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30c11510f66199/Data/Excel/"/>
    </mc:Choice>
  </mc:AlternateContent>
  <xr:revisionPtr revIDLastSave="1784" documentId="8_{F9FA0FC2-4E5A-4F83-B619-E2F998FBC6EB}" xr6:coauthVersionLast="47" xr6:coauthVersionMax="47" xr10:uidLastSave="{51452616-4661-4EBA-AE19-5CCA697944C8}"/>
  <bookViews>
    <workbookView xWindow="11100" yWindow="180" windowWidth="27010" windowHeight="20300" xr2:uid="{BE418398-4408-4E89-93FB-406C5901BF64}"/>
  </bookViews>
  <sheets>
    <sheet name="Dashboard" sheetId="11" r:id="rId1"/>
    <sheet name="data" sheetId="6" state="hidden" r:id="rId2"/>
    <sheet name="Inflation1960_2021" sheetId="1" state="hidden" r:id="rId3"/>
    <sheet name="Symbol" sheetId="7" state="hidden" r:id="rId4"/>
    <sheet name="NBP_1993_2021" sheetId="8" state="hidden" r:id="rId5"/>
    <sheet name="xagpln_y" sheetId="14" state="hidden" r:id="rId6"/>
    <sheet name="xaupln_y" sheetId="13" state="hidden" r:id="rId7"/>
    <sheet name="xptpln_y" sheetId="15" state="hidden" r:id="rId8"/>
  </sheets>
  <definedNames>
    <definedName name="_xlchart.v5.0" hidden="1">Dashboard!$K$6</definedName>
    <definedName name="_xlchart.v5.1" hidden="1">Dashboard!$M$5</definedName>
    <definedName name="_xlchart.v5.10" hidden="1">Dashboard!$M$5</definedName>
    <definedName name="_xlchart.v5.11" hidden="1">Dashboard!$P$5</definedName>
    <definedName name="_xlchart.v5.12" hidden="1">Dashboard!$Q$5</definedName>
    <definedName name="_xlchart.v5.13" hidden="1">Dashboard!$S$5</definedName>
    <definedName name="_xlchart.v5.2" hidden="1">Dashboard!$Q$5</definedName>
    <definedName name="_xlchart.v5.3" hidden="1">Dashboard!$S$5</definedName>
    <definedName name="_xlchart.v5.4" hidden="1">Dashboard!$K$6</definedName>
    <definedName name="_xlchart.v5.5" hidden="1">Dashboard!$M$5</definedName>
    <definedName name="_xlchart.v5.6" hidden="1">Dashboard!$Q$5</definedName>
    <definedName name="_xlchart.v5.7" hidden="1">Dashboard!$S$5</definedName>
    <definedName name="_xlchart.v5.8" hidden="1">Dashboard!$K$5</definedName>
    <definedName name="_xlchart.v5.9" hidden="1">Dashboard!$K$6</definedName>
    <definedName name="ExternalData_1" localSheetId="6" hidden="1">xaupln_y!$A$1:$F$29</definedName>
    <definedName name="ExternalData_2" localSheetId="5" hidden="1">xagpln_y!$A$1:$F$29</definedName>
    <definedName name="ExternalData_3" localSheetId="7" hidden="1">xptpln_y!$A$1:$F$29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G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K39" i="11"/>
  <c r="K34" i="11"/>
  <c r="Q23" i="11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K18" i="6"/>
  <c r="J18" i="6"/>
  <c r="I18" i="6"/>
  <c r="H18" i="6"/>
  <c r="G18" i="6"/>
  <c r="F18" i="6"/>
  <c r="E18" i="6"/>
  <c r="D18" i="6"/>
  <c r="C18" i="6"/>
  <c r="B18" i="6"/>
  <c r="A18" i="6"/>
  <c r="S5" i="11"/>
  <c r="S6" i="11" s="1"/>
  <c r="S7" i="11" s="1"/>
  <c r="N23" i="11" s="1"/>
  <c r="E3" i="8"/>
  <c r="G3" i="8"/>
  <c r="H3" i="8"/>
  <c r="J3" i="8"/>
  <c r="P3" i="8"/>
  <c r="W3" i="8"/>
  <c r="X3" i="8"/>
  <c r="Y3" i="8"/>
  <c r="Z3" i="8"/>
  <c r="AA3" i="8"/>
  <c r="AB3" i="8"/>
  <c r="AE3" i="8"/>
  <c r="AP3" i="8"/>
  <c r="BD3" i="8"/>
  <c r="G5" i="8"/>
  <c r="H5" i="8"/>
  <c r="J5" i="8"/>
  <c r="N5" i="8"/>
  <c r="P5" i="8"/>
  <c r="V5" i="8"/>
  <c r="W5" i="8"/>
  <c r="X5" i="8"/>
  <c r="Y5" i="8"/>
  <c r="Z5" i="8"/>
  <c r="AA5" i="8"/>
  <c r="AB5" i="8"/>
  <c r="AE5" i="8"/>
  <c r="AF5" i="8"/>
  <c r="AL5" i="8"/>
  <c r="AM5" i="8"/>
  <c r="AN5" i="8"/>
  <c r="AP5" i="8"/>
  <c r="AX5" i="8"/>
  <c r="BD5" i="8"/>
  <c r="G6" i="8"/>
  <c r="H6" i="8"/>
  <c r="J6" i="8"/>
  <c r="N6" i="8"/>
  <c r="P6" i="8"/>
  <c r="V6" i="8"/>
  <c r="W6" i="8"/>
  <c r="X6" i="8"/>
  <c r="Y6" i="8"/>
  <c r="Z6" i="8"/>
  <c r="AA6" i="8"/>
  <c r="AB6" i="8"/>
  <c r="AE6" i="8"/>
  <c r="AF6" i="8"/>
  <c r="AL6" i="8"/>
  <c r="AM6" i="8"/>
  <c r="AN6" i="8"/>
  <c r="AP6" i="8"/>
  <c r="AX6" i="8"/>
  <c r="BD6" i="8"/>
  <c r="G7" i="8"/>
  <c r="H7" i="8"/>
  <c r="J7" i="8"/>
  <c r="N7" i="8"/>
  <c r="P7" i="8"/>
  <c r="V7" i="8"/>
  <c r="W7" i="8"/>
  <c r="X7" i="8"/>
  <c r="Y7" i="8"/>
  <c r="Z7" i="8"/>
  <c r="AA7" i="8"/>
  <c r="AB7" i="8"/>
  <c r="AE7" i="8"/>
  <c r="AF7" i="8"/>
  <c r="AL7" i="8"/>
  <c r="AM7" i="8"/>
  <c r="AN7" i="8"/>
  <c r="AP7" i="8"/>
  <c r="AX7" i="8"/>
  <c r="BD7" i="8"/>
  <c r="G8" i="8"/>
  <c r="H8" i="8"/>
  <c r="J8" i="8"/>
  <c r="N8" i="8"/>
  <c r="P8" i="8"/>
  <c r="V8" i="8"/>
  <c r="W8" i="8"/>
  <c r="X8" i="8"/>
  <c r="Y8" i="8"/>
  <c r="Z8" i="8"/>
  <c r="AA8" i="8"/>
  <c r="AB8" i="8"/>
  <c r="AE8" i="8"/>
  <c r="AF8" i="8"/>
  <c r="AL8" i="8"/>
  <c r="AM8" i="8"/>
  <c r="AN8" i="8"/>
  <c r="AP8" i="8"/>
  <c r="AX8" i="8"/>
  <c r="BD8" i="8"/>
  <c r="G9" i="8"/>
  <c r="H9" i="8"/>
  <c r="J9" i="8"/>
  <c r="N9" i="8"/>
  <c r="P9" i="8"/>
  <c r="V9" i="8"/>
  <c r="W9" i="8"/>
  <c r="X9" i="8"/>
  <c r="Y9" i="8"/>
  <c r="Z9" i="8"/>
  <c r="AA9" i="8"/>
  <c r="AB9" i="8"/>
  <c r="AE9" i="8"/>
  <c r="AF9" i="8"/>
  <c r="AL9" i="8"/>
  <c r="AM9" i="8"/>
  <c r="AN9" i="8"/>
  <c r="AP9" i="8"/>
  <c r="AX9" i="8"/>
  <c r="BD9" i="8"/>
  <c r="G10" i="8"/>
  <c r="H10" i="8"/>
  <c r="J10" i="8"/>
  <c r="N10" i="8"/>
  <c r="P10" i="8"/>
  <c r="V10" i="8"/>
  <c r="W10" i="8"/>
  <c r="X10" i="8"/>
  <c r="Y10" i="8"/>
  <c r="Z10" i="8"/>
  <c r="AA10" i="8"/>
  <c r="AB10" i="8"/>
  <c r="AE10" i="8"/>
  <c r="AF10" i="8"/>
  <c r="AL10" i="8"/>
  <c r="AM10" i="8"/>
  <c r="AN10" i="8"/>
  <c r="AP10" i="8"/>
  <c r="AX10" i="8"/>
  <c r="BD10" i="8"/>
  <c r="G11" i="8"/>
  <c r="H11" i="8"/>
  <c r="J11" i="8"/>
  <c r="N11" i="8"/>
  <c r="P11" i="8"/>
  <c r="V11" i="8"/>
  <c r="W11" i="8"/>
  <c r="X11" i="8"/>
  <c r="Y11" i="8"/>
  <c r="Z11" i="8"/>
  <c r="AA11" i="8"/>
  <c r="AB11" i="8"/>
  <c r="AE11" i="8"/>
  <c r="AF11" i="8"/>
  <c r="AL11" i="8"/>
  <c r="AM11" i="8"/>
  <c r="AN11" i="8"/>
  <c r="AP11" i="8"/>
  <c r="AX11" i="8"/>
  <c r="BD11" i="8"/>
  <c r="G12" i="8"/>
  <c r="H12" i="8"/>
  <c r="J12" i="8"/>
  <c r="N12" i="8"/>
  <c r="P12" i="8"/>
  <c r="V12" i="8"/>
  <c r="W12" i="8"/>
  <c r="X12" i="8"/>
  <c r="Y12" i="8"/>
  <c r="Z12" i="8"/>
  <c r="AA12" i="8"/>
  <c r="AB12" i="8"/>
  <c r="AE12" i="8"/>
  <c r="AF12" i="8"/>
  <c r="AL12" i="8"/>
  <c r="AN12" i="8"/>
  <c r="AP12" i="8"/>
  <c r="AX12" i="8"/>
  <c r="BD12" i="8"/>
  <c r="G13" i="8"/>
  <c r="H13" i="8"/>
  <c r="J13" i="8"/>
  <c r="N13" i="8"/>
  <c r="P13" i="8"/>
  <c r="V13" i="8"/>
  <c r="W13" i="8"/>
  <c r="X13" i="8"/>
  <c r="Y13" i="8"/>
  <c r="Z13" i="8"/>
  <c r="AA13" i="8"/>
  <c r="AB13" i="8"/>
  <c r="AE13" i="8"/>
  <c r="AF13" i="8"/>
  <c r="AL13" i="8"/>
  <c r="AP13" i="8"/>
  <c r="AX13" i="8"/>
  <c r="BD13" i="8"/>
  <c r="G14" i="8"/>
  <c r="H14" i="8"/>
  <c r="J14" i="8"/>
  <c r="N14" i="8"/>
  <c r="P14" i="8"/>
  <c r="V14" i="8"/>
  <c r="W14" i="8"/>
  <c r="X14" i="8"/>
  <c r="Y14" i="8"/>
  <c r="Z14" i="8"/>
  <c r="AA14" i="8"/>
  <c r="AB14" i="8"/>
  <c r="AE14" i="8"/>
  <c r="AF14" i="8"/>
  <c r="AL14" i="8"/>
  <c r="AP14" i="8"/>
  <c r="AX14" i="8"/>
  <c r="BD14" i="8"/>
  <c r="G15" i="8"/>
  <c r="H15" i="8"/>
  <c r="J15" i="8"/>
  <c r="N15" i="8"/>
  <c r="P15" i="8"/>
  <c r="V15" i="8"/>
  <c r="W15" i="8"/>
  <c r="X15" i="8"/>
  <c r="Y15" i="8"/>
  <c r="Z15" i="8"/>
  <c r="AA15" i="8"/>
  <c r="AB15" i="8"/>
  <c r="AE15" i="8"/>
  <c r="AF15" i="8"/>
  <c r="AL15" i="8"/>
  <c r="AP15" i="8"/>
  <c r="AX15" i="8"/>
  <c r="BD15" i="8"/>
  <c r="G16" i="8"/>
  <c r="H16" i="8"/>
  <c r="J16" i="8"/>
  <c r="N16" i="8"/>
  <c r="P16" i="8"/>
  <c r="W16" i="8"/>
  <c r="X16" i="8"/>
  <c r="Y16" i="8"/>
  <c r="Z16" i="8"/>
  <c r="AA16" i="8"/>
  <c r="AB16" i="8"/>
  <c r="AE16" i="8"/>
  <c r="AF16" i="8"/>
  <c r="AL16" i="8"/>
  <c r="AO16" i="8"/>
  <c r="AP16" i="8"/>
  <c r="AQ16" i="8"/>
  <c r="AX16" i="8"/>
  <c r="AZ16" i="8"/>
  <c r="BD16" i="8"/>
  <c r="G17" i="8"/>
  <c r="H17" i="8"/>
  <c r="J17" i="8"/>
  <c r="N17" i="8"/>
  <c r="P17" i="8"/>
  <c r="W17" i="8"/>
  <c r="X17" i="8"/>
  <c r="Y17" i="8"/>
  <c r="Z17" i="8"/>
  <c r="AA17" i="8"/>
  <c r="AB17" i="8"/>
  <c r="AE17" i="8"/>
  <c r="AF17" i="8"/>
  <c r="AL17" i="8"/>
  <c r="AO17" i="8"/>
  <c r="AP17" i="8"/>
  <c r="AQ17" i="8"/>
  <c r="AX17" i="8"/>
  <c r="AZ17" i="8"/>
  <c r="BD17" i="8"/>
  <c r="G18" i="8"/>
  <c r="H18" i="8"/>
  <c r="J18" i="8"/>
  <c r="N18" i="8"/>
  <c r="P18" i="8"/>
  <c r="W18" i="8"/>
  <c r="X18" i="8"/>
  <c r="Y18" i="8"/>
  <c r="Z18" i="8"/>
  <c r="AA18" i="8"/>
  <c r="AB18" i="8"/>
  <c r="AE18" i="8"/>
  <c r="AL18" i="8"/>
  <c r="AO18" i="8"/>
  <c r="AP18" i="8"/>
  <c r="AQ18" i="8"/>
  <c r="AX18" i="8"/>
  <c r="AZ18" i="8"/>
  <c r="BD18" i="8"/>
  <c r="B19" i="8"/>
  <c r="G19" i="8"/>
  <c r="H19" i="8"/>
  <c r="J19" i="8"/>
  <c r="K19" i="8"/>
  <c r="L19" i="8"/>
  <c r="P19" i="8"/>
  <c r="W19" i="8"/>
  <c r="X19" i="8"/>
  <c r="Y19" i="8"/>
  <c r="Z19" i="8"/>
  <c r="AA19" i="8"/>
  <c r="AB19" i="8"/>
  <c r="AC19" i="8"/>
  <c r="AE19" i="8"/>
  <c r="AH19" i="8"/>
  <c r="AK19" i="8"/>
  <c r="AO19" i="8"/>
  <c r="AP19" i="8"/>
  <c r="AQ19" i="8"/>
  <c r="AR19" i="8"/>
  <c r="AS19" i="8"/>
  <c r="AU19" i="8"/>
  <c r="AV19" i="8"/>
  <c r="AX19" i="8"/>
  <c r="AY19" i="8"/>
  <c r="AZ19" i="8"/>
  <c r="BA19" i="8"/>
  <c r="BB19" i="8"/>
  <c r="BD19" i="8"/>
  <c r="B20" i="8"/>
  <c r="G20" i="8"/>
  <c r="H20" i="8"/>
  <c r="J20" i="8"/>
  <c r="K20" i="8"/>
  <c r="L20" i="8"/>
  <c r="P20" i="8"/>
  <c r="W20" i="8"/>
  <c r="X20" i="8"/>
  <c r="Y20" i="8"/>
  <c r="Z20" i="8"/>
  <c r="AA20" i="8"/>
  <c r="AB20" i="8"/>
  <c r="AC20" i="8"/>
  <c r="AE20" i="8"/>
  <c r="AH20" i="8"/>
  <c r="AI20" i="8"/>
  <c r="AJ20" i="8"/>
  <c r="AK20" i="8"/>
  <c r="AO20" i="8"/>
  <c r="AP20" i="8"/>
  <c r="AQ20" i="8"/>
  <c r="AR20" i="8"/>
  <c r="AS20" i="8"/>
  <c r="AU20" i="8"/>
  <c r="AV20" i="8"/>
  <c r="AY20" i="8"/>
  <c r="AZ20" i="8"/>
  <c r="BA20" i="8"/>
  <c r="BB20" i="8"/>
  <c r="BD20" i="8"/>
  <c r="B21" i="8"/>
  <c r="G21" i="8"/>
  <c r="H21" i="8"/>
  <c r="J21" i="8"/>
  <c r="K21" i="8"/>
  <c r="L21" i="8"/>
  <c r="P21" i="8"/>
  <c r="W21" i="8"/>
  <c r="X21" i="8"/>
  <c r="Y21" i="8"/>
  <c r="Z21" i="8"/>
  <c r="AA21" i="8"/>
  <c r="AB21" i="8"/>
  <c r="AC21" i="8"/>
  <c r="AE21" i="8"/>
  <c r="AH21" i="8"/>
  <c r="AI21" i="8"/>
  <c r="AJ21" i="8"/>
  <c r="AK21" i="8"/>
  <c r="AO21" i="8"/>
  <c r="AP21" i="8"/>
  <c r="AQ21" i="8"/>
  <c r="AR21" i="8"/>
  <c r="AS21" i="8"/>
  <c r="AU21" i="8"/>
  <c r="AV21" i="8"/>
  <c r="AY21" i="8"/>
  <c r="AZ21" i="8"/>
  <c r="BA21" i="8"/>
  <c r="BB21" i="8"/>
  <c r="BD21" i="8"/>
  <c r="B22" i="8"/>
  <c r="G22" i="8"/>
  <c r="H22" i="8"/>
  <c r="J22" i="8"/>
  <c r="K22" i="8"/>
  <c r="L22" i="8"/>
  <c r="P22" i="8"/>
  <c r="W22" i="8"/>
  <c r="X22" i="8"/>
  <c r="Y22" i="8"/>
  <c r="Z22" i="8"/>
  <c r="AA22" i="8"/>
  <c r="AB22" i="8"/>
  <c r="AC22" i="8"/>
  <c r="AE22" i="8"/>
  <c r="AH22" i="8"/>
  <c r="AI22" i="8"/>
  <c r="AJ22" i="8"/>
  <c r="AK22" i="8"/>
  <c r="AO22" i="8"/>
  <c r="AP22" i="8"/>
  <c r="AQ22" i="8"/>
  <c r="AR22" i="8"/>
  <c r="AS22" i="8"/>
  <c r="AU22" i="8"/>
  <c r="AV22" i="8"/>
  <c r="AY22" i="8"/>
  <c r="AZ22" i="8"/>
  <c r="BA22" i="8"/>
  <c r="BB22" i="8"/>
  <c r="BD22" i="8"/>
  <c r="B23" i="8"/>
  <c r="G23" i="8"/>
  <c r="H23" i="8"/>
  <c r="J23" i="8"/>
  <c r="K23" i="8"/>
  <c r="L23" i="8"/>
  <c r="P23" i="8"/>
  <c r="W23" i="8"/>
  <c r="X23" i="8"/>
  <c r="Y23" i="8"/>
  <c r="Z23" i="8"/>
  <c r="AA23" i="8"/>
  <c r="AB23" i="8"/>
  <c r="AC23" i="8"/>
  <c r="AE23" i="8"/>
  <c r="AH23" i="8"/>
  <c r="AI23" i="8"/>
  <c r="AJ23" i="8"/>
  <c r="AK23" i="8"/>
  <c r="AO23" i="8"/>
  <c r="AP23" i="8"/>
  <c r="AQ23" i="8"/>
  <c r="AR23" i="8"/>
  <c r="AS23" i="8"/>
  <c r="AU23" i="8"/>
  <c r="AV23" i="8"/>
  <c r="AY23" i="8"/>
  <c r="AZ23" i="8"/>
  <c r="BA23" i="8"/>
  <c r="BB23" i="8"/>
  <c r="BD23" i="8"/>
  <c r="B24" i="8"/>
  <c r="F24" i="8"/>
  <c r="K24" i="8"/>
  <c r="L24" i="8"/>
  <c r="N24" i="8"/>
  <c r="P24" i="8"/>
  <c r="R24" i="8"/>
  <c r="AC24" i="8"/>
  <c r="AF24" i="8"/>
  <c r="AH24" i="8"/>
  <c r="AI24" i="8"/>
  <c r="AJ24" i="8"/>
  <c r="AK24" i="8"/>
  <c r="AL24" i="8"/>
  <c r="AM24" i="8"/>
  <c r="AN24" i="8"/>
  <c r="AO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D24" i="8"/>
  <c r="B25" i="8"/>
  <c r="F25" i="8"/>
  <c r="K25" i="8"/>
  <c r="L25" i="8"/>
  <c r="N25" i="8"/>
  <c r="R25" i="8"/>
  <c r="AC25" i="8"/>
  <c r="AF25" i="8"/>
  <c r="AH25" i="8"/>
  <c r="AI25" i="8"/>
  <c r="AJ25" i="8"/>
  <c r="AK25" i="8"/>
  <c r="AL25" i="8"/>
  <c r="AM25" i="8"/>
  <c r="AN25" i="8"/>
  <c r="AO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D25" i="8"/>
  <c r="B26" i="8"/>
  <c r="F26" i="8"/>
  <c r="K26" i="8"/>
  <c r="L26" i="8"/>
  <c r="N26" i="8"/>
  <c r="R26" i="8"/>
  <c r="AC26" i="8"/>
  <c r="AF26" i="8"/>
  <c r="AH26" i="8"/>
  <c r="AI26" i="8"/>
  <c r="AJ26" i="8"/>
  <c r="AK26" i="8"/>
  <c r="AL26" i="8"/>
  <c r="AM26" i="8"/>
  <c r="AN26" i="8"/>
  <c r="AO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D26" i="8"/>
  <c r="B27" i="8"/>
  <c r="F27" i="8"/>
  <c r="K27" i="8"/>
  <c r="L27" i="8"/>
  <c r="N27" i="8"/>
  <c r="R27" i="8"/>
  <c r="V27" i="8"/>
  <c r="AC27" i="8"/>
  <c r="AF27" i="8"/>
  <c r="AH27" i="8"/>
  <c r="AI27" i="8"/>
  <c r="AJ27" i="8"/>
  <c r="AK27" i="8"/>
  <c r="AL27" i="8"/>
  <c r="AM27" i="8"/>
  <c r="AN27" i="8"/>
  <c r="AO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D27" i="8"/>
  <c r="B28" i="8"/>
  <c r="E28" i="8"/>
  <c r="F28" i="8"/>
  <c r="K28" i="8"/>
  <c r="L28" i="8"/>
  <c r="M28" i="8"/>
  <c r="N28" i="8"/>
  <c r="R28" i="8"/>
  <c r="T28" i="8"/>
  <c r="V28" i="8"/>
  <c r="Y28" i="8"/>
  <c r="AC28" i="8"/>
  <c r="AF28" i="8"/>
  <c r="AH28" i="8"/>
  <c r="AI28" i="8"/>
  <c r="AJ28" i="8"/>
  <c r="AK28" i="8"/>
  <c r="AL28" i="8"/>
  <c r="AM28" i="8"/>
  <c r="AN28" i="8"/>
  <c r="AO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29" i="8"/>
  <c r="E29" i="8"/>
  <c r="F29" i="8"/>
  <c r="K29" i="8"/>
  <c r="L29" i="8"/>
  <c r="M29" i="8"/>
  <c r="N29" i="8"/>
  <c r="R29" i="8"/>
  <c r="T29" i="8"/>
  <c r="V29" i="8"/>
  <c r="Y29" i="8"/>
  <c r="AC29" i="8"/>
  <c r="AF29" i="8"/>
  <c r="AH29" i="8"/>
  <c r="AI29" i="8"/>
  <c r="AJ29" i="8"/>
  <c r="AK29" i="8"/>
  <c r="AL29" i="8"/>
  <c r="AM29" i="8"/>
  <c r="AN29" i="8"/>
  <c r="AO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30" i="8"/>
  <c r="E30" i="8"/>
  <c r="F30" i="8"/>
  <c r="K30" i="8"/>
  <c r="L30" i="8"/>
  <c r="M30" i="8"/>
  <c r="N30" i="8"/>
  <c r="R30" i="8"/>
  <c r="T30" i="8"/>
  <c r="V30" i="8"/>
  <c r="Y30" i="8"/>
  <c r="AC30" i="8"/>
  <c r="AF30" i="8"/>
  <c r="AH30" i="8"/>
  <c r="AI30" i="8"/>
  <c r="AJ30" i="8"/>
  <c r="AK30" i="8"/>
  <c r="AL30" i="8"/>
  <c r="AM30" i="8"/>
  <c r="AN30" i="8"/>
  <c r="AO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31" i="8"/>
  <c r="E31" i="8"/>
  <c r="F31" i="8"/>
  <c r="K31" i="8"/>
  <c r="L31" i="8"/>
  <c r="M31" i="8"/>
  <c r="N31" i="8"/>
  <c r="R31" i="8"/>
  <c r="T31" i="8"/>
  <c r="V31" i="8"/>
  <c r="Y31" i="8"/>
  <c r="AC31" i="8"/>
  <c r="AF31" i="8"/>
  <c r="AH31" i="8"/>
  <c r="AI31" i="8"/>
  <c r="AJ31" i="8"/>
  <c r="AK31" i="8"/>
  <c r="AL31" i="8"/>
  <c r="AM31" i="8"/>
  <c r="AN31" i="8"/>
  <c r="AO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32" i="8"/>
  <c r="E32" i="8"/>
  <c r="F32" i="8"/>
  <c r="K32" i="8"/>
  <c r="L32" i="8"/>
  <c r="M32" i="8"/>
  <c r="N32" i="8"/>
  <c r="R32" i="8"/>
  <c r="T32" i="8"/>
  <c r="V32" i="8"/>
  <c r="Y32" i="8"/>
  <c r="AC32" i="8"/>
  <c r="AF32" i="8"/>
  <c r="AH32" i="8"/>
  <c r="AI32" i="8"/>
  <c r="AJ32" i="8"/>
  <c r="AK32" i="8"/>
  <c r="AL32" i="8"/>
  <c r="AM32" i="8"/>
  <c r="AN32" i="8"/>
  <c r="AO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33" i="8"/>
  <c r="E33" i="8"/>
  <c r="F33" i="8"/>
  <c r="K33" i="8"/>
  <c r="L33" i="8"/>
  <c r="M33" i="8"/>
  <c r="N33" i="8"/>
  <c r="R33" i="8"/>
  <c r="T33" i="8"/>
  <c r="V33" i="8"/>
  <c r="Y33" i="8"/>
  <c r="AC33" i="8"/>
  <c r="AF33" i="8"/>
  <c r="AH33" i="8"/>
  <c r="AI33" i="8"/>
  <c r="AJ33" i="8"/>
  <c r="AK33" i="8"/>
  <c r="AL33" i="8"/>
  <c r="AM33" i="8"/>
  <c r="AN33" i="8"/>
  <c r="AO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BM5" i="1"/>
  <c r="BN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E9" i="1"/>
  <c r="F9" i="1"/>
  <c r="G9" i="1"/>
  <c r="H9" i="1"/>
  <c r="I9" i="1"/>
  <c r="J9" i="1"/>
  <c r="K9" i="1"/>
  <c r="L9" i="1"/>
  <c r="M9" i="1"/>
  <c r="N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BM12" i="1"/>
  <c r="BN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X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BM17" i="1"/>
  <c r="BN17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E21" i="1"/>
  <c r="F21" i="1"/>
  <c r="G21" i="1"/>
  <c r="H21" i="1"/>
  <c r="I21" i="1"/>
  <c r="J21" i="1"/>
  <c r="K21" i="1"/>
  <c r="E22" i="1"/>
  <c r="F22" i="1"/>
  <c r="G22" i="1"/>
  <c r="H22" i="1"/>
  <c r="I22" i="1"/>
  <c r="J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E24" i="1"/>
  <c r="F24" i="1"/>
  <c r="G24" i="1"/>
  <c r="H24" i="1"/>
  <c r="I24" i="1"/>
  <c r="J24" i="1"/>
  <c r="K24" i="1"/>
  <c r="BM24" i="1"/>
  <c r="BN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E39" i="1"/>
  <c r="F39" i="1"/>
  <c r="G39" i="1"/>
  <c r="H39" i="1"/>
  <c r="I39" i="1"/>
  <c r="J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E42" i="1"/>
  <c r="F42" i="1"/>
  <c r="G42" i="1"/>
  <c r="H42" i="1"/>
  <c r="I42" i="1"/>
  <c r="J42" i="1"/>
  <c r="K42" i="1"/>
  <c r="L42" i="1"/>
  <c r="M42" i="1"/>
  <c r="E44" i="1"/>
  <c r="F44" i="1"/>
  <c r="G44" i="1"/>
  <c r="H44" i="1"/>
  <c r="I44" i="1"/>
  <c r="J44" i="1"/>
  <c r="K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J45" i="1"/>
  <c r="BK45" i="1"/>
  <c r="BL45" i="1"/>
  <c r="BM45" i="1"/>
  <c r="BN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E50" i="1"/>
  <c r="F50" i="1"/>
  <c r="G50" i="1"/>
  <c r="H50" i="1"/>
  <c r="I50" i="1"/>
  <c r="J50" i="1"/>
  <c r="K50" i="1"/>
  <c r="L50" i="1"/>
  <c r="M50" i="1"/>
  <c r="N50" i="1"/>
  <c r="O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BG53" i="1"/>
  <c r="BH53" i="1"/>
  <c r="BI53" i="1"/>
  <c r="BJ53" i="1"/>
  <c r="BK53" i="1"/>
  <c r="BL53" i="1"/>
  <c r="BM53" i="1"/>
  <c r="BN53" i="1"/>
  <c r="E54" i="1"/>
  <c r="F54" i="1"/>
  <c r="G54" i="1"/>
  <c r="H54" i="1"/>
  <c r="BJ54" i="1"/>
  <c r="BK54" i="1"/>
  <c r="BL54" i="1"/>
  <c r="BM54" i="1"/>
  <c r="BN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P55" i="1"/>
  <c r="AQ55" i="1"/>
  <c r="E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BM60" i="1"/>
  <c r="BN60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BN64" i="1"/>
  <c r="E65" i="1"/>
  <c r="F65" i="1"/>
  <c r="G65" i="1"/>
  <c r="H65" i="1"/>
  <c r="I65" i="1"/>
  <c r="J65" i="1"/>
  <c r="K65" i="1"/>
  <c r="X65" i="1"/>
  <c r="Y65" i="1"/>
  <c r="E67" i="1"/>
  <c r="F67" i="1"/>
  <c r="G67" i="1"/>
  <c r="H67" i="1"/>
  <c r="I67" i="1"/>
  <c r="J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BN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E77" i="1"/>
  <c r="F77" i="1"/>
  <c r="G77" i="1"/>
  <c r="H77" i="1"/>
  <c r="I77" i="1"/>
  <c r="J77" i="1"/>
  <c r="BM77" i="1"/>
  <c r="BN77" i="1"/>
  <c r="E78" i="1"/>
  <c r="F78" i="1"/>
  <c r="G78" i="1"/>
  <c r="H78" i="1"/>
  <c r="I78" i="1"/>
  <c r="J78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E85" i="1"/>
  <c r="F85" i="1"/>
  <c r="G85" i="1"/>
  <c r="H85" i="1"/>
  <c r="I85" i="1"/>
  <c r="J85" i="1"/>
  <c r="K85" i="1"/>
  <c r="L85" i="1"/>
  <c r="M85" i="1"/>
  <c r="N85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E90" i="1"/>
  <c r="F90" i="1"/>
  <c r="G90" i="1"/>
  <c r="BN90" i="1"/>
  <c r="E91" i="1"/>
  <c r="F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E94" i="1"/>
  <c r="F94" i="1"/>
  <c r="G94" i="1"/>
  <c r="H94" i="1"/>
  <c r="I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BM102" i="1"/>
  <c r="BN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E110" i="1"/>
  <c r="F110" i="1"/>
  <c r="G110" i="1"/>
  <c r="H110" i="1"/>
  <c r="I110" i="1"/>
  <c r="J110" i="1"/>
  <c r="K110" i="1"/>
  <c r="L110" i="1"/>
  <c r="M110" i="1"/>
  <c r="N110" i="1"/>
  <c r="O110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N118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E126" i="1"/>
  <c r="F126" i="1"/>
  <c r="G126" i="1"/>
  <c r="H126" i="1"/>
  <c r="I126" i="1"/>
  <c r="J126" i="1"/>
  <c r="K126" i="1"/>
  <c r="L126" i="1"/>
  <c r="M126" i="1"/>
  <c r="N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BN127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BM129" i="1"/>
  <c r="BN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E137" i="1"/>
  <c r="F137" i="1"/>
  <c r="G137" i="1"/>
  <c r="H137" i="1"/>
  <c r="I137" i="1"/>
  <c r="J137" i="1"/>
  <c r="K137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AP143" i="1"/>
  <c r="AQ143" i="1"/>
  <c r="AR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BL144" i="1"/>
  <c r="BM144" i="1"/>
  <c r="BN144" i="1"/>
  <c r="E145" i="1"/>
  <c r="F145" i="1"/>
  <c r="G145" i="1"/>
  <c r="H145" i="1"/>
  <c r="I145" i="1"/>
  <c r="BG145" i="1"/>
  <c r="BH145" i="1"/>
  <c r="BI145" i="1"/>
  <c r="BJ145" i="1"/>
  <c r="BK145" i="1"/>
  <c r="BL145" i="1"/>
  <c r="BM145" i="1"/>
  <c r="BN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BN152" i="1"/>
  <c r="E153" i="1"/>
  <c r="F153" i="1"/>
  <c r="G153" i="1"/>
  <c r="H153" i="1"/>
  <c r="I153" i="1"/>
  <c r="BN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N154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BN160" i="1"/>
  <c r="E161" i="1"/>
  <c r="F161" i="1"/>
  <c r="G161" i="1"/>
  <c r="H161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BN163" i="1"/>
  <c r="E164" i="1"/>
  <c r="F164" i="1"/>
  <c r="G164" i="1"/>
  <c r="H164" i="1"/>
  <c r="I164" i="1"/>
  <c r="J164" i="1"/>
  <c r="K164" i="1"/>
  <c r="L164" i="1"/>
  <c r="M164" i="1"/>
  <c r="N164" i="1"/>
  <c r="E165" i="1"/>
  <c r="F165" i="1"/>
  <c r="G165" i="1"/>
  <c r="H165" i="1"/>
  <c r="I165" i="1"/>
  <c r="J165" i="1"/>
  <c r="K165" i="1"/>
  <c r="L165" i="1"/>
  <c r="M165" i="1"/>
  <c r="N165" i="1"/>
  <c r="E166" i="1"/>
  <c r="F166" i="1"/>
  <c r="G166" i="1"/>
  <c r="H166" i="1"/>
  <c r="I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X167" i="1"/>
  <c r="Y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BN173" i="1"/>
  <c r="BM174" i="1"/>
  <c r="BN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F176" i="1"/>
  <c r="BG176" i="1"/>
  <c r="BH176" i="1"/>
  <c r="BI176" i="1"/>
  <c r="BJ176" i="1"/>
  <c r="BK176" i="1"/>
  <c r="BL176" i="1"/>
  <c r="BM176" i="1"/>
  <c r="BN176" i="1"/>
  <c r="E177" i="1"/>
  <c r="F177" i="1"/>
  <c r="G177" i="1"/>
  <c r="H177" i="1"/>
  <c r="I177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J179" i="1"/>
  <c r="BK179" i="1"/>
  <c r="BL179" i="1"/>
  <c r="BM179" i="1"/>
  <c r="BN179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E182" i="1"/>
  <c r="F182" i="1"/>
  <c r="G182" i="1"/>
  <c r="H182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BN192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E200" i="1"/>
  <c r="F200" i="1"/>
  <c r="G200" i="1"/>
  <c r="H200" i="1"/>
  <c r="I200" i="1"/>
  <c r="J200" i="1"/>
  <c r="K200" i="1"/>
  <c r="L200" i="1"/>
  <c r="M200" i="1"/>
  <c r="N200" i="1"/>
  <c r="O200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E208" i="1"/>
  <c r="F208" i="1"/>
  <c r="G208" i="1"/>
  <c r="H208" i="1"/>
  <c r="I208" i="1"/>
  <c r="J208" i="1"/>
  <c r="K208" i="1"/>
  <c r="AM208" i="1"/>
  <c r="AN208" i="1"/>
  <c r="E209" i="1"/>
  <c r="F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BK210" i="1"/>
  <c r="BL210" i="1"/>
  <c r="BM210" i="1"/>
  <c r="BN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BL211" i="1"/>
  <c r="BM211" i="1"/>
  <c r="BN211" i="1"/>
  <c r="E212" i="1"/>
  <c r="F212" i="1"/>
  <c r="G212" i="1"/>
  <c r="H212" i="1"/>
  <c r="E213" i="1"/>
  <c r="F213" i="1"/>
  <c r="G213" i="1"/>
  <c r="H213" i="1"/>
  <c r="I213" i="1"/>
  <c r="J213" i="1"/>
  <c r="K213" i="1"/>
  <c r="L213" i="1"/>
  <c r="BN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E215" i="1"/>
  <c r="F215" i="1"/>
  <c r="G215" i="1"/>
  <c r="H215" i="1"/>
  <c r="I215" i="1"/>
  <c r="J215" i="1"/>
  <c r="K215" i="1"/>
  <c r="L215" i="1"/>
  <c r="M215" i="1"/>
  <c r="N215" i="1"/>
  <c r="O215" i="1"/>
  <c r="BN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E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BK218" i="1"/>
  <c r="BL218" i="1"/>
  <c r="BM218" i="1"/>
  <c r="BN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X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E225" i="1"/>
  <c r="F225" i="1"/>
  <c r="G225" i="1"/>
  <c r="H225" i="1"/>
  <c r="I225" i="1"/>
  <c r="E226" i="1"/>
  <c r="F226" i="1"/>
  <c r="G226" i="1"/>
  <c r="H226" i="1"/>
  <c r="I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BK238" i="1"/>
  <c r="BL238" i="1"/>
  <c r="BF241" i="1"/>
  <c r="BG241" i="1"/>
  <c r="BH241" i="1"/>
  <c r="BI241" i="1"/>
  <c r="BJ241" i="1"/>
  <c r="BK241" i="1"/>
  <c r="BL241" i="1"/>
  <c r="BM241" i="1"/>
  <c r="BN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BJ242" i="1"/>
  <c r="BK242" i="1"/>
  <c r="BL242" i="1"/>
  <c r="BM242" i="1"/>
  <c r="BN242" i="1"/>
  <c r="E243" i="1"/>
  <c r="F243" i="1"/>
  <c r="G243" i="1"/>
  <c r="H243" i="1"/>
  <c r="I243" i="1"/>
  <c r="J243" i="1"/>
  <c r="BN243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BM245" i="1"/>
  <c r="BN245" i="1"/>
  <c r="E246" i="1"/>
  <c r="F246" i="1"/>
  <c r="G246" i="1"/>
  <c r="H246" i="1"/>
  <c r="I246" i="1"/>
  <c r="J246" i="1"/>
  <c r="K246" i="1"/>
  <c r="BN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BN247" i="1"/>
  <c r="BN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E253" i="1"/>
  <c r="BF253" i="1"/>
  <c r="BG253" i="1"/>
  <c r="BH253" i="1"/>
  <c r="BI253" i="1"/>
  <c r="BJ253" i="1"/>
  <c r="BK253" i="1"/>
  <c r="BL253" i="1"/>
  <c r="BM253" i="1"/>
  <c r="BN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BN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BN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N256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J263" i="1"/>
  <c r="BK263" i="1"/>
  <c r="BL263" i="1"/>
  <c r="BM263" i="1"/>
  <c r="BN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BH268" i="1"/>
  <c r="BI268" i="1"/>
  <c r="BJ268" i="1"/>
  <c r="BK268" i="1"/>
  <c r="BL268" i="1"/>
  <c r="BM268" i="1"/>
  <c r="BN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B26" i="6" s="1"/>
  <c r="B43" i="6" s="1"/>
  <c r="AK3" i="6"/>
  <c r="C26" i="6" s="1"/>
  <c r="C43" i="6" s="1"/>
  <c r="AL3" i="6"/>
  <c r="D26" i="6" s="1"/>
  <c r="D43" i="6" s="1"/>
  <c r="AM3" i="6"/>
  <c r="E26" i="6" s="1"/>
  <c r="E43" i="6" s="1"/>
  <c r="AN3" i="6"/>
  <c r="F26" i="6" s="1"/>
  <c r="F43" i="6" s="1"/>
  <c r="AO3" i="6"/>
  <c r="G26" i="6" s="1"/>
  <c r="G43" i="6" s="1"/>
  <c r="AP3" i="6"/>
  <c r="H26" i="6" s="1"/>
  <c r="H43" i="6" s="1"/>
  <c r="AQ3" i="6"/>
  <c r="I26" i="6" s="1"/>
  <c r="I43" i="6" s="1"/>
  <c r="AR3" i="6"/>
  <c r="J26" i="6" s="1"/>
  <c r="J43" i="6" s="1"/>
  <c r="AS3" i="6"/>
  <c r="K26" i="6" s="1"/>
  <c r="K43" i="6" s="1"/>
  <c r="AT3" i="6"/>
  <c r="L26" i="6" s="1"/>
  <c r="L43" i="6" s="1"/>
  <c r="AU3" i="6"/>
  <c r="M26" i="6" s="1"/>
  <c r="M43" i="6" s="1"/>
  <c r="AV3" i="6"/>
  <c r="N26" i="6" s="1"/>
  <c r="N43" i="6" s="1"/>
  <c r="AW3" i="6"/>
  <c r="O26" i="6" s="1"/>
  <c r="O43" i="6" s="1"/>
  <c r="AX3" i="6"/>
  <c r="P26" i="6" s="1"/>
  <c r="P43" i="6" s="1"/>
  <c r="AY3" i="6"/>
  <c r="Q26" i="6" s="1"/>
  <c r="Q43" i="6" s="1"/>
  <c r="AZ3" i="6"/>
  <c r="R26" i="6" s="1"/>
  <c r="R43" i="6" s="1"/>
  <c r="BA3" i="6"/>
  <c r="S26" i="6" s="1"/>
  <c r="S43" i="6" s="1"/>
  <c r="BB3" i="6"/>
  <c r="T26" i="6" s="1"/>
  <c r="T43" i="6" s="1"/>
  <c r="BC3" i="6"/>
  <c r="U26" i="6" s="1"/>
  <c r="U43" i="6" s="1"/>
  <c r="BD3" i="6"/>
  <c r="V26" i="6" s="1"/>
  <c r="V43" i="6" s="1"/>
  <c r="BE3" i="6"/>
  <c r="W26" i="6" s="1"/>
  <c r="W43" i="6" s="1"/>
  <c r="BF3" i="6"/>
  <c r="X26" i="6" s="1"/>
  <c r="X43" i="6" s="1"/>
  <c r="BG3" i="6"/>
  <c r="Y26" i="6" s="1"/>
  <c r="Y43" i="6" s="1"/>
  <c r="BH3" i="6"/>
  <c r="Z26" i="6" s="1"/>
  <c r="Z43" i="6" s="1"/>
  <c r="BI3" i="6"/>
  <c r="AA26" i="6" s="1"/>
  <c r="AA43" i="6" s="1"/>
  <c r="BJ3" i="6"/>
  <c r="AB26" i="6" s="1"/>
  <c r="AB43" i="6" s="1"/>
  <c r="N47" i="11" l="1"/>
  <c r="K47" i="11"/>
  <c r="Q47" i="11"/>
  <c r="K23" i="11"/>
  <c r="V41" i="6"/>
  <c r="N41" i="6"/>
  <c r="F41" i="6"/>
  <c r="U41" i="6"/>
  <c r="M41" i="6"/>
  <c r="E41" i="6"/>
  <c r="Q39" i="11"/>
  <c r="L40" i="11" s="1"/>
  <c r="T41" i="6"/>
  <c r="T42" i="6"/>
  <c r="AA42" i="6"/>
  <c r="AA41" i="6"/>
  <c r="C42" i="6"/>
  <c r="C41" i="6"/>
  <c r="Z42" i="6"/>
  <c r="Z41" i="6"/>
  <c r="R42" i="6"/>
  <c r="R41" i="6"/>
  <c r="J42" i="6"/>
  <c r="J41" i="6"/>
  <c r="Y42" i="6"/>
  <c r="Y41" i="6"/>
  <c r="Q42" i="6"/>
  <c r="Q41" i="6"/>
  <c r="I42" i="6"/>
  <c r="I41" i="6"/>
  <c r="X42" i="6"/>
  <c r="X41" i="6"/>
  <c r="P42" i="6"/>
  <c r="P41" i="6"/>
  <c r="H42" i="6"/>
  <c r="H41" i="6"/>
  <c r="W42" i="6"/>
  <c r="W41" i="6"/>
  <c r="G42" i="6"/>
  <c r="G41" i="6"/>
  <c r="O42" i="6"/>
  <c r="O41" i="6"/>
  <c r="AB41" i="6"/>
  <c r="AB42" i="6"/>
  <c r="D41" i="6"/>
  <c r="D42" i="6"/>
  <c r="S42" i="6"/>
  <c r="S41" i="6"/>
  <c r="L41" i="6"/>
  <c r="L42" i="6"/>
  <c r="K42" i="6"/>
  <c r="K41" i="6"/>
  <c r="B42" i="6"/>
  <c r="B41" i="6"/>
  <c r="V42" i="6"/>
  <c r="N42" i="6"/>
  <c r="F42" i="6"/>
  <c r="U42" i="6"/>
  <c r="M42" i="6"/>
  <c r="E42" i="6"/>
  <c r="D12" i="6"/>
  <c r="E48" i="6" s="1"/>
  <c r="E49" i="6" s="1"/>
  <c r="L12" i="6"/>
  <c r="M48" i="6" s="1"/>
  <c r="M49" i="6" s="1"/>
  <c r="T12" i="6"/>
  <c r="U48" i="6" s="1"/>
  <c r="U49" i="6" s="1"/>
  <c r="E12" i="6"/>
  <c r="F48" i="6" s="1"/>
  <c r="F49" i="6" s="1"/>
  <c r="M12" i="6"/>
  <c r="N48" i="6" s="1"/>
  <c r="N49" i="6" s="1"/>
  <c r="U12" i="6"/>
  <c r="V48" i="6" s="1"/>
  <c r="V49" i="6" s="1"/>
  <c r="G12" i="6"/>
  <c r="H48" i="6" s="1"/>
  <c r="H49" i="6" s="1"/>
  <c r="O12" i="6"/>
  <c r="P48" i="6" s="1"/>
  <c r="P49" i="6" s="1"/>
  <c r="W12" i="6"/>
  <c r="X48" i="6" s="1"/>
  <c r="X49" i="6" s="1"/>
  <c r="H12" i="6"/>
  <c r="I48" i="6" s="1"/>
  <c r="I49" i="6" s="1"/>
  <c r="I12" i="6"/>
  <c r="J48" i="6" s="1"/>
  <c r="J49" i="6" s="1"/>
  <c r="Y12" i="6"/>
  <c r="Z48" i="6" s="1"/>
  <c r="Z49" i="6" s="1"/>
  <c r="J12" i="6"/>
  <c r="K48" i="6" s="1"/>
  <c r="K49" i="6" s="1"/>
  <c r="Z12" i="6"/>
  <c r="AA48" i="6" s="1"/>
  <c r="AA49" i="6" s="1"/>
  <c r="F12" i="6"/>
  <c r="G48" i="6" s="1"/>
  <c r="G49" i="6" s="1"/>
  <c r="N12" i="6"/>
  <c r="O48" i="6" s="1"/>
  <c r="O49" i="6" s="1"/>
  <c r="V12" i="6"/>
  <c r="W48" i="6" s="1"/>
  <c r="W49" i="6" s="1"/>
  <c r="A12" i="6"/>
  <c r="B48" i="6" s="1"/>
  <c r="Q12" i="6"/>
  <c r="R48" i="6" s="1"/>
  <c r="R49" i="6" s="1"/>
  <c r="R12" i="6"/>
  <c r="S48" i="6" s="1"/>
  <c r="S49" i="6" s="1"/>
  <c r="X12" i="6"/>
  <c r="Y48" i="6" s="1"/>
  <c r="Y49" i="6" s="1"/>
  <c r="B12" i="6"/>
  <c r="C48" i="6" s="1"/>
  <c r="C49" i="6" s="1"/>
  <c r="C12" i="6"/>
  <c r="D48" i="6" s="1"/>
  <c r="D49" i="6" s="1"/>
  <c r="K12" i="6"/>
  <c r="L48" i="6" s="1"/>
  <c r="L49" i="6" s="1"/>
  <c r="S12" i="6"/>
  <c r="T48" i="6" s="1"/>
  <c r="T49" i="6" s="1"/>
  <c r="AA12" i="6"/>
  <c r="AB48" i="6" s="1"/>
  <c r="AB49" i="6" s="1"/>
  <c r="P12" i="6"/>
  <c r="Q48" i="6" s="1"/>
  <c r="Q49" i="6" s="1"/>
  <c r="B52" i="6" l="1"/>
  <c r="B51" i="6"/>
  <c r="B49" i="6"/>
  <c r="AB24" i="6"/>
  <c r="AB38" i="6" s="1"/>
  <c r="B24" i="6"/>
  <c r="B38" i="6" s="1"/>
  <c r="M24" i="6"/>
  <c r="M38" i="6" s="1"/>
  <c r="T24" i="6"/>
  <c r="T38" i="6" s="1"/>
  <c r="W24" i="6"/>
  <c r="W38" i="6" s="1"/>
  <c r="X24" i="6"/>
  <c r="X38" i="6" s="1"/>
  <c r="E24" i="6"/>
  <c r="E38" i="6" s="1"/>
  <c r="O24" i="6"/>
  <c r="O38" i="6" s="1"/>
  <c r="P24" i="6"/>
  <c r="P38" i="6" s="1"/>
  <c r="D24" i="6"/>
  <c r="D38" i="6" s="1"/>
  <c r="G24" i="6"/>
  <c r="G38" i="6" s="1"/>
  <c r="H24" i="6"/>
  <c r="H38" i="6" s="1"/>
  <c r="AA24" i="6"/>
  <c r="AA38" i="6" s="1"/>
  <c r="L24" i="6"/>
  <c r="L38" i="6" s="1"/>
  <c r="C24" i="6"/>
  <c r="C38" i="6" s="1"/>
  <c r="V24" i="6"/>
  <c r="V38" i="6" s="1"/>
  <c r="Y24" i="6"/>
  <c r="Y38" i="6" s="1"/>
  <c r="K24" i="6"/>
  <c r="K38" i="6" s="1"/>
  <c r="N24" i="6"/>
  <c r="N38" i="6" s="1"/>
  <c r="S24" i="6"/>
  <c r="S38" i="6" s="1"/>
  <c r="Z24" i="6"/>
  <c r="Z38" i="6" s="1"/>
  <c r="F24" i="6"/>
  <c r="F38" i="6" s="1"/>
  <c r="Q24" i="6"/>
  <c r="Q38" i="6" s="1"/>
  <c r="R24" i="6"/>
  <c r="R38" i="6" s="1"/>
  <c r="J24" i="6"/>
  <c r="J38" i="6" s="1"/>
  <c r="U24" i="6"/>
  <c r="U38" i="6" s="1"/>
  <c r="I24" i="6"/>
  <c r="I38" i="6" s="1"/>
  <c r="T27" i="6" a="1"/>
  <c r="T27" i="6" s="1"/>
  <c r="AA33" i="6" a="1"/>
  <c r="AA33" i="6" s="1"/>
  <c r="D39" i="6"/>
  <c r="Q25" i="11" s="1"/>
  <c r="E27" i="6" l="1" a="1"/>
  <c r="E27" i="6" s="1"/>
  <c r="N27" i="6" a="1"/>
  <c r="N27" i="6" s="1"/>
  <c r="M27" i="6" a="1"/>
  <c r="M27" i="6" s="1"/>
  <c r="X27" i="6" a="1"/>
  <c r="X27" i="6" s="1"/>
  <c r="W33" i="6" a="1"/>
  <c r="W33" i="6" s="1"/>
  <c r="W32" i="6" s="1"/>
  <c r="I27" i="6" a="1"/>
  <c r="I27" i="6" s="1"/>
  <c r="W27" i="6" a="1"/>
  <c r="W27" i="6" s="1"/>
  <c r="Z27" i="6" a="1"/>
  <c r="Z27" i="6" s="1"/>
  <c r="Y27" i="6" a="1"/>
  <c r="Y27" i="6" s="1"/>
  <c r="D54" i="6"/>
  <c r="F54" i="6"/>
  <c r="B54" i="6"/>
  <c r="AB33" i="6" a="1"/>
  <c r="AB33" i="6" s="1"/>
  <c r="AB31" i="6" s="1"/>
  <c r="B55" i="6"/>
  <c r="F55" i="6"/>
  <c r="D55" i="6"/>
  <c r="E33" i="6" a="1"/>
  <c r="E33" i="6" s="1"/>
  <c r="E31" i="6" s="1"/>
  <c r="AB27" i="6" a="1"/>
  <c r="AB27" i="6" s="1"/>
  <c r="P27" i="6" a="1"/>
  <c r="P27" i="6" s="1"/>
  <c r="J33" i="6" a="1"/>
  <c r="J33" i="6" s="1"/>
  <c r="J31" i="6" s="1"/>
  <c r="J27" i="6" a="1"/>
  <c r="J27" i="6" s="1"/>
  <c r="Q33" i="6" a="1"/>
  <c r="Q33" i="6" s="1"/>
  <c r="Q31" i="6" s="1"/>
  <c r="C27" i="6" a="1"/>
  <c r="C27" i="6" s="1"/>
  <c r="G33" i="6" a="1"/>
  <c r="G33" i="6" s="1"/>
  <c r="G31" i="6" s="1"/>
  <c r="K33" i="6" a="1"/>
  <c r="K33" i="6" s="1"/>
  <c r="K31" i="6" s="1"/>
  <c r="S33" i="6" a="1"/>
  <c r="S33" i="6" s="1"/>
  <c r="S32" i="6" s="1"/>
  <c r="O33" i="6" a="1"/>
  <c r="O33" i="6" s="1"/>
  <c r="O31" i="6" s="1"/>
  <c r="I33" i="6" a="1"/>
  <c r="I33" i="6" s="1"/>
  <c r="I31" i="6" s="1"/>
  <c r="R27" i="6" a="1"/>
  <c r="R27" i="6" s="1"/>
  <c r="B27" i="6" a="1"/>
  <c r="B27" i="6" s="1"/>
  <c r="Q27" i="6" a="1"/>
  <c r="Q27" i="6" s="1"/>
  <c r="C33" i="6" a="1"/>
  <c r="C33" i="6" s="1"/>
  <c r="C31" i="6" s="1"/>
  <c r="U27" i="6" a="1"/>
  <c r="U27" i="6" s="1"/>
  <c r="F27" i="6" a="1"/>
  <c r="F27" i="6" s="1"/>
  <c r="G27" i="6" a="1"/>
  <c r="G27" i="6" s="1"/>
  <c r="V33" i="6" a="1"/>
  <c r="V33" i="6" s="1"/>
  <c r="V32" i="6" s="1"/>
  <c r="X33" i="6" a="1"/>
  <c r="X33" i="6" s="1"/>
  <c r="X31" i="6" s="1"/>
  <c r="B33" i="6" a="1"/>
  <c r="B33" i="6" s="1"/>
  <c r="B31" i="6" s="1"/>
  <c r="R33" i="6" a="1"/>
  <c r="R33" i="6" s="1"/>
  <c r="R31" i="6" s="1"/>
  <c r="F33" i="6" a="1"/>
  <c r="F33" i="6" s="1"/>
  <c r="F32" i="6" s="1"/>
  <c r="V27" i="6" a="1"/>
  <c r="V27" i="6" s="1"/>
  <c r="L27" i="6" a="1"/>
  <c r="L27" i="6" s="1"/>
  <c r="S27" i="6" a="1"/>
  <c r="S27" i="6" s="1"/>
  <c r="O27" i="6" a="1"/>
  <c r="O27" i="6" s="1"/>
  <c r="M33" i="6" a="1"/>
  <c r="M33" i="6" s="1"/>
  <c r="M31" i="6" s="1"/>
  <c r="U33" i="6" a="1"/>
  <c r="U33" i="6" s="1"/>
  <c r="U32" i="6" s="1"/>
  <c r="Z33" i="6" a="1"/>
  <c r="Z33" i="6" s="1"/>
  <c r="Z31" i="6" s="1"/>
  <c r="N33" i="6" a="1"/>
  <c r="N33" i="6" s="1"/>
  <c r="N32" i="6" s="1"/>
  <c r="H33" i="6" a="1"/>
  <c r="H33" i="6" s="1"/>
  <c r="H31" i="6" s="1"/>
  <c r="K27" i="6" a="1"/>
  <c r="K27" i="6" s="1"/>
  <c r="T33" i="6" a="1"/>
  <c r="T33" i="6" s="1"/>
  <c r="T32" i="6" s="1"/>
  <c r="Y33" i="6" a="1"/>
  <c r="Y33" i="6" s="1"/>
  <c r="Y32" i="6" s="1"/>
  <c r="H27" i="6" a="1"/>
  <c r="H27" i="6" s="1"/>
  <c r="D33" i="6" a="1"/>
  <c r="D33" i="6" s="1"/>
  <c r="D32" i="6" s="1"/>
  <c r="AA27" i="6" a="1"/>
  <c r="AA27" i="6" s="1"/>
  <c r="D27" i="6" a="1"/>
  <c r="D27" i="6" s="1"/>
  <c r="P33" i="6" a="1"/>
  <c r="P33" i="6" s="1"/>
  <c r="P32" i="6" s="1"/>
  <c r="L33" i="6" a="1"/>
  <c r="L33" i="6" s="1"/>
  <c r="L31" i="6" s="1"/>
  <c r="I37" i="6"/>
  <c r="I36" i="6"/>
  <c r="K36" i="6"/>
  <c r="K37" i="6"/>
  <c r="H37" i="6"/>
  <c r="H36" i="6"/>
  <c r="P37" i="6"/>
  <c r="P36" i="6"/>
  <c r="W37" i="6"/>
  <c r="W36" i="6"/>
  <c r="U36" i="6"/>
  <c r="U37" i="6"/>
  <c r="AA31" i="6"/>
  <c r="AA32" i="6"/>
  <c r="Q37" i="6"/>
  <c r="Q36" i="6"/>
  <c r="F37" i="6"/>
  <c r="F36" i="6"/>
  <c r="AA36" i="6"/>
  <c r="AA37" i="6"/>
  <c r="E36" i="6"/>
  <c r="E37" i="6"/>
  <c r="G37" i="6"/>
  <c r="G36" i="6"/>
  <c r="L36" i="6"/>
  <c r="L37" i="6"/>
  <c r="B37" i="6"/>
  <c r="B36" i="6"/>
  <c r="Z37" i="6"/>
  <c r="Z36" i="6"/>
  <c r="Y37" i="6"/>
  <c r="Y36" i="6"/>
  <c r="J37" i="6"/>
  <c r="J36" i="6"/>
  <c r="C36" i="6"/>
  <c r="C37" i="6"/>
  <c r="M36" i="6"/>
  <c r="M37" i="6"/>
  <c r="AB36" i="6"/>
  <c r="AB37" i="6"/>
  <c r="D36" i="6"/>
  <c r="D37" i="6"/>
  <c r="X37" i="6"/>
  <c r="X36" i="6"/>
  <c r="S36" i="6"/>
  <c r="S37" i="6"/>
  <c r="V37" i="6"/>
  <c r="V36" i="6"/>
  <c r="T36" i="6"/>
  <c r="T37" i="6"/>
  <c r="AB32" i="6"/>
  <c r="O37" i="6"/>
  <c r="O36" i="6"/>
  <c r="R37" i="6"/>
  <c r="R36" i="6"/>
  <c r="N37" i="6"/>
  <c r="N36" i="6"/>
  <c r="W31" i="6" l="1"/>
  <c r="J32" i="6"/>
  <c r="K32" i="6"/>
  <c r="E32" i="6"/>
  <c r="I32" i="6"/>
  <c r="S31" i="6"/>
  <c r="N31" i="6"/>
  <c r="F56" i="6"/>
  <c r="S45" i="11" s="1"/>
  <c r="V31" i="6"/>
  <c r="C32" i="6"/>
  <c r="G32" i="6"/>
  <c r="B56" i="6"/>
  <c r="M45" i="11" s="1"/>
  <c r="F31" i="6"/>
  <c r="Y31" i="6"/>
  <c r="Q32" i="6"/>
  <c r="D56" i="6"/>
  <c r="P45" i="11" s="1"/>
  <c r="D31" i="6"/>
  <c r="X32" i="6"/>
  <c r="B32" i="6"/>
  <c r="P31" i="6"/>
  <c r="U31" i="6"/>
  <c r="M32" i="6"/>
  <c r="H32" i="6"/>
  <c r="R32" i="6"/>
  <c r="Z32" i="6"/>
  <c r="O32" i="6"/>
  <c r="T31" i="6"/>
  <c r="L32" i="6"/>
  <c r="I51" i="6"/>
  <c r="P39" i="11" s="1"/>
  <c r="K40" i="11" s="1"/>
  <c r="E51" i="6"/>
  <c r="S36" i="11" s="1"/>
  <c r="M34" i="11"/>
  <c r="I52" i="6"/>
  <c r="E52" i="6"/>
  <c r="S35" i="11" s="1"/>
  <c r="S34" i="11"/>
  <c r="D34" i="6"/>
  <c r="N25" i="11" s="1"/>
  <c r="P34" i="11" l="1"/>
  <c r="D29" i="6"/>
  <c r="K25" i="11" s="1"/>
  <c r="P40" i="11"/>
  <c r="R40" i="11" s="1"/>
  <c r="M40" i="11"/>
  <c r="R35" i="11"/>
  <c r="M39" i="11"/>
  <c r="R36" i="11"/>
  <c r="P47" i="11" l="1"/>
  <c r="M47" i="11" l="1"/>
  <c r="S4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DF40EA-2A6B-4FE9-B903-D3BB3F5176B5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87159D40-7401-413F-9ED8-E1247F1A5DE3}" keepAlive="1" name="Query - xagpln_y" description="Connection to the 'xagpln_y' query in the workbook." type="5" refreshedVersion="8" background="1" saveData="1">
    <dbPr connection="Provider=Microsoft.Mashup.OleDb.1;Data Source=$Workbook$;Location=xagpln_y;Extended Properties=&quot;&quot;" command="SELECT * FROM [xagpln_y]"/>
  </connection>
  <connection id="3" xr16:uid="{9334E5D1-F24E-43F2-827B-9DC179FCA8D0}" keepAlive="1" name="Query - xaupln_y" description="Connection to the 'xaupln_y' query in the workbook." type="5" refreshedVersion="8" background="1" saveData="1">
    <dbPr connection="Provider=Microsoft.Mashup.OleDb.1;Data Source=$Workbook$;Location=xaupln_y;Extended Properties=&quot;&quot;" command="SELECT * FROM [xaupln_y]"/>
  </connection>
  <connection id="4" xr16:uid="{796D4FD3-B0A9-4691-B198-B533673537B3}" keepAlive="1" name="Query - xptpln_y" description="Connection to the 'xptpln_y' query in the workbook." type="5" refreshedVersion="8" background="1" saveData="1">
    <dbPr connection="Provider=Microsoft.Mashup.OleDb.1;Data Source=$Workbook$;Location=xptpln_y;Extended Properties=&quot;&quot;" command="SELECT * FROM [xptpln_y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<sst xmlns="http://schemas.openxmlformats.org/spreadsheetml/2006/main" count="2764" uniqueCount="1655">
  <si>
    <t>Iraq</t>
  </si>
  <si>
    <t>IDB</t>
  </si>
  <si>
    <t>Russian Federation</t>
  </si>
  <si>
    <t>Sri Lanka</t>
  </si>
  <si>
    <t>Haiti</t>
  </si>
  <si>
    <t>MCO</t>
  </si>
  <si>
    <t>South Asia (IDA &amp; IBRD)</t>
  </si>
  <si>
    <t>Zambia</t>
  </si>
  <si>
    <t>CRI</t>
  </si>
  <si>
    <t>ABW</t>
  </si>
  <si>
    <t>Netherlands</t>
  </si>
  <si>
    <t>YEM</t>
  </si>
  <si>
    <t>MDG</t>
  </si>
  <si>
    <t>AGO</t>
  </si>
  <si>
    <t>2012</t>
  </si>
  <si>
    <t>TUN</t>
  </si>
  <si>
    <t>Djibouti</t>
  </si>
  <si>
    <t>2019</t>
  </si>
  <si>
    <t>QAT</t>
  </si>
  <si>
    <t>Gambia, The</t>
  </si>
  <si>
    <t>FIN</t>
  </si>
  <si>
    <t>Iceland</t>
  </si>
  <si>
    <t>DZA</t>
  </si>
  <si>
    <t>SOM</t>
  </si>
  <si>
    <t>2021</t>
  </si>
  <si>
    <t>Senegal</t>
  </si>
  <si>
    <t>Morocco</t>
  </si>
  <si>
    <t>1971</t>
  </si>
  <si>
    <t>Bangladesh</t>
  </si>
  <si>
    <t>GUM</t>
  </si>
  <si>
    <t>European Union</t>
  </si>
  <si>
    <t>POL</t>
  </si>
  <si>
    <t>Small states</t>
  </si>
  <si>
    <t>1978</t>
  </si>
  <si>
    <t>United Arab Emirates</t>
  </si>
  <si>
    <t>Tajikistan</t>
  </si>
  <si>
    <t>BEL</t>
  </si>
  <si>
    <t>TJK</t>
  </si>
  <si>
    <t>Botswana</t>
  </si>
  <si>
    <t>Mauritius</t>
  </si>
  <si>
    <t>Hungary</t>
  </si>
  <si>
    <t>Finland</t>
  </si>
  <si>
    <t>St. Vincent and the Grenadines</t>
  </si>
  <si>
    <t>Bolivia</t>
  </si>
  <si>
    <t>IRL</t>
  </si>
  <si>
    <t>Mauritania</t>
  </si>
  <si>
    <t>PRK</t>
  </si>
  <si>
    <t>Sub-Saharan Africa (excluding high income)</t>
  </si>
  <si>
    <t>1980</t>
  </si>
  <si>
    <t>Austria</t>
  </si>
  <si>
    <t>SSD</t>
  </si>
  <si>
    <t>HND</t>
  </si>
  <si>
    <t>Last Updated Date</t>
  </si>
  <si>
    <t>1987</t>
  </si>
  <si>
    <t>SUR</t>
  </si>
  <si>
    <t>MMR</t>
  </si>
  <si>
    <t>LIC</t>
  </si>
  <si>
    <t>BHR</t>
  </si>
  <si>
    <t>PRY</t>
  </si>
  <si>
    <t>Sweden</t>
  </si>
  <si>
    <t>Poland</t>
  </si>
  <si>
    <t>Grenada</t>
  </si>
  <si>
    <t>CMR</t>
  </si>
  <si>
    <t>IDA &amp; IBRD total</t>
  </si>
  <si>
    <t>Venezuela, RB</t>
  </si>
  <si>
    <t>Spain</t>
  </si>
  <si>
    <t>SGP</t>
  </si>
  <si>
    <t>Kazakhstan</t>
  </si>
  <si>
    <t>GMB</t>
  </si>
  <si>
    <t>West Bank and Gaza</t>
  </si>
  <si>
    <t>MDA</t>
  </si>
  <si>
    <t>Armenia</t>
  </si>
  <si>
    <t>South Asia</t>
  </si>
  <si>
    <t>TSA</t>
  </si>
  <si>
    <t>HTI</t>
  </si>
  <si>
    <t>RWA</t>
  </si>
  <si>
    <t>SLV</t>
  </si>
  <si>
    <t>MDV</t>
  </si>
  <si>
    <t>TUV</t>
  </si>
  <si>
    <t>Middle East &amp; North Africa (excluding high income)</t>
  </si>
  <si>
    <t>Cuba</t>
  </si>
  <si>
    <t>CUW</t>
  </si>
  <si>
    <t>Solomon Islands</t>
  </si>
  <si>
    <t>ETH</t>
  </si>
  <si>
    <t>VCT</t>
  </si>
  <si>
    <t>Nauru</t>
  </si>
  <si>
    <t>Ireland</t>
  </si>
  <si>
    <t>2002</t>
  </si>
  <si>
    <t>2009</t>
  </si>
  <si>
    <t>ECU</t>
  </si>
  <si>
    <t>American Samoa</t>
  </si>
  <si>
    <t>LTU</t>
  </si>
  <si>
    <t>Arab World</t>
  </si>
  <si>
    <t>1979</t>
  </si>
  <si>
    <t>IMN</t>
  </si>
  <si>
    <t>MLT</t>
  </si>
  <si>
    <t>Burkina Faso</t>
  </si>
  <si>
    <t>Turkiye</t>
  </si>
  <si>
    <t>BTN</t>
  </si>
  <si>
    <t>North Macedonia</t>
  </si>
  <si>
    <t>Turks and Caicos Islands</t>
  </si>
  <si>
    <t>VUT</t>
  </si>
  <si>
    <t>SAS</t>
  </si>
  <si>
    <t>Jamaica</t>
  </si>
  <si>
    <t>BRN</t>
  </si>
  <si>
    <t>Middle East &amp; North Africa (IDA &amp; IBRD countries)</t>
  </si>
  <si>
    <t>Pacific island small states</t>
  </si>
  <si>
    <t>Gibraltar</t>
  </si>
  <si>
    <t>1981</t>
  </si>
  <si>
    <t>Middle East &amp; North Africa</t>
  </si>
  <si>
    <t>PAK</t>
  </si>
  <si>
    <t>1961</t>
  </si>
  <si>
    <t>1988</t>
  </si>
  <si>
    <t>VIR</t>
  </si>
  <si>
    <t>SWZ</t>
  </si>
  <si>
    <t>GTM</t>
  </si>
  <si>
    <t>MOZ</t>
  </si>
  <si>
    <t>NER</t>
  </si>
  <si>
    <t>Euro area</t>
  </si>
  <si>
    <t>IBD</t>
  </si>
  <si>
    <t>ISL</t>
  </si>
  <si>
    <t>Latin America &amp; the Caribbean (IDA &amp; IBRD countries)</t>
  </si>
  <si>
    <t>1990</t>
  </si>
  <si>
    <t>Fiji</t>
  </si>
  <si>
    <t>SVK</t>
  </si>
  <si>
    <t>BGD</t>
  </si>
  <si>
    <t>BGR</t>
  </si>
  <si>
    <t>SYC</t>
  </si>
  <si>
    <t>Namibia</t>
  </si>
  <si>
    <t>UZB</t>
  </si>
  <si>
    <t>Ethiopia</t>
  </si>
  <si>
    <t>HPC</t>
  </si>
  <si>
    <t>UGA</t>
  </si>
  <si>
    <t>GNB</t>
  </si>
  <si>
    <t>MEA</t>
  </si>
  <si>
    <t>Upper middle income</t>
  </si>
  <si>
    <t>Chile</t>
  </si>
  <si>
    <t>St. Kitts and Nevis</t>
  </si>
  <si>
    <t>Bahamas, The</t>
  </si>
  <si>
    <t>Ghana</t>
  </si>
  <si>
    <t>ERI</t>
  </si>
  <si>
    <t>2003</t>
  </si>
  <si>
    <t>Italy</t>
  </si>
  <si>
    <t>TTO</t>
  </si>
  <si>
    <t>AFW</t>
  </si>
  <si>
    <t>LCN</t>
  </si>
  <si>
    <t>Syrian Arab Republic</t>
  </si>
  <si>
    <t>Czech Republic</t>
  </si>
  <si>
    <t>Niger</t>
  </si>
  <si>
    <t>IRN</t>
  </si>
  <si>
    <t>Northern Mariana Islands</t>
  </si>
  <si>
    <t>Samoa</t>
  </si>
  <si>
    <t>1982</t>
  </si>
  <si>
    <t>SSF</t>
  </si>
  <si>
    <t>Central African Republic</t>
  </si>
  <si>
    <t>CHN</t>
  </si>
  <si>
    <t>Switzerland</t>
  </si>
  <si>
    <t>PRT</t>
  </si>
  <si>
    <t>1962</t>
  </si>
  <si>
    <t>1989</t>
  </si>
  <si>
    <t>1969</t>
  </si>
  <si>
    <t>SST</t>
  </si>
  <si>
    <t>Korea, Rep.</t>
  </si>
  <si>
    <t>NCL</t>
  </si>
  <si>
    <t>PSE</t>
  </si>
  <si>
    <t>MNE</t>
  </si>
  <si>
    <t>Canada</t>
  </si>
  <si>
    <t>1991</t>
  </si>
  <si>
    <t>MAR</t>
  </si>
  <si>
    <t>Albania</t>
  </si>
  <si>
    <t>India</t>
  </si>
  <si>
    <t>PSS</t>
  </si>
  <si>
    <t>1998</t>
  </si>
  <si>
    <t>East Asia &amp; Pacific (excluding high income)</t>
  </si>
  <si>
    <t>Tunisia</t>
  </si>
  <si>
    <t>Nepal</t>
  </si>
  <si>
    <t>ARE</t>
  </si>
  <si>
    <t>XKX</t>
  </si>
  <si>
    <t>NIC</t>
  </si>
  <si>
    <t>Fragile and conflict affected situations</t>
  </si>
  <si>
    <t>SYR</t>
  </si>
  <si>
    <t>LMC</t>
  </si>
  <si>
    <t>BLR</t>
  </si>
  <si>
    <t>North America</t>
  </si>
  <si>
    <t>Maldives</t>
  </si>
  <si>
    <t>COD</t>
  </si>
  <si>
    <t>Indicator Name</t>
  </si>
  <si>
    <t>Sudan</t>
  </si>
  <si>
    <t>TCA</t>
  </si>
  <si>
    <t>GNQ</t>
  </si>
  <si>
    <t>2004</t>
  </si>
  <si>
    <t>Pre-demographic dividend</t>
  </si>
  <si>
    <t>CEB</t>
  </si>
  <si>
    <t>Sub-Saharan Africa (IDA &amp; IBRD countries)</t>
  </si>
  <si>
    <t>EAP</t>
  </si>
  <si>
    <t>LAO</t>
  </si>
  <si>
    <t>Mexico</t>
  </si>
  <si>
    <t>MWI</t>
  </si>
  <si>
    <t>Liberia</t>
  </si>
  <si>
    <t>SAU</t>
  </si>
  <si>
    <t>DJI</t>
  </si>
  <si>
    <t>Ecuador</t>
  </si>
  <si>
    <t>2013</t>
  </si>
  <si>
    <t>Sao Tome and Principe</t>
  </si>
  <si>
    <t>Vietnam</t>
  </si>
  <si>
    <t>ESP</t>
  </si>
  <si>
    <t>CUB</t>
  </si>
  <si>
    <t>CYP</t>
  </si>
  <si>
    <t>LSO</t>
  </si>
  <si>
    <t>Togo</t>
  </si>
  <si>
    <t>1963</t>
  </si>
  <si>
    <t>PNG</t>
  </si>
  <si>
    <t>Egypt, Arab Rep.</t>
  </si>
  <si>
    <t>LBN</t>
  </si>
  <si>
    <t>DMA</t>
  </si>
  <si>
    <t>TKM</t>
  </si>
  <si>
    <t>Guatemala</t>
  </si>
  <si>
    <t>NAM</t>
  </si>
  <si>
    <t>NRU</t>
  </si>
  <si>
    <t>Rwanda</t>
  </si>
  <si>
    <t>Hong Kong SAR, China</t>
  </si>
  <si>
    <t>1992</t>
  </si>
  <si>
    <t>Latvia</t>
  </si>
  <si>
    <t>IBT</t>
  </si>
  <si>
    <t>Europe &amp; Central Asia (excluding high income)</t>
  </si>
  <si>
    <t>PST</t>
  </si>
  <si>
    <t>1972</t>
  </si>
  <si>
    <t>1999</t>
  </si>
  <si>
    <t>Least developed countries: UN classification</t>
  </si>
  <si>
    <t>Philippines</t>
  </si>
  <si>
    <t>FSM</t>
  </si>
  <si>
    <t>Latin America &amp; Caribbean (excluding high income)</t>
  </si>
  <si>
    <t>South Sudan</t>
  </si>
  <si>
    <t>FP.CPI.TOTL.ZG</t>
  </si>
  <si>
    <t>TLS</t>
  </si>
  <si>
    <t>SWE</t>
  </si>
  <si>
    <t>KAZ</t>
  </si>
  <si>
    <t>ARM</t>
  </si>
  <si>
    <t>PRE</t>
  </si>
  <si>
    <t>NZL</t>
  </si>
  <si>
    <t>PER</t>
  </si>
  <si>
    <t>BLZ</t>
  </si>
  <si>
    <t>CSS</t>
  </si>
  <si>
    <t>Luxembourg</t>
  </si>
  <si>
    <t>BHS</t>
  </si>
  <si>
    <t>Isle of Man</t>
  </si>
  <si>
    <t>Nigeria</t>
  </si>
  <si>
    <t>COL</t>
  </si>
  <si>
    <t>LMY</t>
  </si>
  <si>
    <t>MAC</t>
  </si>
  <si>
    <t>2005</t>
  </si>
  <si>
    <t>AUS</t>
  </si>
  <si>
    <t>MEX</t>
  </si>
  <si>
    <t>JOR</t>
  </si>
  <si>
    <t>Denmark</t>
  </si>
  <si>
    <t>Sub-Saharan Africa</t>
  </si>
  <si>
    <t>Uzbekistan</t>
  </si>
  <si>
    <t>SLB</t>
  </si>
  <si>
    <t>Argentina</t>
  </si>
  <si>
    <t>2014</t>
  </si>
  <si>
    <t>CHI</t>
  </si>
  <si>
    <t>Serbia</t>
  </si>
  <si>
    <t>Belize</t>
  </si>
  <si>
    <t>1964</t>
  </si>
  <si>
    <t>VEN</t>
  </si>
  <si>
    <t>Angola</t>
  </si>
  <si>
    <t>ECA</t>
  </si>
  <si>
    <t>Low &amp; middle income</t>
  </si>
  <si>
    <t>British Virgin Islands</t>
  </si>
  <si>
    <t>ROU</t>
  </si>
  <si>
    <t>1993</t>
  </si>
  <si>
    <t>SVN</t>
  </si>
  <si>
    <t>Afghanistan</t>
  </si>
  <si>
    <t>1973</t>
  </si>
  <si>
    <t>CIV</t>
  </si>
  <si>
    <t>BRA</t>
  </si>
  <si>
    <t>HKG</t>
  </si>
  <si>
    <t>BEN</t>
  </si>
  <si>
    <t>OECD members</t>
  </si>
  <si>
    <t>Faroe Islands</t>
  </si>
  <si>
    <t>Costa Rica</t>
  </si>
  <si>
    <t>Caribbean small states</t>
  </si>
  <si>
    <t>ZWE</t>
  </si>
  <si>
    <t>Andorra</t>
  </si>
  <si>
    <t>High income</t>
  </si>
  <si>
    <t>RUS</t>
  </si>
  <si>
    <t>LIE</t>
  </si>
  <si>
    <t>Mali</t>
  </si>
  <si>
    <t>COM</t>
  </si>
  <si>
    <t>FCS</t>
  </si>
  <si>
    <t>ASM</t>
  </si>
  <si>
    <t>AUT</t>
  </si>
  <si>
    <t>Comoros</t>
  </si>
  <si>
    <t>EAR</t>
  </si>
  <si>
    <t>French Polynesia</t>
  </si>
  <si>
    <t>Guyana</t>
  </si>
  <si>
    <t>Sint Maarten (Dutch part)</t>
  </si>
  <si>
    <t>2015</t>
  </si>
  <si>
    <t>Bahrain</t>
  </si>
  <si>
    <t>GAB</t>
  </si>
  <si>
    <t>Lower middle income</t>
  </si>
  <si>
    <t>Curacao</t>
  </si>
  <si>
    <t>INX</t>
  </si>
  <si>
    <t>Slovenia</t>
  </si>
  <si>
    <t>TEA</t>
  </si>
  <si>
    <t>Bermuda</t>
  </si>
  <si>
    <t>France</t>
  </si>
  <si>
    <t>LCA</t>
  </si>
  <si>
    <t>PLW</t>
  </si>
  <si>
    <t>Slovak Republic</t>
  </si>
  <si>
    <t>TGO</t>
  </si>
  <si>
    <t>Micronesia, Fed. Sts.</t>
  </si>
  <si>
    <t>1974</t>
  </si>
  <si>
    <t>FJI</t>
  </si>
  <si>
    <t>KNA</t>
  </si>
  <si>
    <t>Congo, Rep.</t>
  </si>
  <si>
    <t>BRB</t>
  </si>
  <si>
    <t>Channel Islands</t>
  </si>
  <si>
    <t>ZAF</t>
  </si>
  <si>
    <t>Bosnia and Herzegovina</t>
  </si>
  <si>
    <t>Europe &amp; Central Asia</t>
  </si>
  <si>
    <t>BWA</t>
  </si>
  <si>
    <t>1983</t>
  </si>
  <si>
    <t>Mongolia</t>
  </si>
  <si>
    <t>St. Martin (French part)</t>
  </si>
  <si>
    <t>Malta</t>
  </si>
  <si>
    <t>United States</t>
  </si>
  <si>
    <t>EMU</t>
  </si>
  <si>
    <t>COG</t>
  </si>
  <si>
    <t>Montenegro</t>
  </si>
  <si>
    <t>World Development Indicators</t>
  </si>
  <si>
    <t>Monaco</t>
  </si>
  <si>
    <t>Late-demographic dividend</t>
  </si>
  <si>
    <t>Antigua and Barbuda</t>
  </si>
  <si>
    <t>SXM</t>
  </si>
  <si>
    <t>MRT</t>
  </si>
  <si>
    <t>Iran, Islamic Rep.</t>
  </si>
  <si>
    <t>OSS</t>
  </si>
  <si>
    <t>Dominican Republic</t>
  </si>
  <si>
    <t>KGZ</t>
  </si>
  <si>
    <t>Lithuania</t>
  </si>
  <si>
    <t>Madagascar</t>
  </si>
  <si>
    <t>2016</t>
  </si>
  <si>
    <t>MUS</t>
  </si>
  <si>
    <t>TUR</t>
  </si>
  <si>
    <t>Myanmar</t>
  </si>
  <si>
    <t>Portugal</t>
  </si>
  <si>
    <t>Brunei Darussalam</t>
  </si>
  <si>
    <t>Virgin Islands (U.S.)</t>
  </si>
  <si>
    <t>ZMB</t>
  </si>
  <si>
    <t>Australia</t>
  </si>
  <si>
    <t>Ukraine</t>
  </si>
  <si>
    <t>Kosovo</t>
  </si>
  <si>
    <t>Tuvalu</t>
  </si>
  <si>
    <t>Central Europe and the Baltics</t>
  </si>
  <si>
    <t>SRB</t>
  </si>
  <si>
    <t>Lebanon</t>
  </si>
  <si>
    <t>1975</t>
  </si>
  <si>
    <t>Cyprus</t>
  </si>
  <si>
    <t>STP</t>
  </si>
  <si>
    <t>THA</t>
  </si>
  <si>
    <t>Malaysia</t>
  </si>
  <si>
    <t>Papua New Guinea</t>
  </si>
  <si>
    <t>San Marino</t>
  </si>
  <si>
    <t>Middle income</t>
  </si>
  <si>
    <t>SSA</t>
  </si>
  <si>
    <t>ALB</t>
  </si>
  <si>
    <t>BFA</t>
  </si>
  <si>
    <t>1984</t>
  </si>
  <si>
    <t>PAN</t>
  </si>
  <si>
    <t>SDN</t>
  </si>
  <si>
    <t>TZA</t>
  </si>
  <si>
    <t>GEO</t>
  </si>
  <si>
    <t>TMN</t>
  </si>
  <si>
    <t>Kyrgyz Republic</t>
  </si>
  <si>
    <t>LVA</t>
  </si>
  <si>
    <t>Indonesia</t>
  </si>
  <si>
    <t>FRO</t>
  </si>
  <si>
    <t>MAF</t>
  </si>
  <si>
    <t>Burundi</t>
  </si>
  <si>
    <t>IDN</t>
  </si>
  <si>
    <t>Saudi Arabia</t>
  </si>
  <si>
    <t>MNG</t>
  </si>
  <si>
    <t>Cayman Islands</t>
  </si>
  <si>
    <t>Moldova</t>
  </si>
  <si>
    <t>Germany</t>
  </si>
  <si>
    <t>Israel</t>
  </si>
  <si>
    <t>Country Code</t>
  </si>
  <si>
    <t>DEU</t>
  </si>
  <si>
    <t>Europe &amp; Central Asia (IDA &amp; IBRD countries)</t>
  </si>
  <si>
    <t>East Asia &amp; Pacific</t>
  </si>
  <si>
    <t>WSM</t>
  </si>
  <si>
    <t>CAF</t>
  </si>
  <si>
    <t>South Africa</t>
  </si>
  <si>
    <t>Paraguay</t>
  </si>
  <si>
    <t>Peru</t>
  </si>
  <si>
    <t>Cabo Verde</t>
  </si>
  <si>
    <t>Congo, Dem. Rep.</t>
  </si>
  <si>
    <t>ATG</t>
  </si>
  <si>
    <t>ARG</t>
  </si>
  <si>
    <t>Gabon</t>
  </si>
  <si>
    <t>Lesotho</t>
  </si>
  <si>
    <t>Inflation, consumer prices (annual %)</t>
  </si>
  <si>
    <t>IDA blend</t>
  </si>
  <si>
    <t>Seychelles</t>
  </si>
  <si>
    <t>TSS</t>
  </si>
  <si>
    <t>China</t>
  </si>
  <si>
    <t>Singapore</t>
  </si>
  <si>
    <t>KWT</t>
  </si>
  <si>
    <t>UKR</t>
  </si>
  <si>
    <t>AFE</t>
  </si>
  <si>
    <t>Suriname</t>
  </si>
  <si>
    <t>TEC</t>
  </si>
  <si>
    <t>St. Lucia</t>
  </si>
  <si>
    <t>Estonia</t>
  </si>
  <si>
    <t>NLD</t>
  </si>
  <si>
    <t>BOL</t>
  </si>
  <si>
    <t>SMR</t>
  </si>
  <si>
    <t>Not classified</t>
  </si>
  <si>
    <t>Croatia</t>
  </si>
  <si>
    <t>LAC</t>
  </si>
  <si>
    <t>2006</t>
  </si>
  <si>
    <t>Turkmenistan</t>
  </si>
  <si>
    <t>Korea, Dem. People's Rep.</t>
  </si>
  <si>
    <t>Greenland</t>
  </si>
  <si>
    <t>KIR</t>
  </si>
  <si>
    <t>AZE</t>
  </si>
  <si>
    <t>Aruba</t>
  </si>
  <si>
    <t>DNK</t>
  </si>
  <si>
    <t>Uruguay</t>
  </si>
  <si>
    <t>GUY</t>
  </si>
  <si>
    <t>HIC</t>
  </si>
  <si>
    <t>Azerbaijan</t>
  </si>
  <si>
    <t>Somalia</t>
  </si>
  <si>
    <t>IRQ</t>
  </si>
  <si>
    <t>Panama</t>
  </si>
  <si>
    <t>Africa Eastern and Southern</t>
  </si>
  <si>
    <t>Malawi</t>
  </si>
  <si>
    <t>1985</t>
  </si>
  <si>
    <t>GRC</t>
  </si>
  <si>
    <t>LUX</t>
  </si>
  <si>
    <t>1965</t>
  </si>
  <si>
    <t>IDA</t>
  </si>
  <si>
    <t>BDI</t>
  </si>
  <si>
    <t>GHA</t>
  </si>
  <si>
    <t>Honduras</t>
  </si>
  <si>
    <t>MNA</t>
  </si>
  <si>
    <t>Romania</t>
  </si>
  <si>
    <t>Libya</t>
  </si>
  <si>
    <t>BIH</t>
  </si>
  <si>
    <t>Thailand</t>
  </si>
  <si>
    <t>1994</t>
  </si>
  <si>
    <t>Colombia</t>
  </si>
  <si>
    <t>Puerto Rico</t>
  </si>
  <si>
    <t>SEN</t>
  </si>
  <si>
    <t>New Zealand</t>
  </si>
  <si>
    <t>Barbados</t>
  </si>
  <si>
    <t>CAN</t>
  </si>
  <si>
    <t>ITA</t>
  </si>
  <si>
    <t>JPN</t>
  </si>
  <si>
    <t>OMN</t>
  </si>
  <si>
    <t>CPV</t>
  </si>
  <si>
    <t>Tanzania</t>
  </si>
  <si>
    <t>GIN</t>
  </si>
  <si>
    <t>Bhutan</t>
  </si>
  <si>
    <t>El Salvador</t>
  </si>
  <si>
    <t>Lao PDR</t>
  </si>
  <si>
    <t>Jordan</t>
  </si>
  <si>
    <t>Guinea</t>
  </si>
  <si>
    <t>PYF</t>
  </si>
  <si>
    <t>Macao SAR, China</t>
  </si>
  <si>
    <t>2000</t>
  </si>
  <si>
    <t>PHL</t>
  </si>
  <si>
    <t>Guinea-Bissau</t>
  </si>
  <si>
    <t>TCD</t>
  </si>
  <si>
    <t>2007</t>
  </si>
  <si>
    <t>ECS</t>
  </si>
  <si>
    <t>EAS</t>
  </si>
  <si>
    <t>GBR</t>
  </si>
  <si>
    <t>MYS</t>
  </si>
  <si>
    <t>LDC</t>
  </si>
  <si>
    <t>Belarus</t>
  </si>
  <si>
    <t>World</t>
  </si>
  <si>
    <t>Post-demographic dividend</t>
  </si>
  <si>
    <t>Brazil</t>
  </si>
  <si>
    <t>UMC</t>
  </si>
  <si>
    <t>VGB</t>
  </si>
  <si>
    <t>IND</t>
  </si>
  <si>
    <t>NOR</t>
  </si>
  <si>
    <t>1986</t>
  </si>
  <si>
    <t>GRD</t>
  </si>
  <si>
    <t>MIC</t>
  </si>
  <si>
    <t>1966</t>
  </si>
  <si>
    <t>Nicaragua</t>
  </si>
  <si>
    <t>Latin America &amp; Caribbean</t>
  </si>
  <si>
    <t>Mozambique</t>
  </si>
  <si>
    <t>Bulgaria</t>
  </si>
  <si>
    <t>Chad</t>
  </si>
  <si>
    <t>1995</t>
  </si>
  <si>
    <t>TLA</t>
  </si>
  <si>
    <t>MLI</t>
  </si>
  <si>
    <t>MNP</t>
  </si>
  <si>
    <t>Qatar</t>
  </si>
  <si>
    <t>Liechtenstein</t>
  </si>
  <si>
    <t>USA</t>
  </si>
  <si>
    <t>ARB</t>
  </si>
  <si>
    <t>Georgia</t>
  </si>
  <si>
    <t>TON</t>
  </si>
  <si>
    <t>HRV</t>
  </si>
  <si>
    <t>FRA</t>
  </si>
  <si>
    <t>AFG</t>
  </si>
  <si>
    <t>Benin</t>
  </si>
  <si>
    <t>2001</t>
  </si>
  <si>
    <t>Vanuatu</t>
  </si>
  <si>
    <t>Kiribati</t>
  </si>
  <si>
    <t>VNM</t>
  </si>
  <si>
    <t>HUN</t>
  </si>
  <si>
    <t>2008</t>
  </si>
  <si>
    <t>BMU</t>
  </si>
  <si>
    <t>MHL</t>
  </si>
  <si>
    <t>Data Source</t>
  </si>
  <si>
    <t>Belgium</t>
  </si>
  <si>
    <t>SLE</t>
  </si>
  <si>
    <t>Equatorial Guinea</t>
  </si>
  <si>
    <t>Tonga</t>
  </si>
  <si>
    <t>2010</t>
  </si>
  <si>
    <t>CHE</t>
  </si>
  <si>
    <t>Low income</t>
  </si>
  <si>
    <t>CYM</t>
  </si>
  <si>
    <t>2017</t>
  </si>
  <si>
    <t>OED</t>
  </si>
  <si>
    <t>MKD</t>
  </si>
  <si>
    <t>CHL</t>
  </si>
  <si>
    <t>Eswatini</t>
  </si>
  <si>
    <t>EST</t>
  </si>
  <si>
    <t>1960</t>
  </si>
  <si>
    <t>1967</t>
  </si>
  <si>
    <t>LBR</t>
  </si>
  <si>
    <t>GRL</t>
  </si>
  <si>
    <t>NAC</t>
  </si>
  <si>
    <t>Trinidad and Tobago</t>
  </si>
  <si>
    <t>LBY</t>
  </si>
  <si>
    <t>KOR</t>
  </si>
  <si>
    <t>CZE</t>
  </si>
  <si>
    <t>United Kingdom</t>
  </si>
  <si>
    <t>ISR</t>
  </si>
  <si>
    <t>EGY</t>
  </si>
  <si>
    <t>Timor-Leste</t>
  </si>
  <si>
    <t>Cambodia</t>
  </si>
  <si>
    <t>IDX</t>
  </si>
  <si>
    <t>1996</t>
  </si>
  <si>
    <t>1976</t>
  </si>
  <si>
    <t>Palau</t>
  </si>
  <si>
    <t>Norway</t>
  </si>
  <si>
    <t>GIB</t>
  </si>
  <si>
    <t>Heavily indebted poor countries (HIPC)</t>
  </si>
  <si>
    <t>NGA</t>
  </si>
  <si>
    <t>PRI</t>
  </si>
  <si>
    <t>LKA</t>
  </si>
  <si>
    <t>Cote d'Ivoire</t>
  </si>
  <si>
    <t>Algeria</t>
  </si>
  <si>
    <t>Dominica</t>
  </si>
  <si>
    <t>Greece</t>
  </si>
  <si>
    <t>Early-demographic dividend</t>
  </si>
  <si>
    <t>Uganda</t>
  </si>
  <si>
    <t>Other small states</t>
  </si>
  <si>
    <t>KEN</t>
  </si>
  <si>
    <t>Oman</t>
  </si>
  <si>
    <t>Yemen, Rep.</t>
  </si>
  <si>
    <t>2011</t>
  </si>
  <si>
    <t>JAM</t>
  </si>
  <si>
    <t>Sierra Leone</t>
  </si>
  <si>
    <t>EUU</t>
  </si>
  <si>
    <t>2018</t>
  </si>
  <si>
    <t>Africa Western and Central</t>
  </si>
  <si>
    <t>Marshall Islands</t>
  </si>
  <si>
    <t>KHM</t>
  </si>
  <si>
    <t>1968</t>
  </si>
  <si>
    <t>East Asia &amp; Pacific (IDA &amp; IBRD countries)</t>
  </si>
  <si>
    <t>DOM</t>
  </si>
  <si>
    <t>IBRD only</t>
  </si>
  <si>
    <t>WLD</t>
  </si>
  <si>
    <t>2020</t>
  </si>
  <si>
    <t>Country Name</t>
  </si>
  <si>
    <t>NPL</t>
  </si>
  <si>
    <t>LTE</t>
  </si>
  <si>
    <t>New Caledonia</t>
  </si>
  <si>
    <t>Kuwait</t>
  </si>
  <si>
    <t>Eritrea</t>
  </si>
  <si>
    <t>1970</t>
  </si>
  <si>
    <t>Indicator Code</t>
  </si>
  <si>
    <t>1997</t>
  </si>
  <si>
    <t>URY</t>
  </si>
  <si>
    <t>IDA only</t>
  </si>
  <si>
    <t>1977</t>
  </si>
  <si>
    <t>Japan</t>
  </si>
  <si>
    <t>Guam</t>
  </si>
  <si>
    <t>IDA total</t>
  </si>
  <si>
    <t>AND</t>
  </si>
  <si>
    <t>Kenya</t>
  </si>
  <si>
    <t>Pakistan</t>
  </si>
  <si>
    <t>Zimbabwe</t>
  </si>
  <si>
    <t>Cameroon</t>
  </si>
  <si>
    <t>Country</t>
  </si>
  <si>
    <t>Symbol</t>
  </si>
  <si>
    <t>Currency</t>
  </si>
  <si>
    <t>Code</t>
  </si>
  <si>
    <t>Number</t>
  </si>
  <si>
    <t>AFGHANISTAN</t>
  </si>
  <si>
    <t>Afghani</t>
  </si>
  <si>
    <t>AFN</t>
  </si>
  <si>
    <t>ALBANIA</t>
  </si>
  <si>
    <t>Lek</t>
  </si>
  <si>
    <t>ALL</t>
  </si>
  <si>
    <t>ALGERIA</t>
  </si>
  <si>
    <t>Algerian Dinar</t>
  </si>
  <si>
    <t>DZD</t>
  </si>
  <si>
    <t>AMERICAN SAMOA</t>
  </si>
  <si>
    <t>US Dollar</t>
  </si>
  <si>
    <t>USD</t>
  </si>
  <si>
    <t>ANDORRA</t>
  </si>
  <si>
    <t>Euro</t>
  </si>
  <si>
    <t>EUR</t>
  </si>
  <si>
    <t>ANGOLA</t>
  </si>
  <si>
    <t>Kwanza</t>
  </si>
  <si>
    <t>AOA</t>
  </si>
  <si>
    <t>ANGUILLA</t>
  </si>
  <si>
    <t>AIA</t>
  </si>
  <si>
    <t>East Caribbean Dollar</t>
  </si>
  <si>
    <t>XCD</t>
  </si>
  <si>
    <t>ANTARCTICA</t>
  </si>
  <si>
    <t>ATA</t>
  </si>
  <si>
    <t>No universal currency</t>
  </si>
  <si>
    <t>ANTIGUA AND BARBUDA</t>
  </si>
  <si>
    <t>ARGENTINA</t>
  </si>
  <si>
    <t>Argentine Peso</t>
  </si>
  <si>
    <t>ARS</t>
  </si>
  <si>
    <t>ARMENIA</t>
  </si>
  <si>
    <t>Armenian Dram</t>
  </si>
  <si>
    <t>AMD</t>
  </si>
  <si>
    <t>ARUBA</t>
  </si>
  <si>
    <t>Aruban Florin</t>
  </si>
  <si>
    <t>AWG</t>
  </si>
  <si>
    <t>AUSTRALIA</t>
  </si>
  <si>
    <t>Australian Dollar</t>
  </si>
  <si>
    <t>AUD</t>
  </si>
  <si>
    <t>AUSTRIA</t>
  </si>
  <si>
    <t>AZERBAIJAN</t>
  </si>
  <si>
    <t>Azerbaijanian Manat</t>
  </si>
  <si>
    <t>AZN</t>
  </si>
  <si>
    <t>BAHAMAS</t>
  </si>
  <si>
    <t>Bahamian Dollar</t>
  </si>
  <si>
    <t>BSD</t>
  </si>
  <si>
    <t>BAHRAIN</t>
  </si>
  <si>
    <t>Bahraini Dinar</t>
  </si>
  <si>
    <t>BHD</t>
  </si>
  <si>
    <t>BANGLADESH</t>
  </si>
  <si>
    <t>Taka</t>
  </si>
  <si>
    <t>BDT</t>
  </si>
  <si>
    <t>BARBADOS</t>
  </si>
  <si>
    <t>Barbados Dollar</t>
  </si>
  <si>
    <t>BBD</t>
  </si>
  <si>
    <t>BELARUS</t>
  </si>
  <si>
    <t>Belarussian Ruble</t>
  </si>
  <si>
    <t>BYN</t>
  </si>
  <si>
    <t>BELGIUM</t>
  </si>
  <si>
    <t>BELIZE</t>
  </si>
  <si>
    <t>Belize Dollar</t>
  </si>
  <si>
    <t>BZD</t>
  </si>
  <si>
    <t>BENIN</t>
  </si>
  <si>
    <t>CFA Franc BCEAO</t>
  </si>
  <si>
    <t>XOF</t>
  </si>
  <si>
    <t>BERMUDA</t>
  </si>
  <si>
    <t>Bermudian Dollar</t>
  </si>
  <si>
    <t>BMD</t>
  </si>
  <si>
    <t>BHUTAN</t>
  </si>
  <si>
    <t>Ngultrum</t>
  </si>
  <si>
    <t>Indian Rupee</t>
  </si>
  <si>
    <t>INR</t>
  </si>
  <si>
    <t>BOLIVIA</t>
  </si>
  <si>
    <t>Boliviano</t>
  </si>
  <si>
    <t>BOB</t>
  </si>
  <si>
    <t>Mvdol</t>
  </si>
  <si>
    <t>BOV</t>
  </si>
  <si>
    <t>BONAIRE, SINT EUSTATIUS AND SABA</t>
  </si>
  <si>
    <t>BES</t>
  </si>
  <si>
    <t>BOSNIA AND HERZEGOVINA</t>
  </si>
  <si>
    <t>Convertible Mark</t>
  </si>
  <si>
    <t>BAM</t>
  </si>
  <si>
    <t>BOTSWANA</t>
  </si>
  <si>
    <t>Pula</t>
  </si>
  <si>
    <t>BWP</t>
  </si>
  <si>
    <t>BOUVET ISLAND</t>
  </si>
  <si>
    <t>BVT</t>
  </si>
  <si>
    <t>Norwegian Krone</t>
  </si>
  <si>
    <t>NOK</t>
  </si>
  <si>
    <t>BRAZIL</t>
  </si>
  <si>
    <t>Brazilian Real</t>
  </si>
  <si>
    <t>BRL</t>
  </si>
  <si>
    <t>BRITISH INDIAN OCEAN TERRITORY</t>
  </si>
  <si>
    <t>IOT</t>
  </si>
  <si>
    <t>BRUNEI DARUSSALAM</t>
  </si>
  <si>
    <t>Brunei Dollar</t>
  </si>
  <si>
    <t>BND</t>
  </si>
  <si>
    <t>BULGARIA</t>
  </si>
  <si>
    <t>Bulgarian Lev</t>
  </si>
  <si>
    <t>BGN</t>
  </si>
  <si>
    <t>BURKINA FASO</t>
  </si>
  <si>
    <t>BURUNDI</t>
  </si>
  <si>
    <t>Burundi Franc</t>
  </si>
  <si>
    <t>BIF</t>
  </si>
  <si>
    <t>CABO VERDE</t>
  </si>
  <si>
    <t>Cabo Verde Escudo</t>
  </si>
  <si>
    <t>CVE</t>
  </si>
  <si>
    <t>CAMBODIA</t>
  </si>
  <si>
    <t>Riel</t>
  </si>
  <si>
    <t>KHR</t>
  </si>
  <si>
    <t>CAMEROON</t>
  </si>
  <si>
    <t>CFA Franc BEAC</t>
  </si>
  <si>
    <t>XAF</t>
  </si>
  <si>
    <t>CANADA</t>
  </si>
  <si>
    <t>Canadian Dollar</t>
  </si>
  <si>
    <t>CAD</t>
  </si>
  <si>
    <t>CAYMAN ISLANDS</t>
  </si>
  <si>
    <t>Cayman Islands Dollar</t>
  </si>
  <si>
    <t>KYD</t>
  </si>
  <si>
    <t>CENTRAL AFRICAN REPUBLIC</t>
  </si>
  <si>
    <t>CHAD</t>
  </si>
  <si>
    <t>CHILE</t>
  </si>
  <si>
    <t>Unidad de Fomento</t>
  </si>
  <si>
    <t>CLF</t>
  </si>
  <si>
    <t>Chilean Peso</t>
  </si>
  <si>
    <t>CLP</t>
  </si>
  <si>
    <t>CHINA</t>
  </si>
  <si>
    <t>Yuan Renminbi</t>
  </si>
  <si>
    <t>CNY</t>
  </si>
  <si>
    <t>CHRISTMAS ISLAND</t>
  </si>
  <si>
    <t>CXR</t>
  </si>
  <si>
    <t>COCOS ISLANDS</t>
  </si>
  <si>
    <t>CCK</t>
  </si>
  <si>
    <t>COLOMBIA</t>
  </si>
  <si>
    <t>Colombian Peso</t>
  </si>
  <si>
    <t>COP</t>
  </si>
  <si>
    <t>Unidad de Valor Real</t>
  </si>
  <si>
    <t>COU</t>
  </si>
  <si>
    <t>COMOROS</t>
  </si>
  <si>
    <t>Comoro Franc</t>
  </si>
  <si>
    <t>KMF</t>
  </si>
  <si>
    <t>CONGO</t>
  </si>
  <si>
    <t>Congolese Franc</t>
  </si>
  <si>
    <t>CDF</t>
  </si>
  <si>
    <t>COOK ISLANDS</t>
  </si>
  <si>
    <t>COK</t>
  </si>
  <si>
    <t>New Zealand Dollar</t>
  </si>
  <si>
    <t>NZD</t>
  </si>
  <si>
    <t>COSTA RICA</t>
  </si>
  <si>
    <t>Costa Rican Colon</t>
  </si>
  <si>
    <t>CRC</t>
  </si>
  <si>
    <t>CROATIA</t>
  </si>
  <si>
    <t>Kuna</t>
  </si>
  <si>
    <t>HRK</t>
  </si>
  <si>
    <t>CUBA</t>
  </si>
  <si>
    <t>Peso Convertible</t>
  </si>
  <si>
    <t>CUC</t>
  </si>
  <si>
    <t>Cuban Peso</t>
  </si>
  <si>
    <t>CUP</t>
  </si>
  <si>
    <t>CURAÇAO</t>
  </si>
  <si>
    <t>Netherlands Antillean Guilder</t>
  </si>
  <si>
    <t>ANG</t>
  </si>
  <si>
    <t>CYPRUS</t>
  </si>
  <si>
    <t>CZECH REPUBLIC</t>
  </si>
  <si>
    <t>Czech Koruna</t>
  </si>
  <si>
    <t>CZK</t>
  </si>
  <si>
    <t>CÔTE D'IVOIRE</t>
  </si>
  <si>
    <t>DENMARK</t>
  </si>
  <si>
    <t>Danish Krone</t>
  </si>
  <si>
    <t>DKK</t>
  </si>
  <si>
    <t>DJIBOUTI</t>
  </si>
  <si>
    <t>Djibouti Franc</t>
  </si>
  <si>
    <t>DJF</t>
  </si>
  <si>
    <t>DOMINICA</t>
  </si>
  <si>
    <t>DOMINICAN REPUBLIC</t>
  </si>
  <si>
    <t>Dominican Peso</t>
  </si>
  <si>
    <t>DOP</t>
  </si>
  <si>
    <t>ECUADOR</t>
  </si>
  <si>
    <t>EGYPT</t>
  </si>
  <si>
    <t>Egyptian Pound</t>
  </si>
  <si>
    <t>EGP</t>
  </si>
  <si>
    <t>EL SALVADOR</t>
  </si>
  <si>
    <t>El Salvador Colon</t>
  </si>
  <si>
    <t>SVC</t>
  </si>
  <si>
    <t>EQUATORIAL GUINEA</t>
  </si>
  <si>
    <t>ERITREA</t>
  </si>
  <si>
    <t>Nakfa</t>
  </si>
  <si>
    <t>ERN</t>
  </si>
  <si>
    <t>ESTONIA</t>
  </si>
  <si>
    <t>ETHIOPIA</t>
  </si>
  <si>
    <t>Ethiopian Birr</t>
  </si>
  <si>
    <t>ETB</t>
  </si>
  <si>
    <t>EUROPEAN UNION</t>
  </si>
  <si>
    <t>FALKLAND ISLANDS</t>
  </si>
  <si>
    <t>FLK</t>
  </si>
  <si>
    <t>Falkland Islands Pound</t>
  </si>
  <si>
    <t>FKP</t>
  </si>
  <si>
    <t>FAROE ISLANDS</t>
  </si>
  <si>
    <t>FIJI</t>
  </si>
  <si>
    <t>Fiji Dollar</t>
  </si>
  <si>
    <t>FJD</t>
  </si>
  <si>
    <t>FINLAND</t>
  </si>
  <si>
    <t>FRANCE</t>
  </si>
  <si>
    <t>FRENCH GUIANA</t>
  </si>
  <si>
    <t>GUF</t>
  </si>
  <si>
    <t>FRENCH POLYNESIA</t>
  </si>
  <si>
    <t>CFP Franc</t>
  </si>
  <si>
    <t>XPF</t>
  </si>
  <si>
    <t>FRENCH SOUTHERN TERRITORIES (THE)</t>
  </si>
  <si>
    <t>GABON</t>
  </si>
  <si>
    <t>GAMBIA</t>
  </si>
  <si>
    <t>Dalasi</t>
  </si>
  <si>
    <t>GMD</t>
  </si>
  <si>
    <t>GEORGIA</t>
  </si>
  <si>
    <t>Lari</t>
  </si>
  <si>
    <t>GEL</t>
  </si>
  <si>
    <t>GERMANY</t>
  </si>
  <si>
    <t>GHANA</t>
  </si>
  <si>
    <t>Ghana Cedi</t>
  </si>
  <si>
    <t>GHS</t>
  </si>
  <si>
    <t>GIBRALTAR</t>
  </si>
  <si>
    <t>Gibraltar Pound</t>
  </si>
  <si>
    <t>GIP</t>
  </si>
  <si>
    <t>GREECE</t>
  </si>
  <si>
    <t>GREENLAND</t>
  </si>
  <si>
    <t>GRENADA</t>
  </si>
  <si>
    <t>GUADELOUPE</t>
  </si>
  <si>
    <t>GLP</t>
  </si>
  <si>
    <t>GUAM</t>
  </si>
  <si>
    <t>GUATEMALA</t>
  </si>
  <si>
    <t>Quetzal</t>
  </si>
  <si>
    <t>GTQ</t>
  </si>
  <si>
    <t>GUERNSEY</t>
  </si>
  <si>
    <t>GGY</t>
  </si>
  <si>
    <t>Pound Sterling</t>
  </si>
  <si>
    <t>GBP</t>
  </si>
  <si>
    <t>GUINEA</t>
  </si>
  <si>
    <t>Guinea Franc</t>
  </si>
  <si>
    <t>GNF</t>
  </si>
  <si>
    <t>GUINEA-BISSAU</t>
  </si>
  <si>
    <t>GUYANA</t>
  </si>
  <si>
    <t>Guyana Dollar</t>
  </si>
  <si>
    <t>GYD</t>
  </si>
  <si>
    <t>HAITI</t>
  </si>
  <si>
    <t>Gourde</t>
  </si>
  <si>
    <t>HTG</t>
  </si>
  <si>
    <t>HEARD ISLAND AND McDONALD ISLANDS</t>
  </si>
  <si>
    <t>HOLY SEE (THE)</t>
  </si>
  <si>
    <t>VAT</t>
  </si>
  <si>
    <t>HONDURAS</t>
  </si>
  <si>
    <t>Lempira</t>
  </si>
  <si>
    <t>HNL</t>
  </si>
  <si>
    <t>HONG KONG</t>
  </si>
  <si>
    <t>Hong Kong Dollar</t>
  </si>
  <si>
    <t>HKD</t>
  </si>
  <si>
    <t>HUNGARY</t>
  </si>
  <si>
    <t>Forint</t>
  </si>
  <si>
    <t>HUF</t>
  </si>
  <si>
    <t>ICELAND</t>
  </si>
  <si>
    <t>Iceland Krona</t>
  </si>
  <si>
    <t>ISK</t>
  </si>
  <si>
    <t>INDIA</t>
  </si>
  <si>
    <t>INDONESIA</t>
  </si>
  <si>
    <t>Rupiah</t>
  </si>
  <si>
    <t>IDR</t>
  </si>
  <si>
    <t>INTERNATIONAL MONETARY FUND (IMF) </t>
  </si>
  <si>
    <t>SDR (Special Drawing Right)</t>
  </si>
  <si>
    <t>XDR</t>
  </si>
  <si>
    <t>IRAN</t>
  </si>
  <si>
    <t>Iranian Rial</t>
  </si>
  <si>
    <t>IRR</t>
  </si>
  <si>
    <t>IRAQ</t>
  </si>
  <si>
    <t>Iraqi Dinar</t>
  </si>
  <si>
    <t>IQD</t>
  </si>
  <si>
    <t>IRELAND</t>
  </si>
  <si>
    <t>ISLE OF MAN</t>
  </si>
  <si>
    <t>ISRAEL</t>
  </si>
  <si>
    <t>New Israeli Sheqel</t>
  </si>
  <si>
    <t>ILS</t>
  </si>
  <si>
    <t>ITALY</t>
  </si>
  <si>
    <t>JAMAICA</t>
  </si>
  <si>
    <t>Jamaican Dollar</t>
  </si>
  <si>
    <t>JMD</t>
  </si>
  <si>
    <t>JAPAN</t>
  </si>
  <si>
    <t>Yen</t>
  </si>
  <si>
    <t>JPY</t>
  </si>
  <si>
    <t>JERSEY</t>
  </si>
  <si>
    <t>JEY</t>
  </si>
  <si>
    <t>JORDAN</t>
  </si>
  <si>
    <t>Jordanian Dinar</t>
  </si>
  <si>
    <t>JOD</t>
  </si>
  <si>
    <t>KAZAKHSTAN</t>
  </si>
  <si>
    <t>Tenge</t>
  </si>
  <si>
    <t>KZT</t>
  </si>
  <si>
    <t>KENYA</t>
  </si>
  <si>
    <t>Kenyan Shilling</t>
  </si>
  <si>
    <t>KES</t>
  </si>
  <si>
    <t>KIRIBATI</t>
  </si>
  <si>
    <t>KOREA</t>
  </si>
  <si>
    <t>North Korean Won</t>
  </si>
  <si>
    <t>KPW</t>
  </si>
  <si>
    <t>Won</t>
  </si>
  <si>
    <t>KRW</t>
  </si>
  <si>
    <t>KUWAIT</t>
  </si>
  <si>
    <t>Kuwaiti Dinar</t>
  </si>
  <si>
    <t>KWD</t>
  </si>
  <si>
    <t>KYRGYZSTAN</t>
  </si>
  <si>
    <t>Som</t>
  </si>
  <si>
    <t>KGS</t>
  </si>
  <si>
    <t>LAO PEOPLE’S DEMOCRATIC REPUBLIC</t>
  </si>
  <si>
    <t>Kip</t>
  </si>
  <si>
    <t>LAK</t>
  </si>
  <si>
    <t>LATVIA</t>
  </si>
  <si>
    <t>LEBANON</t>
  </si>
  <si>
    <t>Lebanese Pound</t>
  </si>
  <si>
    <t>LBP</t>
  </si>
  <si>
    <t>LESOTHO</t>
  </si>
  <si>
    <t>Loti</t>
  </si>
  <si>
    <t>LSL</t>
  </si>
  <si>
    <t>Rand</t>
  </si>
  <si>
    <t>ZAR</t>
  </si>
  <si>
    <t>LIBERIA</t>
  </si>
  <si>
    <t>Liberian Dollar</t>
  </si>
  <si>
    <t>LRD</t>
  </si>
  <si>
    <t>LIBYA</t>
  </si>
  <si>
    <t>Libyan Dinar</t>
  </si>
  <si>
    <t>LYD</t>
  </si>
  <si>
    <t>LIECHTENSTEIN</t>
  </si>
  <si>
    <t>Swiss Franc</t>
  </si>
  <si>
    <t>CHF</t>
  </si>
  <si>
    <t>LITHUANIA</t>
  </si>
  <si>
    <t>LUXEMBOURG</t>
  </si>
  <si>
    <t>MACAO</t>
  </si>
  <si>
    <t>Pataca</t>
  </si>
  <si>
    <t>MOP</t>
  </si>
  <si>
    <t>MADAGASCAR</t>
  </si>
  <si>
    <t>Malagasy Ariary</t>
  </si>
  <si>
    <t>MGA</t>
  </si>
  <si>
    <t>MALAWI</t>
  </si>
  <si>
    <t>Kwacha</t>
  </si>
  <si>
    <t>MWK</t>
  </si>
  <si>
    <t>MALAYSIA</t>
  </si>
  <si>
    <t>Malaysian Ringgit</t>
  </si>
  <si>
    <t>MYR</t>
  </si>
  <si>
    <t>MALDIVES</t>
  </si>
  <si>
    <t>Rufiyaa</t>
  </si>
  <si>
    <t>MVR</t>
  </si>
  <si>
    <t>MALI</t>
  </si>
  <si>
    <t>MALTA</t>
  </si>
  <si>
    <t>MARSHALL ISLANDS</t>
  </si>
  <si>
    <t>MARTINIQUE</t>
  </si>
  <si>
    <t>MTQ</t>
  </si>
  <si>
    <t>MAURITANIA</t>
  </si>
  <si>
    <t>Ouguiya</t>
  </si>
  <si>
    <t>MRU</t>
  </si>
  <si>
    <t>MAURITIUS</t>
  </si>
  <si>
    <t>Mauritius Rupee</t>
  </si>
  <si>
    <t>MUR</t>
  </si>
  <si>
    <t>MAYOTTE</t>
  </si>
  <si>
    <t>MYT</t>
  </si>
  <si>
    <t>MEMBER COUNTRIES OF THE AFRICAN DEVELOPMENT BANK GROUP</t>
  </si>
  <si>
    <t>ADB Unit of Account</t>
  </si>
  <si>
    <t>XUA</t>
  </si>
  <si>
    <t>MEXICO</t>
  </si>
  <si>
    <t>Mexican Peso</t>
  </si>
  <si>
    <t>MXN</t>
  </si>
  <si>
    <t>Mexican Unidad de Inversion (UDI)</t>
  </si>
  <si>
    <t>MXV</t>
  </si>
  <si>
    <t>MICRONESIA</t>
  </si>
  <si>
    <t>MOLDOVA</t>
  </si>
  <si>
    <t>Moldovan Leu</t>
  </si>
  <si>
    <t>MDL</t>
  </si>
  <si>
    <t>MONACO</t>
  </si>
  <si>
    <t>MONGOLIA</t>
  </si>
  <si>
    <t>Tugrik</t>
  </si>
  <si>
    <t>MNT</t>
  </si>
  <si>
    <t>MONTENEGRO</t>
  </si>
  <si>
    <t>MONTSERRAT</t>
  </si>
  <si>
    <t>MSR</t>
  </si>
  <si>
    <t>MOROCCO</t>
  </si>
  <si>
    <t>Moroccan Dirham</t>
  </si>
  <si>
    <t>MAD</t>
  </si>
  <si>
    <t>MOZAMBIQUE</t>
  </si>
  <si>
    <t>Mozambique Metical</t>
  </si>
  <si>
    <t>MZN</t>
  </si>
  <si>
    <t>MYANMAR</t>
  </si>
  <si>
    <t>Kyat</t>
  </si>
  <si>
    <t>MMK</t>
  </si>
  <si>
    <t>NAMIBIA</t>
  </si>
  <si>
    <t>Namibia Dollar</t>
  </si>
  <si>
    <t>NAD</t>
  </si>
  <si>
    <t>NAURU</t>
  </si>
  <si>
    <t>NEPAL</t>
  </si>
  <si>
    <t>Nepalese Rupee</t>
  </si>
  <si>
    <t>NPR</t>
  </si>
  <si>
    <t>NETHERLANDS</t>
  </si>
  <si>
    <t>NEW CALEDONIA</t>
  </si>
  <si>
    <t>NEW ZEALAND</t>
  </si>
  <si>
    <t>NICARAGUA</t>
  </si>
  <si>
    <t>Cordoba Oro</t>
  </si>
  <si>
    <t>NIO</t>
  </si>
  <si>
    <t>NIGER</t>
  </si>
  <si>
    <t>NIGERIA</t>
  </si>
  <si>
    <t>Naira</t>
  </si>
  <si>
    <t>NGN</t>
  </si>
  <si>
    <t>NIUE</t>
  </si>
  <si>
    <t>NIU</t>
  </si>
  <si>
    <t>NORFOLK ISLAND</t>
  </si>
  <si>
    <t>NFK</t>
  </si>
  <si>
    <t>NORTHERN MARIANA ISLANDS</t>
  </si>
  <si>
    <t>NORWAY</t>
  </si>
  <si>
    <t>OMAN</t>
  </si>
  <si>
    <t>Rial Omani</t>
  </si>
  <si>
    <t>OMR</t>
  </si>
  <si>
    <t>PAKISTAN</t>
  </si>
  <si>
    <t>Pakistan Rupee</t>
  </si>
  <si>
    <t>PKR</t>
  </si>
  <si>
    <t>PALAU</t>
  </si>
  <si>
    <t>PALESTINE</t>
  </si>
  <si>
    <t>PANAMA</t>
  </si>
  <si>
    <t>Balboa</t>
  </si>
  <si>
    <t>PAB</t>
  </si>
  <si>
    <t>PAPUA NEW GUINEA</t>
  </si>
  <si>
    <t>Kina</t>
  </si>
  <si>
    <t>PGK</t>
  </si>
  <si>
    <t>PARAGUAY</t>
  </si>
  <si>
    <t>Guarani</t>
  </si>
  <si>
    <t>PYG</t>
  </si>
  <si>
    <t>PERU</t>
  </si>
  <si>
    <t>Nuevo Sol</t>
  </si>
  <si>
    <t>PEN</t>
  </si>
  <si>
    <t>PHILIPPINES</t>
  </si>
  <si>
    <t>Philippine Peso</t>
  </si>
  <si>
    <t>PHP</t>
  </si>
  <si>
    <t>PITCAIRN</t>
  </si>
  <si>
    <t>PCN</t>
  </si>
  <si>
    <t>POLAND</t>
  </si>
  <si>
    <t>Zloty</t>
  </si>
  <si>
    <t>PLN</t>
  </si>
  <si>
    <t>PORTUGAL</t>
  </si>
  <si>
    <t>PUERTO RICO</t>
  </si>
  <si>
    <t>QATAR</t>
  </si>
  <si>
    <t>Qatari Rial</t>
  </si>
  <si>
    <t>QAR</t>
  </si>
  <si>
    <t>REPUBLIC OF NORTH MACEDONIA</t>
  </si>
  <si>
    <t>Denar</t>
  </si>
  <si>
    <t>ROMANIA</t>
  </si>
  <si>
    <t>Romanian Leu</t>
  </si>
  <si>
    <t>RON</t>
  </si>
  <si>
    <t>RUSSIA</t>
  </si>
  <si>
    <t>Russian Ruble</t>
  </si>
  <si>
    <t>RUB</t>
  </si>
  <si>
    <t>RWANDA</t>
  </si>
  <si>
    <t>Rwanda Franc</t>
  </si>
  <si>
    <t>RWF</t>
  </si>
  <si>
    <t>RÉUNION</t>
  </si>
  <si>
    <t>SAINT BARTHÉLEMY</t>
  </si>
  <si>
    <t>BLM</t>
  </si>
  <si>
    <t>SAINT HELENA</t>
  </si>
  <si>
    <t>SHN</t>
  </si>
  <si>
    <t>Saint Helena Pound</t>
  </si>
  <si>
    <t>SHP</t>
  </si>
  <si>
    <t>SAINT KITTS AND NEVIS</t>
  </si>
  <si>
    <t>SAINT LUCIA</t>
  </si>
  <si>
    <t>SAINT MARTIN</t>
  </si>
  <si>
    <t>SAINT PIERRE AND MIQUELON</t>
  </si>
  <si>
    <t>SPM</t>
  </si>
  <si>
    <t>SAINT VINCENT AND THE GRENADINES</t>
  </si>
  <si>
    <t>SAMOA</t>
  </si>
  <si>
    <t>Tala</t>
  </si>
  <si>
    <t>WST</t>
  </si>
  <si>
    <t>SAN MARINO</t>
  </si>
  <si>
    <t>SAO TOME AND PRINCIPE</t>
  </si>
  <si>
    <t>Dobra</t>
  </si>
  <si>
    <t>STN</t>
  </si>
  <si>
    <t>SAUDI ARABIA</t>
  </si>
  <si>
    <t>Saudi Riyal</t>
  </si>
  <si>
    <t>SAR</t>
  </si>
  <si>
    <t>SENEGAL</t>
  </si>
  <si>
    <t>SERBIA</t>
  </si>
  <si>
    <t>Serbian Dinar</t>
  </si>
  <si>
    <t>RSD</t>
  </si>
  <si>
    <t>SEYCHELLES</t>
  </si>
  <si>
    <t>Seychelles Rupee</t>
  </si>
  <si>
    <t>SCR</t>
  </si>
  <si>
    <t>SIERRA LEONE</t>
  </si>
  <si>
    <t>Leone</t>
  </si>
  <si>
    <t>SLL</t>
  </si>
  <si>
    <t>SINGAPORE</t>
  </si>
  <si>
    <t>Singapore Dollar</t>
  </si>
  <si>
    <t>SGD</t>
  </si>
  <si>
    <t>SINT MAARTEN</t>
  </si>
  <si>
    <t>SISTEMA UNITARIO DE COMPENSACION REGIONAL DE PAGOS</t>
  </si>
  <si>
    <t>Sucre</t>
  </si>
  <si>
    <t>XSU</t>
  </si>
  <si>
    <t>SLOVAKIA</t>
  </si>
  <si>
    <t>SLOVENIA</t>
  </si>
  <si>
    <t>SOLOMON ISLANDS</t>
  </si>
  <si>
    <t>Solomon Islands Dollar</t>
  </si>
  <si>
    <t>SBD</t>
  </si>
  <si>
    <t>SOMALIA</t>
  </si>
  <si>
    <t>Somali Shilling</t>
  </si>
  <si>
    <t>SOS</t>
  </si>
  <si>
    <t>SOUTH AFRICA</t>
  </si>
  <si>
    <t>SOUTH GEORGIA AND THE SOUTH SANDWICH ISLANDS</t>
  </si>
  <si>
    <t>SOUTH SUDAN</t>
  </si>
  <si>
    <t>South Sudanese Pound</t>
  </si>
  <si>
    <t>SSP</t>
  </si>
  <si>
    <t>SPAIN</t>
  </si>
  <si>
    <t>SRI LANKA</t>
  </si>
  <si>
    <t>Sri Lanka Rupee</t>
  </si>
  <si>
    <t>LKR</t>
  </si>
  <si>
    <t>SUDAN (THE)</t>
  </si>
  <si>
    <t>Sudanese Pound</t>
  </si>
  <si>
    <t>SDG</t>
  </si>
  <si>
    <t>SURINAME</t>
  </si>
  <si>
    <t>Surinam Dollar</t>
  </si>
  <si>
    <t>SRD</t>
  </si>
  <si>
    <t>SVALBARD AND JAN MAYEN</t>
  </si>
  <si>
    <t>SJM</t>
  </si>
  <si>
    <t>SWAZILAND</t>
  </si>
  <si>
    <t>Lilangeni</t>
  </si>
  <si>
    <t>SZL</t>
  </si>
  <si>
    <t>SWEDEN</t>
  </si>
  <si>
    <t>Swedish Krona</t>
  </si>
  <si>
    <t>SEK</t>
  </si>
  <si>
    <t>SWITZERLAND</t>
  </si>
  <si>
    <t>WIR Euro</t>
  </si>
  <si>
    <t>WIR Franc</t>
  </si>
  <si>
    <t>CHW</t>
  </si>
  <si>
    <t>SYRIAN ARAB REPUBLIC</t>
  </si>
  <si>
    <t>Syrian Pound</t>
  </si>
  <si>
    <t>SYP</t>
  </si>
  <si>
    <t>TAIWAN</t>
  </si>
  <si>
    <t>TWN</t>
  </si>
  <si>
    <t>New Taiwan Dollar</t>
  </si>
  <si>
    <t>TWD</t>
  </si>
  <si>
    <t>TAJIKISTAN</t>
  </si>
  <si>
    <t>Somoni</t>
  </si>
  <si>
    <t>TJS</t>
  </si>
  <si>
    <t>TANZANIA</t>
  </si>
  <si>
    <t>Tanzanian Shilling</t>
  </si>
  <si>
    <t>TZS</t>
  </si>
  <si>
    <t>THAILAND</t>
  </si>
  <si>
    <t>Baht</t>
  </si>
  <si>
    <t>THB</t>
  </si>
  <si>
    <t>TIMOR-LESTE</t>
  </si>
  <si>
    <t>TOGO</t>
  </si>
  <si>
    <t>TOKELAU</t>
  </si>
  <si>
    <t>TKL</t>
  </si>
  <si>
    <t>TONGA</t>
  </si>
  <si>
    <t>Pa’anga</t>
  </si>
  <si>
    <t>TOP</t>
  </si>
  <si>
    <t>TRINIDAD AND TOBAGO</t>
  </si>
  <si>
    <t>Trinidad and Tobago Dollar</t>
  </si>
  <si>
    <t>TTD</t>
  </si>
  <si>
    <t>TUNISIA</t>
  </si>
  <si>
    <t>Tunisian Dinar</t>
  </si>
  <si>
    <t>TND</t>
  </si>
  <si>
    <t>TURKEY</t>
  </si>
  <si>
    <t>Turkish Lira</t>
  </si>
  <si>
    <t>TRY</t>
  </si>
  <si>
    <t>TURKMENISTAN</t>
  </si>
  <si>
    <t>Turkmenistan New Manat</t>
  </si>
  <si>
    <t>TMT</t>
  </si>
  <si>
    <t>TURKS AND CAICOS ISLANDS</t>
  </si>
  <si>
    <t>TUVALU</t>
  </si>
  <si>
    <t>UGANDA</t>
  </si>
  <si>
    <t>Uganda Shilling</t>
  </si>
  <si>
    <t>UGX</t>
  </si>
  <si>
    <t>UKRAINE</t>
  </si>
  <si>
    <t>Hryvnia</t>
  </si>
  <si>
    <t>UAH</t>
  </si>
  <si>
    <t>UNITED ARAB EMIRATES</t>
  </si>
  <si>
    <t>UAE Dirham</t>
  </si>
  <si>
    <t>AED</t>
  </si>
  <si>
    <t>UNITED KINGDOM</t>
  </si>
  <si>
    <t>UNITED STATES MINOR OUTLYING ISLANDS</t>
  </si>
  <si>
    <t>UNITED STATES</t>
  </si>
  <si>
    <t>UNITED STATES OF AMERICA</t>
  </si>
  <si>
    <t>US Dollar (Next day)</t>
  </si>
  <si>
    <t>USN</t>
  </si>
  <si>
    <t>URUGUAY</t>
  </si>
  <si>
    <t>Uruguay Peso en Unidades Indexadas (URUIURUI)</t>
  </si>
  <si>
    <t>UYI</t>
  </si>
  <si>
    <t>Peso Uruguayo</t>
  </si>
  <si>
    <t>UYU</t>
  </si>
  <si>
    <t>UZBEKISTAN</t>
  </si>
  <si>
    <t>Uzbekistan Sum</t>
  </si>
  <si>
    <t>UZS</t>
  </si>
  <si>
    <t>VANUATU</t>
  </si>
  <si>
    <t>Vatu</t>
  </si>
  <si>
    <t>VUV</t>
  </si>
  <si>
    <t>VENEZUELA</t>
  </si>
  <si>
    <t>Bolivar</t>
  </si>
  <si>
    <t>VEF</t>
  </si>
  <si>
    <t>VED</t>
  </si>
  <si>
    <t>VIETNAM</t>
  </si>
  <si>
    <t>Dong</t>
  </si>
  <si>
    <t>VND</t>
  </si>
  <si>
    <t>VIRGIN ISLANDS</t>
  </si>
  <si>
    <t>WALLIS AND FUTUNA</t>
  </si>
  <si>
    <t>WLF</t>
  </si>
  <si>
    <t>WESTERN SAHARA</t>
  </si>
  <si>
    <t>ESH</t>
  </si>
  <si>
    <t>YEMEN</t>
  </si>
  <si>
    <t>Yemeni Rial</t>
  </si>
  <si>
    <t>YER</t>
  </si>
  <si>
    <t>ZAMBIA</t>
  </si>
  <si>
    <t>Zambian Kwacha</t>
  </si>
  <si>
    <t>ZMW</t>
  </si>
  <si>
    <t>ZIMBABWE</t>
  </si>
  <si>
    <t>Zimbabwe Dollar</t>
  </si>
  <si>
    <t>ZWL</t>
  </si>
  <si>
    <t>ÅLAND ISLANDS</t>
  </si>
  <si>
    <t>ALA</t>
  </si>
  <si>
    <t>kod ISO</t>
  </si>
  <si>
    <t>ATS</t>
  </si>
  <si>
    <t>BEF</t>
  </si>
  <si>
    <t>LUF</t>
  </si>
  <si>
    <t>DEM</t>
  </si>
  <si>
    <t>EEK</t>
  </si>
  <si>
    <t>FIM</t>
  </si>
  <si>
    <t>FRF</t>
  </si>
  <si>
    <t>NLG</t>
  </si>
  <si>
    <t>IEP</t>
  </si>
  <si>
    <t>SKK</t>
  </si>
  <si>
    <t>MTL</t>
  </si>
  <si>
    <t>LTL</t>
  </si>
  <si>
    <t>LVL</t>
  </si>
  <si>
    <t>ITL</t>
  </si>
  <si>
    <t>SIT</t>
  </si>
  <si>
    <t>nazwa waluty</t>
  </si>
  <si>
    <t>bat (Tajlandia)</t>
  </si>
  <si>
    <t>dolar amerykański</t>
  </si>
  <si>
    <t>dolar australijski</t>
  </si>
  <si>
    <t>dolar Hongkongu</t>
  </si>
  <si>
    <t>dolar kanadyjski</t>
  </si>
  <si>
    <t>dolar nowozelandzki</t>
  </si>
  <si>
    <t>dolar singapurski</t>
  </si>
  <si>
    <t>forint (Węgry)</t>
  </si>
  <si>
    <t>funt cypryjski</t>
  </si>
  <si>
    <t>frank szwajcarski</t>
  </si>
  <si>
    <t>funt szterling</t>
  </si>
  <si>
    <t>hrywna (Ukraina)</t>
  </si>
  <si>
    <t>jen (Japonia)</t>
  </si>
  <si>
    <t>korona czeska</t>
  </si>
  <si>
    <t>korona duńska</t>
  </si>
  <si>
    <t>korona estonska</t>
  </si>
  <si>
    <t>korona islandzka</t>
  </si>
  <si>
    <t>korona norweska</t>
  </si>
  <si>
    <t>korona słowacka</t>
  </si>
  <si>
    <t>korona szwedzka</t>
  </si>
  <si>
    <t>kuna (Chorwacja)</t>
  </si>
  <si>
    <t>lej rumuński</t>
  </si>
  <si>
    <t>lew (Bułgaria)</t>
  </si>
  <si>
    <t>lira turecka</t>
  </si>
  <si>
    <t>lira maltanska</t>
  </si>
  <si>
    <t>lit litewski</t>
  </si>
  <si>
    <t>łat łotewski</t>
  </si>
  <si>
    <t>nowy izraelski szekel</t>
  </si>
  <si>
    <t>peso chilijskie</t>
  </si>
  <si>
    <t>peso filipińskie</t>
  </si>
  <si>
    <t>peso meksykańskie</t>
  </si>
  <si>
    <t>rand (Republika Południowej Afryki)</t>
  </si>
  <si>
    <t>real (Brazylia)</t>
  </si>
  <si>
    <t>ringgit (Malezja)</t>
  </si>
  <si>
    <t>rubel rosyjski</t>
  </si>
  <si>
    <t>tolar slowenski</t>
  </si>
  <si>
    <t>rupia indonezyjska</t>
  </si>
  <si>
    <t>rupia indyjska</t>
  </si>
  <si>
    <t>won południowokoreański</t>
  </si>
  <si>
    <t>yuan renminbi (Chiny)</t>
  </si>
  <si>
    <t>SDR (MFW)</t>
  </si>
  <si>
    <t>liczba jednostek</t>
  </si>
  <si>
    <t>Symbol currency</t>
  </si>
  <si>
    <t>Average</t>
  </si>
  <si>
    <t>Year</t>
  </si>
  <si>
    <t>XEU</t>
  </si>
  <si>
    <t>PTE</t>
  </si>
  <si>
    <t>*/PLN</t>
  </si>
  <si>
    <t>Inflatin in Poland</t>
  </si>
  <si>
    <t>Inflation in selected country</t>
  </si>
  <si>
    <t>Selected</t>
  </si>
  <si>
    <t>Column29</t>
  </si>
  <si>
    <t>Correlation</t>
  </si>
  <si>
    <t>Pair/InflactionSelectedCountry</t>
  </si>
  <si>
    <t>InflationPL/InflactionSelectedCountry</t>
  </si>
  <si>
    <t>Pair/InfationPL</t>
  </si>
  <si>
    <t>Select country from list</t>
  </si>
  <si>
    <t>Currency pair</t>
  </si>
  <si>
    <t>Symbol country</t>
  </si>
  <si>
    <t>Correlation (1995 - 2021)</t>
  </si>
  <si>
    <t xml:space="preserve">Correlation means a relationship between two sets of data. The number +1 means a perfect relationship in the same direction, while -1 means a negative relationship, i.e. an increase in values in one group corresponds to a decrease in the other. </t>
  </si>
  <si>
    <t>are equivalent to</t>
  </si>
  <si>
    <t>Amount of investment:</t>
  </si>
  <si>
    <t>CPI</t>
  </si>
  <si>
    <t>Min year</t>
  </si>
  <si>
    <t>Max year</t>
  </si>
  <si>
    <t>CPI_currently</t>
  </si>
  <si>
    <t>CPI_before</t>
  </si>
  <si>
    <t>Current_before</t>
  </si>
  <si>
    <t>Current_now</t>
  </si>
  <si>
    <t>Data</t>
  </si>
  <si>
    <t>Otwarcie</t>
  </si>
  <si>
    <t>Najwyzszy</t>
  </si>
  <si>
    <t>Najnizszy</t>
  </si>
  <si>
    <t>Zamkniecie</t>
  </si>
  <si>
    <t>932</t>
  </si>
  <si>
    <t>987</t>
  </si>
  <si>
    <t>889</t>
  </si>
  <si>
    <t>953</t>
  </si>
  <si>
    <t>955</t>
  </si>
  <si>
    <t>1083</t>
  </si>
  <si>
    <t>1059</t>
  </si>
  <si>
    <t>1163</t>
  </si>
  <si>
    <t>990</t>
  </si>
  <si>
    <t>1017</t>
  </si>
  <si>
    <t>1016</t>
  </si>
  <si>
    <t>1085</t>
  </si>
  <si>
    <t>971</t>
  </si>
  <si>
    <t>1010</t>
  </si>
  <si>
    <t>1009</t>
  </si>
  <si>
    <t>1382</t>
  </si>
  <si>
    <t>963</t>
  </si>
  <si>
    <t>1190</t>
  </si>
  <si>
    <t>1189</t>
  </si>
  <si>
    <t>1336</t>
  </si>
  <si>
    <t>1120</t>
  </si>
  <si>
    <t>1124</t>
  </si>
  <si>
    <t>1113</t>
  </si>
  <si>
    <t>1246</t>
  </si>
  <si>
    <t>1029</t>
  </si>
  <si>
    <t>1105</t>
  </si>
  <si>
    <t>1361</t>
  </si>
  <si>
    <t>1312</t>
  </si>
  <si>
    <t>1317</t>
  </si>
  <si>
    <t>1594</t>
  </si>
  <si>
    <t>1257</t>
  </si>
  <si>
    <t>1554</t>
  </si>
  <si>
    <t>1684</t>
  </si>
  <si>
    <t>1294</t>
  </si>
  <si>
    <t>1313</t>
  </si>
  <si>
    <t>1326</t>
  </si>
  <si>
    <t>1734</t>
  </si>
  <si>
    <t>1263</t>
  </si>
  <si>
    <t>1676</t>
  </si>
  <si>
    <t>1652</t>
  </si>
  <si>
    <t>2212</t>
  </si>
  <si>
    <t>1637</t>
  </si>
  <si>
    <t>1845</t>
  </si>
  <si>
    <t>1831</t>
  </si>
  <si>
    <t>2099</t>
  </si>
  <si>
    <t>1777</t>
  </si>
  <si>
    <t>2038</t>
  </si>
  <si>
    <t>2044</t>
  </si>
  <si>
    <t>2609.2</t>
  </si>
  <si>
    <t>1767.6</t>
  </si>
  <si>
    <t>2567</t>
  </si>
  <si>
    <t>2596.8</t>
  </si>
  <si>
    <t>3804.3</t>
  </si>
  <si>
    <t>2449.9</t>
  </si>
  <si>
    <t>3139.9</t>
  </si>
  <si>
    <t>3164.6</t>
  </si>
  <si>
    <t>4370.8</t>
  </si>
  <si>
    <t>3102.8</t>
  </si>
  <si>
    <t>4194.3</t>
  </si>
  <si>
    <t>4222.2</t>
  </si>
  <si>
    <t>5913.9</t>
  </si>
  <si>
    <t>3737.6</t>
  </si>
  <si>
    <t>5430.2</t>
  </si>
  <si>
    <t>5459.8</t>
  </si>
  <si>
    <t>5791.9</t>
  </si>
  <si>
    <t>5018.87</t>
  </si>
  <si>
    <t>5188.57</t>
  </si>
  <si>
    <t>5148.25</t>
  </si>
  <si>
    <t>5321.99</t>
  </si>
  <si>
    <t>3557.7</t>
  </si>
  <si>
    <t>3633.48</t>
  </si>
  <si>
    <t>3632.95</t>
  </si>
  <si>
    <t>4322.34</t>
  </si>
  <si>
    <t>3631.87</t>
  </si>
  <si>
    <t>4188.04</t>
  </si>
  <si>
    <t>4204.26</t>
  </si>
  <si>
    <t>4926.66</t>
  </si>
  <si>
    <t>4042.32</t>
  </si>
  <si>
    <t>4166.79</t>
  </si>
  <si>
    <t>4179.21</t>
  </si>
  <si>
    <t>5594.42</t>
  </si>
  <si>
    <t>4176.71</t>
  </si>
  <si>
    <t>4817.1</t>
  </si>
  <si>
    <t>4848.39</t>
  </si>
  <si>
    <t>5175.03</t>
  </si>
  <si>
    <t>4422.6</t>
  </si>
  <si>
    <t>4536.04</t>
  </si>
  <si>
    <t>4531.23</t>
  </si>
  <si>
    <t>4902.95</t>
  </si>
  <si>
    <t>4322.06</t>
  </si>
  <si>
    <t>4798.1</t>
  </si>
  <si>
    <t>4799.88</t>
  </si>
  <si>
    <t>6152.22</t>
  </si>
  <si>
    <t>4788.12</t>
  </si>
  <si>
    <t>5756.35</t>
  </si>
  <si>
    <t>5767.44</t>
  </si>
  <si>
    <t>7729.759765625</t>
  </si>
  <si>
    <t>5719.4599609375</t>
  </si>
  <si>
    <t>7090.9</t>
  </si>
  <si>
    <t>7094.02</t>
  </si>
  <si>
    <t>7746.7299804688</t>
  </si>
  <si>
    <t>6419.7001953125</t>
  </si>
  <si>
    <t>7380.39</t>
  </si>
  <si>
    <t>7385.33</t>
  </si>
  <si>
    <t>9388.21</t>
  </si>
  <si>
    <t>7117.69</t>
  </si>
  <si>
    <t>8180.4</t>
  </si>
  <si>
    <t>11.88</t>
  </si>
  <si>
    <t>14.45</t>
  </si>
  <si>
    <t>10.25</t>
  </si>
  <si>
    <t>12.76</t>
  </si>
  <si>
    <t>12.79</t>
  </si>
  <si>
    <t>14.96</t>
  </si>
  <si>
    <t>12.74</t>
  </si>
  <si>
    <t>13.82</t>
  </si>
  <si>
    <t>13.7</t>
  </si>
  <si>
    <t>22.33</t>
  </si>
  <si>
    <t>13.34</t>
  </si>
  <si>
    <t>21.08</t>
  </si>
  <si>
    <t>20.94</t>
  </si>
  <si>
    <t>27.48</t>
  </si>
  <si>
    <t>15.96</t>
  </si>
  <si>
    <t>17.67</t>
  </si>
  <si>
    <t>17.7</t>
  </si>
  <si>
    <t>24.4</t>
  </si>
  <si>
    <t>16.69</t>
  </si>
  <si>
    <t>22.38</t>
  </si>
  <si>
    <t>22.36</t>
  </si>
  <si>
    <t>23.65</t>
  </si>
  <si>
    <t>18.86</t>
  </si>
  <si>
    <t>18.99</t>
  </si>
  <si>
    <t>18.71</t>
  </si>
  <si>
    <t>20.29</t>
  </si>
  <si>
    <t>16.48</t>
  </si>
  <si>
    <t>18.31</t>
  </si>
  <si>
    <t>21.42</t>
  </si>
  <si>
    <t>17.22</t>
  </si>
  <si>
    <t>17.88</t>
  </si>
  <si>
    <t>22.22</t>
  </si>
  <si>
    <t>16.7</t>
  </si>
  <si>
    <t>22.18</t>
  </si>
  <si>
    <t>21.97</t>
  </si>
  <si>
    <t>33.77</t>
  </si>
  <si>
    <t>20.15</t>
  </si>
  <si>
    <t>20.4</t>
  </si>
  <si>
    <t>20.59</t>
  </si>
  <si>
    <t>29.54</t>
  </si>
  <si>
    <t>19.5</t>
  </si>
  <si>
    <t>28.62</t>
  </si>
  <si>
    <t>28.22</t>
  </si>
  <si>
    <t>46.37</t>
  </si>
  <si>
    <t>27.25</t>
  </si>
  <si>
    <t>37.35</t>
  </si>
  <si>
    <t>37.16</t>
  </si>
  <si>
    <t>43.46</t>
  </si>
  <si>
    <t>31.56</t>
  </si>
  <si>
    <t>36.16</t>
  </si>
  <si>
    <t>36.22</t>
  </si>
  <si>
    <t>49.04</t>
  </si>
  <si>
    <t>23.9</t>
  </si>
  <si>
    <t>32.762</t>
  </si>
  <si>
    <t>33.904</t>
  </si>
  <si>
    <t>55.868</t>
  </si>
  <si>
    <t>31.901</t>
  </si>
  <si>
    <t>48.395</t>
  </si>
  <si>
    <t>48.797</t>
  </si>
  <si>
    <t>92.562</t>
  </si>
  <si>
    <t>44.158</t>
  </si>
  <si>
    <t>91.325</t>
  </si>
  <si>
    <t>92.128</t>
  </si>
  <si>
    <t>133.85</t>
  </si>
  <si>
    <t>75.192</t>
  </si>
  <si>
    <t>97.212</t>
  </si>
  <si>
    <t>97.753</t>
  </si>
  <si>
    <t>114.61</t>
  </si>
  <si>
    <t>89.866</t>
  </si>
  <si>
    <t>93.742</t>
  </si>
  <si>
    <t>93.722</t>
  </si>
  <si>
    <t>101.52</t>
  </si>
  <si>
    <t>56.331</t>
  </si>
  <si>
    <t>58.647</t>
  </si>
  <si>
    <t>58.75</t>
  </si>
  <si>
    <t>67.007</t>
  </si>
  <si>
    <t>49.365</t>
  </si>
  <si>
    <t>55.42</t>
  </si>
  <si>
    <t>56.167</t>
  </si>
  <si>
    <t>69.399</t>
  </si>
  <si>
    <t>52.037</t>
  </si>
  <si>
    <t>54.3394</t>
  </si>
  <si>
    <t>54.6812</t>
  </si>
  <si>
    <t>83.5822</t>
  </si>
  <si>
    <t>54.5299</t>
  </si>
  <si>
    <t>66.7582</t>
  </si>
  <si>
    <t>67.172</t>
  </si>
  <si>
    <t>53.3228</t>
  </si>
  <si>
    <t>59.0076</t>
  </si>
  <si>
    <t>59.0379</t>
  </si>
  <si>
    <t>63.8068</t>
  </si>
  <si>
    <t>51.7843</t>
  </si>
  <si>
    <t>57.962</t>
  </si>
  <si>
    <t>57.9604</t>
  </si>
  <si>
    <t>77.5205</t>
  </si>
  <si>
    <t>54.8199</t>
  </si>
  <si>
    <t>67.7307</t>
  </si>
  <si>
    <t>67.7642</t>
  </si>
  <si>
    <t>111.08999633789</t>
  </si>
  <si>
    <t>45.600898742676</t>
  </si>
  <si>
    <t>98.5524</t>
  </si>
  <si>
    <t>99.2833</t>
  </si>
  <si>
    <t>111.8870010376</t>
  </si>
  <si>
    <t>85.511100769043</t>
  </si>
  <si>
    <t>93.8594</t>
  </si>
  <si>
    <t>94.1931</t>
  </si>
  <si>
    <t>122.032</t>
  </si>
  <si>
    <t>83.8978</t>
  </si>
  <si>
    <t>94.4742</t>
  </si>
  <si>
    <t>1004.4</t>
  </si>
  <si>
    <t>1082.2</t>
  </si>
  <si>
    <t>949.6</t>
  </si>
  <si>
    <t>977.2</t>
  </si>
  <si>
    <t>995</t>
  </si>
  <si>
    <t>1093.1</t>
  </si>
  <si>
    <t>1068.3</t>
  </si>
  <si>
    <t>1042.9</t>
  </si>
  <si>
    <t>1604.3</t>
  </si>
  <si>
    <t>1035.9</t>
  </si>
  <si>
    <t>1274.2</t>
  </si>
  <si>
    <t>1286</t>
  </si>
  <si>
    <t>1458.6</t>
  </si>
  <si>
    <t>1147.4</t>
  </si>
  <si>
    <t>1262.7</t>
  </si>
  <si>
    <t>1245.2</t>
  </si>
  <si>
    <t>1953.7</t>
  </si>
  <si>
    <t>1229.3</t>
  </si>
  <si>
    <t>1834</t>
  </si>
  <si>
    <t>1819.7</t>
  </si>
  <si>
    <t>2759.9</t>
  </si>
  <si>
    <t>1687.9</t>
  </si>
  <si>
    <t>2555.2</t>
  </si>
  <si>
    <t>2485.9</t>
  </si>
  <si>
    <t>2651</t>
  </si>
  <si>
    <t>1686.5</t>
  </si>
  <si>
    <t>1901.9</t>
  </si>
  <si>
    <t>1897.3</t>
  </si>
  <si>
    <t>2494.4</t>
  </si>
  <si>
    <t>1841.8</t>
  </si>
  <si>
    <t>2289.1</t>
  </si>
  <si>
    <t>2300.2</t>
  </si>
  <si>
    <t>3158</t>
  </si>
  <si>
    <t>2277.7</t>
  </si>
  <si>
    <t>3028.7</t>
  </si>
  <si>
    <t>3030.2</t>
  </si>
  <si>
    <t>3749.8</t>
  </si>
  <si>
    <t>2526.7</t>
  </si>
  <si>
    <t>2566</t>
  </si>
  <si>
    <t>2630.7</t>
  </si>
  <si>
    <t>3347.4</t>
  </si>
  <si>
    <t>2527.2</t>
  </si>
  <si>
    <t>3131.1</t>
  </si>
  <si>
    <t>3141.9</t>
  </si>
  <si>
    <t>4124.7</t>
  </si>
  <si>
    <t>3097.7</t>
  </si>
  <si>
    <t>3244.2</t>
  </si>
  <si>
    <t>3269.7</t>
  </si>
  <si>
    <t>3843.1</t>
  </si>
  <si>
    <t>3266.9</t>
  </si>
  <si>
    <t>3743.1</t>
  </si>
  <si>
    <t>3751.9</t>
  </si>
  <si>
    <t>5289.2</t>
  </si>
  <si>
    <t>2175.7</t>
  </si>
  <si>
    <t>2744.4</t>
  </si>
  <si>
    <t>2791.6</t>
  </si>
  <si>
    <t>4337.9</t>
  </si>
  <si>
    <t>2782.4</t>
  </si>
  <si>
    <t>4190.2</t>
  </si>
  <si>
    <t>4253.9</t>
  </si>
  <si>
    <t>5602.7</t>
  </si>
  <si>
    <t>4224.6</t>
  </si>
  <si>
    <t>5210.3</t>
  </si>
  <si>
    <t>5273.2</t>
  </si>
  <si>
    <t>5843.1</t>
  </si>
  <si>
    <t>4587.7</t>
  </si>
  <si>
    <t>4817.7</t>
  </si>
  <si>
    <t>4847.5</t>
  </si>
  <si>
    <t>5445</t>
  </si>
  <si>
    <t>4525.09</t>
  </si>
  <si>
    <t>4736.15</t>
  </si>
  <si>
    <t>4738.79</t>
  </si>
  <si>
    <t>5418.18</t>
  </si>
  <si>
    <t>3993.95</t>
  </si>
  <si>
    <t>4124.15</t>
  </si>
  <si>
    <t>4137.51</t>
  </si>
  <si>
    <t>4672.37</t>
  </si>
  <si>
    <t>3955.71</t>
  </si>
  <si>
    <t>4270.72</t>
  </si>
  <si>
    <t>4283.98</t>
  </si>
  <si>
    <t>4816.64</t>
  </si>
  <si>
    <t>3314.67</t>
  </si>
  <si>
    <t>3499.82</t>
  </si>
  <si>
    <t>3495.42</t>
  </si>
  <si>
    <t>4554.02</t>
  </si>
  <si>
    <t>3323.58</t>
  </si>
  <si>
    <t>3775.08</t>
  </si>
  <si>
    <t>3800.03</t>
  </si>
  <si>
    <t>4243.79</t>
  </si>
  <si>
    <t>3131.29</t>
  </si>
  <si>
    <t>3234.5</t>
  </si>
  <si>
    <t>3243.26</t>
  </si>
  <si>
    <t>3470.42</t>
  </si>
  <si>
    <t>2858.31</t>
  </si>
  <si>
    <t>2976.6</t>
  </si>
  <si>
    <t>2978.19</t>
  </si>
  <si>
    <t>3925.4</t>
  </si>
  <si>
    <t>2963.62</t>
  </si>
  <si>
    <t>3667.92</t>
  </si>
  <si>
    <t>3663.18</t>
  </si>
  <si>
    <t>4039.1499023438</t>
  </si>
  <si>
    <t>2349.0600585938</t>
  </si>
  <si>
    <t>3998.67</t>
  </si>
  <si>
    <t>3996.06</t>
  </si>
  <si>
    <t>4946.5600585938</t>
  </si>
  <si>
    <t>3564.4899902344</t>
  </si>
  <si>
    <t>3909.45</t>
  </si>
  <si>
    <t>3906.95</t>
  </si>
  <si>
    <t>5361.62</t>
  </si>
  <si>
    <t>3728.54</t>
  </si>
  <si>
    <t>4370.87</t>
  </si>
  <si>
    <t>Silver</t>
  </si>
  <si>
    <t>Platinum</t>
  </si>
  <si>
    <t>Silver_before</t>
  </si>
  <si>
    <t>Silver_now</t>
  </si>
  <si>
    <t>Gold_before</t>
  </si>
  <si>
    <t>Gold_now</t>
  </si>
  <si>
    <t>Platinum_before</t>
  </si>
  <si>
    <t>Platinum_now</t>
  </si>
  <si>
    <t>diff</t>
  </si>
  <si>
    <t>PLN in</t>
  </si>
  <si>
    <t>Return on investment</t>
  </si>
  <si>
    <t>Gold</t>
  </si>
  <si>
    <t>Profit (netto):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</si>
</sst>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4" formatCode="_-* #,##0.00\ &quot;zł&quot;_-;\-* #,##0.00\ &quot;zł&quot;_-;_-* &quot;-&quot;??\ &quot;zł&quot;_-;_-@_-"/>
    <numFmt numFmtId="164" formatCode="0.0000"/>
    <numFmt numFmtId="165" formatCode="[$-F800]dddd\,\ mmmm\ dd\,\ yyyy"/>
    <numFmt numFmtId="166" formatCode="0.00000"/>
    <numFmt numFmtId="167" formatCode="0.000"/>
    <numFmt numFmtId="168" formatCode="0.000000"/>
    <numFmt numFmtId="169" formatCode="0.0000000"/>
    <numFmt numFmtId="172" formatCode="0.00000000"/>
  </numFmts>
  <fonts count="33">
    <font>
      <sz val="11"/>
      <color theme="1"/>
      <name val="Calibri"/>
      <family val="2"/>
      <charset val="238"/>
      <scheme val="minor"/>
    </font>
    <font>
      <b/>
      <sz val="10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b/>
      <sz val="9"/>
      <name val="Arial"/>
      <family val="2"/>
      <charset val="238"/>
    </font>
    <font>
      <b/>
      <sz val="11"/>
      <color theme="4" tint="-0.249977111117893"/>
      <name val="Calibri"/>
      <family val="2"/>
      <charset val="238"/>
      <scheme val="minor"/>
    </font>
    <font>
      <sz val="11"/>
      <color theme="4" tint="-0.249977111117893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rgb="FFFFFF00"/>
      <name val="Comic Sans MS"/>
      <family val="4"/>
      <charset val="238"/>
    </font>
    <font>
      <b/>
      <sz val="16"/>
      <color theme="5" tint="0.59999389629810485"/>
      <name val="Eras Light ITC"/>
      <family val="2"/>
      <charset val="238"/>
    </font>
    <font>
      <b/>
      <sz val="12"/>
      <color theme="5" tint="0.59999389629810485"/>
      <name val="Baskerville Old Face"/>
      <family val="1"/>
      <charset val="238"/>
    </font>
    <font>
      <b/>
      <sz val="11"/>
      <color theme="5" tint="0.59999389629810485"/>
      <name val="Calibri"/>
      <family val="2"/>
      <charset val="238"/>
      <scheme val="minor"/>
    </font>
    <font>
      <b/>
      <i/>
      <sz val="16"/>
      <color theme="0" tint="-0.249977111117893"/>
      <name val="Congenial Black"/>
    </font>
    <font>
      <b/>
      <sz val="20"/>
      <color theme="0" tint="-0.249977111117893"/>
      <name val="Calibri"/>
      <family val="2"/>
      <charset val="238"/>
      <scheme val="minor"/>
    </font>
    <font>
      <sz val="11"/>
      <color theme="0" tint="-0.249977111117893"/>
      <name val="Aharoni"/>
      <charset val="177"/>
    </font>
    <font>
      <sz val="18"/>
      <color theme="7" tint="0.3999755851924192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9"/>
      <color theme="0"/>
      <name val="Cascadia Code SemiLight"/>
      <family val="3"/>
      <charset val="238"/>
    </font>
    <font>
      <sz val="14"/>
      <color theme="0"/>
      <name val="Calibri"/>
      <family val="2"/>
      <charset val="238"/>
      <scheme val="minor"/>
    </font>
    <font>
      <sz val="14"/>
      <color theme="0"/>
      <name val="Cascadia Mono SemiBold"/>
      <family val="3"/>
      <charset val="238"/>
    </font>
    <font>
      <sz val="9"/>
      <color theme="0"/>
      <name val="Calibri"/>
      <family val="2"/>
      <charset val="238"/>
      <scheme val="minor"/>
    </font>
    <font>
      <sz val="12"/>
      <color theme="0"/>
      <name val="Californian FB"/>
      <family val="1"/>
    </font>
    <font>
      <u val="doubleAccounting"/>
      <sz val="18"/>
      <color theme="0"/>
      <name val="Californian FB"/>
      <family val="1"/>
    </font>
    <font>
      <sz val="11"/>
      <color theme="0"/>
      <name val="Californian FB"/>
      <family val="1"/>
    </font>
    <font>
      <b/>
      <sz val="14"/>
      <color rgb="FFFFFF00"/>
      <name val="Calibri"/>
      <family val="2"/>
      <charset val="238"/>
      <scheme val="minor"/>
    </font>
    <font>
      <b/>
      <sz val="14"/>
      <color theme="0" tint="-0.14999847407452621"/>
      <name val="Calibri"/>
      <family val="2"/>
      <charset val="23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</fills>
  <borders count="4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slantDashDot">
        <color rgb="FFC00000"/>
      </left>
      <right style="double">
        <color indexed="64"/>
      </right>
      <top style="slantDashDot">
        <color rgb="FFC00000"/>
      </top>
      <bottom style="slantDashDot">
        <color rgb="FFC00000"/>
      </bottom>
      <diagonal/>
    </border>
    <border>
      <left style="double">
        <color indexed="64"/>
      </left>
      <right style="double">
        <color indexed="64"/>
      </right>
      <top style="slantDashDot">
        <color rgb="FFC00000"/>
      </top>
      <bottom style="slantDashDot">
        <color rgb="FFC00000"/>
      </bottom>
      <diagonal/>
    </border>
    <border>
      <left style="double">
        <color indexed="64"/>
      </left>
      <right style="slantDashDot">
        <color rgb="FFC00000"/>
      </right>
      <top style="slantDashDot">
        <color rgb="FFC00000"/>
      </top>
      <bottom style="slantDashDot">
        <color rgb="FFC00000"/>
      </bottom>
      <diagonal/>
    </border>
    <border>
      <left style="dashDot">
        <color theme="8" tint="-0.249977111117893"/>
      </left>
      <right style="dashDot">
        <color theme="8" tint="-0.249977111117893"/>
      </right>
      <top style="dashDot">
        <color theme="8" tint="-0.249977111117893"/>
      </top>
      <bottom style="dashDot">
        <color theme="8" tint="-0.249977111117893"/>
      </bottom>
      <diagonal/>
    </border>
    <border>
      <left style="dashDot">
        <color theme="8" tint="-0.249977111117893"/>
      </left>
      <right/>
      <top style="dashDot">
        <color theme="8" tint="-0.249977111117893"/>
      </top>
      <bottom style="dashDot">
        <color theme="8" tint="-0.249977111117893"/>
      </bottom>
      <diagonal/>
    </border>
    <border>
      <left/>
      <right/>
      <top style="dashDot">
        <color theme="8" tint="-0.249977111117893"/>
      </top>
      <bottom style="dashDot">
        <color theme="8" tint="-0.249977111117893"/>
      </bottom>
      <diagonal/>
    </border>
    <border>
      <left/>
      <right style="dashDot">
        <color theme="8" tint="-0.249977111117893"/>
      </right>
      <top style="dashDot">
        <color theme="8" tint="-0.249977111117893"/>
      </top>
      <bottom style="dashDot">
        <color theme="8" tint="-0.249977111117893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/>
      <right/>
      <top style="dashDot">
        <color theme="8" tint="-0.249977111117893"/>
      </top>
      <bottom/>
      <diagonal/>
    </border>
    <border>
      <left style="dashDot">
        <color theme="8" tint="-0.249977111117893"/>
      </left>
      <right/>
      <top style="dashDot">
        <color theme="8" tint="-0.249977111117893"/>
      </top>
      <bottom/>
      <diagonal/>
    </border>
    <border>
      <left/>
      <right style="dashDot">
        <color theme="8" tint="-0.249977111117893"/>
      </right>
      <top style="dashDot">
        <color theme="8" tint="-0.249977111117893"/>
      </top>
      <bottom/>
      <diagonal/>
    </border>
    <border>
      <left style="dashDot">
        <color theme="8" tint="-0.249977111117893"/>
      </left>
      <right/>
      <top/>
      <bottom style="dashDot">
        <color theme="8" tint="-0.249977111117893"/>
      </bottom>
      <diagonal/>
    </border>
    <border>
      <left/>
      <right/>
      <top/>
      <bottom style="dashDot">
        <color theme="8" tint="-0.249977111117893"/>
      </bottom>
      <diagonal/>
    </border>
    <border>
      <left/>
      <right style="dashDot">
        <color theme="8" tint="-0.249977111117893"/>
      </right>
      <top/>
      <bottom style="dashDot">
        <color theme="8" tint="-0.249977111117893"/>
      </bottom>
      <diagonal/>
    </border>
    <border>
      <left style="dashDot">
        <color theme="5"/>
      </left>
      <right/>
      <top style="dashDot">
        <color theme="5"/>
      </top>
      <bottom/>
      <diagonal/>
    </border>
    <border>
      <left/>
      <right/>
      <top style="dashDot">
        <color theme="5"/>
      </top>
      <bottom/>
      <diagonal/>
    </border>
    <border>
      <left/>
      <right style="dashDot">
        <color theme="5"/>
      </right>
      <top style="dashDot">
        <color theme="5"/>
      </top>
      <bottom/>
      <diagonal/>
    </border>
    <border>
      <left style="dashDot">
        <color theme="5"/>
      </left>
      <right/>
      <top/>
      <bottom style="dashDot">
        <color theme="5"/>
      </bottom>
      <diagonal/>
    </border>
    <border>
      <left/>
      <right/>
      <top/>
      <bottom style="dashDot">
        <color theme="5"/>
      </bottom>
      <diagonal/>
    </border>
    <border>
      <left/>
      <right style="dashDot">
        <color theme="5"/>
      </right>
      <top/>
      <bottom style="dashDot">
        <color theme="5"/>
      </bottom>
      <diagonal/>
    </border>
    <border>
      <left style="double">
        <color theme="5"/>
      </left>
      <right style="dashDot">
        <color theme="5"/>
      </right>
      <top style="double">
        <color theme="5"/>
      </top>
      <bottom style="dashDot">
        <color theme="5"/>
      </bottom>
      <diagonal/>
    </border>
    <border>
      <left style="dashDot">
        <color theme="5"/>
      </left>
      <right style="dashDot">
        <color theme="5"/>
      </right>
      <top style="double">
        <color theme="5"/>
      </top>
      <bottom style="dashDot">
        <color theme="5"/>
      </bottom>
      <diagonal/>
    </border>
    <border>
      <left style="dashDot">
        <color theme="5"/>
      </left>
      <right style="double">
        <color theme="5"/>
      </right>
      <top style="double">
        <color theme="5"/>
      </top>
      <bottom style="dashDot">
        <color theme="5"/>
      </bottom>
      <diagonal/>
    </border>
    <border>
      <left style="double">
        <color theme="5"/>
      </left>
      <right style="dashDot">
        <color theme="5"/>
      </right>
      <top style="dashDot">
        <color theme="5"/>
      </top>
      <bottom style="double">
        <color theme="5"/>
      </bottom>
      <diagonal/>
    </border>
    <border>
      <left style="dashDot">
        <color theme="5"/>
      </left>
      <right style="dashDot">
        <color theme="5"/>
      </right>
      <top style="dashDot">
        <color theme="5"/>
      </top>
      <bottom style="double">
        <color theme="5"/>
      </bottom>
      <diagonal/>
    </border>
    <border>
      <left style="dashDot">
        <color theme="5"/>
      </left>
      <right style="double">
        <color theme="5"/>
      </right>
      <top style="dashDot">
        <color theme="5"/>
      </top>
      <bottom style="double">
        <color theme="5"/>
      </bottom>
      <diagonal/>
    </border>
    <border>
      <left style="double">
        <color theme="5"/>
      </left>
      <right/>
      <top style="double">
        <color theme="5"/>
      </top>
      <bottom/>
      <diagonal/>
    </border>
    <border>
      <left/>
      <right/>
      <top style="double">
        <color theme="5"/>
      </top>
      <bottom/>
      <diagonal/>
    </border>
    <border>
      <left/>
      <right style="double">
        <color theme="5"/>
      </right>
      <top style="double">
        <color theme="5"/>
      </top>
      <bottom/>
      <diagonal/>
    </border>
    <border>
      <left style="double">
        <color theme="5"/>
      </left>
      <right/>
      <top/>
      <bottom/>
      <diagonal/>
    </border>
    <border>
      <left/>
      <right style="double">
        <color theme="5"/>
      </right>
      <top/>
      <bottom/>
      <diagonal/>
    </border>
    <border>
      <left style="double">
        <color theme="5"/>
      </left>
      <right/>
      <top/>
      <bottom style="double">
        <color theme="5"/>
      </bottom>
      <diagonal/>
    </border>
    <border>
      <left/>
      <right/>
      <top/>
      <bottom style="double">
        <color theme="5"/>
      </bottom>
      <diagonal/>
    </border>
    <border>
      <left style="double">
        <color theme="5"/>
      </left>
      <right style="double">
        <color theme="5"/>
      </right>
      <top style="double">
        <color theme="5"/>
      </top>
      <bottom/>
      <diagonal/>
    </border>
    <border>
      <left style="double">
        <color theme="5"/>
      </left>
      <right style="double">
        <color theme="5"/>
      </right>
      <top/>
      <bottom/>
      <diagonal/>
    </border>
    <border>
      <left style="double">
        <color theme="5"/>
      </left>
      <right style="double">
        <color theme="5"/>
      </right>
      <top/>
      <bottom style="double">
        <color theme="5"/>
      </bottom>
      <diagonal/>
    </border>
  </borders>
  <cellStyleXfs count="6">
    <xf numFmtId="0" fontId="0" fillId="0" borderId="0"/>
    <xf numFmtId="0" fontId="3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</cellStyleXfs>
  <cellXfs count="158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0" xfId="0" applyFill="1"/>
    <xf numFmtId="0" fontId="3" fillId="0" borderId="0" xfId="0" applyFont="1"/>
    <xf numFmtId="2" fontId="2" fillId="0" borderId="0" xfId="0" applyNumberFormat="1" applyFont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5" fontId="3" fillId="0" borderId="0" xfId="0" applyNumberFormat="1" applyFont="1"/>
    <xf numFmtId="2" fontId="3" fillId="0" borderId="0" xfId="0" applyNumberFormat="1" applyFont="1"/>
    <xf numFmtId="4" fontId="3" fillId="0" borderId="0" xfId="0" applyNumberFormat="1" applyFont="1"/>
    <xf numFmtId="0" fontId="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2" fontId="0" fillId="0" borderId="0" xfId="0" applyNumberFormat="1"/>
    <xf numFmtId="1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4" fontId="2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164" fontId="6" fillId="0" borderId="3" xfId="0" applyNumberFormat="1" applyFont="1" applyBorder="1"/>
    <xf numFmtId="1" fontId="1" fillId="0" borderId="3" xfId="0" applyNumberFormat="1" applyFont="1" applyBorder="1"/>
    <xf numFmtId="164" fontId="6" fillId="0" borderId="4" xfId="0" applyNumberFormat="1" applyFont="1" applyBorder="1"/>
    <xf numFmtId="1" fontId="2" fillId="0" borderId="4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4" fillId="0" borderId="3" xfId="0" applyFont="1" applyBorder="1"/>
    <xf numFmtId="164" fontId="5" fillId="0" borderId="3" xfId="0" applyNumberFormat="1" applyFont="1" applyBorder="1" applyAlignment="1">
      <alignment horizontal="right" vertical="center"/>
    </xf>
    <xf numFmtId="0" fontId="6" fillId="3" borderId="2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6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8" borderId="0" xfId="0" applyFill="1"/>
    <xf numFmtId="1" fontId="0" fillId="8" borderId="0" xfId="0" applyNumberFormat="1" applyFill="1"/>
    <xf numFmtId="0" fontId="0" fillId="9" borderId="0" xfId="0" applyFill="1" applyAlignment="1">
      <alignment horizontal="center"/>
    </xf>
    <xf numFmtId="0" fontId="0" fillId="9" borderId="0" xfId="0" applyFill="1"/>
    <xf numFmtId="0" fontId="7" fillId="9" borderId="0" xfId="0" applyFont="1" applyFill="1"/>
    <xf numFmtId="166" fontId="0" fillId="0" borderId="0" xfId="0" applyNumberFormat="1"/>
    <xf numFmtId="0" fontId="9" fillId="5" borderId="0" xfId="3" applyAlignment="1">
      <alignment horizontal="center"/>
    </xf>
    <xf numFmtId="0" fontId="0" fillId="10" borderId="0" xfId="0" applyFill="1"/>
    <xf numFmtId="0" fontId="0" fillId="10" borderId="0" xfId="0" applyFill="1" applyBorder="1"/>
    <xf numFmtId="0" fontId="18" fillId="10" borderId="0" xfId="0" applyFont="1" applyFill="1" applyBorder="1"/>
    <xf numFmtId="0" fontId="17" fillId="10" borderId="0" xfId="0" applyFont="1" applyFill="1" applyBorder="1"/>
    <xf numFmtId="0" fontId="15" fillId="11" borderId="7" xfId="4" applyFont="1" applyFill="1" applyBorder="1" applyAlignment="1">
      <alignment horizontal="center"/>
    </xf>
    <xf numFmtId="0" fontId="15" fillId="11" borderId="8" xfId="4" applyFont="1" applyFill="1" applyBorder="1" applyAlignment="1">
      <alignment horizontal="center"/>
    </xf>
    <xf numFmtId="0" fontId="15" fillId="11" borderId="9" xfId="4" applyFont="1" applyFill="1" applyBorder="1" applyAlignment="1">
      <alignment horizontal="center"/>
    </xf>
    <xf numFmtId="0" fontId="17" fillId="10" borderId="10" xfId="0" applyFont="1" applyFill="1" applyBorder="1" applyAlignment="1">
      <alignment horizontal="right"/>
    </xf>
    <xf numFmtId="0" fontId="16" fillId="10" borderId="11" xfId="0" applyFont="1" applyFill="1" applyBorder="1" applyAlignment="1">
      <alignment horizontal="right"/>
    </xf>
    <xf numFmtId="0" fontId="16" fillId="10" borderId="12" xfId="0" applyFont="1" applyFill="1" applyBorder="1" applyAlignment="1">
      <alignment horizontal="right"/>
    </xf>
    <xf numFmtId="0" fontId="16" fillId="10" borderId="13" xfId="0" applyFont="1" applyFill="1" applyBorder="1" applyAlignment="1">
      <alignment horizontal="right"/>
    </xf>
    <xf numFmtId="49" fontId="17" fillId="10" borderId="10" xfId="0" applyNumberFormat="1" applyFont="1" applyFill="1" applyBorder="1" applyAlignment="1">
      <alignment horizontal="right"/>
    </xf>
    <xf numFmtId="0" fontId="19" fillId="10" borderId="0" xfId="5" applyFont="1" applyFill="1" applyBorder="1" applyAlignment="1">
      <alignment horizontal="center"/>
    </xf>
    <xf numFmtId="168" fontId="3" fillId="0" borderId="0" xfId="0" applyNumberFormat="1" applyFont="1"/>
    <xf numFmtId="169" fontId="3" fillId="0" borderId="0" xfId="0" applyNumberFormat="1" applyFont="1" applyAlignment="1">
      <alignment horizontal="center"/>
    </xf>
    <xf numFmtId="169" fontId="0" fillId="0" borderId="0" xfId="0" applyNumberFormat="1"/>
    <xf numFmtId="169" fontId="3" fillId="0" borderId="0" xfId="0" applyNumberFormat="1" applyFont="1"/>
    <xf numFmtId="169" fontId="2" fillId="0" borderId="0" xfId="0" applyNumberFormat="1" applyFont="1" applyAlignment="1">
      <alignment horizontal="center"/>
    </xf>
    <xf numFmtId="0" fontId="20" fillId="10" borderId="14" xfId="0" applyFont="1" applyFill="1" applyBorder="1" applyAlignment="1">
      <alignment horizontal="center"/>
    </xf>
    <xf numFmtId="0" fontId="12" fillId="10" borderId="15" xfId="0" applyFont="1" applyFill="1" applyBorder="1" applyAlignment="1">
      <alignment horizontal="center"/>
    </xf>
    <xf numFmtId="0" fontId="12" fillId="10" borderId="16" xfId="0" applyFont="1" applyFill="1" applyBorder="1" applyAlignment="1">
      <alignment horizontal="center"/>
    </xf>
    <xf numFmtId="0" fontId="12" fillId="10" borderId="17" xfId="0" applyFont="1" applyFill="1" applyBorder="1" applyAlignment="1">
      <alignment horizontal="center"/>
    </xf>
    <xf numFmtId="0" fontId="12" fillId="10" borderId="18" xfId="0" applyFont="1" applyFill="1" applyBorder="1" applyAlignment="1">
      <alignment horizontal="center"/>
    </xf>
    <xf numFmtId="0" fontId="12" fillId="10" borderId="19" xfId="0" applyFont="1" applyFill="1" applyBorder="1" applyAlignment="1">
      <alignment horizontal="center"/>
    </xf>
    <xf numFmtId="0" fontId="21" fillId="10" borderId="14" xfId="0" applyFont="1" applyFill="1" applyBorder="1" applyAlignment="1">
      <alignment horizontal="center" wrapText="1"/>
    </xf>
    <xf numFmtId="0" fontId="21" fillId="10" borderId="15" xfId="0" applyFont="1" applyFill="1" applyBorder="1" applyAlignment="1">
      <alignment horizontal="center" wrapText="1"/>
    </xf>
    <xf numFmtId="0" fontId="21" fillId="10" borderId="16" xfId="0" applyFont="1" applyFill="1" applyBorder="1" applyAlignment="1">
      <alignment horizontal="center" wrapText="1"/>
    </xf>
    <xf numFmtId="0" fontId="21" fillId="10" borderId="17" xfId="0" applyFont="1" applyFill="1" applyBorder="1" applyAlignment="1">
      <alignment horizontal="center" wrapText="1"/>
    </xf>
    <xf numFmtId="0" fontId="21" fillId="10" borderId="18" xfId="0" applyFont="1" applyFill="1" applyBorder="1" applyAlignment="1">
      <alignment horizontal="center" wrapText="1"/>
    </xf>
    <xf numFmtId="0" fontId="21" fillId="10" borderId="19" xfId="0" applyFont="1" applyFill="1" applyBorder="1" applyAlignment="1">
      <alignment horizontal="center" wrapText="1"/>
    </xf>
    <xf numFmtId="0" fontId="24" fillId="10" borderId="0" xfId="0" applyFont="1" applyFill="1" applyAlignment="1">
      <alignment horizontal="left" vertical="top" wrapText="1"/>
    </xf>
    <xf numFmtId="0" fontId="13" fillId="10" borderId="0" xfId="0" applyFont="1" applyFill="1"/>
    <xf numFmtId="0" fontId="0" fillId="0" borderId="0" xfId="0"/>
    <xf numFmtId="172" fontId="0" fillId="0" borderId="0" xfId="0" applyNumberFormat="1"/>
    <xf numFmtId="0" fontId="26" fillId="10" borderId="0" xfId="0" applyFont="1" applyFill="1" applyAlignment="1">
      <alignment horizontal="right"/>
    </xf>
    <xf numFmtId="0" fontId="26" fillId="10" borderId="0" xfId="0" applyFont="1" applyFill="1"/>
    <xf numFmtId="0" fontId="26" fillId="10" borderId="0" xfId="0" applyFont="1" applyFill="1" applyAlignment="1">
      <alignment horizontal="center" vertical="center"/>
    </xf>
    <xf numFmtId="0" fontId="25" fillId="10" borderId="12" xfId="0" applyFont="1" applyFill="1" applyBorder="1"/>
    <xf numFmtId="0" fontId="25" fillId="10" borderId="12" xfId="0" applyFont="1" applyFill="1" applyBorder="1" applyAlignment="1">
      <alignment horizontal="right"/>
    </xf>
    <xf numFmtId="0" fontId="13" fillId="10" borderId="20" xfId="0" applyFont="1" applyFill="1" applyBorder="1"/>
    <xf numFmtId="0" fontId="27" fillId="10" borderId="20" xfId="0" applyFont="1" applyFill="1" applyBorder="1" applyAlignment="1">
      <alignment horizontal="right"/>
    </xf>
    <xf numFmtId="1" fontId="27" fillId="10" borderId="20" xfId="0" applyNumberFormat="1" applyFont="1" applyFill="1" applyBorder="1" applyAlignment="1">
      <alignment horizontal="left"/>
    </xf>
    <xf numFmtId="0" fontId="27" fillId="10" borderId="22" xfId="0" applyFont="1" applyFill="1" applyBorder="1" applyAlignment="1">
      <alignment horizontal="left"/>
    </xf>
    <xf numFmtId="0" fontId="27" fillId="10" borderId="24" xfId="0" applyFont="1" applyFill="1" applyBorder="1" applyAlignment="1">
      <alignment horizontal="right"/>
    </xf>
    <xf numFmtId="1" fontId="27" fillId="10" borderId="24" xfId="0" applyNumberFormat="1" applyFont="1" applyFill="1" applyBorder="1" applyAlignment="1">
      <alignment horizontal="left"/>
    </xf>
    <xf numFmtId="0" fontId="27" fillId="10" borderId="25" xfId="0" applyFont="1" applyFill="1" applyBorder="1" applyAlignment="1">
      <alignment horizontal="left"/>
    </xf>
    <xf numFmtId="44" fontId="30" fillId="10" borderId="0" xfId="0" applyNumberFormat="1" applyFont="1" applyFill="1"/>
    <xf numFmtId="0" fontId="30" fillId="10" borderId="0" xfId="0" applyFont="1" applyFill="1"/>
    <xf numFmtId="0" fontId="28" fillId="11" borderId="26" xfId="0" applyFont="1" applyFill="1" applyBorder="1" applyAlignment="1">
      <alignment vertical="center"/>
    </xf>
    <xf numFmtId="0" fontId="28" fillId="11" borderId="27" xfId="0" applyFont="1" applyFill="1" applyBorder="1" applyAlignment="1">
      <alignment horizontal="right" vertical="center"/>
    </xf>
    <xf numFmtId="1" fontId="28" fillId="11" borderId="27" xfId="0" applyNumberFormat="1" applyFont="1" applyFill="1" applyBorder="1" applyAlignment="1">
      <alignment horizontal="left" vertical="center"/>
    </xf>
    <xf numFmtId="2" fontId="28" fillId="11" borderId="27" xfId="0" applyNumberFormat="1" applyFont="1" applyFill="1" applyBorder="1" applyAlignment="1">
      <alignment vertical="center"/>
    </xf>
    <xf numFmtId="49" fontId="28" fillId="11" borderId="28" xfId="0" applyNumberFormat="1" applyFont="1" applyFill="1" applyBorder="1" applyAlignment="1">
      <alignment vertical="center"/>
    </xf>
    <xf numFmtId="2" fontId="28" fillId="11" borderId="29" xfId="0" applyNumberFormat="1" applyFont="1" applyFill="1" applyBorder="1" applyAlignment="1">
      <alignment vertical="center"/>
    </xf>
    <xf numFmtId="49" fontId="28" fillId="11" borderId="30" xfId="0" applyNumberFormat="1" applyFont="1" applyFill="1" applyBorder="1" applyAlignment="1">
      <alignment horizontal="right" vertical="center"/>
    </xf>
    <xf numFmtId="0" fontId="28" fillId="11" borderId="30" xfId="0" applyFont="1" applyFill="1" applyBorder="1" applyAlignment="1">
      <alignment vertical="center"/>
    </xf>
    <xf numFmtId="2" fontId="28" fillId="11" borderId="30" xfId="0" applyNumberFormat="1" applyFont="1" applyFill="1" applyBorder="1" applyAlignment="1">
      <alignment vertical="center"/>
    </xf>
    <xf numFmtId="0" fontId="28" fillId="11" borderId="31" xfId="0" applyFont="1" applyFill="1" applyBorder="1" applyAlignment="1">
      <alignment vertical="center"/>
    </xf>
    <xf numFmtId="0" fontId="13" fillId="10" borderId="0" xfId="0" applyFont="1" applyFill="1" applyBorder="1"/>
    <xf numFmtId="0" fontId="13" fillId="10" borderId="0" xfId="0" applyFont="1" applyFill="1" applyBorder="1" applyAlignment="1">
      <alignment horizontal="center" vertical="center"/>
    </xf>
    <xf numFmtId="0" fontId="13" fillId="10" borderId="21" xfId="0" applyFont="1" applyFill="1" applyBorder="1"/>
    <xf numFmtId="0" fontId="13" fillId="10" borderId="23" xfId="0" applyFont="1" applyFill="1" applyBorder="1"/>
    <xf numFmtId="0" fontId="13" fillId="10" borderId="24" xfId="0" applyFont="1" applyFill="1" applyBorder="1"/>
    <xf numFmtId="0" fontId="28" fillId="11" borderId="27" xfId="0" applyFont="1" applyFill="1" applyBorder="1" applyAlignment="1">
      <alignment vertical="center"/>
    </xf>
    <xf numFmtId="44" fontId="29" fillId="10" borderId="0" xfId="0" applyNumberFormat="1" applyFont="1" applyFill="1" applyAlignment="1">
      <alignment horizontal="center" vertical="center"/>
    </xf>
    <xf numFmtId="167" fontId="22" fillId="10" borderId="14" xfId="0" applyNumberFormat="1" applyFont="1" applyFill="1" applyBorder="1" applyAlignment="1">
      <alignment horizontal="center"/>
    </xf>
    <xf numFmtId="167" fontId="22" fillId="10" borderId="15" xfId="0" applyNumberFormat="1" applyFont="1" applyFill="1" applyBorder="1" applyAlignment="1">
      <alignment horizontal="center"/>
    </xf>
    <xf numFmtId="167" fontId="22" fillId="10" borderId="16" xfId="0" applyNumberFormat="1" applyFont="1" applyFill="1" applyBorder="1" applyAlignment="1">
      <alignment horizontal="center"/>
    </xf>
    <xf numFmtId="167" fontId="22" fillId="10" borderId="17" xfId="0" applyNumberFormat="1" applyFont="1" applyFill="1" applyBorder="1" applyAlignment="1">
      <alignment horizontal="center"/>
    </xf>
    <xf numFmtId="167" fontId="22" fillId="10" borderId="18" xfId="0" applyNumberFormat="1" applyFont="1" applyFill="1" applyBorder="1" applyAlignment="1">
      <alignment horizontal="center"/>
    </xf>
    <xf numFmtId="167" fontId="22" fillId="10" borderId="19" xfId="0" applyNumberFormat="1" applyFont="1" applyFill="1" applyBorder="1" applyAlignment="1">
      <alignment horizontal="center"/>
    </xf>
    <xf numFmtId="0" fontId="13" fillId="10" borderId="38" xfId="0" applyFont="1" applyFill="1" applyBorder="1" applyAlignment="1">
      <alignment horizontal="center" vertical="center"/>
    </xf>
    <xf numFmtId="0" fontId="13" fillId="10" borderId="39" xfId="0" applyFont="1" applyFill="1" applyBorder="1" applyAlignment="1">
      <alignment horizontal="center" vertical="center"/>
    </xf>
    <xf numFmtId="2" fontId="13" fillId="10" borderId="40" xfId="0" applyNumberFormat="1" applyFont="1" applyFill="1" applyBorder="1" applyAlignment="1">
      <alignment horizontal="center" vertical="center"/>
    </xf>
    <xf numFmtId="0" fontId="13" fillId="10" borderId="41" xfId="0" applyFont="1" applyFill="1" applyBorder="1" applyAlignment="1">
      <alignment horizontal="center" vertical="center"/>
    </xf>
    <xf numFmtId="2" fontId="13" fillId="10" borderId="42" xfId="0" applyNumberFormat="1" applyFont="1" applyFill="1" applyBorder="1" applyAlignment="1">
      <alignment horizontal="center" vertical="center"/>
    </xf>
    <xf numFmtId="0" fontId="13" fillId="10" borderId="41" xfId="0" applyFont="1" applyFill="1" applyBorder="1" applyAlignment="1">
      <alignment horizontal="center" vertical="center" wrapText="1"/>
    </xf>
    <xf numFmtId="0" fontId="13" fillId="10" borderId="0" xfId="0" applyFont="1" applyFill="1" applyBorder="1" applyAlignment="1">
      <alignment horizontal="center" vertical="center" wrapText="1"/>
    </xf>
    <xf numFmtId="0" fontId="13" fillId="10" borderId="43" xfId="0" applyFont="1" applyFill="1" applyBorder="1" applyAlignment="1">
      <alignment horizontal="center" vertical="center" wrapText="1"/>
    </xf>
    <xf numFmtId="0" fontId="13" fillId="10" borderId="44" xfId="0" applyFont="1" applyFill="1" applyBorder="1" applyAlignment="1">
      <alignment horizontal="center" vertical="center" wrapText="1"/>
    </xf>
    <xf numFmtId="0" fontId="13" fillId="10" borderId="40" xfId="0" applyFont="1" applyFill="1" applyBorder="1" applyAlignment="1">
      <alignment horizontal="center" vertical="center"/>
    </xf>
    <xf numFmtId="0" fontId="13" fillId="10" borderId="42" xfId="0" applyFont="1" applyFill="1" applyBorder="1" applyAlignment="1">
      <alignment horizontal="center" vertical="center"/>
    </xf>
    <xf numFmtId="0" fontId="31" fillId="10" borderId="32" xfId="0" applyFont="1" applyFill="1" applyBorder="1" applyAlignment="1">
      <alignment horizontal="center" vertical="center"/>
    </xf>
    <xf numFmtId="0" fontId="31" fillId="10" borderId="33" xfId="0" applyFont="1" applyFill="1" applyBorder="1" applyAlignment="1">
      <alignment horizontal="center" vertical="center"/>
    </xf>
    <xf numFmtId="0" fontId="31" fillId="10" borderId="34" xfId="0" applyFont="1" applyFill="1" applyBorder="1" applyAlignment="1">
      <alignment horizontal="center" vertical="center"/>
    </xf>
    <xf numFmtId="0" fontId="31" fillId="10" borderId="35" xfId="0" applyFont="1" applyFill="1" applyBorder="1" applyAlignment="1">
      <alignment horizontal="center" vertical="center"/>
    </xf>
    <xf numFmtId="0" fontId="31" fillId="10" borderId="36" xfId="0" applyFont="1" applyFill="1" applyBorder="1" applyAlignment="1">
      <alignment horizontal="center" vertical="center"/>
    </xf>
    <xf numFmtId="0" fontId="31" fillId="10" borderId="37" xfId="0" applyFont="1" applyFill="1" applyBorder="1" applyAlignment="1">
      <alignment horizontal="center" vertical="center"/>
    </xf>
    <xf numFmtId="0" fontId="32" fillId="10" borderId="32" xfId="0" applyFont="1" applyFill="1" applyBorder="1" applyAlignment="1">
      <alignment horizontal="center" vertical="center"/>
    </xf>
    <xf numFmtId="0" fontId="32" fillId="10" borderId="33" xfId="0" applyFont="1" applyFill="1" applyBorder="1" applyAlignment="1">
      <alignment horizontal="center" vertical="center"/>
    </xf>
    <xf numFmtId="0" fontId="32" fillId="10" borderId="34" xfId="0" applyFont="1" applyFill="1" applyBorder="1" applyAlignment="1">
      <alignment horizontal="center" vertical="center"/>
    </xf>
    <xf numFmtId="0" fontId="32" fillId="10" borderId="35" xfId="0" applyFont="1" applyFill="1" applyBorder="1" applyAlignment="1">
      <alignment horizontal="center" vertical="center"/>
    </xf>
    <xf numFmtId="0" fontId="32" fillId="10" borderId="36" xfId="0" applyFont="1" applyFill="1" applyBorder="1" applyAlignment="1">
      <alignment horizontal="center" vertical="center"/>
    </xf>
    <xf numFmtId="0" fontId="32" fillId="10" borderId="37" xfId="0" applyFont="1" applyFill="1" applyBorder="1" applyAlignment="1">
      <alignment horizontal="center" vertical="center"/>
    </xf>
    <xf numFmtId="0" fontId="14" fillId="10" borderId="32" xfId="0" applyFont="1" applyFill="1" applyBorder="1" applyAlignment="1">
      <alignment horizontal="center" vertical="center"/>
    </xf>
    <xf numFmtId="0" fontId="14" fillId="10" borderId="33" xfId="0" applyFont="1" applyFill="1" applyBorder="1" applyAlignment="1">
      <alignment horizontal="center" vertical="center"/>
    </xf>
    <xf numFmtId="0" fontId="14" fillId="10" borderId="34" xfId="0" applyFont="1" applyFill="1" applyBorder="1" applyAlignment="1">
      <alignment horizontal="center" vertical="center"/>
    </xf>
    <xf numFmtId="0" fontId="14" fillId="10" borderId="35" xfId="0" applyFont="1" applyFill="1" applyBorder="1" applyAlignment="1">
      <alignment horizontal="center" vertical="center"/>
    </xf>
    <xf numFmtId="0" fontId="14" fillId="10" borderId="36" xfId="0" applyFont="1" applyFill="1" applyBorder="1" applyAlignment="1">
      <alignment horizontal="center" vertical="center"/>
    </xf>
    <xf numFmtId="0" fontId="14" fillId="10" borderId="37" xfId="0" applyFont="1" applyFill="1" applyBorder="1" applyAlignment="1">
      <alignment horizontal="center" vertical="center"/>
    </xf>
    <xf numFmtId="10" fontId="13" fillId="10" borderId="45" xfId="2" applyNumberFormat="1" applyFont="1" applyFill="1" applyBorder="1" applyAlignment="1">
      <alignment horizontal="center" vertical="center"/>
    </xf>
    <xf numFmtId="10" fontId="13" fillId="10" borderId="46" xfId="2" applyNumberFormat="1" applyFont="1" applyFill="1" applyBorder="1" applyAlignment="1">
      <alignment horizontal="center" vertical="center"/>
    </xf>
    <xf numFmtId="10" fontId="13" fillId="10" borderId="47" xfId="2" applyNumberFormat="1" applyFont="1" applyFill="1" applyBorder="1" applyAlignment="1">
      <alignment horizontal="center" vertical="center"/>
    </xf>
    <xf numFmtId="0" fontId="14" fillId="10" borderId="11" xfId="0" applyFont="1" applyFill="1" applyBorder="1" applyAlignment="1">
      <alignment horizontal="center"/>
    </xf>
    <xf numFmtId="1" fontId="14" fillId="10" borderId="12" xfId="0" applyNumberFormat="1" applyFont="1" applyFill="1" applyBorder="1" applyAlignment="1">
      <alignment horizontal="center"/>
    </xf>
    <xf numFmtId="2" fontId="14" fillId="10" borderId="12" xfId="0" applyNumberFormat="1" applyFont="1" applyFill="1" applyBorder="1" applyAlignment="1">
      <alignment horizontal="center"/>
    </xf>
    <xf numFmtId="1" fontId="14" fillId="10" borderId="13" xfId="0" applyNumberFormat="1" applyFont="1" applyFill="1" applyBorder="1" applyAlignment="1">
      <alignment horizontal="left"/>
    </xf>
  </cellXfs>
  <cellStyles count="6">
    <cellStyle name="Check Cell" xfId="5" builtinId="23"/>
    <cellStyle name="Good" xfId="3" builtinId="26"/>
    <cellStyle name="Input" xfId="4" builtinId="20"/>
    <cellStyle name="Normal" xfId="0" builtinId="0"/>
    <cellStyle name="Normal 2" xfId="1" xr:uid="{00000000-0005-0000-0000-000001000000}"/>
    <cellStyle name="Percent" xfId="2" builtinId="5"/>
  </cellStyles>
  <dxfs count="136">
    <dxf>
      <numFmt numFmtId="1" formatCode="0"/>
    </dxf>
    <dxf>
      <numFmt numFmtId="0" formatCode="General"/>
    </dxf>
    <dxf>
      <numFmt numFmtId="19" formatCode="dd/mm/yyyy"/>
    </dxf>
    <dxf>
      <numFmt numFmtId="1" formatCode="0"/>
    </dxf>
    <dxf>
      <numFmt numFmtId="0" formatCode="General"/>
    </dxf>
    <dxf>
      <numFmt numFmtId="19" formatCode="dd/mm/yyyy"/>
    </dxf>
    <dxf>
      <numFmt numFmtId="1" formatCode="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charset val="238"/>
        <scheme val="none"/>
      </font>
      <numFmt numFmtId="164" formatCode="0.0000"/>
      <alignment horizontal="right" vertical="center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charset val="238"/>
        <scheme val="none"/>
      </font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numFmt numFmtId="164" formatCode="0.0000"/>
      <border diagonalUp="0" diagonalDown="0" outline="0">
        <left style="thin">
          <color indexed="8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border diagonalUp="0" diagonalDown="0" outline="0">
        <left style="thin">
          <color indexed="8"/>
        </left>
        <right/>
        <top style="thin">
          <color indexed="8"/>
        </top>
        <bottom/>
      </border>
    </dxf>
    <dxf>
      <border outline="0"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charset val="23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1" defaultTableStyle="TableStyleMedium2" defaultPivotStyle="PivotStyleLight16">
    <tableStyle name="PivotTable Style 1" table="0" count="0" xr9:uid="{00000000-0011-0000-FFFF-FFFF00000000}"/>
  </tableStyles>
  <colors>
    <mruColors>
      <color rgb="FF260E04"/>
      <color rgb="FF3E0000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latin typeface="Bookman Old Style" panose="02050604050505020204" pitchFamily="18" charset="0"/>
              </a:rPr>
              <a:t>State inflation 1960 - 2020</a:t>
            </a:r>
          </a:p>
        </c:rich>
      </c:tx>
      <c:layout>
        <c:manualLayout>
          <c:xMode val="edge"/>
          <c:yMode val="edge"/>
          <c:x val="0.58840869976190691"/>
          <c:y val="5.97014925373134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2279502693742229"/>
          <c:y val="0.17684052180044657"/>
          <c:w val="0.8652652819511768"/>
          <c:h val="0.55183593841814549"/>
        </c:manualLayout>
      </c:layout>
      <c:lineChart>
        <c:grouping val="standard"/>
        <c:varyColors val="0"/>
        <c:ser>
          <c:idx val="0"/>
          <c:order val="0"/>
          <c:tx>
            <c:strRef>
              <c:f>Dashboard!$K$6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34925" cap="sq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data!$A$1:$BJ$1</c:f>
              <c:numCache>
                <c:formatCode>General</c:formatCode>
                <c:ptCount val="62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</c:numCache>
            </c:numRef>
          </c:cat>
          <c:val>
            <c:numRef>
              <c:f>data!$A$3:$BJ$3</c:f>
              <c:numCache>
                <c:formatCode>General</c:formatCode>
                <c:ptCount val="62"/>
                <c:pt idx="0">
                  <c:v>1.4579759862778601</c:v>
                </c:pt>
                <c:pt idx="1">
                  <c:v>1.07072414764723</c:v>
                </c:pt>
                <c:pt idx="2">
                  <c:v>1.1987733482018501</c:v>
                </c:pt>
                <c:pt idx="3">
                  <c:v>1.2396694214876001</c:v>
                </c:pt>
                <c:pt idx="4">
                  <c:v>1.27891156462583</c:v>
                </c:pt>
                <c:pt idx="5">
                  <c:v>1.5851692638366901</c:v>
                </c:pt>
                <c:pt idx="6">
                  <c:v>3.0150753768843899</c:v>
                </c:pt>
                <c:pt idx="7">
                  <c:v>2.7727856225930698</c:v>
                </c:pt>
                <c:pt idx="8">
                  <c:v>4.2717961528853401</c:v>
                </c:pt>
                <c:pt idx="9">
                  <c:v>5.4623862002874999</c:v>
                </c:pt>
                <c:pt idx="10">
                  <c:v>5.8382553384825302</c:v>
                </c:pt>
                <c:pt idx="11">
                  <c:v>4.2927666881304498</c:v>
                </c:pt>
                <c:pt idx="12">
                  <c:v>3.2722782465528302</c:v>
                </c:pt>
                <c:pt idx="13">
                  <c:v>6.1777600637704104</c:v>
                </c:pt>
                <c:pt idx="14">
                  <c:v>11.0548048048048</c:v>
                </c:pt>
                <c:pt idx="15">
                  <c:v>9.14314686496534</c:v>
                </c:pt>
                <c:pt idx="16">
                  <c:v>5.7448126354908498</c:v>
                </c:pt>
                <c:pt idx="17">
                  <c:v>6.5016839947283902</c:v>
                </c:pt>
                <c:pt idx="18">
                  <c:v>7.6309638388560197</c:v>
                </c:pt>
                <c:pt idx="19">
                  <c:v>11.2544711292795</c:v>
                </c:pt>
                <c:pt idx="20">
                  <c:v>13.549201974968399</c:v>
                </c:pt>
                <c:pt idx="21">
                  <c:v>10.3347153402771</c:v>
                </c:pt>
                <c:pt idx="22">
                  <c:v>6.1314270002749396</c:v>
                </c:pt>
                <c:pt idx="23">
                  <c:v>3.2124352331606301</c:v>
                </c:pt>
                <c:pt idx="24">
                  <c:v>4.3005354752342697</c:v>
                </c:pt>
                <c:pt idx="25">
                  <c:v>3.5456441520936899</c:v>
                </c:pt>
                <c:pt idx="26">
                  <c:v>1.8980477223427501</c:v>
                </c:pt>
                <c:pt idx="27">
                  <c:v>3.6645632175169101</c:v>
                </c:pt>
                <c:pt idx="28">
                  <c:v>4.0777411074440799</c:v>
                </c:pt>
                <c:pt idx="29">
                  <c:v>4.8270030300894904</c:v>
                </c:pt>
                <c:pt idx="30">
                  <c:v>5.3979564399032203</c:v>
                </c:pt>
                <c:pt idx="31">
                  <c:v>4.2349639645385304</c:v>
                </c:pt>
                <c:pt idx="32">
                  <c:v>3.0288196781496999</c:v>
                </c:pt>
                <c:pt idx="33">
                  <c:v>2.9516569663855399</c:v>
                </c:pt>
                <c:pt idx="34">
                  <c:v>2.6074415921546001</c:v>
                </c:pt>
                <c:pt idx="35">
                  <c:v>2.8054196885365501</c:v>
                </c:pt>
                <c:pt idx="36">
                  <c:v>2.9312041999343998</c:v>
                </c:pt>
                <c:pt idx="37">
                  <c:v>2.33768993730741</c:v>
                </c:pt>
                <c:pt idx="38">
                  <c:v>1.5522790987436199</c:v>
                </c:pt>
                <c:pt idx="39">
                  <c:v>2.1880271969735801</c:v>
                </c:pt>
                <c:pt idx="40">
                  <c:v>3.3768572714993499</c:v>
                </c:pt>
                <c:pt idx="41">
                  <c:v>2.8261711188540199</c:v>
                </c:pt>
                <c:pt idx="42">
                  <c:v>1.5860316265060299</c:v>
                </c:pt>
                <c:pt idx="43">
                  <c:v>2.2700949733611302</c:v>
                </c:pt>
                <c:pt idx="44">
                  <c:v>2.67723669309173</c:v>
                </c:pt>
                <c:pt idx="45">
                  <c:v>3.3927468454954699</c:v>
                </c:pt>
                <c:pt idx="46">
                  <c:v>3.2259441007040701</c:v>
                </c:pt>
                <c:pt idx="47">
                  <c:v>2.8526724815013602</c:v>
                </c:pt>
                <c:pt idx="48">
                  <c:v>3.8391002966510102</c:v>
                </c:pt>
                <c:pt idx="49">
                  <c:v>-0.35554626629975</c:v>
                </c:pt>
                <c:pt idx="50">
                  <c:v>1.64004344238989</c:v>
                </c:pt>
                <c:pt idx="51">
                  <c:v>3.1568415686220601</c:v>
                </c:pt>
                <c:pt idx="52">
                  <c:v>2.0693372652605899</c:v>
                </c:pt>
                <c:pt idx="53">
                  <c:v>1.46483265562714</c:v>
                </c:pt>
                <c:pt idx="54">
                  <c:v>1.62222297740821</c:v>
                </c:pt>
                <c:pt idx="55">
                  <c:v>0.118627135552435</c:v>
                </c:pt>
                <c:pt idx="56">
                  <c:v>1.26158320570537</c:v>
                </c:pt>
                <c:pt idx="57">
                  <c:v>2.1301100036596301</c:v>
                </c:pt>
                <c:pt idx="58">
                  <c:v>2.4425832969281802</c:v>
                </c:pt>
                <c:pt idx="59">
                  <c:v>1.81221007526015</c:v>
                </c:pt>
                <c:pt idx="60">
                  <c:v>1.23358439630637</c:v>
                </c:pt>
                <c:pt idx="61">
                  <c:v>4.6978588636373901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D-4041-8B33-E3450E67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73063560"/>
        <c:axId val="1"/>
      </c:lineChart>
      <c:catAx>
        <c:axId val="47306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600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Inflation Rate (%)</a:t>
                </a:r>
              </a:p>
            </c:rich>
          </c:tx>
          <c:layout>
            <c:manualLayout>
              <c:xMode val="edge"/>
              <c:yMode val="edge"/>
              <c:x val="2.2650056625141562E-2"/>
              <c:y val="0.24677635444823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6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227829250675489"/>
          <c:y val="5.5582089552238818E-2"/>
          <c:w val="0.18498601807119591"/>
          <c:h val="9.83803421098657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rgbClr val="260E04">
        <a:alpha val="0"/>
      </a:srgbClr>
    </a:solidFill>
    <a:ln w="9525" cap="flat" cmpd="sng" algn="ctr">
      <a:solidFill>
        <a:schemeClr val="tx1">
          <a:lumMod val="85000"/>
          <a:lumOff val="15000"/>
          <a:alpha val="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solidFill>
                  <a:schemeClr val="bg1"/>
                </a:solidFill>
              </a:rPr>
              <a:t>State inflation 1995 - 2021</a:t>
            </a:r>
            <a:endParaRPr lang="pl-PL" baseline="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55728247355808214"/>
          <c:y val="3.368421052631578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27949465926787"/>
          <c:y val="0.17087057299655725"/>
          <c:w val="0.8652652819511768"/>
          <c:h val="0.58051819210672062"/>
        </c:manualLayout>
      </c:layout>
      <c:lineChart>
        <c:grouping val="standard"/>
        <c:varyColors val="0"/>
        <c:ser>
          <c:idx val="0"/>
          <c:order val="0"/>
          <c:tx>
            <c:strRef>
              <c:f>Dashboard!$K$6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numRef>
              <c:f>data!$AJ$1:$BJ$1</c:f>
              <c:numCache>
                <c:formatCode>General</c:formatCode>
                <c:ptCount val="27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</c:numCache>
            </c:numRef>
          </c:cat>
          <c:val>
            <c:numRef>
              <c:f>data!$AJ$3:$BJ$3</c:f>
              <c:numCache>
                <c:formatCode>General</c:formatCode>
                <c:ptCount val="27"/>
                <c:pt idx="0">
                  <c:v>2.8054196885365501</c:v>
                </c:pt>
                <c:pt idx="1">
                  <c:v>2.9312041999343998</c:v>
                </c:pt>
                <c:pt idx="2">
                  <c:v>2.33768993730741</c:v>
                </c:pt>
                <c:pt idx="3">
                  <c:v>1.5522790987436199</c:v>
                </c:pt>
                <c:pt idx="4">
                  <c:v>2.1880271969735801</c:v>
                </c:pt>
                <c:pt idx="5">
                  <c:v>3.3768572714993499</c:v>
                </c:pt>
                <c:pt idx="6">
                  <c:v>2.8261711188540199</c:v>
                </c:pt>
                <c:pt idx="7">
                  <c:v>1.5860316265060299</c:v>
                </c:pt>
                <c:pt idx="8">
                  <c:v>2.2700949733611302</c:v>
                </c:pt>
                <c:pt idx="9">
                  <c:v>2.67723669309173</c:v>
                </c:pt>
                <c:pt idx="10">
                  <c:v>3.3927468454954699</c:v>
                </c:pt>
                <c:pt idx="11">
                  <c:v>3.2259441007040701</c:v>
                </c:pt>
                <c:pt idx="12">
                  <c:v>2.8526724815013602</c:v>
                </c:pt>
                <c:pt idx="13">
                  <c:v>3.8391002966510102</c:v>
                </c:pt>
                <c:pt idx="14">
                  <c:v>-0.35554626629975</c:v>
                </c:pt>
                <c:pt idx="15">
                  <c:v>1.64004344238989</c:v>
                </c:pt>
                <c:pt idx="16">
                  <c:v>3.1568415686220601</c:v>
                </c:pt>
                <c:pt idx="17">
                  <c:v>2.0693372652605899</c:v>
                </c:pt>
                <c:pt idx="18">
                  <c:v>1.46483265562714</c:v>
                </c:pt>
                <c:pt idx="19">
                  <c:v>1.62222297740821</c:v>
                </c:pt>
                <c:pt idx="20">
                  <c:v>0.118627135552435</c:v>
                </c:pt>
                <c:pt idx="21">
                  <c:v>1.26158320570537</c:v>
                </c:pt>
                <c:pt idx="22">
                  <c:v>2.1301100036596301</c:v>
                </c:pt>
                <c:pt idx="23">
                  <c:v>2.4425832969281802</c:v>
                </c:pt>
                <c:pt idx="24">
                  <c:v>1.81221007526015</c:v>
                </c:pt>
                <c:pt idx="25">
                  <c:v>1.23358439630637</c:v>
                </c:pt>
                <c:pt idx="26">
                  <c:v>4.6978588636373901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6-4087-9177-513E25BA2080}"/>
            </c:ext>
          </c:extLst>
        </c:ser>
        <c:ser>
          <c:idx val="1"/>
          <c:order val="1"/>
          <c:tx>
            <c:v>Poland</c:v>
          </c:tx>
          <c:spPr>
            <a:ln w="28575" cap="flat" cmpd="sng">
              <a:solidFill>
                <a:schemeClr val="accent2"/>
              </a:solidFill>
              <a:prstDash val="sysDash"/>
              <a:bevel/>
              <a:headEnd type="none"/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val>
            <c:numRef>
              <c:f>Inflation1960_2021!$AN$200:$BN$200</c:f>
              <c:numCache>
                <c:formatCode>General</c:formatCode>
                <c:ptCount val="27"/>
                <c:pt idx="0">
                  <c:v>27.951388563304</c:v>
                </c:pt>
                <c:pt idx="1">
                  <c:v>19.794966919670699</c:v>
                </c:pt>
                <c:pt idx="2">
                  <c:v>14.913158614959899</c:v>
                </c:pt>
                <c:pt idx="3">
                  <c:v>11.5978554257236</c:v>
                </c:pt>
                <c:pt idx="4">
                  <c:v>7.1540729117986004</c:v>
                </c:pt>
                <c:pt idx="5">
                  <c:v>9.9001753884306201</c:v>
                </c:pt>
                <c:pt idx="6">
                  <c:v>5.4083354556615104</c:v>
                </c:pt>
                <c:pt idx="7">
                  <c:v>1.9052821504805399</c:v>
                </c:pt>
                <c:pt idx="8">
                  <c:v>0.68270137578765699</c:v>
                </c:pt>
                <c:pt idx="9">
                  <c:v>3.3826468188469399</c:v>
                </c:pt>
                <c:pt idx="10">
                  <c:v>2.18379872390258</c:v>
                </c:pt>
                <c:pt idx="11">
                  <c:v>1.2846939436640901</c:v>
                </c:pt>
                <c:pt idx="12">
                  <c:v>2.4587431238539699</c:v>
                </c:pt>
                <c:pt idx="13">
                  <c:v>4.1649719352477002</c:v>
                </c:pt>
                <c:pt idx="14">
                  <c:v>3.79539242483406</c:v>
                </c:pt>
                <c:pt idx="15">
                  <c:v>2.5806937025054602</c:v>
                </c:pt>
                <c:pt idx="16">
                  <c:v>4.23940149625935</c:v>
                </c:pt>
                <c:pt idx="17">
                  <c:v>3.56037151702788</c:v>
                </c:pt>
                <c:pt idx="18">
                  <c:v>0.99198260633235003</c:v>
                </c:pt>
                <c:pt idx="19">
                  <c:v>5.38213132400467E-2</c:v>
                </c:pt>
                <c:pt idx="20">
                  <c:v>-0.87412587412584897</c:v>
                </c:pt>
                <c:pt idx="21">
                  <c:v>-0.664767331434023</c:v>
                </c:pt>
                <c:pt idx="22">
                  <c:v>2.0759355367386201</c:v>
                </c:pt>
                <c:pt idx="23">
                  <c:v>1.81295156542681</c:v>
                </c:pt>
                <c:pt idx="24">
                  <c:v>2.2274788093829998</c:v>
                </c:pt>
                <c:pt idx="25">
                  <c:v>3.3744697261858998</c:v>
                </c:pt>
                <c:pt idx="26">
                  <c:v>5.0550270471926799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FA6-4087-9177-513E25BA2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57984"/>
        <c:axId val="1"/>
      </c:lineChart>
      <c:catAx>
        <c:axId val="4730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inorGridlines>
          <c:spPr>
            <a:ln>
              <a:solidFill>
                <a:schemeClr val="tx1">
                  <a:lumMod val="15000"/>
                  <a:lumOff val="85000"/>
                  <a:alpha val="12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Inflation Rate (%)</a:t>
                </a:r>
              </a:p>
            </c:rich>
          </c:tx>
          <c:layout>
            <c:manualLayout>
              <c:xMode val="edge"/>
              <c:yMode val="edge"/>
              <c:x val="4.3478260869565216E-2"/>
              <c:y val="0.2237563402734167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579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7.8788189228625405E-2"/>
          <c:y val="1.7970206798520467E-2"/>
          <c:w val="0.46043424205841554"/>
          <c:h val="0.14610491870334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rgbClr val="808080">
        <a:alpha val="0"/>
      </a:srgb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State inflation 1995 - 2021</a:t>
            </a:r>
          </a:p>
        </c:rich>
      </c:tx>
      <c:layout>
        <c:manualLayout>
          <c:xMode val="edge"/>
          <c:yMode val="edge"/>
          <c:x val="0.58052870701223946"/>
          <c:y val="6.04290860403583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227949465926787"/>
          <c:y val="0.17087057299655725"/>
          <c:w val="0.8652652819511768"/>
          <c:h val="0.50746596958780965"/>
        </c:manualLayout>
      </c:layout>
      <c:lineChart>
        <c:grouping val="standard"/>
        <c:varyColors val="0"/>
        <c:ser>
          <c:idx val="0"/>
          <c:order val="0"/>
          <c:tx>
            <c:strRef>
              <c:f>Dashboard!$K$6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data!$AJ$1:$BJ$1</c:f>
              <c:numCache>
                <c:formatCode>General</c:formatCode>
                <c:ptCount val="27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</c:numCache>
            </c:numRef>
          </c:cat>
          <c:val>
            <c:numRef>
              <c:f>data!$AJ$3:$BJ$3</c:f>
              <c:numCache>
                <c:formatCode>General</c:formatCode>
                <c:ptCount val="27"/>
                <c:pt idx="0">
                  <c:v>2.8054196885365501</c:v>
                </c:pt>
                <c:pt idx="1">
                  <c:v>2.9312041999343998</c:v>
                </c:pt>
                <c:pt idx="2">
                  <c:v>2.33768993730741</c:v>
                </c:pt>
                <c:pt idx="3">
                  <c:v>1.5522790987436199</c:v>
                </c:pt>
                <c:pt idx="4">
                  <c:v>2.1880271969735801</c:v>
                </c:pt>
                <c:pt idx="5">
                  <c:v>3.3768572714993499</c:v>
                </c:pt>
                <c:pt idx="6">
                  <c:v>2.8261711188540199</c:v>
                </c:pt>
                <c:pt idx="7">
                  <c:v>1.5860316265060299</c:v>
                </c:pt>
                <c:pt idx="8">
                  <c:v>2.2700949733611302</c:v>
                </c:pt>
                <c:pt idx="9">
                  <c:v>2.67723669309173</c:v>
                </c:pt>
                <c:pt idx="10">
                  <c:v>3.3927468454954699</c:v>
                </c:pt>
                <c:pt idx="11">
                  <c:v>3.2259441007040701</c:v>
                </c:pt>
                <c:pt idx="12">
                  <c:v>2.8526724815013602</c:v>
                </c:pt>
                <c:pt idx="13">
                  <c:v>3.8391002966510102</c:v>
                </c:pt>
                <c:pt idx="14">
                  <c:v>-0.35554626629975</c:v>
                </c:pt>
                <c:pt idx="15">
                  <c:v>1.64004344238989</c:v>
                </c:pt>
                <c:pt idx="16">
                  <c:v>3.1568415686220601</c:v>
                </c:pt>
                <c:pt idx="17">
                  <c:v>2.0693372652605899</c:v>
                </c:pt>
                <c:pt idx="18">
                  <c:v>1.46483265562714</c:v>
                </c:pt>
                <c:pt idx="19">
                  <c:v>1.62222297740821</c:v>
                </c:pt>
                <c:pt idx="20">
                  <c:v>0.118627135552435</c:v>
                </c:pt>
                <c:pt idx="21">
                  <c:v>1.26158320570537</c:v>
                </c:pt>
                <c:pt idx="22">
                  <c:v>2.1301100036596301</c:v>
                </c:pt>
                <c:pt idx="23">
                  <c:v>2.4425832969281802</c:v>
                </c:pt>
                <c:pt idx="24">
                  <c:v>1.81221007526015</c:v>
                </c:pt>
                <c:pt idx="25">
                  <c:v>1.23358439630637</c:v>
                </c:pt>
                <c:pt idx="26">
                  <c:v>4.6978588636373901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53-4E1D-969C-B96214112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62248"/>
        <c:axId val="1"/>
      </c:lineChart>
      <c:catAx>
        <c:axId val="47306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solidFill>
            <a:schemeClr val="bg1">
              <a:alpha val="0"/>
            </a:schemeClr>
          </a:solidFill>
          <a:ln>
            <a:solidFill>
              <a:schemeClr val="tx1">
                <a:lumMod val="85000"/>
                <a:lumOff val="15000"/>
                <a:alpha val="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Inflation Rate (%)</a:t>
                </a:r>
              </a:p>
            </c:rich>
          </c:tx>
          <c:layout>
            <c:manualLayout>
              <c:xMode val="edge"/>
              <c:yMode val="edge"/>
              <c:x val="3.0624263839811542E-2"/>
              <c:y val="0.24943825203667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6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792203592620738"/>
          <c:y val="8.8259109311741163E-3"/>
          <c:w val="0.20193826901000825"/>
          <c:h val="0.13664063247154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tx2">
        <a:alpha val="2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949465926787"/>
          <c:y val="0.17087057299655725"/>
          <c:w val="0.8652652819511768"/>
          <c:h val="0.55170919006148977"/>
        </c:manualLayout>
      </c:layout>
      <c:lineChart>
        <c:grouping val="standard"/>
        <c:varyColors val="0"/>
        <c:ser>
          <c:idx val="1"/>
          <c:order val="0"/>
          <c:tx>
            <c:strRef>
              <c:f>Dashboard!$S$7</c:f>
              <c:strCache>
                <c:ptCount val="1"/>
                <c:pt idx="0">
                  <c:v>USD/PLN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outerShdw blurRad="50800" dist="38100" dir="18900000" algn="bl" rotWithShape="0">
                <a:srgbClr val="FF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data!$A$10:$AA$10</c:f>
              <c:numCache>
                <c:formatCode>0</c:formatCode>
                <c:ptCount val="27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</c:numCache>
            </c:numRef>
          </c:cat>
          <c:val>
            <c:numRef>
              <c:f>data!$A$12:$AC$12</c:f>
              <c:numCache>
                <c:formatCode>General</c:formatCode>
                <c:ptCount val="29"/>
                <c:pt idx="0">
                  <c:v>2.4295530720851466</c:v>
                </c:pt>
                <c:pt idx="1">
                  <c:v>2.6945899999999989</c:v>
                </c:pt>
                <c:pt idx="2">
                  <c:v>3.2806175298804772</c:v>
                </c:pt>
                <c:pt idx="3">
                  <c:v>3.4932568627450982</c:v>
                </c:pt>
                <c:pt idx="4">
                  <c:v>3.9651555118110235</c:v>
                </c:pt>
                <c:pt idx="5">
                  <c:v>4.3447494071146222</c:v>
                </c:pt>
                <c:pt idx="6">
                  <c:v>4.0980047430830027</c:v>
                </c:pt>
                <c:pt idx="7">
                  <c:v>4.080706746031745</c:v>
                </c:pt>
                <c:pt idx="8">
                  <c:v>3.8896484251968499</c:v>
                </c:pt>
                <c:pt idx="9">
                  <c:v>3.6487241245136173</c:v>
                </c:pt>
                <c:pt idx="10">
                  <c:v>3.2337557312252985</c:v>
                </c:pt>
                <c:pt idx="11">
                  <c:v>3.1052968379446648</c:v>
                </c:pt>
                <c:pt idx="12">
                  <c:v>2.7691573122529625</c:v>
                </c:pt>
                <c:pt idx="13">
                  <c:v>2.40071953125</c:v>
                </c:pt>
                <c:pt idx="14">
                  <c:v>3.1175382812499981</c:v>
                </c:pt>
                <c:pt idx="15">
                  <c:v>3.0178607843137271</c:v>
                </c:pt>
                <c:pt idx="16">
                  <c:v>2.9635877470355734</c:v>
                </c:pt>
                <c:pt idx="17">
                  <c:v>3.2581496031746027</c:v>
                </c:pt>
                <c:pt idx="18">
                  <c:v>3.1615486055776891</c:v>
                </c:pt>
                <c:pt idx="19">
                  <c:v>3.1537305555555557</c:v>
                </c:pt>
                <c:pt idx="20">
                  <c:v>3.7729803149606327</c:v>
                </c:pt>
                <c:pt idx="21">
                  <c:v>3.9435186507936506</c:v>
                </c:pt>
                <c:pt idx="22">
                  <c:v>3.7782454183266947</c:v>
                </c:pt>
                <c:pt idx="23">
                  <c:v>3.6116924603174612</c:v>
                </c:pt>
                <c:pt idx="24">
                  <c:v>3.8399422310756952</c:v>
                </c:pt>
                <c:pt idx="25">
                  <c:v>3.8978243137254918</c:v>
                </c:pt>
                <c:pt idx="26">
                  <c:v>3.8646677165354313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B-4B73-B45B-66AD94EA0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62248"/>
        <c:axId val="1"/>
      </c:lineChart>
      <c:catAx>
        <c:axId val="473062248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" sourceLinked="1"/>
        <c:majorTickMark val="in"/>
        <c:minorTickMark val="none"/>
        <c:tickLblPos val="low"/>
        <c:spPr>
          <a:noFill/>
          <a:ln>
            <a:solidFill>
              <a:srgbClr val="FF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Abadi Extra Light" panose="020B0204020104020204" pitchFamily="34" charset="0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Price (PLN)</a:t>
                </a:r>
              </a:p>
            </c:rich>
          </c:tx>
          <c:layout>
            <c:manualLayout>
              <c:xMode val="edge"/>
              <c:yMode val="edge"/>
              <c:x val="3.0624263839811542E-2"/>
              <c:y val="0.24943825203667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62248"/>
        <c:crossesAt val="1"/>
        <c:crossBetween val="between"/>
      </c:valAx>
      <c:spPr>
        <a:noFill/>
        <a:ln w="92075">
          <a:noFill/>
          <a:prstDash val="sysDot"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tx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Inflation1960_2021!$E$4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Inflation1960_2021!$E$5:$E$270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3.7288135593220502</c:v>
                </c:pt>
                <c:pt idx="14">
                  <c:v>1.94574935198639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0.29946725476963398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11.533152575619599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7.7881619937688598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1.35869565217391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5.8140762820498502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0.79020581796005596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0.82730093071394295</c:v>
                </c:pt>
                <c:pt idx="57">
                  <c:v>#N/A</c:v>
                </c:pt>
                <c:pt idx="58">
                  <c:v>1.2552301255292599</c:v>
                </c:pt>
                <c:pt idx="59">
                  <c:v>#N/A</c:v>
                </c:pt>
                <c:pt idx="60">
                  <c:v>#N/A</c:v>
                </c:pt>
                <c:pt idx="61">
                  <c:v>-3.5621917997605599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1.6765991261128701</c:v>
                </c:pt>
                <c:pt idx="67">
                  <c:v>0.33282904709177402</c:v>
                </c:pt>
                <c:pt idx="68">
                  <c:v>-3.8974199003050901E-2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1.74118045584826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1.74118045584826</c:v>
                </c:pt>
                <c:pt idx="79">
                  <c:v>#N/A</c:v>
                </c:pt>
                <c:pt idx="80">
                  <c:v>#N/A</c:v>
                </c:pt>
                <c:pt idx="81">
                  <c:v>3.4181272535079099</c:v>
                </c:pt>
                <c:pt idx="82">
                  <c:v>#N/A</c:v>
                </c:pt>
                <c:pt idx="83">
                  <c:v>4.1399357551843003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1.53661155971013</c:v>
                </c:pt>
                <c:pt idx="89">
                  <c:v>#N/A</c:v>
                </c:pt>
                <c:pt idx="90">
                  <c:v>#N/A</c:v>
                </c:pt>
                <c:pt idx="91">
                  <c:v>1.4778475849338499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-1.19069315346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-5.0300415959368996</c:v>
                </c:pt>
                <c:pt idx="100">
                  <c:v>#N/A</c:v>
                </c:pt>
                <c:pt idx="101">
                  <c:v>#N/A</c:v>
                </c:pt>
                <c:pt idx="102">
                  <c:v>-1.7462381571075301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1.9883972390203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1.7798778467737899</c:v>
                </c:pt>
                <c:pt idx="112">
                  <c:v>39.5904436860068</c:v>
                </c:pt>
                <c:pt idx="113">
                  <c:v>9.8224108129788092</c:v>
                </c:pt>
                <c:pt idx="114">
                  <c:v>3.4782379040959799</c:v>
                </c:pt>
                <c:pt idx="115">
                  <c:v>0.450837269431766</c:v>
                </c:pt>
                <c:pt idx="116">
                  <c:v>#N/A</c:v>
                </c:pt>
                <c:pt idx="117">
                  <c:v>2.22811242067083</c:v>
                </c:pt>
                <c:pt idx="118">
                  <c:v>2.35016141377048</c:v>
                </c:pt>
                <c:pt idx="119">
                  <c:v>3.27424913835593</c:v>
                </c:pt>
                <c:pt idx="120">
                  <c:v>3.57451152535914</c:v>
                </c:pt>
                <c:pt idx="121">
                  <c:v>#N/A</c:v>
                </c:pt>
                <c:pt idx="122">
                  <c:v>#N/A</c:v>
                </c:pt>
                <c:pt idx="123">
                  <c:v>1.24378109452732</c:v>
                </c:pt>
                <c:pt idx="124">
                  <c:v>#N/A</c:v>
                </c:pt>
                <c:pt idx="125">
                  <c:v>#N/A</c:v>
                </c:pt>
                <c:pt idx="126">
                  <c:v>7.9655657548259304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2.2668709916278651</c:v>
                </c:pt>
                <c:pt idx="134">
                  <c:v>2.08000000007819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0.44962029638984902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6.3182597888203601E-2</c:v>
                </c:pt>
                <c:pt idx="151">
                  <c:v>#N/A</c:v>
                </c:pt>
                <c:pt idx="152">
                  <c:v>#N/A</c:v>
                </c:pt>
                <c:pt idx="153">
                  <c:v>3.3846153846155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4.9275188690311102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3.42429906542058</c:v>
                </c:pt>
                <c:pt idx="168">
                  <c:v>#N/A</c:v>
                </c:pt>
                <c:pt idx="169">
                  <c:v>7.3899371070348296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2.3239436619721801</c:v>
                </c:pt>
                <c:pt idx="174">
                  <c:v>#N/A</c:v>
                </c:pt>
                <c:pt idx="175">
                  <c:v>0.69792923379647198</c:v>
                </c:pt>
                <c:pt idx="176">
                  <c:v>#N/A</c:v>
                </c:pt>
                <c:pt idx="177">
                  <c:v>#N/A</c:v>
                </c:pt>
                <c:pt idx="178">
                  <c:v>5.4443273618723902</c:v>
                </c:pt>
                <c:pt idx="179">
                  <c:v>1.408335819225885</c:v>
                </c:pt>
                <c:pt idx="180">
                  <c:v>#N/A</c:v>
                </c:pt>
                <c:pt idx="181">
                  <c:v>#N/A</c:v>
                </c:pt>
                <c:pt idx="182">
                  <c:v>0.36049234684460102</c:v>
                </c:pt>
                <c:pt idx="183">
                  <c:v>#N/A</c:v>
                </c:pt>
                <c:pt idx="184">
                  <c:v>1.94574935198639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6.9473684210528504</c:v>
                </c:pt>
                <c:pt idx="189">
                  <c:v>#N/A</c:v>
                </c:pt>
                <c:pt idx="190">
                  <c:v>5.1177072415741598E-2</c:v>
                </c:pt>
                <c:pt idx="191">
                  <c:v>#N/A</c:v>
                </c:pt>
                <c:pt idx="192">
                  <c:v>8.18181818181802</c:v>
                </c:pt>
                <c:pt idx="193">
                  <c:v>8.6644591627190906</c:v>
                </c:pt>
                <c:pt idx="194">
                  <c:v>4.1548217798216003</c:v>
                </c:pt>
                <c:pt idx="195">
                  <c:v>#N/A</c:v>
                </c:pt>
                <c:pt idx="196">
                  <c:v>3.0465927783270201</c:v>
                </c:pt>
                <c:pt idx="197">
                  <c:v>1.53661155971013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1.2888590354937799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1.1777710840962801</c:v>
                </c:pt>
                <c:pt idx="224">
                  <c:v>-1.544676806092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9.2240285829482696E-2</c:v>
                </c:pt>
                <c:pt idx="233">
                  <c:v>2.8571428571428599</c:v>
                </c:pt>
                <c:pt idx="234">
                  <c:v>4.1417791509021598</c:v>
                </c:pt>
                <c:pt idx="235">
                  <c:v>1.4387947032108801</c:v>
                </c:pt>
                <c:pt idx="236">
                  <c:v>5.1189095127609798</c:v>
                </c:pt>
                <c:pt idx="237">
                  <c:v>#N/A</c:v>
                </c:pt>
                <c:pt idx="238">
                  <c:v>#N/A</c:v>
                </c:pt>
                <c:pt idx="239">
                  <c:v>-0.76586433260376496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2.08000000007819</c:v>
                </c:pt>
                <c:pt idx="244">
                  <c:v>#N/A</c:v>
                </c:pt>
                <c:pt idx="245">
                  <c:v>5.6647398843930601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1.0035757039017099</c:v>
                </c:pt>
                <c:pt idx="253">
                  <c:v>1.4579759862778601</c:v>
                </c:pt>
                <c:pt idx="254">
                  <c:v>#N/A</c:v>
                </c:pt>
                <c:pt idx="255">
                  <c:v>38.5040374002647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F-4A08-9657-F5C65AC8A956}"/>
            </c:ext>
          </c:extLst>
        </c:ser>
        <c:ser>
          <c:idx val="1"/>
          <c:order val="1"/>
          <c:tx>
            <c:strRef>
              <c:f>Inflation1960_2021!$F$4</c:f>
              <c:strCache>
                <c:ptCount val="1"/>
                <c:pt idx="0">
                  <c:v>1961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Inflation1960_2021!$F$5:$F$270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2.2875816993464002</c:v>
                </c:pt>
                <c:pt idx="14">
                  <c:v>3.5422398672756201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0.99267626076734405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7.5614930718389797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18.5621387281079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1.0187667560321501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8.2831904564871905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2.4307939100915998</c:v>
                </c:pt>
                <c:pt idx="52">
                  <c:v>11.616492146899001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-0.61538461538491396</c:v>
                </c:pt>
                <c:pt idx="57">
                  <c:v>#N/A</c:v>
                </c:pt>
                <c:pt idx="58">
                  <c:v>3.45162858557826</c:v>
                </c:pt>
                <c:pt idx="59">
                  <c:v>#N/A</c:v>
                </c:pt>
                <c:pt idx="60">
                  <c:v>#N/A</c:v>
                </c:pt>
                <c:pt idx="61">
                  <c:v>-3.9000000009998699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3.9856205063491701</c:v>
                </c:pt>
                <c:pt idx="67">
                  <c:v>0.69360675493531798</c:v>
                </c:pt>
                <c:pt idx="68">
                  <c:v>-2.6824703680742199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1.87084961406322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2.0771383313785599</c:v>
                </c:pt>
                <c:pt idx="79">
                  <c:v>#N/A</c:v>
                </c:pt>
                <c:pt idx="80">
                  <c:v>#N/A</c:v>
                </c:pt>
                <c:pt idx="81">
                  <c:v>1.6910019153395299</c:v>
                </c:pt>
                <c:pt idx="82">
                  <c:v>#N/A</c:v>
                </c:pt>
                <c:pt idx="83">
                  <c:v>2.4004610454631998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2.2936757961898802</c:v>
                </c:pt>
                <c:pt idx="89">
                  <c:v>#N/A</c:v>
                </c:pt>
                <c:pt idx="90">
                  <c:v>#N/A</c:v>
                </c:pt>
                <c:pt idx="91">
                  <c:v>2.10357934997021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-0.55333538272658001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3.7797063834267401</c:v>
                </c:pt>
                <c:pt idx="100">
                  <c:v>#N/A</c:v>
                </c:pt>
                <c:pt idx="101">
                  <c:v>#N/A</c:v>
                </c:pt>
                <c:pt idx="102">
                  <c:v>1.5629923739268501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4.7116149967935499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1.69521293914439</c:v>
                </c:pt>
                <c:pt idx="112">
                  <c:v>13.6919315403424</c:v>
                </c:pt>
                <c:pt idx="113">
                  <c:v>3.1625643958573701</c:v>
                </c:pt>
                <c:pt idx="114">
                  <c:v>0.91626043184669803</c:v>
                </c:pt>
                <c:pt idx="115">
                  <c:v>2.7569993586354999</c:v>
                </c:pt>
                <c:pt idx="116">
                  <c:v>#N/A</c:v>
                </c:pt>
                <c:pt idx="117">
                  <c:v>6.7898234044024202</c:v>
                </c:pt>
                <c:pt idx="118">
                  <c:v>2.0506973127869101</c:v>
                </c:pt>
                <c:pt idx="119">
                  <c:v>6.6984505363520297</c:v>
                </c:pt>
                <c:pt idx="120">
                  <c:v>5.3684617848005498</c:v>
                </c:pt>
                <c:pt idx="121">
                  <c:v>#N/A</c:v>
                </c:pt>
                <c:pt idx="122">
                  <c:v>#N/A</c:v>
                </c:pt>
                <c:pt idx="123">
                  <c:v>2.4570024570025102</c:v>
                </c:pt>
                <c:pt idx="124">
                  <c:v>#N/A</c:v>
                </c:pt>
                <c:pt idx="125">
                  <c:v>#N/A</c:v>
                </c:pt>
                <c:pt idx="126">
                  <c:v>8.1956528825409194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3.10525014675917</c:v>
                </c:pt>
                <c:pt idx="134">
                  <c:v>2.4307939100915998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0.48243359063089303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-0.18040772163166099</c:v>
                </c:pt>
                <c:pt idx="151">
                  <c:v>#N/A</c:v>
                </c:pt>
                <c:pt idx="152">
                  <c:v>#N/A</c:v>
                </c:pt>
                <c:pt idx="153">
                  <c:v>2.5113215310069501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1.6087596908193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1.7631246049345199</c:v>
                </c:pt>
                <c:pt idx="168">
                  <c:v>#N/A</c:v>
                </c:pt>
                <c:pt idx="169">
                  <c:v>-0.146412882872032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1.3076393668273301</c:v>
                </c:pt>
                <c:pt idx="174">
                  <c:v>#N/A</c:v>
                </c:pt>
                <c:pt idx="175">
                  <c:v>1.7977042900920699</c:v>
                </c:pt>
                <c:pt idx="176">
                  <c:v>#N/A</c:v>
                </c:pt>
                <c:pt idx="177">
                  <c:v>#N/A</c:v>
                </c:pt>
                <c:pt idx="178">
                  <c:v>6.2791472347751096</c:v>
                </c:pt>
                <c:pt idx="179">
                  <c:v>1.0447454518396899</c:v>
                </c:pt>
                <c:pt idx="180">
                  <c:v>#N/A</c:v>
                </c:pt>
                <c:pt idx="181">
                  <c:v>#N/A</c:v>
                </c:pt>
                <c:pt idx="182">
                  <c:v>2.1551727767092199</c:v>
                </c:pt>
                <c:pt idx="183">
                  <c:v>#N/A</c:v>
                </c:pt>
                <c:pt idx="184">
                  <c:v>2.15797310981959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1.6404199475060499</c:v>
                </c:pt>
                <c:pt idx="189">
                  <c:v>#N/A</c:v>
                </c:pt>
                <c:pt idx="190">
                  <c:v>0.61381074194677798</c:v>
                </c:pt>
                <c:pt idx="191">
                  <c:v>#N/A</c:v>
                </c:pt>
                <c:pt idx="192">
                  <c:v>18.487394957983199</c:v>
                </c:pt>
                <c:pt idx="193">
                  <c:v>5.9167089883637596</c:v>
                </c:pt>
                <c:pt idx="194">
                  <c:v>1.59563300452722</c:v>
                </c:pt>
                <c:pt idx="195">
                  <c:v>#N/A</c:v>
                </c:pt>
                <c:pt idx="196">
                  <c:v>1.54899696989872</c:v>
                </c:pt>
                <c:pt idx="197">
                  <c:v>2.0771383313785599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0.40000000000012598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2.1023739632409302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0.80925287388221701</c:v>
                </c:pt>
                <c:pt idx="224">
                  <c:v>1.1344436397999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8.7605114619162396</c:v>
                </c:pt>
                <c:pt idx="233">
                  <c:v>1.70940170940174</c:v>
                </c:pt>
                <c:pt idx="234">
                  <c:v>2.15797310981959</c:v>
                </c:pt>
                <c:pt idx="235">
                  <c:v>1.84539787448659</c:v>
                </c:pt>
                <c:pt idx="236">
                  <c:v>1.95889088150077</c:v>
                </c:pt>
                <c:pt idx="237">
                  <c:v>#N/A</c:v>
                </c:pt>
                <c:pt idx="238">
                  <c:v>#N/A</c:v>
                </c:pt>
                <c:pt idx="239">
                  <c:v>7.3869900771771002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1.5227576978899</c:v>
                </c:pt>
                <c:pt idx="244">
                  <c:v>#N/A</c:v>
                </c:pt>
                <c:pt idx="245">
                  <c:v>3.1728569970826199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3.4474962304662</c:v>
                </c:pt>
                <c:pt idx="253">
                  <c:v>1.07072414764723</c:v>
                </c:pt>
                <c:pt idx="254">
                  <c:v>#N/A</c:v>
                </c:pt>
                <c:pt idx="255">
                  <c:v>22.7472639867959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F-4A08-9657-F5C65AC8A956}"/>
            </c:ext>
          </c:extLst>
        </c:ser>
        <c:ser>
          <c:idx val="2"/>
          <c:order val="2"/>
          <c:tx>
            <c:strRef>
              <c:f>Inflation1960_2021!$G$4</c:f>
              <c:strCache>
                <c:ptCount val="1"/>
                <c:pt idx="0">
                  <c:v>1962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Inflation1960_2021!$G$5:$G$270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-0.319488817891384</c:v>
                </c:pt>
                <c:pt idx="14">
                  <c:v>4.3817986385118397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1.4046070354350899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5.8793314222529798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1.6759095614017301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1.0615711252654101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4.6970939506247102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2.6778596874278802</c:v>
                </c:pt>
                <c:pt idx="52">
                  <c:v>-1.3412489012052899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0.103199174406311</c:v>
                </c:pt>
                <c:pt idx="57">
                  <c:v>#N/A</c:v>
                </c:pt>
                <c:pt idx="58">
                  <c:v>7.37781954818462</c:v>
                </c:pt>
                <c:pt idx="59">
                  <c:v>#N/A</c:v>
                </c:pt>
                <c:pt idx="60">
                  <c:v>#N/A</c:v>
                </c:pt>
                <c:pt idx="61">
                  <c:v>9.1571279917706594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2.8708853146097999</c:v>
                </c:pt>
                <c:pt idx="67">
                  <c:v>-3.0030765879078398</c:v>
                </c:pt>
                <c:pt idx="68">
                  <c:v>9.6153846394761697E-2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2.752672132684495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3.5535036037560701</c:v>
                </c:pt>
                <c:pt idx="79">
                  <c:v>#N/A</c:v>
                </c:pt>
                <c:pt idx="80">
                  <c:v>#N/A</c:v>
                </c:pt>
                <c:pt idx="81">
                  <c:v>4.3839827817267203</c:v>
                </c:pt>
                <c:pt idx="82">
                  <c:v>#N/A</c:v>
                </c:pt>
                <c:pt idx="83">
                  <c:v>5.3312800706563799</c:v>
                </c:pt>
                <c:pt idx="84">
                  <c:v>#N/A</c:v>
                </c:pt>
                <c:pt idx="85">
                  <c:v>#N/A</c:v>
                </c:pt>
                <c:pt idx="86">
                  <c:v>1.7876178761052599</c:v>
                </c:pt>
                <c:pt idx="87">
                  <c:v>#N/A</c:v>
                </c:pt>
                <c:pt idx="88">
                  <c:v>2.8432800860212901</c:v>
                </c:pt>
                <c:pt idx="89">
                  <c:v>#N/A</c:v>
                </c:pt>
                <c:pt idx="90">
                  <c:v>#N/A</c:v>
                </c:pt>
                <c:pt idx="91">
                  <c:v>-0.47542829104997503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2.0525502320970102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-0.55490425986953595</c:v>
                </c:pt>
                <c:pt idx="100">
                  <c:v>#N/A</c:v>
                </c:pt>
                <c:pt idx="101">
                  <c:v>#N/A</c:v>
                </c:pt>
                <c:pt idx="102">
                  <c:v>1.09215017084014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11.016292445576999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3.6322149710698701</c:v>
                </c:pt>
                <c:pt idx="112">
                  <c:v>131.397849462365</c:v>
                </c:pt>
                <c:pt idx="113">
                  <c:v>0.72132057165631702</c:v>
                </c:pt>
                <c:pt idx="114">
                  <c:v>1.2923621654152</c:v>
                </c:pt>
                <c:pt idx="115">
                  <c:v>4.2637271214908496</c:v>
                </c:pt>
                <c:pt idx="116">
                  <c:v>#N/A</c:v>
                </c:pt>
                <c:pt idx="117">
                  <c:v>9.4081940682655905</c:v>
                </c:pt>
                <c:pt idx="118">
                  <c:v>4.6911436074047401</c:v>
                </c:pt>
                <c:pt idx="119">
                  <c:v>1.4075067024132</c:v>
                </c:pt>
                <c:pt idx="120">
                  <c:v>6.83544034819732</c:v>
                </c:pt>
                <c:pt idx="121">
                  <c:v>#N/A</c:v>
                </c:pt>
                <c:pt idx="122">
                  <c:v>#N/A</c:v>
                </c:pt>
                <c:pt idx="123">
                  <c:v>3.11750599520379</c:v>
                </c:pt>
                <c:pt idx="124">
                  <c:v>#N/A</c:v>
                </c:pt>
                <c:pt idx="125">
                  <c:v>#N/A</c:v>
                </c:pt>
                <c:pt idx="126">
                  <c:v>6.6183109749238804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2.07669528411571</c:v>
                </c:pt>
                <c:pt idx="134">
                  <c:v>2.1008403361344099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0.895946647339812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0.10844026784810901</c:v>
                </c:pt>
                <c:pt idx="151">
                  <c:v>#N/A</c:v>
                </c:pt>
                <c:pt idx="152">
                  <c:v>#N/A</c:v>
                </c:pt>
                <c:pt idx="153">
                  <c:v>0.16867469895760701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1.1989841781508299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5.0967290813814801</c:v>
                </c:pt>
                <c:pt idx="168">
                  <c:v>#N/A</c:v>
                </c:pt>
                <c:pt idx="169">
                  <c:v>-1.6129032272725501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2.43112264417808</c:v>
                </c:pt>
                <c:pt idx="174">
                  <c:v>#N/A</c:v>
                </c:pt>
                <c:pt idx="175">
                  <c:v>2.6808539698746401</c:v>
                </c:pt>
                <c:pt idx="176">
                  <c:v>#N/A</c:v>
                </c:pt>
                <c:pt idx="177">
                  <c:v>#N/A</c:v>
                </c:pt>
                <c:pt idx="178">
                  <c:v>5.26563234621735</c:v>
                </c:pt>
                <c:pt idx="179">
                  <c:v>1.13017223673363</c:v>
                </c:pt>
                <c:pt idx="180">
                  <c:v>#N/A</c:v>
                </c:pt>
                <c:pt idx="181">
                  <c:v>#N/A</c:v>
                </c:pt>
                <c:pt idx="182">
                  <c:v>5.27425952920734</c:v>
                </c:pt>
                <c:pt idx="183">
                  <c:v>#N/A</c:v>
                </c:pt>
                <c:pt idx="184">
                  <c:v>4.2637271214908496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-0.51646223369850797</c:v>
                </c:pt>
                <c:pt idx="189">
                  <c:v>#N/A</c:v>
                </c:pt>
                <c:pt idx="190">
                  <c:v>0.78800203355590304</c:v>
                </c:pt>
                <c:pt idx="191">
                  <c:v>#N/A</c:v>
                </c:pt>
                <c:pt idx="192">
                  <c:v>1.4184397163120901</c:v>
                </c:pt>
                <c:pt idx="193">
                  <c:v>6.6410932635974902</c:v>
                </c:pt>
                <c:pt idx="194">
                  <c:v>5.7966522010137602</c:v>
                </c:pt>
                <c:pt idx="195">
                  <c:v>#N/A</c:v>
                </c:pt>
                <c:pt idx="196">
                  <c:v>2.6620641793476998</c:v>
                </c:pt>
                <c:pt idx="197">
                  <c:v>3.5198894842034001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2.6548672566372402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0.41958041958025499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1.2462853780701899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5.7064771927131197</c:v>
                </c:pt>
                <c:pt idx="224">
                  <c:v>1.5035799525155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1.66287136568001</c:v>
                </c:pt>
                <c:pt idx="233">
                  <c:v>2.1008403361344099</c:v>
                </c:pt>
                <c:pt idx="234">
                  <c:v>4.7661972190582897</c:v>
                </c:pt>
                <c:pt idx="235">
                  <c:v>4.3159928775438301</c:v>
                </c:pt>
                <c:pt idx="236">
                  <c:v>-3.8461538461532898</c:v>
                </c:pt>
                <c:pt idx="237">
                  <c:v>#N/A</c:v>
                </c:pt>
                <c:pt idx="238">
                  <c:v>#N/A</c:v>
                </c:pt>
                <c:pt idx="239">
                  <c:v>3.69609856262892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2.9833525633928799</c:v>
                </c:pt>
                <c:pt idx="244">
                  <c:v>#N/A</c:v>
                </c:pt>
                <c:pt idx="245">
                  <c:v>3.8883202514651098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4.1964988823855096</c:v>
                </c:pt>
                <c:pt idx="253">
                  <c:v>1.1987733482018501</c:v>
                </c:pt>
                <c:pt idx="254">
                  <c:v>#N/A</c:v>
                </c:pt>
                <c:pt idx="255">
                  <c:v>10.9074243811898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F-4A08-9657-F5C65AC8A956}"/>
            </c:ext>
          </c:extLst>
        </c:ser>
        <c:ser>
          <c:idx val="3"/>
          <c:order val="3"/>
          <c:tx>
            <c:strRef>
              <c:f>Inflation1960_2021!$H$4</c:f>
              <c:strCache>
                <c:ptCount val="1"/>
                <c:pt idx="0">
                  <c:v>1963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Inflation1960_2021!$H$5:$H$270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0.64102564102563897</c:v>
                </c:pt>
                <c:pt idx="14">
                  <c:v>2.7087669949983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2.14800341332203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-0.70635721455240996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5.5742028291509902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1.6281512605041999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26.355435525046602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2.9316184705135302</c:v>
                </c:pt>
                <c:pt idx="52">
                  <c:v>0.94346631046019103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1.95876288659853</c:v>
                </c:pt>
                <c:pt idx="57">
                  <c:v>#N/A</c:v>
                </c:pt>
                <c:pt idx="58">
                  <c:v>6.1050328230293003</c:v>
                </c:pt>
                <c:pt idx="59">
                  <c:v>#N/A</c:v>
                </c:pt>
                <c:pt idx="60">
                  <c:v>#N/A</c:v>
                </c:pt>
                <c:pt idx="61">
                  <c:v>8.5795996187662205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5.9395090592240098</c:v>
                </c:pt>
                <c:pt idx="67">
                  <c:v>0.74664570813543896</c:v>
                </c:pt>
                <c:pt idx="68">
                  <c:v>1.5690041625892901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2.9216416626477448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2.9216416626477448</c:v>
                </c:pt>
                <c:pt idx="79">
                  <c:v>#N/A</c:v>
                </c:pt>
                <c:pt idx="80">
                  <c:v>#N/A</c:v>
                </c:pt>
                <c:pt idx="81">
                  <c:v>4.99638188645286</c:v>
                </c:pt>
                <c:pt idx="82">
                  <c:v>#N/A</c:v>
                </c:pt>
                <c:pt idx="83">
                  <c:v>4.9991528979685196</c:v>
                </c:pt>
                <c:pt idx="84">
                  <c:v>#N/A</c:v>
                </c:pt>
                <c:pt idx="85">
                  <c:v>7.1583333324999199</c:v>
                </c:pt>
                <c:pt idx="86">
                  <c:v>4.6161282529870897</c:v>
                </c:pt>
                <c:pt idx="87">
                  <c:v>#N/A</c:v>
                </c:pt>
                <c:pt idx="88">
                  <c:v>2.9669608631687798</c:v>
                </c:pt>
                <c:pt idx="89">
                  <c:v>#N/A</c:v>
                </c:pt>
                <c:pt idx="90">
                  <c:v>#N/A</c:v>
                </c:pt>
                <c:pt idx="91">
                  <c:v>3.1846627279161002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0.15145089937592701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4.3068217543595599</c:v>
                </c:pt>
                <c:pt idx="100">
                  <c:v>#N/A</c:v>
                </c:pt>
                <c:pt idx="101">
                  <c:v>#N/A</c:v>
                </c:pt>
                <c:pt idx="102">
                  <c:v>3.0814560186727702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12.9280230755903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2.94616135685227</c:v>
                </c:pt>
                <c:pt idx="112">
                  <c:v>145.910780669145</c:v>
                </c:pt>
                <c:pt idx="113">
                  <c:v>0.37184960722168697</c:v>
                </c:pt>
                <c:pt idx="114">
                  <c:v>3.9549574292974201</c:v>
                </c:pt>
                <c:pt idx="115">
                  <c:v>2.45362058668927</c:v>
                </c:pt>
                <c:pt idx="116">
                  <c:v>#N/A</c:v>
                </c:pt>
                <c:pt idx="117">
                  <c:v>6.58113736464058</c:v>
                </c:pt>
                <c:pt idx="118">
                  <c:v>7.45471822539107</c:v>
                </c:pt>
                <c:pt idx="119">
                  <c:v>1.7625027539107601</c:v>
                </c:pt>
                <c:pt idx="120">
                  <c:v>6.7069055639799098</c:v>
                </c:pt>
                <c:pt idx="121">
                  <c:v>#N/A</c:v>
                </c:pt>
                <c:pt idx="122">
                  <c:v>#N/A</c:v>
                </c:pt>
                <c:pt idx="123">
                  <c:v>0.69767441860458601</c:v>
                </c:pt>
                <c:pt idx="124">
                  <c:v>#N/A</c:v>
                </c:pt>
                <c:pt idx="125">
                  <c:v>#N/A</c:v>
                </c:pt>
                <c:pt idx="126">
                  <c:v>20.6916473186477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2.51476028420783</c:v>
                </c:pt>
                <c:pt idx="134">
                  <c:v>2.9316184705135302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2.8763224621267098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3.10525365608347</c:v>
                </c:pt>
                <c:pt idx="151">
                  <c:v>#N/A</c:v>
                </c:pt>
                <c:pt idx="152">
                  <c:v>#N/A</c:v>
                </c:pt>
                <c:pt idx="153">
                  <c:v>1.87635313921272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0.59405500846195702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5.6997116874522096</c:v>
                </c:pt>
                <c:pt idx="168">
                  <c:v>#N/A</c:v>
                </c:pt>
                <c:pt idx="169">
                  <c:v>-2.6825633383410299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3.2436473739640199</c:v>
                </c:pt>
                <c:pt idx="174">
                  <c:v>#N/A</c:v>
                </c:pt>
                <c:pt idx="175">
                  <c:v>1.9684985044188601</c:v>
                </c:pt>
                <c:pt idx="176">
                  <c:v>#N/A</c:v>
                </c:pt>
                <c:pt idx="177">
                  <c:v>#N/A</c:v>
                </c:pt>
                <c:pt idx="178">
                  <c:v>-2.6946553523272998</c:v>
                </c:pt>
                <c:pt idx="179">
                  <c:v>1.4339103409959</c:v>
                </c:pt>
                <c:pt idx="180">
                  <c:v>#N/A</c:v>
                </c:pt>
                <c:pt idx="181">
                  <c:v>#N/A</c:v>
                </c:pt>
                <c:pt idx="182">
                  <c:v>2.4716105289649599</c:v>
                </c:pt>
                <c:pt idx="183">
                  <c:v>#N/A</c:v>
                </c:pt>
                <c:pt idx="184">
                  <c:v>2.9669608631687798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1.456488447975</c:v>
                </c:pt>
                <c:pt idx="189">
                  <c:v>#N/A</c:v>
                </c:pt>
                <c:pt idx="190">
                  <c:v>0.44988752811999</c:v>
                </c:pt>
                <c:pt idx="191">
                  <c:v>#N/A</c:v>
                </c:pt>
                <c:pt idx="192">
                  <c:v>2.0979020979021299</c:v>
                </c:pt>
                <c:pt idx="193">
                  <c:v>6.0701438842859297</c:v>
                </c:pt>
                <c:pt idx="194">
                  <c:v>5.6255493700881596</c:v>
                </c:pt>
                <c:pt idx="195">
                  <c:v>#N/A</c:v>
                </c:pt>
                <c:pt idx="196">
                  <c:v>2.0215827275978699</c:v>
                </c:pt>
                <c:pt idx="197">
                  <c:v>2.8740314034922001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0.68965517241379903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2.20519962859834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1.33796971443196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8.7436976840914404</c:v>
                </c:pt>
                <c:pt idx="224">
                  <c:v>2.2729053999621298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4.6882325364617703</c:v>
                </c:pt>
                <c:pt idx="233">
                  <c:v>2.0576131687242598</c:v>
                </c:pt>
                <c:pt idx="234">
                  <c:v>2.8717403448576899</c:v>
                </c:pt>
                <c:pt idx="235">
                  <c:v>3.4402128804295602</c:v>
                </c:pt>
                <c:pt idx="236">
                  <c:v>1.9166666666665699</c:v>
                </c:pt>
                <c:pt idx="237">
                  <c:v>#N/A</c:v>
                </c:pt>
                <c:pt idx="238">
                  <c:v>#N/A</c:v>
                </c:pt>
                <c:pt idx="239">
                  <c:v>0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3.7612035849164802</c:v>
                </c:pt>
                <c:pt idx="244">
                  <c:v>#N/A</c:v>
                </c:pt>
                <c:pt idx="245">
                  <c:v>6.3627069283230702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2.0185435597622701</c:v>
                </c:pt>
                <c:pt idx="253">
                  <c:v>1.2396694214876001</c:v>
                </c:pt>
                <c:pt idx="254">
                  <c:v>#N/A</c:v>
                </c:pt>
                <c:pt idx="255">
                  <c:v>21.254695717558501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F-4A08-9657-F5C65AC8A956}"/>
            </c:ext>
          </c:extLst>
        </c:ser>
        <c:ser>
          <c:idx val="4"/>
          <c:order val="4"/>
          <c:tx>
            <c:strRef>
              <c:f>Inflation1960_2021!$I$4</c:f>
              <c:strCache>
                <c:ptCount val="1"/>
                <c:pt idx="0">
                  <c:v>1964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Inflation1960_2021!$I$5:$I$270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2.8662420382165599</c:v>
                </c:pt>
                <c:pt idx="14">
                  <c:v>3.8685635493662498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4.1687605856436898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10.1818181818181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1.84512319774994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1.9121447028423899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17.0724352164554</c:v>
                </c:pt>
                <c:pt idx="48">
                  <c:v>#N/A</c:v>
                </c:pt>
                <c:pt idx="49">
                  <c:v>35.421064977788298</c:v>
                </c:pt>
                <c:pt idx="50">
                  <c:v>#N/A</c:v>
                </c:pt>
                <c:pt idx="51">
                  <c:v>3.32403316018129</c:v>
                </c:pt>
                <c:pt idx="52">
                  <c:v>0.61819252274368597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-0.30333670475261998</c:v>
                </c:pt>
                <c:pt idx="57">
                  <c:v>#N/A</c:v>
                </c:pt>
                <c:pt idx="58">
                  <c:v>3.0927835051545198</c:v>
                </c:pt>
                <c:pt idx="59">
                  <c:v>#N/A</c:v>
                </c:pt>
                <c:pt idx="60">
                  <c:v>#N/A</c:v>
                </c:pt>
                <c:pt idx="61">
                  <c:v>2.1071115013354502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4.0342045376431201</c:v>
                </c:pt>
                <c:pt idx="67">
                  <c:v>3.6609829488546501</c:v>
                </c:pt>
                <c:pt idx="68">
                  <c:v>1.75756620405752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3.6567310157969546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3.4162803965555799</c:v>
                </c:pt>
                <c:pt idx="79">
                  <c:v>#N/A</c:v>
                </c:pt>
                <c:pt idx="80">
                  <c:v>#N/A</c:v>
                </c:pt>
                <c:pt idx="81">
                  <c:v>10.2758607417486</c:v>
                </c:pt>
                <c:pt idx="82">
                  <c:v>#N/A</c:v>
                </c:pt>
                <c:pt idx="83">
                  <c:v>3.211191702931</c:v>
                </c:pt>
                <c:pt idx="84">
                  <c:v>#N/A</c:v>
                </c:pt>
                <c:pt idx="85">
                  <c:v>3.3284081190083099</c:v>
                </c:pt>
                <c:pt idx="86">
                  <c:v>-4.5356537812367304</c:v>
                </c:pt>
                <c:pt idx="87">
                  <c:v>#N/A</c:v>
                </c:pt>
                <c:pt idx="88">
                  <c:v>2.3357280954897202</c:v>
                </c:pt>
                <c:pt idx="89">
                  <c:v>#N/A</c:v>
                </c:pt>
                <c:pt idx="90">
                  <c:v>#N/A</c:v>
                </c:pt>
                <c:pt idx="91">
                  <c:v>0.617302978512559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-0.19356399703657201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9.1621458712944399</c:v>
                </c:pt>
                <c:pt idx="100">
                  <c:v>#N/A</c:v>
                </c:pt>
                <c:pt idx="101">
                  <c:v>#N/A</c:v>
                </c:pt>
                <c:pt idx="102">
                  <c:v>4.47210147080723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19.245054357257899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13.3552611508153</c:v>
                </c:pt>
                <c:pt idx="112">
                  <c:v>108.994708994709</c:v>
                </c:pt>
                <c:pt idx="113">
                  <c:v>3.81448957223042</c:v>
                </c:pt>
                <c:pt idx="114">
                  <c:v>-9.0136519671747406E-2</c:v>
                </c:pt>
                <c:pt idx="115">
                  <c:v>6.7172897192629604</c:v>
                </c:pt>
                <c:pt idx="116">
                  <c:v>#N/A</c:v>
                </c:pt>
                <c:pt idx="117">
                  <c:v>5.17275042328815</c:v>
                </c:pt>
                <c:pt idx="118">
                  <c:v>5.9123225321858097</c:v>
                </c:pt>
                <c:pt idx="119">
                  <c:v>2.0134228187918399</c:v>
                </c:pt>
                <c:pt idx="120">
                  <c:v>3.8003894530575</c:v>
                </c:pt>
                <c:pt idx="121">
                  <c:v>#N/A</c:v>
                </c:pt>
                <c:pt idx="122">
                  <c:v>#N/A</c:v>
                </c:pt>
                <c:pt idx="123">
                  <c:v>-9.93048669314371E-2</c:v>
                </c:pt>
                <c:pt idx="124">
                  <c:v>#N/A</c:v>
                </c:pt>
                <c:pt idx="125">
                  <c:v>#N/A</c:v>
                </c:pt>
                <c:pt idx="126">
                  <c:v>29.462831450079801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3.6791188489122053</c:v>
                </c:pt>
                <c:pt idx="134">
                  <c:v>3.32403316018129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3.0963815124573602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-0.40273157100363299</c:v>
                </c:pt>
                <c:pt idx="151">
                  <c:v>#N/A</c:v>
                </c:pt>
                <c:pt idx="152">
                  <c:v>#N/A</c:v>
                </c:pt>
                <c:pt idx="153">
                  <c:v>2.18024399859685</c:v>
                </c:pt>
                <c:pt idx="154">
                  <c:v>#N/A</c:v>
                </c:pt>
                <c:pt idx="155">
                  <c:v>#N/A</c:v>
                </c:pt>
                <c:pt idx="156">
                  <c:v>1.8955741728100099</c:v>
                </c:pt>
                <c:pt idx="157">
                  <c:v>2.3379031723436099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4.0215414742120998</c:v>
                </c:pt>
                <c:pt idx="168">
                  <c:v>#N/A</c:v>
                </c:pt>
                <c:pt idx="169">
                  <c:v>-0.45941806891995601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5.8237682581743604</c:v>
                </c:pt>
                <c:pt idx="174">
                  <c:v>#N/A</c:v>
                </c:pt>
                <c:pt idx="175">
                  <c:v>3.4749054767660801</c:v>
                </c:pt>
                <c:pt idx="176">
                  <c:v>#N/A</c:v>
                </c:pt>
                <c:pt idx="177">
                  <c:v>1.00401606426672</c:v>
                </c:pt>
                <c:pt idx="178">
                  <c:v>0.85679314573753895</c:v>
                </c:pt>
                <c:pt idx="179">
                  <c:v>1.5955281337341098</c:v>
                </c:pt>
                <c:pt idx="180">
                  <c:v>#N/A</c:v>
                </c:pt>
                <c:pt idx="181">
                  <c:v>#N/A</c:v>
                </c:pt>
                <c:pt idx="182">
                  <c:v>5.8670153875192197</c:v>
                </c:pt>
                <c:pt idx="183">
                  <c:v>#N/A</c:v>
                </c:pt>
                <c:pt idx="184">
                  <c:v>3.4448984822276598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4.17958688145319</c:v>
                </c:pt>
                <c:pt idx="189">
                  <c:v>#N/A</c:v>
                </c:pt>
                <c:pt idx="190">
                  <c:v>2.4135357049137398</c:v>
                </c:pt>
                <c:pt idx="191">
                  <c:v>#N/A</c:v>
                </c:pt>
                <c:pt idx="192">
                  <c:v>1.36986301369865</c:v>
                </c:pt>
                <c:pt idx="193">
                  <c:v>9.7922848666348496</c:v>
                </c:pt>
                <c:pt idx="194">
                  <c:v>8.1830790570033791</c:v>
                </c:pt>
                <c:pt idx="195">
                  <c:v>#N/A</c:v>
                </c:pt>
                <c:pt idx="196">
                  <c:v>3.4448984822276598</c:v>
                </c:pt>
                <c:pt idx="197">
                  <c:v>3.334624628927815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5.3082191780822701</c:v>
                </c:pt>
                <c:pt idx="205">
                  <c:v>#N/A</c:v>
                </c:pt>
                <c:pt idx="206">
                  <c:v>#N/A</c:v>
                </c:pt>
                <c:pt idx="207">
                  <c:v>2.7999999989998399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1.72609584374286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2.53497284090203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6.9792467398961398</c:v>
                </c:pt>
                <c:pt idx="224">
                  <c:v>3.19564717604593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3.9508384335637499</c:v>
                </c:pt>
                <c:pt idx="233">
                  <c:v>4.2338709677419502</c:v>
                </c:pt>
                <c:pt idx="234">
                  <c:v>3.3876623108835</c:v>
                </c:pt>
                <c:pt idx="235">
                  <c:v>3.0805568710181102</c:v>
                </c:pt>
                <c:pt idx="236">
                  <c:v>5.3965658217502099</c:v>
                </c:pt>
                <c:pt idx="237">
                  <c:v>#N/A</c:v>
                </c:pt>
                <c:pt idx="238">
                  <c:v>#N/A</c:v>
                </c:pt>
                <c:pt idx="239">
                  <c:v>-0.79207920792109598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0.86379762440660202</c:v>
                </c:pt>
                <c:pt idx="244">
                  <c:v>#N/A</c:v>
                </c:pt>
                <c:pt idx="245">
                  <c:v>1.1196378154311599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3.2815869469721299</c:v>
                </c:pt>
                <c:pt idx="253">
                  <c:v>1.27891156462583</c:v>
                </c:pt>
                <c:pt idx="254">
                  <c:v>#N/A</c:v>
                </c:pt>
                <c:pt idx="255">
                  <c:v>42.369415701518697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0F-4A08-9657-F5C65AC8A956}"/>
            </c:ext>
          </c:extLst>
        </c:ser>
        <c:ser>
          <c:idx val="5"/>
          <c:order val="5"/>
          <c:tx>
            <c:strRef>
              <c:f>Inflation1960_2021!$J$4</c:f>
              <c:strCache>
                <c:ptCount val="1"/>
                <c:pt idx="0">
                  <c:v>1965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Inflation1960_2021!$J$5:$J$270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3.40557275541798</c:v>
                </c:pt>
                <c:pt idx="14">
                  <c:v>4.9309163767627098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4.0652013747464801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2.8602860286027099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-0.73025252266139495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2.3326572008113402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7.5906836693158697</c:v>
                </c:pt>
                <c:pt idx="48">
                  <c:v>#N/A</c:v>
                </c:pt>
                <c:pt idx="49">
                  <c:v>-2.7269802776291501</c:v>
                </c:pt>
                <c:pt idx="50">
                  <c:v>#N/A</c:v>
                </c:pt>
                <c:pt idx="51">
                  <c:v>-0.66500000058337705</c:v>
                </c:pt>
                <c:pt idx="52">
                  <c:v>2.6111761263301099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0.20283975659444001</c:v>
                </c:pt>
                <c:pt idx="57">
                  <c:v>#N/A</c:v>
                </c:pt>
                <c:pt idx="58">
                  <c:v>5.4499999992504797</c:v>
                </c:pt>
                <c:pt idx="59">
                  <c:v>#N/A</c:v>
                </c:pt>
                <c:pt idx="60">
                  <c:v>#N/A</c:v>
                </c:pt>
                <c:pt idx="61">
                  <c:v>-1.89165950130609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3.0690706617574</c:v>
                </c:pt>
                <c:pt idx="67">
                  <c:v>14.8390044616241</c:v>
                </c:pt>
                <c:pt idx="68">
                  <c:v>0.45697467291708499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3.6664828026259451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3.9866196012713599</c:v>
                </c:pt>
                <c:pt idx="79">
                  <c:v>#N/A</c:v>
                </c:pt>
                <c:pt idx="80">
                  <c:v>#N/A</c:v>
                </c:pt>
                <c:pt idx="81">
                  <c:v>4.9405880675530103</c:v>
                </c:pt>
                <c:pt idx="82">
                  <c:v>#N/A</c:v>
                </c:pt>
                <c:pt idx="83">
                  <c:v>2.7031045587308</c:v>
                </c:pt>
                <c:pt idx="84">
                  <c:v>#N/A</c:v>
                </c:pt>
                <c:pt idx="85">
                  <c:v>2.4384736959592099</c:v>
                </c:pt>
                <c:pt idx="86">
                  <c:v>1.2180366216885601</c:v>
                </c:pt>
                <c:pt idx="87">
                  <c:v>#N/A</c:v>
                </c:pt>
                <c:pt idx="88">
                  <c:v>3.2423293854616402</c:v>
                </c:pt>
                <c:pt idx="89">
                  <c:v>26.444784849017399</c:v>
                </c:pt>
                <c:pt idx="90">
                  <c:v>#N/A</c:v>
                </c:pt>
                <c:pt idx="91">
                  <c:v>3.2208724699709701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-0.80000000000351801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2.2639425728972702</c:v>
                </c:pt>
                <c:pt idx="100">
                  <c:v>#N/A</c:v>
                </c:pt>
                <c:pt idx="101">
                  <c:v>#N/A</c:v>
                </c:pt>
                <c:pt idx="102">
                  <c:v>3.1862745099876402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7.3170694278334496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9.4747585917069692</c:v>
                </c:pt>
                <c:pt idx="112">
                  <c:v>306.76311030741499</c:v>
                </c:pt>
                <c:pt idx="113">
                  <c:v>2.1543748352096501</c:v>
                </c:pt>
                <c:pt idx="114">
                  <c:v>-0.45558086585781199</c:v>
                </c:pt>
                <c:pt idx="115">
                  <c:v>4.9881235154394998</c:v>
                </c:pt>
                <c:pt idx="116">
                  <c:v>#N/A</c:v>
                </c:pt>
                <c:pt idx="117">
                  <c:v>7.70833326420499</c:v>
                </c:pt>
                <c:pt idx="118">
                  <c:v>4.51926830743467</c:v>
                </c:pt>
                <c:pt idx="119">
                  <c:v>2.6315789473684998</c:v>
                </c:pt>
                <c:pt idx="120">
                  <c:v>6.6559909426061896</c:v>
                </c:pt>
                <c:pt idx="121">
                  <c:v>#N/A</c:v>
                </c:pt>
                <c:pt idx="122">
                  <c:v>#N/A</c:v>
                </c:pt>
                <c:pt idx="123">
                  <c:v>3.5785288280673999</c:v>
                </c:pt>
                <c:pt idx="124">
                  <c:v>#N/A</c:v>
                </c:pt>
                <c:pt idx="125">
                  <c:v>#N/A</c:v>
                </c:pt>
                <c:pt idx="126">
                  <c:v>13.548194710465401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2.7459324879856046</c:v>
                </c:pt>
                <c:pt idx="134">
                  <c:v>2.6315789473684998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11.424999999667801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3.3336793292934401</c:v>
                </c:pt>
                <c:pt idx="147">
                  <c:v>#N/A</c:v>
                </c:pt>
                <c:pt idx="148">
                  <c:v>4.2018603658944196</c:v>
                </c:pt>
                <c:pt idx="149">
                  <c:v>#N/A</c:v>
                </c:pt>
                <c:pt idx="150">
                  <c:v>-0.105485232243793</c:v>
                </c:pt>
                <c:pt idx="151">
                  <c:v>#N/A</c:v>
                </c:pt>
                <c:pt idx="152">
                  <c:v>#N/A</c:v>
                </c:pt>
                <c:pt idx="153">
                  <c:v>1.6022184561013</c:v>
                </c:pt>
                <c:pt idx="154">
                  <c:v>#N/A</c:v>
                </c:pt>
                <c:pt idx="155">
                  <c:v>#N/A</c:v>
                </c:pt>
                <c:pt idx="156">
                  <c:v>1.7855659829822399</c:v>
                </c:pt>
                <c:pt idx="157">
                  <c:v>3.5680386574293501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2.8185980276132954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3.4828212200169402</c:v>
                </c:pt>
                <c:pt idx="168">
                  <c:v>#N/A</c:v>
                </c:pt>
                <c:pt idx="169">
                  <c:v>17.692307692307502</c:v>
                </c:pt>
                <c:pt idx="170">
                  <c:v>#N/A</c:v>
                </c:pt>
                <c:pt idx="171">
                  <c:v>#N/A</c:v>
                </c:pt>
                <c:pt idx="172">
                  <c:v>8.4718693284646793</c:v>
                </c:pt>
                <c:pt idx="173">
                  <c:v>3.9080378277962402</c:v>
                </c:pt>
                <c:pt idx="174">
                  <c:v>#N/A</c:v>
                </c:pt>
                <c:pt idx="175">
                  <c:v>3.3974897561108701</c:v>
                </c:pt>
                <c:pt idx="176">
                  <c:v>#N/A</c:v>
                </c:pt>
                <c:pt idx="177">
                  <c:v>4.3737574563059098</c:v>
                </c:pt>
                <c:pt idx="178">
                  <c:v>4.1034587381162204</c:v>
                </c:pt>
                <c:pt idx="179">
                  <c:v>1.958913232324015</c:v>
                </c:pt>
                <c:pt idx="180">
                  <c:v>#N/A</c:v>
                </c:pt>
                <c:pt idx="181">
                  <c:v>#N/A</c:v>
                </c:pt>
                <c:pt idx="182">
                  <c:v>4.1872244399800298</c:v>
                </c:pt>
                <c:pt idx="183">
                  <c:v>#N/A</c:v>
                </c:pt>
                <c:pt idx="184">
                  <c:v>4.1872244399800298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5.5686354793637598</c:v>
                </c:pt>
                <c:pt idx="189">
                  <c:v>#N/A</c:v>
                </c:pt>
                <c:pt idx="190">
                  <c:v>0.46161321671987499</c:v>
                </c:pt>
                <c:pt idx="191">
                  <c:v>#N/A</c:v>
                </c:pt>
                <c:pt idx="192">
                  <c:v>3.8592981578051799</c:v>
                </c:pt>
                <c:pt idx="193">
                  <c:v>16.389961389442401</c:v>
                </c:pt>
                <c:pt idx="194">
                  <c:v>2.56410256428441</c:v>
                </c:pt>
                <c:pt idx="195">
                  <c:v>#N/A</c:v>
                </c:pt>
                <c:pt idx="196">
                  <c:v>3.4249277774556499</c:v>
                </c:pt>
                <c:pt idx="197">
                  <c:v>3.6664828026259451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2.1138211382113399</c:v>
                </c:pt>
                <c:pt idx="205">
                  <c:v>#N/A</c:v>
                </c:pt>
                <c:pt idx="206">
                  <c:v>#N/A</c:v>
                </c:pt>
                <c:pt idx="207">
                  <c:v>0.38910505934227901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0.17861129716459101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4.0690287353294803</c:v>
                </c:pt>
                <c:pt idx="220">
                  <c:v>7.0202524039142196</c:v>
                </c:pt>
                <c:pt idx="221">
                  <c:v>7.0202524039142196</c:v>
                </c:pt>
                <c:pt idx="222">
                  <c:v>#N/A</c:v>
                </c:pt>
                <c:pt idx="223">
                  <c:v>13.2141378382198</c:v>
                </c:pt>
                <c:pt idx="224">
                  <c:v>0.222783306253963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-2.44602939056207</c:v>
                </c:pt>
                <c:pt idx="233">
                  <c:v>1.93423597678913</c:v>
                </c:pt>
                <c:pt idx="234">
                  <c:v>5.01277129643832</c:v>
                </c:pt>
                <c:pt idx="235">
                  <c:v>3.4144786084618399</c:v>
                </c:pt>
                <c:pt idx="236">
                  <c:v>-3.8789759503494499</c:v>
                </c:pt>
                <c:pt idx="237">
                  <c:v>#N/A</c:v>
                </c:pt>
                <c:pt idx="238">
                  <c:v>#N/A</c:v>
                </c:pt>
                <c:pt idx="239">
                  <c:v>0.166333998420158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1.78161798448853</c:v>
                </c:pt>
                <c:pt idx="244">
                  <c:v>#N/A</c:v>
                </c:pt>
                <c:pt idx="245">
                  <c:v>4.5555336839482798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4.7737745538691501</c:v>
                </c:pt>
                <c:pt idx="253">
                  <c:v>1.5851692638366901</c:v>
                </c:pt>
                <c:pt idx="254">
                  <c:v>#N/A</c:v>
                </c:pt>
                <c:pt idx="255">
                  <c:v>56.556556556660603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0F-4A08-9657-F5C65AC8A956}"/>
            </c:ext>
          </c:extLst>
        </c:ser>
        <c:ser>
          <c:idx val="6"/>
          <c:order val="6"/>
          <c:tx>
            <c:strRef>
              <c:f>Inflation1960_2021!$K$4</c:f>
              <c:strCache>
                <c:ptCount val="1"/>
                <c:pt idx="0">
                  <c:v>1966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Inflation1960_2021!$K$5:$K$270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3.2934131736526902</c:v>
                </c:pt>
                <c:pt idx="14">
                  <c:v>2.05482059257983</c:v>
                </c:pt>
                <c:pt idx="15">
                  <c:v>#N/A</c:v>
                </c:pt>
                <c:pt idx="16">
                  <c:v>#N/A</c:v>
                </c:pt>
                <c:pt idx="17">
                  <c:v>2.1344717185223798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4.1743476185299704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6.9518716577540403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2.3641060198333901</c:v>
                </c:pt>
                <c:pt idx="34">
                  <c:v>4.4368600676908603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3.8156590683845599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16.728168274859801</c:v>
                </c:pt>
                <c:pt idx="48">
                  <c:v>#N/A</c:v>
                </c:pt>
                <c:pt idx="49">
                  <c:v>15.7801012491141</c:v>
                </c:pt>
                <c:pt idx="50">
                  <c:v>#N/A</c:v>
                </c:pt>
                <c:pt idx="51">
                  <c:v>0.18288283762148599</c:v>
                </c:pt>
                <c:pt idx="52">
                  <c:v>4.1913179840566999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0.50607287449892902</c:v>
                </c:pt>
                <c:pt idx="57">
                  <c:v>#N/A</c:v>
                </c:pt>
                <c:pt idx="58">
                  <c:v>7.06495969658814</c:v>
                </c:pt>
                <c:pt idx="59">
                  <c:v>#N/A</c:v>
                </c:pt>
                <c:pt idx="60">
                  <c:v>#N/A</c:v>
                </c:pt>
                <c:pt idx="61">
                  <c:v>0.262927256794523</c:v>
                </c:pt>
                <c:pt idx="62">
                  <c:v>4.4798106972311151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5.4537269277333902</c:v>
                </c:pt>
                <c:pt idx="67">
                  <c:v>9.0364406581763195</c:v>
                </c:pt>
                <c:pt idx="68">
                  <c:v>-1.1873554359337799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3.17752100842009</c:v>
                </c:pt>
                <c:pt idx="73">
                  <c:v>-1.3618677046690799</c:v>
                </c:pt>
                <c:pt idx="74">
                  <c:v>3.4323691751169152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3.7033562981507049</c:v>
                </c:pt>
                <c:pt idx="79">
                  <c:v>#N/A</c:v>
                </c:pt>
                <c:pt idx="80">
                  <c:v>#N/A</c:v>
                </c:pt>
                <c:pt idx="81">
                  <c:v>3.87365401861326</c:v>
                </c:pt>
                <c:pt idx="82">
                  <c:v>#N/A</c:v>
                </c:pt>
                <c:pt idx="83">
                  <c:v>2.6020007663645299</c:v>
                </c:pt>
                <c:pt idx="84">
                  <c:v>#N/A</c:v>
                </c:pt>
                <c:pt idx="85">
                  <c:v>3.6441113809677002</c:v>
                </c:pt>
                <c:pt idx="86">
                  <c:v>0.239081925328157</c:v>
                </c:pt>
                <c:pt idx="87">
                  <c:v>#N/A</c:v>
                </c:pt>
                <c:pt idx="88">
                  <c:v>3.5330585776881498</c:v>
                </c:pt>
                <c:pt idx="89">
                  <c:v>13.2378854626539</c:v>
                </c:pt>
                <c:pt idx="90">
                  <c:v>#N/A</c:v>
                </c:pt>
                <c:pt idx="91">
                  <c:v>4.9034159613059298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0.68426197446519799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8.3018358533230501</c:v>
                </c:pt>
                <c:pt idx="100">
                  <c:v>#N/A</c:v>
                </c:pt>
                <c:pt idx="101">
                  <c:v>#N/A</c:v>
                </c:pt>
                <c:pt idx="102">
                  <c:v>1.78423465718736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10.686643034238701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10.801848348934101</c:v>
                </c:pt>
                <c:pt idx="112">
                  <c:v>1136.2541122077</c:v>
                </c:pt>
                <c:pt idx="113">
                  <c:v>-0.38814853215446699</c:v>
                </c:pt>
                <c:pt idx="114">
                  <c:v>1.9832189171216399</c:v>
                </c:pt>
                <c:pt idx="115">
                  <c:v>3.05429864140272</c:v>
                </c:pt>
                <c:pt idx="116">
                  <c:v>#N/A</c:v>
                </c:pt>
                <c:pt idx="117">
                  <c:v>7.9303675444844703</c:v>
                </c:pt>
                <c:pt idx="118">
                  <c:v>2.34658893413319</c:v>
                </c:pt>
                <c:pt idx="119">
                  <c:v>1.9023986765922301</c:v>
                </c:pt>
                <c:pt idx="120">
                  <c:v>5.0408320588767701</c:v>
                </c:pt>
                <c:pt idx="121">
                  <c:v>#N/A</c:v>
                </c:pt>
                <c:pt idx="122">
                  <c:v>#N/A</c:v>
                </c:pt>
                <c:pt idx="123">
                  <c:v>5.0143953932341603</c:v>
                </c:pt>
                <c:pt idx="124">
                  <c:v>#N/A</c:v>
                </c:pt>
                <c:pt idx="125">
                  <c:v>#N/A</c:v>
                </c:pt>
                <c:pt idx="126">
                  <c:v>11.261384877580999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2.8731942216032702</c:v>
                </c:pt>
                <c:pt idx="134">
                  <c:v>3.4837761357540549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12.2429137683409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3.3316797725456802</c:v>
                </c:pt>
                <c:pt idx="147">
                  <c:v>#N/A</c:v>
                </c:pt>
                <c:pt idx="148">
                  <c:v>3.2115739789755402</c:v>
                </c:pt>
                <c:pt idx="149">
                  <c:v>#N/A</c:v>
                </c:pt>
                <c:pt idx="150">
                  <c:v>0.96796902526137796</c:v>
                </c:pt>
                <c:pt idx="151">
                  <c:v>#N/A</c:v>
                </c:pt>
                <c:pt idx="152">
                  <c:v>#N/A</c:v>
                </c:pt>
                <c:pt idx="153">
                  <c:v>0.52312357869954296</c:v>
                </c:pt>
                <c:pt idx="154">
                  <c:v>#N/A</c:v>
                </c:pt>
                <c:pt idx="155">
                  <c:v>#N/A</c:v>
                </c:pt>
                <c:pt idx="156">
                  <c:v>2.50489556095842</c:v>
                </c:pt>
                <c:pt idx="157">
                  <c:v>4.2157883773843903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2.8883003383027148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-1.01357936469643</c:v>
                </c:pt>
                <c:pt idx="168">
                  <c:v>#N/A</c:v>
                </c:pt>
                <c:pt idx="169">
                  <c:v>25.4901960784319</c:v>
                </c:pt>
                <c:pt idx="170">
                  <c:v>#N/A</c:v>
                </c:pt>
                <c:pt idx="171">
                  <c:v>#N/A</c:v>
                </c:pt>
                <c:pt idx="172">
                  <c:v>14.3889706868656</c:v>
                </c:pt>
                <c:pt idx="173">
                  <c:v>5.7621402362245702</c:v>
                </c:pt>
                <c:pt idx="174">
                  <c:v>#N/A</c:v>
                </c:pt>
                <c:pt idx="175">
                  <c:v>2.7554807754281399</c:v>
                </c:pt>
                <c:pt idx="176">
                  <c:v>#N/A</c:v>
                </c:pt>
                <c:pt idx="177">
                  <c:v>10.571428570476099</c:v>
                </c:pt>
                <c:pt idx="178">
                  <c:v>9.6903460837511393</c:v>
                </c:pt>
                <c:pt idx="179">
                  <c:v>3.4153672226344751</c:v>
                </c:pt>
                <c:pt idx="180">
                  <c:v>#N/A</c:v>
                </c:pt>
                <c:pt idx="181">
                  <c:v>#N/A</c:v>
                </c:pt>
                <c:pt idx="182">
                  <c:v>3.2505633430530101</c:v>
                </c:pt>
                <c:pt idx="183">
                  <c:v>#N/A</c:v>
                </c:pt>
                <c:pt idx="184">
                  <c:v>4.1743476185299704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7.2276215978773202</c:v>
                </c:pt>
                <c:pt idx="189">
                  <c:v>#N/A</c:v>
                </c:pt>
                <c:pt idx="190">
                  <c:v>0.19347037509258599</c:v>
                </c:pt>
                <c:pt idx="191">
                  <c:v>#N/A</c:v>
                </c:pt>
                <c:pt idx="192">
                  <c:v>2.8731942216032702</c:v>
                </c:pt>
                <c:pt idx="193">
                  <c:v>8.8406037492220797</c:v>
                </c:pt>
                <c:pt idx="194">
                  <c:v>5.3999999996808299</c:v>
                </c:pt>
                <c:pt idx="195">
                  <c:v>#N/A</c:v>
                </c:pt>
                <c:pt idx="196">
                  <c:v>5.0392672185818599</c:v>
                </c:pt>
                <c:pt idx="197">
                  <c:v>3.84465654349891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2.8662420382164302</c:v>
                </c:pt>
                <c:pt idx="205">
                  <c:v>#N/A</c:v>
                </c:pt>
                <c:pt idx="206">
                  <c:v>#N/A</c:v>
                </c:pt>
                <c:pt idx="207">
                  <c:v>1.5503875959304301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2.0057945174949299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3.48923368982036</c:v>
                </c:pt>
                <c:pt idx="220">
                  <c:v>9.0147349734057105</c:v>
                </c:pt>
                <c:pt idx="221">
                  <c:v>9.0147349734057105</c:v>
                </c:pt>
                <c:pt idx="222">
                  <c:v>#N/A</c:v>
                </c:pt>
                <c:pt idx="223">
                  <c:v>6.2403670829799101</c:v>
                </c:pt>
                <c:pt idx="224">
                  <c:v>-0.155601659973785</c:v>
                </c:pt>
                <c:pt idx="225">
                  <c:v>#N/A</c:v>
                </c:pt>
                <c:pt idx="226">
                  <c:v>2.47900839657731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1.7124631992702</c:v>
                </c:pt>
                <c:pt idx="233">
                  <c:v>4.74383301707784</c:v>
                </c:pt>
                <c:pt idx="234">
                  <c:v>6.4048082534842097</c:v>
                </c:pt>
                <c:pt idx="235">
                  <c:v>4.77597959563687</c:v>
                </c:pt>
                <c:pt idx="236">
                  <c:v>3.7933817594837902</c:v>
                </c:pt>
                <c:pt idx="237">
                  <c:v>#N/A</c:v>
                </c:pt>
                <c:pt idx="238">
                  <c:v>9.7770154392759707</c:v>
                </c:pt>
                <c:pt idx="239">
                  <c:v>4.0352042506744299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4.09435804990484</c:v>
                </c:pt>
                <c:pt idx="244">
                  <c:v>#N/A</c:v>
                </c:pt>
                <c:pt idx="245">
                  <c:v>8.4719962153922204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3.9096177921188802</c:v>
                </c:pt>
                <c:pt idx="253">
                  <c:v>3.0150753768843899</c:v>
                </c:pt>
                <c:pt idx="254">
                  <c:v>#N/A</c:v>
                </c:pt>
                <c:pt idx="255">
                  <c:v>73.462693206108497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0F-4A08-9657-F5C65AC8A956}"/>
            </c:ext>
          </c:extLst>
        </c:ser>
        <c:ser>
          <c:idx val="7"/>
          <c:order val="7"/>
          <c:tx>
            <c:strRef>
              <c:f>Inflation1960_2021!$L$4</c:f>
              <c:strCache>
                <c:ptCount val="1"/>
                <c:pt idx="0">
                  <c:v>1967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Inflation1960_2021!$L$5:$L$270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3.4782608695652102</c:v>
                </c:pt>
                <c:pt idx="14">
                  <c:v>3.9746729289883498</c:v>
                </c:pt>
                <c:pt idx="15">
                  <c:v>#N/A</c:v>
                </c:pt>
                <c:pt idx="16">
                  <c:v>5.4377564990479801</c:v>
                </c:pt>
                <c:pt idx="17">
                  <c:v>4.2580982230929099</c:v>
                </c:pt>
                <c:pt idx="18">
                  <c:v>#N/A</c:v>
                </c:pt>
                <c:pt idx="19">
                  <c:v>3.6348751533575698</c:v>
                </c:pt>
                <c:pt idx="20">
                  <c:v>#N/A</c:v>
                </c:pt>
                <c:pt idx="21">
                  <c:v>2.7303026859090398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11.1999999990001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-4.3337539085690402</c:v>
                </c:pt>
                <c:pt idx="34">
                  <c:v>-1.08932461874256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3.5799522673030699</c:v>
                </c:pt>
                <c:pt idx="39">
                  <c:v>3.2071790871853101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8.3281913642594496</c:v>
                </c:pt>
                <c:pt idx="48">
                  <c:v>#N/A</c:v>
                </c:pt>
                <c:pt idx="49">
                  <c:v>36.926524872831898</c:v>
                </c:pt>
                <c:pt idx="50">
                  <c:v>#N/A</c:v>
                </c:pt>
                <c:pt idx="51">
                  <c:v>1.2083403113442099</c:v>
                </c:pt>
                <c:pt idx="52">
                  <c:v>2.2918519534945601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0.70493454280655798</c:v>
                </c:pt>
                <c:pt idx="57">
                  <c:v>#N/A</c:v>
                </c:pt>
                <c:pt idx="58">
                  <c:v>8.2078535584402097</c:v>
                </c:pt>
                <c:pt idx="59">
                  <c:v>#N/A</c:v>
                </c:pt>
                <c:pt idx="60">
                  <c:v>0.952456544255465</c:v>
                </c:pt>
                <c:pt idx="61">
                  <c:v>1.2383449887198701</c:v>
                </c:pt>
                <c:pt idx="62">
                  <c:v>1.9777415468266399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3.8181381573100599</c:v>
                </c:pt>
                <c:pt idx="67">
                  <c:v>0.70189748435372501</c:v>
                </c:pt>
                <c:pt idx="68">
                  <c:v>1.46691635472384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1.8240434379497299</c:v>
                </c:pt>
                <c:pt idx="73">
                  <c:v>0.808678501054656</c:v>
                </c:pt>
                <c:pt idx="74">
                  <c:v>2.987546066951615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3.3193236113494651</c:v>
                </c:pt>
                <c:pt idx="79">
                  <c:v>#N/A</c:v>
                </c:pt>
                <c:pt idx="80">
                  <c:v>#N/A</c:v>
                </c:pt>
                <c:pt idx="81">
                  <c:v>5.3777818337285703</c:v>
                </c:pt>
                <c:pt idx="82">
                  <c:v>#N/A</c:v>
                </c:pt>
                <c:pt idx="83">
                  <c:v>2.7917770943514402</c:v>
                </c:pt>
                <c:pt idx="84">
                  <c:v>#N/A</c:v>
                </c:pt>
                <c:pt idx="85">
                  <c:v>1.9777415468266399</c:v>
                </c:pt>
                <c:pt idx="86">
                  <c:v>1.4072189538168101</c:v>
                </c:pt>
                <c:pt idx="87">
                  <c:v>#N/A</c:v>
                </c:pt>
                <c:pt idx="88">
                  <c:v>1.7960455070072701</c:v>
                </c:pt>
                <c:pt idx="89">
                  <c:v>-8.4224858978028596</c:v>
                </c:pt>
                <c:pt idx="90">
                  <c:v>#N/A</c:v>
                </c:pt>
                <c:pt idx="91">
                  <c:v>1.8413570275059601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0.48543689344876001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-2.9353109810065501</c:v>
                </c:pt>
                <c:pt idx="100">
                  <c:v>#N/A</c:v>
                </c:pt>
                <c:pt idx="101">
                  <c:v>#N/A</c:v>
                </c:pt>
                <c:pt idx="102">
                  <c:v>2.0918409866730898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3.3202186782153298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13.0622024777969</c:v>
                </c:pt>
                <c:pt idx="112">
                  <c:v>106</c:v>
                </c:pt>
                <c:pt idx="113">
                  <c:v>1.5976100796435899</c:v>
                </c:pt>
                <c:pt idx="114">
                  <c:v>3.29094988781674</c:v>
                </c:pt>
                <c:pt idx="115">
                  <c:v>3.1833150395517902</c:v>
                </c:pt>
                <c:pt idx="116">
                  <c:v>#N/A</c:v>
                </c:pt>
                <c:pt idx="117">
                  <c:v>1.70609316005939</c:v>
                </c:pt>
                <c:pt idx="118">
                  <c:v>3.73333832073823</c:v>
                </c:pt>
                <c:pt idx="119">
                  <c:v>3.0235389610386099</c:v>
                </c:pt>
                <c:pt idx="120">
                  <c:v>3.98984808881514</c:v>
                </c:pt>
                <c:pt idx="121">
                  <c:v>#N/A</c:v>
                </c:pt>
                <c:pt idx="122">
                  <c:v>#N/A</c:v>
                </c:pt>
                <c:pt idx="123">
                  <c:v>1.75919579598298</c:v>
                </c:pt>
                <c:pt idx="124">
                  <c:v>#N/A</c:v>
                </c:pt>
                <c:pt idx="125">
                  <c:v>#N/A</c:v>
                </c:pt>
                <c:pt idx="126">
                  <c:v>10.8824400571964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3.0169484750214499</c:v>
                </c:pt>
                <c:pt idx="133">
                  <c:v>2.5543947308472701</c:v>
                </c:pt>
                <c:pt idx="134">
                  <c:v>2.1362586601549598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7.2961087423088999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2.16615698739855</c:v>
                </c:pt>
                <c:pt idx="147">
                  <c:v>#N/A</c:v>
                </c:pt>
                <c:pt idx="148">
                  <c:v>0.81519037668080796</c:v>
                </c:pt>
                <c:pt idx="149">
                  <c:v>#N/A</c:v>
                </c:pt>
                <c:pt idx="150">
                  <c:v>4.5755621403328801</c:v>
                </c:pt>
                <c:pt idx="151">
                  <c:v>#N/A</c:v>
                </c:pt>
                <c:pt idx="152">
                  <c:v>#N/A</c:v>
                </c:pt>
                <c:pt idx="153">
                  <c:v>0.69386831571304197</c:v>
                </c:pt>
                <c:pt idx="154">
                  <c:v>#N/A</c:v>
                </c:pt>
                <c:pt idx="155">
                  <c:v>#N/A</c:v>
                </c:pt>
                <c:pt idx="156">
                  <c:v>1.8785321978164999</c:v>
                </c:pt>
                <c:pt idx="157">
                  <c:v>3.0169484750214499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2.4442799837301648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-0.74827699389774405</c:v>
                </c:pt>
                <c:pt idx="168">
                  <c:v>#N/A</c:v>
                </c:pt>
                <c:pt idx="169">
                  <c:v>0.83333333229158901</c:v>
                </c:pt>
                <c:pt idx="170">
                  <c:v>#N/A</c:v>
                </c:pt>
                <c:pt idx="171">
                  <c:v>#N/A</c:v>
                </c:pt>
                <c:pt idx="172">
                  <c:v>-2.8083313833468799</c:v>
                </c:pt>
                <c:pt idx="173">
                  <c:v>3.45533218314714</c:v>
                </c:pt>
                <c:pt idx="174">
                  <c:v>#N/A</c:v>
                </c:pt>
                <c:pt idx="175">
                  <c:v>6.0569200626752302</c:v>
                </c:pt>
                <c:pt idx="176">
                  <c:v>#N/A</c:v>
                </c:pt>
                <c:pt idx="177">
                  <c:v>0.43066322136442597</c:v>
                </c:pt>
                <c:pt idx="178">
                  <c:v>-3.7263367651421402</c:v>
                </c:pt>
                <c:pt idx="179">
                  <c:v>3.1763689449480701</c:v>
                </c:pt>
                <c:pt idx="180">
                  <c:v>#N/A</c:v>
                </c:pt>
                <c:pt idx="181">
                  <c:v>#N/A</c:v>
                </c:pt>
                <c:pt idx="182">
                  <c:v>4.5792697575399997</c:v>
                </c:pt>
                <c:pt idx="183">
                  <c:v>#N/A</c:v>
                </c:pt>
                <c:pt idx="184">
                  <c:v>3.5799522673030699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6.8113996342869001</c:v>
                </c:pt>
                <c:pt idx="189">
                  <c:v>#N/A</c:v>
                </c:pt>
                <c:pt idx="190">
                  <c:v>1.3758146270917999</c:v>
                </c:pt>
                <c:pt idx="191">
                  <c:v>#N/A</c:v>
                </c:pt>
                <c:pt idx="192">
                  <c:v>1.36526759221905</c:v>
                </c:pt>
                <c:pt idx="193">
                  <c:v>9.7836025606341295</c:v>
                </c:pt>
                <c:pt idx="194">
                  <c:v>6.2539531939773498</c:v>
                </c:pt>
                <c:pt idx="195">
                  <c:v>#N/A</c:v>
                </c:pt>
                <c:pt idx="196">
                  <c:v>5.5264760075309898</c:v>
                </c:pt>
                <c:pt idx="197">
                  <c:v>3.6348751533575698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1.4529273002285199</c:v>
                </c:pt>
                <c:pt idx="204">
                  <c:v>-0.51599587203267905</c:v>
                </c:pt>
                <c:pt idx="205">
                  <c:v>#N/A</c:v>
                </c:pt>
                <c:pt idx="206">
                  <c:v>#N/A</c:v>
                </c:pt>
                <c:pt idx="207">
                  <c:v>2.0992366421952302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3.3428009613281802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3.5389915328063002</c:v>
                </c:pt>
                <c:pt idx="220">
                  <c:v>4.5003194831610003</c:v>
                </c:pt>
                <c:pt idx="221">
                  <c:v>4.5003194831610003</c:v>
                </c:pt>
                <c:pt idx="222">
                  <c:v>#N/A</c:v>
                </c:pt>
                <c:pt idx="223">
                  <c:v>6.39163108782114</c:v>
                </c:pt>
                <c:pt idx="224">
                  <c:v>2.1892393320351</c:v>
                </c:pt>
                <c:pt idx="225">
                  <c:v>#N/A</c:v>
                </c:pt>
                <c:pt idx="226">
                  <c:v>3.2071790871853101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11.013555887773499</c:v>
                </c:pt>
                <c:pt idx="233">
                  <c:v>10.688405797101501</c:v>
                </c:pt>
                <c:pt idx="234">
                  <c:v>4.2893192299332403</c:v>
                </c:pt>
                <c:pt idx="235">
                  <c:v>4.0051962156387599</c:v>
                </c:pt>
                <c:pt idx="236">
                  <c:v>6.45412130637526</c:v>
                </c:pt>
                <c:pt idx="237">
                  <c:v>#N/A</c:v>
                </c:pt>
                <c:pt idx="238">
                  <c:v>12.187499998436801</c:v>
                </c:pt>
                <c:pt idx="239">
                  <c:v>4.3096568235713404</c:v>
                </c:pt>
                <c:pt idx="240">
                  <c:v>#N/A</c:v>
                </c:pt>
                <c:pt idx="241">
                  <c:v>-2.31884058067623</c:v>
                </c:pt>
                <c:pt idx="242">
                  <c:v>#N/A</c:v>
                </c:pt>
                <c:pt idx="243">
                  <c:v>2.1362586601549598</c:v>
                </c:pt>
                <c:pt idx="244">
                  <c:v>#N/A</c:v>
                </c:pt>
                <c:pt idx="245">
                  <c:v>13.974892948167501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2.4821156047480799</c:v>
                </c:pt>
                <c:pt idx="253">
                  <c:v>2.7727856225930698</c:v>
                </c:pt>
                <c:pt idx="254">
                  <c:v>#N/A</c:v>
                </c:pt>
                <c:pt idx="255">
                  <c:v>89.275297285037993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0F-4A08-9657-F5C65AC8A956}"/>
            </c:ext>
          </c:extLst>
        </c:ser>
        <c:ser>
          <c:idx val="8"/>
          <c:order val="8"/>
          <c:tx>
            <c:strRef>
              <c:f>Inflation1960_2021!$M$4</c:f>
              <c:strCache>
                <c:ptCount val="1"/>
                <c:pt idx="0">
                  <c:v>1968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Inflation1960_2021!$M$5:$M$270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2.5210084033613298</c:v>
                </c:pt>
                <c:pt idx="14">
                  <c:v>2.76486447339764</c:v>
                </c:pt>
                <c:pt idx="15">
                  <c:v>#N/A</c:v>
                </c:pt>
                <c:pt idx="16">
                  <c:v>4.5410314628756403</c:v>
                </c:pt>
                <c:pt idx="17">
                  <c:v>3.2573289902446199</c:v>
                </c:pt>
                <c:pt idx="18">
                  <c:v>#N/A</c:v>
                </c:pt>
                <c:pt idx="19">
                  <c:v>7.4887431868761896</c:v>
                </c:pt>
                <c:pt idx="20">
                  <c:v>#N/A</c:v>
                </c:pt>
                <c:pt idx="21">
                  <c:v>2.7014498293135198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5.4706235016230202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-0.28671368777002298</c:v>
                </c:pt>
                <c:pt idx="34">
                  <c:v>6.0572687222252402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4.0552995391705302</c:v>
                </c:pt>
                <c:pt idx="39">
                  <c:v>5.3699190185796599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7.44753878317767</c:v>
                </c:pt>
                <c:pt idx="48">
                  <c:v>#N/A</c:v>
                </c:pt>
                <c:pt idx="49">
                  <c:v>53.321672710773903</c:v>
                </c:pt>
                <c:pt idx="50">
                  <c:v>#N/A</c:v>
                </c:pt>
                <c:pt idx="51">
                  <c:v>4.0938914310683696</c:v>
                </c:pt>
                <c:pt idx="52">
                  <c:v>5.3504547886787996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3.7666666661669299</c:v>
                </c:pt>
                <c:pt idx="57">
                  <c:v>#N/A</c:v>
                </c:pt>
                <c:pt idx="58">
                  <c:v>8.00520710366456</c:v>
                </c:pt>
                <c:pt idx="59">
                  <c:v>#N/A</c:v>
                </c:pt>
                <c:pt idx="60">
                  <c:v>5.3699190185796599</c:v>
                </c:pt>
                <c:pt idx="61">
                  <c:v>3.59763993382319E-2</c:v>
                </c:pt>
                <c:pt idx="62">
                  <c:v>2.0792218581362198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4.3176561297103699</c:v>
                </c:pt>
                <c:pt idx="67">
                  <c:v>-1.6757594245690901</c:v>
                </c:pt>
                <c:pt idx="68">
                  <c:v>2.53768071348791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3.44942509524236</c:v>
                </c:pt>
                <c:pt idx="73">
                  <c:v>0.18261266555897199</c:v>
                </c:pt>
                <c:pt idx="74">
                  <c:v>3.242828876794515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3.242828876794515</c:v>
                </c:pt>
                <c:pt idx="79">
                  <c:v>#N/A</c:v>
                </c:pt>
                <c:pt idx="80">
                  <c:v>#N/A</c:v>
                </c:pt>
                <c:pt idx="81">
                  <c:v>9.1916679951951892</c:v>
                </c:pt>
                <c:pt idx="82">
                  <c:v>#N/A</c:v>
                </c:pt>
                <c:pt idx="83">
                  <c:v>4.5432048640201401</c:v>
                </c:pt>
                <c:pt idx="84">
                  <c:v>#N/A</c:v>
                </c:pt>
                <c:pt idx="85">
                  <c:v>2.3356040592984102</c:v>
                </c:pt>
                <c:pt idx="86">
                  <c:v>4.1787534301289</c:v>
                </c:pt>
                <c:pt idx="87">
                  <c:v>#N/A</c:v>
                </c:pt>
                <c:pt idx="88">
                  <c:v>1.47030439199653</c:v>
                </c:pt>
                <c:pt idx="89">
                  <c:v>7.8947368421054103</c:v>
                </c:pt>
                <c:pt idx="90">
                  <c:v>#N/A</c:v>
                </c:pt>
                <c:pt idx="91">
                  <c:v>0.13906058350785799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1.92632850230087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1.3162118782735699</c:v>
                </c:pt>
                <c:pt idx="100">
                  <c:v>#N/A</c:v>
                </c:pt>
                <c:pt idx="101">
                  <c:v>#N/A</c:v>
                </c:pt>
                <c:pt idx="102">
                  <c:v>1.8612244897208801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15.2317984034252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3.2374124262750801</c:v>
                </c:pt>
                <c:pt idx="112">
                  <c:v>128.843042071197</c:v>
                </c:pt>
                <c:pt idx="113">
                  <c:v>0.690360521996216</c:v>
                </c:pt>
                <c:pt idx="114">
                  <c:v>2.1964759828679998</c:v>
                </c:pt>
                <c:pt idx="115">
                  <c:v>4.6808510638299197</c:v>
                </c:pt>
                <c:pt idx="116">
                  <c:v>#N/A</c:v>
                </c:pt>
                <c:pt idx="117">
                  <c:v>2.0792218581362198</c:v>
                </c:pt>
                <c:pt idx="118">
                  <c:v>1.27731335390796</c:v>
                </c:pt>
                <c:pt idx="119">
                  <c:v>5.9286980500299196</c:v>
                </c:pt>
                <c:pt idx="120">
                  <c:v>5.3394329573935</c:v>
                </c:pt>
                <c:pt idx="121">
                  <c:v>#N/A</c:v>
                </c:pt>
                <c:pt idx="122">
                  <c:v>#N/A</c:v>
                </c:pt>
                <c:pt idx="123">
                  <c:v>0.366711570051031</c:v>
                </c:pt>
                <c:pt idx="124">
                  <c:v>#N/A</c:v>
                </c:pt>
                <c:pt idx="125">
                  <c:v>#N/A</c:v>
                </c:pt>
                <c:pt idx="126">
                  <c:v>10.771821396935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4.0938914310683696</c:v>
                </c:pt>
                <c:pt idx="133">
                  <c:v>3.2535674094158953</c:v>
                </c:pt>
                <c:pt idx="134">
                  <c:v>3.9694541053438801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0.391231447309209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2.6254290896315799</c:v>
                </c:pt>
                <c:pt idx="147">
                  <c:v>#N/A</c:v>
                </c:pt>
                <c:pt idx="148">
                  <c:v>0.95651316448550305</c:v>
                </c:pt>
                <c:pt idx="149">
                  <c:v>#N/A</c:v>
                </c:pt>
                <c:pt idx="150">
                  <c:v>-0.15834652879454</c:v>
                </c:pt>
                <c:pt idx="151">
                  <c:v>#N/A</c:v>
                </c:pt>
                <c:pt idx="152">
                  <c:v>#N/A</c:v>
                </c:pt>
                <c:pt idx="153">
                  <c:v>2.0373005768227399</c:v>
                </c:pt>
                <c:pt idx="154">
                  <c:v>#N/A</c:v>
                </c:pt>
                <c:pt idx="155">
                  <c:v>#N/A</c:v>
                </c:pt>
                <c:pt idx="156">
                  <c:v>6.9771075867296704</c:v>
                </c:pt>
                <c:pt idx="157">
                  <c:v>2.33395093467026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0.56341979552039001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0.43647906904456402</c:v>
                </c:pt>
                <c:pt idx="168">
                  <c:v>#N/A</c:v>
                </c:pt>
                <c:pt idx="169">
                  <c:v>2.3760330578755702</c:v>
                </c:pt>
                <c:pt idx="170">
                  <c:v>#N/A</c:v>
                </c:pt>
                <c:pt idx="171">
                  <c:v>#N/A</c:v>
                </c:pt>
                <c:pt idx="172">
                  <c:v>1.1798699737004501</c:v>
                </c:pt>
                <c:pt idx="173">
                  <c:v>3.7207932801913901</c:v>
                </c:pt>
                <c:pt idx="174">
                  <c:v>#N/A</c:v>
                </c:pt>
                <c:pt idx="175">
                  <c:v>4.3119249655019303</c:v>
                </c:pt>
                <c:pt idx="176">
                  <c:v>#N/A</c:v>
                </c:pt>
                <c:pt idx="177">
                  <c:v>-2.9230989129747398</c:v>
                </c:pt>
                <c:pt idx="178">
                  <c:v>-0.476059059060843</c:v>
                </c:pt>
                <c:pt idx="179">
                  <c:v>4.1635478460279352</c:v>
                </c:pt>
                <c:pt idx="180">
                  <c:v>#N/A</c:v>
                </c:pt>
                <c:pt idx="181">
                  <c:v>#N/A</c:v>
                </c:pt>
                <c:pt idx="182">
                  <c:v>3.44829324254209</c:v>
                </c:pt>
                <c:pt idx="183">
                  <c:v>#N/A</c:v>
                </c:pt>
                <c:pt idx="184">
                  <c:v>4.0938914310683696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0.170627348438079</c:v>
                </c:pt>
                <c:pt idx="189">
                  <c:v>#N/A</c:v>
                </c:pt>
                <c:pt idx="190">
                  <c:v>1.61904761953545</c:v>
                </c:pt>
                <c:pt idx="191">
                  <c:v>#N/A</c:v>
                </c:pt>
                <c:pt idx="192">
                  <c:v>0.70807357785438496</c:v>
                </c:pt>
                <c:pt idx="193">
                  <c:v>19.086618545438</c:v>
                </c:pt>
                <c:pt idx="194">
                  <c:v>2.3588064589059399</c:v>
                </c:pt>
                <c:pt idx="195">
                  <c:v>#N/A</c:v>
                </c:pt>
                <c:pt idx="196">
                  <c:v>6.0813617114861502</c:v>
                </c:pt>
                <c:pt idx="197">
                  <c:v>3.7207932801913901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3.1619369726992899</c:v>
                </c:pt>
                <c:pt idx="204">
                  <c:v>1.7116182572612499</c:v>
                </c:pt>
                <c:pt idx="205">
                  <c:v>#N/A</c:v>
                </c:pt>
                <c:pt idx="206">
                  <c:v>#N/A</c:v>
                </c:pt>
                <c:pt idx="207">
                  <c:v>1.5887850467293601</c:v>
                </c:pt>
                <c:pt idx="208">
                  <c:v>5.8333332832972103E-2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0.65539112050738402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1.9861355288071301</c:v>
                </c:pt>
                <c:pt idx="220">
                  <c:v>2.2086411999877651</c:v>
                </c:pt>
                <c:pt idx="221">
                  <c:v>2.2086411999877651</c:v>
                </c:pt>
                <c:pt idx="222">
                  <c:v>#N/A</c:v>
                </c:pt>
                <c:pt idx="223">
                  <c:v>4.9543661173646596</c:v>
                </c:pt>
                <c:pt idx="224">
                  <c:v>5.8605664489858604</c:v>
                </c:pt>
                <c:pt idx="225">
                  <c:v>#N/A</c:v>
                </c:pt>
                <c:pt idx="226">
                  <c:v>3.9694541053438801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-10.033895358939001</c:v>
                </c:pt>
                <c:pt idx="233">
                  <c:v>0.163666121112931</c:v>
                </c:pt>
                <c:pt idx="234">
                  <c:v>1.94312582473236</c:v>
                </c:pt>
                <c:pt idx="235">
                  <c:v>2.3958222695701199</c:v>
                </c:pt>
                <c:pt idx="236">
                  <c:v>2.8487947406865999</c:v>
                </c:pt>
                <c:pt idx="237">
                  <c:v>#N/A</c:v>
                </c:pt>
                <c:pt idx="238">
                  <c:v>15.598885795482699</c:v>
                </c:pt>
                <c:pt idx="239">
                  <c:v>1.79035960223016</c:v>
                </c:pt>
                <c:pt idx="240">
                  <c:v>#N/A</c:v>
                </c:pt>
                <c:pt idx="241">
                  <c:v>0.29673590603653299</c:v>
                </c:pt>
                <c:pt idx="242">
                  <c:v>#N/A</c:v>
                </c:pt>
                <c:pt idx="243">
                  <c:v>8.2320520069128005</c:v>
                </c:pt>
                <c:pt idx="244">
                  <c:v>#N/A</c:v>
                </c:pt>
                <c:pt idx="245">
                  <c:v>6.046239661974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4.6974279882724401</c:v>
                </c:pt>
                <c:pt idx="253">
                  <c:v>4.2717961528853401</c:v>
                </c:pt>
                <c:pt idx="254">
                  <c:v>#N/A</c:v>
                </c:pt>
                <c:pt idx="255">
                  <c:v>125.33699112649199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0F-4A08-9657-F5C65AC8A956}"/>
            </c:ext>
          </c:extLst>
        </c:ser>
        <c:ser>
          <c:idx val="9"/>
          <c:order val="9"/>
          <c:tx>
            <c:strRef>
              <c:f>Inflation1960_2021!$N$4</c:f>
              <c:strCache>
                <c:ptCount val="1"/>
                <c:pt idx="0">
                  <c:v>1969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Inflation1960_2021!$N$5:$N$270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3.2786885245901698</c:v>
                </c:pt>
                <c:pt idx="14">
                  <c:v>3.0804041953953898</c:v>
                </c:pt>
                <c:pt idx="15">
                  <c:v>#N/A</c:v>
                </c:pt>
                <c:pt idx="16">
                  <c:v>8.9357741228943297</c:v>
                </c:pt>
                <c:pt idx="17">
                  <c:v>-0.194127638923867</c:v>
                </c:pt>
                <c:pt idx="18">
                  <c:v>#N/A</c:v>
                </c:pt>
                <c:pt idx="19">
                  <c:v>5.8352318660549098</c:v>
                </c:pt>
                <c:pt idx="20">
                  <c:v>#N/A</c:v>
                </c:pt>
                <c:pt idx="21">
                  <c:v>3.7539922905328398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2.2097484725132102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9.6555293576211607</c:v>
                </c:pt>
                <c:pt idx="34">
                  <c:v>4.0238836973312004</c:v>
                </c:pt>
                <c:pt idx="35">
                  <c:v>#N/A</c:v>
                </c:pt>
                <c:pt idx="36">
                  <c:v>#N/A</c:v>
                </c:pt>
                <c:pt idx="37">
                  <c:v>-1.1015911872741</c:v>
                </c:pt>
                <c:pt idx="38">
                  <c:v>4.5615589016829103</c:v>
                </c:pt>
                <c:pt idx="39">
                  <c:v>5.8352318660549098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6.9816630795537202</c:v>
                </c:pt>
                <c:pt idx="48">
                  <c:v>#N/A</c:v>
                </c:pt>
                <c:pt idx="49">
                  <c:v>6.1761957352231098</c:v>
                </c:pt>
                <c:pt idx="50">
                  <c:v>#N/A</c:v>
                </c:pt>
                <c:pt idx="51">
                  <c:v>2.6293408365833399</c:v>
                </c:pt>
                <c:pt idx="52">
                  <c:v>4.4502285422332299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2.3851590101303302</c:v>
                </c:pt>
                <c:pt idx="57">
                  <c:v>#N/A</c:v>
                </c:pt>
                <c:pt idx="58">
                  <c:v>3.4879192439520401</c:v>
                </c:pt>
                <c:pt idx="59">
                  <c:v>#N/A</c:v>
                </c:pt>
                <c:pt idx="60">
                  <c:v>4.2157886885082396</c:v>
                </c:pt>
                <c:pt idx="61">
                  <c:v>0.95662806617913498</c:v>
                </c:pt>
                <c:pt idx="62">
                  <c:v>2.9751392473964802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6.3266814485130398</c:v>
                </c:pt>
                <c:pt idx="67">
                  <c:v>3.40982028243742</c:v>
                </c:pt>
                <c:pt idx="68">
                  <c:v>-0.19499025003812601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3.20554123770314</c:v>
                </c:pt>
                <c:pt idx="73">
                  <c:v>1.4256884314863301</c:v>
                </c:pt>
                <c:pt idx="74">
                  <c:v>2.6480857111122451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2.6746236597133448</c:v>
                </c:pt>
                <c:pt idx="79">
                  <c:v>#N/A</c:v>
                </c:pt>
                <c:pt idx="80">
                  <c:v>#N/A</c:v>
                </c:pt>
                <c:pt idx="81">
                  <c:v>2.2056109352125</c:v>
                </c:pt>
                <c:pt idx="82">
                  <c:v>#N/A</c:v>
                </c:pt>
                <c:pt idx="83">
                  <c:v>6.0459628417389304</c:v>
                </c:pt>
                <c:pt idx="84">
                  <c:v>#N/A</c:v>
                </c:pt>
                <c:pt idx="85">
                  <c:v>2.9751392473964802</c:v>
                </c:pt>
                <c:pt idx="86">
                  <c:v>5.0120409388400997</c:v>
                </c:pt>
                <c:pt idx="87">
                  <c:v>#N/A</c:v>
                </c:pt>
                <c:pt idx="88">
                  <c:v>1.91266394636876</c:v>
                </c:pt>
                <c:pt idx="89">
                  <c:v>7.3170731626012202</c:v>
                </c:pt>
                <c:pt idx="90">
                  <c:v>#N/A</c:v>
                </c:pt>
                <c:pt idx="91">
                  <c:v>2.6389186883548201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2.0972806447157302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1.41318124201974</c:v>
                </c:pt>
                <c:pt idx="100">
                  <c:v>#N/A</c:v>
                </c:pt>
                <c:pt idx="101">
                  <c:v>#N/A</c:v>
                </c:pt>
                <c:pt idx="102">
                  <c:v>1.2582144573709599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21.763294919345299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-0.58413661046629695</c:v>
                </c:pt>
                <c:pt idx="112">
                  <c:v>15.4798702151618</c:v>
                </c:pt>
                <c:pt idx="113">
                  <c:v>3.5931945155128302</c:v>
                </c:pt>
                <c:pt idx="114">
                  <c:v>5.7392536613673304</c:v>
                </c:pt>
                <c:pt idx="115">
                  <c:v>7.4186991859755196</c:v>
                </c:pt>
                <c:pt idx="116">
                  <c:v>#N/A</c:v>
                </c:pt>
                <c:pt idx="117">
                  <c:v>2.4580542561779701</c:v>
                </c:pt>
                <c:pt idx="118">
                  <c:v>2.6572527338696701</c:v>
                </c:pt>
                <c:pt idx="119">
                  <c:v>6.3034585347709404</c:v>
                </c:pt>
                <c:pt idx="120">
                  <c:v>5.2498209110202003</c:v>
                </c:pt>
                <c:pt idx="121">
                  <c:v>#N/A</c:v>
                </c:pt>
                <c:pt idx="122">
                  <c:v>#N/A</c:v>
                </c:pt>
                <c:pt idx="123">
                  <c:v>-0.17150100656235501</c:v>
                </c:pt>
                <c:pt idx="124">
                  <c:v>#N/A</c:v>
                </c:pt>
                <c:pt idx="125">
                  <c:v>#N/A</c:v>
                </c:pt>
                <c:pt idx="126">
                  <c:v>12.3895647111187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2.6293408365833399</c:v>
                </c:pt>
                <c:pt idx="133">
                  <c:v>2.4418611681362501</c:v>
                </c:pt>
                <c:pt idx="134">
                  <c:v>2.43520271601539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9.7859705554738508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2.2944343704715702</c:v>
                </c:pt>
                <c:pt idx="147">
                  <c:v>#N/A</c:v>
                </c:pt>
                <c:pt idx="148">
                  <c:v>3.8288728268366201</c:v>
                </c:pt>
                <c:pt idx="149">
                  <c:v>#N/A</c:v>
                </c:pt>
                <c:pt idx="150">
                  <c:v>-0.40901502529406703</c:v>
                </c:pt>
                <c:pt idx="151">
                  <c:v>#N/A</c:v>
                </c:pt>
                <c:pt idx="152">
                  <c:v>#N/A</c:v>
                </c:pt>
                <c:pt idx="153">
                  <c:v>2.3342876018622101</c:v>
                </c:pt>
                <c:pt idx="154">
                  <c:v>#N/A</c:v>
                </c:pt>
                <c:pt idx="155">
                  <c:v>#N/A</c:v>
                </c:pt>
                <c:pt idx="156">
                  <c:v>2.3152205667647499</c:v>
                </c:pt>
                <c:pt idx="157">
                  <c:v>3.36700336711682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3.5015073989751251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2.9498913543924798</c:v>
                </c:pt>
                <c:pt idx="168">
                  <c:v>#N/A</c:v>
                </c:pt>
                <c:pt idx="169">
                  <c:v>-4.3390514632121304</c:v>
                </c:pt>
                <c:pt idx="170">
                  <c:v>#N/A</c:v>
                </c:pt>
                <c:pt idx="171">
                  <c:v>#N/A</c:v>
                </c:pt>
                <c:pt idx="172">
                  <c:v>4.0575916228155799</c:v>
                </c:pt>
                <c:pt idx="173">
                  <c:v>7.4217900550128597</c:v>
                </c:pt>
                <c:pt idx="174">
                  <c:v>#N/A</c:v>
                </c:pt>
                <c:pt idx="175">
                  <c:v>4.92524242695134</c:v>
                </c:pt>
                <c:pt idx="176">
                  <c:v>#N/A</c:v>
                </c:pt>
                <c:pt idx="177">
                  <c:v>10.645660015843401</c:v>
                </c:pt>
                <c:pt idx="178">
                  <c:v>10.155979202822</c:v>
                </c:pt>
                <c:pt idx="179">
                  <c:v>5.0119725509852051</c:v>
                </c:pt>
                <c:pt idx="180">
                  <c:v>#N/A</c:v>
                </c:pt>
                <c:pt idx="181">
                  <c:v>#N/A</c:v>
                </c:pt>
                <c:pt idx="182">
                  <c:v>2.96294951075211</c:v>
                </c:pt>
                <c:pt idx="183">
                  <c:v>#N/A</c:v>
                </c:pt>
                <c:pt idx="184">
                  <c:v>3.4879192439520401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3.1869867957368898</c:v>
                </c:pt>
                <c:pt idx="189">
                  <c:v>#N/A</c:v>
                </c:pt>
                <c:pt idx="190">
                  <c:v>1.8275538894136001</c:v>
                </c:pt>
                <c:pt idx="191">
                  <c:v>#N/A</c:v>
                </c:pt>
                <c:pt idx="192">
                  <c:v>2.24684753574713</c:v>
                </c:pt>
                <c:pt idx="193">
                  <c:v>6.2361580607806202</c:v>
                </c:pt>
                <c:pt idx="194">
                  <c:v>1.95551032285385</c:v>
                </c:pt>
                <c:pt idx="195">
                  <c:v>#N/A</c:v>
                </c:pt>
                <c:pt idx="196">
                  <c:v>8.7827710555411098</c:v>
                </c:pt>
                <c:pt idx="197">
                  <c:v>3.2786885245901698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0.48493955331762401</c:v>
                </c:pt>
                <c:pt idx="204">
                  <c:v>4.1305456399796796</c:v>
                </c:pt>
                <c:pt idx="205">
                  <c:v>#N/A</c:v>
                </c:pt>
                <c:pt idx="206">
                  <c:v>#N/A</c:v>
                </c:pt>
                <c:pt idx="207">
                  <c:v>3.49586016559322</c:v>
                </c:pt>
                <c:pt idx="208">
                  <c:v>4.0226534522570496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-0.273051879856958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3.2382245196174502</c:v>
                </c:pt>
                <c:pt idx="220">
                  <c:v>3.6222892092762349</c:v>
                </c:pt>
                <c:pt idx="221">
                  <c:v>3.6222892092762349</c:v>
                </c:pt>
                <c:pt idx="222">
                  <c:v>#N/A</c:v>
                </c:pt>
                <c:pt idx="223">
                  <c:v>2.1603471359986401</c:v>
                </c:pt>
                <c:pt idx="224">
                  <c:v>7.45695273372574</c:v>
                </c:pt>
                <c:pt idx="225">
                  <c:v>#N/A</c:v>
                </c:pt>
                <c:pt idx="226">
                  <c:v>2.2543814996891598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12.606868569675999</c:v>
                </c:pt>
                <c:pt idx="233">
                  <c:v>11.274509803921999</c:v>
                </c:pt>
                <c:pt idx="234">
                  <c:v>2.69199458555702</c:v>
                </c:pt>
                <c:pt idx="235">
                  <c:v>2.4890359895938099</c:v>
                </c:pt>
                <c:pt idx="236">
                  <c:v>-1.9886363636359901</c:v>
                </c:pt>
                <c:pt idx="237">
                  <c:v>#N/A</c:v>
                </c:pt>
                <c:pt idx="238">
                  <c:v>16.415662649999799</c:v>
                </c:pt>
                <c:pt idx="239">
                  <c:v>2.4503908598310602</c:v>
                </c:pt>
                <c:pt idx="240">
                  <c:v>#N/A</c:v>
                </c:pt>
                <c:pt idx="241">
                  <c:v>6.0157790927021297</c:v>
                </c:pt>
                <c:pt idx="242">
                  <c:v>#N/A</c:v>
                </c:pt>
                <c:pt idx="243">
                  <c:v>2.43520271601539</c:v>
                </c:pt>
                <c:pt idx="244">
                  <c:v>#N/A</c:v>
                </c:pt>
                <c:pt idx="245">
                  <c:v>4.9241939449830099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5.44666363048887</c:v>
                </c:pt>
                <c:pt idx="253">
                  <c:v>5.4623862002874999</c:v>
                </c:pt>
                <c:pt idx="254">
                  <c:v>#N/A</c:v>
                </c:pt>
                <c:pt idx="255">
                  <c:v>20.966666665999899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0F-4A08-9657-F5C65AC8A956}"/>
            </c:ext>
          </c:extLst>
        </c:ser>
        <c:ser>
          <c:idx val="10"/>
          <c:order val="10"/>
          <c:tx>
            <c:strRef>
              <c:f>Inflation1960_2021!$O$4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Inflation1960_2021!$O$5:$O$270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6.5999999990001603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3.43915343915344</c:v>
                </c:pt>
                <c:pt idx="14">
                  <c:v>4.3728244158213299</c:v>
                </c:pt>
                <c:pt idx="15">
                  <c:v>#N/A</c:v>
                </c:pt>
                <c:pt idx="16">
                  <c:v>6.1520934213004796</c:v>
                </c:pt>
                <c:pt idx="17">
                  <c:v>1.6289812783934701</c:v>
                </c:pt>
                <c:pt idx="18">
                  <c:v>#N/A</c:v>
                </c:pt>
                <c:pt idx="19">
                  <c:v>7.2842163736852301</c:v>
                </c:pt>
                <c:pt idx="20">
                  <c:v>#N/A</c:v>
                </c:pt>
                <c:pt idx="21">
                  <c:v>3.9084723847190701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3.9555092109977101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1.7726033145133999</c:v>
                </c:pt>
                <c:pt idx="34">
                  <c:v>-0.19965061143020399</c:v>
                </c:pt>
                <c:pt idx="35">
                  <c:v>#N/A</c:v>
                </c:pt>
                <c:pt idx="36">
                  <c:v>#N/A</c:v>
                </c:pt>
                <c:pt idx="37">
                  <c:v>5.8580858085174103</c:v>
                </c:pt>
                <c:pt idx="38">
                  <c:v>3.3460398136382801</c:v>
                </c:pt>
                <c:pt idx="39">
                  <c:v>7.2842163736852301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6.9086227584824798</c:v>
                </c:pt>
                <c:pt idx="48">
                  <c:v>#N/A</c:v>
                </c:pt>
                <c:pt idx="49">
                  <c:v>8.0252840454848808</c:v>
                </c:pt>
                <c:pt idx="50">
                  <c:v>#N/A</c:v>
                </c:pt>
                <c:pt idx="51">
                  <c:v>4.6522974930315399</c:v>
                </c:pt>
                <c:pt idx="52">
                  <c:v>8.2051905431072392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2.4001882503168699</c:v>
                </c:pt>
                <c:pt idx="57">
                  <c:v>#N/A</c:v>
                </c:pt>
                <c:pt idx="58">
                  <c:v>6.5148414165298298</c:v>
                </c:pt>
                <c:pt idx="59">
                  <c:v>#N/A</c:v>
                </c:pt>
                <c:pt idx="60">
                  <c:v>12.3934989618914</c:v>
                </c:pt>
                <c:pt idx="61">
                  <c:v>3.8166666664170998</c:v>
                </c:pt>
                <c:pt idx="62">
                  <c:v>3.81266490766791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5.1299874877937999</c:v>
                </c:pt>
                <c:pt idx="67">
                  <c:v>3.76289859580536</c:v>
                </c:pt>
                <c:pt idx="68">
                  <c:v>2.81785392208509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1.84953956571385</c:v>
                </c:pt>
                <c:pt idx="73">
                  <c:v>10.1219512195636</c:v>
                </c:pt>
                <c:pt idx="74">
                  <c:v>4.1406484002701998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4.5060889298603755</c:v>
                </c:pt>
                <c:pt idx="79">
                  <c:v>#N/A</c:v>
                </c:pt>
                <c:pt idx="80">
                  <c:v>4.1241785633356898</c:v>
                </c:pt>
                <c:pt idx="81">
                  <c:v>2.7404204305122</c:v>
                </c:pt>
                <c:pt idx="82">
                  <c:v>#N/A</c:v>
                </c:pt>
                <c:pt idx="83">
                  <c:v>5.2996412456267201</c:v>
                </c:pt>
                <c:pt idx="84">
                  <c:v>#N/A</c:v>
                </c:pt>
                <c:pt idx="85">
                  <c:v>3.81266490766791</c:v>
                </c:pt>
                <c:pt idx="86">
                  <c:v>-1.98509387961992</c:v>
                </c:pt>
                <c:pt idx="87">
                  <c:v>#N/A</c:v>
                </c:pt>
                <c:pt idx="88">
                  <c:v>3.4502416671467002</c:v>
                </c:pt>
                <c:pt idx="89">
                  <c:v>3.0303030305326701</c:v>
                </c:pt>
                <c:pt idx="90">
                  <c:v>#N/A</c:v>
                </c:pt>
                <c:pt idx="91">
                  <c:v>2.8416706788411599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2.3443393488141502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1.3684934073666899</c:v>
                </c:pt>
                <c:pt idx="100">
                  <c:v>#N/A</c:v>
                </c:pt>
                <c:pt idx="101">
                  <c:v>#N/A</c:v>
                </c:pt>
                <c:pt idx="102">
                  <c:v>2.8808864266097598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13.372475149184799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5.0922616199754396</c:v>
                </c:pt>
                <c:pt idx="112">
                  <c:v>12.3994646487815</c:v>
                </c:pt>
                <c:pt idx="113">
                  <c:v>1.66687093970065</c:v>
                </c:pt>
                <c:pt idx="114">
                  <c:v>4.35559526470563</c:v>
                </c:pt>
                <c:pt idx="115">
                  <c:v>8.2071901609102493</c:v>
                </c:pt>
                <c:pt idx="116">
                  <c:v>#N/A</c:v>
                </c:pt>
                <c:pt idx="117">
                  <c:v>6.1107420359873901</c:v>
                </c:pt>
                <c:pt idx="118">
                  <c:v>4.9683198732933702</c:v>
                </c:pt>
                <c:pt idx="119">
                  <c:v>14.7280041962567</c:v>
                </c:pt>
                <c:pt idx="120">
                  <c:v>6.9241738348578297</c:v>
                </c:pt>
                <c:pt idx="121">
                  <c:v>5.8999999989998999</c:v>
                </c:pt>
                <c:pt idx="122">
                  <c:v>#N/A</c:v>
                </c:pt>
                <c:pt idx="123">
                  <c:v>2.1885270390743998</c:v>
                </c:pt>
                <c:pt idx="124">
                  <c:v>#N/A</c:v>
                </c:pt>
                <c:pt idx="125">
                  <c:v>#N/A</c:v>
                </c:pt>
                <c:pt idx="126">
                  <c:v>15.950342364694601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4.6522974930315399</c:v>
                </c:pt>
                <c:pt idx="133">
                  <c:v>4.3039033520146255</c:v>
                </c:pt>
                <c:pt idx="134">
                  <c:v>3.9555092109977101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-5.2963714220470299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4.6393534438994202</c:v>
                </c:pt>
                <c:pt idx="147">
                  <c:v>#N/A</c:v>
                </c:pt>
                <c:pt idx="148">
                  <c:v>2.87864534318794</c:v>
                </c:pt>
                <c:pt idx="149">
                  <c:v>#N/A</c:v>
                </c:pt>
                <c:pt idx="150">
                  <c:v>1.8439359655638401</c:v>
                </c:pt>
                <c:pt idx="151">
                  <c:v>#N/A</c:v>
                </c:pt>
                <c:pt idx="152">
                  <c:v>#N/A</c:v>
                </c:pt>
                <c:pt idx="153">
                  <c:v>3.7156588480925898</c:v>
                </c:pt>
                <c:pt idx="154">
                  <c:v>#N/A</c:v>
                </c:pt>
                <c:pt idx="155">
                  <c:v>#N/A</c:v>
                </c:pt>
                <c:pt idx="156">
                  <c:v>1.5418659432566599</c:v>
                </c:pt>
                <c:pt idx="157">
                  <c:v>5.0034120548342402</c:v>
                </c:pt>
                <c:pt idx="158">
                  <c:v>#N/A</c:v>
                </c:pt>
                <c:pt idx="159">
                  <c:v>3.7392787219489749</c:v>
                </c:pt>
                <c:pt idx="160">
                  <c:v>4.0592469302554948</c:v>
                </c:pt>
                <c:pt idx="161">
                  <c:v>4.0592469302554948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1.2791813237647101</c:v>
                </c:pt>
                <c:pt idx="168">
                  <c:v>#N/A</c:v>
                </c:pt>
                <c:pt idx="169">
                  <c:v>-4.0084388175527303</c:v>
                </c:pt>
                <c:pt idx="170">
                  <c:v>#N/A</c:v>
                </c:pt>
                <c:pt idx="171">
                  <c:v>#N/A</c:v>
                </c:pt>
                <c:pt idx="172">
                  <c:v>15.2372784450359</c:v>
                </c:pt>
                <c:pt idx="173">
                  <c:v>3.6689308880865701</c:v>
                </c:pt>
                <c:pt idx="174">
                  <c:v>#N/A</c:v>
                </c:pt>
                <c:pt idx="175">
                  <c:v>6.5171810515548003</c:v>
                </c:pt>
                <c:pt idx="176">
                  <c:v>#N/A</c:v>
                </c:pt>
                <c:pt idx="177">
                  <c:v>1.1178388449056</c:v>
                </c:pt>
                <c:pt idx="178">
                  <c:v>13.757079924793</c:v>
                </c:pt>
                <c:pt idx="179">
                  <c:v>4.5921475760604054</c:v>
                </c:pt>
                <c:pt idx="180">
                  <c:v>#N/A</c:v>
                </c:pt>
                <c:pt idx="181">
                  <c:v>#N/A</c:v>
                </c:pt>
                <c:pt idx="182">
                  <c:v>10.6372065264183</c:v>
                </c:pt>
                <c:pt idx="183">
                  <c:v>#N/A</c:v>
                </c:pt>
                <c:pt idx="184">
                  <c:v>5.7311448429353602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5.3498409098301503</c:v>
                </c:pt>
                <c:pt idx="189">
                  <c:v>#N/A</c:v>
                </c:pt>
                <c:pt idx="190">
                  <c:v>3.0832949836702701</c:v>
                </c:pt>
                <c:pt idx="191">
                  <c:v>#N/A</c:v>
                </c:pt>
                <c:pt idx="192">
                  <c:v>-0.859556021006882</c:v>
                </c:pt>
                <c:pt idx="193">
                  <c:v>5.0252359007242404</c:v>
                </c:pt>
                <c:pt idx="194">
                  <c:v>14.381461675732799</c:v>
                </c:pt>
                <c:pt idx="195">
                  <c:v>#N/A</c:v>
                </c:pt>
                <c:pt idx="196">
                  <c:v>6.3801444900167699</c:v>
                </c:pt>
                <c:pt idx="197">
                  <c:v>4.9683198732933702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0.51488580802242501</c:v>
                </c:pt>
                <c:pt idx="204">
                  <c:v>2.7424094025460799</c:v>
                </c:pt>
                <c:pt idx="205">
                  <c:v>#N/A</c:v>
                </c:pt>
                <c:pt idx="206">
                  <c:v>#N/A</c:v>
                </c:pt>
                <c:pt idx="207">
                  <c:v>0.17777777777779299</c:v>
                </c:pt>
                <c:pt idx="208">
                  <c:v>2.81024819857033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0.46335299073264402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4.9918771172128702</c:v>
                </c:pt>
                <c:pt idx="220">
                  <c:v>5.6083984937449145</c:v>
                </c:pt>
                <c:pt idx="221">
                  <c:v>5.6083984937449145</c:v>
                </c:pt>
                <c:pt idx="222">
                  <c:v>#N/A</c:v>
                </c:pt>
                <c:pt idx="223">
                  <c:v>5.7311448429353602</c:v>
                </c:pt>
                <c:pt idx="224">
                  <c:v>5.8669560776596796</c:v>
                </c:pt>
                <c:pt idx="225">
                  <c:v>#N/A</c:v>
                </c:pt>
                <c:pt idx="226">
                  <c:v>13.3987625348182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4.0277956504717496</c:v>
                </c:pt>
                <c:pt idx="233">
                  <c:v>2.5880425879728799</c:v>
                </c:pt>
                <c:pt idx="234">
                  <c:v>7.0163588510076504</c:v>
                </c:pt>
                <c:pt idx="235">
                  <c:v>3.6159867862951902</c:v>
                </c:pt>
                <c:pt idx="236">
                  <c:v>4.6376811594198202</c:v>
                </c:pt>
                <c:pt idx="237">
                  <c:v>#N/A</c:v>
                </c:pt>
                <c:pt idx="238">
                  <c:v>3.4928848641835599</c:v>
                </c:pt>
                <c:pt idx="239">
                  <c:v>-8.8041085546249898E-2</c:v>
                </c:pt>
                <c:pt idx="240">
                  <c:v>#N/A</c:v>
                </c:pt>
                <c:pt idx="241">
                  <c:v>4.4806201546509197</c:v>
                </c:pt>
                <c:pt idx="242">
                  <c:v>#N/A</c:v>
                </c:pt>
                <c:pt idx="243">
                  <c:v>2.5239005736268898</c:v>
                </c:pt>
                <c:pt idx="244">
                  <c:v>#N/A</c:v>
                </c:pt>
                <c:pt idx="245">
                  <c:v>7.9239520830199401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6.3665684172743804</c:v>
                </c:pt>
                <c:pt idx="253">
                  <c:v>5.8382553384825302</c:v>
                </c:pt>
                <c:pt idx="254">
                  <c:v>#N/A</c:v>
                </c:pt>
                <c:pt idx="255">
                  <c:v>16.306144943599701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0F-4A08-9657-F5C65AC8A956}"/>
            </c:ext>
          </c:extLst>
        </c:ser>
        <c:ser>
          <c:idx val="11"/>
          <c:order val="11"/>
          <c:tx>
            <c:strRef>
              <c:f>Inflation1960_2021!$P$4</c:f>
              <c:strCache>
                <c:ptCount val="1"/>
                <c:pt idx="0">
                  <c:v>1971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Inflation1960_2021!$P$5:$P$270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2.62664165105633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6.13810741687979</c:v>
                </c:pt>
                <c:pt idx="14">
                  <c:v>4.7042581382869999</c:v>
                </c:pt>
                <c:pt idx="15">
                  <c:v>#N/A</c:v>
                </c:pt>
                <c:pt idx="16">
                  <c:v>4.6149718266825204</c:v>
                </c:pt>
                <c:pt idx="17">
                  <c:v>5.78947368498401</c:v>
                </c:pt>
                <c:pt idx="18">
                  <c:v>#N/A</c:v>
                </c:pt>
                <c:pt idx="19">
                  <c:v>7.46925566353862</c:v>
                </c:pt>
                <c:pt idx="20">
                  <c:v>#N/A</c:v>
                </c:pt>
                <c:pt idx="21">
                  <c:v>4.34362854612099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3.6746143057503402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2.0612181799522702</c:v>
                </c:pt>
                <c:pt idx="34">
                  <c:v>3.8509627404445901</c:v>
                </c:pt>
                <c:pt idx="35">
                  <c:v>#N/A</c:v>
                </c:pt>
                <c:pt idx="36">
                  <c:v>#N/A</c:v>
                </c:pt>
                <c:pt idx="37">
                  <c:v>4.01402961809855</c:v>
                </c:pt>
                <c:pt idx="38">
                  <c:v>2.70491803278688</c:v>
                </c:pt>
                <c:pt idx="39">
                  <c:v>4.6149718266825204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20.052231204053601</c:v>
                </c:pt>
                <c:pt idx="46">
                  <c:v>#N/A</c:v>
                </c:pt>
                <c:pt idx="47">
                  <c:v>12.056737588652499</c:v>
                </c:pt>
                <c:pt idx="48">
                  <c:v>#N/A</c:v>
                </c:pt>
                <c:pt idx="49">
                  <c:v>5.7773498259651603</c:v>
                </c:pt>
                <c:pt idx="50">
                  <c:v>#N/A</c:v>
                </c:pt>
                <c:pt idx="51">
                  <c:v>3.0830484140870702</c:v>
                </c:pt>
                <c:pt idx="52">
                  <c:v>-0.44374543627573199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4.1440061282545697</c:v>
                </c:pt>
                <c:pt idx="57">
                  <c:v>#N/A</c:v>
                </c:pt>
                <c:pt idx="58">
                  <c:v>5.8698695907190102</c:v>
                </c:pt>
                <c:pt idx="59">
                  <c:v>#N/A</c:v>
                </c:pt>
                <c:pt idx="60">
                  <c:v>3.6374060388717999</c:v>
                </c:pt>
                <c:pt idx="61">
                  <c:v>3.5800288967813301</c:v>
                </c:pt>
                <c:pt idx="62">
                  <c:v>4.1952983726542401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8.3840253901584401</c:v>
                </c:pt>
                <c:pt idx="67">
                  <c:v>3.1404217139419801</c:v>
                </c:pt>
                <c:pt idx="68">
                  <c:v>0.44580866769247401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2.32166117555597</c:v>
                </c:pt>
                <c:pt idx="73">
                  <c:v>0.53622428169515202</c:v>
                </c:pt>
                <c:pt idx="74">
                  <c:v>5.01631927705811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5.2409741707783697</c:v>
                </c:pt>
                <c:pt idx="79">
                  <c:v>#N/A</c:v>
                </c:pt>
                <c:pt idx="80">
                  <c:v>9.1381936887920094</c:v>
                </c:pt>
                <c:pt idx="81">
                  <c:v>6.4757654306184396</c:v>
                </c:pt>
                <c:pt idx="82">
                  <c:v>#N/A</c:v>
                </c:pt>
                <c:pt idx="83">
                  <c:v>5.3975186559511004</c:v>
                </c:pt>
                <c:pt idx="84">
                  <c:v>#N/A</c:v>
                </c:pt>
                <c:pt idx="85">
                  <c:v>3.8632608970156701</c:v>
                </c:pt>
                <c:pt idx="86">
                  <c:v>3.0562257804500601</c:v>
                </c:pt>
                <c:pt idx="87">
                  <c:v>#N/A</c:v>
                </c:pt>
                <c:pt idx="88">
                  <c:v>5.2409741707783697</c:v>
                </c:pt>
                <c:pt idx="89">
                  <c:v>9.5588235374677293</c:v>
                </c:pt>
                <c:pt idx="90">
                  <c:v>#N/A</c:v>
                </c:pt>
                <c:pt idx="91">
                  <c:v>3.2894707223033501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-0.453591880763762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9.5795832822563103</c:v>
                </c:pt>
                <c:pt idx="100">
                  <c:v>#N/A</c:v>
                </c:pt>
                <c:pt idx="101">
                  <c:v>#N/A</c:v>
                </c:pt>
                <c:pt idx="102">
                  <c:v>2.2232479422376099</c:v>
                </c:pt>
                <c:pt idx="103">
                  <c:v>#N/A</c:v>
                </c:pt>
                <c:pt idx="104">
                  <c:v>#N/A</c:v>
                </c:pt>
                <c:pt idx="105">
                  <c:v>3.6352523582553502</c:v>
                </c:pt>
                <c:pt idx="106">
                  <c:v>6.7318745298098701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3.0799386840654699</c:v>
                </c:pt>
                <c:pt idx="112">
                  <c:v>4.2337489448833399</c:v>
                </c:pt>
                <c:pt idx="113">
                  <c:v>4.1952983726542401</c:v>
                </c:pt>
                <c:pt idx="114">
                  <c:v>3.5958904107603602</c:v>
                </c:pt>
                <c:pt idx="115">
                  <c:v>8.9617486341767094</c:v>
                </c:pt>
                <c:pt idx="116">
                  <c:v>#N/A</c:v>
                </c:pt>
                <c:pt idx="117">
                  <c:v>11.972577317105999</c:v>
                </c:pt>
                <c:pt idx="118">
                  <c:v>4.7916643833378503</c:v>
                </c:pt>
                <c:pt idx="119">
                  <c:v>5.3361792958586003</c:v>
                </c:pt>
                <c:pt idx="120">
                  <c:v>6.3953488372093101</c:v>
                </c:pt>
                <c:pt idx="121">
                  <c:v>4.81586402365269</c:v>
                </c:pt>
                <c:pt idx="122">
                  <c:v>#N/A</c:v>
                </c:pt>
                <c:pt idx="123">
                  <c:v>3.78020612544905</c:v>
                </c:pt>
                <c:pt idx="124">
                  <c:v>#N/A</c:v>
                </c:pt>
                <c:pt idx="125">
                  <c:v>#N/A</c:v>
                </c:pt>
                <c:pt idx="126">
                  <c:v>13.5117023313079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4.7841143815461749</c:v>
                </c:pt>
                <c:pt idx="133">
                  <c:v>4.313935621080085</c:v>
                </c:pt>
                <c:pt idx="134">
                  <c:v>4.313935621080085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-3.10384940810851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4.6722149804140498</c:v>
                </c:pt>
                <c:pt idx="147">
                  <c:v>#N/A</c:v>
                </c:pt>
                <c:pt idx="148">
                  <c:v>5.3858814924349296</c:v>
                </c:pt>
                <c:pt idx="149">
                  <c:v>#N/A</c:v>
                </c:pt>
                <c:pt idx="150">
                  <c:v>1.61303596395806</c:v>
                </c:pt>
                <c:pt idx="151">
                  <c:v>#N/A</c:v>
                </c:pt>
                <c:pt idx="152">
                  <c:v>#N/A</c:v>
                </c:pt>
                <c:pt idx="153">
                  <c:v>2.3238121583881099</c:v>
                </c:pt>
                <c:pt idx="154">
                  <c:v>#N/A</c:v>
                </c:pt>
                <c:pt idx="155">
                  <c:v>#N/A</c:v>
                </c:pt>
                <c:pt idx="156">
                  <c:v>0.31634446369249702</c:v>
                </c:pt>
                <c:pt idx="157">
                  <c:v>5.4690289937684202</c:v>
                </c:pt>
                <c:pt idx="158">
                  <c:v>#N/A</c:v>
                </c:pt>
                <c:pt idx="159">
                  <c:v>4.1753252205037548</c:v>
                </c:pt>
                <c:pt idx="160">
                  <c:v>3.875621239556815</c:v>
                </c:pt>
                <c:pt idx="161">
                  <c:v>3.875621239556815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4.1553520683532703</c:v>
                </c:pt>
                <c:pt idx="168">
                  <c:v>#N/A</c:v>
                </c:pt>
                <c:pt idx="169">
                  <c:v>2.0879120879118398</c:v>
                </c:pt>
                <c:pt idx="170">
                  <c:v>#N/A</c:v>
                </c:pt>
                <c:pt idx="171">
                  <c:v>#N/A</c:v>
                </c:pt>
                <c:pt idx="172">
                  <c:v>-1.9995038452082801</c:v>
                </c:pt>
                <c:pt idx="173">
                  <c:v>7.4776786767115802</c:v>
                </c:pt>
                <c:pt idx="174">
                  <c:v>#N/A</c:v>
                </c:pt>
                <c:pt idx="175">
                  <c:v>10.387568318813701</c:v>
                </c:pt>
                <c:pt idx="176">
                  <c:v>#N/A</c:v>
                </c:pt>
                <c:pt idx="177">
                  <c:v>4.1916167664867299</c:v>
                </c:pt>
                <c:pt idx="178">
                  <c:v>15.999114848223501</c:v>
                </c:pt>
                <c:pt idx="179">
                  <c:v>3.4988423604586649</c:v>
                </c:pt>
                <c:pt idx="180">
                  <c:v>#N/A</c:v>
                </c:pt>
                <c:pt idx="181">
                  <c:v>#N/A</c:v>
                </c:pt>
                <c:pt idx="182">
                  <c:v>6.2238632350129501</c:v>
                </c:pt>
                <c:pt idx="183">
                  <c:v>#N/A</c:v>
                </c:pt>
                <c:pt idx="184">
                  <c:v>6.3953488372093101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4.7306914823227402</c:v>
                </c:pt>
                <c:pt idx="189">
                  <c:v>#N/A</c:v>
                </c:pt>
                <c:pt idx="190">
                  <c:v>1.9196428571514199</c:v>
                </c:pt>
                <c:pt idx="191">
                  <c:v>#N/A</c:v>
                </c:pt>
                <c:pt idx="192">
                  <c:v>4.9532569364098302</c:v>
                </c:pt>
                <c:pt idx="193">
                  <c:v>6.7906393649541599</c:v>
                </c:pt>
                <c:pt idx="194">
                  <c:v>21.403343536614301</c:v>
                </c:pt>
                <c:pt idx="195">
                  <c:v>1.0999999990001299</c:v>
                </c:pt>
                <c:pt idx="196">
                  <c:v>11.9468983654056</c:v>
                </c:pt>
                <c:pt idx="197">
                  <c:v>6.13810741687979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0.48858007422288902</c:v>
                </c:pt>
                <c:pt idx="204">
                  <c:v>4.7664442326029199</c:v>
                </c:pt>
                <c:pt idx="205">
                  <c:v>#N/A</c:v>
                </c:pt>
                <c:pt idx="206">
                  <c:v>#N/A</c:v>
                </c:pt>
                <c:pt idx="207">
                  <c:v>4.4749999997500298</c:v>
                </c:pt>
                <c:pt idx="208">
                  <c:v>3.8782026319753702</c:v>
                </c:pt>
                <c:pt idx="209">
                  <c:v>#N/A</c:v>
                </c:pt>
                <c:pt idx="210">
                  <c:v>14.5992928698164</c:v>
                </c:pt>
                <c:pt idx="211">
                  <c:v>#N/A</c:v>
                </c:pt>
                <c:pt idx="212">
                  <c:v>1.7610062893081899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5.9573977378042597</c:v>
                </c:pt>
                <c:pt idx="220">
                  <c:v>2.8726594463327149</c:v>
                </c:pt>
                <c:pt idx="221">
                  <c:v>2.8726594463327149</c:v>
                </c:pt>
                <c:pt idx="222">
                  <c:v>#N/A</c:v>
                </c:pt>
                <c:pt idx="223">
                  <c:v>8.2368871489359599</c:v>
                </c:pt>
                <c:pt idx="224">
                  <c:v>2.6653802085999598</c:v>
                </c:pt>
                <c:pt idx="225">
                  <c:v>#N/A</c:v>
                </c:pt>
                <c:pt idx="226">
                  <c:v>8.3913452492058092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1.3036690085935001</c:v>
                </c:pt>
                <c:pt idx="233">
                  <c:v>0.21555165264349899</c:v>
                </c:pt>
                <c:pt idx="234">
                  <c:v>7.3955411383763598</c:v>
                </c:pt>
                <c:pt idx="235">
                  <c:v>6.5732211192578998</c:v>
                </c:pt>
                <c:pt idx="236">
                  <c:v>5.6094182825484999</c:v>
                </c:pt>
                <c:pt idx="237">
                  <c:v>#N/A</c:v>
                </c:pt>
                <c:pt idx="238">
                  <c:v>4.77500000002376</c:v>
                </c:pt>
                <c:pt idx="239">
                  <c:v>0.48465266537073598</c:v>
                </c:pt>
                <c:pt idx="240">
                  <c:v>#N/A</c:v>
                </c:pt>
                <c:pt idx="241">
                  <c:v>6.4920611363943097</c:v>
                </c:pt>
                <c:pt idx="242">
                  <c:v>#N/A</c:v>
                </c:pt>
                <c:pt idx="243">
                  <c:v>3.5310207632899999</c:v>
                </c:pt>
                <c:pt idx="244">
                  <c:v>#N/A</c:v>
                </c:pt>
                <c:pt idx="245">
                  <c:v>19.011408683767598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9.4448374233713803</c:v>
                </c:pt>
                <c:pt idx="253">
                  <c:v>4.2927666881304498</c:v>
                </c:pt>
                <c:pt idx="254">
                  <c:v>#N/A</c:v>
                </c:pt>
                <c:pt idx="255">
                  <c:v>23.9530889061731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0F-4A08-9657-F5C65AC8A956}"/>
            </c:ext>
          </c:extLst>
        </c:ser>
        <c:ser>
          <c:idx val="12"/>
          <c:order val="12"/>
          <c:tx>
            <c:strRef>
              <c:f>Inflation1960_2021!$Q$4</c:f>
              <c:strCache>
                <c:ptCount val="1"/>
                <c:pt idx="0">
                  <c:v>1972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Inflation1960_2021!$Q$5:$Q$270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3.6563071298323502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6.0240963855421796</c:v>
                </c:pt>
                <c:pt idx="14">
                  <c:v>6.3551461268678198</c:v>
                </c:pt>
                <c:pt idx="15">
                  <c:v>#N/A</c:v>
                </c:pt>
                <c:pt idx="16">
                  <c:v>6.8308113190236703</c:v>
                </c:pt>
                <c:pt idx="17">
                  <c:v>5.0881953864881799</c:v>
                </c:pt>
                <c:pt idx="18">
                  <c:v>#N/A</c:v>
                </c:pt>
                <c:pt idx="19">
                  <c:v>11.8766562275328</c:v>
                </c:pt>
                <c:pt idx="20">
                  <c:v>#N/A</c:v>
                </c:pt>
                <c:pt idx="21">
                  <c:v>5.4484312843807698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6.5115440115436396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-2.9233565586795698</c:v>
                </c:pt>
                <c:pt idx="34">
                  <c:v>3.8285576691732701</c:v>
                </c:pt>
                <c:pt idx="35">
                  <c:v>#N/A</c:v>
                </c:pt>
                <c:pt idx="36">
                  <c:v>#N/A</c:v>
                </c:pt>
                <c:pt idx="37">
                  <c:v>8.0929186957962091</c:v>
                </c:pt>
                <c:pt idx="38">
                  <c:v>4.9880287310454996</c:v>
                </c:pt>
                <c:pt idx="39">
                  <c:v>6.8308113190236703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77.795740475520503</c:v>
                </c:pt>
                <c:pt idx="46">
                  <c:v>#N/A</c:v>
                </c:pt>
                <c:pt idx="47">
                  <c:v>12.025316455696201</c:v>
                </c:pt>
                <c:pt idx="48">
                  <c:v>#N/A</c:v>
                </c:pt>
                <c:pt idx="49">
                  <c:v>15.8042153907951</c:v>
                </c:pt>
                <c:pt idx="50">
                  <c:v>#N/A</c:v>
                </c:pt>
                <c:pt idx="51">
                  <c:v>4.6011256928086102</c:v>
                </c:pt>
                <c:pt idx="52">
                  <c:v>0.31031369888388399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4.8323036186564901</c:v>
                </c:pt>
                <c:pt idx="57">
                  <c:v>#N/A</c:v>
                </c:pt>
                <c:pt idx="58">
                  <c:v>6.5623609025654597</c:v>
                </c:pt>
                <c:pt idx="59">
                  <c:v>#N/A</c:v>
                </c:pt>
                <c:pt idx="60">
                  <c:v>3.6879955745473598</c:v>
                </c:pt>
                <c:pt idx="61">
                  <c:v>8.6407315560757301</c:v>
                </c:pt>
                <c:pt idx="62">
                  <c:v>6.0749999995151098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7.8818936066807597</c:v>
                </c:pt>
                <c:pt idx="67">
                  <c:v>2.1023633461011202</c:v>
                </c:pt>
                <c:pt idx="68">
                  <c:v>1.53521536678879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2.3663321848999099</c:v>
                </c:pt>
                <c:pt idx="73">
                  <c:v>-6.0815119717912598</c:v>
                </c:pt>
                <c:pt idx="74">
                  <c:v>5.9062535172410202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6.0073896986249498</c:v>
                </c:pt>
                <c:pt idx="79">
                  <c:v>#N/A</c:v>
                </c:pt>
                <c:pt idx="80">
                  <c:v>21.978504057906999</c:v>
                </c:pt>
                <c:pt idx="81">
                  <c:v>6.6624978351533297</c:v>
                </c:pt>
                <c:pt idx="82">
                  <c:v>#N/A</c:v>
                </c:pt>
                <c:pt idx="83">
                  <c:v>6.0630030971818902</c:v>
                </c:pt>
                <c:pt idx="84">
                  <c:v>#N/A</c:v>
                </c:pt>
                <c:pt idx="85">
                  <c:v>3.4870916434788799</c:v>
                </c:pt>
                <c:pt idx="86">
                  <c:v>8.6981199007943406</c:v>
                </c:pt>
                <c:pt idx="87">
                  <c:v>#N/A</c:v>
                </c:pt>
                <c:pt idx="88">
                  <c:v>5.48493671907592</c:v>
                </c:pt>
                <c:pt idx="89">
                  <c:v>10.0671140939595</c:v>
                </c:pt>
                <c:pt idx="90">
                  <c:v>#N/A</c:v>
                </c:pt>
                <c:pt idx="91">
                  <c:v>4.3312012320334601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0.52970325232302096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3.1896939691793298</c:v>
                </c:pt>
                <c:pt idx="100">
                  <c:v>#N/A</c:v>
                </c:pt>
                <c:pt idx="101">
                  <c:v>#N/A</c:v>
                </c:pt>
                <c:pt idx="102">
                  <c:v>3.6122817579933302</c:v>
                </c:pt>
                <c:pt idx="103">
                  <c:v>#N/A</c:v>
                </c:pt>
                <c:pt idx="104">
                  <c:v>#N/A</c:v>
                </c:pt>
                <c:pt idx="105">
                  <c:v>5.88859452322182</c:v>
                </c:pt>
                <c:pt idx="106">
                  <c:v>9.8113239127996899</c:v>
                </c:pt>
                <c:pt idx="107">
                  <c:v>#N/A</c:v>
                </c:pt>
                <c:pt idx="108">
                  <c:v>5.9533223713125949</c:v>
                </c:pt>
                <c:pt idx="109">
                  <c:v>#N/A</c:v>
                </c:pt>
                <c:pt idx="110">
                  <c:v>#N/A</c:v>
                </c:pt>
                <c:pt idx="111">
                  <c:v>6.4420974615823496</c:v>
                </c:pt>
                <c:pt idx="112">
                  <c:v>6.5217492128302004</c:v>
                </c:pt>
                <c:pt idx="113">
                  <c:v>6.3982413512887399</c:v>
                </c:pt>
                <c:pt idx="114">
                  <c:v>5.1859504132552097</c:v>
                </c:pt>
                <c:pt idx="115">
                  <c:v>8.6058174530106708</c:v>
                </c:pt>
                <c:pt idx="116">
                  <c:v>#N/A</c:v>
                </c:pt>
                <c:pt idx="117">
                  <c:v>12.881461260879799</c:v>
                </c:pt>
                <c:pt idx="118">
                  <c:v>5.7495039373001502</c:v>
                </c:pt>
                <c:pt idx="119">
                  <c:v>5.4277029963075796</c:v>
                </c:pt>
                <c:pt idx="120">
                  <c:v>4.8435171385990898</c:v>
                </c:pt>
                <c:pt idx="121">
                  <c:v>7.6576576576575901</c:v>
                </c:pt>
                <c:pt idx="122">
                  <c:v>#N/A</c:v>
                </c:pt>
                <c:pt idx="123">
                  <c:v>5.83164474311008</c:v>
                </c:pt>
                <c:pt idx="124">
                  <c:v>#N/A</c:v>
                </c:pt>
                <c:pt idx="125">
                  <c:v>#N/A</c:v>
                </c:pt>
                <c:pt idx="126">
                  <c:v>11.688986680684399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6.671177665283655</c:v>
                </c:pt>
                <c:pt idx="133">
                  <c:v>5.1856976800431296</c:v>
                </c:pt>
                <c:pt idx="134">
                  <c:v>5.9696235039256091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-0.251023192089041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5.2256805055554398</c:v>
                </c:pt>
                <c:pt idx="147">
                  <c:v>#N/A</c:v>
                </c:pt>
                <c:pt idx="148">
                  <c:v>5.6225596527748101</c:v>
                </c:pt>
                <c:pt idx="149">
                  <c:v>#N/A</c:v>
                </c:pt>
                <c:pt idx="150">
                  <c:v>3.2315542235487702</c:v>
                </c:pt>
                <c:pt idx="151">
                  <c:v>#N/A</c:v>
                </c:pt>
                <c:pt idx="152">
                  <c:v>#N/A</c:v>
                </c:pt>
                <c:pt idx="153">
                  <c:v>3.3727610678115498</c:v>
                </c:pt>
                <c:pt idx="154">
                  <c:v>#N/A</c:v>
                </c:pt>
                <c:pt idx="155">
                  <c:v>#N/A</c:v>
                </c:pt>
                <c:pt idx="156">
                  <c:v>5.3959355293341096</c:v>
                </c:pt>
                <c:pt idx="157">
                  <c:v>4.9436923637786796</c:v>
                </c:pt>
                <c:pt idx="158">
                  <c:v>#N/A</c:v>
                </c:pt>
                <c:pt idx="159">
                  <c:v>4.045175132528815</c:v>
                </c:pt>
                <c:pt idx="160">
                  <c:v>3.70773884352751</c:v>
                </c:pt>
                <c:pt idx="161">
                  <c:v>3.70773884352751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3.7591705572226699</c:v>
                </c:pt>
                <c:pt idx="168">
                  <c:v>#N/A</c:v>
                </c:pt>
                <c:pt idx="169">
                  <c:v>7.64262648008593</c:v>
                </c:pt>
                <c:pt idx="170">
                  <c:v>#N/A</c:v>
                </c:pt>
                <c:pt idx="171">
                  <c:v>#N/A</c:v>
                </c:pt>
                <c:pt idx="172">
                  <c:v>8.3890238963018007</c:v>
                </c:pt>
                <c:pt idx="173">
                  <c:v>7.8027921925661303</c:v>
                </c:pt>
                <c:pt idx="174">
                  <c:v>#N/A</c:v>
                </c:pt>
                <c:pt idx="175">
                  <c:v>6.9328045920685302</c:v>
                </c:pt>
                <c:pt idx="176">
                  <c:v>#N/A</c:v>
                </c:pt>
                <c:pt idx="177">
                  <c:v>9.7511683720270401</c:v>
                </c:pt>
                <c:pt idx="178">
                  <c:v>3.45764975201498</c:v>
                </c:pt>
                <c:pt idx="179">
                  <c:v>4.1301534887991647</c:v>
                </c:pt>
                <c:pt idx="180">
                  <c:v>#N/A</c:v>
                </c:pt>
                <c:pt idx="181">
                  <c:v>#N/A</c:v>
                </c:pt>
                <c:pt idx="182">
                  <c:v>7.2584358296151397</c:v>
                </c:pt>
                <c:pt idx="183">
                  <c:v>#N/A</c:v>
                </c:pt>
                <c:pt idx="184">
                  <c:v>6.5623609025654597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5.1832376454914098</c:v>
                </c:pt>
                <c:pt idx="189">
                  <c:v>#N/A</c:v>
                </c:pt>
                <c:pt idx="190">
                  <c:v>5.4095488394892399</c:v>
                </c:pt>
                <c:pt idx="191">
                  <c:v>6.0749999995151098</c:v>
                </c:pt>
                <c:pt idx="192">
                  <c:v>9.1803749730368693</c:v>
                </c:pt>
                <c:pt idx="193">
                  <c:v>7.2197221677054397</c:v>
                </c:pt>
                <c:pt idx="194">
                  <c:v>8.2040341349883299</c:v>
                </c:pt>
                <c:pt idx="195">
                  <c:v>-9.8911967360066896E-2</c:v>
                </c:pt>
                <c:pt idx="196">
                  <c:v>10.663355975947701</c:v>
                </c:pt>
                <c:pt idx="197">
                  <c:v>6.0630030971818902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3.0921938089349998</c:v>
                </c:pt>
                <c:pt idx="204">
                  <c:v>7.5068243858053503</c:v>
                </c:pt>
                <c:pt idx="205">
                  <c:v>#N/A</c:v>
                </c:pt>
                <c:pt idx="206">
                  <c:v>#N/A</c:v>
                </c:pt>
                <c:pt idx="207">
                  <c:v>4.3311797078349601</c:v>
                </c:pt>
                <c:pt idx="208">
                  <c:v>6.1548841741126701</c:v>
                </c:pt>
                <c:pt idx="209">
                  <c:v>#N/A</c:v>
                </c:pt>
                <c:pt idx="210">
                  <c:v>20.940994987157001</c:v>
                </c:pt>
                <c:pt idx="211">
                  <c:v>#N/A</c:v>
                </c:pt>
                <c:pt idx="212">
                  <c:v>2.0807581376187798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6.87754613015536</c:v>
                </c:pt>
                <c:pt idx="218">
                  <c:v>#N/A</c:v>
                </c:pt>
                <c:pt idx="219">
                  <c:v>6.4257084463861798</c:v>
                </c:pt>
                <c:pt idx="220">
                  <c:v>6.3957917558592055</c:v>
                </c:pt>
                <c:pt idx="221">
                  <c:v>6.3957917558592055</c:v>
                </c:pt>
                <c:pt idx="222">
                  <c:v>#N/A</c:v>
                </c:pt>
                <c:pt idx="223">
                  <c:v>8.2722875494194295</c:v>
                </c:pt>
                <c:pt idx="224">
                  <c:v>6.3494860501360604</c:v>
                </c:pt>
                <c:pt idx="225">
                  <c:v>#N/A</c:v>
                </c:pt>
                <c:pt idx="226">
                  <c:v>7.8805762890534901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13.5547507128621</c:v>
                </c:pt>
                <c:pt idx="233">
                  <c:v>3.2342866248858999</c:v>
                </c:pt>
                <c:pt idx="234">
                  <c:v>6.0073896986249498</c:v>
                </c:pt>
                <c:pt idx="235">
                  <c:v>6.6600070416024</c:v>
                </c:pt>
                <c:pt idx="236">
                  <c:v>2.0983606557383401</c:v>
                </c:pt>
                <c:pt idx="237">
                  <c:v>#N/A</c:v>
                </c:pt>
                <c:pt idx="238">
                  <c:v>7.6354092100103896</c:v>
                </c:pt>
                <c:pt idx="239">
                  <c:v>4.8377667349744202</c:v>
                </c:pt>
                <c:pt idx="240">
                  <c:v>#N/A</c:v>
                </c:pt>
                <c:pt idx="241">
                  <c:v>7.7266076782348199</c:v>
                </c:pt>
                <c:pt idx="242">
                  <c:v>#N/A</c:v>
                </c:pt>
                <c:pt idx="243">
                  <c:v>9.3010688125333498</c:v>
                </c:pt>
                <c:pt idx="244">
                  <c:v>#N/A</c:v>
                </c:pt>
                <c:pt idx="245">
                  <c:v>15.416455722396099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7.0710983947979296</c:v>
                </c:pt>
                <c:pt idx="253">
                  <c:v>3.2722782465528302</c:v>
                </c:pt>
                <c:pt idx="254">
                  <c:v>#N/A</c:v>
                </c:pt>
                <c:pt idx="255">
                  <c:v>76.484923782881296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0F-4A08-9657-F5C65AC8A956}"/>
            </c:ext>
          </c:extLst>
        </c:ser>
        <c:ser>
          <c:idx val="13"/>
          <c:order val="13"/>
          <c:tx>
            <c:strRef>
              <c:f>Inflation1960_2021!$R$4</c:f>
              <c:strCache>
                <c:ptCount val="1"/>
                <c:pt idx="0">
                  <c:v>1973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Inflation1960_2021!$R$5:$R$270</c:f>
              <c:numCache>
                <c:formatCode>General</c:formatCode>
                <c:ptCount val="2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6.1728395062271399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8.2666666660000399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9.0909090909091095</c:v>
                </c:pt>
                <c:pt idx="14">
                  <c:v>7.5310780382712501</c:v>
                </c:pt>
                <c:pt idx="15">
                  <c:v>#N/A</c:v>
                </c:pt>
                <c:pt idx="16">
                  <c:v>5.4817541616989702</c:v>
                </c:pt>
                <c:pt idx="17">
                  <c:v>14.3318269849979</c:v>
                </c:pt>
                <c:pt idx="18">
                  <c:v>#N/A</c:v>
                </c:pt>
                <c:pt idx="19">
                  <c:v>16.855081826021301</c:v>
                </c:pt>
                <c:pt idx="20">
                  <c:v>#N/A</c:v>
                </c:pt>
                <c:pt idx="21">
                  <c:v>6.9552800871991503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31.4860287891619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7.6038903625430603</c:v>
                </c:pt>
                <c:pt idx="34">
                  <c:v>6.0064935067530802</c:v>
                </c:pt>
                <c:pt idx="35">
                  <c:v>#N/A</c:v>
                </c:pt>
                <c:pt idx="36">
                  <c:v>#N/A</c:v>
                </c:pt>
                <c:pt idx="37">
                  <c:v>10.384748700384</c:v>
                </c:pt>
                <c:pt idx="38">
                  <c:v>7.4876472824021301</c:v>
                </c:pt>
                <c:pt idx="39">
                  <c:v>13.4406006971741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352.81098657302903</c:v>
                </c:pt>
                <c:pt idx="46">
                  <c:v>#N/A</c:v>
                </c:pt>
                <c:pt idx="47">
                  <c:v>22.598870056497201</c:v>
                </c:pt>
                <c:pt idx="48">
                  <c:v>#N/A</c:v>
                </c:pt>
                <c:pt idx="49">
                  <c:v>15.6427621238194</c:v>
                </c:pt>
                <c:pt idx="50">
                  <c:v>#N/A</c:v>
                </c:pt>
                <c:pt idx="51">
                  <c:v>15.214034220418201</c:v>
                </c:pt>
                <c:pt idx="52">
                  <c:v>11.102986669822901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7.8088823405225902</c:v>
                </c:pt>
                <c:pt idx="57">
                  <c:v>#N/A</c:v>
                </c:pt>
                <c:pt idx="58">
                  <c:v>9.3033829797366803</c:v>
                </c:pt>
                <c:pt idx="59">
                  <c:v>#N/A</c:v>
                </c:pt>
                <c:pt idx="60">
                  <c:v>12.099116723085199</c:v>
                </c:pt>
                <c:pt idx="61">
                  <c:v>15.0795349169139</c:v>
                </c:pt>
                <c:pt idx="62">
                  <c:v>12.081939461293899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13.011762045022101</c:v>
                </c:pt>
                <c:pt idx="67">
                  <c:v>5.1121840390875697</c:v>
                </c:pt>
                <c:pt idx="68">
                  <c:v>6.3919742031182896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11.5435259696435</c:v>
                </c:pt>
                <c:pt idx="73">
                  <c:v>8.9135802469581602</c:v>
                </c:pt>
                <c:pt idx="74">
                  <c:v>7.9155461496559152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7.7490861291920252</c:v>
                </c:pt>
                <c:pt idx="79">
                  <c:v>#N/A</c:v>
                </c:pt>
                <c:pt idx="80">
                  <c:v>11.0853182063401</c:v>
                </c:pt>
                <c:pt idx="81">
                  <c:v>10.754471883136899</c:v>
                </c:pt>
                <c:pt idx="82">
                  <c:v>#N/A</c:v>
                </c:pt>
                <c:pt idx="83">
                  <c:v>7.38060106398913</c:v>
                </c:pt>
                <c:pt idx="84">
                  <c:v>#N/A</c:v>
                </c:pt>
                <c:pt idx="85">
                  <c:v>6.2071411681433801</c:v>
                </c:pt>
                <c:pt idx="86">
                  <c:v>6.91860844589021</c:v>
                </c:pt>
                <c:pt idx="87">
                  <c:v>#N/A</c:v>
                </c:pt>
                <c:pt idx="88">
                  <c:v>7.0320257236093697</c:v>
                </c:pt>
                <c:pt idx="89">
                  <c:v>17.682926823171101</c:v>
                </c:pt>
                <c:pt idx="90">
                  <c:v>#N/A</c:v>
                </c:pt>
                <c:pt idx="91">
                  <c:v>15.3846240702128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13.796033994501901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22.738919478919499</c:v>
                </c:pt>
                <c:pt idx="100">
                  <c:v>#N/A</c:v>
                </c:pt>
                <c:pt idx="101">
                  <c:v>#N/A</c:v>
                </c:pt>
                <c:pt idx="102">
                  <c:v>5.1932016269113497</c:v>
                </c:pt>
                <c:pt idx="103">
                  <c:v>#N/A</c:v>
                </c:pt>
                <c:pt idx="104">
                  <c:v>3.3879781417670598</c:v>
                </c:pt>
                <c:pt idx="105">
                  <c:v>12.8688539333479</c:v>
                </c:pt>
                <c:pt idx="106">
                  <c:v>21.354930916829801</c:v>
                </c:pt>
                <c:pt idx="107">
                  <c:v>#N/A</c:v>
                </c:pt>
                <c:pt idx="108">
                  <c:v>10.73503345336205</c:v>
                </c:pt>
                <c:pt idx="109">
                  <c:v>#N/A</c:v>
                </c:pt>
                <c:pt idx="110">
                  <c:v>#N/A</c:v>
                </c:pt>
                <c:pt idx="111">
                  <c:v>16.9408159791736</c:v>
                </c:pt>
                <c:pt idx="112">
                  <c:v>31.041881271113098</c:v>
                </c:pt>
                <c:pt idx="113">
                  <c:v>9.8194867331876008</c:v>
                </c:pt>
                <c:pt idx="114">
                  <c:v>4.8909840899256896</c:v>
                </c:pt>
                <c:pt idx="115">
                  <c:v>11.414850387329601</c:v>
                </c:pt>
                <c:pt idx="116">
                  <c:v>#N/A</c:v>
                </c:pt>
                <c:pt idx="117">
                  <c:v>20.032373691693401</c:v>
                </c:pt>
                <c:pt idx="118">
                  <c:v>10.7986174547601</c:v>
                </c:pt>
                <c:pt idx="119">
                  <c:v>17.6825919824837</c:v>
                </c:pt>
                <c:pt idx="120">
                  <c:v>11.608623548922001</c:v>
                </c:pt>
                <c:pt idx="121">
                  <c:v>11.129707112133801</c:v>
                </c:pt>
                <c:pt idx="122">
                  <c:v>#N/A</c:v>
                </c:pt>
                <c:pt idx="123">
                  <c:v>9.2811942233210605</c:v>
                </c:pt>
                <c:pt idx="124">
                  <c:v>#N/A</c:v>
                </c:pt>
                <c:pt idx="125">
                  <c:v>#N/A</c:v>
                </c:pt>
                <c:pt idx="126">
                  <c:v>3.2210290469233001</c:v>
                </c:pt>
                <c:pt idx="127">
                  <c:v>#N/A</c:v>
                </c:pt>
                <c:pt idx="128">
                  <c:v>8.2666666660000399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13.618317345838001</c:v>
                </c:pt>
                <c:pt idx="133">
                  <c:v>13.2261813710981</c:v>
                </c:pt>
                <c:pt idx="134">
                  <c:v>13.618317345838001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7.9708955631860201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6.0680983591020201</c:v>
                </c:pt>
                <c:pt idx="147">
                  <c:v>#N/A</c:v>
                </c:pt>
                <c:pt idx="148">
                  <c:v>6.1201018646477898</c:v>
                </c:pt>
                <c:pt idx="149">
                  <c:v>#N/A</c:v>
                </c:pt>
                <c:pt idx="150">
                  <c:v>10.560175741310101</c:v>
                </c:pt>
                <c:pt idx="151">
                  <c:v>#N/A</c:v>
                </c:pt>
                <c:pt idx="152">
                  <c:v>#N/A</c:v>
                </c:pt>
                <c:pt idx="153">
                  <c:v>7.6892899178614602</c:v>
                </c:pt>
                <c:pt idx="154">
                  <c:v>#N/A</c:v>
                </c:pt>
                <c:pt idx="155">
                  <c:v>#N/A</c:v>
                </c:pt>
                <c:pt idx="156">
                  <c:v>13.450797872677599</c:v>
                </c:pt>
                <c:pt idx="157">
                  <c:v>12.081939461293899</c:v>
                </c:pt>
                <c:pt idx="158">
                  <c:v>#N/A</c:v>
                </c:pt>
                <c:pt idx="159">
                  <c:v>8.2666666660000399</c:v>
                </c:pt>
                <c:pt idx="160">
                  <c:v>7.0718675347065805</c:v>
                </c:pt>
                <c:pt idx="161">
                  <c:v>7.0718675347065805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4.0846140361297101</c:v>
                </c:pt>
                <c:pt idx="168">
                  <c:v>#N/A</c:v>
                </c:pt>
                <c:pt idx="169">
                  <c:v>25.199999999250199</c:v>
                </c:pt>
                <c:pt idx="170">
                  <c:v>#N/A</c:v>
                </c:pt>
                <c:pt idx="171">
                  <c:v>#N/A</c:v>
                </c:pt>
                <c:pt idx="172">
                  <c:v>11.429772525860001</c:v>
                </c:pt>
                <c:pt idx="173">
                  <c:v>8.0222099587892401</c:v>
                </c:pt>
                <c:pt idx="174">
                  <c:v>#N/A</c:v>
                </c:pt>
                <c:pt idx="175">
                  <c:v>8.1666692732665904</c:v>
                </c:pt>
                <c:pt idx="176">
                  <c:v>#N/A</c:v>
                </c:pt>
                <c:pt idx="177">
                  <c:v>11.7850155367474</c:v>
                </c:pt>
                <c:pt idx="178">
                  <c:v>5.4026644539422399</c:v>
                </c:pt>
                <c:pt idx="179">
                  <c:v>6.8327036730862698</c:v>
                </c:pt>
                <c:pt idx="180">
                  <c:v>#N/A</c:v>
                </c:pt>
                <c:pt idx="181">
                  <c:v>#N/A</c:v>
                </c:pt>
                <c:pt idx="182">
                  <c:v>7.41947283637505</c:v>
                </c:pt>
                <c:pt idx="183">
                  <c:v>#N/A</c:v>
                </c:pt>
                <c:pt idx="184">
                  <c:v>9.1434711287436059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23.070084025084402</c:v>
                </c:pt>
                <c:pt idx="189">
                  <c:v>#N/A</c:v>
                </c:pt>
                <c:pt idx="190">
                  <c:v>6.8564305005337998</c:v>
                </c:pt>
                <c:pt idx="191">
                  <c:v>8.3431534294721796</c:v>
                </c:pt>
                <c:pt idx="192">
                  <c:v>12.796894532602099</c:v>
                </c:pt>
                <c:pt idx="193">
                  <c:v>9.4890510950339699</c:v>
                </c:pt>
                <c:pt idx="194">
                  <c:v>16.580032263846402</c:v>
                </c:pt>
                <c:pt idx="195">
                  <c:v>2.47524752475231</c:v>
                </c:pt>
                <c:pt idx="196">
                  <c:v>12.9746085239333</c:v>
                </c:pt>
                <c:pt idx="197">
                  <c:v>8.0944396160279162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9.3736740756774299</c:v>
                </c:pt>
                <c:pt idx="204">
                  <c:v>11.764242995986701</c:v>
                </c:pt>
                <c:pt idx="205">
                  <c:v>#N/A</c:v>
                </c:pt>
                <c:pt idx="206">
                  <c:v>#N/A</c:v>
                </c:pt>
                <c:pt idx="207">
                  <c:v>16.513761468195401</c:v>
                </c:pt>
                <c:pt idx="208">
                  <c:v>11.2853107346839</c:v>
                </c:pt>
                <c:pt idx="209">
                  <c:v>#N/A</c:v>
                </c:pt>
                <c:pt idx="210">
                  <c:v>18.239795918821802</c:v>
                </c:pt>
                <c:pt idx="211">
                  <c:v>#N/A</c:v>
                </c:pt>
                <c:pt idx="212">
                  <c:v>19.6367305751765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3.2286995513523902</c:v>
                </c:pt>
                <c:pt idx="218">
                  <c:v>#N/A</c:v>
                </c:pt>
                <c:pt idx="219">
                  <c:v>9.4339873492611392</c:v>
                </c:pt>
                <c:pt idx="220">
                  <c:v>14.185294252516801</c:v>
                </c:pt>
                <c:pt idx="221">
                  <c:v>14.185294252516801</c:v>
                </c:pt>
                <c:pt idx="222">
                  <c:v>#N/A</c:v>
                </c:pt>
                <c:pt idx="223">
                  <c:v>11.4167076137085</c:v>
                </c:pt>
                <c:pt idx="224">
                  <c:v>9.6266431017111707</c:v>
                </c:pt>
                <c:pt idx="225">
                  <c:v>#N/A</c:v>
                </c:pt>
                <c:pt idx="226">
                  <c:v>13.4406006971741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15.289087947877301</c:v>
                </c:pt>
                <c:pt idx="233">
                  <c:v>12.940813334093701</c:v>
                </c:pt>
                <c:pt idx="234">
                  <c:v>6.7179973981935301</c:v>
                </c:pt>
                <c:pt idx="235">
                  <c:v>8.7546703302464</c:v>
                </c:pt>
                <c:pt idx="236">
                  <c:v>20.3596660244059</c:v>
                </c:pt>
                <c:pt idx="237">
                  <c:v>#N/A</c:v>
                </c:pt>
                <c:pt idx="238">
                  <c:v>10.396807803216699</c:v>
                </c:pt>
                <c:pt idx="239">
                  <c:v>15.509549700270499</c:v>
                </c:pt>
                <c:pt idx="240">
                  <c:v>#N/A</c:v>
                </c:pt>
                <c:pt idx="241">
                  <c:v>3.6153149657316801</c:v>
                </c:pt>
                <c:pt idx="242">
                  <c:v>#N/A</c:v>
                </c:pt>
                <c:pt idx="243">
                  <c:v>14.810745481571001</c:v>
                </c:pt>
                <c:pt idx="244">
                  <c:v>#N/A</c:v>
                </c:pt>
                <c:pt idx="245">
                  <c:v>13.9381652448957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9.1960331665781005</c:v>
                </c:pt>
                <c:pt idx="253">
                  <c:v>6.1777600637704104</c:v>
                </c:pt>
                <c:pt idx="254">
                  <c:v>#N/A</c:v>
                </c:pt>
                <c:pt idx="255">
                  <c:v>96.997265318705701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0F-4A08-9657-F5C65AC8A956}"/>
            </c:ext>
          </c:extLst>
        </c:ser>
        <c:ser>
          <c:idx val="14"/>
          <c:order val="14"/>
          <c:tx>
            <c:strRef>
              <c:f>Inflation1960_2021!$S$4</c:f>
              <c:strCache>
                <c:ptCount val="1"/>
                <c:pt idx="0">
                  <c:v>1974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Inflation1960_2021!$S$5:$S$270</c:f>
              <c:numCache>
                <c:formatCode>General</c:formatCode>
                <c:ptCount val="266"/>
                <c:pt idx="0">
                  <c:v>#N/A</c:v>
                </c:pt>
                <c:pt idx="1">
                  <c:v>19.5983935742147</c:v>
                </c:pt>
                <c:pt idx="2">
                  <c:v>#N/A</c:v>
                </c:pt>
                <c:pt idx="3">
                  <c:v>#N/A</c:v>
                </c:pt>
                <c:pt idx="4">
                  <c:v>4.6996124034170004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15.5282817502668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15.4166666666667</c:v>
                </c:pt>
                <c:pt idx="14">
                  <c:v>9.5217881974223904</c:v>
                </c:pt>
                <c:pt idx="15">
                  <c:v>#N/A</c:v>
                </c:pt>
                <c:pt idx="16">
                  <c:v>13.0718458387013</c:v>
                </c:pt>
                <c:pt idx="17">
                  <c:v>24.392998306179798</c:v>
                </c:pt>
                <c:pt idx="18">
                  <c:v>#N/A</c:v>
                </c:pt>
                <c:pt idx="19">
                  <c:v>38.922928087811101</c:v>
                </c:pt>
                <c:pt idx="20">
                  <c:v>#N/A</c:v>
                </c:pt>
                <c:pt idx="21">
                  <c:v>12.6778877513452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62.836075602923898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8.7196094542842193</c:v>
                </c:pt>
                <c:pt idx="34">
                  <c:v>15.7223072990937</c:v>
                </c:pt>
                <c:pt idx="35">
                  <c:v>#N/A</c:v>
                </c:pt>
                <c:pt idx="36">
                  <c:v>#N/A</c:v>
                </c:pt>
                <c:pt idx="37">
                  <c:v>17.232933492330599</c:v>
                </c:pt>
                <c:pt idx="38">
                  <c:v>10.997171145686</c:v>
                </c:pt>
                <c:pt idx="39">
                  <c:v>27.158189455021699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504.73854121597799</c:v>
                </c:pt>
                <c:pt idx="46">
                  <c:v>#N/A</c:v>
                </c:pt>
                <c:pt idx="47">
                  <c:v>22.580645161290299</c:v>
                </c:pt>
                <c:pt idx="48">
                  <c:v>#N/A</c:v>
                </c:pt>
                <c:pt idx="49">
                  <c:v>29.469281045994499</c:v>
                </c:pt>
                <c:pt idx="50">
                  <c:v>#N/A</c:v>
                </c:pt>
                <c:pt idx="51">
                  <c:v>30.073629280363601</c:v>
                </c:pt>
                <c:pt idx="52">
                  <c:v>17.359388447064799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16.1766666665001</c:v>
                </c:pt>
                <c:pt idx="57">
                  <c:v>#N/A</c:v>
                </c:pt>
                <c:pt idx="58">
                  <c:v>15.275206221839399</c:v>
                </c:pt>
                <c:pt idx="59">
                  <c:v>#N/A</c:v>
                </c:pt>
                <c:pt idx="60">
                  <c:v>34.3760742523204</c:v>
                </c:pt>
                <c:pt idx="61">
                  <c:v>13.140767371485399</c:v>
                </c:pt>
                <c:pt idx="62">
                  <c:v>19.07047330064745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23.321354265281801</c:v>
                </c:pt>
                <c:pt idx="67">
                  <c:v>10.0243177516484</c:v>
                </c:pt>
                <c:pt idx="68">
                  <c:v>16.8990368422354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19.287775445696099</c:v>
                </c:pt>
                <c:pt idx="73">
                  <c:v>8.5921559739108506</c:v>
                </c:pt>
                <c:pt idx="74">
                  <c:v>14.664845435676352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13.163602612079501</c:v>
                </c:pt>
                <c:pt idx="79">
                  <c:v>#N/A</c:v>
                </c:pt>
                <c:pt idx="80">
                  <c:v>14.498469507888201</c:v>
                </c:pt>
                <c:pt idx="81">
                  <c:v>16.936399998927399</c:v>
                </c:pt>
                <c:pt idx="82">
                  <c:v>#N/A</c:v>
                </c:pt>
                <c:pt idx="83">
                  <c:v>13.6493174728138</c:v>
                </c:pt>
                <c:pt idx="84">
                  <c:v>#N/A</c:v>
                </c:pt>
                <c:pt idx="85">
                  <c:v>12.0728041856619</c:v>
                </c:pt>
                <c:pt idx="86">
                  <c:v>9.2363103596685292</c:v>
                </c:pt>
                <c:pt idx="87">
                  <c:v>#N/A</c:v>
                </c:pt>
                <c:pt idx="88">
                  <c:v>6.98643242500426</c:v>
                </c:pt>
                <c:pt idx="89">
                  <c:v>18.134715026846301</c:v>
                </c:pt>
                <c:pt idx="90">
                  <c:v>#N/A</c:v>
                </c:pt>
                <c:pt idx="91">
                  <c:v>26.560846586734801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16.494896689013402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14.9506973439721</c:v>
                </c:pt>
                <c:pt idx="100">
                  <c:v>#N/A</c:v>
                </c:pt>
                <c:pt idx="101">
                  <c:v>#N/A</c:v>
                </c:pt>
                <c:pt idx="102">
                  <c:v>12.8495477454187</c:v>
                </c:pt>
                <c:pt idx="103">
                  <c:v>#N/A</c:v>
                </c:pt>
                <c:pt idx="104">
                  <c:v>1.7970401682347701</c:v>
                </c:pt>
                <c:pt idx="105">
                  <c:v>19.35774314460825</c:v>
                </c:pt>
                <c:pt idx="106">
                  <c:v>42.516181958529202</c:v>
                </c:pt>
                <c:pt idx="107">
                  <c:v>#N/A</c:v>
                </c:pt>
                <c:pt idx="108">
                  <c:v>20.48861552175325</c:v>
                </c:pt>
                <c:pt idx="109">
                  <c:v>#N/A</c:v>
                </c:pt>
                <c:pt idx="110">
                  <c:v>#N/A</c:v>
                </c:pt>
                <c:pt idx="111">
                  <c:v>28.598734077509</c:v>
                </c:pt>
                <c:pt idx="112">
                  <c:v>40.491790438471497</c:v>
                </c:pt>
                <c:pt idx="113">
                  <c:v>14.2489355382568</c:v>
                </c:pt>
                <c:pt idx="114">
                  <c:v>7.6999999997692496</c:v>
                </c:pt>
                <c:pt idx="115">
                  <c:v>16.9761273212048</c:v>
                </c:pt>
                <c:pt idx="116">
                  <c:v>#N/A</c:v>
                </c:pt>
                <c:pt idx="117">
                  <c:v>39.679977152834503</c:v>
                </c:pt>
                <c:pt idx="118">
                  <c:v>19.159769585469899</c:v>
                </c:pt>
                <c:pt idx="119">
                  <c:v>27.158189455021699</c:v>
                </c:pt>
                <c:pt idx="120">
                  <c:v>23.2222458076842</c:v>
                </c:pt>
                <c:pt idx="121">
                  <c:v>19.427710843520401</c:v>
                </c:pt>
                <c:pt idx="122">
                  <c:v>#N/A</c:v>
                </c:pt>
                <c:pt idx="123">
                  <c:v>17.809948033181801</c:v>
                </c:pt>
                <c:pt idx="124">
                  <c:v>#N/A</c:v>
                </c:pt>
                <c:pt idx="125">
                  <c:v>#N/A</c:v>
                </c:pt>
                <c:pt idx="126">
                  <c:v>24.304199540239601</c:v>
                </c:pt>
                <c:pt idx="127">
                  <c:v>#N/A</c:v>
                </c:pt>
                <c:pt idx="128">
                  <c:v>12.992610837518701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22.950999713286052</c:v>
                </c:pt>
                <c:pt idx="133">
                  <c:v>22.950999713286052</c:v>
                </c:pt>
                <c:pt idx="134">
                  <c:v>22.950999713286052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13.422834516592401</c:v>
                </c:pt>
                <c:pt idx="139">
                  <c:v>#N/A</c:v>
                </c:pt>
                <c:pt idx="140">
                  <c:v>7.4584515608289097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17.809948033181801</c:v>
                </c:pt>
                <c:pt idx="146">
                  <c:v>9.5406554166058903</c:v>
                </c:pt>
                <c:pt idx="147">
                  <c:v>#N/A</c:v>
                </c:pt>
                <c:pt idx="148">
                  <c:v>22.100944418777999</c:v>
                </c:pt>
                <c:pt idx="149">
                  <c:v>#N/A</c:v>
                </c:pt>
                <c:pt idx="150">
                  <c:v>17.328980982441099</c:v>
                </c:pt>
                <c:pt idx="151">
                  <c:v>#N/A</c:v>
                </c:pt>
                <c:pt idx="152">
                  <c:v>#N/A</c:v>
                </c:pt>
                <c:pt idx="153">
                  <c:v>7.2556162720401201</c:v>
                </c:pt>
                <c:pt idx="154">
                  <c:v>#N/A</c:v>
                </c:pt>
                <c:pt idx="155">
                  <c:v>#N/A</c:v>
                </c:pt>
                <c:pt idx="156">
                  <c:v>29.115630311092001</c:v>
                </c:pt>
                <c:pt idx="157">
                  <c:v>23.784015442578699</c:v>
                </c:pt>
                <c:pt idx="158">
                  <c:v>#N/A</c:v>
                </c:pt>
                <c:pt idx="159">
                  <c:v>14.2489355382568</c:v>
                </c:pt>
                <c:pt idx="160">
                  <c:v>12.136626644952599</c:v>
                </c:pt>
                <c:pt idx="161">
                  <c:v>12.136626644952599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17.556822745245402</c:v>
                </c:pt>
                <c:pt idx="168">
                  <c:v>#N/A</c:v>
                </c:pt>
                <c:pt idx="169">
                  <c:v>25.211661342203801</c:v>
                </c:pt>
                <c:pt idx="170">
                  <c:v>#N/A</c:v>
                </c:pt>
                <c:pt idx="171">
                  <c:v>#N/A</c:v>
                </c:pt>
                <c:pt idx="172">
                  <c:v>19.806338028084902</c:v>
                </c:pt>
                <c:pt idx="173">
                  <c:v>9.5914226726851695</c:v>
                </c:pt>
                <c:pt idx="174">
                  <c:v>#N/A</c:v>
                </c:pt>
                <c:pt idx="175">
                  <c:v>11.1094020122225</c:v>
                </c:pt>
                <c:pt idx="176">
                  <c:v>#N/A</c:v>
                </c:pt>
                <c:pt idx="177">
                  <c:v>3.3975084937332598</c:v>
                </c:pt>
                <c:pt idx="178">
                  <c:v>12.674393177432901</c:v>
                </c:pt>
                <c:pt idx="179">
                  <c:v>11.0259879752454</c:v>
                </c:pt>
                <c:pt idx="180">
                  <c:v>#N/A</c:v>
                </c:pt>
                <c:pt idx="181">
                  <c:v>#N/A</c:v>
                </c:pt>
                <c:pt idx="182">
                  <c:v>9.4117681321189401</c:v>
                </c:pt>
                <c:pt idx="183">
                  <c:v>#N/A</c:v>
                </c:pt>
                <c:pt idx="184">
                  <c:v>15.5485200326028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26.663034853748801</c:v>
                </c:pt>
                <c:pt idx="189">
                  <c:v>#N/A</c:v>
                </c:pt>
                <c:pt idx="190">
                  <c:v>16.2680666277125</c:v>
                </c:pt>
                <c:pt idx="191">
                  <c:v>23.167283010324699</c:v>
                </c:pt>
                <c:pt idx="192">
                  <c:v>25.233317779107502</c:v>
                </c:pt>
                <c:pt idx="193">
                  <c:v>16.891666666570199</c:v>
                </c:pt>
                <c:pt idx="194">
                  <c:v>34.163591635916497</c:v>
                </c:pt>
                <c:pt idx="195">
                  <c:v>7.05314009565231</c:v>
                </c:pt>
                <c:pt idx="196">
                  <c:v>25.082777858952699</c:v>
                </c:pt>
                <c:pt idx="197">
                  <c:v>13.163602612079501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31.0882993654484</c:v>
                </c:pt>
                <c:pt idx="204">
                  <c:v>24.987678659561301</c:v>
                </c:pt>
                <c:pt idx="205">
                  <c:v>#N/A</c:v>
                </c:pt>
                <c:pt idx="206">
                  <c:v>#N/A</c:v>
                </c:pt>
                <c:pt idx="207">
                  <c:v>21.437007873664101</c:v>
                </c:pt>
                <c:pt idx="208">
                  <c:v>16.601091509349398</c:v>
                </c:pt>
                <c:pt idx="209">
                  <c:v>#N/A</c:v>
                </c:pt>
                <c:pt idx="210">
                  <c:v>24.4246673859205</c:v>
                </c:pt>
                <c:pt idx="211">
                  <c:v>#N/A</c:v>
                </c:pt>
                <c:pt idx="212">
                  <c:v>22.368421052631501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18.853171155598801</c:v>
                </c:pt>
                <c:pt idx="218">
                  <c:v>#N/A</c:v>
                </c:pt>
                <c:pt idx="219">
                  <c:v>11.724125921702299</c:v>
                </c:pt>
                <c:pt idx="220">
                  <c:v>23.234686440916853</c:v>
                </c:pt>
                <c:pt idx="221">
                  <c:v>23.234686440916853</c:v>
                </c:pt>
                <c:pt idx="222">
                  <c:v>#N/A</c:v>
                </c:pt>
                <c:pt idx="223">
                  <c:v>15.680373398538901</c:v>
                </c:pt>
                <c:pt idx="224">
                  <c:v>12.3028867952473</c:v>
                </c:pt>
                <c:pt idx="225">
                  <c:v>#N/A</c:v>
                </c:pt>
                <c:pt idx="226">
                  <c:v>34.220604226879203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26.158102301419799</c:v>
                </c:pt>
                <c:pt idx="233">
                  <c:v>16.8761956821095</c:v>
                </c:pt>
                <c:pt idx="234">
                  <c:v>9.9117253011323996</c:v>
                </c:pt>
                <c:pt idx="235">
                  <c:v>9.7674143191302303</c:v>
                </c:pt>
                <c:pt idx="236">
                  <c:v>15.5282817502668</c:v>
                </c:pt>
                <c:pt idx="237">
                  <c:v>#N/A</c:v>
                </c:pt>
                <c:pt idx="238">
                  <c:v>19.5983935742147</c:v>
                </c:pt>
                <c:pt idx="239">
                  <c:v>24.313559833501401</c:v>
                </c:pt>
                <c:pt idx="240">
                  <c:v>#N/A</c:v>
                </c:pt>
                <c:pt idx="241">
                  <c:v>12.831931690619999</c:v>
                </c:pt>
                <c:pt idx="242">
                  <c:v>#N/A</c:v>
                </c:pt>
                <c:pt idx="243">
                  <c:v>22.024977271761699</c:v>
                </c:pt>
                <c:pt idx="244">
                  <c:v>#N/A</c:v>
                </c:pt>
                <c:pt idx="245">
                  <c:v>23.8981615766705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16.0440111889862</c:v>
                </c:pt>
                <c:pt idx="253">
                  <c:v>11.0548048048048</c:v>
                </c:pt>
                <c:pt idx="254">
                  <c:v>#N/A</c:v>
                </c:pt>
                <c:pt idx="255">
                  <c:v>77.213413779201005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0F-4A08-9657-F5C65AC8A956}"/>
            </c:ext>
          </c:extLst>
        </c:ser>
        <c:ser>
          <c:idx val="15"/>
          <c:order val="15"/>
          <c:tx>
            <c:strRef>
              <c:f>Inflation1960_2021!$T$4</c:f>
              <c:strCache>
                <c:ptCount val="1"/>
                <c:pt idx="0">
                  <c:v>1975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Inflation1960_2021!$T$5:$T$270</c:f>
              <c:numCache>
                <c:formatCode>General</c:formatCode>
                <c:ptCount val="266"/>
                <c:pt idx="0">
                  <c:v>#N/A</c:v>
                </c:pt>
                <c:pt idx="1">
                  <c:v>15.224098935289149</c:v>
                </c:pt>
                <c:pt idx="2">
                  <c:v>#N/A</c:v>
                </c:pt>
                <c:pt idx="3">
                  <c:v>#N/A</c:v>
                </c:pt>
                <c:pt idx="4">
                  <c:v>8.2303166526513998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9.6696954815124698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15.162454873646199</c:v>
                </c:pt>
                <c:pt idx="14">
                  <c:v>8.4452586391796594</c:v>
                </c:pt>
                <c:pt idx="15">
                  <c:v>#N/A</c:v>
                </c:pt>
                <c:pt idx="16">
                  <c:v>10.359634997305101</c:v>
                </c:pt>
                <c:pt idx="17">
                  <c:v>16.1597821153707</c:v>
                </c:pt>
                <c:pt idx="18">
                  <c:v>#N/A</c:v>
                </c:pt>
                <c:pt idx="19">
                  <c:v>20.294468762528901</c:v>
                </c:pt>
                <c:pt idx="20">
                  <c:v>#N/A</c:v>
                </c:pt>
                <c:pt idx="21">
                  <c:v>12.768198592051499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7.9767460254686702</c:v>
                </c:pt>
                <c:pt idx="27">
                  <c:v>#N/A</c:v>
                </c:pt>
                <c:pt idx="28">
                  <c:v>11.9747550240953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18.756946605863401</c:v>
                </c:pt>
                <c:pt idx="34">
                  <c:v>15.7098745988233</c:v>
                </c:pt>
                <c:pt idx="35">
                  <c:v>#N/A</c:v>
                </c:pt>
                <c:pt idx="36">
                  <c:v>#N/A</c:v>
                </c:pt>
                <c:pt idx="37">
                  <c:v>13.553329405126201</c:v>
                </c:pt>
                <c:pt idx="38">
                  <c:v>10.672188595093999</c:v>
                </c:pt>
                <c:pt idx="39">
                  <c:v>17.177603627134751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374.73527423263499</c:v>
                </c:pt>
                <c:pt idx="46">
                  <c:v>#N/A</c:v>
                </c:pt>
                <c:pt idx="47">
                  <c:v>25.187969924811998</c:v>
                </c:pt>
                <c:pt idx="48">
                  <c:v>#N/A</c:v>
                </c:pt>
                <c:pt idx="49">
                  <c:v>28.657970195226898</c:v>
                </c:pt>
                <c:pt idx="50">
                  <c:v>#N/A</c:v>
                </c:pt>
                <c:pt idx="51">
                  <c:v>17.369202022655202</c:v>
                </c:pt>
                <c:pt idx="52">
                  <c:v>11.4442239670114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4.6394858404654</c:v>
                </c:pt>
                <c:pt idx="57">
                  <c:v>#N/A</c:v>
                </c:pt>
                <c:pt idx="58">
                  <c:v>9.6056120753867393</c:v>
                </c:pt>
                <c:pt idx="59">
                  <c:v>#N/A</c:v>
                </c:pt>
                <c:pt idx="60">
                  <c:v>19.902788436940199</c:v>
                </c:pt>
                <c:pt idx="61">
                  <c:v>14.501725743761501</c:v>
                </c:pt>
                <c:pt idx="62">
                  <c:v>12.879181833834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15.362985685126301</c:v>
                </c:pt>
                <c:pt idx="67">
                  <c:v>9.6696954815124698</c:v>
                </c:pt>
                <c:pt idx="68">
                  <c:v>19.0884996543863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12.0457419321678</c:v>
                </c:pt>
                <c:pt idx="73">
                  <c:v>6.5501043839419504</c:v>
                </c:pt>
                <c:pt idx="74">
                  <c:v>12.22706292068715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10.467573464372</c:v>
                </c:pt>
                <c:pt idx="79">
                  <c:v>#N/A</c:v>
                </c:pt>
                <c:pt idx="80">
                  <c:v>13.0648809829824</c:v>
                </c:pt>
                <c:pt idx="81">
                  <c:v>17.8113972340213</c:v>
                </c:pt>
                <c:pt idx="82">
                  <c:v>#N/A</c:v>
                </c:pt>
                <c:pt idx="83">
                  <c:v>11.6859272493228</c:v>
                </c:pt>
                <c:pt idx="84">
                  <c:v>#N/A</c:v>
                </c:pt>
                <c:pt idx="85">
                  <c:v>28.452942637233701</c:v>
                </c:pt>
                <c:pt idx="86">
                  <c:v>25.924999999499899</c:v>
                </c:pt>
                <c:pt idx="87">
                  <c:v>#N/A</c:v>
                </c:pt>
                <c:pt idx="88">
                  <c:v>5.9103288450070401</c:v>
                </c:pt>
                <c:pt idx="89">
                  <c:v>29.824561404816802</c:v>
                </c:pt>
                <c:pt idx="90">
                  <c:v>#N/A</c:v>
                </c:pt>
                <c:pt idx="91">
                  <c:v>13.6287617821755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13.159244379858199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16.773570324581701</c:v>
                </c:pt>
                <c:pt idx="100">
                  <c:v>#N/A</c:v>
                </c:pt>
                <c:pt idx="101">
                  <c:v>#N/A</c:v>
                </c:pt>
                <c:pt idx="102">
                  <c:v>8.3761625062970904</c:v>
                </c:pt>
                <c:pt idx="103">
                  <c:v>#N/A</c:v>
                </c:pt>
                <c:pt idx="104">
                  <c:v>3.8421599179381301</c:v>
                </c:pt>
                <c:pt idx="105">
                  <c:v>12.879181833834</c:v>
                </c:pt>
                <c:pt idx="106">
                  <c:v>49.361338233405199</c:v>
                </c:pt>
                <c:pt idx="107">
                  <c:v>#N/A</c:v>
                </c:pt>
                <c:pt idx="108">
                  <c:v>17.7427876996523</c:v>
                </c:pt>
                <c:pt idx="109">
                  <c:v>#N/A</c:v>
                </c:pt>
                <c:pt idx="110">
                  <c:v>#N/A</c:v>
                </c:pt>
                <c:pt idx="111">
                  <c:v>5.7484302976743198</c:v>
                </c:pt>
                <c:pt idx="112">
                  <c:v>19.165697133558801</c:v>
                </c:pt>
                <c:pt idx="113">
                  <c:v>12.879181833834</c:v>
                </c:pt>
                <c:pt idx="114">
                  <c:v>9.5171773440553498</c:v>
                </c:pt>
                <c:pt idx="115">
                  <c:v>20.8758503401952</c:v>
                </c:pt>
                <c:pt idx="116">
                  <c:v>#N/A</c:v>
                </c:pt>
                <c:pt idx="117">
                  <c:v>39.306732377535802</c:v>
                </c:pt>
                <c:pt idx="118">
                  <c:v>16.9505025668306</c:v>
                </c:pt>
                <c:pt idx="119">
                  <c:v>17.376146788580002</c:v>
                </c:pt>
                <c:pt idx="120">
                  <c:v>11.7312661498708</c:v>
                </c:pt>
                <c:pt idx="121">
                  <c:v>11.9798234553089</c:v>
                </c:pt>
                <c:pt idx="122">
                  <c:v>#N/A</c:v>
                </c:pt>
                <c:pt idx="123">
                  <c:v>19.120184013605101</c:v>
                </c:pt>
                <c:pt idx="124">
                  <c:v>#N/A</c:v>
                </c:pt>
                <c:pt idx="125">
                  <c:v>#N/A</c:v>
                </c:pt>
                <c:pt idx="126">
                  <c:v>25.2492564056733</c:v>
                </c:pt>
                <c:pt idx="127">
                  <c:v>#N/A</c:v>
                </c:pt>
                <c:pt idx="128">
                  <c:v>8.3923705721844808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16.773570324581701</c:v>
                </c:pt>
                <c:pt idx="133">
                  <c:v>15.362985685126301</c:v>
                </c:pt>
                <c:pt idx="134">
                  <c:v>16.773570324581701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14.211939681942599</c:v>
                </c:pt>
                <c:pt idx="139">
                  <c:v>#N/A</c:v>
                </c:pt>
                <c:pt idx="140">
                  <c:v>9.1192003014564396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12.0457419321678</c:v>
                </c:pt>
                <c:pt idx="146">
                  <c:v>10.717671133919801</c:v>
                </c:pt>
                <c:pt idx="147">
                  <c:v>#N/A</c:v>
                </c:pt>
                <c:pt idx="148">
                  <c:v>8.1912128321593194</c:v>
                </c:pt>
                <c:pt idx="149">
                  <c:v>#N/A</c:v>
                </c:pt>
                <c:pt idx="150">
                  <c:v>4.4877222691590797</c:v>
                </c:pt>
                <c:pt idx="151">
                  <c:v>#N/A</c:v>
                </c:pt>
                <c:pt idx="152">
                  <c:v>#N/A</c:v>
                </c:pt>
                <c:pt idx="153">
                  <c:v>8.7916666661668899</c:v>
                </c:pt>
                <c:pt idx="154">
                  <c:v>#N/A</c:v>
                </c:pt>
                <c:pt idx="155">
                  <c:v>#N/A</c:v>
                </c:pt>
                <c:pt idx="156">
                  <c:v>14.738323271755</c:v>
                </c:pt>
                <c:pt idx="157">
                  <c:v>14.944534640926699</c:v>
                </c:pt>
                <c:pt idx="158">
                  <c:v>#N/A</c:v>
                </c:pt>
                <c:pt idx="159">
                  <c:v>9.6696954815124698</c:v>
                </c:pt>
                <c:pt idx="160">
                  <c:v>9.5934364127839089</c:v>
                </c:pt>
                <c:pt idx="161">
                  <c:v>9.5934364127839089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7.9182892670274203</c:v>
                </c:pt>
                <c:pt idx="168">
                  <c:v>#N/A</c:v>
                </c:pt>
                <c:pt idx="169">
                  <c:v>31.655662934801398</c:v>
                </c:pt>
                <c:pt idx="170">
                  <c:v>#N/A</c:v>
                </c:pt>
                <c:pt idx="171">
                  <c:v>#N/A</c:v>
                </c:pt>
                <c:pt idx="172">
                  <c:v>7.5859852135296704</c:v>
                </c:pt>
                <c:pt idx="173">
                  <c:v>10.2174757948242</c:v>
                </c:pt>
                <c:pt idx="174">
                  <c:v>#N/A</c:v>
                </c:pt>
                <c:pt idx="175">
                  <c:v>14.6849834723994</c:v>
                </c:pt>
                <c:pt idx="176">
                  <c:v>#N/A</c:v>
                </c:pt>
                <c:pt idx="177">
                  <c:v>9.11580205137059</c:v>
                </c:pt>
                <c:pt idx="178">
                  <c:v>33.964188322177698</c:v>
                </c:pt>
                <c:pt idx="179">
                  <c:v>9.9076677300296687</c:v>
                </c:pt>
                <c:pt idx="180">
                  <c:v>#N/A</c:v>
                </c:pt>
                <c:pt idx="181">
                  <c:v>#N/A</c:v>
                </c:pt>
                <c:pt idx="182">
                  <c:v>11.6892234816853</c:v>
                </c:pt>
                <c:pt idx="183">
                  <c:v>#N/A</c:v>
                </c:pt>
                <c:pt idx="184">
                  <c:v>14.15687262728745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20.904509457399801</c:v>
                </c:pt>
                <c:pt idx="189">
                  <c:v>#N/A</c:v>
                </c:pt>
                <c:pt idx="190">
                  <c:v>5.88104130650947</c:v>
                </c:pt>
                <c:pt idx="191">
                  <c:v>10.490992582377199</c:v>
                </c:pt>
                <c:pt idx="192">
                  <c:v>6.6930600836674898</c:v>
                </c:pt>
                <c:pt idx="193">
                  <c:v>23.618735296332598</c:v>
                </c:pt>
                <c:pt idx="194">
                  <c:v>6.7614027045607896</c:v>
                </c:pt>
                <c:pt idx="195">
                  <c:v>2.2563176895508898</c:v>
                </c:pt>
                <c:pt idx="196">
                  <c:v>15.2716857518484</c:v>
                </c:pt>
                <c:pt idx="197">
                  <c:v>11.687575365504049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30.226046574906398</c:v>
                </c:pt>
                <c:pt idx="204">
                  <c:v>8.7877422263187395</c:v>
                </c:pt>
                <c:pt idx="205">
                  <c:v>#N/A</c:v>
                </c:pt>
                <c:pt idx="206">
                  <c:v>#N/A</c:v>
                </c:pt>
                <c:pt idx="207">
                  <c:v>34.576106338148499</c:v>
                </c:pt>
                <c:pt idx="208">
                  <c:v>31.653423315368499</c:v>
                </c:pt>
                <c:pt idx="209">
                  <c:v>#N/A</c:v>
                </c:pt>
                <c:pt idx="210">
                  <c:v>18.611372010313001</c:v>
                </c:pt>
                <c:pt idx="211">
                  <c:v>#N/A</c:v>
                </c:pt>
                <c:pt idx="212">
                  <c:v>2.5365315687894898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10.0694444446641</c:v>
                </c:pt>
                <c:pt idx="218">
                  <c:v>#N/A</c:v>
                </c:pt>
                <c:pt idx="219">
                  <c:v>13.425941867870501</c:v>
                </c:pt>
                <c:pt idx="220">
                  <c:v>7.1059888833697453</c:v>
                </c:pt>
                <c:pt idx="221">
                  <c:v>7.1059888833697453</c:v>
                </c:pt>
                <c:pt idx="222">
                  <c:v>#N/A</c:v>
                </c:pt>
                <c:pt idx="223">
                  <c:v>16.9532859334983</c:v>
                </c:pt>
                <c:pt idx="224">
                  <c:v>6.6259925532098203</c:v>
                </c:pt>
                <c:pt idx="225">
                  <c:v>#N/A</c:v>
                </c:pt>
                <c:pt idx="226">
                  <c:v>17.7427876996523</c:v>
                </c:pt>
                <c:pt idx="227">
                  <c:v>#N/A</c:v>
                </c:pt>
                <c:pt idx="228">
                  <c:v>6.7977067973996599</c:v>
                </c:pt>
                <c:pt idx="229">
                  <c:v>18.311785753990399</c:v>
                </c:pt>
                <c:pt idx="230">
                  <c:v>#N/A</c:v>
                </c:pt>
                <c:pt idx="231">
                  <c:v>18.311785753990399</c:v>
                </c:pt>
                <c:pt idx="232">
                  <c:v>23.963047637073799</c:v>
                </c:pt>
                <c:pt idx="233">
                  <c:v>8.4473284227465992</c:v>
                </c:pt>
                <c:pt idx="234">
                  <c:v>9.7798739882257397</c:v>
                </c:pt>
                <c:pt idx="235">
                  <c:v>6.6965952250783403</c:v>
                </c:pt>
                <c:pt idx="236">
                  <c:v>11.4649681528663</c:v>
                </c:pt>
                <c:pt idx="237">
                  <c:v>#N/A</c:v>
                </c:pt>
                <c:pt idx="238">
                  <c:v>26.057756884157399</c:v>
                </c:pt>
                <c:pt idx="239">
                  <c:v>5.3300970874986398</c:v>
                </c:pt>
                <c:pt idx="240">
                  <c:v>#N/A</c:v>
                </c:pt>
                <c:pt idx="241">
                  <c:v>18.012199497667801</c:v>
                </c:pt>
                <c:pt idx="242">
                  <c:v>#N/A</c:v>
                </c:pt>
                <c:pt idx="243">
                  <c:v>16.9790604656895</c:v>
                </c:pt>
                <c:pt idx="244">
                  <c:v>#N/A</c:v>
                </c:pt>
                <c:pt idx="245">
                  <c:v>21.227355238583598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24.207287674329098</c:v>
                </c:pt>
                <c:pt idx="253">
                  <c:v>9.14314686496534</c:v>
                </c:pt>
                <c:pt idx="254">
                  <c:v>#N/A</c:v>
                </c:pt>
                <c:pt idx="255">
                  <c:v>81.405384006741897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D0F-4A08-9657-F5C65AC8A956}"/>
            </c:ext>
          </c:extLst>
        </c:ser>
        <c:ser>
          <c:idx val="16"/>
          <c:order val="16"/>
          <c:tx>
            <c:strRef>
              <c:f>Inflation1960_2021!$U$4</c:f>
              <c:strCache>
                <c:ptCount val="1"/>
                <c:pt idx="0">
                  <c:v>1976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Inflation1960_2021!$U$5:$U$270</c:f>
              <c:numCache>
                <c:formatCode>General</c:formatCode>
                <c:ptCount val="266"/>
                <c:pt idx="0">
                  <c:v>#N/A</c:v>
                </c:pt>
                <c:pt idx="1">
                  <c:v>11.21647131726175</c:v>
                </c:pt>
                <c:pt idx="2">
                  <c:v>#N/A</c:v>
                </c:pt>
                <c:pt idx="3">
                  <c:v>#N/A</c:v>
                </c:pt>
                <c:pt idx="4">
                  <c:v>9.4307354017455403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10.3174158877413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13.3228840125392</c:v>
                </c:pt>
                <c:pt idx="14">
                  <c:v>7.3186854510692303</c:v>
                </c:pt>
                <c:pt idx="15">
                  <c:v>#N/A</c:v>
                </c:pt>
                <c:pt idx="16">
                  <c:v>4.2558365758380798</c:v>
                </c:pt>
                <c:pt idx="17">
                  <c:v>22.495766575964002</c:v>
                </c:pt>
                <c:pt idx="18">
                  <c:v>#N/A</c:v>
                </c:pt>
                <c:pt idx="19">
                  <c:v>4.9867681111318296</c:v>
                </c:pt>
                <c:pt idx="20">
                  <c:v>#N/A</c:v>
                </c:pt>
                <c:pt idx="21">
                  <c:v>9.0686098105496296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4.4940116470721403</c:v>
                </c:pt>
                <c:pt idx="27">
                  <c:v>#N/A</c:v>
                </c:pt>
                <c:pt idx="28">
                  <c:v>11.732423613642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-8.4007187782054409</c:v>
                </c:pt>
                <c:pt idx="34">
                  <c:v>6.8565515736454001</c:v>
                </c:pt>
                <c:pt idx="35">
                  <c:v>#N/A</c:v>
                </c:pt>
                <c:pt idx="36">
                  <c:v>#N/A</c:v>
                </c:pt>
                <c:pt idx="37">
                  <c:v>9.9306505636972506</c:v>
                </c:pt>
                <c:pt idx="38">
                  <c:v>7.5417386298215199</c:v>
                </c:pt>
                <c:pt idx="39">
                  <c:v>9.9315956528130194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211.924302225904</c:v>
                </c:pt>
                <c:pt idx="46">
                  <c:v>#N/A</c:v>
                </c:pt>
                <c:pt idx="47">
                  <c:v>18.918918918918902</c:v>
                </c:pt>
                <c:pt idx="48">
                  <c:v>#N/A</c:v>
                </c:pt>
                <c:pt idx="49">
                  <c:v>80.385959075413993</c:v>
                </c:pt>
                <c:pt idx="50">
                  <c:v>#N/A</c:v>
                </c:pt>
                <c:pt idx="51">
                  <c:v>3.4858333329170299</c:v>
                </c:pt>
                <c:pt idx="52">
                  <c:v>12.0766402169566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3.8543897216273102</c:v>
                </c:pt>
                <c:pt idx="57">
                  <c:v>#N/A</c:v>
                </c:pt>
                <c:pt idx="58">
                  <c:v>9.0102908356222695</c:v>
                </c:pt>
                <c:pt idx="59">
                  <c:v>#N/A</c:v>
                </c:pt>
                <c:pt idx="60">
                  <c:v>10.902496266268599</c:v>
                </c:pt>
                <c:pt idx="61">
                  <c:v>7.7655502392567799</c:v>
                </c:pt>
                <c:pt idx="62">
                  <c:v>10.1934769590104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10.671393751373801</c:v>
                </c:pt>
                <c:pt idx="67">
                  <c:v>10.3174158877413</c:v>
                </c:pt>
                <c:pt idx="68">
                  <c:v>7.0346896319882903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6.5309126594924596</c:v>
                </c:pt>
                <c:pt idx="73">
                  <c:v>28.5378398237849</c:v>
                </c:pt>
                <c:pt idx="74">
                  <c:v>9.7114211093591258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9.3470527960524592</c:v>
                </c:pt>
                <c:pt idx="79">
                  <c:v>#N/A</c:v>
                </c:pt>
                <c:pt idx="80">
                  <c:v>11.4324364264689</c:v>
                </c:pt>
                <c:pt idx="81">
                  <c:v>14.3426930852258</c:v>
                </c:pt>
                <c:pt idx="82">
                  <c:v>#N/A</c:v>
                </c:pt>
                <c:pt idx="83">
                  <c:v>9.6254957815552906</c:v>
                </c:pt>
                <c:pt idx="84">
                  <c:v>#N/A</c:v>
                </c:pt>
                <c:pt idx="85">
                  <c:v>20.1715644639721</c:v>
                </c:pt>
                <c:pt idx="86">
                  <c:v>17.027331083251902</c:v>
                </c:pt>
                <c:pt idx="87">
                  <c:v>#N/A</c:v>
                </c:pt>
                <c:pt idx="88">
                  <c:v>4.24663460795069</c:v>
                </c:pt>
                <c:pt idx="89">
                  <c:v>56.081081082975601</c:v>
                </c:pt>
                <c:pt idx="90">
                  <c:v>#N/A</c:v>
                </c:pt>
                <c:pt idx="91">
                  <c:v>13.024279458795499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10.72499999925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7.0381522782361801</c:v>
                </c:pt>
                <c:pt idx="100">
                  <c:v>#N/A</c:v>
                </c:pt>
                <c:pt idx="101">
                  <c:v>#N/A</c:v>
                </c:pt>
                <c:pt idx="102">
                  <c:v>4.8834189579089804</c:v>
                </c:pt>
                <c:pt idx="103">
                  <c:v>#N/A</c:v>
                </c:pt>
                <c:pt idx="104">
                  <c:v>5.2283983330866199</c:v>
                </c:pt>
                <c:pt idx="105">
                  <c:v>10.3174158877413</c:v>
                </c:pt>
                <c:pt idx="106">
                  <c:v>32.035110223608598</c:v>
                </c:pt>
                <c:pt idx="107">
                  <c:v>#N/A</c:v>
                </c:pt>
                <c:pt idx="108">
                  <c:v>10.902496266268599</c:v>
                </c:pt>
                <c:pt idx="109">
                  <c:v>#N/A</c:v>
                </c:pt>
                <c:pt idx="110">
                  <c:v>#N/A</c:v>
                </c:pt>
                <c:pt idx="111">
                  <c:v>-7.6339476339287602</c:v>
                </c:pt>
                <c:pt idx="112">
                  <c:v>19.828653695664102</c:v>
                </c:pt>
                <c:pt idx="113">
                  <c:v>11.2561425062112</c:v>
                </c:pt>
                <c:pt idx="114">
                  <c:v>12.823230182813401</c:v>
                </c:pt>
                <c:pt idx="115">
                  <c:v>17.985695861338499</c:v>
                </c:pt>
                <c:pt idx="116">
                  <c:v>#N/A</c:v>
                </c:pt>
                <c:pt idx="117">
                  <c:v>31.310867615898701</c:v>
                </c:pt>
                <c:pt idx="118">
                  <c:v>16.614166472578798</c:v>
                </c:pt>
                <c:pt idx="119">
                  <c:v>9.7936532753465393</c:v>
                </c:pt>
                <c:pt idx="120">
                  <c:v>9.3740363860622899</c:v>
                </c:pt>
                <c:pt idx="121">
                  <c:v>11.4999999999996</c:v>
                </c:pt>
                <c:pt idx="122">
                  <c:v>#N/A</c:v>
                </c:pt>
                <c:pt idx="123">
                  <c:v>11.4490304932756</c:v>
                </c:pt>
                <c:pt idx="124">
                  <c:v>#N/A</c:v>
                </c:pt>
                <c:pt idx="125">
                  <c:v>#N/A</c:v>
                </c:pt>
                <c:pt idx="126">
                  <c:v>15.327320521319299</c:v>
                </c:pt>
                <c:pt idx="127">
                  <c:v>#N/A</c:v>
                </c:pt>
                <c:pt idx="128">
                  <c:v>5.2350427353237396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9.7936532753465393</c:v>
                </c:pt>
                <c:pt idx="133">
                  <c:v>9.7936532753465393</c:v>
                </c:pt>
                <c:pt idx="134">
                  <c:v>10.069538030279499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11.412551998413599</c:v>
                </c:pt>
                <c:pt idx="139">
                  <c:v>#N/A</c:v>
                </c:pt>
                <c:pt idx="140">
                  <c:v>5.4792152796884599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7.6566496162451099</c:v>
                </c:pt>
                <c:pt idx="146">
                  <c:v>9.7973464371629593</c:v>
                </c:pt>
                <c:pt idx="147">
                  <c:v>#N/A</c:v>
                </c:pt>
                <c:pt idx="148">
                  <c:v>4.98681511862564</c:v>
                </c:pt>
                <c:pt idx="149">
                  <c:v>#N/A</c:v>
                </c:pt>
                <c:pt idx="150">
                  <c:v>2.63371150730572</c:v>
                </c:pt>
                <c:pt idx="151">
                  <c:v>#N/A</c:v>
                </c:pt>
                <c:pt idx="152">
                  <c:v>#N/A</c:v>
                </c:pt>
                <c:pt idx="153">
                  <c:v>0.551512830258585</c:v>
                </c:pt>
                <c:pt idx="154">
                  <c:v>#N/A</c:v>
                </c:pt>
                <c:pt idx="155">
                  <c:v>#N/A</c:v>
                </c:pt>
                <c:pt idx="156">
                  <c:v>12.9557291671836</c:v>
                </c:pt>
                <c:pt idx="157">
                  <c:v>15.824722489347</c:v>
                </c:pt>
                <c:pt idx="158">
                  <c:v>#N/A</c:v>
                </c:pt>
                <c:pt idx="159">
                  <c:v>11.2561425062112</c:v>
                </c:pt>
                <c:pt idx="160">
                  <c:v>10.78677919697625</c:v>
                </c:pt>
                <c:pt idx="161">
                  <c:v>10.78677919697625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8.5021524434930296</c:v>
                </c:pt>
                <c:pt idx="168">
                  <c:v>#N/A</c:v>
                </c:pt>
                <c:pt idx="169">
                  <c:v>22.384401699229201</c:v>
                </c:pt>
                <c:pt idx="170">
                  <c:v>#N/A</c:v>
                </c:pt>
                <c:pt idx="171">
                  <c:v>#N/A</c:v>
                </c:pt>
                <c:pt idx="172">
                  <c:v>-3.1132357332719498</c:v>
                </c:pt>
                <c:pt idx="173">
                  <c:v>8.8306515860314896</c:v>
                </c:pt>
                <c:pt idx="174">
                  <c:v>#N/A</c:v>
                </c:pt>
                <c:pt idx="175">
                  <c:v>16.9068570059449</c:v>
                </c:pt>
                <c:pt idx="176">
                  <c:v>#N/A</c:v>
                </c:pt>
                <c:pt idx="177">
                  <c:v>23.5296801569284</c:v>
                </c:pt>
                <c:pt idx="178">
                  <c:v>24.299999999999699</c:v>
                </c:pt>
                <c:pt idx="179">
                  <c:v>6.6432756326561844</c:v>
                </c:pt>
                <c:pt idx="180">
                  <c:v>#N/A</c:v>
                </c:pt>
                <c:pt idx="181">
                  <c:v>#N/A</c:v>
                </c:pt>
                <c:pt idx="182">
                  <c:v>9.1614727654756507</c:v>
                </c:pt>
                <c:pt idx="183">
                  <c:v>#N/A</c:v>
                </c:pt>
                <c:pt idx="184">
                  <c:v>11.63675205588695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7.1583237311846801</c:v>
                </c:pt>
                <c:pt idx="189">
                  <c:v>#N/A</c:v>
                </c:pt>
                <c:pt idx="190">
                  <c:v>3.9499999994172099</c:v>
                </c:pt>
                <c:pt idx="191">
                  <c:v>7.6566496162451099</c:v>
                </c:pt>
                <c:pt idx="192">
                  <c:v>4.4746147466449404</c:v>
                </c:pt>
                <c:pt idx="193">
                  <c:v>33.483275663456801</c:v>
                </c:pt>
                <c:pt idx="194">
                  <c:v>9.1992271361101103</c:v>
                </c:pt>
                <c:pt idx="195">
                  <c:v>4.41306266552888</c:v>
                </c:pt>
                <c:pt idx="196">
                  <c:v>21.141904803195501</c:v>
                </c:pt>
                <c:pt idx="197">
                  <c:v>9.2677545757689703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7.1658615138318096</c:v>
                </c:pt>
                <c:pt idx="204">
                  <c:v>4.9036868269104499</c:v>
                </c:pt>
                <c:pt idx="205">
                  <c:v>#N/A</c:v>
                </c:pt>
                <c:pt idx="206">
                  <c:v>#N/A</c:v>
                </c:pt>
                <c:pt idx="207">
                  <c:v>31.5586605641125</c:v>
                </c:pt>
                <c:pt idx="208">
                  <c:v>1.0830921871066099</c:v>
                </c:pt>
                <c:pt idx="209">
                  <c:v>#N/A</c:v>
                </c:pt>
                <c:pt idx="210">
                  <c:v>14.868733630047799</c:v>
                </c:pt>
                <c:pt idx="211">
                  <c:v>#N/A</c:v>
                </c:pt>
                <c:pt idx="212">
                  <c:v>-1.84189298198423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4.2553191489360298</c:v>
                </c:pt>
                <c:pt idx="218">
                  <c:v>#N/A</c:v>
                </c:pt>
                <c:pt idx="219">
                  <c:v>11.0203906361099</c:v>
                </c:pt>
                <c:pt idx="220">
                  <c:v>-0.89185852634483487</c:v>
                </c:pt>
                <c:pt idx="221">
                  <c:v>-0.89185852634483487</c:v>
                </c:pt>
                <c:pt idx="222">
                  <c:v>#N/A</c:v>
                </c:pt>
                <c:pt idx="223">
                  <c:v>17.6248800527482</c:v>
                </c:pt>
                <c:pt idx="224">
                  <c:v>1.3295186805822801</c:v>
                </c:pt>
                <c:pt idx="225">
                  <c:v>#N/A</c:v>
                </c:pt>
                <c:pt idx="226">
                  <c:v>9.6691198466873907</c:v>
                </c:pt>
                <c:pt idx="227">
                  <c:v>#N/A</c:v>
                </c:pt>
                <c:pt idx="228">
                  <c:v>11.288982617587401</c:v>
                </c:pt>
                <c:pt idx="229">
                  <c:v>11.544880651983551</c:v>
                </c:pt>
                <c:pt idx="230">
                  <c:v>#N/A</c:v>
                </c:pt>
                <c:pt idx="231">
                  <c:v>11.544880651983551</c:v>
                </c:pt>
                <c:pt idx="232">
                  <c:v>1.6748842635821799</c:v>
                </c:pt>
                <c:pt idx="233">
                  <c:v>10.069538030279499</c:v>
                </c:pt>
                <c:pt idx="234">
                  <c:v>10.2492246529784</c:v>
                </c:pt>
                <c:pt idx="235">
                  <c:v>1.7154763228565499</c:v>
                </c:pt>
                <c:pt idx="236">
                  <c:v>11.4285714285715</c:v>
                </c:pt>
                <c:pt idx="237">
                  <c:v>#N/A</c:v>
                </c:pt>
                <c:pt idx="238">
                  <c:v>6.85935002653249</c:v>
                </c:pt>
                <c:pt idx="239">
                  <c:v>4.1493055549479401</c:v>
                </c:pt>
                <c:pt idx="240">
                  <c:v>#N/A</c:v>
                </c:pt>
                <c:pt idx="241">
                  <c:v>11.640730810691499</c:v>
                </c:pt>
                <c:pt idx="242">
                  <c:v>7.1095758354755203</c:v>
                </c:pt>
                <c:pt idx="243">
                  <c:v>10.6924643577729</c:v>
                </c:pt>
                <c:pt idx="244">
                  <c:v>#N/A</c:v>
                </c:pt>
                <c:pt idx="245">
                  <c:v>17.455689389133799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16.5595225588084</c:v>
                </c:pt>
                <c:pt idx="253">
                  <c:v>5.7448126354908498</c:v>
                </c:pt>
                <c:pt idx="254">
                  <c:v>#N/A</c:v>
                </c:pt>
                <c:pt idx="255">
                  <c:v>50.623049560461901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D0F-4A08-9657-F5C65AC8A956}"/>
            </c:ext>
          </c:extLst>
        </c:ser>
        <c:ser>
          <c:idx val="17"/>
          <c:order val="17"/>
          <c:tx>
            <c:strRef>
              <c:f>Inflation1960_2021!$V$4</c:f>
              <c:strCache>
                <c:ptCount val="1"/>
                <c:pt idx="0">
                  <c:v>1977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Inflation1960_2021!$V$5:$V$270</c:f>
              <c:numCache>
                <c:formatCode>General</c:formatCode>
                <c:ptCount val="266"/>
                <c:pt idx="0">
                  <c:v>#N/A</c:v>
                </c:pt>
                <c:pt idx="1">
                  <c:v>14.238055494268149</c:v>
                </c:pt>
                <c:pt idx="2">
                  <c:v>#N/A</c:v>
                </c:pt>
                <c:pt idx="3">
                  <c:v>#N/A</c:v>
                </c:pt>
                <c:pt idx="4">
                  <c:v>11.989283322105001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11.989283322105001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12.3098201936376</c:v>
                </c:pt>
                <c:pt idx="14">
                  <c:v>5.4946156812766498</c:v>
                </c:pt>
                <c:pt idx="15">
                  <c:v>#N/A</c:v>
                </c:pt>
                <c:pt idx="16">
                  <c:v>3.1898763705575002</c:v>
                </c:pt>
                <c:pt idx="17">
                  <c:v>17.7311208942373</c:v>
                </c:pt>
                <c:pt idx="18">
                  <c:v>#N/A</c:v>
                </c:pt>
                <c:pt idx="19">
                  <c:v>8.3523696993499694</c:v>
                </c:pt>
                <c:pt idx="20">
                  <c:v>#N/A</c:v>
                </c:pt>
                <c:pt idx="21">
                  <c:v>7.0960005913259803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8.1072555205041006</c:v>
                </c:pt>
                <c:pt idx="27">
                  <c:v>#N/A</c:v>
                </c:pt>
                <c:pt idx="28">
                  <c:v>13.168724280107799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29.9861042997141</c:v>
                </c:pt>
                <c:pt idx="34">
                  <c:v>6.8345140413648604</c:v>
                </c:pt>
                <c:pt idx="35">
                  <c:v>#N/A</c:v>
                </c:pt>
                <c:pt idx="36">
                  <c:v>#N/A</c:v>
                </c:pt>
                <c:pt idx="37">
                  <c:v>14.6983091581554</c:v>
                </c:pt>
                <c:pt idx="38">
                  <c:v>7.9764453961456203</c:v>
                </c:pt>
                <c:pt idx="39">
                  <c:v>9.7311327685373801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91.954132556510501</c:v>
                </c:pt>
                <c:pt idx="46">
                  <c:v>#N/A</c:v>
                </c:pt>
                <c:pt idx="47">
                  <c:v>34.090909090909101</c:v>
                </c:pt>
                <c:pt idx="48">
                  <c:v>#N/A</c:v>
                </c:pt>
                <c:pt idx="49">
                  <c:v>68.947708198999806</c:v>
                </c:pt>
                <c:pt idx="50">
                  <c:v>#N/A</c:v>
                </c:pt>
                <c:pt idx="51">
                  <c:v>4.1902404526166901</c:v>
                </c:pt>
                <c:pt idx="52">
                  <c:v>27.4218615091476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7.3264604810133003</c:v>
                </c:pt>
                <c:pt idx="57">
                  <c:v>#N/A</c:v>
                </c:pt>
                <c:pt idx="58">
                  <c:v>10.9222378100329</c:v>
                </c:pt>
                <c:pt idx="59">
                  <c:v>#N/A</c:v>
                </c:pt>
                <c:pt idx="60">
                  <c:v>9.5036552520199908</c:v>
                </c:pt>
                <c:pt idx="61">
                  <c:v>12.853527505428699</c:v>
                </c:pt>
                <c:pt idx="62">
                  <c:v>12.156931504102451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13.0140551797556</c:v>
                </c:pt>
                <c:pt idx="67">
                  <c:v>12.732162792989101</c:v>
                </c:pt>
                <c:pt idx="68">
                  <c:v>11.820277539148901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20.805121827619999</c:v>
                </c:pt>
                <c:pt idx="73">
                  <c:v>16.657139590850299</c:v>
                </c:pt>
                <c:pt idx="74">
                  <c:v>9.7674647360703446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9.7674647360703446</c:v>
                </c:pt>
                <c:pt idx="79">
                  <c:v>#N/A</c:v>
                </c:pt>
                <c:pt idx="80">
                  <c:v>7.0063044498392797</c:v>
                </c:pt>
                <c:pt idx="81">
                  <c:v>11.7933469184053</c:v>
                </c:pt>
                <c:pt idx="82">
                  <c:v>#N/A</c:v>
                </c:pt>
                <c:pt idx="83">
                  <c:v>9.4945546719042895</c:v>
                </c:pt>
                <c:pt idx="84">
                  <c:v>#N/A</c:v>
                </c:pt>
                <c:pt idx="85">
                  <c:v>13.852569086284101</c:v>
                </c:pt>
                <c:pt idx="86">
                  <c:v>12.389730830128601</c:v>
                </c:pt>
                <c:pt idx="87">
                  <c:v>#N/A</c:v>
                </c:pt>
                <c:pt idx="88">
                  <c:v>3.7341684241487401</c:v>
                </c:pt>
                <c:pt idx="89">
                  <c:v>116.450216453639</c:v>
                </c:pt>
                <c:pt idx="90">
                  <c:v>#N/A</c:v>
                </c:pt>
                <c:pt idx="91">
                  <c:v>12.3697970875078</c:v>
                </c:pt>
                <c:pt idx="92">
                  <c:v>#N/A</c:v>
                </c:pt>
                <c:pt idx="93">
                  <c:v>18.456883509833698</c:v>
                </c:pt>
                <c:pt idx="94">
                  <c:v>#N/A</c:v>
                </c:pt>
                <c:pt idx="95">
                  <c:v>12.3245796860999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6.4919005811333497</c:v>
                </c:pt>
                <c:pt idx="100">
                  <c:v>#N/A</c:v>
                </c:pt>
                <c:pt idx="101">
                  <c:v>#N/A</c:v>
                </c:pt>
                <c:pt idx="102">
                  <c:v>8.4347077189512998</c:v>
                </c:pt>
                <c:pt idx="103">
                  <c:v>#N/A</c:v>
                </c:pt>
                <c:pt idx="104">
                  <c:v>3.9088956956482401</c:v>
                </c:pt>
                <c:pt idx="105">
                  <c:v>11.820277539148901</c:v>
                </c:pt>
                <c:pt idx="106">
                  <c:v>30.3167412725929</c:v>
                </c:pt>
                <c:pt idx="107">
                  <c:v>#N/A</c:v>
                </c:pt>
                <c:pt idx="108">
                  <c:v>10.159940445959851</c:v>
                </c:pt>
                <c:pt idx="109">
                  <c:v>#N/A</c:v>
                </c:pt>
                <c:pt idx="110">
                  <c:v>#N/A</c:v>
                </c:pt>
                <c:pt idx="111">
                  <c:v>8.30747009171162</c:v>
                </c:pt>
                <c:pt idx="112">
                  <c:v>11.052089794625401</c:v>
                </c:pt>
                <c:pt idx="113">
                  <c:v>27.287784679309301</c:v>
                </c:pt>
                <c:pt idx="114">
                  <c:v>9.1677625399551399</c:v>
                </c:pt>
                <c:pt idx="115">
                  <c:v>13.4722252633927</c:v>
                </c:pt>
                <c:pt idx="116">
                  <c:v>#N/A</c:v>
                </c:pt>
                <c:pt idx="117">
                  <c:v>34.616714667552102</c:v>
                </c:pt>
                <c:pt idx="118">
                  <c:v>17.130048786650001</c:v>
                </c:pt>
                <c:pt idx="119">
                  <c:v>11.1910016370359</c:v>
                </c:pt>
                <c:pt idx="120">
                  <c:v>8.1618268959684208</c:v>
                </c:pt>
                <c:pt idx="121">
                  <c:v>14.5665171893876</c:v>
                </c:pt>
                <c:pt idx="122">
                  <c:v>#N/A</c:v>
                </c:pt>
                <c:pt idx="123">
                  <c:v>14.820964481893499</c:v>
                </c:pt>
                <c:pt idx="124">
                  <c:v>#N/A</c:v>
                </c:pt>
                <c:pt idx="125">
                  <c:v>#N/A</c:v>
                </c:pt>
                <c:pt idx="126">
                  <c:v>10.0966653313388</c:v>
                </c:pt>
                <c:pt idx="127">
                  <c:v>#N/A</c:v>
                </c:pt>
                <c:pt idx="128">
                  <c:v>9.8895192593310401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10.6889574207751</c:v>
                </c:pt>
                <c:pt idx="133">
                  <c:v>10.6889574207751</c:v>
                </c:pt>
                <c:pt idx="134">
                  <c:v>11.46793258806505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16.688311688555299</c:v>
                </c:pt>
                <c:pt idx="139">
                  <c:v>#N/A</c:v>
                </c:pt>
                <c:pt idx="140">
                  <c:v>6.2802130275090704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11.472361870057799</c:v>
                </c:pt>
                <c:pt idx="146">
                  <c:v>6.7054941145065801</c:v>
                </c:pt>
                <c:pt idx="147">
                  <c:v>#N/A</c:v>
                </c:pt>
                <c:pt idx="148">
                  <c:v>3.10895289128434</c:v>
                </c:pt>
                <c:pt idx="149">
                  <c:v>#N/A</c:v>
                </c:pt>
                <c:pt idx="150">
                  <c:v>4.7882240144596402</c:v>
                </c:pt>
                <c:pt idx="151">
                  <c:v>#N/A</c:v>
                </c:pt>
                <c:pt idx="152">
                  <c:v>#N/A</c:v>
                </c:pt>
                <c:pt idx="153">
                  <c:v>10.0403748002364</c:v>
                </c:pt>
                <c:pt idx="154">
                  <c:v>#N/A</c:v>
                </c:pt>
                <c:pt idx="155">
                  <c:v>#N/A</c:v>
                </c:pt>
                <c:pt idx="156">
                  <c:v>9.1724989707479896</c:v>
                </c:pt>
                <c:pt idx="157">
                  <c:v>29.064124710346199</c:v>
                </c:pt>
                <c:pt idx="158">
                  <c:v>#N/A</c:v>
                </c:pt>
                <c:pt idx="159">
                  <c:v>11.989283322105001</c:v>
                </c:pt>
                <c:pt idx="160">
                  <c:v>12.29314215705595</c:v>
                </c:pt>
                <c:pt idx="161">
                  <c:v>12.29314215705595</c:v>
                </c:pt>
                <c:pt idx="162">
                  <c:v>11.2657936370698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12.597000992006899</c:v>
                </c:pt>
                <c:pt idx="168">
                  <c:v>#N/A</c:v>
                </c:pt>
                <c:pt idx="169">
                  <c:v>-1.1566872425286301</c:v>
                </c:pt>
                <c:pt idx="170">
                  <c:v>#N/A</c:v>
                </c:pt>
                <c:pt idx="171">
                  <c:v>#N/A</c:v>
                </c:pt>
                <c:pt idx="172">
                  <c:v>9.8988528431348506</c:v>
                </c:pt>
                <c:pt idx="173">
                  <c:v>6.3992948740609101</c:v>
                </c:pt>
                <c:pt idx="174">
                  <c:v>#N/A</c:v>
                </c:pt>
                <c:pt idx="175">
                  <c:v>14.3835494194622</c:v>
                </c:pt>
                <c:pt idx="176">
                  <c:v>#N/A</c:v>
                </c:pt>
                <c:pt idx="177">
                  <c:v>23.251089606333</c:v>
                </c:pt>
                <c:pt idx="178">
                  <c:v>15.0878340572688</c:v>
                </c:pt>
                <c:pt idx="179">
                  <c:v>7.2390646954370048</c:v>
                </c:pt>
                <c:pt idx="180">
                  <c:v>#N/A</c:v>
                </c:pt>
                <c:pt idx="181">
                  <c:v>#N/A</c:v>
                </c:pt>
                <c:pt idx="182">
                  <c:v>9.1038397116029603</c:v>
                </c:pt>
                <c:pt idx="183">
                  <c:v>#N/A</c:v>
                </c:pt>
                <c:pt idx="184">
                  <c:v>11.182021459570251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10.132967687405401</c:v>
                </c:pt>
                <c:pt idx="189">
                  <c:v>#N/A</c:v>
                </c:pt>
                <c:pt idx="190">
                  <c:v>4.5855379188961498</c:v>
                </c:pt>
                <c:pt idx="191">
                  <c:v>4.5285820346222696</c:v>
                </c:pt>
                <c:pt idx="192">
                  <c:v>9.3598529166284106</c:v>
                </c:pt>
                <c:pt idx="193">
                  <c:v>38.054091419679303</c:v>
                </c:pt>
                <c:pt idx="194">
                  <c:v>9.8987515973656492</c:v>
                </c:pt>
                <c:pt idx="195">
                  <c:v>4.9027895182156298</c:v>
                </c:pt>
                <c:pt idx="196">
                  <c:v>31.016749098880599</c:v>
                </c:pt>
                <c:pt idx="197">
                  <c:v>9.299197191753624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13.655146506642801</c:v>
                </c:pt>
                <c:pt idx="204">
                  <c:v>14.610790265942899</c:v>
                </c:pt>
                <c:pt idx="205">
                  <c:v>#N/A</c:v>
                </c:pt>
                <c:pt idx="206">
                  <c:v>#N/A</c:v>
                </c:pt>
                <c:pt idx="207">
                  <c:v>11.3990111699532</c:v>
                </c:pt>
                <c:pt idx="208">
                  <c:v>11.3405856371037</c:v>
                </c:pt>
                <c:pt idx="209">
                  <c:v>#N/A</c:v>
                </c:pt>
                <c:pt idx="210">
                  <c:v>14.959168522751099</c:v>
                </c:pt>
                <c:pt idx="211">
                  <c:v>#N/A</c:v>
                </c:pt>
                <c:pt idx="212">
                  <c:v>3.1639501438158399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11.1910016370359</c:v>
                </c:pt>
                <c:pt idx="217">
                  <c:v>8.6167800453515007</c:v>
                </c:pt>
                <c:pt idx="218">
                  <c:v>#N/A</c:v>
                </c:pt>
                <c:pt idx="219">
                  <c:v>11.151964086928899</c:v>
                </c:pt>
                <c:pt idx="220">
                  <c:v>9.1031614674232344</c:v>
                </c:pt>
                <c:pt idx="221">
                  <c:v>9.1031614674232344</c:v>
                </c:pt>
                <c:pt idx="222">
                  <c:v>#N/A</c:v>
                </c:pt>
                <c:pt idx="223">
                  <c:v>24.538063292920398</c:v>
                </c:pt>
                <c:pt idx="224">
                  <c:v>1.22487958802843</c:v>
                </c:pt>
                <c:pt idx="225">
                  <c:v>#N/A</c:v>
                </c:pt>
                <c:pt idx="226">
                  <c:v>8.8657319002619008</c:v>
                </c:pt>
                <c:pt idx="227">
                  <c:v>#N/A</c:v>
                </c:pt>
                <c:pt idx="228">
                  <c:v>10.186913204514299</c:v>
                </c:pt>
                <c:pt idx="229">
                  <c:v>14.890066502322298</c:v>
                </c:pt>
                <c:pt idx="230">
                  <c:v>#N/A</c:v>
                </c:pt>
                <c:pt idx="231">
                  <c:v>14.890066502322298</c:v>
                </c:pt>
                <c:pt idx="232">
                  <c:v>17.076330791492101</c:v>
                </c:pt>
                <c:pt idx="233">
                  <c:v>9.7311327685373801</c:v>
                </c:pt>
                <c:pt idx="234">
                  <c:v>11.4418051091076</c:v>
                </c:pt>
                <c:pt idx="235">
                  <c:v>1.29599916278317</c:v>
                </c:pt>
                <c:pt idx="236">
                  <c:v>11.9658119658116</c:v>
                </c:pt>
                <c:pt idx="237">
                  <c:v>#N/A</c:v>
                </c:pt>
                <c:pt idx="238">
                  <c:v>11.6041381030119</c:v>
                </c:pt>
                <c:pt idx="239">
                  <c:v>7.6012668776902697</c:v>
                </c:pt>
                <c:pt idx="240">
                  <c:v>#N/A</c:v>
                </c:pt>
                <c:pt idx="241">
                  <c:v>22.457013406617602</c:v>
                </c:pt>
                <c:pt idx="242">
                  <c:v>17.537938448461201</c:v>
                </c:pt>
                <c:pt idx="243">
                  <c:v>11.744863539094201</c:v>
                </c:pt>
                <c:pt idx="244">
                  <c:v>#N/A</c:v>
                </c:pt>
                <c:pt idx="245">
                  <c:v>25.985337865060099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15.840266745876701</c:v>
                </c:pt>
                <c:pt idx="253">
                  <c:v>6.5016839947283902</c:v>
                </c:pt>
                <c:pt idx="254">
                  <c:v>#N/A</c:v>
                </c:pt>
                <c:pt idx="255">
                  <c:v>58.196175021573701</c:v>
                </c:pt>
                <c:pt idx="256">
                  <c:v>#N/A</c:v>
                </c:pt>
                <c:pt idx="257">
                  <c:v>5.7365094798246297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D0F-4A08-9657-F5C65AC8A956}"/>
            </c:ext>
          </c:extLst>
        </c:ser>
        <c:ser>
          <c:idx val="18"/>
          <c:order val="18"/>
          <c:tx>
            <c:strRef>
              <c:f>Inflation1960_2021!$W$4</c:f>
              <c:strCache>
                <c:ptCount val="1"/>
                <c:pt idx="0">
                  <c:v>1978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Inflation1960_2021!$W$5:$W$270</c:f>
              <c:numCache>
                <c:formatCode>General</c:formatCode>
                <c:ptCount val="266"/>
                <c:pt idx="0">
                  <c:v>#N/A</c:v>
                </c:pt>
                <c:pt idx="1">
                  <c:v>12.52689251464005</c:v>
                </c:pt>
                <c:pt idx="2">
                  <c:v>#N/A</c:v>
                </c:pt>
                <c:pt idx="3">
                  <c:v>#N/A</c:v>
                </c:pt>
                <c:pt idx="4">
                  <c:v>17.5239234455033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9.7160327495434302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8.0049261083743701</c:v>
                </c:pt>
                <c:pt idx="14">
                  <c:v>3.5743185755121898</c:v>
                </c:pt>
                <c:pt idx="15">
                  <c:v>#N/A</c:v>
                </c:pt>
                <c:pt idx="16">
                  <c:v>6.1090703589986903</c:v>
                </c:pt>
                <c:pt idx="17">
                  <c:v>15.785537594198701</c:v>
                </c:pt>
                <c:pt idx="18">
                  <c:v>#N/A</c:v>
                </c:pt>
                <c:pt idx="19">
                  <c:v>9.4823825910176307</c:v>
                </c:pt>
                <c:pt idx="20">
                  <c:v>#N/A</c:v>
                </c:pt>
                <c:pt idx="21">
                  <c:v>4.4705933159294098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10.355672275719201</c:v>
                </c:pt>
                <c:pt idx="27">
                  <c:v>#N/A</c:v>
                </c:pt>
                <c:pt idx="28">
                  <c:v>9.0439882701036396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8.2691400721404698</c:v>
                </c:pt>
                <c:pt idx="34">
                  <c:v>23.895620646930301</c:v>
                </c:pt>
                <c:pt idx="35">
                  <c:v>#N/A</c:v>
                </c:pt>
                <c:pt idx="36">
                  <c:v>#N/A</c:v>
                </c:pt>
                <c:pt idx="37">
                  <c:v>12.463052344178699</c:v>
                </c:pt>
                <c:pt idx="38">
                  <c:v>8.9737233515121506</c:v>
                </c:pt>
                <c:pt idx="39">
                  <c:v>9.4823825910176307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40.087224631385403</c:v>
                </c:pt>
                <c:pt idx="46">
                  <c:v>#N/A</c:v>
                </c:pt>
                <c:pt idx="47">
                  <c:v>17.514124293785301</c:v>
                </c:pt>
                <c:pt idx="48">
                  <c:v>#N/A</c:v>
                </c:pt>
                <c:pt idx="49">
                  <c:v>48.769037611520197</c:v>
                </c:pt>
                <c:pt idx="50">
                  <c:v>#N/A</c:v>
                </c:pt>
                <c:pt idx="51">
                  <c:v>6.0071270999490798</c:v>
                </c:pt>
                <c:pt idx="52">
                  <c:v>13.2429868545928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7.4362832989465604</c:v>
                </c:pt>
                <c:pt idx="57">
                  <c:v>#N/A</c:v>
                </c:pt>
                <c:pt idx="58">
                  <c:v>10.2136545710405</c:v>
                </c:pt>
                <c:pt idx="59">
                  <c:v>#N/A</c:v>
                </c:pt>
                <c:pt idx="60">
                  <c:v>7.7125790583272504</c:v>
                </c:pt>
                <c:pt idx="61">
                  <c:v>3.4778503421217701</c:v>
                </c:pt>
                <c:pt idx="62">
                  <c:v>9.3141836956082535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11.6500726357789</c:v>
                </c:pt>
                <c:pt idx="67">
                  <c:v>11.078100382614</c:v>
                </c:pt>
                <c:pt idx="68">
                  <c:v>13.2751232921383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8.5176147629161996</c:v>
                </c:pt>
                <c:pt idx="73">
                  <c:v>14.3081144649154</c:v>
                </c:pt>
                <c:pt idx="74">
                  <c:v>7.5737122394973202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7.7552459627847696</c:v>
                </c:pt>
                <c:pt idx="79">
                  <c:v>#N/A</c:v>
                </c:pt>
                <c:pt idx="80">
                  <c:v>6.1080710050150202</c:v>
                </c:pt>
                <c:pt idx="81">
                  <c:v>7.7993507455214601</c:v>
                </c:pt>
                <c:pt idx="82">
                  <c:v>#N/A</c:v>
                </c:pt>
                <c:pt idx="83">
                  <c:v>9.2505584672443693</c:v>
                </c:pt>
                <c:pt idx="84">
                  <c:v>#N/A</c:v>
                </c:pt>
                <c:pt idx="85">
                  <c:v>10.7641690976807</c:v>
                </c:pt>
                <c:pt idx="86">
                  <c:v>8.8553459121408995</c:v>
                </c:pt>
                <c:pt idx="87">
                  <c:v>#N/A</c:v>
                </c:pt>
                <c:pt idx="88">
                  <c:v>2.7186905360073399</c:v>
                </c:pt>
                <c:pt idx="89">
                  <c:v>73.091666667343006</c:v>
                </c:pt>
                <c:pt idx="90">
                  <c:v>#N/A</c:v>
                </c:pt>
                <c:pt idx="91">
                  <c:v>12.572425672444099</c:v>
                </c:pt>
                <c:pt idx="92">
                  <c:v>#N/A</c:v>
                </c:pt>
                <c:pt idx="93">
                  <c:v>18.1353767560664</c:v>
                </c:pt>
                <c:pt idx="94">
                  <c:v>#N/A</c:v>
                </c:pt>
                <c:pt idx="95">
                  <c:v>8.2879762495770297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-2.6735949836929498</c:v>
                </c:pt>
                <c:pt idx="100">
                  <c:v>#N/A</c:v>
                </c:pt>
                <c:pt idx="101">
                  <c:v>#N/A</c:v>
                </c:pt>
                <c:pt idx="102">
                  <c:v>5.7483246461822803</c:v>
                </c:pt>
                <c:pt idx="103">
                  <c:v>#N/A</c:v>
                </c:pt>
                <c:pt idx="104">
                  <c:v>4.6871427485311203</c:v>
                </c:pt>
                <c:pt idx="105">
                  <c:v>10.355672275719201</c:v>
                </c:pt>
                <c:pt idx="106">
                  <c:v>43.749998285360597</c:v>
                </c:pt>
                <c:pt idx="107">
                  <c:v>#N/A</c:v>
                </c:pt>
                <c:pt idx="108">
                  <c:v>9.6535231974725342</c:v>
                </c:pt>
                <c:pt idx="109">
                  <c:v>#N/A</c:v>
                </c:pt>
                <c:pt idx="110">
                  <c:v>#N/A</c:v>
                </c:pt>
                <c:pt idx="111">
                  <c:v>2.5230487569518201</c:v>
                </c:pt>
                <c:pt idx="112">
                  <c:v>8.11258259525912</c:v>
                </c:pt>
                <c:pt idx="113">
                  <c:v>11.7219692041212</c:v>
                </c:pt>
                <c:pt idx="114">
                  <c:v>4.6119428668201703</c:v>
                </c:pt>
                <c:pt idx="115">
                  <c:v>7.71114118004808</c:v>
                </c:pt>
                <c:pt idx="116">
                  <c:v>#N/A</c:v>
                </c:pt>
                <c:pt idx="117">
                  <c:v>50.550952494954203</c:v>
                </c:pt>
                <c:pt idx="118">
                  <c:v>12.094013842507399</c:v>
                </c:pt>
                <c:pt idx="119">
                  <c:v>34.899801524050801</c:v>
                </c:pt>
                <c:pt idx="120">
                  <c:v>4.2095660106868404</c:v>
                </c:pt>
                <c:pt idx="121">
                  <c:v>6.9215212995240796</c:v>
                </c:pt>
                <c:pt idx="122">
                  <c:v>#N/A</c:v>
                </c:pt>
                <c:pt idx="123">
                  <c:v>16.931782458284101</c:v>
                </c:pt>
                <c:pt idx="124">
                  <c:v>#N/A</c:v>
                </c:pt>
                <c:pt idx="125">
                  <c:v>#N/A</c:v>
                </c:pt>
                <c:pt idx="126">
                  <c:v>14.4602850195024</c:v>
                </c:pt>
                <c:pt idx="127">
                  <c:v>#N/A</c:v>
                </c:pt>
                <c:pt idx="128">
                  <c:v>8.6897451227483895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10.306129222296601</c:v>
                </c:pt>
                <c:pt idx="133">
                  <c:v>10.50795993431865</c:v>
                </c:pt>
                <c:pt idx="134">
                  <c:v>10.50795993431865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13.483579011848899</c:v>
                </c:pt>
                <c:pt idx="139">
                  <c:v>#N/A</c:v>
                </c:pt>
                <c:pt idx="140">
                  <c:v>29.379794164169802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8.3150986790876598</c:v>
                </c:pt>
                <c:pt idx="146">
                  <c:v>3.09466077424648</c:v>
                </c:pt>
                <c:pt idx="147">
                  <c:v>#N/A</c:v>
                </c:pt>
                <c:pt idx="148">
                  <c:v>6.5284469226179702</c:v>
                </c:pt>
                <c:pt idx="149">
                  <c:v>#N/A</c:v>
                </c:pt>
                <c:pt idx="150">
                  <c:v>4.8600645855425002</c:v>
                </c:pt>
                <c:pt idx="151">
                  <c:v>#N/A</c:v>
                </c:pt>
                <c:pt idx="152">
                  <c:v>#N/A</c:v>
                </c:pt>
                <c:pt idx="153">
                  <c:v>4.7075112495148703</c:v>
                </c:pt>
                <c:pt idx="154">
                  <c:v>#N/A</c:v>
                </c:pt>
                <c:pt idx="155">
                  <c:v>#N/A</c:v>
                </c:pt>
                <c:pt idx="156">
                  <c:v>8.5451391508228394</c:v>
                </c:pt>
                <c:pt idx="157">
                  <c:v>17.4572925678264</c:v>
                </c:pt>
                <c:pt idx="158">
                  <c:v>#N/A</c:v>
                </c:pt>
                <c:pt idx="159">
                  <c:v>9.7160327495434302</c:v>
                </c:pt>
                <c:pt idx="160">
                  <c:v>10.397066566078715</c:v>
                </c:pt>
                <c:pt idx="161">
                  <c:v>10.397066566078715</c:v>
                </c:pt>
                <c:pt idx="162">
                  <c:v>8.9337588409501585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9.7160327495434302</c:v>
                </c:pt>
                <c:pt idx="168">
                  <c:v>#N/A</c:v>
                </c:pt>
                <c:pt idx="169">
                  <c:v>-6.0447061257026604</c:v>
                </c:pt>
                <c:pt idx="170">
                  <c:v>#N/A</c:v>
                </c:pt>
                <c:pt idx="171">
                  <c:v>#N/A</c:v>
                </c:pt>
                <c:pt idx="172">
                  <c:v>7.3460912508329397</c:v>
                </c:pt>
                <c:pt idx="173">
                  <c:v>4.1120119626929199</c:v>
                </c:pt>
                <c:pt idx="174">
                  <c:v>#N/A</c:v>
                </c:pt>
                <c:pt idx="175">
                  <c:v>11.9566179733303</c:v>
                </c:pt>
                <c:pt idx="176">
                  <c:v>#N/A</c:v>
                </c:pt>
                <c:pt idx="177">
                  <c:v>10.093200275699401</c:v>
                </c:pt>
                <c:pt idx="178">
                  <c:v>21.7092457416664</c:v>
                </c:pt>
                <c:pt idx="179">
                  <c:v>8.3023435951840856</c:v>
                </c:pt>
                <c:pt idx="180">
                  <c:v>#N/A</c:v>
                </c:pt>
                <c:pt idx="181">
                  <c:v>#N/A</c:v>
                </c:pt>
                <c:pt idx="182">
                  <c:v>8.1616715433962099</c:v>
                </c:pt>
                <c:pt idx="183">
                  <c:v>#N/A</c:v>
                </c:pt>
                <c:pt idx="184">
                  <c:v>8.6184321950599152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6.1386926674274198</c:v>
                </c:pt>
                <c:pt idx="189">
                  <c:v>#N/A</c:v>
                </c:pt>
                <c:pt idx="190">
                  <c:v>4.20052123266096</c:v>
                </c:pt>
                <c:pt idx="191">
                  <c:v>5.7999999989996001</c:v>
                </c:pt>
                <c:pt idx="192">
                  <c:v>10.6602475929181</c:v>
                </c:pt>
                <c:pt idx="193">
                  <c:v>57.848782625150498</c:v>
                </c:pt>
                <c:pt idx="194">
                  <c:v>7.3345259391769204</c:v>
                </c:pt>
                <c:pt idx="195">
                  <c:v>8.1012658227846508</c:v>
                </c:pt>
                <c:pt idx="196">
                  <c:v>21.038772359938299</c:v>
                </c:pt>
                <c:pt idx="197">
                  <c:v>8.08329882588529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13.270533797387801</c:v>
                </c:pt>
                <c:pt idx="204">
                  <c:v>2.0586588570208502</c:v>
                </c:pt>
                <c:pt idx="205">
                  <c:v>#N/A</c:v>
                </c:pt>
                <c:pt idx="206">
                  <c:v>#N/A</c:v>
                </c:pt>
                <c:pt idx="207">
                  <c:v>-1.58360185022083</c:v>
                </c:pt>
                <c:pt idx="208">
                  <c:v>3.41965105587518</c:v>
                </c:pt>
                <c:pt idx="209">
                  <c:v>#N/A</c:v>
                </c:pt>
                <c:pt idx="210">
                  <c:v>11.783251231892301</c:v>
                </c:pt>
                <c:pt idx="211">
                  <c:v>#N/A</c:v>
                </c:pt>
                <c:pt idx="212">
                  <c:v>4.87254381306425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8.8553459121408995</c:v>
                </c:pt>
                <c:pt idx="217">
                  <c:v>6.2630480167015801</c:v>
                </c:pt>
                <c:pt idx="218">
                  <c:v>#N/A</c:v>
                </c:pt>
                <c:pt idx="219">
                  <c:v>11.135607653184699</c:v>
                </c:pt>
                <c:pt idx="220">
                  <c:v>6.7423919591301793</c:v>
                </c:pt>
                <c:pt idx="221">
                  <c:v>6.7423919591301793</c:v>
                </c:pt>
                <c:pt idx="222">
                  <c:v>#N/A</c:v>
                </c:pt>
                <c:pt idx="223">
                  <c:v>19.773670497366201</c:v>
                </c:pt>
                <c:pt idx="224">
                  <c:v>12.141597276465999</c:v>
                </c:pt>
                <c:pt idx="225">
                  <c:v>#N/A</c:v>
                </c:pt>
                <c:pt idx="226">
                  <c:v>10.877518292099101</c:v>
                </c:pt>
                <c:pt idx="227">
                  <c:v>#N/A</c:v>
                </c:pt>
                <c:pt idx="228">
                  <c:v>8.4295281028459694</c:v>
                </c:pt>
                <c:pt idx="229">
                  <c:v>11.4594294425385</c:v>
                </c:pt>
                <c:pt idx="230">
                  <c:v>#N/A</c:v>
                </c:pt>
                <c:pt idx="231">
                  <c:v>11.4594294425385</c:v>
                </c:pt>
                <c:pt idx="232">
                  <c:v>19.2304044013514</c:v>
                </c:pt>
                <c:pt idx="233">
                  <c:v>8.8235294117966792</c:v>
                </c:pt>
                <c:pt idx="234">
                  <c:v>9.9952654171773805</c:v>
                </c:pt>
                <c:pt idx="235">
                  <c:v>1.02879289487424</c:v>
                </c:pt>
                <c:pt idx="236">
                  <c:v>4.8091603053437204</c:v>
                </c:pt>
                <c:pt idx="237">
                  <c:v>#N/A</c:v>
                </c:pt>
                <c:pt idx="238">
                  <c:v>6.5750000000000703</c:v>
                </c:pt>
                <c:pt idx="239">
                  <c:v>7.9240898530378603</c:v>
                </c:pt>
                <c:pt idx="240">
                  <c:v>#N/A</c:v>
                </c:pt>
                <c:pt idx="241">
                  <c:v>0.44277309395300501</c:v>
                </c:pt>
                <c:pt idx="242">
                  <c:v>9.5843791211128693</c:v>
                </c:pt>
                <c:pt idx="243">
                  <c:v>10.256586168874</c:v>
                </c:pt>
                <c:pt idx="244">
                  <c:v>#N/A</c:v>
                </c:pt>
                <c:pt idx="245">
                  <c:v>61.897044438343499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8.2631410386076798</c:v>
                </c:pt>
                <c:pt idx="253">
                  <c:v>7.6309638388560197</c:v>
                </c:pt>
                <c:pt idx="254">
                  <c:v>#N/A</c:v>
                </c:pt>
                <c:pt idx="255">
                  <c:v>44.548343667239202</c:v>
                </c:pt>
                <c:pt idx="256">
                  <c:v>#N/A</c:v>
                </c:pt>
                <c:pt idx="257">
                  <c:v>6.4137931034484703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0F-4A08-9657-F5C65AC8A956}"/>
            </c:ext>
          </c:extLst>
        </c:ser>
        <c:ser>
          <c:idx val="19"/>
          <c:order val="19"/>
          <c:tx>
            <c:strRef>
              <c:f>Inflation1960_2021!$X$4</c:f>
              <c:strCache>
                <c:ptCount val="1"/>
                <c:pt idx="0">
                  <c:v>1979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Inflation1960_2021!$X$5:$X$270</c:f>
              <c:numCache>
                <c:formatCode>General</c:formatCode>
                <c:ptCount val="266"/>
                <c:pt idx="0">
                  <c:v>#N/A</c:v>
                </c:pt>
                <c:pt idx="1">
                  <c:v>15.069849824101549</c:v>
                </c:pt>
                <c:pt idx="2">
                  <c:v>#N/A</c:v>
                </c:pt>
                <c:pt idx="3">
                  <c:v>#N/A</c:v>
                </c:pt>
                <c:pt idx="4">
                  <c:v>11.348600508609101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9.1220068415051205</c:v>
                </c:pt>
                <c:pt idx="14">
                  <c:v>3.7074009635341598</c:v>
                </c:pt>
                <c:pt idx="15">
                  <c:v>#N/A</c:v>
                </c:pt>
                <c:pt idx="16">
                  <c:v>9.0913932679241203</c:v>
                </c:pt>
                <c:pt idx="17">
                  <c:v>2.20599195116765</c:v>
                </c:pt>
                <c:pt idx="18">
                  <c:v>#N/A</c:v>
                </c:pt>
                <c:pt idx="19">
                  <c:v>13.1698355431799</c:v>
                </c:pt>
                <c:pt idx="20">
                  <c:v>#N/A</c:v>
                </c:pt>
                <c:pt idx="21">
                  <c:v>4.4690839490048901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19.719716778799899</c:v>
                </c:pt>
                <c:pt idx="27">
                  <c:v>#N/A</c:v>
                </c:pt>
                <c:pt idx="28">
                  <c:v>11.7362306367885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14.9934659503595</c:v>
                </c:pt>
                <c:pt idx="34">
                  <c:v>36.540756998092597</c:v>
                </c:pt>
                <c:pt idx="35">
                  <c:v>#N/A</c:v>
                </c:pt>
                <c:pt idx="36">
                  <c:v>#N/A</c:v>
                </c:pt>
                <c:pt idx="37">
                  <c:v>6.5806108190271102</c:v>
                </c:pt>
                <c:pt idx="38">
                  <c:v>9.1446769790718996</c:v>
                </c:pt>
                <c:pt idx="39">
                  <c:v>14.78223926726595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33.389219010225197</c:v>
                </c:pt>
                <c:pt idx="46">
                  <c:v>#N/A</c:v>
                </c:pt>
                <c:pt idx="47">
                  <c:v>24.198717948717899</c:v>
                </c:pt>
                <c:pt idx="48">
                  <c:v>#N/A</c:v>
                </c:pt>
                <c:pt idx="49">
                  <c:v>101.051260411497</c:v>
                </c:pt>
                <c:pt idx="50">
                  <c:v>#N/A</c:v>
                </c:pt>
                <c:pt idx="51">
                  <c:v>9.1884104370097806</c:v>
                </c:pt>
                <c:pt idx="52">
                  <c:v>16.342356573625199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9.4637082951901892</c:v>
                </c:pt>
                <c:pt idx="57">
                  <c:v>#N/A</c:v>
                </c:pt>
                <c:pt idx="58">
                  <c:v>9.6110503790711892</c:v>
                </c:pt>
                <c:pt idx="59">
                  <c:v>#N/A</c:v>
                </c:pt>
                <c:pt idx="60">
                  <c:v>#N/A</c:v>
                </c:pt>
                <c:pt idx="61">
                  <c:v>9.1738051335144899</c:v>
                </c:pt>
                <c:pt idx="62">
                  <c:v>11.5424155726988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10.2662562280033</c:v>
                </c:pt>
                <c:pt idx="67">
                  <c:v>9.9043605123112801</c:v>
                </c:pt>
                <c:pt idx="68">
                  <c:v>14.056024736106201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16.453516970076201</c:v>
                </c:pt>
                <c:pt idx="73">
                  <c:v>16.032235939652001</c:v>
                </c:pt>
                <c:pt idx="74">
                  <c:v>8.4653349041487935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8.2216869300551991</c:v>
                </c:pt>
                <c:pt idx="79">
                  <c:v>#N/A</c:v>
                </c:pt>
                <c:pt idx="80">
                  <c:v>7.80675824952118</c:v>
                </c:pt>
                <c:pt idx="81">
                  <c:v>7.4669615131073996</c:v>
                </c:pt>
                <c:pt idx="82">
                  <c:v>#N/A</c:v>
                </c:pt>
                <c:pt idx="83">
                  <c:v>10.646734171666299</c:v>
                </c:pt>
                <c:pt idx="84">
                  <c:v>#N/A</c:v>
                </c:pt>
                <c:pt idx="85">
                  <c:v>7.9526985375144399</c:v>
                </c:pt>
                <c:pt idx="86">
                  <c:v>6.1289577073428099</c:v>
                </c:pt>
                <c:pt idx="87">
                  <c:v>#N/A</c:v>
                </c:pt>
                <c:pt idx="88">
                  <c:v>4.0436220063828099</c:v>
                </c:pt>
                <c:pt idx="89">
                  <c:v>54.441288334561698</c:v>
                </c:pt>
                <c:pt idx="90">
                  <c:v>#N/A</c:v>
                </c:pt>
                <c:pt idx="91">
                  <c:v>19.094174680876701</c:v>
                </c:pt>
                <c:pt idx="92">
                  <c:v>#N/A</c:v>
                </c:pt>
                <c:pt idx="93">
                  <c:v>20.882882882883099</c:v>
                </c:pt>
                <c:pt idx="94">
                  <c:v>#N/A</c:v>
                </c:pt>
                <c:pt idx="95">
                  <c:v>11.343385881160801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13.093924299819401</c:v>
                </c:pt>
                <c:pt idx="100">
                  <c:v>#N/A</c:v>
                </c:pt>
                <c:pt idx="101">
                  <c:v>#N/A</c:v>
                </c:pt>
                <c:pt idx="102">
                  <c:v>12.1353558926061</c:v>
                </c:pt>
                <c:pt idx="103">
                  <c:v>#N/A</c:v>
                </c:pt>
                <c:pt idx="104">
                  <c:v>8.9764123470030004</c:v>
                </c:pt>
                <c:pt idx="105">
                  <c:v>12.886913937817351</c:v>
                </c:pt>
                <c:pt idx="106">
                  <c:v>44.4444558043744</c:v>
                </c:pt>
                <c:pt idx="107">
                  <c:v>#N/A</c:v>
                </c:pt>
                <c:pt idx="108">
                  <c:v>8.2670469761757204</c:v>
                </c:pt>
                <c:pt idx="109">
                  <c:v>#N/A</c:v>
                </c:pt>
                <c:pt idx="110">
                  <c:v>#N/A</c:v>
                </c:pt>
                <c:pt idx="111">
                  <c:v>6.2756833676233796</c:v>
                </c:pt>
                <c:pt idx="112">
                  <c:v>16.232765755017802</c:v>
                </c:pt>
                <c:pt idx="113">
                  <c:v>10.4872367273486</c:v>
                </c:pt>
                <c:pt idx="114">
                  <c:v>#N/A</c:v>
                </c:pt>
                <c:pt idx="115">
                  <c:v>13.295453985261201</c:v>
                </c:pt>
                <c:pt idx="116">
                  <c:v>#N/A</c:v>
                </c:pt>
                <c:pt idx="117">
                  <c:v>78.310011411013306</c:v>
                </c:pt>
                <c:pt idx="118">
                  <c:v>14.7985735661485</c:v>
                </c:pt>
                <c:pt idx="119">
                  <c:v>29.0792596109786</c:v>
                </c:pt>
                <c:pt idx="120">
                  <c:v>3.7018509254627401</c:v>
                </c:pt>
                <c:pt idx="121">
                  <c:v>14.246491763078399</c:v>
                </c:pt>
                <c:pt idx="122">
                  <c:v>#N/A</c:v>
                </c:pt>
                <c:pt idx="123">
                  <c:v>7.9793526184878703</c:v>
                </c:pt>
                <c:pt idx="124">
                  <c:v>#N/A</c:v>
                </c:pt>
                <c:pt idx="125">
                  <c:v>#N/A</c:v>
                </c:pt>
                <c:pt idx="126">
                  <c:v>18.323496342179102</c:v>
                </c:pt>
                <c:pt idx="127">
                  <c:v>#N/A</c:v>
                </c:pt>
                <c:pt idx="128">
                  <c:v>7.0499999992500904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14.722170368999199</c:v>
                </c:pt>
                <c:pt idx="133">
                  <c:v>14.8423081655327</c:v>
                </c:pt>
                <c:pt idx="134">
                  <c:v>14.8423081655327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16.0035523977478</c:v>
                </c:pt>
                <c:pt idx="139">
                  <c:v>#N/A</c:v>
                </c:pt>
                <c:pt idx="140">
                  <c:v>-6.0390287501709397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10.925736214461349</c:v>
                </c:pt>
                <c:pt idx="146">
                  <c:v>4.5465277904216697</c:v>
                </c:pt>
                <c:pt idx="147">
                  <c:v>#N/A</c:v>
                </c:pt>
                <c:pt idx="148">
                  <c:v>14.055592255551501</c:v>
                </c:pt>
                <c:pt idx="149">
                  <c:v>#N/A</c:v>
                </c:pt>
                <c:pt idx="150">
                  <c:v>3.6544679979641299</c:v>
                </c:pt>
                <c:pt idx="151">
                  <c:v>#N/A</c:v>
                </c:pt>
                <c:pt idx="152">
                  <c:v>#N/A</c:v>
                </c:pt>
                <c:pt idx="153">
                  <c:v>7.1471074379789199</c:v>
                </c:pt>
                <c:pt idx="154">
                  <c:v>#N/A</c:v>
                </c:pt>
                <c:pt idx="155">
                  <c:v>#N/A</c:v>
                </c:pt>
                <c:pt idx="156">
                  <c:v>14.466370205830399</c:v>
                </c:pt>
                <c:pt idx="157">
                  <c:v>18.191246298764401</c:v>
                </c:pt>
                <c:pt idx="158">
                  <c:v>#N/A</c:v>
                </c:pt>
                <c:pt idx="159">
                  <c:v>7.7392364280667501</c:v>
                </c:pt>
                <c:pt idx="160">
                  <c:v>9.9043605123112801</c:v>
                </c:pt>
                <c:pt idx="161">
                  <c:v>9.9043605123112801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8.3313654181545793</c:v>
                </c:pt>
                <c:pt idx="168">
                  <c:v>#N/A</c:v>
                </c:pt>
                <c:pt idx="169">
                  <c:v>5.6722950288782501</c:v>
                </c:pt>
                <c:pt idx="170">
                  <c:v>#N/A</c:v>
                </c:pt>
                <c:pt idx="171">
                  <c:v>#N/A</c:v>
                </c:pt>
                <c:pt idx="172">
                  <c:v>3.56545378520239</c:v>
                </c:pt>
                <c:pt idx="173">
                  <c:v>4.19929990168351</c:v>
                </c:pt>
                <c:pt idx="174">
                  <c:v>#N/A</c:v>
                </c:pt>
                <c:pt idx="175">
                  <c:v>13.6995950156641</c:v>
                </c:pt>
                <c:pt idx="176">
                  <c:v>#N/A</c:v>
                </c:pt>
                <c:pt idx="177">
                  <c:v>7.2678770722335502</c:v>
                </c:pt>
                <c:pt idx="178">
                  <c:v>11.709730621211699</c:v>
                </c:pt>
                <c:pt idx="179">
                  <c:v>10.199574054175699</c:v>
                </c:pt>
                <c:pt idx="180">
                  <c:v>#N/A</c:v>
                </c:pt>
                <c:pt idx="181">
                  <c:v>#N/A</c:v>
                </c:pt>
                <c:pt idx="182">
                  <c:v>4.5097276120620498</c:v>
                </c:pt>
                <c:pt idx="183">
                  <c:v>#N/A</c:v>
                </c:pt>
                <c:pt idx="184">
                  <c:v>10.128892275368745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8.2670469761757204</c:v>
                </c:pt>
                <c:pt idx="189">
                  <c:v>#N/A</c:v>
                </c:pt>
                <c:pt idx="190">
                  <c:v>7.9888185961076799</c:v>
                </c:pt>
                <c:pt idx="191">
                  <c:v>5.7655954631933799</c:v>
                </c:pt>
                <c:pt idx="192">
                  <c:v>28.1610386024436</c:v>
                </c:pt>
                <c:pt idx="193">
                  <c:v>66.694422966487707</c:v>
                </c:pt>
                <c:pt idx="194">
                  <c:v>17.5333333327501</c:v>
                </c:pt>
                <c:pt idx="195">
                  <c:v>7.0257611241218703</c:v>
                </c:pt>
                <c:pt idx="196">
                  <c:v>21.899224806201602</c:v>
                </c:pt>
                <c:pt idx="197">
                  <c:v>9.0492095942540605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15.673329442372699</c:v>
                </c:pt>
                <c:pt idx="204">
                  <c:v>11.1195509980497</c:v>
                </c:pt>
                <c:pt idx="205">
                  <c:v>#N/A</c:v>
                </c:pt>
                <c:pt idx="206">
                  <c:v>#N/A</c:v>
                </c:pt>
                <c:pt idx="207">
                  <c:v>1.0815669028833801</c:v>
                </c:pt>
                <c:pt idx="208">
                  <c:v>9.6533598525703006</c:v>
                </c:pt>
                <c:pt idx="209">
                  <c:v>#N/A</c:v>
                </c:pt>
                <c:pt idx="210">
                  <c:v>12.480169222314</c:v>
                </c:pt>
                <c:pt idx="211">
                  <c:v>#N/A</c:v>
                </c:pt>
                <c:pt idx="212">
                  <c:v>4.0764653753639903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8.0550098231826706</c:v>
                </c:pt>
                <c:pt idx="218">
                  <c:v>#N/A</c:v>
                </c:pt>
                <c:pt idx="219">
                  <c:v>13.2936586533207</c:v>
                </c:pt>
                <c:pt idx="220">
                  <c:v>7.27136517189955</c:v>
                </c:pt>
                <c:pt idx="221">
                  <c:v>7.27136517189955</c:v>
                </c:pt>
                <c:pt idx="222">
                  <c:v>#N/A</c:v>
                </c:pt>
                <c:pt idx="223">
                  <c:v>15.660235597177101</c:v>
                </c:pt>
                <c:pt idx="224">
                  <c:v>10.731921430872999</c:v>
                </c:pt>
                <c:pt idx="225">
                  <c:v>#N/A</c:v>
                </c:pt>
                <c:pt idx="226">
                  <c:v>9.3900427128735995</c:v>
                </c:pt>
                <c:pt idx="227">
                  <c:v>#N/A</c:v>
                </c:pt>
                <c:pt idx="228">
                  <c:v>15.608478323570401</c:v>
                </c:pt>
                <c:pt idx="229">
                  <c:v>13.6746254544361</c:v>
                </c:pt>
                <c:pt idx="230">
                  <c:v>#N/A</c:v>
                </c:pt>
                <c:pt idx="231">
                  <c:v>13.6746254544361</c:v>
                </c:pt>
                <c:pt idx="232">
                  <c:v>31.138455010752899</c:v>
                </c:pt>
                <c:pt idx="233">
                  <c:v>14.8423081655327</c:v>
                </c:pt>
                <c:pt idx="234">
                  <c:v>7.2097861704780701</c:v>
                </c:pt>
                <c:pt idx="235">
                  <c:v>3.6476401055878802</c:v>
                </c:pt>
                <c:pt idx="236">
                  <c:v>4.5520757465403801</c:v>
                </c:pt>
                <c:pt idx="237">
                  <c:v>#N/A</c:v>
                </c:pt>
                <c:pt idx="238">
                  <c:v>12.9486277269529</c:v>
                </c:pt>
                <c:pt idx="239">
                  <c:v>9.8973659655992492</c:v>
                </c:pt>
                <c:pt idx="240">
                  <c:v>#N/A</c:v>
                </c:pt>
                <c:pt idx="241">
                  <c:v>7.5392512077293903</c:v>
                </c:pt>
                <c:pt idx="242">
                  <c:v>5.4600155279504099</c:v>
                </c:pt>
                <c:pt idx="243">
                  <c:v>14.722170368999199</c:v>
                </c:pt>
                <c:pt idx="244">
                  <c:v>#N/A</c:v>
                </c:pt>
                <c:pt idx="245">
                  <c:v>63.543108250634297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13.4212799774013</c:v>
                </c:pt>
                <c:pt idx="253">
                  <c:v>11.2544711292795</c:v>
                </c:pt>
                <c:pt idx="254">
                  <c:v>#N/A</c:v>
                </c:pt>
                <c:pt idx="255">
                  <c:v>66.8442861850437</c:v>
                </c:pt>
                <c:pt idx="256">
                  <c:v>#N/A</c:v>
                </c:pt>
                <c:pt idx="257">
                  <c:v>4.16936703391666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D0F-4A08-9657-F5C65AC8A956}"/>
            </c:ext>
          </c:extLst>
        </c:ser>
        <c:ser>
          <c:idx val="20"/>
          <c:order val="20"/>
          <c:tx>
            <c:strRef>
              <c:f>Inflation1960_2021!$Y$4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Inflation1960_2021!$Y$5:$Y$270</c:f>
              <c:numCache>
                <c:formatCode>General</c:formatCode>
                <c:ptCount val="266"/>
                <c:pt idx="0">
                  <c:v>#N/A</c:v>
                </c:pt>
                <c:pt idx="1">
                  <c:v>15.06651153725085</c:v>
                </c:pt>
                <c:pt idx="2">
                  <c:v>#N/A</c:v>
                </c:pt>
                <c:pt idx="3">
                  <c:v>#N/A</c:v>
                </c:pt>
                <c:pt idx="4">
                  <c:v>9.5178244975496504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9.6260566461317865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10.1358411703239</c:v>
                </c:pt>
                <c:pt idx="14">
                  <c:v>6.3283253622609896</c:v>
                </c:pt>
                <c:pt idx="15">
                  <c:v>#N/A</c:v>
                </c:pt>
                <c:pt idx="16">
                  <c:v>12.097837231068199</c:v>
                </c:pt>
                <c:pt idx="17">
                  <c:v>3.8695250594150501</c:v>
                </c:pt>
                <c:pt idx="18">
                  <c:v>#N/A</c:v>
                </c:pt>
                <c:pt idx="19">
                  <c:v>14.4305197203942</c:v>
                </c:pt>
                <c:pt idx="20">
                  <c:v>#N/A</c:v>
                </c:pt>
                <c:pt idx="21">
                  <c:v>6.6486882965535701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47.241650101842602</c:v>
                </c:pt>
                <c:pt idx="27">
                  <c:v>#N/A</c:v>
                </c:pt>
                <c:pt idx="28">
                  <c:v>13.632425147089499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12.2026364968298</c:v>
                </c:pt>
                <c:pt idx="34">
                  <c:v>2.4985195003016298</c:v>
                </c:pt>
                <c:pt idx="35">
                  <c:v>#N/A</c:v>
                </c:pt>
                <c:pt idx="36">
                  <c:v>#N/A</c:v>
                </c:pt>
                <c:pt idx="37">
                  <c:v>9.55175427642871</c:v>
                </c:pt>
                <c:pt idx="38">
                  <c:v>10.129220508545201</c:v>
                </c:pt>
                <c:pt idx="39">
                  <c:v>17.470304279577199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35.138340533048499</c:v>
                </c:pt>
                <c:pt idx="46">
                  <c:v>#N/A</c:v>
                </c:pt>
                <c:pt idx="47">
                  <c:v>26.580645161290299</c:v>
                </c:pt>
                <c:pt idx="48">
                  <c:v>#N/A</c:v>
                </c:pt>
                <c:pt idx="49">
                  <c:v>46.625906830330798</c:v>
                </c:pt>
                <c:pt idx="50">
                  <c:v>#N/A</c:v>
                </c:pt>
                <c:pt idx="51">
                  <c:v>18.135170796071002</c:v>
                </c:pt>
                <c:pt idx="52">
                  <c:v>14.7009812997865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13.517560577258299</c:v>
                </c:pt>
                <c:pt idx="57">
                  <c:v>#N/A</c:v>
                </c:pt>
                <c:pt idx="58">
                  <c:v>12.3053240760182</c:v>
                </c:pt>
                <c:pt idx="59">
                  <c:v>12.058023572185601</c:v>
                </c:pt>
                <c:pt idx="60">
                  <c:v>#N/A</c:v>
                </c:pt>
                <c:pt idx="61">
                  <c:v>16.753135689710199</c:v>
                </c:pt>
                <c:pt idx="62">
                  <c:v>14.684502776376799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13.048984055597399</c:v>
                </c:pt>
                <c:pt idx="67">
                  <c:v>20.8192249324219</c:v>
                </c:pt>
                <c:pt idx="68">
                  <c:v>17.366968256402501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18.683975403495499</c:v>
                </c:pt>
                <c:pt idx="73">
                  <c:v>4.4825378060043599</c:v>
                </c:pt>
                <c:pt idx="74">
                  <c:v>13.54006971277995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12.91144232663825</c:v>
                </c:pt>
                <c:pt idx="79">
                  <c:v>#N/A</c:v>
                </c:pt>
                <c:pt idx="80">
                  <c:v>14.4928744064522</c:v>
                </c:pt>
                <c:pt idx="81">
                  <c:v>11.594619249210799</c:v>
                </c:pt>
                <c:pt idx="82">
                  <c:v>#N/A</c:v>
                </c:pt>
                <c:pt idx="83">
                  <c:v>13.5625788483016</c:v>
                </c:pt>
                <c:pt idx="84">
                  <c:v>#N/A</c:v>
                </c:pt>
                <c:pt idx="85">
                  <c:v>12.3403592565602</c:v>
                </c:pt>
                <c:pt idx="86">
                  <c:v>6.8246156524779797</c:v>
                </c:pt>
                <c:pt idx="87">
                  <c:v>#N/A</c:v>
                </c:pt>
                <c:pt idx="88">
                  <c:v>5.44105619058071</c:v>
                </c:pt>
                <c:pt idx="89">
                  <c:v>50.070139343636399</c:v>
                </c:pt>
                <c:pt idx="90">
                  <c:v>#N/A</c:v>
                </c:pt>
                <c:pt idx="91">
                  <c:v>24.6758939736233</c:v>
                </c:pt>
                <c:pt idx="92">
                  <c:v>#N/A</c:v>
                </c:pt>
                <c:pt idx="93">
                  <c:v>21.821433894767999</c:v>
                </c:pt>
                <c:pt idx="94">
                  <c:v>#N/A</c:v>
                </c:pt>
                <c:pt idx="95">
                  <c:v>10.823843233541099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17.778305245657702</c:v>
                </c:pt>
                <c:pt idx="100">
                  <c:v>#N/A</c:v>
                </c:pt>
                <c:pt idx="101">
                  <c:v>13.533381276113349</c:v>
                </c:pt>
                <c:pt idx="102">
                  <c:v>18.061543035595601</c:v>
                </c:pt>
                <c:pt idx="103">
                  <c:v>#N/A</c:v>
                </c:pt>
                <c:pt idx="104">
                  <c:v>9.2858574392133892</c:v>
                </c:pt>
                <c:pt idx="105">
                  <c:v>17.736654804681201</c:v>
                </c:pt>
                <c:pt idx="106">
                  <c:v>58.5284260893647</c:v>
                </c:pt>
                <c:pt idx="107">
                  <c:v>#N/A</c:v>
                </c:pt>
                <c:pt idx="108">
                  <c:v>13.858181456248399</c:v>
                </c:pt>
                <c:pt idx="109">
                  <c:v>#N/A</c:v>
                </c:pt>
                <c:pt idx="110">
                  <c:v>#N/A</c:v>
                </c:pt>
                <c:pt idx="111">
                  <c:v>11.3460734795094</c:v>
                </c:pt>
                <c:pt idx="112">
                  <c:v>18.035430161689298</c:v>
                </c:pt>
                <c:pt idx="113">
                  <c:v>20.643914437379699</c:v>
                </c:pt>
                <c:pt idx="114">
                  <c:v>#N/A</c:v>
                </c:pt>
                <c:pt idx="115">
                  <c:v>18.1544433038192</c:v>
                </c:pt>
                <c:pt idx="116">
                  <c:v>#N/A</c:v>
                </c:pt>
                <c:pt idx="117">
                  <c:v>131.02500033528199</c:v>
                </c:pt>
                <c:pt idx="118">
                  <c:v>21.064168277074501</c:v>
                </c:pt>
                <c:pt idx="119">
                  <c:v>27.308158988230701</c:v>
                </c:pt>
                <c:pt idx="120">
                  <c:v>7.7785817655571403</c:v>
                </c:pt>
                <c:pt idx="121">
                  <c:v>11.111111111111301</c:v>
                </c:pt>
                <c:pt idx="122">
                  <c:v>#N/A</c:v>
                </c:pt>
                <c:pt idx="123">
                  <c:v>13.858181456248399</c:v>
                </c:pt>
                <c:pt idx="124">
                  <c:v>#N/A</c:v>
                </c:pt>
                <c:pt idx="125">
                  <c:v>#N/A</c:v>
                </c:pt>
                <c:pt idx="126">
                  <c:v>28.6976086362017</c:v>
                </c:pt>
                <c:pt idx="127">
                  <c:v>#N/A</c:v>
                </c:pt>
                <c:pt idx="128">
                  <c:v>6.9282266856319001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17.919924140626652</c:v>
                </c:pt>
                <c:pt idx="133">
                  <c:v>18.135170796071002</c:v>
                </c:pt>
                <c:pt idx="134">
                  <c:v>18.0983569158333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16.274841618253301</c:v>
                </c:pt>
                <c:pt idx="139">
                  <c:v>#N/A</c:v>
                </c:pt>
                <c:pt idx="140">
                  <c:v>9.7342887947139207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14.7009812997865</c:v>
                </c:pt>
                <c:pt idx="146">
                  <c:v>6.2999000624459303</c:v>
                </c:pt>
                <c:pt idx="147">
                  <c:v>#N/A</c:v>
                </c:pt>
                <c:pt idx="148">
                  <c:v>18.217865894675501</c:v>
                </c:pt>
                <c:pt idx="149">
                  <c:v>#N/A</c:v>
                </c:pt>
                <c:pt idx="150">
                  <c:v>6.6749195345050998</c:v>
                </c:pt>
                <c:pt idx="151">
                  <c:v>#N/A</c:v>
                </c:pt>
                <c:pt idx="152">
                  <c:v>#N/A</c:v>
                </c:pt>
                <c:pt idx="153">
                  <c:v>15.747254103486</c:v>
                </c:pt>
                <c:pt idx="154">
                  <c:v>#N/A</c:v>
                </c:pt>
                <c:pt idx="155">
                  <c:v>#N/A</c:v>
                </c:pt>
                <c:pt idx="156">
                  <c:v>41.9995143865698</c:v>
                </c:pt>
                <c:pt idx="157">
                  <c:v>26.351651356283401</c:v>
                </c:pt>
                <c:pt idx="158">
                  <c:v>#N/A</c:v>
                </c:pt>
                <c:pt idx="159">
                  <c:v>10.422699952912611</c:v>
                </c:pt>
                <c:pt idx="160">
                  <c:v>11.584567341648452</c:v>
                </c:pt>
                <c:pt idx="161">
                  <c:v>11.584567341648452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9.4083794743795401</c:v>
                </c:pt>
                <c:pt idx="168">
                  <c:v>#N/A</c:v>
                </c:pt>
                <c:pt idx="169">
                  <c:v>0.60815308389964096</c:v>
                </c:pt>
                <c:pt idx="170">
                  <c:v>#N/A</c:v>
                </c:pt>
                <c:pt idx="171">
                  <c:v>#N/A</c:v>
                </c:pt>
                <c:pt idx="172">
                  <c:v>14.684502776376799</c:v>
                </c:pt>
                <c:pt idx="173">
                  <c:v>6.51345545521795</c:v>
                </c:pt>
                <c:pt idx="174">
                  <c:v>#N/A</c:v>
                </c:pt>
                <c:pt idx="175">
                  <c:v>17.150545424095402</c:v>
                </c:pt>
                <c:pt idx="176">
                  <c:v>#N/A</c:v>
                </c:pt>
                <c:pt idx="177">
                  <c:v>10.305275712404599</c:v>
                </c:pt>
                <c:pt idx="178">
                  <c:v>9.9722619900142906</c:v>
                </c:pt>
                <c:pt idx="179">
                  <c:v>11.8392112417568</c:v>
                </c:pt>
                <c:pt idx="180">
                  <c:v>#N/A</c:v>
                </c:pt>
                <c:pt idx="181">
                  <c:v>#N/A</c:v>
                </c:pt>
                <c:pt idx="182">
                  <c:v>10.878661087866099</c:v>
                </c:pt>
                <c:pt idx="183">
                  <c:v>#N/A</c:v>
                </c:pt>
                <c:pt idx="184">
                  <c:v>13.634450606601</c:v>
                </c:pt>
                <c:pt idx="185">
                  <c:v>#N/A</c:v>
                </c:pt>
                <c:pt idx="186">
                  <c:v>13.5715405108088</c:v>
                </c:pt>
                <c:pt idx="187">
                  <c:v>#N/A</c:v>
                </c:pt>
                <c:pt idx="188">
                  <c:v>11.9382309107087</c:v>
                </c:pt>
                <c:pt idx="189">
                  <c:v>#N/A</c:v>
                </c:pt>
                <c:pt idx="190">
                  <c:v>13.807901907800799</c:v>
                </c:pt>
                <c:pt idx="191">
                  <c:v>12.0643431636461</c:v>
                </c:pt>
                <c:pt idx="192">
                  <c:v>22.447330136217602</c:v>
                </c:pt>
                <c:pt idx="193">
                  <c:v>59.145071244491298</c:v>
                </c:pt>
                <c:pt idx="194">
                  <c:v>18.200510493850899</c:v>
                </c:pt>
                <c:pt idx="195">
                  <c:v>9.6827133479213092</c:v>
                </c:pt>
                <c:pt idx="196">
                  <c:v>15.867480383609401</c:v>
                </c:pt>
                <c:pt idx="197">
                  <c:v>11.9499716626145</c:v>
                </c:pt>
                <c:pt idx="198">
                  <c:v>#N/A</c:v>
                </c:pt>
                <c:pt idx="199">
                  <c:v>#N/A</c:v>
                </c:pt>
                <c:pt idx="200">
                  <c:v>6.7999999990001596</c:v>
                </c:pt>
                <c:pt idx="201">
                  <c:v>#N/A</c:v>
                </c:pt>
                <c:pt idx="202">
                  <c:v>#N/A</c:v>
                </c:pt>
                <c:pt idx="203">
                  <c:v>7.2493929932527603</c:v>
                </c:pt>
                <c:pt idx="204">
                  <c:v>33.047242898500002</c:v>
                </c:pt>
                <c:pt idx="205">
                  <c:v>#N/A</c:v>
                </c:pt>
                <c:pt idx="206">
                  <c:v>#N/A</c:v>
                </c:pt>
                <c:pt idx="207">
                  <c:v>4.1692665536328803</c:v>
                </c:pt>
                <c:pt idx="208">
                  <c:v>8.7290276607232808</c:v>
                </c:pt>
                <c:pt idx="209">
                  <c:v>#N/A</c:v>
                </c:pt>
                <c:pt idx="210">
                  <c:v>13.5715405108088</c:v>
                </c:pt>
                <c:pt idx="211">
                  <c:v>#N/A</c:v>
                </c:pt>
                <c:pt idx="212">
                  <c:v>8.5269431942585907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14.4928744064522</c:v>
                </c:pt>
                <c:pt idx="217">
                  <c:v>13.090909090909101</c:v>
                </c:pt>
                <c:pt idx="218">
                  <c:v>#N/A</c:v>
                </c:pt>
                <c:pt idx="219">
                  <c:v>13.660240685885199</c:v>
                </c:pt>
                <c:pt idx="220">
                  <c:v>13.31136684354275</c:v>
                </c:pt>
                <c:pt idx="221">
                  <c:v>13.31136684354275</c:v>
                </c:pt>
                <c:pt idx="222">
                  <c:v>#N/A</c:v>
                </c:pt>
                <c:pt idx="223">
                  <c:v>15.5619020957245</c:v>
                </c:pt>
                <c:pt idx="224">
                  <c:v>26.145410101446501</c:v>
                </c:pt>
                <c:pt idx="225">
                  <c:v>17.736654804681201</c:v>
                </c:pt>
                <c:pt idx="226">
                  <c:v>19.4777291132912</c:v>
                </c:pt>
                <c:pt idx="227">
                  <c:v>#N/A</c:v>
                </c:pt>
                <c:pt idx="228">
                  <c:v>17.207475003735802</c:v>
                </c:pt>
                <c:pt idx="229">
                  <c:v>13.601982828949151</c:v>
                </c:pt>
                <c:pt idx="230">
                  <c:v>#N/A</c:v>
                </c:pt>
                <c:pt idx="231">
                  <c:v>13.601982828949151</c:v>
                </c:pt>
                <c:pt idx="232">
                  <c:v>25.352369011941899</c:v>
                </c:pt>
                <c:pt idx="233">
                  <c:v>14.1097064496917</c:v>
                </c:pt>
                <c:pt idx="234">
                  <c:v>13.7063223649004</c:v>
                </c:pt>
                <c:pt idx="235">
                  <c:v>4.0225008483901004</c:v>
                </c:pt>
                <c:pt idx="236">
                  <c:v>19.296412399860799</c:v>
                </c:pt>
                <c:pt idx="237">
                  <c:v>#N/A</c:v>
                </c:pt>
                <c:pt idx="238">
                  <c:v>30.1973001038421</c:v>
                </c:pt>
                <c:pt idx="239">
                  <c:v>19.703500522778</c:v>
                </c:pt>
                <c:pt idx="240">
                  <c:v>#N/A</c:v>
                </c:pt>
                <c:pt idx="241">
                  <c:v>12.3068572123795</c:v>
                </c:pt>
                <c:pt idx="242">
                  <c:v>22.393388916496502</c:v>
                </c:pt>
                <c:pt idx="243">
                  <c:v>17.470304279577199</c:v>
                </c:pt>
                <c:pt idx="244">
                  <c:v>#N/A</c:v>
                </c:pt>
                <c:pt idx="245">
                  <c:v>94.260859880759099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17.9659242656858</c:v>
                </c:pt>
                <c:pt idx="253">
                  <c:v>13.549201974968399</c:v>
                </c:pt>
                <c:pt idx="254">
                  <c:v>#N/A</c:v>
                </c:pt>
                <c:pt idx="255">
                  <c:v>63.475830431467301</c:v>
                </c:pt>
                <c:pt idx="256">
                  <c:v>#N/A</c:v>
                </c:pt>
                <c:pt idx="257">
                  <c:v>11.240149315636399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0F-4A08-9657-F5C65AC8A956}"/>
            </c:ext>
          </c:extLst>
        </c:ser>
        <c:ser>
          <c:idx val="21"/>
          <c:order val="21"/>
          <c:tx>
            <c:strRef>
              <c:f>Inflation1960_2021!$Z$4</c:f>
              <c:strCache>
                <c:ptCount val="1"/>
                <c:pt idx="0">
                  <c:v>1981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Inflation1960_2021!$Z$5:$Z$270</c:f>
              <c:numCache>
                <c:formatCode>General</c:formatCode>
                <c:ptCount val="266"/>
                <c:pt idx="0">
                  <c:v>#N/A</c:v>
                </c:pt>
                <c:pt idx="1">
                  <c:v>14.461591074210601</c:v>
                </c:pt>
                <c:pt idx="2">
                  <c:v>8.7992108330877894</c:v>
                </c:pt>
                <c:pt idx="3">
                  <c:v>#N/A</c:v>
                </c:pt>
                <c:pt idx="4">
                  <c:v>14.654842636063499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10.758503416014451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9.4876660341556107</c:v>
                </c:pt>
                <c:pt idx="14">
                  <c:v>6.8030417759925603</c:v>
                </c:pt>
                <c:pt idx="15">
                  <c:v>#N/A</c:v>
                </c:pt>
                <c:pt idx="16">
                  <c:v>11.1144984973891</c:v>
                </c:pt>
                <c:pt idx="17">
                  <c:v>11.344596808397499</c:v>
                </c:pt>
                <c:pt idx="18">
                  <c:v>#N/A</c:v>
                </c:pt>
                <c:pt idx="19">
                  <c:v>14.567563214688599</c:v>
                </c:pt>
                <c:pt idx="20">
                  <c:v>#N/A</c:v>
                </c:pt>
                <c:pt idx="21">
                  <c:v>7.6274865681427304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9.9331423113658399</c:v>
                </c:pt>
                <c:pt idx="26">
                  <c:v>32.133601113342401</c:v>
                </c:pt>
                <c:pt idx="27">
                  <c:v>#N/A</c:v>
                </c:pt>
                <c:pt idx="28">
                  <c:v>16.428026772571201</c:v>
                </c:pt>
                <c:pt idx="29">
                  <c:v>101.725072957927</c:v>
                </c:pt>
                <c:pt idx="30">
                  <c:v>#N/A</c:v>
                </c:pt>
                <c:pt idx="31">
                  <c:v>9.1370558375633895</c:v>
                </c:pt>
                <c:pt idx="32">
                  <c:v>#N/A</c:v>
                </c:pt>
                <c:pt idx="33">
                  <c:v>7.5557056044094404</c:v>
                </c:pt>
                <c:pt idx="34">
                  <c:v>12.167394348793801</c:v>
                </c:pt>
                <c:pt idx="35">
                  <c:v>#N/A</c:v>
                </c:pt>
                <c:pt idx="36">
                  <c:v>#N/A</c:v>
                </c:pt>
                <c:pt idx="37">
                  <c:v>10.727500000000401</c:v>
                </c:pt>
                <c:pt idx="38">
                  <c:v>12.471612414837301</c:v>
                </c:pt>
                <c:pt idx="39">
                  <c:v>13.003202804000249</c:v>
                </c:pt>
                <c:pt idx="40">
                  <c:v>#N/A</c:v>
                </c:pt>
                <c:pt idx="41">
                  <c:v>-3.3333333333392501E-2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19.686832708431901</c:v>
                </c:pt>
                <c:pt idx="46">
                  <c:v>#N/A</c:v>
                </c:pt>
                <c:pt idx="47">
                  <c:v>27.5229357798165</c:v>
                </c:pt>
                <c:pt idx="48">
                  <c:v>#N/A</c:v>
                </c:pt>
                <c:pt idx="49">
                  <c:v>35.408264874429399</c:v>
                </c:pt>
                <c:pt idx="50">
                  <c:v>#N/A</c:v>
                </c:pt>
                <c:pt idx="51">
                  <c:v>37.056341523951303</c:v>
                </c:pt>
                <c:pt idx="52">
                  <c:v>8.7992108330877894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10.7446936083977</c:v>
                </c:pt>
                <c:pt idx="57">
                  <c:v>#N/A</c:v>
                </c:pt>
                <c:pt idx="58">
                  <c:v>11.7673874344182</c:v>
                </c:pt>
                <c:pt idx="59">
                  <c:v>5.7173678537411696</c:v>
                </c:pt>
                <c:pt idx="60">
                  <c:v>13.2666874934914</c:v>
                </c:pt>
                <c:pt idx="61">
                  <c:v>7.5146389069615998</c:v>
                </c:pt>
                <c:pt idx="62">
                  <c:v>12.693979421108601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16.3874745418229</c:v>
                </c:pt>
                <c:pt idx="67">
                  <c:v>10.317284224539501</c:v>
                </c:pt>
                <c:pt idx="68">
                  <c:v>14.7971516299733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20.0557966522539</c:v>
                </c:pt>
                <c:pt idx="73">
                  <c:v>6.1359671868043302</c:v>
                </c:pt>
                <c:pt idx="74">
                  <c:v>11.5097558377123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11.7673874344182</c:v>
                </c:pt>
                <c:pt idx="79">
                  <c:v>#N/A</c:v>
                </c:pt>
                <c:pt idx="80">
                  <c:v>11.180666763762099</c:v>
                </c:pt>
                <c:pt idx="81">
                  <c:v>11.305756650954899</c:v>
                </c:pt>
                <c:pt idx="82">
                  <c:v>#N/A</c:v>
                </c:pt>
                <c:pt idx="83">
                  <c:v>13.3144055680071</c:v>
                </c:pt>
                <c:pt idx="84">
                  <c:v>#N/A</c:v>
                </c:pt>
                <c:pt idx="85">
                  <c:v>8.7065021489300705</c:v>
                </c:pt>
                <c:pt idx="86">
                  <c:v>5.9442270061444296</c:v>
                </c:pt>
                <c:pt idx="87">
                  <c:v>#N/A</c:v>
                </c:pt>
                <c:pt idx="88">
                  <c:v>6.3442409196178602</c:v>
                </c:pt>
                <c:pt idx="89">
                  <c:v>116.503603996541</c:v>
                </c:pt>
                <c:pt idx="90">
                  <c:v>#N/A</c:v>
                </c:pt>
                <c:pt idx="91">
                  <c:v>24.506067597796601</c:v>
                </c:pt>
                <c:pt idx="92">
                  <c:v>#N/A</c:v>
                </c:pt>
                <c:pt idx="93">
                  <c:v>18.787470940902601</c:v>
                </c:pt>
                <c:pt idx="94">
                  <c:v>#N/A</c:v>
                </c:pt>
                <c:pt idx="95">
                  <c:v>11.4330679503505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10.858333332999701</c:v>
                </c:pt>
                <c:pt idx="100">
                  <c:v>11.33651544151045</c:v>
                </c:pt>
                <c:pt idx="101">
                  <c:v>11.427176323054899</c:v>
                </c:pt>
                <c:pt idx="102">
                  <c:v>9.4056912614249804</c:v>
                </c:pt>
                <c:pt idx="103">
                  <c:v>#N/A</c:v>
                </c:pt>
                <c:pt idx="104">
                  <c:v>4.6614139439474904</c:v>
                </c:pt>
                <c:pt idx="105">
                  <c:v>14.396738837575001</c:v>
                </c:pt>
                <c:pt idx="106">
                  <c:v>51.793241601010799</c:v>
                </c:pt>
                <c:pt idx="107">
                  <c:v>13.028647996993451</c:v>
                </c:pt>
                <c:pt idx="108">
                  <c:v>12.307785119390001</c:v>
                </c:pt>
                <c:pt idx="109">
                  <c:v>#N/A</c:v>
                </c:pt>
                <c:pt idx="110">
                  <c:v>12.023653970661051</c:v>
                </c:pt>
                <c:pt idx="111">
                  <c:v>13.112546897642</c:v>
                </c:pt>
                <c:pt idx="112">
                  <c:v>12.2659085141911</c:v>
                </c:pt>
                <c:pt idx="113">
                  <c:v>24.203589762448601</c:v>
                </c:pt>
                <c:pt idx="114">
                  <c:v>#N/A</c:v>
                </c:pt>
                <c:pt idx="115">
                  <c:v>20.373522894777299</c:v>
                </c:pt>
                <c:pt idx="116">
                  <c:v>#N/A</c:v>
                </c:pt>
                <c:pt idx="117">
                  <c:v>116.799988694513</c:v>
                </c:pt>
                <c:pt idx="118">
                  <c:v>17.969298751967202</c:v>
                </c:pt>
                <c:pt idx="119">
                  <c:v>12.739718114509101</c:v>
                </c:pt>
                <c:pt idx="120">
                  <c:v>4.9121629182052198</c:v>
                </c:pt>
                <c:pt idx="121">
                  <c:v>7.6999999999997604</c:v>
                </c:pt>
                <c:pt idx="122">
                  <c:v>#N/A</c:v>
                </c:pt>
                <c:pt idx="123">
                  <c:v>11.603053435114299</c:v>
                </c:pt>
                <c:pt idx="124">
                  <c:v>#N/A</c:v>
                </c:pt>
                <c:pt idx="125">
                  <c:v>#N/A</c:v>
                </c:pt>
                <c:pt idx="126">
                  <c:v>21.351640254000099</c:v>
                </c:pt>
                <c:pt idx="127">
                  <c:v>#N/A</c:v>
                </c:pt>
                <c:pt idx="128">
                  <c:v>7.3747815958380896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14.449724907814</c:v>
                </c:pt>
                <c:pt idx="133">
                  <c:v>14.7971516299733</c:v>
                </c:pt>
                <c:pt idx="134">
                  <c:v>14.564519115456349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12.4132613723979</c:v>
                </c:pt>
                <c:pt idx="139">
                  <c:v>#N/A</c:v>
                </c:pt>
                <c:pt idx="140">
                  <c:v>11.199722607489401</c:v>
                </c:pt>
                <c:pt idx="141">
                  <c:v>#N/A</c:v>
                </c:pt>
                <c:pt idx="142">
                  <c:v>#N/A</c:v>
                </c:pt>
                <c:pt idx="143">
                  <c:v>12.974697469819301</c:v>
                </c:pt>
                <c:pt idx="144">
                  <c:v>#N/A</c:v>
                </c:pt>
                <c:pt idx="145">
                  <c:v>12.452894882249</c:v>
                </c:pt>
                <c:pt idx="146">
                  <c:v>8.0729437593459892</c:v>
                </c:pt>
                <c:pt idx="147">
                  <c:v>#N/A</c:v>
                </c:pt>
                <c:pt idx="148">
                  <c:v>30.538177432771199</c:v>
                </c:pt>
                <c:pt idx="149">
                  <c:v>11.814697550021201</c:v>
                </c:pt>
                <c:pt idx="150">
                  <c:v>9.7000000000001592</c:v>
                </c:pt>
                <c:pt idx="151">
                  <c:v>#N/A</c:v>
                </c:pt>
                <c:pt idx="152">
                  <c:v>#N/A</c:v>
                </c:pt>
                <c:pt idx="153">
                  <c:v>11.5097558377123</c:v>
                </c:pt>
                <c:pt idx="154">
                  <c:v>#N/A</c:v>
                </c:pt>
                <c:pt idx="155">
                  <c:v>#N/A</c:v>
                </c:pt>
                <c:pt idx="156">
                  <c:v>14.461591074210601</c:v>
                </c:pt>
                <c:pt idx="157">
                  <c:v>27.933762598239898</c:v>
                </c:pt>
                <c:pt idx="158">
                  <c:v>#N/A</c:v>
                </c:pt>
                <c:pt idx="159">
                  <c:v>11.27215970794345</c:v>
                </c:pt>
                <c:pt idx="160">
                  <c:v>11.84612549979475</c:v>
                </c:pt>
                <c:pt idx="161">
                  <c:v>11.84612549979475</c:v>
                </c:pt>
                <c:pt idx="162">
                  <c:v>13.028647996993451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12.4925283921001</c:v>
                </c:pt>
                <c:pt idx="168">
                  <c:v>#N/A</c:v>
                </c:pt>
                <c:pt idx="169">
                  <c:v>0.31844473326588801</c:v>
                </c:pt>
                <c:pt idx="170">
                  <c:v>#N/A</c:v>
                </c:pt>
                <c:pt idx="171">
                  <c:v>#N/A</c:v>
                </c:pt>
                <c:pt idx="172">
                  <c:v>11.144856727844299</c:v>
                </c:pt>
                <c:pt idx="173">
                  <c:v>6.7389265520478903</c:v>
                </c:pt>
                <c:pt idx="174">
                  <c:v>#N/A</c:v>
                </c:pt>
                <c:pt idx="175">
                  <c:v>15.3701595831853</c:v>
                </c:pt>
                <c:pt idx="176">
                  <c:v>#N/A</c:v>
                </c:pt>
                <c:pt idx="177">
                  <c:v>22.913407564163599</c:v>
                </c:pt>
                <c:pt idx="178">
                  <c:v>20.8128229121949</c:v>
                </c:pt>
                <c:pt idx="179">
                  <c:v>11.403163877557201</c:v>
                </c:pt>
                <c:pt idx="180">
                  <c:v>#N/A</c:v>
                </c:pt>
                <c:pt idx="181">
                  <c:v>#N/A</c:v>
                </c:pt>
                <c:pt idx="182">
                  <c:v>13.642960812772101</c:v>
                </c:pt>
                <c:pt idx="183">
                  <c:v>#N/A</c:v>
                </c:pt>
                <c:pt idx="184">
                  <c:v>13.642960812772101</c:v>
                </c:pt>
                <c:pt idx="185">
                  <c:v>#N/A</c:v>
                </c:pt>
                <c:pt idx="186">
                  <c:v>10.7446936083977</c:v>
                </c:pt>
                <c:pt idx="187">
                  <c:v>#N/A</c:v>
                </c:pt>
                <c:pt idx="188">
                  <c:v>11.8799135925283</c:v>
                </c:pt>
                <c:pt idx="189">
                  <c:v>#N/A</c:v>
                </c:pt>
                <c:pt idx="190">
                  <c:v>7.3023283652621798</c:v>
                </c:pt>
                <c:pt idx="191">
                  <c:v>8.05422647614105</c:v>
                </c:pt>
                <c:pt idx="192">
                  <c:v>12.974697469819301</c:v>
                </c:pt>
                <c:pt idx="193">
                  <c:v>75.433268757606399</c:v>
                </c:pt>
                <c:pt idx="194">
                  <c:v>13.082598524167601</c:v>
                </c:pt>
                <c:pt idx="195">
                  <c:v>19.1271820448877</c:v>
                </c:pt>
                <c:pt idx="196">
                  <c:v>19.0404107466914</c:v>
                </c:pt>
                <c:pt idx="197">
                  <c:v>11.7673874344182</c:v>
                </c:pt>
                <c:pt idx="198">
                  <c:v>#N/A</c:v>
                </c:pt>
                <c:pt idx="199">
                  <c:v>#N/A</c:v>
                </c:pt>
                <c:pt idx="200">
                  <c:v>8.5205992510162591</c:v>
                </c:pt>
                <c:pt idx="201">
                  <c:v>#N/A</c:v>
                </c:pt>
                <c:pt idx="202">
                  <c:v>#N/A</c:v>
                </c:pt>
                <c:pt idx="203">
                  <c:v>6.4506644718118604</c:v>
                </c:pt>
                <c:pt idx="204">
                  <c:v>20.5066244471295</c:v>
                </c:pt>
                <c:pt idx="205">
                  <c:v>#N/A</c:v>
                </c:pt>
                <c:pt idx="206">
                  <c:v>#N/A</c:v>
                </c:pt>
                <c:pt idx="207">
                  <c:v>2.79898218829487</c:v>
                </c:pt>
                <c:pt idx="208">
                  <c:v>5.9131937203162499</c:v>
                </c:pt>
                <c:pt idx="209">
                  <c:v>#N/A</c:v>
                </c:pt>
                <c:pt idx="210">
                  <c:v>10.5767903960918</c:v>
                </c:pt>
                <c:pt idx="211">
                  <c:v>#N/A</c:v>
                </c:pt>
                <c:pt idx="212">
                  <c:v>8.1820219681684794</c:v>
                </c:pt>
                <c:pt idx="213">
                  <c:v>#N/A</c:v>
                </c:pt>
                <c:pt idx="214">
                  <c:v>#N/A</c:v>
                </c:pt>
                <c:pt idx="215">
                  <c:v>42.622952731824498</c:v>
                </c:pt>
                <c:pt idx="216">
                  <c:v>12.5744590093248</c:v>
                </c:pt>
                <c:pt idx="217">
                  <c:v>16.3987138263665</c:v>
                </c:pt>
                <c:pt idx="218">
                  <c:v>#N/A</c:v>
                </c:pt>
                <c:pt idx="219">
                  <c:v>15.2542442656564</c:v>
                </c:pt>
                <c:pt idx="220">
                  <c:v>11.8799135925283</c:v>
                </c:pt>
                <c:pt idx="221">
                  <c:v>11.8799135925283</c:v>
                </c:pt>
                <c:pt idx="222">
                  <c:v>#N/A</c:v>
                </c:pt>
                <c:pt idx="223">
                  <c:v>14.5493457170322</c:v>
                </c:pt>
                <c:pt idx="224">
                  <c:v>17.968995496010098</c:v>
                </c:pt>
                <c:pt idx="225">
                  <c:v>10.476363196689</c:v>
                </c:pt>
                <c:pt idx="226">
                  <c:v>15.1248443770346</c:v>
                </c:pt>
                <c:pt idx="227">
                  <c:v>#N/A</c:v>
                </c:pt>
                <c:pt idx="228">
                  <c:v>12.7356566462517</c:v>
                </c:pt>
                <c:pt idx="229">
                  <c:v>12.29032786059585</c:v>
                </c:pt>
                <c:pt idx="230">
                  <c:v>12.4132613723979</c:v>
                </c:pt>
                <c:pt idx="231">
                  <c:v>12.29032786059585</c:v>
                </c:pt>
                <c:pt idx="232">
                  <c:v>24.575724333657501</c:v>
                </c:pt>
                <c:pt idx="233">
                  <c:v>8.7939698492460305</c:v>
                </c:pt>
                <c:pt idx="234">
                  <c:v>12.103938530259899</c:v>
                </c:pt>
                <c:pt idx="235">
                  <c:v>6.4903096400571201</c:v>
                </c:pt>
                <c:pt idx="236">
                  <c:v>18.394160583941702</c:v>
                </c:pt>
                <c:pt idx="237">
                  <c:v>#N/A</c:v>
                </c:pt>
                <c:pt idx="238">
                  <c:v>25.650023927261099</c:v>
                </c:pt>
                <c:pt idx="239">
                  <c:v>12.662993071021599</c:v>
                </c:pt>
                <c:pt idx="240">
                  <c:v>#N/A</c:v>
                </c:pt>
                <c:pt idx="241">
                  <c:v>19.7165023624807</c:v>
                </c:pt>
                <c:pt idx="242">
                  <c:v>14.8992481203002</c:v>
                </c:pt>
                <c:pt idx="243">
                  <c:v>14.3318866009394</c:v>
                </c:pt>
                <c:pt idx="244">
                  <c:v>#N/A</c:v>
                </c:pt>
                <c:pt idx="245">
                  <c:v>37.6147825797716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11.876626514229599</c:v>
                </c:pt>
                <c:pt idx="253">
                  <c:v>10.3347153402771</c:v>
                </c:pt>
                <c:pt idx="254">
                  <c:v>#N/A</c:v>
                </c:pt>
                <c:pt idx="255">
                  <c:v>34.045335860947397</c:v>
                </c:pt>
                <c:pt idx="256">
                  <c:v>#N/A</c:v>
                </c:pt>
                <c:pt idx="257">
                  <c:v>26.845637583892799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12.471612414837301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D0F-4A08-9657-F5C65AC8A956}"/>
            </c:ext>
          </c:extLst>
        </c:ser>
        <c:ser>
          <c:idx val="22"/>
          <c:order val="22"/>
          <c:tx>
            <c:strRef>
              <c:f>Inflation1960_2021!$AA$4</c:f>
              <c:strCache>
                <c:ptCount val="1"/>
                <c:pt idx="0">
                  <c:v>1982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Inflation1960_2021!$AA$5:$AA$270</c:f>
              <c:numCache>
                <c:formatCode>General</c:formatCode>
                <c:ptCount val="266"/>
                <c:pt idx="0">
                  <c:v>#N/A</c:v>
                </c:pt>
                <c:pt idx="1">
                  <c:v>12.1399176954734</c:v>
                </c:pt>
                <c:pt idx="2">
                  <c:v>12.059765208133699</c:v>
                </c:pt>
                <c:pt idx="3">
                  <c:v>#N/A</c:v>
                </c:pt>
                <c:pt idx="4">
                  <c:v>6.5425096300766796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8.3312557558115437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11.3518197573657</c:v>
                </c:pt>
                <c:pt idx="14">
                  <c:v>5.4360308251285296</c:v>
                </c:pt>
                <c:pt idx="15">
                  <c:v>#N/A</c:v>
                </c:pt>
                <c:pt idx="16">
                  <c:v>6.0126210166749701</c:v>
                </c:pt>
                <c:pt idx="17">
                  <c:v>8.8857130847145793</c:v>
                </c:pt>
                <c:pt idx="18">
                  <c:v>#N/A</c:v>
                </c:pt>
                <c:pt idx="19">
                  <c:v>10.3324664370561</c:v>
                </c:pt>
                <c:pt idx="20">
                  <c:v>#N/A</c:v>
                </c:pt>
                <c:pt idx="21">
                  <c:v>8.7265490655546802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9.9044309296260895</c:v>
                </c:pt>
                <c:pt idx="26">
                  <c:v>123.53571856532901</c:v>
                </c:pt>
                <c:pt idx="27">
                  <c:v>#N/A</c:v>
                </c:pt>
                <c:pt idx="28">
                  <c:v>11.1372064274689</c:v>
                </c:pt>
                <c:pt idx="29">
                  <c:v>100.54335919485</c:v>
                </c:pt>
                <c:pt idx="30">
                  <c:v>#N/A</c:v>
                </c:pt>
                <c:pt idx="31">
                  <c:v>6.3565891472868596</c:v>
                </c:pt>
                <c:pt idx="32">
                  <c:v>#N/A</c:v>
                </c:pt>
                <c:pt idx="33">
                  <c:v>12.059765208133699</c:v>
                </c:pt>
                <c:pt idx="34">
                  <c:v>5.8680963572265998</c:v>
                </c:pt>
                <c:pt idx="35">
                  <c:v>#N/A</c:v>
                </c:pt>
                <c:pt idx="36">
                  <c:v>#N/A</c:v>
                </c:pt>
                <c:pt idx="37">
                  <c:v>13.2570198610704</c:v>
                </c:pt>
                <c:pt idx="38">
                  <c:v>10.7689718997139</c:v>
                </c:pt>
                <c:pt idx="39">
                  <c:v>6.8868322948200653</c:v>
                </c:pt>
                <c:pt idx="40">
                  <c:v>#N/A</c:v>
                </c:pt>
                <c:pt idx="41">
                  <c:v>13.296098699566301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9.9410269304183707</c:v>
                </c:pt>
                <c:pt idx="46">
                  <c:v>#N/A</c:v>
                </c:pt>
                <c:pt idx="47">
                  <c:v>24.700239808153501</c:v>
                </c:pt>
                <c:pt idx="48">
                  <c:v>#N/A</c:v>
                </c:pt>
                <c:pt idx="49">
                  <c:v>36.699697574091402</c:v>
                </c:pt>
                <c:pt idx="50">
                  <c:v>#N/A</c:v>
                </c:pt>
                <c:pt idx="51">
                  <c:v>90.121332850416493</c:v>
                </c:pt>
                <c:pt idx="52">
                  <c:v>7.58312589642148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6.4327972669368902</c:v>
                </c:pt>
                <c:pt idx="57">
                  <c:v>#N/A</c:v>
                </c:pt>
                <c:pt idx="58">
                  <c:v>10.1208256779823</c:v>
                </c:pt>
                <c:pt idx="59">
                  <c:v>-2.41071428572346</c:v>
                </c:pt>
                <c:pt idx="60">
                  <c:v>4.3945940976373903</c:v>
                </c:pt>
                <c:pt idx="61">
                  <c:v>7.6462430660614897</c:v>
                </c:pt>
                <c:pt idx="62">
                  <c:v>10.240267996658751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16.257969592884599</c:v>
                </c:pt>
                <c:pt idx="67">
                  <c:v>14.8230088495577</c:v>
                </c:pt>
                <c:pt idx="68">
                  <c:v>11.728886865467899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10.8074213418412</c:v>
                </c:pt>
                <c:pt idx="73">
                  <c:v>5.8900610772396202</c:v>
                </c:pt>
                <c:pt idx="74">
                  <c:v>9.58492764677443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9.58492764677443</c:v>
                </c:pt>
                <c:pt idx="79">
                  <c:v>#N/A</c:v>
                </c:pt>
                <c:pt idx="80">
                  <c:v>7.0315568938948099</c:v>
                </c:pt>
                <c:pt idx="81">
                  <c:v>9.58492764677443</c:v>
                </c:pt>
                <c:pt idx="82">
                  <c:v>#N/A</c:v>
                </c:pt>
                <c:pt idx="83">
                  <c:v>11.978471952380501</c:v>
                </c:pt>
                <c:pt idx="84">
                  <c:v>#N/A</c:v>
                </c:pt>
                <c:pt idx="85">
                  <c:v>16.685796879749098</c:v>
                </c:pt>
                <c:pt idx="86">
                  <c:v>10.8558454553089</c:v>
                </c:pt>
                <c:pt idx="87">
                  <c:v>#N/A</c:v>
                </c:pt>
                <c:pt idx="88">
                  <c:v>5.24104712605721</c:v>
                </c:pt>
                <c:pt idx="89">
                  <c:v>22.295566408089201</c:v>
                </c:pt>
                <c:pt idx="90">
                  <c:v>#N/A</c:v>
                </c:pt>
                <c:pt idx="91">
                  <c:v>20.991088622001602</c:v>
                </c:pt>
                <c:pt idx="92">
                  <c:v>#N/A</c:v>
                </c:pt>
                <c:pt idx="93">
                  <c:v>7.8127414121648799</c:v>
                </c:pt>
                <c:pt idx="94">
                  <c:v>#N/A</c:v>
                </c:pt>
                <c:pt idx="95">
                  <c:v>0.30738556143705498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7.3592422760504901</c:v>
                </c:pt>
                <c:pt idx="100">
                  <c:v>12.312450870773599</c:v>
                </c:pt>
                <c:pt idx="101">
                  <c:v>8.8857130847145793</c:v>
                </c:pt>
                <c:pt idx="102">
                  <c:v>8.98262170616891</c:v>
                </c:pt>
                <c:pt idx="103">
                  <c:v>10.970464135021199</c:v>
                </c:pt>
                <c:pt idx="104">
                  <c:v>6.8358050825954404</c:v>
                </c:pt>
                <c:pt idx="105">
                  <c:v>10.81658525470495</c:v>
                </c:pt>
                <c:pt idx="106">
                  <c:v>50.243226389676003</c:v>
                </c:pt>
                <c:pt idx="107">
                  <c:v>10.831809773817151</c:v>
                </c:pt>
                <c:pt idx="108">
                  <c:v>7.1299067581671203</c:v>
                </c:pt>
                <c:pt idx="109">
                  <c:v>#N/A</c:v>
                </c:pt>
                <c:pt idx="110">
                  <c:v>10.846857917687251</c:v>
                </c:pt>
                <c:pt idx="111">
                  <c:v>7.8907427937749004</c:v>
                </c:pt>
                <c:pt idx="112">
                  <c:v>9.4454239535345295</c:v>
                </c:pt>
                <c:pt idx="113">
                  <c:v>18.689725926956399</c:v>
                </c:pt>
                <c:pt idx="114">
                  <c:v>#N/A</c:v>
                </c:pt>
                <c:pt idx="115">
                  <c:v>17.1471142032124</c:v>
                </c:pt>
                <c:pt idx="116">
                  <c:v>#N/A</c:v>
                </c:pt>
                <c:pt idx="117">
                  <c:v>120.364392146445</c:v>
                </c:pt>
                <c:pt idx="118">
                  <c:v>16.480414620221499</c:v>
                </c:pt>
                <c:pt idx="119">
                  <c:v>6.5454079672007</c:v>
                </c:pt>
                <c:pt idx="120">
                  <c:v>2.7410409556313802</c:v>
                </c:pt>
                <c:pt idx="121">
                  <c:v>7.4280408542248804</c:v>
                </c:pt>
                <c:pt idx="122">
                  <c:v>#N/A</c:v>
                </c:pt>
                <c:pt idx="123">
                  <c:v>20.666714666282701</c:v>
                </c:pt>
                <c:pt idx="124">
                  <c:v>#N/A</c:v>
                </c:pt>
                <c:pt idx="125">
                  <c:v>#N/A</c:v>
                </c:pt>
                <c:pt idx="126">
                  <c:v>7.1908466400686404</c:v>
                </c:pt>
                <c:pt idx="127">
                  <c:v>#N/A</c:v>
                </c:pt>
                <c:pt idx="128">
                  <c:v>7.7767984269085098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8.3976815591668945</c:v>
                </c:pt>
                <c:pt idx="133">
                  <c:v>7.8127414121648799</c:v>
                </c:pt>
                <c:pt idx="134">
                  <c:v>8.3976815591668945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12.1399176954734</c:v>
                </c:pt>
                <c:pt idx="139">
                  <c:v>#N/A</c:v>
                </c:pt>
                <c:pt idx="140">
                  <c:v>10.2588088556284</c:v>
                </c:pt>
                <c:pt idx="141">
                  <c:v>#N/A</c:v>
                </c:pt>
                <c:pt idx="142">
                  <c:v>#N/A</c:v>
                </c:pt>
                <c:pt idx="143">
                  <c:v>10.837870380065601</c:v>
                </c:pt>
                <c:pt idx="144">
                  <c:v>#N/A</c:v>
                </c:pt>
                <c:pt idx="145">
                  <c:v>10.667614319569751</c:v>
                </c:pt>
                <c:pt idx="146">
                  <c:v>9.35705099427385</c:v>
                </c:pt>
                <c:pt idx="147">
                  <c:v>#N/A</c:v>
                </c:pt>
                <c:pt idx="148">
                  <c:v>31.789704651053501</c:v>
                </c:pt>
                <c:pt idx="149">
                  <c:v>9.8211624443208194</c:v>
                </c:pt>
                <c:pt idx="150">
                  <c:v>5.8189000297783098</c:v>
                </c:pt>
                <c:pt idx="151">
                  <c:v>#N/A</c:v>
                </c:pt>
                <c:pt idx="152">
                  <c:v>#N/A</c:v>
                </c:pt>
                <c:pt idx="153">
                  <c:v>5.8182339721866603</c:v>
                </c:pt>
                <c:pt idx="154">
                  <c:v>#N/A</c:v>
                </c:pt>
                <c:pt idx="155">
                  <c:v>#N/A</c:v>
                </c:pt>
                <c:pt idx="156">
                  <c:v>11.415693128365101</c:v>
                </c:pt>
                <c:pt idx="157">
                  <c:v>58.913419853104799</c:v>
                </c:pt>
                <c:pt idx="158">
                  <c:v>#N/A</c:v>
                </c:pt>
                <c:pt idx="159">
                  <c:v>8.3312557558115437</c:v>
                </c:pt>
                <c:pt idx="160">
                  <c:v>10.393308076463351</c:v>
                </c:pt>
                <c:pt idx="161">
                  <c:v>10.393308076463351</c:v>
                </c:pt>
                <c:pt idx="162">
                  <c:v>10.393308076463351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10.527807297298301</c:v>
                </c:pt>
                <c:pt idx="168">
                  <c:v>#N/A</c:v>
                </c:pt>
                <c:pt idx="169">
                  <c:v>5.3047404053799596</c:v>
                </c:pt>
                <c:pt idx="170">
                  <c:v>#N/A</c:v>
                </c:pt>
                <c:pt idx="171">
                  <c:v>#N/A</c:v>
                </c:pt>
                <c:pt idx="172">
                  <c:v>11.6985465924139</c:v>
                </c:pt>
                <c:pt idx="173">
                  <c:v>5.9110965846838202</c:v>
                </c:pt>
                <c:pt idx="174">
                  <c:v>#N/A</c:v>
                </c:pt>
                <c:pt idx="175">
                  <c:v>16.163694123101799</c:v>
                </c:pt>
                <c:pt idx="176">
                  <c:v>#N/A</c:v>
                </c:pt>
                <c:pt idx="177">
                  <c:v>11.641835741678401</c:v>
                </c:pt>
                <c:pt idx="178">
                  <c:v>7.6977472471424697</c:v>
                </c:pt>
                <c:pt idx="179">
                  <c:v>8.45019944999442</c:v>
                </c:pt>
                <c:pt idx="180">
                  <c:v>#N/A</c:v>
                </c:pt>
                <c:pt idx="181">
                  <c:v>#N/A</c:v>
                </c:pt>
                <c:pt idx="182">
                  <c:v>11.3409961685824</c:v>
                </c:pt>
                <c:pt idx="183">
                  <c:v>#N/A</c:v>
                </c:pt>
                <c:pt idx="184">
                  <c:v>11.3409961685824</c:v>
                </c:pt>
                <c:pt idx="185">
                  <c:v>#N/A</c:v>
                </c:pt>
                <c:pt idx="186">
                  <c:v>9.9044309296260895</c:v>
                </c:pt>
                <c:pt idx="187">
                  <c:v>#N/A</c:v>
                </c:pt>
                <c:pt idx="188">
                  <c:v>5.9035287843585698</c:v>
                </c:pt>
                <c:pt idx="189">
                  <c:v>#N/A</c:v>
                </c:pt>
                <c:pt idx="190">
                  <c:v>4.2505717632812301</c:v>
                </c:pt>
                <c:pt idx="191">
                  <c:v>5.5350553505534803</c:v>
                </c:pt>
                <c:pt idx="192">
                  <c:v>5.1200654371319398</c:v>
                </c:pt>
                <c:pt idx="193">
                  <c:v>64.448158538792896</c:v>
                </c:pt>
                <c:pt idx="194">
                  <c:v>10.221727137689101</c:v>
                </c:pt>
                <c:pt idx="195">
                  <c:v>103.55871886121</c:v>
                </c:pt>
                <c:pt idx="196">
                  <c:v>21.6792837277095</c:v>
                </c:pt>
                <c:pt idx="197">
                  <c:v>9.47098932052414</c:v>
                </c:pt>
                <c:pt idx="198">
                  <c:v>#N/A</c:v>
                </c:pt>
                <c:pt idx="199">
                  <c:v>#N/A</c:v>
                </c:pt>
                <c:pt idx="200">
                  <c:v>5.6999999999998003</c:v>
                </c:pt>
                <c:pt idx="201">
                  <c:v>#N/A</c:v>
                </c:pt>
                <c:pt idx="202">
                  <c:v>#N/A</c:v>
                </c:pt>
                <c:pt idx="203">
                  <c:v>12.565136533413501</c:v>
                </c:pt>
                <c:pt idx="204">
                  <c:v>18.296224589118602</c:v>
                </c:pt>
                <c:pt idx="205">
                  <c:v>#N/A</c:v>
                </c:pt>
                <c:pt idx="206">
                  <c:v>#N/A</c:v>
                </c:pt>
                <c:pt idx="207">
                  <c:v>1.02103960396036</c:v>
                </c:pt>
                <c:pt idx="208">
                  <c:v>17.376385216892199</c:v>
                </c:pt>
                <c:pt idx="209">
                  <c:v>#N/A</c:v>
                </c:pt>
                <c:pt idx="210">
                  <c:v>-0.91264667535853905</c:v>
                </c:pt>
                <c:pt idx="211">
                  <c:v>#N/A</c:v>
                </c:pt>
                <c:pt idx="212">
                  <c:v>3.91628677994199</c:v>
                </c:pt>
                <c:pt idx="213">
                  <c:v>#N/A</c:v>
                </c:pt>
                <c:pt idx="214">
                  <c:v>#N/A</c:v>
                </c:pt>
                <c:pt idx="215">
                  <c:v>30.1125435950715</c:v>
                </c:pt>
                <c:pt idx="216">
                  <c:v>7.5445750149817199</c:v>
                </c:pt>
                <c:pt idx="217">
                  <c:v>12.983425414364801</c:v>
                </c:pt>
                <c:pt idx="218">
                  <c:v>#N/A</c:v>
                </c:pt>
                <c:pt idx="219">
                  <c:v>14.6390324191598</c:v>
                </c:pt>
                <c:pt idx="220">
                  <c:v>9.9044309296260895</c:v>
                </c:pt>
                <c:pt idx="221">
                  <c:v>9.9044309296260895</c:v>
                </c:pt>
                <c:pt idx="222">
                  <c:v>#N/A</c:v>
                </c:pt>
                <c:pt idx="223">
                  <c:v>14.4150020548327</c:v>
                </c:pt>
                <c:pt idx="224">
                  <c:v>10.8257491675687</c:v>
                </c:pt>
                <c:pt idx="225">
                  <c:v>5.9272229820199298</c:v>
                </c:pt>
                <c:pt idx="226">
                  <c:v>4.6140674987308499</c:v>
                </c:pt>
                <c:pt idx="227">
                  <c:v>#N/A</c:v>
                </c:pt>
                <c:pt idx="228">
                  <c:v>7.2282566224394298</c:v>
                </c:pt>
                <c:pt idx="229">
                  <c:v>12.099841451803549</c:v>
                </c:pt>
                <c:pt idx="230">
                  <c:v>12.1399176954734</c:v>
                </c:pt>
                <c:pt idx="231">
                  <c:v>12.099841451803549</c:v>
                </c:pt>
                <c:pt idx="232">
                  <c:v>25.7128797492595</c:v>
                </c:pt>
                <c:pt idx="233">
                  <c:v>7.2764086177985599</c:v>
                </c:pt>
                <c:pt idx="234">
                  <c:v>8.58918509047116</c:v>
                </c:pt>
                <c:pt idx="235">
                  <c:v>5.6551018239234301</c:v>
                </c:pt>
                <c:pt idx="236">
                  <c:v>14.3033292231811</c:v>
                </c:pt>
                <c:pt idx="237">
                  <c:v>#N/A</c:v>
                </c:pt>
                <c:pt idx="238">
                  <c:v>28.932334645169298</c:v>
                </c:pt>
                <c:pt idx="239">
                  <c:v>5.2590799031682502</c:v>
                </c:pt>
                <c:pt idx="240">
                  <c:v>#N/A</c:v>
                </c:pt>
                <c:pt idx="241">
                  <c:v>11.129673328182699</c:v>
                </c:pt>
                <c:pt idx="242">
                  <c:v>10.837870380065601</c:v>
                </c:pt>
                <c:pt idx="243">
                  <c:v>11.634762943167299</c:v>
                </c:pt>
                <c:pt idx="244">
                  <c:v>#N/A</c:v>
                </c:pt>
                <c:pt idx="245">
                  <c:v>29.137514502267699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8.5988638333218095</c:v>
                </c:pt>
                <c:pt idx="253">
                  <c:v>6.1314270002749396</c:v>
                </c:pt>
                <c:pt idx="254">
                  <c:v>#N/A</c:v>
                </c:pt>
                <c:pt idx="255">
                  <c:v>18.992501295218201</c:v>
                </c:pt>
                <c:pt idx="256">
                  <c:v>#N/A</c:v>
                </c:pt>
                <c:pt idx="257">
                  <c:v>6.6725455614344602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10.240267996658751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D0F-4A08-9657-F5C65AC8A956}"/>
            </c:ext>
          </c:extLst>
        </c:ser>
        <c:ser>
          <c:idx val="23"/>
          <c:order val="23"/>
          <c:tx>
            <c:strRef>
              <c:f>Inflation1960_2021!$AB$4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Inflation1960_2021!$AB$5:$AB$270</c:f>
              <c:numCache>
                <c:formatCode>General</c:formatCode>
                <c:ptCount val="266"/>
                <c:pt idx="0">
                  <c:v>#N/A</c:v>
                </c:pt>
                <c:pt idx="1">
                  <c:v>11.5675243834069</c:v>
                </c:pt>
                <c:pt idx="2">
                  <c:v>10.671936758893301</c:v>
                </c:pt>
                <c:pt idx="3">
                  <c:v>#N/A</c:v>
                </c:pt>
                <c:pt idx="4">
                  <c:v>5.9671639303272297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5.4936655143209201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10.038910505836601</c:v>
                </c:pt>
                <c:pt idx="14">
                  <c:v>3.33916453409529</c:v>
                </c:pt>
                <c:pt idx="15">
                  <c:v>#N/A</c:v>
                </c:pt>
                <c:pt idx="16">
                  <c:v>3.9999999999999498</c:v>
                </c:pt>
                <c:pt idx="17">
                  <c:v>2.9723991507507299</c:v>
                </c:pt>
                <c:pt idx="18">
                  <c:v>#N/A</c:v>
                </c:pt>
                <c:pt idx="19">
                  <c:v>5.2302987828883998</c:v>
                </c:pt>
                <c:pt idx="20">
                  <c:v>#N/A</c:v>
                </c:pt>
                <c:pt idx="21">
                  <c:v>7.6616098374387898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18.023715415019801</c:v>
                </c:pt>
                <c:pt idx="26">
                  <c:v>275.58628356036201</c:v>
                </c:pt>
                <c:pt idx="27">
                  <c:v>#N/A</c:v>
                </c:pt>
                <c:pt idx="28">
                  <c:v>10.4771438105237</c:v>
                </c:pt>
                <c:pt idx="29">
                  <c:v>135.02768223047201</c:v>
                </c:pt>
                <c:pt idx="30">
                  <c:v>#N/A</c:v>
                </c:pt>
                <c:pt idx="31">
                  <c:v>1.1661807580175001</c:v>
                </c:pt>
                <c:pt idx="32">
                  <c:v>#N/A</c:v>
                </c:pt>
                <c:pt idx="33">
                  <c:v>8.1537627742042709</c:v>
                </c:pt>
                <c:pt idx="34">
                  <c:v>8.1512313562263294</c:v>
                </c:pt>
                <c:pt idx="35">
                  <c:v>#N/A</c:v>
                </c:pt>
                <c:pt idx="36">
                  <c:v>#N/A</c:v>
                </c:pt>
                <c:pt idx="37">
                  <c:v>16.6312264100787</c:v>
                </c:pt>
                <c:pt idx="38">
                  <c:v>5.86358802977366</c:v>
                </c:pt>
                <c:pt idx="39">
                  <c:v>4.8210534287205444</c:v>
                </c:pt>
                <c:pt idx="40">
                  <c:v>#N/A</c:v>
                </c:pt>
                <c:pt idx="41">
                  <c:v>14.6126112868811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27.2571946726204</c:v>
                </c:pt>
                <c:pt idx="46">
                  <c:v>#N/A</c:v>
                </c:pt>
                <c:pt idx="47">
                  <c:v>19.4871794871795</c:v>
                </c:pt>
                <c:pt idx="48">
                  <c:v>#N/A</c:v>
                </c:pt>
                <c:pt idx="49">
                  <c:v>76.526697666265903</c:v>
                </c:pt>
                <c:pt idx="50">
                  <c:v>#N/A</c:v>
                </c:pt>
                <c:pt idx="51">
                  <c:v>32.623708148783201</c:v>
                </c:pt>
                <c:pt idx="52">
                  <c:v>5.64042843342129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5.0497142410088003</c:v>
                </c:pt>
                <c:pt idx="57">
                  <c:v>#N/A</c:v>
                </c:pt>
                <c:pt idx="58">
                  <c:v>6.9082288115884696</c:v>
                </c:pt>
                <c:pt idx="59">
                  <c:v>0.90184289635688197</c:v>
                </c:pt>
                <c:pt idx="60">
                  <c:v>4.1479524438573199</c:v>
                </c:pt>
                <c:pt idx="61">
                  <c:v>5.6286232944897998</c:v>
                </c:pt>
                <c:pt idx="62">
                  <c:v>10.3604035815891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48.433874710312203</c:v>
                </c:pt>
                <c:pt idx="67">
                  <c:v>16.079873883342</c:v>
                </c:pt>
                <c:pt idx="68">
                  <c:v>13.3143177303524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11.5675243834069</c:v>
                </c:pt>
                <c:pt idx="73">
                  <c:v>-0.67537806485471497</c:v>
                </c:pt>
                <c:pt idx="74">
                  <c:v>8.6692715980851496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8.6692715980851496</c:v>
                </c:pt>
                <c:pt idx="79">
                  <c:v>#N/A</c:v>
                </c:pt>
                <c:pt idx="80">
                  <c:v>6.7041839980142202</c:v>
                </c:pt>
                <c:pt idx="81">
                  <c:v>8.3662926064563994</c:v>
                </c:pt>
                <c:pt idx="82">
                  <c:v>#N/A</c:v>
                </c:pt>
                <c:pt idx="83">
                  <c:v>9.4595484723531396</c:v>
                </c:pt>
                <c:pt idx="84">
                  <c:v>#N/A</c:v>
                </c:pt>
                <c:pt idx="85">
                  <c:v>10.671936758893301</c:v>
                </c:pt>
                <c:pt idx="86">
                  <c:v>10.636303676138599</c:v>
                </c:pt>
                <c:pt idx="87">
                  <c:v>#N/A</c:v>
                </c:pt>
                <c:pt idx="88">
                  <c:v>3.2934146029184399</c:v>
                </c:pt>
                <c:pt idx="89">
                  <c:v>122.87451457259201</c:v>
                </c:pt>
                <c:pt idx="90">
                  <c:v>#N/A</c:v>
                </c:pt>
                <c:pt idx="91">
                  <c:v>20.1794812892138</c:v>
                </c:pt>
                <c:pt idx="92">
                  <c:v>#N/A</c:v>
                </c:pt>
                <c:pt idx="93">
                  <c:v>6.0953472819334298</c:v>
                </c:pt>
                <c:pt idx="94">
                  <c:v>#N/A</c:v>
                </c:pt>
                <c:pt idx="95">
                  <c:v>4.5386781513325696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10.243663352654499</c:v>
                </c:pt>
                <c:pt idx="100">
                  <c:v>11.126644122143048</c:v>
                </c:pt>
                <c:pt idx="101">
                  <c:v>6.9082288115884696</c:v>
                </c:pt>
                <c:pt idx="102">
                  <c:v>8.2528116584825693</c:v>
                </c:pt>
                <c:pt idx="103">
                  <c:v>9.8859315589354999</c:v>
                </c:pt>
                <c:pt idx="104">
                  <c:v>7.2798957327948903</c:v>
                </c:pt>
                <c:pt idx="105">
                  <c:v>11.833910910095501</c:v>
                </c:pt>
                <c:pt idx="106">
                  <c:v>83.9500461937035</c:v>
                </c:pt>
                <c:pt idx="107">
                  <c:v>10.654120217515949</c:v>
                </c:pt>
                <c:pt idx="108">
                  <c:v>6.5331087489336053</c:v>
                </c:pt>
                <c:pt idx="109">
                  <c:v>#N/A</c:v>
                </c:pt>
                <c:pt idx="110">
                  <c:v>8.8041383691720085</c:v>
                </c:pt>
                <c:pt idx="111">
                  <c:v>11.868081298673401</c:v>
                </c:pt>
                <c:pt idx="112">
                  <c:v>11.799740521517601</c:v>
                </c:pt>
                <c:pt idx="113">
                  <c:v>19.740189177861101</c:v>
                </c:pt>
                <c:pt idx="114">
                  <c:v>#N/A</c:v>
                </c:pt>
                <c:pt idx="115">
                  <c:v>10.4476295240831</c:v>
                </c:pt>
                <c:pt idx="116">
                  <c:v>#N/A</c:v>
                </c:pt>
                <c:pt idx="117">
                  <c:v>145.951530366009</c:v>
                </c:pt>
                <c:pt idx="118">
                  <c:v>14.646576674877</c:v>
                </c:pt>
                <c:pt idx="119">
                  <c:v>11.5821110844253</c:v>
                </c:pt>
                <c:pt idx="120">
                  <c:v>1.89971971348492</c:v>
                </c:pt>
                <c:pt idx="121">
                  <c:v>5.0201670983146096</c:v>
                </c:pt>
                <c:pt idx="122">
                  <c:v>#N/A</c:v>
                </c:pt>
                <c:pt idx="123">
                  <c:v>11.397782736852299</c:v>
                </c:pt>
                <c:pt idx="124">
                  <c:v>#N/A</c:v>
                </c:pt>
                <c:pt idx="125">
                  <c:v>#N/A</c:v>
                </c:pt>
                <c:pt idx="126">
                  <c:v>3.4206141949892501</c:v>
                </c:pt>
                <c:pt idx="127">
                  <c:v>#N/A</c:v>
                </c:pt>
                <c:pt idx="128">
                  <c:v>4.7181680927515401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10.9128872185399</c:v>
                </c:pt>
                <c:pt idx="133">
                  <c:v>11.5821110844253</c:v>
                </c:pt>
                <c:pt idx="134">
                  <c:v>12.44821440738885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17.492354740061401</c:v>
                </c:pt>
                <c:pt idx="139">
                  <c:v>#N/A</c:v>
                </c:pt>
                <c:pt idx="140">
                  <c:v>10.6052036199096</c:v>
                </c:pt>
                <c:pt idx="141">
                  <c:v>#N/A</c:v>
                </c:pt>
                <c:pt idx="142">
                  <c:v>#N/A</c:v>
                </c:pt>
                <c:pt idx="143">
                  <c:v>10.636303676138599</c:v>
                </c:pt>
                <c:pt idx="144">
                  <c:v>#N/A</c:v>
                </c:pt>
                <c:pt idx="145">
                  <c:v>11.70836254483255</c:v>
                </c:pt>
                <c:pt idx="146">
                  <c:v>8.6692715980851496</c:v>
                </c:pt>
                <c:pt idx="147">
                  <c:v>#N/A</c:v>
                </c:pt>
                <c:pt idx="148">
                  <c:v>19.328338591095001</c:v>
                </c:pt>
                <c:pt idx="149">
                  <c:v>13.5025105170179</c:v>
                </c:pt>
                <c:pt idx="150">
                  <c:v>3.7042354631937302</c:v>
                </c:pt>
                <c:pt idx="151">
                  <c:v>#N/A</c:v>
                </c:pt>
                <c:pt idx="152">
                  <c:v>#N/A</c:v>
                </c:pt>
                <c:pt idx="153">
                  <c:v>-0.88099756031753096</c:v>
                </c:pt>
                <c:pt idx="154">
                  <c:v>#N/A</c:v>
                </c:pt>
                <c:pt idx="155">
                  <c:v>#N/A</c:v>
                </c:pt>
                <c:pt idx="156">
                  <c:v>5.5894980184394703</c:v>
                </c:pt>
                <c:pt idx="157">
                  <c:v>101.87493843599199</c:v>
                </c:pt>
                <c:pt idx="158">
                  <c:v>#N/A</c:v>
                </c:pt>
                <c:pt idx="159">
                  <c:v>5.4936655143209201</c:v>
                </c:pt>
                <c:pt idx="160">
                  <c:v>6.1676138647938696</c:v>
                </c:pt>
                <c:pt idx="161">
                  <c:v>6.1676138647938696</c:v>
                </c:pt>
                <c:pt idx="162">
                  <c:v>11.034859747872801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6.2079353887031203</c:v>
                </c:pt>
                <c:pt idx="168">
                  <c:v>#N/A</c:v>
                </c:pt>
                <c:pt idx="169">
                  <c:v>5.6500833634543701</c:v>
                </c:pt>
                <c:pt idx="170">
                  <c:v>#N/A</c:v>
                </c:pt>
                <c:pt idx="171">
                  <c:v>#N/A</c:v>
                </c:pt>
                <c:pt idx="172">
                  <c:v>12.377238078271301</c:v>
                </c:pt>
                <c:pt idx="173">
                  <c:v>2.74084033162254</c:v>
                </c:pt>
                <c:pt idx="174">
                  <c:v>#N/A</c:v>
                </c:pt>
                <c:pt idx="175">
                  <c:v>7.3410758605734499</c:v>
                </c:pt>
                <c:pt idx="176">
                  <c:v>#N/A</c:v>
                </c:pt>
                <c:pt idx="177">
                  <c:v>-2.4896056867148699</c:v>
                </c:pt>
                <c:pt idx="178">
                  <c:v>23.212331551155899</c:v>
                </c:pt>
                <c:pt idx="179">
                  <c:v>4.5380116314671453</c:v>
                </c:pt>
                <c:pt idx="180">
                  <c:v>#N/A</c:v>
                </c:pt>
                <c:pt idx="181">
                  <c:v>#N/A</c:v>
                </c:pt>
                <c:pt idx="182">
                  <c:v>8.4652443220922002</c:v>
                </c:pt>
                <c:pt idx="183">
                  <c:v>#N/A</c:v>
                </c:pt>
                <c:pt idx="184">
                  <c:v>8.8730215236321808</c:v>
                </c:pt>
                <c:pt idx="185">
                  <c:v>#N/A</c:v>
                </c:pt>
                <c:pt idx="186">
                  <c:v>6.0526315789473699</c:v>
                </c:pt>
                <c:pt idx="187">
                  <c:v>#N/A</c:v>
                </c:pt>
                <c:pt idx="188">
                  <c:v>6.3620334998529904</c:v>
                </c:pt>
                <c:pt idx="189">
                  <c:v>#N/A</c:v>
                </c:pt>
                <c:pt idx="190">
                  <c:v>2.1028412436816599</c:v>
                </c:pt>
                <c:pt idx="191">
                  <c:v>7.9020979013986103</c:v>
                </c:pt>
                <c:pt idx="192">
                  <c:v>13.433755563163</c:v>
                </c:pt>
                <c:pt idx="193">
                  <c:v>111.150635209158</c:v>
                </c:pt>
                <c:pt idx="194">
                  <c:v>10.0293565620481</c:v>
                </c:pt>
                <c:pt idx="195">
                  <c:v>25.534759358289001</c:v>
                </c:pt>
                <c:pt idx="196">
                  <c:v>24.002762380291699</c:v>
                </c:pt>
                <c:pt idx="197">
                  <c:v>7.3104857966841701</c:v>
                </c:pt>
                <c:pt idx="198">
                  <c:v>#N/A</c:v>
                </c:pt>
                <c:pt idx="199">
                  <c:v>#N/A</c:v>
                </c:pt>
                <c:pt idx="200">
                  <c:v>2.7436140009461401</c:v>
                </c:pt>
                <c:pt idx="201">
                  <c:v>#N/A</c:v>
                </c:pt>
                <c:pt idx="202">
                  <c:v>#N/A</c:v>
                </c:pt>
                <c:pt idx="203">
                  <c:v>6.5930021430708097</c:v>
                </c:pt>
                <c:pt idx="204">
                  <c:v>16.460135608993301</c:v>
                </c:pt>
                <c:pt idx="205">
                  <c:v>#N/A</c:v>
                </c:pt>
                <c:pt idx="206">
                  <c:v>#N/A</c:v>
                </c:pt>
                <c:pt idx="207">
                  <c:v>0.191424196019053</c:v>
                </c:pt>
                <c:pt idx="208">
                  <c:v>11.616984568147499</c:v>
                </c:pt>
                <c:pt idx="209">
                  <c:v>#N/A</c:v>
                </c:pt>
                <c:pt idx="210">
                  <c:v>6.0526315789473699</c:v>
                </c:pt>
                <c:pt idx="211">
                  <c:v>#N/A</c:v>
                </c:pt>
                <c:pt idx="212">
                  <c:v>1.19641076769694</c:v>
                </c:pt>
                <c:pt idx="213">
                  <c:v>#N/A</c:v>
                </c:pt>
                <c:pt idx="214">
                  <c:v>#N/A</c:v>
                </c:pt>
                <c:pt idx="215">
                  <c:v>40.213491843693603</c:v>
                </c:pt>
                <c:pt idx="216">
                  <c:v>5.8210647986934205</c:v>
                </c:pt>
                <c:pt idx="217">
                  <c:v>6.2347188264058202</c:v>
                </c:pt>
                <c:pt idx="218">
                  <c:v>#N/A</c:v>
                </c:pt>
                <c:pt idx="219">
                  <c:v>12.303207143823499</c:v>
                </c:pt>
                <c:pt idx="220">
                  <c:v>12.377238078271301</c:v>
                </c:pt>
                <c:pt idx="221">
                  <c:v>12.377238078271301</c:v>
                </c:pt>
                <c:pt idx="222">
                  <c:v>#N/A</c:v>
                </c:pt>
                <c:pt idx="223">
                  <c:v>12.17407273517</c:v>
                </c:pt>
                <c:pt idx="224">
                  <c:v>13.9643880065</c:v>
                </c:pt>
                <c:pt idx="225">
                  <c:v>2.2915353703470598</c:v>
                </c:pt>
                <c:pt idx="226">
                  <c:v>1.4730585346230201</c:v>
                </c:pt>
                <c:pt idx="227">
                  <c:v>#N/A</c:v>
                </c:pt>
                <c:pt idx="228">
                  <c:v>5.4583879899021799</c:v>
                </c:pt>
                <c:pt idx="229">
                  <c:v>11.482653560129599</c:v>
                </c:pt>
                <c:pt idx="230">
                  <c:v>11.5675243834069</c:v>
                </c:pt>
                <c:pt idx="231">
                  <c:v>11.482653560129599</c:v>
                </c:pt>
                <c:pt idx="232">
                  <c:v>30.5877747791383</c:v>
                </c:pt>
                <c:pt idx="233">
                  <c:v>4.41180807455269</c:v>
                </c:pt>
                <c:pt idx="234">
                  <c:v>8.8730215236321808</c:v>
                </c:pt>
                <c:pt idx="235">
                  <c:v>2.94979443545727</c:v>
                </c:pt>
                <c:pt idx="236">
                  <c:v>6.1272923408846198</c:v>
                </c:pt>
                <c:pt idx="237">
                  <c:v>#N/A</c:v>
                </c:pt>
                <c:pt idx="238">
                  <c:v>27.0559275305238</c:v>
                </c:pt>
                <c:pt idx="239">
                  <c:v>3.7265366212408</c:v>
                </c:pt>
                <c:pt idx="240">
                  <c:v>#N/A</c:v>
                </c:pt>
                <c:pt idx="241">
                  <c:v>9.3554650798614496</c:v>
                </c:pt>
                <c:pt idx="242">
                  <c:v>9.8135531178777597</c:v>
                </c:pt>
                <c:pt idx="243">
                  <c:v>15.174999999333201</c:v>
                </c:pt>
                <c:pt idx="244">
                  <c:v>#N/A</c:v>
                </c:pt>
                <c:pt idx="245">
                  <c:v>31.390271019844501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4.6093032726978302</c:v>
                </c:pt>
                <c:pt idx="253">
                  <c:v>3.2124352331606301</c:v>
                </c:pt>
                <c:pt idx="254">
                  <c:v>#N/A</c:v>
                </c:pt>
                <c:pt idx="255">
                  <c:v>49.197379650563803</c:v>
                </c:pt>
                <c:pt idx="256">
                  <c:v>#N/A</c:v>
                </c:pt>
                <c:pt idx="257">
                  <c:v>1.65334802976032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8.7711465608586643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D0F-4A08-9657-F5C65AC8A956}"/>
            </c:ext>
          </c:extLst>
        </c:ser>
        <c:ser>
          <c:idx val="24"/>
          <c:order val="24"/>
          <c:tx>
            <c:strRef>
              <c:f>Inflation1960_2021!$AC$4</c:f>
              <c:strCache>
                <c:ptCount val="1"/>
                <c:pt idx="0">
                  <c:v>1984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Inflation1960_2021!$AC$5:$AC$270</c:f>
              <c:numCache>
                <c:formatCode>General</c:formatCode>
                <c:ptCount val="266"/>
                <c:pt idx="0">
                  <c:v>#N/A</c:v>
                </c:pt>
                <c:pt idx="1">
                  <c:v>10.983862571577401</c:v>
                </c:pt>
                <c:pt idx="2">
                  <c:v>11.2499999999997</c:v>
                </c:pt>
                <c:pt idx="3">
                  <c:v>#N/A</c:v>
                </c:pt>
                <c:pt idx="4">
                  <c:v>8.1163979551709904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8.1163979551709904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3.9603960396039501</c:v>
                </c:pt>
                <c:pt idx="14">
                  <c:v>5.6631857390935503</c:v>
                </c:pt>
                <c:pt idx="15">
                  <c:v>#N/A</c:v>
                </c:pt>
                <c:pt idx="16">
                  <c:v>3.96634615384614</c:v>
                </c:pt>
                <c:pt idx="17">
                  <c:v>0.322399250235335</c:v>
                </c:pt>
                <c:pt idx="18">
                  <c:v>#N/A</c:v>
                </c:pt>
                <c:pt idx="19">
                  <c:v>4.6857973118559899</c:v>
                </c:pt>
                <c:pt idx="20">
                  <c:v>#N/A</c:v>
                </c:pt>
                <c:pt idx="21">
                  <c:v>6.3417749100912797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7.0328198258539398</c:v>
                </c:pt>
                <c:pt idx="26">
                  <c:v>1281.34994174486</c:v>
                </c:pt>
                <c:pt idx="27">
                  <c:v>#N/A</c:v>
                </c:pt>
                <c:pt idx="28">
                  <c:v>8.5774690425190698</c:v>
                </c:pt>
                <c:pt idx="29">
                  <c:v>192.12173313205099</c:v>
                </c:pt>
                <c:pt idx="30">
                  <c:v>#N/A</c:v>
                </c:pt>
                <c:pt idx="31">
                  <c:v>3.0739673390972699</c:v>
                </c:pt>
                <c:pt idx="32">
                  <c:v>#N/A</c:v>
                </c:pt>
                <c:pt idx="33">
                  <c:v>4.8469576818608502</c:v>
                </c:pt>
                <c:pt idx="34">
                  <c:v>14.3168697883258</c:v>
                </c:pt>
                <c:pt idx="35">
                  <c:v>11.2499999999997</c:v>
                </c:pt>
                <c:pt idx="36">
                  <c:v>#N/A</c:v>
                </c:pt>
                <c:pt idx="37">
                  <c:v>11.3733220902937</c:v>
                </c:pt>
                <c:pt idx="38">
                  <c:v>4.3047783039173604</c:v>
                </c:pt>
                <c:pt idx="39">
                  <c:v>3.8275453407276148</c:v>
                </c:pt>
                <c:pt idx="40">
                  <c:v>#N/A</c:v>
                </c:pt>
                <c:pt idx="41">
                  <c:v>2.5422096681004702</c:v>
                </c:pt>
                <c:pt idx="42">
                  <c:v>#N/A</c:v>
                </c:pt>
                <c:pt idx="43">
                  <c:v>20.250896057347902</c:v>
                </c:pt>
                <c:pt idx="44">
                  <c:v>#N/A</c:v>
                </c:pt>
                <c:pt idx="45">
                  <c:v>19.860205660262601</c:v>
                </c:pt>
                <c:pt idx="46">
                  <c:v>#N/A</c:v>
                </c:pt>
                <c:pt idx="47">
                  <c:v>16.362660944205999</c:v>
                </c:pt>
                <c:pt idx="48">
                  <c:v>#N/A</c:v>
                </c:pt>
                <c:pt idx="49">
                  <c:v>52.227011357320798</c:v>
                </c:pt>
                <c:pt idx="50">
                  <c:v>#N/A</c:v>
                </c:pt>
                <c:pt idx="51">
                  <c:v>11.947427011886401</c:v>
                </c:pt>
                <c:pt idx="52">
                  <c:v>4.2847611036187097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5.9919511104844299</c:v>
                </c:pt>
                <c:pt idx="57">
                  <c:v>#N/A</c:v>
                </c:pt>
                <c:pt idx="58">
                  <c:v>6.2907793602376696</c:v>
                </c:pt>
                <c:pt idx="59">
                  <c:v>1.88471502578426</c:v>
                </c:pt>
                <c:pt idx="60">
                  <c:v>2.2179942499574201</c:v>
                </c:pt>
                <c:pt idx="61">
                  <c:v>20.1516781053536</c:v>
                </c:pt>
                <c:pt idx="62">
                  <c:v>8.5774690425190698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31.230239084947499</c:v>
                </c:pt>
                <c:pt idx="67">
                  <c:v>17.0363663799608</c:v>
                </c:pt>
                <c:pt idx="68">
                  <c:v>11.507169505730801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12.9397266412726</c:v>
                </c:pt>
                <c:pt idx="73">
                  <c:v>8.4172737831205708</c:v>
                </c:pt>
                <c:pt idx="74">
                  <c:v>7.0676563832817401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7.6738026224732003</c:v>
                </c:pt>
                <c:pt idx="79">
                  <c:v>#N/A</c:v>
                </c:pt>
                <c:pt idx="80">
                  <c:v>5.2912176107242699</c:v>
                </c:pt>
                <c:pt idx="81">
                  <c:v>7.0676563832817401</c:v>
                </c:pt>
                <c:pt idx="82">
                  <c:v>#N/A</c:v>
                </c:pt>
                <c:pt idx="83">
                  <c:v>7.6738026224732003</c:v>
                </c:pt>
                <c:pt idx="84">
                  <c:v>#N/A</c:v>
                </c:pt>
                <c:pt idx="85">
                  <c:v>5.8571428571429696</c:v>
                </c:pt>
                <c:pt idx="86">
                  <c:v>22.098459414532702</c:v>
                </c:pt>
                <c:pt idx="87">
                  <c:v>#N/A</c:v>
                </c:pt>
                <c:pt idx="88">
                  <c:v>2.4057950688985699</c:v>
                </c:pt>
                <c:pt idx="89">
                  <c:v>39.6653137947267</c:v>
                </c:pt>
                <c:pt idx="90">
                  <c:v>#N/A</c:v>
                </c:pt>
                <c:pt idx="91">
                  <c:v>18.456813205018602</c:v>
                </c:pt>
                <c:pt idx="92">
                  <c:v>#N/A</c:v>
                </c:pt>
                <c:pt idx="93">
                  <c:v>5.6596127870328798</c:v>
                </c:pt>
                <c:pt idx="94">
                  <c:v>#N/A</c:v>
                </c:pt>
                <c:pt idx="95">
                  <c:v>3.4067501183779099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6.4020323910607297</c:v>
                </c:pt>
                <c:pt idx="100">
                  <c:v>11.3733220902937</c:v>
                </c:pt>
                <c:pt idx="101">
                  <c:v>5.9919511104844299</c:v>
                </c:pt>
                <c:pt idx="102">
                  <c:v>4.7263681592039504</c:v>
                </c:pt>
                <c:pt idx="103">
                  <c:v>8.6505190311417994</c:v>
                </c:pt>
                <c:pt idx="104">
                  <c:v>8.4678548764602404</c:v>
                </c:pt>
                <c:pt idx="105">
                  <c:v>12.4776272053182</c:v>
                </c:pt>
                <c:pt idx="106">
                  <c:v>30.852397077090899</c:v>
                </c:pt>
                <c:pt idx="107">
                  <c:v>10.455034823189999</c:v>
                </c:pt>
                <c:pt idx="108">
                  <c:v>6.0871667357371901</c:v>
                </c:pt>
                <c:pt idx="109">
                  <c:v>#N/A</c:v>
                </c:pt>
                <c:pt idx="110">
                  <c:v>7.8925166609237749</c:v>
                </c:pt>
                <c:pt idx="111">
                  <c:v>8.3189071186007002</c:v>
                </c:pt>
                <c:pt idx="112">
                  <c:v>10.455034823189999</c:v>
                </c:pt>
                <c:pt idx="113">
                  <c:v>12.5402194538869</c:v>
                </c:pt>
                <c:pt idx="114">
                  <c:v>#N/A</c:v>
                </c:pt>
                <c:pt idx="115">
                  <c:v>8.6511138376540497</c:v>
                </c:pt>
                <c:pt idx="116">
                  <c:v>#N/A</c:v>
                </c:pt>
                <c:pt idx="117">
                  <c:v>373.215675062358</c:v>
                </c:pt>
                <c:pt idx="118">
                  <c:v>10.794496007680999</c:v>
                </c:pt>
                <c:pt idx="119">
                  <c:v>27.814769323745399</c:v>
                </c:pt>
                <c:pt idx="120">
                  <c:v>2.2616136919315499</c:v>
                </c:pt>
                <c:pt idx="121">
                  <c:v>3.8474727383761498</c:v>
                </c:pt>
                <c:pt idx="122">
                  <c:v>#N/A</c:v>
                </c:pt>
                <c:pt idx="123">
                  <c:v>10.284098213138099</c:v>
                </c:pt>
                <c:pt idx="124">
                  <c:v>#N/A</c:v>
                </c:pt>
                <c:pt idx="125">
                  <c:v>#N/A</c:v>
                </c:pt>
                <c:pt idx="126">
                  <c:v>2.2739564000185499</c:v>
                </c:pt>
                <c:pt idx="127">
                  <c:v>#N/A</c:v>
                </c:pt>
                <c:pt idx="128">
                  <c:v>1.1774600504666899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11.727298258808601</c:v>
                </c:pt>
                <c:pt idx="133">
                  <c:v>11.947427011886401</c:v>
                </c:pt>
                <c:pt idx="134">
                  <c:v>12.641103709259401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10.983862571577401</c:v>
                </c:pt>
                <c:pt idx="139">
                  <c:v>#N/A</c:v>
                </c:pt>
                <c:pt idx="140">
                  <c:v>12.4776272053182</c:v>
                </c:pt>
                <c:pt idx="141">
                  <c:v>#N/A</c:v>
                </c:pt>
                <c:pt idx="142">
                  <c:v>#N/A</c:v>
                </c:pt>
                <c:pt idx="143">
                  <c:v>10.369566518164049</c:v>
                </c:pt>
                <c:pt idx="144">
                  <c:v>9.5430695745469301</c:v>
                </c:pt>
                <c:pt idx="145">
                  <c:v>11.0155216195056</c:v>
                </c:pt>
                <c:pt idx="146">
                  <c:v>6.43585780786995</c:v>
                </c:pt>
                <c:pt idx="147">
                  <c:v>#N/A</c:v>
                </c:pt>
                <c:pt idx="148">
                  <c:v>9.8566209543388794</c:v>
                </c:pt>
                <c:pt idx="149">
                  <c:v>20.026303204232399</c:v>
                </c:pt>
                <c:pt idx="150">
                  <c:v>3.89727260149767</c:v>
                </c:pt>
                <c:pt idx="151">
                  <c:v>#N/A</c:v>
                </c:pt>
                <c:pt idx="152">
                  <c:v>#N/A</c:v>
                </c:pt>
                <c:pt idx="153">
                  <c:v>-0.44250000075006402</c:v>
                </c:pt>
                <c:pt idx="154">
                  <c:v>#N/A</c:v>
                </c:pt>
                <c:pt idx="155">
                  <c:v>#N/A</c:v>
                </c:pt>
                <c:pt idx="156">
                  <c:v>7.3891625616946399</c:v>
                </c:pt>
                <c:pt idx="157">
                  <c:v>65.448807127760205</c:v>
                </c:pt>
                <c:pt idx="158">
                  <c:v>#N/A</c:v>
                </c:pt>
                <c:pt idx="159">
                  <c:v>8.1163979551709904</c:v>
                </c:pt>
                <c:pt idx="160">
                  <c:v>9.2295181947549807</c:v>
                </c:pt>
                <c:pt idx="161">
                  <c:v>9.2295181947549807</c:v>
                </c:pt>
                <c:pt idx="162">
                  <c:v>10.719448697383701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12.4475693291854</c:v>
                </c:pt>
                <c:pt idx="168">
                  <c:v>#N/A</c:v>
                </c:pt>
                <c:pt idx="169">
                  <c:v>4.8463115476905099</c:v>
                </c:pt>
                <c:pt idx="170">
                  <c:v>#N/A</c:v>
                </c:pt>
                <c:pt idx="171">
                  <c:v>#N/A</c:v>
                </c:pt>
                <c:pt idx="172">
                  <c:v>2.8457849571626301</c:v>
                </c:pt>
                <c:pt idx="173">
                  <c:v>3.3016407575930602</c:v>
                </c:pt>
                <c:pt idx="174">
                  <c:v>#N/A</c:v>
                </c:pt>
                <c:pt idx="175">
                  <c:v>6.17125347924443</c:v>
                </c:pt>
                <c:pt idx="176">
                  <c:v>#N/A</c:v>
                </c:pt>
                <c:pt idx="177">
                  <c:v>8.3644241182996595</c:v>
                </c:pt>
                <c:pt idx="178">
                  <c:v>17.820533286084199</c:v>
                </c:pt>
                <c:pt idx="179">
                  <c:v>4.3026568895758146</c:v>
                </c:pt>
                <c:pt idx="180">
                  <c:v>#N/A</c:v>
                </c:pt>
                <c:pt idx="181">
                  <c:v>#N/A</c:v>
                </c:pt>
                <c:pt idx="182">
                  <c:v>6.2182741116751297</c:v>
                </c:pt>
                <c:pt idx="183">
                  <c:v>#N/A</c:v>
                </c:pt>
                <c:pt idx="184">
                  <c:v>7.6738026224732003</c:v>
                </c:pt>
                <c:pt idx="185">
                  <c:v>#N/A</c:v>
                </c:pt>
                <c:pt idx="186">
                  <c:v>6.5123854681691853</c:v>
                </c:pt>
                <c:pt idx="187">
                  <c:v>#N/A</c:v>
                </c:pt>
                <c:pt idx="188">
                  <c:v>6.0871667357371901</c:v>
                </c:pt>
                <c:pt idx="189">
                  <c:v>#N/A</c:v>
                </c:pt>
                <c:pt idx="190">
                  <c:v>1.5826433285858801</c:v>
                </c:pt>
                <c:pt idx="191">
                  <c:v>7.4206092035478903</c:v>
                </c:pt>
                <c:pt idx="192">
                  <c:v>20.311462546025499</c:v>
                </c:pt>
                <c:pt idx="193">
                  <c:v>110.208519562543</c:v>
                </c:pt>
                <c:pt idx="194">
                  <c:v>50.338975637449899</c:v>
                </c:pt>
                <c:pt idx="195">
                  <c:v>15.4009994265581</c:v>
                </c:pt>
                <c:pt idx="196">
                  <c:v>28.384638889710299</c:v>
                </c:pt>
                <c:pt idx="197">
                  <c:v>6.1947637954597798</c:v>
                </c:pt>
                <c:pt idx="198">
                  <c:v>#N/A</c:v>
                </c:pt>
                <c:pt idx="199">
                  <c:v>#N/A</c:v>
                </c:pt>
                <c:pt idx="200">
                  <c:v>1.1049723757007199</c:v>
                </c:pt>
                <c:pt idx="201">
                  <c:v>#N/A</c:v>
                </c:pt>
                <c:pt idx="202">
                  <c:v>#N/A</c:v>
                </c:pt>
                <c:pt idx="203">
                  <c:v>5.3695703882737797</c:v>
                </c:pt>
                <c:pt idx="204">
                  <c:v>11.8600682594715</c:v>
                </c:pt>
                <c:pt idx="205">
                  <c:v>#N/A</c:v>
                </c:pt>
                <c:pt idx="206">
                  <c:v>#N/A</c:v>
                </c:pt>
                <c:pt idx="207">
                  <c:v>-1.55903706534202</c:v>
                </c:pt>
                <c:pt idx="208">
                  <c:v>11.784027479632901</c:v>
                </c:pt>
                <c:pt idx="209">
                  <c:v>#N/A</c:v>
                </c:pt>
                <c:pt idx="210">
                  <c:v>4.0942928039701201</c:v>
                </c:pt>
                <c:pt idx="211">
                  <c:v>#N/A</c:v>
                </c:pt>
                <c:pt idx="212">
                  <c:v>2.6009852216748501</c:v>
                </c:pt>
                <c:pt idx="213">
                  <c:v>#N/A</c:v>
                </c:pt>
                <c:pt idx="214">
                  <c:v>#N/A</c:v>
                </c:pt>
                <c:pt idx="215">
                  <c:v>53.671966910248301</c:v>
                </c:pt>
                <c:pt idx="216">
                  <c:v>5.5164001084304202</c:v>
                </c:pt>
                <c:pt idx="217">
                  <c:v>11.0471806674338</c:v>
                </c:pt>
                <c:pt idx="218">
                  <c:v>#N/A</c:v>
                </c:pt>
                <c:pt idx="219">
                  <c:v>11.526481303676601</c:v>
                </c:pt>
                <c:pt idx="220">
                  <c:v>7.0328198258539398</c:v>
                </c:pt>
                <c:pt idx="221">
                  <c:v>7.0328198258539398</c:v>
                </c:pt>
                <c:pt idx="222">
                  <c:v>#N/A</c:v>
                </c:pt>
                <c:pt idx="223">
                  <c:v>11.2802765604036</c:v>
                </c:pt>
                <c:pt idx="224">
                  <c:v>16.638253747921699</c:v>
                </c:pt>
                <c:pt idx="225">
                  <c:v>2.7149047054881899</c:v>
                </c:pt>
                <c:pt idx="226">
                  <c:v>1.2054841036559101</c:v>
                </c:pt>
                <c:pt idx="227">
                  <c:v>#N/A</c:v>
                </c:pt>
                <c:pt idx="228">
                  <c:v>2.7019556358438201</c:v>
                </c:pt>
                <c:pt idx="229">
                  <c:v>11.116931285788549</c:v>
                </c:pt>
                <c:pt idx="230">
                  <c:v>11.2499999999997</c:v>
                </c:pt>
                <c:pt idx="231">
                  <c:v>11.116931285788549</c:v>
                </c:pt>
                <c:pt idx="232">
                  <c:v>34.146341463360002</c:v>
                </c:pt>
                <c:pt idx="233">
                  <c:v>3.68874452760909</c:v>
                </c:pt>
                <c:pt idx="234">
                  <c:v>8.0442423899442197</c:v>
                </c:pt>
                <c:pt idx="235">
                  <c:v>2.9314566913662801</c:v>
                </c:pt>
                <c:pt idx="236">
                  <c:v>9.2295181947549807</c:v>
                </c:pt>
                <c:pt idx="237">
                  <c:v>#N/A</c:v>
                </c:pt>
                <c:pt idx="238">
                  <c:v>36.145941505602799</c:v>
                </c:pt>
                <c:pt idx="239">
                  <c:v>0.86489843027928404</c:v>
                </c:pt>
                <c:pt idx="240">
                  <c:v>#N/A</c:v>
                </c:pt>
                <c:pt idx="241">
                  <c:v>-3.5266287102054701</c:v>
                </c:pt>
                <c:pt idx="242">
                  <c:v>0.10645161290366199</c:v>
                </c:pt>
                <c:pt idx="243">
                  <c:v>13.334780406632399</c:v>
                </c:pt>
                <c:pt idx="244">
                  <c:v>8.9000000000000998</c:v>
                </c:pt>
                <c:pt idx="245">
                  <c:v>48.392323134686201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4.9607109782192902</c:v>
                </c:pt>
                <c:pt idx="253">
                  <c:v>4.3005354752342697</c:v>
                </c:pt>
                <c:pt idx="254">
                  <c:v>#N/A</c:v>
                </c:pt>
                <c:pt idx="255">
                  <c:v>55.304423541876297</c:v>
                </c:pt>
                <c:pt idx="256">
                  <c:v>#N/A</c:v>
                </c:pt>
                <c:pt idx="257">
                  <c:v>5.5164001084304202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8.1163979551709904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D0F-4A08-9657-F5C65AC8A956}"/>
            </c:ext>
          </c:extLst>
        </c:ser>
        <c:ser>
          <c:idx val="25"/>
          <c:order val="25"/>
          <c:tx>
            <c:strRef>
              <c:f>Inflation1960_2021!$AD$4</c:f>
              <c:strCache>
                <c:ptCount val="1"/>
                <c:pt idx="0">
                  <c:v>1985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Inflation1960_2021!$AD$5:$AD$270</c:f>
              <c:numCache>
                <c:formatCode>General</c:formatCode>
                <c:ptCount val="266"/>
                <c:pt idx="0">
                  <c:v>#N/A</c:v>
                </c:pt>
                <c:pt idx="1">
                  <c:v>13.006566421882701</c:v>
                </c:pt>
                <c:pt idx="2">
                  <c:v>7.3549257759783204</c:v>
                </c:pt>
                <c:pt idx="3">
                  <c:v>#N/A</c:v>
                </c:pt>
                <c:pt idx="4">
                  <c:v>10.482287044446799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7.2543617998163699</c:v>
                </c:pt>
                <c:pt idx="10">
                  <c:v>#N/A</c:v>
                </c:pt>
                <c:pt idx="11">
                  <c:v>#N/A</c:v>
                </c:pt>
                <c:pt idx="12">
                  <c:v>4.03225805628625</c:v>
                </c:pt>
                <c:pt idx="13">
                  <c:v>6.7346938775510097</c:v>
                </c:pt>
                <c:pt idx="14">
                  <c:v>3.1895168180518998</c:v>
                </c:pt>
                <c:pt idx="15">
                  <c:v>#N/A</c:v>
                </c:pt>
                <c:pt idx="16">
                  <c:v>4.6050096339113704</c:v>
                </c:pt>
                <c:pt idx="17">
                  <c:v>-2.6359693029697202</c:v>
                </c:pt>
                <c:pt idx="18">
                  <c:v>#N/A</c:v>
                </c:pt>
                <c:pt idx="19">
                  <c:v>3.9151052508279398</c:v>
                </c:pt>
                <c:pt idx="20">
                  <c:v>#N/A</c:v>
                </c:pt>
                <c:pt idx="21">
                  <c:v>4.8687339949694497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1.87734668335429</c:v>
                </c:pt>
                <c:pt idx="26">
                  <c:v>11749.639632143901</c:v>
                </c:pt>
                <c:pt idx="27">
                  <c:v>#N/A</c:v>
                </c:pt>
                <c:pt idx="28">
                  <c:v>8.0945757997594292</c:v>
                </c:pt>
                <c:pt idx="29">
                  <c:v>225.98966521189499</c:v>
                </c:pt>
                <c:pt idx="30">
                  <c:v>#N/A</c:v>
                </c:pt>
                <c:pt idx="31">
                  <c:v>2.3532152842492899</c:v>
                </c:pt>
                <c:pt idx="32">
                  <c:v>#N/A</c:v>
                </c:pt>
                <c:pt idx="33">
                  <c:v>6.90605782140464</c:v>
                </c:pt>
                <c:pt idx="34">
                  <c:v>3.8042868364942599</c:v>
                </c:pt>
                <c:pt idx="35">
                  <c:v>5.3932584269663897</c:v>
                </c:pt>
                <c:pt idx="36">
                  <c:v>#N/A</c:v>
                </c:pt>
                <c:pt idx="37">
                  <c:v>8.5083743439159498</c:v>
                </c:pt>
                <c:pt idx="38">
                  <c:v>3.9620305406520799</c:v>
                </c:pt>
                <c:pt idx="39">
                  <c:v>3.8275426157351546</c:v>
                </c:pt>
                <c:pt idx="40">
                  <c:v>#N/A</c:v>
                </c:pt>
                <c:pt idx="41">
                  <c:v>10.4238402303887</c:v>
                </c:pt>
                <c:pt idx="42">
                  <c:v>#N/A</c:v>
                </c:pt>
                <c:pt idx="43">
                  <c:v>5.1539990064582</c:v>
                </c:pt>
                <c:pt idx="44">
                  <c:v>#N/A</c:v>
                </c:pt>
                <c:pt idx="45">
                  <c:v>30.703498909615099</c:v>
                </c:pt>
                <c:pt idx="46">
                  <c:v>#N/A</c:v>
                </c:pt>
                <c:pt idx="47">
                  <c:v>23.974181650530198</c:v>
                </c:pt>
                <c:pt idx="48">
                  <c:v>#N/A</c:v>
                </c:pt>
                <c:pt idx="49">
                  <c:v>23.8207845213349</c:v>
                </c:pt>
                <c:pt idx="50">
                  <c:v>#N/A</c:v>
                </c:pt>
                <c:pt idx="51">
                  <c:v>15.057419644575599</c:v>
                </c:pt>
                <c:pt idx="52">
                  <c:v>1.86380327150623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5.0344536636479704</c:v>
                </c:pt>
                <c:pt idx="57">
                  <c:v>#N/A</c:v>
                </c:pt>
                <c:pt idx="58">
                  <c:v>4.6787514518325004</c:v>
                </c:pt>
                <c:pt idx="59">
                  <c:v>2.1289029884807298</c:v>
                </c:pt>
                <c:pt idx="60">
                  <c:v>3.7399799806423699</c:v>
                </c:pt>
                <c:pt idx="61">
                  <c:v>45.336175553217799</c:v>
                </c:pt>
                <c:pt idx="62">
                  <c:v>9.5682210708114201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27.983216025960001</c:v>
                </c:pt>
                <c:pt idx="67">
                  <c:v>12.106756059824701</c:v>
                </c:pt>
                <c:pt idx="68">
                  <c:v>22.328375055441601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20.462633451957601</c:v>
                </c:pt>
                <c:pt idx="73">
                  <c:v>19.064685144440599</c:v>
                </c:pt>
                <c:pt idx="74">
                  <c:v>5.1956219542943396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5.3954973146638299</c:v>
                </c:pt>
                <c:pt idx="79">
                  <c:v>#N/A</c:v>
                </c:pt>
                <c:pt idx="80">
                  <c:v>4.4209723962191401</c:v>
                </c:pt>
                <c:pt idx="81">
                  <c:v>5.1956219542943396</c:v>
                </c:pt>
                <c:pt idx="82">
                  <c:v>#N/A</c:v>
                </c:pt>
                <c:pt idx="83">
                  <c:v>5.8310997385451602</c:v>
                </c:pt>
                <c:pt idx="84">
                  <c:v>#N/A</c:v>
                </c:pt>
                <c:pt idx="85">
                  <c:v>7.3549257759783204</c:v>
                </c:pt>
                <c:pt idx="86">
                  <c:v>18.319884874273001</c:v>
                </c:pt>
                <c:pt idx="87">
                  <c:v>#N/A</c:v>
                </c:pt>
                <c:pt idx="88">
                  <c:v>2.06623073224692</c:v>
                </c:pt>
                <c:pt idx="89">
                  <c:v>10.305440669829499</c:v>
                </c:pt>
                <c:pt idx="90">
                  <c:v>#N/A</c:v>
                </c:pt>
                <c:pt idx="91">
                  <c:v>19.314692940664301</c:v>
                </c:pt>
                <c:pt idx="92">
                  <c:v>#N/A</c:v>
                </c:pt>
                <c:pt idx="93">
                  <c:v>2.5013849235097898</c:v>
                </c:pt>
                <c:pt idx="94">
                  <c:v>#N/A</c:v>
                </c:pt>
                <c:pt idx="95">
                  <c:v>18.686791297123801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10.6488390138928</c:v>
                </c:pt>
                <c:pt idx="100">
                  <c:v>10.4238402303887</c:v>
                </c:pt>
                <c:pt idx="101">
                  <c:v>4.6418805428719354</c:v>
                </c:pt>
                <c:pt idx="102">
                  <c:v>3.3626752360860199</c:v>
                </c:pt>
                <c:pt idx="103">
                  <c:v>3.5031847133757501</c:v>
                </c:pt>
                <c:pt idx="104">
                  <c:v>6.9423450187914204</c:v>
                </c:pt>
                <c:pt idx="105">
                  <c:v>11.5212607368496</c:v>
                </c:pt>
                <c:pt idx="106">
                  <c:v>31.994629024070299</c:v>
                </c:pt>
                <c:pt idx="107">
                  <c:v>9.0905011888749598</c:v>
                </c:pt>
                <c:pt idx="108">
                  <c:v>4.4209723962191401</c:v>
                </c:pt>
                <c:pt idx="109">
                  <c:v>#N/A</c:v>
                </c:pt>
                <c:pt idx="110">
                  <c:v>7.1707013244954698</c:v>
                </c:pt>
                <c:pt idx="111">
                  <c:v>5.5564242323655497</c:v>
                </c:pt>
                <c:pt idx="112">
                  <c:v>4.72453615680209</c:v>
                </c:pt>
                <c:pt idx="113">
                  <c:v>4.3893409574153699</c:v>
                </c:pt>
                <c:pt idx="114">
                  <c:v>#N/A</c:v>
                </c:pt>
                <c:pt idx="115">
                  <c:v>5.3954973146638299</c:v>
                </c:pt>
                <c:pt idx="116">
                  <c:v>#N/A</c:v>
                </c:pt>
                <c:pt idx="117">
                  <c:v>308.79313044840001</c:v>
                </c:pt>
                <c:pt idx="118">
                  <c:v>9.2059914425311895</c:v>
                </c:pt>
                <c:pt idx="119">
                  <c:v>25.673101239177299</c:v>
                </c:pt>
                <c:pt idx="120">
                  <c:v>2.0322773460848498</c:v>
                </c:pt>
                <c:pt idx="121">
                  <c:v>2.9850746271475299</c:v>
                </c:pt>
                <c:pt idx="122">
                  <c:v>#N/A</c:v>
                </c:pt>
                <c:pt idx="123">
                  <c:v>13.006566421882701</c:v>
                </c:pt>
                <c:pt idx="124">
                  <c:v>#N/A</c:v>
                </c:pt>
                <c:pt idx="125">
                  <c:v>#N/A</c:v>
                </c:pt>
                <c:pt idx="126">
                  <c:v>2.4591087921527799</c:v>
                </c:pt>
                <c:pt idx="127">
                  <c:v>#N/A</c:v>
                </c:pt>
                <c:pt idx="128">
                  <c:v>1.49032181427877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15.057419644575599</c:v>
                </c:pt>
                <c:pt idx="133">
                  <c:v>22.328375055441601</c:v>
                </c:pt>
                <c:pt idx="134">
                  <c:v>20.507583176282701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13.320825515947099</c:v>
                </c:pt>
                <c:pt idx="139">
                  <c:v>#N/A</c:v>
                </c:pt>
                <c:pt idx="140">
                  <c:v>9.1384405546715506</c:v>
                </c:pt>
                <c:pt idx="141">
                  <c:v>#N/A</c:v>
                </c:pt>
                <c:pt idx="142">
                  <c:v>#N/A</c:v>
                </c:pt>
                <c:pt idx="143">
                  <c:v>9.1144708717732552</c:v>
                </c:pt>
                <c:pt idx="144">
                  <c:v>10.47140811205265</c:v>
                </c:pt>
                <c:pt idx="145">
                  <c:v>7.8906400835277548</c:v>
                </c:pt>
                <c:pt idx="146">
                  <c:v>4.0935877853009597</c:v>
                </c:pt>
                <c:pt idx="147">
                  <c:v>#N/A</c:v>
                </c:pt>
                <c:pt idx="148">
                  <c:v>10.5564839573619</c:v>
                </c:pt>
                <c:pt idx="149">
                  <c:v>10.5189759937166</c:v>
                </c:pt>
                <c:pt idx="150">
                  <c:v>0.346458791259879</c:v>
                </c:pt>
                <c:pt idx="151">
                  <c:v>#N/A</c:v>
                </c:pt>
                <c:pt idx="152">
                  <c:v>#N/A</c:v>
                </c:pt>
                <c:pt idx="153">
                  <c:v>-0.23520745967746501</c:v>
                </c:pt>
                <c:pt idx="154">
                  <c:v>#N/A</c:v>
                </c:pt>
                <c:pt idx="155">
                  <c:v>#N/A</c:v>
                </c:pt>
                <c:pt idx="156">
                  <c:v>6.6987039465849998</c:v>
                </c:pt>
                <c:pt idx="157">
                  <c:v>57.748448400870203</c:v>
                </c:pt>
                <c:pt idx="158">
                  <c:v>#N/A</c:v>
                </c:pt>
                <c:pt idx="159">
                  <c:v>4.3893409574153699</c:v>
                </c:pt>
                <c:pt idx="160">
                  <c:v>7.7286389008592096</c:v>
                </c:pt>
                <c:pt idx="161">
                  <c:v>7.7286389008592096</c:v>
                </c:pt>
                <c:pt idx="162">
                  <c:v>8.7994377663954548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7.7286389008592096</c:v>
                </c:pt>
                <c:pt idx="168">
                  <c:v>#N/A</c:v>
                </c:pt>
                <c:pt idx="169">
                  <c:v>6.8075665576833604</c:v>
                </c:pt>
                <c:pt idx="170">
                  <c:v>#N/A</c:v>
                </c:pt>
                <c:pt idx="171">
                  <c:v>#N/A</c:v>
                </c:pt>
                <c:pt idx="172">
                  <c:v>8.0526412661963001</c:v>
                </c:pt>
                <c:pt idx="173">
                  <c:v>2.2585844298861502</c:v>
                </c:pt>
                <c:pt idx="174">
                  <c:v>#N/A</c:v>
                </c:pt>
                <c:pt idx="175">
                  <c:v>15.4176555719918</c:v>
                </c:pt>
                <c:pt idx="176">
                  <c:v>#N/A</c:v>
                </c:pt>
                <c:pt idx="177">
                  <c:v>-0.92339912399482604</c:v>
                </c:pt>
                <c:pt idx="178">
                  <c:v>7.4353448275862997</c:v>
                </c:pt>
                <c:pt idx="179">
                  <c:v>3.7538373463728849</c:v>
                </c:pt>
                <c:pt idx="180">
                  <c:v>#N/A</c:v>
                </c:pt>
                <c:pt idx="181">
                  <c:v>#N/A</c:v>
                </c:pt>
                <c:pt idx="182">
                  <c:v>5.7148546395858402</c:v>
                </c:pt>
                <c:pt idx="183">
                  <c:v>#N/A</c:v>
                </c:pt>
                <c:pt idx="184">
                  <c:v>6.7346938775510097</c:v>
                </c:pt>
                <c:pt idx="185">
                  <c:v>#N/A</c:v>
                </c:pt>
                <c:pt idx="186">
                  <c:v>5.2138560453071801</c:v>
                </c:pt>
                <c:pt idx="187">
                  <c:v>#N/A</c:v>
                </c:pt>
                <c:pt idx="188">
                  <c:v>5.6148392179322002</c:v>
                </c:pt>
                <c:pt idx="189">
                  <c:v>#N/A</c:v>
                </c:pt>
                <c:pt idx="190">
                  <c:v>1.0266198927515799</c:v>
                </c:pt>
                <c:pt idx="191">
                  <c:v>3.7104072398190602</c:v>
                </c:pt>
                <c:pt idx="192">
                  <c:v>25.2107164358818</c:v>
                </c:pt>
                <c:pt idx="193">
                  <c:v>163.399505243687</c:v>
                </c:pt>
                <c:pt idx="194">
                  <c:v>23.1031071803888</c:v>
                </c:pt>
                <c:pt idx="195">
                  <c:v>11.5212607368496</c:v>
                </c:pt>
                <c:pt idx="196">
                  <c:v>19.461410007869599</c:v>
                </c:pt>
                <c:pt idx="197">
                  <c:v>4.7737427234009751</c:v>
                </c:pt>
                <c:pt idx="198">
                  <c:v>#N/A</c:v>
                </c:pt>
                <c:pt idx="199">
                  <c:v>#N/A</c:v>
                </c:pt>
                <c:pt idx="200">
                  <c:v>1.9125683069392301</c:v>
                </c:pt>
                <c:pt idx="201">
                  <c:v>#N/A</c:v>
                </c:pt>
                <c:pt idx="202">
                  <c:v>#N/A</c:v>
                </c:pt>
                <c:pt idx="203">
                  <c:v>1.7593300565168499</c:v>
                </c:pt>
                <c:pt idx="204">
                  <c:v>9.0905011888749598</c:v>
                </c:pt>
                <c:pt idx="205">
                  <c:v>#N/A</c:v>
                </c:pt>
                <c:pt idx="206">
                  <c:v>#N/A</c:v>
                </c:pt>
                <c:pt idx="207">
                  <c:v>-3.0587687291366299</c:v>
                </c:pt>
                <c:pt idx="208">
                  <c:v>13.000057615979401</c:v>
                </c:pt>
                <c:pt idx="209">
                  <c:v>#N/A</c:v>
                </c:pt>
                <c:pt idx="210">
                  <c:v>0.83432657926102505</c:v>
                </c:pt>
                <c:pt idx="211">
                  <c:v>#N/A</c:v>
                </c:pt>
                <c:pt idx="212">
                  <c:v>0.48012291146535202</c:v>
                </c:pt>
                <c:pt idx="213">
                  <c:v>#N/A</c:v>
                </c:pt>
                <c:pt idx="214">
                  <c:v>#N/A</c:v>
                </c:pt>
                <c:pt idx="215">
                  <c:v>79.406381148187407</c:v>
                </c:pt>
                <c:pt idx="216">
                  <c:v>4.6050096339113704</c:v>
                </c:pt>
                <c:pt idx="217">
                  <c:v>9.5682210708114201</c:v>
                </c:pt>
                <c:pt idx="218">
                  <c:v>#N/A</c:v>
                </c:pt>
                <c:pt idx="219">
                  <c:v>16.2942269399101</c:v>
                </c:pt>
                <c:pt idx="220">
                  <c:v>5.5564242323655497</c:v>
                </c:pt>
                <c:pt idx="221">
                  <c:v>5.5564242323655497</c:v>
                </c:pt>
                <c:pt idx="222">
                  <c:v>#N/A</c:v>
                </c:pt>
                <c:pt idx="223">
                  <c:v>8.8144550667839408</c:v>
                </c:pt>
                <c:pt idx="224">
                  <c:v>1.48118012235432</c:v>
                </c:pt>
                <c:pt idx="225">
                  <c:v>2.6195462995569998</c:v>
                </c:pt>
                <c:pt idx="226">
                  <c:v>1.4231989823873099</c:v>
                </c:pt>
                <c:pt idx="227">
                  <c:v>#N/A</c:v>
                </c:pt>
                <c:pt idx="228">
                  <c:v>2.1396851032909399</c:v>
                </c:pt>
                <c:pt idx="229">
                  <c:v>9.4069075068727237</c:v>
                </c:pt>
                <c:pt idx="230">
                  <c:v>10.305440669829499</c:v>
                </c:pt>
                <c:pt idx="231">
                  <c:v>9.4069075068727237</c:v>
                </c:pt>
                <c:pt idx="232">
                  <c:v>45.407503234209997</c:v>
                </c:pt>
                <c:pt idx="233">
                  <c:v>10.8659529841193</c:v>
                </c:pt>
                <c:pt idx="234">
                  <c:v>7.3725745812624401</c:v>
                </c:pt>
                <c:pt idx="235">
                  <c:v>3.4353993529826399</c:v>
                </c:pt>
                <c:pt idx="236">
                  <c:v>17.2529313232831</c:v>
                </c:pt>
                <c:pt idx="237">
                  <c:v>#N/A</c:v>
                </c:pt>
                <c:pt idx="238">
                  <c:v>33.282103825136701</c:v>
                </c:pt>
                <c:pt idx="239">
                  <c:v>2.4317312343347401</c:v>
                </c:pt>
                <c:pt idx="240">
                  <c:v>#N/A</c:v>
                </c:pt>
                <c:pt idx="241">
                  <c:v>-1.8144143823216401</c:v>
                </c:pt>
                <c:pt idx="242">
                  <c:v>16.765000000000001</c:v>
                </c:pt>
                <c:pt idx="243">
                  <c:v>7.6225740552019499</c:v>
                </c:pt>
                <c:pt idx="244">
                  <c:v>7.2543617998163699</c:v>
                </c:pt>
                <c:pt idx="245">
                  <c:v>44.961730152877898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6.0713943401511798</c:v>
                </c:pt>
                <c:pt idx="253">
                  <c:v>3.5456441520936899</c:v>
                </c:pt>
                <c:pt idx="254">
                  <c:v>#N/A</c:v>
                </c:pt>
                <c:pt idx="255">
                  <c:v>72.222564428775698</c:v>
                </c:pt>
                <c:pt idx="256">
                  <c:v>#N/A</c:v>
                </c:pt>
                <c:pt idx="257">
                  <c:v>1.06615285806043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6.8568121895439997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D0F-4A08-9657-F5C65AC8A956}"/>
            </c:ext>
          </c:extLst>
        </c:ser>
        <c:ser>
          <c:idx val="26"/>
          <c:order val="26"/>
          <c:tx>
            <c:strRef>
              <c:f>Inflation1960_2021!$AE$4</c:f>
              <c:strCache>
                <c:ptCount val="1"/>
                <c:pt idx="0">
                  <c:v>1986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Inflation1960_2021!$AE$5:$AE$270</c:f>
              <c:numCache>
                <c:formatCode>General</c:formatCode>
                <c:ptCount val="266"/>
                <c:pt idx="0">
                  <c:v>#N/A</c:v>
                </c:pt>
                <c:pt idx="1">
                  <c:v>13.89197164555655</c:v>
                </c:pt>
                <c:pt idx="2">
                  <c:v>5.9509649994661746</c:v>
                </c:pt>
                <c:pt idx="3">
                  <c:v>#N/A</c:v>
                </c:pt>
                <c:pt idx="4">
                  <c:v>12.371609165129801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6.7988584474884046</c:v>
                </c:pt>
                <c:pt idx="10">
                  <c:v>#N/A</c:v>
                </c:pt>
                <c:pt idx="11">
                  <c:v>#N/A</c:v>
                </c:pt>
                <c:pt idx="12">
                  <c:v>1.07396640826832</c:v>
                </c:pt>
                <c:pt idx="13">
                  <c:v>9.0503505417463508</c:v>
                </c:pt>
                <c:pt idx="14">
                  <c:v>1.7054445673196901</c:v>
                </c:pt>
                <c:pt idx="15">
                  <c:v>#N/A</c:v>
                </c:pt>
                <c:pt idx="16">
                  <c:v>5.43378154356233</c:v>
                </c:pt>
                <c:pt idx="17">
                  <c:v>-2.2960932141955901</c:v>
                </c:pt>
                <c:pt idx="18">
                  <c:v>#N/A</c:v>
                </c:pt>
                <c:pt idx="19">
                  <c:v>1.3300684516191399</c:v>
                </c:pt>
                <c:pt idx="20">
                  <c:v>#N/A</c:v>
                </c:pt>
                <c:pt idx="21">
                  <c:v>1.2943681910248199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9.9508599508599893</c:v>
                </c:pt>
                <c:pt idx="26">
                  <c:v>276.33596756320202</c:v>
                </c:pt>
                <c:pt idx="27">
                  <c:v>#N/A</c:v>
                </c:pt>
                <c:pt idx="28">
                  <c:v>10.0017155606022</c:v>
                </c:pt>
                <c:pt idx="29">
                  <c:v>147.14282623760499</c:v>
                </c:pt>
                <c:pt idx="30">
                  <c:v>#N/A</c:v>
                </c:pt>
                <c:pt idx="31">
                  <c:v>1.78124288641065</c:v>
                </c:pt>
                <c:pt idx="32">
                  <c:v>2.6999999999998701</c:v>
                </c:pt>
                <c:pt idx="33">
                  <c:v>-2.6117429247678299</c:v>
                </c:pt>
                <c:pt idx="34">
                  <c:v>1.6756756756754501</c:v>
                </c:pt>
                <c:pt idx="35">
                  <c:v>10.8742004264392</c:v>
                </c:pt>
                <c:pt idx="36">
                  <c:v>#N/A</c:v>
                </c:pt>
                <c:pt idx="37">
                  <c:v>7.7700249870353302</c:v>
                </c:pt>
                <c:pt idx="38">
                  <c:v>4.1947862908561699</c:v>
                </c:pt>
                <c:pt idx="39">
                  <c:v>2.4822459655441849</c:v>
                </c:pt>
                <c:pt idx="40">
                  <c:v>#N/A</c:v>
                </c:pt>
                <c:pt idx="41">
                  <c:v>2.24515251162267</c:v>
                </c:pt>
                <c:pt idx="42">
                  <c:v>#N/A</c:v>
                </c:pt>
                <c:pt idx="43">
                  <c:v>-13.0565725758829</c:v>
                </c:pt>
                <c:pt idx="44">
                  <c:v>#N/A</c:v>
                </c:pt>
                <c:pt idx="45">
                  <c:v>19.476837923258199</c:v>
                </c:pt>
                <c:pt idx="46">
                  <c:v>#N/A</c:v>
                </c:pt>
                <c:pt idx="47">
                  <c:v>18.854592785422099</c:v>
                </c:pt>
                <c:pt idx="48">
                  <c:v>#N/A</c:v>
                </c:pt>
                <c:pt idx="49">
                  <c:v>44.4</c:v>
                </c:pt>
                <c:pt idx="50">
                  <c:v>4.1581108829567999</c:v>
                </c:pt>
                <c:pt idx="51">
                  <c:v>11.8350618936099</c:v>
                </c:pt>
                <c:pt idx="52">
                  <c:v>9.6829547311651698</c:v>
                </c:pt>
                <c:pt idx="53">
                  <c:v>50</c:v>
                </c:pt>
                <c:pt idx="54">
                  <c:v>#N/A</c:v>
                </c:pt>
                <c:pt idx="55">
                  <c:v>#N/A</c:v>
                </c:pt>
                <c:pt idx="56">
                  <c:v>1.21836925967666</c:v>
                </c:pt>
                <c:pt idx="57">
                  <c:v>#N/A</c:v>
                </c:pt>
                <c:pt idx="58">
                  <c:v>3.6781841186345798</c:v>
                </c:pt>
                <c:pt idx="59">
                  <c:v>18.147633450986</c:v>
                </c:pt>
                <c:pt idx="60">
                  <c:v>2.7742336767570501</c:v>
                </c:pt>
                <c:pt idx="61">
                  <c:v>7.6389726657993204</c:v>
                </c:pt>
                <c:pt idx="62">
                  <c:v>10.437957993520701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23.030226114374699</c:v>
                </c:pt>
                <c:pt idx="67">
                  <c:v>23.864289821736602</c:v>
                </c:pt>
                <c:pt idx="68">
                  <c:v>31.935016147276301</c:v>
                </c:pt>
                <c:pt idx="69">
                  <c:v>-17.640424092037101</c:v>
                </c:pt>
                <c:pt idx="70">
                  <c:v>#N/A</c:v>
                </c:pt>
                <c:pt idx="71">
                  <c:v>#N/A</c:v>
                </c:pt>
                <c:pt idx="72">
                  <c:v>13.7370753323487</c:v>
                </c:pt>
                <c:pt idx="73">
                  <c:v>-9.8087650705066398</c:v>
                </c:pt>
                <c:pt idx="74">
                  <c:v>2.5385259178141601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3.6781841186345798</c:v>
                </c:pt>
                <c:pt idx="79">
                  <c:v>#N/A</c:v>
                </c:pt>
                <c:pt idx="80">
                  <c:v>1.79884248433802</c:v>
                </c:pt>
                <c:pt idx="81">
                  <c:v>2.93357920442334</c:v>
                </c:pt>
                <c:pt idx="82">
                  <c:v>#N/A</c:v>
                </c:pt>
                <c:pt idx="83">
                  <c:v>2.5385259178141601</c:v>
                </c:pt>
                <c:pt idx="84">
                  <c:v>#N/A</c:v>
                </c:pt>
                <c:pt idx="85">
                  <c:v>6.2853551225644999</c:v>
                </c:pt>
                <c:pt idx="86">
                  <c:v>56.560172013504101</c:v>
                </c:pt>
                <c:pt idx="87">
                  <c:v>#N/A</c:v>
                </c:pt>
                <c:pt idx="88">
                  <c:v>-0.12941280525090501</c:v>
                </c:pt>
                <c:pt idx="89">
                  <c:v>24.5654160765001</c:v>
                </c:pt>
                <c:pt idx="90">
                  <c:v>#N/A</c:v>
                </c:pt>
                <c:pt idx="91">
                  <c:v>23.0154508205013</c:v>
                </c:pt>
                <c:pt idx="92">
                  <c:v>#N/A</c:v>
                </c:pt>
                <c:pt idx="93">
                  <c:v>0.55707990355054104</c:v>
                </c:pt>
                <c:pt idx="94">
                  <c:v>#N/A</c:v>
                </c:pt>
                <c:pt idx="95">
                  <c:v>36.931121296501601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3.2799266336662098</c:v>
                </c:pt>
                <c:pt idx="100">
                  <c:v>6.8090559389512251</c:v>
                </c:pt>
                <c:pt idx="101">
                  <c:v>2.93357920442334</c:v>
                </c:pt>
                <c:pt idx="102">
                  <c:v>4.3527238320756103</c:v>
                </c:pt>
                <c:pt idx="103">
                  <c:v>3.3846153846153499</c:v>
                </c:pt>
                <c:pt idx="104">
                  <c:v>5.2916617007108897</c:v>
                </c:pt>
                <c:pt idx="105">
                  <c:v>12.103335529369851</c:v>
                </c:pt>
                <c:pt idx="106">
                  <c:v>22.128401187664601</c:v>
                </c:pt>
                <c:pt idx="107">
                  <c:v>8.7316399570463048</c:v>
                </c:pt>
                <c:pt idx="108">
                  <c:v>3.14032396216954</c:v>
                </c:pt>
                <c:pt idx="109">
                  <c:v>9.7025740039753003</c:v>
                </c:pt>
                <c:pt idx="110">
                  <c:v>5.9591683617946956</c:v>
                </c:pt>
                <c:pt idx="111">
                  <c:v>8.7297207270258799</c:v>
                </c:pt>
                <c:pt idx="112">
                  <c:v>5.8226669617520104</c:v>
                </c:pt>
                <c:pt idx="113">
                  <c:v>18.429003021147398</c:v>
                </c:pt>
                <c:pt idx="114">
                  <c:v>#N/A</c:v>
                </c:pt>
                <c:pt idx="115">
                  <c:v>3.82703931524415</c:v>
                </c:pt>
                <c:pt idx="116">
                  <c:v>#N/A</c:v>
                </c:pt>
                <c:pt idx="117">
                  <c:v>47.964884277733503</c:v>
                </c:pt>
                <c:pt idx="118">
                  <c:v>5.8235469186201803</c:v>
                </c:pt>
                <c:pt idx="119">
                  <c:v>15.105375420979501</c:v>
                </c:pt>
                <c:pt idx="120">
                  <c:v>0.59558679945325999</c:v>
                </c:pt>
                <c:pt idx="121">
                  <c:v>0</c:v>
                </c:pt>
                <c:pt idx="122">
                  <c:v>#N/A</c:v>
                </c:pt>
                <c:pt idx="123">
                  <c:v>2.53427598892887</c:v>
                </c:pt>
                <c:pt idx="124">
                  <c:v>#N/A</c:v>
                </c:pt>
                <c:pt idx="125">
                  <c:v>#N/A</c:v>
                </c:pt>
                <c:pt idx="126">
                  <c:v>2.7499809606335299</c:v>
                </c:pt>
                <c:pt idx="127">
                  <c:v>#N/A</c:v>
                </c:pt>
                <c:pt idx="128">
                  <c:v>0.95360674019203495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11.8350618936099</c:v>
                </c:pt>
                <c:pt idx="133">
                  <c:v>18.687960687960501</c:v>
                </c:pt>
                <c:pt idx="134">
                  <c:v>16.896668054470002</c:v>
                </c:pt>
                <c:pt idx="135">
                  <c:v>#N/A</c:v>
                </c:pt>
                <c:pt idx="136">
                  <c:v>9.6381609254682488</c:v>
                </c:pt>
                <c:pt idx="137">
                  <c:v>#N/A</c:v>
                </c:pt>
                <c:pt idx="138">
                  <c:v>18.0049668874173</c:v>
                </c:pt>
                <c:pt idx="139">
                  <c:v>#N/A</c:v>
                </c:pt>
                <c:pt idx="140">
                  <c:v>3.2909810456156001</c:v>
                </c:pt>
                <c:pt idx="141">
                  <c:v>#N/A</c:v>
                </c:pt>
                <c:pt idx="142">
                  <c:v>#N/A</c:v>
                </c:pt>
                <c:pt idx="143">
                  <c:v>8.7316399570463048</c:v>
                </c:pt>
                <c:pt idx="144">
                  <c:v>4.1246152636768798</c:v>
                </c:pt>
                <c:pt idx="145">
                  <c:v>8.7316399570463048</c:v>
                </c:pt>
                <c:pt idx="146">
                  <c:v>0.294563408545438</c:v>
                </c:pt>
                <c:pt idx="147">
                  <c:v>#N/A</c:v>
                </c:pt>
                <c:pt idx="148">
                  <c:v>14.4973321039129</c:v>
                </c:pt>
                <c:pt idx="149">
                  <c:v>14.0468679587644</c:v>
                </c:pt>
                <c:pt idx="150">
                  <c:v>0.73700285539194899</c:v>
                </c:pt>
                <c:pt idx="151">
                  <c:v>9.7221932767854309</c:v>
                </c:pt>
                <c:pt idx="152">
                  <c:v>#N/A</c:v>
                </c:pt>
                <c:pt idx="153">
                  <c:v>2.0278887141476201</c:v>
                </c:pt>
                <c:pt idx="154">
                  <c:v>#N/A</c:v>
                </c:pt>
                <c:pt idx="155">
                  <c:v>7.4333333333331399</c:v>
                </c:pt>
                <c:pt idx="156">
                  <c:v>1.63265306122482</c:v>
                </c:pt>
                <c:pt idx="157">
                  <c:v>86.233316992353807</c:v>
                </c:pt>
                <c:pt idx="158">
                  <c:v>#N/A</c:v>
                </c:pt>
                <c:pt idx="159">
                  <c:v>6.1643835616436702</c:v>
                </c:pt>
                <c:pt idx="160">
                  <c:v>12.371609165129801</c:v>
                </c:pt>
                <c:pt idx="161">
                  <c:v>12.371609165129801</c:v>
                </c:pt>
                <c:pt idx="162">
                  <c:v>8.7335591870667297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8.7335591870667297</c:v>
                </c:pt>
                <c:pt idx="168">
                  <c:v>#N/A</c:v>
                </c:pt>
                <c:pt idx="169">
                  <c:v>9.32546190007651</c:v>
                </c:pt>
                <c:pt idx="170">
                  <c:v>#N/A</c:v>
                </c:pt>
                <c:pt idx="171">
                  <c:v>#N/A</c:v>
                </c:pt>
                <c:pt idx="172">
                  <c:v>18.998949550239502</c:v>
                </c:pt>
                <c:pt idx="173">
                  <c:v>8.3346777108598502E-2</c:v>
                </c:pt>
                <c:pt idx="174">
                  <c:v>#N/A</c:v>
                </c:pt>
                <c:pt idx="175">
                  <c:v>13.213398064002099</c:v>
                </c:pt>
                <c:pt idx="176">
                  <c:v>#N/A</c:v>
                </c:pt>
                <c:pt idx="177">
                  <c:v>-3.2075713416568599</c:v>
                </c:pt>
                <c:pt idx="178">
                  <c:v>5.71715145436304</c:v>
                </c:pt>
                <c:pt idx="179">
                  <c:v>3.04641700659946</c:v>
                </c:pt>
                <c:pt idx="180">
                  <c:v>#N/A</c:v>
                </c:pt>
                <c:pt idx="181">
                  <c:v>#N/A</c:v>
                </c:pt>
                <c:pt idx="182">
                  <c:v>7.1764927481634899</c:v>
                </c:pt>
                <c:pt idx="183">
                  <c:v>#N/A</c:v>
                </c:pt>
                <c:pt idx="184">
                  <c:v>5.2916617007108897</c:v>
                </c:pt>
                <c:pt idx="185">
                  <c:v>#N/A</c:v>
                </c:pt>
                <c:pt idx="186">
                  <c:v>8.0037741996749645</c:v>
                </c:pt>
                <c:pt idx="187">
                  <c:v>#N/A</c:v>
                </c:pt>
                <c:pt idx="188">
                  <c:v>3.5064142475820299</c:v>
                </c:pt>
                <c:pt idx="189">
                  <c:v>#N/A</c:v>
                </c:pt>
                <c:pt idx="190">
                  <c:v>-6.63841083593842E-2</c:v>
                </c:pt>
                <c:pt idx="191">
                  <c:v>5.45375218150087</c:v>
                </c:pt>
                <c:pt idx="192">
                  <c:v>31.742597267299899</c:v>
                </c:pt>
                <c:pt idx="193">
                  <c:v>77.921025547359505</c:v>
                </c:pt>
                <c:pt idx="194">
                  <c:v>1.14813777653333</c:v>
                </c:pt>
                <c:pt idx="195">
                  <c:v>16.549968173138101</c:v>
                </c:pt>
                <c:pt idx="196">
                  <c:v>12.3313334897218</c:v>
                </c:pt>
                <c:pt idx="197">
                  <c:v>3.159097294519345</c:v>
                </c:pt>
                <c:pt idx="198">
                  <c:v>6.1847785445693102</c:v>
                </c:pt>
                <c:pt idx="199">
                  <c:v>#N/A</c:v>
                </c:pt>
                <c:pt idx="200">
                  <c:v>0.75757575757571904</c:v>
                </c:pt>
                <c:pt idx="201">
                  <c:v>#N/A</c:v>
                </c:pt>
                <c:pt idx="202">
                  <c:v>#N/A</c:v>
                </c:pt>
                <c:pt idx="203">
                  <c:v>-1.11706657280671</c:v>
                </c:pt>
                <c:pt idx="204">
                  <c:v>5.73355817902008</c:v>
                </c:pt>
                <c:pt idx="205">
                  <c:v>#N/A</c:v>
                </c:pt>
                <c:pt idx="206">
                  <c:v>#N/A</c:v>
                </c:pt>
                <c:pt idx="207">
                  <c:v>-3.2033314647229698</c:v>
                </c:pt>
                <c:pt idx="208">
                  <c:v>6.1847785445693102</c:v>
                </c:pt>
                <c:pt idx="209">
                  <c:v>#N/A</c:v>
                </c:pt>
                <c:pt idx="210">
                  <c:v>0.23640661938537</c:v>
                </c:pt>
                <c:pt idx="211">
                  <c:v>#N/A</c:v>
                </c:pt>
                <c:pt idx="212">
                  <c:v>-1.38570336391444</c:v>
                </c:pt>
                <c:pt idx="213">
                  <c:v>#N/A</c:v>
                </c:pt>
                <c:pt idx="214">
                  <c:v>#N/A</c:v>
                </c:pt>
                <c:pt idx="215">
                  <c:v>95.886505210164302</c:v>
                </c:pt>
                <c:pt idx="216">
                  <c:v>5.43378154356233</c:v>
                </c:pt>
                <c:pt idx="217">
                  <c:v>13.571878940731301</c:v>
                </c:pt>
                <c:pt idx="218">
                  <c:v>#N/A</c:v>
                </c:pt>
                <c:pt idx="219">
                  <c:v>18.654918926306401</c:v>
                </c:pt>
                <c:pt idx="220">
                  <c:v>9.2259570019056554</c:v>
                </c:pt>
                <c:pt idx="221">
                  <c:v>9.2259570019056554</c:v>
                </c:pt>
                <c:pt idx="222">
                  <c:v>#N/A</c:v>
                </c:pt>
                <c:pt idx="223">
                  <c:v>8.7949393229032395</c:v>
                </c:pt>
                <c:pt idx="224">
                  <c:v>7.9763619357062296</c:v>
                </c:pt>
                <c:pt idx="225">
                  <c:v>-6.6855337242671302E-3</c:v>
                </c:pt>
                <c:pt idx="226">
                  <c:v>2.19025825433132</c:v>
                </c:pt>
                <c:pt idx="227">
                  <c:v>#N/A</c:v>
                </c:pt>
                <c:pt idx="228">
                  <c:v>1.02766798418977</c:v>
                </c:pt>
                <c:pt idx="229">
                  <c:v>6.8593442279488199</c:v>
                </c:pt>
                <c:pt idx="230">
                  <c:v>7.4333333333331399</c:v>
                </c:pt>
                <c:pt idx="231">
                  <c:v>6.8593442279488199</c:v>
                </c:pt>
                <c:pt idx="232">
                  <c:v>24.453490125132099</c:v>
                </c:pt>
                <c:pt idx="233">
                  <c:v>18.687960687960501</c:v>
                </c:pt>
                <c:pt idx="234">
                  <c:v>4.2359101108979296</c:v>
                </c:pt>
                <c:pt idx="235">
                  <c:v>0.75030983941077101</c:v>
                </c:pt>
                <c:pt idx="236">
                  <c:v>36.063492063491601</c:v>
                </c:pt>
                <c:pt idx="237">
                  <c:v>#N/A</c:v>
                </c:pt>
                <c:pt idx="238">
                  <c:v>32.432201580183701</c:v>
                </c:pt>
                <c:pt idx="239">
                  <c:v>1.8416759680604899</c:v>
                </c:pt>
                <c:pt idx="240">
                  <c:v>#N/A</c:v>
                </c:pt>
                <c:pt idx="241">
                  <c:v>4.1246152636768798</c:v>
                </c:pt>
                <c:pt idx="242">
                  <c:v>21.6738748768894</c:v>
                </c:pt>
                <c:pt idx="243">
                  <c:v>7.6936765932314</c:v>
                </c:pt>
                <c:pt idx="244">
                  <c:v>6.1643835616436702</c:v>
                </c:pt>
                <c:pt idx="245">
                  <c:v>34.610075973874601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3.4276094036930802</c:v>
                </c:pt>
                <c:pt idx="253">
                  <c:v>1.8980477223427501</c:v>
                </c:pt>
                <c:pt idx="254">
                  <c:v>9.7221932767854309</c:v>
                </c:pt>
                <c:pt idx="255">
                  <c:v>76.380636411954399</c:v>
                </c:pt>
                <c:pt idx="256">
                  <c:v>#N/A</c:v>
                </c:pt>
                <c:pt idx="257">
                  <c:v>4.7661413319776296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5.8226669617520104</c:v>
                </c:pt>
                <c:pt idx="263">
                  <c:v>#N/A</c:v>
                </c:pt>
                <c:pt idx="264">
                  <c:v>55.8282208588966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0F-4A08-9657-F5C65AC8A956}"/>
            </c:ext>
          </c:extLst>
        </c:ser>
        <c:ser>
          <c:idx val="27"/>
          <c:order val="27"/>
          <c:tx>
            <c:strRef>
              <c:f>Inflation1960_2021!$AF$4</c:f>
              <c:strCache>
                <c:ptCount val="1"/>
                <c:pt idx="0">
                  <c:v>1987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Inflation1960_2021!$AF$5:$AF$270</c:f>
              <c:numCache>
                <c:formatCode>General</c:formatCode>
                <c:ptCount val="266"/>
                <c:pt idx="0">
                  <c:v>#N/A</c:v>
                </c:pt>
                <c:pt idx="1">
                  <c:v>12.563443221106901</c:v>
                </c:pt>
                <c:pt idx="2">
                  <c:v>0.24878855535476851</c:v>
                </c:pt>
                <c:pt idx="3">
                  <c:v>#N/A</c:v>
                </c:pt>
                <c:pt idx="4">
                  <c:v>7.4412609128725196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4.222416662407495</c:v>
                </c:pt>
                <c:pt idx="10">
                  <c:v>#N/A</c:v>
                </c:pt>
                <c:pt idx="11">
                  <c:v>#N/A</c:v>
                </c:pt>
                <c:pt idx="12">
                  <c:v>3.6430454581770402</c:v>
                </c:pt>
                <c:pt idx="13">
                  <c:v>8.5330216247808295</c:v>
                </c:pt>
                <c:pt idx="14">
                  <c:v>1.4019527178397799</c:v>
                </c:pt>
                <c:pt idx="15">
                  <c:v>#N/A</c:v>
                </c:pt>
                <c:pt idx="16">
                  <c:v>5.7564640111813601</c:v>
                </c:pt>
                <c:pt idx="17">
                  <c:v>-1.7450017537706</c:v>
                </c:pt>
                <c:pt idx="18">
                  <c:v>9.8746960912664097</c:v>
                </c:pt>
                <c:pt idx="19">
                  <c:v>3.3117311074325402</c:v>
                </c:pt>
                <c:pt idx="20">
                  <c:v>#N/A</c:v>
                </c:pt>
                <c:pt idx="21">
                  <c:v>1.5533826131494499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6.3687150837986897</c:v>
                </c:pt>
                <c:pt idx="26">
                  <c:v>14.5786984489191</c:v>
                </c:pt>
                <c:pt idx="27">
                  <c:v>#N/A</c:v>
                </c:pt>
                <c:pt idx="28">
                  <c:v>9.8019338739867408</c:v>
                </c:pt>
                <c:pt idx="29">
                  <c:v>228.33616257551299</c:v>
                </c:pt>
                <c:pt idx="30">
                  <c:v>#N/A</c:v>
                </c:pt>
                <c:pt idx="31">
                  <c:v>1.2468549063457699</c:v>
                </c:pt>
                <c:pt idx="32">
                  <c:v>2.7263875365141401</c:v>
                </c:pt>
                <c:pt idx="33">
                  <c:v>-2.6817842351159502</c:v>
                </c:pt>
                <c:pt idx="34">
                  <c:v>7.1132376395534003</c:v>
                </c:pt>
                <c:pt idx="35">
                  <c:v>3.8461538461540599</c:v>
                </c:pt>
                <c:pt idx="36">
                  <c:v>#N/A</c:v>
                </c:pt>
                <c:pt idx="37">
                  <c:v>13.140499844701001</c:v>
                </c:pt>
                <c:pt idx="38">
                  <c:v>4.3561087122173996</c:v>
                </c:pt>
                <c:pt idx="39">
                  <c:v>4.8905222222988805</c:v>
                </c:pt>
                <c:pt idx="40">
                  <c:v>#N/A</c:v>
                </c:pt>
                <c:pt idx="41">
                  <c:v>-6.9868027059997004</c:v>
                </c:pt>
                <c:pt idx="42">
                  <c:v>#N/A</c:v>
                </c:pt>
                <c:pt idx="43">
                  <c:v>-5.9748427672955504</c:v>
                </c:pt>
                <c:pt idx="44">
                  <c:v>#N/A</c:v>
                </c:pt>
                <c:pt idx="45">
                  <c:v>19.8808457201905</c:v>
                </c:pt>
                <c:pt idx="46">
                  <c:v>7.23383553065604</c:v>
                </c:pt>
                <c:pt idx="47">
                  <c:v>23.310387984981201</c:v>
                </c:pt>
                <c:pt idx="48">
                  <c:v>#N/A</c:v>
                </c:pt>
                <c:pt idx="49">
                  <c:v>78.670360110803301</c:v>
                </c:pt>
                <c:pt idx="50">
                  <c:v>0.44356826022687201</c:v>
                </c:pt>
                <c:pt idx="51">
                  <c:v>16.842420163039399</c:v>
                </c:pt>
                <c:pt idx="52">
                  <c:v>6.9433062653656998</c:v>
                </c:pt>
                <c:pt idx="53">
                  <c:v>133.33326374431499</c:v>
                </c:pt>
                <c:pt idx="54">
                  <c:v>#N/A</c:v>
                </c:pt>
                <c:pt idx="55">
                  <c:v>#N/A</c:v>
                </c:pt>
                <c:pt idx="56">
                  <c:v>2.7916666666669498</c:v>
                </c:pt>
                <c:pt idx="57">
                  <c:v>#N/A</c:v>
                </c:pt>
                <c:pt idx="58">
                  <c:v>4.0199934568315498</c:v>
                </c:pt>
                <c:pt idx="59">
                  <c:v>4.0891164464121301</c:v>
                </c:pt>
                <c:pt idx="60">
                  <c:v>4.0245804334163999</c:v>
                </c:pt>
                <c:pt idx="61">
                  <c:v>13.550723782782301</c:v>
                </c:pt>
                <c:pt idx="62">
                  <c:v>9.8019338739867408</c:v>
                </c:pt>
                <c:pt idx="63">
                  <c:v>4.6859877879249998</c:v>
                </c:pt>
                <c:pt idx="64">
                  <c:v>5.1748812732385998</c:v>
                </c:pt>
                <c:pt idx="65">
                  <c:v>5.1748812732385998</c:v>
                </c:pt>
                <c:pt idx="66">
                  <c:v>29.503997249272</c:v>
                </c:pt>
                <c:pt idx="67">
                  <c:v>19.693593314763</c:v>
                </c:pt>
                <c:pt idx="68">
                  <c:v>24.864500337312599</c:v>
                </c:pt>
                <c:pt idx="69">
                  <c:v>-13.1744727471927</c:v>
                </c:pt>
                <c:pt idx="70">
                  <c:v>#N/A</c:v>
                </c:pt>
                <c:pt idx="71">
                  <c:v>#N/A</c:v>
                </c:pt>
                <c:pt idx="72">
                  <c:v>13.376623376622801</c:v>
                </c:pt>
                <c:pt idx="73">
                  <c:v>-2.4286724828336901</c:v>
                </c:pt>
                <c:pt idx="74">
                  <c:v>3.1594076405343099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4.0199934568315498</c:v>
                </c:pt>
                <c:pt idx="79">
                  <c:v>#N/A</c:v>
                </c:pt>
                <c:pt idx="80">
                  <c:v>5.6637747585521998</c:v>
                </c:pt>
                <c:pt idx="81">
                  <c:v>4.1130288620505402</c:v>
                </c:pt>
                <c:pt idx="82">
                  <c:v>#N/A</c:v>
                </c:pt>
                <c:pt idx="83">
                  <c:v>3.2888982140013598</c:v>
                </c:pt>
                <c:pt idx="84">
                  <c:v>#N/A</c:v>
                </c:pt>
                <c:pt idx="85">
                  <c:v>-0.94618568894143196</c:v>
                </c:pt>
                <c:pt idx="86">
                  <c:v>23.529166955693999</c:v>
                </c:pt>
                <c:pt idx="87">
                  <c:v>#N/A</c:v>
                </c:pt>
                <c:pt idx="88">
                  <c:v>0.24990616031628199</c:v>
                </c:pt>
                <c:pt idx="89">
                  <c:v>39.815067877536301</c:v>
                </c:pt>
                <c:pt idx="90">
                  <c:v>#N/A</c:v>
                </c:pt>
                <c:pt idx="91">
                  <c:v>16.396863163536398</c:v>
                </c:pt>
                <c:pt idx="92">
                  <c:v>#N/A</c:v>
                </c:pt>
                <c:pt idx="93">
                  <c:v>-0.87233338845748598</c:v>
                </c:pt>
                <c:pt idx="94">
                  <c:v>#N/A</c:v>
                </c:pt>
                <c:pt idx="95">
                  <c:v>12.3232132755046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-11.4494646121705</c:v>
                </c:pt>
                <c:pt idx="100">
                  <c:v>7.0282719524595496</c:v>
                </c:pt>
                <c:pt idx="101">
                  <c:v>3.6645632175169101</c:v>
                </c:pt>
                <c:pt idx="102">
                  <c:v>2.4871540222389399</c:v>
                </c:pt>
                <c:pt idx="103">
                  <c:v>5.6547619047619797</c:v>
                </c:pt>
                <c:pt idx="104">
                  <c:v>8.6743141773324606</c:v>
                </c:pt>
                <c:pt idx="105">
                  <c:v>10.751858992074199</c:v>
                </c:pt>
                <c:pt idx="106">
                  <c:v>18.297768223230399</c:v>
                </c:pt>
                <c:pt idx="107">
                  <c:v>8.4317398207069001</c:v>
                </c:pt>
                <c:pt idx="108">
                  <c:v>4.3528994898092694</c:v>
                </c:pt>
                <c:pt idx="109">
                  <c:v>8.1523425380087602</c:v>
                </c:pt>
                <c:pt idx="110">
                  <c:v>6.9433062653656998</c:v>
                </c:pt>
                <c:pt idx="111">
                  <c:v>8.8011258125183307</c:v>
                </c:pt>
                <c:pt idx="112">
                  <c:v>9.2786561316159002</c:v>
                </c:pt>
                <c:pt idx="113">
                  <c:v>28.571428571429099</c:v>
                </c:pt>
                <c:pt idx="114">
                  <c:v>#N/A</c:v>
                </c:pt>
                <c:pt idx="115">
                  <c:v>3.1594076405343099</c:v>
                </c:pt>
                <c:pt idx="116">
                  <c:v>#N/A</c:v>
                </c:pt>
                <c:pt idx="117">
                  <c:v>19.093851132686101</c:v>
                </c:pt>
                <c:pt idx="118">
                  <c:v>4.7472849038979001</c:v>
                </c:pt>
                <c:pt idx="119">
                  <c:v>6.6524480496268703</c:v>
                </c:pt>
                <c:pt idx="120">
                  <c:v>0.12617684169661</c:v>
                </c:pt>
                <c:pt idx="121">
                  <c:v>-0.19999999999989199</c:v>
                </c:pt>
                <c:pt idx="122">
                  <c:v>#N/A</c:v>
                </c:pt>
                <c:pt idx="123">
                  <c:v>8.6376731898008607</c:v>
                </c:pt>
                <c:pt idx="124">
                  <c:v>#N/A</c:v>
                </c:pt>
                <c:pt idx="125">
                  <c:v>#N/A</c:v>
                </c:pt>
                <c:pt idx="126">
                  <c:v>3.04966077087427</c:v>
                </c:pt>
                <c:pt idx="127">
                  <c:v>#N/A</c:v>
                </c:pt>
                <c:pt idx="128">
                  <c:v>0.65484469170164195</c:v>
                </c:pt>
                <c:pt idx="129">
                  <c:v>#N/A</c:v>
                </c:pt>
                <c:pt idx="130">
                  <c:v>#N/A</c:v>
                </c:pt>
                <c:pt idx="131">
                  <c:v>5.7564640111813601</c:v>
                </c:pt>
                <c:pt idx="132">
                  <c:v>12.3232132755046</c:v>
                </c:pt>
                <c:pt idx="133">
                  <c:v>14.5786984489191</c:v>
                </c:pt>
                <c:pt idx="134">
                  <c:v>14.064711115850701</c:v>
                </c:pt>
                <c:pt idx="135">
                  <c:v>#N/A</c:v>
                </c:pt>
                <c:pt idx="136">
                  <c:v>8.1523425380087602</c:v>
                </c:pt>
                <c:pt idx="137">
                  <c:v>#N/A</c:v>
                </c:pt>
                <c:pt idx="138">
                  <c:v>11.750263065591</c:v>
                </c:pt>
                <c:pt idx="139">
                  <c:v>#N/A</c:v>
                </c:pt>
                <c:pt idx="140">
                  <c:v>4.3557168784028599</c:v>
                </c:pt>
                <c:pt idx="141">
                  <c:v>#N/A</c:v>
                </c:pt>
                <c:pt idx="142">
                  <c:v>#N/A</c:v>
                </c:pt>
                <c:pt idx="143">
                  <c:v>8.1890744948108498</c:v>
                </c:pt>
                <c:pt idx="144">
                  <c:v>7.1132376395534003</c:v>
                </c:pt>
                <c:pt idx="145">
                  <c:v>8.6376731898008607</c:v>
                </c:pt>
                <c:pt idx="146">
                  <c:v>-5.6662909389173302E-2</c:v>
                </c:pt>
                <c:pt idx="147">
                  <c:v>#N/A</c:v>
                </c:pt>
                <c:pt idx="148">
                  <c:v>14.993135132250201</c:v>
                </c:pt>
                <c:pt idx="149">
                  <c:v>25.155095428291101</c:v>
                </c:pt>
                <c:pt idx="150">
                  <c:v>0.29000790943839799</c:v>
                </c:pt>
                <c:pt idx="151">
                  <c:v>9.70407232943327</c:v>
                </c:pt>
                <c:pt idx="152">
                  <c:v>#N/A</c:v>
                </c:pt>
                <c:pt idx="153">
                  <c:v>0.43172566942243901</c:v>
                </c:pt>
                <c:pt idx="154">
                  <c:v>#N/A</c:v>
                </c:pt>
                <c:pt idx="155">
                  <c:v>8.1523425380087602</c:v>
                </c:pt>
                <c:pt idx="156">
                  <c:v>0.518741633199852</c:v>
                </c:pt>
                <c:pt idx="157">
                  <c:v>131.827383923089</c:v>
                </c:pt>
                <c:pt idx="158">
                  <c:v>#N/A</c:v>
                </c:pt>
                <c:pt idx="159">
                  <c:v>4.0891164464121301</c:v>
                </c:pt>
                <c:pt idx="160">
                  <c:v>7.4412609128725196</c:v>
                </c:pt>
                <c:pt idx="161">
                  <c:v>7.4412609128725196</c:v>
                </c:pt>
                <c:pt idx="162">
                  <c:v>8.2258064516129394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2.6987399771376799</c:v>
                </c:pt>
                <c:pt idx="168">
                  <c:v>#N/A</c:v>
                </c:pt>
                <c:pt idx="169">
                  <c:v>24.759999999999899</c:v>
                </c:pt>
                <c:pt idx="170">
                  <c:v>#N/A</c:v>
                </c:pt>
                <c:pt idx="171">
                  <c:v>#N/A</c:v>
                </c:pt>
                <c:pt idx="172">
                  <c:v>10.750328044985</c:v>
                </c:pt>
                <c:pt idx="173">
                  <c:v>-0.69121048141158004</c:v>
                </c:pt>
                <c:pt idx="174">
                  <c:v>#N/A</c:v>
                </c:pt>
                <c:pt idx="175">
                  <c:v>15.7443007888927</c:v>
                </c:pt>
                <c:pt idx="176">
                  <c:v>#N/A</c:v>
                </c:pt>
                <c:pt idx="177">
                  <c:v>-6.7121089290119498</c:v>
                </c:pt>
                <c:pt idx="178">
                  <c:v>11.290322580645199</c:v>
                </c:pt>
                <c:pt idx="179">
                  <c:v>4.0103359648671546</c:v>
                </c:pt>
                <c:pt idx="180">
                  <c:v>#N/A</c:v>
                </c:pt>
                <c:pt idx="181">
                  <c:v>#N/A</c:v>
                </c:pt>
                <c:pt idx="182">
                  <c:v>8.7170474516695897</c:v>
                </c:pt>
                <c:pt idx="183">
                  <c:v>#N/A</c:v>
                </c:pt>
                <c:pt idx="184">
                  <c:v>4.7472849038979001</c:v>
                </c:pt>
                <c:pt idx="185">
                  <c:v>#N/A</c:v>
                </c:pt>
                <c:pt idx="186">
                  <c:v>3.3189102564105051</c:v>
                </c:pt>
                <c:pt idx="187">
                  <c:v>#N/A</c:v>
                </c:pt>
                <c:pt idx="188">
                  <c:v>4.6812185462021398</c:v>
                </c:pt>
                <c:pt idx="189">
                  <c:v>#N/A</c:v>
                </c:pt>
                <c:pt idx="190">
                  <c:v>0.99642309667920403</c:v>
                </c:pt>
                <c:pt idx="191">
                  <c:v>3.3374706936971799</c:v>
                </c:pt>
                <c:pt idx="192">
                  <c:v>21.810274035098299</c:v>
                </c:pt>
                <c:pt idx="193">
                  <c:v>85.822306238184694</c:v>
                </c:pt>
                <c:pt idx="194">
                  <c:v>4.0697674418602903</c:v>
                </c:pt>
                <c:pt idx="195">
                  <c:v>26.379027853632401</c:v>
                </c:pt>
                <c:pt idx="196">
                  <c:v>9.6348318624576095</c:v>
                </c:pt>
                <c:pt idx="197">
                  <c:v>4.0665111594410455</c:v>
                </c:pt>
                <c:pt idx="198">
                  <c:v>8.1523425380087602</c:v>
                </c:pt>
                <c:pt idx="199">
                  <c:v>#N/A</c:v>
                </c:pt>
                <c:pt idx="200">
                  <c:v>2.6852846401718899</c:v>
                </c:pt>
                <c:pt idx="201">
                  <c:v>#N/A</c:v>
                </c:pt>
                <c:pt idx="202">
                  <c:v>#N/A</c:v>
                </c:pt>
                <c:pt idx="203">
                  <c:v>4.1330149080911296</c:v>
                </c:pt>
                <c:pt idx="204">
                  <c:v>4.56684949636825</c:v>
                </c:pt>
                <c:pt idx="205">
                  <c:v>#N/A</c:v>
                </c:pt>
                <c:pt idx="206">
                  <c:v>#N/A</c:v>
                </c:pt>
                <c:pt idx="207">
                  <c:v>-1.5471167369902199</c:v>
                </c:pt>
                <c:pt idx="208">
                  <c:v>-4.1407237863380599</c:v>
                </c:pt>
                <c:pt idx="209">
                  <c:v>#N/A</c:v>
                </c:pt>
                <c:pt idx="210">
                  <c:v>2.59433962264134</c:v>
                </c:pt>
                <c:pt idx="211">
                  <c:v>#N/A</c:v>
                </c:pt>
                <c:pt idx="212">
                  <c:v>0.52330652194980498</c:v>
                </c:pt>
                <c:pt idx="213">
                  <c:v>#N/A</c:v>
                </c:pt>
                <c:pt idx="214">
                  <c:v>#N/A</c:v>
                </c:pt>
                <c:pt idx="215">
                  <c:v>132.07272101483099</c:v>
                </c:pt>
                <c:pt idx="216">
                  <c:v>4.56684949636825</c:v>
                </c:pt>
                <c:pt idx="217">
                  <c:v>10.992366412213499</c:v>
                </c:pt>
                <c:pt idx="218">
                  <c:v>#N/A</c:v>
                </c:pt>
                <c:pt idx="219">
                  <c:v>16.160581442661599</c:v>
                </c:pt>
                <c:pt idx="220">
                  <c:v>8.8011258125183307</c:v>
                </c:pt>
                <c:pt idx="221">
                  <c:v>8.8011258125183307</c:v>
                </c:pt>
                <c:pt idx="222">
                  <c:v>#N/A</c:v>
                </c:pt>
                <c:pt idx="223">
                  <c:v>5.24801863489584</c:v>
                </c:pt>
                <c:pt idx="224">
                  <c:v>7.7171656055926796</c:v>
                </c:pt>
                <c:pt idx="225">
                  <c:v>0.96301264865158498</c:v>
                </c:pt>
                <c:pt idx="226">
                  <c:v>7.0217530390277796</c:v>
                </c:pt>
                <c:pt idx="227">
                  <c:v>#N/A</c:v>
                </c:pt>
                <c:pt idx="228">
                  <c:v>3.3059467918622198</c:v>
                </c:pt>
                <c:pt idx="229">
                  <c:v>7.6327900887810802</c:v>
                </c:pt>
                <c:pt idx="230">
                  <c:v>8.1523425380087602</c:v>
                </c:pt>
                <c:pt idx="231">
                  <c:v>7.6327900887810802</c:v>
                </c:pt>
                <c:pt idx="232">
                  <c:v>20.557237745390999</c:v>
                </c:pt>
                <c:pt idx="233">
                  <c:v>53.392953256324297</c:v>
                </c:pt>
                <c:pt idx="234">
                  <c:v>4.1885715177136698</c:v>
                </c:pt>
                <c:pt idx="235">
                  <c:v>1.4403218804172799</c:v>
                </c:pt>
                <c:pt idx="236">
                  <c:v>59.484367708819804</c:v>
                </c:pt>
                <c:pt idx="237">
                  <c:v>#N/A</c:v>
                </c:pt>
                <c:pt idx="238">
                  <c:v>29.949369537876098</c:v>
                </c:pt>
                <c:pt idx="239">
                  <c:v>2.4664611282395099</c:v>
                </c:pt>
                <c:pt idx="240">
                  <c:v>#N/A</c:v>
                </c:pt>
                <c:pt idx="241">
                  <c:v>5.4008850482665002E-2</c:v>
                </c:pt>
                <c:pt idx="242">
                  <c:v>4.6859877879249998</c:v>
                </c:pt>
                <c:pt idx="243">
                  <c:v>10.751858992074199</c:v>
                </c:pt>
                <c:pt idx="244">
                  <c:v>8.2258064516129394</c:v>
                </c:pt>
                <c:pt idx="245">
                  <c:v>38.855843475840899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4.1489223205294898</c:v>
                </c:pt>
                <c:pt idx="253">
                  <c:v>3.6645632175169101</c:v>
                </c:pt>
                <c:pt idx="254">
                  <c:v>7.1277942848419098</c:v>
                </c:pt>
                <c:pt idx="255">
                  <c:v>63.566662432672402</c:v>
                </c:pt>
                <c:pt idx="256">
                  <c:v>#N/A</c:v>
                </c:pt>
                <c:pt idx="257">
                  <c:v>16.039395005276202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5.7564640111813601</c:v>
                </c:pt>
                <c:pt idx="263">
                  <c:v>#N/A</c:v>
                </c:pt>
                <c:pt idx="264">
                  <c:v>47.047244094487603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D0F-4A08-9657-F5C65AC8A956}"/>
            </c:ext>
          </c:extLst>
        </c:ser>
        <c:ser>
          <c:idx val="28"/>
          <c:order val="28"/>
          <c:tx>
            <c:strRef>
              <c:f>Inflation1960_2021!$AG$4</c:f>
              <c:strCache>
                <c:ptCount val="1"/>
                <c:pt idx="0">
                  <c:v>1988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Inflation1960_2021!$AG$5:$AG$270</c:f>
              <c:numCache>
                <c:formatCode>General</c:formatCode>
                <c:ptCount val="266"/>
                <c:pt idx="0">
                  <c:v>#N/A</c:v>
                </c:pt>
                <c:pt idx="1">
                  <c:v>12.52225393557425</c:v>
                </c:pt>
                <c:pt idx="2">
                  <c:v>2.5236593059939101</c:v>
                </c:pt>
                <c:pt idx="3">
                  <c:v>#N/A</c:v>
                </c:pt>
                <c:pt idx="4">
                  <c:v>5.9115449637349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5.9115449637349</c:v>
                </c:pt>
                <c:pt idx="10">
                  <c:v>#N/A</c:v>
                </c:pt>
                <c:pt idx="11">
                  <c:v>#N/A</c:v>
                </c:pt>
                <c:pt idx="12">
                  <c:v>3.1218684961072398</c:v>
                </c:pt>
                <c:pt idx="13">
                  <c:v>7.2159396876682598</c:v>
                </c:pt>
                <c:pt idx="14">
                  <c:v>1.91571684671255</c:v>
                </c:pt>
                <c:pt idx="15">
                  <c:v>#N/A</c:v>
                </c:pt>
                <c:pt idx="16">
                  <c:v>4.4024118278676196</c:v>
                </c:pt>
                <c:pt idx="17">
                  <c:v>0.30343596608657097</c:v>
                </c:pt>
                <c:pt idx="18">
                  <c:v>7.4127659574465996</c:v>
                </c:pt>
                <c:pt idx="19">
                  <c:v>4.85885917814048</c:v>
                </c:pt>
                <c:pt idx="20">
                  <c:v>#N/A</c:v>
                </c:pt>
                <c:pt idx="21">
                  <c:v>1.16093493415326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10.0840336134455</c:v>
                </c:pt>
                <c:pt idx="26">
                  <c:v>16.0020910549391</c:v>
                </c:pt>
                <c:pt idx="27">
                  <c:v>#N/A</c:v>
                </c:pt>
                <c:pt idx="28">
                  <c:v>8.3516795682122194</c:v>
                </c:pt>
                <c:pt idx="29">
                  <c:v>629.11450912089697</c:v>
                </c:pt>
                <c:pt idx="30">
                  <c:v>#N/A</c:v>
                </c:pt>
                <c:pt idx="31">
                  <c:v>1.1928429423459901</c:v>
                </c:pt>
                <c:pt idx="32">
                  <c:v>2.3696682464454799</c:v>
                </c:pt>
                <c:pt idx="33">
                  <c:v>4.2556160178594196</c:v>
                </c:pt>
                <c:pt idx="34">
                  <c:v>4.48679769704178</c:v>
                </c:pt>
                <c:pt idx="35">
                  <c:v>4.0740740740738204</c:v>
                </c:pt>
                <c:pt idx="36">
                  <c:v>#N/A</c:v>
                </c:pt>
                <c:pt idx="37">
                  <c:v>1.6823326077120899</c:v>
                </c:pt>
                <c:pt idx="38">
                  <c:v>4.02823414871611</c:v>
                </c:pt>
                <c:pt idx="39">
                  <c:v>4.2012059139338698</c:v>
                </c:pt>
                <c:pt idx="40">
                  <c:v>#N/A</c:v>
                </c:pt>
                <c:pt idx="41">
                  <c:v>-3.96446882079369</c:v>
                </c:pt>
                <c:pt idx="42">
                  <c:v>#N/A</c:v>
                </c:pt>
                <c:pt idx="43">
                  <c:v>15.477517651430301</c:v>
                </c:pt>
                <c:pt idx="44">
                  <c:v>#N/A</c:v>
                </c:pt>
                <c:pt idx="45">
                  <c:v>14.6843512500821</c:v>
                </c:pt>
                <c:pt idx="46">
                  <c:v>18.811817944875301</c:v>
                </c:pt>
                <c:pt idx="47">
                  <c:v>28.140065973103301</c:v>
                </c:pt>
                <c:pt idx="48">
                  <c:v>#N/A</c:v>
                </c:pt>
                <c:pt idx="49">
                  <c:v>71.091731266150305</c:v>
                </c:pt>
                <c:pt idx="50">
                  <c:v>1.0304219823354901</c:v>
                </c:pt>
                <c:pt idx="51">
                  <c:v>20.832533230920198</c:v>
                </c:pt>
                <c:pt idx="52">
                  <c:v>6.9306861720651902</c:v>
                </c:pt>
                <c:pt idx="53">
                  <c:v>185.71428571428501</c:v>
                </c:pt>
                <c:pt idx="54">
                  <c:v>#N/A</c:v>
                </c:pt>
                <c:pt idx="55">
                  <c:v>#N/A</c:v>
                </c:pt>
                <c:pt idx="56">
                  <c:v>3.4292663153628302</c:v>
                </c:pt>
                <c:pt idx="57">
                  <c:v>#N/A</c:v>
                </c:pt>
                <c:pt idx="58">
                  <c:v>4.53513301015726</c:v>
                </c:pt>
                <c:pt idx="59">
                  <c:v>#N/A</c:v>
                </c:pt>
                <c:pt idx="60">
                  <c:v>2.9245916312373801</c:v>
                </c:pt>
                <c:pt idx="61">
                  <c:v>43.863832351505202</c:v>
                </c:pt>
                <c:pt idx="62">
                  <c:v>9.1832376219715943</c:v>
                </c:pt>
                <c:pt idx="63">
                  <c:v>7.8873239436617899</c:v>
                </c:pt>
                <c:pt idx="64">
                  <c:v>9.3421268854720658</c:v>
                </c:pt>
                <c:pt idx="65">
                  <c:v>9.3421268854720658</c:v>
                </c:pt>
                <c:pt idx="66">
                  <c:v>58.216286541167598</c:v>
                </c:pt>
                <c:pt idx="67">
                  <c:v>17.663486153129998</c:v>
                </c:pt>
                <c:pt idx="68">
                  <c:v>19.761161785885701</c:v>
                </c:pt>
                <c:pt idx="69">
                  <c:v>2.5236593059939101</c:v>
                </c:pt>
                <c:pt idx="70">
                  <c:v>#N/A</c:v>
                </c:pt>
                <c:pt idx="71">
                  <c:v>#N/A</c:v>
                </c:pt>
                <c:pt idx="72">
                  <c:v>20.394562278111501</c:v>
                </c:pt>
                <c:pt idx="73">
                  <c:v>7.0807153214109499</c:v>
                </c:pt>
                <c:pt idx="74">
                  <c:v>2.7008152750811099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4.53513301015726</c:v>
                </c:pt>
                <c:pt idx="79">
                  <c:v>#N/A</c:v>
                </c:pt>
                <c:pt idx="80">
                  <c:v>11.7583268783888</c:v>
                </c:pt>
                <c:pt idx="81">
                  <c:v>5.08592861394881</c:v>
                </c:pt>
                <c:pt idx="82">
                  <c:v>#N/A</c:v>
                </c:pt>
                <c:pt idx="83">
                  <c:v>2.7008152750811099</c:v>
                </c:pt>
                <c:pt idx="84">
                  <c:v>#N/A</c:v>
                </c:pt>
                <c:pt idx="85">
                  <c:v>-8.7761194029851204</c:v>
                </c:pt>
                <c:pt idx="86">
                  <c:v>11.6905868876764</c:v>
                </c:pt>
                <c:pt idx="87">
                  <c:v>#N/A</c:v>
                </c:pt>
                <c:pt idx="88">
                  <c:v>1.27412397156105</c:v>
                </c:pt>
                <c:pt idx="89">
                  <c:v>31.3592676264768</c:v>
                </c:pt>
                <c:pt idx="90">
                  <c:v>#N/A</c:v>
                </c:pt>
                <c:pt idx="91">
                  <c:v>13.528858321504799</c:v>
                </c:pt>
                <c:pt idx="92">
                  <c:v>#N/A</c:v>
                </c:pt>
                <c:pt idx="93">
                  <c:v>4.0000000000001199</c:v>
                </c:pt>
                <c:pt idx="94">
                  <c:v>#N/A</c:v>
                </c:pt>
                <c:pt idx="95">
                  <c:v>10.832703768991299</c:v>
                </c:pt>
                <c:pt idx="96">
                  <c:v>#N/A</c:v>
                </c:pt>
                <c:pt idx="97">
                  <c:v>60.2817826333536</c:v>
                </c:pt>
                <c:pt idx="98">
                  <c:v>#N/A</c:v>
                </c:pt>
                <c:pt idx="99">
                  <c:v>4.1054680587506303</c:v>
                </c:pt>
                <c:pt idx="100">
                  <c:v>6.9306861720651902</c:v>
                </c:pt>
                <c:pt idx="101">
                  <c:v>4.4024118278676196</c:v>
                </c:pt>
                <c:pt idx="102">
                  <c:v>4.4912576364018504</c:v>
                </c:pt>
                <c:pt idx="103">
                  <c:v>7.8873239436617899</c:v>
                </c:pt>
                <c:pt idx="104">
                  <c:v>15.723549070355601</c:v>
                </c:pt>
                <c:pt idx="105">
                  <c:v>12.779544822990401</c:v>
                </c:pt>
                <c:pt idx="106">
                  <c:v>25.725509085284301</c:v>
                </c:pt>
                <c:pt idx="107">
                  <c:v>9.0711587578002248</c:v>
                </c:pt>
                <c:pt idx="108">
                  <c:v>4.0370370370369706</c:v>
                </c:pt>
                <c:pt idx="109">
                  <c:v>8.9830033820898691</c:v>
                </c:pt>
                <c:pt idx="110">
                  <c:v>8.5078680108629996</c:v>
                </c:pt>
                <c:pt idx="111">
                  <c:v>9.3834718618533195</c:v>
                </c:pt>
                <c:pt idx="112">
                  <c:v>8.0453671512309697</c:v>
                </c:pt>
                <c:pt idx="113">
                  <c:v>28.670634920634502</c:v>
                </c:pt>
                <c:pt idx="114">
                  <c:v>#N/A</c:v>
                </c:pt>
                <c:pt idx="115">
                  <c:v>2.13457156859609</c:v>
                </c:pt>
                <c:pt idx="116">
                  <c:v>#N/A</c:v>
                </c:pt>
                <c:pt idx="117">
                  <c:v>16.440217391304401</c:v>
                </c:pt>
                <c:pt idx="118">
                  <c:v>5.0582474766712098</c:v>
                </c:pt>
                <c:pt idx="119">
                  <c:v>8.2667657440091098</c:v>
                </c:pt>
                <c:pt idx="120">
                  <c:v>0.67855758045752801</c:v>
                </c:pt>
                <c:pt idx="121">
                  <c:v>6.6132264529057698</c:v>
                </c:pt>
                <c:pt idx="122">
                  <c:v>#N/A</c:v>
                </c:pt>
                <c:pt idx="123">
                  <c:v>12.2649630481581</c:v>
                </c:pt>
                <c:pt idx="124">
                  <c:v>#N/A</c:v>
                </c:pt>
                <c:pt idx="125">
                  <c:v>#N/A</c:v>
                </c:pt>
                <c:pt idx="126">
                  <c:v>7.1460977372160599</c:v>
                </c:pt>
                <c:pt idx="127">
                  <c:v>#N/A</c:v>
                </c:pt>
                <c:pt idx="128">
                  <c:v>1.46813288041915</c:v>
                </c:pt>
                <c:pt idx="129">
                  <c:v>#N/A</c:v>
                </c:pt>
                <c:pt idx="130">
                  <c:v>#N/A</c:v>
                </c:pt>
                <c:pt idx="131">
                  <c:v>7.1969696969695303</c:v>
                </c:pt>
                <c:pt idx="132">
                  <c:v>8.2667657440091098</c:v>
                </c:pt>
                <c:pt idx="133">
                  <c:v>16.0020910549391</c:v>
                </c:pt>
                <c:pt idx="134">
                  <c:v>12.7585275095367</c:v>
                </c:pt>
                <c:pt idx="135">
                  <c:v>#N/A</c:v>
                </c:pt>
                <c:pt idx="136">
                  <c:v>10.0840336134455</c:v>
                </c:pt>
                <c:pt idx="137">
                  <c:v>#N/A</c:v>
                </c:pt>
                <c:pt idx="138">
                  <c:v>11.4563716258632</c:v>
                </c:pt>
                <c:pt idx="139">
                  <c:v>#N/A</c:v>
                </c:pt>
                <c:pt idx="140">
                  <c:v>6.08695652173909</c:v>
                </c:pt>
                <c:pt idx="141">
                  <c:v>#N/A</c:v>
                </c:pt>
                <c:pt idx="142">
                  <c:v>#N/A</c:v>
                </c:pt>
                <c:pt idx="143">
                  <c:v>9.0711587578002248</c:v>
                </c:pt>
                <c:pt idx="144">
                  <c:v>13.58405226955335</c:v>
                </c:pt>
                <c:pt idx="145">
                  <c:v>8.9104702001338243</c:v>
                </c:pt>
                <c:pt idx="146">
                  <c:v>1.4365905663490399</c:v>
                </c:pt>
                <c:pt idx="147">
                  <c:v>#N/A</c:v>
                </c:pt>
                <c:pt idx="148">
                  <c:v>26.8537971413812</c:v>
                </c:pt>
                <c:pt idx="149">
                  <c:v>33.9121649354339</c:v>
                </c:pt>
                <c:pt idx="150">
                  <c:v>2.5565194532074198</c:v>
                </c:pt>
                <c:pt idx="151">
                  <c:v>6.4563602680194396</c:v>
                </c:pt>
                <c:pt idx="152">
                  <c:v>#N/A</c:v>
                </c:pt>
                <c:pt idx="153">
                  <c:v>0.93834438712851098</c:v>
                </c:pt>
                <c:pt idx="154">
                  <c:v>#N/A</c:v>
                </c:pt>
                <c:pt idx="155">
                  <c:v>1.31965861005482</c:v>
                </c:pt>
                <c:pt idx="156">
                  <c:v>9.1593141335105805</c:v>
                </c:pt>
                <c:pt idx="157">
                  <c:v>114.162258549066</c:v>
                </c:pt>
                <c:pt idx="158">
                  <c:v>#N/A</c:v>
                </c:pt>
                <c:pt idx="159">
                  <c:v>5.9992507427369954</c:v>
                </c:pt>
                <c:pt idx="160">
                  <c:v>6.9050980749376496</c:v>
                </c:pt>
                <c:pt idx="161">
                  <c:v>6.9050980749376496</c:v>
                </c:pt>
                <c:pt idx="162">
                  <c:v>8.9104702001338243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2.36905505487641</c:v>
                </c:pt>
                <c:pt idx="168">
                  <c:v>#N/A</c:v>
                </c:pt>
                <c:pt idx="169">
                  <c:v>16.0428021801855</c:v>
                </c:pt>
                <c:pt idx="170">
                  <c:v>#N/A</c:v>
                </c:pt>
                <c:pt idx="171">
                  <c:v>#N/A</c:v>
                </c:pt>
                <c:pt idx="172">
                  <c:v>8.9830033820898691</c:v>
                </c:pt>
                <c:pt idx="173">
                  <c:v>0.73795068833238697</c:v>
                </c:pt>
                <c:pt idx="174">
                  <c:v>#N/A</c:v>
                </c:pt>
                <c:pt idx="175">
                  <c:v>6.3752494441105503</c:v>
                </c:pt>
                <c:pt idx="176">
                  <c:v>#N/A</c:v>
                </c:pt>
                <c:pt idx="177">
                  <c:v>-1.39396304047091</c:v>
                </c:pt>
                <c:pt idx="178">
                  <c:v>54.511224779767197</c:v>
                </c:pt>
                <c:pt idx="179">
                  <c:v>4.0529876280800945</c:v>
                </c:pt>
                <c:pt idx="180">
                  <c:v>#N/A</c:v>
                </c:pt>
                <c:pt idx="181">
                  <c:v>#N/A</c:v>
                </c:pt>
                <c:pt idx="182">
                  <c:v>6.6763659877141901</c:v>
                </c:pt>
                <c:pt idx="183">
                  <c:v>#N/A</c:v>
                </c:pt>
                <c:pt idx="184">
                  <c:v>5.8248986843944204</c:v>
                </c:pt>
                <c:pt idx="185">
                  <c:v>#N/A</c:v>
                </c:pt>
                <c:pt idx="186">
                  <c:v>5.5294353641351446</c:v>
                </c:pt>
                <c:pt idx="187">
                  <c:v>#N/A</c:v>
                </c:pt>
                <c:pt idx="188">
                  <c:v>8.8379370181777794</c:v>
                </c:pt>
                <c:pt idx="189">
                  <c:v>#N/A</c:v>
                </c:pt>
                <c:pt idx="190">
                  <c:v>0.35922084492817202</c:v>
                </c:pt>
                <c:pt idx="191">
                  <c:v>5.4450820766046597</c:v>
                </c:pt>
                <c:pt idx="192">
                  <c:v>22.594257178526799</c:v>
                </c:pt>
                <c:pt idx="193">
                  <c:v>667.01932858596103</c:v>
                </c:pt>
                <c:pt idx="194">
                  <c:v>13.860069167331799</c:v>
                </c:pt>
                <c:pt idx="195">
                  <c:v>58.720829732065397</c:v>
                </c:pt>
                <c:pt idx="196">
                  <c:v>10.101632115226501</c:v>
                </c:pt>
                <c:pt idx="197">
                  <c:v>4.6862018375304597</c:v>
                </c:pt>
                <c:pt idx="198">
                  <c:v>9.3106365298707949</c:v>
                </c:pt>
                <c:pt idx="199">
                  <c:v>#N/A</c:v>
                </c:pt>
                <c:pt idx="200">
                  <c:v>4.6025104602508504</c:v>
                </c:pt>
                <c:pt idx="201">
                  <c:v>#N/A</c:v>
                </c:pt>
                <c:pt idx="202">
                  <c:v>#N/A</c:v>
                </c:pt>
                <c:pt idx="203">
                  <c:v>2.9786435565804101</c:v>
                </c:pt>
                <c:pt idx="204">
                  <c:v>8.5078680108629996</c:v>
                </c:pt>
                <c:pt idx="205">
                  <c:v>#N/A</c:v>
                </c:pt>
                <c:pt idx="206">
                  <c:v>#N/A</c:v>
                </c:pt>
                <c:pt idx="207">
                  <c:v>0.90756302521051702</c:v>
                </c:pt>
                <c:pt idx="208">
                  <c:v>-1.8266822507929701</c:v>
                </c:pt>
                <c:pt idx="209">
                  <c:v>#N/A</c:v>
                </c:pt>
                <c:pt idx="210">
                  <c:v>1.83908045977014</c:v>
                </c:pt>
                <c:pt idx="211">
                  <c:v>#N/A</c:v>
                </c:pt>
                <c:pt idx="212">
                  <c:v>1.5231851923263</c:v>
                </c:pt>
                <c:pt idx="213">
                  <c:v>#N/A</c:v>
                </c:pt>
                <c:pt idx="214">
                  <c:v>#N/A</c:v>
                </c:pt>
                <c:pt idx="215">
                  <c:v>198.75371286202301</c:v>
                </c:pt>
                <c:pt idx="216">
                  <c:v>6.4563602680194396</c:v>
                </c:pt>
                <c:pt idx="217">
                  <c:v>16.737526572465399</c:v>
                </c:pt>
                <c:pt idx="218">
                  <c:v>#N/A</c:v>
                </c:pt>
                <c:pt idx="219">
                  <c:v>12.779544822990401</c:v>
                </c:pt>
                <c:pt idx="220">
                  <c:v>8.9830033820898691</c:v>
                </c:pt>
                <c:pt idx="221">
                  <c:v>8.9830033820898691</c:v>
                </c:pt>
                <c:pt idx="222">
                  <c:v>#N/A</c:v>
                </c:pt>
                <c:pt idx="223">
                  <c:v>4.8372706649036603</c:v>
                </c:pt>
                <c:pt idx="224">
                  <c:v>13.991548900207601</c:v>
                </c:pt>
                <c:pt idx="225">
                  <c:v>0.23252503399779301</c:v>
                </c:pt>
                <c:pt idx="226">
                  <c:v>0.82947242564641699</c:v>
                </c:pt>
                <c:pt idx="227">
                  <c:v>#N/A</c:v>
                </c:pt>
                <c:pt idx="228">
                  <c:v>0.22722969134629001</c:v>
                </c:pt>
                <c:pt idx="229">
                  <c:v>8.3516795682122194</c:v>
                </c:pt>
                <c:pt idx="230">
                  <c:v>8.7554968508613999</c:v>
                </c:pt>
                <c:pt idx="231">
                  <c:v>8.3516795682122194</c:v>
                </c:pt>
                <c:pt idx="232">
                  <c:v>64.7005631001051</c:v>
                </c:pt>
                <c:pt idx="233">
                  <c:v>7.3132878080381696</c:v>
                </c:pt>
                <c:pt idx="234">
                  <c:v>5.8248986843944204</c:v>
                </c:pt>
                <c:pt idx="235">
                  <c:v>1.8724685973187001</c:v>
                </c:pt>
                <c:pt idx="236">
                  <c:v>34.562211981567003</c:v>
                </c:pt>
                <c:pt idx="237">
                  <c:v>#N/A</c:v>
                </c:pt>
                <c:pt idx="238">
                  <c:v>31.1867182846932</c:v>
                </c:pt>
                <c:pt idx="239">
                  <c:v>3.86273074733655</c:v>
                </c:pt>
                <c:pt idx="240">
                  <c:v>#N/A</c:v>
                </c:pt>
                <c:pt idx="241">
                  <c:v>-0.150910979934785</c:v>
                </c:pt>
                <c:pt idx="242">
                  <c:v>9.9240233981040298</c:v>
                </c:pt>
                <c:pt idx="243">
                  <c:v>7.7584920674392297</c:v>
                </c:pt>
                <c:pt idx="244">
                  <c:v>7.1969696969695303</c:v>
                </c:pt>
                <c:pt idx="245">
                  <c:v>68.809643383704696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4.1553517158310198</c:v>
                </c:pt>
                <c:pt idx="253">
                  <c:v>4.0777411074440799</c:v>
                </c:pt>
                <c:pt idx="254">
                  <c:v>8.7554968508613999</c:v>
                </c:pt>
                <c:pt idx="255">
                  <c:v>62.191956459600398</c:v>
                </c:pt>
                <c:pt idx="256">
                  <c:v>#N/A</c:v>
                </c:pt>
                <c:pt idx="257">
                  <c:v>8.7602303728401001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7.1460977372160599</c:v>
                </c:pt>
                <c:pt idx="263">
                  <c:v>#N/A</c:v>
                </c:pt>
                <c:pt idx="264">
                  <c:v>51.004016064257399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D0F-4A08-9657-F5C65AC8A956}"/>
            </c:ext>
          </c:extLst>
        </c:ser>
        <c:ser>
          <c:idx val="29"/>
          <c:order val="29"/>
          <c:tx>
            <c:strRef>
              <c:f>Inflation1960_2021!$AH$4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Inflation1960_2021!$AH$5:$AH$270</c:f>
              <c:numCache>
                <c:formatCode>General</c:formatCode>
                <c:ptCount val="266"/>
                <c:pt idx="0">
                  <c:v>#N/A</c:v>
                </c:pt>
                <c:pt idx="1">
                  <c:v>12.558202070701199</c:v>
                </c:pt>
                <c:pt idx="2">
                  <c:v>0.86928702260827695</c:v>
                </c:pt>
                <c:pt idx="3">
                  <c:v>#N/A</c:v>
                </c:pt>
                <c:pt idx="4">
                  <c:v>9.3043612584316406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7.7408860396133798</c:v>
                </c:pt>
                <c:pt idx="10">
                  <c:v>#N/A</c:v>
                </c:pt>
                <c:pt idx="11">
                  <c:v>#N/A</c:v>
                </c:pt>
                <c:pt idx="12">
                  <c:v>3.9916280460457298</c:v>
                </c:pt>
                <c:pt idx="13">
                  <c:v>7.5339025615269204</c:v>
                </c:pt>
                <c:pt idx="14">
                  <c:v>2.5683482902936801</c:v>
                </c:pt>
                <c:pt idx="15">
                  <c:v>#N/A</c:v>
                </c:pt>
                <c:pt idx="16">
                  <c:v>5.38765822784808</c:v>
                </c:pt>
                <c:pt idx="17">
                  <c:v>1.4858973218257301</c:v>
                </c:pt>
                <c:pt idx="18">
                  <c:v>6.0454797559623996</c:v>
                </c:pt>
                <c:pt idx="19">
                  <c:v>6.1901140684411997</c:v>
                </c:pt>
                <c:pt idx="20">
                  <c:v>#N/A</c:v>
                </c:pt>
                <c:pt idx="21">
                  <c:v>3.1070506511109701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8.7786259541986098</c:v>
                </c:pt>
                <c:pt idx="26">
                  <c:v>15.173468112573101</c:v>
                </c:pt>
                <c:pt idx="27">
                  <c:v>#N/A</c:v>
                </c:pt>
                <c:pt idx="28">
                  <c:v>11.575014747328501</c:v>
                </c:pt>
                <c:pt idx="29">
                  <c:v>1430.7237251472</c:v>
                </c:pt>
                <c:pt idx="30">
                  <c:v>#N/A</c:v>
                </c:pt>
                <c:pt idx="31">
                  <c:v>1.30430037109821</c:v>
                </c:pt>
                <c:pt idx="32">
                  <c:v>6.3888888888887898</c:v>
                </c:pt>
                <c:pt idx="33">
                  <c:v>-0.48179871520332701</c:v>
                </c:pt>
                <c:pt idx="34">
                  <c:v>11.661599847995801</c:v>
                </c:pt>
                <c:pt idx="35">
                  <c:v>4.5551601423488801</c:v>
                </c:pt>
                <c:pt idx="36">
                  <c:v>#N/A</c:v>
                </c:pt>
                <c:pt idx="37">
                  <c:v>-1.6655258955054</c:v>
                </c:pt>
                <c:pt idx="38">
                  <c:v>4.9836218998595898</c:v>
                </c:pt>
                <c:pt idx="39">
                  <c:v>5.4903034728985149</c:v>
                </c:pt>
                <c:pt idx="40">
                  <c:v>#N/A</c:v>
                </c:pt>
                <c:pt idx="41">
                  <c:v>0.68905580731273397</c:v>
                </c:pt>
                <c:pt idx="42">
                  <c:v>#N/A</c:v>
                </c:pt>
                <c:pt idx="43">
                  <c:v>-3.68913460441471</c:v>
                </c:pt>
                <c:pt idx="44">
                  <c:v>#N/A</c:v>
                </c:pt>
                <c:pt idx="45">
                  <c:v>17.027936730896101</c:v>
                </c:pt>
                <c:pt idx="46">
                  <c:v>18.245638362164801</c:v>
                </c:pt>
                <c:pt idx="47">
                  <c:v>25.861386138613899</c:v>
                </c:pt>
                <c:pt idx="48">
                  <c:v>#N/A</c:v>
                </c:pt>
                <c:pt idx="49">
                  <c:v>104.06522942826</c:v>
                </c:pt>
                <c:pt idx="50">
                  <c:v>-1.7969888295288801</c:v>
                </c:pt>
                <c:pt idx="51">
                  <c:v>16.509808768739099</c:v>
                </c:pt>
                <c:pt idx="52">
                  <c:v>1.0495182379038199</c:v>
                </c:pt>
                <c:pt idx="53">
                  <c:v>1400</c:v>
                </c:pt>
                <c:pt idx="54">
                  <c:v>#N/A</c:v>
                </c:pt>
                <c:pt idx="55">
                  <c:v>#N/A</c:v>
                </c:pt>
                <c:pt idx="56">
                  <c:v>3.7654804828339299</c:v>
                </c:pt>
                <c:pt idx="57">
                  <c:v>#N/A</c:v>
                </c:pt>
                <c:pt idx="58">
                  <c:v>4.7727234243552399</c:v>
                </c:pt>
                <c:pt idx="59">
                  <c:v>#N/A</c:v>
                </c:pt>
                <c:pt idx="60">
                  <c:v>6.2185214977786103</c:v>
                </c:pt>
                <c:pt idx="61">
                  <c:v>40.657916117500498</c:v>
                </c:pt>
                <c:pt idx="62">
                  <c:v>9.3043612584316406</c:v>
                </c:pt>
                <c:pt idx="63">
                  <c:v>6.4155396349496803</c:v>
                </c:pt>
                <c:pt idx="64">
                  <c:v>6.4625617114644598</c:v>
                </c:pt>
                <c:pt idx="65">
                  <c:v>6.4625617114644598</c:v>
                </c:pt>
                <c:pt idx="66">
                  <c:v>75.648190102200104</c:v>
                </c:pt>
                <c:pt idx="67">
                  <c:v>21.261867088607801</c:v>
                </c:pt>
                <c:pt idx="68">
                  <c:v>17.634079938534502</c:v>
                </c:pt>
                <c:pt idx="69">
                  <c:v>6.1661538461536196</c:v>
                </c:pt>
                <c:pt idx="70">
                  <c:v>#N/A</c:v>
                </c:pt>
                <c:pt idx="71">
                  <c:v>#N/A</c:v>
                </c:pt>
                <c:pt idx="72">
                  <c:v>7.5461647727277104</c:v>
                </c:pt>
                <c:pt idx="73">
                  <c:v>7.8173011822304801</c:v>
                </c:pt>
                <c:pt idx="74">
                  <c:v>3.7654804828339299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6.2598313795697296</c:v>
                </c:pt>
                <c:pt idx="79">
                  <c:v>#N/A</c:v>
                </c:pt>
                <c:pt idx="80">
                  <c:v>6.18935403382355</c:v>
                </c:pt>
                <c:pt idx="81">
                  <c:v>6.5929098018912704</c:v>
                </c:pt>
                <c:pt idx="82">
                  <c:v>#N/A</c:v>
                </c:pt>
                <c:pt idx="83">
                  <c:v>3.4983022070074798</c:v>
                </c:pt>
                <c:pt idx="84">
                  <c:v>#N/A</c:v>
                </c:pt>
                <c:pt idx="85">
                  <c:v>6.7408376963349799</c:v>
                </c:pt>
                <c:pt idx="86">
                  <c:v>8.27501608751591</c:v>
                </c:pt>
                <c:pt idx="87">
                  <c:v>#N/A</c:v>
                </c:pt>
                <c:pt idx="88">
                  <c:v>2.7805598068494399</c:v>
                </c:pt>
                <c:pt idx="89">
                  <c:v>25.223692029582502</c:v>
                </c:pt>
                <c:pt idx="90">
                  <c:v>#N/A</c:v>
                </c:pt>
                <c:pt idx="91">
                  <c:v>13.655563872361199</c:v>
                </c:pt>
                <c:pt idx="92">
                  <c:v>#N/A</c:v>
                </c:pt>
                <c:pt idx="93">
                  <c:v>5.5929487179489499</c:v>
                </c:pt>
                <c:pt idx="94">
                  <c:v>#N/A</c:v>
                </c:pt>
                <c:pt idx="95">
                  <c:v>11.387132199795801</c:v>
                </c:pt>
                <c:pt idx="96">
                  <c:v>#N/A</c:v>
                </c:pt>
                <c:pt idx="97">
                  <c:v>80.788140643623393</c:v>
                </c:pt>
                <c:pt idx="98">
                  <c:v>#N/A</c:v>
                </c:pt>
                <c:pt idx="99">
                  <c:v>6.9239050371123696</c:v>
                </c:pt>
                <c:pt idx="100">
                  <c:v>8.0461586348731942</c:v>
                </c:pt>
                <c:pt idx="101">
                  <c:v>5.076793427742655</c:v>
                </c:pt>
                <c:pt idx="102">
                  <c:v>9.8504092576909592</c:v>
                </c:pt>
                <c:pt idx="103">
                  <c:v>10.182767624020901</c:v>
                </c:pt>
                <c:pt idx="104">
                  <c:v>17.149151997396</c:v>
                </c:pt>
                <c:pt idx="105">
                  <c:v>12.670042091136001</c:v>
                </c:pt>
                <c:pt idx="106">
                  <c:v>20.758195033448501</c:v>
                </c:pt>
                <c:pt idx="107">
                  <c:v>9.1586786019933051</c:v>
                </c:pt>
                <c:pt idx="108">
                  <c:v>5.074054430148915</c:v>
                </c:pt>
                <c:pt idx="109">
                  <c:v>8.7786259541986098</c:v>
                </c:pt>
                <c:pt idx="110">
                  <c:v>7.74804905239702</c:v>
                </c:pt>
                <c:pt idx="111">
                  <c:v>7.0742800294229804</c:v>
                </c:pt>
                <c:pt idx="112">
                  <c:v>6.4155396349496803</c:v>
                </c:pt>
                <c:pt idx="113">
                  <c:v>22.349653045489699</c:v>
                </c:pt>
                <c:pt idx="114">
                  <c:v>#N/A</c:v>
                </c:pt>
                <c:pt idx="115">
                  <c:v>4.0890427302037198</c:v>
                </c:pt>
                <c:pt idx="116">
                  <c:v>#N/A</c:v>
                </c:pt>
                <c:pt idx="117">
                  <c:v>20.303383897316198</c:v>
                </c:pt>
                <c:pt idx="118">
                  <c:v>6.2598313795697296</c:v>
                </c:pt>
                <c:pt idx="119">
                  <c:v>14.3295390328572</c:v>
                </c:pt>
                <c:pt idx="120">
                  <c:v>2.27228962064317</c:v>
                </c:pt>
                <c:pt idx="121">
                  <c:v>25.7127192982454</c:v>
                </c:pt>
                <c:pt idx="122">
                  <c:v>#N/A</c:v>
                </c:pt>
                <c:pt idx="123">
                  <c:v>13.789317276388299</c:v>
                </c:pt>
                <c:pt idx="124">
                  <c:v>#N/A</c:v>
                </c:pt>
                <c:pt idx="125">
                  <c:v>#N/A</c:v>
                </c:pt>
                <c:pt idx="126">
                  <c:v>5.7001654456139796</c:v>
                </c:pt>
                <c:pt idx="127">
                  <c:v>#N/A</c:v>
                </c:pt>
                <c:pt idx="128">
                  <c:v>3.3420335905579401</c:v>
                </c:pt>
                <c:pt idx="129">
                  <c:v>#N/A</c:v>
                </c:pt>
                <c:pt idx="130">
                  <c:v>61.3325965106187</c:v>
                </c:pt>
                <c:pt idx="131">
                  <c:v>6.18935403382355</c:v>
                </c:pt>
                <c:pt idx="132">
                  <c:v>11.4321318133566</c:v>
                </c:pt>
                <c:pt idx="133">
                  <c:v>15.173468112573101</c:v>
                </c:pt>
                <c:pt idx="134">
                  <c:v>14.751503572715151</c:v>
                </c:pt>
                <c:pt idx="135">
                  <c:v>#N/A</c:v>
                </c:pt>
                <c:pt idx="136">
                  <c:v>8.8468869123255303</c:v>
                </c:pt>
                <c:pt idx="137">
                  <c:v>#N/A</c:v>
                </c:pt>
                <c:pt idx="138">
                  <c:v>14.728245564629701</c:v>
                </c:pt>
                <c:pt idx="139">
                  <c:v>#N/A</c:v>
                </c:pt>
                <c:pt idx="140">
                  <c:v>1.5118397085609301</c:v>
                </c:pt>
                <c:pt idx="141">
                  <c:v>#N/A</c:v>
                </c:pt>
                <c:pt idx="142">
                  <c:v>#N/A</c:v>
                </c:pt>
                <c:pt idx="143">
                  <c:v>8.9299414289402499</c:v>
                </c:pt>
                <c:pt idx="144">
                  <c:v>8.27501608751591</c:v>
                </c:pt>
                <c:pt idx="145">
                  <c:v>8.8468869123255303</c:v>
                </c:pt>
                <c:pt idx="146">
                  <c:v>3.3709588729044802</c:v>
                </c:pt>
                <c:pt idx="147">
                  <c:v>8.7709455415918303</c:v>
                </c:pt>
                <c:pt idx="148">
                  <c:v>9.0129959455549695</c:v>
                </c:pt>
                <c:pt idx="149">
                  <c:v>12.4463620502664</c:v>
                </c:pt>
                <c:pt idx="150">
                  <c:v>2.8132008971480502</c:v>
                </c:pt>
                <c:pt idx="151">
                  <c:v>7.1658588947077702</c:v>
                </c:pt>
                <c:pt idx="152">
                  <c:v>-7.6692997928856005E-2</c:v>
                </c:pt>
                <c:pt idx="153">
                  <c:v>0.84769135922623395</c:v>
                </c:pt>
                <c:pt idx="154">
                  <c:v>#N/A</c:v>
                </c:pt>
                <c:pt idx="155">
                  <c:v>12.9326820981099</c:v>
                </c:pt>
                <c:pt idx="156">
                  <c:v>12.670042091136001</c:v>
                </c:pt>
                <c:pt idx="157">
                  <c:v>20.007876713997799</c:v>
                </c:pt>
                <c:pt idx="158">
                  <c:v>#N/A</c:v>
                </c:pt>
                <c:pt idx="159">
                  <c:v>5.54145981508566</c:v>
                </c:pt>
                <c:pt idx="160">
                  <c:v>10.351789239783271</c:v>
                </c:pt>
                <c:pt idx="161">
                  <c:v>10.351789239783271</c:v>
                </c:pt>
                <c:pt idx="162">
                  <c:v>9.3043612584316406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3.2599694922639002</c:v>
                </c:pt>
                <c:pt idx="168">
                  <c:v>#N/A</c:v>
                </c:pt>
                <c:pt idx="169">
                  <c:v>27.198526449088799</c:v>
                </c:pt>
                <c:pt idx="170">
                  <c:v>#N/A</c:v>
                </c:pt>
                <c:pt idx="171">
                  <c:v>#N/A</c:v>
                </c:pt>
                <c:pt idx="172">
                  <c:v>8.8468869123255303</c:v>
                </c:pt>
                <c:pt idx="173">
                  <c:v>1.0821581025329301</c:v>
                </c:pt>
                <c:pt idx="174">
                  <c:v>#N/A</c:v>
                </c:pt>
                <c:pt idx="175">
                  <c:v>5.71599155135626</c:v>
                </c:pt>
                <c:pt idx="176">
                  <c:v>#N/A</c:v>
                </c:pt>
                <c:pt idx="177">
                  <c:v>-2.8435251798561998</c:v>
                </c:pt>
                <c:pt idx="178">
                  <c:v>50.466688123591503</c:v>
                </c:pt>
                <c:pt idx="179">
                  <c:v>4.9053124649745401</c:v>
                </c:pt>
                <c:pt idx="180">
                  <c:v>#N/A</c:v>
                </c:pt>
                <c:pt idx="181">
                  <c:v>#N/A</c:v>
                </c:pt>
                <c:pt idx="182">
                  <c:v>4.5461433550538297</c:v>
                </c:pt>
                <c:pt idx="183">
                  <c:v>#N/A</c:v>
                </c:pt>
                <c:pt idx="184">
                  <c:v>6.2598313795697296</c:v>
                </c:pt>
                <c:pt idx="185">
                  <c:v>#N/A</c:v>
                </c:pt>
                <c:pt idx="186">
                  <c:v>6.9533482955213746</c:v>
                </c:pt>
                <c:pt idx="187">
                  <c:v>#N/A</c:v>
                </c:pt>
                <c:pt idx="188">
                  <c:v>7.8442647374003798</c:v>
                </c:pt>
                <c:pt idx="189">
                  <c:v>#N/A</c:v>
                </c:pt>
                <c:pt idx="190">
                  <c:v>0.20586725831772201</c:v>
                </c:pt>
                <c:pt idx="191">
                  <c:v>4.4804455132265799</c:v>
                </c:pt>
                <c:pt idx="192">
                  <c:v>26.422126723558598</c:v>
                </c:pt>
                <c:pt idx="193">
                  <c:v>3398.6790100533199</c:v>
                </c:pt>
                <c:pt idx="194">
                  <c:v>12.242990654205499</c:v>
                </c:pt>
                <c:pt idx="195">
                  <c:v>244.550932984827</c:v>
                </c:pt>
                <c:pt idx="196">
                  <c:v>12.686303645614901</c:v>
                </c:pt>
                <c:pt idx="197">
                  <c:v>5.71599155135626</c:v>
                </c:pt>
                <c:pt idx="198">
                  <c:v>8.27501608751591</c:v>
                </c:pt>
                <c:pt idx="199">
                  <c:v>#N/A</c:v>
                </c:pt>
                <c:pt idx="200">
                  <c:v>3.3000000000001601</c:v>
                </c:pt>
                <c:pt idx="201">
                  <c:v>#N/A</c:v>
                </c:pt>
                <c:pt idx="202">
                  <c:v>#N/A</c:v>
                </c:pt>
                <c:pt idx="203">
                  <c:v>1.0102782483111501</c:v>
                </c:pt>
                <c:pt idx="204">
                  <c:v>6.4625617114644598</c:v>
                </c:pt>
                <c:pt idx="205">
                  <c:v>#N/A</c:v>
                </c:pt>
                <c:pt idx="206">
                  <c:v>#N/A</c:v>
                </c:pt>
                <c:pt idx="207">
                  <c:v>1.0326449033973999</c:v>
                </c:pt>
                <c:pt idx="208">
                  <c:v>0.447309340771324</c:v>
                </c:pt>
                <c:pt idx="209">
                  <c:v>#N/A</c:v>
                </c:pt>
                <c:pt idx="210">
                  <c:v>1.5801354401805501</c:v>
                </c:pt>
                <c:pt idx="211">
                  <c:v>#N/A</c:v>
                </c:pt>
                <c:pt idx="212">
                  <c:v>2.34545627195899</c:v>
                </c:pt>
                <c:pt idx="213">
                  <c:v>#N/A</c:v>
                </c:pt>
                <c:pt idx="214">
                  <c:v>#N/A</c:v>
                </c:pt>
                <c:pt idx="215">
                  <c:v>1281.4434940487599</c:v>
                </c:pt>
                <c:pt idx="216">
                  <c:v>6.1901140684411997</c:v>
                </c:pt>
                <c:pt idx="217">
                  <c:v>14.9322478710301</c:v>
                </c:pt>
                <c:pt idx="218">
                  <c:v>#N/A</c:v>
                </c:pt>
                <c:pt idx="219">
                  <c:v>14.730918284745</c:v>
                </c:pt>
                <c:pt idx="220">
                  <c:v>7.8442647374003798</c:v>
                </c:pt>
                <c:pt idx="221">
                  <c:v>7.8442647374003798</c:v>
                </c:pt>
                <c:pt idx="222">
                  <c:v>#N/A</c:v>
                </c:pt>
                <c:pt idx="223">
                  <c:v>6.7914358402509603</c:v>
                </c:pt>
                <c:pt idx="224">
                  <c:v>11.5675360890558</c:v>
                </c:pt>
                <c:pt idx="225">
                  <c:v>5.1699649556257201</c:v>
                </c:pt>
                <c:pt idx="226">
                  <c:v>4.3726376639732898</c:v>
                </c:pt>
                <c:pt idx="227">
                  <c:v>#N/A</c:v>
                </c:pt>
                <c:pt idx="228">
                  <c:v>2.83393160778397</c:v>
                </c:pt>
                <c:pt idx="229">
                  <c:v>8.0461586348731942</c:v>
                </c:pt>
                <c:pt idx="230">
                  <c:v>8.27501608751591</c:v>
                </c:pt>
                <c:pt idx="231">
                  <c:v>8.0461586348731942</c:v>
                </c:pt>
                <c:pt idx="232">
                  <c:v>66.720321931589893</c:v>
                </c:pt>
                <c:pt idx="233">
                  <c:v>0.76964674220600704</c:v>
                </c:pt>
                <c:pt idx="234">
                  <c:v>6.4432758742660097</c:v>
                </c:pt>
                <c:pt idx="235">
                  <c:v>3.15526979710905</c:v>
                </c:pt>
                <c:pt idx="236">
                  <c:v>11.399217221134901</c:v>
                </c:pt>
                <c:pt idx="237">
                  <c:v>#N/A</c:v>
                </c:pt>
                <c:pt idx="238">
                  <c:v>25.8498382611658</c:v>
                </c:pt>
                <c:pt idx="239">
                  <c:v>5.3554650798621699</c:v>
                </c:pt>
                <c:pt idx="240">
                  <c:v>#N/A</c:v>
                </c:pt>
                <c:pt idx="241">
                  <c:v>-0.83940311695256697</c:v>
                </c:pt>
                <c:pt idx="242">
                  <c:v>4.0736436479293401</c:v>
                </c:pt>
                <c:pt idx="243">
                  <c:v>11.4321318133566</c:v>
                </c:pt>
                <c:pt idx="244">
                  <c:v>7.7408860396133798</c:v>
                </c:pt>
                <c:pt idx="245">
                  <c:v>63.272552493095802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5.7602490918526197</c:v>
                </c:pt>
                <c:pt idx="253">
                  <c:v>4.8270030300894904</c:v>
                </c:pt>
                <c:pt idx="254">
                  <c:v>11.481073473562152</c:v>
                </c:pt>
                <c:pt idx="255">
                  <c:v>80.447436728073498</c:v>
                </c:pt>
                <c:pt idx="256">
                  <c:v>#N/A</c:v>
                </c:pt>
                <c:pt idx="257">
                  <c:v>7.74804905239702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6.9990925332676746</c:v>
                </c:pt>
                <c:pt idx="263">
                  <c:v>#N/A</c:v>
                </c:pt>
                <c:pt idx="264">
                  <c:v>123.40425531915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D0F-4A08-9657-F5C65AC8A956}"/>
            </c:ext>
          </c:extLst>
        </c:ser>
        <c:ser>
          <c:idx val="30"/>
          <c:order val="30"/>
          <c:tx>
            <c:strRef>
              <c:f>Inflation1960_2021!$AI$4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Inflation1960_2021!$AI$5:$AI$270</c:f>
              <c:numCache>
                <c:formatCode>General</c:formatCode>
                <c:ptCount val="266"/>
                <c:pt idx="0">
                  <c:v>#N/A</c:v>
                </c:pt>
                <c:pt idx="1">
                  <c:v>12.457913978956551</c:v>
                </c:pt>
                <c:pt idx="2">
                  <c:v>1.0573613945720801</c:v>
                </c:pt>
                <c:pt idx="3">
                  <c:v>#N/A</c:v>
                </c:pt>
                <c:pt idx="4">
                  <c:v>16.652534388543302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8.4514624080388394</c:v>
                </c:pt>
                <c:pt idx="10">
                  <c:v>#N/A</c:v>
                </c:pt>
                <c:pt idx="11">
                  <c:v>#N/A</c:v>
                </c:pt>
                <c:pt idx="12">
                  <c:v>5.83668775158168</c:v>
                </c:pt>
                <c:pt idx="13">
                  <c:v>7.3330219523586901</c:v>
                </c:pt>
                <c:pt idx="14">
                  <c:v>3.2618723187857799</c:v>
                </c:pt>
                <c:pt idx="15">
                  <c:v>#N/A</c:v>
                </c:pt>
                <c:pt idx="16">
                  <c:v>4.6693191201867599</c:v>
                </c:pt>
                <c:pt idx="17">
                  <c:v>0.92933543748909198</c:v>
                </c:pt>
                <c:pt idx="18">
                  <c:v>6.1267184698146302</c:v>
                </c:pt>
                <c:pt idx="19">
                  <c:v>3.0745727107801901</c:v>
                </c:pt>
                <c:pt idx="20">
                  <c:v>#N/A</c:v>
                </c:pt>
                <c:pt idx="21">
                  <c:v>3.4483121796180898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</c:v>
                </c:pt>
                <c:pt idx="26">
                  <c:v>17.118774604824001</c:v>
                </c:pt>
                <c:pt idx="27">
                  <c:v>#N/A</c:v>
                </c:pt>
                <c:pt idx="28">
                  <c:v>11.3963461199557</c:v>
                </c:pt>
                <c:pt idx="29">
                  <c:v>2947.7327724829902</c:v>
                </c:pt>
                <c:pt idx="30">
                  <c:v>#N/A</c:v>
                </c:pt>
                <c:pt idx="31">
                  <c:v>2.1386629316379402</c:v>
                </c:pt>
                <c:pt idx="32">
                  <c:v>23.800000000000299</c:v>
                </c:pt>
                <c:pt idx="33">
                  <c:v>-0.50430338891893001</c:v>
                </c:pt>
                <c:pt idx="34">
                  <c:v>7.0021695665112604</c:v>
                </c:pt>
                <c:pt idx="35">
                  <c:v>10.6535057862491</c:v>
                </c:pt>
                <c:pt idx="36">
                  <c:v>#N/A</c:v>
                </c:pt>
                <c:pt idx="37">
                  <c:v>1.0993812838360599</c:v>
                </c:pt>
                <c:pt idx="38">
                  <c:v>4.7804769333630501</c:v>
                </c:pt>
                <c:pt idx="39">
                  <c:v>4.4684378743732456</c:v>
                </c:pt>
                <c:pt idx="40">
                  <c:v>#N/A</c:v>
                </c:pt>
                <c:pt idx="41">
                  <c:v>-1.2330456227223899E-2</c:v>
                </c:pt>
                <c:pt idx="42">
                  <c:v>#N/A</c:v>
                </c:pt>
                <c:pt idx="43">
                  <c:v>-0.73828226531093599</c:v>
                </c:pt>
                <c:pt idx="44">
                  <c:v>#N/A</c:v>
                </c:pt>
                <c:pt idx="45">
                  <c:v>26.0364811362365</c:v>
                </c:pt>
                <c:pt idx="46">
                  <c:v>3.0522901207523501</c:v>
                </c:pt>
                <c:pt idx="47">
                  <c:v>29.137822529893</c:v>
                </c:pt>
                <c:pt idx="48">
                  <c:v>#N/A</c:v>
                </c:pt>
                <c:pt idx="49">
                  <c:v>81.295404814004002</c:v>
                </c:pt>
                <c:pt idx="50">
                  <c:v>2.88905374216947</c:v>
                </c:pt>
                <c:pt idx="51">
                  <c:v>19.039752663564901</c:v>
                </c:pt>
                <c:pt idx="52">
                  <c:v>-0.80587969827799699</c:v>
                </c:pt>
                <c:pt idx="53">
                  <c:v>500</c:v>
                </c:pt>
                <c:pt idx="54">
                  <c:v>#N/A</c:v>
                </c:pt>
                <c:pt idx="55">
                  <c:v>#N/A</c:v>
                </c:pt>
                <c:pt idx="56">
                  <c:v>4.5020546289584003</c:v>
                </c:pt>
                <c:pt idx="57">
                  <c:v>#N/A</c:v>
                </c:pt>
                <c:pt idx="58">
                  <c:v>2.6416030638199999</c:v>
                </c:pt>
                <c:pt idx="59">
                  <c:v>#N/A</c:v>
                </c:pt>
                <c:pt idx="60">
                  <c:v>3.1909232322682</c:v>
                </c:pt>
                <c:pt idx="61">
                  <c:v>50.462479237852399</c:v>
                </c:pt>
                <c:pt idx="62">
                  <c:v>12.1773522064946</c:v>
                </c:pt>
                <c:pt idx="63">
                  <c:v>7.8191914473054096</c:v>
                </c:pt>
                <c:pt idx="64">
                  <c:v>8.1913713204097398</c:v>
                </c:pt>
                <c:pt idx="65">
                  <c:v>8.1913713204097398</c:v>
                </c:pt>
                <c:pt idx="66">
                  <c:v>48.519112996455704</c:v>
                </c:pt>
                <c:pt idx="67">
                  <c:v>16.756374707769101</c:v>
                </c:pt>
                <c:pt idx="68">
                  <c:v>23.9991651130861</c:v>
                </c:pt>
                <c:pt idx="69">
                  <c:v>0.85787155112475999</c:v>
                </c:pt>
                <c:pt idx="70">
                  <c:v>#N/A</c:v>
                </c:pt>
                <c:pt idx="71">
                  <c:v>#N/A</c:v>
                </c:pt>
                <c:pt idx="72">
                  <c:v>13.092289912498</c:v>
                </c:pt>
                <c:pt idx="73">
                  <c:v>5.1524812417476298</c:v>
                </c:pt>
                <c:pt idx="74">
                  <c:v>3.4483121796180898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6.1495653117985398</c:v>
                </c:pt>
                <c:pt idx="79">
                  <c:v>#N/A</c:v>
                </c:pt>
                <c:pt idx="80">
                  <c:v>8.1913713204097398</c:v>
                </c:pt>
                <c:pt idx="81">
                  <c:v>6.1495653117985398</c:v>
                </c:pt>
                <c:pt idx="82">
                  <c:v>#N/A</c:v>
                </c:pt>
                <c:pt idx="83">
                  <c:v>3.1942833802948098</c:v>
                </c:pt>
                <c:pt idx="84">
                  <c:v>#N/A</c:v>
                </c:pt>
                <c:pt idx="85">
                  <c:v>7.72532188841208</c:v>
                </c:pt>
                <c:pt idx="86">
                  <c:v>12.167784113069599</c:v>
                </c:pt>
                <c:pt idx="87">
                  <c:v>#N/A</c:v>
                </c:pt>
                <c:pt idx="88">
                  <c:v>2.6964713779146301</c:v>
                </c:pt>
                <c:pt idx="89">
                  <c:v>37.259066485567097</c:v>
                </c:pt>
                <c:pt idx="90">
                  <c:v>#N/A</c:v>
                </c:pt>
                <c:pt idx="91">
                  <c:v>20.433499109463</c:v>
                </c:pt>
                <c:pt idx="92">
                  <c:v>#N/A</c:v>
                </c:pt>
                <c:pt idx="93">
                  <c:v>2.7242373653052399</c:v>
                </c:pt>
                <c:pt idx="94">
                  <c:v>#N/A</c:v>
                </c:pt>
                <c:pt idx="95">
                  <c:v>41.221867138097302</c:v>
                </c:pt>
                <c:pt idx="96">
                  <c:v>#N/A</c:v>
                </c:pt>
                <c:pt idx="97">
                  <c:v>33.001977831802499</c:v>
                </c:pt>
                <c:pt idx="98">
                  <c:v>#N/A</c:v>
                </c:pt>
                <c:pt idx="99">
                  <c:v>21.276032006783201</c:v>
                </c:pt>
                <c:pt idx="100">
                  <c:v>6.8011976076257303</c:v>
                </c:pt>
                <c:pt idx="101">
                  <c:v>5.4009577660463197</c:v>
                </c:pt>
                <c:pt idx="102">
                  <c:v>23.322566436646699</c:v>
                </c:pt>
                <c:pt idx="103">
                  <c:v>10.4265402843602</c:v>
                </c:pt>
                <c:pt idx="104">
                  <c:v>28.3695996532776</c:v>
                </c:pt>
                <c:pt idx="105">
                  <c:v>16.652534388543302</c:v>
                </c:pt>
                <c:pt idx="106">
                  <c:v>15.510721994253</c:v>
                </c:pt>
                <c:pt idx="107">
                  <c:v>11.230385945131999</c:v>
                </c:pt>
                <c:pt idx="108">
                  <c:v>7.1588809523038393</c:v>
                </c:pt>
                <c:pt idx="109">
                  <c:v>9.7098638456265292</c:v>
                </c:pt>
                <c:pt idx="110">
                  <c:v>8.1913713204097398</c:v>
                </c:pt>
                <c:pt idx="111">
                  <c:v>8.9712325027325601</c:v>
                </c:pt>
                <c:pt idx="112">
                  <c:v>7.8191914473054096</c:v>
                </c:pt>
                <c:pt idx="113">
                  <c:v>7.6276749376393598</c:v>
                </c:pt>
                <c:pt idx="114">
                  <c:v>#N/A</c:v>
                </c:pt>
                <c:pt idx="115">
                  <c:v>3.3173212989425198</c:v>
                </c:pt>
                <c:pt idx="116">
                  <c:v>#N/A</c:v>
                </c:pt>
                <c:pt idx="117">
                  <c:v>17.264791464597501</c:v>
                </c:pt>
                <c:pt idx="118">
                  <c:v>6.4566090614640501</c:v>
                </c:pt>
                <c:pt idx="119">
                  <c:v>21.960175116508299</c:v>
                </c:pt>
                <c:pt idx="120">
                  <c:v>3.0785162869515799</c:v>
                </c:pt>
                <c:pt idx="121">
                  <c:v>16.192137561523399</c:v>
                </c:pt>
                <c:pt idx="122">
                  <c:v>#N/A</c:v>
                </c:pt>
                <c:pt idx="123">
                  <c:v>17.781814429920001</c:v>
                </c:pt>
                <c:pt idx="124">
                  <c:v>#N/A</c:v>
                </c:pt>
                <c:pt idx="125">
                  <c:v>#N/A</c:v>
                </c:pt>
                <c:pt idx="126">
                  <c:v>8.5732722572868596</c:v>
                </c:pt>
                <c:pt idx="127">
                  <c:v>#N/A</c:v>
                </c:pt>
                <c:pt idx="128">
                  <c:v>9.8336353154339999</c:v>
                </c:pt>
                <c:pt idx="129">
                  <c:v>#N/A</c:v>
                </c:pt>
                <c:pt idx="130">
                  <c:v>35.642982971226999</c:v>
                </c:pt>
                <c:pt idx="131">
                  <c:v>7.6060995774389202</c:v>
                </c:pt>
                <c:pt idx="132">
                  <c:v>21.7399443397527</c:v>
                </c:pt>
                <c:pt idx="133">
                  <c:v>23.322566436646699</c:v>
                </c:pt>
                <c:pt idx="134">
                  <c:v>22.641370776577499</c:v>
                </c:pt>
                <c:pt idx="135">
                  <c:v>#N/A</c:v>
                </c:pt>
                <c:pt idx="136">
                  <c:v>8.7375926184817896</c:v>
                </c:pt>
                <c:pt idx="137">
                  <c:v>#N/A</c:v>
                </c:pt>
                <c:pt idx="138">
                  <c:v>11.6347569955818</c:v>
                </c:pt>
                <c:pt idx="139">
                  <c:v>#N/A</c:v>
                </c:pt>
                <c:pt idx="140">
                  <c:v>8.4514624080388394</c:v>
                </c:pt>
                <c:pt idx="141">
                  <c:v>#N/A</c:v>
                </c:pt>
                <c:pt idx="142">
                  <c:v>#N/A</c:v>
                </c:pt>
                <c:pt idx="143">
                  <c:v>11.0249259531024</c:v>
                </c:pt>
                <c:pt idx="144">
                  <c:v>7.0021695665112604</c:v>
                </c:pt>
                <c:pt idx="145">
                  <c:v>10</c:v>
                </c:pt>
                <c:pt idx="146">
                  <c:v>3.25376659083636</c:v>
                </c:pt>
                <c:pt idx="147">
                  <c:v>7.9696938436322098</c:v>
                </c:pt>
                <c:pt idx="148">
                  <c:v>11.784483832135701</c:v>
                </c:pt>
                <c:pt idx="149">
                  <c:v>11.8235380454151</c:v>
                </c:pt>
                <c:pt idx="150">
                  <c:v>2.6178010471205102</c:v>
                </c:pt>
                <c:pt idx="151">
                  <c:v>3.6499119771747099</c:v>
                </c:pt>
                <c:pt idx="152">
                  <c:v>0.606339703737518</c:v>
                </c:pt>
                <c:pt idx="153">
                  <c:v>2.9834058606355902</c:v>
                </c:pt>
                <c:pt idx="154">
                  <c:v>#N/A</c:v>
                </c:pt>
                <c:pt idx="155">
                  <c:v>6.6002256487402002</c:v>
                </c:pt>
                <c:pt idx="156">
                  <c:v>13.4880887926371</c:v>
                </c:pt>
                <c:pt idx="157">
                  <c:v>26.651672564677099</c:v>
                </c:pt>
                <c:pt idx="158">
                  <c:v>#N/A</c:v>
                </c:pt>
                <c:pt idx="159">
                  <c:v>8.0395686728390992</c:v>
                </c:pt>
                <c:pt idx="160">
                  <c:v>12.321799984781119</c:v>
                </c:pt>
                <c:pt idx="161">
                  <c:v>12.321799984781119</c:v>
                </c:pt>
                <c:pt idx="162">
                  <c:v>11.3963461199557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6.7825940151100701</c:v>
                </c:pt>
                <c:pt idx="168">
                  <c:v>#N/A</c:v>
                </c:pt>
                <c:pt idx="169">
                  <c:v>17.6267750314504</c:v>
                </c:pt>
                <c:pt idx="170">
                  <c:v>#N/A</c:v>
                </c:pt>
                <c:pt idx="171">
                  <c:v>#N/A</c:v>
                </c:pt>
                <c:pt idx="172">
                  <c:v>8.2397003745321005</c:v>
                </c:pt>
                <c:pt idx="173">
                  <c:v>2.45409184818342</c:v>
                </c:pt>
                <c:pt idx="174">
                  <c:v>#N/A</c:v>
                </c:pt>
                <c:pt idx="175">
                  <c:v>6.0984441481020699</c:v>
                </c:pt>
                <c:pt idx="176">
                  <c:v>#N/A</c:v>
                </c:pt>
                <c:pt idx="177">
                  <c:v>-0.77565301097748196</c:v>
                </c:pt>
                <c:pt idx="178">
                  <c:v>7.3644003055769698</c:v>
                </c:pt>
                <c:pt idx="179">
                  <c:v>5.0892166866331348</c:v>
                </c:pt>
                <c:pt idx="180">
                  <c:v>#N/A</c:v>
                </c:pt>
                <c:pt idx="181">
                  <c:v>#N/A</c:v>
                </c:pt>
                <c:pt idx="182">
                  <c:v>4.1310334831134696</c:v>
                </c:pt>
                <c:pt idx="183">
                  <c:v>#N/A</c:v>
                </c:pt>
                <c:pt idx="184">
                  <c:v>6.7218195222866202</c:v>
                </c:pt>
                <c:pt idx="185">
                  <c:v>#N/A</c:v>
                </c:pt>
                <c:pt idx="186">
                  <c:v>8.8626609442060396</c:v>
                </c:pt>
                <c:pt idx="187">
                  <c:v>#N/A</c:v>
                </c:pt>
                <c:pt idx="188">
                  <c:v>9.0521315527977997</c:v>
                </c:pt>
                <c:pt idx="189">
                  <c:v>#N/A</c:v>
                </c:pt>
                <c:pt idx="190">
                  <c:v>0.76948535495603998</c:v>
                </c:pt>
                <c:pt idx="191">
                  <c:v>6.9533615990307096</c:v>
                </c:pt>
                <c:pt idx="192">
                  <c:v>37.259956179920202</c:v>
                </c:pt>
                <c:pt idx="193">
                  <c:v>7481.6636112452597</c:v>
                </c:pt>
                <c:pt idx="194">
                  <c:v>12.1773522064946</c:v>
                </c:pt>
                <c:pt idx="195">
                  <c:v>567.87880066619095</c:v>
                </c:pt>
                <c:pt idx="196">
                  <c:v>13.6305705693074</c:v>
                </c:pt>
                <c:pt idx="197">
                  <c:v>6.0984441481020699</c:v>
                </c:pt>
                <c:pt idx="198">
                  <c:v>6.6002256487402002</c:v>
                </c:pt>
                <c:pt idx="199">
                  <c:v>#N/A</c:v>
                </c:pt>
                <c:pt idx="200">
                  <c:v>3.0009680542110999</c:v>
                </c:pt>
                <c:pt idx="201">
                  <c:v>#N/A</c:v>
                </c:pt>
                <c:pt idx="202">
                  <c:v>#N/A</c:v>
                </c:pt>
                <c:pt idx="203">
                  <c:v>4.1857637264994496</c:v>
                </c:pt>
                <c:pt idx="204">
                  <c:v>15.2384632724696</c:v>
                </c:pt>
                <c:pt idx="205">
                  <c:v>#N/A</c:v>
                </c:pt>
                <c:pt idx="206">
                  <c:v>#N/A</c:v>
                </c:pt>
                <c:pt idx="207">
                  <c:v>2.0771513353116098</c:v>
                </c:pt>
                <c:pt idx="208">
                  <c:v>0.32509863018325003</c:v>
                </c:pt>
                <c:pt idx="209">
                  <c:v>#N/A</c:v>
                </c:pt>
                <c:pt idx="210">
                  <c:v>3.88888888888915</c:v>
                </c:pt>
                <c:pt idx="211">
                  <c:v>#N/A</c:v>
                </c:pt>
                <c:pt idx="212">
                  <c:v>3.4607533865282099</c:v>
                </c:pt>
                <c:pt idx="213">
                  <c:v>#N/A</c:v>
                </c:pt>
                <c:pt idx="214">
                  <c:v>#N/A</c:v>
                </c:pt>
                <c:pt idx="215">
                  <c:v>552.08352891432503</c:v>
                </c:pt>
                <c:pt idx="216">
                  <c:v>7.72532188841208</c:v>
                </c:pt>
                <c:pt idx="217">
                  <c:v>8.7375926184817896</c:v>
                </c:pt>
                <c:pt idx="218">
                  <c:v>#N/A</c:v>
                </c:pt>
                <c:pt idx="219">
                  <c:v>14.3209557277219</c:v>
                </c:pt>
                <c:pt idx="220">
                  <c:v>8.9712325027325601</c:v>
                </c:pt>
                <c:pt idx="221">
                  <c:v>8.9712325027325601</c:v>
                </c:pt>
                <c:pt idx="222">
                  <c:v>#N/A</c:v>
                </c:pt>
                <c:pt idx="223">
                  <c:v>6.7218195222866202</c:v>
                </c:pt>
                <c:pt idx="224">
                  <c:v>21.495252052759</c:v>
                </c:pt>
                <c:pt idx="225">
                  <c:v>4.01098407755617</c:v>
                </c:pt>
                <c:pt idx="226">
                  <c:v>4.2675566285597304</c:v>
                </c:pt>
                <c:pt idx="227">
                  <c:v>#N/A</c:v>
                </c:pt>
                <c:pt idx="228">
                  <c:v>7.6060995774389202</c:v>
                </c:pt>
                <c:pt idx="229">
                  <c:v>7.5448610969945253</c:v>
                </c:pt>
                <c:pt idx="230">
                  <c:v>7.72532188841208</c:v>
                </c:pt>
                <c:pt idx="231">
                  <c:v>7.5448610969945253</c:v>
                </c:pt>
                <c:pt idx="232">
                  <c:v>65.158097996620199</c:v>
                </c:pt>
                <c:pt idx="233">
                  <c:v>21.7399443397527</c:v>
                </c:pt>
                <c:pt idx="234">
                  <c:v>10.3665533879494</c:v>
                </c:pt>
                <c:pt idx="235">
                  <c:v>5.4039590921894201</c:v>
                </c:pt>
                <c:pt idx="236">
                  <c:v>19.396867222954299</c:v>
                </c:pt>
                <c:pt idx="237">
                  <c:v>#N/A</c:v>
                </c:pt>
                <c:pt idx="238">
                  <c:v>35.826771653543297</c:v>
                </c:pt>
                <c:pt idx="239">
                  <c:v>5.8639947437582904</c:v>
                </c:pt>
                <c:pt idx="240">
                  <c:v>#N/A</c:v>
                </c:pt>
                <c:pt idx="241">
                  <c:v>1.0153415053081001</c:v>
                </c:pt>
                <c:pt idx="242">
                  <c:v>9.7098638456265292</c:v>
                </c:pt>
                <c:pt idx="243">
                  <c:v>11.064425770308301</c:v>
                </c:pt>
                <c:pt idx="244">
                  <c:v>6.5452930728241201</c:v>
                </c:pt>
                <c:pt idx="245">
                  <c:v>60.3038691346447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8.0634609093883292</c:v>
                </c:pt>
                <c:pt idx="253">
                  <c:v>5.3979564399032203</c:v>
                </c:pt>
                <c:pt idx="254">
                  <c:v>13.904522260179501</c:v>
                </c:pt>
                <c:pt idx="255">
                  <c:v>112.525905573023</c:v>
                </c:pt>
                <c:pt idx="256">
                  <c:v>#N/A</c:v>
                </c:pt>
                <c:pt idx="257">
                  <c:v>4.7594412829796804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8.1274161148990345</c:v>
                </c:pt>
                <c:pt idx="263">
                  <c:v>#N/A</c:v>
                </c:pt>
                <c:pt idx="264">
                  <c:v>107.02380952380901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D0F-4A08-9657-F5C65AC8A956}"/>
            </c:ext>
          </c:extLst>
        </c:ser>
        <c:ser>
          <c:idx val="31"/>
          <c:order val="31"/>
          <c:tx>
            <c:strRef>
              <c:f>Inflation1960_2021!$AJ$4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Inflation1960_2021!$AJ$5:$AJ$270</c:f>
              <c:numCache>
                <c:formatCode>General</c:formatCode>
                <c:ptCount val="266"/>
                <c:pt idx="0">
                  <c:v>#N/A</c:v>
                </c:pt>
                <c:pt idx="1">
                  <c:v>17.678100263852201</c:v>
                </c:pt>
                <c:pt idx="2">
                  <c:v>1.7418878593266651</c:v>
                </c:pt>
                <c:pt idx="3">
                  <c:v>#N/A</c:v>
                </c:pt>
                <c:pt idx="4">
                  <c:v>25.886386934851298</c:v>
                </c:pt>
                <c:pt idx="5">
                  <c:v>#N/A</c:v>
                </c:pt>
                <c:pt idx="6">
                  <c:v>#N/A</c:v>
                </c:pt>
                <c:pt idx="7">
                  <c:v>83.783783783783804</c:v>
                </c:pt>
                <c:pt idx="8">
                  <c:v>#N/A</c:v>
                </c:pt>
                <c:pt idx="9">
                  <c:v>9.0000000000000409</c:v>
                </c:pt>
                <c:pt idx="10">
                  <c:v>#N/A</c:v>
                </c:pt>
                <c:pt idx="11">
                  <c:v>#N/A</c:v>
                </c:pt>
                <c:pt idx="12">
                  <c:v>5.5555555555557898</c:v>
                </c:pt>
                <c:pt idx="13">
                  <c:v>3.1766753698868602</c:v>
                </c:pt>
                <c:pt idx="14">
                  <c:v>3.3374270347479</c:v>
                </c:pt>
                <c:pt idx="15">
                  <c:v>#N/A</c:v>
                </c:pt>
                <c:pt idx="16">
                  <c:v>7.1146812020362598</c:v>
                </c:pt>
                <c:pt idx="17">
                  <c:v>0.76441973592758905</c:v>
                </c:pt>
                <c:pt idx="18">
                  <c:v>6.3573641227823297</c:v>
                </c:pt>
                <c:pt idx="19">
                  <c:v>6.2575266327002002</c:v>
                </c:pt>
                <c:pt idx="20">
                  <c:v>#N/A</c:v>
                </c:pt>
                <c:pt idx="21">
                  <c:v>3.2153106926080399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12.280701754385699</c:v>
                </c:pt>
                <c:pt idx="26">
                  <c:v>21.447069817113999</c:v>
                </c:pt>
                <c:pt idx="27">
                  <c:v>#N/A</c:v>
                </c:pt>
                <c:pt idx="28">
                  <c:v>11.7650160839534</c:v>
                </c:pt>
                <c:pt idx="29">
                  <c:v>432.78666192646102</c:v>
                </c:pt>
                <c:pt idx="30">
                  <c:v>#N/A</c:v>
                </c:pt>
                <c:pt idx="31">
                  <c:v>1.6000000000000101</c:v>
                </c:pt>
                <c:pt idx="32">
                  <c:v>338.44911147011197</c:v>
                </c:pt>
                <c:pt idx="33">
                  <c:v>2.1626005271342401</c:v>
                </c:pt>
                <c:pt idx="34">
                  <c:v>8.9969387349432495</c:v>
                </c:pt>
                <c:pt idx="35">
                  <c:v>9.5509074131036193</c:v>
                </c:pt>
                <c:pt idx="36">
                  <c:v>#N/A</c:v>
                </c:pt>
                <c:pt idx="37">
                  <c:v>6.0051330500362897E-2</c:v>
                </c:pt>
                <c:pt idx="38">
                  <c:v>5.6258640859300399</c:v>
                </c:pt>
                <c:pt idx="39">
                  <c:v>5.8533060327408997</c:v>
                </c:pt>
                <c:pt idx="40">
                  <c:v>#N/A</c:v>
                </c:pt>
                <c:pt idx="41">
                  <c:v>-2.76236280675761</c:v>
                </c:pt>
                <c:pt idx="42">
                  <c:v>118.5275789059845</c:v>
                </c:pt>
                <c:pt idx="43">
                  <c:v>3.1938747302949699</c:v>
                </c:pt>
                <c:pt idx="44">
                  <c:v>#N/A</c:v>
                </c:pt>
                <c:pt idx="45">
                  <c:v>21.784412427775699</c:v>
                </c:pt>
                <c:pt idx="46">
                  <c:v>3.5566856522044898</c:v>
                </c:pt>
                <c:pt idx="47">
                  <c:v>30.348440545809002</c:v>
                </c:pt>
                <c:pt idx="48">
                  <c:v>#N/A</c:v>
                </c:pt>
                <c:pt idx="49">
                  <c:v>2154.4368271134099</c:v>
                </c:pt>
                <c:pt idx="50">
                  <c:v>-1.67834968956537</c:v>
                </c:pt>
                <c:pt idx="51">
                  <c:v>28.709291370661798</c:v>
                </c:pt>
                <c:pt idx="52">
                  <c:v>1.68334849863475</c:v>
                </c:pt>
                <c:pt idx="53">
                  <c:v>122.222222222222</c:v>
                </c:pt>
                <c:pt idx="54">
                  <c:v>#N/A</c:v>
                </c:pt>
                <c:pt idx="55">
                  <c:v>#N/A</c:v>
                </c:pt>
                <c:pt idx="56">
                  <c:v>5.0352743884810502</c:v>
                </c:pt>
                <c:pt idx="57">
                  <c:v>#N/A</c:v>
                </c:pt>
                <c:pt idx="58">
                  <c:v>2.3951533172441399</c:v>
                </c:pt>
                <c:pt idx="59">
                  <c:v>#N/A</c:v>
                </c:pt>
                <c:pt idx="60">
                  <c:v>5.5570615342913099</c:v>
                </c:pt>
                <c:pt idx="61">
                  <c:v>47.079157410535998</c:v>
                </c:pt>
                <c:pt idx="62">
                  <c:v>15.1924665646295</c:v>
                </c:pt>
                <c:pt idx="63">
                  <c:v>6.4973455598454404</c:v>
                </c:pt>
                <c:pt idx="64">
                  <c:v>6.9656812776075796</c:v>
                </c:pt>
                <c:pt idx="65">
                  <c:v>6.9656812776075796</c:v>
                </c:pt>
                <c:pt idx="66">
                  <c:v>48.803827751196202</c:v>
                </c:pt>
                <c:pt idx="67">
                  <c:v>19.7485448195578</c:v>
                </c:pt>
                <c:pt idx="68">
                  <c:v>14.4026748806266</c:v>
                </c:pt>
                <c:pt idx="69">
                  <c:v>-3.4252873563220301</c:v>
                </c:pt>
                <c:pt idx="70">
                  <c:v>#N/A</c:v>
                </c:pt>
                <c:pt idx="71">
                  <c:v>#N/A</c:v>
                </c:pt>
                <c:pt idx="72">
                  <c:v>8.9343065693429704</c:v>
                </c:pt>
                <c:pt idx="73">
                  <c:v>35.7225982298716</c:v>
                </c:pt>
                <c:pt idx="74">
                  <c:v>4.0470368163738701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5.4847439159201503</c:v>
                </c:pt>
                <c:pt idx="79">
                  <c:v>#N/A</c:v>
                </c:pt>
                <c:pt idx="80">
                  <c:v>6.4973455598454404</c:v>
                </c:pt>
                <c:pt idx="81">
                  <c:v>4.3102128984346102</c:v>
                </c:pt>
                <c:pt idx="82">
                  <c:v>11.896095301125101</c:v>
                </c:pt>
                <c:pt idx="83">
                  <c:v>3.2134073240968499</c:v>
                </c:pt>
                <c:pt idx="84">
                  <c:v>#N/A</c:v>
                </c:pt>
                <c:pt idx="85">
                  <c:v>-11.6861126920888</c:v>
                </c:pt>
                <c:pt idx="86">
                  <c:v>8.6423432597343606</c:v>
                </c:pt>
                <c:pt idx="87">
                  <c:v>#N/A</c:v>
                </c:pt>
                <c:pt idx="88">
                  <c:v>4.0470368163738701</c:v>
                </c:pt>
                <c:pt idx="89">
                  <c:v>18.031439008984901</c:v>
                </c:pt>
                <c:pt idx="90">
                  <c:v>#N/A</c:v>
                </c:pt>
                <c:pt idx="91">
                  <c:v>19.455845644574602</c:v>
                </c:pt>
                <c:pt idx="92">
                  <c:v>#N/A</c:v>
                </c:pt>
                <c:pt idx="93">
                  <c:v>2.6446036788067699</c:v>
                </c:pt>
                <c:pt idx="94">
                  <c:v>#N/A</c:v>
                </c:pt>
                <c:pt idx="95">
                  <c:v>33.166421916753499</c:v>
                </c:pt>
                <c:pt idx="96">
                  <c:v>#N/A</c:v>
                </c:pt>
                <c:pt idx="97">
                  <c:v>57.5952847505664</c:v>
                </c:pt>
                <c:pt idx="98">
                  <c:v>#N/A</c:v>
                </c:pt>
                <c:pt idx="99">
                  <c:v>15.4199073669492</c:v>
                </c:pt>
                <c:pt idx="100">
                  <c:v>8.819640997338805</c:v>
                </c:pt>
                <c:pt idx="101">
                  <c:v>5.0352743884810502</c:v>
                </c:pt>
                <c:pt idx="102">
                  <c:v>33.972260253586398</c:v>
                </c:pt>
                <c:pt idx="103">
                  <c:v>11.158798283261801</c:v>
                </c:pt>
                <c:pt idx="104">
                  <c:v>34.817542907270401</c:v>
                </c:pt>
                <c:pt idx="105">
                  <c:v>19.505001673092998</c:v>
                </c:pt>
                <c:pt idx="106">
                  <c:v>6.8087788794363799</c:v>
                </c:pt>
                <c:pt idx="107">
                  <c:v>12.81114424331385</c:v>
                </c:pt>
                <c:pt idx="108">
                  <c:v>6.3234480455179654</c:v>
                </c:pt>
                <c:pt idx="109">
                  <c:v>12.448008568635299</c:v>
                </c:pt>
                <c:pt idx="110">
                  <c:v>9.2754537065518292</c:v>
                </c:pt>
                <c:pt idx="111">
                  <c:v>13.870246177368299</c:v>
                </c:pt>
                <c:pt idx="112">
                  <c:v>9.4190582772415308</c:v>
                </c:pt>
                <c:pt idx="113">
                  <c:v>17.128567943401102</c:v>
                </c:pt>
                <c:pt idx="114">
                  <c:v>180.95238095238099</c:v>
                </c:pt>
                <c:pt idx="115">
                  <c:v>3.2108170275134902</c:v>
                </c:pt>
                <c:pt idx="116">
                  <c:v>#N/A</c:v>
                </c:pt>
                <c:pt idx="117">
                  <c:v>19.023986765922299</c:v>
                </c:pt>
                <c:pt idx="118">
                  <c:v>6.2499992979029102</c:v>
                </c:pt>
                <c:pt idx="119">
                  <c:v>51.071097730431298</c:v>
                </c:pt>
                <c:pt idx="120">
                  <c:v>3.2514384875331199</c:v>
                </c:pt>
                <c:pt idx="121">
                  <c:v>8.1554959785521106</c:v>
                </c:pt>
                <c:pt idx="122">
                  <c:v>#N/A</c:v>
                </c:pt>
                <c:pt idx="123">
                  <c:v>20.084495575463201</c:v>
                </c:pt>
                <c:pt idx="124">
                  <c:v>#N/A</c:v>
                </c:pt>
                <c:pt idx="125">
                  <c:v>#N/A</c:v>
                </c:pt>
                <c:pt idx="126">
                  <c:v>9.3327904816148592</c:v>
                </c:pt>
                <c:pt idx="127">
                  <c:v>#N/A</c:v>
                </c:pt>
                <c:pt idx="128">
                  <c:v>9.0581883623275701</c:v>
                </c:pt>
                <c:pt idx="129">
                  <c:v>#N/A</c:v>
                </c:pt>
                <c:pt idx="130">
                  <c:v>13.4415584415586</c:v>
                </c:pt>
                <c:pt idx="131">
                  <c:v>6.9048963274276147</c:v>
                </c:pt>
                <c:pt idx="132">
                  <c:v>21.784412427775699</c:v>
                </c:pt>
                <c:pt idx="133">
                  <c:v>25.967462506022201</c:v>
                </c:pt>
                <c:pt idx="134">
                  <c:v>23.443855783868599</c:v>
                </c:pt>
                <c:pt idx="135">
                  <c:v>#N/A</c:v>
                </c:pt>
                <c:pt idx="136">
                  <c:v>13.4415584415586</c:v>
                </c:pt>
                <c:pt idx="137">
                  <c:v>#N/A</c:v>
                </c:pt>
                <c:pt idx="138">
                  <c:v>17.678100263852201</c:v>
                </c:pt>
                <c:pt idx="139">
                  <c:v>#N/A</c:v>
                </c:pt>
                <c:pt idx="140">
                  <c:v>11.896095301125101</c:v>
                </c:pt>
                <c:pt idx="141">
                  <c:v>#N/A</c:v>
                </c:pt>
                <c:pt idx="142">
                  <c:v>#N/A</c:v>
                </c:pt>
                <c:pt idx="143">
                  <c:v>12.6153153828849</c:v>
                </c:pt>
                <c:pt idx="144">
                  <c:v>8.9984693674716461</c:v>
                </c:pt>
                <c:pt idx="145">
                  <c:v>13.2242657726507</c:v>
                </c:pt>
                <c:pt idx="146">
                  <c:v>3.11835659874854</c:v>
                </c:pt>
                <c:pt idx="147">
                  <c:v>9.5688776593484004</c:v>
                </c:pt>
                <c:pt idx="148">
                  <c:v>8.5926476049019005</c:v>
                </c:pt>
                <c:pt idx="149">
                  <c:v>12.6153153828849</c:v>
                </c:pt>
                <c:pt idx="150">
                  <c:v>4.3583333333330199</c:v>
                </c:pt>
                <c:pt idx="151">
                  <c:v>14.713677028273599</c:v>
                </c:pt>
                <c:pt idx="152">
                  <c:v>1.80042722001858</c:v>
                </c:pt>
                <c:pt idx="153">
                  <c:v>2.5421928478697402</c:v>
                </c:pt>
                <c:pt idx="154">
                  <c:v>#N/A</c:v>
                </c:pt>
                <c:pt idx="155">
                  <c:v>5.6286666666669696</c:v>
                </c:pt>
                <c:pt idx="156">
                  <c:v>7.0010137754188504</c:v>
                </c:pt>
                <c:pt idx="157">
                  <c:v>22.662359455061001</c:v>
                </c:pt>
                <c:pt idx="158">
                  <c:v>#N/A</c:v>
                </c:pt>
                <c:pt idx="159">
                  <c:v>9.0290941811638064</c:v>
                </c:pt>
                <c:pt idx="160">
                  <c:v>14.512331622263101</c:v>
                </c:pt>
                <c:pt idx="161">
                  <c:v>14.512331622263101</c:v>
                </c:pt>
                <c:pt idx="162">
                  <c:v>13.4415584415586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7.9861660079050898</c:v>
                </c:pt>
                <c:pt idx="168">
                  <c:v>#N/A</c:v>
                </c:pt>
                <c:pt idx="169">
                  <c:v>32.272038286641603</c:v>
                </c:pt>
                <c:pt idx="170">
                  <c:v>#N/A</c:v>
                </c:pt>
                <c:pt idx="171">
                  <c:v>#N/A</c:v>
                </c:pt>
                <c:pt idx="172">
                  <c:v>15.557452927694801</c:v>
                </c:pt>
                <c:pt idx="173">
                  <c:v>3.1582004147712599</c:v>
                </c:pt>
                <c:pt idx="174">
                  <c:v>#N/A</c:v>
                </c:pt>
                <c:pt idx="175">
                  <c:v>2.60239285999773</c:v>
                </c:pt>
                <c:pt idx="176">
                  <c:v>#N/A</c:v>
                </c:pt>
                <c:pt idx="177">
                  <c:v>-7.7966417910446904</c:v>
                </c:pt>
                <c:pt idx="178">
                  <c:v>13.0069731037428</c:v>
                </c:pt>
                <c:pt idx="179">
                  <c:v>4.9304140252342847</c:v>
                </c:pt>
                <c:pt idx="180">
                  <c:v>#N/A</c:v>
                </c:pt>
                <c:pt idx="181">
                  <c:v>#N/A</c:v>
                </c:pt>
                <c:pt idx="182">
                  <c:v>3.4381959910913298</c:v>
                </c:pt>
                <c:pt idx="183">
                  <c:v>#N/A</c:v>
                </c:pt>
                <c:pt idx="184">
                  <c:v>5.9342134433592504</c:v>
                </c:pt>
                <c:pt idx="185">
                  <c:v>#N/A</c:v>
                </c:pt>
                <c:pt idx="186">
                  <c:v>6.9048963274276147</c:v>
                </c:pt>
                <c:pt idx="187">
                  <c:v>#N/A</c:v>
                </c:pt>
                <c:pt idx="188">
                  <c:v>11.791270335141601</c:v>
                </c:pt>
                <c:pt idx="189">
                  <c:v>#N/A</c:v>
                </c:pt>
                <c:pt idx="190">
                  <c:v>1.2562607767468601</c:v>
                </c:pt>
                <c:pt idx="191">
                  <c:v>6.9656812776075796</c:v>
                </c:pt>
                <c:pt idx="192">
                  <c:v>24.225352112676202</c:v>
                </c:pt>
                <c:pt idx="193">
                  <c:v>409.53016662202299</c:v>
                </c:pt>
                <c:pt idx="194">
                  <c:v>19.2614585266282</c:v>
                </c:pt>
                <c:pt idx="195">
                  <c:v>76.769499208734601</c:v>
                </c:pt>
                <c:pt idx="196">
                  <c:v>11.849484177367501</c:v>
                </c:pt>
                <c:pt idx="197">
                  <c:v>5.6258640859300399</c:v>
                </c:pt>
                <c:pt idx="198">
                  <c:v>8.5926476049019005</c:v>
                </c:pt>
                <c:pt idx="199">
                  <c:v>#N/A</c:v>
                </c:pt>
                <c:pt idx="200">
                  <c:v>4.4172932330825398</c:v>
                </c:pt>
                <c:pt idx="201">
                  <c:v>230.622494900178</c:v>
                </c:pt>
                <c:pt idx="202">
                  <c:v>#N/A</c:v>
                </c:pt>
                <c:pt idx="203">
                  <c:v>19.637165814837399</c:v>
                </c:pt>
                <c:pt idx="204">
                  <c:v>-1.8191979879839999</c:v>
                </c:pt>
                <c:pt idx="205">
                  <c:v>#N/A</c:v>
                </c:pt>
                <c:pt idx="206">
                  <c:v>#N/A</c:v>
                </c:pt>
                <c:pt idx="207">
                  <c:v>4.8611111111113603</c:v>
                </c:pt>
                <c:pt idx="208">
                  <c:v>-1.7535569019931001</c:v>
                </c:pt>
                <c:pt idx="209">
                  <c:v>#N/A</c:v>
                </c:pt>
                <c:pt idx="210">
                  <c:v>1.9867549668872899</c:v>
                </c:pt>
                <c:pt idx="211">
                  <c:v>#N/A</c:v>
                </c:pt>
                <c:pt idx="212">
                  <c:v>3.4257017307864399</c:v>
                </c:pt>
                <c:pt idx="213">
                  <c:v>#N/A</c:v>
                </c:pt>
                <c:pt idx="214">
                  <c:v>#N/A</c:v>
                </c:pt>
                <c:pt idx="215">
                  <c:v>114.832935589747</c:v>
                </c:pt>
                <c:pt idx="216">
                  <c:v>6.4691358024691503</c:v>
                </c:pt>
                <c:pt idx="217">
                  <c:v>15.050130775936999</c:v>
                </c:pt>
                <c:pt idx="218">
                  <c:v>#N/A</c:v>
                </c:pt>
                <c:pt idx="219">
                  <c:v>15.334802353322001</c:v>
                </c:pt>
                <c:pt idx="220">
                  <c:v>12.280701754385699</c:v>
                </c:pt>
                <c:pt idx="221">
                  <c:v>12.280701754385699</c:v>
                </c:pt>
                <c:pt idx="222">
                  <c:v>#N/A</c:v>
                </c:pt>
                <c:pt idx="223">
                  <c:v>5.9342134433592504</c:v>
                </c:pt>
                <c:pt idx="224">
                  <c:v>12.185630721438899</c:v>
                </c:pt>
                <c:pt idx="225">
                  <c:v>4.32373944355425</c:v>
                </c:pt>
                <c:pt idx="226">
                  <c:v>6.1495505311904903</c:v>
                </c:pt>
                <c:pt idx="227">
                  <c:v>#N/A</c:v>
                </c:pt>
                <c:pt idx="228">
                  <c:v>5.4920038700133302</c:v>
                </c:pt>
                <c:pt idx="229">
                  <c:v>8.9343065693429704</c:v>
                </c:pt>
                <c:pt idx="230">
                  <c:v>8.9656226521431108</c:v>
                </c:pt>
                <c:pt idx="231">
                  <c:v>8.9343065693429704</c:v>
                </c:pt>
                <c:pt idx="232">
                  <c:v>123.57812690293601</c:v>
                </c:pt>
                <c:pt idx="233">
                  <c:v>25.967462506022201</c:v>
                </c:pt>
                <c:pt idx="234">
                  <c:v>9.4446273294418699</c:v>
                </c:pt>
                <c:pt idx="235">
                  <c:v>5.8595966346867199</c:v>
                </c:pt>
                <c:pt idx="236">
                  <c:v>9.0000000000000409</c:v>
                </c:pt>
                <c:pt idx="237">
                  <c:v>#N/A</c:v>
                </c:pt>
                <c:pt idx="238">
                  <c:v>28.695652173913</c:v>
                </c:pt>
                <c:pt idx="239">
                  <c:v>5.7098525989139599</c:v>
                </c:pt>
                <c:pt idx="240">
                  <c:v>#N/A</c:v>
                </c:pt>
                <c:pt idx="241">
                  <c:v>0.38708179787073499</c:v>
                </c:pt>
                <c:pt idx="242">
                  <c:v>10.595449399479399</c:v>
                </c:pt>
                <c:pt idx="243">
                  <c:v>3.78310214375795</c:v>
                </c:pt>
                <c:pt idx="244">
                  <c:v>8.1937150954408597</c:v>
                </c:pt>
                <c:pt idx="245">
                  <c:v>65.978567991895005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7.46178295746933</c:v>
                </c:pt>
                <c:pt idx="253">
                  <c:v>4.2349639645385304</c:v>
                </c:pt>
                <c:pt idx="254">
                  <c:v>14.713677028273599</c:v>
                </c:pt>
                <c:pt idx="255">
                  <c:v>101.97168320250699</c:v>
                </c:pt>
                <c:pt idx="256">
                  <c:v>#N/A</c:v>
                </c:pt>
                <c:pt idx="257">
                  <c:v>6.4691358024691503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8.9984693674716461</c:v>
                </c:pt>
                <c:pt idx="263">
                  <c:v>36</c:v>
                </c:pt>
                <c:pt idx="264">
                  <c:v>97.6423231742383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D0F-4A08-9657-F5C65AC8A956}"/>
            </c:ext>
          </c:extLst>
        </c:ser>
        <c:ser>
          <c:idx val="32"/>
          <c:order val="32"/>
          <c:tx>
            <c:strRef>
              <c:f>Inflation1960_2021!$AK$4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Inflation1960_2021!$AK$5:$AK$270</c:f>
              <c:numCache>
                <c:formatCode>General</c:formatCode>
                <c:ptCount val="266"/>
                <c:pt idx="0">
                  <c:v>#N/A</c:v>
                </c:pt>
                <c:pt idx="1">
                  <c:v>16.167612396333901</c:v>
                </c:pt>
                <c:pt idx="2">
                  <c:v>-6.2999006478696704E-2</c:v>
                </c:pt>
                <c:pt idx="3">
                  <c:v>226.00542125352601</c:v>
                </c:pt>
                <c:pt idx="4">
                  <c:v>31.669661911714901</c:v>
                </c:pt>
                <c:pt idx="5">
                  <c:v>#N/A</c:v>
                </c:pt>
                <c:pt idx="6">
                  <c:v>#N/A</c:v>
                </c:pt>
                <c:pt idx="7">
                  <c:v>299.50980392156902</c:v>
                </c:pt>
                <c:pt idx="8">
                  <c:v>#N/A</c:v>
                </c:pt>
                <c:pt idx="9">
                  <c:v>9.3597515895313705</c:v>
                </c:pt>
                <c:pt idx="10">
                  <c:v>#N/A</c:v>
                </c:pt>
                <c:pt idx="11">
                  <c:v>#N/A</c:v>
                </c:pt>
                <c:pt idx="12">
                  <c:v>3.8733753699647799</c:v>
                </c:pt>
                <c:pt idx="13">
                  <c:v>1.01223112610711</c:v>
                </c:pt>
                <c:pt idx="14">
                  <c:v>4.0208478003855497</c:v>
                </c:pt>
                <c:pt idx="15">
                  <c:v>-10.630097157620099</c:v>
                </c:pt>
                <c:pt idx="16">
                  <c:v>5.7381988617344897</c:v>
                </c:pt>
                <c:pt idx="17">
                  <c:v>-0.172413793103325</c:v>
                </c:pt>
                <c:pt idx="18">
                  <c:v>3.6340769179849102</c:v>
                </c:pt>
                <c:pt idx="19">
                  <c:v>6.0938930299464102</c:v>
                </c:pt>
                <c:pt idx="20">
                  <c:v>#N/A</c:v>
                </c:pt>
                <c:pt idx="21">
                  <c:v>2.4279556716462101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15.9801136363638</c:v>
                </c:pt>
                <c:pt idx="26">
                  <c:v>12.060323601828999</c:v>
                </c:pt>
                <c:pt idx="27">
                  <c:v>#N/A</c:v>
                </c:pt>
                <c:pt idx="28">
                  <c:v>16.167612396333901</c:v>
                </c:pt>
                <c:pt idx="29">
                  <c:v>951.96205305281796</c:v>
                </c:pt>
                <c:pt idx="30">
                  <c:v>#N/A</c:v>
                </c:pt>
                <c:pt idx="31">
                  <c:v>1.27952755905517</c:v>
                </c:pt>
                <c:pt idx="32">
                  <c:v>91.297932726930398</c:v>
                </c:pt>
                <c:pt idx="33">
                  <c:v>-1.99113580736895</c:v>
                </c:pt>
                <c:pt idx="34">
                  <c:v>1.8233333333331001</c:v>
                </c:pt>
                <c:pt idx="35">
                  <c:v>3.1166643268285901</c:v>
                </c:pt>
                <c:pt idx="36">
                  <c:v>#N/A</c:v>
                </c:pt>
                <c:pt idx="37">
                  <c:v>-1.6055045871750401E-2</c:v>
                </c:pt>
                <c:pt idx="38">
                  <c:v>1.49013290374545</c:v>
                </c:pt>
                <c:pt idx="39">
                  <c:v>5.60501222758813</c:v>
                </c:pt>
                <c:pt idx="40">
                  <c:v>#N/A</c:v>
                </c:pt>
                <c:pt idx="41">
                  <c:v>-1.03360811667775</c:v>
                </c:pt>
                <c:pt idx="42">
                  <c:v>150.61583195687621</c:v>
                </c:pt>
                <c:pt idx="43">
                  <c:v>-3.1130306721494798</c:v>
                </c:pt>
                <c:pt idx="44">
                  <c:v>#N/A</c:v>
                </c:pt>
                <c:pt idx="45">
                  <c:v>15.4258064688927</c:v>
                </c:pt>
                <c:pt idx="46">
                  <c:v>6.3539813402487004</c:v>
                </c:pt>
                <c:pt idx="47">
                  <c:v>27.030563604075098</c:v>
                </c:pt>
                <c:pt idx="48">
                  <c:v>#N/A</c:v>
                </c:pt>
                <c:pt idx="49">
                  <c:v>4129.1698566155801</c:v>
                </c:pt>
                <c:pt idx="50">
                  <c:v>-3.9354681007088002</c:v>
                </c:pt>
                <c:pt idx="51">
                  <c:v>21.791168790060901</c:v>
                </c:pt>
                <c:pt idx="52">
                  <c:v>4.2313838286996903</c:v>
                </c:pt>
                <c:pt idx="53">
                  <c:v>625.00000000000102</c:v>
                </c:pt>
                <c:pt idx="54">
                  <c:v>#N/A</c:v>
                </c:pt>
                <c:pt idx="55">
                  <c:v>#N/A</c:v>
                </c:pt>
                <c:pt idx="56">
                  <c:v>6.5102195306581896</c:v>
                </c:pt>
                <c:pt idx="57">
                  <c:v>11.086500072223</c:v>
                </c:pt>
                <c:pt idx="58">
                  <c:v>2.0960444293321299</c:v>
                </c:pt>
                <c:pt idx="59">
                  <c:v>#N/A</c:v>
                </c:pt>
                <c:pt idx="60">
                  <c:v>5.4718255934417703</c:v>
                </c:pt>
                <c:pt idx="61">
                  <c:v>4.2590263889339903</c:v>
                </c:pt>
                <c:pt idx="62">
                  <c:v>10.639302189743852</c:v>
                </c:pt>
                <c:pt idx="63">
                  <c:v>6.2132814635518399</c:v>
                </c:pt>
                <c:pt idx="64">
                  <c:v>7.5235171702274402</c:v>
                </c:pt>
                <c:pt idx="65">
                  <c:v>7.5235171702274402</c:v>
                </c:pt>
                <c:pt idx="66">
                  <c:v>54.3408360128618</c:v>
                </c:pt>
                <c:pt idx="67">
                  <c:v>13.637424171721801</c:v>
                </c:pt>
                <c:pt idx="68">
                  <c:v>11.214481380198601</c:v>
                </c:pt>
                <c:pt idx="69">
                  <c:v>-4.2787431563913003</c:v>
                </c:pt>
                <c:pt idx="70">
                  <c:v>#N/A</c:v>
                </c:pt>
                <c:pt idx="71">
                  <c:v>#N/A</c:v>
                </c:pt>
                <c:pt idx="72">
                  <c:v>7.5582953631733201</c:v>
                </c:pt>
                <c:pt idx="73">
                  <c:v>10.527444011959201</c:v>
                </c:pt>
                <c:pt idx="74">
                  <c:v>5.1637846538905947</c:v>
                </c:pt>
                <c:pt idx="75">
                  <c:v>5.9245312622849502</c:v>
                </c:pt>
                <c:pt idx="76">
                  <c:v>#N/A</c:v>
                </c:pt>
                <c:pt idx="77">
                  <c:v>#N/A</c:v>
                </c:pt>
                <c:pt idx="78">
                  <c:v>6.2173753964715699</c:v>
                </c:pt>
                <c:pt idx="79">
                  <c:v>#N/A</c:v>
                </c:pt>
                <c:pt idx="80">
                  <c:v>4.8830227156861401</c:v>
                </c:pt>
                <c:pt idx="81">
                  <c:v>2.9193231928501802</c:v>
                </c:pt>
                <c:pt idx="82">
                  <c:v>9.9435978007452857</c:v>
                </c:pt>
                <c:pt idx="83">
                  <c:v>2.36376046269354</c:v>
                </c:pt>
                <c:pt idx="84">
                  <c:v>#N/A</c:v>
                </c:pt>
                <c:pt idx="85">
                  <c:v>-9.5429133033657294</c:v>
                </c:pt>
                <c:pt idx="86">
                  <c:v>9.4865425061716397</c:v>
                </c:pt>
                <c:pt idx="87">
                  <c:v>#N/A</c:v>
                </c:pt>
                <c:pt idx="88">
                  <c:v>5.0569793218518697</c:v>
                </c:pt>
                <c:pt idx="89">
                  <c:v>10.0561167448841</c:v>
                </c:pt>
                <c:pt idx="90">
                  <c:v>#N/A</c:v>
                </c:pt>
                <c:pt idx="91">
                  <c:v>15.877073792391901</c:v>
                </c:pt>
                <c:pt idx="92">
                  <c:v>#N/A</c:v>
                </c:pt>
                <c:pt idx="93">
                  <c:v>3.7783375314861698</c:v>
                </c:pt>
                <c:pt idx="94">
                  <c:v>#N/A</c:v>
                </c:pt>
                <c:pt idx="95">
                  <c:v>10.0459179984088</c:v>
                </c:pt>
                <c:pt idx="96">
                  <c:v>#N/A</c:v>
                </c:pt>
                <c:pt idx="97">
                  <c:v>69.583636399379202</c:v>
                </c:pt>
                <c:pt idx="98">
                  <c:v>#N/A</c:v>
                </c:pt>
                <c:pt idx="99">
                  <c:v>19.358494654122001</c:v>
                </c:pt>
                <c:pt idx="100">
                  <c:v>9.5234771910898601</c:v>
                </c:pt>
                <c:pt idx="101">
                  <c:v>4.0208478003855497</c:v>
                </c:pt>
                <c:pt idx="102">
                  <c:v>8.75988625255488</c:v>
                </c:pt>
                <c:pt idx="103">
                  <c:v>9.6525096525096092</c:v>
                </c:pt>
                <c:pt idx="104">
                  <c:v>23.655720780655301</c:v>
                </c:pt>
                <c:pt idx="105">
                  <c:v>13.637424171721801</c:v>
                </c:pt>
                <c:pt idx="106">
                  <c:v>3.94771176824033</c:v>
                </c:pt>
                <c:pt idx="107">
                  <c:v>10.1418175621511</c:v>
                </c:pt>
                <c:pt idx="108">
                  <c:v>4.5963186428917897</c:v>
                </c:pt>
                <c:pt idx="109">
                  <c:v>10.0989671535176</c:v>
                </c:pt>
                <c:pt idx="110">
                  <c:v>9.4977919840365495</c:v>
                </c:pt>
                <c:pt idx="111">
                  <c:v>11.787817041813501</c:v>
                </c:pt>
                <c:pt idx="112">
                  <c:v>7.5235171702274402</c:v>
                </c:pt>
                <c:pt idx="113">
                  <c:v>25.8077226162332</c:v>
                </c:pt>
                <c:pt idx="114">
                  <c:v>83.615819209039003</c:v>
                </c:pt>
                <c:pt idx="115">
                  <c:v>3.0699974346696099</c:v>
                </c:pt>
                <c:pt idx="116">
                  <c:v>#N/A</c:v>
                </c:pt>
                <c:pt idx="117">
                  <c:v>12.0222376650451</c:v>
                </c:pt>
                <c:pt idx="118">
                  <c:v>5.2705899859293197</c:v>
                </c:pt>
                <c:pt idx="119">
                  <c:v>77.296592955965096</c:v>
                </c:pt>
                <c:pt idx="120">
                  <c:v>1.76028306059266</c:v>
                </c:pt>
                <c:pt idx="121">
                  <c:v>3.9958356055719002</c:v>
                </c:pt>
                <c:pt idx="122">
                  <c:v>#N/A</c:v>
                </c:pt>
                <c:pt idx="123">
                  <c:v>27.332364447578399</c:v>
                </c:pt>
                <c:pt idx="124">
                  <c:v>#N/A</c:v>
                </c:pt>
                <c:pt idx="125">
                  <c:v>#N/A</c:v>
                </c:pt>
                <c:pt idx="126">
                  <c:v>6.2132814635518399</c:v>
                </c:pt>
                <c:pt idx="127">
                  <c:v>#N/A</c:v>
                </c:pt>
                <c:pt idx="128">
                  <c:v>-0.54547121378819996</c:v>
                </c:pt>
                <c:pt idx="129">
                  <c:v>#N/A</c:v>
                </c:pt>
                <c:pt idx="130">
                  <c:v>9.8645296699102705</c:v>
                </c:pt>
                <c:pt idx="131">
                  <c:v>5.8243451463790601</c:v>
                </c:pt>
                <c:pt idx="132">
                  <c:v>11.214481380198601</c:v>
                </c:pt>
                <c:pt idx="133">
                  <c:v>15.1927437641721</c:v>
                </c:pt>
                <c:pt idx="134">
                  <c:v>13.626533683000549</c:v>
                </c:pt>
                <c:pt idx="135">
                  <c:v>951.69619487080104</c:v>
                </c:pt>
                <c:pt idx="136">
                  <c:v>10.751160367528501</c:v>
                </c:pt>
                <c:pt idx="137">
                  <c:v>#N/A</c:v>
                </c:pt>
                <c:pt idx="138">
                  <c:v>17.208520179372101</c:v>
                </c:pt>
                <c:pt idx="139">
                  <c:v>#N/A</c:v>
                </c:pt>
                <c:pt idx="140">
                  <c:v>9.3597515895313705</c:v>
                </c:pt>
                <c:pt idx="141">
                  <c:v>#N/A</c:v>
                </c:pt>
                <c:pt idx="142">
                  <c:v>1020.62056524354</c:v>
                </c:pt>
                <c:pt idx="143">
                  <c:v>10.0989671535176</c:v>
                </c:pt>
                <c:pt idx="144">
                  <c:v>10.04392794398364</c:v>
                </c:pt>
                <c:pt idx="145">
                  <c:v>10.0989671535176</c:v>
                </c:pt>
                <c:pt idx="146">
                  <c:v>3.15417375961793</c:v>
                </c:pt>
                <c:pt idx="147">
                  <c:v>7.7139216835660998</c:v>
                </c:pt>
                <c:pt idx="148">
                  <c:v>14.512378607577199</c:v>
                </c:pt>
                <c:pt idx="149">
                  <c:v>23.751353023039901</c:v>
                </c:pt>
                <c:pt idx="150">
                  <c:v>4.7672282999281999</c:v>
                </c:pt>
                <c:pt idx="151">
                  <c:v>16.855997753554799</c:v>
                </c:pt>
                <c:pt idx="152">
                  <c:v>-6.2425059952042803</c:v>
                </c:pt>
                <c:pt idx="153">
                  <c:v>1.6332120988904599</c:v>
                </c:pt>
                <c:pt idx="154">
                  <c:v>#N/A</c:v>
                </c:pt>
                <c:pt idx="155">
                  <c:v>10.1418175621511</c:v>
                </c:pt>
                <c:pt idx="156">
                  <c:v>4.6435192988370604</c:v>
                </c:pt>
                <c:pt idx="157">
                  <c:v>15.507896253357201</c:v>
                </c:pt>
                <c:pt idx="158">
                  <c:v>#N/A</c:v>
                </c:pt>
                <c:pt idx="159">
                  <c:v>7.5920483679552149</c:v>
                </c:pt>
                <c:pt idx="160">
                  <c:v>12.32329924182415</c:v>
                </c:pt>
                <c:pt idx="161">
                  <c:v>12.32329924182415</c:v>
                </c:pt>
                <c:pt idx="162">
                  <c:v>10.0989671535176</c:v>
                </c:pt>
                <c:pt idx="163">
                  <c:v>1026.8262642470199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5.7402466286874203</c:v>
                </c:pt>
                <c:pt idx="168">
                  <c:v>#N/A</c:v>
                </c:pt>
                <c:pt idx="169">
                  <c:v>21.9132104007913</c:v>
                </c:pt>
                <c:pt idx="170">
                  <c:v>#N/A</c:v>
                </c:pt>
                <c:pt idx="171">
                  <c:v>#N/A</c:v>
                </c:pt>
                <c:pt idx="172">
                  <c:v>17.149523624343999</c:v>
                </c:pt>
                <c:pt idx="173">
                  <c:v>3.1835818176155302</c:v>
                </c:pt>
                <c:pt idx="174">
                  <c:v>#N/A</c:v>
                </c:pt>
                <c:pt idx="175">
                  <c:v>1.0145602717123401</c:v>
                </c:pt>
                <c:pt idx="176">
                  <c:v>#N/A</c:v>
                </c:pt>
                <c:pt idx="177">
                  <c:v>-4.4756179024717504</c:v>
                </c:pt>
                <c:pt idx="178">
                  <c:v>44.588842715022999</c:v>
                </c:pt>
                <c:pt idx="179">
                  <c:v>2.2594762909475747</c:v>
                </c:pt>
                <c:pt idx="180">
                  <c:v>#N/A</c:v>
                </c:pt>
                <c:pt idx="181">
                  <c:v>#N/A</c:v>
                </c:pt>
                <c:pt idx="182">
                  <c:v>2.3280850491185401</c:v>
                </c:pt>
                <c:pt idx="183">
                  <c:v>#N/A</c:v>
                </c:pt>
                <c:pt idx="184">
                  <c:v>5.0569793218518697</c:v>
                </c:pt>
                <c:pt idx="185">
                  <c:v>#N/A</c:v>
                </c:pt>
                <c:pt idx="186">
                  <c:v>4.2956155335386956</c:v>
                </c:pt>
                <c:pt idx="187">
                  <c:v>#N/A</c:v>
                </c:pt>
                <c:pt idx="188">
                  <c:v>9.5090414619014592</c:v>
                </c:pt>
                <c:pt idx="189">
                  <c:v>#N/A</c:v>
                </c:pt>
                <c:pt idx="190">
                  <c:v>1.82452156989959</c:v>
                </c:pt>
                <c:pt idx="191">
                  <c:v>4.3096145700974402</c:v>
                </c:pt>
                <c:pt idx="192">
                  <c:v>15.1927437641721</c:v>
                </c:pt>
                <c:pt idx="193">
                  <c:v>73.528294244264103</c:v>
                </c:pt>
                <c:pt idx="194">
                  <c:v>8.6510035786526398</c:v>
                </c:pt>
                <c:pt idx="195">
                  <c:v>46.098562103743198</c:v>
                </c:pt>
                <c:pt idx="196">
                  <c:v>9.5592603317751195</c:v>
                </c:pt>
                <c:pt idx="197">
                  <c:v>4.0370302077874101</c:v>
                </c:pt>
                <c:pt idx="198">
                  <c:v>9.4865425061716397</c:v>
                </c:pt>
                <c:pt idx="199">
                  <c:v>#N/A</c:v>
                </c:pt>
                <c:pt idx="200">
                  <c:v>3.0603060306031402</c:v>
                </c:pt>
                <c:pt idx="201">
                  <c:v>211.20558761008201</c:v>
                </c:pt>
                <c:pt idx="202">
                  <c:v>#N/A</c:v>
                </c:pt>
                <c:pt idx="203">
                  <c:v>9.5604118760080805</c:v>
                </c:pt>
                <c:pt idx="204">
                  <c:v>9.0311379290717007</c:v>
                </c:pt>
                <c:pt idx="205">
                  <c:v>#N/A</c:v>
                </c:pt>
                <c:pt idx="206">
                  <c:v>#N/A</c:v>
                </c:pt>
                <c:pt idx="207">
                  <c:v>-7.7006006469094598E-2</c:v>
                </c:pt>
                <c:pt idx="208">
                  <c:v>-0.109942967085643</c:v>
                </c:pt>
                <c:pt idx="209">
                  <c:v>#N/A</c:v>
                </c:pt>
                <c:pt idx="210">
                  <c:v>3.2467532467532698</c:v>
                </c:pt>
                <c:pt idx="211">
                  <c:v>#N/A</c:v>
                </c:pt>
                <c:pt idx="212">
                  <c:v>2.2630711870284901</c:v>
                </c:pt>
                <c:pt idx="213">
                  <c:v>#N/A</c:v>
                </c:pt>
                <c:pt idx="214">
                  <c:v>9.8935051977117094</c:v>
                </c:pt>
                <c:pt idx="215">
                  <c:v>209.933731186822</c:v>
                </c:pt>
                <c:pt idx="216">
                  <c:v>5.4718255934417703</c:v>
                </c:pt>
                <c:pt idx="217">
                  <c:v>10.751160367528501</c:v>
                </c:pt>
                <c:pt idx="218">
                  <c:v>#N/A</c:v>
                </c:pt>
                <c:pt idx="219">
                  <c:v>13.8746803836057</c:v>
                </c:pt>
                <c:pt idx="220">
                  <c:v>11.787817041813501</c:v>
                </c:pt>
                <c:pt idx="221">
                  <c:v>11.787817041813501</c:v>
                </c:pt>
                <c:pt idx="222">
                  <c:v>#N/A</c:v>
                </c:pt>
                <c:pt idx="223">
                  <c:v>5.9245312622849502</c:v>
                </c:pt>
                <c:pt idx="224">
                  <c:v>11.3834370512206</c:v>
                </c:pt>
                <c:pt idx="225">
                  <c:v>2.8584467251445398</c:v>
                </c:pt>
                <c:pt idx="226">
                  <c:v>5.1388977994482596</c:v>
                </c:pt>
                <c:pt idx="227">
                  <c:v>#N/A</c:v>
                </c:pt>
                <c:pt idx="228">
                  <c:v>3.4635304272765399</c:v>
                </c:pt>
                <c:pt idx="229">
                  <c:v>9.4865425061716397</c:v>
                </c:pt>
                <c:pt idx="230">
                  <c:v>9.5234771910898601</c:v>
                </c:pt>
                <c:pt idx="231">
                  <c:v>9.4865425061716397</c:v>
                </c:pt>
                <c:pt idx="232">
                  <c:v>117.62446889639401</c:v>
                </c:pt>
                <c:pt idx="233">
                  <c:v>43.666178385417098</c:v>
                </c:pt>
                <c:pt idx="234">
                  <c:v>2.3743672511187901</c:v>
                </c:pt>
                <c:pt idx="235">
                  <c:v>4.0370302077874101</c:v>
                </c:pt>
                <c:pt idx="236">
                  <c:v>11.0091743119265</c:v>
                </c:pt>
                <c:pt idx="237">
                  <c:v>#N/A</c:v>
                </c:pt>
                <c:pt idx="238">
                  <c:v>21.846846846847299</c:v>
                </c:pt>
                <c:pt idx="239">
                  <c:v>4.1391457507705498</c:v>
                </c:pt>
                <c:pt idx="240">
                  <c:v>#N/A</c:v>
                </c:pt>
                <c:pt idx="241">
                  <c:v>1.3937866367594001</c:v>
                </c:pt>
                <c:pt idx="242">
                  <c:v>7.9369801219287002</c:v>
                </c:pt>
                <c:pt idx="243">
                  <c:v>6.4398541919805901</c:v>
                </c:pt>
                <c:pt idx="244">
                  <c:v>5.8243451463790601</c:v>
                </c:pt>
                <c:pt idx="245">
                  <c:v>70.076103869037198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4.59154929577464</c:v>
                </c:pt>
                <c:pt idx="253">
                  <c:v>3.0288196781496999</c:v>
                </c:pt>
                <c:pt idx="254">
                  <c:v>11.96029919100725</c:v>
                </c:pt>
                <c:pt idx="255">
                  <c:v>68.459193839537406</c:v>
                </c:pt>
                <c:pt idx="256">
                  <c:v>#N/A</c:v>
                </c:pt>
                <c:pt idx="257">
                  <c:v>4.0584415584415998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7.7139216835660998</c:v>
                </c:pt>
                <c:pt idx="263">
                  <c:v>29.411764705882401</c:v>
                </c:pt>
                <c:pt idx="264">
                  <c:v>165.70652700999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D0F-4A08-9657-F5C65AC8A956}"/>
            </c:ext>
          </c:extLst>
        </c:ser>
        <c:ser>
          <c:idx val="33"/>
          <c:order val="33"/>
          <c:tx>
            <c:strRef>
              <c:f>Inflation1960_2021!$AL$4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Inflation1960_2021!$AL$5:$AL$270</c:f>
              <c:numCache>
                <c:formatCode>General</c:formatCode>
                <c:ptCount val="266"/>
                <c:pt idx="0">
                  <c:v>#N/A</c:v>
                </c:pt>
                <c:pt idx="1">
                  <c:v>13.1356607683724</c:v>
                </c:pt>
                <c:pt idx="2">
                  <c:v>0.55345572354191697</c:v>
                </c:pt>
                <c:pt idx="3">
                  <c:v>85.004751238715698</c:v>
                </c:pt>
                <c:pt idx="4">
                  <c:v>20.540326123582599</c:v>
                </c:pt>
                <c:pt idx="5">
                  <c:v>#N/A</c:v>
                </c:pt>
                <c:pt idx="6">
                  <c:v>#N/A</c:v>
                </c:pt>
                <c:pt idx="7">
                  <c:v>1378.52760736196</c:v>
                </c:pt>
                <c:pt idx="8">
                  <c:v>#N/A</c:v>
                </c:pt>
                <c:pt idx="9">
                  <c:v>9.3703441597145591</c:v>
                </c:pt>
                <c:pt idx="10">
                  <c:v>#N/A</c:v>
                </c:pt>
                <c:pt idx="11">
                  <c:v>#N/A</c:v>
                </c:pt>
                <c:pt idx="12">
                  <c:v>5.2155599603571199</c:v>
                </c:pt>
                <c:pt idx="13">
                  <c:v>1.75365344467641</c:v>
                </c:pt>
                <c:pt idx="14">
                  <c:v>3.6317852494318199</c:v>
                </c:pt>
                <c:pt idx="15">
                  <c:v>1128.00002429404</c:v>
                </c:pt>
                <c:pt idx="16">
                  <c:v>2.72289766970589</c:v>
                </c:pt>
                <c:pt idx="17">
                  <c:v>2.53886010362698</c:v>
                </c:pt>
                <c:pt idx="18">
                  <c:v>3.0148185998979899</c:v>
                </c:pt>
                <c:pt idx="19">
                  <c:v>1.11343933604483</c:v>
                </c:pt>
                <c:pt idx="20">
                  <c:v>1190.22923349187</c:v>
                </c:pt>
                <c:pt idx="21">
                  <c:v>2.7544264347345702</c:v>
                </c:pt>
                <c:pt idx="22">
                  <c:v>#N/A</c:v>
                </c:pt>
                <c:pt idx="23">
                  <c:v>0.44059921493180998</c:v>
                </c:pt>
                <c:pt idx="24">
                  <c:v>#N/A</c:v>
                </c:pt>
                <c:pt idx="25">
                  <c:v>11.2063686466624</c:v>
                </c:pt>
                <c:pt idx="26">
                  <c:v>8.5278769568800392</c:v>
                </c:pt>
                <c:pt idx="27">
                  <c:v>#N/A</c:v>
                </c:pt>
                <c:pt idx="28">
                  <c:v>14.330803336588801</c:v>
                </c:pt>
                <c:pt idx="29">
                  <c:v>1927.3807901602599</c:v>
                </c:pt>
                <c:pt idx="30">
                  <c:v>#N/A</c:v>
                </c:pt>
                <c:pt idx="31">
                  <c:v>4.2517006802721102</c:v>
                </c:pt>
                <c:pt idx="32">
                  <c:v>72.878791386633296</c:v>
                </c:pt>
                <c:pt idx="33">
                  <c:v>0.55345572354191697</c:v>
                </c:pt>
                <c:pt idx="34">
                  <c:v>9.6793465806792796</c:v>
                </c:pt>
                <c:pt idx="35">
                  <c:v>5.7883959044369799</c:v>
                </c:pt>
                <c:pt idx="36">
                  <c:v>#N/A</c:v>
                </c:pt>
                <c:pt idx="37">
                  <c:v>-3.2065545691586901</c:v>
                </c:pt>
                <c:pt idx="38">
                  <c:v>1.86507936507936</c:v>
                </c:pt>
                <c:pt idx="39">
                  <c:v>2.7657484187641748</c:v>
                </c:pt>
                <c:pt idx="40">
                  <c:v>#N/A</c:v>
                </c:pt>
                <c:pt idx="41">
                  <c:v>-2.9153584929833598</c:v>
                </c:pt>
                <c:pt idx="42">
                  <c:v>72.878791386633296</c:v>
                </c:pt>
                <c:pt idx="43">
                  <c:v>-8.4279334865180306</c:v>
                </c:pt>
                <c:pt idx="44">
                  <c:v>#N/A</c:v>
                </c:pt>
                <c:pt idx="45">
                  <c:v>12.7277669490964</c:v>
                </c:pt>
                <c:pt idx="46">
                  <c:v>14.610078635660299</c:v>
                </c:pt>
                <c:pt idx="47">
                  <c:v>22.441321462732699</c:v>
                </c:pt>
                <c:pt idx="48">
                  <c:v>#N/A</c:v>
                </c:pt>
                <c:pt idx="49">
                  <c:v>1986.9047619047601</c:v>
                </c:pt>
                <c:pt idx="50">
                  <c:v>4.9236641221374304</c:v>
                </c:pt>
                <c:pt idx="51">
                  <c:v>9.7786007829378008</c:v>
                </c:pt>
                <c:pt idx="52">
                  <c:v>2.16471453976754</c:v>
                </c:pt>
                <c:pt idx="53">
                  <c:v>1500</c:v>
                </c:pt>
                <c:pt idx="54">
                  <c:v>#N/A</c:v>
                </c:pt>
                <c:pt idx="55">
                  <c:v>#N/A</c:v>
                </c:pt>
                <c:pt idx="56">
                  <c:v>4.8541666666669299</c:v>
                </c:pt>
                <c:pt idx="57">
                  <c:v>20.813029543842799</c:v>
                </c:pt>
                <c:pt idx="58">
                  <c:v>1.25785667953261</c:v>
                </c:pt>
                <c:pt idx="59">
                  <c:v>#N/A</c:v>
                </c:pt>
                <c:pt idx="60">
                  <c:v>1.56902604224497</c:v>
                </c:pt>
                <c:pt idx="61">
                  <c:v>5.2503388069097099</c:v>
                </c:pt>
                <c:pt idx="62">
                  <c:v>10.361155738332052</c:v>
                </c:pt>
                <c:pt idx="63">
                  <c:v>4.8875554526350147</c:v>
                </c:pt>
                <c:pt idx="64">
                  <c:v>5.7369058335739753</c:v>
                </c:pt>
                <c:pt idx="65">
                  <c:v>5.7369058335739753</c:v>
                </c:pt>
                <c:pt idx="66">
                  <c:v>44.999999999999901</c:v>
                </c:pt>
                <c:pt idx="67">
                  <c:v>12.089792286897699</c:v>
                </c:pt>
                <c:pt idx="68">
                  <c:v>18.506688330271398</c:v>
                </c:pt>
                <c:pt idx="69">
                  <c:v>5.4522847373327998</c:v>
                </c:pt>
                <c:pt idx="70">
                  <c:v>#N/A</c:v>
                </c:pt>
                <c:pt idx="71">
                  <c:v>89.811949027727394</c:v>
                </c:pt>
                <c:pt idx="72">
                  <c:v>12.023423872414799</c:v>
                </c:pt>
                <c:pt idx="73">
                  <c:v>3.54306596166031</c:v>
                </c:pt>
                <c:pt idx="74">
                  <c:v>4.5690717368180502</c:v>
                </c:pt>
                <c:pt idx="75">
                  <c:v>14.4112644439347</c:v>
                </c:pt>
                <c:pt idx="76">
                  <c:v>#N/A</c:v>
                </c:pt>
                <c:pt idx="77">
                  <c:v>#N/A</c:v>
                </c:pt>
                <c:pt idx="78">
                  <c:v>4.8541666666669299</c:v>
                </c:pt>
                <c:pt idx="79">
                  <c:v>#N/A</c:v>
                </c:pt>
                <c:pt idx="80">
                  <c:v>5.2065892519576602</c:v>
                </c:pt>
                <c:pt idx="81">
                  <c:v>2.1906531955643098</c:v>
                </c:pt>
                <c:pt idx="82">
                  <c:v>10.37644992635909</c:v>
                </c:pt>
                <c:pt idx="83">
                  <c:v>2.1044627712464101</c:v>
                </c:pt>
                <c:pt idx="84">
                  <c:v>#N/A</c:v>
                </c:pt>
                <c:pt idx="85">
                  <c:v>0.533746556474192</c:v>
                </c:pt>
                <c:pt idx="86">
                  <c:v>6.4638042275384597</c:v>
                </c:pt>
                <c:pt idx="87">
                  <c:v>#N/A</c:v>
                </c:pt>
                <c:pt idx="88">
                  <c:v>4.4745750548675396</c:v>
                </c:pt>
                <c:pt idx="89">
                  <c:v>24.959842474249701</c:v>
                </c:pt>
                <c:pt idx="90">
                  <c:v>#N/A</c:v>
                </c:pt>
                <c:pt idx="91">
                  <c:v>14.4112644439347</c:v>
                </c:pt>
                <c:pt idx="92">
                  <c:v>#N/A</c:v>
                </c:pt>
                <c:pt idx="93">
                  <c:v>2.80859916782246</c:v>
                </c:pt>
                <c:pt idx="94">
                  <c:v>#N/A</c:v>
                </c:pt>
                <c:pt idx="95">
                  <c:v>11.8196901746257</c:v>
                </c:pt>
                <c:pt idx="96">
                  <c:v>#N/A</c:v>
                </c:pt>
                <c:pt idx="97">
                  <c:v>48.108166068706801</c:v>
                </c:pt>
                <c:pt idx="98">
                  <c:v>#N/A</c:v>
                </c:pt>
                <c:pt idx="99">
                  <c:v>29.705971506517301</c:v>
                </c:pt>
                <c:pt idx="100">
                  <c:v>8.5278769568800392</c:v>
                </c:pt>
                <c:pt idx="101">
                  <c:v>4.0938362262871699</c:v>
                </c:pt>
                <c:pt idx="102">
                  <c:v>10.748646716372001</c:v>
                </c:pt>
                <c:pt idx="103">
                  <c:v>8.8028169014085993</c:v>
                </c:pt>
                <c:pt idx="104">
                  <c:v>22.464234613380899</c:v>
                </c:pt>
                <c:pt idx="105">
                  <c:v>14.330803336588801</c:v>
                </c:pt>
                <c:pt idx="106">
                  <c:v>4.0428529107694304</c:v>
                </c:pt>
                <c:pt idx="107">
                  <c:v>10.79194131861205</c:v>
                </c:pt>
                <c:pt idx="108">
                  <c:v>4.9488892126269448</c:v>
                </c:pt>
                <c:pt idx="109">
                  <c:v>9.3703441597145591</c:v>
                </c:pt>
                <c:pt idx="110">
                  <c:v>6.4638042275384597</c:v>
                </c:pt>
                <c:pt idx="111">
                  <c:v>6.3268904877986696</c:v>
                </c:pt>
                <c:pt idx="112">
                  <c:v>9.6718933818012403</c:v>
                </c:pt>
                <c:pt idx="113">
                  <c:v>21.202630754776099</c:v>
                </c:pt>
                <c:pt idx="114">
                  <c:v>207.69230769230899</c:v>
                </c:pt>
                <c:pt idx="115">
                  <c:v>1.46942088431732</c:v>
                </c:pt>
                <c:pt idx="116">
                  <c:v>#N/A</c:v>
                </c:pt>
                <c:pt idx="117">
                  <c:v>10.980148883374699</c:v>
                </c:pt>
                <c:pt idx="118">
                  <c:v>4.6267346833129297</c:v>
                </c:pt>
                <c:pt idx="119">
                  <c:v>22.069949418529202</c:v>
                </c:pt>
                <c:pt idx="120">
                  <c:v>1.2430458970792899</c:v>
                </c:pt>
                <c:pt idx="121">
                  <c:v>3.3166666666670701</c:v>
                </c:pt>
                <c:pt idx="122">
                  <c:v>#N/A</c:v>
                </c:pt>
                <c:pt idx="123">
                  <c:v>45.978881303621797</c:v>
                </c:pt>
                <c:pt idx="124">
                  <c:v>#N/A</c:v>
                </c:pt>
                <c:pt idx="125">
                  <c:v>#N/A</c:v>
                </c:pt>
                <c:pt idx="126">
                  <c:v>4.8009966021535702</c:v>
                </c:pt>
                <c:pt idx="127">
                  <c:v>#N/A</c:v>
                </c:pt>
                <c:pt idx="128">
                  <c:v>0.38254136516590598</c:v>
                </c:pt>
                <c:pt idx="129">
                  <c:v>#N/A</c:v>
                </c:pt>
                <c:pt idx="130">
                  <c:v>6.2672224151902904</c:v>
                </c:pt>
                <c:pt idx="131">
                  <c:v>10.676537184070849</c:v>
                </c:pt>
                <c:pt idx="132">
                  <c:v>10.748646716372001</c:v>
                </c:pt>
                <c:pt idx="133">
                  <c:v>11.8196901746257</c:v>
                </c:pt>
                <c:pt idx="134">
                  <c:v>11.327463047738899</c:v>
                </c:pt>
                <c:pt idx="135">
                  <c:v>108.989540624323</c:v>
                </c:pt>
                <c:pt idx="136">
                  <c:v>9.5248453701969193</c:v>
                </c:pt>
                <c:pt idx="137">
                  <c:v>#N/A</c:v>
                </c:pt>
                <c:pt idx="138">
                  <c:v>13.1356607683724</c:v>
                </c:pt>
                <c:pt idx="139">
                  <c:v>#N/A</c:v>
                </c:pt>
                <c:pt idx="140">
                  <c:v>11.0735532720389</c:v>
                </c:pt>
                <c:pt idx="141">
                  <c:v>#N/A</c:v>
                </c:pt>
                <c:pt idx="142">
                  <c:v>410.45185856131599</c:v>
                </c:pt>
                <c:pt idx="143">
                  <c:v>10.5178384472896</c:v>
                </c:pt>
                <c:pt idx="144">
                  <c:v>9.8438538923466403</c:v>
                </c:pt>
                <c:pt idx="145">
                  <c:v>9.6718933818012403</c:v>
                </c:pt>
                <c:pt idx="146">
                  <c:v>3.5880981853516301</c:v>
                </c:pt>
                <c:pt idx="147">
                  <c:v>6.7058855277004499</c:v>
                </c:pt>
                <c:pt idx="148">
                  <c:v>10.008361204013999</c:v>
                </c:pt>
                <c:pt idx="149">
                  <c:v>22.772710233662501</c:v>
                </c:pt>
                <c:pt idx="150">
                  <c:v>3.5365853658538802</c:v>
                </c:pt>
                <c:pt idx="151">
                  <c:v>20.127359314924899</c:v>
                </c:pt>
                <c:pt idx="152">
                  <c:v>-0.26376788426176601</c:v>
                </c:pt>
                <c:pt idx="153">
                  <c:v>4.1448195418049103</c:v>
                </c:pt>
                <c:pt idx="154">
                  <c:v>#N/A</c:v>
                </c:pt>
                <c:pt idx="155">
                  <c:v>9.3703441597145591</c:v>
                </c:pt>
                <c:pt idx="156">
                  <c:v>10.5178384472896</c:v>
                </c:pt>
                <c:pt idx="157">
                  <c:v>9.7514604535756408</c:v>
                </c:pt>
                <c:pt idx="158">
                  <c:v>#N/A</c:v>
                </c:pt>
                <c:pt idx="159">
                  <c:v>8.0816314218413652</c:v>
                </c:pt>
                <c:pt idx="160">
                  <c:v>12.6564663913828</c:v>
                </c:pt>
                <c:pt idx="161">
                  <c:v>12.6564663913828</c:v>
                </c:pt>
                <c:pt idx="162">
                  <c:v>10.748646716372001</c:v>
                </c:pt>
                <c:pt idx="163">
                  <c:v>1613.6039887619399</c:v>
                </c:pt>
                <c:pt idx="164">
                  <c:v>#N/A</c:v>
                </c:pt>
                <c:pt idx="165">
                  <c:v>268.15048888278397</c:v>
                </c:pt>
                <c:pt idx="166">
                  <c:v>#N/A</c:v>
                </c:pt>
                <c:pt idx="167">
                  <c:v>5.1831139603080301</c:v>
                </c:pt>
                <c:pt idx="168">
                  <c:v>#N/A</c:v>
                </c:pt>
                <c:pt idx="169">
                  <c:v>31.831606872759998</c:v>
                </c:pt>
                <c:pt idx="170">
                  <c:v>#N/A</c:v>
                </c:pt>
                <c:pt idx="171">
                  <c:v>#N/A</c:v>
                </c:pt>
                <c:pt idx="172">
                  <c:v>7.5053941908710202</c:v>
                </c:pt>
                <c:pt idx="173">
                  <c:v>2.5841844867179402</c:v>
                </c:pt>
                <c:pt idx="174">
                  <c:v>#N/A</c:v>
                </c:pt>
                <c:pt idx="175">
                  <c:v>1.28820776574389</c:v>
                </c:pt>
                <c:pt idx="176">
                  <c:v>#N/A</c:v>
                </c:pt>
                <c:pt idx="177">
                  <c:v>-1.2150349650349701</c:v>
                </c:pt>
                <c:pt idx="178">
                  <c:v>57.165252834921702</c:v>
                </c:pt>
                <c:pt idx="179">
                  <c:v>2.4083681657324498</c:v>
                </c:pt>
                <c:pt idx="180">
                  <c:v>#N/A</c:v>
                </c:pt>
                <c:pt idx="181">
                  <c:v>#N/A</c:v>
                </c:pt>
                <c:pt idx="182">
                  <c:v>2.28826933193056</c:v>
                </c:pt>
                <c:pt idx="183">
                  <c:v>#N/A</c:v>
                </c:pt>
                <c:pt idx="184">
                  <c:v>4.59790321006549</c:v>
                </c:pt>
                <c:pt idx="185">
                  <c:v>#N/A</c:v>
                </c:pt>
                <c:pt idx="186">
                  <c:v>5.7883959044369799</c:v>
                </c:pt>
                <c:pt idx="187">
                  <c:v>#N/A</c:v>
                </c:pt>
                <c:pt idx="188">
                  <c:v>9.9736647602921007</c:v>
                </c:pt>
                <c:pt idx="189">
                  <c:v>#N/A</c:v>
                </c:pt>
                <c:pt idx="190">
                  <c:v>0.453930078840384</c:v>
                </c:pt>
                <c:pt idx="191">
                  <c:v>4.9741143031164601</c:v>
                </c:pt>
                <c:pt idx="192">
                  <c:v>18.208661417322698</c:v>
                </c:pt>
                <c:pt idx="193">
                  <c:v>48.579986446888398</c:v>
                </c:pt>
                <c:pt idx="194">
                  <c:v>6.71631104109973</c:v>
                </c:pt>
                <c:pt idx="195">
                  <c:v>36.9641666120718</c:v>
                </c:pt>
                <c:pt idx="196">
                  <c:v>6.7837799466541098</c:v>
                </c:pt>
                <c:pt idx="197">
                  <c:v>4.1448195418049103</c:v>
                </c:pt>
                <c:pt idx="198">
                  <c:v>7.9170741936265099</c:v>
                </c:pt>
                <c:pt idx="199">
                  <c:v>#N/A</c:v>
                </c:pt>
                <c:pt idx="200">
                  <c:v>-0.87336244541482799</c:v>
                </c:pt>
                <c:pt idx="201">
                  <c:v>255.16686182669801</c:v>
                </c:pt>
                <c:pt idx="202">
                  <c:v>874.245720380188</c:v>
                </c:pt>
                <c:pt idx="203">
                  <c:v>12.354388763044801</c:v>
                </c:pt>
                <c:pt idx="204">
                  <c:v>1.7150912365887201</c:v>
                </c:pt>
                <c:pt idx="205">
                  <c:v>#N/A</c:v>
                </c:pt>
                <c:pt idx="206">
                  <c:v>#N/A</c:v>
                </c:pt>
                <c:pt idx="207">
                  <c:v>1.0557953144269501</c:v>
                </c:pt>
                <c:pt idx="208">
                  <c:v>-0.58643461512018702</c:v>
                </c:pt>
                <c:pt idx="209">
                  <c:v>#N/A</c:v>
                </c:pt>
                <c:pt idx="210">
                  <c:v>1.3836477987421301</c:v>
                </c:pt>
                <c:pt idx="211">
                  <c:v>#N/A</c:v>
                </c:pt>
                <c:pt idx="212">
                  <c:v>2.2892996438864199</c:v>
                </c:pt>
                <c:pt idx="213">
                  <c:v>#N/A</c:v>
                </c:pt>
                <c:pt idx="214">
                  <c:v>23.287027664545001</c:v>
                </c:pt>
                <c:pt idx="215">
                  <c:v>31.762130630593202</c:v>
                </c:pt>
                <c:pt idx="216">
                  <c:v>4.5727711005667198</c:v>
                </c:pt>
                <c:pt idx="217">
                  <c:v>9.1686623332198902</c:v>
                </c:pt>
                <c:pt idx="218">
                  <c:v>#N/A</c:v>
                </c:pt>
                <c:pt idx="219">
                  <c:v>9.7174673298899101</c:v>
                </c:pt>
                <c:pt idx="220">
                  <c:v>9.9736647602921007</c:v>
                </c:pt>
                <c:pt idx="221">
                  <c:v>9.9736647602921007</c:v>
                </c:pt>
                <c:pt idx="222">
                  <c:v>#N/A</c:v>
                </c:pt>
                <c:pt idx="223">
                  <c:v>4.5690717368180502</c:v>
                </c:pt>
                <c:pt idx="224">
                  <c:v>11.7467370174947</c:v>
                </c:pt>
                <c:pt idx="225">
                  <c:v>1.79486146433782</c:v>
                </c:pt>
                <c:pt idx="226">
                  <c:v>0.84818159628962297</c:v>
                </c:pt>
                <c:pt idx="227">
                  <c:v>#N/A</c:v>
                </c:pt>
                <c:pt idx="228">
                  <c:v>4.2913755344665097</c:v>
                </c:pt>
                <c:pt idx="229">
                  <c:v>9.5248453701969193</c:v>
                </c:pt>
                <c:pt idx="230">
                  <c:v>9.6793465806792796</c:v>
                </c:pt>
                <c:pt idx="231">
                  <c:v>9.5248453701969193</c:v>
                </c:pt>
                <c:pt idx="232">
                  <c:v>101.380423763813</c:v>
                </c:pt>
                <c:pt idx="233">
                  <c:v>143.51155848349001</c:v>
                </c:pt>
                <c:pt idx="234">
                  <c:v>4.72817304626055</c:v>
                </c:pt>
                <c:pt idx="235">
                  <c:v>3.2926218031360799</c:v>
                </c:pt>
                <c:pt idx="236">
                  <c:v>13.2231404958679</c:v>
                </c:pt>
                <c:pt idx="237">
                  <c:v>#N/A</c:v>
                </c:pt>
                <c:pt idx="238">
                  <c:v>25.277264325322999</c:v>
                </c:pt>
                <c:pt idx="239">
                  <c:v>3.3121916842846901</c:v>
                </c:pt>
                <c:pt idx="240">
                  <c:v>#N/A</c:v>
                </c:pt>
                <c:pt idx="241">
                  <c:v>-1.00688168855036</c:v>
                </c:pt>
                <c:pt idx="242">
                  <c:v>0.96090446045919198</c:v>
                </c:pt>
                <c:pt idx="243">
                  <c:v>10.835235920852099</c:v>
                </c:pt>
                <c:pt idx="244">
                  <c:v>3.9749563191613202</c:v>
                </c:pt>
                <c:pt idx="245">
                  <c:v>66.093842982000496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4734.9143474458497</c:v>
                </c:pt>
                <c:pt idx="251">
                  <c:v>#N/A</c:v>
                </c:pt>
                <c:pt idx="252">
                  <c:v>2.5585779692970698</c:v>
                </c:pt>
                <c:pt idx="253">
                  <c:v>2.9516569663855399</c:v>
                </c:pt>
                <c:pt idx="254">
                  <c:v>13.07524675560725</c:v>
                </c:pt>
                <c:pt idx="255">
                  <c:v>54.100792442519399</c:v>
                </c:pt>
                <c:pt idx="256">
                  <c:v>#N/A</c:v>
                </c:pt>
                <c:pt idx="257">
                  <c:v>3.5658569199911399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7.5053941908710202</c:v>
                </c:pt>
                <c:pt idx="263">
                  <c:v>35.752298016448997</c:v>
                </c:pt>
                <c:pt idx="264">
                  <c:v>183.31204146439299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D0F-4A08-9657-F5C65AC8A956}"/>
            </c:ext>
          </c:extLst>
        </c:ser>
        <c:ser>
          <c:idx val="34"/>
          <c:order val="34"/>
          <c:tx>
            <c:strRef>
              <c:f>Inflation1960_2021!$AM$4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Inflation1960_2021!$AM$5:$AM$270</c:f>
              <c:numCache>
                <c:formatCode>General</c:formatCode>
                <c:ptCount val="266"/>
                <c:pt idx="0">
                  <c:v>#N/A</c:v>
                </c:pt>
                <c:pt idx="1">
                  <c:v>14.852814983397</c:v>
                </c:pt>
                <c:pt idx="2">
                  <c:v>31.841016841638499</c:v>
                </c:pt>
                <c:pt idx="3">
                  <c:v>22.565052693369601</c:v>
                </c:pt>
                <c:pt idx="4">
                  <c:v>29.047656117307099</c:v>
                </c:pt>
                <c:pt idx="5">
                  <c:v>#N/A</c:v>
                </c:pt>
                <c:pt idx="6">
                  <c:v>#N/A</c:v>
                </c:pt>
                <c:pt idx="7">
                  <c:v>949.792531120332</c:v>
                </c:pt>
                <c:pt idx="8">
                  <c:v>#N/A</c:v>
                </c:pt>
                <c:pt idx="9">
                  <c:v>5.1125989044431597</c:v>
                </c:pt>
                <c:pt idx="10">
                  <c:v>#N/A</c:v>
                </c:pt>
                <c:pt idx="11">
                  <c:v>3373.7594433629301</c:v>
                </c:pt>
                <c:pt idx="12">
                  <c:v>6.3110797127043998</c:v>
                </c:pt>
                <c:pt idx="13">
                  <c:v>1.9696347968814201</c:v>
                </c:pt>
                <c:pt idx="14">
                  <c:v>2.9534093676107598</c:v>
                </c:pt>
                <c:pt idx="15">
                  <c:v>1662.21594875899</c:v>
                </c:pt>
                <c:pt idx="16">
                  <c:v>1.39933423745549</c:v>
                </c:pt>
                <c:pt idx="17">
                  <c:v>0.81691089775977699</c:v>
                </c:pt>
                <c:pt idx="18">
                  <c:v>5.313740079365</c:v>
                </c:pt>
                <c:pt idx="19">
                  <c:v>7.7204388460216197E-2</c:v>
                </c:pt>
                <c:pt idx="20">
                  <c:v>2221.0165699203899</c:v>
                </c:pt>
                <c:pt idx="21">
                  <c:v>2.37754084476403</c:v>
                </c:pt>
                <c:pt idx="22">
                  <c:v>#N/A</c:v>
                </c:pt>
                <c:pt idx="23">
                  <c:v>38.530866166853698</c:v>
                </c:pt>
                <c:pt idx="24">
                  <c:v>#N/A</c:v>
                </c:pt>
                <c:pt idx="25">
                  <c:v>6.9933920704846599</c:v>
                </c:pt>
                <c:pt idx="26">
                  <c:v>7.8740442146743197</c:v>
                </c:pt>
                <c:pt idx="27">
                  <c:v>#N/A</c:v>
                </c:pt>
                <c:pt idx="28">
                  <c:v>10.5429209938218</c:v>
                </c:pt>
                <c:pt idx="29">
                  <c:v>2075.8883975732501</c:v>
                </c:pt>
                <c:pt idx="30">
                  <c:v>#N/A</c:v>
                </c:pt>
                <c:pt idx="31">
                  <c:v>2.46251844946788</c:v>
                </c:pt>
                <c:pt idx="32">
                  <c:v>96.057338268650398</c:v>
                </c:pt>
                <c:pt idx="33">
                  <c:v>25.1778762249963</c:v>
                </c:pt>
                <c:pt idx="34">
                  <c:v>14.852814983397</c:v>
                </c:pt>
                <c:pt idx="35">
                  <c:v>3.45205833010708</c:v>
                </c:pt>
                <c:pt idx="36">
                  <c:v>#N/A</c:v>
                </c:pt>
                <c:pt idx="37">
                  <c:v>35.094461845946398</c:v>
                </c:pt>
                <c:pt idx="38">
                  <c:v>0.16556291390728101</c:v>
                </c:pt>
                <c:pt idx="39">
                  <c:v>2.1290931197945548</c:v>
                </c:pt>
                <c:pt idx="40">
                  <c:v>#N/A</c:v>
                </c:pt>
                <c:pt idx="41">
                  <c:v>24.571013727560501</c:v>
                </c:pt>
                <c:pt idx="42">
                  <c:v>35.924705392964299</c:v>
                </c:pt>
                <c:pt idx="43">
                  <c:v>41.7248972364414</c:v>
                </c:pt>
                <c:pt idx="44">
                  <c:v>#N/A</c:v>
                </c:pt>
                <c:pt idx="45">
                  <c:v>11.443119644497299</c:v>
                </c:pt>
                <c:pt idx="46">
                  <c:v>24.256989724336101</c:v>
                </c:pt>
                <c:pt idx="47">
                  <c:v>22.8471846643832</c:v>
                </c:pt>
                <c:pt idx="48">
                  <c:v>#N/A</c:v>
                </c:pt>
                <c:pt idx="49">
                  <c:v>23773.131774101599</c:v>
                </c:pt>
                <c:pt idx="50">
                  <c:v>42.439675033345203</c:v>
                </c:pt>
                <c:pt idx="51">
                  <c:v>13.5344687273427</c:v>
                </c:pt>
                <c:pt idx="52">
                  <c:v>26.0815719947161</c:v>
                </c:pt>
                <c:pt idx="53">
                  <c:v>107.327586206896</c:v>
                </c:pt>
                <c:pt idx="54">
                  <c:v>#N/A</c:v>
                </c:pt>
                <c:pt idx="55">
                  <c:v>#N/A</c:v>
                </c:pt>
                <c:pt idx="56">
                  <c:v>4.6985893105497798</c:v>
                </c:pt>
                <c:pt idx="57">
                  <c:v>10.039429835143</c:v>
                </c:pt>
                <c:pt idx="58">
                  <c:v>1.9920146380952299</c:v>
                </c:pt>
                <c:pt idx="59">
                  <c:v>#N/A</c:v>
                </c:pt>
                <c:pt idx="60">
                  <c:v>1.5136735174436601E-2</c:v>
                </c:pt>
                <c:pt idx="61">
                  <c:v>8.2607679857582692</c:v>
                </c:pt>
                <c:pt idx="62">
                  <c:v>10.2479355556119</c:v>
                </c:pt>
                <c:pt idx="63">
                  <c:v>5.6499089394551349</c:v>
                </c:pt>
                <c:pt idx="64">
                  <c:v>7.6582430201953802</c:v>
                </c:pt>
                <c:pt idx="65">
                  <c:v>7.6582430201953802</c:v>
                </c:pt>
                <c:pt idx="66">
                  <c:v>27.442528735632099</c:v>
                </c:pt>
                <c:pt idx="67">
                  <c:v>8.1542312858710098</c:v>
                </c:pt>
                <c:pt idx="68">
                  <c:v>10.5858066526451</c:v>
                </c:pt>
                <c:pt idx="69">
                  <c:v>31.841016841638499</c:v>
                </c:pt>
                <c:pt idx="70">
                  <c:v>#N/A</c:v>
                </c:pt>
                <c:pt idx="71">
                  <c:v>47.6546906187628</c:v>
                </c:pt>
                <c:pt idx="72">
                  <c:v>13.769324880435899</c:v>
                </c:pt>
                <c:pt idx="73">
                  <c:v>7.5938760018533902</c:v>
                </c:pt>
                <c:pt idx="74">
                  <c:v>4.1299218163825602</c:v>
                </c:pt>
                <c:pt idx="75">
                  <c:v>12.1447980115689</c:v>
                </c:pt>
                <c:pt idx="76">
                  <c:v>486.42562379588998</c:v>
                </c:pt>
                <c:pt idx="77">
                  <c:v>222.24101418431701</c:v>
                </c:pt>
                <c:pt idx="78">
                  <c:v>4.7184137396733403</c:v>
                </c:pt>
                <c:pt idx="79">
                  <c:v>#N/A</c:v>
                </c:pt>
                <c:pt idx="80">
                  <c:v>0.81666666666700805</c:v>
                </c:pt>
                <c:pt idx="81">
                  <c:v>1.08855677589407</c:v>
                </c:pt>
                <c:pt idx="82">
                  <c:v>35.094461845946398</c:v>
                </c:pt>
                <c:pt idx="83">
                  <c:v>1.65551532926996</c:v>
                </c:pt>
                <c:pt idx="84">
                  <c:v>#N/A</c:v>
                </c:pt>
                <c:pt idx="85">
                  <c:v>36.116245696298499</c:v>
                </c:pt>
                <c:pt idx="86">
                  <c:v>1.71020632305642</c:v>
                </c:pt>
                <c:pt idx="87">
                  <c:v>#N/A</c:v>
                </c:pt>
                <c:pt idx="88">
                  <c:v>2.69305738121724</c:v>
                </c:pt>
                <c:pt idx="89">
                  <c:v>24.870255436957599</c:v>
                </c:pt>
                <c:pt idx="90">
                  <c:v>#N/A</c:v>
                </c:pt>
                <c:pt idx="91">
                  <c:v>10.874075680913201</c:v>
                </c:pt>
                <c:pt idx="92">
                  <c:v>#N/A</c:v>
                </c:pt>
                <c:pt idx="93">
                  <c:v>3.7706576728496399</c:v>
                </c:pt>
                <c:pt idx="94">
                  <c:v>#N/A</c:v>
                </c:pt>
                <c:pt idx="95">
                  <c:v>10.855321149439099</c:v>
                </c:pt>
                <c:pt idx="96">
                  <c:v>#N/A</c:v>
                </c:pt>
                <c:pt idx="97">
                  <c:v>15.1763474313441</c:v>
                </c:pt>
                <c:pt idx="98">
                  <c:v>#N/A</c:v>
                </c:pt>
                <c:pt idx="99">
                  <c:v>39.331619537275202</c:v>
                </c:pt>
                <c:pt idx="100">
                  <c:v>32.293666856955198</c:v>
                </c:pt>
                <c:pt idx="101">
                  <c:v>2.7472910070745398</c:v>
                </c:pt>
                <c:pt idx="102">
                  <c:v>21.729346883819002</c:v>
                </c:pt>
                <c:pt idx="103">
                  <c:v>8.7378640776698404</c:v>
                </c:pt>
                <c:pt idx="104">
                  <c:v>18.8680749869282</c:v>
                </c:pt>
                <c:pt idx="105">
                  <c:v>22.7061186788764</c:v>
                </c:pt>
                <c:pt idx="106">
                  <c:v>1.5526562749578201</c:v>
                </c:pt>
                <c:pt idx="107">
                  <c:v>21.729346883819002</c:v>
                </c:pt>
                <c:pt idx="108">
                  <c:v>3.6113580014783597</c:v>
                </c:pt>
                <c:pt idx="109">
                  <c:v>23.1767911524285</c:v>
                </c:pt>
                <c:pt idx="110">
                  <c:v>15.328467153284601</c:v>
                </c:pt>
                <c:pt idx="111">
                  <c:v>10.2479355556119</c:v>
                </c:pt>
                <c:pt idx="112">
                  <c:v>8.5320052541884408</c:v>
                </c:pt>
                <c:pt idx="113">
                  <c:v>31.447028423772799</c:v>
                </c:pt>
                <c:pt idx="114">
                  <c:v>448.49999999999898</c:v>
                </c:pt>
                <c:pt idx="115">
                  <c:v>2.3091987506148799</c:v>
                </c:pt>
                <c:pt idx="116">
                  <c:v>#N/A</c:v>
                </c:pt>
                <c:pt idx="117">
                  <c:v>12.278740450903699</c:v>
                </c:pt>
                <c:pt idx="118">
                  <c:v>4.0518421806572</c:v>
                </c:pt>
                <c:pt idx="119">
                  <c:v>35.063394248477202</c:v>
                </c:pt>
                <c:pt idx="120">
                  <c:v>0.69545805786899195</c:v>
                </c:pt>
                <c:pt idx="121">
                  <c:v>3.5166962413288698</c:v>
                </c:pt>
                <c:pt idx="122">
                  <c:v>1877.3723951757199</c:v>
                </c:pt>
                <c:pt idx="123">
                  <c:v>28.814389430673199</c:v>
                </c:pt>
                <c:pt idx="124">
                  <c:v>#N/A</c:v>
                </c:pt>
                <c:pt idx="125">
                  <c:v>#N/A</c:v>
                </c:pt>
                <c:pt idx="126">
                  <c:v>6.2658595003968296</c:v>
                </c:pt>
                <c:pt idx="127">
                  <c:v>#N/A</c:v>
                </c:pt>
                <c:pt idx="128">
                  <c:v>2.5344352617079098</c:v>
                </c:pt>
                <c:pt idx="129">
                  <c:v>#N/A</c:v>
                </c:pt>
                <c:pt idx="130">
                  <c:v>6.7844807862023204</c:v>
                </c:pt>
                <c:pt idx="131">
                  <c:v>11.443119644497299</c:v>
                </c:pt>
                <c:pt idx="132">
                  <c:v>10.5858066526451</c:v>
                </c:pt>
                <c:pt idx="133">
                  <c:v>13.5344687273427</c:v>
                </c:pt>
                <c:pt idx="134">
                  <c:v>11.1492203969682</c:v>
                </c:pt>
                <c:pt idx="135">
                  <c:v>35.924705392964299</c:v>
                </c:pt>
                <c:pt idx="136">
                  <c:v>24.874444976278401</c:v>
                </c:pt>
                <c:pt idx="137">
                  <c:v>#N/A</c:v>
                </c:pt>
                <c:pt idx="138">
                  <c:v>8.2147386219530194</c:v>
                </c:pt>
                <c:pt idx="139">
                  <c:v>#N/A</c:v>
                </c:pt>
                <c:pt idx="140">
                  <c:v>5.1125989044431597</c:v>
                </c:pt>
                <c:pt idx="141">
                  <c:v>#N/A</c:v>
                </c:pt>
                <c:pt idx="142">
                  <c:v>72.254681616442795</c:v>
                </c:pt>
                <c:pt idx="143">
                  <c:v>22.1471997885943</c:v>
                </c:pt>
                <c:pt idx="144">
                  <c:v>29.913756187914302</c:v>
                </c:pt>
                <c:pt idx="145">
                  <c:v>12.3681943936948</c:v>
                </c:pt>
                <c:pt idx="146">
                  <c:v>2.1947646868906601</c:v>
                </c:pt>
                <c:pt idx="147">
                  <c:v>6.2520689021027103</c:v>
                </c:pt>
                <c:pt idx="148">
                  <c:v>38.941790898923998</c:v>
                </c:pt>
                <c:pt idx="149">
                  <c:v>34.649636150832301</c:v>
                </c:pt>
                <c:pt idx="150">
                  <c:v>3.7249705535928599</c:v>
                </c:pt>
                <c:pt idx="151">
                  <c:v>3.3861009829149098</c:v>
                </c:pt>
                <c:pt idx="152">
                  <c:v>23.1767911524285</c:v>
                </c:pt>
                <c:pt idx="153">
                  <c:v>4.1299218163825602</c:v>
                </c:pt>
                <c:pt idx="154">
                  <c:v>#N/A</c:v>
                </c:pt>
                <c:pt idx="155">
                  <c:v>4.1282586129544399</c:v>
                </c:pt>
                <c:pt idx="156">
                  <c:v>7.3234715441229401</c:v>
                </c:pt>
                <c:pt idx="157">
                  <c:v>6.9658123719112304</c:v>
                </c:pt>
                <c:pt idx="158">
                  <c:v>#N/A</c:v>
                </c:pt>
                <c:pt idx="159">
                  <c:v>5.1271352169883855</c:v>
                </c:pt>
                <c:pt idx="160">
                  <c:v>11.741349219577806</c:v>
                </c:pt>
                <c:pt idx="161">
                  <c:v>11.741349219577806</c:v>
                </c:pt>
                <c:pt idx="162">
                  <c:v>13.651896803889301</c:v>
                </c:pt>
                <c:pt idx="163">
                  <c:v>486.42562379588998</c:v>
                </c:pt>
                <c:pt idx="164">
                  <c:v>#N/A</c:v>
                </c:pt>
                <c:pt idx="165">
                  <c:v>87.580009329807993</c:v>
                </c:pt>
                <c:pt idx="166">
                  <c:v>#N/A</c:v>
                </c:pt>
                <c:pt idx="167">
                  <c:v>5.1416715295336104</c:v>
                </c:pt>
                <c:pt idx="168">
                  <c:v>#N/A</c:v>
                </c:pt>
                <c:pt idx="169">
                  <c:v>24.098786075701899</c:v>
                </c:pt>
                <c:pt idx="170">
                  <c:v>#N/A</c:v>
                </c:pt>
                <c:pt idx="171">
                  <c:v>#N/A</c:v>
                </c:pt>
                <c:pt idx="172">
                  <c:v>8.3492867288338708</c:v>
                </c:pt>
                <c:pt idx="173">
                  <c:v>2.80152463293184</c:v>
                </c:pt>
                <c:pt idx="174">
                  <c:v>#N/A</c:v>
                </c:pt>
                <c:pt idx="175">
                  <c:v>1.7453779077374101</c:v>
                </c:pt>
                <c:pt idx="176">
                  <c:v>#N/A</c:v>
                </c:pt>
                <c:pt idx="177">
                  <c:v>36.041058313424202</c:v>
                </c:pt>
                <c:pt idx="178">
                  <c:v>57.0317089119659</c:v>
                </c:pt>
                <c:pt idx="179">
                  <c:v>1.3865022530309405</c:v>
                </c:pt>
                <c:pt idx="180">
                  <c:v>126.583368336245</c:v>
                </c:pt>
                <c:pt idx="181">
                  <c:v>#N/A</c:v>
                </c:pt>
                <c:pt idx="182">
                  <c:v>1.3756749807148401</c:v>
                </c:pt>
                <c:pt idx="183">
                  <c:v>#N/A</c:v>
                </c:pt>
                <c:pt idx="184">
                  <c:v>3.5026257741339801</c:v>
                </c:pt>
                <c:pt idx="185">
                  <c:v>#N/A</c:v>
                </c:pt>
                <c:pt idx="186">
                  <c:v>4.6985893105497798</c:v>
                </c:pt>
                <c:pt idx="187">
                  <c:v>#N/A</c:v>
                </c:pt>
                <c:pt idx="188">
                  <c:v>12.3681943936948</c:v>
                </c:pt>
                <c:pt idx="189">
                  <c:v>#N/A</c:v>
                </c:pt>
                <c:pt idx="190">
                  <c:v>1.26843190106193</c:v>
                </c:pt>
                <c:pt idx="191">
                  <c:v>2.8527221738713302</c:v>
                </c:pt>
                <c:pt idx="192">
                  <c:v>20.566194837635599</c:v>
                </c:pt>
                <c:pt idx="193">
                  <c:v>23.7369050565046</c:v>
                </c:pt>
                <c:pt idx="194">
                  <c:v>10.386473429951799</c:v>
                </c:pt>
                <c:pt idx="195">
                  <c:v>32.991276609352198</c:v>
                </c:pt>
                <c:pt idx="196">
                  <c:v>5.4204401924162298</c:v>
                </c:pt>
                <c:pt idx="197">
                  <c:v>2.9534093676107598</c:v>
                </c:pt>
                <c:pt idx="198">
                  <c:v>34.649636150832301</c:v>
                </c:pt>
                <c:pt idx="199">
                  <c:v>#N/A</c:v>
                </c:pt>
                <c:pt idx="200">
                  <c:v>1.32158590308377</c:v>
                </c:pt>
                <c:pt idx="201">
                  <c:v>136.759392815441</c:v>
                </c:pt>
                <c:pt idx="202">
                  <c:v>307.72263555319302</c:v>
                </c:pt>
                <c:pt idx="203">
                  <c:v>#N/A</c:v>
                </c:pt>
                <c:pt idx="204">
                  <c:v>12.0803818909762</c:v>
                </c:pt>
                <c:pt idx="205">
                  <c:v>#N/A</c:v>
                </c:pt>
                <c:pt idx="206">
                  <c:v>#N/A</c:v>
                </c:pt>
                <c:pt idx="207">
                  <c:v>0.56432547853310899</c:v>
                </c:pt>
                <c:pt idx="208">
                  <c:v>32.293666856955198</c:v>
                </c:pt>
                <c:pt idx="209">
                  <c:v>#N/A</c:v>
                </c:pt>
                <c:pt idx="210">
                  <c:v>1.7369727047146499</c:v>
                </c:pt>
                <c:pt idx="211">
                  <c:v>#N/A</c:v>
                </c:pt>
                <c:pt idx="212">
                  <c:v>3.1001326259950299</c:v>
                </c:pt>
                <c:pt idx="213">
                  <c:v>#N/A</c:v>
                </c:pt>
                <c:pt idx="214">
                  <c:v>13.4155203422246</c:v>
                </c:pt>
                <c:pt idx="215">
                  <c:v>20.991818047149899</c:v>
                </c:pt>
                <c:pt idx="216">
                  <c:v>3.6113580014783597</c:v>
                </c:pt>
                <c:pt idx="217">
                  <c:v>13.2560325916638</c:v>
                </c:pt>
                <c:pt idx="218">
                  <c:v>#N/A</c:v>
                </c:pt>
                <c:pt idx="219">
                  <c:v>8.9385249354571705</c:v>
                </c:pt>
                <c:pt idx="220">
                  <c:v>8.3492867288338708</c:v>
                </c:pt>
                <c:pt idx="221">
                  <c:v>8.3492867288338708</c:v>
                </c:pt>
                <c:pt idx="222">
                  <c:v>#N/A</c:v>
                </c:pt>
                <c:pt idx="223">
                  <c:v>4.7184137396733403</c:v>
                </c:pt>
                <c:pt idx="224">
                  <c:v>8.44871248698343</c:v>
                </c:pt>
                <c:pt idx="225">
                  <c:v>1.4422695880494101</c:v>
                </c:pt>
                <c:pt idx="226">
                  <c:v>2.8159166515397001</c:v>
                </c:pt>
                <c:pt idx="227">
                  <c:v>#N/A</c:v>
                </c:pt>
                <c:pt idx="228">
                  <c:v>1.0089495525224901</c:v>
                </c:pt>
                <c:pt idx="229">
                  <c:v>27.447980712694651</c:v>
                </c:pt>
                <c:pt idx="230">
                  <c:v>28.814389430673199</c:v>
                </c:pt>
                <c:pt idx="231">
                  <c:v>27.447980712694651</c:v>
                </c:pt>
                <c:pt idx="232">
                  <c:v>115.398144292738</c:v>
                </c:pt>
                <c:pt idx="233">
                  <c:v>368.47806870626698</c:v>
                </c:pt>
                <c:pt idx="234">
                  <c:v>2.1581380072462699</c:v>
                </c:pt>
                <c:pt idx="235">
                  <c:v>0.85211699512068895</c:v>
                </c:pt>
                <c:pt idx="236">
                  <c:v>15.328467153284601</c:v>
                </c:pt>
                <c:pt idx="237">
                  <c:v>#N/A</c:v>
                </c:pt>
                <c:pt idx="238">
                  <c:v>34.083364072298401</c:v>
                </c:pt>
                <c:pt idx="239">
                  <c:v>5.0477489768075596</c:v>
                </c:pt>
                <c:pt idx="240">
                  <c:v>#N/A</c:v>
                </c:pt>
                <c:pt idx="241">
                  <c:v>39.1627673796796</c:v>
                </c:pt>
                <c:pt idx="242">
                  <c:v>1.0129520669485701</c:v>
                </c:pt>
                <c:pt idx="243">
                  <c:v>8.8146940176810595</c:v>
                </c:pt>
                <c:pt idx="244">
                  <c:v>4.7332306399659796</c:v>
                </c:pt>
                <c:pt idx="245">
                  <c:v>105.214986469202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10.036759879217501</c:v>
                </c:pt>
                <c:pt idx="250">
                  <c:v>891.18774813370499</c:v>
                </c:pt>
                <c:pt idx="251">
                  <c:v>#N/A</c:v>
                </c:pt>
                <c:pt idx="252">
                  <c:v>2.2190126050420198</c:v>
                </c:pt>
                <c:pt idx="253">
                  <c:v>2.6074415921546001</c:v>
                </c:pt>
                <c:pt idx="254">
                  <c:v>22.565052693369601</c:v>
                </c:pt>
                <c:pt idx="255">
                  <c:v>44.736042152193299</c:v>
                </c:pt>
                <c:pt idx="256">
                  <c:v>#N/A</c:v>
                </c:pt>
                <c:pt idx="257">
                  <c:v>2.3025607919087099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10.317204492781849</c:v>
                </c:pt>
                <c:pt idx="263">
                  <c:v>49.394155381325398</c:v>
                </c:pt>
                <c:pt idx="264">
                  <c:v>54.601321841301598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D0F-4A08-9657-F5C65AC8A956}"/>
            </c:ext>
          </c:extLst>
        </c:ser>
        <c:ser>
          <c:idx val="35"/>
          <c:order val="35"/>
          <c:tx>
            <c:strRef>
              <c:f>Inflation1960_2021!$AN$4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Inflation1960_2021!$AN$5:$AN$270</c:f>
              <c:numCache>
                <c:formatCode>General</c:formatCode>
                <c:ptCount val="266"/>
                <c:pt idx="0">
                  <c:v>#N/A</c:v>
                </c:pt>
                <c:pt idx="1">
                  <c:v>12.288591260142599</c:v>
                </c:pt>
                <c:pt idx="2">
                  <c:v>10.5632886691814</c:v>
                </c:pt>
                <c:pt idx="3">
                  <c:v>7.7932185378921499</c:v>
                </c:pt>
                <c:pt idx="4">
                  <c:v>29.7796264864999</c:v>
                </c:pt>
                <c:pt idx="5">
                  <c:v>#N/A</c:v>
                </c:pt>
                <c:pt idx="6">
                  <c:v>#N/A</c:v>
                </c:pt>
                <c:pt idx="7">
                  <c:v>2666.45059288538</c:v>
                </c:pt>
                <c:pt idx="8">
                  <c:v>#N/A</c:v>
                </c:pt>
                <c:pt idx="9">
                  <c:v>6.5437906852417003</c:v>
                </c:pt>
                <c:pt idx="10">
                  <c:v>#N/A</c:v>
                </c:pt>
                <c:pt idx="11">
                  <c:v>175.95132553458299</c:v>
                </c:pt>
                <c:pt idx="12">
                  <c:v>3.3613910732089498</c:v>
                </c:pt>
                <c:pt idx="13">
                  <c:v>4.6277665995975799</c:v>
                </c:pt>
                <c:pt idx="14">
                  <c:v>2.2433663150090402</c:v>
                </c:pt>
                <c:pt idx="15">
                  <c:v>411.75964177726797</c:v>
                </c:pt>
                <c:pt idx="16">
                  <c:v>2.06699495410041</c:v>
                </c:pt>
                <c:pt idx="17">
                  <c:v>2.7040347506470201</c:v>
                </c:pt>
                <c:pt idx="18">
                  <c:v>10.2978117947205</c:v>
                </c:pt>
                <c:pt idx="19">
                  <c:v>1.8788627935723201</c:v>
                </c:pt>
                <c:pt idx="20">
                  <c:v>709.34603211860599</c:v>
                </c:pt>
                <c:pt idx="21">
                  <c:v>1.46796699090272</c:v>
                </c:pt>
                <c:pt idx="22">
                  <c:v>#N/A</c:v>
                </c:pt>
                <c:pt idx="23">
                  <c:v>14.462548218089401</c:v>
                </c:pt>
                <c:pt idx="24">
                  <c:v>#N/A</c:v>
                </c:pt>
                <c:pt idx="25">
                  <c:v>9.4956253216674504</c:v>
                </c:pt>
                <c:pt idx="26">
                  <c:v>10.193206763074601</c:v>
                </c:pt>
                <c:pt idx="27">
                  <c:v>#N/A</c:v>
                </c:pt>
                <c:pt idx="28">
                  <c:v>10.512546081579</c:v>
                </c:pt>
                <c:pt idx="29">
                  <c:v>66.007033554248096</c:v>
                </c:pt>
                <c:pt idx="30">
                  <c:v>#N/A</c:v>
                </c:pt>
                <c:pt idx="31">
                  <c:v>5.9666413949961301</c:v>
                </c:pt>
                <c:pt idx="32">
                  <c:v>62.054833683799302</c:v>
                </c:pt>
                <c:pt idx="33">
                  <c:v>7.4588449782832296</c:v>
                </c:pt>
                <c:pt idx="34">
                  <c:v>19.263253638253801</c:v>
                </c:pt>
                <c:pt idx="35">
                  <c:v>8.3515249797292608</c:v>
                </c:pt>
                <c:pt idx="36">
                  <c:v>-0.79894433781188601</c:v>
                </c:pt>
                <c:pt idx="37">
                  <c:v>9.0696907192150693</c:v>
                </c:pt>
                <c:pt idx="38">
                  <c:v>2.1487603305785199</c:v>
                </c:pt>
                <c:pt idx="39">
                  <c:v>2.9568002509262299</c:v>
                </c:pt>
                <c:pt idx="40">
                  <c:v>#N/A</c:v>
                </c:pt>
                <c:pt idx="41">
                  <c:v>19.189403973509801</c:v>
                </c:pt>
                <c:pt idx="42">
                  <c:v>27.951388563304</c:v>
                </c:pt>
                <c:pt idx="43">
                  <c:v>9.2303259976865792</c:v>
                </c:pt>
                <c:pt idx="44">
                  <c:v>#N/A</c:v>
                </c:pt>
                <c:pt idx="45">
                  <c:v>8.2326303411611192</c:v>
                </c:pt>
                <c:pt idx="46">
                  <c:v>16.791225165091699</c:v>
                </c:pt>
                <c:pt idx="47">
                  <c:v>20.897128601477299</c:v>
                </c:pt>
                <c:pt idx="48">
                  <c:v>#N/A</c:v>
                </c:pt>
                <c:pt idx="49">
                  <c:v>541.90888323902698</c:v>
                </c:pt>
                <c:pt idx="50">
                  <c:v>9.4180074345223108</c:v>
                </c:pt>
                <c:pt idx="51">
                  <c:v>23.1864981102567</c:v>
                </c:pt>
                <c:pt idx="52">
                  <c:v>14.2950690851945</c:v>
                </c:pt>
                <c:pt idx="53">
                  <c:v>3.95010395010403</c:v>
                </c:pt>
                <c:pt idx="54">
                  <c:v>#N/A</c:v>
                </c:pt>
                <c:pt idx="55">
                  <c:v>#N/A</c:v>
                </c:pt>
                <c:pt idx="56">
                  <c:v>2.61581787956337</c:v>
                </c:pt>
                <c:pt idx="57">
                  <c:v>8.9905236147844594</c:v>
                </c:pt>
                <c:pt idx="58">
                  <c:v>2.0836084238285002</c:v>
                </c:pt>
                <c:pt idx="59">
                  <c:v>#N/A</c:v>
                </c:pt>
                <c:pt idx="60">
                  <c:v>1.3175374577497101</c:v>
                </c:pt>
                <c:pt idx="61">
                  <c:v>12.5359594558963</c:v>
                </c:pt>
                <c:pt idx="62">
                  <c:v>10.02591490271285</c:v>
                </c:pt>
                <c:pt idx="63">
                  <c:v>4.6277665995975799</c:v>
                </c:pt>
                <c:pt idx="64">
                  <c:v>5.8181818181819303</c:v>
                </c:pt>
                <c:pt idx="65">
                  <c:v>5.8181818181819303</c:v>
                </c:pt>
                <c:pt idx="66">
                  <c:v>22.886133032694499</c:v>
                </c:pt>
                <c:pt idx="67">
                  <c:v>15.7422305021596</c:v>
                </c:pt>
                <c:pt idx="68">
                  <c:v>10.0296564501018</c:v>
                </c:pt>
                <c:pt idx="69">
                  <c:v>19.872434948347198</c:v>
                </c:pt>
                <c:pt idx="70">
                  <c:v>#N/A</c:v>
                </c:pt>
                <c:pt idx="71">
                  <c:v>28.776613720851401</c:v>
                </c:pt>
                <c:pt idx="72">
                  <c:v>12.288591260142599</c:v>
                </c:pt>
                <c:pt idx="73">
                  <c:v>10.022173355323901</c:v>
                </c:pt>
                <c:pt idx="74">
                  <c:v>4.2228161409948601</c:v>
                </c:pt>
                <c:pt idx="75">
                  <c:v>8.9625188871998205</c:v>
                </c:pt>
                <c:pt idx="76">
                  <c:v>162.71715215037699</c:v>
                </c:pt>
                <c:pt idx="77">
                  <c:v>85.886916205658096</c:v>
                </c:pt>
                <c:pt idx="78">
                  <c:v>4.4266455028665597</c:v>
                </c:pt>
                <c:pt idx="79">
                  <c:v>#N/A</c:v>
                </c:pt>
                <c:pt idx="80">
                  <c:v>2.16564721441536</c:v>
                </c:pt>
                <c:pt idx="81">
                  <c:v>0.79123940693844796</c:v>
                </c:pt>
                <c:pt idx="82">
                  <c:v>19.189403973509801</c:v>
                </c:pt>
                <c:pt idx="83">
                  <c:v>1.7964814209559501</c:v>
                </c:pt>
                <c:pt idx="84">
                  <c:v>#N/A</c:v>
                </c:pt>
                <c:pt idx="85">
                  <c:v>9.6465310407961393</c:v>
                </c:pt>
                <c:pt idx="86">
                  <c:v>6.9809744183055296</c:v>
                </c:pt>
                <c:pt idx="87">
                  <c:v>162.71715215037699</c:v>
                </c:pt>
                <c:pt idx="88">
                  <c:v>1.7061605241945399</c:v>
                </c:pt>
                <c:pt idx="89">
                  <c:v>59.461553699144602</c:v>
                </c:pt>
                <c:pt idx="90">
                  <c:v>#N/A</c:v>
                </c:pt>
                <c:pt idx="91">
                  <c:v>8.9345141596151798</c:v>
                </c:pt>
                <c:pt idx="92">
                  <c:v>#N/A</c:v>
                </c:pt>
                <c:pt idx="93">
                  <c:v>1.8688247529897799</c:v>
                </c:pt>
                <c:pt idx="94">
                  <c:v>#N/A</c:v>
                </c:pt>
                <c:pt idx="95">
                  <c:v>8.4114131227056692</c:v>
                </c:pt>
                <c:pt idx="96">
                  <c:v>#N/A</c:v>
                </c:pt>
                <c:pt idx="97">
                  <c:v>45.365308362185601</c:v>
                </c:pt>
                <c:pt idx="98">
                  <c:v>12.2105263157894</c:v>
                </c:pt>
                <c:pt idx="99">
                  <c:v>27.608185172760098</c:v>
                </c:pt>
                <c:pt idx="100">
                  <c:v>14.37880865164195</c:v>
                </c:pt>
                <c:pt idx="101">
                  <c:v>3.1590956620675898</c:v>
                </c:pt>
                <c:pt idx="102">
                  <c:v>29.464529228158501</c:v>
                </c:pt>
                <c:pt idx="103">
                  <c:v>9.0773809523809206</c:v>
                </c:pt>
                <c:pt idx="104">
                  <c:v>28.305468370665402</c:v>
                </c:pt>
                <c:pt idx="105">
                  <c:v>14.583822433400151</c:v>
                </c:pt>
                <c:pt idx="106">
                  <c:v>1.65123150116651</c:v>
                </c:pt>
                <c:pt idx="107">
                  <c:v>12.2105263157894</c:v>
                </c:pt>
                <c:pt idx="108">
                  <c:v>6.9905920974264948</c:v>
                </c:pt>
                <c:pt idx="109">
                  <c:v>12.2105263157894</c:v>
                </c:pt>
                <c:pt idx="110">
                  <c:v>10.022173355323901</c:v>
                </c:pt>
                <c:pt idx="111">
                  <c:v>10.224886163754499</c:v>
                </c:pt>
                <c:pt idx="112">
                  <c:v>9.4203232164461692</c:v>
                </c:pt>
                <c:pt idx="113">
                  <c:v>49.655985846274703</c:v>
                </c:pt>
                <c:pt idx="114">
                  <c:v>387.31084776663801</c:v>
                </c:pt>
                <c:pt idx="115">
                  <c:v>2.5248672800529599</c:v>
                </c:pt>
                <c:pt idx="116">
                  <c:v>#N/A</c:v>
                </c:pt>
                <c:pt idx="117">
                  <c:v>9.9402588781945003</c:v>
                </c:pt>
                <c:pt idx="118">
                  <c:v>5.2354225804429904</c:v>
                </c:pt>
                <c:pt idx="119">
                  <c:v>19.908748836416802</c:v>
                </c:pt>
                <c:pt idx="120">
                  <c:v>-0.12789904502049701</c:v>
                </c:pt>
                <c:pt idx="121">
                  <c:v>2.3531245130127201</c:v>
                </c:pt>
                <c:pt idx="122">
                  <c:v>176.15529894237</c:v>
                </c:pt>
                <c:pt idx="123">
                  <c:v>1.5543281605500701</c:v>
                </c:pt>
                <c:pt idx="124">
                  <c:v>#N/A</c:v>
                </c:pt>
                <c:pt idx="125">
                  <c:v>#N/A</c:v>
                </c:pt>
                <c:pt idx="126">
                  <c:v>4.4807410855724799</c:v>
                </c:pt>
                <c:pt idx="127">
                  <c:v>#N/A</c:v>
                </c:pt>
                <c:pt idx="128">
                  <c:v>2.6867275658248602</c:v>
                </c:pt>
                <c:pt idx="129">
                  <c:v>#N/A</c:v>
                </c:pt>
                <c:pt idx="130">
                  <c:v>19.593918987858402</c:v>
                </c:pt>
                <c:pt idx="131">
                  <c:v>8.0129244395266355</c:v>
                </c:pt>
                <c:pt idx="132">
                  <c:v>10.6609548668917</c:v>
                </c:pt>
                <c:pt idx="133">
                  <c:v>12.980686910268499</c:v>
                </c:pt>
                <c:pt idx="134">
                  <c:v>12.2105263157894</c:v>
                </c:pt>
                <c:pt idx="135">
                  <c:v>24.975935531674999</c:v>
                </c:pt>
                <c:pt idx="136">
                  <c:v>14.462548218089401</c:v>
                </c:pt>
                <c:pt idx="137">
                  <c:v>#N/A</c:v>
                </c:pt>
                <c:pt idx="138">
                  <c:v>9.2708333333332291</c:v>
                </c:pt>
                <c:pt idx="139">
                  <c:v>#N/A</c:v>
                </c:pt>
                <c:pt idx="140">
                  <c:v>7.2379849449913003</c:v>
                </c:pt>
                <c:pt idx="141">
                  <c:v>#N/A</c:v>
                </c:pt>
                <c:pt idx="142">
                  <c:v>39.647629032829002</c:v>
                </c:pt>
                <c:pt idx="143">
                  <c:v>12.316084888596951</c:v>
                </c:pt>
                <c:pt idx="144">
                  <c:v>17.811453712963051</c:v>
                </c:pt>
                <c:pt idx="145">
                  <c:v>10.111431606588202</c:v>
                </c:pt>
                <c:pt idx="146">
                  <c:v>1.86769424969108</c:v>
                </c:pt>
                <c:pt idx="147">
                  <c:v>8.5586660430844699</c:v>
                </c:pt>
                <c:pt idx="148">
                  <c:v>49.080210059078397</c:v>
                </c:pt>
                <c:pt idx="149">
                  <c:v>83.325774754345801</c:v>
                </c:pt>
                <c:pt idx="150">
                  <c:v>3.45057509584896</c:v>
                </c:pt>
                <c:pt idx="151">
                  <c:v>5.4888613317150501</c:v>
                </c:pt>
                <c:pt idx="152">
                  <c:v>13.4417696811973</c:v>
                </c:pt>
                <c:pt idx="153">
                  <c:v>4.4266455028665597</c:v>
                </c:pt>
                <c:pt idx="154">
                  <c:v>#N/A</c:v>
                </c:pt>
                <c:pt idx="155">
                  <c:v>6.5437906852417003</c:v>
                </c:pt>
                <c:pt idx="156">
                  <c:v>6.0293318848453197</c:v>
                </c:pt>
                <c:pt idx="157">
                  <c:v>34.9992712889592</c:v>
                </c:pt>
                <c:pt idx="158">
                  <c:v>#N/A</c:v>
                </c:pt>
                <c:pt idx="159">
                  <c:v>6.7410676162313745</c:v>
                </c:pt>
                <c:pt idx="160">
                  <c:v>11.86109415403322</c:v>
                </c:pt>
                <c:pt idx="161">
                  <c:v>11.86109415403322</c:v>
                </c:pt>
                <c:pt idx="162">
                  <c:v>11.669614643249099</c:v>
                </c:pt>
                <c:pt idx="163">
                  <c:v>29.865610409571801</c:v>
                </c:pt>
                <c:pt idx="164">
                  <c:v>#N/A</c:v>
                </c:pt>
                <c:pt idx="165">
                  <c:v>4.3516100957193299E-2</c:v>
                </c:pt>
                <c:pt idx="166">
                  <c:v>#N/A</c:v>
                </c:pt>
                <c:pt idx="167">
                  <c:v>6.1235816477552403</c:v>
                </c:pt>
                <c:pt idx="168">
                  <c:v>#N/A</c:v>
                </c:pt>
                <c:pt idx="169">
                  <c:v>25.1947123972847</c:v>
                </c:pt>
                <c:pt idx="170">
                  <c:v>#N/A</c:v>
                </c:pt>
                <c:pt idx="171">
                  <c:v>#N/A</c:v>
                </c:pt>
                <c:pt idx="172">
                  <c:v>7.6229695069816596</c:v>
                </c:pt>
                <c:pt idx="173">
                  <c:v>1.92322003453521</c:v>
                </c:pt>
                <c:pt idx="174">
                  <c:v>#N/A</c:v>
                </c:pt>
                <c:pt idx="175">
                  <c:v>3.7549441367755398</c:v>
                </c:pt>
                <c:pt idx="176">
                  <c:v>#N/A</c:v>
                </c:pt>
                <c:pt idx="177">
                  <c:v>10.5632886691814</c:v>
                </c:pt>
                <c:pt idx="178">
                  <c:v>72.835502297263702</c:v>
                </c:pt>
                <c:pt idx="179">
                  <c:v>2.4770900095575348</c:v>
                </c:pt>
                <c:pt idx="180">
                  <c:v>16.373588972356799</c:v>
                </c:pt>
                <c:pt idx="181">
                  <c:v>#N/A</c:v>
                </c:pt>
                <c:pt idx="182">
                  <c:v>2.4603677869372298</c:v>
                </c:pt>
                <c:pt idx="183">
                  <c:v>#N/A</c:v>
                </c:pt>
                <c:pt idx="184">
                  <c:v>4.3517786132836704</c:v>
                </c:pt>
                <c:pt idx="185">
                  <c:v>#N/A</c:v>
                </c:pt>
                <c:pt idx="186">
                  <c:v>6.9809744183055296</c:v>
                </c:pt>
                <c:pt idx="187">
                  <c:v>#N/A</c:v>
                </c:pt>
                <c:pt idx="188">
                  <c:v>12.3435785170513</c:v>
                </c:pt>
                <c:pt idx="189">
                  <c:v>#N/A</c:v>
                </c:pt>
                <c:pt idx="190">
                  <c:v>0.994206982933863</c:v>
                </c:pt>
                <c:pt idx="191">
                  <c:v>17.280932681458999</c:v>
                </c:pt>
                <c:pt idx="192">
                  <c:v>13.4254143646407</c:v>
                </c:pt>
                <c:pt idx="193">
                  <c:v>11.128702970708799</c:v>
                </c:pt>
                <c:pt idx="194">
                  <c:v>6.8319961098953099</c:v>
                </c:pt>
                <c:pt idx="195">
                  <c:v>27.951388563304</c:v>
                </c:pt>
                <c:pt idx="196">
                  <c:v>4.2228161409948601</c:v>
                </c:pt>
                <c:pt idx="197">
                  <c:v>3.7549441367755398</c:v>
                </c:pt>
                <c:pt idx="198">
                  <c:v>16.4335034524163</c:v>
                </c:pt>
                <c:pt idx="199">
                  <c:v>#N/A</c:v>
                </c:pt>
                <c:pt idx="200">
                  <c:v>2.9565217391303</c:v>
                </c:pt>
                <c:pt idx="201">
                  <c:v>32.242484725759702</c:v>
                </c:pt>
                <c:pt idx="202">
                  <c:v>197.41426808425101</c:v>
                </c:pt>
                <c:pt idx="203">
                  <c:v>#N/A</c:v>
                </c:pt>
                <c:pt idx="204">
                  <c:v>-2.9035286574614099</c:v>
                </c:pt>
                <c:pt idx="205">
                  <c:v>#N/A</c:v>
                </c:pt>
                <c:pt idx="206">
                  <c:v>#N/A</c:v>
                </c:pt>
                <c:pt idx="207">
                  <c:v>4.8684310305603402</c:v>
                </c:pt>
                <c:pt idx="208">
                  <c:v>7.8640078457011304</c:v>
                </c:pt>
                <c:pt idx="209">
                  <c:v>82.660515186466299</c:v>
                </c:pt>
                <c:pt idx="210">
                  <c:v>-0.243902439024446</c:v>
                </c:pt>
                <c:pt idx="211">
                  <c:v>#N/A</c:v>
                </c:pt>
                <c:pt idx="212">
                  <c:v>1.7205338478852401</c:v>
                </c:pt>
                <c:pt idx="213">
                  <c:v>#N/A</c:v>
                </c:pt>
                <c:pt idx="214">
                  <c:v>9.8410957983775695</c:v>
                </c:pt>
                <c:pt idx="215">
                  <c:v>13.4637296178669</c:v>
                </c:pt>
                <c:pt idx="216">
                  <c:v>5.4888613317150501</c:v>
                </c:pt>
                <c:pt idx="217">
                  <c:v>9.6292197011623006</c:v>
                </c:pt>
                <c:pt idx="218">
                  <c:v>#N/A</c:v>
                </c:pt>
                <c:pt idx="219">
                  <c:v>8.6804442262445995</c:v>
                </c:pt>
                <c:pt idx="220">
                  <c:v>9.4956253216674504</c:v>
                </c:pt>
                <c:pt idx="221">
                  <c:v>9.4956253216674504</c:v>
                </c:pt>
                <c:pt idx="222">
                  <c:v>#N/A</c:v>
                </c:pt>
                <c:pt idx="223">
                  <c:v>4.6738033762470401</c:v>
                </c:pt>
                <c:pt idx="224">
                  <c:v>7.6748487344980996</c:v>
                </c:pt>
                <c:pt idx="225">
                  <c:v>2.9568002509262299</c:v>
                </c:pt>
                <c:pt idx="226">
                  <c:v>5.6296592151237297</c:v>
                </c:pt>
                <c:pt idx="227">
                  <c:v>#N/A</c:v>
                </c:pt>
                <c:pt idx="228">
                  <c:v>1.7383728988056699</c:v>
                </c:pt>
                <c:pt idx="229">
                  <c:v>11.425939964662</c:v>
                </c:pt>
                <c:pt idx="230">
                  <c:v>12.288591260142599</c:v>
                </c:pt>
                <c:pt idx="231">
                  <c:v>11.425939964662</c:v>
                </c:pt>
                <c:pt idx="232">
                  <c:v>68.375192948542306</c:v>
                </c:pt>
                <c:pt idx="233">
                  <c:v>235.55881507360499</c:v>
                </c:pt>
                <c:pt idx="234">
                  <c:v>2.4551485781839602</c:v>
                </c:pt>
                <c:pt idx="235">
                  <c:v>1.7998277686714701</c:v>
                </c:pt>
                <c:pt idx="236">
                  <c:v>7.9799578059068397</c:v>
                </c:pt>
                <c:pt idx="237">
                  <c:v>#N/A</c:v>
                </c:pt>
                <c:pt idx="238">
                  <c:v>27.427785419532299</c:v>
                </c:pt>
                <c:pt idx="239">
                  <c:v>5.8181818181819303</c:v>
                </c:pt>
                <c:pt idx="240">
                  <c:v>#N/A</c:v>
                </c:pt>
                <c:pt idx="241">
                  <c:v>16.4335034524163</c:v>
                </c:pt>
                <c:pt idx="242">
                  <c:v>1.4600063035097</c:v>
                </c:pt>
                <c:pt idx="243">
                  <c:v>5.1822053951727298</c:v>
                </c:pt>
                <c:pt idx="244">
                  <c:v>6.2441502874714496</c:v>
                </c:pt>
                <c:pt idx="245">
                  <c:v>89.113317224849894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6.5501401897036997</c:v>
                </c:pt>
                <c:pt idx="250">
                  <c:v>376.74617476820902</c:v>
                </c:pt>
                <c:pt idx="251">
                  <c:v>#N/A</c:v>
                </c:pt>
                <c:pt idx="252">
                  <c:v>2.6974951830443201</c:v>
                </c:pt>
                <c:pt idx="253">
                  <c:v>2.8054196885365501</c:v>
                </c:pt>
                <c:pt idx="254">
                  <c:v>14.89950166849875</c:v>
                </c:pt>
                <c:pt idx="255">
                  <c:v>42.248319798375498</c:v>
                </c:pt>
                <c:pt idx="256">
                  <c:v>#N/A</c:v>
                </c:pt>
                <c:pt idx="257">
                  <c:v>2.2297013041648599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9.153853475033749</c:v>
                </c:pt>
                <c:pt idx="263">
                  <c:v>55.081106870229199</c:v>
                </c:pt>
                <c:pt idx="264">
                  <c:v>34.929587416666699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D0F-4A08-9657-F5C65AC8A956}"/>
            </c:ext>
          </c:extLst>
        </c:ser>
        <c:ser>
          <c:idx val="36"/>
          <c:order val="36"/>
          <c:tx>
            <c:strRef>
              <c:f>Inflation1960_2021!$AO$4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Inflation1960_2021!$AO$5:$AO$270</c:f>
              <c:numCache>
                <c:formatCode>General</c:formatCode>
                <c:ptCount val="266"/>
                <c:pt idx="0">
                  <c:v>#N/A</c:v>
                </c:pt>
                <c:pt idx="1">
                  <c:v>9.7065863252650644</c:v>
                </c:pt>
                <c:pt idx="2">
                  <c:v>4.9142397263719904</c:v>
                </c:pt>
                <c:pt idx="3">
                  <c:v>12.725477808710201</c:v>
                </c:pt>
                <c:pt idx="4">
                  <c:v>18.679075860175001</c:v>
                </c:pt>
                <c:pt idx="5">
                  <c:v>#N/A</c:v>
                </c:pt>
                <c:pt idx="6">
                  <c:v>#N/A</c:v>
                </c:pt>
                <c:pt idx="7">
                  <c:v>4145.1059822063798</c:v>
                </c:pt>
                <c:pt idx="8">
                  <c:v>#N/A</c:v>
                </c:pt>
                <c:pt idx="9">
                  <c:v>4.6813062391641198</c:v>
                </c:pt>
                <c:pt idx="10">
                  <c:v>#N/A</c:v>
                </c:pt>
                <c:pt idx="11">
                  <c:v>18.681185640035999</c:v>
                </c:pt>
                <c:pt idx="12">
                  <c:v>3.2252879721398102</c:v>
                </c:pt>
                <c:pt idx="13">
                  <c:v>2.6153846153846199</c:v>
                </c:pt>
                <c:pt idx="14">
                  <c:v>1.86097115760431</c:v>
                </c:pt>
                <c:pt idx="15">
                  <c:v>19.7948028061899</c:v>
                </c:pt>
                <c:pt idx="16">
                  <c:v>1.37913741223667</c:v>
                </c:pt>
                <c:pt idx="17">
                  <c:v>-0.45222738253031602</c:v>
                </c:pt>
                <c:pt idx="18">
                  <c:v>2.37712902953225</c:v>
                </c:pt>
                <c:pt idx="19">
                  <c:v>2.3861522284232302</c:v>
                </c:pt>
                <c:pt idx="20">
                  <c:v>52.712076753195397</c:v>
                </c:pt>
                <c:pt idx="21">
                  <c:v>2.0770210735066801</c:v>
                </c:pt>
                <c:pt idx="22">
                  <c:v>#N/A</c:v>
                </c:pt>
                <c:pt idx="23">
                  <c:v>4.9142397263719904</c:v>
                </c:pt>
                <c:pt idx="24">
                  <c:v>#N/A</c:v>
                </c:pt>
                <c:pt idx="25">
                  <c:v>8.7896592244418805</c:v>
                </c:pt>
                <c:pt idx="26">
                  <c:v>12.4254866180049</c:v>
                </c:pt>
                <c:pt idx="27">
                  <c:v>#N/A</c:v>
                </c:pt>
                <c:pt idx="28">
                  <c:v>10.0828580652108</c:v>
                </c:pt>
                <c:pt idx="29">
                  <c:v>15.7576656002606</c:v>
                </c:pt>
                <c:pt idx="30">
                  <c:v>#N/A</c:v>
                </c:pt>
                <c:pt idx="31">
                  <c:v>1.99613650998079</c:v>
                </c:pt>
                <c:pt idx="32">
                  <c:v>121.60754244925</c:v>
                </c:pt>
                <c:pt idx="33">
                  <c:v>6.09780439121743</c:v>
                </c:pt>
                <c:pt idx="34">
                  <c:v>26.436781609195101</c:v>
                </c:pt>
                <c:pt idx="35">
                  <c:v>5.9636196177757501</c:v>
                </c:pt>
                <c:pt idx="36">
                  <c:v>7.1508614087279696</c:v>
                </c:pt>
                <c:pt idx="37">
                  <c:v>3.9240637274979999</c:v>
                </c:pt>
                <c:pt idx="38">
                  <c:v>1.57053112507137</c:v>
                </c:pt>
                <c:pt idx="39">
                  <c:v>2.08657385169121</c:v>
                </c:pt>
                <c:pt idx="40">
                  <c:v>#N/A</c:v>
                </c:pt>
                <c:pt idx="41">
                  <c:v>3.72494110325801</c:v>
                </c:pt>
                <c:pt idx="42">
                  <c:v>19.794966919670699</c:v>
                </c:pt>
                <c:pt idx="43">
                  <c:v>11.3308789057282</c:v>
                </c:pt>
                <c:pt idx="44">
                  <c:v>#N/A</c:v>
                </c:pt>
                <c:pt idx="45">
                  <c:v>7.3591178178877303</c:v>
                </c:pt>
                <c:pt idx="46">
                  <c:v>8.3131602889390397</c:v>
                </c:pt>
                <c:pt idx="47">
                  <c:v>20.797086789399199</c:v>
                </c:pt>
                <c:pt idx="48">
                  <c:v>#N/A</c:v>
                </c:pt>
                <c:pt idx="49">
                  <c:v>492.44185023541399</c:v>
                </c:pt>
                <c:pt idx="50">
                  <c:v>10.0311203319503</c:v>
                </c:pt>
                <c:pt idx="51">
                  <c:v>17.511452481459099</c:v>
                </c:pt>
                <c:pt idx="52">
                  <c:v>2.4808066918755101</c:v>
                </c:pt>
                <c:pt idx="53">
                  <c:v>4.2999999999999403</c:v>
                </c:pt>
                <c:pt idx="54">
                  <c:v>#N/A</c:v>
                </c:pt>
                <c:pt idx="55">
                  <c:v>#N/A</c:v>
                </c:pt>
                <c:pt idx="56">
                  <c:v>2.9789248648126798</c:v>
                </c:pt>
                <c:pt idx="57">
                  <c:v>8.7587747287811109</c:v>
                </c:pt>
                <c:pt idx="58">
                  <c:v>2.1262980227557899</c:v>
                </c:pt>
                <c:pt idx="59">
                  <c:v>#N/A</c:v>
                </c:pt>
                <c:pt idx="60">
                  <c:v>1.6771645048591199</c:v>
                </c:pt>
                <c:pt idx="61">
                  <c:v>5.3992938503891699</c:v>
                </c:pt>
                <c:pt idx="62">
                  <c:v>8.7896592244418805</c:v>
                </c:pt>
                <c:pt idx="63">
                  <c:v>5.5248098601513345</c:v>
                </c:pt>
                <c:pt idx="64">
                  <c:v>7.313482593303525</c:v>
                </c:pt>
                <c:pt idx="65">
                  <c:v>7.313482593303525</c:v>
                </c:pt>
                <c:pt idx="66">
                  <c:v>24.373088685015599</c:v>
                </c:pt>
                <c:pt idx="67">
                  <c:v>7.1871036971998903</c:v>
                </c:pt>
                <c:pt idx="68">
                  <c:v>9.7889204017996807</c:v>
                </c:pt>
                <c:pt idx="69">
                  <c:v>4.5407277154023502</c:v>
                </c:pt>
                <c:pt idx="70">
                  <c:v>#N/A</c:v>
                </c:pt>
                <c:pt idx="71">
                  <c:v>23.050343349517</c:v>
                </c:pt>
                <c:pt idx="72">
                  <c:v>6.4252133031521703</c:v>
                </c:pt>
                <c:pt idx="73">
                  <c:v>-8.4842486894882398</c:v>
                </c:pt>
                <c:pt idx="74">
                  <c:v>2.9789248648126798</c:v>
                </c:pt>
                <c:pt idx="75">
                  <c:v>8.1945521763272904</c:v>
                </c:pt>
                <c:pt idx="76">
                  <c:v>39.270021182062806</c:v>
                </c:pt>
                <c:pt idx="77">
                  <c:v>38.829301338285198</c:v>
                </c:pt>
                <c:pt idx="78">
                  <c:v>3.55884559338558</c:v>
                </c:pt>
                <c:pt idx="79">
                  <c:v>#N/A</c:v>
                </c:pt>
                <c:pt idx="80">
                  <c:v>3.0501618122979899</c:v>
                </c:pt>
                <c:pt idx="81">
                  <c:v>0.62919423812101405</c:v>
                </c:pt>
                <c:pt idx="82">
                  <c:v>11.624178290844799</c:v>
                </c:pt>
                <c:pt idx="83">
                  <c:v>1.98288365089736</c:v>
                </c:pt>
                <c:pt idx="84">
                  <c:v>#N/A</c:v>
                </c:pt>
                <c:pt idx="85">
                  <c:v>0.68969337728165003</c:v>
                </c:pt>
                <c:pt idx="86">
                  <c:v>1.09948870771019</c:v>
                </c:pt>
                <c:pt idx="87">
                  <c:v>39.357499998714601</c:v>
                </c:pt>
                <c:pt idx="88">
                  <c:v>1.44972647330127</c:v>
                </c:pt>
                <c:pt idx="89">
                  <c:v>46.561019676228199</c:v>
                </c:pt>
                <c:pt idx="90">
                  <c:v>#N/A</c:v>
                </c:pt>
                <c:pt idx="91">
                  <c:v>8.1945521763272904</c:v>
                </c:pt>
                <c:pt idx="92">
                  <c:v>#N/A</c:v>
                </c:pt>
                <c:pt idx="93">
                  <c:v>2.0323517212778399</c:v>
                </c:pt>
                <c:pt idx="94">
                  <c:v>#N/A</c:v>
                </c:pt>
                <c:pt idx="95">
                  <c:v>11.0569165321987</c:v>
                </c:pt>
                <c:pt idx="96">
                  <c:v>#N/A</c:v>
                </c:pt>
                <c:pt idx="97">
                  <c:v>50.734054961212003</c:v>
                </c:pt>
                <c:pt idx="98">
                  <c:v>7.0947119727604404</c:v>
                </c:pt>
                <c:pt idx="99">
                  <c:v>20.5835962145112</c:v>
                </c:pt>
                <c:pt idx="100">
                  <c:v>7.4113717352664201</c:v>
                </c:pt>
                <c:pt idx="101">
                  <c:v>2.7335834896810498</c:v>
                </c:pt>
                <c:pt idx="102">
                  <c:v>23.837835307335801</c:v>
                </c:pt>
                <c:pt idx="103">
                  <c:v>6.2755798090041104</c:v>
                </c:pt>
                <c:pt idx="104">
                  <c:v>23.469030191918499</c:v>
                </c:pt>
                <c:pt idx="105">
                  <c:v>10.0828580652108</c:v>
                </c:pt>
                <c:pt idx="106">
                  <c:v>2.2604189826729599</c:v>
                </c:pt>
                <c:pt idx="107">
                  <c:v>8.9206198770198544</c:v>
                </c:pt>
                <c:pt idx="108">
                  <c:v>5.1857603781201398</c:v>
                </c:pt>
                <c:pt idx="109">
                  <c:v>8.2498900991551096</c:v>
                </c:pt>
                <c:pt idx="110">
                  <c:v>7.4113717352664201</c:v>
                </c:pt>
                <c:pt idx="111">
                  <c:v>8.9771523382645295</c:v>
                </c:pt>
                <c:pt idx="112">
                  <c:v>7.9732808561142097</c:v>
                </c:pt>
                <c:pt idx="113">
                  <c:v>28.937344016813601</c:v>
                </c:pt>
                <c:pt idx="114">
                  <c:v>-16.117325751057201</c:v>
                </c:pt>
                <c:pt idx="115">
                  <c:v>1.7537321389601599</c:v>
                </c:pt>
                <c:pt idx="116">
                  <c:v>#N/A</c:v>
                </c:pt>
                <c:pt idx="117">
                  <c:v>11.396226415094301</c:v>
                </c:pt>
                <c:pt idx="118">
                  <c:v>4.00697668981039</c:v>
                </c:pt>
                <c:pt idx="119">
                  <c:v>26.406656607404301</c:v>
                </c:pt>
                <c:pt idx="120">
                  <c:v>0.13660035857594899</c:v>
                </c:pt>
                <c:pt idx="121">
                  <c:v>6.5012180267958497</c:v>
                </c:pt>
                <c:pt idx="122">
                  <c:v>39.182542365411003</c:v>
                </c:pt>
                <c:pt idx="123">
                  <c:v>8.8640874157751792</c:v>
                </c:pt>
                <c:pt idx="124">
                  <c:v>#N/A</c:v>
                </c:pt>
                <c:pt idx="125">
                  <c:v>#N/A</c:v>
                </c:pt>
                <c:pt idx="126">
                  <c:v>4.9245435429274798</c:v>
                </c:pt>
                <c:pt idx="127">
                  <c:v>#N/A</c:v>
                </c:pt>
                <c:pt idx="128">
                  <c:v>3.5539856968428598</c:v>
                </c:pt>
                <c:pt idx="129">
                  <c:v>31.947337721856599</c:v>
                </c:pt>
                <c:pt idx="130">
                  <c:v>13.0244156963462</c:v>
                </c:pt>
                <c:pt idx="131">
                  <c:v>7.2269148953240858</c:v>
                </c:pt>
                <c:pt idx="132">
                  <c:v>8.5740191098437055</c:v>
                </c:pt>
                <c:pt idx="133">
                  <c:v>11.2974294718582</c:v>
                </c:pt>
                <c:pt idx="134">
                  <c:v>9.7996833901607996</c:v>
                </c:pt>
                <c:pt idx="135">
                  <c:v>17.6104698431032</c:v>
                </c:pt>
                <c:pt idx="136">
                  <c:v>9.2753906045445795</c:v>
                </c:pt>
                <c:pt idx="137">
                  <c:v>#N/A</c:v>
                </c:pt>
                <c:pt idx="138">
                  <c:v>9.3303145853193303</c:v>
                </c:pt>
                <c:pt idx="139">
                  <c:v>#N/A</c:v>
                </c:pt>
                <c:pt idx="140">
                  <c:v>4.02807775377961</c:v>
                </c:pt>
                <c:pt idx="141">
                  <c:v>#N/A</c:v>
                </c:pt>
                <c:pt idx="142">
                  <c:v>24.625195386449999</c:v>
                </c:pt>
                <c:pt idx="143">
                  <c:v>9.2204666237698305</c:v>
                </c:pt>
                <c:pt idx="144">
                  <c:v>8.2498900991551096</c:v>
                </c:pt>
                <c:pt idx="145">
                  <c:v>9.2753906045445795</c:v>
                </c:pt>
                <c:pt idx="146">
                  <c:v>1.18385968843569</c:v>
                </c:pt>
                <c:pt idx="147">
                  <c:v>4.8224867678348504</c:v>
                </c:pt>
                <c:pt idx="148">
                  <c:v>19.756354543977601</c:v>
                </c:pt>
                <c:pt idx="149">
                  <c:v>37.602045023501702</c:v>
                </c:pt>
                <c:pt idx="150">
                  <c:v>3.4885594585891599</c:v>
                </c:pt>
                <c:pt idx="151">
                  <c:v>6.2412459147602402</c:v>
                </c:pt>
                <c:pt idx="152">
                  <c:v>6.80545996788236</c:v>
                </c:pt>
                <c:pt idx="153">
                  <c:v>2.05400000000007</c:v>
                </c:pt>
                <c:pt idx="154">
                  <c:v>#N/A</c:v>
                </c:pt>
                <c:pt idx="155">
                  <c:v>4.6813062391641198</c:v>
                </c:pt>
                <c:pt idx="156">
                  <c:v>6.5509733606556999</c:v>
                </c:pt>
                <c:pt idx="157">
                  <c:v>34.3783832235167</c:v>
                </c:pt>
                <c:pt idx="158">
                  <c:v>#N/A</c:v>
                </c:pt>
                <c:pt idx="159">
                  <c:v>4.4663061799924595</c:v>
                </c:pt>
                <c:pt idx="160">
                  <c:v>6.84416086199787</c:v>
                </c:pt>
                <c:pt idx="161">
                  <c:v>6.84416086199787</c:v>
                </c:pt>
                <c:pt idx="162">
                  <c:v>9.2753906045445795</c:v>
                </c:pt>
                <c:pt idx="163">
                  <c:v>23.505677296336899</c:v>
                </c:pt>
                <c:pt idx="164">
                  <c:v>#N/A</c:v>
                </c:pt>
                <c:pt idx="165">
                  <c:v>46.889952153110201</c:v>
                </c:pt>
                <c:pt idx="166">
                  <c:v>#N/A</c:v>
                </c:pt>
                <c:pt idx="167">
                  <c:v>2.9868092277301699</c:v>
                </c:pt>
                <c:pt idx="168">
                  <c:v>#N/A</c:v>
                </c:pt>
                <c:pt idx="169">
                  <c:v>16.275396637737401</c:v>
                </c:pt>
                <c:pt idx="170">
                  <c:v>#N/A</c:v>
                </c:pt>
                <c:pt idx="171">
                  <c:v>#N/A</c:v>
                </c:pt>
                <c:pt idx="172">
                  <c:v>9.2204666237698305</c:v>
                </c:pt>
                <c:pt idx="173">
                  <c:v>1.94936713166006</c:v>
                </c:pt>
                <c:pt idx="174">
                  <c:v>#N/A</c:v>
                </c:pt>
                <c:pt idx="175">
                  <c:v>2.2857130540219499</c:v>
                </c:pt>
                <c:pt idx="176">
                  <c:v>#N/A</c:v>
                </c:pt>
                <c:pt idx="177">
                  <c:v>5.2888575126488</c:v>
                </c:pt>
                <c:pt idx="178">
                  <c:v>29.2682926829272</c:v>
                </c:pt>
                <c:pt idx="179">
                  <c:v>2.2508676625028849</c:v>
                </c:pt>
                <c:pt idx="180">
                  <c:v>2.4666000858291701</c:v>
                </c:pt>
                <c:pt idx="181">
                  <c:v>#N/A</c:v>
                </c:pt>
                <c:pt idx="182">
                  <c:v>1.26253249164498</c:v>
                </c:pt>
                <c:pt idx="183">
                  <c:v>#N/A</c:v>
                </c:pt>
                <c:pt idx="184">
                  <c:v>3.0000907625161553</c:v>
                </c:pt>
                <c:pt idx="185">
                  <c:v>#N/A</c:v>
                </c:pt>
                <c:pt idx="186">
                  <c:v>4.9045346062053099</c:v>
                </c:pt>
                <c:pt idx="187">
                  <c:v>#N/A</c:v>
                </c:pt>
                <c:pt idx="188">
                  <c:v>10.3738085885002</c:v>
                </c:pt>
                <c:pt idx="189">
                  <c:v>#N/A</c:v>
                </c:pt>
                <c:pt idx="190">
                  <c:v>1.2557166111154501</c:v>
                </c:pt>
                <c:pt idx="191">
                  <c:v>11.624178290844799</c:v>
                </c:pt>
                <c:pt idx="192">
                  <c:v>9.7996833901607996</c:v>
                </c:pt>
                <c:pt idx="193">
                  <c:v>11.537942411517699</c:v>
                </c:pt>
                <c:pt idx="194">
                  <c:v>7.4761037778790804</c:v>
                </c:pt>
                <c:pt idx="195">
                  <c:v>19.794966919670699</c:v>
                </c:pt>
                <c:pt idx="196">
                  <c:v>3.0689773250979102</c:v>
                </c:pt>
                <c:pt idx="197">
                  <c:v>2.6153846153846199</c:v>
                </c:pt>
                <c:pt idx="198">
                  <c:v>7.1916466043334699</c:v>
                </c:pt>
                <c:pt idx="199">
                  <c:v>#N/A</c:v>
                </c:pt>
                <c:pt idx="200">
                  <c:v>4.9045346062053099</c:v>
                </c:pt>
                <c:pt idx="201">
                  <c:v>38.829301338285198</c:v>
                </c:pt>
                <c:pt idx="202">
                  <c:v>47.752012200993903</c:v>
                </c:pt>
                <c:pt idx="203">
                  <c:v>7.4113717352664201</c:v>
                </c:pt>
                <c:pt idx="204">
                  <c:v>5.3746197203027801</c:v>
                </c:pt>
                <c:pt idx="205">
                  <c:v>#N/A</c:v>
                </c:pt>
                <c:pt idx="206">
                  <c:v>#N/A</c:v>
                </c:pt>
                <c:pt idx="207">
                  <c:v>1.22206988451304</c:v>
                </c:pt>
                <c:pt idx="208">
                  <c:v>2.7543066348240499</c:v>
                </c:pt>
                <c:pt idx="209">
                  <c:v>95.600926120817107</c:v>
                </c:pt>
                <c:pt idx="210">
                  <c:v>-1.10024449877746</c:v>
                </c:pt>
                <c:pt idx="211">
                  <c:v>#N/A</c:v>
                </c:pt>
                <c:pt idx="212">
                  <c:v>1.3831805248187801</c:v>
                </c:pt>
                <c:pt idx="213">
                  <c:v>#N/A</c:v>
                </c:pt>
                <c:pt idx="214">
                  <c:v>5.77582786155945</c:v>
                </c:pt>
                <c:pt idx="215">
                  <c:v>9.8644506154685203</c:v>
                </c:pt>
                <c:pt idx="216">
                  <c:v>3.0501618122979899</c:v>
                </c:pt>
                <c:pt idx="217">
                  <c:v>11.7743563856636</c:v>
                </c:pt>
                <c:pt idx="218">
                  <c:v>#N/A</c:v>
                </c:pt>
                <c:pt idx="219">
                  <c:v>7.3541133870696003</c:v>
                </c:pt>
                <c:pt idx="220">
                  <c:v>8.9771523382645295</c:v>
                </c:pt>
                <c:pt idx="221">
                  <c:v>8.9771523382645295</c:v>
                </c:pt>
                <c:pt idx="222">
                  <c:v>#N/A</c:v>
                </c:pt>
                <c:pt idx="223">
                  <c:v>3.55884559338558</c:v>
                </c:pt>
                <c:pt idx="224">
                  <c:v>15.9358310447214</c:v>
                </c:pt>
                <c:pt idx="225">
                  <c:v>2.08657385169121</c:v>
                </c:pt>
                <c:pt idx="226">
                  <c:v>0.92484260961601095</c:v>
                </c:pt>
                <c:pt idx="227">
                  <c:v>#N/A</c:v>
                </c:pt>
                <c:pt idx="228">
                  <c:v>4.4079011384645304</c:v>
                </c:pt>
                <c:pt idx="229">
                  <c:v>7.1916466043334699</c:v>
                </c:pt>
                <c:pt idx="230">
                  <c:v>7.2728799957015351</c:v>
                </c:pt>
                <c:pt idx="231">
                  <c:v>7.1916466043334699</c:v>
                </c:pt>
                <c:pt idx="232">
                  <c:v>132.82377737413799</c:v>
                </c:pt>
                <c:pt idx="233">
                  <c:v>-0.70188725145281305</c:v>
                </c:pt>
                <c:pt idx="234">
                  <c:v>0.53313197876625096</c:v>
                </c:pt>
                <c:pt idx="235">
                  <c:v>0.81163406462821397</c:v>
                </c:pt>
                <c:pt idx="236">
                  <c:v>8.2498900991551096</c:v>
                </c:pt>
                <c:pt idx="237">
                  <c:v>#N/A</c:v>
                </c:pt>
                <c:pt idx="238">
                  <c:v>20.977259643062901</c:v>
                </c:pt>
                <c:pt idx="239">
                  <c:v>5.8051055473734703</c:v>
                </c:pt>
                <c:pt idx="240">
                  <c:v>#N/A</c:v>
                </c:pt>
                <c:pt idx="241">
                  <c:v>4.6874999999999902</c:v>
                </c:pt>
                <c:pt idx="242">
                  <c:v>2.99528023991143</c:v>
                </c:pt>
                <c:pt idx="243">
                  <c:v>3.4045744281962298</c:v>
                </c:pt>
                <c:pt idx="244">
                  <c:v>3.7251447269071201</c:v>
                </c:pt>
                <c:pt idx="245">
                  <c:v>80.412151138804205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7.1916466043334699</c:v>
                </c:pt>
                <c:pt idx="250">
                  <c:v>80.325501455174305</c:v>
                </c:pt>
                <c:pt idx="251">
                  <c:v>#N/A</c:v>
                </c:pt>
                <c:pt idx="252">
                  <c:v>2.8517823639774802</c:v>
                </c:pt>
                <c:pt idx="253">
                  <c:v>2.9312041999343998</c:v>
                </c:pt>
                <c:pt idx="254">
                  <c:v>9.0564218395499196</c:v>
                </c:pt>
                <c:pt idx="255">
                  <c:v>28.3420486004309</c:v>
                </c:pt>
                <c:pt idx="256">
                  <c:v>#N/A</c:v>
                </c:pt>
                <c:pt idx="257">
                  <c:v>0.90634441087621498</c:v>
                </c:pt>
                <c:pt idx="258">
                  <c:v>#N/A</c:v>
                </c:pt>
                <c:pt idx="259">
                  <c:v>5.6749999999998897</c:v>
                </c:pt>
                <c:pt idx="260">
                  <c:v>#N/A</c:v>
                </c:pt>
                <c:pt idx="261">
                  <c:v>#N/A</c:v>
                </c:pt>
                <c:pt idx="262">
                  <c:v>6.5509733606556999</c:v>
                </c:pt>
                <c:pt idx="263">
                  <c:v>30.733733271804301</c:v>
                </c:pt>
                <c:pt idx="264">
                  <c:v>43.073097998288198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D0F-4A08-9657-F5C65AC8A956}"/>
            </c:ext>
          </c:extLst>
        </c:ser>
        <c:ser>
          <c:idx val="37"/>
          <c:order val="37"/>
          <c:tx>
            <c:strRef>
              <c:f>Inflation1960_2021!$AP$4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Inflation1960_2021!$AP$5:$AP$270</c:f>
              <c:numCache>
                <c:formatCode>General</c:formatCode>
                <c:ptCount val="266"/>
                <c:pt idx="0">
                  <c:v>#N/A</c:v>
                </c:pt>
                <c:pt idx="1">
                  <c:v>10.249598740306675</c:v>
                </c:pt>
                <c:pt idx="2">
                  <c:v>3.9971417043930249</c:v>
                </c:pt>
                <c:pt idx="3">
                  <c:v>33.180274375395697</c:v>
                </c:pt>
                <c:pt idx="4">
                  <c:v>5.7335227535718598</c:v>
                </c:pt>
                <c:pt idx="5">
                  <c:v>#N/A</c:v>
                </c:pt>
                <c:pt idx="6">
                  <c:v>#N/A</c:v>
                </c:pt>
                <c:pt idx="7">
                  <c:v>219.176721172974</c:v>
                </c:pt>
                <c:pt idx="8">
                  <c:v>#N/A</c:v>
                </c:pt>
                <c:pt idx="9">
                  <c:v>3.6011610326094798</c:v>
                </c:pt>
                <c:pt idx="10">
                  <c:v>#N/A</c:v>
                </c:pt>
                <c:pt idx="11">
                  <c:v>13.960764121791</c:v>
                </c:pt>
                <c:pt idx="12">
                  <c:v>2.99994809778411</c:v>
                </c:pt>
                <c:pt idx="13">
                  <c:v>0.224887556221881</c:v>
                </c:pt>
                <c:pt idx="14">
                  <c:v>1.3059785722769399</c:v>
                </c:pt>
                <c:pt idx="15">
                  <c:v>3.6743480968473001</c:v>
                </c:pt>
                <c:pt idx="16">
                  <c:v>0.54415038337870603</c:v>
                </c:pt>
                <c:pt idx="17">
                  <c:v>2.4315513395592601</c:v>
                </c:pt>
                <c:pt idx="18">
                  <c:v>5.3056010566880403</c:v>
                </c:pt>
                <c:pt idx="19">
                  <c:v>7.7105387896988402</c:v>
                </c:pt>
                <c:pt idx="20">
                  <c:v>63.937366335747903</c:v>
                </c:pt>
                <c:pt idx="21">
                  <c:v>1.62816049512961</c:v>
                </c:pt>
                <c:pt idx="22">
                  <c:v>#N/A</c:v>
                </c:pt>
                <c:pt idx="23">
                  <c:v>3.4662959056478102</c:v>
                </c:pt>
                <c:pt idx="24">
                  <c:v>#N/A</c:v>
                </c:pt>
                <c:pt idx="25">
                  <c:v>6.5132858068697397</c:v>
                </c:pt>
                <c:pt idx="26">
                  <c:v>4.7084443602819297</c:v>
                </c:pt>
                <c:pt idx="27">
                  <c:v>#N/A</c:v>
                </c:pt>
                <c:pt idx="28">
                  <c:v>8.7199312714774706</c:v>
                </c:pt>
                <c:pt idx="29">
                  <c:v>6.9267125162915102</c:v>
                </c:pt>
                <c:pt idx="30">
                  <c:v>#N/A</c:v>
                </c:pt>
                <c:pt idx="31">
                  <c:v>1.7115600448933399</c:v>
                </c:pt>
                <c:pt idx="32">
                  <c:v>1058.3735592197299</c:v>
                </c:pt>
                <c:pt idx="33">
                  <c:v>2.3186906217668199</c:v>
                </c:pt>
                <c:pt idx="34">
                  <c:v>31.1115898319694</c:v>
                </c:pt>
                <c:pt idx="35">
                  <c:v>8.5560625814863798</c:v>
                </c:pt>
                <c:pt idx="36">
                  <c:v>7.96021397777458</c:v>
                </c:pt>
                <c:pt idx="37">
                  <c:v>4.7862388186037297</c:v>
                </c:pt>
                <c:pt idx="38">
                  <c:v>1.62121638084528</c:v>
                </c:pt>
                <c:pt idx="39">
                  <c:v>3.55567090578809</c:v>
                </c:pt>
                <c:pt idx="40">
                  <c:v>#N/A</c:v>
                </c:pt>
                <c:pt idx="41">
                  <c:v>1.61131347760912</c:v>
                </c:pt>
                <c:pt idx="42">
                  <c:v>8.88104848465888</c:v>
                </c:pt>
                <c:pt idx="43">
                  <c:v>5.5722571112533199</c:v>
                </c:pt>
                <c:pt idx="44">
                  <c:v>#N/A</c:v>
                </c:pt>
                <c:pt idx="45">
                  <c:v>6.1338646435792299</c:v>
                </c:pt>
                <c:pt idx="46">
                  <c:v>2.7864650553188599</c:v>
                </c:pt>
                <c:pt idx="47">
                  <c:v>18.462569083905599</c:v>
                </c:pt>
                <c:pt idx="48">
                  <c:v>#N/A</c:v>
                </c:pt>
                <c:pt idx="49">
                  <c:v>198.51670741646299</c:v>
                </c:pt>
                <c:pt idx="50">
                  <c:v>#N/A</c:v>
                </c:pt>
                <c:pt idx="51">
                  <c:v>13.248044079119101</c:v>
                </c:pt>
                <c:pt idx="52">
                  <c:v>4.0208333333330399</c:v>
                </c:pt>
                <c:pt idx="53">
                  <c:v>4.17066155321187</c:v>
                </c:pt>
                <c:pt idx="54">
                  <c:v>#N/A</c:v>
                </c:pt>
                <c:pt idx="55">
                  <c:v>#N/A</c:v>
                </c:pt>
                <c:pt idx="56">
                  <c:v>3.6053444436462798</c:v>
                </c:pt>
                <c:pt idx="57">
                  <c:v>8.5961566671556202</c:v>
                </c:pt>
                <c:pt idx="58">
                  <c:v>2.1821667790711698</c:v>
                </c:pt>
                <c:pt idx="59">
                  <c:v>#N/A</c:v>
                </c:pt>
                <c:pt idx="60">
                  <c:v>2.43629715479674</c:v>
                </c:pt>
                <c:pt idx="61">
                  <c:v>8.2965675479204695</c:v>
                </c:pt>
                <c:pt idx="62">
                  <c:v>7.0870059120570303</c:v>
                </c:pt>
                <c:pt idx="63">
                  <c:v>3.7276576018363397</c:v>
                </c:pt>
                <c:pt idx="64">
                  <c:v>5.6080284338985305</c:v>
                </c:pt>
                <c:pt idx="65">
                  <c:v>5.6080284338985305</c:v>
                </c:pt>
                <c:pt idx="66">
                  <c:v>30.642980083598701</c:v>
                </c:pt>
                <c:pt idx="67">
                  <c:v>4.6256057882643997</c:v>
                </c:pt>
                <c:pt idx="68">
                  <c:v>4.4901362785519998</c:v>
                </c:pt>
                <c:pt idx="69">
                  <c:v>3.0165054069436601</c:v>
                </c:pt>
                <c:pt idx="70">
                  <c:v>#N/A</c:v>
                </c:pt>
                <c:pt idx="71">
                  <c:v>10.5818789322146</c:v>
                </c:pt>
                <c:pt idx="72">
                  <c:v>7.1253272251305502</c:v>
                </c:pt>
                <c:pt idx="73">
                  <c:v>2.39520958083832</c:v>
                </c:pt>
                <c:pt idx="74">
                  <c:v>2.1092456273948001</c:v>
                </c:pt>
                <c:pt idx="75">
                  <c:v>5.53600266773479</c:v>
                </c:pt>
                <c:pt idx="76">
                  <c:v>16.67432023783935</c:v>
                </c:pt>
                <c:pt idx="77">
                  <c:v>15.9405994149429</c:v>
                </c:pt>
                <c:pt idx="78">
                  <c:v>3.1120779195327399</c:v>
                </c:pt>
                <c:pt idx="79">
                  <c:v>#N/A</c:v>
                </c:pt>
                <c:pt idx="80">
                  <c:v>3.3681400643794199</c:v>
                </c:pt>
                <c:pt idx="81">
                  <c:v>1.1925588342583999</c:v>
                </c:pt>
                <c:pt idx="82">
                  <c:v>5.5722571112533199</c:v>
                </c:pt>
                <c:pt idx="83">
                  <c:v>1.20394294026966</c:v>
                </c:pt>
                <c:pt idx="84">
                  <c:v>#N/A</c:v>
                </c:pt>
                <c:pt idx="85">
                  <c:v>3.9734500754530102</c:v>
                </c:pt>
                <c:pt idx="86">
                  <c:v>2.78122790023227</c:v>
                </c:pt>
                <c:pt idx="87">
                  <c:v>7.0876176294872204</c:v>
                </c:pt>
                <c:pt idx="88">
                  <c:v>1.93936942452383</c:v>
                </c:pt>
                <c:pt idx="89">
                  <c:v>27.885208640752801</c:v>
                </c:pt>
                <c:pt idx="90">
                  <c:v>#N/A</c:v>
                </c:pt>
                <c:pt idx="91">
                  <c:v>5.53600266773479</c:v>
                </c:pt>
                <c:pt idx="92">
                  <c:v>#N/A</c:v>
                </c:pt>
                <c:pt idx="93">
                  <c:v>1.2445278298933999</c:v>
                </c:pt>
                <c:pt idx="94">
                  <c:v>#N/A</c:v>
                </c:pt>
                <c:pt idx="95">
                  <c:v>9.2329029488493699</c:v>
                </c:pt>
                <c:pt idx="96">
                  <c:v>#N/A</c:v>
                </c:pt>
                <c:pt idx="97">
                  <c:v>49.100923576953001</c:v>
                </c:pt>
                <c:pt idx="98">
                  <c:v>3.55567090578809</c:v>
                </c:pt>
                <c:pt idx="99">
                  <c:v>20.5590073395833</c:v>
                </c:pt>
                <c:pt idx="100">
                  <c:v>5.5722571112533199</c:v>
                </c:pt>
                <c:pt idx="101">
                  <c:v>2.3372764602242651</c:v>
                </c:pt>
                <c:pt idx="102">
                  <c:v>20.199866755496199</c:v>
                </c:pt>
                <c:pt idx="103">
                  <c:v>5.7766367137351899</c:v>
                </c:pt>
                <c:pt idx="104">
                  <c:v>18.305074414379799</c:v>
                </c:pt>
                <c:pt idx="105">
                  <c:v>7.1642521146272298</c:v>
                </c:pt>
                <c:pt idx="106">
                  <c:v>1.8154308028224699</c:v>
                </c:pt>
                <c:pt idx="107">
                  <c:v>7.1253272251305502</c:v>
                </c:pt>
                <c:pt idx="108">
                  <c:v>3.9643780522840899</c:v>
                </c:pt>
                <c:pt idx="109">
                  <c:v>6.8618235531087599</c:v>
                </c:pt>
                <c:pt idx="110">
                  <c:v>6.0427714590615302</c:v>
                </c:pt>
                <c:pt idx="111">
                  <c:v>7.1642521146272298</c:v>
                </c:pt>
                <c:pt idx="112">
                  <c:v>6.2261416338758497</c:v>
                </c:pt>
                <c:pt idx="113">
                  <c:v>17.349225753870801</c:v>
                </c:pt>
                <c:pt idx="114">
                  <c:v>23.063199678872699</c:v>
                </c:pt>
                <c:pt idx="115">
                  <c:v>1.52560521714534</c:v>
                </c:pt>
                <c:pt idx="116">
                  <c:v>#N/A</c:v>
                </c:pt>
                <c:pt idx="117">
                  <c:v>8.9566395663956406</c:v>
                </c:pt>
                <c:pt idx="118">
                  <c:v>2.0431077975013299</c:v>
                </c:pt>
                <c:pt idx="119">
                  <c:v>9.6575526126859703</c:v>
                </c:pt>
                <c:pt idx="120">
                  <c:v>1.7478045869212899</c:v>
                </c:pt>
                <c:pt idx="121">
                  <c:v>3.0378842030025099</c:v>
                </c:pt>
                <c:pt idx="122">
                  <c:v>17.408041060735801</c:v>
                </c:pt>
                <c:pt idx="123">
                  <c:v>11.361845050578401</c:v>
                </c:pt>
                <c:pt idx="124">
                  <c:v>#N/A</c:v>
                </c:pt>
                <c:pt idx="125">
                  <c:v>#N/A</c:v>
                </c:pt>
                <c:pt idx="126">
                  <c:v>4.4389318457463602</c:v>
                </c:pt>
                <c:pt idx="127">
                  <c:v>#N/A</c:v>
                </c:pt>
                <c:pt idx="128">
                  <c:v>0.68219143470760801</c:v>
                </c:pt>
                <c:pt idx="129">
                  <c:v>23.435427849700499</c:v>
                </c:pt>
                <c:pt idx="130">
                  <c:v>27.5088624491449</c:v>
                </c:pt>
                <c:pt idx="131">
                  <c:v>5.8798310574351351</c:v>
                </c:pt>
                <c:pt idx="132">
                  <c:v>7.0473388470902298</c:v>
                </c:pt>
                <c:pt idx="133">
                  <c:v>7.7208395783798798</c:v>
                </c:pt>
                <c:pt idx="134">
                  <c:v>7.1451116088392901</c:v>
                </c:pt>
                <c:pt idx="135">
                  <c:v>8.4473834209295493</c:v>
                </c:pt>
                <c:pt idx="136">
                  <c:v>8.0221076663175257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3.55029585798825</c:v>
                </c:pt>
                <c:pt idx="141">
                  <c:v>#N/A</c:v>
                </c:pt>
                <c:pt idx="142">
                  <c:v>8.88104848465888</c:v>
                </c:pt>
                <c:pt idx="143">
                  <c:v>7.1253272251305502</c:v>
                </c:pt>
                <c:pt idx="144">
                  <c:v>5.5722571112533199</c:v>
                </c:pt>
                <c:pt idx="145">
                  <c:v>7.1061665685937907</c:v>
                </c:pt>
                <c:pt idx="146">
                  <c:v>1.3675126120794301</c:v>
                </c:pt>
                <c:pt idx="147">
                  <c:v>3.4909371513885898</c:v>
                </c:pt>
                <c:pt idx="148">
                  <c:v>4.4863826173739696</c:v>
                </c:pt>
                <c:pt idx="149">
                  <c:v>9.1373524300349498</c:v>
                </c:pt>
                <c:pt idx="150">
                  <c:v>2.66251459711942</c:v>
                </c:pt>
                <c:pt idx="151">
                  <c:v>7.5728346707259799</c:v>
                </c:pt>
                <c:pt idx="152">
                  <c:v>-0.36299979594672599</c:v>
                </c:pt>
                <c:pt idx="153">
                  <c:v>3.1120779195327399</c:v>
                </c:pt>
                <c:pt idx="154">
                  <c:v>#N/A</c:v>
                </c:pt>
                <c:pt idx="155">
                  <c:v>4.6253469531839499</c:v>
                </c:pt>
                <c:pt idx="156">
                  <c:v>6.8333433499610496</c:v>
                </c:pt>
                <c:pt idx="157">
                  <c:v>20.625628725924798</c:v>
                </c:pt>
                <c:pt idx="158">
                  <c:v>#N/A</c:v>
                </c:pt>
                <c:pt idx="159">
                  <c:v>3.55029585798825</c:v>
                </c:pt>
                <c:pt idx="160">
                  <c:v>3.6520262072307101</c:v>
                </c:pt>
                <c:pt idx="161">
                  <c:v>3.6011610326094798</c:v>
                </c:pt>
                <c:pt idx="162">
                  <c:v>7.1352194169849206</c:v>
                </c:pt>
                <c:pt idx="163">
                  <c:v>11.7728324494467</c:v>
                </c:pt>
                <c:pt idx="164">
                  <c:v>#N/A</c:v>
                </c:pt>
                <c:pt idx="165">
                  <c:v>36.556114894877297</c:v>
                </c:pt>
                <c:pt idx="166">
                  <c:v>#N/A</c:v>
                </c:pt>
                <c:pt idx="167">
                  <c:v>1.03819895051612</c:v>
                </c:pt>
                <c:pt idx="168">
                  <c:v>#N/A</c:v>
                </c:pt>
                <c:pt idx="169">
                  <c:v>29.697232579152899</c:v>
                </c:pt>
                <c:pt idx="170">
                  <c:v>#N/A</c:v>
                </c:pt>
                <c:pt idx="171">
                  <c:v>#N/A</c:v>
                </c:pt>
                <c:pt idx="172">
                  <c:v>4.0099886052318201</c:v>
                </c:pt>
                <c:pt idx="173">
                  <c:v>2.1092456273948001</c:v>
                </c:pt>
                <c:pt idx="174">
                  <c:v>#N/A</c:v>
                </c:pt>
                <c:pt idx="175">
                  <c:v>1.18714833105633</c:v>
                </c:pt>
                <c:pt idx="176">
                  <c:v>#N/A</c:v>
                </c:pt>
                <c:pt idx="177">
                  <c:v>2.9334525339441901</c:v>
                </c:pt>
                <c:pt idx="178">
                  <c:v>8.5298742138363295</c:v>
                </c:pt>
                <c:pt idx="179">
                  <c:v>1.9794531590763449</c:v>
                </c:pt>
                <c:pt idx="180">
                  <c:v>1.2943648715504801</c:v>
                </c:pt>
                <c:pt idx="181">
                  <c:v>#N/A</c:v>
                </c:pt>
                <c:pt idx="182">
                  <c:v>2.5669233590025899</c:v>
                </c:pt>
                <c:pt idx="183">
                  <c:v>#N/A</c:v>
                </c:pt>
                <c:pt idx="184">
                  <c:v>2.2690030591249704</c:v>
                </c:pt>
                <c:pt idx="185">
                  <c:v>#N/A</c:v>
                </c:pt>
                <c:pt idx="186">
                  <c:v>4.8344898191332302</c:v>
                </c:pt>
                <c:pt idx="187">
                  <c:v>#N/A</c:v>
                </c:pt>
                <c:pt idx="188">
                  <c:v>11.3754928865122</c:v>
                </c:pt>
                <c:pt idx="189">
                  <c:v>#N/A</c:v>
                </c:pt>
                <c:pt idx="190">
                  <c:v>1.3243512210060899</c:v>
                </c:pt>
                <c:pt idx="191">
                  <c:v>3.9643780522840899</c:v>
                </c:pt>
                <c:pt idx="192">
                  <c:v>6.9495660853411696</c:v>
                </c:pt>
                <c:pt idx="193">
                  <c:v>8.5621894895365394</c:v>
                </c:pt>
                <c:pt idx="194">
                  <c:v>5.5902593965060197</c:v>
                </c:pt>
                <c:pt idx="195">
                  <c:v>14.913158614959899</c:v>
                </c:pt>
                <c:pt idx="196">
                  <c:v>2.3368629831411201</c:v>
                </c:pt>
                <c:pt idx="197">
                  <c:v>2.2011431351088202</c:v>
                </c:pt>
                <c:pt idx="198">
                  <c:v>6.8706392761614596</c:v>
                </c:pt>
                <c:pt idx="199">
                  <c:v>#N/A</c:v>
                </c:pt>
                <c:pt idx="200">
                  <c:v>4.8344898191332302</c:v>
                </c:pt>
                <c:pt idx="201">
                  <c:v>154.76348043630901</c:v>
                </c:pt>
                <c:pt idx="202">
                  <c:v>14.761329268806</c:v>
                </c:pt>
                <c:pt idx="203">
                  <c:v>12.015422519568601</c:v>
                </c:pt>
                <c:pt idx="204">
                  <c:v>6.8618235531087599</c:v>
                </c:pt>
                <c:pt idx="205">
                  <c:v>#N/A</c:v>
                </c:pt>
                <c:pt idx="206">
                  <c:v>35.817178244479997</c:v>
                </c:pt>
                <c:pt idx="207">
                  <c:v>5.7154703770755898E-2</c:v>
                </c:pt>
                <c:pt idx="208">
                  <c:v>1.7531647809723501</c:v>
                </c:pt>
                <c:pt idx="209">
                  <c:v>23.307866135801</c:v>
                </c:pt>
                <c:pt idx="210">
                  <c:v>0.61804697156989297</c:v>
                </c:pt>
                <c:pt idx="211">
                  <c:v>#N/A</c:v>
                </c:pt>
                <c:pt idx="212">
                  <c:v>2.00358618538958</c:v>
                </c:pt>
                <c:pt idx="213">
                  <c:v>#N/A</c:v>
                </c:pt>
                <c:pt idx="214">
                  <c:v>6.1419899959565303</c:v>
                </c:pt>
                <c:pt idx="215">
                  <c:v>8.3596799070429508</c:v>
                </c:pt>
                <c:pt idx="216">
                  <c:v>3.6260787584308098</c:v>
                </c:pt>
                <c:pt idx="217">
                  <c:v>8.0840013548604706</c:v>
                </c:pt>
                <c:pt idx="218">
                  <c:v>#N/A</c:v>
                </c:pt>
                <c:pt idx="219">
                  <c:v>8.5977826317368393</c:v>
                </c:pt>
                <c:pt idx="220">
                  <c:v>7.1642521146272298</c:v>
                </c:pt>
                <c:pt idx="221">
                  <c:v>7.1642521146272298</c:v>
                </c:pt>
                <c:pt idx="222">
                  <c:v>#N/A</c:v>
                </c:pt>
                <c:pt idx="223">
                  <c:v>1.97107395582925</c:v>
                </c:pt>
                <c:pt idx="224">
                  <c:v>9.5736962640516605</c:v>
                </c:pt>
                <c:pt idx="225">
                  <c:v>8.9051833911601808</c:v>
                </c:pt>
                <c:pt idx="226">
                  <c:v>-5.5202870547413898E-3</c:v>
                </c:pt>
                <c:pt idx="227">
                  <c:v>#N/A</c:v>
                </c:pt>
                <c:pt idx="228">
                  <c:v>0.44361602982334802</c:v>
                </c:pt>
                <c:pt idx="229">
                  <c:v>7.6471743331000752</c:v>
                </c:pt>
                <c:pt idx="230">
                  <c:v>8.1690214410695994</c:v>
                </c:pt>
                <c:pt idx="231">
                  <c:v>7.6471743331000752</c:v>
                </c:pt>
                <c:pt idx="232">
                  <c:v>47.168536964719799</c:v>
                </c:pt>
                <c:pt idx="233">
                  <c:v>7.1451116088392901</c:v>
                </c:pt>
                <c:pt idx="234">
                  <c:v>0.65841025624352401</c:v>
                </c:pt>
                <c:pt idx="235">
                  <c:v>0.52022542273662298</c:v>
                </c:pt>
                <c:pt idx="236">
                  <c:v>1.88611136179084</c:v>
                </c:pt>
                <c:pt idx="237">
                  <c:v>#N/A</c:v>
                </c:pt>
                <c:pt idx="238">
                  <c:v>16.090654928320099</c:v>
                </c:pt>
                <c:pt idx="239">
                  <c:v>5.6257974712910404</c:v>
                </c:pt>
                <c:pt idx="240">
                  <c:v>#N/A</c:v>
                </c:pt>
                <c:pt idx="241">
                  <c:v>8.2508250825079994</c:v>
                </c:pt>
                <c:pt idx="242">
                  <c:v>2.1247313240803898</c:v>
                </c:pt>
                <c:pt idx="243">
                  <c:v>3.6260787584308098</c:v>
                </c:pt>
                <c:pt idx="244">
                  <c:v>3.6520262072307101</c:v>
                </c:pt>
                <c:pt idx="245">
                  <c:v>85.669361649978001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8.1690214410695994</c:v>
                </c:pt>
                <c:pt idx="250">
                  <c:v>15.9405994149429</c:v>
                </c:pt>
                <c:pt idx="251">
                  <c:v>#N/A</c:v>
                </c:pt>
                <c:pt idx="252">
                  <c:v>2.2011431351088202</c:v>
                </c:pt>
                <c:pt idx="253">
                  <c:v>2.33768993730741</c:v>
                </c:pt>
                <c:pt idx="254">
                  <c:v>7.358973139782635</c:v>
                </c:pt>
                <c:pt idx="255">
                  <c:v>19.818809318377799</c:v>
                </c:pt>
                <c:pt idx="256">
                  <c:v>#N/A</c:v>
                </c:pt>
                <c:pt idx="257">
                  <c:v>2.8307022318997799</c:v>
                </c:pt>
                <c:pt idx="258">
                  <c:v>#N/A</c:v>
                </c:pt>
                <c:pt idx="259">
                  <c:v>3.2095260626137398</c:v>
                </c:pt>
                <c:pt idx="260">
                  <c:v>#N/A</c:v>
                </c:pt>
                <c:pt idx="261">
                  <c:v>7.0870059120570303</c:v>
                </c:pt>
                <c:pt idx="262">
                  <c:v>5.5722571112533199</c:v>
                </c:pt>
                <c:pt idx="263">
                  <c:v>2.1767266737264501</c:v>
                </c:pt>
                <c:pt idx="264">
                  <c:v>24.418721568941201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D0F-4A08-9657-F5C65AC8A956}"/>
            </c:ext>
          </c:extLst>
        </c:ser>
        <c:ser>
          <c:idx val="38"/>
          <c:order val="38"/>
          <c:tx>
            <c:strRef>
              <c:f>Inflation1960_2021!$AQ$4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Inflation1960_2021!$AQ$5:$AQ$270</c:f>
              <c:numCache>
                <c:formatCode>General</c:formatCode>
                <c:ptCount val="266"/>
                <c:pt idx="0">
                  <c:v>#N/A</c:v>
                </c:pt>
                <c:pt idx="1">
                  <c:v>7.4952560069557848</c:v>
                </c:pt>
                <c:pt idx="2">
                  <c:v>4.4711254385110042</c:v>
                </c:pt>
                <c:pt idx="3">
                  <c:v>20.642858867059601</c:v>
                </c:pt>
                <c:pt idx="4">
                  <c:v>4.9501616379311502</c:v>
                </c:pt>
                <c:pt idx="5">
                  <c:v>#N/A</c:v>
                </c:pt>
                <c:pt idx="6">
                  <c:v>#N/A</c:v>
                </c:pt>
                <c:pt idx="7">
                  <c:v>107.284821528298</c:v>
                </c:pt>
                <c:pt idx="8">
                  <c:v>#N/A</c:v>
                </c:pt>
                <c:pt idx="9">
                  <c:v>3.417319489757995</c:v>
                </c:pt>
                <c:pt idx="10">
                  <c:v>#N/A</c:v>
                </c:pt>
                <c:pt idx="11">
                  <c:v>8.6724863238516008</c:v>
                </c:pt>
                <c:pt idx="12">
                  <c:v>1.8694885361553999</c:v>
                </c:pt>
                <c:pt idx="13">
                  <c:v>0.86013462976815702</c:v>
                </c:pt>
                <c:pt idx="14">
                  <c:v>0.92246719668082</c:v>
                </c:pt>
                <c:pt idx="15">
                  <c:v>-0.77269788603318701</c:v>
                </c:pt>
                <c:pt idx="16">
                  <c:v>1.3366133661336801</c:v>
                </c:pt>
                <c:pt idx="17">
                  <c:v>-0.36653386454179598</c:v>
                </c:pt>
                <c:pt idx="18">
                  <c:v>8.4022379561323</c:v>
                </c:pt>
                <c:pt idx="19">
                  <c:v>-1.2688866070121201</c:v>
                </c:pt>
                <c:pt idx="20">
                  <c:v>72.869717053535297</c:v>
                </c:pt>
                <c:pt idx="21">
                  <c:v>0.94925028835064096</c:v>
                </c:pt>
                <c:pt idx="22">
                  <c:v>#N/A</c:v>
                </c:pt>
                <c:pt idx="23">
                  <c:v>5.7533145841706004</c:v>
                </c:pt>
                <c:pt idx="24">
                  <c:v>#N/A</c:v>
                </c:pt>
                <c:pt idx="25">
                  <c:v>10.5770205861475</c:v>
                </c:pt>
                <c:pt idx="26">
                  <c:v>7.6732289567508403</c:v>
                </c:pt>
                <c:pt idx="27">
                  <c:v>#N/A</c:v>
                </c:pt>
                <c:pt idx="28">
                  <c:v>6.6613986566575401</c:v>
                </c:pt>
                <c:pt idx="29">
                  <c:v>3.19507629280056</c:v>
                </c:pt>
                <c:pt idx="30">
                  <c:v>#N/A</c:v>
                </c:pt>
                <c:pt idx="31">
                  <c:v>-0.44137931034489902</c:v>
                </c:pt>
                <c:pt idx="32">
                  <c:v>18.6722044420641</c:v>
                </c:pt>
                <c:pt idx="33">
                  <c:v>5.0843334414532304</c:v>
                </c:pt>
                <c:pt idx="34">
                  <c:v>12.500410765337801</c:v>
                </c:pt>
                <c:pt idx="35">
                  <c:v>4.3942350998347797</c:v>
                </c:pt>
                <c:pt idx="36">
                  <c:v>14.8065035437762</c:v>
                </c:pt>
                <c:pt idx="37">
                  <c:v>3.1707518538690702</c:v>
                </c:pt>
                <c:pt idx="38">
                  <c:v>0.99594245665807402</c:v>
                </c:pt>
                <c:pt idx="39">
                  <c:v>3.2019434167909</c:v>
                </c:pt>
                <c:pt idx="40">
                  <c:v>#N/A</c:v>
                </c:pt>
                <c:pt idx="41">
                  <c:v>-1.8852009615790899</c:v>
                </c:pt>
                <c:pt idx="42">
                  <c:v>8.2083333333329893</c:v>
                </c:pt>
                <c:pt idx="43">
                  <c:v>4.2588511022514002</c:v>
                </c:pt>
                <c:pt idx="44">
                  <c:v>#N/A</c:v>
                </c:pt>
                <c:pt idx="45">
                  <c:v>5.1102495451756296</c:v>
                </c:pt>
                <c:pt idx="46">
                  <c:v>-0.773186011549305</c:v>
                </c:pt>
                <c:pt idx="47">
                  <c:v>18.681256538581199</c:v>
                </c:pt>
                <c:pt idx="48">
                  <c:v>#N/A</c:v>
                </c:pt>
                <c:pt idx="49">
                  <c:v>29.148806923665202</c:v>
                </c:pt>
                <c:pt idx="50">
                  <c:v>#N/A</c:v>
                </c:pt>
                <c:pt idx="51">
                  <c:v>11.6592997742233</c:v>
                </c:pt>
                <c:pt idx="52">
                  <c:v>4.6114475951537202</c:v>
                </c:pt>
                <c:pt idx="53">
                  <c:v>6.39668660837554</c:v>
                </c:pt>
                <c:pt idx="54">
                  <c:v>#N/A</c:v>
                </c:pt>
                <c:pt idx="55">
                  <c:v>#N/A</c:v>
                </c:pt>
                <c:pt idx="56">
                  <c:v>2.2277073265431699</c:v>
                </c:pt>
                <c:pt idx="57">
                  <c:v>10.6983655274889</c:v>
                </c:pt>
                <c:pt idx="58">
                  <c:v>1.8456512200789099</c:v>
                </c:pt>
                <c:pt idx="59">
                  <c:v>#N/A</c:v>
                </c:pt>
                <c:pt idx="60">
                  <c:v>0.99914745791071102</c:v>
                </c:pt>
                <c:pt idx="61">
                  <c:v>4.8316655859189499</c:v>
                </c:pt>
                <c:pt idx="62">
                  <c:v>6.6134607051805698</c:v>
                </c:pt>
                <c:pt idx="63">
                  <c:v>5.4910118038094202</c:v>
                </c:pt>
                <c:pt idx="64">
                  <c:v>8.6148315364728951</c:v>
                </c:pt>
                <c:pt idx="65">
                  <c:v>8.6148315364728951</c:v>
                </c:pt>
                <c:pt idx="66">
                  <c:v>36.0984331623782</c:v>
                </c:pt>
                <c:pt idx="67">
                  <c:v>3.8725754642749202</c:v>
                </c:pt>
                <c:pt idx="68">
                  <c:v>2.5470597755415398</c:v>
                </c:pt>
                <c:pt idx="69">
                  <c:v>7.93571069814148</c:v>
                </c:pt>
                <c:pt idx="70">
                  <c:v>#N/A</c:v>
                </c:pt>
                <c:pt idx="71">
                  <c:v>8.2083333333329893</c:v>
                </c:pt>
                <c:pt idx="72">
                  <c:v>8.10996563573865</c:v>
                </c:pt>
                <c:pt idx="73">
                  <c:v>0.89480169396406795</c:v>
                </c:pt>
                <c:pt idx="74">
                  <c:v>2.2277073265431699</c:v>
                </c:pt>
                <c:pt idx="75">
                  <c:v>4.6442142266078204</c:v>
                </c:pt>
                <c:pt idx="76">
                  <c:v>10.517271866461751</c:v>
                </c:pt>
                <c:pt idx="77">
                  <c:v>10.577161148251401</c:v>
                </c:pt>
                <c:pt idx="78">
                  <c:v>2.4155178723923201</c:v>
                </c:pt>
                <c:pt idx="79">
                  <c:v>#N/A</c:v>
                </c:pt>
                <c:pt idx="80">
                  <c:v>5.7116816041311802</c:v>
                </c:pt>
                <c:pt idx="81">
                  <c:v>1.3994737857984001</c:v>
                </c:pt>
                <c:pt idx="82">
                  <c:v>5.5796450583826198</c:v>
                </c:pt>
                <c:pt idx="83">
                  <c:v>0.65112686783301998</c:v>
                </c:pt>
                <c:pt idx="84">
                  <c:v>#N/A</c:v>
                </c:pt>
                <c:pt idx="85">
                  <c:v>1.44873854294598</c:v>
                </c:pt>
                <c:pt idx="86">
                  <c:v>1.1141884117471399</c:v>
                </c:pt>
                <c:pt idx="87">
                  <c:v>3.56680781278784</c:v>
                </c:pt>
                <c:pt idx="88">
                  <c:v>0.91118530123518304</c:v>
                </c:pt>
                <c:pt idx="89">
                  <c:v>14.624166666667399</c:v>
                </c:pt>
                <c:pt idx="90">
                  <c:v>#N/A</c:v>
                </c:pt>
                <c:pt idx="91">
                  <c:v>4.7662257239764401</c:v>
                </c:pt>
                <c:pt idx="92">
                  <c:v>#N/A</c:v>
                </c:pt>
                <c:pt idx="93">
                  <c:v>1.3776933038950001</c:v>
                </c:pt>
                <c:pt idx="94">
                  <c:v>#N/A</c:v>
                </c:pt>
                <c:pt idx="95">
                  <c:v>6.6134607051805698</c:v>
                </c:pt>
                <c:pt idx="96">
                  <c:v>#N/A</c:v>
                </c:pt>
                <c:pt idx="97">
                  <c:v>8.0137551896560293</c:v>
                </c:pt>
                <c:pt idx="98">
                  <c:v>4.5864661654135102</c:v>
                </c:pt>
                <c:pt idx="99">
                  <c:v>5.2690354704219997</c:v>
                </c:pt>
                <c:pt idx="100">
                  <c:v>5.7533145841706004</c:v>
                </c:pt>
                <c:pt idx="101">
                  <c:v>1.9122870566746148</c:v>
                </c:pt>
                <c:pt idx="102">
                  <c:v>13.6681077485869</c:v>
                </c:pt>
                <c:pt idx="103">
                  <c:v>2.91262135922396</c:v>
                </c:pt>
                <c:pt idx="104">
                  <c:v>14.1537896545341</c:v>
                </c:pt>
                <c:pt idx="105">
                  <c:v>7.6957651751720402</c:v>
                </c:pt>
                <c:pt idx="106">
                  <c:v>1.65924170953426</c:v>
                </c:pt>
                <c:pt idx="107">
                  <c:v>6.8805463781729204</c:v>
                </c:pt>
                <c:pt idx="108">
                  <c:v>4.3942350998347797</c:v>
                </c:pt>
                <c:pt idx="109">
                  <c:v>6.2080160866332301</c:v>
                </c:pt>
                <c:pt idx="110">
                  <c:v>5.8649115527946103</c:v>
                </c:pt>
                <c:pt idx="111">
                  <c:v>13.230838976797701</c:v>
                </c:pt>
                <c:pt idx="112">
                  <c:v>58.451044472394599</c:v>
                </c:pt>
                <c:pt idx="113">
                  <c:v>17.8661342130397</c:v>
                </c:pt>
                <c:pt idx="114">
                  <c:v>14.7687735575528</c:v>
                </c:pt>
                <c:pt idx="115">
                  <c:v>2.4155178723923201</c:v>
                </c:pt>
                <c:pt idx="116">
                  <c:v>#N/A</c:v>
                </c:pt>
                <c:pt idx="117">
                  <c:v>5.4968287526427204</c:v>
                </c:pt>
                <c:pt idx="118">
                  <c:v>1.95508557719383</c:v>
                </c:pt>
                <c:pt idx="119">
                  <c:v>8.6318961301214205</c:v>
                </c:pt>
                <c:pt idx="120">
                  <c:v>0.66197419138597902</c:v>
                </c:pt>
                <c:pt idx="121">
                  <c:v>3.0916666666670198</c:v>
                </c:pt>
                <c:pt idx="122">
                  <c:v>7.1463266545233202</c:v>
                </c:pt>
                <c:pt idx="123">
                  <c:v>6.7224365075392498</c:v>
                </c:pt>
                <c:pt idx="124">
                  <c:v>#N/A</c:v>
                </c:pt>
                <c:pt idx="125">
                  <c:v>#N/A</c:v>
                </c:pt>
                <c:pt idx="126">
                  <c:v>7.5135800807930604</c:v>
                </c:pt>
                <c:pt idx="127">
                  <c:v>#N/A</c:v>
                </c:pt>
                <c:pt idx="128">
                  <c:v>0.129658287674047</c:v>
                </c:pt>
                <c:pt idx="129">
                  <c:v>10.4573825846721</c:v>
                </c:pt>
                <c:pt idx="130">
                  <c:v>90.980734562287907</c:v>
                </c:pt>
                <c:pt idx="131">
                  <c:v>5.4415255401998399</c:v>
                </c:pt>
                <c:pt idx="132">
                  <c:v>5.1896425077988146</c:v>
                </c:pt>
                <c:pt idx="133">
                  <c:v>6.9306412286576293</c:v>
                </c:pt>
                <c:pt idx="134">
                  <c:v>5.6127090769120196</c:v>
                </c:pt>
                <c:pt idx="135">
                  <c:v>4.6442142266078204</c:v>
                </c:pt>
                <c:pt idx="136">
                  <c:v>8.0227109223222897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3.70927318295734</c:v>
                </c:pt>
                <c:pt idx="141">
                  <c:v>#N/A</c:v>
                </c:pt>
                <c:pt idx="142">
                  <c:v>5.0675538584197604</c:v>
                </c:pt>
                <c:pt idx="143">
                  <c:v>7.1463266545233202</c:v>
                </c:pt>
                <c:pt idx="144">
                  <c:v>5.0843334414532304</c:v>
                </c:pt>
                <c:pt idx="145">
                  <c:v>8.8185861394017504</c:v>
                </c:pt>
                <c:pt idx="146">
                  <c:v>0.95857011049463903</c:v>
                </c:pt>
                <c:pt idx="147">
                  <c:v>0.172630384568532</c:v>
                </c:pt>
                <c:pt idx="148">
                  <c:v>6.2080160866332301</c:v>
                </c:pt>
                <c:pt idx="149">
                  <c:v>29.748651282826302</c:v>
                </c:pt>
                <c:pt idx="150">
                  <c:v>5.2703420034876602</c:v>
                </c:pt>
                <c:pt idx="151">
                  <c:v>-1.4042523381679699</c:v>
                </c:pt>
                <c:pt idx="152">
                  <c:v>4.0365894595498801</c:v>
                </c:pt>
                <c:pt idx="153">
                  <c:v>2.3852513541765901</c:v>
                </c:pt>
                <c:pt idx="154">
                  <c:v>#N/A</c:v>
                </c:pt>
                <c:pt idx="155">
                  <c:v>8.03166665498855</c:v>
                </c:pt>
                <c:pt idx="156">
                  <c:v>6.8107932379719403</c:v>
                </c:pt>
                <c:pt idx="157">
                  <c:v>15.9283950119352</c:v>
                </c:pt>
                <c:pt idx="158">
                  <c:v>#N/A</c:v>
                </c:pt>
                <c:pt idx="159">
                  <c:v>3.1253657965586501</c:v>
                </c:pt>
                <c:pt idx="160">
                  <c:v>3.8725754642749202</c:v>
                </c:pt>
                <c:pt idx="161">
                  <c:v>3.7909243236161299</c:v>
                </c:pt>
                <c:pt idx="162">
                  <c:v>7.6844970659614402</c:v>
                </c:pt>
                <c:pt idx="163">
                  <c:v>7.6957651751720402</c:v>
                </c:pt>
                <c:pt idx="164">
                  <c:v>#N/A</c:v>
                </c:pt>
                <c:pt idx="165">
                  <c:v>9.3570421771654999</c:v>
                </c:pt>
                <c:pt idx="166">
                  <c:v>#N/A</c:v>
                </c:pt>
                <c:pt idx="167">
                  <c:v>2.7531133076447598</c:v>
                </c:pt>
                <c:pt idx="168">
                  <c:v>#N/A</c:v>
                </c:pt>
                <c:pt idx="169">
                  <c:v>51.487549750407901</c:v>
                </c:pt>
                <c:pt idx="170">
                  <c:v>#N/A</c:v>
                </c:pt>
                <c:pt idx="171">
                  <c:v>#N/A</c:v>
                </c:pt>
                <c:pt idx="172">
                  <c:v>11.244467781861401</c:v>
                </c:pt>
                <c:pt idx="173">
                  <c:v>1.95913632274256</c:v>
                </c:pt>
                <c:pt idx="174">
                  <c:v>#N/A</c:v>
                </c:pt>
                <c:pt idx="175">
                  <c:v>1.2652440991540701</c:v>
                </c:pt>
                <c:pt idx="176">
                  <c:v>#N/A</c:v>
                </c:pt>
                <c:pt idx="177">
                  <c:v>4.5480157771872296</c:v>
                </c:pt>
                <c:pt idx="178">
                  <c:v>9.9963781238680394</c:v>
                </c:pt>
                <c:pt idx="179">
                  <c:v>1.2741107777008469</c:v>
                </c:pt>
                <c:pt idx="180">
                  <c:v>0.54419965252307001</c:v>
                </c:pt>
                <c:pt idx="181">
                  <c:v>#N/A</c:v>
                </c:pt>
                <c:pt idx="182">
                  <c:v>2.2524132999642501</c:v>
                </c:pt>
                <c:pt idx="183">
                  <c:v>#N/A</c:v>
                </c:pt>
                <c:pt idx="184">
                  <c:v>2.1057748113534052</c:v>
                </c:pt>
                <c:pt idx="185">
                  <c:v>#N/A</c:v>
                </c:pt>
                <c:pt idx="186">
                  <c:v>2.9513888888888999</c:v>
                </c:pt>
                <c:pt idx="187">
                  <c:v>#N/A</c:v>
                </c:pt>
                <c:pt idx="188">
                  <c:v>6.22800415424547</c:v>
                </c:pt>
                <c:pt idx="189">
                  <c:v>#N/A</c:v>
                </c:pt>
                <c:pt idx="190">
                  <c:v>0.55908129344253299</c:v>
                </c:pt>
                <c:pt idx="191">
                  <c:v>13.574191765680901</c:v>
                </c:pt>
                <c:pt idx="192">
                  <c:v>11.553268435583901</c:v>
                </c:pt>
                <c:pt idx="193">
                  <c:v>7.2478217521346897</c:v>
                </c:pt>
                <c:pt idx="194">
                  <c:v>9.2349343226712008</c:v>
                </c:pt>
                <c:pt idx="195">
                  <c:v>11.5978554257236</c:v>
                </c:pt>
                <c:pt idx="196">
                  <c:v>2.5727522590912701</c:v>
                </c:pt>
                <c:pt idx="197">
                  <c:v>1.83432999908412</c:v>
                </c:pt>
                <c:pt idx="198">
                  <c:v>6.4652262970862395</c:v>
                </c:pt>
                <c:pt idx="199">
                  <c:v>#N/A</c:v>
                </c:pt>
                <c:pt idx="200">
                  <c:v>2.9513888888888999</c:v>
                </c:pt>
                <c:pt idx="201">
                  <c:v>59.096582754116703</c:v>
                </c:pt>
                <c:pt idx="202">
                  <c:v>27.685679807674301</c:v>
                </c:pt>
                <c:pt idx="203">
                  <c:v>6.2100670945581102</c:v>
                </c:pt>
                <c:pt idx="204">
                  <c:v>2.2188346883465302</c:v>
                </c:pt>
                <c:pt idx="205">
                  <c:v>#N/A</c:v>
                </c:pt>
                <c:pt idx="206">
                  <c:v>50.4931357486252</c:v>
                </c:pt>
                <c:pt idx="207">
                  <c:v>-0.371269734983801</c:v>
                </c:pt>
                <c:pt idx="208">
                  <c:v>1.1567807039134499</c:v>
                </c:pt>
                <c:pt idx="209">
                  <c:v>30.1596997992844</c:v>
                </c:pt>
                <c:pt idx="210">
                  <c:v>2.5798525798524499</c:v>
                </c:pt>
                <c:pt idx="211">
                  <c:v>#N/A</c:v>
                </c:pt>
                <c:pt idx="212">
                  <c:v>-0.26750229287612698</c:v>
                </c:pt>
                <c:pt idx="213">
                  <c:v>#N/A</c:v>
                </c:pt>
                <c:pt idx="214">
                  <c:v>6.6656512319582903</c:v>
                </c:pt>
                <c:pt idx="215">
                  <c:v>7.8911668285668997</c:v>
                </c:pt>
                <c:pt idx="216">
                  <c:v>3.2744455426046502</c:v>
                </c:pt>
                <c:pt idx="217">
                  <c:v>12.3995038128069</c:v>
                </c:pt>
                <c:pt idx="218">
                  <c:v>#N/A</c:v>
                </c:pt>
                <c:pt idx="219">
                  <c:v>6.8805463781729204</c:v>
                </c:pt>
                <c:pt idx="220">
                  <c:v>9.3642430068323304</c:v>
                </c:pt>
                <c:pt idx="221">
                  <c:v>9.3642430068323304</c:v>
                </c:pt>
                <c:pt idx="222">
                  <c:v>#N/A</c:v>
                </c:pt>
                <c:pt idx="223">
                  <c:v>1.83432999908412</c:v>
                </c:pt>
                <c:pt idx="224">
                  <c:v>9.3642430068323304</c:v>
                </c:pt>
                <c:pt idx="225">
                  <c:v>3.4463586595527298</c:v>
                </c:pt>
                <c:pt idx="226">
                  <c:v>3.2019434167909</c:v>
                </c:pt>
                <c:pt idx="227">
                  <c:v>#N/A</c:v>
                </c:pt>
                <c:pt idx="228">
                  <c:v>2.14240647268391</c:v>
                </c:pt>
                <c:pt idx="229">
                  <c:v>6.4357328756078251</c:v>
                </c:pt>
                <c:pt idx="230">
                  <c:v>6.6613986566575401</c:v>
                </c:pt>
                <c:pt idx="231">
                  <c:v>6.4357328756078251</c:v>
                </c:pt>
                <c:pt idx="232">
                  <c:v>24.621878546158399</c:v>
                </c:pt>
                <c:pt idx="233">
                  <c:v>18.975369199447801</c:v>
                </c:pt>
                <c:pt idx="234">
                  <c:v>-0.26713266835496702</c:v>
                </c:pt>
                <c:pt idx="235">
                  <c:v>1.7938437843962599E-2</c:v>
                </c:pt>
                <c:pt idx="236">
                  <c:v>-0.79716563330387602</c:v>
                </c:pt>
                <c:pt idx="237">
                  <c:v>#N/A</c:v>
                </c:pt>
                <c:pt idx="238">
                  <c:v>12.799754047960899</c:v>
                </c:pt>
                <c:pt idx="239">
                  <c:v>7.9947287502745903</c:v>
                </c:pt>
                <c:pt idx="240">
                  <c:v>#N/A</c:v>
                </c:pt>
                <c:pt idx="241">
                  <c:v>0.97533838108867599</c:v>
                </c:pt>
                <c:pt idx="242">
                  <c:v>3.2744455426046502</c:v>
                </c:pt>
                <c:pt idx="243">
                  <c:v>5.6127090769120196</c:v>
                </c:pt>
                <c:pt idx="244">
                  <c:v>3.1253657965586501</c:v>
                </c:pt>
                <c:pt idx="245">
                  <c:v>84.641343484631506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6.8804171998322602E-2</c:v>
                </c:pt>
                <c:pt idx="250">
                  <c:v>10.577161148251401</c:v>
                </c:pt>
                <c:pt idx="251">
                  <c:v>#N/A</c:v>
                </c:pt>
                <c:pt idx="252">
                  <c:v>1.82056163731558</c:v>
                </c:pt>
                <c:pt idx="253">
                  <c:v>1.5522790987436199</c:v>
                </c:pt>
                <c:pt idx="254">
                  <c:v>6.8456698080724303</c:v>
                </c:pt>
                <c:pt idx="255">
                  <c:v>10.8110703055616</c:v>
                </c:pt>
                <c:pt idx="256">
                  <c:v>#N/A</c:v>
                </c:pt>
                <c:pt idx="257">
                  <c:v>3.2821598729486401</c:v>
                </c:pt>
                <c:pt idx="258">
                  <c:v>#N/A</c:v>
                </c:pt>
                <c:pt idx="259">
                  <c:v>7.2661980440096299</c:v>
                </c:pt>
                <c:pt idx="260">
                  <c:v>#N/A</c:v>
                </c:pt>
                <c:pt idx="261">
                  <c:v>5.5796450583826198</c:v>
                </c:pt>
                <c:pt idx="262">
                  <c:v>5.1102495451756296</c:v>
                </c:pt>
                <c:pt idx="263">
                  <c:v>5.9765085214186202</c:v>
                </c:pt>
                <c:pt idx="264">
                  <c:v>24.4584563516656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D0F-4A08-9657-F5C65AC8A956}"/>
            </c:ext>
          </c:extLst>
        </c:ser>
        <c:ser>
          <c:idx val="39"/>
          <c:order val="39"/>
          <c:tx>
            <c:strRef>
              <c:f>Inflation1960_2021!$AR$4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Inflation1960_2021!$AR$5:$AR$270</c:f>
              <c:numCache>
                <c:formatCode>General</c:formatCode>
                <c:ptCount val="266"/>
                <c:pt idx="0">
                  <c:v>#N/A</c:v>
                </c:pt>
                <c:pt idx="1">
                  <c:v>7.8198647763086253</c:v>
                </c:pt>
                <c:pt idx="2">
                  <c:v>0.372266170311917</c:v>
                </c:pt>
                <c:pt idx="3">
                  <c:v>0.38943765356160598</c:v>
                </c:pt>
                <c:pt idx="4">
                  <c:v>2.6455111339279802</c:v>
                </c:pt>
                <c:pt idx="5">
                  <c:v>#N/A</c:v>
                </c:pt>
                <c:pt idx="6">
                  <c:v>#N/A</c:v>
                </c:pt>
                <c:pt idx="7">
                  <c:v>248.19590241286801</c:v>
                </c:pt>
                <c:pt idx="8">
                  <c:v>1.12128789571148</c:v>
                </c:pt>
                <c:pt idx="9">
                  <c:v>2.66937369053699</c:v>
                </c:pt>
                <c:pt idx="10">
                  <c:v>#N/A</c:v>
                </c:pt>
                <c:pt idx="11">
                  <c:v>0.64824576047039695</c:v>
                </c:pt>
                <c:pt idx="12">
                  <c:v>2.2803719825875599</c:v>
                </c:pt>
                <c:pt idx="13">
                  <c:v>1.4831294030403801</c:v>
                </c:pt>
                <c:pt idx="14">
                  <c:v>0.56899376588558703</c:v>
                </c:pt>
                <c:pt idx="15">
                  <c:v>-8.5251700053606196</c:v>
                </c:pt>
                <c:pt idx="16">
                  <c:v>1.2542482602363101</c:v>
                </c:pt>
                <c:pt idx="17">
                  <c:v>-1.2875879718490999</c:v>
                </c:pt>
                <c:pt idx="18">
                  <c:v>6.1066958984195701</c:v>
                </c:pt>
                <c:pt idx="19">
                  <c:v>1.5600624024960601</c:v>
                </c:pt>
                <c:pt idx="20">
                  <c:v>293.67875088977303</c:v>
                </c:pt>
                <c:pt idx="21">
                  <c:v>1.12084823417844</c:v>
                </c:pt>
                <c:pt idx="22">
                  <c:v>#N/A</c:v>
                </c:pt>
                <c:pt idx="23">
                  <c:v>0.326722893396868</c:v>
                </c:pt>
                <c:pt idx="24">
                  <c:v>#N/A</c:v>
                </c:pt>
                <c:pt idx="25">
                  <c:v>6.7773294203960903</c:v>
                </c:pt>
                <c:pt idx="26">
                  <c:v>2.1595162683559601</c:v>
                </c:pt>
                <c:pt idx="27">
                  <c:v>#N/A</c:v>
                </c:pt>
                <c:pt idx="28">
                  <c:v>7.74929619202846</c:v>
                </c:pt>
                <c:pt idx="29">
                  <c:v>4.8584474990266804</c:v>
                </c:pt>
                <c:pt idx="30">
                  <c:v>#N/A</c:v>
                </c:pt>
                <c:pt idx="31">
                  <c:v>-0.415627597672449</c:v>
                </c:pt>
                <c:pt idx="32">
                  <c:v>2.57304281890204</c:v>
                </c:pt>
                <c:pt idx="33">
                  <c:v>-1.0726136275953499</c:v>
                </c:pt>
                <c:pt idx="34">
                  <c:v>3.3854242734045501</c:v>
                </c:pt>
                <c:pt idx="35">
                  <c:v>4.3564337451044803</c:v>
                </c:pt>
                <c:pt idx="36">
                  <c:v>4.0082070208878298</c:v>
                </c:pt>
                <c:pt idx="37">
                  <c:v>1.87174500672009</c:v>
                </c:pt>
                <c:pt idx="38">
                  <c:v>1.7348429510591801</c:v>
                </c:pt>
                <c:pt idx="39">
                  <c:v>2.4615493530632548</c:v>
                </c:pt>
                <c:pt idx="40">
                  <c:v>#N/A</c:v>
                </c:pt>
                <c:pt idx="41">
                  <c:v>-1.4142022008255299</c:v>
                </c:pt>
                <c:pt idx="42">
                  <c:v>4.0191387559808396</c:v>
                </c:pt>
                <c:pt idx="43">
                  <c:v>-8.0250596272745494</c:v>
                </c:pt>
                <c:pt idx="44">
                  <c:v>#N/A</c:v>
                </c:pt>
                <c:pt idx="45">
                  <c:v>3.3368791752601599</c:v>
                </c:pt>
                <c:pt idx="46">
                  <c:v>-1.40147268276465</c:v>
                </c:pt>
                <c:pt idx="47">
                  <c:v>10.8733978176967</c:v>
                </c:pt>
                <c:pt idx="48">
                  <c:v>#N/A</c:v>
                </c:pt>
                <c:pt idx="49">
                  <c:v>284.89497591408701</c:v>
                </c:pt>
                <c:pt idx="50">
                  <c:v>4.1426713728404803</c:v>
                </c:pt>
                <c:pt idx="51">
                  <c:v>10.0452817292494</c:v>
                </c:pt>
                <c:pt idx="52">
                  <c:v>0.70237580595601901</c:v>
                </c:pt>
                <c:pt idx="53">
                  <c:v>4.0191387559808396</c:v>
                </c:pt>
                <c:pt idx="54">
                  <c:v>#N/A</c:v>
                </c:pt>
                <c:pt idx="55">
                  <c:v>#N/A</c:v>
                </c:pt>
                <c:pt idx="56">
                  <c:v>1.6299999999999799</c:v>
                </c:pt>
                <c:pt idx="57">
                  <c:v>2.1354484441733002</c:v>
                </c:pt>
                <c:pt idx="58">
                  <c:v>2.4977954440452801</c:v>
                </c:pt>
                <c:pt idx="59">
                  <c:v>#N/A</c:v>
                </c:pt>
                <c:pt idx="60">
                  <c:v>1.1794778739417799</c:v>
                </c:pt>
                <c:pt idx="61">
                  <c:v>6.4705418684692999</c:v>
                </c:pt>
                <c:pt idx="62">
                  <c:v>5.1750559943416299</c:v>
                </c:pt>
                <c:pt idx="63">
                  <c:v>1.9838242723418551</c:v>
                </c:pt>
                <c:pt idx="64">
                  <c:v>4.2907285172381346</c:v>
                </c:pt>
                <c:pt idx="65">
                  <c:v>4.2907285172381346</c:v>
                </c:pt>
                <c:pt idx="66">
                  <c:v>52.242350907518897</c:v>
                </c:pt>
                <c:pt idx="67">
                  <c:v>3.07949912638328</c:v>
                </c:pt>
                <c:pt idx="68">
                  <c:v>0.51482713019297399</c:v>
                </c:pt>
                <c:pt idx="69">
                  <c:v>0.372266170311917</c:v>
                </c:pt>
                <c:pt idx="70">
                  <c:v>#N/A</c:v>
                </c:pt>
                <c:pt idx="71">
                  <c:v>3.29611089718906</c:v>
                </c:pt>
                <c:pt idx="72">
                  <c:v>6.0888606343149103</c:v>
                </c:pt>
                <c:pt idx="73">
                  <c:v>7.9414486413732597</c:v>
                </c:pt>
                <c:pt idx="74">
                  <c:v>1.6634599500771401</c:v>
                </c:pt>
                <c:pt idx="75">
                  <c:v>2.36481836111806</c:v>
                </c:pt>
                <c:pt idx="76">
                  <c:v>20.938173814012004</c:v>
                </c:pt>
                <c:pt idx="77">
                  <c:v>19.192675821889502</c:v>
                </c:pt>
                <c:pt idx="78">
                  <c:v>2.15717918055056</c:v>
                </c:pt>
                <c:pt idx="79">
                  <c:v>#N/A</c:v>
                </c:pt>
                <c:pt idx="80">
                  <c:v>1.9686736600092001</c:v>
                </c:pt>
                <c:pt idx="81">
                  <c:v>1.1622315566944299</c:v>
                </c:pt>
                <c:pt idx="82">
                  <c:v>3.1949092444559453</c:v>
                </c:pt>
                <c:pt idx="83">
                  <c:v>0.53714163913461299</c:v>
                </c:pt>
                <c:pt idx="84">
                  <c:v>#N/A</c:v>
                </c:pt>
                <c:pt idx="85">
                  <c:v>-1.9366039760362801</c:v>
                </c:pt>
                <c:pt idx="86">
                  <c:v>3.8123720536602201</c:v>
                </c:pt>
                <c:pt idx="87">
                  <c:v>19.192675821889502</c:v>
                </c:pt>
                <c:pt idx="88">
                  <c:v>0.58543314394471002</c:v>
                </c:pt>
                <c:pt idx="89">
                  <c:v>4.8653978507754001</c:v>
                </c:pt>
                <c:pt idx="90">
                  <c:v>#N/A</c:v>
                </c:pt>
                <c:pt idx="91">
                  <c:v>2.6366330602197898</c:v>
                </c:pt>
                <c:pt idx="92">
                  <c:v>#N/A</c:v>
                </c:pt>
                <c:pt idx="93">
                  <c:v>0.57742763867712099</c:v>
                </c:pt>
                <c:pt idx="94">
                  <c:v>#N/A</c:v>
                </c:pt>
                <c:pt idx="95">
                  <c:v>5.2136105860111996</c:v>
                </c:pt>
                <c:pt idx="96">
                  <c:v>#N/A</c:v>
                </c:pt>
                <c:pt idx="97">
                  <c:v>-2.0863051322352799</c:v>
                </c:pt>
                <c:pt idx="98">
                  <c:v>7.5382193985139603</c:v>
                </c:pt>
                <c:pt idx="99">
                  <c:v>3.00439421550734</c:v>
                </c:pt>
                <c:pt idx="100">
                  <c:v>3.5988981635323851</c:v>
                </c:pt>
                <c:pt idx="101">
                  <c:v>1.7529508005142</c:v>
                </c:pt>
                <c:pt idx="102">
                  <c:v>11.663740979130001</c:v>
                </c:pt>
                <c:pt idx="103">
                  <c:v>-4.0094339622644304</c:v>
                </c:pt>
                <c:pt idx="104">
                  <c:v>9.9977440930336403</c:v>
                </c:pt>
                <c:pt idx="105">
                  <c:v>5.19755169174495</c:v>
                </c:pt>
                <c:pt idx="106">
                  <c:v>3.2318326090646701</c:v>
                </c:pt>
                <c:pt idx="107">
                  <c:v>4.6698203803758904</c:v>
                </c:pt>
                <c:pt idx="108">
                  <c:v>3.8232175109555548</c:v>
                </c:pt>
                <c:pt idx="109">
                  <c:v>4.4643546767588997</c:v>
                </c:pt>
                <c:pt idx="110">
                  <c:v>4.14263718082168</c:v>
                </c:pt>
                <c:pt idx="111">
                  <c:v>4.6698203803758904</c:v>
                </c:pt>
                <c:pt idx="112">
                  <c:v>20.4778311126401</c:v>
                </c:pt>
                <c:pt idx="113">
                  <c:v>20.0707078146866</c:v>
                </c:pt>
                <c:pt idx="114">
                  <c:v>12.5777623393436</c:v>
                </c:pt>
                <c:pt idx="115">
                  <c:v>1.6319237641453199</c:v>
                </c:pt>
                <c:pt idx="116">
                  <c:v>#N/A</c:v>
                </c:pt>
                <c:pt idx="117">
                  <c:v>5.1750559943416299</c:v>
                </c:pt>
                <c:pt idx="118">
                  <c:v>1.6634599500771401</c:v>
                </c:pt>
                <c:pt idx="119">
                  <c:v>5.9542394911301102</c:v>
                </c:pt>
                <c:pt idx="120">
                  <c:v>-0.34129692832763903</c:v>
                </c:pt>
                <c:pt idx="121">
                  <c:v>0.60625656777946602</c:v>
                </c:pt>
                <c:pt idx="122">
                  <c:v>8.2960276534256803</c:v>
                </c:pt>
                <c:pt idx="123">
                  <c:v>5.7420010952048104</c:v>
                </c:pt>
                <c:pt idx="124">
                  <c:v>#N/A</c:v>
                </c:pt>
                <c:pt idx="125">
                  <c:v>#N/A</c:v>
                </c:pt>
                <c:pt idx="126">
                  <c:v>0.81295725444637901</c:v>
                </c:pt>
                <c:pt idx="127">
                  <c:v>#N/A</c:v>
                </c:pt>
                <c:pt idx="128">
                  <c:v>2.99081035923165</c:v>
                </c:pt>
                <c:pt idx="129">
                  <c:v>37.030925836934401</c:v>
                </c:pt>
                <c:pt idx="130">
                  <c:v>125.27212839928001</c:v>
                </c:pt>
                <c:pt idx="131">
                  <c:v>3.3880075420400599</c:v>
                </c:pt>
                <c:pt idx="132">
                  <c:v>3.4696599629302098</c:v>
                </c:pt>
                <c:pt idx="133">
                  <c:v>5.5839250385706549</c:v>
                </c:pt>
                <c:pt idx="134">
                  <c:v>4.1811226700580555</c:v>
                </c:pt>
                <c:pt idx="135">
                  <c:v>2.36481836111806</c:v>
                </c:pt>
                <c:pt idx="136">
                  <c:v>5.9420324426492446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2.6486225229581999</c:v>
                </c:pt>
                <c:pt idx="141">
                  <c:v>#N/A</c:v>
                </c:pt>
                <c:pt idx="142">
                  <c:v>0.72755062655743297</c:v>
                </c:pt>
                <c:pt idx="143">
                  <c:v>4.7750765647554996</c:v>
                </c:pt>
                <c:pt idx="144">
                  <c:v>3.3854242734045501</c:v>
                </c:pt>
                <c:pt idx="145">
                  <c:v>4.8653978507754001</c:v>
                </c:pt>
                <c:pt idx="146">
                  <c:v>1.0251967647493401</c:v>
                </c:pt>
                <c:pt idx="147">
                  <c:v>-3.2041624818658501</c:v>
                </c:pt>
                <c:pt idx="148">
                  <c:v>9.9295339934877909</c:v>
                </c:pt>
                <c:pt idx="149">
                  <c:v>44.804164286167399</c:v>
                </c:pt>
                <c:pt idx="150">
                  <c:v>2.7445613024060802</c:v>
                </c:pt>
                <c:pt idx="151">
                  <c:v>2.9537083606913801</c:v>
                </c:pt>
                <c:pt idx="152">
                  <c:v>-1.2019036863750101</c:v>
                </c:pt>
                <c:pt idx="153">
                  <c:v>2.1347688880638498</c:v>
                </c:pt>
                <c:pt idx="154">
                  <c:v>#N/A</c:v>
                </c:pt>
                <c:pt idx="155">
                  <c:v>4.0741761359675603</c:v>
                </c:pt>
                <c:pt idx="156">
                  <c:v>6.9091462486677404</c:v>
                </c:pt>
                <c:pt idx="157">
                  <c:v>16.5856169707539</c:v>
                </c:pt>
                <c:pt idx="158">
                  <c:v>#N/A</c:v>
                </c:pt>
                <c:pt idx="159">
                  <c:v>2.6486225229581999</c:v>
                </c:pt>
                <c:pt idx="160">
                  <c:v>2.6901248581157802</c:v>
                </c:pt>
                <c:pt idx="161">
                  <c:v>2.66937369053699</c:v>
                </c:pt>
                <c:pt idx="162">
                  <c:v>4.8653978507754001</c:v>
                </c:pt>
                <c:pt idx="163">
                  <c:v>39.255980689174599</c:v>
                </c:pt>
                <c:pt idx="164">
                  <c:v>#N/A</c:v>
                </c:pt>
                <c:pt idx="165">
                  <c:v>7.5649415030737499</c:v>
                </c:pt>
                <c:pt idx="166">
                  <c:v>#N/A</c:v>
                </c:pt>
                <c:pt idx="167">
                  <c:v>0.68478260869566299</c:v>
                </c:pt>
                <c:pt idx="168">
                  <c:v>#N/A</c:v>
                </c:pt>
                <c:pt idx="169">
                  <c:v>18.401043374160899</c:v>
                </c:pt>
                <c:pt idx="170">
                  <c:v>#N/A</c:v>
                </c:pt>
                <c:pt idx="171">
                  <c:v>#N/A</c:v>
                </c:pt>
                <c:pt idx="172">
                  <c:v>7.4511126095754996</c:v>
                </c:pt>
                <c:pt idx="173">
                  <c:v>2.15717918055056</c:v>
                </c:pt>
                <c:pt idx="174">
                  <c:v>#N/A</c:v>
                </c:pt>
                <c:pt idx="175">
                  <c:v>-0.114267129777519</c:v>
                </c:pt>
                <c:pt idx="176">
                  <c:v>#N/A</c:v>
                </c:pt>
                <c:pt idx="177">
                  <c:v>-2.3021250384964702</c:v>
                </c:pt>
                <c:pt idx="178">
                  <c:v>6.61837339479756</c:v>
                </c:pt>
                <c:pt idx="179">
                  <c:v>1.96143507401638</c:v>
                </c:pt>
                <c:pt idx="180">
                  <c:v>-1.2792865757262899</c:v>
                </c:pt>
                <c:pt idx="181">
                  <c:v>#N/A</c:v>
                </c:pt>
                <c:pt idx="182">
                  <c:v>2.3659673659673501</c:v>
                </c:pt>
                <c:pt idx="183">
                  <c:v>#N/A</c:v>
                </c:pt>
                <c:pt idx="184">
                  <c:v>2.17260318876207</c:v>
                </c:pt>
                <c:pt idx="185">
                  <c:v>#N/A</c:v>
                </c:pt>
                <c:pt idx="186">
                  <c:v>3.2318326090646701</c:v>
                </c:pt>
                <c:pt idx="187">
                  <c:v>#N/A</c:v>
                </c:pt>
                <c:pt idx="188">
                  <c:v>4.14263718082168</c:v>
                </c:pt>
                <c:pt idx="189">
                  <c:v>#N/A</c:v>
                </c:pt>
                <c:pt idx="190">
                  <c:v>1.2471825694963301</c:v>
                </c:pt>
                <c:pt idx="191">
                  <c:v>14.932181740770099</c:v>
                </c:pt>
                <c:pt idx="192">
                  <c:v>6.7522658610272499</c:v>
                </c:pt>
                <c:pt idx="193">
                  <c:v>3.4696599629302098</c:v>
                </c:pt>
                <c:pt idx="194">
                  <c:v>5.9390490178080704</c:v>
                </c:pt>
                <c:pt idx="195">
                  <c:v>7.1540729117986004</c:v>
                </c:pt>
                <c:pt idx="196">
                  <c:v>2.3400949031217402</c:v>
                </c:pt>
                <c:pt idx="197">
                  <c:v>1.6117611762866</c:v>
                </c:pt>
                <c:pt idx="198">
                  <c:v>3.8123720536602201</c:v>
                </c:pt>
                <c:pt idx="199">
                  <c:v>#N/A</c:v>
                </c:pt>
                <c:pt idx="200">
                  <c:v>2.1817032040472299</c:v>
                </c:pt>
                <c:pt idx="201">
                  <c:v>45.803781132636203</c:v>
                </c:pt>
                <c:pt idx="202">
                  <c:v>85.7464940960636</c:v>
                </c:pt>
                <c:pt idx="203">
                  <c:v>-2.4059320974226002</c:v>
                </c:pt>
                <c:pt idx="204">
                  <c:v>0.26512013256036698</c:v>
                </c:pt>
                <c:pt idx="205">
                  <c:v>#N/A</c:v>
                </c:pt>
                <c:pt idx="206">
                  <c:v>12.7251770130085</c:v>
                </c:pt>
                <c:pt idx="207">
                  <c:v>-1.33376350229425</c:v>
                </c:pt>
                <c:pt idx="208">
                  <c:v>0.82725060827250396</c:v>
                </c:pt>
                <c:pt idx="209">
                  <c:v>42.4539054642972</c:v>
                </c:pt>
                <c:pt idx="210">
                  <c:v>6.3473053892215701</c:v>
                </c:pt>
                <c:pt idx="211">
                  <c:v>#N/A</c:v>
                </c:pt>
                <c:pt idx="212">
                  <c:v>1.6709833737075901E-2</c:v>
                </c:pt>
                <c:pt idx="213">
                  <c:v>#N/A</c:v>
                </c:pt>
                <c:pt idx="214">
                  <c:v>10.570441607522399</c:v>
                </c:pt>
                <c:pt idx="215">
                  <c:v>6.1555875445155896</c:v>
                </c:pt>
                <c:pt idx="216">
                  <c:v>3.0927704848780251</c:v>
                </c:pt>
                <c:pt idx="217">
                  <c:v>8.02036839296842</c:v>
                </c:pt>
                <c:pt idx="218">
                  <c:v>#N/A</c:v>
                </c:pt>
                <c:pt idx="219">
                  <c:v>5.1814927974787004</c:v>
                </c:pt>
                <c:pt idx="220">
                  <c:v>4.6917056304843197</c:v>
                </c:pt>
                <c:pt idx="221">
                  <c:v>4.6917056304843197</c:v>
                </c:pt>
                <c:pt idx="222">
                  <c:v>#N/A</c:v>
                </c:pt>
                <c:pt idx="223">
                  <c:v>2.3103481398706802</c:v>
                </c:pt>
                <c:pt idx="224">
                  <c:v>4.6917056304843197</c:v>
                </c:pt>
                <c:pt idx="225">
                  <c:v>3.3630363036304498</c:v>
                </c:pt>
                <c:pt idx="226">
                  <c:v>3.5037978410894302</c:v>
                </c:pt>
                <c:pt idx="227">
                  <c:v>#N/A</c:v>
                </c:pt>
                <c:pt idx="228">
                  <c:v>1.01355044438876</c:v>
                </c:pt>
                <c:pt idx="229">
                  <c:v>4.3564337451044803</c:v>
                </c:pt>
                <c:pt idx="230">
                  <c:v>4.2495525589724803</c:v>
                </c:pt>
                <c:pt idx="231">
                  <c:v>4.3564337451044803</c:v>
                </c:pt>
                <c:pt idx="232">
                  <c:v>17.1664454201761</c:v>
                </c:pt>
                <c:pt idx="233">
                  <c:v>98.773091411216399</c:v>
                </c:pt>
                <c:pt idx="234">
                  <c:v>0.46217575633913099</c:v>
                </c:pt>
                <c:pt idx="235">
                  <c:v>0.80644438095944404</c:v>
                </c:pt>
                <c:pt idx="236">
                  <c:v>-3.70370370370367</c:v>
                </c:pt>
                <c:pt idx="237">
                  <c:v>#N/A</c:v>
                </c:pt>
                <c:pt idx="238">
                  <c:v>7.8904333605887897</c:v>
                </c:pt>
                <c:pt idx="239">
                  <c:v>0.28472645922304002</c:v>
                </c:pt>
                <c:pt idx="240">
                  <c:v>#N/A</c:v>
                </c:pt>
                <c:pt idx="241">
                  <c:v>-5.3213624882359402E-2</c:v>
                </c:pt>
                <c:pt idx="242">
                  <c:v>4.4643546767588997</c:v>
                </c:pt>
                <c:pt idx="243">
                  <c:v>3.43913590881996</c:v>
                </c:pt>
                <c:pt idx="244">
                  <c:v>2.6901248581157802</c:v>
                </c:pt>
                <c:pt idx="245">
                  <c:v>64.867487635075705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5.77736898687892</c:v>
                </c:pt>
                <c:pt idx="250">
                  <c:v>22.683671806134502</c:v>
                </c:pt>
                <c:pt idx="251">
                  <c:v>#N/A</c:v>
                </c:pt>
                <c:pt idx="252">
                  <c:v>1.7529508005142</c:v>
                </c:pt>
                <c:pt idx="253">
                  <c:v>2.1880271969735801</c:v>
                </c:pt>
                <c:pt idx="254">
                  <c:v>5.0199701482526908</c:v>
                </c:pt>
                <c:pt idx="255">
                  <c:v>5.6586880392790802</c:v>
                </c:pt>
                <c:pt idx="256">
                  <c:v>#N/A</c:v>
                </c:pt>
                <c:pt idx="257">
                  <c:v>1.9989748846745099</c:v>
                </c:pt>
                <c:pt idx="258">
                  <c:v>#N/A</c:v>
                </c:pt>
                <c:pt idx="259">
                  <c:v>4.1171023577173704</c:v>
                </c:pt>
                <c:pt idx="260">
                  <c:v>#N/A</c:v>
                </c:pt>
                <c:pt idx="261">
                  <c:v>5.5443918036874802</c:v>
                </c:pt>
                <c:pt idx="262">
                  <c:v>3.07949912638328</c:v>
                </c:pt>
                <c:pt idx="263">
                  <c:v>8.6602194936434405</c:v>
                </c:pt>
                <c:pt idx="264">
                  <c:v>26.787696679002899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D0F-4A08-9657-F5C65AC8A956}"/>
            </c:ext>
          </c:extLst>
        </c:ser>
        <c:ser>
          <c:idx val="40"/>
          <c:order val="40"/>
          <c:tx>
            <c:strRef>
              <c:f>Inflation1960_2021!$AS$4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Inflation1960_2021!$AS$5:$AS$270</c:f>
              <c:numCache>
                <c:formatCode>General</c:formatCode>
                <c:ptCount val="266"/>
                <c:pt idx="0">
                  <c:v>#N/A</c:v>
                </c:pt>
                <c:pt idx="1">
                  <c:v>8.6014851485149002</c:v>
                </c:pt>
                <c:pt idx="2">
                  <c:v>2.5307751673799301</c:v>
                </c:pt>
                <c:pt idx="3">
                  <c:v>5.0018136346823297E-2</c:v>
                </c:pt>
                <c:pt idx="4">
                  <c:v>0.33916318907175502</c:v>
                </c:pt>
                <c:pt idx="5">
                  <c:v>#N/A</c:v>
                </c:pt>
                <c:pt idx="6">
                  <c:v>#N/A</c:v>
                </c:pt>
                <c:pt idx="7">
                  <c:v>324.996871601321</c:v>
                </c:pt>
                <c:pt idx="8">
                  <c:v>0.77177979690018195</c:v>
                </c:pt>
                <c:pt idx="9">
                  <c:v>1.85379035325276</c:v>
                </c:pt>
                <c:pt idx="10">
                  <c:v>#N/A</c:v>
                </c:pt>
                <c:pt idx="11">
                  <c:v>-0.79088376893476597</c:v>
                </c:pt>
                <c:pt idx="12">
                  <c:v>4.0440213119051398</c:v>
                </c:pt>
                <c:pt idx="13">
                  <c:v>4.4574351479722498</c:v>
                </c:pt>
                <c:pt idx="14">
                  <c:v>2.3448628535727698</c:v>
                </c:pt>
                <c:pt idx="15">
                  <c:v>1.8050030370435799</c:v>
                </c:pt>
                <c:pt idx="16">
                  <c:v>1.6063294174058</c:v>
                </c:pt>
                <c:pt idx="17">
                  <c:v>-0.70485295309076801</c:v>
                </c:pt>
                <c:pt idx="18">
                  <c:v>2.2082562093753402</c:v>
                </c:pt>
                <c:pt idx="19">
                  <c:v>2.43581303489138</c:v>
                </c:pt>
                <c:pt idx="20">
                  <c:v>168.620235850933</c:v>
                </c:pt>
                <c:pt idx="21">
                  <c:v>2.5445177619090602</c:v>
                </c:pt>
                <c:pt idx="22">
                  <c:v>#N/A</c:v>
                </c:pt>
                <c:pt idx="23">
                  <c:v>4.16540442290282</c:v>
                </c:pt>
                <c:pt idx="24">
                  <c:v>#N/A</c:v>
                </c:pt>
                <c:pt idx="25">
                  <c:v>4.0109937301383596</c:v>
                </c:pt>
                <c:pt idx="26">
                  <c:v>4.6082299887259799</c:v>
                </c:pt>
                <c:pt idx="27">
                  <c:v>#N/A</c:v>
                </c:pt>
                <c:pt idx="28">
                  <c:v>8.6014851485149002</c:v>
                </c:pt>
                <c:pt idx="29">
                  <c:v>7.0441410594726603</c:v>
                </c:pt>
                <c:pt idx="30">
                  <c:v>#N/A</c:v>
                </c:pt>
                <c:pt idx="31">
                  <c:v>1.5581524763494701</c:v>
                </c:pt>
                <c:pt idx="32">
                  <c:v>10.3162621289989</c:v>
                </c:pt>
                <c:pt idx="33">
                  <c:v>-0.304212168486795</c:v>
                </c:pt>
                <c:pt idx="34">
                  <c:v>24.432024210215101</c:v>
                </c:pt>
                <c:pt idx="35">
                  <c:v>-2.4774566851983302</c:v>
                </c:pt>
                <c:pt idx="36">
                  <c:v>-0.79199252947357401</c:v>
                </c:pt>
                <c:pt idx="37">
                  <c:v>1.2271901297613499</c:v>
                </c:pt>
                <c:pt idx="38">
                  <c:v>2.7194399569197198</c:v>
                </c:pt>
                <c:pt idx="39">
                  <c:v>2.3088156083547799</c:v>
                </c:pt>
                <c:pt idx="40">
                  <c:v>#N/A</c:v>
                </c:pt>
                <c:pt idx="41">
                  <c:v>3.2034009156311201</c:v>
                </c:pt>
                <c:pt idx="42">
                  <c:v>8.9117441865876401</c:v>
                </c:pt>
                <c:pt idx="43">
                  <c:v>3.8226008808630798</c:v>
                </c:pt>
                <c:pt idx="44">
                  <c:v>#N/A</c:v>
                </c:pt>
                <c:pt idx="45">
                  <c:v>3.8432729570656998</c:v>
                </c:pt>
                <c:pt idx="46">
                  <c:v>0.34781122686459898</c:v>
                </c:pt>
                <c:pt idx="47">
                  <c:v>9.2225708023550403</c:v>
                </c:pt>
                <c:pt idx="48">
                  <c:v>#N/A</c:v>
                </c:pt>
                <c:pt idx="49">
                  <c:v>513.90684374753596</c:v>
                </c:pt>
                <c:pt idx="50">
                  <c:v>-0.88199151702542999</c:v>
                </c:pt>
                <c:pt idx="51">
                  <c:v>10.9615496593622</c:v>
                </c:pt>
                <c:pt idx="52">
                  <c:v>2.5307751673799301</c:v>
                </c:pt>
                <c:pt idx="53">
                  <c:v>4.6113155473780001</c:v>
                </c:pt>
                <c:pt idx="54">
                  <c:v>#N/A</c:v>
                </c:pt>
                <c:pt idx="55">
                  <c:v>#N/A</c:v>
                </c:pt>
                <c:pt idx="56">
                  <c:v>4.1416576470205602</c:v>
                </c:pt>
                <c:pt idx="57">
                  <c:v>3.7753882915173298</c:v>
                </c:pt>
                <c:pt idx="58">
                  <c:v>2.9032820323645701</c:v>
                </c:pt>
                <c:pt idx="59">
                  <c:v>#N/A</c:v>
                </c:pt>
                <c:pt idx="60">
                  <c:v>0.856946805358478</c:v>
                </c:pt>
                <c:pt idx="61">
                  <c:v>7.7241356618161898</c:v>
                </c:pt>
                <c:pt idx="62">
                  <c:v>3.9383274176699903</c:v>
                </c:pt>
                <c:pt idx="63">
                  <c:v>1.59196917460974</c:v>
                </c:pt>
                <c:pt idx="64">
                  <c:v>2.1585181061941201</c:v>
                </c:pt>
                <c:pt idx="65">
                  <c:v>2.1585181061941201</c:v>
                </c:pt>
                <c:pt idx="66">
                  <c:v>96.0941136930836</c:v>
                </c:pt>
                <c:pt idx="67">
                  <c:v>2.68380535348548</c:v>
                </c:pt>
                <c:pt idx="68">
                  <c:v>2.27128756828722</c:v>
                </c:pt>
                <c:pt idx="69">
                  <c:v>4.8022888690139904</c:v>
                </c:pt>
                <c:pt idx="70">
                  <c:v>#N/A</c:v>
                </c:pt>
                <c:pt idx="71">
                  <c:v>4.0184895250875998</c:v>
                </c:pt>
                <c:pt idx="72">
                  <c:v>12.208535854584399</c:v>
                </c:pt>
                <c:pt idx="73">
                  <c:v>0.66245810926647697</c:v>
                </c:pt>
                <c:pt idx="74">
                  <c:v>2.8530303928715601</c:v>
                </c:pt>
                <c:pt idx="75">
                  <c:v>3.7753882915173298</c:v>
                </c:pt>
                <c:pt idx="76">
                  <c:v>15.9408124351877</c:v>
                </c:pt>
                <c:pt idx="77">
                  <c:v>13.180890586573099</c:v>
                </c:pt>
                <c:pt idx="78">
                  <c:v>3.1507670702259198</c:v>
                </c:pt>
                <c:pt idx="79">
                  <c:v>#N/A</c:v>
                </c:pt>
                <c:pt idx="80">
                  <c:v>1.09216459977388</c:v>
                </c:pt>
                <c:pt idx="81">
                  <c:v>3.04210080667796</c:v>
                </c:pt>
                <c:pt idx="82">
                  <c:v>2.9001497359911101</c:v>
                </c:pt>
                <c:pt idx="83">
                  <c:v>1.6759598872093</c:v>
                </c:pt>
                <c:pt idx="84">
                  <c:v>#N/A</c:v>
                </c:pt>
                <c:pt idx="85">
                  <c:v>0.50492002583485496</c:v>
                </c:pt>
                <c:pt idx="86">
                  <c:v>0.84496956677370205</c:v>
                </c:pt>
                <c:pt idx="87">
                  <c:v>4.06396201382596</c:v>
                </c:pt>
                <c:pt idx="88">
                  <c:v>1.4402681867679401</c:v>
                </c:pt>
                <c:pt idx="89">
                  <c:v>40.240933123913898</c:v>
                </c:pt>
                <c:pt idx="90">
                  <c:v>#N/A</c:v>
                </c:pt>
                <c:pt idx="91">
                  <c:v>3.1511816249382698</c:v>
                </c:pt>
                <c:pt idx="92">
                  <c:v>#N/A</c:v>
                </c:pt>
                <c:pt idx="93">
                  <c:v>2.1818181818181799</c:v>
                </c:pt>
                <c:pt idx="94">
                  <c:v>#N/A</c:v>
                </c:pt>
                <c:pt idx="95">
                  <c:v>5.9775773473714002</c:v>
                </c:pt>
                <c:pt idx="96">
                  <c:v>#N/A</c:v>
                </c:pt>
                <c:pt idx="97">
                  <c:v>8.6363209493027906</c:v>
                </c:pt>
                <c:pt idx="98">
                  <c:v>6.1485433302486996</c:v>
                </c:pt>
                <c:pt idx="99">
                  <c:v>9.3332219756560395</c:v>
                </c:pt>
                <c:pt idx="100">
                  <c:v>4.16540442290282</c:v>
                </c:pt>
                <c:pt idx="101">
                  <c:v>2.6152344624631798</c:v>
                </c:pt>
                <c:pt idx="102">
                  <c:v>11.048034934497601</c:v>
                </c:pt>
                <c:pt idx="103">
                  <c:v>-3.6855036855037002</c:v>
                </c:pt>
                <c:pt idx="104">
                  <c:v>9.8036101690812707</c:v>
                </c:pt>
                <c:pt idx="105">
                  <c:v>4.8906255004256707</c:v>
                </c:pt>
                <c:pt idx="106">
                  <c:v>5.1364712324515098</c:v>
                </c:pt>
                <c:pt idx="107">
                  <c:v>4.2829763845724393</c:v>
                </c:pt>
                <c:pt idx="108">
                  <c:v>1.7045041557897649</c:v>
                </c:pt>
                <c:pt idx="109">
                  <c:v>3.9552617664927601</c:v>
                </c:pt>
                <c:pt idx="110">
                  <c:v>3.7666934839995951</c:v>
                </c:pt>
                <c:pt idx="111">
                  <c:v>4.0094359104519004</c:v>
                </c:pt>
                <c:pt idx="112">
                  <c:v>3.6886191595835101</c:v>
                </c:pt>
                <c:pt idx="113">
                  <c:v>14.4767513188566</c:v>
                </c:pt>
                <c:pt idx="114">
                  <c:v>4.97896213183735</c:v>
                </c:pt>
                <c:pt idx="115">
                  <c:v>5.5907172995780696</c:v>
                </c:pt>
                <c:pt idx="116">
                  <c:v>#N/A</c:v>
                </c:pt>
                <c:pt idx="117">
                  <c:v>1.05357543151761</c:v>
                </c:pt>
                <c:pt idx="118">
                  <c:v>2.5376853209500498</c:v>
                </c:pt>
                <c:pt idx="119">
                  <c:v>8.1710835612022095</c:v>
                </c:pt>
                <c:pt idx="120">
                  <c:v>-0.67657868359506801</c:v>
                </c:pt>
                <c:pt idx="121">
                  <c:v>0.66688092559791301</c:v>
                </c:pt>
                <c:pt idx="122">
                  <c:v>13.180890586573099</c:v>
                </c:pt>
                <c:pt idx="123">
                  <c:v>9.9800251535098194</c:v>
                </c:pt>
                <c:pt idx="124">
                  <c:v>#N/A</c:v>
                </c:pt>
                <c:pt idx="125">
                  <c:v>#N/A</c:v>
                </c:pt>
                <c:pt idx="126">
                  <c:v>2.2591658008015298</c:v>
                </c:pt>
                <c:pt idx="127">
                  <c:v>#N/A</c:v>
                </c:pt>
                <c:pt idx="128">
                  <c:v>1.8129461388708701</c:v>
                </c:pt>
                <c:pt idx="129">
                  <c:v>18.700734283802301</c:v>
                </c:pt>
                <c:pt idx="130">
                  <c:v>25.084641428131501</c:v>
                </c:pt>
                <c:pt idx="131">
                  <c:v>4.1028098304232596</c:v>
                </c:pt>
                <c:pt idx="132">
                  <c:v>4.6860273580292304</c:v>
                </c:pt>
                <c:pt idx="133">
                  <c:v>7.0699135225251402</c:v>
                </c:pt>
                <c:pt idx="134">
                  <c:v>5.9775773473714002</c:v>
                </c:pt>
                <c:pt idx="135">
                  <c:v>2.6542547779605199</c:v>
                </c:pt>
                <c:pt idx="136">
                  <c:v>4.0109937301383596</c:v>
                </c:pt>
                <c:pt idx="137">
                  <c:v>#N/A</c:v>
                </c:pt>
                <c:pt idx="138">
                  <c:v>6.1319753872269498</c:v>
                </c:pt>
                <c:pt idx="139">
                  <c:v>#N/A</c:v>
                </c:pt>
                <c:pt idx="140">
                  <c:v>-2.9000000000002402</c:v>
                </c:pt>
                <c:pt idx="141">
                  <c:v>#N/A</c:v>
                </c:pt>
                <c:pt idx="142">
                  <c:v>0.98161547885752698</c:v>
                </c:pt>
                <c:pt idx="143">
                  <c:v>4.19928825622807</c:v>
                </c:pt>
                <c:pt idx="144">
                  <c:v>3.8226008808630798</c:v>
                </c:pt>
                <c:pt idx="145">
                  <c:v>4.01021482029513</c:v>
                </c:pt>
                <c:pt idx="146">
                  <c:v>3.1507670702259198</c:v>
                </c:pt>
                <c:pt idx="147">
                  <c:v>-1.6097188396189801</c:v>
                </c:pt>
                <c:pt idx="148">
                  <c:v>11.859684500027999</c:v>
                </c:pt>
                <c:pt idx="149">
                  <c:v>29.581488463168402</c:v>
                </c:pt>
                <c:pt idx="150">
                  <c:v>1.53474023697698</c:v>
                </c:pt>
                <c:pt idx="151">
                  <c:v>-1.1747568117595</c:v>
                </c:pt>
                <c:pt idx="152">
                  <c:v>-0.67766165904674203</c:v>
                </c:pt>
                <c:pt idx="153">
                  <c:v>2.3695928753181201</c:v>
                </c:pt>
                <c:pt idx="154">
                  <c:v>#N/A</c:v>
                </c:pt>
                <c:pt idx="155">
                  <c:v>3.25406745833358</c:v>
                </c:pt>
                <c:pt idx="156">
                  <c:v>4.19928825622807</c:v>
                </c:pt>
                <c:pt idx="157">
                  <c:v>9.4915614943540394</c:v>
                </c:pt>
                <c:pt idx="158">
                  <c:v>2.1585181061941201</c:v>
                </c:pt>
                <c:pt idx="159">
                  <c:v>1.8129461388708701</c:v>
                </c:pt>
                <c:pt idx="160">
                  <c:v>2.68380535348548</c:v>
                </c:pt>
                <c:pt idx="161">
                  <c:v>2.2892199605600649</c:v>
                </c:pt>
                <c:pt idx="162">
                  <c:v>4.4874472508213952</c:v>
                </c:pt>
                <c:pt idx="163">
                  <c:v>31.299301581778401</c:v>
                </c:pt>
                <c:pt idx="164">
                  <c:v>#N/A</c:v>
                </c:pt>
                <c:pt idx="165">
                  <c:v>11.595538759332699</c:v>
                </c:pt>
                <c:pt idx="166">
                  <c:v>#N/A</c:v>
                </c:pt>
                <c:pt idx="167">
                  <c:v>1.8946345676346501</c:v>
                </c:pt>
                <c:pt idx="168">
                  <c:v>#N/A</c:v>
                </c:pt>
                <c:pt idx="169">
                  <c:v>-0.109165514668512</c:v>
                </c:pt>
                <c:pt idx="170">
                  <c:v>#N/A</c:v>
                </c:pt>
                <c:pt idx="171">
                  <c:v>#N/A</c:v>
                </c:pt>
                <c:pt idx="172">
                  <c:v>2.4788202070913301</c:v>
                </c:pt>
                <c:pt idx="173">
                  <c:v>2.3605223380195599</c:v>
                </c:pt>
                <c:pt idx="174">
                  <c:v>#N/A</c:v>
                </c:pt>
                <c:pt idx="175">
                  <c:v>2.6152344624631798</c:v>
                </c:pt>
                <c:pt idx="176">
                  <c:v>7.0699135225251402</c:v>
                </c:pt>
                <c:pt idx="177">
                  <c:v>2.9001497359911101</c:v>
                </c:pt>
                <c:pt idx="178">
                  <c:v>6.9332921556515803</c:v>
                </c:pt>
                <c:pt idx="179">
                  <c:v>3.0481486142095351</c:v>
                </c:pt>
                <c:pt idx="180">
                  <c:v>6.6074229103853499</c:v>
                </c:pt>
                <c:pt idx="181">
                  <c:v>#N/A</c:v>
                </c:pt>
                <c:pt idx="182">
                  <c:v>3.0855060913127699</c:v>
                </c:pt>
                <c:pt idx="183">
                  <c:v>#N/A</c:v>
                </c:pt>
                <c:pt idx="184">
                  <c:v>3.0638034489953649</c:v>
                </c:pt>
                <c:pt idx="185">
                  <c:v>#N/A</c:v>
                </c:pt>
                <c:pt idx="186">
                  <c:v>4.0800735860540804</c:v>
                </c:pt>
                <c:pt idx="187">
                  <c:v>2.34810327420259</c:v>
                </c:pt>
                <c:pt idx="188">
                  <c:v>4.3666645129168096</c:v>
                </c:pt>
                <c:pt idx="189">
                  <c:v>#N/A</c:v>
                </c:pt>
                <c:pt idx="190">
                  <c:v>1.4989611160577501</c:v>
                </c:pt>
                <c:pt idx="191">
                  <c:v>15.5958933107535</c:v>
                </c:pt>
                <c:pt idx="192">
                  <c:v>8.9821597675002192</c:v>
                </c:pt>
                <c:pt idx="193">
                  <c:v>3.7573383334447401</c:v>
                </c:pt>
                <c:pt idx="194">
                  <c:v>3.97712503249282</c:v>
                </c:pt>
                <c:pt idx="195">
                  <c:v>9.9001753884306201</c:v>
                </c:pt>
                <c:pt idx="196">
                  <c:v>2.8530303928715601</c:v>
                </c:pt>
                <c:pt idx="197">
                  <c:v>2.57987611218612</c:v>
                </c:pt>
                <c:pt idx="198">
                  <c:v>4.16540442290282</c:v>
                </c:pt>
                <c:pt idx="199">
                  <c:v>#N/A</c:v>
                </c:pt>
                <c:pt idx="200">
                  <c:v>1.6503352243423199</c:v>
                </c:pt>
                <c:pt idx="201">
                  <c:v>45.666594044023803</c:v>
                </c:pt>
                <c:pt idx="202">
                  <c:v>20.7987606558703</c:v>
                </c:pt>
                <c:pt idx="203">
                  <c:v>3.8995298028471601</c:v>
                </c:pt>
                <c:pt idx="204">
                  <c:v>0.96678235002473101</c:v>
                </c:pt>
                <c:pt idx="205">
                  <c:v>#N/A</c:v>
                </c:pt>
                <c:pt idx="206">
                  <c:v>12.2089456308977</c:v>
                </c:pt>
                <c:pt idx="207">
                  <c:v>-1.1249947785477299</c:v>
                </c:pt>
                <c:pt idx="208">
                  <c:v>0.73198198198154496</c:v>
                </c:pt>
                <c:pt idx="209">
                  <c:v>71.120628794654095</c:v>
                </c:pt>
                <c:pt idx="210">
                  <c:v>6.2687687687687701</c:v>
                </c:pt>
                <c:pt idx="211">
                  <c:v>#N/A</c:v>
                </c:pt>
                <c:pt idx="212">
                  <c:v>1.3616239244845501</c:v>
                </c:pt>
                <c:pt idx="213">
                  <c:v>#N/A</c:v>
                </c:pt>
                <c:pt idx="214">
                  <c:v>12.0357805974299</c:v>
                </c:pt>
                <c:pt idx="215">
                  <c:v>8.9117441865876401</c:v>
                </c:pt>
                <c:pt idx="216">
                  <c:v>3.0465508194399247</c:v>
                </c:pt>
                <c:pt idx="217">
                  <c:v>7.8895618698672099</c:v>
                </c:pt>
                <c:pt idx="218">
                  <c:v>#N/A</c:v>
                </c:pt>
                <c:pt idx="219">
                  <c:v>5.3389510292921702</c:v>
                </c:pt>
                <c:pt idx="220">
                  <c:v>4.0094359104519004</c:v>
                </c:pt>
                <c:pt idx="221">
                  <c:v>4.0094359104519004</c:v>
                </c:pt>
                <c:pt idx="222">
                  <c:v>#N/A</c:v>
                </c:pt>
                <c:pt idx="223">
                  <c:v>3.4335156341876201</c:v>
                </c:pt>
                <c:pt idx="224">
                  <c:v>6.1762759101204399</c:v>
                </c:pt>
                <c:pt idx="225">
                  <c:v>2.1488553274369702</c:v>
                </c:pt>
                <c:pt idx="226">
                  <c:v>3.71078608713611</c:v>
                </c:pt>
                <c:pt idx="227">
                  <c:v>#N/A</c:v>
                </c:pt>
                <c:pt idx="228">
                  <c:v>0.16767963748828499</c:v>
                </c:pt>
                <c:pt idx="229">
                  <c:v>4.5007885626210307</c:v>
                </c:pt>
                <c:pt idx="230">
                  <c:v>4.19928825622807</c:v>
                </c:pt>
                <c:pt idx="231">
                  <c:v>4.5007885626210307</c:v>
                </c:pt>
                <c:pt idx="232">
                  <c:v>7.1212589717230399</c:v>
                </c:pt>
                <c:pt idx="233">
                  <c:v>59.401686545078903</c:v>
                </c:pt>
                <c:pt idx="234">
                  <c:v>0.89914373404174297</c:v>
                </c:pt>
                <c:pt idx="235">
                  <c:v>1.5585291967900601</c:v>
                </c:pt>
                <c:pt idx="236">
                  <c:v>-3.8461538461537899</c:v>
                </c:pt>
                <c:pt idx="237">
                  <c:v>#N/A</c:v>
                </c:pt>
                <c:pt idx="238">
                  <c:v>5.92396109637476</c:v>
                </c:pt>
                <c:pt idx="239">
                  <c:v>1.59196917460974</c:v>
                </c:pt>
                <c:pt idx="240">
                  <c:v>#N/A</c:v>
                </c:pt>
                <c:pt idx="241">
                  <c:v>1.8626059546306599</c:v>
                </c:pt>
                <c:pt idx="242">
                  <c:v>6.3276355141115603</c:v>
                </c:pt>
                <c:pt idx="243">
                  <c:v>3.5554131966687899</c:v>
                </c:pt>
                <c:pt idx="244">
                  <c:v>2.9623079473860598</c:v>
                </c:pt>
                <c:pt idx="245">
                  <c:v>54.915370581268299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3.39202158512999</c:v>
                </c:pt>
                <c:pt idx="250">
                  <c:v>28.2030972388552</c:v>
                </c:pt>
                <c:pt idx="251">
                  <c:v>#N/A</c:v>
                </c:pt>
                <c:pt idx="252">
                  <c:v>1.18295624210404</c:v>
                </c:pt>
                <c:pt idx="253">
                  <c:v>3.3768572714993499</c:v>
                </c:pt>
                <c:pt idx="254">
                  <c:v>5.6582641883317848</c:v>
                </c:pt>
                <c:pt idx="255">
                  <c:v>4.7638247273324801</c:v>
                </c:pt>
                <c:pt idx="256">
                  <c:v>#N/A</c:v>
                </c:pt>
                <c:pt idx="257">
                  <c:v>2.5376884422110599</c:v>
                </c:pt>
                <c:pt idx="258">
                  <c:v>#N/A</c:v>
                </c:pt>
                <c:pt idx="259">
                  <c:v>-1.7103372785111299</c:v>
                </c:pt>
                <c:pt idx="260">
                  <c:v>#N/A</c:v>
                </c:pt>
                <c:pt idx="261">
                  <c:v>2.7981989243575698</c:v>
                </c:pt>
                <c:pt idx="262">
                  <c:v>3.494464415428205</c:v>
                </c:pt>
                <c:pt idx="263">
                  <c:v>4.5899999999998098</c:v>
                </c:pt>
                <c:pt idx="264">
                  <c:v>26.030411788812099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D0F-4A08-9657-F5C65AC8A956}"/>
            </c:ext>
          </c:extLst>
        </c:ser>
        <c:ser>
          <c:idx val="41"/>
          <c:order val="41"/>
          <c:tx>
            <c:strRef>
              <c:f>Inflation1960_2021!$AT$4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Inflation1960_2021!$AT$5:$AT$270</c:f>
              <c:numCache>
                <c:formatCode>General</c:formatCode>
                <c:ptCount val="266"/>
                <c:pt idx="0">
                  <c:v>#N/A</c:v>
                </c:pt>
                <c:pt idx="1">
                  <c:v>5.8403539831155751</c:v>
                </c:pt>
                <c:pt idx="2">
                  <c:v>4.3615291400725296</c:v>
                </c:pt>
                <c:pt idx="3">
                  <c:v>3.1075882703143498</c:v>
                </c:pt>
                <c:pt idx="4">
                  <c:v>4.2259883485467897</c:v>
                </c:pt>
                <c:pt idx="5">
                  <c:v>#N/A</c:v>
                </c:pt>
                <c:pt idx="6">
                  <c:v>#N/A</c:v>
                </c:pt>
                <c:pt idx="7">
                  <c:v>152.56102246929899</c:v>
                </c:pt>
                <c:pt idx="8">
                  <c:v>1.40279663573984</c:v>
                </c:pt>
                <c:pt idx="9">
                  <c:v>1.77220437351018</c:v>
                </c:pt>
                <c:pt idx="10">
                  <c:v>#N/A</c:v>
                </c:pt>
                <c:pt idx="11">
                  <c:v>3.1459046468501901</c:v>
                </c:pt>
                <c:pt idx="12">
                  <c:v>2.8836043031626</c:v>
                </c:pt>
                <c:pt idx="13">
                  <c:v>4.4071353620147002</c:v>
                </c:pt>
                <c:pt idx="14">
                  <c:v>2.6500007727952899</c:v>
                </c:pt>
                <c:pt idx="15">
                  <c:v>1.5471959015227801</c:v>
                </c:pt>
                <c:pt idx="16">
                  <c:v>2.04498977505121</c:v>
                </c:pt>
                <c:pt idx="17">
                  <c:v>-1.2075718015665999</c:v>
                </c:pt>
                <c:pt idx="18">
                  <c:v>2.0071737421384199</c:v>
                </c:pt>
                <c:pt idx="19">
                  <c:v>2.5778349043128901</c:v>
                </c:pt>
                <c:pt idx="20">
                  <c:v>61.134933161847698</c:v>
                </c:pt>
                <c:pt idx="21">
                  <c:v>2.4692582308607798</c:v>
                </c:pt>
                <c:pt idx="22">
                  <c:v>#N/A</c:v>
                </c:pt>
                <c:pt idx="23">
                  <c:v>3.9842954776789501</c:v>
                </c:pt>
                <c:pt idx="24">
                  <c:v>#N/A</c:v>
                </c:pt>
                <c:pt idx="25">
                  <c:v>3.4104046242774002</c:v>
                </c:pt>
                <c:pt idx="26">
                  <c:v>1.5896537787956799</c:v>
                </c:pt>
                <c:pt idx="27">
                  <c:v>#N/A</c:v>
                </c:pt>
                <c:pt idx="28">
                  <c:v>6.5590376701486397</c:v>
                </c:pt>
                <c:pt idx="29">
                  <c:v>6.8403590248752497</c:v>
                </c:pt>
                <c:pt idx="30">
                  <c:v>#N/A</c:v>
                </c:pt>
                <c:pt idx="31">
                  <c:v>0.59589041095898299</c:v>
                </c:pt>
                <c:pt idx="32">
                  <c:v>7.3609392723184897</c:v>
                </c:pt>
                <c:pt idx="33">
                  <c:v>5.0074329082237403</c:v>
                </c:pt>
                <c:pt idx="34">
                  <c:v>9.2961877134188509</c:v>
                </c:pt>
                <c:pt idx="35">
                  <c:v>3.3499647231789602</c:v>
                </c:pt>
                <c:pt idx="36">
                  <c:v>-0.60064830012367998</c:v>
                </c:pt>
                <c:pt idx="37">
                  <c:v>4.4197724588114298</c:v>
                </c:pt>
                <c:pt idx="38">
                  <c:v>2.5251201397990699</c:v>
                </c:pt>
                <c:pt idx="39">
                  <c:v>2.6026240231731101</c:v>
                </c:pt>
                <c:pt idx="40">
                  <c:v>#N/A</c:v>
                </c:pt>
                <c:pt idx="41">
                  <c:v>3.8348606023735998</c:v>
                </c:pt>
                <c:pt idx="42">
                  <c:v>5.7482798165137696</c:v>
                </c:pt>
                <c:pt idx="43">
                  <c:v>12.4312865279941</c:v>
                </c:pt>
                <c:pt idx="44">
                  <c:v>#N/A</c:v>
                </c:pt>
                <c:pt idx="45">
                  <c:v>3.5691005300146501</c:v>
                </c:pt>
                <c:pt idx="46">
                  <c:v>0.71912560912010703</c:v>
                </c:pt>
                <c:pt idx="47">
                  <c:v>7.9697029313397598</c:v>
                </c:pt>
                <c:pt idx="48">
                  <c:v>5.5545939481681597</c:v>
                </c:pt>
                <c:pt idx="49">
                  <c:v>359.93661426458601</c:v>
                </c:pt>
                <c:pt idx="50">
                  <c:v>5.5989921814069199E-2</c:v>
                </c:pt>
                <c:pt idx="51">
                  <c:v>11.255615709117199</c:v>
                </c:pt>
                <c:pt idx="52">
                  <c:v>4.3615291400725296</c:v>
                </c:pt>
                <c:pt idx="53">
                  <c:v>3.7767024666589002</c:v>
                </c:pt>
                <c:pt idx="54">
                  <c:v>#N/A</c:v>
                </c:pt>
                <c:pt idx="55">
                  <c:v>1.7928286852589601</c:v>
                </c:pt>
                <c:pt idx="56">
                  <c:v>1.97304191729919</c:v>
                </c:pt>
                <c:pt idx="57">
                  <c:v>4.6626755698825502</c:v>
                </c:pt>
                <c:pt idx="58">
                  <c:v>2.3378700025526098</c:v>
                </c:pt>
                <c:pt idx="59">
                  <c:v>1.74665224985432</c:v>
                </c:pt>
                <c:pt idx="60">
                  <c:v>1.30389403465961</c:v>
                </c:pt>
                <c:pt idx="61">
                  <c:v>8.8830684881296502</c:v>
                </c:pt>
                <c:pt idx="62">
                  <c:v>3.7650568485383049</c:v>
                </c:pt>
                <c:pt idx="63">
                  <c:v>3.57755452095076</c:v>
                </c:pt>
                <c:pt idx="64">
                  <c:v>4.27267024465106</c:v>
                </c:pt>
                <c:pt idx="65">
                  <c:v>4.27267024465106</c:v>
                </c:pt>
                <c:pt idx="66">
                  <c:v>37.6780209421416</c:v>
                </c:pt>
                <c:pt idx="67">
                  <c:v>2.2697572047595398</c:v>
                </c:pt>
                <c:pt idx="68">
                  <c:v>3.7508205747201999</c:v>
                </c:pt>
                <c:pt idx="69">
                  <c:v>8.8253892585496505</c:v>
                </c:pt>
                <c:pt idx="70">
                  <c:v>#N/A</c:v>
                </c:pt>
                <c:pt idx="71">
                  <c:v>5.7482798165137696</c:v>
                </c:pt>
                <c:pt idx="72">
                  <c:v>5.9421098228164704</c:v>
                </c:pt>
                <c:pt idx="73">
                  <c:v>-8.2378445339113497</c:v>
                </c:pt>
                <c:pt idx="74">
                  <c:v>2.7851654271355502</c:v>
                </c:pt>
                <c:pt idx="75">
                  <c:v>4.2628722887370305</c:v>
                </c:pt>
                <c:pt idx="76">
                  <c:v>8.35413777161342</c:v>
                </c:pt>
                <c:pt idx="77">
                  <c:v>7.8575385219659548</c:v>
                </c:pt>
                <c:pt idx="78">
                  <c:v>3.37396832213867</c:v>
                </c:pt>
                <c:pt idx="79">
                  <c:v>#N/A</c:v>
                </c:pt>
                <c:pt idx="80">
                  <c:v>4.27267024465106</c:v>
                </c:pt>
                <c:pt idx="81">
                  <c:v>2.5784408009889401</c:v>
                </c:pt>
                <c:pt idx="82">
                  <c:v>4.7136026835175855</c:v>
                </c:pt>
                <c:pt idx="83">
                  <c:v>1.6347807954959901</c:v>
                </c:pt>
                <c:pt idx="84">
                  <c:v>#N/A</c:v>
                </c:pt>
                <c:pt idx="85">
                  <c:v>2.1376205270146702</c:v>
                </c:pt>
                <c:pt idx="86">
                  <c:v>4.4925960923975401</c:v>
                </c:pt>
                <c:pt idx="87">
                  <c:v>4.6460444205863203</c:v>
                </c:pt>
                <c:pt idx="88">
                  <c:v>1.9838569361782901</c:v>
                </c:pt>
                <c:pt idx="89">
                  <c:v>41.509496287803103</c:v>
                </c:pt>
                <c:pt idx="90">
                  <c:v>#N/A</c:v>
                </c:pt>
                <c:pt idx="91">
                  <c:v>3.37396832213867</c:v>
                </c:pt>
                <c:pt idx="92">
                  <c:v>#N/A</c:v>
                </c:pt>
                <c:pt idx="93">
                  <c:v>3.1409930520254599</c:v>
                </c:pt>
                <c:pt idx="94">
                  <c:v>#N/A</c:v>
                </c:pt>
                <c:pt idx="95">
                  <c:v>7.2858736661013399</c:v>
                </c:pt>
                <c:pt idx="96">
                  <c:v>#N/A</c:v>
                </c:pt>
                <c:pt idx="97">
                  <c:v>3.3481226552710899</c:v>
                </c:pt>
                <c:pt idx="98">
                  <c:v>2.6274131420333302</c:v>
                </c:pt>
                <c:pt idx="99">
                  <c:v>13.31672224251</c:v>
                </c:pt>
                <c:pt idx="100">
                  <c:v>4.60374621964682</c:v>
                </c:pt>
                <c:pt idx="101">
                  <c:v>2.5784408009889401</c:v>
                </c:pt>
                <c:pt idx="102">
                  <c:v>9.6741555686537293</c:v>
                </c:pt>
                <c:pt idx="103">
                  <c:v>-1.65816326530608</c:v>
                </c:pt>
                <c:pt idx="104">
                  <c:v>9.1168091168091294</c:v>
                </c:pt>
                <c:pt idx="105">
                  <c:v>5.6192767231400946</c:v>
                </c:pt>
                <c:pt idx="106">
                  <c:v>6.4050855038686496</c:v>
                </c:pt>
                <c:pt idx="107">
                  <c:v>5.1474680022261898</c:v>
                </c:pt>
                <c:pt idx="108">
                  <c:v>3.8113174839150101</c:v>
                </c:pt>
                <c:pt idx="109">
                  <c:v>4.4925960923975401</c:v>
                </c:pt>
                <c:pt idx="110">
                  <c:v>4.3615291400725296</c:v>
                </c:pt>
                <c:pt idx="111">
                  <c:v>3.7792931223564099</c:v>
                </c:pt>
                <c:pt idx="112">
                  <c:v>11.500114879176801</c:v>
                </c:pt>
                <c:pt idx="113">
                  <c:v>11.2742471332117</c:v>
                </c:pt>
                <c:pt idx="114">
                  <c:v>16.374081496326198</c:v>
                </c:pt>
                <c:pt idx="115">
                  <c:v>4.8729048729048703</c:v>
                </c:pt>
                <c:pt idx="116">
                  <c:v>#N/A</c:v>
                </c:pt>
                <c:pt idx="117">
                  <c:v>1.15350488021294</c:v>
                </c:pt>
                <c:pt idx="118">
                  <c:v>2.7851654271355502</c:v>
                </c:pt>
                <c:pt idx="119">
                  <c:v>6.8019093078759001</c:v>
                </c:pt>
                <c:pt idx="120">
                  <c:v>-0.74005550416279897</c:v>
                </c:pt>
                <c:pt idx="121">
                  <c:v>1.77220437351018</c:v>
                </c:pt>
                <c:pt idx="122">
                  <c:v>8.35413777161342</c:v>
                </c:pt>
                <c:pt idx="123">
                  <c:v>5.7385981434146798</c:v>
                </c:pt>
                <c:pt idx="124">
                  <c:v>#N/A</c:v>
                </c:pt>
                <c:pt idx="125">
                  <c:v>#N/A</c:v>
                </c:pt>
                <c:pt idx="126">
                  <c:v>4.0665758789779103</c:v>
                </c:pt>
                <c:pt idx="127">
                  <c:v>#N/A</c:v>
                </c:pt>
                <c:pt idx="128">
                  <c:v>1.30000000000001</c:v>
                </c:pt>
                <c:pt idx="129">
                  <c:v>6.9196798942304101</c:v>
                </c:pt>
                <c:pt idx="130">
                  <c:v>7.8118079478346898</c:v>
                </c:pt>
                <c:pt idx="131">
                  <c:v>4.6460444205863203</c:v>
                </c:pt>
                <c:pt idx="132">
                  <c:v>4.3593406521727402</c:v>
                </c:pt>
                <c:pt idx="133">
                  <c:v>6.8019093078759001</c:v>
                </c:pt>
                <c:pt idx="134">
                  <c:v>5.5366532632230303</c:v>
                </c:pt>
                <c:pt idx="135">
                  <c:v>2.4870400355545499</c:v>
                </c:pt>
                <c:pt idx="136">
                  <c:v>4.7148963468960998</c:v>
                </c:pt>
                <c:pt idx="137">
                  <c:v>#N/A</c:v>
                </c:pt>
                <c:pt idx="138">
                  <c:v>-9.6161535385847206</c:v>
                </c:pt>
                <c:pt idx="139">
                  <c:v>#N/A</c:v>
                </c:pt>
                <c:pt idx="140">
                  <c:v>-8.8139375214554594</c:v>
                </c:pt>
                <c:pt idx="141">
                  <c:v>#N/A</c:v>
                </c:pt>
                <c:pt idx="142">
                  <c:v>1.3671203081782599</c:v>
                </c:pt>
                <c:pt idx="143">
                  <c:v>5.1672399608334096</c:v>
                </c:pt>
                <c:pt idx="144">
                  <c:v>4.4925960923975401</c:v>
                </c:pt>
                <c:pt idx="145">
                  <c:v>4.4197724588114298</c:v>
                </c:pt>
                <c:pt idx="146">
                  <c:v>2.6638211057910302</c:v>
                </c:pt>
                <c:pt idx="147">
                  <c:v>-1.98465008641648</c:v>
                </c:pt>
                <c:pt idx="148">
                  <c:v>7.9169448452958502</c:v>
                </c:pt>
                <c:pt idx="149">
                  <c:v>22.7</c:v>
                </c:pt>
                <c:pt idx="150">
                  <c:v>1.4167847320610201</c:v>
                </c:pt>
                <c:pt idx="151">
                  <c:v>0.67257737006248297</c:v>
                </c:pt>
                <c:pt idx="152">
                  <c:v>5.1870119194406303</c:v>
                </c:pt>
                <c:pt idx="153">
                  <c:v>2.9294924432410099</c:v>
                </c:pt>
                <c:pt idx="154">
                  <c:v>#N/A</c:v>
                </c:pt>
                <c:pt idx="155">
                  <c:v>4.7148963468960998</c:v>
                </c:pt>
                <c:pt idx="156">
                  <c:v>5.3893442622950696</c:v>
                </c:pt>
                <c:pt idx="157">
                  <c:v>6.3677380623503197</c:v>
                </c:pt>
                <c:pt idx="158">
                  <c:v>0.502497351294105</c:v>
                </c:pt>
                <c:pt idx="159">
                  <c:v>1.74665224985432</c:v>
                </c:pt>
                <c:pt idx="160">
                  <c:v>2.1265452690464599</c:v>
                </c:pt>
                <c:pt idx="161">
                  <c:v>2.2697572047595398</c:v>
                </c:pt>
                <c:pt idx="162">
                  <c:v>5.3072208102854397</c:v>
                </c:pt>
                <c:pt idx="163">
                  <c:v>9.7646628575764307</c:v>
                </c:pt>
                <c:pt idx="164">
                  <c:v>#N/A</c:v>
                </c:pt>
                <c:pt idx="165">
                  <c:v>6.2773602048400701</c:v>
                </c:pt>
                <c:pt idx="166">
                  <c:v>#N/A</c:v>
                </c:pt>
                <c:pt idx="167">
                  <c:v>0.61980187529795805</c:v>
                </c:pt>
                <c:pt idx="168">
                  <c:v>#N/A</c:v>
                </c:pt>
                <c:pt idx="169">
                  <c:v>21.101305376922902</c:v>
                </c:pt>
                <c:pt idx="170">
                  <c:v>#N/A</c:v>
                </c:pt>
                <c:pt idx="171">
                  <c:v>#N/A</c:v>
                </c:pt>
                <c:pt idx="172">
                  <c:v>2.6883037354563002</c:v>
                </c:pt>
                <c:pt idx="173">
                  <c:v>4.1558412719561098</c:v>
                </c:pt>
                <c:pt idx="174">
                  <c:v>#N/A</c:v>
                </c:pt>
                <c:pt idx="175">
                  <c:v>2.6258163039290099</c:v>
                </c:pt>
                <c:pt idx="176">
                  <c:v>5.9860418627951697</c:v>
                </c:pt>
                <c:pt idx="177">
                  <c:v>4.0055142835267601</c:v>
                </c:pt>
                <c:pt idx="178">
                  <c:v>18.873646209386301</c:v>
                </c:pt>
                <c:pt idx="179">
                  <c:v>2.6756456293265449</c:v>
                </c:pt>
                <c:pt idx="180">
                  <c:v>5.19888525744053</c:v>
                </c:pt>
                <c:pt idx="181">
                  <c:v>#N/A</c:v>
                </c:pt>
                <c:pt idx="182">
                  <c:v>3.0041970399823099</c:v>
                </c:pt>
                <c:pt idx="183">
                  <c:v>#N/A</c:v>
                </c:pt>
                <c:pt idx="184">
                  <c:v>3.1890826810604898</c:v>
                </c:pt>
                <c:pt idx="185">
                  <c:v>-0.81666666666666499</c:v>
                </c:pt>
                <c:pt idx="186">
                  <c:v>3.3801846737281802</c:v>
                </c:pt>
                <c:pt idx="187">
                  <c:v>4.055477441664145</c:v>
                </c:pt>
                <c:pt idx="188">
                  <c:v>3.1482614459061602</c:v>
                </c:pt>
                <c:pt idx="189">
                  <c:v>#N/A</c:v>
                </c:pt>
                <c:pt idx="190">
                  <c:v>0.30706243602871303</c:v>
                </c:pt>
                <c:pt idx="191">
                  <c:v>9.2981733278397005</c:v>
                </c:pt>
                <c:pt idx="192">
                  <c:v>7.2680602858482102</c:v>
                </c:pt>
                <c:pt idx="193">
                  <c:v>1.9770987850205199</c:v>
                </c:pt>
                <c:pt idx="194">
                  <c:v>5.3455019556714003</c:v>
                </c:pt>
                <c:pt idx="195">
                  <c:v>5.4083354556615104</c:v>
                </c:pt>
                <c:pt idx="196">
                  <c:v>4.3699033055179504</c:v>
                </c:pt>
                <c:pt idx="197">
                  <c:v>2.65691093929316</c:v>
                </c:pt>
                <c:pt idx="198">
                  <c:v>5.0774504552249651</c:v>
                </c:pt>
                <c:pt idx="199">
                  <c:v>#N/A</c:v>
                </c:pt>
                <c:pt idx="200">
                  <c:v>1.4713343480468</c:v>
                </c:pt>
                <c:pt idx="201">
                  <c:v>34.477012349352798</c:v>
                </c:pt>
                <c:pt idx="202">
                  <c:v>21.4770072117159</c:v>
                </c:pt>
                <c:pt idx="203">
                  <c:v>3.34285506749407</c:v>
                </c:pt>
                <c:pt idx="204">
                  <c:v>3.83828463867723</c:v>
                </c:pt>
                <c:pt idx="205">
                  <c:v>#N/A</c:v>
                </c:pt>
                <c:pt idx="206">
                  <c:v>9.2220370756088901</c:v>
                </c:pt>
                <c:pt idx="207">
                  <c:v>-1.12094477457178</c:v>
                </c:pt>
                <c:pt idx="208">
                  <c:v>2.9745008391957199</c:v>
                </c:pt>
                <c:pt idx="209">
                  <c:v>95.005225810000695</c:v>
                </c:pt>
                <c:pt idx="210">
                  <c:v>5.9696220416815597</c:v>
                </c:pt>
                <c:pt idx="211">
                  <c:v>#N/A</c:v>
                </c:pt>
                <c:pt idx="212">
                  <c:v>0.99719795615596696</c:v>
                </c:pt>
                <c:pt idx="213">
                  <c:v>#N/A</c:v>
                </c:pt>
                <c:pt idx="214">
                  <c:v>7.3296201911553203</c:v>
                </c:pt>
                <c:pt idx="215">
                  <c:v>8.3796658749220505</c:v>
                </c:pt>
                <c:pt idx="216">
                  <c:v>3.3801846737281802</c:v>
                </c:pt>
                <c:pt idx="217">
                  <c:v>6.9258373205742396</c:v>
                </c:pt>
                <c:pt idx="218">
                  <c:v>#N/A</c:v>
                </c:pt>
                <c:pt idx="219">
                  <c:v>5.7019001830571598</c:v>
                </c:pt>
                <c:pt idx="220">
                  <c:v>3.1482614459061602</c:v>
                </c:pt>
                <c:pt idx="221">
                  <c:v>3.1482614459061602</c:v>
                </c:pt>
                <c:pt idx="222">
                  <c:v>#N/A</c:v>
                </c:pt>
                <c:pt idx="223">
                  <c:v>3.5898341333811401</c:v>
                </c:pt>
                <c:pt idx="224">
                  <c:v>14.1584557991201</c:v>
                </c:pt>
                <c:pt idx="225">
                  <c:v>2.3034474834925698</c:v>
                </c:pt>
                <c:pt idx="226">
                  <c:v>5.3072208102854397</c:v>
                </c:pt>
                <c:pt idx="227">
                  <c:v>#N/A</c:v>
                </c:pt>
                <c:pt idx="228">
                  <c:v>0.90085848586648498</c:v>
                </c:pt>
                <c:pt idx="229">
                  <c:v>5.1474680022261898</c:v>
                </c:pt>
                <c:pt idx="230">
                  <c:v>5.0774504552249651</c:v>
                </c:pt>
                <c:pt idx="231">
                  <c:v>5.1474680022261898</c:v>
                </c:pt>
                <c:pt idx="232">
                  <c:v>1.9352957209532</c:v>
                </c:pt>
                <c:pt idx="233">
                  <c:v>38.5862878872612</c:v>
                </c:pt>
                <c:pt idx="234">
                  <c:v>2.4059583414543502</c:v>
                </c:pt>
                <c:pt idx="235">
                  <c:v>0.98902032983255495</c:v>
                </c:pt>
                <c:pt idx="236">
                  <c:v>2.9999999999999498</c:v>
                </c:pt>
                <c:pt idx="237">
                  <c:v>38.591889448859902</c:v>
                </c:pt>
                <c:pt idx="238">
                  <c:v>5.1474680022261898</c:v>
                </c:pt>
                <c:pt idx="239">
                  <c:v>1.6269088731408901</c:v>
                </c:pt>
                <c:pt idx="240">
                  <c:v>#N/A</c:v>
                </c:pt>
                <c:pt idx="241">
                  <c:v>3.9195913365315298</c:v>
                </c:pt>
                <c:pt idx="242">
                  <c:v>8.2902831885033006</c:v>
                </c:pt>
                <c:pt idx="243">
                  <c:v>5.5366532632230303</c:v>
                </c:pt>
                <c:pt idx="244">
                  <c:v>1.98333333333338</c:v>
                </c:pt>
                <c:pt idx="245">
                  <c:v>54.400188761907501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1.8651252408477299</c:v>
                </c:pt>
                <c:pt idx="250">
                  <c:v>11.958808539046</c:v>
                </c:pt>
                <c:pt idx="251">
                  <c:v>#N/A</c:v>
                </c:pt>
                <c:pt idx="252">
                  <c:v>1.5323496027241801</c:v>
                </c:pt>
                <c:pt idx="253">
                  <c:v>2.8261711188540199</c:v>
                </c:pt>
                <c:pt idx="254">
                  <c:v>6.0348191227037393</c:v>
                </c:pt>
                <c:pt idx="255">
                  <c:v>4.3593406521727402</c:v>
                </c:pt>
                <c:pt idx="256">
                  <c:v>#N/A</c:v>
                </c:pt>
                <c:pt idx="257">
                  <c:v>3.57755452095076</c:v>
                </c:pt>
                <c:pt idx="258">
                  <c:v>#N/A</c:v>
                </c:pt>
                <c:pt idx="259">
                  <c:v>-0.431544511728152</c:v>
                </c:pt>
                <c:pt idx="260">
                  <c:v>#N/A</c:v>
                </c:pt>
                <c:pt idx="261">
                  <c:v>1.22278475878899</c:v>
                </c:pt>
                <c:pt idx="262">
                  <c:v>3.83828463867723</c:v>
                </c:pt>
                <c:pt idx="263">
                  <c:v>11.9115912929855</c:v>
                </c:pt>
                <c:pt idx="264">
                  <c:v>21.3937821792546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D0F-4A08-9657-F5C65AC8A956}"/>
            </c:ext>
          </c:extLst>
        </c:ser>
        <c:ser>
          <c:idx val="42"/>
          <c:order val="42"/>
          <c:tx>
            <c:strRef>
              <c:f>Inflation1960_2021!$AU$4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Inflation1960_2021!$AU$5:$AU$270</c:f>
              <c:numCache>
                <c:formatCode>General</c:formatCode>
                <c:ptCount val="266"/>
                <c:pt idx="0">
                  <c:v>#N/A</c:v>
                </c:pt>
                <c:pt idx="1">
                  <c:v>8.7637536642617349</c:v>
                </c:pt>
                <c:pt idx="2">
                  <c:v>3.1886933022058948</c:v>
                </c:pt>
                <c:pt idx="3">
                  <c:v>7.7705258343155101</c:v>
                </c:pt>
                <c:pt idx="4">
                  <c:v>1.4183019234504499</c:v>
                </c:pt>
                <c:pt idx="5">
                  <c:v>#N/A</c:v>
                </c:pt>
                <c:pt idx="6">
                  <c:v>#N/A</c:v>
                </c:pt>
                <c:pt idx="7">
                  <c:v>108.89743608942899</c:v>
                </c:pt>
                <c:pt idx="8">
                  <c:v>2.4076580129349199</c:v>
                </c:pt>
                <c:pt idx="9">
                  <c:v>1.8329938900204901</c:v>
                </c:pt>
                <c:pt idx="10">
                  <c:v>#N/A</c:v>
                </c:pt>
                <c:pt idx="11">
                  <c:v>1.0600492934166701</c:v>
                </c:pt>
                <c:pt idx="12">
                  <c:v>3.31524678585428</c:v>
                </c:pt>
                <c:pt idx="13">
                  <c:v>2.98157453936349</c:v>
                </c:pt>
                <c:pt idx="14">
                  <c:v>1.8103578776413201</c:v>
                </c:pt>
                <c:pt idx="15">
                  <c:v>2.7711647199826799</c:v>
                </c:pt>
                <c:pt idx="16">
                  <c:v>2.17357792508091</c:v>
                </c:pt>
                <c:pt idx="17">
                  <c:v>-0.49554013875117198</c:v>
                </c:pt>
                <c:pt idx="18">
                  <c:v>3.3325649327190798</c:v>
                </c:pt>
                <c:pt idx="19">
                  <c:v>0.125249458055994</c:v>
                </c:pt>
                <c:pt idx="20">
                  <c:v>42.537548134879401</c:v>
                </c:pt>
                <c:pt idx="21">
                  <c:v>1.6452143617535899</c:v>
                </c:pt>
                <c:pt idx="22">
                  <c:v>#N/A</c:v>
                </c:pt>
                <c:pt idx="23">
                  <c:v>2.4891623549154001</c:v>
                </c:pt>
                <c:pt idx="24">
                  <c:v>#N/A</c:v>
                </c:pt>
                <c:pt idx="25">
                  <c:v>2.4834304879022402</c:v>
                </c:pt>
                <c:pt idx="26">
                  <c:v>0.92825885161106103</c:v>
                </c:pt>
                <c:pt idx="27">
                  <c:v>#N/A</c:v>
                </c:pt>
                <c:pt idx="28">
                  <c:v>8.0327966252748606</c:v>
                </c:pt>
                <c:pt idx="29">
                  <c:v>8.4501643770833006</c:v>
                </c:pt>
                <c:pt idx="30">
                  <c:v>#N/A</c:v>
                </c:pt>
                <c:pt idx="31">
                  <c:v>-2.3149724245932002</c:v>
                </c:pt>
                <c:pt idx="32">
                  <c:v>5.8101436572182301</c:v>
                </c:pt>
                <c:pt idx="33">
                  <c:v>2.1756948066460802</c:v>
                </c:pt>
                <c:pt idx="34">
                  <c:v>-1.3656800532806099</c:v>
                </c:pt>
                <c:pt idx="35">
                  <c:v>1.8845341007676399</c:v>
                </c:pt>
                <c:pt idx="36">
                  <c:v>0.21146656802258601</c:v>
                </c:pt>
                <c:pt idx="37">
                  <c:v>2.8344226012806701</c:v>
                </c:pt>
                <c:pt idx="38">
                  <c:v>2.25839440940856</c:v>
                </c:pt>
                <c:pt idx="39">
                  <c:v>2.1073344756414798</c:v>
                </c:pt>
                <c:pt idx="40">
                  <c:v>#N/A</c:v>
                </c:pt>
                <c:pt idx="41">
                  <c:v>2.3318170351623602</c:v>
                </c:pt>
                <c:pt idx="42">
                  <c:v>3.1271422298460401</c:v>
                </c:pt>
                <c:pt idx="43">
                  <c:v>5.1918189519544597</c:v>
                </c:pt>
                <c:pt idx="44">
                  <c:v>#N/A</c:v>
                </c:pt>
                <c:pt idx="45">
                  <c:v>2.4893981665070299</c:v>
                </c:pt>
                <c:pt idx="46">
                  <c:v>-0.73197090235027595</c:v>
                </c:pt>
                <c:pt idx="47">
                  <c:v>6.3519250742515503</c:v>
                </c:pt>
                <c:pt idx="48">
                  <c:v>3.5330421430807499</c:v>
                </c:pt>
                <c:pt idx="49">
                  <c:v>31.522582602549502</c:v>
                </c:pt>
                <c:pt idx="50">
                  <c:v>4.3787597178087196</c:v>
                </c:pt>
                <c:pt idx="51">
                  <c:v>9.1675204850911491</c:v>
                </c:pt>
                <c:pt idx="52">
                  <c:v>3.0772648515743</c:v>
                </c:pt>
                <c:pt idx="53">
                  <c:v>1.6717843739338201</c:v>
                </c:pt>
                <c:pt idx="54">
                  <c:v>#N/A</c:v>
                </c:pt>
                <c:pt idx="55">
                  <c:v>0.39138943248531399</c:v>
                </c:pt>
                <c:pt idx="56">
                  <c:v>2.8011550518074602</c:v>
                </c:pt>
                <c:pt idx="57">
                  <c:v>1.90298097019031</c:v>
                </c:pt>
                <c:pt idx="58">
                  <c:v>2.4244366121969398</c:v>
                </c:pt>
                <c:pt idx="59">
                  <c:v>0.63761955366634504</c:v>
                </c:pt>
                <c:pt idx="60">
                  <c:v>0.17005533019767399</c:v>
                </c:pt>
                <c:pt idx="61">
                  <c:v>5.2233676975944503</c:v>
                </c:pt>
                <c:pt idx="62">
                  <c:v>4.2379122191717098</c:v>
                </c:pt>
                <c:pt idx="63">
                  <c:v>1.8857200024036551</c:v>
                </c:pt>
                <c:pt idx="64">
                  <c:v>2.3431699096098049</c:v>
                </c:pt>
                <c:pt idx="65">
                  <c:v>2.3431699096098049</c:v>
                </c:pt>
                <c:pt idx="66">
                  <c:v>12.4840185721018</c:v>
                </c:pt>
                <c:pt idx="67">
                  <c:v>2.7372385500033198</c:v>
                </c:pt>
                <c:pt idx="68">
                  <c:v>1.86552503610078</c:v>
                </c:pt>
                <c:pt idx="69">
                  <c:v>7.5924784983324196</c:v>
                </c:pt>
                <c:pt idx="70">
                  <c:v>#N/A</c:v>
                </c:pt>
                <c:pt idx="71">
                  <c:v>3.5719127016402301</c:v>
                </c:pt>
                <c:pt idx="72">
                  <c:v>12.019715469923099</c:v>
                </c:pt>
                <c:pt idx="73">
                  <c:v>0.675089102170782</c:v>
                </c:pt>
                <c:pt idx="74">
                  <c:v>2.46532319171164</c:v>
                </c:pt>
                <c:pt idx="75">
                  <c:v>2.7861598858950698</c:v>
                </c:pt>
                <c:pt idx="76">
                  <c:v>5.8101436572182301</c:v>
                </c:pt>
                <c:pt idx="77">
                  <c:v>5.6989904786130907</c:v>
                </c:pt>
                <c:pt idx="78">
                  <c:v>2.4244366121969398</c:v>
                </c:pt>
                <c:pt idx="79">
                  <c:v>#N/A</c:v>
                </c:pt>
                <c:pt idx="80">
                  <c:v>0.76203208556121504</c:v>
                </c:pt>
                <c:pt idx="81">
                  <c:v>1.57122012789382</c:v>
                </c:pt>
                <c:pt idx="82">
                  <c:v>3.9559009304447348</c:v>
                </c:pt>
                <c:pt idx="83">
                  <c:v>1.9234122872706001</c:v>
                </c:pt>
                <c:pt idx="84">
                  <c:v>#N/A</c:v>
                </c:pt>
                <c:pt idx="85">
                  <c:v>3.6682889397103E-2</c:v>
                </c:pt>
                <c:pt idx="86">
                  <c:v>8.6091247438632603</c:v>
                </c:pt>
                <c:pt idx="87">
                  <c:v>5.5878373000079504</c:v>
                </c:pt>
                <c:pt idx="88">
                  <c:v>1.42080560518857</c:v>
                </c:pt>
                <c:pt idx="89">
                  <c:v>9.3609323956030703</c:v>
                </c:pt>
                <c:pt idx="90">
                  <c:v>#N/A</c:v>
                </c:pt>
                <c:pt idx="91">
                  <c:v>3.6293587187887102</c:v>
                </c:pt>
                <c:pt idx="92">
                  <c:v>#N/A</c:v>
                </c:pt>
                <c:pt idx="93">
                  <c:v>1.0672154799287099</c:v>
                </c:pt>
                <c:pt idx="94">
                  <c:v>#N/A</c:v>
                </c:pt>
                <c:pt idx="95">
                  <c:v>8.1326305428105492</c:v>
                </c:pt>
                <c:pt idx="96">
                  <c:v>#N/A</c:v>
                </c:pt>
                <c:pt idx="97">
                  <c:v>3.30012175283749</c:v>
                </c:pt>
                <c:pt idx="98">
                  <c:v>5.3410152137740896</c:v>
                </c:pt>
                <c:pt idx="99">
                  <c:v>7.0328740622459698</c:v>
                </c:pt>
                <c:pt idx="100">
                  <c:v>3.8957052575849098</c:v>
                </c:pt>
                <c:pt idx="101">
                  <c:v>2.0410910262020501</c:v>
                </c:pt>
                <c:pt idx="102">
                  <c:v>7.6905097203427299</c:v>
                </c:pt>
                <c:pt idx="103">
                  <c:v>-2.9831387808041598</c:v>
                </c:pt>
                <c:pt idx="104">
                  <c:v>5.2654482158398599</c:v>
                </c:pt>
                <c:pt idx="105">
                  <c:v>5.0307273315129901</c:v>
                </c:pt>
                <c:pt idx="106">
                  <c:v>5.1970223021662996</c:v>
                </c:pt>
                <c:pt idx="107">
                  <c:v>3.8957052575849098</c:v>
                </c:pt>
                <c:pt idx="108">
                  <c:v>1.9229211590796149</c:v>
                </c:pt>
                <c:pt idx="109">
                  <c:v>4.0371888283163546</c:v>
                </c:pt>
                <c:pt idx="110">
                  <c:v>3.4328035378999147</c:v>
                </c:pt>
                <c:pt idx="111">
                  <c:v>4.2971520392956197</c:v>
                </c:pt>
                <c:pt idx="112">
                  <c:v>11.900117566377901</c:v>
                </c:pt>
                <c:pt idx="113">
                  <c:v>14.335933737840399</c:v>
                </c:pt>
                <c:pt idx="114">
                  <c:v>19.316694601978998</c:v>
                </c:pt>
                <c:pt idx="115">
                  <c:v>4.6147332768840004</c:v>
                </c:pt>
                <c:pt idx="116">
                  <c:v>#N/A</c:v>
                </c:pt>
                <c:pt idx="117">
                  <c:v>5.7565789473684204</c:v>
                </c:pt>
                <c:pt idx="118">
                  <c:v>2.46532319171164</c:v>
                </c:pt>
                <c:pt idx="119">
                  <c:v>7.0763500931098804</c:v>
                </c:pt>
                <c:pt idx="120">
                  <c:v>-0.92349402694232197</c:v>
                </c:pt>
                <c:pt idx="121">
                  <c:v>1.8329938900204901</c:v>
                </c:pt>
                <c:pt idx="122">
                  <c:v>5.8369245210564502</c:v>
                </c:pt>
                <c:pt idx="123">
                  <c:v>1.9613082173915899</c:v>
                </c:pt>
                <c:pt idx="124">
                  <c:v>#N/A</c:v>
                </c:pt>
                <c:pt idx="125">
                  <c:v>#N/A</c:v>
                </c:pt>
                <c:pt idx="126">
                  <c:v>2.7622621029660501</c:v>
                </c:pt>
                <c:pt idx="127">
                  <c:v>#N/A</c:v>
                </c:pt>
                <c:pt idx="128">
                  <c:v>0.88845014807489897</c:v>
                </c:pt>
                <c:pt idx="129">
                  <c:v>2.1342098631024302</c:v>
                </c:pt>
                <c:pt idx="130">
                  <c:v>10.631344632333301</c:v>
                </c:pt>
                <c:pt idx="131">
                  <c:v>2.8011550518074602</c:v>
                </c:pt>
                <c:pt idx="132">
                  <c:v>3.7501746577846902</c:v>
                </c:pt>
                <c:pt idx="133">
                  <c:v>5.3410152137740896</c:v>
                </c:pt>
                <c:pt idx="134">
                  <c:v>5.0307273315129901</c:v>
                </c:pt>
                <c:pt idx="135">
                  <c:v>1.9388757385589199</c:v>
                </c:pt>
                <c:pt idx="136">
                  <c:v>4.4642640073484303</c:v>
                </c:pt>
                <c:pt idx="137">
                  <c:v>#N/A</c:v>
                </c:pt>
                <c:pt idx="138">
                  <c:v>33.812578338126002</c:v>
                </c:pt>
                <c:pt idx="139">
                  <c:v>14.159647011632501</c:v>
                </c:pt>
                <c:pt idx="140">
                  <c:v>-9.7976470588235802</c:v>
                </c:pt>
                <c:pt idx="141">
                  <c:v>#N/A</c:v>
                </c:pt>
                <c:pt idx="142">
                  <c:v>0.281506610345511</c:v>
                </c:pt>
                <c:pt idx="143">
                  <c:v>4.3379558785521697</c:v>
                </c:pt>
                <c:pt idx="144">
                  <c:v>4.1664722549747202</c:v>
                </c:pt>
                <c:pt idx="145">
                  <c:v>3.5330421430807499</c:v>
                </c:pt>
                <c:pt idx="146">
                  <c:v>2.0740861357164402</c:v>
                </c:pt>
                <c:pt idx="147">
                  <c:v>-2.6375169981619502</c:v>
                </c:pt>
                <c:pt idx="148">
                  <c:v>16.498525531584601</c:v>
                </c:pt>
                <c:pt idx="149">
                  <c:v>14.744634610160301</c:v>
                </c:pt>
                <c:pt idx="150">
                  <c:v>1.80787246281537</c:v>
                </c:pt>
                <c:pt idx="151">
                  <c:v>4.1786723990477999</c:v>
                </c:pt>
                <c:pt idx="152">
                  <c:v>5.0328227571119504</c:v>
                </c:pt>
                <c:pt idx="153">
                  <c:v>2.1884904806055001</c:v>
                </c:pt>
                <c:pt idx="154">
                  <c:v>#N/A</c:v>
                </c:pt>
                <c:pt idx="155">
                  <c:v>3.8957052575849098</c:v>
                </c:pt>
                <c:pt idx="156">
                  <c:v>6.4193337222114897</c:v>
                </c:pt>
                <c:pt idx="157">
                  <c:v>5.0307273315129901</c:v>
                </c:pt>
                <c:pt idx="158">
                  <c:v>-0.11144242643296599</c:v>
                </c:pt>
                <c:pt idx="159">
                  <c:v>1.8329938900204901</c:v>
                </c:pt>
                <c:pt idx="160">
                  <c:v>2.7291356992539297</c:v>
                </c:pt>
                <c:pt idx="161">
                  <c:v>2.7210328485045401</c:v>
                </c:pt>
                <c:pt idx="162">
                  <c:v>4.3379558785521697</c:v>
                </c:pt>
                <c:pt idx="163">
                  <c:v>5.3012439026159397</c:v>
                </c:pt>
                <c:pt idx="164">
                  <c:v>#N/A</c:v>
                </c:pt>
                <c:pt idx="165">
                  <c:v>0.91707468718428298</c:v>
                </c:pt>
                <c:pt idx="166">
                  <c:v>#N/A</c:v>
                </c:pt>
                <c:pt idx="167">
                  <c:v>2.79561966936937</c:v>
                </c:pt>
                <c:pt idx="168">
                  <c:v>#N/A</c:v>
                </c:pt>
                <c:pt idx="169">
                  <c:v>57.074511262170297</c:v>
                </c:pt>
                <c:pt idx="170">
                  <c:v>#N/A</c:v>
                </c:pt>
                <c:pt idx="171">
                  <c:v>#N/A</c:v>
                </c:pt>
                <c:pt idx="172">
                  <c:v>3.0293994871489498</c:v>
                </c:pt>
                <c:pt idx="173">
                  <c:v>3.28753104712768</c:v>
                </c:pt>
                <c:pt idx="174">
                  <c:v>#N/A</c:v>
                </c:pt>
                <c:pt idx="175">
                  <c:v>2.6770925771160998</c:v>
                </c:pt>
                <c:pt idx="176">
                  <c:v>3.7501746577846902</c:v>
                </c:pt>
                <c:pt idx="177">
                  <c:v>2.6288659793813598</c:v>
                </c:pt>
                <c:pt idx="178">
                  <c:v>12.8765792031099</c:v>
                </c:pt>
                <c:pt idx="179">
                  <c:v>1.9222130179572949</c:v>
                </c:pt>
                <c:pt idx="180">
                  <c:v>2.3145979408321602</c:v>
                </c:pt>
                <c:pt idx="181">
                  <c:v>#N/A</c:v>
                </c:pt>
                <c:pt idx="182">
                  <c:v>1.2867252841518499</c:v>
                </c:pt>
                <c:pt idx="183">
                  <c:v>#N/A</c:v>
                </c:pt>
                <c:pt idx="184">
                  <c:v>2.477360679109335</c:v>
                </c:pt>
                <c:pt idx="185">
                  <c:v>-0.27957882257130301</c:v>
                </c:pt>
                <c:pt idx="186">
                  <c:v>3.41658194795912</c:v>
                </c:pt>
                <c:pt idx="187">
                  <c:v>1.9635675419919401</c:v>
                </c:pt>
                <c:pt idx="188">
                  <c:v>3.2903447261315599</c:v>
                </c:pt>
                <c:pt idx="189">
                  <c:v>-1.30123617436563</c:v>
                </c:pt>
                <c:pt idx="190">
                  <c:v>1.0058309037904201</c:v>
                </c:pt>
                <c:pt idx="191">
                  <c:v>11.7994470972606</c:v>
                </c:pt>
                <c:pt idx="192">
                  <c:v>10.510242085661201</c:v>
                </c:pt>
                <c:pt idx="193">
                  <c:v>0.19313500385372301</c:v>
                </c:pt>
                <c:pt idx="194">
                  <c:v>2.7227722772276701</c:v>
                </c:pt>
                <c:pt idx="195">
                  <c:v>1.9052821504805399</c:v>
                </c:pt>
                <c:pt idx="196">
                  <c:v>3.6003465829091099</c:v>
                </c:pt>
                <c:pt idx="197">
                  <c:v>1.9987492114935201</c:v>
                </c:pt>
                <c:pt idx="198">
                  <c:v>4.3787597178087196</c:v>
                </c:pt>
                <c:pt idx="199">
                  <c:v>#N/A</c:v>
                </c:pt>
                <c:pt idx="200">
                  <c:v>0.23999999999996499</c:v>
                </c:pt>
                <c:pt idx="201">
                  <c:v>22.539886260538601</c:v>
                </c:pt>
                <c:pt idx="202">
                  <c:v>15.7887307914462</c:v>
                </c:pt>
                <c:pt idx="203">
                  <c:v>1.9925854245399399</c:v>
                </c:pt>
                <c:pt idx="204">
                  <c:v>8.0503144654087198</c:v>
                </c:pt>
                <c:pt idx="205">
                  <c:v>#N/A</c:v>
                </c:pt>
                <c:pt idx="206">
                  <c:v>10.128724672229</c:v>
                </c:pt>
                <c:pt idx="207">
                  <c:v>0.24718651429925201</c:v>
                </c:pt>
                <c:pt idx="208">
                  <c:v>2.3373018745430199</c:v>
                </c:pt>
                <c:pt idx="209">
                  <c:v>19.490832157968899</c:v>
                </c:pt>
                <c:pt idx="210">
                  <c:v>0.174999999999919</c:v>
                </c:pt>
                <c:pt idx="211">
                  <c:v>#N/A</c:v>
                </c:pt>
                <c:pt idx="212">
                  <c:v>-0.391676866585079</c:v>
                </c:pt>
                <c:pt idx="213">
                  <c:v>#N/A</c:v>
                </c:pt>
                <c:pt idx="214">
                  <c:v>3.1271422298460401</c:v>
                </c:pt>
                <c:pt idx="215">
                  <c:v>7.4807777070375598</c:v>
                </c:pt>
                <c:pt idx="216">
                  <c:v>2.4834304879022402</c:v>
                </c:pt>
                <c:pt idx="217">
                  <c:v>10.929634187269199</c:v>
                </c:pt>
                <c:pt idx="218">
                  <c:v>#N/A</c:v>
                </c:pt>
                <c:pt idx="219">
                  <c:v>9.4947107032486109</c:v>
                </c:pt>
                <c:pt idx="220">
                  <c:v>3.3325649327190798</c:v>
                </c:pt>
                <c:pt idx="221">
                  <c:v>3.3325649327190798</c:v>
                </c:pt>
                <c:pt idx="222">
                  <c:v>#N/A</c:v>
                </c:pt>
                <c:pt idx="223">
                  <c:v>3.0656568590222002</c:v>
                </c:pt>
                <c:pt idx="224">
                  <c:v>9.5510316700725006</c:v>
                </c:pt>
                <c:pt idx="225">
                  <c:v>2.0410910262020501</c:v>
                </c:pt>
                <c:pt idx="226">
                  <c:v>-0.25553662691655199</c:v>
                </c:pt>
                <c:pt idx="227">
                  <c:v>#N/A</c:v>
                </c:pt>
                <c:pt idx="228">
                  <c:v>1.85550399046653</c:v>
                </c:pt>
                <c:pt idx="229">
                  <c:v>4.7057912374603355</c:v>
                </c:pt>
                <c:pt idx="230">
                  <c:v>5.0328227571119504</c:v>
                </c:pt>
                <c:pt idx="231">
                  <c:v>4.7057912374603355</c:v>
                </c:pt>
                <c:pt idx="232">
                  <c:v>22.2247241495905</c:v>
                </c:pt>
                <c:pt idx="233">
                  <c:v>15.527398918570199</c:v>
                </c:pt>
                <c:pt idx="234">
                  <c:v>2.1584821358926298</c:v>
                </c:pt>
                <c:pt idx="235">
                  <c:v>0.64271150654328002</c:v>
                </c:pt>
                <c:pt idx="236">
                  <c:v>-0.130505282417403</c:v>
                </c:pt>
                <c:pt idx="237">
                  <c:v>12.249984784588699</c:v>
                </c:pt>
                <c:pt idx="238">
                  <c:v>5.3178336611820196</c:v>
                </c:pt>
                <c:pt idx="239">
                  <c:v>0.69730897662545599</c:v>
                </c:pt>
                <c:pt idx="240">
                  <c:v>#N/A</c:v>
                </c:pt>
                <c:pt idx="241">
                  <c:v>3.0598185753587499</c:v>
                </c:pt>
                <c:pt idx="242">
                  <c:v>10.3590607918507</c:v>
                </c:pt>
                <c:pt idx="243">
                  <c:v>4.15005861664714</c:v>
                </c:pt>
                <c:pt idx="244">
                  <c:v>2.7210328485045401</c:v>
                </c:pt>
                <c:pt idx="245">
                  <c:v>44.964120947984902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-0.287508511765176</c:v>
                </c:pt>
                <c:pt idx="250">
                  <c:v>0.757420846392867</c:v>
                </c:pt>
                <c:pt idx="251">
                  <c:v>#N/A</c:v>
                </c:pt>
                <c:pt idx="252">
                  <c:v>1.52040245947458</c:v>
                </c:pt>
                <c:pt idx="253">
                  <c:v>1.5860316265060299</c:v>
                </c:pt>
                <c:pt idx="254">
                  <c:v>5.5878373000079504</c:v>
                </c:pt>
                <c:pt idx="255">
                  <c:v>13.9724725913516</c:v>
                </c:pt>
                <c:pt idx="256">
                  <c:v>#N/A</c:v>
                </c:pt>
                <c:pt idx="257">
                  <c:v>1.9635675419919401</c:v>
                </c:pt>
                <c:pt idx="258">
                  <c:v>#N/A</c:v>
                </c:pt>
                <c:pt idx="259">
                  <c:v>3.83082838168469</c:v>
                </c:pt>
                <c:pt idx="260">
                  <c:v>#N/A</c:v>
                </c:pt>
                <c:pt idx="261">
                  <c:v>5.7095158597662801</c:v>
                </c:pt>
                <c:pt idx="262">
                  <c:v>2.8344226012806701</c:v>
                </c:pt>
                <c:pt idx="263">
                  <c:v>12.2385339389711</c:v>
                </c:pt>
                <c:pt idx="264">
                  <c:v>22.2333446430947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D0F-4A08-9657-F5C65AC8A956}"/>
            </c:ext>
          </c:extLst>
        </c:ser>
        <c:ser>
          <c:idx val="43"/>
          <c:order val="43"/>
          <c:tx>
            <c:strRef>
              <c:f>Inflation1960_2021!$AV$4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Inflation1960_2021!$AV$5:$AV$270</c:f>
              <c:numCache>
                <c:formatCode>General</c:formatCode>
                <c:ptCount val="266"/>
                <c:pt idx="0">
                  <c:v>#N/A</c:v>
                </c:pt>
                <c:pt idx="1">
                  <c:v>7.4497001400736398</c:v>
                </c:pt>
                <c:pt idx="2">
                  <c:v>1.7609041009962851</c:v>
                </c:pt>
                <c:pt idx="3">
                  <c:v>0.48400261181848397</c:v>
                </c:pt>
                <c:pt idx="4">
                  <c:v>4.2689539583949996</c:v>
                </c:pt>
                <c:pt idx="5">
                  <c:v>#N/A</c:v>
                </c:pt>
                <c:pt idx="6">
                  <c:v>#N/A</c:v>
                </c:pt>
                <c:pt idx="7">
                  <c:v>98.224143657330501</c:v>
                </c:pt>
                <c:pt idx="8">
                  <c:v>1.99353055152456</c:v>
                </c:pt>
                <c:pt idx="9">
                  <c:v>2.7125924747435</c:v>
                </c:pt>
                <c:pt idx="10">
                  <c:v>#N/A</c:v>
                </c:pt>
                <c:pt idx="11">
                  <c:v>4.7215533660534197</c:v>
                </c:pt>
                <c:pt idx="12">
                  <c:v>3.6563650793841398</c:v>
                </c:pt>
                <c:pt idx="13">
                  <c:v>2.7325959661678301</c:v>
                </c:pt>
                <c:pt idx="14">
                  <c:v>1.35555370896445</c:v>
                </c:pt>
                <c:pt idx="15">
                  <c:v>2.23386492967051</c:v>
                </c:pt>
                <c:pt idx="16">
                  <c:v>3.0250452625223598</c:v>
                </c:pt>
                <c:pt idx="17">
                  <c:v>1.5936254980078799</c:v>
                </c:pt>
                <c:pt idx="18">
                  <c:v>5.66870773441478</c:v>
                </c:pt>
                <c:pt idx="19">
                  <c:v>1.6194331983805601</c:v>
                </c:pt>
                <c:pt idx="20">
                  <c:v>28.397839913347401</c:v>
                </c:pt>
                <c:pt idx="21">
                  <c:v>1.5889639997037901</c:v>
                </c:pt>
                <c:pt idx="22">
                  <c:v>#N/A</c:v>
                </c:pt>
                <c:pt idx="23">
                  <c:v>1.48724246145442</c:v>
                </c:pt>
                <c:pt idx="24">
                  <c:v>#N/A</c:v>
                </c:pt>
                <c:pt idx="25">
                  <c:v>1.56615240766715</c:v>
                </c:pt>
                <c:pt idx="26">
                  <c:v>3.3372749967153301</c:v>
                </c:pt>
                <c:pt idx="27">
                  <c:v>#N/A</c:v>
                </c:pt>
                <c:pt idx="28">
                  <c:v>9.1899026563273907</c:v>
                </c:pt>
                <c:pt idx="29">
                  <c:v>14.714919722814701</c:v>
                </c:pt>
                <c:pt idx="30">
                  <c:v>#N/A</c:v>
                </c:pt>
                <c:pt idx="31">
                  <c:v>0.29999999999997701</c:v>
                </c:pt>
                <c:pt idx="32">
                  <c:v>2.34864169582755</c:v>
                </c:pt>
                <c:pt idx="33">
                  <c:v>2.0345657405381501</c:v>
                </c:pt>
                <c:pt idx="34">
                  <c:v>10.6474645658306</c:v>
                </c:pt>
                <c:pt idx="35">
                  <c:v>1.1881703862052799</c:v>
                </c:pt>
                <c:pt idx="36">
                  <c:v>0.94174611779922601</c:v>
                </c:pt>
                <c:pt idx="37">
                  <c:v>0.62316355737432005</c:v>
                </c:pt>
                <c:pt idx="38">
                  <c:v>2.75856321360112</c:v>
                </c:pt>
                <c:pt idx="39">
                  <c:v>2.1951823714161649</c:v>
                </c:pt>
                <c:pt idx="40">
                  <c:v>#N/A</c:v>
                </c:pt>
                <c:pt idx="41">
                  <c:v>4.1347090515099501</c:v>
                </c:pt>
                <c:pt idx="42">
                  <c:v>2.34864169582755</c:v>
                </c:pt>
                <c:pt idx="43">
                  <c:v>-1.7525694124865401</c:v>
                </c:pt>
                <c:pt idx="44">
                  <c:v>#N/A</c:v>
                </c:pt>
                <c:pt idx="45">
                  <c:v>2.8101787574361499</c:v>
                </c:pt>
                <c:pt idx="46">
                  <c:v>1.1276034872963601</c:v>
                </c:pt>
                <c:pt idx="47">
                  <c:v>7.1307416862268003</c:v>
                </c:pt>
                <c:pt idx="48">
                  <c:v>3.79908136671901</c:v>
                </c:pt>
                <c:pt idx="49">
                  <c:v>12.8739657187405</c:v>
                </c:pt>
                <c:pt idx="50">
                  <c:v>-0.63184498736315098</c:v>
                </c:pt>
                <c:pt idx="51">
                  <c:v>9.4475809161697999</c:v>
                </c:pt>
                <c:pt idx="52">
                  <c:v>3.2968074697421099</c:v>
                </c:pt>
                <c:pt idx="53">
                  <c:v>1.76733780760626</c:v>
                </c:pt>
                <c:pt idx="54">
                  <c:v>#N/A</c:v>
                </c:pt>
                <c:pt idx="55">
                  <c:v>1.63371391441571</c:v>
                </c:pt>
                <c:pt idx="56">
                  <c:v>4.1390653868685598</c:v>
                </c:pt>
                <c:pt idx="57">
                  <c:v>0.118739205526785</c:v>
                </c:pt>
                <c:pt idx="58">
                  <c:v>2.0750782064650402</c:v>
                </c:pt>
                <c:pt idx="59">
                  <c:v>1.9819673462754199</c:v>
                </c:pt>
                <c:pt idx="60">
                  <c:v>1.4533680043725501</c:v>
                </c:pt>
                <c:pt idx="61">
                  <c:v>27.449712739439398</c:v>
                </c:pt>
                <c:pt idx="62">
                  <c:v>5.6034767543447002</c:v>
                </c:pt>
                <c:pt idx="63">
                  <c:v>2.2891566265060601</c:v>
                </c:pt>
                <c:pt idx="64">
                  <c:v>3.2346481729392398</c:v>
                </c:pt>
                <c:pt idx="65">
                  <c:v>3.2346481729392398</c:v>
                </c:pt>
                <c:pt idx="66">
                  <c:v>7.9294100052341303</c:v>
                </c:pt>
                <c:pt idx="67">
                  <c:v>4.5077763631930701</c:v>
                </c:pt>
                <c:pt idx="68">
                  <c:v>2.1203909173333</c:v>
                </c:pt>
                <c:pt idx="69">
                  <c:v>7.3235439935180704</c:v>
                </c:pt>
                <c:pt idx="70">
                  <c:v>#N/A</c:v>
                </c:pt>
                <c:pt idx="71">
                  <c:v>1.33499116549964</c:v>
                </c:pt>
                <c:pt idx="72">
                  <c:v>7.2899999999999698</c:v>
                </c:pt>
                <c:pt idx="73">
                  <c:v>13.6740452028271</c:v>
                </c:pt>
                <c:pt idx="74">
                  <c:v>2.0984721914692201</c:v>
                </c:pt>
                <c:pt idx="75">
                  <c:v>2.34864169582755</c:v>
                </c:pt>
                <c:pt idx="76">
                  <c:v>4.95061559256827</c:v>
                </c:pt>
                <c:pt idx="77">
                  <c:v>4.7215533660534197</c:v>
                </c:pt>
                <c:pt idx="78">
                  <c:v>2.0919983899765802</c:v>
                </c:pt>
                <c:pt idx="79">
                  <c:v>#N/A</c:v>
                </c:pt>
                <c:pt idx="80">
                  <c:v>4.1727477776303301</c:v>
                </c:pt>
                <c:pt idx="81">
                  <c:v>0.87744038625474297</c:v>
                </c:pt>
                <c:pt idx="82">
                  <c:v>4.5622927916811342</c:v>
                </c:pt>
                <c:pt idx="83">
                  <c:v>2.0984721914692201</c:v>
                </c:pt>
                <c:pt idx="84">
                  <c:v>#N/A</c:v>
                </c:pt>
                <c:pt idx="85">
                  <c:v>2.2353531355153802</c:v>
                </c:pt>
                <c:pt idx="86">
                  <c:v>17.032866543198899</c:v>
                </c:pt>
                <c:pt idx="87">
                  <c:v>0.83773453153657795</c:v>
                </c:pt>
                <c:pt idx="88">
                  <c:v>1.03422776551069</c:v>
                </c:pt>
                <c:pt idx="89">
                  <c:v>29.7729797160384</c:v>
                </c:pt>
                <c:pt idx="90">
                  <c:v>#N/A</c:v>
                </c:pt>
                <c:pt idx="91">
                  <c:v>3.53065027765554</c:v>
                </c:pt>
                <c:pt idx="92">
                  <c:v>#N/A</c:v>
                </c:pt>
                <c:pt idx="93">
                  <c:v>2.1549280990867898</c:v>
                </c:pt>
                <c:pt idx="94">
                  <c:v>#N/A</c:v>
                </c:pt>
                <c:pt idx="95">
                  <c:v>5.6034767543447002</c:v>
                </c:pt>
                <c:pt idx="96">
                  <c:v>#N/A</c:v>
                </c:pt>
                <c:pt idx="97">
                  <c:v>-3.5025855110341801</c:v>
                </c:pt>
                <c:pt idx="98">
                  <c:v>5.9809781406647096</c:v>
                </c:pt>
                <c:pt idx="99">
                  <c:v>28.6995777887374</c:v>
                </c:pt>
                <c:pt idx="100">
                  <c:v>5.3023877321993798</c:v>
                </c:pt>
                <c:pt idx="101">
                  <c:v>2.0498403056351502</c:v>
                </c:pt>
                <c:pt idx="102">
                  <c:v>7.6741663939793403</c:v>
                </c:pt>
                <c:pt idx="103">
                  <c:v>-2.67379679144392</c:v>
                </c:pt>
                <c:pt idx="104">
                  <c:v>4.6610169491525602</c:v>
                </c:pt>
                <c:pt idx="105">
                  <c:v>4.5273382421901198</c:v>
                </c:pt>
                <c:pt idx="106">
                  <c:v>2.0556632975374001</c:v>
                </c:pt>
                <c:pt idx="107">
                  <c:v>4.6342267436202942</c:v>
                </c:pt>
                <c:pt idx="108">
                  <c:v>2.1549280990867898</c:v>
                </c:pt>
                <c:pt idx="109">
                  <c:v>5.66870773441478</c:v>
                </c:pt>
                <c:pt idx="110">
                  <c:v>5.2271446199475697</c:v>
                </c:pt>
                <c:pt idx="111">
                  <c:v>3.8058589952885198</c:v>
                </c:pt>
                <c:pt idx="112">
                  <c:v>6.7573171936285004</c:v>
                </c:pt>
                <c:pt idx="113">
                  <c:v>16.4680116244792</c:v>
                </c:pt>
                <c:pt idx="114">
                  <c:v>33.6162105992383</c:v>
                </c:pt>
                <c:pt idx="115">
                  <c:v>3.4904896802913798</c:v>
                </c:pt>
                <c:pt idx="116">
                  <c:v>#N/A</c:v>
                </c:pt>
                <c:pt idx="117">
                  <c:v>0.72576464489371695</c:v>
                </c:pt>
                <c:pt idx="118">
                  <c:v>2.67255552772852</c:v>
                </c:pt>
                <c:pt idx="119">
                  <c:v>10.086956521739101</c:v>
                </c:pt>
                <c:pt idx="120">
                  <c:v>-0.25654181631605699</c:v>
                </c:pt>
                <c:pt idx="121">
                  <c:v>1.63</c:v>
                </c:pt>
                <c:pt idx="122">
                  <c:v>6.4382181011893902</c:v>
                </c:pt>
                <c:pt idx="123">
                  <c:v>9.8156906297965492</c:v>
                </c:pt>
                <c:pt idx="124">
                  <c:v>#N/A</c:v>
                </c:pt>
                <c:pt idx="125">
                  <c:v>#N/A</c:v>
                </c:pt>
                <c:pt idx="126">
                  <c:v>3.5148745145993598</c:v>
                </c:pt>
                <c:pt idx="127">
                  <c:v>-1.08481262327414</c:v>
                </c:pt>
                <c:pt idx="128">
                  <c:v>0.961350293542095</c:v>
                </c:pt>
                <c:pt idx="129">
                  <c:v>2.97461295184354</c:v>
                </c:pt>
                <c:pt idx="130">
                  <c:v>15.4893529233525</c:v>
                </c:pt>
                <c:pt idx="131">
                  <c:v>3.2346481729392398</c:v>
                </c:pt>
                <c:pt idx="132">
                  <c:v>3.8111062439687302</c:v>
                </c:pt>
                <c:pt idx="133">
                  <c:v>5.9809781406647096</c:v>
                </c:pt>
                <c:pt idx="134">
                  <c:v>5.3023877321993798</c:v>
                </c:pt>
                <c:pt idx="135">
                  <c:v>2.9426475294848098</c:v>
                </c:pt>
                <c:pt idx="136">
                  <c:v>6.4894320867334496</c:v>
                </c:pt>
                <c:pt idx="137">
                  <c:v>#N/A</c:v>
                </c:pt>
                <c:pt idx="138">
                  <c:v>6.6291635714676396</c:v>
                </c:pt>
                <c:pt idx="139">
                  <c:v>10.330288123682401</c:v>
                </c:pt>
                <c:pt idx="140">
                  <c:v>-2.1911519198664302</c:v>
                </c:pt>
                <c:pt idx="141">
                  <c:v>#N/A</c:v>
                </c:pt>
                <c:pt idx="142">
                  <c:v>-1.1343085499024399</c:v>
                </c:pt>
                <c:pt idx="143">
                  <c:v>5.1519015076957597</c:v>
                </c:pt>
                <c:pt idx="144">
                  <c:v>6.9695661134035447</c:v>
                </c:pt>
                <c:pt idx="145">
                  <c:v>4.818385678708605</c:v>
                </c:pt>
                <c:pt idx="146">
                  <c:v>2.0498403056351502</c:v>
                </c:pt>
                <c:pt idx="147">
                  <c:v>-1.5624520367130399</c:v>
                </c:pt>
                <c:pt idx="148">
                  <c:v>-1.70400479616301</c:v>
                </c:pt>
                <c:pt idx="149">
                  <c:v>9.5767978691921396</c:v>
                </c:pt>
                <c:pt idx="150">
                  <c:v>1.0896763257728399</c:v>
                </c:pt>
                <c:pt idx="151">
                  <c:v>-1.2606511345034901</c:v>
                </c:pt>
                <c:pt idx="152">
                  <c:v>-1.34672619047622</c:v>
                </c:pt>
                <c:pt idx="153">
                  <c:v>1.3038377744259999</c:v>
                </c:pt>
                <c:pt idx="154">
                  <c:v>#N/A</c:v>
                </c:pt>
                <c:pt idx="155">
                  <c:v>5.1519015076957597</c:v>
                </c:pt>
                <c:pt idx="156">
                  <c:v>3.92105357558194</c:v>
                </c:pt>
                <c:pt idx="157">
                  <c:v>4.5469001211871696</c:v>
                </c:pt>
                <c:pt idx="158">
                  <c:v>0.12664334820891801</c:v>
                </c:pt>
                <c:pt idx="159">
                  <c:v>1.9819673462754199</c:v>
                </c:pt>
                <c:pt idx="160">
                  <c:v>4.3359930878519251</c:v>
                </c:pt>
                <c:pt idx="161">
                  <c:v>4.2689539583949996</c:v>
                </c:pt>
                <c:pt idx="162">
                  <c:v>4.7215533660534197</c:v>
                </c:pt>
                <c:pt idx="163">
                  <c:v>11.7460792058233</c:v>
                </c:pt>
                <c:pt idx="164">
                  <c:v>#N/A</c:v>
                </c:pt>
                <c:pt idx="165">
                  <c:v>5.12899499422414</c:v>
                </c:pt>
                <c:pt idx="166">
                  <c:v>#N/A</c:v>
                </c:pt>
                <c:pt idx="167">
                  <c:v>1.1677336747759099</c:v>
                </c:pt>
                <c:pt idx="168">
                  <c:v>#N/A</c:v>
                </c:pt>
                <c:pt idx="169">
                  <c:v>36.589717532392399</c:v>
                </c:pt>
                <c:pt idx="170">
                  <c:v>7.1361531145862802</c:v>
                </c:pt>
                <c:pt idx="171">
                  <c:v>#N/A</c:v>
                </c:pt>
                <c:pt idx="172">
                  <c:v>5.7070093187473798</c:v>
                </c:pt>
                <c:pt idx="173">
                  <c:v>2.0919983899765802</c:v>
                </c:pt>
                <c:pt idx="174">
                  <c:v>#N/A</c:v>
                </c:pt>
                <c:pt idx="175">
                  <c:v>1.7535744475955299</c:v>
                </c:pt>
                <c:pt idx="176">
                  <c:v>5.3023877321993798</c:v>
                </c:pt>
                <c:pt idx="177">
                  <c:v>-1.61440769175596</c:v>
                </c:pt>
                <c:pt idx="178">
                  <c:v>14.0317836131437</c:v>
                </c:pt>
                <c:pt idx="179">
                  <c:v>2.5143290934811251</c:v>
                </c:pt>
                <c:pt idx="180">
                  <c:v>0.85556212272424903</c:v>
                </c:pt>
                <c:pt idx="181">
                  <c:v>#N/A</c:v>
                </c:pt>
                <c:pt idx="182">
                  <c:v>2.4878255346178499</c:v>
                </c:pt>
                <c:pt idx="183">
                  <c:v>#N/A</c:v>
                </c:pt>
                <c:pt idx="184">
                  <c:v>2.1842835824151754</c:v>
                </c:pt>
                <c:pt idx="185">
                  <c:v>0.231328682267088</c:v>
                </c:pt>
                <c:pt idx="186">
                  <c:v>2.7835594539828001</c:v>
                </c:pt>
                <c:pt idx="187">
                  <c:v>3.0162412993039598</c:v>
                </c:pt>
                <c:pt idx="188">
                  <c:v>2.91413470059477</c:v>
                </c:pt>
                <c:pt idx="189">
                  <c:v>0.92287409360579298</c:v>
                </c:pt>
                <c:pt idx="190">
                  <c:v>0.391666666666668</c:v>
                </c:pt>
                <c:pt idx="191">
                  <c:v>14.7090779663557</c:v>
                </c:pt>
                <c:pt idx="192">
                  <c:v>14.2367970499143</c:v>
                </c:pt>
                <c:pt idx="193">
                  <c:v>2.25937753363075</c:v>
                </c:pt>
                <c:pt idx="194">
                  <c:v>2.2891566265060601</c:v>
                </c:pt>
                <c:pt idx="195">
                  <c:v>0.68270137578765699</c:v>
                </c:pt>
                <c:pt idx="196">
                  <c:v>3.2189909068289699</c:v>
                </c:pt>
                <c:pt idx="197">
                  <c:v>2.0216854285798549</c:v>
                </c:pt>
                <c:pt idx="198">
                  <c:v>5.2277338613967892</c:v>
                </c:pt>
                <c:pt idx="199">
                  <c:v>#N/A</c:v>
                </c:pt>
                <c:pt idx="200">
                  <c:v>2.2645650438947098</c:v>
                </c:pt>
                <c:pt idx="201">
                  <c:v>15.2734889936255</c:v>
                </c:pt>
                <c:pt idx="202">
                  <c:v>13.6632930228667</c:v>
                </c:pt>
                <c:pt idx="203">
                  <c:v>7.4497001400736398</c:v>
                </c:pt>
                <c:pt idx="204">
                  <c:v>0.11583011583011101</c:v>
                </c:pt>
                <c:pt idx="205">
                  <c:v>#N/A</c:v>
                </c:pt>
                <c:pt idx="206">
                  <c:v>9.7924197493451004</c:v>
                </c:pt>
                <c:pt idx="207">
                  <c:v>0.61219439512524998</c:v>
                </c:pt>
                <c:pt idx="208">
                  <c:v>-5.1997024271456603E-2</c:v>
                </c:pt>
                <c:pt idx="209">
                  <c:v>9.8761788972957802</c:v>
                </c:pt>
                <c:pt idx="210">
                  <c:v>3.30255386407089</c:v>
                </c:pt>
                <c:pt idx="211">
                  <c:v>#N/A</c:v>
                </c:pt>
                <c:pt idx="212">
                  <c:v>0.50790530023753899</c:v>
                </c:pt>
                <c:pt idx="213">
                  <c:v>#N/A</c:v>
                </c:pt>
                <c:pt idx="214">
                  <c:v>8.5541430540665093</c:v>
                </c:pt>
                <c:pt idx="215">
                  <c:v>5.54416421752898</c:v>
                </c:pt>
                <c:pt idx="216">
                  <c:v>2.2645650438947098</c:v>
                </c:pt>
                <c:pt idx="217">
                  <c:v>8.2694634933440394</c:v>
                </c:pt>
                <c:pt idx="218">
                  <c:v>#N/A</c:v>
                </c:pt>
                <c:pt idx="219">
                  <c:v>5.6794177109910899</c:v>
                </c:pt>
                <c:pt idx="220">
                  <c:v>3.8058589952885198</c:v>
                </c:pt>
                <c:pt idx="221">
                  <c:v>3.8058589952885198</c:v>
                </c:pt>
                <c:pt idx="222">
                  <c:v>#N/A</c:v>
                </c:pt>
                <c:pt idx="223">
                  <c:v>3.0388883939665399</c:v>
                </c:pt>
                <c:pt idx="224">
                  <c:v>6.3146378705117296</c:v>
                </c:pt>
                <c:pt idx="225">
                  <c:v>2.23543664374554</c:v>
                </c:pt>
                <c:pt idx="226">
                  <c:v>1.0342537242623</c:v>
                </c:pt>
                <c:pt idx="227">
                  <c:v>#N/A</c:v>
                </c:pt>
                <c:pt idx="228">
                  <c:v>0.205981708824229</c:v>
                </c:pt>
                <c:pt idx="229">
                  <c:v>5.6794177109910899</c:v>
                </c:pt>
                <c:pt idx="230">
                  <c:v>6.0844248988622702</c:v>
                </c:pt>
                <c:pt idx="231">
                  <c:v>5.6794177109910899</c:v>
                </c:pt>
                <c:pt idx="232">
                  <c:v>6.4894320867334496</c:v>
                </c:pt>
                <c:pt idx="233">
                  <c:v>23.002232177821899</c:v>
                </c:pt>
                <c:pt idx="234">
                  <c:v>1.9256553489238699</c:v>
                </c:pt>
                <c:pt idx="235">
                  <c:v>0.63827293088721304</c:v>
                </c:pt>
                <c:pt idx="236">
                  <c:v>5.7968294490584302</c:v>
                </c:pt>
                <c:pt idx="237">
                  <c:v>16.303491204948799</c:v>
                </c:pt>
                <c:pt idx="238">
                  <c:v>5.3035662150978196</c:v>
                </c:pt>
                <c:pt idx="239">
                  <c:v>1.8043499463572099</c:v>
                </c:pt>
                <c:pt idx="240">
                  <c:v>7.16515891441838</c:v>
                </c:pt>
                <c:pt idx="241">
                  <c:v>-0.93000088407222303</c:v>
                </c:pt>
                <c:pt idx="242">
                  <c:v>11.638621958073401</c:v>
                </c:pt>
                <c:pt idx="243">
                  <c:v>3.8111062439687302</c:v>
                </c:pt>
                <c:pt idx="244">
                  <c:v>2.7125924747435</c:v>
                </c:pt>
                <c:pt idx="245">
                  <c:v>21.602438449057299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8.6804765156688202</c:v>
                </c:pt>
                <c:pt idx="250">
                  <c:v>5.1796778190831203</c:v>
                </c:pt>
                <c:pt idx="251">
                  <c:v>#N/A</c:v>
                </c:pt>
                <c:pt idx="252">
                  <c:v>1.3765003854200999</c:v>
                </c:pt>
                <c:pt idx="253">
                  <c:v>2.2700949733611302</c:v>
                </c:pt>
                <c:pt idx="254">
                  <c:v>4.7215533660534197</c:v>
                </c:pt>
                <c:pt idx="255">
                  <c:v>19.379730174399398</c:v>
                </c:pt>
                <c:pt idx="256">
                  <c:v>#N/A</c:v>
                </c:pt>
                <c:pt idx="257">
                  <c:v>3.0162412993039598</c:v>
                </c:pt>
                <c:pt idx="258">
                  <c:v>#N/A</c:v>
                </c:pt>
                <c:pt idx="259">
                  <c:v>3.2346481729392398</c:v>
                </c:pt>
                <c:pt idx="260">
                  <c:v>#N/A</c:v>
                </c:pt>
                <c:pt idx="261">
                  <c:v>4.4030322173088496</c:v>
                </c:pt>
                <c:pt idx="262">
                  <c:v>3.0319668282444496</c:v>
                </c:pt>
                <c:pt idx="263">
                  <c:v>10.832360702324101</c:v>
                </c:pt>
                <c:pt idx="264">
                  <c:v>21.4015783901995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D0F-4A08-9657-F5C65AC8A956}"/>
            </c:ext>
          </c:extLst>
        </c:ser>
        <c:ser>
          <c:idx val="44"/>
          <c:order val="44"/>
          <c:tx>
            <c:strRef>
              <c:f>Inflation1960_2021!$AW$4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Inflation1960_2021!$AW$5:$AW$270</c:f>
              <c:numCache>
                <c:formatCode>General</c:formatCode>
                <c:ptCount val="266"/>
                <c:pt idx="0">
                  <c:v>#N/A</c:v>
                </c:pt>
                <c:pt idx="1">
                  <c:v>5.0234206861628401</c:v>
                </c:pt>
                <c:pt idx="2">
                  <c:v>0.69433630594574802</c:v>
                </c:pt>
                <c:pt idx="3">
                  <c:v>2.2800191693809899</c:v>
                </c:pt>
                <c:pt idx="4">
                  <c:v>3.96180030257191</c:v>
                </c:pt>
                <c:pt idx="5">
                  <c:v>#N/A</c:v>
                </c:pt>
                <c:pt idx="6">
                  <c:v>#N/A</c:v>
                </c:pt>
                <c:pt idx="7">
                  <c:v>43.542106751968603</c:v>
                </c:pt>
                <c:pt idx="8">
                  <c:v>2.0300775785323601</c:v>
                </c:pt>
                <c:pt idx="9">
                  <c:v>3.6322800495662602</c:v>
                </c:pt>
                <c:pt idx="10">
                  <c:v>#N/A</c:v>
                </c:pt>
                <c:pt idx="11">
                  <c:v>6.9612613587579197</c:v>
                </c:pt>
                <c:pt idx="12">
                  <c:v>2.5291294693276201</c:v>
                </c:pt>
                <c:pt idx="13">
                  <c:v>2.34325522482587</c:v>
                </c:pt>
                <c:pt idx="14">
                  <c:v>2.0612061803286599</c:v>
                </c:pt>
                <c:pt idx="15">
                  <c:v>6.7089304279778501</c:v>
                </c:pt>
                <c:pt idx="16">
                  <c:v>0.98191403675766498</c:v>
                </c:pt>
                <c:pt idx="17">
                  <c:v>2.3529411764706101</c:v>
                </c:pt>
                <c:pt idx="18">
                  <c:v>7.5875363850469197</c:v>
                </c:pt>
                <c:pt idx="19">
                  <c:v>1.39442231075689</c:v>
                </c:pt>
                <c:pt idx="20">
                  <c:v>18.1082424937646</c:v>
                </c:pt>
                <c:pt idx="21">
                  <c:v>2.0972831123931401</c:v>
                </c:pt>
                <c:pt idx="22">
                  <c:v>#N/A</c:v>
                </c:pt>
                <c:pt idx="23">
                  <c:v>0.87389083086850505</c:v>
                </c:pt>
                <c:pt idx="24">
                  <c:v>#N/A</c:v>
                </c:pt>
                <c:pt idx="25">
                  <c:v>-18.1086301300715</c:v>
                </c:pt>
                <c:pt idx="26">
                  <c:v>4.4373808010172402</c:v>
                </c:pt>
                <c:pt idx="27">
                  <c:v>#N/A</c:v>
                </c:pt>
                <c:pt idx="28">
                  <c:v>6.94570363654673</c:v>
                </c:pt>
                <c:pt idx="29">
                  <c:v>6.5971850998596198</c:v>
                </c:pt>
                <c:pt idx="30">
                  <c:v>#N/A</c:v>
                </c:pt>
                <c:pt idx="31">
                  <c:v>0.81422399468260198</c:v>
                </c:pt>
                <c:pt idx="32">
                  <c:v>6.1471307424627</c:v>
                </c:pt>
                <c:pt idx="33">
                  <c:v>-0.40022870211547501</c:v>
                </c:pt>
                <c:pt idx="34">
                  <c:v>8.1764293748205894</c:v>
                </c:pt>
                <c:pt idx="35">
                  <c:v>-1.8908217230618101</c:v>
                </c:pt>
                <c:pt idx="36">
                  <c:v>4.3193367743478301</c:v>
                </c:pt>
                <c:pt idx="37">
                  <c:v>0.23364738006760299</c:v>
                </c:pt>
                <c:pt idx="38">
                  <c:v>1.8572587185726099</c:v>
                </c:pt>
                <c:pt idx="39">
                  <c:v>2.3543322214419451</c:v>
                </c:pt>
                <c:pt idx="40">
                  <c:v>#N/A</c:v>
                </c:pt>
                <c:pt idx="41">
                  <c:v>-2.0664060113630001</c:v>
                </c:pt>
                <c:pt idx="42">
                  <c:v>3.59297594249513</c:v>
                </c:pt>
                <c:pt idx="43">
                  <c:v>-5.35540028884816</c:v>
                </c:pt>
                <c:pt idx="44">
                  <c:v>#N/A</c:v>
                </c:pt>
                <c:pt idx="45">
                  <c:v>1.0547387140351601</c:v>
                </c:pt>
                <c:pt idx="46">
                  <c:v>3.82463743108159</c:v>
                </c:pt>
                <c:pt idx="47">
                  <c:v>5.9012618145180902</c:v>
                </c:pt>
                <c:pt idx="48">
                  <c:v>4.4749928907810501</c:v>
                </c:pt>
                <c:pt idx="49">
                  <c:v>3.9943840081597002</c:v>
                </c:pt>
                <c:pt idx="50">
                  <c:v>2.4297660796179801</c:v>
                </c:pt>
                <c:pt idx="51">
                  <c:v>12.3148150178852</c:v>
                </c:pt>
                <c:pt idx="52">
                  <c:v>1.4579883560074001</c:v>
                </c:pt>
                <c:pt idx="53">
                  <c:v>2.0553967905033201</c:v>
                </c:pt>
                <c:pt idx="54">
                  <c:v>#N/A</c:v>
                </c:pt>
                <c:pt idx="55">
                  <c:v>1.3791213809480201</c:v>
                </c:pt>
                <c:pt idx="56">
                  <c:v>2.2862170680167502</c:v>
                </c:pt>
                <c:pt idx="57">
                  <c:v>2.76010781671159</c:v>
                </c:pt>
                <c:pt idx="58">
                  <c:v>1.15435693124937</c:v>
                </c:pt>
                <c:pt idx="59">
                  <c:v>3.1222620469935398</c:v>
                </c:pt>
                <c:pt idx="60">
                  <c:v>2.3941098205029601</c:v>
                </c:pt>
                <c:pt idx="61">
                  <c:v>51.460859833806602</c:v>
                </c:pt>
                <c:pt idx="62">
                  <c:v>4.4331413671983801</c:v>
                </c:pt>
                <c:pt idx="63">
                  <c:v>3.2375139400332298</c:v>
                </c:pt>
                <c:pt idx="64">
                  <c:v>4.5342137412969503</c:v>
                </c:pt>
                <c:pt idx="65">
                  <c:v>4.5342137412969503</c:v>
                </c:pt>
                <c:pt idx="66">
                  <c:v>2.7421813294164399</c:v>
                </c:pt>
                <c:pt idx="67">
                  <c:v>11.270619332052</c:v>
                </c:pt>
                <c:pt idx="68">
                  <c:v>4.4519439239504397</c:v>
                </c:pt>
                <c:pt idx="69">
                  <c:v>4.2196878709483396</c:v>
                </c:pt>
                <c:pt idx="70">
                  <c:v>#N/A</c:v>
                </c:pt>
                <c:pt idx="71">
                  <c:v>3.0481110752341198</c:v>
                </c:pt>
                <c:pt idx="72">
                  <c:v>3.4453350731661598</c:v>
                </c:pt>
                <c:pt idx="73">
                  <c:v>3.3273704789485299</c:v>
                </c:pt>
                <c:pt idx="74">
                  <c:v>2.2256791642889202</c:v>
                </c:pt>
                <c:pt idx="75">
                  <c:v>2.8294779621466351</c:v>
                </c:pt>
                <c:pt idx="76">
                  <c:v>6.9216578742884547</c:v>
                </c:pt>
                <c:pt idx="77">
                  <c:v>6.8820543898189896</c:v>
                </c:pt>
                <c:pt idx="78">
                  <c:v>2.2862170680167502</c:v>
                </c:pt>
                <c:pt idx="79">
                  <c:v>#N/A</c:v>
                </c:pt>
                <c:pt idx="80">
                  <c:v>2.8274851939120098</c:v>
                </c:pt>
                <c:pt idx="81">
                  <c:v>0.18712055908445299</c:v>
                </c:pt>
                <c:pt idx="82">
                  <c:v>3.2824422094908798</c:v>
                </c:pt>
                <c:pt idx="83">
                  <c:v>2.1420896464024199</c:v>
                </c:pt>
                <c:pt idx="84">
                  <c:v>#N/A</c:v>
                </c:pt>
                <c:pt idx="85">
                  <c:v>0.40820530743927502</c:v>
                </c:pt>
                <c:pt idx="86">
                  <c:v>14.206743284556801</c:v>
                </c:pt>
                <c:pt idx="87">
                  <c:v>5.65632636191134</c:v>
                </c:pt>
                <c:pt idx="88">
                  <c:v>1.66573340932676</c:v>
                </c:pt>
                <c:pt idx="89">
                  <c:v>18.042738823256499</c:v>
                </c:pt>
                <c:pt idx="90">
                  <c:v>#N/A</c:v>
                </c:pt>
                <c:pt idx="91">
                  <c:v>2.8988481075816801</c:v>
                </c:pt>
                <c:pt idx="92">
                  <c:v>#N/A</c:v>
                </c:pt>
                <c:pt idx="93">
                  <c:v>2.31291678226117</c:v>
                </c:pt>
                <c:pt idx="94">
                  <c:v>#N/A</c:v>
                </c:pt>
                <c:pt idx="95">
                  <c:v>7.57862247309731</c:v>
                </c:pt>
                <c:pt idx="96">
                  <c:v>#N/A</c:v>
                </c:pt>
                <c:pt idx="97">
                  <c:v>0.883302696930925</c:v>
                </c:pt>
                <c:pt idx="98">
                  <c:v>4.6684662236988297</c:v>
                </c:pt>
                <c:pt idx="99">
                  <c:v>21.031833927722101</c:v>
                </c:pt>
                <c:pt idx="100">
                  <c:v>4.4749928907810501</c:v>
                </c:pt>
                <c:pt idx="101">
                  <c:v>2.11968637939778</c:v>
                </c:pt>
                <c:pt idx="102">
                  <c:v>8.1137909709338008</c:v>
                </c:pt>
                <c:pt idx="103">
                  <c:v>-0.27472527472526598</c:v>
                </c:pt>
                <c:pt idx="104">
                  <c:v>6.7443467956946304</c:v>
                </c:pt>
                <c:pt idx="105">
                  <c:v>4.7697907186684105</c:v>
                </c:pt>
                <c:pt idx="106">
                  <c:v>3.1581932429846402</c:v>
                </c:pt>
                <c:pt idx="107">
                  <c:v>4.4634684073657453</c:v>
                </c:pt>
                <c:pt idx="108">
                  <c:v>2.4297660796179801</c:v>
                </c:pt>
                <c:pt idx="109">
                  <c:v>4.5342137412969503</c:v>
                </c:pt>
                <c:pt idx="110">
                  <c:v>4.2149938107908298</c:v>
                </c:pt>
                <c:pt idx="111">
                  <c:v>3.7672517347750998</c:v>
                </c:pt>
                <c:pt idx="112">
                  <c:v>6.0640598852651904</c:v>
                </c:pt>
                <c:pt idx="113">
                  <c:v>14.7615086970672</c:v>
                </c:pt>
                <c:pt idx="114">
                  <c:v>26.961906819327201</c:v>
                </c:pt>
                <c:pt idx="115">
                  <c:v>2.1996285071854298</c:v>
                </c:pt>
                <c:pt idx="116">
                  <c:v>#N/A</c:v>
                </c:pt>
                <c:pt idx="117">
                  <c:v>-0.41173443129179899</c:v>
                </c:pt>
                <c:pt idx="118">
                  <c:v>2.2067366142365401</c:v>
                </c:pt>
                <c:pt idx="119">
                  <c:v>13.554502369668199</c:v>
                </c:pt>
                <c:pt idx="120">
                  <c:v>-8.5733882030200898E-3</c:v>
                </c:pt>
                <c:pt idx="121">
                  <c:v>3.361868214766</c:v>
                </c:pt>
                <c:pt idx="122">
                  <c:v>6.8820543898189896</c:v>
                </c:pt>
                <c:pt idx="123">
                  <c:v>11.6240355442427</c:v>
                </c:pt>
                <c:pt idx="124">
                  <c:v>#N/A</c:v>
                </c:pt>
                <c:pt idx="125">
                  <c:v>#N/A</c:v>
                </c:pt>
                <c:pt idx="126">
                  <c:v>3.5906629888257702</c:v>
                </c:pt>
                <c:pt idx="127">
                  <c:v>-1.0647269660552701</c:v>
                </c:pt>
                <c:pt idx="128">
                  <c:v>1.2485644367989299</c:v>
                </c:pt>
                <c:pt idx="129">
                  <c:v>4.1106508472338303</c:v>
                </c:pt>
                <c:pt idx="130">
                  <c:v>10.462266731420801</c:v>
                </c:pt>
                <c:pt idx="131">
                  <c:v>3.8573039136739999</c:v>
                </c:pt>
                <c:pt idx="132">
                  <c:v>4.3232649296749104</c:v>
                </c:pt>
                <c:pt idx="133">
                  <c:v>4.6884088484314699</c:v>
                </c:pt>
                <c:pt idx="134">
                  <c:v>4.4519439239504397</c:v>
                </c:pt>
                <c:pt idx="135">
                  <c:v>6.1923854719743296</c:v>
                </c:pt>
                <c:pt idx="136">
                  <c:v>4.5342137412969503</c:v>
                </c:pt>
                <c:pt idx="137">
                  <c:v>#N/A</c:v>
                </c:pt>
                <c:pt idx="138">
                  <c:v>5.0234206861628401</c:v>
                </c:pt>
                <c:pt idx="139">
                  <c:v>7.8290870488323403</c:v>
                </c:pt>
                <c:pt idx="140">
                  <c:v>-2.1975677405590002</c:v>
                </c:pt>
                <c:pt idx="141">
                  <c:v>#N/A</c:v>
                </c:pt>
                <c:pt idx="142">
                  <c:v>1.16410252104669</c:v>
                </c:pt>
                <c:pt idx="143">
                  <c:v>4.6684662236988297</c:v>
                </c:pt>
                <c:pt idx="144">
                  <c:v>4.2137626876790399</c:v>
                </c:pt>
                <c:pt idx="145">
                  <c:v>4.6350075903937604</c:v>
                </c:pt>
                <c:pt idx="146">
                  <c:v>2.2256791642889202</c:v>
                </c:pt>
                <c:pt idx="147">
                  <c:v>0.98072845203940795</c:v>
                </c:pt>
                <c:pt idx="148">
                  <c:v>13.955801803321201</c:v>
                </c:pt>
                <c:pt idx="149">
                  <c:v>11.4298060822124</c:v>
                </c:pt>
                <c:pt idx="150">
                  <c:v>1.4212711593739999</c:v>
                </c:pt>
                <c:pt idx="151">
                  <c:v>-1.6854121245946201</c:v>
                </c:pt>
                <c:pt idx="152">
                  <c:v>-3.0997812806395402</c:v>
                </c:pt>
                <c:pt idx="153">
                  <c:v>2.7908284806775501</c:v>
                </c:pt>
                <c:pt idx="154">
                  <c:v>#N/A</c:v>
                </c:pt>
                <c:pt idx="155">
                  <c:v>10.367623347307299</c:v>
                </c:pt>
                <c:pt idx="156">
                  <c:v>4.7103706010588802</c:v>
                </c:pt>
                <c:pt idx="157">
                  <c:v>4.6884088484314699</c:v>
                </c:pt>
                <c:pt idx="158">
                  <c:v>2.2766969824730499</c:v>
                </c:pt>
                <c:pt idx="159">
                  <c:v>3.1222620469935398</c:v>
                </c:pt>
                <c:pt idx="160">
                  <c:v>3.7970401760690851</c:v>
                </c:pt>
                <c:pt idx="161">
                  <c:v>3.96180030257191</c:v>
                </c:pt>
                <c:pt idx="162">
                  <c:v>4.6884088484314699</c:v>
                </c:pt>
                <c:pt idx="163">
                  <c:v>12.5242768428228</c:v>
                </c:pt>
                <c:pt idx="164">
                  <c:v>#N/A</c:v>
                </c:pt>
                <c:pt idx="165">
                  <c:v>8.2411544941761807</c:v>
                </c:pt>
                <c:pt idx="166">
                  <c:v>#N/A</c:v>
                </c:pt>
                <c:pt idx="167">
                  <c:v>1.4934440338177299</c:v>
                </c:pt>
                <c:pt idx="168">
                  <c:v>#N/A</c:v>
                </c:pt>
                <c:pt idx="169">
                  <c:v>4.5342137412969503</c:v>
                </c:pt>
                <c:pt idx="170">
                  <c:v>4.1366321314474703</c:v>
                </c:pt>
                <c:pt idx="171">
                  <c:v>#N/A</c:v>
                </c:pt>
                <c:pt idx="172">
                  <c:v>2.8418113124897699</c:v>
                </c:pt>
                <c:pt idx="173">
                  <c:v>1.2636473918317701</c:v>
                </c:pt>
                <c:pt idx="174">
                  <c:v>#N/A</c:v>
                </c:pt>
                <c:pt idx="175">
                  <c:v>2.2902490284757002</c:v>
                </c:pt>
                <c:pt idx="176">
                  <c:v>8.4702106358407399</c:v>
                </c:pt>
                <c:pt idx="177">
                  <c:v>0.26254375729284601</c:v>
                </c:pt>
                <c:pt idx="178">
                  <c:v>14.9980338183251</c:v>
                </c:pt>
                <c:pt idx="179">
                  <c:v>2.2672477058321698</c:v>
                </c:pt>
                <c:pt idx="180">
                  <c:v>-0.44865020655205701</c:v>
                </c:pt>
                <c:pt idx="181">
                  <c:v>#N/A</c:v>
                </c:pt>
                <c:pt idx="182">
                  <c:v>0.45449850222085397</c:v>
                </c:pt>
                <c:pt idx="183">
                  <c:v>#N/A</c:v>
                </c:pt>
                <c:pt idx="184">
                  <c:v>2.2579640963823104</c:v>
                </c:pt>
                <c:pt idx="185">
                  <c:v>0.62496906263140595</c:v>
                </c:pt>
                <c:pt idx="186">
                  <c:v>3.1581932429846402</c:v>
                </c:pt>
                <c:pt idx="187">
                  <c:v>4.9640757674722202</c:v>
                </c:pt>
                <c:pt idx="188">
                  <c:v>7.4446246934273796</c:v>
                </c:pt>
                <c:pt idx="189">
                  <c:v>4.9640757674722202</c:v>
                </c:pt>
                <c:pt idx="190">
                  <c:v>0.47472307820438298</c:v>
                </c:pt>
                <c:pt idx="191">
                  <c:v>2.1589313126694698</c:v>
                </c:pt>
                <c:pt idx="192">
                  <c:v>4.3232649296749104</c:v>
                </c:pt>
                <c:pt idx="193">
                  <c:v>3.6624732009223102</c:v>
                </c:pt>
                <c:pt idx="194">
                  <c:v>4.82921083627794</c:v>
                </c:pt>
                <c:pt idx="195">
                  <c:v>3.3826468188469399</c:v>
                </c:pt>
                <c:pt idx="196">
                  <c:v>2.3653620409729998</c:v>
                </c:pt>
                <c:pt idx="197">
                  <c:v>2.0792446463609</c:v>
                </c:pt>
                <c:pt idx="198">
                  <c:v>4.1070359395540201</c:v>
                </c:pt>
                <c:pt idx="199">
                  <c:v>#N/A</c:v>
                </c:pt>
                <c:pt idx="200">
                  <c:v>6.7993366500828101</c:v>
                </c:pt>
                <c:pt idx="201">
                  <c:v>11.874363593639901</c:v>
                </c:pt>
                <c:pt idx="202">
                  <c:v>10.8886157326216</c:v>
                </c:pt>
                <c:pt idx="203">
                  <c:v>12.250710289439199</c:v>
                </c:pt>
                <c:pt idx="204">
                  <c:v>16.3131507905901</c:v>
                </c:pt>
                <c:pt idx="205">
                  <c:v>1.4308386852734201</c:v>
                </c:pt>
                <c:pt idx="206">
                  <c:v>13.2858860871796</c:v>
                </c:pt>
                <c:pt idx="207">
                  <c:v>0.51550676699806197</c:v>
                </c:pt>
                <c:pt idx="208">
                  <c:v>0.51478178102299099</c:v>
                </c:pt>
                <c:pt idx="209">
                  <c:v>11.0263627183464</c:v>
                </c:pt>
                <c:pt idx="210">
                  <c:v>3.8573039136739999</c:v>
                </c:pt>
                <c:pt idx="211">
                  <c:v>#N/A</c:v>
                </c:pt>
                <c:pt idx="212">
                  <c:v>1.6627271986307299</c:v>
                </c:pt>
                <c:pt idx="213">
                  <c:v>#N/A</c:v>
                </c:pt>
                <c:pt idx="214">
                  <c:v>7.5485008818341903</c:v>
                </c:pt>
                <c:pt idx="215">
                  <c:v>3.59297594249513</c:v>
                </c:pt>
                <c:pt idx="216">
                  <c:v>3.0851865611138298</c:v>
                </c:pt>
                <c:pt idx="217">
                  <c:v>6.9858420268256802</c:v>
                </c:pt>
                <c:pt idx="218">
                  <c:v>#N/A</c:v>
                </c:pt>
                <c:pt idx="219">
                  <c:v>-0.69203027102411896</c:v>
                </c:pt>
                <c:pt idx="220">
                  <c:v>3.7672517347750998</c:v>
                </c:pt>
                <c:pt idx="221">
                  <c:v>3.7672517347750998</c:v>
                </c:pt>
                <c:pt idx="222">
                  <c:v>#N/A</c:v>
                </c:pt>
                <c:pt idx="223">
                  <c:v>3.0392488109092701</c:v>
                </c:pt>
                <c:pt idx="224">
                  <c:v>7.5759258299585603</c:v>
                </c:pt>
                <c:pt idx="225">
                  <c:v>2.3145546223809301</c:v>
                </c:pt>
                <c:pt idx="226">
                  <c:v>1.4603681442524099</c:v>
                </c:pt>
                <c:pt idx="227">
                  <c:v>#N/A</c:v>
                </c:pt>
                <c:pt idx="228">
                  <c:v>2.96003946719292</c:v>
                </c:pt>
                <c:pt idx="229">
                  <c:v>4.1366321314474703</c:v>
                </c:pt>
                <c:pt idx="230">
                  <c:v>4.178160001197905</c:v>
                </c:pt>
                <c:pt idx="231">
                  <c:v>4.1366321314474703</c:v>
                </c:pt>
                <c:pt idx="232">
                  <c:v>9.6575462860594907</c:v>
                </c:pt>
                <c:pt idx="233">
                  <c:v>9.9863251197487894</c:v>
                </c:pt>
                <c:pt idx="234">
                  <c:v>0.37365982872179598</c:v>
                </c:pt>
                <c:pt idx="235">
                  <c:v>0.80290873095521598</c:v>
                </c:pt>
                <c:pt idx="236">
                  <c:v>4.4331413671983801</c:v>
                </c:pt>
                <c:pt idx="237">
                  <c:v>7.1419650869225197</c:v>
                </c:pt>
                <c:pt idx="238">
                  <c:v>4.7358014394905696</c:v>
                </c:pt>
                <c:pt idx="239">
                  <c:v>2.7591492623108098</c:v>
                </c:pt>
                <c:pt idx="240">
                  <c:v>3.2375139400332298</c:v>
                </c:pt>
                <c:pt idx="241">
                  <c:v>0.39307868103167598</c:v>
                </c:pt>
                <c:pt idx="242">
                  <c:v>10.973405367955399</c:v>
                </c:pt>
                <c:pt idx="243">
                  <c:v>3.7215493899596601</c:v>
                </c:pt>
                <c:pt idx="244">
                  <c:v>3.6322800495662602</c:v>
                </c:pt>
                <c:pt idx="245">
                  <c:v>8.5982616811526693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3.7212874397822699</c:v>
                </c:pt>
                <c:pt idx="250">
                  <c:v>9.0480678605088993</c:v>
                </c:pt>
                <c:pt idx="251">
                  <c:v>#N/A</c:v>
                </c:pt>
                <c:pt idx="252">
                  <c:v>1.3903975668042601</c:v>
                </c:pt>
                <c:pt idx="253">
                  <c:v>2.67723669309173</c:v>
                </c:pt>
                <c:pt idx="254">
                  <c:v>4.6884088484314699</c:v>
                </c:pt>
                <c:pt idx="255">
                  <c:v>9.1576050754099594</c:v>
                </c:pt>
                <c:pt idx="256">
                  <c:v>#N/A</c:v>
                </c:pt>
                <c:pt idx="257">
                  <c:v>1.41891891891891</c:v>
                </c:pt>
                <c:pt idx="258">
                  <c:v>#N/A</c:v>
                </c:pt>
                <c:pt idx="259">
                  <c:v>7.75494748709602</c:v>
                </c:pt>
                <c:pt idx="260">
                  <c:v>#N/A</c:v>
                </c:pt>
                <c:pt idx="261">
                  <c:v>3.0041749863859399</c:v>
                </c:pt>
                <c:pt idx="262">
                  <c:v>3.3826468188469399</c:v>
                </c:pt>
                <c:pt idx="263">
                  <c:v>12.5150951495208</c:v>
                </c:pt>
                <c:pt idx="264">
                  <c:v>17.967789108728599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D0F-4A08-9657-F5C65AC8A956}"/>
            </c:ext>
          </c:extLst>
        </c:ser>
        <c:ser>
          <c:idx val="45"/>
          <c:order val="45"/>
          <c:tx>
            <c:strRef>
              <c:f>Inflation1960_2021!$AX$4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Inflation1960_2021!$AX$5:$AX$270</c:f>
              <c:numCache>
                <c:formatCode>General</c:formatCode>
                <c:ptCount val="266"/>
                <c:pt idx="0">
                  <c:v>12.6862687216715</c:v>
                </c:pt>
                <c:pt idx="1">
                  <c:v>8.5580380223977155</c:v>
                </c:pt>
                <c:pt idx="2">
                  <c:v>5.63163351357613</c:v>
                </c:pt>
                <c:pt idx="3">
                  <c:v>2.36658195679796</c:v>
                </c:pt>
                <c:pt idx="4">
                  <c:v>1.38244656662119</c:v>
                </c:pt>
                <c:pt idx="5">
                  <c:v>#N/A</c:v>
                </c:pt>
                <c:pt idx="6">
                  <c:v>#N/A</c:v>
                </c:pt>
                <c:pt idx="7">
                  <c:v>22.953513851394</c:v>
                </c:pt>
                <c:pt idx="8">
                  <c:v>2.0987519670930599</c:v>
                </c:pt>
                <c:pt idx="9">
                  <c:v>3.4936853461953001</c:v>
                </c:pt>
                <c:pt idx="10">
                  <c:v>#N/A</c:v>
                </c:pt>
                <c:pt idx="11">
                  <c:v>0.63892800241012604</c:v>
                </c:pt>
                <c:pt idx="12">
                  <c:v>3.3977867782880602</c:v>
                </c:pt>
                <c:pt idx="13">
                  <c:v>2.69183168316831</c:v>
                </c:pt>
                <c:pt idx="14">
                  <c:v>2.29913785639285</c:v>
                </c:pt>
                <c:pt idx="15">
                  <c:v>9.6795073191705399</c:v>
                </c:pt>
                <c:pt idx="16">
                  <c:v>1.59160618079803</c:v>
                </c:pt>
                <c:pt idx="17">
                  <c:v>2.58620689655173</c:v>
                </c:pt>
                <c:pt idx="18">
                  <c:v>7.0466181622203701</c:v>
                </c:pt>
                <c:pt idx="19">
                  <c:v>6.0821872953504297</c:v>
                </c:pt>
                <c:pt idx="20">
                  <c:v>10.3388794457932</c:v>
                </c:pt>
                <c:pt idx="21">
                  <c:v>2.78143263670025</c:v>
                </c:pt>
                <c:pt idx="22">
                  <c:v>#N/A</c:v>
                </c:pt>
                <c:pt idx="23">
                  <c:v>5.3645208583234201</c:v>
                </c:pt>
                <c:pt idx="24">
                  <c:v>#N/A</c:v>
                </c:pt>
                <c:pt idx="25">
                  <c:v>5.3115130634510903</c:v>
                </c:pt>
                <c:pt idx="26">
                  <c:v>5.3932310689066396</c:v>
                </c:pt>
                <c:pt idx="27">
                  <c:v>#N/A</c:v>
                </c:pt>
                <c:pt idx="28">
                  <c:v>8.6102252854643808</c:v>
                </c:pt>
                <c:pt idx="29">
                  <c:v>6.8695372089896498</c:v>
                </c:pt>
                <c:pt idx="30">
                  <c:v>#N/A</c:v>
                </c:pt>
                <c:pt idx="31">
                  <c:v>1.2444371188396399</c:v>
                </c:pt>
                <c:pt idx="32">
                  <c:v>5.0388380711190699</c:v>
                </c:pt>
                <c:pt idx="33">
                  <c:v>6.4150401836968696</c:v>
                </c:pt>
                <c:pt idx="34">
                  <c:v>13.252069918822301</c:v>
                </c:pt>
                <c:pt idx="35">
                  <c:v>0.41889161285516102</c:v>
                </c:pt>
                <c:pt idx="36">
                  <c:v>6.6152591200158701</c:v>
                </c:pt>
                <c:pt idx="37">
                  <c:v>2.0135395017598601</c:v>
                </c:pt>
                <c:pt idx="38">
                  <c:v>2.2135520343976398</c:v>
                </c:pt>
                <c:pt idx="39">
                  <c:v>3.8158514361324851</c:v>
                </c:pt>
                <c:pt idx="40">
                  <c:v>#N/A</c:v>
                </c:pt>
                <c:pt idx="41">
                  <c:v>2.8835207335902</c:v>
                </c:pt>
                <c:pt idx="42">
                  <c:v>3.3171782444804299</c:v>
                </c:pt>
                <c:pt idx="43">
                  <c:v>7.89036567462992</c:v>
                </c:pt>
                <c:pt idx="44">
                  <c:v>#N/A</c:v>
                </c:pt>
                <c:pt idx="45">
                  <c:v>3.05257621387848</c:v>
                </c:pt>
                <c:pt idx="46">
                  <c:v>1.7764140766757399</c:v>
                </c:pt>
                <c:pt idx="47">
                  <c:v>5.0514202872287202</c:v>
                </c:pt>
                <c:pt idx="48">
                  <c:v>3.0133239505812099</c:v>
                </c:pt>
                <c:pt idx="49">
                  <c:v>21.316816722934099</c:v>
                </c:pt>
                <c:pt idx="50">
                  <c:v>3.09449011456182</c:v>
                </c:pt>
                <c:pt idx="51">
                  <c:v>13.798294910898701</c:v>
                </c:pt>
                <c:pt idx="52">
                  <c:v>3.8858303988648002</c:v>
                </c:pt>
                <c:pt idx="53">
                  <c:v>3.3171782444804299</c:v>
                </c:pt>
                <c:pt idx="54">
                  <c:v>#N/A</c:v>
                </c:pt>
                <c:pt idx="55">
                  <c:v>4.1171171171171004</c:v>
                </c:pt>
                <c:pt idx="56">
                  <c:v>2.5601613233023501</c:v>
                </c:pt>
                <c:pt idx="57">
                  <c:v>1.85709789109223</c:v>
                </c:pt>
                <c:pt idx="58">
                  <c:v>1.81781458291257</c:v>
                </c:pt>
                <c:pt idx="59">
                  <c:v>3.1049664014829998</c:v>
                </c:pt>
                <c:pt idx="60">
                  <c:v>1.6819007987755601</c:v>
                </c:pt>
                <c:pt idx="61">
                  <c:v>4.1902026047205396</c:v>
                </c:pt>
                <c:pt idx="62">
                  <c:v>4.8693969687198804</c:v>
                </c:pt>
                <c:pt idx="63">
                  <c:v>3.03702332617015</c:v>
                </c:pt>
                <c:pt idx="64">
                  <c:v>4.5403691963453303</c:v>
                </c:pt>
                <c:pt idx="65">
                  <c:v>4.5403691963453303</c:v>
                </c:pt>
                <c:pt idx="66">
                  <c:v>2.4077697831568998</c:v>
                </c:pt>
                <c:pt idx="67">
                  <c:v>4.8693969687198804</c:v>
                </c:pt>
                <c:pt idx="68">
                  <c:v>4.69094870903771</c:v>
                </c:pt>
                <c:pt idx="69">
                  <c:v>5.63163351357613</c:v>
                </c:pt>
                <c:pt idx="70">
                  <c:v>#N/A</c:v>
                </c:pt>
                <c:pt idx="71">
                  <c:v>4.0797142319984596</c:v>
                </c:pt>
                <c:pt idx="72">
                  <c:v>4.7740040455371302</c:v>
                </c:pt>
                <c:pt idx="73">
                  <c:v>9.9699712351289396</c:v>
                </c:pt>
                <c:pt idx="74">
                  <c:v>2.4876966516408601</c:v>
                </c:pt>
                <c:pt idx="75">
                  <c:v>2.6093230819775051</c:v>
                </c:pt>
                <c:pt idx="76">
                  <c:v>7.8795798296388355</c:v>
                </c:pt>
                <c:pt idx="77">
                  <c:v>7.5799992912576597</c:v>
                </c:pt>
                <c:pt idx="78">
                  <c:v>2.4876966516408601</c:v>
                </c:pt>
                <c:pt idx="79">
                  <c:v>#N/A</c:v>
                </c:pt>
                <c:pt idx="80">
                  <c:v>2.3657645383043402</c:v>
                </c:pt>
                <c:pt idx="81">
                  <c:v>0.62387445002519903</c:v>
                </c:pt>
                <c:pt idx="82">
                  <c:v>6.8339510870930944</c:v>
                </c:pt>
                <c:pt idx="83">
                  <c:v>1.7458693638048099</c:v>
                </c:pt>
                <c:pt idx="84">
                  <c:v>#N/A</c:v>
                </c:pt>
                <c:pt idx="85">
                  <c:v>3.7083333333330399</c:v>
                </c:pt>
                <c:pt idx="86">
                  <c:v>4.8386217754315997</c:v>
                </c:pt>
                <c:pt idx="87">
                  <c:v>8.2470904311415794</c:v>
                </c:pt>
                <c:pt idx="88">
                  <c:v>1.5469096515904099</c:v>
                </c:pt>
                <c:pt idx="89">
                  <c:v>15.4389920155908</c:v>
                </c:pt>
                <c:pt idx="90">
                  <c:v>#N/A</c:v>
                </c:pt>
                <c:pt idx="91">
                  <c:v>3.5450727333508301</c:v>
                </c:pt>
                <c:pt idx="92">
                  <c:v>#N/A</c:v>
                </c:pt>
                <c:pt idx="93">
                  <c:v>3.47580693755399</c:v>
                </c:pt>
                <c:pt idx="94">
                  <c:v>#N/A</c:v>
                </c:pt>
                <c:pt idx="95">
                  <c:v>9.1086498571921606</c:v>
                </c:pt>
                <c:pt idx="96">
                  <c:v>31.3733025877534</c:v>
                </c:pt>
                <c:pt idx="97">
                  <c:v>3.3291992280285299</c:v>
                </c:pt>
                <c:pt idx="98">
                  <c:v>6.92554303890158</c:v>
                </c:pt>
                <c:pt idx="99">
                  <c:v>13.973008326384001</c:v>
                </c:pt>
                <c:pt idx="100">
                  <c:v>8.1695460488126344</c:v>
                </c:pt>
                <c:pt idx="101">
                  <c:v>2.5239289874716051</c:v>
                </c:pt>
                <c:pt idx="102">
                  <c:v>8.8090607481981706</c:v>
                </c:pt>
                <c:pt idx="103">
                  <c:v>0.82644628099180495</c:v>
                </c:pt>
                <c:pt idx="104">
                  <c:v>3.56151711378355</c:v>
                </c:pt>
                <c:pt idx="105">
                  <c:v>4.90328350926886</c:v>
                </c:pt>
                <c:pt idx="106">
                  <c:v>3.9870478280659198</c:v>
                </c:pt>
                <c:pt idx="107">
                  <c:v>6.3978829389787997</c:v>
                </c:pt>
                <c:pt idx="108">
                  <c:v>3.09449011456182</c:v>
                </c:pt>
                <c:pt idx="109">
                  <c:v>7.1286750201519951</c:v>
                </c:pt>
                <c:pt idx="110">
                  <c:v>6.8363326589287601</c:v>
                </c:pt>
                <c:pt idx="111">
                  <c:v>4.2463436203192702</c:v>
                </c:pt>
                <c:pt idx="112">
                  <c:v>10.453198419386499</c:v>
                </c:pt>
                <c:pt idx="113">
                  <c:v>13.433118008508</c:v>
                </c:pt>
                <c:pt idx="114">
                  <c:v>36.959480920187097</c:v>
                </c:pt>
                <c:pt idx="115">
                  <c:v>2.4296919839296098</c:v>
                </c:pt>
                <c:pt idx="116">
                  <c:v>#N/A</c:v>
                </c:pt>
                <c:pt idx="117">
                  <c:v>1.3126614987079901</c:v>
                </c:pt>
                <c:pt idx="118">
                  <c:v>1.98529298527983</c:v>
                </c:pt>
                <c:pt idx="119">
                  <c:v>15.0528658875904</c:v>
                </c:pt>
                <c:pt idx="120">
                  <c:v>-0.28294606876445899</c:v>
                </c:pt>
                <c:pt idx="121">
                  <c:v>3.4936853461953001</c:v>
                </c:pt>
                <c:pt idx="122">
                  <c:v>7.5799992912576597</c:v>
                </c:pt>
                <c:pt idx="123">
                  <c:v>10.312778357468201</c:v>
                </c:pt>
                <c:pt idx="124">
                  <c:v>#N/A</c:v>
                </c:pt>
                <c:pt idx="125">
                  <c:v>#N/A</c:v>
                </c:pt>
                <c:pt idx="126">
                  <c:v>2.7537916273503602</c:v>
                </c:pt>
                <c:pt idx="127">
                  <c:v>-1.38518913159302</c:v>
                </c:pt>
                <c:pt idx="128">
                  <c:v>4.1429758363102103</c:v>
                </c:pt>
                <c:pt idx="129">
                  <c:v>4.3386739184431002</c:v>
                </c:pt>
                <c:pt idx="130">
                  <c:v>7.1654175994663403</c:v>
                </c:pt>
                <c:pt idx="131">
                  <c:v>4.1429758363102103</c:v>
                </c:pt>
                <c:pt idx="132">
                  <c:v>4.69094870903771</c:v>
                </c:pt>
                <c:pt idx="133">
                  <c:v>5.3932310689066396</c:v>
                </c:pt>
                <c:pt idx="134">
                  <c:v>4.6992773903564</c:v>
                </c:pt>
                <c:pt idx="135">
                  <c:v>6.7484502789311698</c:v>
                </c:pt>
                <c:pt idx="136">
                  <c:v>7.5640806170986945</c:v>
                </c:pt>
                <c:pt idx="137">
                  <c:v>#N/A</c:v>
                </c:pt>
                <c:pt idx="138">
                  <c:v>3.4378842305744</c:v>
                </c:pt>
                <c:pt idx="139">
                  <c:v>10.834358848141401</c:v>
                </c:pt>
                <c:pt idx="140">
                  <c:v>2.6502057613165801</c:v>
                </c:pt>
                <c:pt idx="141">
                  <c:v>#N/A</c:v>
                </c:pt>
                <c:pt idx="142">
                  <c:v>2.65848484065266</c:v>
                </c:pt>
                <c:pt idx="143">
                  <c:v>6.4722033566426003</c:v>
                </c:pt>
                <c:pt idx="144">
                  <c:v>8.5058507593310502</c:v>
                </c:pt>
                <c:pt idx="145">
                  <c:v>5.3788759636150303</c:v>
                </c:pt>
                <c:pt idx="146">
                  <c:v>2.4876966516408601</c:v>
                </c:pt>
                <c:pt idx="147">
                  <c:v>4.3958928433567497</c:v>
                </c:pt>
                <c:pt idx="148">
                  <c:v>18.3638246468932</c:v>
                </c:pt>
                <c:pt idx="149">
                  <c:v>15.410344660429599</c:v>
                </c:pt>
                <c:pt idx="150">
                  <c:v>2.9750709268445301</c:v>
                </c:pt>
                <c:pt idx="151">
                  <c:v>1.30027500930999</c:v>
                </c:pt>
                <c:pt idx="152">
                  <c:v>6.3978829389787997</c:v>
                </c:pt>
                <c:pt idx="153">
                  <c:v>3.0079665245031499</c:v>
                </c:pt>
                <c:pt idx="154">
                  <c:v>#N/A</c:v>
                </c:pt>
                <c:pt idx="155">
                  <c:v>12.1256487185541</c:v>
                </c:pt>
                <c:pt idx="156">
                  <c:v>4.9371700498178397</c:v>
                </c:pt>
                <c:pt idx="157">
                  <c:v>3.9880571459743499</c:v>
                </c:pt>
                <c:pt idx="158">
                  <c:v>4.2576997821094196</c:v>
                </c:pt>
                <c:pt idx="159">
                  <c:v>3.1049664014829998</c:v>
                </c:pt>
                <c:pt idx="160">
                  <c:v>3.8004680266773101</c:v>
                </c:pt>
                <c:pt idx="161">
                  <c:v>3.4936853461953001</c:v>
                </c:pt>
                <c:pt idx="162">
                  <c:v>5.0388380711190699</c:v>
                </c:pt>
                <c:pt idx="163">
                  <c:v>11.9591837222126</c:v>
                </c:pt>
                <c:pt idx="164">
                  <c:v>#N/A</c:v>
                </c:pt>
                <c:pt idx="165">
                  <c:v>12.7165674066053</c:v>
                </c:pt>
                <c:pt idx="166">
                  <c:v>#N/A</c:v>
                </c:pt>
                <c:pt idx="167">
                  <c:v>0.98264166001596498</c:v>
                </c:pt>
                <c:pt idx="168">
                  <c:v>6.4275527807008501</c:v>
                </c:pt>
                <c:pt idx="169">
                  <c:v>9.3686181419670191</c:v>
                </c:pt>
                <c:pt idx="170">
                  <c:v>2.2819460702430598</c:v>
                </c:pt>
                <c:pt idx="171">
                  <c:v>#N/A</c:v>
                </c:pt>
                <c:pt idx="172">
                  <c:v>6.8363326589287601</c:v>
                </c:pt>
                <c:pt idx="173">
                  <c:v>1.68813017869622</c:v>
                </c:pt>
                <c:pt idx="174">
                  <c:v>#N/A</c:v>
                </c:pt>
                <c:pt idx="175">
                  <c:v>3.03702332617015</c:v>
                </c:pt>
                <c:pt idx="176">
                  <c:v>9.5990998606442606</c:v>
                </c:pt>
                <c:pt idx="177">
                  <c:v>7.7974978178644001</c:v>
                </c:pt>
                <c:pt idx="178">
                  <c:v>17.863493366160501</c:v>
                </c:pt>
                <c:pt idx="179">
                  <c:v>2.8031494399465551</c:v>
                </c:pt>
                <c:pt idx="180">
                  <c:v>0.52551595071432999</c:v>
                </c:pt>
                <c:pt idx="181">
                  <c:v>#N/A</c:v>
                </c:pt>
                <c:pt idx="182">
                  <c:v>1.5321336760925199</c:v>
                </c:pt>
                <c:pt idx="183">
                  <c:v>#N/A</c:v>
                </c:pt>
                <c:pt idx="184">
                  <c:v>2.4695989874027999</c:v>
                </c:pt>
                <c:pt idx="185">
                  <c:v>1.90983553531864</c:v>
                </c:pt>
                <c:pt idx="186">
                  <c:v>3.3291992280285299</c:v>
                </c:pt>
                <c:pt idx="187">
                  <c:v>3.9514623522090799</c:v>
                </c:pt>
                <c:pt idx="188">
                  <c:v>9.0633273703042008</c:v>
                </c:pt>
                <c:pt idx="189">
                  <c:v>3.9514623522090799</c:v>
                </c:pt>
                <c:pt idx="190">
                  <c:v>2.8558832476095599</c:v>
                </c:pt>
                <c:pt idx="191">
                  <c:v>1.78080439925828</c:v>
                </c:pt>
                <c:pt idx="192">
                  <c:v>6.8073820311637103</c:v>
                </c:pt>
                <c:pt idx="193">
                  <c:v>1.61630193862544</c:v>
                </c:pt>
                <c:pt idx="194">
                  <c:v>6.5168539325843504</c:v>
                </c:pt>
                <c:pt idx="195">
                  <c:v>2.18379872390258</c:v>
                </c:pt>
                <c:pt idx="196">
                  <c:v>2.27716394887833</c:v>
                </c:pt>
                <c:pt idx="197">
                  <c:v>2.3753195897787949</c:v>
                </c:pt>
                <c:pt idx="198">
                  <c:v>7.7974978178644001</c:v>
                </c:pt>
                <c:pt idx="199">
                  <c:v>#N/A</c:v>
                </c:pt>
                <c:pt idx="200">
                  <c:v>8.8143953233467904</c:v>
                </c:pt>
                <c:pt idx="201">
                  <c:v>9.0149128334383501</c:v>
                </c:pt>
                <c:pt idx="202">
                  <c:v>12.6853039507349</c:v>
                </c:pt>
                <c:pt idx="203">
                  <c:v>9.0140891809233494</c:v>
                </c:pt>
                <c:pt idx="204">
                  <c:v>1.8567639257294699</c:v>
                </c:pt>
                <c:pt idx="205">
                  <c:v>1.68548890528349</c:v>
                </c:pt>
                <c:pt idx="206">
                  <c:v>17.1522049354354</c:v>
                </c:pt>
                <c:pt idx="207">
                  <c:v>0.47923039782610299</c:v>
                </c:pt>
                <c:pt idx="208">
                  <c:v>1.71133325855505</c:v>
                </c:pt>
                <c:pt idx="209">
                  <c:v>16.119980648282599</c:v>
                </c:pt>
                <c:pt idx="210">
                  <c:v>0.90718771807391996</c:v>
                </c:pt>
                <c:pt idx="211">
                  <c:v>#N/A</c:v>
                </c:pt>
                <c:pt idx="212">
                  <c:v>0.42510627656910099</c:v>
                </c:pt>
                <c:pt idx="213">
                  <c:v>#N/A</c:v>
                </c:pt>
                <c:pt idx="214">
                  <c:v>2.7090849458839101</c:v>
                </c:pt>
                <c:pt idx="215">
                  <c:v>2.4515013231647398</c:v>
                </c:pt>
                <c:pt idx="216">
                  <c:v>3.5920701354435147</c:v>
                </c:pt>
                <c:pt idx="217">
                  <c:v>7.3306634163329898</c:v>
                </c:pt>
                <c:pt idx="218">
                  <c:v>#N/A</c:v>
                </c:pt>
                <c:pt idx="219">
                  <c:v>2.0628461650463001</c:v>
                </c:pt>
                <c:pt idx="220">
                  <c:v>6.9414754105745651</c:v>
                </c:pt>
                <c:pt idx="221">
                  <c:v>6.9414754105745651</c:v>
                </c:pt>
                <c:pt idx="222">
                  <c:v>#N/A</c:v>
                </c:pt>
                <c:pt idx="223">
                  <c:v>3.3688140975038201</c:v>
                </c:pt>
                <c:pt idx="224">
                  <c:v>11.639686097111801</c:v>
                </c:pt>
                <c:pt idx="225">
                  <c:v>3.37781903988237</c:v>
                </c:pt>
                <c:pt idx="226">
                  <c:v>3.8982737075947802</c:v>
                </c:pt>
                <c:pt idx="227">
                  <c:v>#N/A</c:v>
                </c:pt>
                <c:pt idx="228">
                  <c:v>3.73342916467019</c:v>
                </c:pt>
                <c:pt idx="229">
                  <c:v>6.4275527807008501</c:v>
                </c:pt>
                <c:pt idx="230">
                  <c:v>6.6052408554919797</c:v>
                </c:pt>
                <c:pt idx="231">
                  <c:v>6.4275527807008501</c:v>
                </c:pt>
                <c:pt idx="232">
                  <c:v>8.5058507593310502</c:v>
                </c:pt>
                <c:pt idx="233">
                  <c:v>9.8980048956146405</c:v>
                </c:pt>
                <c:pt idx="234">
                  <c:v>0.45317085257617601</c:v>
                </c:pt>
                <c:pt idx="235">
                  <c:v>1.1719542033370101</c:v>
                </c:pt>
                <c:pt idx="236">
                  <c:v>7.2403493934853396</c:v>
                </c:pt>
                <c:pt idx="237">
                  <c:v>7.0919324408376498</c:v>
                </c:pt>
                <c:pt idx="238">
                  <c:v>5.0345700926716104</c:v>
                </c:pt>
                <c:pt idx="239">
                  <c:v>4.5403691963453303</c:v>
                </c:pt>
                <c:pt idx="240">
                  <c:v>1.1116740038719699</c:v>
                </c:pt>
                <c:pt idx="241">
                  <c:v>6.7829289302831102</c:v>
                </c:pt>
                <c:pt idx="242">
                  <c:v>8.6656922113175607</c:v>
                </c:pt>
                <c:pt idx="243">
                  <c:v>6.8745345958351498</c:v>
                </c:pt>
                <c:pt idx="244">
                  <c:v>2.01778641357149</c:v>
                </c:pt>
                <c:pt idx="245">
                  <c:v>8.1791603680200105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8.4487264229953496</c:v>
                </c:pt>
                <c:pt idx="250">
                  <c:v>13.569576490924799</c:v>
                </c:pt>
                <c:pt idx="251">
                  <c:v>#N/A</c:v>
                </c:pt>
                <c:pt idx="252">
                  <c:v>2.0891364902507199</c:v>
                </c:pt>
                <c:pt idx="253">
                  <c:v>3.3927468454954699</c:v>
                </c:pt>
                <c:pt idx="254">
                  <c:v>4.5403691963453303</c:v>
                </c:pt>
                <c:pt idx="255">
                  <c:v>4.6992773903564</c:v>
                </c:pt>
                <c:pt idx="256">
                  <c:v>#N/A</c:v>
                </c:pt>
                <c:pt idx="257">
                  <c:v>1.19920053297802</c:v>
                </c:pt>
                <c:pt idx="258">
                  <c:v>#N/A</c:v>
                </c:pt>
                <c:pt idx="259">
                  <c:v>8.2845724312866995</c:v>
                </c:pt>
                <c:pt idx="260">
                  <c:v>#N/A</c:v>
                </c:pt>
                <c:pt idx="261">
                  <c:v>4.1072507071593201</c:v>
                </c:pt>
                <c:pt idx="262">
                  <c:v>4.1121839121382102</c:v>
                </c:pt>
                <c:pt idx="263">
                  <c:v>11.8112639374949</c:v>
                </c:pt>
                <c:pt idx="264">
                  <c:v>18.324439701174001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D0F-4A08-9657-F5C65AC8A956}"/>
            </c:ext>
          </c:extLst>
        </c:ser>
        <c:ser>
          <c:idx val="46"/>
          <c:order val="46"/>
          <c:tx>
            <c:strRef>
              <c:f>Inflation1960_2021!$AY$4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Inflation1960_2021!$AY$5:$AY$270</c:f>
              <c:numCache>
                <c:formatCode>General</c:formatCode>
                <c:ptCount val="266"/>
                <c:pt idx="0">
                  <c:v>6.7845965500165697</c:v>
                </c:pt>
                <c:pt idx="1">
                  <c:v>8.8981638021403349</c:v>
                </c:pt>
                <c:pt idx="2">
                  <c:v>4.4158998416956203</c:v>
                </c:pt>
                <c:pt idx="3">
                  <c:v>2.3707283190428301</c:v>
                </c:pt>
                <c:pt idx="4">
                  <c:v>2.3114991851442102</c:v>
                </c:pt>
                <c:pt idx="5">
                  <c:v>#N/A</c:v>
                </c:pt>
                <c:pt idx="6">
                  <c:v>#N/A</c:v>
                </c:pt>
                <c:pt idx="7">
                  <c:v>13.305210178003099</c:v>
                </c:pt>
                <c:pt idx="8">
                  <c:v>1.78778537419119</c:v>
                </c:pt>
                <c:pt idx="9">
                  <c:v>3.5449859160503201</c:v>
                </c:pt>
                <c:pt idx="10">
                  <c:v>#N/A</c:v>
                </c:pt>
                <c:pt idx="11">
                  <c:v>2.8923566245900201</c:v>
                </c:pt>
                <c:pt idx="12">
                  <c:v>3.6080243878454099</c:v>
                </c:pt>
                <c:pt idx="13">
                  <c:v>3.5552877372702798</c:v>
                </c:pt>
                <c:pt idx="14">
                  <c:v>1.44154851119019</c:v>
                </c:pt>
                <c:pt idx="15">
                  <c:v>8.3289248286320703</c:v>
                </c:pt>
                <c:pt idx="16">
                  <c:v>2.3898262743925298</c:v>
                </c:pt>
                <c:pt idx="17">
                  <c:v>2.00746965452849</c:v>
                </c:pt>
                <c:pt idx="18">
                  <c:v>6.7652611705475598</c:v>
                </c:pt>
                <c:pt idx="19">
                  <c:v>7.3076626282894104</c:v>
                </c:pt>
                <c:pt idx="20">
                  <c:v>6.9971290353558802</c:v>
                </c:pt>
                <c:pt idx="21">
                  <c:v>1.7912077007045399</c:v>
                </c:pt>
                <c:pt idx="22">
                  <c:v>#N/A</c:v>
                </c:pt>
                <c:pt idx="23">
                  <c:v>3.7821769654037398</c:v>
                </c:pt>
                <c:pt idx="24">
                  <c:v>#N/A</c:v>
                </c:pt>
                <c:pt idx="25">
                  <c:v>5.0004543802254204</c:v>
                </c:pt>
                <c:pt idx="26">
                  <c:v>4.2823960480256504</c:v>
                </c:pt>
                <c:pt idx="27">
                  <c:v>6.1255661562028498</c:v>
                </c:pt>
                <c:pt idx="28">
                  <c:v>11.5552187914379</c:v>
                </c:pt>
                <c:pt idx="29">
                  <c:v>4.1835681289690196</c:v>
                </c:pt>
                <c:pt idx="30">
                  <c:v>#N/A</c:v>
                </c:pt>
                <c:pt idx="31">
                  <c:v>0.15988807834514299</c:v>
                </c:pt>
                <c:pt idx="32">
                  <c:v>7.2615946276994698</c:v>
                </c:pt>
                <c:pt idx="33">
                  <c:v>2.33310856372217</c:v>
                </c:pt>
                <c:pt idx="34">
                  <c:v>2.7454200021424602</c:v>
                </c:pt>
                <c:pt idx="35">
                  <c:v>5.3690768706555199</c:v>
                </c:pt>
                <c:pt idx="36">
                  <c:v>5.8106855046430699</c:v>
                </c:pt>
                <c:pt idx="37">
                  <c:v>5.1175781601946797</c:v>
                </c:pt>
                <c:pt idx="38">
                  <c:v>2.0020253953415601</c:v>
                </c:pt>
                <c:pt idx="39">
                  <c:v>5.4645555619399753</c:v>
                </c:pt>
                <c:pt idx="40">
                  <c:v>#N/A</c:v>
                </c:pt>
                <c:pt idx="41">
                  <c:v>6.69526465773352</c:v>
                </c:pt>
                <c:pt idx="42">
                  <c:v>3.9303260384100001</c:v>
                </c:pt>
                <c:pt idx="43">
                  <c:v>8.0362889795133103</c:v>
                </c:pt>
                <c:pt idx="44">
                  <c:v>#N/A</c:v>
                </c:pt>
                <c:pt idx="45">
                  <c:v>3.3920173369940398</c:v>
                </c:pt>
                <c:pt idx="46">
                  <c:v>1.6494309945586201</c:v>
                </c:pt>
                <c:pt idx="47">
                  <c:v>4.29245011787705</c:v>
                </c:pt>
                <c:pt idx="48">
                  <c:v>3.3743636012120799</c:v>
                </c:pt>
                <c:pt idx="49">
                  <c:v>13.0526949745101</c:v>
                </c:pt>
                <c:pt idx="50">
                  <c:v>6.5378439529960497</c:v>
                </c:pt>
                <c:pt idx="51">
                  <c:v>11.4705968149052</c:v>
                </c:pt>
                <c:pt idx="52">
                  <c:v>2.46719148596913</c:v>
                </c:pt>
                <c:pt idx="53">
                  <c:v>3.1898259147295001</c:v>
                </c:pt>
                <c:pt idx="54">
                  <c:v>#N/A</c:v>
                </c:pt>
                <c:pt idx="55">
                  <c:v>3.1149952409795101</c:v>
                </c:pt>
                <c:pt idx="56">
                  <c:v>2.3046873297855699</c:v>
                </c:pt>
                <c:pt idx="57">
                  <c:v>2.5339925834363202</c:v>
                </c:pt>
                <c:pt idx="58">
                  <c:v>1.92422138464588</c:v>
                </c:pt>
                <c:pt idx="59">
                  <c:v>3.4834069967786601</c:v>
                </c:pt>
                <c:pt idx="60">
                  <c:v>2.2023913263166999</c:v>
                </c:pt>
                <c:pt idx="61">
                  <c:v>7.5728052385307603</c:v>
                </c:pt>
                <c:pt idx="62">
                  <c:v>5.7965233756163501</c:v>
                </c:pt>
                <c:pt idx="63">
                  <c:v>3.93616259929866</c:v>
                </c:pt>
                <c:pt idx="64">
                  <c:v>4.6374743601176496</c:v>
                </c:pt>
                <c:pt idx="65">
                  <c:v>4.6374743601176496</c:v>
                </c:pt>
                <c:pt idx="66">
                  <c:v>3.2987484625821799</c:v>
                </c:pt>
                <c:pt idx="67">
                  <c:v>7.6445264452643196</c:v>
                </c:pt>
                <c:pt idx="68">
                  <c:v>4.0371235942961103</c:v>
                </c:pt>
                <c:pt idx="69">
                  <c:v>4.4158998416956203</c:v>
                </c:pt>
                <c:pt idx="70">
                  <c:v>#N/A</c:v>
                </c:pt>
                <c:pt idx="71">
                  <c:v>4.4376204238921098</c:v>
                </c:pt>
                <c:pt idx="72">
                  <c:v>5.30463946338722</c:v>
                </c:pt>
                <c:pt idx="73">
                  <c:v>12.299476311482501</c:v>
                </c:pt>
                <c:pt idx="74">
                  <c:v>2.6663149457707198</c:v>
                </c:pt>
                <c:pt idx="75">
                  <c:v>3.1928863780874748</c:v>
                </c:pt>
                <c:pt idx="76">
                  <c:v>7.7952597281657701</c:v>
                </c:pt>
                <c:pt idx="77">
                  <c:v>6.9971290353558802</c:v>
                </c:pt>
                <c:pt idx="78">
                  <c:v>2.6663149457707198</c:v>
                </c:pt>
                <c:pt idx="79">
                  <c:v>#N/A</c:v>
                </c:pt>
                <c:pt idx="80">
                  <c:v>2.49083638787079</c:v>
                </c:pt>
                <c:pt idx="81">
                  <c:v>1.5666638070438399</c:v>
                </c:pt>
                <c:pt idx="82">
                  <c:v>6.6165543053647848</c:v>
                </c:pt>
                <c:pt idx="83">
                  <c:v>1.67512449608728</c:v>
                </c:pt>
                <c:pt idx="84">
                  <c:v>#N/A</c:v>
                </c:pt>
                <c:pt idx="85">
                  <c:v>-1.4094013660098299</c:v>
                </c:pt>
                <c:pt idx="86">
                  <c:v>2.0565034236598199</c:v>
                </c:pt>
                <c:pt idx="87">
                  <c:v>9.1609650839449497</c:v>
                </c:pt>
                <c:pt idx="88">
                  <c:v>1.5774282586422601</c:v>
                </c:pt>
                <c:pt idx="89">
                  <c:v>11.679183939249199</c:v>
                </c:pt>
                <c:pt idx="90">
                  <c:v>#N/A</c:v>
                </c:pt>
                <c:pt idx="91">
                  <c:v>3.1959468414454499</c:v>
                </c:pt>
                <c:pt idx="92">
                  <c:v>#N/A</c:v>
                </c:pt>
                <c:pt idx="93">
                  <c:v>4.2519532197796801</c:v>
                </c:pt>
                <c:pt idx="94">
                  <c:v>#N/A</c:v>
                </c:pt>
                <c:pt idx="95">
                  <c:v>6.5608528279538296</c:v>
                </c:pt>
                <c:pt idx="96">
                  <c:v>34.6952705997073</c:v>
                </c:pt>
                <c:pt idx="97">
                  <c:v>1.9547371762891801</c:v>
                </c:pt>
                <c:pt idx="98">
                  <c:v>6.6771579041002704</c:v>
                </c:pt>
                <c:pt idx="99">
                  <c:v>11.3452152244299</c:v>
                </c:pt>
                <c:pt idx="100">
                  <c:v>6.7399306038750453</c:v>
                </c:pt>
                <c:pt idx="101">
                  <c:v>2.4579244419586401</c:v>
                </c:pt>
                <c:pt idx="102">
                  <c:v>5.5777520765429696</c:v>
                </c:pt>
                <c:pt idx="103">
                  <c:v>2.0002516039753502</c:v>
                </c:pt>
                <c:pt idx="104">
                  <c:v>3.9303260384100001</c:v>
                </c:pt>
                <c:pt idx="105">
                  <c:v>5.64087772156343</c:v>
                </c:pt>
                <c:pt idx="106">
                  <c:v>6.6870790613666102</c:v>
                </c:pt>
                <c:pt idx="107">
                  <c:v>6.1255661562028498</c:v>
                </c:pt>
                <c:pt idx="108">
                  <c:v>4.2519532197796801</c:v>
                </c:pt>
                <c:pt idx="109">
                  <c:v>6.6862112809168952</c:v>
                </c:pt>
                <c:pt idx="110">
                  <c:v>6.2410332814282103</c:v>
                </c:pt>
                <c:pt idx="111">
                  <c:v>5.7965233756163501</c:v>
                </c:pt>
                <c:pt idx="112">
                  <c:v>13.1086720985297</c:v>
                </c:pt>
                <c:pt idx="113">
                  <c:v>10.0158982511924</c:v>
                </c:pt>
                <c:pt idx="114">
                  <c:v>53.230962911428001</c:v>
                </c:pt>
                <c:pt idx="115">
                  <c:v>3.9316398954053202</c:v>
                </c:pt>
                <c:pt idx="116">
                  <c:v>#N/A</c:v>
                </c:pt>
                <c:pt idx="117">
                  <c:v>2.0608039175678599</c:v>
                </c:pt>
                <c:pt idx="118">
                  <c:v>2.0908439101275502</c:v>
                </c:pt>
                <c:pt idx="119">
                  <c:v>8.5610640870616894</c:v>
                </c:pt>
                <c:pt idx="120">
                  <c:v>0.24935511607911501</c:v>
                </c:pt>
                <c:pt idx="121">
                  <c:v>6.2517246665644199</c:v>
                </c:pt>
                <c:pt idx="122">
                  <c:v>8.72169386091735</c:v>
                </c:pt>
                <c:pt idx="123">
                  <c:v>14.4537342081708</c:v>
                </c:pt>
                <c:pt idx="124">
                  <c:v>#N/A</c:v>
                </c:pt>
                <c:pt idx="125">
                  <c:v>#N/A</c:v>
                </c:pt>
                <c:pt idx="126">
                  <c:v>2.24234028518923</c:v>
                </c:pt>
                <c:pt idx="127">
                  <c:v>0.62164693860172304</c:v>
                </c:pt>
                <c:pt idx="128">
                  <c:v>3.05701339166724</c:v>
                </c:pt>
                <c:pt idx="129">
                  <c:v>5.5521233316253999</c:v>
                </c:pt>
                <c:pt idx="130">
                  <c:v>6.5455943905278504</c:v>
                </c:pt>
                <c:pt idx="131">
                  <c:v>4.3650352708845794</c:v>
                </c:pt>
                <c:pt idx="132">
                  <c:v>4.2671746339026653</c:v>
                </c:pt>
                <c:pt idx="133">
                  <c:v>4.29245011787705</c:v>
                </c:pt>
                <c:pt idx="134">
                  <c:v>4.29245011787705</c:v>
                </c:pt>
                <c:pt idx="135">
                  <c:v>6.5361990876587504</c:v>
                </c:pt>
                <c:pt idx="136">
                  <c:v>6.8524661785462246</c:v>
                </c:pt>
                <c:pt idx="137">
                  <c:v>#N/A</c:v>
                </c:pt>
                <c:pt idx="138">
                  <c:v>6.0727187973429499</c:v>
                </c:pt>
                <c:pt idx="139">
                  <c:v>7.3414460827856001</c:v>
                </c:pt>
                <c:pt idx="140">
                  <c:v>1.45926876202724</c:v>
                </c:pt>
                <c:pt idx="141">
                  <c:v>#N/A</c:v>
                </c:pt>
                <c:pt idx="142">
                  <c:v>3.7391200406065601</c:v>
                </c:pt>
                <c:pt idx="143">
                  <c:v>6.137341110384285</c:v>
                </c:pt>
                <c:pt idx="144">
                  <c:v>7.3414460827856001</c:v>
                </c:pt>
                <c:pt idx="145">
                  <c:v>5.8036044401297104</c:v>
                </c:pt>
                <c:pt idx="146">
                  <c:v>2.6663149457707198</c:v>
                </c:pt>
                <c:pt idx="147">
                  <c:v>5.1499733775069503</c:v>
                </c:pt>
                <c:pt idx="148">
                  <c:v>10.765637155486599</c:v>
                </c:pt>
                <c:pt idx="149">
                  <c:v>13.974294354838801</c:v>
                </c:pt>
                <c:pt idx="150">
                  <c:v>3.6092356422438998</c:v>
                </c:pt>
                <c:pt idx="151">
                  <c:v>2.7384213160209798</c:v>
                </c:pt>
                <c:pt idx="152">
                  <c:v>1.5435259692758301</c:v>
                </c:pt>
                <c:pt idx="153">
                  <c:v>2.7737800648147202</c:v>
                </c:pt>
                <c:pt idx="154">
                  <c:v>#N/A</c:v>
                </c:pt>
                <c:pt idx="155">
                  <c:v>6.2410332814282103</c:v>
                </c:pt>
                <c:pt idx="156">
                  <c:v>8.9135010565014205</c:v>
                </c:pt>
                <c:pt idx="157">
                  <c:v>3.6294676243912898</c:v>
                </c:pt>
                <c:pt idx="158">
                  <c:v>4.6373700858562996</c:v>
                </c:pt>
                <c:pt idx="159">
                  <c:v>3.4834069967786601</c:v>
                </c:pt>
                <c:pt idx="160">
                  <c:v>5.04703296140611</c:v>
                </c:pt>
                <c:pt idx="161">
                  <c:v>6.2517246665644199</c:v>
                </c:pt>
                <c:pt idx="162">
                  <c:v>5.5777520765429696</c:v>
                </c:pt>
                <c:pt idx="163">
                  <c:v>12.777755783035101</c:v>
                </c:pt>
                <c:pt idx="164">
                  <c:v>#N/A</c:v>
                </c:pt>
                <c:pt idx="165">
                  <c:v>5.0951666166315999</c:v>
                </c:pt>
                <c:pt idx="166">
                  <c:v>2.9245125812364599</c:v>
                </c:pt>
                <c:pt idx="167">
                  <c:v>3.2847616695480899</c:v>
                </c:pt>
                <c:pt idx="168">
                  <c:v>13.2450879071</c:v>
                </c:pt>
                <c:pt idx="169">
                  <c:v>19.996487335921501</c:v>
                </c:pt>
                <c:pt idx="170">
                  <c:v>4.9611668929891604</c:v>
                </c:pt>
                <c:pt idx="171">
                  <c:v>#N/A</c:v>
                </c:pt>
                <c:pt idx="172">
                  <c:v>6.9203358070758796</c:v>
                </c:pt>
                <c:pt idx="173">
                  <c:v>1.1015010651770401</c:v>
                </c:pt>
                <c:pt idx="174">
                  <c:v>#N/A</c:v>
                </c:pt>
                <c:pt idx="175">
                  <c:v>3.36540196171992</c:v>
                </c:pt>
                <c:pt idx="176">
                  <c:v>9.1401996677771997</c:v>
                </c:pt>
                <c:pt idx="177">
                  <c:v>4.0485829959505899E-2</c:v>
                </c:pt>
                <c:pt idx="178">
                  <c:v>8.2252215201704804</c:v>
                </c:pt>
                <c:pt idx="179">
                  <c:v>2.6139847480228151</c:v>
                </c:pt>
                <c:pt idx="180">
                  <c:v>3.2136292960634898</c:v>
                </c:pt>
                <c:pt idx="181">
                  <c:v>#N/A</c:v>
                </c:pt>
                <c:pt idx="182">
                  <c:v>2.3293498075754502</c:v>
                </c:pt>
                <c:pt idx="183">
                  <c:v>#N/A</c:v>
                </c:pt>
                <c:pt idx="184">
                  <c:v>2.6001537646035198</c:v>
                </c:pt>
                <c:pt idx="185">
                  <c:v>3.5449859160503201</c:v>
                </c:pt>
                <c:pt idx="186">
                  <c:v>3.70978479803866</c:v>
                </c:pt>
                <c:pt idx="187">
                  <c:v>4.4298114337025103</c:v>
                </c:pt>
                <c:pt idx="188">
                  <c:v>7.9210844005878798</c:v>
                </c:pt>
                <c:pt idx="189">
                  <c:v>4.4298114337025103</c:v>
                </c:pt>
                <c:pt idx="190">
                  <c:v>2.4578934644209398</c:v>
                </c:pt>
                <c:pt idx="191">
                  <c:v>2.3684623841682999</c:v>
                </c:pt>
                <c:pt idx="192">
                  <c:v>9.5893494112923001</c:v>
                </c:pt>
                <c:pt idx="193">
                  <c:v>2.0022580124882099</c:v>
                </c:pt>
                <c:pt idx="194">
                  <c:v>5.48523206751051</c:v>
                </c:pt>
                <c:pt idx="195">
                  <c:v>1.2846939436640901</c:v>
                </c:pt>
                <c:pt idx="196">
                  <c:v>3.1076654587105401</c:v>
                </c:pt>
                <c:pt idx="197">
                  <c:v>2.4579244419586401</c:v>
                </c:pt>
                <c:pt idx="198">
                  <c:v>6.69526465773352</c:v>
                </c:pt>
                <c:pt idx="199">
                  <c:v>#N/A</c:v>
                </c:pt>
                <c:pt idx="200">
                  <c:v>11.835809619743101</c:v>
                </c:pt>
                <c:pt idx="201">
                  <c:v>6.5585141227698296</c:v>
                </c:pt>
                <c:pt idx="202">
                  <c:v>9.6686545478926504</c:v>
                </c:pt>
                <c:pt idx="203">
                  <c:v>8.8828265477792492</c:v>
                </c:pt>
                <c:pt idx="204">
                  <c:v>3.7000868055555398</c:v>
                </c:pt>
                <c:pt idx="205">
                  <c:v>2.0952593561142998</c:v>
                </c:pt>
                <c:pt idx="206">
                  <c:v>23.077037345138201</c:v>
                </c:pt>
                <c:pt idx="207">
                  <c:v>2.20902407871182</c:v>
                </c:pt>
                <c:pt idx="208">
                  <c:v>2.1122858387711201</c:v>
                </c:pt>
                <c:pt idx="209">
                  <c:v>11.724022998083401</c:v>
                </c:pt>
                <c:pt idx="210">
                  <c:v>-0.353465498693739</c:v>
                </c:pt>
                <c:pt idx="211">
                  <c:v>#N/A</c:v>
                </c:pt>
                <c:pt idx="212">
                  <c:v>0.96290177816512801</c:v>
                </c:pt>
                <c:pt idx="213">
                  <c:v>0.30060120240478699</c:v>
                </c:pt>
                <c:pt idx="214">
                  <c:v>4.4833312044961104</c:v>
                </c:pt>
                <c:pt idx="215">
                  <c:v>2.4579244419586401</c:v>
                </c:pt>
                <c:pt idx="216">
                  <c:v>4.2519532197796801</c:v>
                </c:pt>
                <c:pt idx="217">
                  <c:v>11.2199870214146</c:v>
                </c:pt>
                <c:pt idx="218">
                  <c:v>#N/A</c:v>
                </c:pt>
                <c:pt idx="219">
                  <c:v>3.24390776468061</c:v>
                </c:pt>
                <c:pt idx="220">
                  <c:v>6.7749288602820652</c:v>
                </c:pt>
                <c:pt idx="221">
                  <c:v>6.7749288602820652</c:v>
                </c:pt>
                <c:pt idx="222">
                  <c:v>#N/A</c:v>
                </c:pt>
                <c:pt idx="223">
                  <c:v>3.5155757683212498</c:v>
                </c:pt>
                <c:pt idx="224">
                  <c:v>10.020183605703499</c:v>
                </c:pt>
                <c:pt idx="225">
                  <c:v>8.4874857584587797</c:v>
                </c:pt>
                <c:pt idx="226">
                  <c:v>2.3956208252916502</c:v>
                </c:pt>
                <c:pt idx="227">
                  <c:v>#N/A</c:v>
                </c:pt>
                <c:pt idx="228">
                  <c:v>2.7406751607066999</c:v>
                </c:pt>
                <c:pt idx="229">
                  <c:v>6.5378439529960497</c:v>
                </c:pt>
                <c:pt idx="230">
                  <c:v>6.6165543053647848</c:v>
                </c:pt>
                <c:pt idx="231">
                  <c:v>6.5378439529960497</c:v>
                </c:pt>
                <c:pt idx="232">
                  <c:v>7.1991299011470904</c:v>
                </c:pt>
                <c:pt idx="233">
                  <c:v>11.2813043273975</c:v>
                </c:pt>
                <c:pt idx="234">
                  <c:v>1.36021468627688</c:v>
                </c:pt>
                <c:pt idx="235">
                  <c:v>1.0595092832480399</c:v>
                </c:pt>
                <c:pt idx="236">
                  <c:v>10.0241105377571</c:v>
                </c:pt>
                <c:pt idx="237">
                  <c:v>10.0108651886461</c:v>
                </c:pt>
                <c:pt idx="238">
                  <c:v>7.2509726208254497</c:v>
                </c:pt>
                <c:pt idx="239">
                  <c:v>4.6374743601176496</c:v>
                </c:pt>
                <c:pt idx="240">
                  <c:v>3.93616259929866</c:v>
                </c:pt>
                <c:pt idx="241">
                  <c:v>2.2289777941403002</c:v>
                </c:pt>
                <c:pt idx="242">
                  <c:v>6.1491160645657201</c:v>
                </c:pt>
                <c:pt idx="243">
                  <c:v>8.3296035146534404</c:v>
                </c:pt>
                <c:pt idx="244">
                  <c:v>3.2252533743891698</c:v>
                </c:pt>
                <c:pt idx="245">
                  <c:v>9.5972421228844507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7.3106761356185999</c:v>
                </c:pt>
                <c:pt idx="250">
                  <c:v>9.0525249113325508</c:v>
                </c:pt>
                <c:pt idx="251">
                  <c:v>#N/A</c:v>
                </c:pt>
                <c:pt idx="252">
                  <c:v>2.4556616643928799</c:v>
                </c:pt>
                <c:pt idx="253">
                  <c:v>3.2259441007040701</c:v>
                </c:pt>
                <c:pt idx="254">
                  <c:v>4.6374743601176496</c:v>
                </c:pt>
                <c:pt idx="255">
                  <c:v>6.3976497438512103</c:v>
                </c:pt>
                <c:pt idx="256">
                  <c:v>#N/A</c:v>
                </c:pt>
                <c:pt idx="257">
                  <c:v>2.0408163265305999</c:v>
                </c:pt>
                <c:pt idx="258">
                  <c:v>#N/A</c:v>
                </c:pt>
                <c:pt idx="259">
                  <c:v>7.4180171510846904</c:v>
                </c:pt>
                <c:pt idx="260">
                  <c:v>#N/A</c:v>
                </c:pt>
                <c:pt idx="261">
                  <c:v>3.8423412562478001</c:v>
                </c:pt>
                <c:pt idx="262">
                  <c:v>4.2823960480256504</c:v>
                </c:pt>
                <c:pt idx="263">
                  <c:v>10.8447986914257</c:v>
                </c:pt>
                <c:pt idx="264">
                  <c:v>9.0195724722648603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D0F-4A08-9657-F5C65AC8A956}"/>
            </c:ext>
          </c:extLst>
        </c:ser>
        <c:ser>
          <c:idx val="47"/>
          <c:order val="47"/>
          <c:tx>
            <c:strRef>
              <c:f>Inflation1960_2021!$AZ$4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Inflation1960_2021!$AZ$5:$AZ$270</c:f>
              <c:numCache>
                <c:formatCode>General</c:formatCode>
                <c:ptCount val="266"/>
                <c:pt idx="0">
                  <c:v>8.6805707851340603</c:v>
                </c:pt>
                <c:pt idx="1">
                  <c:v>8.4507748063499548</c:v>
                </c:pt>
                <c:pt idx="2">
                  <c:v>3.60736767984596</c:v>
                </c:pt>
                <c:pt idx="3">
                  <c:v>2.93268248162319</c:v>
                </c:pt>
                <c:pt idx="4">
                  <c:v>3.6789957474170301</c:v>
                </c:pt>
                <c:pt idx="5">
                  <c:v>#N/A</c:v>
                </c:pt>
                <c:pt idx="6">
                  <c:v>#N/A</c:v>
                </c:pt>
                <c:pt idx="7">
                  <c:v>12.251497445948701</c:v>
                </c:pt>
                <c:pt idx="8">
                  <c:v>1.4160525940974</c:v>
                </c:pt>
                <c:pt idx="9">
                  <c:v>4.74390639021646</c:v>
                </c:pt>
                <c:pt idx="10">
                  <c:v>#N/A</c:v>
                </c:pt>
                <c:pt idx="11">
                  <c:v>4.4073608964451898</c:v>
                </c:pt>
                <c:pt idx="12">
                  <c:v>5.3925678447551197</c:v>
                </c:pt>
                <c:pt idx="13">
                  <c:v>2.3276112889147602</c:v>
                </c:pt>
                <c:pt idx="14">
                  <c:v>2.1685552880075498</c:v>
                </c:pt>
                <c:pt idx="15">
                  <c:v>16.6997549618245</c:v>
                </c:pt>
                <c:pt idx="16">
                  <c:v>2.4925779493939899</c:v>
                </c:pt>
                <c:pt idx="17">
                  <c:v>3.2566666666670199</c:v>
                </c:pt>
                <c:pt idx="18">
                  <c:v>9.1069849690538494</c:v>
                </c:pt>
                <c:pt idx="19">
                  <c:v>4.0342298288506901</c:v>
                </c:pt>
                <c:pt idx="20">
                  <c:v>8.4267527350530802</c:v>
                </c:pt>
                <c:pt idx="21">
                  <c:v>1.8230563002680999</c:v>
                </c:pt>
                <c:pt idx="22">
                  <c:v>#N/A</c:v>
                </c:pt>
                <c:pt idx="23">
                  <c:v>1.29806813334154</c:v>
                </c:pt>
                <c:pt idx="24">
                  <c:v>#N/A</c:v>
                </c:pt>
                <c:pt idx="25">
                  <c:v>5.1561113875846196</c:v>
                </c:pt>
                <c:pt idx="26">
                  <c:v>8.7056092357886907</c:v>
                </c:pt>
                <c:pt idx="27">
                  <c:v>1.5007771061153901</c:v>
                </c:pt>
                <c:pt idx="28">
                  <c:v>7.0809984717269403</c:v>
                </c:pt>
                <c:pt idx="29">
                  <c:v>3.6412729910265398</c:v>
                </c:pt>
                <c:pt idx="30">
                  <c:v>#N/A</c:v>
                </c:pt>
                <c:pt idx="31">
                  <c:v>0.96777411952508297</c:v>
                </c:pt>
                <c:pt idx="32">
                  <c:v>8.4025341900589403</c:v>
                </c:pt>
                <c:pt idx="33">
                  <c:v>-0.23062730627300701</c:v>
                </c:pt>
                <c:pt idx="34">
                  <c:v>8.4120628577254095</c:v>
                </c:pt>
                <c:pt idx="35">
                  <c:v>4.4109970419349098</c:v>
                </c:pt>
                <c:pt idx="36">
                  <c:v>8.7088277056804806</c:v>
                </c:pt>
                <c:pt idx="37">
                  <c:v>0.92140224565011097</c:v>
                </c:pt>
                <c:pt idx="38">
                  <c:v>2.1383839926684298</c:v>
                </c:pt>
                <c:pt idx="39">
                  <c:v>4.2575579574989604</c:v>
                </c:pt>
                <c:pt idx="40">
                  <c:v>#N/A</c:v>
                </c:pt>
                <c:pt idx="41">
                  <c:v>0.95991761945709098</c:v>
                </c:pt>
                <c:pt idx="42">
                  <c:v>4.8373292831398897</c:v>
                </c:pt>
                <c:pt idx="43">
                  <c:v>-8.9747396200926897</c:v>
                </c:pt>
                <c:pt idx="44">
                  <c:v>#N/A</c:v>
                </c:pt>
                <c:pt idx="45">
                  <c:v>4.4077993839804597</c:v>
                </c:pt>
                <c:pt idx="46">
                  <c:v>4.8167676737883101</c:v>
                </c:pt>
                <c:pt idx="47">
                  <c:v>5.5451412818745904</c:v>
                </c:pt>
                <c:pt idx="48">
                  <c:v>4.4661671009812904</c:v>
                </c:pt>
                <c:pt idx="49">
                  <c:v>16.945100654194999</c:v>
                </c:pt>
                <c:pt idx="50">
                  <c:v>2.65464645060697</c:v>
                </c:pt>
                <c:pt idx="51">
                  <c:v>9.3572445641716193</c:v>
                </c:pt>
                <c:pt idx="52">
                  <c:v>1.89200629349599</c:v>
                </c:pt>
                <c:pt idx="53">
                  <c:v>2.8992827558339198</c:v>
                </c:pt>
                <c:pt idx="54">
                  <c:v>#N/A</c:v>
                </c:pt>
                <c:pt idx="55">
                  <c:v>2.9957203994293802</c:v>
                </c:pt>
                <c:pt idx="56">
                  <c:v>2.3726518366972198</c:v>
                </c:pt>
                <c:pt idx="57">
                  <c:v>2.8531243721117199</c:v>
                </c:pt>
                <c:pt idx="58">
                  <c:v>1.69326586220319</c:v>
                </c:pt>
                <c:pt idx="59">
                  <c:v>4.9659765455329996</c:v>
                </c:pt>
                <c:pt idx="60">
                  <c:v>3.6322212931781701</c:v>
                </c:pt>
                <c:pt idx="61">
                  <c:v>6.1435665524804497</c:v>
                </c:pt>
                <c:pt idx="62">
                  <c:v>6.2143973324648352</c:v>
                </c:pt>
                <c:pt idx="63">
                  <c:v>3.764002591815975</c:v>
                </c:pt>
                <c:pt idx="64">
                  <c:v>4.81023704342911</c:v>
                </c:pt>
                <c:pt idx="65">
                  <c:v>4.81023704342911</c:v>
                </c:pt>
                <c:pt idx="66">
                  <c:v>2.2761847800211998</c:v>
                </c:pt>
                <c:pt idx="67">
                  <c:v>9.3189690579922804</c:v>
                </c:pt>
                <c:pt idx="68">
                  <c:v>4.5780857237715296</c:v>
                </c:pt>
                <c:pt idx="69">
                  <c:v>2.8037383177570101</c:v>
                </c:pt>
                <c:pt idx="70">
                  <c:v>#N/A</c:v>
                </c:pt>
                <c:pt idx="71">
                  <c:v>6.6013260305563399</c:v>
                </c:pt>
                <c:pt idx="72">
                  <c:v>8.0760882786158099</c:v>
                </c:pt>
                <c:pt idx="73">
                  <c:v>17.240400834089598</c:v>
                </c:pt>
                <c:pt idx="74">
                  <c:v>2.45396528138739</c:v>
                </c:pt>
                <c:pt idx="75">
                  <c:v>2.9159826187285551</c:v>
                </c:pt>
                <c:pt idx="76">
                  <c:v>8.5914668223897159</c:v>
                </c:pt>
                <c:pt idx="77">
                  <c:v>8.4025341900589403</c:v>
                </c:pt>
                <c:pt idx="78">
                  <c:v>2.5106656524033899</c:v>
                </c:pt>
                <c:pt idx="79">
                  <c:v>#N/A</c:v>
                </c:pt>
                <c:pt idx="80">
                  <c:v>4.8037064130699099</c:v>
                </c:pt>
                <c:pt idx="81">
                  <c:v>2.5106656524033899</c:v>
                </c:pt>
                <c:pt idx="82">
                  <c:v>4.4661671009812904</c:v>
                </c:pt>
                <c:pt idx="83">
                  <c:v>1.48799805953858</c:v>
                </c:pt>
                <c:pt idx="84">
                  <c:v>#N/A</c:v>
                </c:pt>
                <c:pt idx="85">
                  <c:v>5.0303188367995304</c:v>
                </c:pt>
                <c:pt idx="86">
                  <c:v>5.3691347380195804</c:v>
                </c:pt>
                <c:pt idx="87">
                  <c:v>9.2448974559240202</c:v>
                </c:pt>
                <c:pt idx="88">
                  <c:v>2.2983417969622599</c:v>
                </c:pt>
                <c:pt idx="89">
                  <c:v>10.7342665456292</c:v>
                </c:pt>
                <c:pt idx="90">
                  <c:v>#N/A</c:v>
                </c:pt>
                <c:pt idx="91">
                  <c:v>2.8950032151657399</c:v>
                </c:pt>
                <c:pt idx="92">
                  <c:v>#N/A</c:v>
                </c:pt>
                <c:pt idx="93">
                  <c:v>3.8588292246965001</c:v>
                </c:pt>
                <c:pt idx="94">
                  <c:v>#N/A</c:v>
                </c:pt>
                <c:pt idx="95">
                  <c:v>6.8216175359032203</c:v>
                </c:pt>
                <c:pt idx="96">
                  <c:v>18.175565610859699</c:v>
                </c:pt>
                <c:pt idx="97">
                  <c:v>4.6174377224199796</c:v>
                </c:pt>
                <c:pt idx="98">
                  <c:v>12.2001544446648</c:v>
                </c:pt>
                <c:pt idx="99">
                  <c:v>6.5572277263807299</c:v>
                </c:pt>
                <c:pt idx="100">
                  <c:v>7.2541084130488596</c:v>
                </c:pt>
                <c:pt idx="101">
                  <c:v>2.75672371638138</c:v>
                </c:pt>
                <c:pt idx="102">
                  <c:v>6.9362147089578201</c:v>
                </c:pt>
                <c:pt idx="103">
                  <c:v>2.03502713369511</c:v>
                </c:pt>
                <c:pt idx="104">
                  <c:v>7.9587451654490904</c:v>
                </c:pt>
                <c:pt idx="105">
                  <c:v>6.1606866937372899</c:v>
                </c:pt>
                <c:pt idx="106">
                  <c:v>5.0515573649214502</c:v>
                </c:pt>
                <c:pt idx="107">
                  <c:v>6.1778068349941302</c:v>
                </c:pt>
                <c:pt idx="108">
                  <c:v>4.4109970419349098</c:v>
                </c:pt>
                <c:pt idx="109">
                  <c:v>6.9808645393528002</c:v>
                </c:pt>
                <c:pt idx="110">
                  <c:v>6.5572277263807299</c:v>
                </c:pt>
                <c:pt idx="111">
                  <c:v>6.3728813559322903</c:v>
                </c:pt>
                <c:pt idx="112">
                  <c:v>6.40656281325702</c:v>
                </c:pt>
                <c:pt idx="113">
                  <c:v>17.341040462427699</c:v>
                </c:pt>
                <c:pt idx="114">
                  <c:v>-10.0674925768978</c:v>
                </c:pt>
                <c:pt idx="115">
                  <c:v>4.8971156438134598</c:v>
                </c:pt>
                <c:pt idx="116">
                  <c:v>#N/A</c:v>
                </c:pt>
                <c:pt idx="117">
                  <c:v>0.45981607357056897</c:v>
                </c:pt>
                <c:pt idx="118">
                  <c:v>1.8297411220240001</c:v>
                </c:pt>
                <c:pt idx="119">
                  <c:v>9.2448206727556297</c:v>
                </c:pt>
                <c:pt idx="120">
                  <c:v>6.00394544986581E-2</c:v>
                </c:pt>
                <c:pt idx="121">
                  <c:v>4.74390639021646</c:v>
                </c:pt>
                <c:pt idx="122">
                  <c:v>10.8468362075558</c:v>
                </c:pt>
                <c:pt idx="123">
                  <c:v>9.7588802302752597</c:v>
                </c:pt>
                <c:pt idx="124">
                  <c:v>3.5925213126641999</c:v>
                </c:pt>
                <c:pt idx="125">
                  <c:v>#N/A</c:v>
                </c:pt>
                <c:pt idx="126">
                  <c:v>2.5345738213793298</c:v>
                </c:pt>
                <c:pt idx="127">
                  <c:v>4.3584969532836801</c:v>
                </c:pt>
                <c:pt idx="128">
                  <c:v>5.4849498327759401</c:v>
                </c:pt>
                <c:pt idx="129">
                  <c:v>10.2301032660485</c:v>
                </c:pt>
                <c:pt idx="130">
                  <c:v>4.6619726946970399</c:v>
                </c:pt>
                <c:pt idx="131">
                  <c:v>5.4387588387655299</c:v>
                </c:pt>
                <c:pt idx="132">
                  <c:v>4.9853267842633251</c:v>
                </c:pt>
                <c:pt idx="133">
                  <c:v>6.4262793447052804</c:v>
                </c:pt>
                <c:pt idx="134">
                  <c:v>6.1435665524804497</c:v>
                </c:pt>
                <c:pt idx="135">
                  <c:v>10.092977584916801</c:v>
                </c:pt>
                <c:pt idx="136">
                  <c:v>7.7855689623676607</c:v>
                </c:pt>
                <c:pt idx="137">
                  <c:v>#N/A</c:v>
                </c:pt>
                <c:pt idx="138">
                  <c:v>8.0124366904341002</c:v>
                </c:pt>
                <c:pt idx="139">
                  <c:v>11.3918966807103</c:v>
                </c:pt>
                <c:pt idx="140">
                  <c:v>6.2509878299355401</c:v>
                </c:pt>
                <c:pt idx="141">
                  <c:v>#N/A</c:v>
                </c:pt>
                <c:pt idx="142">
                  <c:v>5.7371738279984701</c:v>
                </c:pt>
                <c:pt idx="143">
                  <c:v>6.3822938999231953</c:v>
                </c:pt>
                <c:pt idx="144">
                  <c:v>8.1821363831828542</c:v>
                </c:pt>
                <c:pt idx="145">
                  <c:v>6.5572277263807299</c:v>
                </c:pt>
                <c:pt idx="146">
                  <c:v>2.3124586178612798</c:v>
                </c:pt>
                <c:pt idx="147">
                  <c:v>5.5714968914394998</c:v>
                </c:pt>
                <c:pt idx="148">
                  <c:v>10.287966318767101</c:v>
                </c:pt>
                <c:pt idx="149">
                  <c:v>7.9522099086402998</c:v>
                </c:pt>
                <c:pt idx="150">
                  <c:v>2.0273531777956499</c:v>
                </c:pt>
                <c:pt idx="151">
                  <c:v>6.7947735393016302</c:v>
                </c:pt>
                <c:pt idx="152">
                  <c:v>1.4120020171457699</c:v>
                </c:pt>
                <c:pt idx="153">
                  <c:v>1.2492192379762499</c:v>
                </c:pt>
                <c:pt idx="154">
                  <c:v>#N/A</c:v>
                </c:pt>
                <c:pt idx="155">
                  <c:v>7.2541084130488596</c:v>
                </c:pt>
                <c:pt idx="156">
                  <c:v>8.8272927239329704</c:v>
                </c:pt>
                <c:pt idx="157">
                  <c:v>3.9668490545823398</c:v>
                </c:pt>
                <c:pt idx="158">
                  <c:v>3.30634278002699</c:v>
                </c:pt>
                <c:pt idx="159">
                  <c:v>4.1678233011997898</c:v>
                </c:pt>
                <c:pt idx="160">
                  <c:v>4.3258079473262647</c:v>
                </c:pt>
                <c:pt idx="161">
                  <c:v>4.74390639021646</c:v>
                </c:pt>
                <c:pt idx="162">
                  <c:v>6.2143973324648352</c:v>
                </c:pt>
                <c:pt idx="163">
                  <c:v>12.367166841430199</c:v>
                </c:pt>
                <c:pt idx="164">
                  <c:v>#N/A</c:v>
                </c:pt>
                <c:pt idx="165">
                  <c:v>9.6309630963096495</c:v>
                </c:pt>
                <c:pt idx="166">
                  <c:v>4.3471221565611398</c:v>
                </c:pt>
                <c:pt idx="167">
                  <c:v>2.0420851267334901</c:v>
                </c:pt>
                <c:pt idx="168">
                  <c:v>8.4894867549745001</c:v>
                </c:pt>
                <c:pt idx="169">
                  <c:v>35.024597071769797</c:v>
                </c:pt>
                <c:pt idx="170">
                  <c:v>6.5478814110171699</c:v>
                </c:pt>
                <c:pt idx="171">
                  <c:v>#N/A</c:v>
                </c:pt>
                <c:pt idx="172">
                  <c:v>2.2692192443907602</c:v>
                </c:pt>
                <c:pt idx="173">
                  <c:v>1.61385859802103</c:v>
                </c:pt>
                <c:pt idx="174">
                  <c:v>#N/A</c:v>
                </c:pt>
                <c:pt idx="175">
                  <c:v>2.3761431029065698</c:v>
                </c:pt>
                <c:pt idx="176">
                  <c:v>11.1269347446119</c:v>
                </c:pt>
                <c:pt idx="177">
                  <c:v>5.3959260758148699E-2</c:v>
                </c:pt>
                <c:pt idx="178">
                  <c:v>5.3880079685862503</c:v>
                </c:pt>
                <c:pt idx="179">
                  <c:v>2.495528237084895</c:v>
                </c:pt>
                <c:pt idx="180">
                  <c:v>2.2517579830544801</c:v>
                </c:pt>
                <c:pt idx="181">
                  <c:v>#N/A</c:v>
                </c:pt>
                <c:pt idx="182">
                  <c:v>0.71258907363420498</c:v>
                </c:pt>
                <c:pt idx="183">
                  <c:v>#N/A</c:v>
                </c:pt>
                <c:pt idx="184">
                  <c:v>2.4847043881286801</c:v>
                </c:pt>
                <c:pt idx="185">
                  <c:v>5.8304841809271197</c:v>
                </c:pt>
                <c:pt idx="186">
                  <c:v>5.1038343762530349</c:v>
                </c:pt>
                <c:pt idx="187">
                  <c:v>4.3695951420188299</c:v>
                </c:pt>
                <c:pt idx="188">
                  <c:v>7.59868441050775</c:v>
                </c:pt>
                <c:pt idx="189">
                  <c:v>3.2387503582688302</c:v>
                </c:pt>
                <c:pt idx="190">
                  <c:v>4.1686330029888801</c:v>
                </c:pt>
                <c:pt idx="191">
                  <c:v>0.911350455675219</c:v>
                </c:pt>
                <c:pt idx="192">
                  <c:v>8.1304741769857891</c:v>
                </c:pt>
                <c:pt idx="193">
                  <c:v>1.7799864468037201</c:v>
                </c:pt>
                <c:pt idx="194">
                  <c:v>2.9000000000000199</c:v>
                </c:pt>
                <c:pt idx="195">
                  <c:v>2.4587431238539699</c:v>
                </c:pt>
                <c:pt idx="196">
                  <c:v>2.45396528138739</c:v>
                </c:pt>
                <c:pt idx="197">
                  <c:v>2.3276112889147602</c:v>
                </c:pt>
                <c:pt idx="198">
                  <c:v>5.9959075587636796</c:v>
                </c:pt>
                <c:pt idx="199">
                  <c:v>#N/A</c:v>
                </c:pt>
                <c:pt idx="200">
                  <c:v>13.758162575996399</c:v>
                </c:pt>
                <c:pt idx="201">
                  <c:v>4.8373292831398897</c:v>
                </c:pt>
                <c:pt idx="202">
                  <c:v>9.00729868861076</c:v>
                </c:pt>
                <c:pt idx="203">
                  <c:v>9.0807220587316095</c:v>
                </c:pt>
                <c:pt idx="204">
                  <c:v>5.57706393219632</c:v>
                </c:pt>
                <c:pt idx="205">
                  <c:v>2.4989457572580398</c:v>
                </c:pt>
                <c:pt idx="206">
                  <c:v>18.548513632577901</c:v>
                </c:pt>
                <c:pt idx="207">
                  <c:v>4.1678233011997898</c:v>
                </c:pt>
                <c:pt idx="208">
                  <c:v>5.8533042846768497</c:v>
                </c:pt>
                <c:pt idx="209">
                  <c:v>6.3917064439141003</c:v>
                </c:pt>
                <c:pt idx="210">
                  <c:v>5.3206002728513599</c:v>
                </c:pt>
                <c:pt idx="211">
                  <c:v>11.6499744518106</c:v>
                </c:pt>
                <c:pt idx="212">
                  <c:v>2.1048800363321298</c:v>
                </c:pt>
                <c:pt idx="213">
                  <c:v>4.4324575424575903</c:v>
                </c:pt>
                <c:pt idx="214">
                  <c:v>2.75672371638138</c:v>
                </c:pt>
                <c:pt idx="215">
                  <c:v>3.65749563284104</c:v>
                </c:pt>
                <c:pt idx="216">
                  <c:v>4.998147691166265</c:v>
                </c:pt>
                <c:pt idx="217">
                  <c:v>7.6660201348480301</c:v>
                </c:pt>
                <c:pt idx="218">
                  <c:v>#N/A</c:v>
                </c:pt>
                <c:pt idx="219">
                  <c:v>6.1778068349941302</c:v>
                </c:pt>
                <c:pt idx="220">
                  <c:v>7.1967289749046905</c:v>
                </c:pt>
                <c:pt idx="221">
                  <c:v>7.1967289749046905</c:v>
                </c:pt>
                <c:pt idx="222">
                  <c:v>#N/A</c:v>
                </c:pt>
                <c:pt idx="223">
                  <c:v>2.7867974580494699</c:v>
                </c:pt>
                <c:pt idx="224">
                  <c:v>15.8421114924843</c:v>
                </c:pt>
                <c:pt idx="225">
                  <c:v>4.4808860861472297</c:v>
                </c:pt>
                <c:pt idx="226">
                  <c:v>2.82310373736928</c:v>
                </c:pt>
                <c:pt idx="227">
                  <c:v>#N/A</c:v>
                </c:pt>
                <c:pt idx="228">
                  <c:v>7.2361470158480401</c:v>
                </c:pt>
                <c:pt idx="229">
                  <c:v>6.7866978903824755</c:v>
                </c:pt>
                <c:pt idx="230">
                  <c:v>7.0255143697477802</c:v>
                </c:pt>
                <c:pt idx="231">
                  <c:v>6.7866978903824755</c:v>
                </c:pt>
                <c:pt idx="232">
                  <c:v>14.754277078008499</c:v>
                </c:pt>
                <c:pt idx="233">
                  <c:v>6.4262793447052804</c:v>
                </c:pt>
                <c:pt idx="234">
                  <c:v>2.21216883436735</c:v>
                </c:pt>
                <c:pt idx="235">
                  <c:v>0.73235060312224098</c:v>
                </c:pt>
                <c:pt idx="236">
                  <c:v>3.9077095044360699</c:v>
                </c:pt>
                <c:pt idx="237">
                  <c:v>13.149124706298201</c:v>
                </c:pt>
                <c:pt idx="238">
                  <c:v>7.0255143697477802</c:v>
                </c:pt>
                <c:pt idx="239">
                  <c:v>2.2415409528680299</c:v>
                </c:pt>
                <c:pt idx="240">
                  <c:v>10.3009020174895</c:v>
                </c:pt>
                <c:pt idx="241">
                  <c:v>0.94567327170516302</c:v>
                </c:pt>
                <c:pt idx="242">
                  <c:v>5.8422487490138204</c:v>
                </c:pt>
                <c:pt idx="243">
                  <c:v>7.8943883475730603</c:v>
                </c:pt>
                <c:pt idx="244">
                  <c:v>2.9669443247734999</c:v>
                </c:pt>
                <c:pt idx="245">
                  <c:v>8.7561809097263499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6.1385108328505096</c:v>
                </c:pt>
                <c:pt idx="250">
                  <c:v>12.8387796190181</c:v>
                </c:pt>
                <c:pt idx="251">
                  <c:v>#N/A</c:v>
                </c:pt>
                <c:pt idx="252">
                  <c:v>2.3865615077332798</c:v>
                </c:pt>
                <c:pt idx="253">
                  <c:v>2.8526724815013602</c:v>
                </c:pt>
                <c:pt idx="254">
                  <c:v>5.8422487490138204</c:v>
                </c:pt>
                <c:pt idx="255">
                  <c:v>8.1146456117931791</c:v>
                </c:pt>
                <c:pt idx="256">
                  <c:v>#N/A</c:v>
                </c:pt>
                <c:pt idx="257">
                  <c:v>3.93548387096775</c:v>
                </c:pt>
                <c:pt idx="258">
                  <c:v>#N/A</c:v>
                </c:pt>
                <c:pt idx="259">
                  <c:v>8.3444488977383795</c:v>
                </c:pt>
                <c:pt idx="260">
                  <c:v>#N/A</c:v>
                </c:pt>
                <c:pt idx="261">
                  <c:v>1.8597437935110901</c:v>
                </c:pt>
                <c:pt idx="262">
                  <c:v>4.8167676737883101</c:v>
                </c:pt>
                <c:pt idx="263">
                  <c:v>7.9051177898872904</c:v>
                </c:pt>
                <c:pt idx="264">
                  <c:v>10.6573496000153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D0F-4A08-9657-F5C65AC8A956}"/>
            </c:ext>
          </c:extLst>
        </c:ser>
        <c:ser>
          <c:idx val="48"/>
          <c:order val="48"/>
          <c:tx>
            <c:strRef>
              <c:f>Inflation1960_2021!$BA$4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Inflation1960_2021!$BA$5:$BA$270</c:f>
              <c:numCache>
                <c:formatCode>General</c:formatCode>
                <c:ptCount val="266"/>
                <c:pt idx="0">
                  <c:v>26.418664154744398</c:v>
                </c:pt>
                <c:pt idx="1">
                  <c:v>12.566644659515699</c:v>
                </c:pt>
                <c:pt idx="2">
                  <c:v>8.4497215352328858</c:v>
                </c:pt>
                <c:pt idx="3">
                  <c:v>3.32087090389268</c:v>
                </c:pt>
                <c:pt idx="4">
                  <c:v>4.85859062814938</c:v>
                </c:pt>
                <c:pt idx="5">
                  <c:v>#N/A</c:v>
                </c:pt>
                <c:pt idx="6">
                  <c:v>#N/A</c:v>
                </c:pt>
                <c:pt idx="7">
                  <c:v>12.475829132639801</c:v>
                </c:pt>
                <c:pt idx="8">
                  <c:v>5.3338063982023698</c:v>
                </c:pt>
                <c:pt idx="9">
                  <c:v>11.270665238084849</c:v>
                </c:pt>
                <c:pt idx="10">
                  <c:v>#N/A</c:v>
                </c:pt>
                <c:pt idx="11">
                  <c:v>8.9499533535338607</c:v>
                </c:pt>
                <c:pt idx="12">
                  <c:v>8.9559870517778997</c:v>
                </c:pt>
                <c:pt idx="13">
                  <c:v>4.3502985499004696</c:v>
                </c:pt>
                <c:pt idx="14">
                  <c:v>3.2159503323988301</c:v>
                </c:pt>
                <c:pt idx="15">
                  <c:v>20.849087177271301</c:v>
                </c:pt>
                <c:pt idx="16">
                  <c:v>4.4895599537505904</c:v>
                </c:pt>
                <c:pt idx="17">
                  <c:v>3.52600316363722</c:v>
                </c:pt>
                <c:pt idx="18">
                  <c:v>8.9019448946515496</c:v>
                </c:pt>
                <c:pt idx="19">
                  <c:v>8.1081081081077997</c:v>
                </c:pt>
                <c:pt idx="20">
                  <c:v>14.837876482825401</c:v>
                </c:pt>
                <c:pt idx="21">
                  <c:v>4.48944420508401</c:v>
                </c:pt>
                <c:pt idx="22">
                  <c:v>#N/A</c:v>
                </c:pt>
                <c:pt idx="23">
                  <c:v>7.9472987606785903</c:v>
                </c:pt>
                <c:pt idx="24">
                  <c:v>#N/A</c:v>
                </c:pt>
                <c:pt idx="25">
                  <c:v>8.3271604938271402</c:v>
                </c:pt>
                <c:pt idx="26">
                  <c:v>14.006810770251899</c:v>
                </c:pt>
                <c:pt idx="27">
                  <c:v>7.4270431033295399</c:v>
                </c:pt>
                <c:pt idx="28">
                  <c:v>12.7021883920075</c:v>
                </c:pt>
                <c:pt idx="29">
                  <c:v>5.6785939028417101</c:v>
                </c:pt>
                <c:pt idx="30">
                  <c:v>#N/A</c:v>
                </c:pt>
                <c:pt idx="31">
                  <c:v>2.0849802371541601</c:v>
                </c:pt>
                <c:pt idx="32">
                  <c:v>12.3487195994021</c:v>
                </c:pt>
                <c:pt idx="33">
                  <c:v>10.659797899742401</c:v>
                </c:pt>
                <c:pt idx="34">
                  <c:v>24.406951035391401</c:v>
                </c:pt>
                <c:pt idx="35">
                  <c:v>6.7744354637113702</c:v>
                </c:pt>
                <c:pt idx="36">
                  <c:v>24.096851930605101</c:v>
                </c:pt>
                <c:pt idx="37">
                  <c:v>5.3378062762749998</c:v>
                </c:pt>
                <c:pt idx="38">
                  <c:v>2.3702706744429398</c:v>
                </c:pt>
                <c:pt idx="39">
                  <c:v>8.0676476730981008</c:v>
                </c:pt>
                <c:pt idx="40">
                  <c:v>#N/A</c:v>
                </c:pt>
                <c:pt idx="41">
                  <c:v>9.2589509941707604</c:v>
                </c:pt>
                <c:pt idx="42">
                  <c:v>6.3586638015237398</c:v>
                </c:pt>
                <c:pt idx="43">
                  <c:v>10.2969758221254</c:v>
                </c:pt>
                <c:pt idx="44">
                  <c:v>#N/A</c:v>
                </c:pt>
                <c:pt idx="45">
                  <c:v>8.7162687303961004</c:v>
                </c:pt>
                <c:pt idx="46">
                  <c:v>5.9252513704109502</c:v>
                </c:pt>
                <c:pt idx="47">
                  <c:v>6.9985504028835104</c:v>
                </c:pt>
                <c:pt idx="48">
                  <c:v>1.7007817628453199</c:v>
                </c:pt>
                <c:pt idx="49">
                  <c:v>17.301384570015699</c:v>
                </c:pt>
                <c:pt idx="50">
                  <c:v>4.95875092023158</c:v>
                </c:pt>
                <c:pt idx="51">
                  <c:v>13.4244635507283</c:v>
                </c:pt>
                <c:pt idx="52">
                  <c:v>6.3085276915258</c:v>
                </c:pt>
                <c:pt idx="53">
                  <c:v>6.0769683879835101</c:v>
                </c:pt>
                <c:pt idx="54">
                  <c:v>#N/A</c:v>
                </c:pt>
                <c:pt idx="55">
                  <c:v>6.8763239367769202</c:v>
                </c:pt>
                <c:pt idx="56">
                  <c:v>4.6690084190248404</c:v>
                </c:pt>
                <c:pt idx="57">
                  <c:v>6.3586638015237398</c:v>
                </c:pt>
                <c:pt idx="58">
                  <c:v>3.4162679425837501</c:v>
                </c:pt>
                <c:pt idx="59">
                  <c:v>11.9586206896552</c:v>
                </c:pt>
                <c:pt idx="60">
                  <c:v>6.3599218333629404</c:v>
                </c:pt>
                <c:pt idx="61">
                  <c:v>10.6446210953712</c:v>
                </c:pt>
                <c:pt idx="62">
                  <c:v>10.5458043040967</c:v>
                </c:pt>
                <c:pt idx="63">
                  <c:v>8.3420863492095592</c:v>
                </c:pt>
                <c:pt idx="64">
                  <c:v>10.336826030068501</c:v>
                </c:pt>
                <c:pt idx="65">
                  <c:v>10.336826030068501</c:v>
                </c:pt>
                <c:pt idx="66">
                  <c:v>8.4000959398746193</c:v>
                </c:pt>
                <c:pt idx="67">
                  <c:v>18.316831683168399</c:v>
                </c:pt>
                <c:pt idx="68">
                  <c:v>6.7079229351593801</c:v>
                </c:pt>
                <c:pt idx="69">
                  <c:v>6.5517669118453599</c:v>
                </c:pt>
                <c:pt idx="70">
                  <c:v>#N/A</c:v>
                </c:pt>
                <c:pt idx="71">
                  <c:v>10.3623580313683</c:v>
                </c:pt>
                <c:pt idx="72">
                  <c:v>12.657460186391599</c:v>
                </c:pt>
                <c:pt idx="73">
                  <c:v>44.356685876695202</c:v>
                </c:pt>
                <c:pt idx="74">
                  <c:v>4.0753433595734103</c:v>
                </c:pt>
                <c:pt idx="75">
                  <c:v>6.0597404633970555</c:v>
                </c:pt>
                <c:pt idx="76">
                  <c:v>12.379853187290049</c:v>
                </c:pt>
                <c:pt idx="77">
                  <c:v>10.4441283764885</c:v>
                </c:pt>
                <c:pt idx="78">
                  <c:v>4.1649719352477002</c:v>
                </c:pt>
                <c:pt idx="79">
                  <c:v>#N/A</c:v>
                </c:pt>
                <c:pt idx="80">
                  <c:v>7.7322785791842001</c:v>
                </c:pt>
                <c:pt idx="81">
                  <c:v>4.0659535535837801</c:v>
                </c:pt>
                <c:pt idx="82">
                  <c:v>11.305109882701901</c:v>
                </c:pt>
                <c:pt idx="83">
                  <c:v>2.8128619491478699</c:v>
                </c:pt>
                <c:pt idx="84">
                  <c:v>#N/A</c:v>
                </c:pt>
                <c:pt idx="85">
                  <c:v>5.26430145575286</c:v>
                </c:pt>
                <c:pt idx="86">
                  <c:v>4.4436549094501201</c:v>
                </c:pt>
                <c:pt idx="87">
                  <c:v>9.9994876155274692</c:v>
                </c:pt>
                <c:pt idx="88">
                  <c:v>2.6283817487398502</c:v>
                </c:pt>
                <c:pt idx="89">
                  <c:v>16.494639613412001</c:v>
                </c:pt>
                <c:pt idx="90">
                  <c:v>#N/A</c:v>
                </c:pt>
                <c:pt idx="91">
                  <c:v>4.1527970811029498</c:v>
                </c:pt>
                <c:pt idx="92">
                  <c:v>#N/A</c:v>
                </c:pt>
                <c:pt idx="93">
                  <c:v>8.0332732765034294</c:v>
                </c:pt>
                <c:pt idx="94">
                  <c:v>#N/A</c:v>
                </c:pt>
                <c:pt idx="95">
                  <c:v>11.355761126315</c:v>
                </c:pt>
                <c:pt idx="96">
                  <c:v>23.065612938798001</c:v>
                </c:pt>
                <c:pt idx="97">
                  <c:v>10.4600731354706</c:v>
                </c:pt>
                <c:pt idx="98">
                  <c:v>8.1020220696927705</c:v>
                </c:pt>
                <c:pt idx="99">
                  <c:v>15.2817744823772</c:v>
                </c:pt>
                <c:pt idx="100">
                  <c:v>10.659797899742401</c:v>
                </c:pt>
                <c:pt idx="101">
                  <c:v>4.5233869420494255</c:v>
                </c:pt>
                <c:pt idx="102">
                  <c:v>11.4034270813932</c:v>
                </c:pt>
                <c:pt idx="103">
                  <c:v>4.3031548410491904</c:v>
                </c:pt>
                <c:pt idx="104">
                  <c:v>6.0425125388106</c:v>
                </c:pt>
                <c:pt idx="105">
                  <c:v>10.037031570222783</c:v>
                </c:pt>
                <c:pt idx="106">
                  <c:v>12.694394277587801</c:v>
                </c:pt>
                <c:pt idx="107">
                  <c:v>10.2969758221254</c:v>
                </c:pt>
                <c:pt idx="108">
                  <c:v>8.0332732765034294</c:v>
                </c:pt>
                <c:pt idx="109">
                  <c:v>11.354268482047551</c:v>
                </c:pt>
                <c:pt idx="110">
                  <c:v>10.659797899742401</c:v>
                </c:pt>
                <c:pt idx="111">
                  <c:v>8.3492670490758094</c:v>
                </c:pt>
                <c:pt idx="112">
                  <c:v>10.226664547314799</c:v>
                </c:pt>
                <c:pt idx="113">
                  <c:v>25.4105090311987</c:v>
                </c:pt>
                <c:pt idx="114">
                  <c:v>12.6628528269228</c:v>
                </c:pt>
                <c:pt idx="115">
                  <c:v>4.0603049511735296</c:v>
                </c:pt>
                <c:pt idx="116">
                  <c:v>#N/A</c:v>
                </c:pt>
                <c:pt idx="117">
                  <c:v>4.5572139303482597</c:v>
                </c:pt>
                <c:pt idx="118">
                  <c:v>3.3478325840102299</c:v>
                </c:pt>
                <c:pt idx="119">
                  <c:v>22.022838499184299</c:v>
                </c:pt>
                <c:pt idx="120">
                  <c:v>1.3800788616492301</c:v>
                </c:pt>
                <c:pt idx="121">
                  <c:v>13.9712310012729</c:v>
                </c:pt>
                <c:pt idx="122">
                  <c:v>17.139899777206999</c:v>
                </c:pt>
                <c:pt idx="123">
                  <c:v>26.239816644506298</c:v>
                </c:pt>
                <c:pt idx="124">
                  <c:v>13.6653995252441</c:v>
                </c:pt>
                <c:pt idx="125">
                  <c:v>#N/A</c:v>
                </c:pt>
                <c:pt idx="126">
                  <c:v>4.6738965553340996</c:v>
                </c:pt>
                <c:pt idx="127">
                  <c:v>9.3504176465817697</c:v>
                </c:pt>
                <c:pt idx="128">
                  <c:v>10.582709786514499</c:v>
                </c:pt>
                <c:pt idx="129">
                  <c:v>24.520102423410101</c:v>
                </c:pt>
                <c:pt idx="130">
                  <c:v>7.6288088757752099</c:v>
                </c:pt>
                <c:pt idx="131">
                  <c:v>8.9559870517778997</c:v>
                </c:pt>
                <c:pt idx="132">
                  <c:v>8.2541020239912086</c:v>
                </c:pt>
                <c:pt idx="133">
                  <c:v>10.0662418245849</c:v>
                </c:pt>
                <c:pt idx="134">
                  <c:v>8.7162687303961004</c:v>
                </c:pt>
                <c:pt idx="135">
                  <c:v>15.4023191064986</c:v>
                </c:pt>
                <c:pt idx="136">
                  <c:v>11.010388006835001</c:v>
                </c:pt>
                <c:pt idx="137">
                  <c:v>#N/A</c:v>
                </c:pt>
                <c:pt idx="138">
                  <c:v>10.715666130968099</c:v>
                </c:pt>
                <c:pt idx="139">
                  <c:v>17.489448642993001</c:v>
                </c:pt>
                <c:pt idx="140">
                  <c:v>10.3607288954998</c:v>
                </c:pt>
                <c:pt idx="141">
                  <c:v>#N/A</c:v>
                </c:pt>
                <c:pt idx="142">
                  <c:v>10.925885624165501</c:v>
                </c:pt>
                <c:pt idx="143">
                  <c:v>10.44555794465535</c:v>
                </c:pt>
                <c:pt idx="144">
                  <c:v>12.248217447303849</c:v>
                </c:pt>
                <c:pt idx="145">
                  <c:v>10.761418232682701</c:v>
                </c:pt>
                <c:pt idx="146">
                  <c:v>3.4018796302556602</c:v>
                </c:pt>
                <c:pt idx="147">
                  <c:v>8.6110185863700099</c:v>
                </c:pt>
                <c:pt idx="148">
                  <c:v>9.2965083938105906</c:v>
                </c:pt>
                <c:pt idx="149">
                  <c:v>8.7126018660904005</c:v>
                </c:pt>
                <c:pt idx="150">
                  <c:v>5.4407822110077202</c:v>
                </c:pt>
                <c:pt idx="151">
                  <c:v>12.041458350510799</c:v>
                </c:pt>
                <c:pt idx="152">
                  <c:v>9.1709881366767796</c:v>
                </c:pt>
                <c:pt idx="153">
                  <c:v>4.25862171897076</c:v>
                </c:pt>
                <c:pt idx="154">
                  <c:v>#N/A</c:v>
                </c:pt>
                <c:pt idx="155">
                  <c:v>7.3466354124978599</c:v>
                </c:pt>
                <c:pt idx="156">
                  <c:v>9.7322831714688007</c:v>
                </c:pt>
                <c:pt idx="157">
                  <c:v>5.1249827457589703</c:v>
                </c:pt>
                <c:pt idx="158">
                  <c:v>8.4237256624618606</c:v>
                </c:pt>
                <c:pt idx="159">
                  <c:v>11.270665238084849</c:v>
                </c:pt>
                <c:pt idx="160">
                  <c:v>12.310736758289</c:v>
                </c:pt>
                <c:pt idx="161">
                  <c:v>12.6628528269228</c:v>
                </c:pt>
                <c:pt idx="162">
                  <c:v>10.190724598108549</c:v>
                </c:pt>
                <c:pt idx="163">
                  <c:v>12.783047261882</c:v>
                </c:pt>
                <c:pt idx="164">
                  <c:v>#N/A</c:v>
                </c:pt>
                <c:pt idx="165">
                  <c:v>27.955665024630601</c:v>
                </c:pt>
                <c:pt idx="166">
                  <c:v>8.7587276958879698</c:v>
                </c:pt>
                <c:pt idx="167">
                  <c:v>3.7148431149406602</c:v>
                </c:pt>
                <c:pt idx="168">
                  <c:v>14.5028053002268</c:v>
                </c:pt>
                <c:pt idx="169">
                  <c:v>26.799537193402202</c:v>
                </c:pt>
                <c:pt idx="170">
                  <c:v>9.0946430719281093</c:v>
                </c:pt>
                <c:pt idx="171">
                  <c:v>#N/A</c:v>
                </c:pt>
                <c:pt idx="172">
                  <c:v>9.9078300530647994</c:v>
                </c:pt>
                <c:pt idx="173">
                  <c:v>2.4865019828945401</c:v>
                </c:pt>
                <c:pt idx="174">
                  <c:v>#N/A</c:v>
                </c:pt>
                <c:pt idx="175">
                  <c:v>3.9589493731205998</c:v>
                </c:pt>
                <c:pt idx="176">
                  <c:v>19.826203128742801</c:v>
                </c:pt>
                <c:pt idx="177">
                  <c:v>11.305109882701901</c:v>
                </c:pt>
                <c:pt idx="178">
                  <c:v>11.5810751748252</c:v>
                </c:pt>
                <c:pt idx="179">
                  <c:v>3.104685485546975</c:v>
                </c:pt>
                <c:pt idx="180">
                  <c:v>8.3318966696809706</c:v>
                </c:pt>
                <c:pt idx="181">
                  <c:v>#N/A</c:v>
                </c:pt>
                <c:pt idx="182">
                  <c:v>3.7539308176100601</c:v>
                </c:pt>
                <c:pt idx="183">
                  <c:v>#N/A</c:v>
                </c:pt>
                <c:pt idx="184">
                  <c:v>4.1140702203381796</c:v>
                </c:pt>
                <c:pt idx="185">
                  <c:v>12.3754091529911</c:v>
                </c:pt>
                <c:pt idx="186">
                  <c:v>9.0794396457087547</c:v>
                </c:pt>
                <c:pt idx="187">
                  <c:v>11.006447175638051</c:v>
                </c:pt>
                <c:pt idx="188">
                  <c:v>20.286121092955401</c:v>
                </c:pt>
                <c:pt idx="189">
                  <c:v>11.9655746807329</c:v>
                </c:pt>
                <c:pt idx="190">
                  <c:v>8.7586831772878302</c:v>
                </c:pt>
                <c:pt idx="191">
                  <c:v>10.761418232682701</c:v>
                </c:pt>
                <c:pt idx="192">
                  <c:v>10.1547846489023</c:v>
                </c:pt>
                <c:pt idx="193">
                  <c:v>5.7858759820675401</c:v>
                </c:pt>
                <c:pt idx="194">
                  <c:v>8.2604470359572595</c:v>
                </c:pt>
                <c:pt idx="195">
                  <c:v>4.1649719352477002</c:v>
                </c:pt>
                <c:pt idx="196">
                  <c:v>2.5885065765796398</c:v>
                </c:pt>
                <c:pt idx="197">
                  <c:v>4.1527970811029498</c:v>
                </c:pt>
                <c:pt idx="198">
                  <c:v>10.2876847921194</c:v>
                </c:pt>
                <c:pt idx="199">
                  <c:v>#N/A</c:v>
                </c:pt>
                <c:pt idx="200">
                  <c:v>15.050145157033301</c:v>
                </c:pt>
                <c:pt idx="201">
                  <c:v>7.8508025571448297</c:v>
                </c:pt>
                <c:pt idx="202">
                  <c:v>14.110767784044199</c:v>
                </c:pt>
                <c:pt idx="203">
                  <c:v>15.4382138709255</c:v>
                </c:pt>
                <c:pt idx="204">
                  <c:v>11.5659068384539</c:v>
                </c:pt>
                <c:pt idx="205">
                  <c:v>4.29320249287706</c:v>
                </c:pt>
                <c:pt idx="206">
                  <c:v>31.9901039492573</c:v>
                </c:pt>
                <c:pt idx="207">
                  <c:v>9.8702479127599592</c:v>
                </c:pt>
                <c:pt idx="208">
                  <c:v>7.3472023657840504</c:v>
                </c:pt>
                <c:pt idx="209">
                  <c:v>12.410986775177999</c:v>
                </c:pt>
                <c:pt idx="210">
                  <c:v>36.964758287528802</c:v>
                </c:pt>
                <c:pt idx="211">
                  <c:v>8.2046149268266699</c:v>
                </c:pt>
                <c:pt idx="212">
                  <c:v>6.6277817735212698</c:v>
                </c:pt>
                <c:pt idx="213">
                  <c:v>-0.41792902008081101</c:v>
                </c:pt>
                <c:pt idx="214">
                  <c:v>4.5981797632502799</c:v>
                </c:pt>
                <c:pt idx="215">
                  <c:v>5.64742380573934</c:v>
                </c:pt>
                <c:pt idx="216">
                  <c:v>8.9114819576886859</c:v>
                </c:pt>
                <c:pt idx="217">
                  <c:v>17.320065196877401</c:v>
                </c:pt>
                <c:pt idx="218">
                  <c:v>#N/A</c:v>
                </c:pt>
                <c:pt idx="219">
                  <c:v>10.074575524918099</c:v>
                </c:pt>
                <c:pt idx="220">
                  <c:v>10.9746442017878</c:v>
                </c:pt>
                <c:pt idx="221">
                  <c:v>10.9746442017878</c:v>
                </c:pt>
                <c:pt idx="222">
                  <c:v>#N/A</c:v>
                </c:pt>
                <c:pt idx="223">
                  <c:v>4.0753433595734103</c:v>
                </c:pt>
                <c:pt idx="224">
                  <c:v>22.5644955300126</c:v>
                </c:pt>
                <c:pt idx="225">
                  <c:v>5.3002967507258596</c:v>
                </c:pt>
                <c:pt idx="226">
                  <c:v>5.5495476938393802</c:v>
                </c:pt>
                <c:pt idx="227">
                  <c:v>#N/A</c:v>
                </c:pt>
                <c:pt idx="228">
                  <c:v>10.0662418245849</c:v>
                </c:pt>
                <c:pt idx="229">
                  <c:v>10.378524478797999</c:v>
                </c:pt>
                <c:pt idx="230">
                  <c:v>10.2969758221254</c:v>
                </c:pt>
                <c:pt idx="231">
                  <c:v>10.378524478797999</c:v>
                </c:pt>
                <c:pt idx="232">
                  <c:v>14.297122448143501</c:v>
                </c:pt>
                <c:pt idx="233">
                  <c:v>14.6671427437911</c:v>
                </c:pt>
                <c:pt idx="234">
                  <c:v>3.4370491060287498</c:v>
                </c:pt>
                <c:pt idx="235">
                  <c:v>2.4260411706016201</c:v>
                </c:pt>
                <c:pt idx="236">
                  <c:v>15.7453252219709</c:v>
                </c:pt>
                <c:pt idx="237">
                  <c:v>20.4705219109964</c:v>
                </c:pt>
                <c:pt idx="238">
                  <c:v>10.278393762113399</c:v>
                </c:pt>
                <c:pt idx="239">
                  <c:v>5.4684894964984396</c:v>
                </c:pt>
                <c:pt idx="240">
                  <c:v>9.0642362194894002</c:v>
                </c:pt>
                <c:pt idx="241">
                  <c:v>8.6948281436390999</c:v>
                </c:pt>
                <c:pt idx="242">
                  <c:v>10.446987512822201</c:v>
                </c:pt>
                <c:pt idx="243">
                  <c:v>12.0303445477177</c:v>
                </c:pt>
                <c:pt idx="244">
                  <c:v>4.3450280762304097</c:v>
                </c:pt>
                <c:pt idx="245">
                  <c:v>10.4441283764885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12.050855548288499</c:v>
                </c:pt>
                <c:pt idx="250">
                  <c:v>25.226461707384001</c:v>
                </c:pt>
                <c:pt idx="251">
                  <c:v>12.250420244814</c:v>
                </c:pt>
                <c:pt idx="252">
                  <c:v>3.52140856342537</c:v>
                </c:pt>
                <c:pt idx="253">
                  <c:v>3.8391002966510102</c:v>
                </c:pt>
                <c:pt idx="254">
                  <c:v>9.9994876155274692</c:v>
                </c:pt>
                <c:pt idx="255">
                  <c:v>7.8770737473088897</c:v>
                </c:pt>
                <c:pt idx="256">
                  <c:v>#N/A</c:v>
                </c:pt>
                <c:pt idx="257">
                  <c:v>4.8417132216014904</c:v>
                </c:pt>
                <c:pt idx="258">
                  <c:v>#N/A</c:v>
                </c:pt>
                <c:pt idx="259">
                  <c:v>23.1154483474477</c:v>
                </c:pt>
                <c:pt idx="260">
                  <c:v>#N/A</c:v>
                </c:pt>
                <c:pt idx="261">
                  <c:v>9.8899978869185308</c:v>
                </c:pt>
                <c:pt idx="262">
                  <c:v>8.9529702026558802</c:v>
                </c:pt>
                <c:pt idx="263">
                  <c:v>18.976257431807699</c:v>
                </c:pt>
                <c:pt idx="264">
                  <c:v>12.445579346319199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D0F-4A08-9657-F5C65AC8A956}"/>
            </c:ext>
          </c:extLst>
        </c:ser>
        <c:ser>
          <c:idx val="49"/>
          <c:order val="49"/>
          <c:tx>
            <c:strRef>
              <c:f>Inflation1960_2021!$BB$4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Inflation1960_2021!$BB$5:$BB$270</c:f>
              <c:numCache>
                <c:formatCode>General</c:formatCode>
                <c:ptCount val="266"/>
                <c:pt idx="0">
                  <c:v>-6.8111610889899499</c:v>
                </c:pt>
                <c:pt idx="1">
                  <c:v>8.9542180239294407</c:v>
                </c:pt>
                <c:pt idx="2">
                  <c:v>3.2824403758931999</c:v>
                </c:pt>
                <c:pt idx="3">
                  <c:v>2.2669220945083</c:v>
                </c:pt>
                <c:pt idx="4">
                  <c:v>5.7370603614563196</c:v>
                </c:pt>
                <c:pt idx="5">
                  <c:v>#N/A</c:v>
                </c:pt>
                <c:pt idx="6">
                  <c:v>#N/A</c:v>
                </c:pt>
                <c:pt idx="7">
                  <c:v>13.730283928840899</c:v>
                </c:pt>
                <c:pt idx="8">
                  <c:v>-0.55015999550891204</c:v>
                </c:pt>
                <c:pt idx="9">
                  <c:v>2.92089711805365</c:v>
                </c:pt>
                <c:pt idx="10">
                  <c:v>#N/A</c:v>
                </c:pt>
                <c:pt idx="11">
                  <c:v>3.4067668268379898</c:v>
                </c:pt>
                <c:pt idx="12">
                  <c:v>-2.1354287204693398</c:v>
                </c:pt>
                <c:pt idx="13">
                  <c:v>1.77111716621252</c:v>
                </c:pt>
                <c:pt idx="14">
                  <c:v>0.506308827696486</c:v>
                </c:pt>
                <c:pt idx="15">
                  <c:v>1.45704835970323</c:v>
                </c:pt>
                <c:pt idx="16">
                  <c:v>2.0627347345268001</c:v>
                </c:pt>
                <c:pt idx="17">
                  <c:v>2.7955128355041099</c:v>
                </c:pt>
                <c:pt idx="18">
                  <c:v>5.4234723617467804</c:v>
                </c:pt>
                <c:pt idx="19">
                  <c:v>3.6438618925833799</c:v>
                </c:pt>
                <c:pt idx="20">
                  <c:v>12.945656341040101</c:v>
                </c:pt>
                <c:pt idx="21">
                  <c:v>-5.3145674125376199E-2</c:v>
                </c:pt>
                <c:pt idx="22">
                  <c:v>#N/A</c:v>
                </c:pt>
                <c:pt idx="23">
                  <c:v>0.89607235574907196</c:v>
                </c:pt>
                <c:pt idx="24">
                  <c:v>#N/A</c:v>
                </c:pt>
                <c:pt idx="25">
                  <c:v>4.3611221911980298</c:v>
                </c:pt>
                <c:pt idx="26">
                  <c:v>3.3464542014201202</c:v>
                </c:pt>
                <c:pt idx="27">
                  <c:v>-0.38146428245309</c:v>
                </c:pt>
                <c:pt idx="28">
                  <c:v>8.0272970310958307</c:v>
                </c:pt>
                <c:pt idx="29">
                  <c:v>4.8880347987680404</c:v>
                </c:pt>
                <c:pt idx="30">
                  <c:v>#N/A</c:v>
                </c:pt>
                <c:pt idx="31">
                  <c:v>1.0357177427161499</c:v>
                </c:pt>
                <c:pt idx="32">
                  <c:v>2.7532022391481599</c:v>
                </c:pt>
                <c:pt idx="33">
                  <c:v>2.60817666368317</c:v>
                </c:pt>
                <c:pt idx="34">
                  <c:v>10.5554355299529</c:v>
                </c:pt>
                <c:pt idx="35">
                  <c:v>0.99110348056812603</c:v>
                </c:pt>
                <c:pt idx="36">
                  <c:v>-1.24171754189638</c:v>
                </c:pt>
                <c:pt idx="37">
                  <c:v>3.0436184793999699</c:v>
                </c:pt>
                <c:pt idx="38">
                  <c:v>0.29946680300928402</c:v>
                </c:pt>
                <c:pt idx="39">
                  <c:v>1.2397381080527838</c:v>
                </c:pt>
                <c:pt idx="40">
                  <c:v>#N/A</c:v>
                </c:pt>
                <c:pt idx="41">
                  <c:v>3.52126227238643</c:v>
                </c:pt>
                <c:pt idx="42">
                  <c:v>2.7532022391481599</c:v>
                </c:pt>
                <c:pt idx="43">
                  <c:v>9.9524229074886392</c:v>
                </c:pt>
                <c:pt idx="44">
                  <c:v>#N/A</c:v>
                </c:pt>
                <c:pt idx="45">
                  <c:v>0.35304517836094101</c:v>
                </c:pt>
                <c:pt idx="46">
                  <c:v>-0.72816525093295204</c:v>
                </c:pt>
                <c:pt idx="47">
                  <c:v>4.2010447688327002</c:v>
                </c:pt>
                <c:pt idx="48">
                  <c:v>4.3623482932571997</c:v>
                </c:pt>
                <c:pt idx="49">
                  <c:v>2.7999999999998102</c:v>
                </c:pt>
                <c:pt idx="50">
                  <c:v>4.4150037479521798</c:v>
                </c:pt>
                <c:pt idx="51">
                  <c:v>7.8427016770065201</c:v>
                </c:pt>
                <c:pt idx="52">
                  <c:v>1.01950457731134</c:v>
                </c:pt>
                <c:pt idx="53">
                  <c:v>2.3785284590467399</c:v>
                </c:pt>
                <c:pt idx="54">
                  <c:v>#N/A</c:v>
                </c:pt>
                <c:pt idx="55">
                  <c:v>1.75331605427657</c:v>
                </c:pt>
                <c:pt idx="56">
                  <c:v>0.32627665224979502</c:v>
                </c:pt>
                <c:pt idx="57">
                  <c:v>1.0193773532923001</c:v>
                </c:pt>
                <c:pt idx="58">
                  <c:v>1.3047099102433599</c:v>
                </c:pt>
                <c:pt idx="59">
                  <c:v>1.6754958728596201</c:v>
                </c:pt>
                <c:pt idx="60">
                  <c:v>6.2635710706767603E-3</c:v>
                </c:pt>
                <c:pt idx="61">
                  <c:v>1.44215131834352</c:v>
                </c:pt>
                <c:pt idx="62">
                  <c:v>4.5301765913279404</c:v>
                </c:pt>
                <c:pt idx="63">
                  <c:v>1.621730140034495</c:v>
                </c:pt>
                <c:pt idx="64">
                  <c:v>3.6750330554029751</c:v>
                </c:pt>
                <c:pt idx="65">
                  <c:v>3.6750330554029751</c:v>
                </c:pt>
                <c:pt idx="66">
                  <c:v>5.1599682918104604</c:v>
                </c:pt>
                <c:pt idx="67">
                  <c:v>11.7634954386443</c:v>
                </c:pt>
                <c:pt idx="68">
                  <c:v>1.0559502973120101</c:v>
                </c:pt>
                <c:pt idx="69">
                  <c:v>4.6910656774737998</c:v>
                </c:pt>
                <c:pt idx="70">
                  <c:v>#N/A</c:v>
                </c:pt>
                <c:pt idx="71">
                  <c:v>-7.8408311281020507E-2</c:v>
                </c:pt>
                <c:pt idx="72">
                  <c:v>7.44823423445757</c:v>
                </c:pt>
                <c:pt idx="73">
                  <c:v>8.4836440453028903</c:v>
                </c:pt>
                <c:pt idx="74">
                  <c:v>0.368041997888919</c:v>
                </c:pt>
                <c:pt idx="75">
                  <c:v>1.536076500142795</c:v>
                </c:pt>
                <c:pt idx="76">
                  <c:v>3.4367452794579649</c:v>
                </c:pt>
                <c:pt idx="77">
                  <c:v>3.46672373207794</c:v>
                </c:pt>
                <c:pt idx="78">
                  <c:v>0.83926224679383998</c:v>
                </c:pt>
                <c:pt idx="79">
                  <c:v>#N/A</c:v>
                </c:pt>
                <c:pt idx="80">
                  <c:v>3.13103559015968</c:v>
                </c:pt>
                <c:pt idx="81">
                  <c:v>-9.1736040325961595E-7</c:v>
                </c:pt>
                <c:pt idx="82">
                  <c:v>3.4640145496122097</c:v>
                </c:pt>
                <c:pt idx="83">
                  <c:v>8.76204781574529E-2</c:v>
                </c:pt>
                <c:pt idx="84">
                  <c:v>#N/A</c:v>
                </c:pt>
                <c:pt idx="85">
                  <c:v>1.8857075457791801</c:v>
                </c:pt>
                <c:pt idx="86">
                  <c:v>4.5615068767098599</c:v>
                </c:pt>
                <c:pt idx="87">
                  <c:v>1.72751461137912</c:v>
                </c:pt>
                <c:pt idx="88">
                  <c:v>0.31273762987171999</c:v>
                </c:pt>
                <c:pt idx="89">
                  <c:v>19.246948222085798</c:v>
                </c:pt>
                <c:pt idx="90">
                  <c:v>#N/A</c:v>
                </c:pt>
                <c:pt idx="91">
                  <c:v>1.2100726919781</c:v>
                </c:pt>
                <c:pt idx="92">
                  <c:v>#N/A</c:v>
                </c:pt>
                <c:pt idx="93">
                  <c:v>-0.30865477958564602</c:v>
                </c:pt>
                <c:pt idx="94">
                  <c:v>#N/A</c:v>
                </c:pt>
                <c:pt idx="95">
                  <c:v>1.85910254733027</c:v>
                </c:pt>
                <c:pt idx="96">
                  <c:v>4.6843886897650098</c:v>
                </c:pt>
                <c:pt idx="97">
                  <c:v>-1.6513973362077501</c:v>
                </c:pt>
                <c:pt idx="98">
                  <c:v>2.9523009638099702</c:v>
                </c:pt>
                <c:pt idx="99">
                  <c:v>0.393886040173338</c:v>
                </c:pt>
                <c:pt idx="100">
                  <c:v>4.3623482932571997</c:v>
                </c:pt>
                <c:pt idx="101">
                  <c:v>1.433261542367015</c:v>
                </c:pt>
                <c:pt idx="102">
                  <c:v>5.49634273772205</c:v>
                </c:pt>
                <c:pt idx="103">
                  <c:v>0.579441418472606</c:v>
                </c:pt>
                <c:pt idx="104">
                  <c:v>4.21171171171172</c:v>
                </c:pt>
                <c:pt idx="105">
                  <c:v>3.7301478656316549</c:v>
                </c:pt>
                <c:pt idx="106">
                  <c:v>12.0031298461743</c:v>
                </c:pt>
                <c:pt idx="107">
                  <c:v>4.2580481250999203</c:v>
                </c:pt>
                <c:pt idx="108">
                  <c:v>3.0436184793999699</c:v>
                </c:pt>
                <c:pt idx="109">
                  <c:v>4.5615068767098599</c:v>
                </c:pt>
                <c:pt idx="110">
                  <c:v>4.3886760206046898</c:v>
                </c:pt>
                <c:pt idx="111">
                  <c:v>10.882352941176499</c:v>
                </c:pt>
                <c:pt idx="112">
                  <c:v>4.3864155501472899</c:v>
                </c:pt>
                <c:pt idx="113">
                  <c:v>13.5515548281506</c:v>
                </c:pt>
                <c:pt idx="114">
                  <c:v>6.8736154721254996</c:v>
                </c:pt>
                <c:pt idx="115">
                  <c:v>-4.4781033915047699</c:v>
                </c:pt>
                <c:pt idx="116">
                  <c:v>#N/A</c:v>
                </c:pt>
                <c:pt idx="117">
                  <c:v>3.3403121431290601</c:v>
                </c:pt>
                <c:pt idx="118">
                  <c:v>0.77476813138738398</c:v>
                </c:pt>
                <c:pt idx="119">
                  <c:v>9.5922459893048195</c:v>
                </c:pt>
                <c:pt idx="120">
                  <c:v>-1.3528367295171999</c:v>
                </c:pt>
                <c:pt idx="121">
                  <c:v>-0.73906974314477303</c:v>
                </c:pt>
                <c:pt idx="122">
                  <c:v>7.3160785828858304</c:v>
                </c:pt>
                <c:pt idx="123">
                  <c:v>9.2341259239464808</c:v>
                </c:pt>
                <c:pt idx="124">
                  <c:v>9.8164388450866795</c:v>
                </c:pt>
                <c:pt idx="125">
                  <c:v>#N/A</c:v>
                </c:pt>
                <c:pt idx="126">
                  <c:v>2.75649654493925</c:v>
                </c:pt>
                <c:pt idx="127">
                  <c:v>-2.4102640166122802</c:v>
                </c:pt>
                <c:pt idx="128">
                  <c:v>4.6095954844778602</c:v>
                </c:pt>
                <c:pt idx="129">
                  <c:v>6.8365624810536296</c:v>
                </c:pt>
                <c:pt idx="130">
                  <c:v>0.14118767498035001</c:v>
                </c:pt>
                <c:pt idx="131">
                  <c:v>3.0416682769848249</c:v>
                </c:pt>
                <c:pt idx="132">
                  <c:v>2.5919467343056</c:v>
                </c:pt>
                <c:pt idx="133">
                  <c:v>2.9362315359669902</c:v>
                </c:pt>
                <c:pt idx="134">
                  <c:v>2.7640891351362953</c:v>
                </c:pt>
                <c:pt idx="135">
                  <c:v>3.5341067285894101</c:v>
                </c:pt>
                <c:pt idx="136">
                  <c:v>4.6843886897650098</c:v>
                </c:pt>
                <c:pt idx="137">
                  <c:v>1.1950967116554501</c:v>
                </c:pt>
                <c:pt idx="138">
                  <c:v>7.3058511655153398</c:v>
                </c:pt>
                <c:pt idx="139">
                  <c:v>7.42764305914916</c:v>
                </c:pt>
                <c:pt idx="140">
                  <c:v>2.45990025609954</c:v>
                </c:pt>
                <c:pt idx="141">
                  <c:v>#N/A</c:v>
                </c:pt>
                <c:pt idx="142">
                  <c:v>4.4530445651852997</c:v>
                </c:pt>
                <c:pt idx="143">
                  <c:v>4.2580481250999203</c:v>
                </c:pt>
                <c:pt idx="144">
                  <c:v>5.0062736153405103</c:v>
                </c:pt>
                <c:pt idx="145">
                  <c:v>4.9192380548494796</c:v>
                </c:pt>
                <c:pt idx="146">
                  <c:v>0.368041997888919</c:v>
                </c:pt>
                <c:pt idx="147">
                  <c:v>1.16906695453763</c:v>
                </c:pt>
                <c:pt idx="148">
                  <c:v>8.9542180239294407</c:v>
                </c:pt>
                <c:pt idx="149">
                  <c:v>8.4220442769665507</c:v>
                </c:pt>
                <c:pt idx="150">
                  <c:v>0.58330840562370401</c:v>
                </c:pt>
                <c:pt idx="151">
                  <c:v>4.5301765913279404</c:v>
                </c:pt>
                <c:pt idx="152">
                  <c:v>2.4637518857229801</c:v>
                </c:pt>
                <c:pt idx="153">
                  <c:v>2.0843274608234199</c:v>
                </c:pt>
                <c:pt idx="154">
                  <c:v>#N/A</c:v>
                </c:pt>
                <c:pt idx="155">
                  <c:v>2.2209203238178001</c:v>
                </c:pt>
                <c:pt idx="156">
                  <c:v>2.51609128145116</c:v>
                </c:pt>
                <c:pt idx="157">
                  <c:v>5.2973558422885896</c:v>
                </c:pt>
                <c:pt idx="158">
                  <c:v>6.39360257735202</c:v>
                </c:pt>
                <c:pt idx="159">
                  <c:v>2.92089711805365</c:v>
                </c:pt>
                <c:pt idx="160">
                  <c:v>2.92089711805365</c:v>
                </c:pt>
                <c:pt idx="161">
                  <c:v>3.2929002122414501</c:v>
                </c:pt>
                <c:pt idx="162">
                  <c:v>3.6870016049880099</c:v>
                </c:pt>
                <c:pt idx="163">
                  <c:v>-6.27185967109989E-2</c:v>
                </c:pt>
                <c:pt idx="164">
                  <c:v>#N/A</c:v>
                </c:pt>
                <c:pt idx="165">
                  <c:v>7.6195059351940797</c:v>
                </c:pt>
                <c:pt idx="166">
                  <c:v>3.46672373207794</c:v>
                </c:pt>
                <c:pt idx="167">
                  <c:v>0.97186299866761905</c:v>
                </c:pt>
                <c:pt idx="168">
                  <c:v>3.7886133091462599</c:v>
                </c:pt>
                <c:pt idx="169">
                  <c:v>1.47234311385647</c:v>
                </c:pt>
                <c:pt idx="170">
                  <c:v>9.4517265152170307</c:v>
                </c:pt>
                <c:pt idx="171">
                  <c:v>#N/A</c:v>
                </c:pt>
                <c:pt idx="172">
                  <c:v>11.0948237386987</c:v>
                </c:pt>
                <c:pt idx="173">
                  <c:v>1.1897768702154901</c:v>
                </c:pt>
                <c:pt idx="174">
                  <c:v>#N/A</c:v>
                </c:pt>
                <c:pt idx="175">
                  <c:v>2.1156511055456</c:v>
                </c:pt>
                <c:pt idx="176">
                  <c:v>3.6870016049880099</c:v>
                </c:pt>
                <c:pt idx="177">
                  <c:v>0.58290659080112495</c:v>
                </c:pt>
                <c:pt idx="178">
                  <c:v>12.5549603893497</c:v>
                </c:pt>
                <c:pt idx="179">
                  <c:v>-2.803973164523299E-2</c:v>
                </c:pt>
                <c:pt idx="180">
                  <c:v>-0.73963396306113804</c:v>
                </c:pt>
                <c:pt idx="181">
                  <c:v>#N/A</c:v>
                </c:pt>
                <c:pt idx="182">
                  <c:v>2.1973858685357102</c:v>
                </c:pt>
                <c:pt idx="183">
                  <c:v>#N/A</c:v>
                </c:pt>
                <c:pt idx="184">
                  <c:v>1.1045771117538949</c:v>
                </c:pt>
                <c:pt idx="185">
                  <c:v>3.46881023754896</c:v>
                </c:pt>
                <c:pt idx="186">
                  <c:v>3.1311182837910252</c:v>
                </c:pt>
                <c:pt idx="187">
                  <c:v>5.3110095459529401</c:v>
                </c:pt>
                <c:pt idx="188">
                  <c:v>13.647765063976101</c:v>
                </c:pt>
                <c:pt idx="189">
                  <c:v>1.43813538308954</c:v>
                </c:pt>
                <c:pt idx="190">
                  <c:v>2.4090530408219699</c:v>
                </c:pt>
                <c:pt idx="191">
                  <c:v>6.9183253260122202</c:v>
                </c:pt>
                <c:pt idx="192">
                  <c:v>2.5919467343056</c:v>
                </c:pt>
                <c:pt idx="193">
                  <c:v>2.9362315359669902</c:v>
                </c:pt>
                <c:pt idx="194">
                  <c:v>4.2190305206462702</c:v>
                </c:pt>
                <c:pt idx="195">
                  <c:v>3.79539242483406</c:v>
                </c:pt>
                <c:pt idx="196">
                  <c:v>-0.83553002150417</c:v>
                </c:pt>
                <c:pt idx="197">
                  <c:v>0.83926224679383998</c:v>
                </c:pt>
                <c:pt idx="198">
                  <c:v>4.5615068767098599</c:v>
                </c:pt>
                <c:pt idx="199">
                  <c:v>#N/A</c:v>
                </c:pt>
                <c:pt idx="200">
                  <c:v>-4.8632780162256504</c:v>
                </c:pt>
                <c:pt idx="201">
                  <c:v>5.5874200426439202</c:v>
                </c:pt>
                <c:pt idx="202">
                  <c:v>11.647329576411799</c:v>
                </c:pt>
                <c:pt idx="203">
                  <c:v>12.944397840171099</c:v>
                </c:pt>
                <c:pt idx="204">
                  <c:v>6.3249533623523098</c:v>
                </c:pt>
                <c:pt idx="205">
                  <c:v>2.1995923704601101</c:v>
                </c:pt>
                <c:pt idx="206">
                  <c:v>16.957475802594502</c:v>
                </c:pt>
                <c:pt idx="207">
                  <c:v>5.0572231469363302</c:v>
                </c:pt>
                <c:pt idx="208">
                  <c:v>-2.2480214785533899</c:v>
                </c:pt>
                <c:pt idx="209">
                  <c:v>8.1169509223808003</c:v>
                </c:pt>
                <c:pt idx="210">
                  <c:v>31.754440774417901</c:v>
                </c:pt>
                <c:pt idx="211">
                  <c:v>7.4691666666666601</c:v>
                </c:pt>
                <c:pt idx="212">
                  <c:v>0.59672025742497203</c:v>
                </c:pt>
                <c:pt idx="213">
                  <c:v>5.9576368876080004</c:v>
                </c:pt>
                <c:pt idx="214">
                  <c:v>1.6151046405823599</c:v>
                </c:pt>
                <c:pt idx="215">
                  <c:v>0.83926224679383998</c:v>
                </c:pt>
                <c:pt idx="216">
                  <c:v>2.8739068996570403</c:v>
                </c:pt>
                <c:pt idx="217">
                  <c:v>7.0927171687628396</c:v>
                </c:pt>
                <c:pt idx="218">
                  <c:v>#N/A</c:v>
                </c:pt>
                <c:pt idx="219">
                  <c:v>7.2153141361256496</c:v>
                </c:pt>
                <c:pt idx="220">
                  <c:v>4.9768244765373604</c:v>
                </c:pt>
                <c:pt idx="221">
                  <c:v>4.9768244765373604</c:v>
                </c:pt>
                <c:pt idx="222">
                  <c:v>5.0062736153405103</c:v>
                </c:pt>
                <c:pt idx="223">
                  <c:v>-0.28781308353523699</c:v>
                </c:pt>
                <c:pt idx="224">
                  <c:v>3.4649632210607302</c:v>
                </c:pt>
                <c:pt idx="225">
                  <c:v>2.0579370904183398</c:v>
                </c:pt>
                <c:pt idx="226">
                  <c:v>-0.15693608716865701</c:v>
                </c:pt>
                <c:pt idx="227">
                  <c:v>#N/A</c:v>
                </c:pt>
                <c:pt idx="228">
                  <c:v>0.42153912568722801</c:v>
                </c:pt>
                <c:pt idx="229">
                  <c:v>7.2153141361256496</c:v>
                </c:pt>
                <c:pt idx="230">
                  <c:v>6.11079387573308</c:v>
                </c:pt>
                <c:pt idx="231">
                  <c:v>7.2153141361256496</c:v>
                </c:pt>
                <c:pt idx="232">
                  <c:v>11.256758706300801</c:v>
                </c:pt>
                <c:pt idx="233">
                  <c:v>-0.13363664671484901</c:v>
                </c:pt>
                <c:pt idx="234">
                  <c:v>-0.49446054437804599</c:v>
                </c:pt>
                <c:pt idx="235">
                  <c:v>-0.48048193642332798</c:v>
                </c:pt>
                <c:pt idx="236">
                  <c:v>2.92089711805365</c:v>
                </c:pt>
                <c:pt idx="237">
                  <c:v>6.4482348106669098</c:v>
                </c:pt>
                <c:pt idx="238">
                  <c:v>12.142227874298801</c:v>
                </c:pt>
                <c:pt idx="239">
                  <c:v>-0.84571609231672296</c:v>
                </c:pt>
                <c:pt idx="240">
                  <c:v>0.66968118596545101</c:v>
                </c:pt>
                <c:pt idx="241">
                  <c:v>3.7136059203580398</c:v>
                </c:pt>
                <c:pt idx="242">
                  <c:v>1.4268597207053899</c:v>
                </c:pt>
                <c:pt idx="243">
                  <c:v>6.9780872525154702</c:v>
                </c:pt>
                <c:pt idx="244">
                  <c:v>3.6649033064292502</c:v>
                </c:pt>
                <c:pt idx="245">
                  <c:v>6.2509766309062504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13.0172561889186</c:v>
                </c:pt>
                <c:pt idx="250">
                  <c:v>15.8811924594476</c:v>
                </c:pt>
                <c:pt idx="251">
                  <c:v>1.56181317449067</c:v>
                </c:pt>
                <c:pt idx="252">
                  <c:v>1.9617317356010699</c:v>
                </c:pt>
                <c:pt idx="253">
                  <c:v>-0.35554626629975</c:v>
                </c:pt>
                <c:pt idx="254">
                  <c:v>2.5919467343056</c:v>
                </c:pt>
                <c:pt idx="255">
                  <c:v>7.0622187438857198</c:v>
                </c:pt>
                <c:pt idx="256">
                  <c:v>#N/A</c:v>
                </c:pt>
                <c:pt idx="257">
                  <c:v>4.2970657295535704</c:v>
                </c:pt>
                <c:pt idx="258">
                  <c:v>27.0809414466131</c:v>
                </c:pt>
                <c:pt idx="259">
                  <c:v>6.71698269988629</c:v>
                </c:pt>
                <c:pt idx="260">
                  <c:v>#N/A</c:v>
                </c:pt>
                <c:pt idx="261">
                  <c:v>2.7539348508315098</c:v>
                </c:pt>
                <c:pt idx="262">
                  <c:v>2.9362315359669902</c:v>
                </c:pt>
                <c:pt idx="263">
                  <c:v>5.4077609807752598</c:v>
                </c:pt>
                <c:pt idx="264">
                  <c:v>13.3952546325895</c:v>
                </c:pt>
                <c:pt idx="2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D0F-4A08-9657-F5C65AC8A956}"/>
            </c:ext>
          </c:extLst>
        </c:ser>
        <c:ser>
          <c:idx val="50"/>
          <c:order val="50"/>
          <c:tx>
            <c:strRef>
              <c:f>Inflation1960_2021!$BC$4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Inflation1960_2021!$BC$5:$BC$270</c:f>
              <c:numCache>
                <c:formatCode>General</c:formatCode>
                <c:ptCount val="266"/>
                <c:pt idx="0">
                  <c:v>2.1785375238942</c:v>
                </c:pt>
                <c:pt idx="1">
                  <c:v>5.5375379164567748</c:v>
                </c:pt>
                <c:pt idx="2">
                  <c:v>1.784844204771135</c:v>
                </c:pt>
                <c:pt idx="3">
                  <c:v>3.62604695579817</c:v>
                </c:pt>
                <c:pt idx="4">
                  <c:v>3.9110619553402701</c:v>
                </c:pt>
                <c:pt idx="5">
                  <c:v>#N/A</c:v>
                </c:pt>
                <c:pt idx="6">
                  <c:v>#N/A</c:v>
                </c:pt>
                <c:pt idx="7">
                  <c:v>14.469656493257601</c:v>
                </c:pt>
                <c:pt idx="8">
                  <c:v>3.3700254022015002</c:v>
                </c:pt>
                <c:pt idx="9">
                  <c:v>3.9110619553402701</c:v>
                </c:pt>
                <c:pt idx="10">
                  <c:v>#N/A</c:v>
                </c:pt>
                <c:pt idx="11">
                  <c:v>8.1763613847395593</c:v>
                </c:pt>
                <c:pt idx="12">
                  <c:v>2.0781407186078198</c:v>
                </c:pt>
                <c:pt idx="13">
                  <c:v>2.9183400267737598</c:v>
                </c:pt>
                <c:pt idx="14">
                  <c:v>1.81353438995065</c:v>
                </c:pt>
                <c:pt idx="15">
                  <c:v>5.7268722466960602</c:v>
                </c:pt>
                <c:pt idx="16">
                  <c:v>1.3440273839283601</c:v>
                </c:pt>
                <c:pt idx="17">
                  <c:v>1.96188468334624</c:v>
                </c:pt>
                <c:pt idx="18">
                  <c:v>8.1266763916991902</c:v>
                </c:pt>
                <c:pt idx="19">
                  <c:v>5.8242185331186498</c:v>
                </c:pt>
                <c:pt idx="20">
                  <c:v>7.7357480431250698</c:v>
                </c:pt>
                <c:pt idx="21">
                  <c:v>2.18929920422458</c:v>
                </c:pt>
                <c:pt idx="22">
                  <c:v>#N/A</c:v>
                </c:pt>
                <c:pt idx="23">
                  <c:v>2.2078353253652199</c:v>
                </c:pt>
                <c:pt idx="24">
                  <c:v>#N/A</c:v>
                </c:pt>
                <c:pt idx="25">
                  <c:v>7.0363831607301899</c:v>
                </c:pt>
                <c:pt idx="26">
                  <c:v>2.5032760584423999</c:v>
                </c:pt>
                <c:pt idx="27">
                  <c:v>1.9962123674588901</c:v>
                </c:pt>
                <c:pt idx="28">
                  <c:v>6.9488765874310499</c:v>
                </c:pt>
                <c:pt idx="29">
                  <c:v>5.0387269010806603</c:v>
                </c:pt>
                <c:pt idx="30">
                  <c:v>#N/A</c:v>
                </c:pt>
                <c:pt idx="31">
                  <c:v>0.35686913201760201</c:v>
                </c:pt>
                <c:pt idx="32">
                  <c:v>2.43899060504117</c:v>
                </c:pt>
                <c:pt idx="33">
                  <c:v>-0.76423073467673397</c:v>
                </c:pt>
                <c:pt idx="34">
                  <c:v>6.4932659147399603</c:v>
                </c:pt>
                <c:pt idx="35">
                  <c:v>2.0786647090642201</c:v>
                </c:pt>
                <c:pt idx="36">
                  <c:v>3.9963952810721199</c:v>
                </c:pt>
                <c:pt idx="37">
                  <c:v>1.27538046242341</c:v>
                </c:pt>
                <c:pt idx="38">
                  <c:v>1.7768715409262901</c:v>
                </c:pt>
                <c:pt idx="39">
                  <c:v>3.4032672308175251</c:v>
                </c:pt>
                <c:pt idx="40">
                  <c:v>0.27614086175008701</c:v>
                </c:pt>
                <c:pt idx="41">
                  <c:v>1.49102370047805</c:v>
                </c:pt>
                <c:pt idx="42">
                  <c:v>1.8011702213713601</c:v>
                </c:pt>
                <c:pt idx="43">
                  <c:v>-2.0778657464186701</c:v>
                </c:pt>
                <c:pt idx="44">
                  <c:v>#N/A</c:v>
                </c:pt>
                <c:pt idx="45">
                  <c:v>1.4107110795431801</c:v>
                </c:pt>
                <c:pt idx="46">
                  <c:v>3.1753247526919899</c:v>
                </c:pt>
                <c:pt idx="47">
                  <c:v>2.2711832642256402</c:v>
                </c:pt>
                <c:pt idx="48">
                  <c:v>3.35475770328918</c:v>
                </c:pt>
                <c:pt idx="49">
                  <c:v>7.1000000000003798</c:v>
                </c:pt>
                <c:pt idx="50">
                  <c:v>0.39152501122765998</c:v>
                </c:pt>
                <c:pt idx="51">
                  <c:v>5.6627570842002299</c:v>
                </c:pt>
                <c:pt idx="52">
                  <c:v>1.2264561213548</c:v>
                </c:pt>
                <c:pt idx="53">
                  <c:v>1.0305550533357299</c:v>
                </c:pt>
                <c:pt idx="54">
                  <c:v>#N/A</c:v>
                </c:pt>
                <c:pt idx="55">
                  <c:v>2.7794426131255801</c:v>
                </c:pt>
                <c:pt idx="56">
                  <c:v>2.4300408410225298</c:v>
                </c:pt>
                <c:pt idx="57">
                  <c:v>1.47272727272729</c:v>
                </c:pt>
                <c:pt idx="58">
                  <c:v>2.3109243697478901</c:v>
                </c:pt>
                <c:pt idx="59">
                  <c:v>3.9500787592388602</c:v>
                </c:pt>
                <c:pt idx="60">
                  <c:v>2.9993663054900099</c:v>
                </c:pt>
                <c:pt idx="61">
                  <c:v>6.3299322014614399</c:v>
                </c:pt>
                <c:pt idx="62">
                  <c:v>4.4533253746222101</c:v>
                </c:pt>
                <c:pt idx="63">
                  <c:v>3.0573056396244302</c:v>
                </c:pt>
                <c:pt idx="64">
                  <c:v>3.6119623443029854</c:v>
                </c:pt>
                <c:pt idx="65">
                  <c:v>3.6119623443029854</c:v>
                </c:pt>
                <c:pt idx="66">
                  <c:v>3.5543773456784602</c:v>
                </c:pt>
                <c:pt idx="67">
                  <c:v>11.265188265318599</c:v>
                </c:pt>
                <c:pt idx="68">
                  <c:v>1.17933576873676</c:v>
                </c:pt>
                <c:pt idx="69">
                  <c:v>7.7891654799118104</c:v>
                </c:pt>
                <c:pt idx="70">
                  <c:v>#N/A</c:v>
                </c:pt>
                <c:pt idx="71">
                  <c:v>2.97204512015696</c:v>
                </c:pt>
                <c:pt idx="72">
                  <c:v>4.5092369177437304</c:v>
                </c:pt>
                <c:pt idx="73">
                  <c:v>8.1492640296508103</c:v>
                </c:pt>
                <c:pt idx="74">
                  <c:v>1.5255160211824801</c:v>
                </c:pt>
                <c:pt idx="75">
                  <c:v>2.42447361791627</c:v>
                </c:pt>
                <c:pt idx="76">
                  <c:v>6.6473533551784296</c:v>
                </c:pt>
                <c:pt idx="77">
                  <c:v>6.1425536024724599</c:v>
                </c:pt>
                <c:pt idx="78">
                  <c:v>1.5311227042092399</c:v>
                </c:pt>
                <c:pt idx="79">
                  <c:v>#N/A</c:v>
                </c:pt>
                <c:pt idx="80">
                  <c:v>3.6890122967076602</c:v>
                </c:pt>
                <c:pt idx="81">
                  <c:v>1.1841352315464999</c:v>
                </c:pt>
                <c:pt idx="82">
                  <c:v>3.48050763735848</c:v>
                </c:pt>
                <c:pt idx="83">
                  <c:v>1.5311227042092399</c:v>
                </c:pt>
                <c:pt idx="84">
                  <c:v>#N/A</c:v>
                </c:pt>
                <c:pt idx="85">
                  <c:v>1.46154402720468</c:v>
                </c:pt>
                <c:pt idx="86">
                  <c:v>5.0496807585740404</c:v>
                </c:pt>
                <c:pt idx="87">
                  <c:v>7.1101789748609798</c:v>
                </c:pt>
                <c:pt idx="88">
                  <c:v>1.10380916115812</c:v>
                </c:pt>
                <c:pt idx="89">
                  <c:v>10.733389835491399</c:v>
                </c:pt>
                <c:pt idx="90">
                  <c:v>#N/A</c:v>
                </c:pt>
                <c:pt idx="91">
                  <c:v>4.7129890776039298</c:v>
                </c:pt>
                <c:pt idx="92">
                  <c:v>#N/A</c:v>
                </c:pt>
                <c:pt idx="93">
                  <c:v>3.4365090594335501</c:v>
                </c:pt>
                <c:pt idx="94">
                  <c:v>#N/A</c:v>
                </c:pt>
                <c:pt idx="95">
                  <c:v>3.85950909833169</c:v>
                </c:pt>
                <c:pt idx="96">
                  <c:v>15.4619810737553</c:v>
                </c:pt>
                <c:pt idx="97">
                  <c:v>2.5178514017170199</c:v>
                </c:pt>
                <c:pt idx="98">
                  <c:v>3.7333775770424502</c:v>
                </c:pt>
                <c:pt idx="99">
                  <c:v>4.8273419007467302</c:v>
                </c:pt>
                <c:pt idx="100">
                  <c:v>4.6988906497622898</c:v>
                </c:pt>
                <c:pt idx="101">
                  <c:v>1.96188468334624</c:v>
                </c:pt>
                <c:pt idx="102">
                  <c:v>4.6988906497622898</c:v>
                </c:pt>
                <c:pt idx="103">
                  <c:v>2.29289088604677</c:v>
                </c:pt>
                <c:pt idx="104">
                  <c:v>4.85555795691951</c:v>
                </c:pt>
                <c:pt idx="105">
                  <c:v>4.3329820722727455</c:v>
                </c:pt>
                <c:pt idx="106">
                  <c:v>5.3967311316748399</c:v>
                </c:pt>
                <c:pt idx="107">
                  <c:v>4.0897298947047203</c:v>
                </c:pt>
                <c:pt idx="108">
                  <c:v>3.3434265756174</c:v>
                </c:pt>
                <c:pt idx="109">
                  <c:v>4.6988906497622898</c:v>
                </c:pt>
                <c:pt idx="110">
                  <c:v>3.9765528847817002</c:v>
                </c:pt>
                <c:pt idx="111">
                  <c:v>11.9893899204243</c:v>
                </c:pt>
                <c:pt idx="112">
                  <c:v>5.1342040076793003</c:v>
                </c:pt>
                <c:pt idx="113">
                  <c:v>10.089362928798</c:v>
                </c:pt>
                <c:pt idx="114">
                  <c:v>2.8777472527476</c:v>
                </c:pt>
                <c:pt idx="115">
                  <c:v>-0.92209582902446896</c:v>
                </c:pt>
                <c:pt idx="116">
                  <c:v>#N/A</c:v>
                </c:pt>
                <c:pt idx="117">
                  <c:v>2.7166405746385398</c:v>
                </c:pt>
                <c:pt idx="118">
                  <c:v>1.5255160211824801</c:v>
                </c:pt>
                <c:pt idx="119">
                  <c:v>12.610551997560201</c:v>
                </c:pt>
                <c:pt idx="120">
                  <c:v>-0.72824320751774196</c:v>
                </c:pt>
                <c:pt idx="121">
                  <c:v>4.8455187585211901</c:v>
                </c:pt>
                <c:pt idx="122">
                  <c:v>7.4004635674211601</c:v>
                </c:pt>
                <c:pt idx="123">
                  <c:v>3.9613888911538999</c:v>
                </c:pt>
                <c:pt idx="124">
                  <c:v>-3.8995504065165498</c:v>
                </c:pt>
                <c:pt idx="125">
                  <c:v>#N/A</c:v>
                </c:pt>
                <c:pt idx="126">
                  <c:v>2.9392865265568702</c:v>
                </c:pt>
                <c:pt idx="127">
                  <c:v>3.48050763735848</c:v>
                </c:pt>
                <c:pt idx="128">
                  <c:v>4.4964028776978697</c:v>
                </c:pt>
                <c:pt idx="129">
                  <c:v>7.9677222557969101</c:v>
                </c:pt>
                <c:pt idx="130">
                  <c:v>5.9825452155008598</c:v>
                </c:pt>
                <c:pt idx="131">
                  <c:v>3.2977796133984452</c:v>
                </c:pt>
                <c:pt idx="132">
                  <c:v>3.5228330359332549</c:v>
                </c:pt>
                <c:pt idx="133">
                  <c:v>3.85950909833169</c:v>
                </c:pt>
                <c:pt idx="134">
                  <c:v>3.7964433376870703</c:v>
                </c:pt>
                <c:pt idx="135">
                  <c:v>-1.0846359501515901</c:v>
                </c:pt>
                <c:pt idx="136">
                  <c:v>5.9825452155008598</c:v>
                </c:pt>
                <c:pt idx="137">
                  <c:v>3.9834794185583302</c:v>
                </c:pt>
                <c:pt idx="138">
                  <c:v>3.4615258663575501</c:v>
                </c:pt>
                <c:pt idx="139">
                  <c:v>7.2899279689022798</c:v>
                </c:pt>
                <c:pt idx="140">
                  <c:v>2.7998950010926502</c:v>
                </c:pt>
                <c:pt idx="141">
                  <c:v>#N/A</c:v>
                </c:pt>
                <c:pt idx="142">
                  <c:v>1.3192136205546301</c:v>
                </c:pt>
                <c:pt idx="143">
                  <c:v>4.1567272268017597</c:v>
                </c:pt>
                <c:pt idx="144">
                  <c:v>5.0496807585740404</c:v>
                </c:pt>
                <c:pt idx="145">
                  <c:v>4.6988906497622898</c:v>
                </c:pt>
                <c:pt idx="146">
                  <c:v>2.27367911621542</c:v>
                </c:pt>
                <c:pt idx="147">
                  <c:v>2.80947242060846</c:v>
                </c:pt>
                <c:pt idx="148">
                  <c:v>9.2473217364411493</c:v>
                </c:pt>
                <c:pt idx="149">
                  <c:v>7.4115909288382698</c:v>
                </c:pt>
                <c:pt idx="150">
                  <c:v>1.6228523557703101</c:v>
                </c:pt>
                <c:pt idx="151">
                  <c:v>6.14988536750176</c:v>
                </c:pt>
                <c:pt idx="152">
                  <c:v>1.1089269067018801</c:v>
                </c:pt>
                <c:pt idx="153">
                  <c:v>1.51563513618533</c:v>
                </c:pt>
                <c:pt idx="154">
                  <c:v>#N/A</c:v>
                </c:pt>
                <c:pt idx="155">
                  <c:v>6.2835408742770804</c:v>
                </c:pt>
                <c:pt idx="156">
                  <c:v>2.9323630136986298</c:v>
                </c:pt>
                <c:pt idx="157">
                  <c:v>4.1567272268017597</c:v>
                </c:pt>
                <c:pt idx="158">
                  <c:v>3.3137096313621601</c:v>
                </c:pt>
                <c:pt idx="159">
                  <c:v>3.7491572759709801</c:v>
                </c:pt>
                <c:pt idx="160">
                  <c:v>3.9500787592388602</c:v>
                </c:pt>
                <c:pt idx="161">
                  <c:v>3.966779088898595</c:v>
                </c:pt>
                <c:pt idx="162">
                  <c:v>4.0430625878884197</c:v>
                </c:pt>
                <c:pt idx="163">
                  <c:v>7.4838508635085503</c:v>
                </c:pt>
                <c:pt idx="164">
                  <c:v>#N/A</c:v>
                </c:pt>
                <c:pt idx="165">
                  <c:v>10.0462065881652</c:v>
                </c:pt>
                <c:pt idx="166">
                  <c:v>0.65494657014848001</c:v>
                </c:pt>
                <c:pt idx="167">
                  <c:v>0.99355740122642</c:v>
                </c:pt>
                <c:pt idx="168">
                  <c:v>12.4255421735156</c:v>
                </c:pt>
                <c:pt idx="169">
                  <c:v>7.7183819587361402</c:v>
                </c:pt>
                <c:pt idx="170">
                  <c:v>4.8749198764395301</c:v>
                </c:pt>
                <c:pt idx="171">
                  <c:v>#N/A</c:v>
                </c:pt>
                <c:pt idx="172">
                  <c:v>9.3265041074539301</c:v>
                </c:pt>
                <c:pt idx="173">
                  <c:v>1.27530569556686</c:v>
                </c:pt>
                <c:pt idx="174">
                  <c:v>#N/A</c:v>
                </c:pt>
                <c:pt idx="175">
                  <c:v>2.3020238595857601</c:v>
                </c:pt>
                <c:pt idx="176">
                  <c:v>5.4551342588741498</c:v>
                </c:pt>
                <c:pt idx="177">
                  <c:v>0.80407308088263496</c:v>
                </c:pt>
                <c:pt idx="178">
                  <c:v>13.7202018444406</c:v>
                </c:pt>
                <c:pt idx="179">
                  <c:v>1.7084574916580899</c:v>
                </c:pt>
                <c:pt idx="180">
                  <c:v>1.5099752202761501</c:v>
                </c:pt>
                <c:pt idx="181">
                  <c:v>#N/A</c:v>
                </c:pt>
                <c:pt idx="182">
                  <c:v>2.4189063948100098</c:v>
                </c:pt>
                <c:pt idx="183">
                  <c:v>#N/A</c:v>
                </c:pt>
                <c:pt idx="184">
                  <c:v>1.807352305661005</c:v>
                </c:pt>
                <c:pt idx="185">
                  <c:v>3.2565795907862398</c:v>
                </c:pt>
                <c:pt idx="186">
                  <c:v>3.1634014117230702</c:v>
                </c:pt>
                <c:pt idx="187">
                  <c:v>2.1024424341626049</c:v>
                </c:pt>
                <c:pt idx="188">
                  <c:v>12.938870563489001</c:v>
                </c:pt>
                <c:pt idx="189">
                  <c:v>1.44219017355171</c:v>
                </c:pt>
                <c:pt idx="190">
                  <c:v>3.4912887261880501</c:v>
                </c:pt>
                <c:pt idx="191">
                  <c:v>6.0136089356785902</c:v>
                </c:pt>
                <c:pt idx="192">
                  <c:v>4.6511627906977004</c:v>
                </c:pt>
                <c:pt idx="193">
                  <c:v>1.5283205973290299</c:v>
                </c:pt>
                <c:pt idx="194">
                  <c:v>3.7898363479758999</c:v>
                </c:pt>
                <c:pt idx="195">
                  <c:v>2.5806937025054602</c:v>
                </c:pt>
                <c:pt idx="196">
                  <c:v>1.4025728989537101</c:v>
                </c:pt>
                <c:pt idx="197">
                  <c:v>1.9962123674588901</c:v>
                </c:pt>
                <c:pt idx="198">
                  <c:v>3.9765528847817002</c:v>
                </c:pt>
                <c:pt idx="199">
                  <c:v>#N/A</c:v>
                </c:pt>
                <c:pt idx="200">
                  <c:v>-2.4252567516171202</c:v>
                </c:pt>
                <c:pt idx="201">
                  <c:v>6.0914166860189196</c:v>
                </c:pt>
                <c:pt idx="202">
                  <c:v>6.8493923025503003</c:v>
                </c:pt>
                <c:pt idx="203">
                  <c:v>-0.24612869343692501</c:v>
                </c:pt>
                <c:pt idx="204">
                  <c:v>0.777007268777681</c:v>
                </c:pt>
                <c:pt idx="205">
                  <c:v>2.5854181558258902</c:v>
                </c:pt>
                <c:pt idx="206">
                  <c:v>13.340052353780001</c:v>
                </c:pt>
                <c:pt idx="207">
                  <c:v>5.3394168063745298</c:v>
                </c:pt>
                <c:pt idx="208">
                  <c:v>1.2286811967334399</c:v>
                </c:pt>
                <c:pt idx="209">
                  <c:v>6.1425536024724599</c:v>
                </c:pt>
                <c:pt idx="210">
                  <c:v>-2.40463875108223</c:v>
                </c:pt>
                <c:pt idx="211">
                  <c:v>7.1935361305180399</c:v>
                </c:pt>
                <c:pt idx="212">
                  <c:v>2.8236613488560902</c:v>
                </c:pt>
                <c:pt idx="213">
                  <c:v>1.33857621672885</c:v>
                </c:pt>
                <c:pt idx="214">
                  <c:v>0.95701813297513605</c:v>
                </c:pt>
                <c:pt idx="215">
                  <c:v>1.8011702213713601</c:v>
                </c:pt>
                <c:pt idx="216">
                  <c:v>3.2820268615817048</c:v>
                </c:pt>
                <c:pt idx="217">
                  <c:v>1.0514816332104</c:v>
                </c:pt>
                <c:pt idx="218">
                  <c:v>#N/A</c:v>
                </c:pt>
                <c:pt idx="219">
                  <c:v>4.0897298947047203</c:v>
                </c:pt>
                <c:pt idx="220">
                  <c:v>7.5815297762146905</c:v>
                </c:pt>
                <c:pt idx="221">
                  <c:v>7.5815297762146905</c:v>
                </c:pt>
                <c:pt idx="222">
                  <c:v>1.1696218030110399</c:v>
                </c:pt>
                <c:pt idx="223">
                  <c:v>1.79986457728766</c:v>
                </c:pt>
                <c:pt idx="224">
                  <c:v>6.2176488930461904</c:v>
                </c:pt>
                <c:pt idx="225">
                  <c:v>0.85087864979593297</c:v>
                </c:pt>
                <c:pt idx="226">
                  <c:v>3.2503440918012498</c:v>
                </c:pt>
                <c:pt idx="227">
                  <c:v>#N/A</c:v>
                </c:pt>
                <c:pt idx="228">
                  <c:v>0.74710902631146603</c:v>
                </c:pt>
                <c:pt idx="229">
                  <c:v>4.0331413897432107</c:v>
                </c:pt>
                <c:pt idx="230">
                  <c:v>4.0897298947047203</c:v>
                </c:pt>
                <c:pt idx="231">
                  <c:v>4.0331413897432107</c:v>
                </c:pt>
                <c:pt idx="232">
                  <c:v>12.977666389801399</c:v>
                </c:pt>
                <c:pt idx="233">
                  <c:v>6.9410822163999697</c:v>
                </c:pt>
                <c:pt idx="234">
                  <c:v>1.1579880271562899</c:v>
                </c:pt>
                <c:pt idx="235">
                  <c:v>0.68823870722001701</c:v>
                </c:pt>
                <c:pt idx="236">
                  <c:v>4.3974138315006899</c:v>
                </c:pt>
                <c:pt idx="237">
                  <c:v>6.4453144078065598</c:v>
                </c:pt>
                <c:pt idx="238">
                  <c:v>6.2001559564740196</c:v>
                </c:pt>
                <c:pt idx="239">
                  <c:v>3.2475884244372701</c:v>
                </c:pt>
                <c:pt idx="240">
                  <c:v>6.7659768023648201</c:v>
                </c:pt>
                <c:pt idx="241">
                  <c:v>1.44594517430865</c:v>
                </c:pt>
                <c:pt idx="242">
                  <c:v>3.5349123918983101</c:v>
                </c:pt>
                <c:pt idx="243">
                  <c:v>10.5492003179987</c:v>
                </c:pt>
                <c:pt idx="244">
                  <c:v>3.3389796360106501</c:v>
                </c:pt>
                <c:pt idx="245">
                  <c:v>8.5664442055297698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3.9765528847817002</c:v>
                </c:pt>
                <c:pt idx="250">
                  <c:v>9.3729310507897594</c:v>
                </c:pt>
                <c:pt idx="251">
                  <c:v>0.877983288285896</c:v>
                </c:pt>
                <c:pt idx="252">
                  <c:v>2.4926547246706501</c:v>
                </c:pt>
                <c:pt idx="253">
                  <c:v>1.64004344238989</c:v>
                </c:pt>
                <c:pt idx="254">
                  <c:v>3.7333775770424502</c:v>
                </c:pt>
                <c:pt idx="255">
                  <c:v>6.6987088697813499</c:v>
                </c:pt>
                <c:pt idx="256">
                  <c:v>#N/A</c:v>
                </c:pt>
                <c:pt idx="257">
                  <c:v>2.7626946947734998</c:v>
                </c:pt>
                <c:pt idx="258">
                  <c:v>28.187464709203901</c:v>
                </c:pt>
                <c:pt idx="259">
                  <c:v>9.2074664877841794</c:v>
                </c:pt>
                <c:pt idx="260">
                  <c:v>#N/A</c:v>
                </c:pt>
                <c:pt idx="261">
                  <c:v>3.7491572759709801</c:v>
                </c:pt>
                <c:pt idx="262">
                  <c:v>3.35475770328918</c:v>
                </c:pt>
                <c:pt idx="263">
                  <c:v>11.1748338605043</c:v>
                </c:pt>
                <c:pt idx="264">
                  <c:v>8.5017613336526505</c:v>
                </c:pt>
                <c:pt idx="265">
                  <c:v>3.02267002518892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D0F-4A08-9657-F5C65AC8A956}"/>
            </c:ext>
          </c:extLst>
        </c:ser>
        <c:ser>
          <c:idx val="51"/>
          <c:order val="51"/>
          <c:tx>
            <c:strRef>
              <c:f>Inflation1960_2021!$BD$4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Inflation1960_2021!$BD$5:$BD$270</c:f>
              <c:numCache>
                <c:formatCode>General</c:formatCode>
                <c:ptCount val="266"/>
                <c:pt idx="0">
                  <c:v>11.8041858089129</c:v>
                </c:pt>
                <c:pt idx="1">
                  <c:v>8.9712064099579205</c:v>
                </c:pt>
                <c:pt idx="2">
                  <c:v>4.0186990753449106</c:v>
                </c:pt>
                <c:pt idx="3">
                  <c:v>3.4291232472216402</c:v>
                </c:pt>
                <c:pt idx="4">
                  <c:v>4.5242115050527598</c:v>
                </c:pt>
                <c:pt idx="5">
                  <c:v>#N/A</c:v>
                </c:pt>
                <c:pt idx="6">
                  <c:v>#N/A</c:v>
                </c:pt>
                <c:pt idx="7">
                  <c:v>13.4824679218512</c:v>
                </c:pt>
                <c:pt idx="8">
                  <c:v>3.45674967234602</c:v>
                </c:pt>
                <c:pt idx="9">
                  <c:v>4.7531638888563199</c:v>
                </c:pt>
                <c:pt idx="10">
                  <c:v>#N/A</c:v>
                </c:pt>
                <c:pt idx="11">
                  <c:v>7.6500080785928999</c:v>
                </c:pt>
                <c:pt idx="12">
                  <c:v>4.3162974219520702</c:v>
                </c:pt>
                <c:pt idx="13">
                  <c:v>3.30385015608744</c:v>
                </c:pt>
                <c:pt idx="14">
                  <c:v>3.2865791487537601</c:v>
                </c:pt>
                <c:pt idx="15">
                  <c:v>7.8583333333333201</c:v>
                </c:pt>
                <c:pt idx="16">
                  <c:v>3.19878141660321</c:v>
                </c:pt>
                <c:pt idx="17">
                  <c:v>-0.40004069748805199</c:v>
                </c:pt>
                <c:pt idx="18">
                  <c:v>11.3951651552399</c:v>
                </c:pt>
                <c:pt idx="19">
                  <c:v>9.4322024017721606</c:v>
                </c:pt>
                <c:pt idx="20">
                  <c:v>53.228698311817297</c:v>
                </c:pt>
                <c:pt idx="21">
                  <c:v>3.5320821072274402</c:v>
                </c:pt>
                <c:pt idx="22">
                  <c:v>#N/A</c:v>
                </c:pt>
                <c:pt idx="23">
                  <c:v>2.7042390774727898</c:v>
                </c:pt>
                <c:pt idx="24">
                  <c:v>#N/A</c:v>
                </c:pt>
                <c:pt idx="25">
                  <c:v>8.8489856994680203</c:v>
                </c:pt>
                <c:pt idx="26">
                  <c:v>9.8844641982388701</c:v>
                </c:pt>
                <c:pt idx="27">
                  <c:v>3.6712499999999899</c:v>
                </c:pt>
                <c:pt idx="28">
                  <c:v>8.4598723340858708</c:v>
                </c:pt>
                <c:pt idx="29">
                  <c:v>6.6364496221308498</c:v>
                </c:pt>
                <c:pt idx="30">
                  <c:v>#N/A</c:v>
                </c:pt>
                <c:pt idx="31">
                  <c:v>0.13791156316959499</c:v>
                </c:pt>
                <c:pt idx="32">
                  <c:v>4.2199034660187502</c:v>
                </c:pt>
                <c:pt idx="33">
                  <c:v>2.7597672485453</c:v>
                </c:pt>
                <c:pt idx="34">
                  <c:v>9.5921660597967104</c:v>
                </c:pt>
                <c:pt idx="35">
                  <c:v>4.4738834216502701</c:v>
                </c:pt>
                <c:pt idx="36">
                  <c:v>5.4784474961744998</c:v>
                </c:pt>
                <c:pt idx="37">
                  <c:v>2.9396994630509399</c:v>
                </c:pt>
                <c:pt idx="38">
                  <c:v>2.91213508872355</c:v>
                </c:pt>
                <c:pt idx="39">
                  <c:v>4.2172426547078654</c:v>
                </c:pt>
                <c:pt idx="40">
                  <c:v>1.32543575779667</c:v>
                </c:pt>
                <c:pt idx="41">
                  <c:v>1.1944757244984601</c:v>
                </c:pt>
                <c:pt idx="42">
                  <c:v>4.13027562645087</c:v>
                </c:pt>
                <c:pt idx="43">
                  <c:v>2.0292405367825701</c:v>
                </c:pt>
                <c:pt idx="44">
                  <c:v>#N/A</c:v>
                </c:pt>
                <c:pt idx="45">
                  <c:v>3.3412169425929901</c:v>
                </c:pt>
                <c:pt idx="46">
                  <c:v>5.5538989225749198</c:v>
                </c:pt>
                <c:pt idx="47">
                  <c:v>3.4175895914697798</c:v>
                </c:pt>
                <c:pt idx="48">
                  <c:v>1.84266300756184</c:v>
                </c:pt>
                <c:pt idx="49">
                  <c:v>15.316515913949001</c:v>
                </c:pt>
                <c:pt idx="50">
                  <c:v>1.75958704273802</c:v>
                </c:pt>
                <c:pt idx="51">
                  <c:v>4.8779983097069799</c:v>
                </c:pt>
                <c:pt idx="52">
                  <c:v>4.91243395052462</c:v>
                </c:pt>
                <c:pt idx="53">
                  <c:v>2.2727272727272698</c:v>
                </c:pt>
                <c:pt idx="54">
                  <c:v>#N/A</c:v>
                </c:pt>
                <c:pt idx="55">
                  <c:v>2.3325315256213899</c:v>
                </c:pt>
                <c:pt idx="56">
                  <c:v>3.2894493956421198</c:v>
                </c:pt>
                <c:pt idx="57">
                  <c:v>1.91721913635547</c:v>
                </c:pt>
                <c:pt idx="58">
                  <c:v>2.7586822605124599</c:v>
                </c:pt>
                <c:pt idx="59">
                  <c:v>5.0687139477798402</c:v>
                </c:pt>
                <c:pt idx="60">
                  <c:v>1.1312313652647401</c:v>
                </c:pt>
                <c:pt idx="61">
                  <c:v>5.7967680920652596</c:v>
                </c:pt>
                <c:pt idx="62">
                  <c:v>5.8114920902268947</c:v>
                </c:pt>
                <c:pt idx="63">
                  <c:v>5.0214601462072599</c:v>
                </c:pt>
                <c:pt idx="64">
                  <c:v>5.2354159147842703</c:v>
                </c:pt>
                <c:pt idx="65">
                  <c:v>5.1590049768439599</c:v>
                </c:pt>
                <c:pt idx="66">
                  <c:v>4.4745326579583597</c:v>
                </c:pt>
                <c:pt idx="67">
                  <c:v>10.0649259874818</c:v>
                </c:pt>
                <c:pt idx="68">
                  <c:v>5.1289237668161602</c:v>
                </c:pt>
                <c:pt idx="69">
                  <c:v>4.8053892215568696</c:v>
                </c:pt>
                <c:pt idx="70">
                  <c:v>#N/A</c:v>
                </c:pt>
                <c:pt idx="71">
                  <c:v>4.9819013145361</c:v>
                </c:pt>
                <c:pt idx="72">
                  <c:v>6.1074271459024496</c:v>
                </c:pt>
                <c:pt idx="73">
                  <c:v>33.249959882334501</c:v>
                </c:pt>
                <c:pt idx="74">
                  <c:v>3.2894493956421198</c:v>
                </c:pt>
                <c:pt idx="75">
                  <c:v>3.7636812234140899</c:v>
                </c:pt>
                <c:pt idx="76">
                  <c:v>7.7727921834475699</c:v>
                </c:pt>
                <c:pt idx="77">
                  <c:v>7.6500080785928999</c:v>
                </c:pt>
                <c:pt idx="78">
                  <c:v>3.2894493956421198</c:v>
                </c:pt>
                <c:pt idx="79">
                  <c:v>#N/A</c:v>
                </c:pt>
                <c:pt idx="80">
                  <c:v>7.2781178270849098</c:v>
                </c:pt>
                <c:pt idx="81">
                  <c:v>3.4168075425521098</c:v>
                </c:pt>
                <c:pt idx="82">
                  <c:v>5.4420247048783201</c:v>
                </c:pt>
                <c:pt idx="83">
                  <c:v>2.1115979517499701</c:v>
                </c:pt>
                <c:pt idx="84">
                  <c:v>#N/A</c:v>
                </c:pt>
                <c:pt idx="85">
                  <c:v>1.2633170783742</c:v>
                </c:pt>
                <c:pt idx="86">
                  <c:v>4.7958826618310901</c:v>
                </c:pt>
                <c:pt idx="87">
                  <c:v>8.5429333333333393</c:v>
                </c:pt>
                <c:pt idx="88">
                  <c:v>2.0751745247983702</c:v>
                </c:pt>
                <c:pt idx="89">
                  <c:v>8.7284593709303007</c:v>
                </c:pt>
                <c:pt idx="90">
                  <c:v>#N/A</c:v>
                </c:pt>
                <c:pt idx="91">
                  <c:v>3.3298532335064999</c:v>
                </c:pt>
                <c:pt idx="92">
                  <c:v>#N/A</c:v>
                </c:pt>
                <c:pt idx="93">
                  <c:v>3.0334728033472702</c:v>
                </c:pt>
                <c:pt idx="94">
                  <c:v>#N/A</c:v>
                </c:pt>
                <c:pt idx="95">
                  <c:v>6.2141239306709402</c:v>
                </c:pt>
                <c:pt idx="96">
                  <c:v>21.3504664236733</c:v>
                </c:pt>
                <c:pt idx="97">
                  <c:v>5.0461022632020303</c:v>
                </c:pt>
                <c:pt idx="98">
                  <c:v>4.9777356370697099</c:v>
                </c:pt>
                <c:pt idx="99">
                  <c:v>6.33279483849046</c:v>
                </c:pt>
                <c:pt idx="100">
                  <c:v>6.4293968107233601</c:v>
                </c:pt>
                <c:pt idx="101">
                  <c:v>3.3298532335064999</c:v>
                </c:pt>
                <c:pt idx="102">
                  <c:v>6.7622795731476497</c:v>
                </c:pt>
                <c:pt idx="103">
                  <c:v>5.3052489299391796</c:v>
                </c:pt>
                <c:pt idx="104">
                  <c:v>3.9299209893507498</c:v>
                </c:pt>
                <c:pt idx="105">
                  <c:v>5.7892532881588199</c:v>
                </c:pt>
                <c:pt idx="106">
                  <c:v>4.0010266434311603</c:v>
                </c:pt>
                <c:pt idx="107">
                  <c:v>5.7967680920652596</c:v>
                </c:pt>
                <c:pt idx="108">
                  <c:v>3.9534818692323199</c:v>
                </c:pt>
                <c:pt idx="109">
                  <c:v>6.5958381919355045</c:v>
                </c:pt>
                <c:pt idx="110">
                  <c:v>6.3017739342236698</c:v>
                </c:pt>
                <c:pt idx="111">
                  <c:v>8.9117933648337004</c:v>
                </c:pt>
                <c:pt idx="112">
                  <c:v>5.3560477898215</c:v>
                </c:pt>
                <c:pt idx="113">
                  <c:v>26.2933856738609</c:v>
                </c:pt>
                <c:pt idx="114">
                  <c:v>5.8014553708529899</c:v>
                </c:pt>
                <c:pt idx="115">
                  <c:v>2.5571888318692002</c:v>
                </c:pt>
                <c:pt idx="116">
                  <c:v>#N/A</c:v>
                </c:pt>
                <c:pt idx="117">
                  <c:v>3.4785727093419299</c:v>
                </c:pt>
                <c:pt idx="118">
                  <c:v>2.7806327287932402</c:v>
                </c:pt>
                <c:pt idx="119">
                  <c:v>7.5558564658090699</c:v>
                </c:pt>
                <c:pt idx="120">
                  <c:v>-0.27245561610125402</c:v>
                </c:pt>
                <c:pt idx="121">
                  <c:v>4.1624416292778097</c:v>
                </c:pt>
                <c:pt idx="122">
                  <c:v>8.4248876191979498</c:v>
                </c:pt>
                <c:pt idx="123">
                  <c:v>14.0224939638475</c:v>
                </c:pt>
                <c:pt idx="124">
                  <c:v>1.4974097987596799</c:v>
                </c:pt>
                <c:pt idx="125">
                  <c:v>#N/A</c:v>
                </c:pt>
                <c:pt idx="126">
                  <c:v>4.0259650043609696</c:v>
                </c:pt>
                <c:pt idx="127">
                  <c:v>7.3364177131526596</c:v>
                </c:pt>
                <c:pt idx="128">
                  <c:v>4.8394034987095003</c:v>
                </c:pt>
                <c:pt idx="129">
                  <c:v>16.636326273149599</c:v>
                </c:pt>
                <c:pt idx="130">
                  <c:v>7.5689885610997303</c:v>
                </c:pt>
                <c:pt idx="131">
                  <c:v>4.3707355993922103</c:v>
                </c:pt>
                <c:pt idx="132">
                  <c:v>5.0424342648576506</c:v>
                </c:pt>
                <c:pt idx="133">
                  <c:v>5.1289237668161602</c:v>
                </c:pt>
                <c:pt idx="134">
                  <c:v>5.4628459294407099</c:v>
                </c:pt>
                <c:pt idx="135">
                  <c:v>4.3707355993922103</c:v>
                </c:pt>
                <c:pt idx="136">
                  <c:v>7.0654507523122305</c:v>
                </c:pt>
                <c:pt idx="137">
                  <c:v>4.9714857169238096</c:v>
                </c:pt>
                <c:pt idx="138">
                  <c:v>5.03663052101557</c:v>
                </c:pt>
                <c:pt idx="139">
                  <c:v>8.4881675184939702</c:v>
                </c:pt>
                <c:pt idx="140">
                  <c:v>15.518481531756199</c:v>
                </c:pt>
                <c:pt idx="141">
                  <c:v>#N/A</c:v>
                </c:pt>
                <c:pt idx="142">
                  <c:v>4.13027562645087</c:v>
                </c:pt>
                <c:pt idx="143">
                  <c:v>5.9544412583777202</c:v>
                </c:pt>
                <c:pt idx="144">
                  <c:v>7.6228226284851504</c:v>
                </c:pt>
                <c:pt idx="145">
                  <c:v>6.1074271459024496</c:v>
                </c:pt>
                <c:pt idx="146">
                  <c:v>3.4106834106833999</c:v>
                </c:pt>
                <c:pt idx="147">
                  <c:v>5.8062461669104097</c:v>
                </c:pt>
                <c:pt idx="148">
                  <c:v>9.4825404858299702</c:v>
                </c:pt>
                <c:pt idx="149">
                  <c:v>7.6228226284851504</c:v>
                </c:pt>
                <c:pt idx="150">
                  <c:v>3.1744709215130902</c:v>
                </c:pt>
                <c:pt idx="151">
                  <c:v>11.2734146055937</c:v>
                </c:pt>
                <c:pt idx="152">
                  <c:v>2.9556439522939102</c:v>
                </c:pt>
                <c:pt idx="153">
                  <c:v>2.9629852819287801</c:v>
                </c:pt>
                <c:pt idx="154">
                  <c:v>#N/A</c:v>
                </c:pt>
                <c:pt idx="155">
                  <c:v>5.6863195957596302</c:v>
                </c:pt>
                <c:pt idx="156">
                  <c:v>6.52249254869339</c:v>
                </c:pt>
                <c:pt idx="157">
                  <c:v>3.4073782460573598</c:v>
                </c:pt>
                <c:pt idx="158">
                  <c:v>5.0825940389036504</c:v>
                </c:pt>
                <c:pt idx="159">
                  <c:v>4.5242115050527598</c:v>
                </c:pt>
                <c:pt idx="160">
                  <c:v>4.9714857169238096</c:v>
                </c:pt>
                <c:pt idx="161">
                  <c:v>5.0200998323518249</c:v>
                </c:pt>
                <c:pt idx="162">
                  <c:v>5.6863195957596302</c:v>
                </c:pt>
                <c:pt idx="163">
                  <c:v>7.6872510335618198</c:v>
                </c:pt>
                <c:pt idx="164">
                  <c:v>#N/A</c:v>
                </c:pt>
                <c:pt idx="165">
                  <c:v>8.4112149532710099</c:v>
                </c:pt>
                <c:pt idx="166">
                  <c:v>3.4501431124869302</c:v>
                </c:pt>
                <c:pt idx="167">
                  <c:v>0.90692490969179596</c:v>
                </c:pt>
                <c:pt idx="168">
                  <c:v>11.1666056127874</c:v>
                </c:pt>
                <c:pt idx="169">
                  <c:v>5.0214601462072599</c:v>
                </c:pt>
                <c:pt idx="170">
                  <c:v>5.0055951808119801</c:v>
                </c:pt>
                <c:pt idx="171">
                  <c:v>0.30030030030030702</c:v>
                </c:pt>
                <c:pt idx="172">
                  <c:v>9.2270754612595294</c:v>
                </c:pt>
                <c:pt idx="173">
                  <c:v>2.3410701775136999</c:v>
                </c:pt>
                <c:pt idx="174">
                  <c:v>2.4289969375340901</c:v>
                </c:pt>
                <c:pt idx="175">
                  <c:v>4.0279066739203797</c:v>
                </c:pt>
                <c:pt idx="176">
                  <c:v>8.0823879809911006</c:v>
                </c:pt>
                <c:pt idx="177">
                  <c:v>2.9423851401331702</c:v>
                </c:pt>
                <c:pt idx="178">
                  <c:v>10.840027541886601</c:v>
                </c:pt>
                <c:pt idx="179">
                  <c:v>3.034488328672805</c:v>
                </c:pt>
                <c:pt idx="180">
                  <c:v>3.90475422069738</c:v>
                </c:pt>
                <c:pt idx="181">
                  <c:v>#N/A</c:v>
                </c:pt>
                <c:pt idx="182">
                  <c:v>1.28495158809159</c:v>
                </c:pt>
                <c:pt idx="183">
                  <c:v>#N/A</c:v>
                </c:pt>
                <c:pt idx="184">
                  <c:v>3.3742975943251752</c:v>
                </c:pt>
                <c:pt idx="185">
                  <c:v>4.0421886711639603</c:v>
                </c:pt>
                <c:pt idx="186">
                  <c:v>4.8006359416939794</c:v>
                </c:pt>
                <c:pt idx="187">
                  <c:v>4.8786464170421855</c:v>
                </c:pt>
                <c:pt idx="188">
                  <c:v>11.9160927116277</c:v>
                </c:pt>
                <c:pt idx="189">
                  <c:v>4.6746987951807197</c:v>
                </c:pt>
                <c:pt idx="190">
                  <c:v>5.8758024367876196</c:v>
                </c:pt>
                <c:pt idx="191">
                  <c:v>4.4408340102897599</c:v>
                </c:pt>
                <c:pt idx="192">
                  <c:v>8.2539682539682495</c:v>
                </c:pt>
                <c:pt idx="193">
                  <c:v>3.3693109533385299</c:v>
                </c:pt>
                <c:pt idx="194">
                  <c:v>4.7184170471841602</c:v>
                </c:pt>
                <c:pt idx="195">
                  <c:v>4.23940149625935</c:v>
                </c:pt>
                <c:pt idx="196">
                  <c:v>3.6530110043072899</c:v>
                </c:pt>
                <c:pt idx="197">
                  <c:v>3.3298532335064999</c:v>
                </c:pt>
                <c:pt idx="198">
                  <c:v>6.4293968107233601</c:v>
                </c:pt>
                <c:pt idx="199">
                  <c:v>#N/A</c:v>
                </c:pt>
                <c:pt idx="200">
                  <c:v>1.1383662352920301</c:v>
                </c:pt>
                <c:pt idx="201">
                  <c:v>5.7892532881588199</c:v>
                </c:pt>
                <c:pt idx="202">
                  <c:v>8.4404648593255907</c:v>
                </c:pt>
                <c:pt idx="203">
                  <c:v>3.0801706924026</c:v>
                </c:pt>
                <c:pt idx="204">
                  <c:v>5.2354159147842703</c:v>
                </c:pt>
                <c:pt idx="205">
                  <c:v>2.8997958430012098</c:v>
                </c:pt>
                <c:pt idx="206">
                  <c:v>14.3271667616801</c:v>
                </c:pt>
                <c:pt idx="207">
                  <c:v>5.8262160883885299</c:v>
                </c:pt>
                <c:pt idx="208">
                  <c:v>3.4032282978696702</c:v>
                </c:pt>
                <c:pt idx="209">
                  <c:v>11.137397634212901</c:v>
                </c:pt>
                <c:pt idx="210">
                  <c:v>2.5592677223094999</c:v>
                </c:pt>
                <c:pt idx="211">
                  <c:v>6.7881944444444597</c:v>
                </c:pt>
                <c:pt idx="212">
                  <c:v>5.2477933984048004</c:v>
                </c:pt>
                <c:pt idx="213">
                  <c:v>4.5847543565040203</c:v>
                </c:pt>
                <c:pt idx="214">
                  <c:v>3.9192859914629401</c:v>
                </c:pt>
                <c:pt idx="215">
                  <c:v>1.8028517194190701</c:v>
                </c:pt>
                <c:pt idx="216">
                  <c:v>4.8006359416939794</c:v>
                </c:pt>
                <c:pt idx="217">
                  <c:v>7.3427070601800004</c:v>
                </c:pt>
                <c:pt idx="218">
                  <c:v>#N/A</c:v>
                </c:pt>
                <c:pt idx="219">
                  <c:v>4.99926696965254</c:v>
                </c:pt>
                <c:pt idx="220">
                  <c:v>10.250245033426616</c:v>
                </c:pt>
                <c:pt idx="221">
                  <c:v>10.250245033426616</c:v>
                </c:pt>
                <c:pt idx="222">
                  <c:v>46.8521757193597</c:v>
                </c:pt>
                <c:pt idx="223">
                  <c:v>3.1961018883378798</c:v>
                </c:pt>
                <c:pt idx="224">
                  <c:v>6.7167684358853998</c:v>
                </c:pt>
                <c:pt idx="225">
                  <c:v>5.8351651957085302</c:v>
                </c:pt>
                <c:pt idx="226">
                  <c:v>2.76940794144096</c:v>
                </c:pt>
                <c:pt idx="227">
                  <c:v>#N/A</c:v>
                </c:pt>
                <c:pt idx="228">
                  <c:v>3.1860311155246399</c:v>
                </c:pt>
                <c:pt idx="229">
                  <c:v>5.3662109294808307</c:v>
                </c:pt>
                <c:pt idx="230">
                  <c:v>5.6863195957596302</c:v>
                </c:pt>
                <c:pt idx="231">
                  <c:v>5.3662109294808307</c:v>
                </c:pt>
                <c:pt idx="232">
                  <c:v>18.0966171221351</c:v>
                </c:pt>
                <c:pt idx="233">
                  <c:v>17.711779641455699</c:v>
                </c:pt>
                <c:pt idx="234">
                  <c:v>2.9611507382213902</c:v>
                </c:pt>
                <c:pt idx="235">
                  <c:v>0.23134920765089401</c:v>
                </c:pt>
                <c:pt idx="236">
                  <c:v>4.7531638888563199</c:v>
                </c:pt>
                <c:pt idx="237">
                  <c:v>12.4315490430408</c:v>
                </c:pt>
                <c:pt idx="238">
                  <c:v>12.6909694699163</c:v>
                </c:pt>
                <c:pt idx="239">
                  <c:v>3.8087905813963401</c:v>
                </c:pt>
                <c:pt idx="240">
                  <c:v>13.4998402385771</c:v>
                </c:pt>
                <c:pt idx="241">
                  <c:v>3.5635147290395501</c:v>
                </c:pt>
                <c:pt idx="242">
                  <c:v>6.2707530299568797</c:v>
                </c:pt>
                <c:pt idx="243">
                  <c:v>5.1071328926455903</c:v>
                </c:pt>
                <c:pt idx="244">
                  <c:v>3.2400284200952298</c:v>
                </c:pt>
                <c:pt idx="245">
                  <c:v>6.4718796711509698</c:v>
                </c:pt>
                <c:pt idx="246">
                  <c:v>#N/A</c:v>
                </c:pt>
                <c:pt idx="247">
                  <c:v>#N/A</c:v>
                </c:pt>
                <c:pt idx="248">
                  <c:v>0.50058074315269596</c:v>
                </c:pt>
                <c:pt idx="249">
                  <c:v>15.125153944971601</c:v>
                </c:pt>
                <c:pt idx="250">
                  <c:v>7.9557246627464604</c:v>
                </c:pt>
                <c:pt idx="251">
                  <c:v>0.877346595685083</c:v>
                </c:pt>
                <c:pt idx="252">
                  <c:v>3.85611244682819</c:v>
                </c:pt>
                <c:pt idx="253">
                  <c:v>3.1568415686220601</c:v>
                </c:pt>
                <c:pt idx="254">
                  <c:v>5.2797470516934499</c:v>
                </c:pt>
                <c:pt idx="255">
                  <c:v>8.0928320630298902</c:v>
                </c:pt>
                <c:pt idx="256">
                  <c:v>#N/A</c:v>
                </c:pt>
                <c:pt idx="257">
                  <c:v>0.87379310478105798</c:v>
                </c:pt>
                <c:pt idx="258">
                  <c:v>26.090212316095499</c:v>
                </c:pt>
                <c:pt idx="259">
                  <c:v>18.6777322770706</c:v>
                </c:pt>
                <c:pt idx="260">
                  <c:v>#N/A</c:v>
                </c:pt>
                <c:pt idx="261">
                  <c:v>2.8772435849594</c:v>
                </c:pt>
                <c:pt idx="262">
                  <c:v>4.822396360133185</c:v>
                </c:pt>
                <c:pt idx="263">
                  <c:v>19.543561713114901</c:v>
                </c:pt>
                <c:pt idx="264">
                  <c:v>6.4293968107233601</c:v>
                </c:pt>
                <c:pt idx="265">
                  <c:v>3.46612972817488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D0F-4A08-9657-F5C65AC8A956}"/>
            </c:ext>
          </c:extLst>
        </c:ser>
        <c:ser>
          <c:idx val="52"/>
          <c:order val="52"/>
          <c:tx>
            <c:strRef>
              <c:f>Inflation1960_2021!$BE$4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Inflation1960_2021!$BE$5:$BE$270</c:f>
              <c:numCache>
                <c:formatCode>General</c:formatCode>
                <c:ptCount val="266"/>
                <c:pt idx="0">
                  <c:v>6.44121280934118</c:v>
                </c:pt>
                <c:pt idx="1">
                  <c:v>9.1587071547166659</c:v>
                </c:pt>
                <c:pt idx="2">
                  <c:v>4.5783746351594505</c:v>
                </c:pt>
                <c:pt idx="3">
                  <c:v>2.0315926839529799</c:v>
                </c:pt>
                <c:pt idx="4">
                  <c:v>8.8914509106231403</c:v>
                </c:pt>
                <c:pt idx="5">
                  <c:v>#N/A</c:v>
                </c:pt>
                <c:pt idx="6">
                  <c:v>#N/A</c:v>
                </c:pt>
                <c:pt idx="7">
                  <c:v>10.2779049218839</c:v>
                </c:pt>
                <c:pt idx="8">
                  <c:v>3.3768804433887598</c:v>
                </c:pt>
                <c:pt idx="9">
                  <c:v>4.6118443220664602</c:v>
                </c:pt>
                <c:pt idx="10">
                  <c:v>#N/A</c:v>
                </c:pt>
                <c:pt idx="11">
                  <c:v>2.5580200775790698</c:v>
                </c:pt>
                <c:pt idx="12">
                  <c:v>0.627471992893334</c:v>
                </c:pt>
                <c:pt idx="13">
                  <c:v>1.7627801561319301</c:v>
                </c:pt>
                <c:pt idx="14">
                  <c:v>2.4856756217701701</c:v>
                </c:pt>
                <c:pt idx="15">
                  <c:v>1.06621339720313</c:v>
                </c:pt>
                <c:pt idx="16">
                  <c:v>1.97336755976255</c:v>
                </c:pt>
                <c:pt idx="17">
                  <c:v>2.7573966996297599</c:v>
                </c:pt>
                <c:pt idx="18">
                  <c:v>6.2175042206928302</c:v>
                </c:pt>
                <c:pt idx="19">
                  <c:v>4.5333475388877096</c:v>
                </c:pt>
                <c:pt idx="20">
                  <c:v>59.219736023251897</c:v>
                </c:pt>
                <c:pt idx="21">
                  <c:v>2.83966343445897</c:v>
                </c:pt>
                <c:pt idx="22">
                  <c:v>#N/A</c:v>
                </c:pt>
                <c:pt idx="23">
                  <c:v>6.7446825334071496</c:v>
                </c:pt>
                <c:pt idx="24">
                  <c:v>#N/A</c:v>
                </c:pt>
                <c:pt idx="25">
                  <c:v>10.919656944683</c:v>
                </c:pt>
                <c:pt idx="26">
                  <c:v>4.5156029139936802</c:v>
                </c:pt>
                <c:pt idx="27">
                  <c:v>2.0526745200172001</c:v>
                </c:pt>
                <c:pt idx="28">
                  <c:v>7.5369026109191601</c:v>
                </c:pt>
                <c:pt idx="29">
                  <c:v>5.4034991403700898</c:v>
                </c:pt>
                <c:pt idx="30">
                  <c:v>#N/A</c:v>
                </c:pt>
                <c:pt idx="31">
                  <c:v>0.111766261400274</c:v>
                </c:pt>
                <c:pt idx="32">
                  <c:v>2.95456829831017</c:v>
                </c:pt>
                <c:pt idx="33">
                  <c:v>3.81815240252386</c:v>
                </c:pt>
                <c:pt idx="34">
                  <c:v>18.161045306545098</c:v>
                </c:pt>
                <c:pt idx="35">
                  <c:v>2.5403964416711098</c:v>
                </c:pt>
                <c:pt idx="36">
                  <c:v>2.9343160929395902</c:v>
                </c:pt>
                <c:pt idx="37">
                  <c:v>2.7425340754398402</c:v>
                </c:pt>
                <c:pt idx="38">
                  <c:v>1.51567823124521</c:v>
                </c:pt>
                <c:pt idx="39">
                  <c:v>2.98766229242981</c:v>
                </c:pt>
                <c:pt idx="40">
                  <c:v>1.1889484524560601</c:v>
                </c:pt>
                <c:pt idx="41">
                  <c:v>5.4782959434612204</c:v>
                </c:pt>
                <c:pt idx="42">
                  <c:v>3.33492267693443</c:v>
                </c:pt>
                <c:pt idx="43">
                  <c:v>7.51662364663835</c:v>
                </c:pt>
                <c:pt idx="44">
                  <c:v>#N/A</c:v>
                </c:pt>
                <c:pt idx="45">
                  <c:v>3.0074484021304899</c:v>
                </c:pt>
                <c:pt idx="46">
                  <c:v>2.6195243264554402</c:v>
                </c:pt>
                <c:pt idx="47">
                  <c:v>3.1673256032869399</c:v>
                </c:pt>
                <c:pt idx="48">
                  <c:v>6.3147445031518199</c:v>
                </c:pt>
                <c:pt idx="49">
                  <c:v>9.7218280627336302</c:v>
                </c:pt>
                <c:pt idx="50">
                  <c:v>5.0101877313446401</c:v>
                </c:pt>
                <c:pt idx="51">
                  <c:v>4.4954531435461096</c:v>
                </c:pt>
                <c:pt idx="52">
                  <c:v>1.3045111991559499</c:v>
                </c:pt>
                <c:pt idx="53">
                  <c:v>3.4120734908136598</c:v>
                </c:pt>
                <c:pt idx="54">
                  <c:v>#N/A</c:v>
                </c:pt>
                <c:pt idx="55">
                  <c:v>3.18398746349455</c:v>
                </c:pt>
                <c:pt idx="56">
                  <c:v>2.38905410042319</c:v>
                </c:pt>
                <c:pt idx="57">
                  <c:v>3.2876230661040799</c:v>
                </c:pt>
                <c:pt idx="58">
                  <c:v>2.3979148566463899</c:v>
                </c:pt>
                <c:pt idx="59">
                  <c:v>3.7312095075688698</c:v>
                </c:pt>
                <c:pt idx="60">
                  <c:v>1.35677147808864</c:v>
                </c:pt>
                <c:pt idx="61">
                  <c:v>3.6944970788478502</c:v>
                </c:pt>
                <c:pt idx="62">
                  <c:v>5.0182725423743353</c:v>
                </c:pt>
                <c:pt idx="63">
                  <c:v>2.974607798144735</c:v>
                </c:pt>
                <c:pt idx="64">
                  <c:v>3.2251695726338898</c:v>
                </c:pt>
                <c:pt idx="65">
                  <c:v>3.02696391124798</c:v>
                </c:pt>
                <c:pt idx="66">
                  <c:v>5.1017218095867003</c:v>
                </c:pt>
                <c:pt idx="67">
                  <c:v>7.1117294334307797</c:v>
                </c:pt>
                <c:pt idx="68">
                  <c:v>1.7297348158138099</c:v>
                </c:pt>
                <c:pt idx="69">
                  <c:v>3.6566204827881998</c:v>
                </c:pt>
                <c:pt idx="70">
                  <c:v>#N/A</c:v>
                </c:pt>
                <c:pt idx="71">
                  <c:v>3.9333998729697899</c:v>
                </c:pt>
                <c:pt idx="72">
                  <c:v>8.9396468278821004</c:v>
                </c:pt>
                <c:pt idx="73">
                  <c:v>23.600417677317001</c:v>
                </c:pt>
                <c:pt idx="74">
                  <c:v>2.4856756217701701</c:v>
                </c:pt>
                <c:pt idx="75">
                  <c:v>2.770890452962635</c:v>
                </c:pt>
                <c:pt idx="76">
                  <c:v>3.1353119825933149</c:v>
                </c:pt>
                <c:pt idx="77">
                  <c:v>3.33492267693443</c:v>
                </c:pt>
                <c:pt idx="78">
                  <c:v>2.6628416550801699</c:v>
                </c:pt>
                <c:pt idx="79">
                  <c:v>#N/A</c:v>
                </c:pt>
                <c:pt idx="80">
                  <c:v>3.4233752340198</c:v>
                </c:pt>
                <c:pt idx="81">
                  <c:v>2.8083362256157498</c:v>
                </c:pt>
                <c:pt idx="82">
                  <c:v>5.4782959434612204</c:v>
                </c:pt>
                <c:pt idx="83">
                  <c:v>1.95419531613507</c:v>
                </c:pt>
                <c:pt idx="84">
                  <c:v>#N/A</c:v>
                </c:pt>
                <c:pt idx="85">
                  <c:v>2.6524182869561899</c:v>
                </c:pt>
                <c:pt idx="86">
                  <c:v>4.2543219981389901</c:v>
                </c:pt>
                <c:pt idx="87">
                  <c:v>-0.94365885327096599</c:v>
                </c:pt>
                <c:pt idx="88">
                  <c:v>2.0084909216700999</c:v>
                </c:pt>
                <c:pt idx="89">
                  <c:v>11.1863409441066</c:v>
                </c:pt>
                <c:pt idx="90">
                  <c:v>#N/A</c:v>
                </c:pt>
                <c:pt idx="91">
                  <c:v>1.50152696177748</c:v>
                </c:pt>
                <c:pt idx="92">
                  <c:v>#N/A</c:v>
                </c:pt>
                <c:pt idx="93">
                  <c:v>2.4107770402186701</c:v>
                </c:pt>
                <c:pt idx="94">
                  <c:v>#N/A</c:v>
                </c:pt>
                <c:pt idx="95">
                  <c:v>3.7818075467968502</c:v>
                </c:pt>
                <c:pt idx="96">
                  <c:v>15.225101393201999</c:v>
                </c:pt>
                <c:pt idx="97">
                  <c:v>2.1305458027449502</c:v>
                </c:pt>
                <c:pt idx="98">
                  <c:v>2.3919352131232898</c:v>
                </c:pt>
                <c:pt idx="99">
                  <c:v>5.0180415542924104</c:v>
                </c:pt>
                <c:pt idx="100">
                  <c:v>6.3147445031518199</c:v>
                </c:pt>
                <c:pt idx="101">
                  <c:v>2.5974138603901</c:v>
                </c:pt>
                <c:pt idx="102">
                  <c:v>5.1961861553184798</c:v>
                </c:pt>
                <c:pt idx="103">
                  <c:v>4.0539095090383901</c:v>
                </c:pt>
                <c:pt idx="104">
                  <c:v>5.6521451708865103</c:v>
                </c:pt>
                <c:pt idx="105">
                  <c:v>4.4954531435461096</c:v>
                </c:pt>
                <c:pt idx="106">
                  <c:v>5.1858998875070501</c:v>
                </c:pt>
                <c:pt idx="107">
                  <c:v>5.0085254625087252</c:v>
                </c:pt>
                <c:pt idx="108">
                  <c:v>3.951481266065815</c:v>
                </c:pt>
                <c:pt idx="109">
                  <c:v>5.9120060249115598</c:v>
                </c:pt>
                <c:pt idx="110">
                  <c:v>5.4782959434612204</c:v>
                </c:pt>
                <c:pt idx="111">
                  <c:v>9.4789969141979302</c:v>
                </c:pt>
                <c:pt idx="112">
                  <c:v>4.2794999964197604</c:v>
                </c:pt>
                <c:pt idx="113">
                  <c:v>27.2568127242908</c:v>
                </c:pt>
                <c:pt idx="114">
                  <c:v>6.0890964159504399</c:v>
                </c:pt>
                <c:pt idx="115">
                  <c:v>1.6962089729454499</c:v>
                </c:pt>
                <c:pt idx="116">
                  <c:v>#N/A</c:v>
                </c:pt>
                <c:pt idx="117">
                  <c:v>1.6894818922197199</c:v>
                </c:pt>
                <c:pt idx="118">
                  <c:v>3.0413633322677298</c:v>
                </c:pt>
                <c:pt idx="119">
                  <c:v>6.8739770867430403</c:v>
                </c:pt>
                <c:pt idx="120">
                  <c:v>-4.4064510443302903E-2</c:v>
                </c:pt>
                <c:pt idx="121">
                  <c:v>4.51522956670998</c:v>
                </c:pt>
                <c:pt idx="122">
                  <c:v>5.0979148497581699</c:v>
                </c:pt>
                <c:pt idx="123">
                  <c:v>9.3777674815512295</c:v>
                </c:pt>
                <c:pt idx="124">
                  <c:v>-3.0458629277556799</c:v>
                </c:pt>
                <c:pt idx="125">
                  <c:v>#N/A</c:v>
                </c:pt>
                <c:pt idx="126">
                  <c:v>2.18707104433313</c:v>
                </c:pt>
                <c:pt idx="127">
                  <c:v>2.4767378215653899</c:v>
                </c:pt>
                <c:pt idx="128">
                  <c:v>3.2551460028721899</c:v>
                </c:pt>
                <c:pt idx="129">
                  <c:v>2.7684423654094799</c:v>
                </c:pt>
                <c:pt idx="130">
                  <c:v>4.2551267783209399</c:v>
                </c:pt>
                <c:pt idx="131">
                  <c:v>3.3160556668764598</c:v>
                </c:pt>
                <c:pt idx="132">
                  <c:v>3.8984958788064352</c:v>
                </c:pt>
                <c:pt idx="133">
                  <c:v>4.1115098107029304</c:v>
                </c:pt>
                <c:pt idx="134">
                  <c:v>4.1445728408640452</c:v>
                </c:pt>
                <c:pt idx="135">
                  <c:v>2.2577892437459401</c:v>
                </c:pt>
                <c:pt idx="136">
                  <c:v>6.44121280934118</c:v>
                </c:pt>
                <c:pt idx="137">
                  <c:v>6.5814744768368403</c:v>
                </c:pt>
                <c:pt idx="138">
                  <c:v>6.0514366213997803</c:v>
                </c:pt>
                <c:pt idx="139">
                  <c:v>6.8317870341853997</c:v>
                </c:pt>
                <c:pt idx="140">
                  <c:v>6.0598039215686104</c:v>
                </c:pt>
                <c:pt idx="141">
                  <c:v>#N/A</c:v>
                </c:pt>
                <c:pt idx="142">
                  <c:v>3.08998277055416</c:v>
                </c:pt>
                <c:pt idx="143">
                  <c:v>5.0101877313446401</c:v>
                </c:pt>
                <c:pt idx="144">
                  <c:v>6.8317870341853997</c:v>
                </c:pt>
                <c:pt idx="145">
                  <c:v>5.1961861553184798</c:v>
                </c:pt>
                <c:pt idx="146">
                  <c:v>2.6628416550801699</c:v>
                </c:pt>
                <c:pt idx="147">
                  <c:v>6.1073892833654497</c:v>
                </c:pt>
                <c:pt idx="148">
                  <c:v>5.7138443419104901</c:v>
                </c:pt>
                <c:pt idx="149">
                  <c:v>21.271265001378001</c:v>
                </c:pt>
                <c:pt idx="150">
                  <c:v>1.6635710247920401</c:v>
                </c:pt>
                <c:pt idx="151">
                  <c:v>10.8846956585631</c:v>
                </c:pt>
                <c:pt idx="152">
                  <c:v>5.3231284706405804</c:v>
                </c:pt>
                <c:pt idx="153">
                  <c:v>2.3758205776038199</c:v>
                </c:pt>
                <c:pt idx="154">
                  <c:v>#N/A</c:v>
                </c:pt>
                <c:pt idx="155">
                  <c:v>4.90242727217991</c:v>
                </c:pt>
                <c:pt idx="156">
                  <c:v>3.8521603331597798</c:v>
                </c:pt>
                <c:pt idx="157">
                  <c:v>4.1115098107029304</c:v>
                </c:pt>
                <c:pt idx="158">
                  <c:v>5.0185035304562602</c:v>
                </c:pt>
                <c:pt idx="159">
                  <c:v>3.7312095075688698</c:v>
                </c:pt>
                <c:pt idx="160">
                  <c:v>6.0890964159504399</c:v>
                </c:pt>
                <c:pt idx="161">
                  <c:v>6.3352854463936401</c:v>
                </c:pt>
                <c:pt idx="162">
                  <c:v>4.5154162403518301</c:v>
                </c:pt>
                <c:pt idx="163">
                  <c:v>4.5463342735530601</c:v>
                </c:pt>
                <c:pt idx="164">
                  <c:v>#N/A</c:v>
                </c:pt>
                <c:pt idx="165">
                  <c:v>14.3303348325837</c:v>
                </c:pt>
                <c:pt idx="166">
                  <c:v>4.1452472498110904</c:v>
                </c:pt>
                <c:pt idx="167">
                  <c:v>1.28712240079215</c:v>
                </c:pt>
                <c:pt idx="168">
                  <c:v>2.6024545695662198</c:v>
                </c:pt>
                <c:pt idx="169">
                  <c:v>1.4675832267467801</c:v>
                </c:pt>
                <c:pt idx="170">
                  <c:v>6.7219977733488498</c:v>
                </c:pt>
                <c:pt idx="171">
                  <c:v>-0.124750499001994</c:v>
                </c:pt>
                <c:pt idx="172">
                  <c:v>9.4598098035712894</c:v>
                </c:pt>
                <c:pt idx="173">
                  <c:v>2.4555476529160898</c:v>
                </c:pt>
                <c:pt idx="174">
                  <c:v>1.74967234600262</c:v>
                </c:pt>
                <c:pt idx="175">
                  <c:v>1.0599131844563501</c:v>
                </c:pt>
                <c:pt idx="176">
                  <c:v>7.1935505333895202</c:v>
                </c:pt>
                <c:pt idx="177">
                  <c:v>0.45508982035926798</c:v>
                </c:pt>
                <c:pt idx="178">
                  <c:v>12.217781735103101</c:v>
                </c:pt>
                <c:pt idx="179">
                  <c:v>1.7925077482528999</c:v>
                </c:pt>
                <c:pt idx="180">
                  <c:v>3.3160556668764598</c:v>
                </c:pt>
                <c:pt idx="181">
                  <c:v>#N/A</c:v>
                </c:pt>
                <c:pt idx="182">
                  <c:v>0.69686411149824101</c:v>
                </c:pt>
                <c:pt idx="183">
                  <c:v>#N/A</c:v>
                </c:pt>
                <c:pt idx="184">
                  <c:v>2.5294552091577254</c:v>
                </c:pt>
                <c:pt idx="185">
                  <c:v>2.9477349525720702</c:v>
                </c:pt>
                <c:pt idx="186">
                  <c:v>4.0393235613904404</c:v>
                </c:pt>
                <c:pt idx="187">
                  <c:v>2.0490188352116099</c:v>
                </c:pt>
                <c:pt idx="188">
                  <c:v>9.6823518605567997</c:v>
                </c:pt>
                <c:pt idx="189">
                  <c:v>3.6141804788213601</c:v>
                </c:pt>
                <c:pt idx="190">
                  <c:v>5.6981995916599901</c:v>
                </c:pt>
                <c:pt idx="191">
                  <c:v>4.5372050816696898</c:v>
                </c:pt>
                <c:pt idx="192">
                  <c:v>3.6759189797449001</c:v>
                </c:pt>
                <c:pt idx="193">
                  <c:v>3.6112129494017502</c:v>
                </c:pt>
                <c:pt idx="194">
                  <c:v>3.02696391124798</c:v>
                </c:pt>
                <c:pt idx="195">
                  <c:v>3.56037151702788</c:v>
                </c:pt>
                <c:pt idx="196">
                  <c:v>2.7733385405157902</c:v>
                </c:pt>
                <c:pt idx="197">
                  <c:v>2.4856756217701701</c:v>
                </c:pt>
                <c:pt idx="198">
                  <c:v>6.44121280934118</c:v>
                </c:pt>
                <c:pt idx="199">
                  <c:v>#N/A</c:v>
                </c:pt>
                <c:pt idx="200">
                  <c:v>2.3153485343166</c:v>
                </c:pt>
                <c:pt idx="201">
                  <c:v>3.33492267693443</c:v>
                </c:pt>
                <c:pt idx="202">
                  <c:v>5.0747430079914997</c:v>
                </c:pt>
                <c:pt idx="203">
                  <c:v>10.2710182318876</c:v>
                </c:pt>
                <c:pt idx="204">
                  <c:v>2.0490188352116099</c:v>
                </c:pt>
                <c:pt idx="205">
                  <c:v>2.8273322422258702</c:v>
                </c:pt>
                <c:pt idx="206">
                  <c:v>10.6379353431629</c:v>
                </c:pt>
                <c:pt idx="207">
                  <c:v>2.86626887489922</c:v>
                </c:pt>
                <c:pt idx="208">
                  <c:v>1.41822871177848</c:v>
                </c:pt>
                <c:pt idx="209">
                  <c:v>7.3303858959663604</c:v>
                </c:pt>
                <c:pt idx="210">
                  <c:v>7.1103706232640196</c:v>
                </c:pt>
                <c:pt idx="211">
                  <c:v>6.5883596163225402</c:v>
                </c:pt>
                <c:pt idx="212">
                  <c:v>4.5756027037652203</c:v>
                </c:pt>
                <c:pt idx="213">
                  <c:v>4.0151842108160203</c:v>
                </c:pt>
                <c:pt idx="214">
                  <c:v>3.6061026352288601</c:v>
                </c:pt>
                <c:pt idx="215">
                  <c:v>2.5974138603901</c:v>
                </c:pt>
                <c:pt idx="216">
                  <c:v>3.6566204827881998</c:v>
                </c:pt>
                <c:pt idx="217">
                  <c:v>5.9120060249115598</c:v>
                </c:pt>
                <c:pt idx="218">
                  <c:v>#N/A</c:v>
                </c:pt>
                <c:pt idx="219">
                  <c:v>5.7246579167830296</c:v>
                </c:pt>
                <c:pt idx="220">
                  <c:v>9.4694033588846089</c:v>
                </c:pt>
                <c:pt idx="221">
                  <c:v>9.4694033588846089</c:v>
                </c:pt>
                <c:pt idx="222">
                  <c:v>45.525897837170596</c:v>
                </c:pt>
                <c:pt idx="223">
                  <c:v>2.4461278236681201</c:v>
                </c:pt>
                <c:pt idx="224">
                  <c:v>7.5429137323943598</c:v>
                </c:pt>
                <c:pt idx="225">
                  <c:v>0.81608928156240301</c:v>
                </c:pt>
                <c:pt idx="226">
                  <c:v>4.17763587102516</c:v>
                </c:pt>
                <c:pt idx="227">
                  <c:v>#N/A</c:v>
                </c:pt>
                <c:pt idx="228">
                  <c:v>2.5984441414708601</c:v>
                </c:pt>
                <c:pt idx="229">
                  <c:v>6.5821296619497449</c:v>
                </c:pt>
                <c:pt idx="230">
                  <c:v>6.5758997075769496</c:v>
                </c:pt>
                <c:pt idx="231">
                  <c:v>6.5821296619497449</c:v>
                </c:pt>
                <c:pt idx="232">
                  <c:v>35.5590574147027</c:v>
                </c:pt>
                <c:pt idx="233">
                  <c:v>5.0068631936728103</c:v>
                </c:pt>
                <c:pt idx="234">
                  <c:v>0.88837750692369999</c:v>
                </c:pt>
                <c:pt idx="235">
                  <c:v>-0.69255201810523603</c:v>
                </c:pt>
                <c:pt idx="236">
                  <c:v>36.702295336413897</c:v>
                </c:pt>
                <c:pt idx="237">
                  <c:v>5.8311660103144902</c:v>
                </c:pt>
                <c:pt idx="238">
                  <c:v>16.001093850633801</c:v>
                </c:pt>
                <c:pt idx="239">
                  <c:v>3.0148995033498802</c:v>
                </c:pt>
                <c:pt idx="240">
                  <c:v>11.8003096701543</c:v>
                </c:pt>
                <c:pt idx="241">
                  <c:v>2.5771817405585198</c:v>
                </c:pt>
                <c:pt idx="242">
                  <c:v>1.14753853706054</c:v>
                </c:pt>
                <c:pt idx="243">
                  <c:v>9.2602813706828702</c:v>
                </c:pt>
                <c:pt idx="244">
                  <c:v>4.6118443220664602</c:v>
                </c:pt>
                <c:pt idx="245">
                  <c:v>8.89156996512164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12.6787362442314</c:v>
                </c:pt>
                <c:pt idx="250">
                  <c:v>0.568727971803899</c:v>
                </c:pt>
                <c:pt idx="251">
                  <c:v>0.66226890026908203</c:v>
                </c:pt>
                <c:pt idx="252">
                  <c:v>2.5732347965452802</c:v>
                </c:pt>
                <c:pt idx="253">
                  <c:v>2.0693372652605899</c:v>
                </c:pt>
                <c:pt idx="254">
                  <c:v>3.6944970788478502</c:v>
                </c:pt>
                <c:pt idx="255">
                  <c:v>8.0977658057360191</c:v>
                </c:pt>
                <c:pt idx="256">
                  <c:v>#N/A</c:v>
                </c:pt>
                <c:pt idx="257">
                  <c:v>1.34740362877658</c:v>
                </c:pt>
                <c:pt idx="258">
                  <c:v>21.0689956331878</c:v>
                </c:pt>
                <c:pt idx="259">
                  <c:v>9.0947033955719299</c:v>
                </c:pt>
                <c:pt idx="260">
                  <c:v>#N/A</c:v>
                </c:pt>
                <c:pt idx="261">
                  <c:v>2.77908768282493</c:v>
                </c:pt>
                <c:pt idx="262">
                  <c:v>3.7253266611064699</c:v>
                </c:pt>
                <c:pt idx="263">
                  <c:v>9.8853871448484796</c:v>
                </c:pt>
                <c:pt idx="264">
                  <c:v>6.5758997075769496</c:v>
                </c:pt>
                <c:pt idx="265">
                  <c:v>3.7253266611064699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D0F-4A08-9657-F5C65AC8A956}"/>
            </c:ext>
          </c:extLst>
        </c:ser>
        <c:ser>
          <c:idx val="53"/>
          <c:order val="53"/>
          <c:tx>
            <c:strRef>
              <c:f>Inflation1960_2021!$BF$4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Inflation1960_2021!$BF$5:$BF$270</c:f>
              <c:numCache>
                <c:formatCode>General</c:formatCode>
                <c:ptCount val="266"/>
                <c:pt idx="0">
                  <c:v>7.3857717839785701</c:v>
                </c:pt>
                <c:pt idx="1">
                  <c:v>5.7509813335246154</c:v>
                </c:pt>
                <c:pt idx="2">
                  <c:v>2.4392007610412803</c:v>
                </c:pt>
                <c:pt idx="3">
                  <c:v>1.9376208020522701</c:v>
                </c:pt>
                <c:pt idx="4">
                  <c:v>3.25423910998847</c:v>
                </c:pt>
                <c:pt idx="5">
                  <c:v>#N/A</c:v>
                </c:pt>
                <c:pt idx="6">
                  <c:v>#N/A</c:v>
                </c:pt>
                <c:pt idx="7">
                  <c:v>8.7778142933261805</c:v>
                </c:pt>
                <c:pt idx="8">
                  <c:v>1.0594978235616801</c:v>
                </c:pt>
                <c:pt idx="9">
                  <c:v>3.2381083391406751</c:v>
                </c:pt>
                <c:pt idx="10">
                  <c:v>#N/A</c:v>
                </c:pt>
                <c:pt idx="11">
                  <c:v>5.7896677854465404</c:v>
                </c:pt>
                <c:pt idx="12">
                  <c:v>-2.3720652425225301</c:v>
                </c:pt>
                <c:pt idx="13">
                  <c:v>2.4498886414253902</c:v>
                </c:pt>
                <c:pt idx="14">
                  <c:v>2.0001561690060301</c:v>
                </c:pt>
                <c:pt idx="15">
                  <c:v>2.4157174527941101</c:v>
                </c:pt>
                <c:pt idx="16">
                  <c:v>0.72241478453055497</c:v>
                </c:pt>
                <c:pt idx="17">
                  <c:v>3.3000115688843801</c:v>
                </c:pt>
                <c:pt idx="18">
                  <c:v>7.53040640913171</c:v>
                </c:pt>
                <c:pt idx="19">
                  <c:v>1.8141043604910101</c:v>
                </c:pt>
                <c:pt idx="20">
                  <c:v>18.312261037787302</c:v>
                </c:pt>
                <c:pt idx="21">
                  <c:v>1.11309594027537</c:v>
                </c:pt>
                <c:pt idx="22">
                  <c:v>#N/A</c:v>
                </c:pt>
                <c:pt idx="23">
                  <c:v>0.42888888888886301</c:v>
                </c:pt>
                <c:pt idx="24">
                  <c:v>#N/A</c:v>
                </c:pt>
                <c:pt idx="25">
                  <c:v>7.0066666666670496</c:v>
                </c:pt>
                <c:pt idx="26">
                  <c:v>5.73640023719613</c:v>
                </c:pt>
                <c:pt idx="27">
                  <c:v>-9.3045683831827999E-2</c:v>
                </c:pt>
                <c:pt idx="28">
                  <c:v>5.8846070705680997</c:v>
                </c:pt>
                <c:pt idx="29">
                  <c:v>6.2043106664009997</c:v>
                </c:pt>
                <c:pt idx="30">
                  <c:v>#N/A</c:v>
                </c:pt>
                <c:pt idx="31">
                  <c:v>0.38920505312361298</c:v>
                </c:pt>
                <c:pt idx="32">
                  <c:v>0.89009354091303206</c:v>
                </c:pt>
                <c:pt idx="33">
                  <c:v>0.53373850709053705</c:v>
                </c:pt>
                <c:pt idx="34">
                  <c:v>7.9379580749241203</c:v>
                </c:pt>
                <c:pt idx="35">
                  <c:v>1.50654285701402</c:v>
                </c:pt>
                <c:pt idx="36">
                  <c:v>2.9416250954734999</c:v>
                </c:pt>
                <c:pt idx="37">
                  <c:v>2.0590868397493298</c:v>
                </c:pt>
                <c:pt idx="38">
                  <c:v>0.93829189781521005</c:v>
                </c:pt>
                <c:pt idx="39">
                  <c:v>1.2877753251778499</c:v>
                </c:pt>
                <c:pt idx="40">
                  <c:v>2.1606114681339501</c:v>
                </c:pt>
                <c:pt idx="41">
                  <c:v>6.9887934197019801</c:v>
                </c:pt>
                <c:pt idx="42">
                  <c:v>1.4382978723404301</c:v>
                </c:pt>
                <c:pt idx="43">
                  <c:v>0.22267156462458901</c:v>
                </c:pt>
                <c:pt idx="44">
                  <c:v>#N/A</c:v>
                </c:pt>
                <c:pt idx="45">
                  <c:v>1.78955553984587</c:v>
                </c:pt>
                <c:pt idx="46">
                  <c:v>2.6210500174811502</c:v>
                </c:pt>
                <c:pt idx="47">
                  <c:v>2.0180984789119498</c:v>
                </c:pt>
                <c:pt idx="48">
                  <c:v>-4.2948733153675303</c:v>
                </c:pt>
                <c:pt idx="49">
                  <c:v>0.80822310148706999</c:v>
                </c:pt>
                <c:pt idx="50">
                  <c:v>4.6316161972946297</c:v>
                </c:pt>
                <c:pt idx="51">
                  <c:v>5.2313361417442303</c:v>
                </c:pt>
                <c:pt idx="52">
                  <c:v>2.5811703725294</c:v>
                </c:pt>
                <c:pt idx="53">
                  <c:v>2.2165820642977998</c:v>
                </c:pt>
                <c:pt idx="54">
                  <c:v>#N/A</c:v>
                </c:pt>
                <c:pt idx="55">
                  <c:v>1.3323208615214801</c:v>
                </c:pt>
                <c:pt idx="56">
                  <c:v>-0.39935767646440801</c:v>
                </c:pt>
                <c:pt idx="57">
                  <c:v>1.4382978723404301</c:v>
                </c:pt>
                <c:pt idx="58">
                  <c:v>0.789071780078061</c:v>
                </c:pt>
                <c:pt idx="59">
                  <c:v>2.7060324287218598</c:v>
                </c:pt>
                <c:pt idx="60">
                  <c:v>-4.6411646880645301E-2</c:v>
                </c:pt>
                <c:pt idx="61">
                  <c:v>4.8309509674079996</c:v>
                </c:pt>
                <c:pt idx="62">
                  <c:v>4.8246231426954198</c:v>
                </c:pt>
                <c:pt idx="63">
                  <c:v>2.5826876614179701</c:v>
                </c:pt>
                <c:pt idx="64">
                  <c:v>2.92758351575675</c:v>
                </c:pt>
                <c:pt idx="65">
                  <c:v>2.92758351575675</c:v>
                </c:pt>
                <c:pt idx="66">
                  <c:v>2.7217757771036499</c:v>
                </c:pt>
                <c:pt idx="67">
                  <c:v>9.4697198106492007</c:v>
                </c:pt>
                <c:pt idx="68">
                  <c:v>0.7576691845229</c:v>
                </c:pt>
                <c:pt idx="69">
                  <c:v>2.9488769463965698</c:v>
                </c:pt>
                <c:pt idx="70">
                  <c:v>#N/A</c:v>
                </c:pt>
                <c:pt idx="71">
                  <c:v>2.7805665895499598</c:v>
                </c:pt>
                <c:pt idx="72">
                  <c:v>5.6213062346895102</c:v>
                </c:pt>
                <c:pt idx="73">
                  <c:v>7.4640219294451802</c:v>
                </c:pt>
                <c:pt idx="74">
                  <c:v>1.21999342274305</c:v>
                </c:pt>
                <c:pt idx="75">
                  <c:v>1.7336197425113649</c:v>
                </c:pt>
                <c:pt idx="76">
                  <c:v>3.6914397704462303</c:v>
                </c:pt>
                <c:pt idx="77">
                  <c:v>2.7850005672611502</c:v>
                </c:pt>
                <c:pt idx="78">
                  <c:v>1.21999342274305</c:v>
                </c:pt>
                <c:pt idx="79">
                  <c:v>#N/A</c:v>
                </c:pt>
                <c:pt idx="80">
                  <c:v>2.9135419360400001</c:v>
                </c:pt>
                <c:pt idx="81">
                  <c:v>1.4782861568880401</c:v>
                </c:pt>
                <c:pt idx="82">
                  <c:v>3.4335852683074153</c:v>
                </c:pt>
                <c:pt idx="83">
                  <c:v>0.863715497861826</c:v>
                </c:pt>
                <c:pt idx="84">
                  <c:v>#N/A</c:v>
                </c:pt>
                <c:pt idx="85">
                  <c:v>0.50544105891569002</c:v>
                </c:pt>
                <c:pt idx="86">
                  <c:v>5.69912989637381</c:v>
                </c:pt>
                <c:pt idx="87">
                  <c:v>-0.51205841094711801</c:v>
                </c:pt>
                <c:pt idx="88">
                  <c:v>1.5047209800535</c:v>
                </c:pt>
                <c:pt idx="89">
                  <c:v>11.6661923071728</c:v>
                </c:pt>
                <c:pt idx="90">
                  <c:v>#N/A</c:v>
                </c:pt>
                <c:pt idx="91">
                  <c:v>-0.92126945425689799</c:v>
                </c:pt>
                <c:pt idx="92">
                  <c:v>#N/A</c:v>
                </c:pt>
                <c:pt idx="93">
                  <c:v>-4.3999786482803699E-2</c:v>
                </c:pt>
                <c:pt idx="94">
                  <c:v>#N/A</c:v>
                </c:pt>
                <c:pt idx="95">
                  <c:v>4.3433713127951297</c:v>
                </c:pt>
                <c:pt idx="96">
                  <c:v>11.887895612730301</c:v>
                </c:pt>
                <c:pt idx="97">
                  <c:v>1.2071255566841099</c:v>
                </c:pt>
                <c:pt idx="98">
                  <c:v>1.90125181860585</c:v>
                </c:pt>
                <c:pt idx="99">
                  <c:v>4.7650240477913703</c:v>
                </c:pt>
                <c:pt idx="100">
                  <c:v>5.1618989858148998</c:v>
                </c:pt>
                <c:pt idx="101">
                  <c:v>1.4715594062575901</c:v>
                </c:pt>
                <c:pt idx="102">
                  <c:v>5.1618989858148998</c:v>
                </c:pt>
                <c:pt idx="103">
                  <c:v>4.3379934210526203</c:v>
                </c:pt>
                <c:pt idx="104">
                  <c:v>1.7331998498310699</c:v>
                </c:pt>
                <c:pt idx="105">
                  <c:v>4.0059361355958902</c:v>
                </c:pt>
                <c:pt idx="106">
                  <c:v>3.8722792374824002</c:v>
                </c:pt>
                <c:pt idx="107">
                  <c:v>4.3411548980430847</c:v>
                </c:pt>
                <c:pt idx="108">
                  <c:v>2.486314387894665</c:v>
                </c:pt>
                <c:pt idx="109">
                  <c:v>4.9561804361911896</c:v>
                </c:pt>
                <c:pt idx="110">
                  <c:v>4.8150715213775701</c:v>
                </c:pt>
                <c:pt idx="111">
                  <c:v>10.017878474610299</c:v>
                </c:pt>
                <c:pt idx="112">
                  <c:v>6.4125133015641396</c:v>
                </c:pt>
                <c:pt idx="113">
                  <c:v>36.603035519102797</c:v>
                </c:pt>
                <c:pt idx="114">
                  <c:v>1.8794980074946901</c:v>
                </c:pt>
                <c:pt idx="115">
                  <c:v>0.50871486948543598</c:v>
                </c:pt>
                <c:pt idx="116">
                  <c:v>#N/A</c:v>
                </c:pt>
                <c:pt idx="117">
                  <c:v>1.5762119792110501</c:v>
                </c:pt>
                <c:pt idx="118">
                  <c:v>1.21999342274305</c:v>
                </c:pt>
                <c:pt idx="119">
                  <c:v>9.3415007656968001</c:v>
                </c:pt>
                <c:pt idx="120">
                  <c:v>0.33503791218480899</c:v>
                </c:pt>
                <c:pt idx="121">
                  <c:v>4.8246231426954198</c:v>
                </c:pt>
                <c:pt idx="122">
                  <c:v>5.8464091732045897</c:v>
                </c:pt>
                <c:pt idx="123">
                  <c:v>5.7174935703773198</c:v>
                </c:pt>
                <c:pt idx="124">
                  <c:v>-1.48805908468102</c:v>
                </c:pt>
                <c:pt idx="125">
                  <c:v>#N/A</c:v>
                </c:pt>
                <c:pt idx="126">
                  <c:v>1.3013475454741099</c:v>
                </c:pt>
                <c:pt idx="127">
                  <c:v>1.76732428354889</c:v>
                </c:pt>
                <c:pt idx="128">
                  <c:v>2.68229684085038</c:v>
                </c:pt>
                <c:pt idx="129">
                  <c:v>6.6137520235808598</c:v>
                </c:pt>
                <c:pt idx="130">
                  <c:v>6.3714271778293998</c:v>
                </c:pt>
                <c:pt idx="131">
                  <c:v>2.68229684085038</c:v>
                </c:pt>
                <c:pt idx="132">
                  <c:v>2.6062526362847853</c:v>
                </c:pt>
                <c:pt idx="133">
                  <c:v>2.76789666081994</c:v>
                </c:pt>
                <c:pt idx="134">
                  <c:v>3.2871436791460047</c:v>
                </c:pt>
                <c:pt idx="135">
                  <c:v>-2.9454778257897701E-2</c:v>
                </c:pt>
                <c:pt idx="136">
                  <c:v>5.6430388342551296</c:v>
                </c:pt>
                <c:pt idx="137">
                  <c:v>4.8210195629739099</c:v>
                </c:pt>
                <c:pt idx="138">
                  <c:v>4.8651189949637699</c:v>
                </c:pt>
                <c:pt idx="139">
                  <c:v>7.5773068174140299</c:v>
                </c:pt>
                <c:pt idx="140">
                  <c:v>2.6058180271951801</c:v>
                </c:pt>
                <c:pt idx="141">
                  <c:v>#N/A</c:v>
                </c:pt>
                <c:pt idx="142">
                  <c:v>1.0474793706534899</c:v>
                </c:pt>
                <c:pt idx="143">
                  <c:v>4.61474758546297</c:v>
                </c:pt>
                <c:pt idx="144">
                  <c:v>5.7627796704468501</c:v>
                </c:pt>
                <c:pt idx="145">
                  <c:v>5.1618989858148998</c:v>
                </c:pt>
                <c:pt idx="146">
                  <c:v>1.73403963519166</c:v>
                </c:pt>
                <c:pt idx="147">
                  <c:v>5.5005777917848704</c:v>
                </c:pt>
                <c:pt idx="148">
                  <c:v>5.8264294445198903</c:v>
                </c:pt>
                <c:pt idx="149">
                  <c:v>27.283333333333299</c:v>
                </c:pt>
                <c:pt idx="150">
                  <c:v>2.1050123123361399</c:v>
                </c:pt>
                <c:pt idx="151">
                  <c:v>3.8056300091942799</c:v>
                </c:pt>
                <c:pt idx="152">
                  <c:v>-0.60673635635149403</c:v>
                </c:pt>
                <c:pt idx="153">
                  <c:v>1.1802843636654801</c:v>
                </c:pt>
                <c:pt idx="154">
                  <c:v>#N/A</c:v>
                </c:pt>
                <c:pt idx="155">
                  <c:v>4.1291017378339303</c:v>
                </c:pt>
                <c:pt idx="156">
                  <c:v>3.5432957393483702</c:v>
                </c:pt>
                <c:pt idx="157">
                  <c:v>3.8063906974720698</c:v>
                </c:pt>
                <c:pt idx="158">
                  <c:v>1.7523273735073901</c:v>
                </c:pt>
                <c:pt idx="159">
                  <c:v>2.9640049985073702</c:v>
                </c:pt>
                <c:pt idx="160">
                  <c:v>4.0376293364811904</c:v>
                </c:pt>
                <c:pt idx="161">
                  <c:v>4.8210195629739099</c:v>
                </c:pt>
                <c:pt idx="162">
                  <c:v>3.9677462176530001</c:v>
                </c:pt>
                <c:pt idx="163">
                  <c:v>4.5978789736313104</c:v>
                </c:pt>
                <c:pt idx="164">
                  <c:v>#N/A</c:v>
                </c:pt>
                <c:pt idx="165">
                  <c:v>10.490656758824199</c:v>
                </c:pt>
                <c:pt idx="166">
                  <c:v>2.2058926814118101</c:v>
                </c:pt>
                <c:pt idx="167">
                  <c:v>1.88065466724083</c:v>
                </c:pt>
                <c:pt idx="168">
                  <c:v>4.26135250941965</c:v>
                </c:pt>
                <c:pt idx="169">
                  <c:v>5.6430388342551296</c:v>
                </c:pt>
                <c:pt idx="170">
                  <c:v>5.6009250229040797</c:v>
                </c:pt>
                <c:pt idx="171">
                  <c:v>#N/A</c:v>
                </c:pt>
                <c:pt idx="172">
                  <c:v>9.0401631191764693</c:v>
                </c:pt>
                <c:pt idx="173">
                  <c:v>2.5068985265788402</c:v>
                </c:pt>
                <c:pt idx="174">
                  <c:v>1.2776131899272201</c:v>
                </c:pt>
                <c:pt idx="175">
                  <c:v>1.1344226644581199</c:v>
                </c:pt>
                <c:pt idx="176">
                  <c:v>7.1354678528940001</c:v>
                </c:pt>
                <c:pt idx="177">
                  <c:v>2.2972311495531601</c:v>
                </c:pt>
                <c:pt idx="178">
                  <c:v>8.4758272850289291</c:v>
                </c:pt>
                <c:pt idx="179">
                  <c:v>1.2015622767211751</c:v>
                </c:pt>
                <c:pt idx="180">
                  <c:v>2.7850005672611502</c:v>
                </c:pt>
                <c:pt idx="181">
                  <c:v>#N/A</c:v>
                </c:pt>
                <c:pt idx="182">
                  <c:v>2.1204862035311902</c:v>
                </c:pt>
                <c:pt idx="183">
                  <c:v>#N/A</c:v>
                </c:pt>
                <c:pt idx="184">
                  <c:v>1.451565263983785</c:v>
                </c:pt>
                <c:pt idx="185">
                  <c:v>1.0455283875536301</c:v>
                </c:pt>
                <c:pt idx="186">
                  <c:v>3.2609945685886301</c:v>
                </c:pt>
                <c:pt idx="187">
                  <c:v>1.6056305455433351</c:v>
                </c:pt>
                <c:pt idx="188">
                  <c:v>7.6921561189957002</c:v>
                </c:pt>
                <c:pt idx="189">
                  <c:v>3.35481004221282</c:v>
                </c:pt>
                <c:pt idx="190">
                  <c:v>4.0271599157104996</c:v>
                </c:pt>
                <c:pt idx="191">
                  <c:v>4.96031746031744</c:v>
                </c:pt>
                <c:pt idx="192">
                  <c:v>2.6838573871859301</c:v>
                </c:pt>
                <c:pt idx="193">
                  <c:v>2.76789666081994</c:v>
                </c:pt>
                <c:pt idx="194">
                  <c:v>2.5826876614179701</c:v>
                </c:pt>
                <c:pt idx="195">
                  <c:v>0.99198260633235003</c:v>
                </c:pt>
                <c:pt idx="196">
                  <c:v>0.27441666666668002</c:v>
                </c:pt>
                <c:pt idx="197">
                  <c:v>1.40858109183012</c:v>
                </c:pt>
                <c:pt idx="198">
                  <c:v>4.6316161972946297</c:v>
                </c:pt>
                <c:pt idx="199">
                  <c:v>#N/A</c:v>
                </c:pt>
                <c:pt idx="200">
                  <c:v>3.2219775682928802</c:v>
                </c:pt>
                <c:pt idx="201">
                  <c:v>3.98471235548128</c:v>
                </c:pt>
                <c:pt idx="202">
                  <c:v>6.7537102622095304</c:v>
                </c:pt>
                <c:pt idx="203">
                  <c:v>5.9242686798484696</c:v>
                </c:pt>
                <c:pt idx="204">
                  <c:v>0.61008572090500901</c:v>
                </c:pt>
                <c:pt idx="205">
                  <c:v>1.60439298078071</c:v>
                </c:pt>
                <c:pt idx="206">
                  <c:v>8.1058327087546704</c:v>
                </c:pt>
                <c:pt idx="207">
                  <c:v>3.5325247069492298</c:v>
                </c:pt>
                <c:pt idx="208">
                  <c:v>0.71024548669522503</c:v>
                </c:pt>
                <c:pt idx="209">
                  <c:v>7.6942636289666604</c:v>
                </c:pt>
                <c:pt idx="210">
                  <c:v>4.3389384832910398</c:v>
                </c:pt>
                <c:pt idx="211">
                  <c:v>5.5182713695583097</c:v>
                </c:pt>
                <c:pt idx="212">
                  <c:v>2.35860415399836</c:v>
                </c:pt>
                <c:pt idx="213">
                  <c:v>2.52864788538364</c:v>
                </c:pt>
                <c:pt idx="214">
                  <c:v>1.40047368963031</c:v>
                </c:pt>
                <c:pt idx="215">
                  <c:v>1.7692008588189601</c:v>
                </c:pt>
                <c:pt idx="216">
                  <c:v>2.0646643612474551</c:v>
                </c:pt>
                <c:pt idx="217">
                  <c:v>5.3913638858755899</c:v>
                </c:pt>
                <c:pt idx="218">
                  <c:v>#N/A</c:v>
                </c:pt>
                <c:pt idx="219">
                  <c:v>5.7844690966719101</c:v>
                </c:pt>
                <c:pt idx="220">
                  <c:v>7.4580890965551401</c:v>
                </c:pt>
                <c:pt idx="221">
                  <c:v>7.4580890965551401</c:v>
                </c:pt>
                <c:pt idx="222">
                  <c:v>-5.80909784225319E-2</c:v>
                </c:pt>
                <c:pt idx="223">
                  <c:v>1.40858109183012</c:v>
                </c:pt>
                <c:pt idx="224">
                  <c:v>6.9084503482844299</c:v>
                </c:pt>
                <c:pt idx="225">
                  <c:v>1.1069855400013999</c:v>
                </c:pt>
                <c:pt idx="226">
                  <c:v>1.4685651103543</c:v>
                </c:pt>
                <c:pt idx="227">
                  <c:v>#N/A</c:v>
                </c:pt>
                <c:pt idx="228">
                  <c:v>0.80512780426796504</c:v>
                </c:pt>
                <c:pt idx="229">
                  <c:v>4.8839167069483196</c:v>
                </c:pt>
                <c:pt idx="230">
                  <c:v>4.9027144189328702</c:v>
                </c:pt>
                <c:pt idx="231">
                  <c:v>4.8839167069483196</c:v>
                </c:pt>
                <c:pt idx="232">
                  <c:v>36.522344913915298</c:v>
                </c:pt>
                <c:pt idx="233">
                  <c:v>1.9234360410831</c:v>
                </c:pt>
                <c:pt idx="234">
                  <c:v>-4.42929701486557E-2</c:v>
                </c:pt>
                <c:pt idx="235">
                  <c:v>-0.21732315511563899</c:v>
                </c:pt>
                <c:pt idx="236">
                  <c:v>#N/A</c:v>
                </c:pt>
                <c:pt idx="237">
                  <c:v>5.00964645344951</c:v>
                </c:pt>
                <c:pt idx="238">
                  <c:v>7.8707236457395302</c:v>
                </c:pt>
                <c:pt idx="239">
                  <c:v>2.1848861853068202</c:v>
                </c:pt>
                <c:pt idx="240">
                  <c:v>10.987234415647499</c:v>
                </c:pt>
                <c:pt idx="241">
                  <c:v>1.82539475909161</c:v>
                </c:pt>
                <c:pt idx="242">
                  <c:v>0.77562932236744797</c:v>
                </c:pt>
                <c:pt idx="243">
                  <c:v>5.1998174046561596</c:v>
                </c:pt>
                <c:pt idx="244">
                  <c:v>5.3162353132669304</c:v>
                </c:pt>
                <c:pt idx="245">
                  <c:v>7.4930903054769704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4.9027144189328702</c:v>
                </c:pt>
                <c:pt idx="250">
                  <c:v>-0.23894862604540801</c:v>
                </c:pt>
                <c:pt idx="251">
                  <c:v>1.1011183637570601</c:v>
                </c:pt>
                <c:pt idx="252">
                  <c:v>2.2916666666666599</c:v>
                </c:pt>
                <c:pt idx="253">
                  <c:v>1.46483265562714</c:v>
                </c:pt>
                <c:pt idx="254">
                  <c:v>2.76789666081994</c:v>
                </c:pt>
                <c:pt idx="255">
                  <c:v>8.5751350400539401</c:v>
                </c:pt>
                <c:pt idx="256">
                  <c:v>#N/A</c:v>
                </c:pt>
                <c:pt idx="257">
                  <c:v>1.45893371757928</c:v>
                </c:pt>
                <c:pt idx="258">
                  <c:v>40.639427516158797</c:v>
                </c:pt>
                <c:pt idx="259">
                  <c:v>6.5926747589919099</c:v>
                </c:pt>
                <c:pt idx="260">
                  <c:v>#N/A</c:v>
                </c:pt>
                <c:pt idx="261">
                  <c:v>1.72439933626923</c:v>
                </c:pt>
                <c:pt idx="262">
                  <c:v>2.6210500174811502</c:v>
                </c:pt>
                <c:pt idx="263">
                  <c:v>10.968442150019399</c:v>
                </c:pt>
                <c:pt idx="264">
                  <c:v>6.9776760549031698</c:v>
                </c:pt>
                <c:pt idx="265">
                  <c:v>1.6349504154382299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D0F-4A08-9657-F5C65AC8A956}"/>
            </c:ext>
          </c:extLst>
        </c:ser>
        <c:ser>
          <c:idx val="54"/>
          <c:order val="54"/>
          <c:tx>
            <c:strRef>
              <c:f>Inflation1960_2021!$BG$4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Inflation1960_2021!$BG$5:$BG$270</c:f>
              <c:numCache>
                <c:formatCode>General</c:formatCode>
                <c:ptCount val="266"/>
                <c:pt idx="0">
                  <c:v>4.6739960353633903</c:v>
                </c:pt>
                <c:pt idx="1">
                  <c:v>5.3702896100858801</c:v>
                </c:pt>
                <c:pt idx="2">
                  <c:v>1.758051960377895</c:v>
                </c:pt>
                <c:pt idx="3">
                  <c:v>1.62586504402607</c:v>
                </c:pt>
                <c:pt idx="4">
                  <c:v>2.91692692067457</c:v>
                </c:pt>
                <c:pt idx="5">
                  <c:v>#N/A</c:v>
                </c:pt>
                <c:pt idx="6">
                  <c:v>#N/A</c:v>
                </c:pt>
                <c:pt idx="7">
                  <c:v>7.2803873036112501</c:v>
                </c:pt>
                <c:pt idx="8">
                  <c:v>1.0894415743535999</c:v>
                </c:pt>
                <c:pt idx="9">
                  <c:v>2.7735161312612049</c:v>
                </c:pt>
                <c:pt idx="10">
                  <c:v>#N/A</c:v>
                </c:pt>
                <c:pt idx="11">
                  <c:v>2.9813086893367302</c:v>
                </c:pt>
                <c:pt idx="12">
                  <c:v>0.42144091888115998</c:v>
                </c:pt>
                <c:pt idx="13">
                  <c:v>2.48792270531403</c:v>
                </c:pt>
                <c:pt idx="14">
                  <c:v>1.6058118295447099</c:v>
                </c:pt>
                <c:pt idx="15">
                  <c:v>1.3734418153318</c:v>
                </c:pt>
                <c:pt idx="16">
                  <c:v>1.51375643050825</c:v>
                </c:pt>
                <c:pt idx="17">
                  <c:v>2.6475532124619399</c:v>
                </c:pt>
                <c:pt idx="18">
                  <c:v>6.99163889220854</c:v>
                </c:pt>
                <c:pt idx="19">
                  <c:v>1.7695032208972601</c:v>
                </c:pt>
                <c:pt idx="20">
                  <c:v>18.119554352673401</c:v>
                </c:pt>
                <c:pt idx="21">
                  <c:v>0.34000283335696502</c:v>
                </c:pt>
                <c:pt idx="22">
                  <c:v>#N/A</c:v>
                </c:pt>
                <c:pt idx="23">
                  <c:v>-0.54875755094814704</c:v>
                </c:pt>
                <c:pt idx="24">
                  <c:v>#N/A</c:v>
                </c:pt>
                <c:pt idx="25">
                  <c:v>8.2710609394932693</c:v>
                </c:pt>
                <c:pt idx="26">
                  <c:v>5.7666007457913997</c:v>
                </c:pt>
                <c:pt idx="27">
                  <c:v>-0.89719405419428599</c:v>
                </c:pt>
                <c:pt idx="28">
                  <c:v>4.4022530924343304</c:v>
                </c:pt>
                <c:pt idx="29">
                  <c:v>6.3290401551614197</c:v>
                </c:pt>
                <c:pt idx="30">
                  <c:v>#N/A</c:v>
                </c:pt>
                <c:pt idx="31">
                  <c:v>-0.20710873171987801</c:v>
                </c:pt>
                <c:pt idx="32">
                  <c:v>-1.4181838026484199</c:v>
                </c:pt>
                <c:pt idx="33">
                  <c:v>-0.25808951753535297</c:v>
                </c:pt>
                <c:pt idx="34">
                  <c:v>4.4053523418529004</c:v>
                </c:pt>
                <c:pt idx="35">
                  <c:v>-0.238778144990616</c:v>
                </c:pt>
                <c:pt idx="36">
                  <c:v>3.85568861424195</c:v>
                </c:pt>
                <c:pt idx="37">
                  <c:v>1.8341307814992001</c:v>
                </c:pt>
                <c:pt idx="38">
                  <c:v>1.90663590717873</c:v>
                </c:pt>
                <c:pt idx="39">
                  <c:v>1.301599002430925</c:v>
                </c:pt>
                <c:pt idx="40">
                  <c:v>1.27397911533384</c:v>
                </c:pt>
                <c:pt idx="41">
                  <c:v>14.8986841797549</c:v>
                </c:pt>
                <c:pt idx="42">
                  <c:v>5.38213132400467E-2</c:v>
                </c:pt>
                <c:pt idx="43">
                  <c:v>1.68197313925659</c:v>
                </c:pt>
                <c:pt idx="44">
                  <c:v>#N/A</c:v>
                </c:pt>
                <c:pt idx="45">
                  <c:v>4.7186752785467103</c:v>
                </c:pt>
                <c:pt idx="46">
                  <c:v>1.92164162788521</c:v>
                </c:pt>
                <c:pt idx="47">
                  <c:v>2.8978187442785499</c:v>
                </c:pt>
                <c:pt idx="48">
                  <c:v>#N/A</c:v>
                </c:pt>
                <c:pt idx="49">
                  <c:v>1.2430388976076301</c:v>
                </c:pt>
                <c:pt idx="50">
                  <c:v>0.91213954545018605</c:v>
                </c:pt>
                <c:pt idx="51">
                  <c:v>4.5192009851695802</c:v>
                </c:pt>
                <c:pt idx="52">
                  <c:v>0.44868207676614003</c:v>
                </c:pt>
                <c:pt idx="53">
                  <c:v>-0.21519615957621499</c:v>
                </c:pt>
                <c:pt idx="54">
                  <c:v>#N/A</c:v>
                </c:pt>
                <c:pt idx="55">
                  <c:v>1.49873969616456</c:v>
                </c:pt>
                <c:pt idx="56">
                  <c:v>-1.3549888544631199</c:v>
                </c:pt>
                <c:pt idx="57">
                  <c:v>0.34398858964678403</c:v>
                </c:pt>
                <c:pt idx="58">
                  <c:v>0.56402054044951799</c:v>
                </c:pt>
                <c:pt idx="59">
                  <c:v>1.3418649434015599</c:v>
                </c:pt>
                <c:pt idx="60">
                  <c:v>0.79925037268751298</c:v>
                </c:pt>
                <c:pt idx="61">
                  <c:v>2.9986422612521699</c:v>
                </c:pt>
                <c:pt idx="62">
                  <c:v>4.0739295747622402</c:v>
                </c:pt>
                <c:pt idx="63">
                  <c:v>2.51087633253703</c:v>
                </c:pt>
                <c:pt idx="64">
                  <c:v>3.3704069737165847</c:v>
                </c:pt>
                <c:pt idx="65">
                  <c:v>3.3704069737165847</c:v>
                </c:pt>
                <c:pt idx="66">
                  <c:v>3.5892201661666898</c:v>
                </c:pt>
                <c:pt idx="67">
                  <c:v>10.0702154687482</c:v>
                </c:pt>
                <c:pt idx="68">
                  <c:v>1.1413446753823</c:v>
                </c:pt>
                <c:pt idx="69">
                  <c:v>4.3099986614911199</c:v>
                </c:pt>
                <c:pt idx="70">
                  <c:v>#N/A</c:v>
                </c:pt>
                <c:pt idx="71">
                  <c:v>-0.106175146521716</c:v>
                </c:pt>
                <c:pt idx="72">
                  <c:v>5.6813488577644904</c:v>
                </c:pt>
                <c:pt idx="73">
                  <c:v>6.89001951597192</c:v>
                </c:pt>
                <c:pt idx="74">
                  <c:v>0.24104742982677299</c:v>
                </c:pt>
                <c:pt idx="75">
                  <c:v>0.59225558859094751</c:v>
                </c:pt>
                <c:pt idx="76">
                  <c:v>3.0250603965660749</c:v>
                </c:pt>
                <c:pt idx="77">
                  <c:v>2.08244793880151</c:v>
                </c:pt>
                <c:pt idx="78">
                  <c:v>0.19934382657084901</c:v>
                </c:pt>
                <c:pt idx="79">
                  <c:v>#N/A</c:v>
                </c:pt>
                <c:pt idx="80">
                  <c:v>0.51930647457910295</c:v>
                </c:pt>
                <c:pt idx="81">
                  <c:v>1.04119621178439</c:v>
                </c:pt>
                <c:pt idx="82">
                  <c:v>1.9792947113298001</c:v>
                </c:pt>
                <c:pt idx="83">
                  <c:v>0.50775882293795704</c:v>
                </c:pt>
                <c:pt idx="84">
                  <c:v>#N/A</c:v>
                </c:pt>
                <c:pt idx="85">
                  <c:v>4.6904575182628303</c:v>
                </c:pt>
                <c:pt idx="86">
                  <c:v>5.9479993569662302</c:v>
                </c:pt>
                <c:pt idx="87">
                  <c:v>3.0688121037954201</c:v>
                </c:pt>
                <c:pt idx="88">
                  <c:v>0.90679794851567597</c:v>
                </c:pt>
                <c:pt idx="89">
                  <c:v>15.489616033331901</c:v>
                </c:pt>
                <c:pt idx="90">
                  <c:v>#N/A</c:v>
                </c:pt>
                <c:pt idx="91">
                  <c:v>-1.3122609640551599</c:v>
                </c:pt>
                <c:pt idx="92">
                  <c:v>#N/A</c:v>
                </c:pt>
                <c:pt idx="93">
                  <c:v>-0.98360305555492999</c:v>
                </c:pt>
                <c:pt idx="94">
                  <c:v>#N/A</c:v>
                </c:pt>
                <c:pt idx="95">
                  <c:v>3.4183616966296202</c:v>
                </c:pt>
                <c:pt idx="96">
                  <c:v>7.0720212101667599</c:v>
                </c:pt>
                <c:pt idx="97">
                  <c:v>-1.50924460570499</c:v>
                </c:pt>
                <c:pt idx="98">
                  <c:v>0.85263049753992504</c:v>
                </c:pt>
                <c:pt idx="99">
                  <c:v>3.43816659958603</c:v>
                </c:pt>
                <c:pt idx="100">
                  <c:v>3.96986045166308</c:v>
                </c:pt>
                <c:pt idx="101">
                  <c:v>1.0331721210891649</c:v>
                </c:pt>
                <c:pt idx="102">
                  <c:v>6.1292493031302699</c:v>
                </c:pt>
                <c:pt idx="103">
                  <c:v>4.4236453201970596</c:v>
                </c:pt>
                <c:pt idx="104">
                  <c:v>-0.227566270988384</c:v>
                </c:pt>
                <c:pt idx="105">
                  <c:v>3.5892201661666898</c:v>
                </c:pt>
                <c:pt idx="106">
                  <c:v>2.0446148153933699</c:v>
                </c:pt>
                <c:pt idx="107">
                  <c:v>3.52566203758282</c:v>
                </c:pt>
                <c:pt idx="108">
                  <c:v>0.88048887587180102</c:v>
                </c:pt>
                <c:pt idx="109">
                  <c:v>4.1292430687377504</c:v>
                </c:pt>
                <c:pt idx="110">
                  <c:v>3.51695551369238</c:v>
                </c:pt>
                <c:pt idx="111">
                  <c:v>6.6656567186790001</c:v>
                </c:pt>
                <c:pt idx="112">
                  <c:v>6.39492540819922</c:v>
                </c:pt>
                <c:pt idx="113">
                  <c:v>16.606553235744901</c:v>
                </c:pt>
                <c:pt idx="114">
                  <c:v>2.2359740790467799</c:v>
                </c:pt>
                <c:pt idx="115">
                  <c:v>0.18254231662794901</c:v>
                </c:pt>
                <c:pt idx="116">
                  <c:v>#N/A</c:v>
                </c:pt>
                <c:pt idx="117">
                  <c:v>0.48649555443718301</c:v>
                </c:pt>
                <c:pt idx="118">
                  <c:v>0.24104742982677299</c:v>
                </c:pt>
                <c:pt idx="119">
                  <c:v>8.2740788623141501</c:v>
                </c:pt>
                <c:pt idx="120">
                  <c:v>2.7592267135325299</c:v>
                </c:pt>
                <c:pt idx="121">
                  <c:v>2.8994790500604699</c:v>
                </c:pt>
                <c:pt idx="122">
                  <c:v>6.7065782909272498</c:v>
                </c:pt>
                <c:pt idx="123">
                  <c:v>6.8781549927594599</c:v>
                </c:pt>
                <c:pt idx="124">
                  <c:v>2.1039852092504301</c:v>
                </c:pt>
                <c:pt idx="125">
                  <c:v>#N/A</c:v>
                </c:pt>
                <c:pt idx="126">
                  <c:v>1.2747744640132199</c:v>
                </c:pt>
                <c:pt idx="127">
                  <c:v>0.42895780832410002</c:v>
                </c:pt>
                <c:pt idx="128">
                  <c:v>2.90892672858618</c:v>
                </c:pt>
                <c:pt idx="129">
                  <c:v>7.53424729775882</c:v>
                </c:pt>
                <c:pt idx="130">
                  <c:v>4.1292430687377504</c:v>
                </c:pt>
                <c:pt idx="131">
                  <c:v>2.0446148153933699</c:v>
                </c:pt>
                <c:pt idx="132">
                  <c:v>3.3976792627847452</c:v>
                </c:pt>
                <c:pt idx="133">
                  <c:v>3.43816659958603</c:v>
                </c:pt>
                <c:pt idx="134">
                  <c:v>3.477561056639205</c:v>
                </c:pt>
                <c:pt idx="135">
                  <c:v>0.62049063673237703</c:v>
                </c:pt>
                <c:pt idx="136">
                  <c:v>4.52540719427724</c:v>
                </c:pt>
                <c:pt idx="137">
                  <c:v>1.85460421340917</c:v>
                </c:pt>
                <c:pt idx="138">
                  <c:v>5.3702896100858801</c:v>
                </c:pt>
                <c:pt idx="139">
                  <c:v>9.8611128557491501</c:v>
                </c:pt>
                <c:pt idx="140">
                  <c:v>#N/A</c:v>
                </c:pt>
                <c:pt idx="141">
                  <c:v>#N/A</c:v>
                </c:pt>
                <c:pt idx="142">
                  <c:v>0.10375800943371501</c:v>
                </c:pt>
                <c:pt idx="143">
                  <c:v>3.5617943638199749</c:v>
                </c:pt>
                <c:pt idx="144">
                  <c:v>4.52540719427724</c:v>
                </c:pt>
                <c:pt idx="145">
                  <c:v>4.7894250900920294</c:v>
                </c:pt>
                <c:pt idx="146">
                  <c:v>0.628543985440705</c:v>
                </c:pt>
                <c:pt idx="147">
                  <c:v>6.0482345209407899</c:v>
                </c:pt>
                <c:pt idx="148">
                  <c:v>6.08040811088296</c:v>
                </c:pt>
                <c:pt idx="149">
                  <c:v>23.792064946968701</c:v>
                </c:pt>
                <c:pt idx="150">
                  <c:v>3.1429905087910699</c:v>
                </c:pt>
                <c:pt idx="151">
                  <c:v>2.1200017571813299</c:v>
                </c:pt>
                <c:pt idx="152">
                  <c:v>0.88381454713782204</c:v>
                </c:pt>
                <c:pt idx="153">
                  <c:v>0.31030647218172902</c:v>
                </c:pt>
                <c:pt idx="154">
                  <c:v>#N/A</c:v>
                </c:pt>
                <c:pt idx="155">
                  <c:v>3.5343685614732601</c:v>
                </c:pt>
                <c:pt idx="156">
                  <c:v>3.2176919199468301</c:v>
                </c:pt>
                <c:pt idx="157">
                  <c:v>4.0186160807867299</c:v>
                </c:pt>
                <c:pt idx="158">
                  <c:v>0.65028489176860305</c:v>
                </c:pt>
                <c:pt idx="159">
                  <c:v>2.3462686567164299</c:v>
                </c:pt>
                <c:pt idx="160">
                  <c:v>2.8994790500604699</c:v>
                </c:pt>
                <c:pt idx="161">
                  <c:v>2.9082029853675202</c:v>
                </c:pt>
                <c:pt idx="162">
                  <c:v>3.52566203758282</c:v>
                </c:pt>
                <c:pt idx="163">
                  <c:v>5.0887855462588396</c:v>
                </c:pt>
                <c:pt idx="164">
                  <c:v>#N/A</c:v>
                </c:pt>
                <c:pt idx="165">
                  <c:v>12.2539808129759</c:v>
                </c:pt>
                <c:pt idx="166">
                  <c:v>-0.71051405171021997</c:v>
                </c:pt>
                <c:pt idx="167">
                  <c:v>0.44231005355707798</c:v>
                </c:pt>
                <c:pt idx="168">
                  <c:v>2.5597487584429599</c:v>
                </c:pt>
                <c:pt idx="169">
                  <c:v>4.9532991848438197</c:v>
                </c:pt>
                <c:pt idx="170">
                  <c:v>5.3501696685959201</c:v>
                </c:pt>
                <c:pt idx="171">
                  <c:v>#N/A</c:v>
                </c:pt>
                <c:pt idx="172">
                  <c:v>8.3641546965955609</c:v>
                </c:pt>
                <c:pt idx="173">
                  <c:v>0.97603507969966097</c:v>
                </c:pt>
                <c:pt idx="174">
                  <c:v>0.178851060785501</c:v>
                </c:pt>
                <c:pt idx="175">
                  <c:v>1.2275075059740499</c:v>
                </c:pt>
                <c:pt idx="176">
                  <c:v>6.0359686179843104</c:v>
                </c:pt>
                <c:pt idx="177">
                  <c:v>-0.93028725998446105</c:v>
                </c:pt>
                <c:pt idx="178">
                  <c:v>8.0624858244499897</c:v>
                </c:pt>
                <c:pt idx="179">
                  <c:v>1.7644294422934701</c:v>
                </c:pt>
                <c:pt idx="180">
                  <c:v>-0.28170503292853799</c:v>
                </c:pt>
                <c:pt idx="181">
                  <c:v>#N/A</c:v>
                </c:pt>
                <c:pt idx="182">
                  <c:v>2.0417028670720998</c:v>
                </c:pt>
                <c:pt idx="183">
                  <c:v>#N/A</c:v>
                </c:pt>
                <c:pt idx="184">
                  <c:v>0.62451731108654096</c:v>
                </c:pt>
                <c:pt idx="185">
                  <c:v>1.02234314452965</c:v>
                </c:pt>
                <c:pt idx="186">
                  <c:v>2.1200017571813299</c:v>
                </c:pt>
                <c:pt idx="187">
                  <c:v>1.4514245236736669</c:v>
                </c:pt>
                <c:pt idx="188">
                  <c:v>7.1893840284702497</c:v>
                </c:pt>
                <c:pt idx="189">
                  <c:v>4.19174548581256</c:v>
                </c:pt>
                <c:pt idx="190">
                  <c:v>2.6265269992915399</c:v>
                </c:pt>
                <c:pt idx="191">
                  <c:v>5.2221172022684401</c:v>
                </c:pt>
                <c:pt idx="192">
                  <c:v>5.0288276745675802</c:v>
                </c:pt>
                <c:pt idx="193">
                  <c:v>3.4119457980746999</c:v>
                </c:pt>
                <c:pt idx="194">
                  <c:v>3.5978234386421</c:v>
                </c:pt>
                <c:pt idx="195">
                  <c:v>5.38213132400467E-2</c:v>
                </c:pt>
                <c:pt idx="196">
                  <c:v>-0.27815336746742098</c:v>
                </c:pt>
                <c:pt idx="197">
                  <c:v>0.90679794851567597</c:v>
                </c:pt>
                <c:pt idx="198">
                  <c:v>3.3045230839008051</c:v>
                </c:pt>
                <c:pt idx="199">
                  <c:v>#N/A</c:v>
                </c:pt>
                <c:pt idx="200">
                  <c:v>3.3497208565952699</c:v>
                </c:pt>
                <c:pt idx="201">
                  <c:v>1.06830987684293</c:v>
                </c:pt>
                <c:pt idx="202">
                  <c:v>7.82341183865503</c:v>
                </c:pt>
                <c:pt idx="203">
                  <c:v>2.3544905282036401</c:v>
                </c:pt>
                <c:pt idx="204">
                  <c:v>-0.40681608842488098</c:v>
                </c:pt>
                <c:pt idx="205">
                  <c:v>1.1129630337385901</c:v>
                </c:pt>
                <c:pt idx="206">
                  <c:v>6.9984994396641804</c:v>
                </c:pt>
                <c:pt idx="207">
                  <c:v>2.2362903153696698</c:v>
                </c:pt>
                <c:pt idx="208">
                  <c:v>-1.0902550744689401</c:v>
                </c:pt>
                <c:pt idx="209">
                  <c:v>2.08244793880151</c:v>
                </c:pt>
                <c:pt idx="210">
                  <c:v>1.38583454581264</c:v>
                </c:pt>
                <c:pt idx="211">
                  <c:v>4.6454620467015797</c:v>
                </c:pt>
                <c:pt idx="212">
                  <c:v>1.02514803039394</c:v>
                </c:pt>
                <c:pt idx="213">
                  <c:v>1.8867546627522001</c:v>
                </c:pt>
                <c:pt idx="214">
                  <c:v>-7.6165329541982393E-2</c:v>
                </c:pt>
                <c:pt idx="215">
                  <c:v>0.19934382657084901</c:v>
                </c:pt>
                <c:pt idx="216">
                  <c:v>1.7695032208972601</c:v>
                </c:pt>
                <c:pt idx="217">
                  <c:v>5.1659023792517198</c:v>
                </c:pt>
                <c:pt idx="218">
                  <c:v>#N/A</c:v>
                </c:pt>
                <c:pt idx="219">
                  <c:v>6.1298377028714501</c:v>
                </c:pt>
                <c:pt idx="220">
                  <c:v>6.8286478054437705</c:v>
                </c:pt>
                <c:pt idx="221">
                  <c:v>6.8286478054437705</c:v>
                </c:pt>
                <c:pt idx="222">
                  <c:v>1.6742990629551699</c:v>
                </c:pt>
                <c:pt idx="223">
                  <c:v>-0.151114837527181</c:v>
                </c:pt>
                <c:pt idx="224">
                  <c:v>3.1790022823606301</c:v>
                </c:pt>
                <c:pt idx="225">
                  <c:v>0.24786539236482399</c:v>
                </c:pt>
                <c:pt idx="226">
                  <c:v>3.51695551369238</c:v>
                </c:pt>
                <c:pt idx="227">
                  <c:v>#N/A</c:v>
                </c:pt>
                <c:pt idx="228">
                  <c:v>0.19385856079404201</c:v>
                </c:pt>
                <c:pt idx="229">
                  <c:v>4.4022530924343304</c:v>
                </c:pt>
                <c:pt idx="230">
                  <c:v>4.4038027171436154</c:v>
                </c:pt>
                <c:pt idx="231">
                  <c:v>4.4022530924343304</c:v>
                </c:pt>
                <c:pt idx="232">
                  <c:v>36.906642786359399</c:v>
                </c:pt>
                <c:pt idx="233">
                  <c:v>3.3834127274947901</c:v>
                </c:pt>
                <c:pt idx="234">
                  <c:v>-0.17963849411464999</c:v>
                </c:pt>
                <c:pt idx="235">
                  <c:v>-1.32025387515987E-2</c:v>
                </c:pt>
                <c:pt idx="236">
                  <c:v>#N/A</c:v>
                </c:pt>
                <c:pt idx="237">
                  <c:v>6.1044276512966498</c:v>
                </c:pt>
                <c:pt idx="238">
                  <c:v>6.1316143298801604</c:v>
                </c:pt>
                <c:pt idx="239">
                  <c:v>1.89514181898783</c:v>
                </c:pt>
                <c:pt idx="240">
                  <c:v>0.848838206293416</c:v>
                </c:pt>
                <c:pt idx="241">
                  <c:v>0.19087507624977801</c:v>
                </c:pt>
                <c:pt idx="242">
                  <c:v>2.51087633253703</c:v>
                </c:pt>
                <c:pt idx="243">
                  <c:v>5.6844181459566503</c:v>
                </c:pt>
                <c:pt idx="244">
                  <c:v>4.6255509953402401</c:v>
                </c:pt>
                <c:pt idx="245">
                  <c:v>8.8545727136431793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3.0746776063283501</c:v>
                </c:pt>
                <c:pt idx="250">
                  <c:v>12.0718562874252</c:v>
                </c:pt>
                <c:pt idx="251">
                  <c:v>2.3462686567164299</c:v>
                </c:pt>
                <c:pt idx="252">
                  <c:v>1.4511201629327899</c:v>
                </c:pt>
                <c:pt idx="253">
                  <c:v>1.62222297740821</c:v>
                </c:pt>
                <c:pt idx="254">
                  <c:v>3.1059013062932452</c:v>
                </c:pt>
                <c:pt idx="255">
                  <c:v>8.8773533322982807</c:v>
                </c:pt>
                <c:pt idx="256">
                  <c:v>#N/A</c:v>
                </c:pt>
                <c:pt idx="257">
                  <c:v>0.79886383809690398</c:v>
                </c:pt>
                <c:pt idx="258">
                  <c:v>62.168649979483</c:v>
                </c:pt>
                <c:pt idx="259">
                  <c:v>4.0845544663762201</c:v>
                </c:pt>
                <c:pt idx="260">
                  <c:v>#N/A</c:v>
                </c:pt>
                <c:pt idx="261">
                  <c:v>1.73298510037451</c:v>
                </c:pt>
                <c:pt idx="262">
                  <c:v>2.3462686567164299</c:v>
                </c:pt>
                <c:pt idx="263">
                  <c:v>8.1047258362394796</c:v>
                </c:pt>
                <c:pt idx="264">
                  <c:v>7.8068755356632797</c:v>
                </c:pt>
                <c:pt idx="265">
                  <c:v>-0.197784810126586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D0F-4A08-9657-F5C65AC8A956}"/>
            </c:ext>
          </c:extLst>
        </c:ser>
        <c:ser>
          <c:idx val="55"/>
          <c:order val="55"/>
          <c:tx>
            <c:strRef>
              <c:f>Inflation1960_2021!$BH$4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Inflation1960_2021!$BH$5:$BH$270</c:f>
              <c:numCache>
                <c:formatCode>General</c:formatCode>
                <c:ptCount val="266"/>
                <c:pt idx="0">
                  <c:v>-0.66170916471369601</c:v>
                </c:pt>
                <c:pt idx="1">
                  <c:v>5.2501708635488198</c:v>
                </c:pt>
                <c:pt idx="2">
                  <c:v>2.130268061515125</c:v>
                </c:pt>
                <c:pt idx="3">
                  <c:v>3.5012083549265598</c:v>
                </c:pt>
                <c:pt idx="4">
                  <c:v>4.7844470069389402</c:v>
                </c:pt>
                <c:pt idx="5">
                  <c:v>#N/A</c:v>
                </c:pt>
                <c:pt idx="6">
                  <c:v>#N/A</c:v>
                </c:pt>
                <c:pt idx="7">
                  <c:v>9.1503720751720206</c:v>
                </c:pt>
                <c:pt idx="8">
                  <c:v>0.96899345882559895</c:v>
                </c:pt>
                <c:pt idx="9">
                  <c:v>1.8140772393775899</c:v>
                </c:pt>
                <c:pt idx="10">
                  <c:v>#N/A</c:v>
                </c:pt>
                <c:pt idx="11">
                  <c:v>3.73169119261695</c:v>
                </c:pt>
                <c:pt idx="12">
                  <c:v>0.47476359734261198</c:v>
                </c:pt>
                <c:pt idx="13">
                  <c:v>1.50836672165921</c:v>
                </c:pt>
                <c:pt idx="14">
                  <c:v>0.89656333526030196</c:v>
                </c:pt>
                <c:pt idx="15">
                  <c:v>4.0276857374272801</c:v>
                </c:pt>
                <c:pt idx="16">
                  <c:v>1.8614830286337301</c:v>
                </c:pt>
                <c:pt idx="17">
                  <c:v>1.8486274237497999</c:v>
                </c:pt>
                <c:pt idx="18">
                  <c:v>6.1942802298498796</c:v>
                </c:pt>
                <c:pt idx="19">
                  <c:v>-1.1127899251096101</c:v>
                </c:pt>
                <c:pt idx="20">
                  <c:v>13.534489764973401</c:v>
                </c:pt>
                <c:pt idx="21">
                  <c:v>0.56142915279010597</c:v>
                </c:pt>
                <c:pt idx="22">
                  <c:v>#N/A</c:v>
                </c:pt>
                <c:pt idx="23">
                  <c:v>0.21878592353617701</c:v>
                </c:pt>
                <c:pt idx="24">
                  <c:v>#N/A</c:v>
                </c:pt>
                <c:pt idx="25">
                  <c:v>4.5481439508220198</c:v>
                </c:pt>
                <c:pt idx="26">
                  <c:v>4.0596104113564602</c:v>
                </c:pt>
                <c:pt idx="27">
                  <c:v>-1.0360230342547601</c:v>
                </c:pt>
                <c:pt idx="28">
                  <c:v>3.0620316958055902</c:v>
                </c:pt>
                <c:pt idx="29">
                  <c:v>9.0299010241612905</c:v>
                </c:pt>
                <c:pt idx="30">
                  <c:v>#N/A</c:v>
                </c:pt>
                <c:pt idx="31">
                  <c:v>-0.48834742074348603</c:v>
                </c:pt>
                <c:pt idx="32">
                  <c:v>-0.10463326100841699</c:v>
                </c:pt>
                <c:pt idx="33">
                  <c:v>0.72483898107059896</c:v>
                </c:pt>
                <c:pt idx="34">
                  <c:v>5.5446889125978602</c:v>
                </c:pt>
                <c:pt idx="35">
                  <c:v>0.131187999024475</c:v>
                </c:pt>
                <c:pt idx="36">
                  <c:v>1.22393195511127</c:v>
                </c:pt>
                <c:pt idx="37">
                  <c:v>2.6859827721221698</c:v>
                </c:pt>
                <c:pt idx="38">
                  <c:v>1.12524136094279</c:v>
                </c:pt>
                <c:pt idx="39">
                  <c:v>-0.67963750803684153</c:v>
                </c:pt>
                <c:pt idx="40">
                  <c:v>-2.3475277016561402</c:v>
                </c:pt>
                <c:pt idx="41">
                  <c:v>1.4029701713681599</c:v>
                </c:pt>
                <c:pt idx="42">
                  <c:v>-0.46449900464500199</c:v>
                </c:pt>
                <c:pt idx="43">
                  <c:v>4.3771266506566002</c:v>
                </c:pt>
                <c:pt idx="44">
                  <c:v>#N/A</c:v>
                </c:pt>
                <c:pt idx="45">
                  <c:v>4.3487735321705001</c:v>
                </c:pt>
                <c:pt idx="46">
                  <c:v>1.4370238093565499</c:v>
                </c:pt>
                <c:pt idx="47">
                  <c:v>4.9902342751377899</c:v>
                </c:pt>
                <c:pt idx="48">
                  <c:v>#N/A</c:v>
                </c:pt>
                <c:pt idx="49">
                  <c:v>0.74419899478149898</c:v>
                </c:pt>
                <c:pt idx="50">
                  <c:v>3.16909796750826</c:v>
                </c:pt>
                <c:pt idx="51">
                  <c:v>0.80198200509959205</c:v>
                </c:pt>
                <c:pt idx="52">
                  <c:v>1.2514995478147399</c:v>
                </c:pt>
                <c:pt idx="53">
                  <c:v>-0.46449900464500199</c:v>
                </c:pt>
                <c:pt idx="54">
                  <c:v>#N/A</c:v>
                </c:pt>
                <c:pt idx="55">
                  <c:v>-0.476542049801981</c:v>
                </c:pt>
                <c:pt idx="56">
                  <c:v>-2.0969976905311798</c:v>
                </c:pt>
                <c:pt idx="57">
                  <c:v>0.30936454849497402</c:v>
                </c:pt>
                <c:pt idx="58">
                  <c:v>0.45203415369162298</c:v>
                </c:pt>
                <c:pt idx="59">
                  <c:v>-0.84738973397199402</c:v>
                </c:pt>
                <c:pt idx="60">
                  <c:v>-0.84382698463829597</c:v>
                </c:pt>
                <c:pt idx="61">
                  <c:v>0.83674634672458303</c:v>
                </c:pt>
                <c:pt idx="62">
                  <c:v>3.0620316958055902</c:v>
                </c:pt>
                <c:pt idx="63">
                  <c:v>0.79527963057977502</c:v>
                </c:pt>
                <c:pt idx="64">
                  <c:v>1.0864862994042099</c:v>
                </c:pt>
                <c:pt idx="65">
                  <c:v>1.0864862994042099</c:v>
                </c:pt>
                <c:pt idx="66">
                  <c:v>3.9666462325535399</c:v>
                </c:pt>
                <c:pt idx="67">
                  <c:v>10.370490343517</c:v>
                </c:pt>
                <c:pt idx="68">
                  <c:v>-0.731384487387986</c:v>
                </c:pt>
                <c:pt idx="69">
                  <c:v>1.6766308531598499</c:v>
                </c:pt>
                <c:pt idx="70">
                  <c:v>#N/A</c:v>
                </c:pt>
                <c:pt idx="71">
                  <c:v>-0.49232600654733799</c:v>
                </c:pt>
                <c:pt idx="72">
                  <c:v>4.9512449370491698</c:v>
                </c:pt>
                <c:pt idx="73">
                  <c:v>9.5688995596861908</c:v>
                </c:pt>
                <c:pt idx="74">
                  <c:v>3.7514380512536298E-2</c:v>
                </c:pt>
                <c:pt idx="75">
                  <c:v>0.33870569541017148</c:v>
                </c:pt>
                <c:pt idx="76">
                  <c:v>4.01563197218913</c:v>
                </c:pt>
                <c:pt idx="77">
                  <c:v>3.73169119261695</c:v>
                </c:pt>
                <c:pt idx="78">
                  <c:v>-6.16446800641176E-2</c:v>
                </c:pt>
                <c:pt idx="79">
                  <c:v>#N/A</c:v>
                </c:pt>
                <c:pt idx="80">
                  <c:v>1.3748854262144701</c:v>
                </c:pt>
                <c:pt idx="81">
                  <c:v>-0.20792883990521799</c:v>
                </c:pt>
                <c:pt idx="82">
                  <c:v>1.47672048910484</c:v>
                </c:pt>
                <c:pt idx="83">
                  <c:v>3.7514380512536298E-2</c:v>
                </c:pt>
                <c:pt idx="84">
                  <c:v>#N/A</c:v>
                </c:pt>
                <c:pt idx="85">
                  <c:v>-0.33879518875335701</c:v>
                </c:pt>
                <c:pt idx="86">
                  <c:v>6.8084549457961296</c:v>
                </c:pt>
                <c:pt idx="87">
                  <c:v>4.00357820695098</c:v>
                </c:pt>
                <c:pt idx="88">
                  <c:v>0.51442053951780997</c:v>
                </c:pt>
                <c:pt idx="89">
                  <c:v>17.149969500787801</c:v>
                </c:pt>
                <c:pt idx="90">
                  <c:v>#N/A</c:v>
                </c:pt>
                <c:pt idx="91">
                  <c:v>-1.73588804765278</c:v>
                </c:pt>
                <c:pt idx="92">
                  <c:v>#N/A</c:v>
                </c:pt>
                <c:pt idx="93">
                  <c:v>-0.51544803143538698</c:v>
                </c:pt>
                <c:pt idx="94">
                  <c:v>#N/A</c:v>
                </c:pt>
                <c:pt idx="95">
                  <c:v>2.3887203283955198</c:v>
                </c:pt>
                <c:pt idx="96">
                  <c:v>10.8206821245734</c:v>
                </c:pt>
                <c:pt idx="97">
                  <c:v>1.47672048910484</c:v>
                </c:pt>
                <c:pt idx="98">
                  <c:v>-1.00173432776379</c:v>
                </c:pt>
                <c:pt idx="99">
                  <c:v>6.73184069659</c:v>
                </c:pt>
                <c:pt idx="100">
                  <c:v>3.7740698202557201</c:v>
                </c:pt>
                <c:pt idx="101">
                  <c:v>0.31969585681815649</c:v>
                </c:pt>
                <c:pt idx="102">
                  <c:v>3.15783117980921</c:v>
                </c:pt>
                <c:pt idx="103">
                  <c:v>2.99084819322578</c:v>
                </c:pt>
                <c:pt idx="104">
                  <c:v>-6.16446800641176E-2</c:v>
                </c:pt>
                <c:pt idx="105">
                  <c:v>3.3980919474629898</c:v>
                </c:pt>
                <c:pt idx="106">
                  <c:v>1.6330555818133301</c:v>
                </c:pt>
                <c:pt idx="107">
                  <c:v>3.15783117980921</c:v>
                </c:pt>
                <c:pt idx="108">
                  <c:v>1.0105170201978666</c:v>
                </c:pt>
                <c:pt idx="109">
                  <c:v>3.2280741099250649</c:v>
                </c:pt>
                <c:pt idx="110">
                  <c:v>2.6349440209962847</c:v>
                </c:pt>
                <c:pt idx="111">
                  <c:v>4.9069734412725401</c:v>
                </c:pt>
                <c:pt idx="112">
                  <c:v>6.3631211311561398</c:v>
                </c:pt>
                <c:pt idx="113">
                  <c:v>12.4846815611533</c:v>
                </c:pt>
                <c:pt idx="114">
                  <c:v>1.3933302878031</c:v>
                </c:pt>
                <c:pt idx="115">
                  <c:v>-0.28987907901273902</c:v>
                </c:pt>
                <c:pt idx="116">
                  <c:v>#N/A</c:v>
                </c:pt>
                <c:pt idx="117">
                  <c:v>-0.63439065108514503</c:v>
                </c:pt>
                <c:pt idx="118">
                  <c:v>3.87903996579552E-2</c:v>
                </c:pt>
                <c:pt idx="119">
                  <c:v>3.6915422885572302</c:v>
                </c:pt>
                <c:pt idx="120">
                  <c:v>0.79527963057977502</c:v>
                </c:pt>
                <c:pt idx="121">
                  <c:v>-0.87685135970402195</c:v>
                </c:pt>
                <c:pt idx="122">
                  <c:v>6.6657761154154</c:v>
                </c:pt>
                <c:pt idx="123">
                  <c:v>6.5821744025039797</c:v>
                </c:pt>
                <c:pt idx="124">
                  <c:v>0.57201574363427399</c:v>
                </c:pt>
                <c:pt idx="125">
                  <c:v>#N/A</c:v>
                </c:pt>
                <c:pt idx="126">
                  <c:v>0.70633177245573897</c:v>
                </c:pt>
                <c:pt idx="127">
                  <c:v>-0.53692939274065699</c:v>
                </c:pt>
                <c:pt idx="128">
                  <c:v>3.2717016609213401</c:v>
                </c:pt>
                <c:pt idx="129">
                  <c:v>6.5033183899338098</c:v>
                </c:pt>
                <c:pt idx="130">
                  <c:v>1.27735427102986</c:v>
                </c:pt>
                <c:pt idx="131">
                  <c:v>1.5579071134626601</c:v>
                </c:pt>
                <c:pt idx="132">
                  <c:v>2.1251016785146248</c:v>
                </c:pt>
                <c:pt idx="133">
                  <c:v>3.1290027447392399</c:v>
                </c:pt>
                <c:pt idx="134">
                  <c:v>3.143416962274225</c:v>
                </c:pt>
                <c:pt idx="135">
                  <c:v>0.17424224362521401</c:v>
                </c:pt>
                <c:pt idx="136">
                  <c:v>4.3771266506566002</c:v>
                </c:pt>
                <c:pt idx="137">
                  <c:v>-3.7491452479963501</c:v>
                </c:pt>
                <c:pt idx="138">
                  <c:v>3.2184451365593101</c:v>
                </c:pt>
                <c:pt idx="139">
                  <c:v>7.7486968762131099</c:v>
                </c:pt>
                <c:pt idx="140">
                  <c:v>#N/A</c:v>
                </c:pt>
                <c:pt idx="141">
                  <c:v>#N/A</c:v>
                </c:pt>
                <c:pt idx="142">
                  <c:v>-0.884097405500613</c:v>
                </c:pt>
                <c:pt idx="143">
                  <c:v>3.15783117980921</c:v>
                </c:pt>
                <c:pt idx="144">
                  <c:v>5.4100041956086304</c:v>
                </c:pt>
                <c:pt idx="145">
                  <c:v>3.5030354569558799</c:v>
                </c:pt>
                <c:pt idx="146">
                  <c:v>0.47474316143779999</c:v>
                </c:pt>
                <c:pt idx="147">
                  <c:v>4.5605633802817103</c:v>
                </c:pt>
                <c:pt idx="148">
                  <c:v>7.4041917420212497</c:v>
                </c:pt>
                <c:pt idx="149">
                  <c:v>21.8673475542553</c:v>
                </c:pt>
                <c:pt idx="150">
                  <c:v>2.10438980238344</c:v>
                </c:pt>
                <c:pt idx="151">
                  <c:v>0.95320665877765898</c:v>
                </c:pt>
                <c:pt idx="152">
                  <c:v>1.4506905760595801</c:v>
                </c:pt>
                <c:pt idx="153">
                  <c:v>1.1005482637893</c:v>
                </c:pt>
                <c:pt idx="154">
                  <c:v>#N/A</c:v>
                </c:pt>
                <c:pt idx="155">
                  <c:v>3.2377030832908198</c:v>
                </c:pt>
                <c:pt idx="156">
                  <c:v>1.28654970760235</c:v>
                </c:pt>
                <c:pt idx="157">
                  <c:v>2.7206406496403002</c:v>
                </c:pt>
                <c:pt idx="158">
                  <c:v>-0.29811583738110697</c:v>
                </c:pt>
                <c:pt idx="159">
                  <c:v>1.49475928578369</c:v>
                </c:pt>
                <c:pt idx="160">
                  <c:v>1.49475928578369</c:v>
                </c:pt>
                <c:pt idx="161">
                  <c:v>1.5579071134626601</c:v>
                </c:pt>
                <c:pt idx="162">
                  <c:v>2.8913361727229452</c:v>
                </c:pt>
                <c:pt idx="163">
                  <c:v>9.6762403310186702</c:v>
                </c:pt>
                <c:pt idx="164">
                  <c:v>#N/A</c:v>
                </c:pt>
                <c:pt idx="165">
                  <c:v>5.72687224669603</c:v>
                </c:pt>
                <c:pt idx="166">
                  <c:v>1.5486915822248799</c:v>
                </c:pt>
                <c:pt idx="167">
                  <c:v>1.5579071134626601</c:v>
                </c:pt>
                <c:pt idx="168">
                  <c:v>3.5507596735674598</c:v>
                </c:pt>
                <c:pt idx="169">
                  <c:v>9.4541718952599592</c:v>
                </c:pt>
                <c:pt idx="170">
                  <c:v>3.39401538410559</c:v>
                </c:pt>
                <c:pt idx="171">
                  <c:v>#N/A</c:v>
                </c:pt>
                <c:pt idx="172">
                  <c:v>7.8689089559090499</c:v>
                </c:pt>
                <c:pt idx="173">
                  <c:v>0.60024814727877496</c:v>
                </c:pt>
                <c:pt idx="174">
                  <c:v>0.57050814104802605</c:v>
                </c:pt>
                <c:pt idx="175">
                  <c:v>0.29270462813610099</c:v>
                </c:pt>
                <c:pt idx="176">
                  <c:v>3.99737996694398</c:v>
                </c:pt>
                <c:pt idx="177">
                  <c:v>-0.57609036983308604</c:v>
                </c:pt>
                <c:pt idx="178">
                  <c:v>9.0093871832678101</c:v>
                </c:pt>
                <c:pt idx="179">
                  <c:v>0.62193424824761256</c:v>
                </c:pt>
                <c:pt idx="180">
                  <c:v>-0.29992047563144703</c:v>
                </c:pt>
                <c:pt idx="181">
                  <c:v>#N/A</c:v>
                </c:pt>
                <c:pt idx="182">
                  <c:v>2.1711366538952799</c:v>
                </c:pt>
                <c:pt idx="183">
                  <c:v>#N/A</c:v>
                </c:pt>
                <c:pt idx="184">
                  <c:v>0.33870569541017148</c:v>
                </c:pt>
                <c:pt idx="185">
                  <c:v>6.5290133028648098E-2</c:v>
                </c:pt>
                <c:pt idx="186">
                  <c:v>1.5486915822248799</c:v>
                </c:pt>
                <c:pt idx="187">
                  <c:v>0.64824293925455345</c:v>
                </c:pt>
                <c:pt idx="188">
                  <c:v>2.5293281725422601</c:v>
                </c:pt>
                <c:pt idx="189">
                  <c:v>0.94904064369715002</c:v>
                </c:pt>
                <c:pt idx="190">
                  <c:v>0.137492058461537</c:v>
                </c:pt>
                <c:pt idx="191">
                  <c:v>5.9959577812710503</c:v>
                </c:pt>
                <c:pt idx="192">
                  <c:v>3.1290027447392399</c:v>
                </c:pt>
                <c:pt idx="193">
                  <c:v>3.3980919474629898</c:v>
                </c:pt>
                <c:pt idx="194">
                  <c:v>0.67419253684538705</c:v>
                </c:pt>
                <c:pt idx="195">
                  <c:v>-0.87412587412584897</c:v>
                </c:pt>
                <c:pt idx="196">
                  <c:v>0.48793862390473602</c:v>
                </c:pt>
                <c:pt idx="197">
                  <c:v>0.36804684232536899</c:v>
                </c:pt>
                <c:pt idx="198">
                  <c:v>3.39423137842914</c:v>
                </c:pt>
                <c:pt idx="199">
                  <c:v>#N/A</c:v>
                </c:pt>
                <c:pt idx="200">
                  <c:v>1.8140772393775899</c:v>
                </c:pt>
                <c:pt idx="201">
                  <c:v>-0.59415643749513702</c:v>
                </c:pt>
                <c:pt idx="202">
                  <c:v>15.5344050528404</c:v>
                </c:pt>
                <c:pt idx="203">
                  <c:v>2.5285028419242201</c:v>
                </c:pt>
                <c:pt idx="204">
                  <c:v>0.72447013487483303</c:v>
                </c:pt>
                <c:pt idx="205">
                  <c:v>0.14568607324101299</c:v>
                </c:pt>
                <c:pt idx="206">
                  <c:v>5.2501708635488198</c:v>
                </c:pt>
                <c:pt idx="207">
                  <c:v>1.20607322150117</c:v>
                </c:pt>
                <c:pt idx="208">
                  <c:v>0.13521193363524101</c:v>
                </c:pt>
                <c:pt idx="209">
                  <c:v>1.39235822000187</c:v>
                </c:pt>
                <c:pt idx="210">
                  <c:v>4.0419441072562003</c:v>
                </c:pt>
                <c:pt idx="211">
                  <c:v>6.69367927894743</c:v>
                </c:pt>
                <c:pt idx="212">
                  <c:v>-0.52261816707531406</c:v>
                </c:pt>
                <c:pt idx="213">
                  <c:v>0.33002716514133901</c:v>
                </c:pt>
                <c:pt idx="214">
                  <c:v>-0.325219777427739</c:v>
                </c:pt>
                <c:pt idx="215">
                  <c:v>-0.52555228582083802</c:v>
                </c:pt>
                <c:pt idx="216">
                  <c:v>0.96899345882559895</c:v>
                </c:pt>
                <c:pt idx="217">
                  <c:v>-0.57446928635954297</c:v>
                </c:pt>
                <c:pt idx="218">
                  <c:v>#N/A</c:v>
                </c:pt>
                <c:pt idx="219">
                  <c:v>4.5406422773791402</c:v>
                </c:pt>
                <c:pt idx="220">
                  <c:v>4.1582558907214802</c:v>
                </c:pt>
                <c:pt idx="221">
                  <c:v>4.1582558907214802</c:v>
                </c:pt>
                <c:pt idx="222">
                  <c:v>52.766330419214299</c:v>
                </c:pt>
                <c:pt idx="223">
                  <c:v>-0.500365709903282</c:v>
                </c:pt>
                <c:pt idx="224">
                  <c:v>3.7683678306209401</c:v>
                </c:pt>
                <c:pt idx="225">
                  <c:v>-2.3018756304560601</c:v>
                </c:pt>
                <c:pt idx="226">
                  <c:v>-0.98360095269701397</c:v>
                </c:pt>
                <c:pt idx="227">
                  <c:v>#N/A</c:v>
                </c:pt>
                <c:pt idx="228">
                  <c:v>-1.7336119495394899</c:v>
                </c:pt>
                <c:pt idx="229">
                  <c:v>3.5507596735674598</c:v>
                </c:pt>
                <c:pt idx="230">
                  <c:v>3.4723875288365251</c:v>
                </c:pt>
                <c:pt idx="231">
                  <c:v>3.5507596735674598</c:v>
                </c:pt>
                <c:pt idx="232">
                  <c:v>16.909570605097901</c:v>
                </c:pt>
                <c:pt idx="233">
                  <c:v>6.8939035916824203</c:v>
                </c:pt>
                <c:pt idx="234">
                  <c:v>-4.6784744983265097E-2</c:v>
                </c:pt>
                <c:pt idx="235">
                  <c:v>-1.1439086722817799</c:v>
                </c:pt>
                <c:pt idx="236">
                  <c:v>#N/A</c:v>
                </c:pt>
                <c:pt idx="237">
                  <c:v>5.7145594964970803</c:v>
                </c:pt>
                <c:pt idx="238">
                  <c:v>5.5881695295930101</c:v>
                </c:pt>
                <c:pt idx="239">
                  <c:v>-0.90042496329154398</c:v>
                </c:pt>
                <c:pt idx="240">
                  <c:v>0.64614861418126301</c:v>
                </c:pt>
                <c:pt idx="241">
                  <c:v>2.5839052698703999</c:v>
                </c:pt>
                <c:pt idx="242">
                  <c:v>-1.05399831971282</c:v>
                </c:pt>
                <c:pt idx="243">
                  <c:v>4.6612159809826297</c:v>
                </c:pt>
                <c:pt idx="244">
                  <c:v>4.4373712732149997</c:v>
                </c:pt>
                <c:pt idx="245">
                  <c:v>7.6708536484587997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5.4100041956086304</c:v>
                </c:pt>
                <c:pt idx="250">
                  <c:v>48.699864643442297</c:v>
                </c:pt>
                <c:pt idx="251">
                  <c:v>4.0699660836159799</c:v>
                </c:pt>
                <c:pt idx="252">
                  <c:v>0.36804684232536899</c:v>
                </c:pt>
                <c:pt idx="253">
                  <c:v>0.118627135552435</c:v>
                </c:pt>
                <c:pt idx="254">
                  <c:v>1.6126612176923649</c:v>
                </c:pt>
                <c:pt idx="255">
                  <c:v>8.6662698707933696</c:v>
                </c:pt>
                <c:pt idx="256">
                  <c:v>#N/A</c:v>
                </c:pt>
                <c:pt idx="257">
                  <c:v>2.4832687566044598</c:v>
                </c:pt>
                <c:pt idx="258">
                  <c:v>121.738085297504</c:v>
                </c:pt>
                <c:pt idx="259">
                  <c:v>0.63120090517571803</c:v>
                </c:pt>
                <c:pt idx="260">
                  <c:v>#N/A</c:v>
                </c:pt>
                <c:pt idx="261">
                  <c:v>1.4316114581047199</c:v>
                </c:pt>
                <c:pt idx="262">
                  <c:v>1.4343176337306349</c:v>
                </c:pt>
                <c:pt idx="263">
                  <c:v>#N/A</c:v>
                </c:pt>
                <c:pt idx="264">
                  <c:v>10.110592890961801</c:v>
                </c:pt>
                <c:pt idx="265">
                  <c:v>-2.4309684238340599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D0F-4A08-9657-F5C65AC8A956}"/>
            </c:ext>
          </c:extLst>
        </c:ser>
        <c:ser>
          <c:idx val="56"/>
          <c:order val="56"/>
          <c:tx>
            <c:strRef>
              <c:f>Inflation1960_2021!$BI$4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Inflation1960_2021!$BI$5:$BI$270</c:f>
              <c:numCache>
                <c:formatCode>General</c:formatCode>
                <c:ptCount val="266"/>
                <c:pt idx="0">
                  <c:v>4.3838919551391404</c:v>
                </c:pt>
                <c:pt idx="1">
                  <c:v>6.5713964217395899</c:v>
                </c:pt>
                <c:pt idx="2">
                  <c:v>1.4945636640986399</c:v>
                </c:pt>
                <c:pt idx="3">
                  <c:v>-0.36731720978462801</c:v>
                </c:pt>
                <c:pt idx="4">
                  <c:v>6.3976948026874902</c:v>
                </c:pt>
                <c:pt idx="5">
                  <c:v>#N/A</c:v>
                </c:pt>
                <c:pt idx="6">
                  <c:v>#N/A</c:v>
                </c:pt>
                <c:pt idx="7">
                  <c:v>30.6953129934938</c:v>
                </c:pt>
                <c:pt idx="8">
                  <c:v>-0.48943779623051298</c:v>
                </c:pt>
                <c:pt idx="9">
                  <c:v>2.0688403605347601</c:v>
                </c:pt>
                <c:pt idx="10">
                  <c:v>#N/A</c:v>
                </c:pt>
                <c:pt idx="11">
                  <c:v>-1.40360755900906</c:v>
                </c:pt>
                <c:pt idx="12">
                  <c:v>-0.93119598707961604</c:v>
                </c:pt>
                <c:pt idx="13">
                  <c:v>1.2769909449732799</c:v>
                </c:pt>
                <c:pt idx="14">
                  <c:v>0.89159175265533497</c:v>
                </c:pt>
                <c:pt idx="15">
                  <c:v>12.443374858437201</c:v>
                </c:pt>
                <c:pt idx="16">
                  <c:v>-0.346376929989402</c:v>
                </c:pt>
                <c:pt idx="17">
                  <c:v>2.78679347602047</c:v>
                </c:pt>
                <c:pt idx="18">
                  <c:v>5.5135257269298998</c:v>
                </c:pt>
                <c:pt idx="19">
                  <c:v>1.2819281306189401</c:v>
                </c:pt>
                <c:pt idx="20">
                  <c:v>11.8365807653497</c:v>
                </c:pt>
                <c:pt idx="21">
                  <c:v>1.9738526465317201</c:v>
                </c:pt>
                <c:pt idx="22">
                  <c:v>#N/A</c:v>
                </c:pt>
                <c:pt idx="23">
                  <c:v>-0.79405017390672505</c:v>
                </c:pt>
                <c:pt idx="24">
                  <c:v>#N/A</c:v>
                </c:pt>
                <c:pt idx="25">
                  <c:v>3.2198868939571801</c:v>
                </c:pt>
                <c:pt idx="26">
                  <c:v>3.6232143176413798</c:v>
                </c:pt>
                <c:pt idx="27">
                  <c:v>-1.5840999999999701</c:v>
                </c:pt>
                <c:pt idx="28">
                  <c:v>2.8149579136194398</c:v>
                </c:pt>
                <c:pt idx="29">
                  <c:v>8.7391435232939294</c:v>
                </c:pt>
                <c:pt idx="30">
                  <c:v>#N/A</c:v>
                </c:pt>
                <c:pt idx="31">
                  <c:v>-0.27869326575306202</c:v>
                </c:pt>
                <c:pt idx="32">
                  <c:v>-0.79864988645361101</c:v>
                </c:pt>
                <c:pt idx="33">
                  <c:v>0.441041448058759</c:v>
                </c:pt>
                <c:pt idx="34">
                  <c:v>5.5576896140096501</c:v>
                </c:pt>
                <c:pt idx="35">
                  <c:v>-1.4078163709170299</c:v>
                </c:pt>
                <c:pt idx="36">
                  <c:v>3.0191397513912901</c:v>
                </c:pt>
                <c:pt idx="37">
                  <c:v>0.86174025775947405</c:v>
                </c:pt>
                <c:pt idx="38">
                  <c:v>1.4287595470108001</c:v>
                </c:pt>
                <c:pt idx="39">
                  <c:v>0.48891214361930002</c:v>
                </c:pt>
                <c:pt idx="40">
                  <c:v>-0.62525835861811396</c:v>
                </c:pt>
                <c:pt idx="41">
                  <c:v>4.9454327610651401</c:v>
                </c:pt>
                <c:pt idx="42">
                  <c:v>-5.4999541670491099E-2</c:v>
                </c:pt>
                <c:pt idx="43">
                  <c:v>-0.79244052523602804</c:v>
                </c:pt>
                <c:pt idx="44">
                  <c:v>#N/A</c:v>
                </c:pt>
                <c:pt idx="45">
                  <c:v>3.7861935589311502</c:v>
                </c:pt>
                <c:pt idx="46">
                  <c:v>2.00000182191941</c:v>
                </c:pt>
                <c:pt idx="47">
                  <c:v>7.51429322788323</c:v>
                </c:pt>
                <c:pt idx="48">
                  <c:v>#N/A</c:v>
                </c:pt>
                <c:pt idx="49">
                  <c:v>2.8858510729000901</c:v>
                </c:pt>
                <c:pt idx="50">
                  <c:v>3.1905617972377498</c:v>
                </c:pt>
                <c:pt idx="51">
                  <c:v>-1.74788505908107E-2</c:v>
                </c:pt>
                <c:pt idx="52">
                  <c:v>0.72317845751325205</c:v>
                </c:pt>
                <c:pt idx="53">
                  <c:v>-1.12500000000001</c:v>
                </c:pt>
                <c:pt idx="54">
                  <c:v>#N/A</c:v>
                </c:pt>
                <c:pt idx="55">
                  <c:v>-4.7207984893461202E-2</c:v>
                </c:pt>
                <c:pt idx="56">
                  <c:v>-1.42916666666668</c:v>
                </c:pt>
                <c:pt idx="57">
                  <c:v>0.68350420938568301</c:v>
                </c:pt>
                <c:pt idx="58">
                  <c:v>0.249999999999997</c:v>
                </c:pt>
                <c:pt idx="59">
                  <c:v>2.7384120873876099</c:v>
                </c:pt>
                <c:pt idx="60">
                  <c:v>0.14181622573230299</c:v>
                </c:pt>
                <c:pt idx="61">
                  <c:v>1.61416607245221</c:v>
                </c:pt>
                <c:pt idx="62">
                  <c:v>3.2198868939571801</c:v>
                </c:pt>
                <c:pt idx="63">
                  <c:v>1.2769909449732799</c:v>
                </c:pt>
                <c:pt idx="64">
                  <c:v>1.757111589082895</c:v>
                </c:pt>
                <c:pt idx="65">
                  <c:v>1.757111589082895</c:v>
                </c:pt>
                <c:pt idx="66">
                  <c:v>1.72826463324535</c:v>
                </c:pt>
                <c:pt idx="67">
                  <c:v>13.8136062148289</c:v>
                </c:pt>
                <c:pt idx="68">
                  <c:v>0.60404908699668203</c:v>
                </c:pt>
                <c:pt idx="69">
                  <c:v>1.4119391547901401</c:v>
                </c:pt>
                <c:pt idx="70">
                  <c:v>#N/A</c:v>
                </c:pt>
                <c:pt idx="71">
                  <c:v>0.14868490762735601</c:v>
                </c:pt>
                <c:pt idx="72">
                  <c:v>7.8472745908568102</c:v>
                </c:pt>
                <c:pt idx="73">
                  <c:v>6.6281333723092803</c:v>
                </c:pt>
                <c:pt idx="74">
                  <c:v>0.183334861123848</c:v>
                </c:pt>
                <c:pt idx="75">
                  <c:v>0.3366755837791795</c:v>
                </c:pt>
                <c:pt idx="76">
                  <c:v>1.628620556784445</c:v>
                </c:pt>
                <c:pt idx="77">
                  <c:v>0.388838296895887</c:v>
                </c:pt>
                <c:pt idx="78">
                  <c:v>0.183334861123848</c:v>
                </c:pt>
                <c:pt idx="79">
                  <c:v>#N/A</c:v>
                </c:pt>
                <c:pt idx="80">
                  <c:v>3.86322538221274</c:v>
                </c:pt>
                <c:pt idx="81">
                  <c:v>0.35668450089169601</c:v>
                </c:pt>
                <c:pt idx="82">
                  <c:v>1.91731090233375</c:v>
                </c:pt>
                <c:pt idx="83">
                  <c:v>0.183334861123848</c:v>
                </c:pt>
                <c:pt idx="84">
                  <c:v>#N/A</c:v>
                </c:pt>
                <c:pt idx="85">
                  <c:v>2.1067071278405001</c:v>
                </c:pt>
                <c:pt idx="86">
                  <c:v>7.2287927205792197</c:v>
                </c:pt>
                <c:pt idx="87">
                  <c:v>2.1349271393912401</c:v>
                </c:pt>
                <c:pt idx="88">
                  <c:v>0.49174862477080999</c:v>
                </c:pt>
                <c:pt idx="89">
                  <c:v>17.4546347070868</c:v>
                </c:pt>
                <c:pt idx="90">
                  <c:v>#N/A</c:v>
                </c:pt>
                <c:pt idx="91">
                  <c:v>-0.82565397839100796</c:v>
                </c:pt>
                <c:pt idx="92">
                  <c:v>#N/A</c:v>
                </c:pt>
                <c:pt idx="93">
                  <c:v>1.6503899443157699</c:v>
                </c:pt>
                <c:pt idx="94">
                  <c:v>#N/A</c:v>
                </c:pt>
                <c:pt idx="95">
                  <c:v>4.4484419994282396</c:v>
                </c:pt>
                <c:pt idx="96">
                  <c:v>8.1721169632160304</c:v>
                </c:pt>
                <c:pt idx="97">
                  <c:v>1.5031205586109</c:v>
                </c:pt>
                <c:pt idx="98">
                  <c:v>0.83600806150629703</c:v>
                </c:pt>
                <c:pt idx="99">
                  <c:v>11.5029073942667</c:v>
                </c:pt>
                <c:pt idx="100">
                  <c:v>4.6646623581021398</c:v>
                </c:pt>
                <c:pt idx="101">
                  <c:v>0.44325896572860601</c:v>
                </c:pt>
                <c:pt idx="102">
                  <c:v>2.7246122329529201</c:v>
                </c:pt>
                <c:pt idx="103">
                  <c:v>2.40930743862222</c:v>
                </c:pt>
                <c:pt idx="104">
                  <c:v>0.39476930668640198</c:v>
                </c:pt>
                <c:pt idx="105">
                  <c:v>2.35102197485846</c:v>
                </c:pt>
                <c:pt idx="106">
                  <c:v>1.6969276199773999</c:v>
                </c:pt>
                <c:pt idx="107">
                  <c:v>2.8149579136194398</c:v>
                </c:pt>
                <c:pt idx="108">
                  <c:v>1.256065101037622</c:v>
                </c:pt>
                <c:pt idx="109">
                  <c:v>3.37153003512097</c:v>
                </c:pt>
                <c:pt idx="110">
                  <c:v>3.1048507743145199</c:v>
                </c:pt>
                <c:pt idx="111">
                  <c:v>4.9482163406214204</c:v>
                </c:pt>
                <c:pt idx="112">
                  <c:v>3.5258051568792999</c:v>
                </c:pt>
                <c:pt idx="113">
                  <c:v>7.24542548952983</c:v>
                </c:pt>
                <c:pt idx="114">
                  <c:v>0.55652139715551896</c:v>
                </c:pt>
                <c:pt idx="115">
                  <c:v>8.3063377356992606E-3</c:v>
                </c:pt>
                <c:pt idx="116">
                  <c:v>#N/A</c:v>
                </c:pt>
                <c:pt idx="117">
                  <c:v>-0.546034946236581</c:v>
                </c:pt>
                <c:pt idx="118">
                  <c:v>-9.4016656915727095E-2</c:v>
                </c:pt>
                <c:pt idx="119">
                  <c:v>2.35102197485846</c:v>
                </c:pt>
                <c:pt idx="120">
                  <c:v>-0.12725884448969099</c:v>
                </c:pt>
                <c:pt idx="121">
                  <c:v>-0.77843046305411701</c:v>
                </c:pt>
                <c:pt idx="122">
                  <c:v>14.5460237946149</c:v>
                </c:pt>
                <c:pt idx="123">
                  <c:v>6.2971575245627402</c:v>
                </c:pt>
                <c:pt idx="124">
                  <c:v>1.91731090233375</c:v>
                </c:pt>
                <c:pt idx="125">
                  <c:v>#N/A</c:v>
                </c:pt>
                <c:pt idx="126">
                  <c:v>0.97168573991218998</c:v>
                </c:pt>
                <c:pt idx="127">
                  <c:v>0.273169431045511</c:v>
                </c:pt>
                <c:pt idx="128">
                  <c:v>3.1983977665837102</c:v>
                </c:pt>
                <c:pt idx="129">
                  <c:v>0.388838296895887</c:v>
                </c:pt>
                <c:pt idx="130">
                  <c:v>1.59691227583204</c:v>
                </c:pt>
                <c:pt idx="131">
                  <c:v>0.97767513471901701</c:v>
                </c:pt>
                <c:pt idx="132">
                  <c:v>1.6893272887805599</c:v>
                </c:pt>
                <c:pt idx="133">
                  <c:v>2.7246122329529201</c:v>
                </c:pt>
                <c:pt idx="134">
                  <c:v>2.7731600402147247</c:v>
                </c:pt>
                <c:pt idx="135">
                  <c:v>0.140633334505292</c:v>
                </c:pt>
                <c:pt idx="136">
                  <c:v>5.4327109581878599</c:v>
                </c:pt>
                <c:pt idx="137">
                  <c:v>-0.78335962436154305</c:v>
                </c:pt>
                <c:pt idx="138">
                  <c:v>6.5965049069654302</c:v>
                </c:pt>
                <c:pt idx="139">
                  <c:v>8.8342486833649296</c:v>
                </c:pt>
                <c:pt idx="140">
                  <c:v>#N/A</c:v>
                </c:pt>
                <c:pt idx="141">
                  <c:v>#N/A</c:v>
                </c:pt>
                <c:pt idx="142">
                  <c:v>0.90552507546043903</c:v>
                </c:pt>
                <c:pt idx="143">
                  <c:v>2.8217078474765298</c:v>
                </c:pt>
                <c:pt idx="144">
                  <c:v>6.03575858154682</c:v>
                </c:pt>
                <c:pt idx="145">
                  <c:v>3.2052243455974647</c:v>
                </c:pt>
                <c:pt idx="146">
                  <c:v>0.29083333333330602</c:v>
                </c:pt>
                <c:pt idx="147">
                  <c:v>2.3689574970590299</c:v>
                </c:pt>
                <c:pt idx="148">
                  <c:v>6.03575858154682</c:v>
                </c:pt>
                <c:pt idx="149">
                  <c:v>21.711113213649899</c:v>
                </c:pt>
                <c:pt idx="150">
                  <c:v>2.0905665952574499</c:v>
                </c:pt>
                <c:pt idx="151">
                  <c:v>0.50250941361157697</c:v>
                </c:pt>
                <c:pt idx="152">
                  <c:v>-1.79964707083376</c:v>
                </c:pt>
                <c:pt idx="153">
                  <c:v>0.64270277152727595</c:v>
                </c:pt>
                <c:pt idx="154">
                  <c:v>#N/A</c:v>
                </c:pt>
                <c:pt idx="155">
                  <c:v>1.4860067695863799</c:v>
                </c:pt>
                <c:pt idx="156">
                  <c:v>0.97767513471901701</c:v>
                </c:pt>
                <c:pt idx="157">
                  <c:v>2.8217078474765298</c:v>
                </c:pt>
                <c:pt idx="158">
                  <c:v>-1.03746806405332</c:v>
                </c:pt>
                <c:pt idx="159">
                  <c:v>1.8520757519026851</c:v>
                </c:pt>
                <c:pt idx="160">
                  <c:v>2.1868616153291098</c:v>
                </c:pt>
                <c:pt idx="161">
                  <c:v>2.7384120873876099</c:v>
                </c:pt>
                <c:pt idx="162">
                  <c:v>2.4645885636546252</c:v>
                </c:pt>
                <c:pt idx="163">
                  <c:v>6.3593089803792999</c:v>
                </c:pt>
                <c:pt idx="164">
                  <c:v>#N/A</c:v>
                </c:pt>
                <c:pt idx="165">
                  <c:v>0.742300726059404</c:v>
                </c:pt>
                <c:pt idx="166">
                  <c:v>-0.27138502338525999</c:v>
                </c:pt>
                <c:pt idx="167">
                  <c:v>1.63531114327061</c:v>
                </c:pt>
                <c:pt idx="168">
                  <c:v>17.418041819759701</c:v>
                </c:pt>
                <c:pt idx="169">
                  <c:v>6.9288252581612397</c:v>
                </c:pt>
                <c:pt idx="170">
                  <c:v>6.7285823459334599</c:v>
                </c:pt>
                <c:pt idx="171">
                  <c:v>#N/A</c:v>
                </c:pt>
                <c:pt idx="172">
                  <c:v>8.7903433200462899</c:v>
                </c:pt>
                <c:pt idx="173">
                  <c:v>0.31666666666666299</c:v>
                </c:pt>
                <c:pt idx="174">
                  <c:v>0.578317435521153</c:v>
                </c:pt>
                <c:pt idx="175">
                  <c:v>0.64624028445450199</c:v>
                </c:pt>
                <c:pt idx="176">
                  <c:v>3.52317317628476</c:v>
                </c:pt>
                <c:pt idx="177">
                  <c:v>1.6538892238780301</c:v>
                </c:pt>
                <c:pt idx="178">
                  <c:v>15.6753405526234</c:v>
                </c:pt>
                <c:pt idx="179">
                  <c:v>1.345171376358085</c:v>
                </c:pt>
                <c:pt idx="180">
                  <c:v>-0.239290787684491</c:v>
                </c:pt>
                <c:pt idx="181">
                  <c:v>#N/A</c:v>
                </c:pt>
                <c:pt idx="182">
                  <c:v>3.5500000000000198</c:v>
                </c:pt>
                <c:pt idx="183">
                  <c:v>#N/A</c:v>
                </c:pt>
                <c:pt idx="184">
                  <c:v>0.44325896572860601</c:v>
                </c:pt>
                <c:pt idx="185">
                  <c:v>1.1092080580702901</c:v>
                </c:pt>
                <c:pt idx="186">
                  <c:v>1.5031205586109</c:v>
                </c:pt>
                <c:pt idx="187">
                  <c:v>1.0733938885333596</c:v>
                </c:pt>
                <c:pt idx="188">
                  <c:v>3.7651191635658399</c:v>
                </c:pt>
                <c:pt idx="189">
                  <c:v>-1.0423053341508399</c:v>
                </c:pt>
                <c:pt idx="190">
                  <c:v>0.73973402530002796</c:v>
                </c:pt>
                <c:pt idx="191">
                  <c:v>6.6737288135593298</c:v>
                </c:pt>
                <c:pt idx="192">
                  <c:v>4.0868228057724201</c:v>
                </c:pt>
                <c:pt idx="193">
                  <c:v>3.5571766355628101</c:v>
                </c:pt>
                <c:pt idx="194">
                  <c:v>1.25369880080986</c:v>
                </c:pt>
                <c:pt idx="195">
                  <c:v>-0.664767331434023</c:v>
                </c:pt>
                <c:pt idx="196">
                  <c:v>0.60739707464166104</c:v>
                </c:pt>
                <c:pt idx="197">
                  <c:v>0.60739707464166104</c:v>
                </c:pt>
                <c:pt idx="198">
                  <c:v>4.6646623581021398</c:v>
                </c:pt>
                <c:pt idx="199">
                  <c:v>#N/A</c:v>
                </c:pt>
                <c:pt idx="200">
                  <c:v>2.67659170098193</c:v>
                </c:pt>
                <c:pt idx="201">
                  <c:v>-1.5447966681390399</c:v>
                </c:pt>
                <c:pt idx="202">
                  <c:v>7.0424476295479801</c:v>
                </c:pt>
                <c:pt idx="203">
                  <c:v>7.1743430198201299</c:v>
                </c:pt>
                <c:pt idx="204">
                  <c:v>1.3047186930316801</c:v>
                </c:pt>
                <c:pt idx="205">
                  <c:v>0.57394801980197596</c:v>
                </c:pt>
                <c:pt idx="206">
                  <c:v>5.4327109581878599</c:v>
                </c:pt>
                <c:pt idx="207">
                  <c:v>2.0688403605347601</c:v>
                </c:pt>
                <c:pt idx="208">
                  <c:v>0.83728494255741803</c:v>
                </c:pt>
                <c:pt idx="209">
                  <c:v>1.12231397417765</c:v>
                </c:pt>
                <c:pt idx="210">
                  <c:v>-1.01548191697644</c:v>
                </c:pt>
                <c:pt idx="211">
                  <c:v>10.883285862247501</c:v>
                </c:pt>
                <c:pt idx="212">
                  <c:v>-0.53226873971628996</c:v>
                </c:pt>
                <c:pt idx="213">
                  <c:v>0.111682655737255</c:v>
                </c:pt>
                <c:pt idx="214">
                  <c:v>-0.52001019627832401</c:v>
                </c:pt>
                <c:pt idx="215">
                  <c:v>-5.4999541670491099E-2</c:v>
                </c:pt>
                <c:pt idx="216">
                  <c:v>1.2819281306189401</c:v>
                </c:pt>
                <c:pt idx="217">
                  <c:v>0.51248562626880101</c:v>
                </c:pt>
                <c:pt idx="218">
                  <c:v>#N/A</c:v>
                </c:pt>
                <c:pt idx="219">
                  <c:v>6.5713964217395899</c:v>
                </c:pt>
                <c:pt idx="220">
                  <c:v>4.1713902105349305</c:v>
                </c:pt>
                <c:pt idx="221">
                  <c:v>4.1713902105349305</c:v>
                </c:pt>
                <c:pt idx="222">
                  <c:v>379.999585624026</c:v>
                </c:pt>
                <c:pt idx="223">
                  <c:v>-0.20259800042642501</c:v>
                </c:pt>
                <c:pt idx="224">
                  <c:v>3.9588884659307202</c:v>
                </c:pt>
                <c:pt idx="225">
                  <c:v>-0.68703712329405897</c:v>
                </c:pt>
                <c:pt idx="226">
                  <c:v>-3.0782176567692598</c:v>
                </c:pt>
                <c:pt idx="227">
                  <c:v>#N/A</c:v>
                </c:pt>
                <c:pt idx="228">
                  <c:v>-0.14964164763330101</c:v>
                </c:pt>
                <c:pt idx="229">
                  <c:v>5.4327109581878599</c:v>
                </c:pt>
                <c:pt idx="230">
                  <c:v>5.4392348709639</c:v>
                </c:pt>
                <c:pt idx="231">
                  <c:v>5.4327109581878599</c:v>
                </c:pt>
                <c:pt idx="232">
                  <c:v>17.750253831195899</c:v>
                </c:pt>
                <c:pt idx="233">
                  <c:v>55.412387976319401</c:v>
                </c:pt>
                <c:pt idx="234">
                  <c:v>0.98426924457797804</c:v>
                </c:pt>
                <c:pt idx="235">
                  <c:v>-0.434618664285843</c:v>
                </c:pt>
                <c:pt idx="236">
                  <c:v>#N/A</c:v>
                </c:pt>
                <c:pt idx="237">
                  <c:v>6.0045808232215396</c:v>
                </c:pt>
                <c:pt idx="238">
                  <c:v>5.1747662930149403</c:v>
                </c:pt>
                <c:pt idx="239">
                  <c:v>0.188149704448173</c:v>
                </c:pt>
                <c:pt idx="240">
                  <c:v>-1.46984287886469</c:v>
                </c:pt>
                <c:pt idx="241">
                  <c:v>1.2852466082451199</c:v>
                </c:pt>
                <c:pt idx="242">
                  <c:v>2.57815515245079</c:v>
                </c:pt>
                <c:pt idx="243">
                  <c:v>3.0706674246402401</c:v>
                </c:pt>
                <c:pt idx="244">
                  <c:v>3.6293993738438299</c:v>
                </c:pt>
                <c:pt idx="245">
                  <c:v>7.7751341532833402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5.4457587837399402</c:v>
                </c:pt>
                <c:pt idx="250">
                  <c:v>13.9127101997796</c:v>
                </c:pt>
                <c:pt idx="251">
                  <c:v>1.6174880890419201</c:v>
                </c:pt>
                <c:pt idx="252">
                  <c:v>1.00841736811403</c:v>
                </c:pt>
                <c:pt idx="253">
                  <c:v>1.26158320570537</c:v>
                </c:pt>
                <c:pt idx="254">
                  <c:v>1.8641332275823799</c:v>
                </c:pt>
                <c:pt idx="255">
                  <c:v>9.6394134763507306</c:v>
                </c:pt>
                <c:pt idx="256">
                  <c:v>#N/A</c:v>
                </c:pt>
                <c:pt idx="257">
                  <c:v>0.84206908403503899</c:v>
                </c:pt>
                <c:pt idx="258">
                  <c:v>254.948534781815</c:v>
                </c:pt>
                <c:pt idx="259">
                  <c:v>2.66824816969083</c:v>
                </c:pt>
                <c:pt idx="260">
                  <c:v>#N/A</c:v>
                </c:pt>
                <c:pt idx="261">
                  <c:v>-0.21910660490730499</c:v>
                </c:pt>
                <c:pt idx="262">
                  <c:v>1.5500164172214701</c:v>
                </c:pt>
                <c:pt idx="263">
                  <c:v>#N/A</c:v>
                </c:pt>
                <c:pt idx="264">
                  <c:v>17.8697300795268</c:v>
                </c:pt>
                <c:pt idx="265">
                  <c:v>-1.5436696005416399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D0F-4A08-9657-F5C65AC8A956}"/>
            </c:ext>
          </c:extLst>
        </c:ser>
        <c:ser>
          <c:idx val="57"/>
          <c:order val="57"/>
          <c:tx>
            <c:strRef>
              <c:f>Inflation1960_2021!$BJ$4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Inflation1960_2021!$BJ$5:$BJ$270</c:f>
              <c:numCache>
                <c:formatCode>General</c:formatCode>
                <c:ptCount val="266"/>
                <c:pt idx="0">
                  <c:v>4.9759515055383003</c:v>
                </c:pt>
                <c:pt idx="1">
                  <c:v>6.3993434156938296</c:v>
                </c:pt>
                <c:pt idx="2">
                  <c:v>1.7646349515956401</c:v>
                </c:pt>
                <c:pt idx="3">
                  <c:v>2.0605984592022</c:v>
                </c:pt>
                <c:pt idx="4">
                  <c:v>5.5911159096167298</c:v>
                </c:pt>
                <c:pt idx="5">
                  <c:v>#N/A</c:v>
                </c:pt>
                <c:pt idx="6">
                  <c:v>#N/A</c:v>
                </c:pt>
                <c:pt idx="7">
                  <c:v>29.8435866918797</c:v>
                </c:pt>
                <c:pt idx="8">
                  <c:v>2.4324878904136602</c:v>
                </c:pt>
                <c:pt idx="9">
                  <c:v>1.9668255781883901</c:v>
                </c:pt>
                <c:pt idx="10">
                  <c:v>#N/A</c:v>
                </c:pt>
                <c:pt idx="11">
                  <c:v>0.96955326881623105</c:v>
                </c:pt>
                <c:pt idx="12">
                  <c:v>-1.0282817876200201</c:v>
                </c:pt>
                <c:pt idx="13">
                  <c:v>1.94864740944522</c:v>
                </c:pt>
                <c:pt idx="14">
                  <c:v>2.0812691138558699</c:v>
                </c:pt>
                <c:pt idx="15">
                  <c:v>12.935918418733401</c:v>
                </c:pt>
                <c:pt idx="16">
                  <c:v>1.5182070073615299</c:v>
                </c:pt>
                <c:pt idx="17">
                  <c:v>1.38671830576397</c:v>
                </c:pt>
                <c:pt idx="18">
                  <c:v>5.7020701571724501</c:v>
                </c:pt>
                <c:pt idx="19">
                  <c:v>4.6601846395599704</c:v>
                </c:pt>
                <c:pt idx="20">
                  <c:v>6.0318372517779002</c:v>
                </c:pt>
                <c:pt idx="21">
                  <c:v>2.12597086002609</c:v>
                </c:pt>
                <c:pt idx="22">
                  <c:v>#N/A</c:v>
                </c:pt>
                <c:pt idx="23">
                  <c:v>1.7694124739197501</c:v>
                </c:pt>
                <c:pt idx="24">
                  <c:v>#N/A</c:v>
                </c:pt>
                <c:pt idx="25">
                  <c:v>4.9550836698512999</c:v>
                </c:pt>
                <c:pt idx="26">
                  <c:v>2.8227580554717</c:v>
                </c:pt>
                <c:pt idx="27">
                  <c:v>0.81013332195304699</c:v>
                </c:pt>
                <c:pt idx="28">
                  <c:v>3.3082807676821901</c:v>
                </c:pt>
                <c:pt idx="29">
                  <c:v>3.44637335032672</c:v>
                </c:pt>
                <c:pt idx="30">
                  <c:v>#N/A</c:v>
                </c:pt>
                <c:pt idx="31">
                  <c:v>-1.26050564628963</c:v>
                </c:pt>
                <c:pt idx="32">
                  <c:v>2.0615961944313699</c:v>
                </c:pt>
                <c:pt idx="33">
                  <c:v>1.4829989716132701</c:v>
                </c:pt>
                <c:pt idx="34">
                  <c:v>16.0525353030392</c:v>
                </c:pt>
                <c:pt idx="35">
                  <c:v>0.78441525110135302</c:v>
                </c:pt>
                <c:pt idx="36">
                  <c:v>2.9126355737148</c:v>
                </c:pt>
                <c:pt idx="37">
                  <c:v>0.64267352185088999</c:v>
                </c:pt>
                <c:pt idx="38">
                  <c:v>1.5968841285297</c:v>
                </c:pt>
                <c:pt idx="39">
                  <c:v>1.8925202784955601</c:v>
                </c:pt>
                <c:pt idx="40">
                  <c:v>#N/A</c:v>
                </c:pt>
                <c:pt idx="41">
                  <c:v>4.1807233187127197</c:v>
                </c:pt>
                <c:pt idx="42">
                  <c:v>2.0759355367386201</c:v>
                </c:pt>
                <c:pt idx="43">
                  <c:v>-1.53709962980847</c:v>
                </c:pt>
                <c:pt idx="44">
                  <c:v>#N/A</c:v>
                </c:pt>
                <c:pt idx="45">
                  <c:v>2.1827184686852301</c:v>
                </c:pt>
                <c:pt idx="46">
                  <c:v>1.59313600071434</c:v>
                </c:pt>
                <c:pt idx="47">
                  <c:v>4.3121410323773004</c:v>
                </c:pt>
                <c:pt idx="48">
                  <c:v>#N/A</c:v>
                </c:pt>
                <c:pt idx="49">
                  <c:v>#N/A</c:v>
                </c:pt>
                <c:pt idx="50">
                  <c:v>0.450063823285551</c:v>
                </c:pt>
                <c:pt idx="51">
                  <c:v>1.6259069299172899</c:v>
                </c:pt>
                <c:pt idx="52">
                  <c:v>0.68588106530464399</c:v>
                </c:pt>
                <c:pt idx="53">
                  <c:v>1.12937210282344</c:v>
                </c:pt>
                <c:pt idx="54">
                  <c:v>#N/A</c:v>
                </c:pt>
                <c:pt idx="55">
                  <c:v>1.58558801700291</c:v>
                </c:pt>
                <c:pt idx="56">
                  <c:v>0.5317664961745</c:v>
                </c:pt>
                <c:pt idx="57">
                  <c:v>2.4505339846013801</c:v>
                </c:pt>
                <c:pt idx="58">
                  <c:v>1.1471321695760599</c:v>
                </c:pt>
                <c:pt idx="59">
                  <c:v>0.56811211708467901</c:v>
                </c:pt>
                <c:pt idx="60">
                  <c:v>0.29625288927955701</c:v>
                </c:pt>
                <c:pt idx="61">
                  <c:v>3.2795569467854602</c:v>
                </c:pt>
                <c:pt idx="62">
                  <c:v>3.32817337461301</c:v>
                </c:pt>
                <c:pt idx="63">
                  <c:v>1.800342224686275</c:v>
                </c:pt>
                <c:pt idx="64">
                  <c:v>2.8829116498120948</c:v>
                </c:pt>
                <c:pt idx="65">
                  <c:v>2.8829116498120948</c:v>
                </c:pt>
                <c:pt idx="66">
                  <c:v>0.41733558866680298</c:v>
                </c:pt>
                <c:pt idx="67">
                  <c:v>29.506608394003901</c:v>
                </c:pt>
                <c:pt idx="68">
                  <c:v>1.0123540331557299</c:v>
                </c:pt>
                <c:pt idx="69">
                  <c:v>0.74559921849751598</c:v>
                </c:pt>
                <c:pt idx="70">
                  <c:v>#N/A</c:v>
                </c:pt>
                <c:pt idx="71">
                  <c:v>3.4172354948805701</c:v>
                </c:pt>
                <c:pt idx="72">
                  <c:v>6.2213752893311396</c:v>
                </c:pt>
                <c:pt idx="73">
                  <c:v>10.687115028423801</c:v>
                </c:pt>
                <c:pt idx="74">
                  <c:v>1.3814587140721</c:v>
                </c:pt>
                <c:pt idx="75">
                  <c:v>1.87510059552548</c:v>
                </c:pt>
                <c:pt idx="76">
                  <c:v>3.1753098637993999</c:v>
                </c:pt>
                <c:pt idx="77">
                  <c:v>2.7556492382162752</c:v>
                </c:pt>
                <c:pt idx="78">
                  <c:v>1.4291074331929701</c:v>
                </c:pt>
                <c:pt idx="79">
                  <c:v>#N/A</c:v>
                </c:pt>
                <c:pt idx="80">
                  <c:v>3.34757834757835</c:v>
                </c:pt>
                <c:pt idx="81">
                  <c:v>0.75401504708441303</c:v>
                </c:pt>
                <c:pt idx="82">
                  <c:v>1.7598574292715301</c:v>
                </c:pt>
                <c:pt idx="83">
                  <c:v>1.03228275064674</c:v>
                </c:pt>
                <c:pt idx="84">
                  <c:v>#N/A</c:v>
                </c:pt>
                <c:pt idx="85">
                  <c:v>2.6519258314389802</c:v>
                </c:pt>
                <c:pt idx="86">
                  <c:v>8.0341897454591003</c:v>
                </c:pt>
                <c:pt idx="87">
                  <c:v>6.0353172527211703</c:v>
                </c:pt>
                <c:pt idx="88">
                  <c:v>1.50949655801608</c:v>
                </c:pt>
                <c:pt idx="89">
                  <c:v>12.371921550704799</c:v>
                </c:pt>
                <c:pt idx="90">
                  <c:v>#N/A</c:v>
                </c:pt>
                <c:pt idx="91">
                  <c:v>1.1212545203142701</c:v>
                </c:pt>
                <c:pt idx="92">
                  <c:v>#N/A</c:v>
                </c:pt>
                <c:pt idx="93">
                  <c:v>0.90845825587421103</c:v>
                </c:pt>
                <c:pt idx="94">
                  <c:v>#N/A</c:v>
                </c:pt>
                <c:pt idx="95">
                  <c:v>4.4245365518254296</c:v>
                </c:pt>
                <c:pt idx="96">
                  <c:v>8.91452597036354</c:v>
                </c:pt>
                <c:pt idx="97">
                  <c:v>1.69111461822295</c:v>
                </c:pt>
                <c:pt idx="98">
                  <c:v>1.9046561551558201</c:v>
                </c:pt>
                <c:pt idx="99">
                  <c:v>10.680088724258299</c:v>
                </c:pt>
                <c:pt idx="100">
                  <c:v>4.9759515055383003</c:v>
                </c:pt>
                <c:pt idx="101">
                  <c:v>1.5518975121822201</c:v>
                </c:pt>
                <c:pt idx="102">
                  <c:v>3.9343608444203499</c:v>
                </c:pt>
                <c:pt idx="103">
                  <c:v>1.49387243939527</c:v>
                </c:pt>
                <c:pt idx="104">
                  <c:v>2.3482428115015899</c:v>
                </c:pt>
                <c:pt idx="105">
                  <c:v>3.326033925186985</c:v>
                </c:pt>
                <c:pt idx="106">
                  <c:v>1.76041559180606</c:v>
                </c:pt>
                <c:pt idx="107">
                  <c:v>3.33787586109568</c:v>
                </c:pt>
                <c:pt idx="108">
                  <c:v>0.90121028596214248</c:v>
                </c:pt>
                <c:pt idx="109">
                  <c:v>4.0575420815665346</c:v>
                </c:pt>
                <c:pt idx="110">
                  <c:v>3.4873372272722198</c:v>
                </c:pt>
                <c:pt idx="111">
                  <c:v>3.32817337461301</c:v>
                </c:pt>
                <c:pt idx="112">
                  <c:v>3.8087980695316301</c:v>
                </c:pt>
                <c:pt idx="113">
                  <c:v>8.0449243766028093</c:v>
                </c:pt>
                <c:pt idx="114">
                  <c:v>0.18405889884764001</c:v>
                </c:pt>
                <c:pt idx="115">
                  <c:v>0.34053156146179298</c:v>
                </c:pt>
                <c:pt idx="116">
                  <c:v>#N/A</c:v>
                </c:pt>
                <c:pt idx="117">
                  <c:v>0.244953121040659</c:v>
                </c:pt>
                <c:pt idx="118">
                  <c:v>1.2265331664580801</c:v>
                </c:pt>
                <c:pt idx="119">
                  <c:v>4.3783986499156002</c:v>
                </c:pt>
                <c:pt idx="120">
                  <c:v>0.48419979612638703</c:v>
                </c:pt>
                <c:pt idx="121">
                  <c:v>3.3238944757609601</c:v>
                </c:pt>
                <c:pt idx="122">
                  <c:v>7.4400043732575396</c:v>
                </c:pt>
                <c:pt idx="123">
                  <c:v>8.0057227913467006</c:v>
                </c:pt>
                <c:pt idx="124">
                  <c:v>0.35552088854685299</c:v>
                </c:pt>
                <c:pt idx="125">
                  <c:v>#N/A</c:v>
                </c:pt>
                <c:pt idx="126">
                  <c:v>1.9443323078636501</c:v>
                </c:pt>
                <c:pt idx="127">
                  <c:v>1.48823430592309</c:v>
                </c:pt>
                <c:pt idx="128">
                  <c:v>2.1718329851000799</c:v>
                </c:pt>
                <c:pt idx="129">
                  <c:v>3.1753098637993999</c:v>
                </c:pt>
                <c:pt idx="130">
                  <c:v>0.82547860756812996</c:v>
                </c:pt>
                <c:pt idx="131">
                  <c:v>2.1772757268926552</c:v>
                </c:pt>
                <c:pt idx="132">
                  <c:v>2.312249000022045</c:v>
                </c:pt>
                <c:pt idx="133">
                  <c:v>3.2795569467854602</c:v>
                </c:pt>
                <c:pt idx="134">
                  <c:v>2.8227580554717</c:v>
                </c:pt>
                <c:pt idx="135">
                  <c:v>2.9303631237466399</c:v>
                </c:pt>
                <c:pt idx="136">
                  <c:v>4.9655175876947997</c:v>
                </c:pt>
                <c:pt idx="137">
                  <c:v>4.3213521830319799</c:v>
                </c:pt>
                <c:pt idx="138">
                  <c:v>4.4476993737629904</c:v>
                </c:pt>
                <c:pt idx="139">
                  <c:v>12.4196323907137</c:v>
                </c:pt>
                <c:pt idx="140">
                  <c:v>#N/A</c:v>
                </c:pt>
                <c:pt idx="141">
                  <c:v>#N/A</c:v>
                </c:pt>
                <c:pt idx="142">
                  <c:v>3.7228886230369298</c:v>
                </c:pt>
                <c:pt idx="143">
                  <c:v>3.6024774134893902</c:v>
                </c:pt>
                <c:pt idx="144">
                  <c:v>8.1568632340336791</c:v>
                </c:pt>
                <c:pt idx="145">
                  <c:v>3.6270961069660901</c:v>
                </c:pt>
                <c:pt idx="146">
                  <c:v>1.73079959118897</c:v>
                </c:pt>
                <c:pt idx="147">
                  <c:v>1.22812404052807</c:v>
                </c:pt>
                <c:pt idx="148">
                  <c:v>8.6090507542295107</c:v>
                </c:pt>
                <c:pt idx="149">
                  <c:v>11.543393918876999</c:v>
                </c:pt>
                <c:pt idx="150">
                  <c:v>3.8712011577424001</c:v>
                </c:pt>
                <c:pt idx="151">
                  <c:v>2.8174733823450699</c:v>
                </c:pt>
                <c:pt idx="152">
                  <c:v>1.7598574292715301</c:v>
                </c:pt>
                <c:pt idx="153">
                  <c:v>1.3643544815071</c:v>
                </c:pt>
                <c:pt idx="154">
                  <c:v>#N/A</c:v>
                </c:pt>
                <c:pt idx="155">
                  <c:v>2.27503457252097</c:v>
                </c:pt>
                <c:pt idx="156">
                  <c:v>3.6669970267591698</c:v>
                </c:pt>
                <c:pt idx="157">
                  <c:v>6.0414572401899198</c:v>
                </c:pt>
                <c:pt idx="158">
                  <c:v>0.68902797892510703</c:v>
                </c:pt>
                <c:pt idx="159">
                  <c:v>1.4919394545678699</c:v>
                </c:pt>
                <c:pt idx="160">
                  <c:v>3.8226233293964702</c:v>
                </c:pt>
                <c:pt idx="161">
                  <c:v>4.3213521830319799</c:v>
                </c:pt>
                <c:pt idx="162">
                  <c:v>3.3238944757609601</c:v>
                </c:pt>
                <c:pt idx="163">
                  <c:v>6.5702299745560104</c:v>
                </c:pt>
                <c:pt idx="164">
                  <c:v>#N/A</c:v>
                </c:pt>
                <c:pt idx="165">
                  <c:v>4.3107625408577999</c:v>
                </c:pt>
                <c:pt idx="166">
                  <c:v>2.3802359905313599</c:v>
                </c:pt>
                <c:pt idx="167">
                  <c:v>0.75466324932363305</c:v>
                </c:pt>
                <c:pt idx="168">
                  <c:v>15.1132073899385</c:v>
                </c:pt>
                <c:pt idx="169">
                  <c:v>4.5725365531750501</c:v>
                </c:pt>
                <c:pt idx="170">
                  <c:v>6.1457998111116199</c:v>
                </c:pt>
                <c:pt idx="171">
                  <c:v>#N/A</c:v>
                </c:pt>
                <c:pt idx="172">
                  <c:v>3.6270961069660901</c:v>
                </c:pt>
                <c:pt idx="173">
                  <c:v>1.3814587140721</c:v>
                </c:pt>
                <c:pt idx="174">
                  <c:v>#N/A</c:v>
                </c:pt>
                <c:pt idx="175">
                  <c:v>1.85078767452532</c:v>
                </c:pt>
                <c:pt idx="176">
                  <c:v>3.8506716628472502</c:v>
                </c:pt>
                <c:pt idx="177">
                  <c:v>2.7963731887128001</c:v>
                </c:pt>
                <c:pt idx="178">
                  <c:v>16.523539980216899</c:v>
                </c:pt>
                <c:pt idx="179">
                  <c:v>1.863497066094665</c:v>
                </c:pt>
                <c:pt idx="180">
                  <c:v>1.3516188967744001</c:v>
                </c:pt>
                <c:pt idx="181">
                  <c:v>#N/A</c:v>
                </c:pt>
                <c:pt idx="182">
                  <c:v>1.87510059552548</c:v>
                </c:pt>
                <c:pt idx="183">
                  <c:v>#N/A</c:v>
                </c:pt>
                <c:pt idx="184">
                  <c:v>1.82264336059064</c:v>
                </c:pt>
                <c:pt idx="185">
                  <c:v>1.59716060337177</c:v>
                </c:pt>
                <c:pt idx="186">
                  <c:v>2.3802359905313599</c:v>
                </c:pt>
                <c:pt idx="187">
                  <c:v>1.58394248575823</c:v>
                </c:pt>
                <c:pt idx="188">
                  <c:v>4.0853736803260396</c:v>
                </c:pt>
                <c:pt idx="189">
                  <c:v>1.41798819666923</c:v>
                </c:pt>
                <c:pt idx="190">
                  <c:v>0.875585918759888</c:v>
                </c:pt>
                <c:pt idx="191">
                  <c:v>5.4220456802383303</c:v>
                </c:pt>
                <c:pt idx="192">
                  <c:v>3.6024774134893902</c:v>
                </c:pt>
                <c:pt idx="193">
                  <c:v>2.99490045809446</c:v>
                </c:pt>
                <c:pt idx="194">
                  <c:v>2.8531877259093901</c:v>
                </c:pt>
                <c:pt idx="195">
                  <c:v>2.0759355367386201</c:v>
                </c:pt>
                <c:pt idx="196">
                  <c:v>1.36861411643481</c:v>
                </c:pt>
                <c:pt idx="197">
                  <c:v>1.73079959118897</c:v>
                </c:pt>
                <c:pt idx="198">
                  <c:v>4.9759515055383003</c:v>
                </c:pt>
                <c:pt idx="199">
                  <c:v>#N/A</c:v>
                </c:pt>
                <c:pt idx="200">
                  <c:v>0.39487891408299602</c:v>
                </c:pt>
                <c:pt idx="201">
                  <c:v>1.3390212110439601</c:v>
                </c:pt>
                <c:pt idx="202">
                  <c:v>3.6833294441223101</c:v>
                </c:pt>
                <c:pt idx="203">
                  <c:v>8.2795367226082597</c:v>
                </c:pt>
                <c:pt idx="204">
                  <c:v>1.7498967748472301</c:v>
                </c:pt>
                <c:pt idx="205">
                  <c:v>1.04597683468952</c:v>
                </c:pt>
                <c:pt idx="206">
                  <c:v>5.6950887857942796</c:v>
                </c:pt>
                <c:pt idx="207">
                  <c:v>-0.83819457967505695</c:v>
                </c:pt>
                <c:pt idx="208">
                  <c:v>1.3181531484778199</c:v>
                </c:pt>
                <c:pt idx="209">
                  <c:v>3.13106248590119</c:v>
                </c:pt>
                <c:pt idx="210">
                  <c:v>2.8567957556845101</c:v>
                </c:pt>
                <c:pt idx="211">
                  <c:v>18.219809195771401</c:v>
                </c:pt>
                <c:pt idx="212">
                  <c:v>0.57626031016637103</c:v>
                </c:pt>
                <c:pt idx="213">
                  <c:v>2.1920101096304299</c:v>
                </c:pt>
                <c:pt idx="214">
                  <c:v>1.31194588223234</c:v>
                </c:pt>
                <c:pt idx="215">
                  <c:v>1.4291074331929701</c:v>
                </c:pt>
                <c:pt idx="216">
                  <c:v>1.8803844018353</c:v>
                </c:pt>
                <c:pt idx="217">
                  <c:v>0.48868676026098401</c:v>
                </c:pt>
                <c:pt idx="218">
                  <c:v>#N/A</c:v>
                </c:pt>
                <c:pt idx="219">
                  <c:v>5.1842466476613103</c:v>
                </c:pt>
                <c:pt idx="220">
                  <c:v>4.5202286750886698</c:v>
                </c:pt>
                <c:pt idx="221">
                  <c:v>4.5202286750886698</c:v>
                </c:pt>
                <c:pt idx="222">
                  <c:v>187.85163027944199</c:v>
                </c:pt>
                <c:pt idx="223">
                  <c:v>1.9560763336396401</c:v>
                </c:pt>
                <c:pt idx="224">
                  <c:v>7.7041376785060303</c:v>
                </c:pt>
                <c:pt idx="225">
                  <c:v>0.69491671161350499</c:v>
                </c:pt>
                <c:pt idx="226">
                  <c:v>0.104262078958419</c:v>
                </c:pt>
                <c:pt idx="227">
                  <c:v>#N/A</c:v>
                </c:pt>
                <c:pt idx="228">
                  <c:v>2.15333648840511</c:v>
                </c:pt>
                <c:pt idx="229">
                  <c:v>5.2514813499752702</c:v>
                </c:pt>
                <c:pt idx="230">
                  <c:v>5.3187160522892301</c:v>
                </c:pt>
                <c:pt idx="231">
                  <c:v>5.2514813499752702</c:v>
                </c:pt>
                <c:pt idx="232">
                  <c:v>32.351626096843702</c:v>
                </c:pt>
                <c:pt idx="233">
                  <c:v>21.996943017330398</c:v>
                </c:pt>
                <c:pt idx="234">
                  <c:v>1.7944990466559601</c:v>
                </c:pt>
                <c:pt idx="235">
                  <c:v>0.53378783982588596</c:v>
                </c:pt>
                <c:pt idx="236">
                  <c:v>#N/A</c:v>
                </c:pt>
                <c:pt idx="237">
                  <c:v>#N/A</c:v>
                </c:pt>
                <c:pt idx="238">
                  <c:v>5.3187160522892301</c:v>
                </c:pt>
                <c:pt idx="239">
                  <c:v>0.66563189313506999</c:v>
                </c:pt>
                <c:pt idx="240">
                  <c:v>0.52297668038411604</c:v>
                </c:pt>
                <c:pt idx="241">
                  <c:v>-0.98028949551740296</c:v>
                </c:pt>
                <c:pt idx="242">
                  <c:v>7.5170628355111999</c:v>
                </c:pt>
                <c:pt idx="243">
                  <c:v>1.8803844018353</c:v>
                </c:pt>
                <c:pt idx="244">
                  <c:v>5.3088483956584103</c:v>
                </c:pt>
                <c:pt idx="245">
                  <c:v>11.144311084076399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5.6409319224517702</c:v>
                </c:pt>
                <c:pt idx="250">
                  <c:v>14.438322748874899</c:v>
                </c:pt>
                <c:pt idx="251">
                  <c:v>1.9668255781883901</c:v>
                </c:pt>
                <c:pt idx="252">
                  <c:v>2.5577557755775402</c:v>
                </c:pt>
                <c:pt idx="253">
                  <c:v>2.1301100036596301</c:v>
                </c:pt>
                <c:pt idx="254">
                  <c:v>3.2053097163433248</c:v>
                </c:pt>
                <c:pt idx="255">
                  <c:v>6.21809382561863</c:v>
                </c:pt>
                <c:pt idx="256">
                  <c:v>#N/A</c:v>
                </c:pt>
                <c:pt idx="257">
                  <c:v>3.0845262440354602</c:v>
                </c:pt>
                <c:pt idx="258">
                  <c:v>#N/A</c:v>
                </c:pt>
                <c:pt idx="259">
                  <c:v>3.5202568881161902</c:v>
                </c:pt>
                <c:pt idx="260">
                  <c:v>#N/A</c:v>
                </c:pt>
                <c:pt idx="261">
                  <c:v>0.212570934228834</c:v>
                </c:pt>
                <c:pt idx="262">
                  <c:v>2.1920101096304299</c:v>
                </c:pt>
                <c:pt idx="263">
                  <c:v>#N/A</c:v>
                </c:pt>
                <c:pt idx="264">
                  <c:v>6.5773115420565196</c:v>
                </c:pt>
                <c:pt idx="265">
                  <c:v>0.89396231605007404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D0F-4A08-9657-F5C65AC8A956}"/>
            </c:ext>
          </c:extLst>
        </c:ser>
        <c:ser>
          <c:idx val="58"/>
          <c:order val="58"/>
          <c:tx>
            <c:strRef>
              <c:f>Inflation1960_2021!$BK$4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Inflation1960_2021!$BK$5:$BK$270</c:f>
              <c:numCache>
                <c:formatCode>General</c:formatCode>
                <c:ptCount val="266"/>
                <c:pt idx="0">
                  <c:v>0.62614914916881104</c:v>
                </c:pt>
                <c:pt idx="1">
                  <c:v>4.7208113887729954</c:v>
                </c:pt>
                <c:pt idx="2">
                  <c:v>1.7840499483204351</c:v>
                </c:pt>
                <c:pt idx="3">
                  <c:v>2.0280596307113599</c:v>
                </c:pt>
                <c:pt idx="4">
                  <c:v>4.2699902046707798</c:v>
                </c:pt>
                <c:pt idx="5">
                  <c:v>#N/A</c:v>
                </c:pt>
                <c:pt idx="6">
                  <c:v>#N/A</c:v>
                </c:pt>
                <c:pt idx="7">
                  <c:v>19.6286077209765</c:v>
                </c:pt>
                <c:pt idx="8">
                  <c:v>1.20715793367003</c:v>
                </c:pt>
                <c:pt idx="9">
                  <c:v>2.4581415800753299</c:v>
                </c:pt>
                <c:pt idx="10">
                  <c:v>#N/A</c:v>
                </c:pt>
                <c:pt idx="11">
                  <c:v>2.5202338200163101</c:v>
                </c:pt>
                <c:pt idx="12">
                  <c:v>3.6260414135295602</c:v>
                </c:pt>
                <c:pt idx="13">
                  <c:v>1.91140094445692</c:v>
                </c:pt>
                <c:pt idx="14">
                  <c:v>1.9983798142954601</c:v>
                </c:pt>
                <c:pt idx="15">
                  <c:v>2.2685469037400501</c:v>
                </c:pt>
                <c:pt idx="16">
                  <c:v>2.2658634667872599</c:v>
                </c:pt>
                <c:pt idx="17">
                  <c:v>2.0876693804698299</c:v>
                </c:pt>
                <c:pt idx="18">
                  <c:v>5.5436213948647</c:v>
                </c:pt>
                <c:pt idx="19">
                  <c:v>3.6738141040679801</c:v>
                </c:pt>
                <c:pt idx="20">
                  <c:v>4.8723022055068901</c:v>
                </c:pt>
                <c:pt idx="21">
                  <c:v>2.0531649986518099</c:v>
                </c:pt>
                <c:pt idx="22">
                  <c:v>#N/A</c:v>
                </c:pt>
                <c:pt idx="23">
                  <c:v>0.64480362244077805</c:v>
                </c:pt>
                <c:pt idx="24">
                  <c:v>#N/A</c:v>
                </c:pt>
                <c:pt idx="25">
                  <c:v>2.7239638618371602</c:v>
                </c:pt>
                <c:pt idx="26">
                  <c:v>2.27205987230148</c:v>
                </c:pt>
                <c:pt idx="27">
                  <c:v>1.4171081401802601</c:v>
                </c:pt>
                <c:pt idx="28">
                  <c:v>3.2380155894770999</c:v>
                </c:pt>
                <c:pt idx="29">
                  <c:v>3.6648502837672399</c:v>
                </c:pt>
                <c:pt idx="30">
                  <c:v>#N/A</c:v>
                </c:pt>
                <c:pt idx="31">
                  <c:v>1.0250517929021301</c:v>
                </c:pt>
                <c:pt idx="32">
                  <c:v>2.8145447382483302</c:v>
                </c:pt>
                <c:pt idx="33">
                  <c:v>1.9559430267253199</c:v>
                </c:pt>
                <c:pt idx="34">
                  <c:v>-2.8146980766846998</c:v>
                </c:pt>
                <c:pt idx="35">
                  <c:v>1.2569956669050899</c:v>
                </c:pt>
                <c:pt idx="36">
                  <c:v>2.4590851538013299</c:v>
                </c:pt>
                <c:pt idx="37">
                  <c:v>1.0742994515813999</c:v>
                </c:pt>
                <c:pt idx="38">
                  <c:v>2.2682256724809999</c:v>
                </c:pt>
                <c:pt idx="39">
                  <c:v>1.28284288443518</c:v>
                </c:pt>
                <c:pt idx="40">
                  <c:v>#N/A</c:v>
                </c:pt>
                <c:pt idx="41">
                  <c:v>1.61215686991555</c:v>
                </c:pt>
                <c:pt idx="42">
                  <c:v>2.5344542418660199</c:v>
                </c:pt>
                <c:pt idx="43">
                  <c:v>4.2746219861054398</c:v>
                </c:pt>
                <c:pt idx="44">
                  <c:v>#N/A</c:v>
                </c:pt>
                <c:pt idx="45">
                  <c:v>2.4348898135305799</c:v>
                </c:pt>
                <c:pt idx="46">
                  <c:v>2.0747903996557802</c:v>
                </c:pt>
                <c:pt idx="47">
                  <c:v>3.2402341375297499</c:v>
                </c:pt>
                <c:pt idx="48">
                  <c:v>#N/A</c:v>
                </c:pt>
                <c:pt idx="49">
                  <c:v>#N/A</c:v>
                </c:pt>
                <c:pt idx="50">
                  <c:v>1.1527789637552099</c:v>
                </c:pt>
                <c:pt idx="51">
                  <c:v>2.2211146152658401</c:v>
                </c:pt>
                <c:pt idx="52">
                  <c:v>0.35940903138066399</c:v>
                </c:pt>
                <c:pt idx="53">
                  <c:v>1.5001250104175301</c:v>
                </c:pt>
                <c:pt idx="54">
                  <c:v>#N/A</c:v>
                </c:pt>
                <c:pt idx="55">
                  <c:v>2.58368756641871</c:v>
                </c:pt>
                <c:pt idx="56">
                  <c:v>1.4354911953176199</c:v>
                </c:pt>
                <c:pt idx="57">
                  <c:v>2.1494949494949198</c:v>
                </c:pt>
                <c:pt idx="58">
                  <c:v>0.81360946745563301</c:v>
                </c:pt>
                <c:pt idx="59">
                  <c:v>0.14797084987711601</c:v>
                </c:pt>
                <c:pt idx="60">
                  <c:v>0.98919111918981495</c:v>
                </c:pt>
                <c:pt idx="61">
                  <c:v>3.5644342601350698</c:v>
                </c:pt>
                <c:pt idx="62">
                  <c:v>3.9572183121616247</c:v>
                </c:pt>
                <c:pt idx="63">
                  <c:v>2.3126034330155703</c:v>
                </c:pt>
                <c:pt idx="64">
                  <c:v>2.8287157847126849</c:v>
                </c:pt>
                <c:pt idx="65">
                  <c:v>2.8287157847126849</c:v>
                </c:pt>
                <c:pt idx="66">
                  <c:v>-0.224103246005465</c:v>
                </c:pt>
                <c:pt idx="67">
                  <c:v>14.4014657807421</c:v>
                </c:pt>
                <c:pt idx="68">
                  <c:v>1.09033000581896</c:v>
                </c:pt>
                <c:pt idx="69">
                  <c:v>1.3498843875167601</c:v>
                </c:pt>
                <c:pt idx="70">
                  <c:v>#N/A</c:v>
                </c:pt>
                <c:pt idx="71">
                  <c:v>3.4363268842044499</c:v>
                </c:pt>
                <c:pt idx="72">
                  <c:v>4.8150616746150696</c:v>
                </c:pt>
                <c:pt idx="73">
                  <c:v>13.8330356586661</c:v>
                </c:pt>
                <c:pt idx="74">
                  <c:v>1.70349794744475</c:v>
                </c:pt>
                <c:pt idx="75">
                  <c:v>2.0132197225034099</c:v>
                </c:pt>
                <c:pt idx="76">
                  <c:v>2.6112237826379698</c:v>
                </c:pt>
                <c:pt idx="77">
                  <c:v>2.5657288013271398</c:v>
                </c:pt>
                <c:pt idx="78">
                  <c:v>1.73860861988181</c:v>
                </c:pt>
                <c:pt idx="79">
                  <c:v>#N/A</c:v>
                </c:pt>
                <c:pt idx="80">
                  <c:v>4.0814763764453801</c:v>
                </c:pt>
                <c:pt idx="81">
                  <c:v>1.08382098409299</c:v>
                </c:pt>
                <c:pt idx="82">
                  <c:v>2.2942430703624401</c:v>
                </c:pt>
                <c:pt idx="83">
                  <c:v>1.8508150831549399</c:v>
                </c:pt>
                <c:pt idx="84">
                  <c:v>#N/A</c:v>
                </c:pt>
                <c:pt idx="85">
                  <c:v>4.7490665208322103</c:v>
                </c:pt>
                <c:pt idx="86">
                  <c:v>6.5209682394657102</c:v>
                </c:pt>
                <c:pt idx="87">
                  <c:v>2.6152447139766402</c:v>
                </c:pt>
                <c:pt idx="88">
                  <c:v>1.7321676607566201</c:v>
                </c:pt>
                <c:pt idx="89">
                  <c:v>7.80876516610709</c:v>
                </c:pt>
                <c:pt idx="90">
                  <c:v>#N/A</c:v>
                </c:pt>
                <c:pt idx="91">
                  <c:v>0.62562141345358802</c:v>
                </c:pt>
                <c:pt idx="92">
                  <c:v>#N/A</c:v>
                </c:pt>
                <c:pt idx="93">
                  <c:v>0.80410231327703696</c:v>
                </c:pt>
                <c:pt idx="94">
                  <c:v>#N/A</c:v>
                </c:pt>
                <c:pt idx="95">
                  <c:v>3.75186186704512</c:v>
                </c:pt>
                <c:pt idx="96">
                  <c:v>9.8260018077734195</c:v>
                </c:pt>
                <c:pt idx="97">
                  <c:v>0.38132470279103797</c:v>
                </c:pt>
                <c:pt idx="98">
                  <c:v>1.28284288443518</c:v>
                </c:pt>
                <c:pt idx="99">
                  <c:v>12.4814111170435</c:v>
                </c:pt>
                <c:pt idx="100">
                  <c:v>3.0489148287515699</c:v>
                </c:pt>
                <c:pt idx="101">
                  <c:v>1.831883324290875</c:v>
                </c:pt>
                <c:pt idx="102">
                  <c:v>4.3473493777753598</c:v>
                </c:pt>
                <c:pt idx="103">
                  <c:v>2.40613432046539</c:v>
                </c:pt>
                <c:pt idx="104">
                  <c:v>2.85024792594642</c:v>
                </c:pt>
                <c:pt idx="105">
                  <c:v>3.19834641562404</c:v>
                </c:pt>
                <c:pt idx="106">
                  <c:v>2.6829176826738799</c:v>
                </c:pt>
                <c:pt idx="107">
                  <c:v>3.0489148287515699</c:v>
                </c:pt>
                <c:pt idx="108">
                  <c:v>2.309193962020835</c:v>
                </c:pt>
                <c:pt idx="109">
                  <c:v>3.2551948392445098</c:v>
                </c:pt>
                <c:pt idx="110">
                  <c:v>3.0082592443980549</c:v>
                </c:pt>
                <c:pt idx="111">
                  <c:v>3.93882646691634</c:v>
                </c:pt>
                <c:pt idx="112">
                  <c:v>3.19834641562404</c:v>
                </c:pt>
                <c:pt idx="113">
                  <c:v>18.014118337187401</c:v>
                </c:pt>
                <c:pt idx="114">
                  <c:v>0.36744148893681</c:v>
                </c:pt>
                <c:pt idx="115">
                  <c:v>0.48837016803244898</c:v>
                </c:pt>
                <c:pt idx="116">
                  <c:v>#N/A</c:v>
                </c:pt>
                <c:pt idx="117">
                  <c:v>0.81732389619141699</c:v>
                </c:pt>
                <c:pt idx="118">
                  <c:v>1.1374876360039501</c:v>
                </c:pt>
                <c:pt idx="119">
                  <c:v>3.7366388215216002</c:v>
                </c:pt>
                <c:pt idx="120">
                  <c:v>0.98909459802180599</c:v>
                </c:pt>
                <c:pt idx="121">
                  <c:v>4.4623110847548499</c:v>
                </c:pt>
                <c:pt idx="122">
                  <c:v>6.0191309657067302</c:v>
                </c:pt>
                <c:pt idx="123">
                  <c:v>4.6898197612985699</c:v>
                </c:pt>
                <c:pt idx="124">
                  <c:v>0.56403049149346596</c:v>
                </c:pt>
                <c:pt idx="125">
                  <c:v>#N/A</c:v>
                </c:pt>
                <c:pt idx="126">
                  <c:v>1.47583935002643</c:v>
                </c:pt>
                <c:pt idx="127">
                  <c:v>1.05379773654998</c:v>
                </c:pt>
                <c:pt idx="128">
                  <c:v>0.54313314819958902</c:v>
                </c:pt>
                <c:pt idx="129">
                  <c:v>1.5426614523843101</c:v>
                </c:pt>
                <c:pt idx="130">
                  <c:v>2.0403926689019798</c:v>
                </c:pt>
                <c:pt idx="131">
                  <c:v>2.4744634711843299</c:v>
                </c:pt>
                <c:pt idx="132">
                  <c:v>2.3795173336049049</c:v>
                </c:pt>
                <c:pt idx="133">
                  <c:v>2.7821894956044897</c:v>
                </c:pt>
                <c:pt idx="134">
                  <c:v>2.2981023629903552</c:v>
                </c:pt>
                <c:pt idx="135">
                  <c:v>2.5344542418660199</c:v>
                </c:pt>
                <c:pt idx="136">
                  <c:v>3.4779666691496454</c:v>
                </c:pt>
                <c:pt idx="137">
                  <c:v>6.0769890788960499</c:v>
                </c:pt>
                <c:pt idx="138">
                  <c:v>4.7518030162474201</c:v>
                </c:pt>
                <c:pt idx="139">
                  <c:v>23.563514895374201</c:v>
                </c:pt>
                <c:pt idx="140">
                  <c:v>#N/A</c:v>
                </c:pt>
                <c:pt idx="141">
                  <c:v>#N/A</c:v>
                </c:pt>
                <c:pt idx="142">
                  <c:v>2.6979277920839699</c:v>
                </c:pt>
                <c:pt idx="143">
                  <c:v>3.2072001235349199</c:v>
                </c:pt>
                <c:pt idx="144">
                  <c:v>4.0929781930063847</c:v>
                </c:pt>
                <c:pt idx="145">
                  <c:v>3.93882646691634</c:v>
                </c:pt>
                <c:pt idx="146">
                  <c:v>1.52819524307373</c:v>
                </c:pt>
                <c:pt idx="147">
                  <c:v>3.0044629316694902</c:v>
                </c:pt>
                <c:pt idx="148">
                  <c:v>8.5942295887047404</c:v>
                </c:pt>
                <c:pt idx="149">
                  <c:v>12.420178108921</c:v>
                </c:pt>
                <c:pt idx="150">
                  <c:v>0.88470916057124405</c:v>
                </c:pt>
                <c:pt idx="151">
                  <c:v>-0.133373386117525</c:v>
                </c:pt>
                <c:pt idx="152">
                  <c:v>0.29954650738788802</c:v>
                </c:pt>
                <c:pt idx="153">
                  <c:v>1.1578236245151201</c:v>
                </c:pt>
                <c:pt idx="154">
                  <c:v>#N/A</c:v>
                </c:pt>
                <c:pt idx="155">
                  <c:v>3.0489148287515699</c:v>
                </c:pt>
                <c:pt idx="156">
                  <c:v>3.2160538314457998</c:v>
                </c:pt>
                <c:pt idx="157">
                  <c:v>4.8993501535654902</c:v>
                </c:pt>
                <c:pt idx="158">
                  <c:v>1.79400375972253</c:v>
                </c:pt>
                <c:pt idx="159">
                  <c:v>1.9457930459443649</c:v>
                </c:pt>
                <c:pt idx="160">
                  <c:v>4.3661506447128149</c:v>
                </c:pt>
                <c:pt idx="161">
                  <c:v>4.4623110847548499</c:v>
                </c:pt>
                <c:pt idx="162">
                  <c:v>3.1236306221878047</c:v>
                </c:pt>
                <c:pt idx="163">
                  <c:v>3.0450539733706901</c:v>
                </c:pt>
                <c:pt idx="164">
                  <c:v>#N/A</c:v>
                </c:pt>
                <c:pt idx="165">
                  <c:v>6.8124359419504197</c:v>
                </c:pt>
                <c:pt idx="166">
                  <c:v>2.6112237826379698</c:v>
                </c:pt>
                <c:pt idx="167">
                  <c:v>1.8039167114189001</c:v>
                </c:pt>
                <c:pt idx="168">
                  <c:v>3.91133439990733</c:v>
                </c:pt>
                <c:pt idx="169">
                  <c:v>6.8723286566291799</c:v>
                </c:pt>
                <c:pt idx="170">
                  <c:v>4.2915910533787303</c:v>
                </c:pt>
                <c:pt idx="171">
                  <c:v>#N/A</c:v>
                </c:pt>
                <c:pt idx="172">
                  <c:v>4.0611633875106996</c:v>
                </c:pt>
                <c:pt idx="173">
                  <c:v>1.70349794744475</c:v>
                </c:pt>
                <c:pt idx="174">
                  <c:v>#N/A</c:v>
                </c:pt>
                <c:pt idx="175">
                  <c:v>1.5982970380169801</c:v>
                </c:pt>
                <c:pt idx="176">
                  <c:v>4.94723728039882</c:v>
                </c:pt>
                <c:pt idx="177">
                  <c:v>2.9676036600445399</c:v>
                </c:pt>
                <c:pt idx="178">
                  <c:v>12.094731550531799</c:v>
                </c:pt>
                <c:pt idx="179">
                  <c:v>2.3554044847045903</c:v>
                </c:pt>
                <c:pt idx="180">
                  <c:v>1.4583129850712699</c:v>
                </c:pt>
                <c:pt idx="181">
                  <c:v>#N/A</c:v>
                </c:pt>
                <c:pt idx="182">
                  <c:v>2.7648313452879401</c:v>
                </c:pt>
                <c:pt idx="183">
                  <c:v>#N/A</c:v>
                </c:pt>
                <c:pt idx="184">
                  <c:v>1.9324681228636051</c:v>
                </c:pt>
                <c:pt idx="185">
                  <c:v>0.88130210400953601</c:v>
                </c:pt>
                <c:pt idx="186">
                  <c:v>2.6470707326559246</c:v>
                </c:pt>
                <c:pt idx="187">
                  <c:v>2.8962193227030752</c:v>
                </c:pt>
                <c:pt idx="188">
                  <c:v>5.0780572586891699</c:v>
                </c:pt>
                <c:pt idx="189">
                  <c:v>2.1097046413502101</c:v>
                </c:pt>
                <c:pt idx="190">
                  <c:v>0.76157835939994301</c:v>
                </c:pt>
                <c:pt idx="191">
                  <c:v>4.3744892145316596</c:v>
                </c:pt>
                <c:pt idx="192">
                  <c:v>3.9756101574069098</c:v>
                </c:pt>
                <c:pt idx="193">
                  <c:v>1.5091542302474199</c:v>
                </c:pt>
                <c:pt idx="194">
                  <c:v>5.3093466162771401</c:v>
                </c:pt>
                <c:pt idx="195">
                  <c:v>1.81295156542681</c:v>
                </c:pt>
                <c:pt idx="196">
                  <c:v>0.99371568346825001</c:v>
                </c:pt>
                <c:pt idx="197">
                  <c:v>1.73860861988181</c:v>
                </c:pt>
                <c:pt idx="198">
                  <c:v>2.9676036600445399</c:v>
                </c:pt>
                <c:pt idx="199">
                  <c:v>#N/A</c:v>
                </c:pt>
                <c:pt idx="200">
                  <c:v>0.25581538272437399</c:v>
                </c:pt>
                <c:pt idx="201">
                  <c:v>4.6254844313778101</c:v>
                </c:pt>
                <c:pt idx="202">
                  <c:v>2.8782972364788599</c:v>
                </c:pt>
                <c:pt idx="203">
                  <c:v>-0.31121016039064198</c:v>
                </c:pt>
                <c:pt idx="204">
                  <c:v>4.1974588866374498</c:v>
                </c:pt>
                <c:pt idx="205">
                  <c:v>#N/A</c:v>
                </c:pt>
                <c:pt idx="206">
                  <c:v>7.8570643133353304</c:v>
                </c:pt>
                <c:pt idx="207">
                  <c:v>2.4581415800753299</c:v>
                </c:pt>
                <c:pt idx="208">
                  <c:v>0.46098564246426998</c:v>
                </c:pt>
                <c:pt idx="209">
                  <c:v>1.9598407629380299</c:v>
                </c:pt>
                <c:pt idx="210">
                  <c:v>3.7029183911156398</c:v>
                </c:pt>
                <c:pt idx="211">
                  <c:v>16.032789853581399</c:v>
                </c:pt>
                <c:pt idx="212">
                  <c:v>0.438620118446782</c:v>
                </c:pt>
                <c:pt idx="213">
                  <c:v>#N/A</c:v>
                </c:pt>
                <c:pt idx="214">
                  <c:v>2.5140371288380798</c:v>
                </c:pt>
                <c:pt idx="215">
                  <c:v>1.73860861988181</c:v>
                </c:pt>
                <c:pt idx="216">
                  <c:v>2.2942430703624401</c:v>
                </c:pt>
                <c:pt idx="217">
                  <c:v>3.4614748497374501</c:v>
                </c:pt>
                <c:pt idx="218">
                  <c:v>#N/A</c:v>
                </c:pt>
                <c:pt idx="219">
                  <c:v>4.5171652278658696</c:v>
                </c:pt>
                <c:pt idx="220">
                  <c:v>3.3313951643767501</c:v>
                </c:pt>
                <c:pt idx="221">
                  <c:v>3.3313951643767501</c:v>
                </c:pt>
                <c:pt idx="222">
                  <c:v>83.501529492199893</c:v>
                </c:pt>
                <c:pt idx="223">
                  <c:v>1.67498136863794</c:v>
                </c:pt>
                <c:pt idx="224">
                  <c:v>2.13503773713198</c:v>
                </c:pt>
                <c:pt idx="225">
                  <c:v>-1.0371221413156699</c:v>
                </c:pt>
                <c:pt idx="226">
                  <c:v>1.9356189315060801</c:v>
                </c:pt>
                <c:pt idx="227">
                  <c:v>#N/A</c:v>
                </c:pt>
                <c:pt idx="228">
                  <c:v>2.32414485367923</c:v>
                </c:pt>
                <c:pt idx="229">
                  <c:v>4.0929781930063847</c:v>
                </c:pt>
                <c:pt idx="230">
                  <c:v>4.2746219861054398</c:v>
                </c:pt>
                <c:pt idx="231">
                  <c:v>4.0929781930063847</c:v>
                </c:pt>
                <c:pt idx="232">
                  <c:v>63.292507345588298</c:v>
                </c:pt>
                <c:pt idx="233">
                  <c:v>#N/A</c:v>
                </c:pt>
                <c:pt idx="234">
                  <c:v>1.9535353012702901</c:v>
                </c:pt>
                <c:pt idx="235">
                  <c:v>0.93633546411360502</c:v>
                </c:pt>
                <c:pt idx="236">
                  <c:v>#N/A</c:v>
                </c:pt>
                <c:pt idx="237">
                  <c:v>#N/A</c:v>
                </c:pt>
                <c:pt idx="238">
                  <c:v>3.4944584885618402</c:v>
                </c:pt>
                <c:pt idx="239">
                  <c:v>1.0638975418302199</c:v>
                </c:pt>
                <c:pt idx="240">
                  <c:v>2.2942430703624401</c:v>
                </c:pt>
                <c:pt idx="241">
                  <c:v>0.92817050353859298</c:v>
                </c:pt>
                <c:pt idx="242">
                  <c:v>5.0320969198487502</c:v>
                </c:pt>
                <c:pt idx="243">
                  <c:v>1.01856930188828</c:v>
                </c:pt>
                <c:pt idx="244">
                  <c:v>7.3075917603164999</c:v>
                </c:pt>
                <c:pt idx="245">
                  <c:v>16.3324638988929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2.6239750520770899</c:v>
                </c:pt>
                <c:pt idx="250">
                  <c:v>10.9518559353179</c:v>
                </c:pt>
                <c:pt idx="251">
                  <c:v>3.0686337925199401</c:v>
                </c:pt>
                <c:pt idx="252">
                  <c:v>2.2928399034593898</c:v>
                </c:pt>
                <c:pt idx="253">
                  <c:v>2.4425832969281802</c:v>
                </c:pt>
                <c:pt idx="254">
                  <c:v>2.6112237826379698</c:v>
                </c:pt>
                <c:pt idx="255">
                  <c:v>7.6065336037704396</c:v>
                </c:pt>
                <c:pt idx="256">
                  <c:v>#N/A</c:v>
                </c:pt>
                <c:pt idx="257">
                  <c:v>2.3309637956686999</c:v>
                </c:pt>
                <c:pt idx="258">
                  <c:v>#N/A</c:v>
                </c:pt>
                <c:pt idx="259">
                  <c:v>3.53962805942641</c:v>
                </c:pt>
                <c:pt idx="260">
                  <c:v>#N/A</c:v>
                </c:pt>
                <c:pt idx="261">
                  <c:v>-0.195107773730686</c:v>
                </c:pt>
                <c:pt idx="262">
                  <c:v>2.4387365552293803</c:v>
                </c:pt>
                <c:pt idx="263">
                  <c:v>#N/A</c:v>
                </c:pt>
                <c:pt idx="264">
                  <c:v>7.4945719272851097</c:v>
                </c:pt>
                <c:pt idx="265">
                  <c:v>10.618865866957499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D0F-4A08-9657-F5C65AC8A956}"/>
            </c:ext>
          </c:extLst>
        </c:ser>
        <c:ser>
          <c:idx val="59"/>
          <c:order val="59"/>
          <c:tx>
            <c:strRef>
              <c:f>Inflation1960_2021!$BL$4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Inflation1960_2021!$BL$5:$BL$270</c:f>
              <c:numCache>
                <c:formatCode>General</c:formatCode>
                <c:ptCount val="266"/>
                <c:pt idx="0">
                  <c:v>2.30237251516844</c:v>
                </c:pt>
                <c:pt idx="1">
                  <c:v>4.1202458701498399</c:v>
                </c:pt>
                <c:pt idx="2">
                  <c:v>1.7585651759565899</c:v>
                </c:pt>
                <c:pt idx="3">
                  <c:v>1.41109078954248</c:v>
                </c:pt>
                <c:pt idx="4">
                  <c:v>1.95176821052894</c:v>
                </c:pt>
                <c:pt idx="5">
                  <c:v>#N/A</c:v>
                </c:pt>
                <c:pt idx="6">
                  <c:v>#N/A</c:v>
                </c:pt>
                <c:pt idx="7">
                  <c:v>17.081215213899299</c:v>
                </c:pt>
                <c:pt idx="8">
                  <c:v>1.43135598182989</c:v>
                </c:pt>
                <c:pt idx="9">
                  <c:v>1.09184802655847</c:v>
                </c:pt>
                <c:pt idx="10">
                  <c:v>#N/A</c:v>
                </c:pt>
                <c:pt idx="11">
                  <c:v>1.44344660770702</c:v>
                </c:pt>
                <c:pt idx="12">
                  <c:v>4.2574620433542796</c:v>
                </c:pt>
                <c:pt idx="13">
                  <c:v>1.61076787290379</c:v>
                </c:pt>
                <c:pt idx="14">
                  <c:v>1.5308956415264501</c:v>
                </c:pt>
                <c:pt idx="15">
                  <c:v>2.6105718279921599</c:v>
                </c:pt>
                <c:pt idx="16">
                  <c:v>2.4912352736805499</c:v>
                </c:pt>
                <c:pt idx="17">
                  <c:v>1.0058200470213201</c:v>
                </c:pt>
                <c:pt idx="18">
                  <c:v>5.5919963993063302</c:v>
                </c:pt>
                <c:pt idx="19">
                  <c:v>4.1002896451846302</c:v>
                </c:pt>
                <c:pt idx="20">
                  <c:v>5.5981559503985103</c:v>
                </c:pt>
                <c:pt idx="21">
                  <c:v>1.43681956996435</c:v>
                </c:pt>
                <c:pt idx="22">
                  <c:v>#N/A</c:v>
                </c:pt>
                <c:pt idx="23">
                  <c:v>-0.70502663454275005</c:v>
                </c:pt>
                <c:pt idx="24">
                  <c:v>#N/A</c:v>
                </c:pt>
                <c:pt idx="25">
                  <c:v>2.7258210430730401</c:v>
                </c:pt>
                <c:pt idx="26">
                  <c:v>1.8395450496903201</c:v>
                </c:pt>
                <c:pt idx="27">
                  <c:v>0.56278215406130305</c:v>
                </c:pt>
                <c:pt idx="28">
                  <c:v>2.7728644286333002</c:v>
                </c:pt>
                <c:pt idx="29">
                  <c:v>3.73297621216894</c:v>
                </c:pt>
                <c:pt idx="30">
                  <c:v>#N/A</c:v>
                </c:pt>
                <c:pt idx="31">
                  <c:v>-0.39052206916549198</c:v>
                </c:pt>
                <c:pt idx="32">
                  <c:v>3.1037294479677402</c:v>
                </c:pt>
                <c:pt idx="33">
                  <c:v>-3.2333893398332099</c:v>
                </c:pt>
                <c:pt idx="34">
                  <c:v>-0.68677217079722896</c:v>
                </c:pt>
                <c:pt idx="35">
                  <c:v>1.1066667429606001</c:v>
                </c:pt>
                <c:pt idx="36">
                  <c:v>1.94257500833109</c:v>
                </c:pt>
                <c:pt idx="37">
                  <c:v>2.4528021406273299</c:v>
                </c:pt>
                <c:pt idx="38">
                  <c:v>1.94926902411596</c:v>
                </c:pt>
                <c:pt idx="39">
                  <c:v>1.43135598182989</c:v>
                </c:pt>
                <c:pt idx="40">
                  <c:v>#N/A</c:v>
                </c:pt>
                <c:pt idx="41">
                  <c:v>2.6853735526678499</c:v>
                </c:pt>
                <c:pt idx="42">
                  <c:v>2.6645613342544299</c:v>
                </c:pt>
                <c:pt idx="43">
                  <c:v>-0.97193917541935304</c:v>
                </c:pt>
                <c:pt idx="44">
                  <c:v>#N/A</c:v>
                </c:pt>
                <c:pt idx="45">
                  <c:v>2.5575447570332299</c:v>
                </c:pt>
                <c:pt idx="46">
                  <c:v>2.8992341635822698</c:v>
                </c:pt>
                <c:pt idx="47">
                  <c:v>3.5254927361895199</c:v>
                </c:pt>
                <c:pt idx="48">
                  <c:v>#N/A</c:v>
                </c:pt>
                <c:pt idx="49">
                  <c:v>#N/A</c:v>
                </c:pt>
                <c:pt idx="50">
                  <c:v>2.2060730578151899</c:v>
                </c:pt>
                <c:pt idx="51">
                  <c:v>2.0960463532780498</c:v>
                </c:pt>
                <c:pt idx="52">
                  <c:v>-1.1068634399420201</c:v>
                </c:pt>
                <c:pt idx="53">
                  <c:v>0.77182034649808295</c:v>
                </c:pt>
                <c:pt idx="54">
                  <c:v>#N/A</c:v>
                </c:pt>
                <c:pt idx="55">
                  <c:v>2.6222078342505601</c:v>
                </c:pt>
                <c:pt idx="56">
                  <c:v>0.25037099675845598</c:v>
                </c:pt>
                <c:pt idx="57">
                  <c:v>2.8478759591804699</c:v>
                </c:pt>
                <c:pt idx="58">
                  <c:v>0.758131572511619</c:v>
                </c:pt>
                <c:pt idx="59">
                  <c:v>3.3192537270383302</c:v>
                </c:pt>
                <c:pt idx="60">
                  <c:v>1.5046235385814699</c:v>
                </c:pt>
                <c:pt idx="61">
                  <c:v>1.8106037704296001</c:v>
                </c:pt>
                <c:pt idx="62">
                  <c:v>2.7598087347444853</c:v>
                </c:pt>
                <c:pt idx="63">
                  <c:v>1.6272436709814551</c:v>
                </c:pt>
                <c:pt idx="64">
                  <c:v>1.8578384164668948</c:v>
                </c:pt>
                <c:pt idx="65">
                  <c:v>1.8578384164668948</c:v>
                </c:pt>
                <c:pt idx="66">
                  <c:v>0.26601251546613602</c:v>
                </c:pt>
                <c:pt idx="67">
                  <c:v>9.1527995932481208</c:v>
                </c:pt>
                <c:pt idx="68">
                  <c:v>7.5324135002432693E-2</c:v>
                </c:pt>
                <c:pt idx="69">
                  <c:v>1.2386986020510899</c:v>
                </c:pt>
                <c:pt idx="70">
                  <c:v>#N/A</c:v>
                </c:pt>
                <c:pt idx="71">
                  <c:v>2.2772593124351799</c:v>
                </c:pt>
                <c:pt idx="72">
                  <c:v>2.5980162031107499</c:v>
                </c:pt>
                <c:pt idx="73">
                  <c:v>15.809632171934499</c:v>
                </c:pt>
                <c:pt idx="74">
                  <c:v>1.4456670146976001</c:v>
                </c:pt>
                <c:pt idx="75">
                  <c:v>1.763735865288375</c:v>
                </c:pt>
                <c:pt idx="76">
                  <c:v>2.6759920263989199</c:v>
                </c:pt>
                <c:pt idx="77">
                  <c:v>2.6432819271955399</c:v>
                </c:pt>
                <c:pt idx="78">
                  <c:v>1.6305226075433801</c:v>
                </c:pt>
                <c:pt idx="79">
                  <c:v>#N/A</c:v>
                </c:pt>
                <c:pt idx="80">
                  <c:v>1.7731018246026999</c:v>
                </c:pt>
                <c:pt idx="81">
                  <c:v>1.0240939296342899</c:v>
                </c:pt>
                <c:pt idx="82">
                  <c:v>2.30237251516844</c:v>
                </c:pt>
                <c:pt idx="83">
                  <c:v>1.1082549228829199</c:v>
                </c:pt>
                <c:pt idx="84">
                  <c:v>#N/A</c:v>
                </c:pt>
                <c:pt idx="85">
                  <c:v>2.4645675615118701</c:v>
                </c:pt>
                <c:pt idx="86">
                  <c:v>7.11567625631191</c:v>
                </c:pt>
                <c:pt idx="87">
                  <c:v>4.8528982169673096</c:v>
                </c:pt>
                <c:pt idx="88">
                  <c:v>1.4456670146976001</c:v>
                </c:pt>
                <c:pt idx="89">
                  <c:v>7.1436400333085599</c:v>
                </c:pt>
                <c:pt idx="90">
                  <c:v>#N/A</c:v>
                </c:pt>
                <c:pt idx="91">
                  <c:v>0.25300752203811999</c:v>
                </c:pt>
                <c:pt idx="92">
                  <c:v>#N/A</c:v>
                </c:pt>
                <c:pt idx="93">
                  <c:v>0.59814976473601</c:v>
                </c:pt>
                <c:pt idx="94">
                  <c:v>#N/A</c:v>
                </c:pt>
                <c:pt idx="95">
                  <c:v>3.6999839800860101</c:v>
                </c:pt>
                <c:pt idx="96">
                  <c:v>9.4707793731353505</c:v>
                </c:pt>
                <c:pt idx="97">
                  <c:v>0.24660026814785299</c:v>
                </c:pt>
                <c:pt idx="98">
                  <c:v>2.0872308916201998</c:v>
                </c:pt>
                <c:pt idx="99">
                  <c:v>18.703782567250599</c:v>
                </c:pt>
                <c:pt idx="100">
                  <c:v>2.6853735526678499</c:v>
                </c:pt>
                <c:pt idx="101">
                  <c:v>1.57083175721512</c:v>
                </c:pt>
                <c:pt idx="102">
                  <c:v>4.3658715981927196</c:v>
                </c:pt>
                <c:pt idx="103">
                  <c:v>2.8832085377398999</c:v>
                </c:pt>
                <c:pt idx="104">
                  <c:v>3.3385863538201002</c:v>
                </c:pt>
                <c:pt idx="105">
                  <c:v>2.5980162031107499</c:v>
                </c:pt>
                <c:pt idx="106">
                  <c:v>3.0139717915605599</c:v>
                </c:pt>
                <c:pt idx="107">
                  <c:v>2.6105718279921599</c:v>
                </c:pt>
                <c:pt idx="108">
                  <c:v>1.9895874412089449</c:v>
                </c:pt>
                <c:pt idx="109">
                  <c:v>2.7441706184670549</c:v>
                </c:pt>
                <c:pt idx="110">
                  <c:v>2.6806827895333849</c:v>
                </c:pt>
                <c:pt idx="111">
                  <c:v>3.72950573539126</c:v>
                </c:pt>
                <c:pt idx="112">
                  <c:v>3.0305866496949099</c:v>
                </c:pt>
                <c:pt idx="113">
                  <c:v>39.9073455697783</c:v>
                </c:pt>
                <c:pt idx="114">
                  <c:v>-0.19896538002387101</c:v>
                </c:pt>
                <c:pt idx="115">
                  <c:v>0.93904448105434102</c:v>
                </c:pt>
                <c:pt idx="116">
                  <c:v>#N/A</c:v>
                </c:pt>
                <c:pt idx="117">
                  <c:v>0.84412870873383306</c:v>
                </c:pt>
                <c:pt idx="118">
                  <c:v>0.61124694376529098</c:v>
                </c:pt>
                <c:pt idx="119">
                  <c:v>3.9051000086587599</c:v>
                </c:pt>
                <c:pt idx="120">
                  <c:v>0.46877615938391198</c:v>
                </c:pt>
                <c:pt idx="121">
                  <c:v>0.76151404726551297</c:v>
                </c:pt>
                <c:pt idx="122">
                  <c:v>5.2454767960838797</c:v>
                </c:pt>
                <c:pt idx="123">
                  <c:v>5.2358599942542199</c:v>
                </c:pt>
                <c:pt idx="124">
                  <c:v>-1.8130799530294801</c:v>
                </c:pt>
                <c:pt idx="125">
                  <c:v>#N/A</c:v>
                </c:pt>
                <c:pt idx="126">
                  <c:v>0.38300030360807902</c:v>
                </c:pt>
                <c:pt idx="127">
                  <c:v>2.6759920263989199</c:v>
                </c:pt>
                <c:pt idx="128">
                  <c:v>1.09184802655847</c:v>
                </c:pt>
                <c:pt idx="129">
                  <c:v>1.13362257718798</c:v>
                </c:pt>
                <c:pt idx="130">
                  <c:v>3.3225588125693402</c:v>
                </c:pt>
                <c:pt idx="131">
                  <c:v>2.1617625813305246</c:v>
                </c:pt>
                <c:pt idx="132">
                  <c:v>2.3716785936303948</c:v>
                </c:pt>
                <c:pt idx="133">
                  <c:v>2.1740841334291447</c:v>
                </c:pt>
                <c:pt idx="134">
                  <c:v>2.0916386224491248</c:v>
                </c:pt>
                <c:pt idx="135">
                  <c:v>2.8114092007562199</c:v>
                </c:pt>
                <c:pt idx="136">
                  <c:v>3.094173988621935</c:v>
                </c:pt>
                <c:pt idx="137">
                  <c:v>3.0053894939038002</c:v>
                </c:pt>
                <c:pt idx="138">
                  <c:v>5.1870835919799303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2.3345093798802399</c:v>
                </c:pt>
                <c:pt idx="143">
                  <c:v>2.7055972978704448</c:v>
                </c:pt>
                <c:pt idx="144">
                  <c:v>2.8690942502055399</c:v>
                </c:pt>
                <c:pt idx="145">
                  <c:v>3.0179880717993548</c:v>
                </c:pt>
                <c:pt idx="146">
                  <c:v>1.7433207565384301</c:v>
                </c:pt>
                <c:pt idx="147">
                  <c:v>2.75193081051976</c:v>
                </c:pt>
                <c:pt idx="148">
                  <c:v>5.6105144149236601</c:v>
                </c:pt>
                <c:pt idx="149">
                  <c:v>9.3708360560567208</c:v>
                </c:pt>
                <c:pt idx="150">
                  <c:v>0.66289186576437598</c:v>
                </c:pt>
                <c:pt idx="151">
                  <c:v>0.22002973106534299</c:v>
                </c:pt>
                <c:pt idx="152">
                  <c:v>-1.6582669484636801</c:v>
                </c:pt>
                <c:pt idx="153">
                  <c:v>1.64206001768947</c:v>
                </c:pt>
                <c:pt idx="154">
                  <c:v>#N/A</c:v>
                </c:pt>
                <c:pt idx="155">
                  <c:v>2.3000926211793802</c:v>
                </c:pt>
                <c:pt idx="156">
                  <c:v>0.40565519030951103</c:v>
                </c:pt>
                <c:pt idx="157">
                  <c:v>3.6359614212704998</c:v>
                </c:pt>
                <c:pt idx="158">
                  <c:v>1.5390714609889899</c:v>
                </c:pt>
                <c:pt idx="159">
                  <c:v>1.048834036789895</c:v>
                </c:pt>
                <c:pt idx="160">
                  <c:v>2.4785788522163701</c:v>
                </c:pt>
                <c:pt idx="161">
                  <c:v>3.0053894939038002</c:v>
                </c:pt>
                <c:pt idx="162">
                  <c:v>2.6105718279921599</c:v>
                </c:pt>
                <c:pt idx="163">
                  <c:v>4.8377835142872296</c:v>
                </c:pt>
                <c:pt idx="164">
                  <c:v>#N/A</c:v>
                </c:pt>
                <c:pt idx="165">
                  <c:v>7.30481597480148</c:v>
                </c:pt>
                <c:pt idx="166">
                  <c:v>0.361563704540798</c:v>
                </c:pt>
                <c:pt idx="167">
                  <c:v>0.30338603659036101</c:v>
                </c:pt>
                <c:pt idx="168">
                  <c:v>2.7811063118294199</c:v>
                </c:pt>
                <c:pt idx="169">
                  <c:v>8.8250669680456202</c:v>
                </c:pt>
                <c:pt idx="170">
                  <c:v>3.7223941442268802</c:v>
                </c:pt>
                <c:pt idx="171">
                  <c:v>#N/A</c:v>
                </c:pt>
                <c:pt idx="172">
                  <c:v>5.5686854778492503</c:v>
                </c:pt>
                <c:pt idx="173">
                  <c:v>2.63369910249593</c:v>
                </c:pt>
                <c:pt idx="174">
                  <c:v>#N/A</c:v>
                </c:pt>
                <c:pt idx="175">
                  <c:v>1.6196319018404901</c:v>
                </c:pt>
                <c:pt idx="176">
                  <c:v>5.3762899084412998</c:v>
                </c:pt>
                <c:pt idx="177">
                  <c:v>-2.4897926507085102</c:v>
                </c:pt>
                <c:pt idx="178">
                  <c:v>11.396794968716801</c:v>
                </c:pt>
                <c:pt idx="179">
                  <c:v>1.880739549688055</c:v>
                </c:pt>
                <c:pt idx="180">
                  <c:v>0.76643957345968805</c:v>
                </c:pt>
                <c:pt idx="181">
                  <c:v>#N/A</c:v>
                </c:pt>
                <c:pt idx="182">
                  <c:v>2.1677300330540499</c:v>
                </c:pt>
                <c:pt idx="183">
                  <c:v>#N/A</c:v>
                </c:pt>
                <c:pt idx="184">
                  <c:v>1.7407126787017702</c:v>
                </c:pt>
                <c:pt idx="185">
                  <c:v>0.13379505745318199</c:v>
                </c:pt>
                <c:pt idx="186">
                  <c:v>1.64206001768947</c:v>
                </c:pt>
                <c:pt idx="187">
                  <c:v>1.359307404603515</c:v>
                </c:pt>
                <c:pt idx="188">
                  <c:v>10.5783618004555</c:v>
                </c:pt>
                <c:pt idx="189">
                  <c:v>0.26737967914438099</c:v>
                </c:pt>
                <c:pt idx="190">
                  <c:v>-0.355083821021212</c:v>
                </c:pt>
                <c:pt idx="191">
                  <c:v>3.92867290939598</c:v>
                </c:pt>
                <c:pt idx="192">
                  <c:v>2.7570972756279</c:v>
                </c:pt>
                <c:pt idx="193">
                  <c:v>2.2521219135802402</c:v>
                </c:pt>
                <c:pt idx="194">
                  <c:v>2.3920653442240201</c:v>
                </c:pt>
                <c:pt idx="195">
                  <c:v>2.2274788093829998</c:v>
                </c:pt>
                <c:pt idx="196">
                  <c:v>0.33817841004612498</c:v>
                </c:pt>
                <c:pt idx="197">
                  <c:v>1.6196319018404901</c:v>
                </c:pt>
                <c:pt idx="198">
                  <c:v>2.377587327897885</c:v>
                </c:pt>
                <c:pt idx="199">
                  <c:v>#N/A</c:v>
                </c:pt>
                <c:pt idx="200">
                  <c:v>-0.66664112486110205</c:v>
                </c:pt>
                <c:pt idx="201">
                  <c:v>3.8278543259942799</c:v>
                </c:pt>
                <c:pt idx="202">
                  <c:v>4.4703666076017496</c:v>
                </c:pt>
                <c:pt idx="203">
                  <c:v>3.3478765503763999</c:v>
                </c:pt>
                <c:pt idx="204">
                  <c:v>0.98232656988814204</c:v>
                </c:pt>
                <c:pt idx="205">
                  <c:v>#N/A</c:v>
                </c:pt>
                <c:pt idx="206">
                  <c:v>#N/A</c:v>
                </c:pt>
                <c:pt idx="207">
                  <c:v>-2.0933333333333302</c:v>
                </c:pt>
                <c:pt idx="208">
                  <c:v>1.7585651759565899</c:v>
                </c:pt>
                <c:pt idx="209">
                  <c:v>1.8492298451108999</c:v>
                </c:pt>
                <c:pt idx="210">
                  <c:v>2.0747643648500098</c:v>
                </c:pt>
                <c:pt idx="211">
                  <c:v>14.803058568175899</c:v>
                </c:pt>
                <c:pt idx="212">
                  <c:v>0.56526056878035802</c:v>
                </c:pt>
                <c:pt idx="213">
                  <c:v>#N/A</c:v>
                </c:pt>
                <c:pt idx="214">
                  <c:v>2.6645613342544299</c:v>
                </c:pt>
                <c:pt idx="215">
                  <c:v>1.6305226075433801</c:v>
                </c:pt>
                <c:pt idx="216">
                  <c:v>1.4679897602056799</c:v>
                </c:pt>
                <c:pt idx="217">
                  <c:v>1.63485544012242</c:v>
                </c:pt>
                <c:pt idx="218">
                  <c:v>#N/A</c:v>
                </c:pt>
                <c:pt idx="219">
                  <c:v>4.1202458701498399</c:v>
                </c:pt>
                <c:pt idx="220">
                  <c:v>3.6289496588546752</c:v>
                </c:pt>
                <c:pt idx="221">
                  <c:v>3.6289496588546752</c:v>
                </c:pt>
                <c:pt idx="222">
                  <c:v>87.241364150003207</c:v>
                </c:pt>
                <c:pt idx="223">
                  <c:v>0.69951899445869303</c:v>
                </c:pt>
                <c:pt idx="224">
                  <c:v>3.5283935823180901</c:v>
                </c:pt>
                <c:pt idx="225">
                  <c:v>-0.329562063663904</c:v>
                </c:pt>
                <c:pt idx="226">
                  <c:v>0.53908755919173101</c:v>
                </c:pt>
                <c:pt idx="227">
                  <c:v>#N/A</c:v>
                </c:pt>
                <c:pt idx="228">
                  <c:v>0.91306972532448505</c:v>
                </c:pt>
                <c:pt idx="229">
                  <c:v>2.7769853702313601</c:v>
                </c:pt>
                <c:pt idx="230">
                  <c:v>2.7811063118294199</c:v>
                </c:pt>
                <c:pt idx="231">
                  <c:v>2.7769853702313601</c:v>
                </c:pt>
                <c:pt idx="232">
                  <c:v>50.994051500297097</c:v>
                </c:pt>
                <c:pt idx="233">
                  <c:v>#N/A</c:v>
                </c:pt>
                <c:pt idx="234">
                  <c:v>1.7841509740383199</c:v>
                </c:pt>
                <c:pt idx="235">
                  <c:v>0.36288617994063499</c:v>
                </c:pt>
                <c:pt idx="236">
                  <c:v>#N/A</c:v>
                </c:pt>
                <c:pt idx="237">
                  <c:v>#N/A</c:v>
                </c:pt>
                <c:pt idx="238">
                  <c:v>3.4642805799902301</c:v>
                </c:pt>
                <c:pt idx="239">
                  <c:v>0.70672860131427995</c:v>
                </c:pt>
                <c:pt idx="240">
                  <c:v>0.95881273970320102</c:v>
                </c:pt>
                <c:pt idx="241">
                  <c:v>0.68589759089553903</c:v>
                </c:pt>
                <c:pt idx="242">
                  <c:v>1.17954334821804</c:v>
                </c:pt>
                <c:pt idx="243">
                  <c:v>1.0005429302722399</c:v>
                </c:pt>
                <c:pt idx="244">
                  <c:v>6.7200753286380399</c:v>
                </c:pt>
                <c:pt idx="245">
                  <c:v>15.1768215720023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2.8690942502055399</c:v>
                </c:pt>
                <c:pt idx="250">
                  <c:v>7.8867174561112998</c:v>
                </c:pt>
                <c:pt idx="251">
                  <c:v>-1.93108114782171</c:v>
                </c:pt>
                <c:pt idx="252">
                  <c:v>1.73810460086511</c:v>
                </c:pt>
                <c:pt idx="253">
                  <c:v>1.81221007526015</c:v>
                </c:pt>
                <c:pt idx="254">
                  <c:v>2.0872308916201998</c:v>
                </c:pt>
                <c:pt idx="255">
                  <c:v>7.8819887087962197</c:v>
                </c:pt>
                <c:pt idx="256">
                  <c:v>#N/A</c:v>
                </c:pt>
                <c:pt idx="257">
                  <c:v>2.7625201938610702</c:v>
                </c:pt>
                <c:pt idx="258">
                  <c:v>#N/A</c:v>
                </c:pt>
                <c:pt idx="259">
                  <c:v>2.7958236745224401</c:v>
                </c:pt>
                <c:pt idx="260">
                  <c:v>#N/A</c:v>
                </c:pt>
                <c:pt idx="261">
                  <c:v>1.5801833363945901</c:v>
                </c:pt>
                <c:pt idx="262">
                  <c:v>2.1869015454346199</c:v>
                </c:pt>
                <c:pt idx="263">
                  <c:v>#N/A</c:v>
                </c:pt>
                <c:pt idx="264">
                  <c:v>9.1503164431629909</c:v>
                </c:pt>
                <c:pt idx="265">
                  <c:v>255.30499075785599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D0F-4A08-9657-F5C65AC8A956}"/>
            </c:ext>
          </c:extLst>
        </c:ser>
        <c:ser>
          <c:idx val="60"/>
          <c:order val="60"/>
          <c:tx>
            <c:strRef>
              <c:f>Inflation1960_2021!$BM$4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Inflation1960_2021!$BM$5:$BM$270</c:f>
              <c:numCache>
                <c:formatCode>General</c:formatCode>
                <c:ptCount val="266"/>
                <c:pt idx="0">
                  <c:v>#N/A</c:v>
                </c:pt>
                <c:pt idx="1">
                  <c:v>5.4048146718451804</c:v>
                </c:pt>
                <c:pt idx="2">
                  <c:v>2.49252173376397</c:v>
                </c:pt>
                <c:pt idx="3">
                  <c:v>1.62088661717004</c:v>
                </c:pt>
                <c:pt idx="4">
                  <c:v>2.4151309408341399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0.62598970704669799</c:v>
                </c:pt>
                <c:pt idx="9">
                  <c:v>1.77740783806174</c:v>
                </c:pt>
                <c:pt idx="10">
                  <c:v>#N/A</c:v>
                </c:pt>
                <c:pt idx="11">
                  <c:v>1.2114357783846501</c:v>
                </c:pt>
                <c:pt idx="12">
                  <c:v>#N/A</c:v>
                </c:pt>
                <c:pt idx="13">
                  <c:v>0.84690553745929298</c:v>
                </c:pt>
                <c:pt idx="14">
                  <c:v>1.38191063351859</c:v>
                </c:pt>
                <c:pt idx="15">
                  <c:v>2.7598094700812599</c:v>
                </c:pt>
                <c:pt idx="16">
                  <c:v>3.8521098005372699E-2</c:v>
                </c:pt>
                <c:pt idx="17">
                  <c:v>-2.3177062933137398</c:v>
                </c:pt>
                <c:pt idx="18">
                  <c:v>5.6910747474620997</c:v>
                </c:pt>
                <c:pt idx="19">
                  <c:v>#N/A</c:v>
                </c:pt>
                <c:pt idx="20">
                  <c:v>5.5481435745651098</c:v>
                </c:pt>
                <c:pt idx="21">
                  <c:v>0.74079181222038504</c:v>
                </c:pt>
                <c:pt idx="22">
                  <c:v>#N/A</c:v>
                </c:pt>
                <c:pt idx="23">
                  <c:v>3.0227211966375598</c:v>
                </c:pt>
                <c:pt idx="24">
                  <c:v>#N/A</c:v>
                </c:pt>
                <c:pt idx="25">
                  <c:v>5.6299917798690204</c:v>
                </c:pt>
                <c:pt idx="26">
                  <c:v>0.94074215338182299</c:v>
                </c:pt>
                <c:pt idx="27">
                  <c:v>-1.0512960076348099</c:v>
                </c:pt>
                <c:pt idx="28">
                  <c:v>1.89035916824198</c:v>
                </c:pt>
                <c:pt idx="29">
                  <c:v>3.2117680380337901</c:v>
                </c:pt>
                <c:pt idx="30">
                  <c:v>#N/A</c:v>
                </c:pt>
                <c:pt idx="31">
                  <c:v>1.94031996607178</c:v>
                </c:pt>
                <c:pt idx="32">
                  <c:v>1.67244096855762</c:v>
                </c:pt>
                <c:pt idx="33">
                  <c:v>1.8847006651884599</c:v>
                </c:pt>
                <c:pt idx="34">
                  <c:v>7.32110643415513</c:v>
                </c:pt>
                <c:pt idx="35">
                  <c:v>0.60579580839550995</c:v>
                </c:pt>
                <c:pt idx="36">
                  <c:v>2.9402951426397301</c:v>
                </c:pt>
                <c:pt idx="37">
                  <c:v>2.4376088218224199</c:v>
                </c:pt>
                <c:pt idx="38">
                  <c:v>0.71699963230785202</c:v>
                </c:pt>
                <c:pt idx="39">
                  <c:v>3.8521098005372699E-2</c:v>
                </c:pt>
                <c:pt idx="40">
                  <c:v>#N/A</c:v>
                </c:pt>
                <c:pt idx="41">
                  <c:v>1.7101565952314901</c:v>
                </c:pt>
                <c:pt idx="42">
                  <c:v>1.67244096855762</c:v>
                </c:pt>
                <c:pt idx="43">
                  <c:v>4.4641443723286303</c:v>
                </c:pt>
                <c:pt idx="44">
                  <c:v>#N/A</c:v>
                </c:pt>
                <c:pt idx="45">
                  <c:v>3.0454908480433098</c:v>
                </c:pt>
                <c:pt idx="46">
                  <c:v>2.4194218945778001</c:v>
                </c:pt>
                <c:pt idx="47">
                  <c:v>2.5246205349887698</c:v>
                </c:pt>
                <c:pt idx="48">
                  <c:v>#N/A</c:v>
                </c:pt>
                <c:pt idx="49">
                  <c:v>#N/A</c:v>
                </c:pt>
                <c:pt idx="50">
                  <c:v>1.7953714708311099</c:v>
                </c:pt>
                <c:pt idx="51">
                  <c:v>0.72491147813135803</c:v>
                </c:pt>
                <c:pt idx="52">
                  <c:v>2.42500656821829</c:v>
                </c:pt>
                <c:pt idx="53">
                  <c:v>0.15481137456202801</c:v>
                </c:pt>
                <c:pt idx="54">
                  <c:v>#N/A</c:v>
                </c:pt>
                <c:pt idx="55">
                  <c:v>#N/A</c:v>
                </c:pt>
                <c:pt idx="56">
                  <c:v>-0.638422797978907</c:v>
                </c:pt>
                <c:pt idx="57">
                  <c:v>3.1612952849780802</c:v>
                </c:pt>
                <c:pt idx="58">
                  <c:v>0.42071197411002598</c:v>
                </c:pt>
                <c:pt idx="59">
                  <c:v>1.77740783806174</c:v>
                </c:pt>
                <c:pt idx="60">
                  <c:v>-0.72711641266830596</c:v>
                </c:pt>
                <c:pt idx="61">
                  <c:v>3.7810317991551599</c:v>
                </c:pt>
                <c:pt idx="62">
                  <c:v>3.08679294765088</c:v>
                </c:pt>
                <c:pt idx="63">
                  <c:v>0.84690553745929298</c:v>
                </c:pt>
                <c:pt idx="64">
                  <c:v>2.39316239316241</c:v>
                </c:pt>
                <c:pt idx="65">
                  <c:v>2.39316239316241</c:v>
                </c:pt>
                <c:pt idx="66">
                  <c:v>-0.33887239256227403</c:v>
                </c:pt>
                <c:pt idx="67">
                  <c:v>5.0449328897753301</c:v>
                </c:pt>
                <c:pt idx="68">
                  <c:v>-0.37159021232399297</c:v>
                </c:pt>
                <c:pt idx="69">
                  <c:v>4.7697049809829801</c:v>
                </c:pt>
                <c:pt idx="70">
                  <c:v>#N/A</c:v>
                </c:pt>
                <c:pt idx="71">
                  <c:v>-0.44453109767985899</c:v>
                </c:pt>
                <c:pt idx="72">
                  <c:v>#N/A</c:v>
                </c:pt>
                <c:pt idx="73">
                  <c:v>20.3563468559061</c:v>
                </c:pt>
                <c:pt idx="74">
                  <c:v>0.29055455565331301</c:v>
                </c:pt>
                <c:pt idx="75">
                  <c:v>1.199983969360255</c:v>
                </c:pt>
                <c:pt idx="76">
                  <c:v>2.7324920941942001</c:v>
                </c:pt>
                <c:pt idx="77">
                  <c:v>2.68178260302086</c:v>
                </c:pt>
                <c:pt idx="78">
                  <c:v>0.497367318853562</c:v>
                </c:pt>
                <c:pt idx="79">
                  <c:v>#N/A</c:v>
                </c:pt>
                <c:pt idx="80">
                  <c:v>-2.5952432588737002</c:v>
                </c:pt>
                <c:pt idx="81">
                  <c:v>0.29055455565331301</c:v>
                </c:pt>
                <c:pt idx="82">
                  <c:v>2.9308718405117</c:v>
                </c:pt>
                <c:pt idx="83">
                  <c:v>0.47649885272508302</c:v>
                </c:pt>
                <c:pt idx="84">
                  <c:v>#N/A</c:v>
                </c:pt>
                <c:pt idx="85">
                  <c:v>1.1768117604211901</c:v>
                </c:pt>
                <c:pt idx="86">
                  <c:v>5.9312763656243899</c:v>
                </c:pt>
                <c:pt idx="87">
                  <c:v>5.2024648897533003</c:v>
                </c:pt>
                <c:pt idx="88">
                  <c:v>0.50668988995327402</c:v>
                </c:pt>
                <c:pt idx="89">
                  <c:v>9.8872895626994293</c:v>
                </c:pt>
                <c:pt idx="90">
                  <c:v>#N/A</c:v>
                </c:pt>
                <c:pt idx="91">
                  <c:v>-1.2479835558140799</c:v>
                </c:pt>
                <c:pt idx="92">
                  <c:v>#N/A</c:v>
                </c:pt>
                <c:pt idx="93">
                  <c:v>-0.74073259704550098</c:v>
                </c:pt>
                <c:pt idx="94">
                  <c:v>#N/A</c:v>
                </c:pt>
                <c:pt idx="95">
                  <c:v>3.21444062197346</c:v>
                </c:pt>
                <c:pt idx="96">
                  <c:v>10.6018600008336</c:v>
                </c:pt>
                <c:pt idx="97">
                  <c:v>#N/A</c:v>
                </c:pt>
                <c:pt idx="98">
                  <c:v>0.99333702283875702</c:v>
                </c:pt>
                <c:pt idx="99">
                  <c:v>22.796311364252801</c:v>
                </c:pt>
                <c:pt idx="100">
                  <c:v>3.4684117795116798</c:v>
                </c:pt>
                <c:pt idx="101">
                  <c:v>0.53728802341177195</c:v>
                </c:pt>
                <c:pt idx="102">
                  <c:v>3.4684117795116798</c:v>
                </c:pt>
                <c:pt idx="103">
                  <c:v>0.25096202108080901</c:v>
                </c:pt>
                <c:pt idx="104">
                  <c:v>3.3267438576672999</c:v>
                </c:pt>
                <c:pt idx="105">
                  <c:v>2.4720212147832852</c:v>
                </c:pt>
                <c:pt idx="106">
                  <c:v>2.8479240151865799</c:v>
                </c:pt>
                <c:pt idx="107">
                  <c:v>2.9402951426397301</c:v>
                </c:pt>
                <c:pt idx="108">
                  <c:v>1.7953714708311099</c:v>
                </c:pt>
                <c:pt idx="109">
                  <c:v>3.7381180826497649</c:v>
                </c:pt>
                <c:pt idx="110">
                  <c:v>3.4684117795116798</c:v>
                </c:pt>
                <c:pt idx="111">
                  <c:v>6.6234367762853203</c:v>
                </c:pt>
                <c:pt idx="112">
                  <c:v>1.9209680056684499</c:v>
                </c:pt>
                <c:pt idx="113">
                  <c:v>30.594139038729502</c:v>
                </c:pt>
                <c:pt idx="114">
                  <c:v>0.57416267942583799</c:v>
                </c:pt>
                <c:pt idx="115">
                  <c:v>-0.33458462542844403</c:v>
                </c:pt>
                <c:pt idx="116">
                  <c:v>#N/A</c:v>
                </c:pt>
                <c:pt idx="117">
                  <c:v>-0.58843030001659502</c:v>
                </c:pt>
                <c:pt idx="118">
                  <c:v>-0.13770757391656999</c:v>
                </c:pt>
                <c:pt idx="119">
                  <c:v>5.2267777929351702</c:v>
                </c:pt>
                <c:pt idx="120">
                  <c:v>-2.4995834027659199E-2</c:v>
                </c:pt>
                <c:pt idx="121">
                  <c:v>0.33329435062842999</c:v>
                </c:pt>
                <c:pt idx="122">
                  <c:v>6.7490018381596704</c:v>
                </c:pt>
                <c:pt idx="123">
                  <c:v>5.4048146718451804</c:v>
                </c:pt>
                <c:pt idx="124">
                  <c:v>#N/A</c:v>
                </c:pt>
                <c:pt idx="125">
                  <c:v>#N/A</c:v>
                </c:pt>
                <c:pt idx="126">
                  <c:v>0.53728802341177195</c:v>
                </c:pt>
                <c:pt idx="127">
                  <c:v>0.198227922994858</c:v>
                </c:pt>
                <c:pt idx="128">
                  <c:v>2.1017295482741001</c:v>
                </c:pt>
                <c:pt idx="129">
                  <c:v>6.3254229633808299</c:v>
                </c:pt>
                <c:pt idx="130">
                  <c:v>5.1040726295990302</c:v>
                </c:pt>
                <c:pt idx="131">
                  <c:v>1.94031996607178</c:v>
                </c:pt>
                <c:pt idx="132">
                  <c:v>1.3804264732028284</c:v>
                </c:pt>
                <c:pt idx="133">
                  <c:v>2.0024120575929301</c:v>
                </c:pt>
                <c:pt idx="134">
                  <c:v>1.7675159235669</c:v>
                </c:pt>
                <c:pt idx="135">
                  <c:v>0.21906490484204899</c:v>
                </c:pt>
                <c:pt idx="136">
                  <c:v>4.7211205674257748</c:v>
                </c:pt>
                <c:pt idx="137">
                  <c:v>84.864333047204099</c:v>
                </c:pt>
                <c:pt idx="138">
                  <c:v>4.9780967625229202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1.19989444983569</c:v>
                </c:pt>
                <c:pt idx="143">
                  <c:v>2.9519225317002098</c:v>
                </c:pt>
                <c:pt idx="144">
                  <c:v>5.9312763656243899</c:v>
                </c:pt>
                <c:pt idx="145">
                  <c:v>3.4684117795116798</c:v>
                </c:pt>
                <c:pt idx="146">
                  <c:v>0.81995730212699403</c:v>
                </c:pt>
                <c:pt idx="147">
                  <c:v>0.81141051149158006</c:v>
                </c:pt>
                <c:pt idx="148">
                  <c:v>4.2017931219055296</c:v>
                </c:pt>
                <c:pt idx="149">
                  <c:v>8.6255146965055207</c:v>
                </c:pt>
                <c:pt idx="150">
                  <c:v>-1.13870215393056</c:v>
                </c:pt>
                <c:pt idx="151">
                  <c:v>-1.3697742556981001</c:v>
                </c:pt>
                <c:pt idx="152">
                  <c:v>0.43808894032071199</c:v>
                </c:pt>
                <c:pt idx="153">
                  <c:v>0.63854495677665302</c:v>
                </c:pt>
                <c:pt idx="154">
                  <c:v>#N/A</c:v>
                </c:pt>
                <c:pt idx="155">
                  <c:v>2.3856948845631698</c:v>
                </c:pt>
                <c:pt idx="156">
                  <c:v>2.5808007718282799</c:v>
                </c:pt>
                <c:pt idx="157">
                  <c:v>3.3968341556999899</c:v>
                </c:pt>
                <c:pt idx="158">
                  <c:v>0.55089820359280595</c:v>
                </c:pt>
                <c:pt idx="159">
                  <c:v>0.67225680905748497</c:v>
                </c:pt>
                <c:pt idx="160">
                  <c:v>2.0962693894479401</c:v>
                </c:pt>
                <c:pt idx="161">
                  <c:v>2.4151309408341399</c:v>
                </c:pt>
                <c:pt idx="162">
                  <c:v>2.5474346457055201</c:v>
                </c:pt>
                <c:pt idx="163">
                  <c:v>3.7659712224534898</c:v>
                </c:pt>
                <c:pt idx="164">
                  <c:v>#N/A</c:v>
                </c:pt>
                <c:pt idx="165">
                  <c:v>3.69316922767457</c:v>
                </c:pt>
                <c:pt idx="166">
                  <c:v>-0.25565569984855102</c:v>
                </c:pt>
                <c:pt idx="167">
                  <c:v>0.70596866133831704</c:v>
                </c:pt>
                <c:pt idx="168">
                  <c:v>3.14169129409215</c:v>
                </c:pt>
                <c:pt idx="169">
                  <c:v>#N/A</c:v>
                </c:pt>
                <c:pt idx="170">
                  <c:v>2.2093823693347598</c:v>
                </c:pt>
                <c:pt idx="171">
                  <c:v>#N/A</c:v>
                </c:pt>
                <c:pt idx="172">
                  <c:v>5.0523665528921597</c:v>
                </c:pt>
                <c:pt idx="173">
                  <c:v>1.2724603778917001</c:v>
                </c:pt>
                <c:pt idx="174">
                  <c:v>#N/A</c:v>
                </c:pt>
                <c:pt idx="175">
                  <c:v>1.71456170007244</c:v>
                </c:pt>
                <c:pt idx="176">
                  <c:v>3.6818134162557299</c:v>
                </c:pt>
                <c:pt idx="177">
                  <c:v>2.8981937602627101</c:v>
                </c:pt>
                <c:pt idx="178">
                  <c:v>13.246023427659701</c:v>
                </c:pt>
                <c:pt idx="179">
                  <c:v>0.97529201430711099</c:v>
                </c:pt>
                <c:pt idx="180">
                  <c:v>1.2000734888848199</c:v>
                </c:pt>
                <c:pt idx="181">
                  <c:v>#N/A</c:v>
                </c:pt>
                <c:pt idx="182">
                  <c:v>1.28658490707998</c:v>
                </c:pt>
                <c:pt idx="183">
                  <c:v>#N/A</c:v>
                </c:pt>
                <c:pt idx="184">
                  <c:v>0.73285164517587154</c:v>
                </c:pt>
                <c:pt idx="185">
                  <c:v>-0.90387487227853502</c:v>
                </c:pt>
                <c:pt idx="186">
                  <c:v>1.8338835031518599</c:v>
                </c:pt>
                <c:pt idx="187">
                  <c:v>0.218181818181824</c:v>
                </c:pt>
                <c:pt idx="188">
                  <c:v>9.7399931389813101</c:v>
                </c:pt>
                <c:pt idx="189">
                  <c:v>0.218181818181824</c:v>
                </c:pt>
                <c:pt idx="190">
                  <c:v>-1.55027540803759</c:v>
                </c:pt>
                <c:pt idx="191">
                  <c:v>4.8716739856554803</c:v>
                </c:pt>
                <c:pt idx="192">
                  <c:v>1.7675159235669</c:v>
                </c:pt>
                <c:pt idx="193">
                  <c:v>2.0024120575929301</c:v>
                </c:pt>
                <c:pt idx="194">
                  <c:v>2.39316239316241</c:v>
                </c:pt>
                <c:pt idx="195">
                  <c:v>3.3744697261858998</c:v>
                </c:pt>
                <c:pt idx="196">
                  <c:v>-1.2438329957616699E-2</c:v>
                </c:pt>
                <c:pt idx="197">
                  <c:v>0.6322673319116755</c:v>
                </c:pt>
                <c:pt idx="198">
                  <c:v>3.54235668851353</c:v>
                </c:pt>
                <c:pt idx="199">
                  <c:v>#N/A</c:v>
                </c:pt>
                <c:pt idx="200">
                  <c:v>-2.5403150300476298</c:v>
                </c:pt>
                <c:pt idx="201">
                  <c:v>2.6310731118475199</c:v>
                </c:pt>
                <c:pt idx="202">
                  <c:v>3.3816593723789601</c:v>
                </c:pt>
                <c:pt idx="203">
                  <c:v>9.8503990227420903</c:v>
                </c:pt>
                <c:pt idx="204">
                  <c:v>-1.568912477409</c:v>
                </c:pt>
                <c:pt idx="205">
                  <c:v>#N/A</c:v>
                </c:pt>
                <c:pt idx="206">
                  <c:v>#N/A</c:v>
                </c:pt>
                <c:pt idx="207">
                  <c:v>3.4454582595669101</c:v>
                </c:pt>
                <c:pt idx="208">
                  <c:v>2.5474346457055201</c:v>
                </c:pt>
                <c:pt idx="209">
                  <c:v>1.5755329008340899</c:v>
                </c:pt>
                <c:pt idx="210">
                  <c:v>8.2768581143722795</c:v>
                </c:pt>
                <c:pt idx="211">
                  <c:v>13.4469773031285</c:v>
                </c:pt>
                <c:pt idx="212">
                  <c:v>-0.18191666666665601</c:v>
                </c:pt>
                <c:pt idx="213">
                  <c:v>#N/A</c:v>
                </c:pt>
                <c:pt idx="214">
                  <c:v>1.9369412669421999</c:v>
                </c:pt>
                <c:pt idx="215">
                  <c:v>-5.4856815760606699E-2</c:v>
                </c:pt>
                <c:pt idx="216">
                  <c:v>0.61589275772110397</c:v>
                </c:pt>
                <c:pt idx="217">
                  <c:v>2.9635499207606899</c:v>
                </c:pt>
                <c:pt idx="218">
                  <c:v>#N/A</c:v>
                </c:pt>
                <c:pt idx="219">
                  <c:v>3.21003597454107</c:v>
                </c:pt>
                <c:pt idx="220">
                  <c:v>5.6910747474620997</c:v>
                </c:pt>
                <c:pt idx="221">
                  <c:v>5.6910747474620997</c:v>
                </c:pt>
                <c:pt idx="222">
                  <c:v>29.675843553857099</c:v>
                </c:pt>
                <c:pt idx="223">
                  <c:v>-0.32275301729970501</c:v>
                </c:pt>
                <c:pt idx="224">
                  <c:v>6.1539450839174297</c:v>
                </c:pt>
                <c:pt idx="225">
                  <c:v>-1.16724501769362</c:v>
                </c:pt>
                <c:pt idx="226">
                  <c:v>-1.7558083351759599</c:v>
                </c:pt>
                <c:pt idx="227">
                  <c:v>#N/A</c:v>
                </c:pt>
                <c:pt idx="228">
                  <c:v>-0.62813130935466099</c:v>
                </c:pt>
                <c:pt idx="229">
                  <c:v>3.7944227490437998</c:v>
                </c:pt>
                <c:pt idx="230">
                  <c:v>3.54235668851353</c:v>
                </c:pt>
                <c:pt idx="231">
                  <c:v>3.7944227490437998</c:v>
                </c:pt>
                <c:pt idx="232">
                  <c:v>150.322723865569</c:v>
                </c:pt>
                <c:pt idx="233">
                  <c:v>34.892949158568399</c:v>
                </c:pt>
                <c:pt idx="234">
                  <c:v>0.497367318853562</c:v>
                </c:pt>
                <c:pt idx="235">
                  <c:v>-0.72587493331339104</c:v>
                </c:pt>
                <c:pt idx="236">
                  <c:v>#N/A</c:v>
                </c:pt>
                <c:pt idx="237">
                  <c:v>#N/A</c:v>
                </c:pt>
                <c:pt idx="238">
                  <c:v>3.2902906279832602</c:v>
                </c:pt>
                <c:pt idx="239">
                  <c:v>-0.84593714735703696</c:v>
                </c:pt>
                <c:pt idx="240">
                  <c:v>#N/A</c:v>
                </c:pt>
                <c:pt idx="241">
                  <c:v>1.82754038520035</c:v>
                </c:pt>
                <c:pt idx="242">
                  <c:v>-0.34973769672745397</c:v>
                </c:pt>
                <c:pt idx="243">
                  <c:v>0.59898633082474695</c:v>
                </c:pt>
                <c:pt idx="244">
                  <c:v>5.6341511589762296</c:v>
                </c:pt>
                <c:pt idx="245">
                  <c:v>12.278957446257399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3.7944227490437998</c:v>
                </c:pt>
                <c:pt idx="250">
                  <c:v>2.7324920941942001</c:v>
                </c:pt>
                <c:pt idx="251">
                  <c:v>-2.0794031794093999</c:v>
                </c:pt>
                <c:pt idx="252">
                  <c:v>0.98948670377242998</c:v>
                </c:pt>
                <c:pt idx="253">
                  <c:v>1.23358439630637</c:v>
                </c:pt>
                <c:pt idx="254">
                  <c:v>1.6466637928638299</c:v>
                </c:pt>
                <c:pt idx="255">
                  <c:v>9.7564063607819094</c:v>
                </c:pt>
                <c:pt idx="256">
                  <c:v>#N/A</c:v>
                </c:pt>
                <c:pt idx="257">
                  <c:v>5.3293507310171302</c:v>
                </c:pt>
                <c:pt idx="258">
                  <c:v>#N/A</c:v>
                </c:pt>
                <c:pt idx="259">
                  <c:v>3.2209343665251402</c:v>
                </c:pt>
                <c:pt idx="260">
                  <c:v>#N/A</c:v>
                </c:pt>
                <c:pt idx="261">
                  <c:v>-0.73533200109224195</c:v>
                </c:pt>
                <c:pt idx="262">
                  <c:v>1.9209680056684499</c:v>
                </c:pt>
                <c:pt idx="263">
                  <c:v>#N/A</c:v>
                </c:pt>
                <c:pt idx="264">
                  <c:v>15.7325851421273</c:v>
                </c:pt>
                <c:pt idx="265">
                  <c:v>557.20181736204995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D0F-4A08-9657-F5C65AC8A956}"/>
            </c:ext>
          </c:extLst>
        </c:ser>
        <c:ser>
          <c:idx val="61"/>
          <c:order val="61"/>
          <c:tx>
            <c:strRef>
              <c:f>Inflation1960_2021!$BN$4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Inflation1960_2021!$BN$5:$BN$270</c:f>
              <c:numCache>
                <c:formatCode>General</c:formatCode>
                <c:ptCount val="266"/>
                <c:pt idx="0">
                  <c:v>#N/A</c:v>
                </c:pt>
                <c:pt idx="1">
                  <c:v>7.2409776558844898</c:v>
                </c:pt>
                <c:pt idx="2">
                  <c:v>3.92560283104272</c:v>
                </c:pt>
                <c:pt idx="3">
                  <c:v>2.04147163139546</c:v>
                </c:pt>
                <c:pt idx="4">
                  <c:v>7.2260630741547596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2.0629963854533102</c:v>
                </c:pt>
                <c:pt idx="9">
                  <c:v>3.2434596827536151</c:v>
                </c:pt>
                <c:pt idx="10">
                  <c:v>#N/A</c:v>
                </c:pt>
                <c:pt idx="11">
                  <c:v>7.1848362944337296</c:v>
                </c:pt>
                <c:pt idx="12">
                  <c:v>#N/A</c:v>
                </c:pt>
                <c:pt idx="13">
                  <c:v>2.8639104220499498</c:v>
                </c:pt>
                <c:pt idx="14">
                  <c:v>2.7666666666666502</c:v>
                </c:pt>
                <c:pt idx="15">
                  <c:v>6.6502991270877896</c:v>
                </c:pt>
                <c:pt idx="16">
                  <c:v>2.90491262928479</c:v>
                </c:pt>
                <c:pt idx="17">
                  <c:v>-0.60631938514089601</c:v>
                </c:pt>
                <c:pt idx="18">
                  <c:v>5.5456543077347398</c:v>
                </c:pt>
                <c:pt idx="19">
                  <c:v>#N/A</c:v>
                </c:pt>
                <c:pt idx="20">
                  <c:v>9.4602838962310507</c:v>
                </c:pt>
                <c:pt idx="21">
                  <c:v>2.4402485114408101</c:v>
                </c:pt>
                <c:pt idx="22">
                  <c:v>#N/A</c:v>
                </c:pt>
                <c:pt idx="23">
                  <c:v>1.73355234175399</c:v>
                </c:pt>
                <c:pt idx="24">
                  <c:v>#N/A</c:v>
                </c:pt>
                <c:pt idx="25">
                  <c:v>7.3468385983095796</c:v>
                </c:pt>
                <c:pt idx="26">
                  <c:v>0.73738372145231501</c:v>
                </c:pt>
                <c:pt idx="27">
                  <c:v>1.9816390058761599</c:v>
                </c:pt>
                <c:pt idx="28">
                  <c:v>7.2409776558844898</c:v>
                </c:pt>
                <c:pt idx="29">
                  <c:v>8.3016597558567593</c:v>
                </c:pt>
                <c:pt idx="30">
                  <c:v>#N/A</c:v>
                </c:pt>
                <c:pt idx="31">
                  <c:v>1.7334138845059699</c:v>
                </c:pt>
                <c:pt idx="32">
                  <c:v>3.2977443529951098</c:v>
                </c:pt>
                <c:pt idx="33">
                  <c:v>3.6532676182551098</c:v>
                </c:pt>
                <c:pt idx="34">
                  <c:v>8.4045384507634004</c:v>
                </c:pt>
                <c:pt idx="35">
                  <c:v>1.8621529749463701</c:v>
                </c:pt>
                <c:pt idx="36">
                  <c:v>2.9207347759295001</c:v>
                </c:pt>
                <c:pt idx="37">
                  <c:v>2.2718576250363101</c:v>
                </c:pt>
                <c:pt idx="38">
                  <c:v>3.3951931852753199</c:v>
                </c:pt>
                <c:pt idx="39">
                  <c:v>2.2368497535985803</c:v>
                </c:pt>
                <c:pt idx="40">
                  <c:v>#N/A</c:v>
                </c:pt>
                <c:pt idx="41">
                  <c:v>4.2593641754287104</c:v>
                </c:pt>
                <c:pt idx="42">
                  <c:v>3.8398449150015002</c:v>
                </c:pt>
                <c:pt idx="43">
                  <c:v>-0.77284437035912801</c:v>
                </c:pt>
                <c:pt idx="44">
                  <c:v>#N/A</c:v>
                </c:pt>
                <c:pt idx="45">
                  <c:v>4.5245683825913598</c:v>
                </c:pt>
                <c:pt idx="46">
                  <c:v>0.98101513554485098</c:v>
                </c:pt>
                <c:pt idx="47">
                  <c:v>3.49514563106798</c:v>
                </c:pt>
                <c:pt idx="48">
                  <c:v>#N/A</c:v>
                </c:pt>
                <c:pt idx="49">
                  <c:v>#N/A</c:v>
                </c:pt>
                <c:pt idx="50">
                  <c:v>1.71564275451263</c:v>
                </c:pt>
                <c:pt idx="51">
                  <c:v>1.72647755109235</c:v>
                </c:pt>
                <c:pt idx="52">
                  <c:v>4.0919518969285802</c:v>
                </c:pt>
                <c:pt idx="53">
                  <c:v>2.5545069964204599</c:v>
                </c:pt>
                <c:pt idx="54">
                  <c:v>#N/A</c:v>
                </c:pt>
                <c:pt idx="55">
                  <c:v>#N/A</c:v>
                </c:pt>
                <c:pt idx="56">
                  <c:v>2.4460886717547199</c:v>
                </c:pt>
                <c:pt idx="57">
                  <c:v>3.8398449150015002</c:v>
                </c:pt>
                <c:pt idx="58">
                  <c:v>1.8530454398968701</c:v>
                </c:pt>
                <c:pt idx="59">
                  <c:v>#N/A</c:v>
                </c:pt>
                <c:pt idx="60">
                  <c:v>0.51717212232370002</c:v>
                </c:pt>
                <c:pt idx="61">
                  <c:v>8.2430034798181708</c:v>
                </c:pt>
                <c:pt idx="62">
                  <c:v>4.2610512742281896</c:v>
                </c:pt>
                <c:pt idx="63">
                  <c:v>2.4101929983719952</c:v>
                </c:pt>
                <c:pt idx="64">
                  <c:v>2.47710241465444</c:v>
                </c:pt>
                <c:pt idx="65">
                  <c:v>2.47710241465444</c:v>
                </c:pt>
                <c:pt idx="66">
                  <c:v>0.13325138609645501</c:v>
                </c:pt>
                <c:pt idx="67">
                  <c:v>5.5457437850133404</c:v>
                </c:pt>
                <c:pt idx="68">
                  <c:v>3.4669258531307801</c:v>
                </c:pt>
                <c:pt idx="69">
                  <c:v>#N/A</c:v>
                </c:pt>
                <c:pt idx="70">
                  <c:v>#N/A</c:v>
                </c:pt>
                <c:pt idx="71">
                  <c:v>4.6531667384748099</c:v>
                </c:pt>
                <c:pt idx="72">
                  <c:v>#N/A</c:v>
                </c:pt>
                <c:pt idx="73">
                  <c:v>26.839522155772201</c:v>
                </c:pt>
                <c:pt idx="74">
                  <c:v>2.4460886717547199</c:v>
                </c:pt>
                <c:pt idx="75">
                  <c:v>3.146287986156135</c:v>
                </c:pt>
                <c:pt idx="76">
                  <c:v>5.1064112900283503</c:v>
                </c:pt>
                <c:pt idx="77">
                  <c:v>5.0536779040792501</c:v>
                </c:pt>
                <c:pt idx="78">
                  <c:v>2.5545069964204599</c:v>
                </c:pt>
                <c:pt idx="79">
                  <c:v>#N/A</c:v>
                </c:pt>
                <c:pt idx="80">
                  <c:v>0.15585572213149301</c:v>
                </c:pt>
                <c:pt idx="81">
                  <c:v>2.1945743233999302</c:v>
                </c:pt>
                <c:pt idx="82">
                  <c:v>5.2627275155021653</c:v>
                </c:pt>
                <c:pt idx="83">
                  <c:v>1.6423314103839199</c:v>
                </c:pt>
                <c:pt idx="84">
                  <c:v>#N/A</c:v>
                </c:pt>
                <c:pt idx="85">
                  <c:v>#N/A</c:v>
                </c:pt>
                <c:pt idx="86">
                  <c:v>7.3703475887661503</c:v>
                </c:pt>
                <c:pt idx="87">
                  <c:v>9.5669143382476705</c:v>
                </c:pt>
                <c:pt idx="88">
                  <c:v>3.1429696730996399</c:v>
                </c:pt>
                <c:pt idx="89">
                  <c:v>9.9710886750444097</c:v>
                </c:pt>
                <c:pt idx="90">
                  <c:v>#N/A</c:v>
                </c:pt>
                <c:pt idx="91">
                  <c:v>1.2238250101985499</c:v>
                </c:pt>
                <c:pt idx="92">
                  <c:v>#N/A</c:v>
                </c:pt>
                <c:pt idx="93">
                  <c:v>1.2195119391684399</c:v>
                </c:pt>
                <c:pt idx="94">
                  <c:v>#N/A</c:v>
                </c:pt>
                <c:pt idx="95">
                  <c:v>4.2610512742281896</c:v>
                </c:pt>
                <c:pt idx="96">
                  <c:v>12.5970695076018</c:v>
                </c:pt>
                <c:pt idx="97">
                  <c:v>#N/A</c:v>
                </c:pt>
                <c:pt idx="98">
                  <c:v>5.0328557462669599</c:v>
                </c:pt>
                <c:pt idx="99">
                  <c:v>16.841524019878499</c:v>
                </c:pt>
                <c:pt idx="100">
                  <c:v>4.4808796341344799</c:v>
                </c:pt>
                <c:pt idx="101">
                  <c:v>2.51837109614205</c:v>
                </c:pt>
                <c:pt idx="102">
                  <c:v>4.4808796341344799</c:v>
                </c:pt>
                <c:pt idx="103">
                  <c:v>1.5687583444592701</c:v>
                </c:pt>
                <c:pt idx="104">
                  <c:v>5.11096534382858</c:v>
                </c:pt>
                <c:pt idx="105">
                  <c:v>4.27166381536796</c:v>
                </c:pt>
                <c:pt idx="106">
                  <c:v>4.4442397018974704</c:v>
                </c:pt>
                <c:pt idx="107">
                  <c:v>4.2610512742281896</c:v>
                </c:pt>
                <c:pt idx="108">
                  <c:v>2.2718576250363101</c:v>
                </c:pt>
                <c:pt idx="109">
                  <c:v>4.4808796341344799</c:v>
                </c:pt>
                <c:pt idx="110">
                  <c:v>4.1756580361786453</c:v>
                </c:pt>
                <c:pt idx="111">
                  <c:v>5.1314074717636897</c:v>
                </c:pt>
                <c:pt idx="112">
                  <c:v>1.56012990525685</c:v>
                </c:pt>
                <c:pt idx="113">
                  <c:v>#N/A</c:v>
                </c:pt>
                <c:pt idx="114">
                  <c:v>6.0418648905803902</c:v>
                </c:pt>
                <c:pt idx="115">
                  <c:v>2.3581429624171202</c:v>
                </c:pt>
                <c:pt idx="116">
                  <c:v>#N/A</c:v>
                </c:pt>
                <c:pt idx="117">
                  <c:v>1.49228845352231</c:v>
                </c:pt>
                <c:pt idx="118">
                  <c:v>1.87378325762491</c:v>
                </c:pt>
                <c:pt idx="119">
                  <c:v>5.8627824280106298</c:v>
                </c:pt>
                <c:pt idx="120">
                  <c:v>-0.233352779398279</c:v>
                </c:pt>
                <c:pt idx="121">
                  <c:v>1.3460937724311799</c:v>
                </c:pt>
                <c:pt idx="122">
                  <c:v>#N/A</c:v>
                </c:pt>
                <c:pt idx="123">
                  <c:v>6.1109091637816499</c:v>
                </c:pt>
                <c:pt idx="124">
                  <c:v>#N/A</c:v>
                </c:pt>
                <c:pt idx="125">
                  <c:v>#N/A</c:v>
                </c:pt>
                <c:pt idx="126">
                  <c:v>2.4983333333333402</c:v>
                </c:pt>
                <c:pt idx="127">
                  <c:v>3.3536913920798899</c:v>
                </c:pt>
                <c:pt idx="128">
                  <c:v>3.4236294760917501</c:v>
                </c:pt>
                <c:pt idx="129">
                  <c:v>11.9050398185147</c:v>
                </c:pt>
                <c:pt idx="130">
                  <c:v>3.7556203665890502</c:v>
                </c:pt>
                <c:pt idx="131">
                  <c:v>3.49514563106798</c:v>
                </c:pt>
                <c:pt idx="132">
                  <c:v>4.2610512742281896</c:v>
                </c:pt>
                <c:pt idx="133">
                  <c:v>4.27166381536796</c:v>
                </c:pt>
                <c:pt idx="134">
                  <c:v>4.2663575447980744</c:v>
                </c:pt>
                <c:pt idx="135">
                  <c:v>3.2758293743115701</c:v>
                </c:pt>
                <c:pt idx="136">
                  <c:v>5.5456543077347398</c:v>
                </c:pt>
                <c:pt idx="137">
                  <c:v>154.75609602339301</c:v>
                </c:pt>
                <c:pt idx="138">
                  <c:v>6.0477459195068102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4.68354420903459</c:v>
                </c:pt>
                <c:pt idx="143">
                  <c:v>4.26020772482845</c:v>
                </c:pt>
                <c:pt idx="144">
                  <c:v>7.8874430197647758</c:v>
                </c:pt>
                <c:pt idx="145">
                  <c:v>4.4822348872792102</c:v>
                </c:pt>
                <c:pt idx="146">
                  <c:v>2.5269200906616902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2.47710241465444</c:v>
                </c:pt>
                <c:pt idx="151">
                  <c:v>0.543149688736981</c:v>
                </c:pt>
                <c:pt idx="152">
                  <c:v>3.92560283104272</c:v>
                </c:pt>
                <c:pt idx="153">
                  <c:v>1.4978921793473701</c:v>
                </c:pt>
                <c:pt idx="154">
                  <c:v>#N/A</c:v>
                </c:pt>
                <c:pt idx="155">
                  <c:v>#N/A</c:v>
                </c:pt>
                <c:pt idx="156">
                  <c:v>4.0285288815737896</c:v>
                </c:pt>
                <c:pt idx="157">
                  <c:v>5.6892084768376403</c:v>
                </c:pt>
                <c:pt idx="158">
                  <c:v>#N/A</c:v>
                </c:pt>
                <c:pt idx="159">
                  <c:v>2.30446565742003</c:v>
                </c:pt>
                <c:pt idx="160">
                  <c:v>5.6260469966601807</c:v>
                </c:pt>
                <c:pt idx="161">
                  <c:v>5.7063502083070201</c:v>
                </c:pt>
                <c:pt idx="162">
                  <c:v>4.0899311778764957</c:v>
                </c:pt>
                <c:pt idx="163">
                  <c:v>5.1064112900283503</c:v>
                </c:pt>
                <c:pt idx="164">
                  <c:v>#N/A</c:v>
                </c:pt>
                <c:pt idx="165">
                  <c:v>7.0985641814898797</c:v>
                </c:pt>
                <c:pt idx="166">
                  <c:v>2.4108019840316701</c:v>
                </c:pt>
                <c:pt idx="167">
                  <c:v>1.4019588396200999</c:v>
                </c:pt>
                <c:pt idx="168">
                  <c:v>#N/A</c:v>
                </c:pt>
                <c:pt idx="169">
                  <c:v>#N/A</c:v>
                </c:pt>
                <c:pt idx="170">
                  <c:v>3.61690530108811</c:v>
                </c:pt>
                <c:pt idx="171">
                  <c:v>#N/A</c:v>
                </c:pt>
                <c:pt idx="172">
                  <c:v>4.0879104588244104</c:v>
                </c:pt>
                <c:pt idx="173">
                  <c:v>2.6757200880538101</c:v>
                </c:pt>
                <c:pt idx="174">
                  <c:v>#N/A</c:v>
                </c:pt>
                <c:pt idx="175">
                  <c:v>3.9411206077872798</c:v>
                </c:pt>
                <c:pt idx="176">
                  <c:v>4.9284139694896103</c:v>
                </c:pt>
                <c:pt idx="177">
                  <c:v>3.8378680284050302</c:v>
                </c:pt>
                <c:pt idx="178">
                  <c:v>16.952845722160799</c:v>
                </c:pt>
                <c:pt idx="179">
                  <c:v>4.0465260244563552</c:v>
                </c:pt>
                <c:pt idx="180">
                  <c:v>3.2307491213291901</c:v>
                </c:pt>
                <c:pt idx="181">
                  <c:v>#N/A</c:v>
                </c:pt>
                <c:pt idx="182">
                  <c:v>3.48388055266678</c:v>
                </c:pt>
                <c:pt idx="183">
                  <c:v>#N/A</c:v>
                </c:pt>
                <c:pt idx="184">
                  <c:v>2.8152885443583</c:v>
                </c:pt>
                <c:pt idx="185">
                  <c:v>1.54663705583755</c:v>
                </c:pt>
                <c:pt idx="186">
                  <c:v>3.031496986421415</c:v>
                </c:pt>
                <c:pt idx="187">
                  <c:v>#N/A</c:v>
                </c:pt>
                <c:pt idx="188">
                  <c:v>9.4962105612497894</c:v>
                </c:pt>
                <c:pt idx="189">
                  <c:v>2.6608611514271998</c:v>
                </c:pt>
                <c:pt idx="190">
                  <c:v>1.63070337301891</c:v>
                </c:pt>
                <c:pt idx="191">
                  <c:v>4.4835901404239404</c:v>
                </c:pt>
                <c:pt idx="192">
                  <c:v>4.7879831012361196</c:v>
                </c:pt>
                <c:pt idx="193">
                  <c:v>4.27166381536796</c:v>
                </c:pt>
                <c:pt idx="194">
                  <c:v>3.92718022100326</c:v>
                </c:pt>
                <c:pt idx="195">
                  <c:v>5.0550270471926799</c:v>
                </c:pt>
                <c:pt idx="196">
                  <c:v>1.2656571906905001</c:v>
                </c:pt>
                <c:pt idx="197">
                  <c:v>2.5083522147376951</c:v>
                </c:pt>
                <c:pt idx="198">
                  <c:v>6.0418648905803902</c:v>
                </c:pt>
                <c:pt idx="199">
                  <c:v>#N/A</c:v>
                </c:pt>
                <c:pt idx="200">
                  <c:v>2.30446565742003</c:v>
                </c:pt>
                <c:pt idx="201">
                  <c:v>5.0523287609658203</c:v>
                </c:pt>
                <c:pt idx="202">
                  <c:v>6.6944589195761903</c:v>
                </c:pt>
                <c:pt idx="203">
                  <c:v>-0.39134674830079202</c:v>
                </c:pt>
                <c:pt idx="204">
                  <c:v>3.1332047317448999</c:v>
                </c:pt>
                <c:pt idx="205">
                  <c:v>#N/A</c:v>
                </c:pt>
                <c:pt idx="206">
                  <c:v>#N/A</c:v>
                </c:pt>
                <c:pt idx="207">
                  <c:v>3.0632898894154801</c:v>
                </c:pt>
                <c:pt idx="208">
                  <c:v>#N/A</c:v>
                </c:pt>
                <c:pt idx="209">
                  <c:v>4.0851028533510299</c:v>
                </c:pt>
                <c:pt idx="210">
                  <c:v>#N/A</c:v>
                </c:pt>
                <c:pt idx="211">
                  <c:v>11.8727006854034</c:v>
                </c:pt>
                <c:pt idx="212">
                  <c:v>2.3048595904048699</c:v>
                </c:pt>
                <c:pt idx="213">
                  <c:v>#N/A</c:v>
                </c:pt>
                <c:pt idx="214">
                  <c:v>3.1496062992126301</c:v>
                </c:pt>
                <c:pt idx="215">
                  <c:v>1.91706506089267</c:v>
                </c:pt>
                <c:pt idx="216">
                  <c:v>2.4108019840316701</c:v>
                </c:pt>
                <c:pt idx="217">
                  <c:v>-0.1154378944128</c:v>
                </c:pt>
                <c:pt idx="218">
                  <c:v>#N/A</c:v>
                </c:pt>
                <c:pt idx="219">
                  <c:v>4.61167217803201</c:v>
                </c:pt>
                <c:pt idx="220">
                  <c:v>5.5456543077347398</c:v>
                </c:pt>
                <c:pt idx="221">
                  <c:v>5.5456543077347398</c:v>
                </c:pt>
                <c:pt idx="222">
                  <c:v>10.516715829435901</c:v>
                </c:pt>
                <c:pt idx="223">
                  <c:v>3.0931351197640602</c:v>
                </c:pt>
                <c:pt idx="224">
                  <c:v>7.0147807123818602</c:v>
                </c:pt>
                <c:pt idx="225">
                  <c:v>1.1956888703839701</c:v>
                </c:pt>
                <c:pt idx="226">
                  <c:v>2.4107031217438499</c:v>
                </c:pt>
                <c:pt idx="227">
                  <c:v>#N/A</c:v>
                </c:pt>
                <c:pt idx="228">
                  <c:v>1.57272932500565</c:v>
                </c:pt>
                <c:pt idx="229">
                  <c:v>5.3297090487694101</c:v>
                </c:pt>
                <c:pt idx="230">
                  <c:v>5.3297090487694101</c:v>
                </c:pt>
                <c:pt idx="231">
                  <c:v>5.3297090487694101</c:v>
                </c:pt>
                <c:pt idx="232">
                  <c:v>382.815998259943</c:v>
                </c:pt>
                <c:pt idx="233">
                  <c:v>59.1117096483868</c:v>
                </c:pt>
                <c:pt idx="234">
                  <c:v>2.1631973644714901</c:v>
                </c:pt>
                <c:pt idx="235">
                  <c:v>0.58181416848987499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1.23039541318382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5.7063502083070201</c:v>
                </c:pt>
                <c:pt idx="245">
                  <c:v>19.596492691332301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2.51837109614205</c:v>
                </c:pt>
                <c:pt idx="253">
                  <c:v>4.6978588636373901</c:v>
                </c:pt>
                <c:pt idx="254">
                  <c:v>3.8227170913309498</c:v>
                </c:pt>
                <c:pt idx="255">
                  <c:v>7.7479140231476302</c:v>
                </c:pt>
                <c:pt idx="256">
                  <c:v>#N/A</c:v>
                </c:pt>
                <c:pt idx="257">
                  <c:v>2.3432835820895499</c:v>
                </c:pt>
                <c:pt idx="258">
                  <c:v>#N/A</c:v>
                </c:pt>
                <c:pt idx="259">
                  <c:v>1.83471554810462</c:v>
                </c:pt>
                <c:pt idx="260">
                  <c:v>#N/A</c:v>
                </c:pt>
                <c:pt idx="261">
                  <c:v>1.23748102831382</c:v>
                </c:pt>
                <c:pt idx="262">
                  <c:v>3.4236294760917501</c:v>
                </c:pt>
                <c:pt idx="263">
                  <c:v>#N/A</c:v>
                </c:pt>
                <c:pt idx="264">
                  <c:v>22.0212342935964</c:v>
                </c:pt>
                <c:pt idx="265">
                  <c:v>98.546105092062405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D0F-4A08-9657-F5C65AC8A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058312"/>
        <c:axId val="1"/>
      </c:lineChart>
      <c:catAx>
        <c:axId val="47305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305831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_xlchart.v5.9</cx:f>
        <cx:nf>_xlchart.v5.10</cx:nf>
      </cx:numDim>
    </cx:data>
    <cx:data id="1">
      <cx:strDim type="cat">
        <cx:f>_xlchart.v5.13</cx:f>
        <cx:nf>_xlchart.v5.12</cx:nf>
      </cx:strDim>
      <cx:numDim type="colorVal">
        <cx:f>_xlchart.v5.13</cx:f>
        <cx:nf>_xlchart.v5.12</cx:nf>
      </cx:numDim>
    </cx:data>
  </cx:chartData>
  <cx:chart>
    <cx:plotArea>
      <cx:plotAreaRegion>
        <cx:plotSurface>
          <cx:spPr>
            <a:solidFill>
              <a:srgbClr val="808080">
                <a:alpha val="0"/>
              </a:srgbClr>
            </a:solidFill>
            <a:ln>
              <a:noFill/>
            </a:ln>
          </cx:spPr>
        </cx:plotSurface>
        <cx:series layoutId="regionMap" uniqueId="{00000001-898C-41A1-A6CB-A19DD81A68B3}" formatIdx="0">
          <cx:tx>
            <cx:txData>
              <cx:f>_xlchart.v5.9</cx:f>
              <cx:v>United States</cx:v>
            </cx:txData>
          </cx:tx>
          <cx:spPr>
            <a:solidFill>
              <a:schemeClr val="accent4">
                <a:lumMod val="75000"/>
                <a:alpha val="86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0"/>
          <cx:layoutPr>
            <cx:regionLabelLayout val="none"/>
            <cx:geography projectionType="robinson" viewedRegionType="world" cultureLanguage="en-US" cultureRegion="PL" attribution="Powered by Bing">
              <cx:geoCache provider="{E9337A44-BEBE-4D9F-B70C-5C5E7DAFC167}">
                <cx:binary>lJprc9w4kq7/Soc/H3YTJC7Exs5ELMiqUql0s3yR3V8YsiyDIECAAMEbfv2mumd6emb3TJxjO0JW
gaRAIJH5vk/qP1+2/3gxr8/hp20wdvqPl+0v77oYx//45ZfppXsdnqefB/US3OR+xJ9f3PCL+/FD
vbz+8j08r8rKX4oc4V9euucQX7d3f/1PeJp8dTfu5TkqZ9/Pr2F/fJ1mE6d/M/a/Dv304mYb326X
8KS/vPv04b/e/fRqo4r7x318/cu7fxp/99Mv//qU//ETfzIwqTh/h3tL/jPJS0IpK/lvf9i7n4yz
8m/DGec/56gq84Kj38fp33/23fMA93+yKr5+/+lDfI6v09+H/rdp/Tap5+/fw+s0/fS3r//j9n96
k/8xqiZX/74UtXub+6cPv73sL/+81H/9z3/5AF7/Xz750278u7E/1q15js+H3xb8T3f++9G/78G/
3Prv9u33LT1//8s7xKo/bePbI/523+9rfvc6Ppu/r/Uf178+T/Ev76rq5yIvSsZKxMuS8BKetL7+
NpL/nNOS5rSgRZGzvETvfrIuxA6CIP8Zl2VZcQoXcFpU/N1Pk5vfhgr6c4lh/ytCy6IscFH8EdsP
zuzS2T/W4W/f/2Tn4cEpG6e/vGMcv/tp/P26t4lmBcIM47IgOXz+8vwIBwcuQ/+nz4ZdxrUPV8yQ
8H4a/Hzfde1wXsPorcgLZ5TgcRmQWNmCPm9zXrmmCFN2yrUtlfC584c2DO2V6nZ18CijRz9GfzMM
ijaa7PrbWs7LVaUZMkL2/fJqOkUOeRxM7da5aFaftqbNGXuxnudXvu2nu84tWtghFk8YD+4Wo9LV
xbxut9XQyg/J2HSQCeWvenW86fEeggi5ZlelU/o9zwd1HUil7/rVTV7I0fNODIGYB04ZerFkzpt+
MOZbIlv/teh1IAfqStqscaguGUJ9LqyilRJVyOw1sSW+tgUfr6n2xcUqPD+tHTKffOHaJOLKtawx
RpY18AKhFd6w5bFIGzb1PHfZ12IIbhOTQTCZ4JK6SmTeVjEpje5muO2xSiXZxFAQ+WkemBlq7EK/
N7gr06+Li/EyDBnqhDGD+tIy7bdDjml1KvykHtXChqdyKwISGMn9psfD/F2nmN8gOiRXy6woaiXl
fjBLkT3MekFn36fqyWHkf923USqheI+9YCg3pCZoo50YSzVzsWG2HRe0F18x23EvZjfFpppd/qvk
1daLwnVVzZUeH5duow+LyZfQ7HHThZBLofcDHQxjYtNxc4J5xAtRSCSTIGFAz74qFiN2yeNa4wV1
9Vqs5gmvZn7U0Yb3LSFTJRIik65zXcZDUFw1yqxei6j34tSHJdyMOJOszrYxI/WS+DwI5jQSRdfu
14w7eTIIr+5gytKhY0fmbqyl6sIksrCYWGNU5LWGFPtlYDmtVfTs1cvBaaHd7nyN6JJk02KqSzFV
Dg9iSVv+w02w7kKWnJ5aVJb3fZzmZqssIWI3JOl64G17YnMeLlSPWNX7uLJvfnT4i4K7bvuOT9/0
2jopuCLDLWujZnVci4mJfcDqUuLgpWDtUoS6L6b9EqXKDiPKERLTTAyuh3EbzziU7BzGEMba7HYV
AzHtZeuwa2tke5NqtZbIHDq9r0dT+uVJyy5zR19G2QuVS61FolR+VyXyR8OL/IDi3rljXzA/1Vko
cF5Xe46fWEhsF2QklNda9hjXcyg7IniY9Xgc1rw6tNUyf61gJ65shpd0neC/7x3upRWdD+NlLSqP
3mfcRsHU5u/DSshH0zvV8MxX6hLDwO+2FuPxoHFY58O0Wa2OrJKoPRm7xh8sFPYQQjczUSCeJWHW
guFTNvOC1OOanBNEFstSu8zClXll3fc1xcUe8abQ0UW2feRLR7/zKRXk7JSsVK0s5U9GVX661qHq
51othL+nqQ/rcYbU3NfjXmTbYVskWmtlHK9b6fgucLeUe11RN9yXZIZDSbtBpbrP1RrFsnXzq5+N
zkXSZfmsrF4/WT2Hr44OwznjxN55yqpd+K2gj8SN/YdhmMkq7Ea6j6P07lV2ejmmJRvdzTRs9BqR
PFSCdcVbOiNO3+cea9nIzKn7bM8qfUghqe4cINdKUbUdPs96hymRsDrUeOLCR1RY96ryGL7Esqre
y1KWl97K6gWbYfgcyWBfSobcIlo701TLMhtonQ1Luni1dK5hJi+2o/JLQmIZlu2GEpbZE8brvAnX
qoQaldEO1XOFOIbQXdYkkkzpBQ3Lkp15zvBThXt0WQY/7gLKIruHypHfZqHUX8JU+itbGkmE7RZr
YOojZApKxqHpXDV1551l27MccBabrB1RUaMClVWNjIprQxgJtq4IkpdWcy/r3lXLVMM6pnRyaVou
c79MnVASI30cZLtr4TLWd02Sve+FNC05a+fHsaFb3z+qytivOg7KX7Ubz24I7blpFruQJGjuGWQG
NrbmIDHEkpAEqdOoaZmdypn4XKhumLN6L2c7B1H1eNnERjAkUpeI/zKTyf1KytEeFoamJg0hXHd5
pp+8mTMBxaA4xNixb7lN07PcePmVOupOtCtXBI9enRfExerZcL58QChgVncL1IimZ9OIReA7x0el
Ew2iUBP5arGz30BfQq5Yhykbxe5V+63fLS7ufNWbXaQ8bN+X2cAJisNeLWIp0isacWtr74btOAwT
PeqRDj92muW31ba6j77cykOeq/3KZEOuIGeYbRJ7W/FfWYH229Ba90wmnBYxURU+pAhZpuFTh5sE
S9IQzkp96LPFQqEYKX1BPLBKVBSjh3XuDaiEvF3i0aTZPXq5sCfJZ3oOeawEkr0TUtL9U+r9+M3b
NEYx4Kk/9bzEh2ze9VrbmHMu+tmOo9BL5eGK0Nmi3qu2OniGtoNDNl0PEAZMZHpjjRmpPy0Sd/fZ
ttMPHcn4kfo9P9rk0CBaTofnnvn2zNa0XULsq4srpTpUMaEPW9GrJoNXP6Q4qxs86vx2iF12X6z5
BplwmfuGuGz8vuOgGm05aiwNxSpi6OUtoaq4Xo3Ud4yp/JH1C9P1WpF0bpMte7G4sVV1GaYiiD2V
/uB8Wo8+C8MXSb05I1WOp6kai3NcuL4iasuvFaP01HEDBznkbb4dMua222jkWNRtERYIe6hr23Fb
7fzS4X26K9ky1zlRwz1Os/2EO7tUIKNQ+LEWiUix2ArVg5rSqZyIbWtSyezXHGXsae79etg8NteD
LUJfJ83L8+D5coECQ69InuHUTHLDUWRrt92Szior0oTRzQzBfOyyfKr3VppjMVfq172L2WuylYqi
zLfs1Om1vyo0S6dua1XZ7LTtDkT36Y6MXTpGXDIrbNTF121A23uHZnPANrg7R2h7HyQjd27azamV
aq51sW8Hhsd0NDPStwhl7lTydbqBNclv9JBXZzVlXYOHvh1Ev7G1KTtHjsjg/UgwGY+zm8mvbJ/5
TWVGmNPM1/uxbFVej+MUlgsiEG+iAjFjQN0txD8upSq/hq5nd3Rp5zMGCVdDNPBHVyW71+U8kwcH
cSxB4XQ7BAXvwi3uKnO/IocvaOXhK+dt2K/1RPL+SmWDyoV34HT7kOf2iZZV91kl46ejy8fhh8zG
8oT6trjK3b4vTYdG3Z6WiHReJ8Q7IxAOy+eCzPjQ8naHfdUxDSKt8xhrUmzkYWXjni7lqKGoFNSr
7soMcYTUBzJfCtPS3R5wGoerFRfDzRL5XmtHeyuyKsuvlhxNl93E6iPtFv2ougndeYPmGkSyPPtR
b7fcbbkTKPpyEn6sls9j65fzZuR6lIpUWUOi6t5PevFecBfxKDjN2NsszEO7duXDHhUkxj5fWnmD
lxWKwqo24kS1rnQUm1342ZQtlLCyo6uY5+BRTau4pGM3sbmZ4yAf+9zTAYpv4a+gMjEQibmuSxNs
/BZAoanvBLesOMDmTkODuIybgDDhETzSvmCh1Uo+z+NEnqCqrwEywL5ez3iGAtlO8bzk2XQz09CC
WYz4egl7Wc8WeQzyK0yvLgz4Js1TPG6hGx7kSPGnAc/6kS12dAKHYlRCcoO/VHJaz92eb7eeeXzF
ZJXdrxChl6mdy0+9XOQRqSCRgIzIvpYLjapxM8qMwCq1V3ihNn9ANpvyRx/w/Mh7B2HI4nJq41xd
c7qHQhC8eLH0bWzmMqVWcO3kB73RsX1AxtKPqezSp27qvFjV3nfCg7Ct7U5nI5YMNn4JE6kztWUO
dLCePhVQxgYxbaP5wkmJH/fosqfQJn1Qdkj1KKd48JhMcMp7PjdDSfenMNjhZsV8NCLLWn1xzA/N
YMq8XuBo3OxTarvjDJ72a95V/Clp255QOb2V5KDpo3QFi2fe0X0UiQ3qtBO1+1pTp3cxk2R6wXH/
EWlI4yAj1JkQ1J6nIfZeZGybG+b10IAZVfXEq/LetiUXvEfgb7Rp30/FOn3cO9k22sQBitxO3aFs
qf6yjcmdhxJio+7RUt2NujAdxKArtRhtypdaz9N8q/C43kqUy1ufnByvnEcQUWWHl0t6y2oChAW+
hRTfglruSP9xmnEBcn5X7LYAWjCJvtjwTQnm62L3rb/V45wOvCOg9nIWPshu1z+qNe5nFvz6rc0Q
aLduW+4zMEXPxC22zsCtmKYMaK8ahUb2cXGGrw1nFFKKgfLwTNfE4LVwag9umKB+5mvkeV0uSqlj
YZx+2qvApejAVd7uYVmeiUbF+96gzQuNKnyktl+/9JVjrC6hShxkpcN917p2uB8XNRf1ki1ZJkqz
7ac05kQUGe/u2JSVTdVv9poXcjhqlaarRfHUrI6lB4AY0w3eSnnOA2StkryZ5z8TqX8CJC9u3IOS
3d/43x/f/vWjG+Dfb4jqHx++4cN/fHd6dW/kZ/rXi96w1h9X/QNzvQGjP7jWvwCo3xnk/4VO/dvB
/zd0Rf4duPqv9Bq+Pav+2f6ZXsEtv7Mrgn5GjOQ5rSjFBMLnD3aF8c+MloQwXOK8Kv7MrjD6medV
XvKclznc/nbT39hVWf1c8oIT+ItZQQn9/2JXFQdA9id2xXJSIUKroqCIEEJzDqj0zwzLzCpWyLPx
YPvFf0VuRRdUbRocDnjZOsS9b7Ywztfb5sONX5l/WpdlBFDgeWgnAYo0L25y4Fv+Ic8g4q423w/u
UvC0PfVVv+LjONHMn0dlLDpaDKJJdFMCpLJNZcxrS/O41IkHup9wBAZ4XGmBdN2X3RpE3Fj3PYDy
LJqyDfGhHafpY2lSkFczDhbyuuEYHeVqGBcV/Ax11HTG5qTH1P0w+xTkkftqrBrIjVt2NWtKqdiY
Jm29DFUm66wnhalLlhegndAcrZi6VtsGtMHIj+B0qr2hsuxdg5YNd8eRDGt35NYtQzN3lR6uYh4N
OeCQk/bscIDC66XdFNg3osKDD2saDlxSUNeAo9R8DCzu2/XYGTJfd1OV60PBqtIIWw5VJexI5FAX
QVl7Umxm3TFPrN9PbwRSG0hnY6ubydMiO5NpZoUY25VVzbrN62mCUuTPBMxiErMZl/64r3TZD67I
6QK+aXL60KKVVsc+mZ3Wu5VbC7Ldz92xotL3J0p7V4A4LpanBXfmKpMJ/2C979pG9ROdb7zeZCZg
7b2CFaHJfpsnUIyyJIhDGZWJnjO6ldUVTdmgb3omF1hRn7riIeWqb182KYnUTSnzuTppIPRfaT/v
oo24veuZqmprUHHmZcigrIxj6y751tNdQD1cPtgwG9KMMyAbgIxKfh4tqta66Irh3uyDY0/t5qev
i9zkVWCpBMugPLlxrN0+5PBWx2Vj5mryU2oKs+GXrIjmaF2mr0mZu8syjqCt3cwgZ4Mcked1wuWD
xSG7WUZdffK9qh4ro/BD6lVo6LjuABOmZfpGM8Vvq6V1X4txNHVSZAUTYoIYCcBYTVZ1XIJP97uX
OxLSYqC/0xbsh71S/eec9dNDRGXfrD3Ec5Oiqq4lzdAHmQM5XTanjuW2rT9IctltRVp6w1T5aYB1
kPesiMOD8eN6XaRlveSyX+730ttC5ASRex9mJHLATeLNax1XheaTpjmwONBJ7OvqKvMyDgPA1Xxd
r2LZAt5t2/5o+4EfsmS42DOPvmj0psz7mFIvBhBGFzKqrawzPbVHoN2mYdOc3ufc8jr1RXbJ9l7f
TlM5X2ZGxg8A9MZZqN3FO5/hjYGil1qCG9zHprJyPfi8d5/WCaUPg+nc2QCWgYpp5/79tE/8s7Ua
qm0r24u3qkuNK3BW8y2U5z3bxxsD6h3wlQqzqvU+Ljc7WHkM0i/jn+PW2YesI+EhmWi1mBEzTgAs
DLtwK1lKwSwpdlECAbuTbi6ugbXytZZ24h8rjcIFbdN+Xa6SXIOPxtUJNqYC6W/zodk4VqrOq0xf
rGZjCZCvYg80D+427nn72s6RP2ZyTV8LFMDZpLVqeGX8ievBneFcowN+M/LFQMr6DaPXcYLkIcrK
RGgalMCC8xxENhzBc7Fl63GfMn3Y7aREuWb7oSdkOUqJ9PedBAcSaOQiK2dTFx7YHqHLw7oXoMy1
iw2XAG+0yUyNAB40ERzGjV668ZR8sudFloA6UJc3o0dUDN1YPPZAN46ry2WtiFOiKyEaFtoPYmuL
8m4KWNfLZtYbaicnejVkx8BdOuwd2I6OjtUpLZ05jMXaPmCJTC3N+EXv3dKocohHNK3sYNUGGgXS
5SED4HjwZTWe2gllh2xoY20oH6GxIOe6krt8jD6C5u9Kd96NNsdtoHvTrZVpKql4s84x60TR9n2D
c6drv3jZcJM+bnHL39tef1NT4U8TpEGoLj5o4CT9BpmnjV6kbMlF7HDZ8CX0AMrDfNE+qROF9Hag
RrsahDAsXRHsj9UPyyMqoPDYsdprZ8ce/Bsd6qlf+XVB1rmZ+mCuoWsVDoSV2znynja5nobaA6T4
iCs2NWOLOlCiBmdHZhEXqF/Tha3g4yDNxWtSwcokI02DKTKnTRJzMXmQEMArOe7D1IouM/yx3TeQ
5ihszV7M5ES6cat33pcnW+VrJ2ipqhtkO99I6M18quZsfsBVFn/dfes+bEM7sKsW8vhHWqV5FBXe
9q9F2LpbkKzZizQ7OWxZ2P3FoDF/2IfVA9nqojVXA5b8UoZ1AOPSl+wq4n0Wo9P9ZbZgaq692uzY
hLSPH9fSmXBAA0Cd064q5ZtqQ106aEvKqwIyNfCTYgLWuOv2fWlWJOups/PYKEyKYycVcA/t97Nd
WBrqtYem1EEibH7lq86uPF46LSgI9kmAmgm+sVi6T1Xn2k9TlfXvwWH076FPkVOBPd/v9zCSW6hk
Q7iYZexFVG15CoWJD9CqwPWbL7jJ4ZCLZKfqMQDqPy0AAOBoDOvwdlL8cSwK9MkCnzsCa5ounFdB
lMx1hyTX5YCS6huednkJ0BAC3lLyGlOyfTc5vWa9e9owZNyoI4PDvKXwYd7G6ZNKfRxhhkBRqM/G
A7Swob7sb2A0K7fsbOdsuM755h7yUQ3Pc5vvX2SV5Hnqtk1wKFuHOcWppnPmhEcpNbLcoLm3gOWL
xE+fumSlE9Afmq8qXvaXbLT8lPLO1GoKYEiLYQoHF9cAqbX1V5G2yyHlAMWAQMzXqEzAzoPfJ1vr
bBjfr36T93Rj/BQhdh8DHKoD33y7CJRrA9NluxJIl9B9W1Jn4VX6QQ31tpG5njQllxVjfJVt4CuB
fg/dda+5Oe1z3n1hlmUPEJXm1AO0u2Oo6NZDZsf9Rw/bWnNqoTEC7Znsh4T5nlYD/H7ItupLWWT6
NnYIqGjg1VlvMTv6HjTfosb5NFHk71o7sNd1DPiRkinv684X+Fy4id72WbbW7TZuV3yNcNiNJv5l
hwR9HxaqHzZLlli7SUKcWzo727QoyqmWAYEvw21MNV9G3LB2yuoOrevd3jHY0SVQaYQr4/bAVLeB
wgChILbZAlmh++4PpRynB9XGaRTQktqgkQY2XPCijTd0TvICwKaqIxwZU1vP4mdoQO1fKzXHpvWZ
TaKMJr9aiWY9SLdKXhWw0PXQ9uGF9oDeG1uG/qlwJD8vYDTPxnJ6Bp6AYj3EyBsD+BjIDrQxRxHz
ajqXC9LPPnn1nK28fIQOu4NnMHeKbZaLlfqxQVsHdK5bpYIuX8u/rqEF0U6xtACKV2YfQzWli9kq
+ZFEwKzAxBAJ9WQi/bGTOKHaLiG+9KUtn7HRuJGGdKFe3ZLeE5Li/famAOs5qeU8g2r6POfM1ana
40nHtkQ1yHb+QBmxT26N3fXCQ3GPqhhutnaVH9eq8jd90LsTbbuw/azxYp4T6tWBzdYCpd79KWMh
fuAefduYH95jKS0or93faqPDR4dNOO2rL66BN4PwBrkZ1BH1btpqrdrqTkET/gPq2Y+JQkFJ8BxX
A+Hsd5EtoTswm4orvvcLRFGe31Q4hqsMt+s5i+Nw7LmeZ7Etb831mdH2CtpcLVDifK3BFEJdx2N5
7eAXHR6GuV0vuM+BnQ+Ae2szeugQpAUl0bcaCnDns5eiXddHPWRB6Mz0tO6rYXgA3LBu0ODi0xVs
9foNswwS5EyYOqt+0BukcV3VxJtwDTTtRS18EnGi+1XVy/yL6Rm6VHaChOFgblBhUHaceZZdEkRT
DdS5PRZVx6BGB1JDxzOPdTf4cGa6Zfd5u3dKRD+0l2HaaSNJyL9orwpBF9ZeTabXHxSJ/bmlc/kD
uoMjKFMG5Lachr6Hxbbr145DJ1JAB3h8cGSU7ytIvrdzGVjTZ6t3dbawPogMaulzp5Ui9ex2e13p
tXpoNU6f8x7MZJGg09gsLkuHHvpbd6Pz4UJit97vFPtr28HWmjIt51YXxbXpNwrbx3Joaa0GpAbw
ugmU7SfjgUOBXQSIBBhZRDaPFw1W7V4XjD+GzRb9oSjaahYzMD/of23WiB7ReGSZz85bmAmtHaDS
UbQOuSN1ht0FGfMDkKgMWuQLFbuzCJh0sdQ0GnNO87CdWFtO99wEyNDbouBXCwYKJjNX7pYaPlyU
6kESShqhnQ+CXTCctnMuR8CrCpkXntZ4wTvin7pxJd9UPq+QoYL+qCfbPe5qIPdx7qNozbTfD7zL
nle9rIcqddVtuwa0ntu2m+s9H7tbaC7mkJOmFhHgW4kcp98kejFPQNr/m7sva45bR7r8RewgAa4v
EzFca1dJstYXhiTbBPd9/fVz6Nv9RRktFmPqaWKiu92+9hUIJHCARObJg5JEKdInQ7Yp9FQ3/Wl4
SyoDqU6VdMjRNp9xVfeHSsl7p2n9cCuJerqdcMPexvBvj+moNUg4tZnVSKw8B1QLLFZNyVeVUuFc
RMpQgQwSNepLkJRCi/WN9GxlpSmYNS2NqtLK8sw4lySGD1wLkmjqbZnvkzSgTqrBW0JWMnK7RtTe
iiouzTwohR6HVKTYqo77I4J0mPYoJbuwH3ACdUw++qmhnNVSDWzEMIJHpNt11YvlRmjNSM1i8Dc6
Eg6m3LTIzDRD5DVAfWZHUkk0+JSgEdjwS5pnMcHmYsLxGWRTUYrRbnRaMhwPQ4BkcYj0P/hFIi5n
vb5tiD/YIChMChKa2rQV8TfYucqWmCyjpenrdfyiR4Lu0okU9qQhPRZmwxTbGRnKRzJlKgIIQi0j
KRwXYEQIo+uzmLz0KZhwZs7YNKeGaXNADEA3xcnYiFMcuYOPnNlUypKXIAV+jGkZvfYxEZ9HxjJz
gP++rfWYPSG0mu6mPuxxhc4qF+5s8V4NuuoWGc2VTT7IFQwS162ZKClC7ykICpaSGIGF+eq8iyjb
N7QrIv5Nu0LoCnEwivyjpILmpegKF7pCTq0fclZHTpkLo90rrD9GahDttLjHssvINH7gghk7Msmq
Y0na7jmqS+bVmTB9EcTWBRCw5stWoQbyierjcB8VaT7nyZKdPwlIEwkNAvIIC6M5CR14Vqsk/zTq
dnwMSJHishGPwj7XQ1yxQFAbvU5R4ebEZIZzhwjHkwGCC7EGWvZWxCr1LY7zyYsiQ7N8OYl+Iwsh
/JANQT+NlKhI/YgscqJS7XZyomVHFumF0w1Ed5SigpvajMRK8yb7wvoX78VsqHagTiF60vdzgKfX
evmrRQTkIDRjcaKlmkhm09Hp5yQn7S4N6mLH/D56khsFJIPRHwnDFbgdnirD0LZpmGk/4l4ukQoY
FBep7BwHw0BqswCX6ZAZcey1iOe4GUmkzqz6ejLJFAaPRjJ2LyrVRsSIUsNG0EA+iYFeV7YYIbdn
I8LZFm4VdL0rG1PyS8r04ljTRHeSErd8go1ZsTW9zz7HRJ5cYWDTHnQ/HNqI02n7RI56k+VV56i0
kj1Ke+qyIYEj0mfqphJydRsh7gq3C35cE3V0C9y1p1QZhUc4eLjXlVlWPWV+DF5P1TWOPNSC2WB5
7EtVqBEmQcirxkfuq2lAtKrso+yt0fPGw7WscyUk9n9pJOpeQW2QvEAxIrfBzdwdhTzdhk3tb5pK
bpyWDskjUDru1VJiBzVJ8hq8hQ1T2PCQDhU5t3TsHUMNfbuUyGsPkpWF8C4JzZSm7FBNpW4FYhh7
JC2Mx74u0kOUsdDyOwCzMjL1VKmxsWFqbmyRQgSJRgK3yaphkF0elsXD2PuaXQsD2YZEbagp55L/
K6ViupWlEKQSsAvsMm66cymAoWMybdA6Uwf97R0cge6+CrD8HKMYi43INOmniruVGVMFt5HaHyKr
GuTeUTJR30u11HVmk7ZJaRkBsnGKTkD4G/s2dqQ8Sz+Eug03BahXz/jRykR0Rn4vppF6eSoxxUI8
hRw0MU2fokE8G2nmu8moTQjdjOE+LkJ/V3YCtr9Yr+4IArGWHk+iZJUN7tRxxfp3wqKoccB0kV4Z
0fznokT+Z5Ir/SzTTP5kcfDbNzojvCGzcfwPXZrPW1ymLf7XXfEre2yqX7+a40fB/5v/D2Y4sHtd
7L7/Rc495tnHV36Z3/jzA/9kODTwbA0NOwTotJIsShT78D/sXPyNiBSGgfwFdmcZtLL/YefK9F+a
Iun4KRAXKZYH8hL/znDMf0VkDX6uJmv/cHr/k9r5K/kEJvo3x4Qxf/4yw0GQW0FelCiEEkME15dj
6WpMVEa/G+GIkPu6tAK73d8r9mghgW1Fdrc5jprdipkZPOqWuOudzE690NPuptGdotrqR3P/HHTz
zmt51GucDuyRV9yrd63LwBdy+9dxo+w6p9n1wUZRd4jXDbpZn55rpzbTTbrRHN2VstAu4I2oG5I+
i+MmtSgSAqGJm0NmpsdOeUCSukOvRgusUVuXnMH1ezN4V+zWum/RhfvW8h1c1jy2VR3mgf5i5nt2
T3tLHQ/tHs5haz63JjuIJ3KfbEWMRTE7l+yKg+oRr7CVt71gJ2hEsMUXeVPtEod8hi5C3Zvn3hIe
qUnN+Qu+KWt3sWbSg+/S0Ak1U3zo3sixtVrz3rdqR7pTY1Mxn3f3z8+GedzP/zBa1SHZ1s67bIGt
alaH6pCbOEET9GqPq4v56v74EZifg10ckBl30ge4B2b8XCL8omUWmJt70SNgtGo2OHfgHLXPzIXN
NLStme+h+QO2MqNtYzf4s8HWvhDoNFULbKfP6o3a8UNj52Z2SM3ghOiXFT6BrPcQgpTqRU1jtkFv
azia6X35NXnittjAMY7sWMblxpXwEfzcQbkPz4EFCtCmNaU7eEKIMDxOZeAoOUaGe77JbOSsD5lp
bCsvaCxsOoQ9Bcm+tgN9Rx5LU/JCw3lRiSPdd8K+dtS3YfPjh7CREMDyGrO0GjvcRdvI1m1qsy3b
Dp68J8R5lgtX/iW9JK60iXeFO7jqUWjtZtr14ArtXFkBKcJjjmjS2H7WiQPy6PzLkEtmAg970yDJ
gF+qYfvylPhgf+I43zUIJu0StpUf+6cKTIN3ZIR0xS4n+HSgVINPbRrlhoFT1wV2E9hS75WirR1q
0em6lymA73Yy7iNTsAtPfymO7ECO9LE69F77pGpn4dP4zCfRFkEE7QwTuW38RtzFJ2YLdzn+ORKO
fe+IVhUfwAkWFTfFr7qF34MnkQ6mWnj9Qdtmgz0plsQc2bBBhyHSkdbbVjVD1Wx/I8eHjCG8V7jx
xY/2g0WmcmjuarSRb/tx17Z2zjbU9nfsDMMeFFzBfvv3aNL+nMzOPJ8PO/S/tMTH0hYAeLDJG2ay
V8TIih9ZZ1JqhaVV/1bf1WO6Z56x9XUXB5vg0F3sClhRFUjegqN81fhp3ZY8G7d7ZqWWn7vBfQ4S
e2eqvY2LwfCKZVYqZvginWNwk95sAZmtR/Ercs3GBLXDazfysaNWh3uHpXxhYIaZuaBiuOdxQwzT
CuK9iHkhSF1gNwhO9M5/EtzYniEr0qfxhSH5J5r1J/rlW0VmFa8KNgrN6l79++gc7IefKoh5v4TP
NsZNE2kAs6Yu1ofiZcELOJ1k/EGoLW3GI3i9ljs6o9Phor6d7LvCVfafglkfgZNwH/2MT+pOCE31
I7MlM/4FHqPgID6hvyWfqWBWG/J2Do7GBw2tysyiM3mg59B4otG2I2/TuG0s6Z4eyZt+KKoGLDmz
b80vcStNR/3OmSzN01+RezyC9GTJZvFJzlv64GmWdGK/6Uk/dxZ1xke6O5XbaJO7UmmKwYMWb3GB
lp/lCgPCZb422Sa2sQk7Hx9sEyFuuRXNR7bJz7vIodaLU5jMPI22o9wT5nwRm9iILP8kB/zOFG35
Nft4o9i64QBm5ujCibN7l320dmbiImVKFpjLTrJRrMnpDyfiStYpM6vnGry2u2mHIZhhZ6Xb/ACo
OvpdvhXxryCIbiLoZ6m2BoI6/h3DS1QzOSm73kaH8N+Xg2Qh7JBvQnCy4K4innrE3WAr+7vmN1jw
+G3y+03z/vTi1DyDWFbvE68wk2fNabERdsjBmfWhPIBlTbDIwUTrfkdkV9sIO0iVOVmjq5olru4Y
U7rFbw+Gh3oB0EjMutkJiunfgeuamI3ktaPb2vgZ1VS8RHGFBNRSa8DyFI/yVyDOKUyXOsFZ8d6E
o4QxIEGJUC42Qw+r0tY8ycntD/rxFJnR7tHa/J4D1TbZq3vdfTohOqnAhdVN5UOx4m2FU1I7SidQ
S8dzCBO1bmmXNvXm/yEGcK8VlvCOExXd17wU6a8f2UeMxIrh1Qd0Sn/NYMn+gBoTFSFFkx0N1GH4
lvCzQ9y1QabeDOU737k3bKXHeYXLfHjXBRvQ4vEnbwm6DO4uuKC17hbChnYbw5bAQpDznWoIN7iL
/58RYURUyv1PKd5/uYn/O2s+qq8m/Pq4dBWV+Yf+cRUlzfgXykGQXJB0XdbAXvmPqyh891f/ruQS
VPFf4MlIYDOD9oJqKx2RgH87i4Ku/At5bInIikY0BU6j+n9TywWazoWv+E8ll4pvUPz5RSWXisIH
CazpxmtRVCJje8uwfyJl+c+KgOv/vTMKp/rb5snfzcdDqXUUkSsvCR46hWALO4WgL9b63TBNJiiQ
1oXZv3F6pdmn5SvS5nHMbJ+LcWgqE/1CCDovzQKXiO8kfm5w0NXdI8HtkoLWqainouzt69/DtH37
Oc617jsqhXUdtV7BghNisOD0aBslqbdpwV6uf2LBdPMV4nJE8qB3PSi8ODor1TOGPcLX9kAnuAPI
LeUybtDVyiT9HVb6nzUgzT24sN1UkzSQsqH2QPjYJFVnJ3220vTSILhIlUrr2C9pX3vxKNsVMd4D
MLWlIXOVSvrdGkhlK8nuur0WVrI0T9XFKFQqobB3gr30AlRYnGrqXU+219testD8zYu2GSpHQrFC
24HxGE2fYnC43u5Sn+fvXbQLYhgKY+Z2xeQxD2LEQxzR2N/WNodsfwQzTx/RNhv2ovAwCC8dPd3W
NIfqHKSbnKhoOqGHZnygGYJDx+tNL1maw/E09WJFiFZ7Kh3tmgZHMFy8600vGZvHLPLNLQv1GiU9
2abT34tUAmS1lZW+0LrIwbUcNES00mzwjFEEIUnbR0K7TbTgNruIHEb9wOjDEiFvLwLzeDwFxW2o
ETmAxoYul5naYWXLu5g9d8QD6+RGk3CIFNIoKdMoh0mQMu+3cfjkJzeagwNk1qQCQvswRysYjjyz
sOKf11fJwgL8E3u/gGRQ4tD1GTqtdOc8egrj1+vtLpwYIgfHYIj1hhQ4CYXuUUy8OQjS5U6b3rZD
iRwkCz3JW12GQaq5ELhBMEFf28OXVjYHSb0ME3DY5jPc2Gq4QfbUFtjzdasstc1hMssjtZES5PsY
LhHpYw/m61jetLRlg0NkrYEMkYro91h/KvFr7t+R5qYNUDY4NKKamJJ6XtlJ8FmUKrKTL6FEV2Dz
/UqReWLyaOR6pIZwZWL5Rw2PrFUf2vErrlbOhe8XuGxwqERAUjP8AWaRxgyUxcKhdWBfn83vT3vZ
4FDJah/JciSWPPA6bU2k72OAi400WbmhPBuFcOoF1JZf/9aSlebhXeC0LpSCJgTD0PVHMT7p9IsO
djk+XG/9+3UpGxxaBUUBASPBHASgSaq4g4cg3lIqrUzxUvMcWid5GEKmovNR+KQWrijcj92NS5ND
aw6yNunTP6v+oejPYHogYXV/3SpLS4dDq1TUWds0QGspF5UZ0AxJWPJ4ve0Fk8yiFZfziUpS5Cn1
ePCy6UTqO7315GxzvemFy4Gsc3DFRaBowxhw1VFTaEmadMIi/cEyxcylETGyEHHATH0YtdAU6zhe
QcPSiLijlU4okh0pZkLw7wrxKfC9Il1ZnguLX+cwLIDNFjcSJmLoJVTU/e4IAstyYBbdTceJrM9j
ukCXGCJ3IEoJZkMpvBzI6smNXedwK+pMhgAGw+4WHBswgYdPsF9F6eP6VC/ZnMNtoSqN3/XYgdTi
FMWvHYWaw0rHFxa/zmFWaX2B+Sq2hAicT5QjIF5U5f2ar7TUOgfbAQV2rVDDLETL7KroXaSVzdts
wqEWDMFUI53cernUHzoqo2oMPJxh7eo9A/S/b96yxgG3G2K/mCL03EfR4BjuhjyzuvFTaD6iIbRZ
9mn4+W2ImouDLldlx5S+A+UVn5LekFjPo/dJX7mJLdhf48AqKuUw5WBoeyjVFZgLgYTrxl9ql0Oq
DLLvYKAA3VME5DWeBum2U1zjAApRh4kOko/NhaHee0eDlWN1qb/zn18Av62aShML9BelDuADy9aA
ksTrpljApsZhs1JYPlVKBZYF8i4ody8QjQ21FWdvqd8cOiOkbcdhdvYyQRSImZdhe4/yKfH1tr5z
8CzkOhRElCJ7RXZXUUf33ba7seccPOsOvmTMYPG8im2Qqo553brXe71gFJWDpkDyUh0VNJ0mHqqh
SL2y+BaOH5XDoZ8EdNI60nmoA0YF9p6En+K4T4LN9W4vNc9hURgSBvY4ut1mkSkKL4X8VCEbkTb2
9fYXFqLKYdJvokbs9aaE3oZmqwaz6zG3/Xy6sXkOmiCC6zoilB3I4YHZR1919B505+tdXzLNPNMX
8OxCCcoDMe28jH3Iwc9kOrb+HbvVL1U5iCZSBKWLeZkL4UGL3LlQnRnP17u+tBg5hGZiMiRNC6tr
FDUaVQbGbFP3bGVzWTiFVA6ggR/9e5/tYhFJ3tjShV/DEJuRcBAE1B/Fe3k1rrE0Eg6xGlGKvEXt
jAedAIuA2gk1tpVhLCxNhUNsOSGFIAgBYlTtQ5ODSfTS5Le5RjPv5XLpNFOeqmqRll4xQmgKLq8y
DtaErPL16V3qOQdao9d71HjluG1P1A18arep6KD67bYtZ86fXPZeYD0BdTzsPDqdBnDT6DHyTzRa
y1Ms9Z7D7CjWQxT6MI4+ji6D+hiRjZ0aFs5txuFgO/qGQH3Caq9L38pwI0SPOvNua5qD7DilchZI
MIw2noZ8E8sPw9p1b8koHGINOolK6uelV4KFaXZjDwJb2lUPRp+J77f1noOtDo57gv+0XthJ7x3I
B6ijuB9BArre/MJ2yesUGhXKFhUjqRFfhxBeYBMRTJV4y7QVr3HBQjIH11EaWdWlaL8TT3p6UKtj
sBamWWqag2thsF4IWFeiLChFiSAYp3q+UZXAvW6ZpeY5uCpJoVdRjuZRsnyAsM0vHZU0PpVfrje/
sEXKHFxZ3Y+dQIvSkyNkqmaxPOnztpbnAV2cgGEFUZMgLIHU+ktFvSaiHSs72Dz0by4yMgdS2qoa
m3Js6yhWR+nUz1wiZlScs/LUrCFqySwcWPWUhKmu1jg5xlj0alD07VzPHq5bZmlKObhOsm8U1TC0
nqhDiEXTItCYpoDaSVuvufBLJuLgGqldAmHDvvWMDGdqI4HBpNgV7R97AuKgKrOVqZCWDMUdsb0q
14qv5ZUnvwcP1AU5GYIx4RHSP4cWzCVLNAsPRKPrhlv4GOVQbIhdLyrCCMMxsBuLePTNXFft641L
C9MyS7heLlijrDtG1aLyxPvOlq3YGTaJ22xCUGFQomhlXuRo2+vfWhoIB2qG2pC0S+rGk4fp2EcT
2HydrqzMyVLjHKSJn+diHTD4bz6qO8PpCEmHlQlYMhGH6TTJ85QUKDsLybGvEabfGv3K7WrhBKDz
aC62ixqVBLIW+I0HkR+bKs8j4iCk3SE3d5vJOUSLUO+tJ70oPIZ6Rx3ahXW4th8tdZ3Dc61OBDVD
FcrC073GPF9UwFk/BDiKb+s6B2boXwa52JeFJ6PKQ4QoEQQxV5pe6joH30wLeoqqzdwbWAq9gMZq
9aex3aeof73e94UVQzjIph1kqNQEtoHgZTFGqGTRzaHJV7q/sNQJB1no5wVa2A2NNylfPj2DvnC9
10vtcviUe1lPCKrCPLF+SIWH3F9ZhEvbJeGwGWqQqcoLNAzqlxOdqQ3eo6OatT04KChz+k10o905
pCaQlGkiaFd4ifDeNRCdOgbqyiCWppRDKuTC26mCoKpHo3etDUyVPUzF022G51AaaLowxa1QeE1B
UUnMdgLR3OtNL3WbQyn0JQPkiqbCq4o3kkFP/iFBYeFtbXMITYuiECH20nhjU26kOnG7QtnNYmDX
m19ajhxK63oaazFF15FKR7FuempT9bbrGk9eklB7ldUQ1vTq8qsOHn3EiXxhV60idGGD4SlLUTQi
FKKg/YQ8l8mescqJ1XDWZnKu22ZhWiUOqq0/Cm2cYjW2keSkteZAimdHGnVl1SyYnicrKWKXNUWd
oP+QulBRGrnS7T/9+8aJ/eOFXJx3Q88mVjUTlsy9BiK1bEE9xo5syMx6hleBfiw5s8/hryyhJTNx
oBUHpZGnBPNQ5s9FF5h5/tavJdmlGZ3fjYVDrdiKvRzKMBIqL1zUvroFQju+Bc69IzniJq1R6Lky
DmmG1Hff4mAMCUup94V4/pbvKQdp00TWYCUnlHh69Vr+YmnWOTyXQ50Y0G8pvKxyjNKlyvn6Yl1q
lwMyRJYqiOyg3WAmMRe6Q5RpZUEtNM3TmvK4RbhR6CtvSA5UvaeIG13vszRb9huL84ymojDSAgxk
OKseO6Ma2Ith8PAMXS+rN9fW51Lq97/4TUxM8qLDV6JtuEl3zWbaya64Cdx2ZRzzhvDdMLijNypR
qD5QDfd0rd6NbNxBlNuLpsBlBGXTOV3zSWbP5rvvzAi8AHYl9CJNJwwkOwSbzNW31BM8VGqunL5L
1xSe91SWuqxkuTQbCu3b8Ttkpmp4EJMF8eY730peY1RMXZ/7hV2D50KV0JX3BRTxelGgm0KDWl68
xzD8uN74wtHAM6GEsA30QZ/XVaNB9F43O+MwDe8Be7ve/lLnORCneqKRTEb71D8K42iq6Xu0ltdf
apsDcpbHQ4LHMhovV/cZnkqoy2OA/7ve8QXE4YWYv5dQwaDZr0QwO4psHc3NvWyPij2Ui8xlNmse
4vcbBuWpUahC7SBgMOWoP4BiU1RYdJWnvLBJo/by7wFkkwRiTowBoPTPm1HQ7BER2GLLQOnadSMt
dZ+Ds0JrWhVqVkGRXTTbVNqrUNS7rel50i8QHKujUCjJWHmCcScgA9LZt7U7D+WiXb/PsqYLYRWk
rrXoPkhXOJZ/nLX/3nIoT4Ii0VSNKASH8Mxo6h6ikK1JXc1NbOKgnM4uHNQFQeERFTQu1tRWWPGN
vgcwND//Hg+kkAxUz2MFaY1hqsmZqIjHSOd2jQ60NMUcgAUWqdIAQSOvn7ZG4VTJyvwu+CuoyPi7
4/gD4sc5aikqe/gT6UEZVIPyonAurrTazXB3fcKXgMxzpaB+XIVdjxmH9t9oNdvaM06TV9vJw1zF
ubZLL9iJZ00pEkFCPcFXugnFwy1iuNNafGAJyTqH5DSDKCkpMQcjSgKJxaxgV+zzLSrfNuXKdCx1
n0NyS4IKco6otGQQDICGNt7cCFe8xe+3aUhwcBMdlBDamDfSQv4iGfQXDnlwE32PzgU/l2AWKo0G
aRKUIH+icJA9qtATr+IbG+ccakq7HAtHLDwheiq1gz48pu2KC6qjf9/sFTw7SkJNgNBI2Nyo+lNN
ta0sZJvUr546FjjCGKMkZ61mYmleOfgOedvFVQXj+6JHoWWVOTeiioNvpVOBRA08ILYNT5o7bQQL
WcYTqvdclNDZK1+ZW/vGUDxdqtJyiLRW+Ip/bLZ0U+17d3KyHTTXVhbn9w4p5UlSSthWvSSEhach
mB2ghtPfJ+yuLe/7+nFlDN+77pAm/nuRxmHNAijAVN70VWxTvHLwKFiVM/yGJ9GiZlpbsdXCmtI4
BBfQLayLGp9h5HcinaTwQNSzgUyelkCqN1/ZJ5a2bZ5KRQmBcizrG69xq4Ps5F5qdVYLxzewKmvd
MVrYNDQO2UkWQ6ddwrrVteFO6fHWmYKgBSSYr0/KUvMctico1Pk5BCJBSnhtekREpWOnP9/WNnci
Gy1k8lWIvSNt9R5ND3pxL9/mTeORoL+XEsGtSR594LhSjZ3WMksk7YFpxdrkLpmFAzVenZmfv4FO
GNsaG+1O37VH5o5n9nuy8N6OE0NWIl2JeS1sTDzbShQhhtWNBHcydRPjQpO8XLf+gj/Es636qpLS
MUVoYiQ/NMMtQcqpJtTrrLl5S+1zaK50v9XqGOuf3E+vszOhPYjb1p0sPAHidU6GM5l5tyX8Kc+9
gkJbKDAVH4unH1X/VZUPZfP7up0Wplqd//zSDxbKSNEnAAwlrQ7eOjhC8hVKFf5KJmlpejn8Cnog
gy2DGLvQohxAOijpjQ1zyJWhSZwRdSq9ELpJ0B6yFGgMXTfJkqcIzfy/bELrBjFkiOFh+c8uKaJD
mxhaLpKj7qHvtrL1LFmGw3Al1rUGCS7UEDcuHo9q13bmP0XI35yVKgdewnTosAVwqGWvIfawhUY9
iofTnX/WbbyGhkhOBX9XsWbJAzyvMm/YkMN90FfGtbCgeDJWEkHwP2ow4yqTraAZdwzieWSYVvam
pebnY+9ivVaVIFR9ha0v7fLUVv3xA+9fla6B5zhuHACH7C6KZL0MsHMYxlEpX/Lhpep+XF9Z34ej
8OTs352fgqSr8M7jHC6ibuZ2m9adw1Fr1/ClQ1nhwBwlKoWyv4b2Z3Wg4hzvBCvZq2YPwqkTu5Bs
WQt8zav0m0WmcLiGiWbiMEYyfeEq4tSe/kPxtF2DlbXmyCzssAqHcCPLmKHmGAyTnQgK8815UvdR
ucKhWgK5woFcLDo57FM037xCZnIrwXGdvOKZ/nFf1iKpSxPOgVwoGyhmzgcpZE62eCl1M+tf3Bx3
4ZlaBW1bkuGhGGjM41GNDe7719fpAsh4hhZB9b8AufT5vAlslr4OUGJNhpWjc2HjkzkEi+AP11GG
K2Zn+GavQ2qnjFegu7BkZA66StGCoiliTsNSxfNXmlVElZcOglMaoXPdNEu95yAcjYnEEGTEBgo1
KKnB63hGtXKkLd3vZQ6+YyOFUSQqjaeYvUNw7gQ7f4On8JzMWwsTLc0sh1u88xtnUYjuj/FmYm+j
eFLjG+eVw2uWIruIB0oaLwkziHFDmdEoVuZ1yegcVtNcDSklCHy0yGTVrDUnLJvr8zkvjW82MplD
6Jjopc90rMY4uG+hJUw1V+k/FAXPlN7m4crceewXfSVIMk4sOTbALmB4PCJJp5XgxIJleBaWEoaq
EWdwgyCR6+ZEt/xUXHGDFpYKT8FCEW1WlxLABPl4O9bcUsbTKeOKUZYa55Cq9RCFzClUtevmgYRn
QTgQ/cf1GV1qmkPo1EZ93IwyECr/ZMgDyHJoTuC/XW99yeDzVy/8D+hP4xHhHh2fxBdVgfTeILm3
tTx/8aJlAdUhVEiQNIwCz2+PqbJ2Vs8o+WaJUw6YRSLXkFTFRM4RVmJBddhmtnIU3dzFQzFrX1nw
CCiHUQgt4jKKx4qQC55TYcNG/hkf8IwjNq98rShvaYec32+/tBGBzv/IFHyksUUr3ETQXtQcDVfS
0GW3bWOUg6vcDFBfxaMGs/NcMJfF3vXpXViWPPkKL3rqWaNCkD4MjtN40JrJrPwbDz6eeyWGOrS6
dLDS8OilGWY71rdmMO4hUntb5zm44iU/mUazmr48WFSqLHk8SNCxu61xDrB4sZeWcqKD6ymEX2VM
7LRUH7Xkxi2ScIhVujrUDTFD/JYOH0bqUwtvEI439p0DraiosoRHkdB3bT/Fr6HvBeXLdbMs7DS8
yFSWl1AMT3CejniIASL8xso+s+T5Eg6pSUO6SUXC0VMeM+T3E1c9Z3v2nG9Vd9xIxYpllrrPQXUS
+gRy8Oi+j7fp2X4Y1rykedv6ZjvjBVoVIWkGks922U0unojd+Pb0MEdecLEFRWd6u27+JTPxbCy8
9NJPrQ4zjTvJRd2spx4aB4LsoAb6Vu6sfGVhW+A5WXhnNUwiEdtN5/qeak0bSH9aeMvTGu7/eH6/
cB6s7EALlxGenZVKkGmJJnxKRhoY4lIeBLbd1F29fc4O/DcTw9Oz8BhWAMcG7ScH7S7AuoJeYSSa
CmQS5yhDAQYVMWM7sMv9WinJAoeT8syt2h9TLRz/jEneTWBtDZvYguiuI7szJwbqvSvLeWmeOKBL
RUlkvQbQSb5vwW5t8OLXSkhjASl/bvMXB3/bUDyKIMAnFyBnGiENREm4ciov9ZqDujjqYEIUWMNE
2YuFW0g/yvGmKh7654i+6HUSjrHca0HhqdBc7fA2c/6zWWOezjv/dyuJO4MJHgIQ6glbtla96uJr
UX1SaaOzlUzwgr15dpZYpkNdyw3uQP0H3iUxM7xYtoLmBYjx9KwSb4y3dV/PEBsdZuXvzEW1UH3E
c2BAgexm99URj0+B1P2indc8loVJ5tlaU5KLUUEMBEqEHS2YNfnPtL1tbc7ajJcOl9roZavEDcgj
9J7Rja6uzMHCDIvzWC5WDx4KnF8AwpoPmwdBexfL1yzeRpD/vD4RSybh0KqpERNSihheEux1ehom
1J+vHMtLQTaeh5WHGliu8xwjpmMj8m8Fg6Vv8SiphdjRe4/3UZzrg1jYT3lOFp4VnfBOcwv+tfyz
Gn75TWFJSWOFyQEl6taUtivfmZ24b9Amcid1Mo2ZnA9thVdQR7xy2LRa+xFVNDSgB53ikUJZmIbc
LqQxqFe++D0C8Wrn37PfdEKNl0YpGFv5aMrKOczXCH9LE8/tHKFiDAEe3yogOeA2wiueGZGLx+vT
8X3ThCeCgXwsQ94F894bLyh8tf4PZ1fWGznKdn8RkjHGy61dS+JU0p1Op7cba2a6gzfwvv7679Qr
fVKGCWXJt3UB1MOzGQ7nQI0i3MxJpsGvPvAuHuahyiARR3DCwU82/2z1cTBu9O7/6+v+u7+2DgDL
nX5aJimGc3MkqMtODGzzqb2TZ4Xr+uDpigy2Dm2U/4IYYdg+Jk/7rgJsnTSr8Dxo4zSYuAzOKX/0
8YJri8nDUPihcPxvgwlHziOeG18fb7B/5BOOiD9BNO9ljaZLDpJncXKPt7fd5KtaKpkziC8mUAY+
L8lTU38dt7ox4z/QPsuBAR8yd/rfP4DE5UPxZTrjazaal7D4LA/LnQfi/n1/QesCipZB6KDFPgzB
cc2hmL5RHD5M4v5/IgL8ZCVprKqNp8p9HPv0BHm5yG2qH24eHG4v/cO4wBRaXPBqsaHXkBdxZzt5
PDPrURRDEDI1OnuMgxmuWfFd5HlWoq4fcW3M1peOrXfTuPWKzrR2rXbWlat6ARWleF0plJ76A54Z
HpWzFV0fOiYWfp323cLXMilTSN3LmCrg5BSLErF19WIaWvP5tEn9IYP4X9yABaJK3bux7zbaRtPQ
mtcrCCXm1gwpIh/6gnwu3gaVbPQUpqE1N5dBkIl6Gtt45t9wRnRRvb8xsmkntXrl9b0NqdYGPlJ7
zwHPX6psfCZD9eW2k5viSCtaYra4N4m1jbtyjer5d0ffSvY8buVKw/A68LF3QLNK8Qg1TjJ5zyyI
yNKmCUeSR002/n37LxgspMMeCzonzC0mKExl/d2cQU7QJY9DlmzUMMPW6sjH1SVFRuq+jXsPEtoz
FHehSr5v5VqUWriOzfMOxq+zKi4hStC1lz77c3tw07q1GKVLB30z6cgYnM6RnVentmQbX/Mmi1+n
fBf+rBML3kLJClqWzWcivzJVvFroC28v3DS6FqbM9sU6ZrCK27lVpIbx61xY6D+b4vPtCUyW0YK1
dCHlAxaYFvy56bkelvPCt06JTWvXonUQdAC6Av5OVB7VTXLfiiYa+i1+KFM4adEKBczVsWYYPhdf
Kus+h85hs84h3u2Ft03zYT/uQxHy3zvrw/BLDhkxKItDVEOCpWy1XbzlV03cQy/F84KNiQx7oIMe
ywXnuuOAXJzK5ceyzr+nkmycohv2QAc71lbXN2kp2jj3/eNEwGbcu+d82sVKDRNpQTuDoNMjAVfx
WnWHNOAdlEzFyVnrfflGRzfKAUd/Tu6puE6Th8xOvrrz1iPGD7/qsHQtbqd1tvvShtFZ+mqvR1l9
oekn2/9Ul3dL5+7cWS18694qrUahgNcucG91E488fbntnaad1QI3K/uUg0SzjWXyuR0/W/St2II1
mkyjBW5aj7WVOnCapaYQIeHjp4HXl6brT1YRvBbzECu6C5iGbdCieG3tqp1SV+F5KoTFAyJC3qpd
TLW+rYMaE/D3O7PwVZw7y2cX2rkzbX6083S4vQWGuNWxjWNdVfPS2hDXtHyoFOUD5MHaZKMeGjbB
1fphX/KGDjayj+9aOEoSxxoc0CUbjksA1auxeiR9uVHCDIlOhzW6Y14xK0GRUc1zm0NdCRf707H1
obG501JXJ35XJB02ZYNYmyrur3HgBUfqVxv3EKbFa3FcTtUyebXdxqtM72rWP89JemIOBMI71OF0
YxZDsdG55ZZhRndYwJPAY3/MoQsOgtwXa3kboAC2z5m0eAYl61yWAxHxktiPOaueJN7Z7htai2eo
V3R5DWXS2PPlc6v4Pyuvvt4e+n83vv851ECIafEbOLkrObGm+6rG/v5aiialp7K0oamgOJiUxGEa
vdl5HSoJhexoBKULOS48HdZvHXWH7ItTZY4D3a/BtgH+AOsj9IEgpZpm8ZC4K94w94MkuLWw0gpK
yUI1x6wCE9wSQbKA+F+JKwiJ7aVpBzB+ru5wGAc5Tr9nLJWpo7V21XyVtJVsOa/lMADjv4LbA2pn
fcHKt9SCduiGmQ0ZWUdrNWwEKEnkVaxWN8anyq/U6p4cq94DMfFxy/HvGOpVJguHFlXM2+pC1vFx
LOc91xMYWss1Dm5OJ6ilZzE0bSCmLg8denDL2npbZjKM1iXgwdqAHhND5q19JH32NOTQdK2djdg0
DK8jXZtVeZAUxslBvbxJr3zJqh+r3204+DWNfODfOvHgAn14PDz10CZQnG258+tM/I3ezJBTdCFk
353ceaAuyqw3HWUrIKAC5ZB0gn5gfrgdnqbVa5bvMqXGZMTqm7k41mt9ke3Wm2vT0NfdeJfSfZq0
FDc2FcQiS3WWCXhr5Uq7jcbJZJvrrO9G5+CKK93caWNKKshWf3GzMZxHdqzHDeObnEbrzKBaxXge
DDJeqk6EpXIfLce78mVs/AGTebR0Pk15XzdlNt77nSjcE5tKb753QFoko31bqyX1plRJZk2w/5j2
95BbeiTJsBFQprVrOd0eSOnQEUqUrZdXx/aqbQ89HrlhGYPldXRlu+TN7MsC+X3KzwuzjnWXHERW
Hm/bxeA5OhEeCfJipNfyQST55E6gO+6s8yjkmdMtRJ5pCs13FtBKFilYYWKb/vTZC59+TVAmHLb4
40wG0lzHHn2lHN5mMWU4rZipeuJZwq+yWd9vm8g0geY6nu+4+biikpD6q9v8munPPCt27q7mO74X
jE2uoEFuqT9j813wf6bp9+1lG9xSx1jmSpCiWASqlILoZcCfE5VuFEDT0FptXXLfhQp7U+JkWxYH
z67BWOlVP26v22Du/ykdv8tlAQSK5FJj3U0CnuxZRnbi3INbbMPhTcNrOR6cr9TPPCnjoZxDyKqf
mGhClvHT7dUbnJ1dp323+mIa6gltlYrbqYSAqn03LtXj2g1htrCNXGyy/vX3d1OQPF8XvuAfpLl9
6kTyJMctSiHT0FqoKnSPlsxoGVtyaKLWFgN0X9vDbdOYBtcCVTmARsyAtMWEe9WDPzmWDKsgZc/7
htfCtCNjl0AEDc9rqQK9DN7ZREvrbRHomdxGC9Q1QX5EOyljh9WXtitflZwAW5zvbi/eMLwOsxwX
sQxuA308YfNTl7Wn2u6glLFuVD/T8FrAtnSYRJ84XbySX3b2T5e9WvnXfSvXmmFXTbTgWatixdzP
zBrvcWj/7AfLxh2GwWl0trvZJvNQM1vFjI/fJIPQtcWO+1Z+Nda7OBLWOope8g43UT9xKh3m5UtJ
tqqSIQ/Y1//zbnDQtEsgTrGhuQWl2nYOPch0e/B47m09LzdtqhasI8lm0lZgInL4j3V4y+bv1vzP
PtNooWo3oL1p/baPe/sP1HRCUr6tzS6NMR/4gH+bhoyksJbV7WIJCJajhjAY/po22wGTw2iBWqUj
z32e434xkY+rHB/UusUdazC4Dq3MkhI6iAKMgi5dDsDqRHhNe5dPy+G20Q0uo2MqeQKdK2H1fUyD
x9U+ugTCz/Z5qXamMB1Iqcp88FsCf+FBFbmWdWR1caAO2UhhBsPrOMpmzHxR266IR8F+5SWH5PnU
bWkAmkyvxapjeUXbZVh7ln/HE/5QVb+TfRz/PqR3/+2Q3sKTaRSVisXUBKFUi4yCdYuiymQWLUr5
lFK3AxgjdiYZulAvBPhgX1b/HwT4XY5hkNNDwi1ynLKBtzDnp0JCWHoaNvzRtHItTlW7+AV3YBZo
aZ6Wajw3lruvx/sfg9u7ldedVwSqSnHAueY/HKc616L8POF9we1IMniLDpX0qz4fC5zTxkE9ztFU
NzWoetvlZMtu6zDbNIVWUd1gLYK897tYrJ+qEWL1xWVWW998Bsvr0Mh27W26TF0alzx7Tm3v4k5b
jYZp6GvyeWf5ypaVZGnQxUma4CPMjfMk+HXb6ob8pYMjfd9uM+7BJOXy1KfnEqKUk/jLBW3a7fFN
Jr/+pXdL75OCo9uwUK/BFVXyKppoexw7Z2N40/K1QLXpiNvXDJYZvfvEjVz/bVhPQ73xEWmyu1ZR
nbV3ernAODaUOJqpiya5s57qQEhO+qAhU4MMU//jJ2mYks8ufb1tc5NRtGrqznk1dPaSx5MDIDD3
74d5+plN7BMYnbagTB/zmPpUhyh2q+s1bkLw1QGhxA6mX3Ju/WoLS033rbKs9cqO1An3R+cPCZWh
nXWjS8J+mjJxajxmVSzEt1C2xF2fjeqrmuVKQBCbMK+j0ZiTpH4s04y4oJVPfLlu9XgfOyTV4R2V
ECyZuryPk2A49KyEnOkS+dPbbdN/7DFUx5Ap2xshaNF2MSvHKE3TwyK+3R75402lOnaMStcWCXer
2BX5z9T6TvPkU5Ws59HZOs4zzXD9/V2oDr2v8qSkXdwFA16f+P4/y9zNEAKj9b0bLFsc24YN0LFk
S10WrMhSbED1rek/keD74G18TZqG1pJN4XWi9zzVx7X39zWobAgab/aopsG1VNMnCfdYCsfxcMpf
pf7fANJGa9ZuHM+YhtdyDUtGsogcmSxLvjvDz7l4KaYN1zENrfUEwGQ1eVnJPO4BkPAX8Oa2zZ2H
69zbnmnyeS3dNLNbWotIUEImGk5Nc+g2sQWGletwshKvpMtaIZzIpI69xx7Tqnuwx2zjusk0vNYP
8CkpSkgioXkv8ojTMiJOe59Ib9eZD9VFQAcvJ5njr10c9LwOLfDGHSvibUkWGcyuc9wlXl4rfGl3
sZ/bYV8uID75vWtDdYq7IZF+PrAMtK/gYhjQh+0UofKprwURH615SMsyj1e/P9bl/Ear5lgOzq6D
B6qT3PlTJtM0wIZWefq1mOVrT9INLzdkR18LIn+sQNpFsPIidaMGZ/lhv9hR5q2Xrst2ddjU1yKp
XSulXIotzf1Xp/jbz16XcV8O0IFekzcM2ZDji6ZawdLCnTCzKfidtt51GCJJh3dV8JI8WZEDWDs/
JlMZDtT7MdRbin0GX9chXq5gXbVwnD4kU30o/eHQDPvgS1SHd7WK2HViYeWe99sF7cBEtwSwTYu+
2updPbUTQWifFj0+f9MI79U/jVJ8vh2hBmfUgV11a1HheBy1yBuPkpcXMgZRUIlTofzX21OYVq9F
Km5tWRN0bR5brhieMim652UhOz3d06odznmljwMf2Ga2o7Wi91Xx12Tt0s6CXLoWqy2tapzNWjKu
LTwmqsdj6slIFPuwJlTHcy2E1qRPVhlL5h1rF4wAi9j4njHEkY7mcktl27MLb+yaIlxwiBcsKvTp
LhU9n+poLsV95qTBBL9Z1KVeg5esdZ+Fl+wreDqea3FmL/cLeDz18tBOaGQrN7rtjibDXCPhXTDV
NF+SitR5rCYbrK7pGVTTZ5E6p33Da7G6jAVpa2fp444Fd1AxjIfVPjNfnfcNfw2yd6tPG95SnlFc
RGT5JbDoqSDLM4TMN4Y3xKqO3HJA0eg3UDWJZ6SD2hffg9XaqKgmu2uBatektkdX9nFe12Fp/S2r
OkydZsPdTQvXAtWfOzoE104D302hvfYPgdjSfTItXKulXVs10L5ADhg5gRC1F+U1O/XCP9zeUcPK
dUCO41aLtIJJxqJevtN1GMJKsS1UtmHtOiDHmwCWFmRBginKR/BhAK8UgMc42CDEMVQPHZTDK96O
PZ2v7/5eLPtcpF6YBH8t2bSxq6bla7Gatqz3WtrlcZqVh6xgZweAHzluvVU1DX/9/V0w4Tay60B9
jfa0fLNT0CiVIvTHnecDOttcYVdS5TZS5ER/ZuSNzL+m8c9tnzEtXCup0ilAMZcgybS0OFtuEqdL
c+wJ38gCpuG1UGWzwqe1iyTTkfWFc/+0ZGgg7XUDMWMaXovVca6zgDKBm2BGo9UvH+kAdXf/bp9t
tHANCtbzrgWdTJ/zc1nSw0rKc5buwy1SHbdY1amVuzjPw6l7G8lZnpy5PLbDFmmYwTY6bnGiq1cO
ad3HktRxQvhhrdIfchZ/7TKOjl0cVOXkgJDKGBSnd2PVncYyuQTu1iWQIR84WrwCYqKCDnRB8WB1
x2a5KobPRzUG9/W69ezMZKDr7+9jFu8QJrdDGVn5FFHiHyrPAUBabTQepuGvWfrd8EXrC7tDdwp0
d36YZyfySH8CBGUj2ZuG1wI3Y5UNeOT1XAmsamXqADROlohKtTPhO1ro2s1qyRF3w7HsCKCSOJDM
y5jnbCMhmzZYC92sG4q+GQHir6vpb0t9F0v60Mrycy+8jfbMUA514jl8VNqi8FIgaGaI/VWB6MKG
lq+73F8HRfme6DyV+X1McEyTV/5Tcb2e33Qeg3V08jmHFRMnDoZfmYuPenpfT/1hGsZIunxf7tTh
UWWg+iUbGpSsUYY1BCJJlYd5sbOtZ1oAi1X4Y3BNniufw8VLjwLsLkvA9/QLzNXbEWLPOb55FgdU
r68OfXQkCdN5DWe8Bbm9wR/uACbw/h2+QzN0AwDCztmuoaaw4KXYaa09J7JGH+8A524jS3zopJhG
M1Pa9XZZAv59rglEk6zh0e2cjdp7Xel/INQYWstvPXgnXDy6IZeynP8UqMFpmz34iLa2B6kF2INv
G8r0D66/v8tzleWytB9gKLAf3ZNgOZbp8+2RP0xx+ANaiqNOb3c27i7O7phFaUUiMkBAhqenfcNr
CS5FZaGFKhyoZnQxbnogwFUdqbd1BG1avZbgBjqOdgFEL3QYk8Oc0ePCjkxuVF+T0bXWpJAQ+Oa1
dM6czYdJ/Jm7bGM7r+fMH3iN3pUkXSOXZV7IBUqGHrzdOvne9IBDzLCdgsiX9Dukyzd2wPAv9BZF
JRS3OxwbbIEHpcqsg9qnDsxcvT3xyf+Hb1r6dz1tomnyf5XBFi+DaeVa2PY2rgeTsiCXXIzdvS3V
eDcGamMLTINrgVvmTZuXPnJC7wVT2IoF4tVptvHxbNrf66TvwtUrvcRZyUpAYFge8fbYXn7MUMeQ
wxLhWmqlL7eDy5B8HC12HStYU9Gq9DGhnzy5/qyGPDvUM/vWStmceOPNG32EyVhaFI+tPQtbjOQi
g5qEc7BYx0zwfqMKGIJYp8e1U5vYubCSywzEwHHJu2fZ58uhYLuec8BP9UDuQaHo2kty4Xx5znkZ
2Zn1ZdcW6C2K20xzb0+peKQghz8poj51JTJ/PgkoobWgsuLTuueSgLl6uzL5bek2mcQmjAAnLXwC
PdBgv9ouAN23/4xhI/RupbXcNu9VLR6DNcdb1fXNStHUjR7bt9F6u5Ll0MLshRKPdsXIKROiCFlF
oIec0y3YiSEkdEQ3OO7Wsp4H8ViptQjBVQ9Unh0Lzu8ABTyl6VZnbTKVFuFWAUoR0WCeaWVnn6rD
UFSfbGcPJApbrQV2h1vPtl9y8TiX9LsSzskPaCTLXS/bMbwWzq3DeFdnCnzubu6Ha5CWZ6tnf3zH
Tg77PEmry2DzEiOKjngsJvqJ4oIlmH84w5ZImWmTtXie0gws4GkhHuue3zVNE5PSvy+X7r7FcZZV
7aIuYK4O8/ZWBYKEsXLOjTcdHIg7W7baFwk6ly44mAtnsBpsMMk++2t7SlJ25uvy9bb5rxXyg/7C
vhruXf1h+AqeGoZA69c+yqdQQY5xcY9JQPZlCh3oTeupSeTEkClkLyJHFeDuX9VdWm892zZUUJ1Q
10/miYIyjlwyvNqsIZrrCP9ZTf5D4wi81J9O3bp1rGgobjr4WwX22vIO6gY5XstyH3re+A7ftw9a
HPNGFn7ucBCPZ+w0MPeBgts4z6qTavqN9s6QiHSi3aTF0x42Wc7ZU15xtFkzhZ5qxqNH+y15UtMU
WjDTelF2tTDnTNweyJdlcg/QCfrR46R6pztpAT14foJbEu5ANjH5uTpeEloTKOxVmr/t2ggdDF7h
0yCwrxsR1GjB2mhSF9DPhH2x8aVs8CEdDe6sHQBCgpELy4CcqrKMnBrBxEY2NY2uhbPMrWQgI9pJ
siQv6Wh/ktUuXmzm6jjwnGe4vg9QaRrIQsAsULiheQ0K9yTYCmVDMtLpc8fJG+erkMul4rM8EOnf
efN6JHXJIaGxhegxmej6+7uMB5D83AUz8sUiyieB4y2oCpxv+45paC2I5wyoVVdQcunWOl5y66EN
vu0bWavDfeKTpuNYtOOSbzbeQB56h2w95DRErc6di8OtJhXE9R5QK1+GpP2rguhpN9X7zlR0UHiD
N392Sy3xiBvlL4wNv8eSfrltFoPD6IDwzlJE1jmCdfK7yMnbe/DBHPykegk6spEPDMbROXT73Clx
OIrVZ/5Lkn8GzCQckz+3l28aW4vWfMlaKRLkAtdO+SGvwTuygheAzjk/3p7B4JE6YW6didwLAMq4
2EUanIIxCR5dnGNu3YSZhr/+sXexRPBKaRSTja9XcRlE9y0bi7/3LVyLUjAqDo3McVpGexYcZln2
n9LUdg/7RtcCtWJrNQ0dwomUnMZtkpX3xFH47r49/JUa64OmSqfKdUfhLZPK2Fm2WWQ5Yyj6U+Il
5zGV9wXIuYLsn8yyNr4ATHug1VyRjGWTr5hsnVlcDuOP2tsilTENrRVbOtrT4hIpHt28e8jXMmKy
39iBj12f/wcbXi6lw7ucXHy3PJfelzEbv9fdFvn7xwvnOsa6nNUCjsgMp2asexZ+np0CxfYdyXEd
Zt0TJhY/E/aZW+XvhdoHH69P/Mn62kBByqY2RG3tjWbBZKVr3nsXXxkUQVvZO+0F33mhO3+dMj9U
8/NtLzUZSQveBCapvNRhZwjAZ28FF20TumyVG8N/rI7CeHCd993i+zWdgHpyocea9oeF8Ug29UmQ
J2q/0rl4tlI/HCccgOBQwtl6Q/1xQQB7xb/nVCOwwF17fV5XFuKvEf3JQ89mJyRp8dtim+gLk+m0
crw4RCo2Vd5D2i3LGUdejQzRvIg/+3ZGC+mkmyFd4/jew+IT92keguVB8pS93B7dZCMtqmXi8JnM
PgPBv3jJum9e4R+9sr8IsXVX+b/S/t8EyHVQNrfVMvkgzLj0Di6x1Bhl45exf5AVOObSqMfxskv+
Vsnv23/IsBs622fgAr1e5Y1zmcvqBJnV56xrNm7lrpX4oz+iV+g6KNk0EOdSWxd7tM4Fm6Igi1oB
wM1cnW6v/+MvWK6DwAvRDx4pMQkQZg/cDjlu/xY1/KjHV9x1MeVsZBPTPFrA1w5OoZJ1ci5O7xwm
+5c/L0fSjAe+DqHTqqhR8+H2PzLtyPX3d6Gfl11e1B51LmomXpixtg4dYR9vD/5xdQUe8d+D+9Oy
UjZbzqWafnmtvFud9ehLFqVkRRPytNivQbZFDW+Ilf+gxXOrbuuB8cvKIVmdq6hS+aGp42y3qbRY
d2dbBHzAmU6R9cdmaJuIMm/ZuQ9aqJceXqXjk5xffFI8Dy3oKkbP3iInMriTjhd3lJWVa+vxS9At
Ue9AJab3f6frGiIPCmE9rmpLA9XgTjp0vKYQr567xbmsLUD1qpuXSK3Z1qGF6X9oMe4Aa5JMrudc
IJ10kCAOSX/WrnXq+Q8mPg1y62LW4Eo6ijxYVa+UnbNznfRhUNknvM0I20re15vPs66B/EG20nlC
qeA1dURin51hDbP2FdRO0WL/dTvsTJugxTSrrQzP8HyEQpsfMzmJcMi3lGhNY2shvUJS0fIthJlj
SzDo26I/i5bsAgYzriPJU8ZnhULEzpN8K6dvuJ+CGtk/+6yihS8b+FD5CuEbgL2PemXoz/3Gcy+T
w2jBC0ZHOfaE2OeyCk69qsJmKj9xQU/4dtmoPKZCrYPJax/8R8OATSX0N7Neyr4Jff+QpP8URXFX
zS8qL6PO3+K/NPwjHVveJkkNJoHAPq9d/4JnnnfQR/1aZ88239JDNUSADi+fhj71S4IImGucNldV
9dMvPRrOc/N2e79NXa3OEird0XHnSbgXx5kO3fyXpA+N5UcdGEbaMgub6mexfEun5wDY9ttTGoLj
P5roNcd1f+HySzk6XeS1a3bkpdpZIlwtrDtordhZEfDLkDuRytdTszo7F65FdZGMozO1Mzt7TuqC
EaT6A5j4LjgZtKu1FrzMqtUaHFyptYKND2R11Zc+V+3G0k2eqoV1xUlFx8BCylC/Rycq0ixKAjBr
041kahpfi+05AQ2o8hg7j9YBD/Tw5vkwpWFTbCkwGnxGx54vkxiarqBYfzAdAtDlZtaugxlghP/d
fdWzcvA+G5axuuyUseUppePptqMbglfHeLn1XAal6PBB2lcHe0y+Wtkauva4z+Y6tsuqca62NjY8
Zq0ONJ3CVOJLFAjKxN0HH+M6xmsQiy38PvAehoUEn+yU2CrkaUK/3TaQaVe1WMVFWrvUHmyP05IT
tLyhKbR1g2lwSB3c5TmF07QEsZr3qxUVHjl4efqDeO6dcMuNoDItXwvZQvgyqyxsQOBA/EXY0VhM
G0ObXEeLVymkM9QljrBzd/3U+QjVVbGfbHZ/7rO8Fq+u1Vj22uCspK/DNpgjJODDrpH/A/AaLTBW
ehxGAeKQlt49L73jvqG1UAWF8DwUwAOel/zRKrIzn6y72yMbzK3DuZSSa5NT7KRsvJD6Mhzc9V5Q
b2N4g6PoaHMxcHtAW8LOdpb+sEjfhczeQrKbxr7+pXefpj3122LoK3aGlxyDZI4obqRvW8U09PX3
d0OXahwb0WJo2XwTa3cY6S4CW8Z1+FbnlrZbWYqdyzH4qmSRQiWQ7PQSLSrXpIBSD0HWXdvgIMlw
1zlbVdRkEC0qvbTwl7XC0XTjtO1haqzmQKl/vm3tjxWrYBQtJusiG9q+n8mlDpxsXe5GFtRKhLM/
kPk1b7ORQoxhkcS6c0BMVvztLu1MIQO6lK58GgKw3uLFUU2EFfm1BF16WNbpWr7kwBhBdOX2Ig0W
0EFfvt9nWeJm1h9vYsyNFo4D+oM1sGTXsxLGdahX2ctpbPwse1uLIl++cW+x7YOq61R9m2jG96F0
uI738qwZwsUeT9+WoOrwmHWeXqUAGlIQW/zeZ6prZXoXPQnoyPupK7y31lLpycftwGPi9VsHOaaN
0MKe50uTcNJ6b4CL4AgB/IDHoe+WfQmLXWd9t3bbokE/BTOgcE3h2Z/nBN51lLiBGDfqm2n57N8T
0JwOPi4hMYHbAbisyumuU+l42Gd6LQXUuZ/UaZBWIrQ7lsVBMbQvVUG2NBz+d3//wbmErpPu2GVG
htmuRej5f/HsSz1PUTPiEVGpfqXc6sM0Gb66aXWq+h84oQwDPI8KOm4fuUCf6W290TEZUUsYXt1c
MeYOcgRoyQ5DrQ6KDhsbZDiU1BFgdlX1TjABSBUW2felrsBui+c/TJzqacDTyb9Flh4ba+s1h+Gf
6KCwyU4llSOaZTw1khGX88Hb91KEcR0RhkcorMxQvkRI2ruceiHPz6230cEa2kwdDYbb6CEJoLcp
Qlyne84nJjO8Aj8AJbzLk3UwWAPWA6BFEozPrRWceWsIEqqNKDHcBejor7KzkmL1EhRffwTv7/ya
zda5a38IyIWCk2pjFtPWapG+zKWixLnOkvby1QHkgNEtRjGTk2pxDkItnDk2Je652yD2SyAZ2NFz
nxWTUYKTH/qHk61DC9NUWukn2Qh6qx45Ct8/Vjh3PAxaGvHht4TEMaBo4Zw+Tn2ykX9NW6NFtl0V
HXgESpGGiQJlIiQy/LQ4ee7nPJEne242qrnpuEwHh63U4iWz+/yRlNm5dEjUBnbo2fMxt4/gzj4o
q1bh7AwPYFndaCp9ZPgPcqeOF1tFm6SWsPNHP+8es3w+VjT9DTEGAH2dqJqyryLbev9h/HvaSXjZ
NdyysqxLQ2a5EKghp5x99lsHLIgkVJSfKkqjGfe1VG2BEj/WL2Zch5X1fWfRBBdGaThWz3U7n5i/
hAN5AnXcSQYpjo3qEM/UUFGjvv7WcRZO+bDRQhrcRsebWZMD7QnfWXC1AxWWb6ACYIcsaPtj243L
HPY2bvvsapg2vPTaa3y0ldeQf9clZN2acSI9TOeu4w/bSuJEcLTzwQbQyvR3tNQx+6XTeVOC8dMS
gkkpbmQ6cbb9+SiBvxzyeYMTyzSPlkagfKhyMIdgHjBXPZXzfABNy3EK/F8EN4q4sNtIhaZ5tBxS
pPOsKsowz7KMjxx3ofWSPTaJ9ThPXiis4Hy7aJjm0bJHuXZLReSIeVpep79qPKRGa0LSp4UW5cHt
CvfJdqxk4xbWMJuOWauJX/djc/1XopVHlrjXpusucP1YzYCbptnX2//KUEh04Fo5KMgEN1fntqnk
52kF0tSr1caBiKGQ61SmS4CC0QVXzsWxv3alJLgb7faQEt6HFS5kb/8HQxXR4Wv/x9mVLMmpK9Ev
IoIZtAWqKLrbPXreELavLcQsJgFf/0551U8ulSJq04vqCEmkMlOpVOY5TORuy2c2wK93eDSb8TrR
bBEwsGLUJiXDzg/F/mKEOmgd1XTSJcF1bJPmddd/CIxuGrxDQw3mtZFrWRTpwhV8rrUVh1UdFEME
/P9tvwPiZ47CIiGG9iZKWseVy2bs1rR5NQvysJEQr//T7p3E7hkaXb+sFa5cIGO6k2dXfps/BJZv
prsz1z+HutcBQFwe3TPPv7/3cOiDHFwGATomurCTydccvArPKZPcE9hhNecG6haNtppjczW+Fd2+
Axaq152zqsNPLtpbTGi0sbnmq+kv38kaJCPhyQKyjWgr2M9iZPfmWBxCs02BSnUTd4LjyRivoghR
cTVb5uuwCyeh3P8MSjgdHp1KapJfG0p7WHfAqL42FkBMPa/PHHd8XrtOY52Xd9uVa/hsDpClmpjm
q4fG5ggYgwzEz7vmsLwc97hyCZ89LTi09tJ8JQOuTVM/Aw+C3dlzCRDvKtxjpAiT2THXG7/l7K3f
aa5V7k1r76P52tkjd+LSBn7fcW5D8vG6J1Oolyuzz3uwOx5OwnxdBzIBHIKLeKUlqj368jEfLYSP
+x/SN0ZqOf0SWbuu/Uy1SWflePdhbj+WuSmW/KEt6DdGNi/C2aNL8F08BYhNJA1D25MNwYHKPSg/
TfPjFv7IaeohBr4utIsKTGy5jAxNSL0RGM6EHMC96T+AMq+an68PrVi5XDPG5rpqB1RipIZxrJHA
LoYi9ugL8CJvUSisXVIo4hDkgHJrSgsCsONTeZOLxbjnD3q3n06Irg6/FkO6saWMxhkoEdw2dICE
l5+3MbykLoO19G2zQORJWH2h1hmT9L+uv1vph6U42Xbmf9KEQRf1EhOdf3/3HXQuybmjZEr9T7gr
9bqipMtZYYwrBcH53ub97uxTuhyBSRxXd342HtkHNwoj92ieyDP7eZsGSVFwswerRZvzB/hHF7yw
+YnXD8PcaXRfJR8p+CUDsWoK+vh0MB/L9r6n2fVlq2xKMtmJoknXbcwpbRrwUMBvt8Pn3ddY1UWn
Tf7hii5JPjOxFWPahua+Zma3DOH3me88aJNJ4IFkhOfr8vbeafJyaCNAJHq20NRqqrZeLhML6Bqi
VAwiW34B/aX46ByXJ+dUpcanbU7dY30wkkITRimkKKONBm1FnT30ptQ2P4TiZTYmJDR+Xd+hy+lS
SFEycVH5o10v+I4yM968r25sRfWxSe2MPziH5iON8R/Ndyi07J+KsbqvCo+xGbgtr1b4VlS3eT8Z
fRRtLYVlF/B+dHN/zWFTxsFYayATVGuWLHxwBHr08mLGi2nshk/V9qqR+9ly/7mfQ+6SRW+NZaOr
EK7DehIH78jT4UQzkTjxEBtJGV+fRXHwyMCjY86KLkRzewoiizsxdV9m00mG3M5QVqFxHSrllEy8
X+qm5hWm2Nmn1j3t5Rdggl1fvWJouV5sdZHh5qPLU4ACmsvHtk/BPH996L854Avil6vDVm8dvLAK
4ZnCeEjmg5W0iTjkf9wDPbAP89f8uB2dg3mfx829GbWR/xB4kZmUB3Efajbnb1bt0hqkU3ud0HK7
rv6Ufv3qp0NWfGSn/UQO+10bHcykeITtxeyoyygrNFmuJbOKyvHLDmf5vHyy+lM76egHVQOft+/d
4coHB3hS7jykNq6uIPJjM9pkQ12xxeVYlthyzdjUWYa518aUbndm7MZjGjyKo3WwT7NGzVTrl0y8
tBe3mheoQjFmgX3yCs24qiNCrhrzgCACakMypYCYOxpRnbgxj+mBHFAHEM/P5olrZlIZinR810W+
jaj0RxjSfjP3tO9/Fasmzaf8CMm+V9tt3cZxp7R92A5j1B672IhZvB15ZkdDTJNO8xGKbZCryMwK
FB2IbKeUVKWJunezmZbU6zZtKb9qgvD/9bRu1qmx0X+eFuv9TIC8eLjuS1TjSmbcsGpCsSSkXwgv
K0HFvVIdu5xqaOlwns0OeAJn0+q6KqEjScpS94ao0Bm5eszsut3gzdynvvdWs4/nRg2h65tXKY0M
WroXOU4ebp81X/xpn8f4rDQ84eBgScykOoqTcbwu/L88VRecqFxLJgBHsjMXt0IzDVMn2U/bs4/w
24urYx3rWPJU+yAd1mtejXyYoDpu5576YH0KQ90Wq/ZBst15Ga0Afdxz6tBXf02o9XnuNRZ1VuxL
opFMl7nol3UbxC6LsXr3gzOM2bazP8ZS5JFnNVsi+j5Itt1tbwv3HWnCSbhjPdOap+HwYDv3ov22
6p4zFDsgP3nnpPH90q94GoxfCzfzx5fr+qMaV3YKYWAU4+jwVNA1cYAwALRdjWoqgi/5bXvs8ipc
VyyZ91vExBPAHXjxujfBbZGXXMyHXvGJdhWMrJp/zP2nAO2txm33ZRmcDQwSIsxHMqR88V4re3me
esE0YY9CLHI5HwWgMZ0IJE6WL0wASCUzWOb4b9f3U2FOcjWfV9KgWCyTp5P92S1/ku5xal5vG/o8
5bs4BzgmjoMybZ4asCPzT2Uk03ybFv5LoA384j7Azcix/uT1j9lMri/58oMnoESk2Ma0jdAMcww8
fJ0P4Z0V8Th4RPt8gqeFU5/qQlmV1CX/KBp7XuazaLzmWM6f3f1Yr181n3B2hBe82D8wbKJscmfB
J9QPeeqdwmxPw8iJcdtLco1KqpYv+a1erK23hpgCAEI/cRnOtnAH57IOzESh8XJdXu0z2yZ4rEhD
4w0POGD4OqzjwVsOGgmdpXxBQnJZ3pQHRd1veKguM/NPgKtkcKgwy9GLcV3RBpkKTylX5YnRY4J2
mGXuWcJLGyly3VOYQv4yAJtTBoVnMLNPnfzO6e4EedpbzWOOSvbnKd8b7Z5bPgMWUYoKv3F52cNH
yk+doyNZVK38LKx3w9NuDHOLn7NAXnjwKv8OFPXHXVSaE1w1vGS+Iw9Ke9shGLt8Y9NxaD+H4nhd
a1SCkUy2EUDdL4phSPvJFE8hMqQHq3bK+2qrh7fW23rNBqjURopvhNWEtdVDQpX35o5ZEWjGVYhG
Lu5qrE5MtMHpWjnfavtTVXdRNd1UXE1subLLcMRA+6qEJZUgWVxpnLs/rotdIQ65rmvbRMnF+Xyi
bh/ZGH0tbmpSwqIlZXG6NuRFbwwp3f39lBO7/DYMBWpYblu5pDBsdcFYjjg49baj0R1WXWytiFJt
SUEY5UFXUMbT2fq2rmOEsulo7EWyzOixKqOG+Jr04/k+dsFN2pKXX+x+8u0V+eKgKw9tXkZmjTpG
MGecmOsehlqw2yQlF26dWdLnqZ8QgxgfRvadDm/Xd0B1rZLLs8J9Qt0ZUHpxFLIf9DSmex7vaffA
H6yDefKyNtXhhyrUVKZ5XhxRlFWz9imKb6Ke0IRo+4ZVQ58d0juXiTtts7TAf0+r/nmenmod4IDC
ocn1VWvNTZOg6jod5vZQ9sbPnNpmPA5WtAz9pNEh1eLPv79b/OTXLhsGLL4Pi9hs2qSydTcchXr+
DeHeDS1qYxTNTnm625+F/WTvB0e0qFzN3E5zPVPNIFnwzNyiABwlLA1A3W62Fq8keHHEp1J8u66g
qi2QTNkGYsy2jAVPmdcDBDbzxMO8D1FQa2rBFD7/b4rwnYisBWSptGBjCvayM1uyO8esAmEyfOiN
nl8umBLD4OeOnUPxASPBVh7P66/rwlFIXy6R6mjeEYBJ9GkJVje7ztbuywL0fW88tu5t8pHrpJhL
msBnBuIo68Gj99T4buiOcYXo5eKozQcbSsnsPvXqBfVRP0Jzijdrus1jyqzPJnoxe1zb+jSn9G7w
1hjQaofrYldYrFwlVDeTvQhyHrp/RnLF0gHbqLZTOm33znR6gyA0a9iXyY33+VGQP7z6PrEbD1y5
RmhwOoAQWzDXBhUbE8rP/FlHMqjaTclQjYEDZqSDUMLu2fA+uOyT0B1SqqGlU5a45VzWZzUPhg8T
4D+rUz5p1JtcPMD/oXjGad1ZYOVBBPIE2NJ0uWdZcKd/B1A8hf5DlhwEpcXMAONPiXUcozHekxH5
+jUy30jaHcvv9Ki7MCvSlv/QJ2MDBBrWMdd4wH35UB7Jj/GrebST7d5Lck2wqZxFOmvRktkRpIzP
s+Bp99ClVTwm02c7MiP9I6PiHcuSGZQ9awpMZmGW9ivY+04iZXhCe82fjdh62eM+ivl/Q9ym1Zfr
Fq0Igyy5aNFBoVRrj5Cd9RY8BV+DIzsUCYvdxPiAGM6J7ZPuxfqyMltyAePcgUsYbyv4svDUkN/l
EBebJq+hGlo6jAF52iyrs/G04AAAYEk1z61noDx3tbavfkdW+nJdXKqJJFsfZrfiaILBjaM6sSq1
qjvOjrcNLdl6ewbzCM7q5Vovtn1ftr/n/fX60H/Dnn+jdUsux7KG2R57jvudVy7HwnAiP5wPVfBs
0v9M2z4Im0cb2khmz4+J64Fl5mncf16f+/KRYcnlWrY1cRfPdtiazom7sI6IrXl2Vo18PkzeBTAB
A1BVeI59iflzQQf2rAm8FHv8T51Wk4cL83G1GQRY8zpQhGZe2f3Ml16H7ancj/PU75be+O6ICi0s
fTxseC3nSElE/b2bLAfnUB39x0VXUPAXIvrSzssxNribzGWDVol4P1Yn45f5AY20uO3gEenRfjZ/
uV9RKfaxh0sxT/6rfe8937bv0pG+iJXUVg6TPHdN0Hy943WuMUKl+CRzt2tnDIoZ4pvvxIGd6qP/
LMpoivwIlW73bhP5h9s+QjJ39Lewivc7XJbxlHMrYlpwdZXyStZO2cC33K/G1LIIPfRuzh/xi6NJ
dSkOdxngy5yQQav6zT4NNAT15hxNe5W0lRV3a3kcyg8i/OgTXTGxarJzLuKdMteci8UxBB77rc+0
zXaTxxV46ClysuB0jWp2t2+6btrL+Q1Lrt5azXJmZT/YJ+I2STD2kTEbp6JFBcAUvjaUpUAYy27a
e7mWq8zr3dkqfFbHq6Sb1w9Bp7s7KjZfrt0K9xVAl+Nsn9owSPlmPfit7glXtRmSvee2C+jXYLFP
Bivj1liSvj0u06MbVknYtuleH1pzTK5LSDWXZOL5tghjrDHXueUqrN+E8bbla7T3fhrYX9vl26Ij
wVFtu2TwZ0gobhQQmOludzNylOZ/QcVe6/xxDb5s/LbrzT/U0i4jddj3o31aSfPiocAnAm3w7+vC
UpTe/EMs7VK8jIitt088F9E0ryiWWo5sXdFF68ZzwND3+tXKx5hoOzkVaiaXfOU+bQCRAWMBlsiS
7PPQxcuuq7m7fGX7h20az6W+wSzTOnVl+SCgCFGx0xMn4r5sOi9aDV05tuI4loHBPL8lBQ/97bRT
71NTCSej/timeeeMNz3QWnIxF0UaynDAd3SiVftmN+Wjt+nI71RSkg76zq362QdyIxR3Dqfftmi7
xjiQiVhLfk9mP7RfAHZs91+5G47g1b6uayqRSU7AoYHdNiFmtU3yazRdFvMdYBl1K6jmgLmcnLJk
UuquX9xmXrrtZI+NwZ6q1mPGqQcJXPA2Gptl/gB1Tu/ozvvzcXshiJFfdHk1CKALrjzzKxDfrk1k
8le/9Q5du8aUVHFlDQc7N+KidLJdS1yo2Dv5ubfr974GXSHPgHyHNhYSuaI4WcMUWf7R8KmmJkxh
pDI7KHpzd6sLGcAkvWK+R4MMeSQLazSjKzThn/deb6tBFGx1maAfaPjZaw9uozkfFd5fBnFp5tCx
OKNA7ifm0VlzQKY3EfAo0H5QJtQRGau+0UJTOawK+eRnX0DUt3a4E56d0wl+XB/59ISmJRRAlQdS
JnMeW5rAVXXPl1+AKz/YNxNMuZlAkeGdk5RH99n5QL6beANG5utwk43KL8DzshLCrKrP2DT5j13e
7XciRNzvlMCGuD6FQrXkkkm7YBtbW9M/Objl//INJ1wOdgmfHd82vhQd9zPBo2fo+Sfkv4zDVoE2
ugZ0oEZ1VauXImR0CbpOvgQoEQPeuHua2mUQrx4DE6oO7Foxg1wkOfpW2ANAyT95FRl/2WhTRqzn
6XgQFDGLDLdnVGux9dZYZ23w0+fkZPl5wgGfVrZVYvT908is5Po+KByVjL4X7izvkaiuMxYSJ17x
SP81MHrnkTAb0O1Ai08aU1CNJSo8iozFNxioOGJh12ajb/7mS2MfPa/MtsYe0utfo5rg/Pu764RT
jnvJdsjNnoKPAZmeyfkCvtQaYak2/fz7u+H7yqonYQ9tNokGDcJzW8RMoKHmtsXLIXHIBbfWvMwm
p8rCpX5aaXssQ1vjc1WykeJgFHSL0J1ZlS3cPoCy42ThbWgobwJDIpYnGXSHhwN0tfIqMwdQQMJh
IBVPwhsVR7LnzhCjKEmLtU/8yEl5GEQJ5DJxuC55xb7KBXx9voke1IZVlu/0rrDCoyipxs8ppC4X
8JXAuQgGt6qy2RyO9eB84huNCrfW5LFUw5/N+p1GzsDtWNuwrqDwXWrswcPS7/E06RReNbyUtp6J
NfSj2ZzVMYi7qU6rdT2ueLW8Te7nad+tfvOt3ehHjyJHlqMc389JvJTBTWioYShfwqt8DQHY0vaZ
bX0Q/UugK3i56DIxrrRqKhrP34OmzwwahDEPqiNaPiPBxyEOZn4Kx5sehzCR5G6mDe3DTOADdjYn
+VAnyPPGhaVj27z8zILxJYeD2E4YjrnPWWjjKbH/vFVpETSZxYoEBvCKKPzZ24fYbYbDvNYnL6zv
0Mh09C0W49VdowNnqf0Tn2MRkluqlnpzEM7wbBdjG1XBGm9hzSPq6fCIVRNIjolZTe2AuoNntHeO
LOfJXLC7vtFVdl70HVi/5JoGiudYc97mbOSAt+rdu2L2Nc9sipXLd/B1qCxvcIohM4EsttXjnSOc
Q1jrEpSq4c/BxzvrW8feBrAVJN+07MRZHdcbOTXAR7xu3KrhJddkzB7uPgsbwLG0RXVb3m/A2RFF
f8tRH4byxdush720WlwhnBmotX2fFnWRorJC86Jy+dKA8c+f9U46ObADlwDIFlm7WY82eQD+U+wE
L8S9p/mT6YEL3W9R+fAYmHe+cWdob44qsUlG34CGPsxt7EpZz4lPCqD4LAfa7ppdudzqje+SjH4f
CnewPC/PurY/WiW5q0l1yD1ws9A0B0vEsoDyBO1FQDlbuA6vUmEk8m2iHMF8UDlunvGlRgW+H6+4
dN2mZpJ5l5MT2IvfDtlae1m/04d2EMfGuimihLgk83a40QPtEsP3gI+ecjdhABGcjPZwffUKwcjX
CLMPB2cU9ZD5/bJGFYAaXpZytW4pzQxD+RrhNMWSl5TDgYTL3eCzhDEvtV2dbFSLlyx8o3vBLY8u
WT140Uh/T91NoTAWLsUd3YJieWOA1PdiPTVuG4m6y8BReJvOyC1XeT12gImFY8Xj4lNA1iSf6Btp
Cs3wl7MAWP5ZYO98h0N53tIAuzq4y6s/i9jYq5SJGq8MLYB2i89e+JV1NDHIEk/V/LG3vdu8otyE
VdV56Q6kGTJk0I6WGCNRLEcw02muKKodlw5rg1MCVhYoFMhq0Mfvu0bijPzGgE2+QiDhjBbQrliy
auYHs15PKEe/JU2LHZHM2BoB1UnnATu++knDyCenXDSn9MW7ehjKlwcfQD57Na5zZnePRv1UDkbc
2k1EWRs57ptrjpr728W0KeaRjmtAbO2uPfRDFgx5ipxzapP56E0ward4uckbyR1Bm7u7NOgREJL+
pQBHh47hVXGm/dMLZHY+rcE3lQXua7H8rkjWd7e5OFc6pne39Ey+iyHzyPCxntaHUXgnY200YYBC
4eXscb2guiVwoDfMMVOjQb1OcBO4MvZTOojBdoOmoCacs84BgEYcGpPRx8CFovxYBs6ku2OpZC+Z
LMAx8HjOpiETW/461k4KSvcMHafJbSojHb+4fJbtXnZTZq3N7zwgZUSD/eNtY0tGW+bOCBjxwsga
ERYhiMrB/tTUMRnLMr9tCrlRsltA3+dPBTS+tQ8GMB/XUgeqo1AduVGyMzqDF34IyZAdDOhmQqA+
1wVzMX0ehjIQMO+aTZh+MGVL8Ym5Heqqh6icf09zE9lhFRX0Dbd2zWGm+gzpkDerFah/BZsycDka
Efdo9wgeClPjl1Vh9j/dI940wH7N/JRXhndwztifdlO85nyIF4PflzlKr13BAfxFk4KuUc9BvUl7
cAv64et1aSosRH4eqFbO87lsp4yadmLBfc870vZEZ+eK80F+EpicbQqZAwspioZHIPJJws6LTeIf
bOIeFpMmPnUPt32KtFkEFWwdNfsJDwMMrxzTEeD3d6SsNN5QJSkpLLNy4MGDPnLKAL7YHgivnhyy
8hMb1pvS6ujdPs/8LnJahqnjxGqmjBdTGO/eNMUdXzRZRIUqy3jtApiugQHM9gxgWmhLtdJ605Fp
qzZZcuYUdFOoI4WxV92vGh1Qa0uitl8jow6P62pGXv7r+g4rTN+R3DkrK1ovG0w/rP5Y9mczeO63
KTljOTv0qyE+1pauMlYlLcmzz23J5nbMoUthGQMyKvEXXYD8t/P6QtJHbuta/U0UI6gtMvI2ZM1h
j4okiBGcHc7wBHihS9gnEtefAXucsKOX2fh7bjMt0iHVkQVfLl6FEz1/9ztVm20+rmPZkZOw+gcL
iJLT1uBJuJo+FnX1jdllVgbsNOVrHW3usEeb6T8BNPPTwljE5l6XnlKEdXKzGHCXQeZQeuRUu9Nb
1YHfkK32Gb73A92C79eVRrGVfwv83n1qwBkJLb6TU2GU5hObWuvFXMZSk4NW6L7cN2aAwyHcNwe5
I+p865rpkfH6a89RvtX0wRtBz71ZgmTgtk+RYoKVkWJuimrORDscd6M5oj1ecxYpTEvuFjPoaubn
7l1klLxkQdFe9dkNhsgO3NidRIRDItqq9rZjVe4g84ptrLcC1oU31oNR9qk1GRoRKfZDbhlrl65x
3Q1ubmw3EBMmAZJHNm2joE3d6d42dQGOah7pNAjYOvK6wDwD+275Y9QYPAaAyWz9Jv1zP98Ygsvt
ZLxsgmlycoKX6IEcXN/3H/xgCzW3N4Vp/PUO70yjbMZ5Dmx8BNrCkw54/l69aU5LVX79b8zzbuw8
AOTXVlZ11hU+m7eoB36Z7yViHYuN4EHImYzvjWiq+dta28G9QS1qRZNlA+i4odyZgRgeFAb/PrbT
Ws93fT7nHroGyq2hj6Vt0Vqj+JfLy8Lwbx7j3UI3BwjwfQ6jmqcfO3YyB6T+6IZxtw3fzHaJBrGg
PXP8UO+6W4nK1qTDZaOUtAKAxxlDnqJ2wRcQotCIi4M5oSXUeLNEEzNdGbkibJG71Wpuuf2GulaE
LR+IA3b4MiKh5v6p0B+5TQ240Tb38nXJuok8+cR9IMOssWPFsuU+tWLb69IIBNIh4FPY+k+1QFaB
fLvJj8odan2/FJSuWDdl1pEMYVLt/10fWaVNcocaWoP6LQSSb+YZL+v61nt7VNX/uex5Bn9d5z6g
z7fuTI2RqeQvBYwA4A6GaZyXrNk34D4V0dSFmqFV8j9P+c4qejtfB3TMm5nlDCfTX1Onee6W39el
pHCeMrZ10IzAfZo7M3M8QAL7r25DE4fMSbi92RYgrueP1+dRfYQUL447QTUdG1AFcX5OCIoEsIzJ
tpLbjjEZyfrsS3IfwIaZzYcEF43UbnU8ACoJSSd9V4iqN2cyZ1UQpuGyR22RgobqreJhbGOjm1mz
FZd9USADWldzYxp2h0SMXzTZgnZKzl+npT6htjblOPjd6qNA/c0t+xHIANeb0cxzTUYz47uRtq75
KNbyoE8qXTaHgEgXQNsd2QDCo/xUnV/sN2P/LubxtpglkMGsB2/nIh8Glu2k5yBe94BiU6Eh6DbJ
nDX4nbnNMLY1pDPLxO7QyAEdVWRZgCK26XoTQGIYyP1qPvrSd97V+AC7GaKVz1M0b+L1tvVLV0Br
QF2EDxpNvNajL6eh9/vGjqbbZ7cNLxlyX/nWai6mmbm5OPi0OngE5ezWTdC2EI10ILtFQ1DP1ouM
DPYhQBGSUw4Rd+lNvjSQIcPrEO6u4Z3Iyn5Mz92WtDMPwtE96CjUXu5R23wQ0u39ILI1p/euNzyj
b0Wz8stuKJB70HxzaYm1FnbWuXnco709N6p7kL25c8aHJ7An3hRIBDJy+AockbbKGbC2g+bOMPsB
NVSjjjnMhw39e98O5La0VQAblIGWOQtnemid/oO7d0cx82SkdqGxX9UeSPZreyMZK+6JbFlI4g91
JjwdVYtqD85TvnMNdtAWKBBGWfBc/eHm0zAf1vmPYH08g39k1tSMqmQk2a8YXaswdsPKQGWxPtb1
CgxD0vWZW9nkwNvwx3U7VolJsmO/NC3XJbZAPh7QslsegdgzuT705bM+CGUbNve991oiMijAsd2D
k2v6McgxNcOrVi4dyLsIyZDzVaDafHsmTv882LrWLMXQcs8Z2MirBtARIitKVDq5W2yaOrVUCEWG
B+er2a3ch+60giQO7u9TVSWC6kBzFFojN5XtPqn9OvBFBji9aAnv1hJF5kjBj5qcpWr553nfqT5a
PwpvXbGnXT4dAT566pbisOw30cCGgVzL5rcb582O5RcgCxrofii6n9eVUbWl59/fLdwpwczsFBjZ
21m07ysatnXaopKJZKnbvnWsFbnINrAcT5W4b9ox3rgOxk01vGShe0Cpu/V0zardTZw1eMCFO2qZ
pbltq4aXrBTM5nZtOdB1QD88WnZ9qilJA9B23SZ3yUoBl2U0VROIrOYbihO/eJMOIFWxo3I5GhL/
TYsKGIzs2qciZw9OoWsDVchEBgHfnC5cXQ/KApaLqPaGpEelYyduy7EGchtY44XIYOQ4mrr9A5kO
U25EpetGVOS3nX1yMdpo1JtoCda/+cEhaPmJtr5mP1WiOf/+zo7McdiXcYDUBe+PZu8/mjsIinLd
i5FqUyUzHZ3GpmIs1ozbTwuIg02DnW5SRLnQbDGrPMxLjBwI48kNDRpRy7vNucj1ZKSqpgkMek0m
QtP5PRQEbKJdE5Zhcn3tCq/uSzYK2mC8qoAzE/C2gp0AKT0cVwf9EbhQmXHVTVQT9KnmkYyVFEtN
Vg+uxhvvXIvGoeijNoTdOprjQ7G9cn1ZVW++6fGmzMCcMLz4xcpQ2odGX00WSbH+fwrMBko9gstI
5tolMVncudYGgo/ANqrqydjmuvGidrYDXNmvb4zqe6T7rbebJQiiaitbmADpSth6eNxc0GqvMzfV
BNJ5C9TwwZyr1spAZQre8smoHt0g1F0mVPKSjNkGvtK+7I2VjYF5LPsn4t2ZjX2wN83Zohr//FXv
nEVfmZ0IiNMAPp+EdeIBxN88ul5ZNxktnbV/A2iU72qUVyUq6Rhehx256ho987xz8I6dH4xGxwCo
cHqedAS7pAY2I2FAtreKoYz3dg2nY+n7y5yUhVndVqIcyBnWCW9IeT0ZXua0NkkmuxBpv3XIdzNt
g8ZFIfm27AXXokdPgDMWd6bfJu5mxXu/amzhopAwtCQkM6STx1G7kPXUciODjfRY+YafoKJ000yh
Wr3kBx3T4iVuiGiKqca4gfTNXXdkqlYvub6gbde+r3lxV7druo9LjGt7BYp24/MNnsK3Zc9nBfZI
fHA13S2zeReCb3OdWXJ96LOz+ec2jaHP19R3Vtb0oc3IaBsZCvKiyQZKJi7RbhODmb0w/rs+x0VL
xhySo6ts7vrlUNK72WXohnD7ZOt4QmeA7JW+d0vYgknOk7/7EOA/DuMYUnIqZ/cVde5+7GzdTR2e
GFzydQUJd3/KLSMzDRGVTnNPtz29TThndX23blAwo/a4nYPTXBYVyEFB2LuxKX+2/ebPtlf85fo0
Cu2Xi2nziq5N31nhaTdY7HD+hQimwyu+mNKAdCTjLekK9twZ0mHVGytegPJbu6k/WZHjP26+5gP+
Iqpe0lTJfnm3ry6xGDIBaK+P9q3qorF09ocRB+l/w9j6RzQF9keBXswvvhkU6WLW4tNsePOz6Mwf
tb9MMbNna4zMoqIJsuEbSn8Leo9Iwn9mhsdf1y0cNSarkonkEnaw/vlo3PROZ0Joo/hhlhNO+Dbi
ZnkCF2s0GL+ub6zC98glu22xEG81HCMD4gSQT50mtcrn60MrdEau0u08ihoCbmJfBza4j3QEhtJL
0da+7sxSOAa5Rtc2ZjbybQhOYALsUsTvzI3YYLnx2gz1swOd1cQS/+PsS5bjxplun4gRBAmA5Jas
SSzJtixP7Q3DU3MACc7j0/+nvnsXalgoRHDRi1aEUWAiMwEkTp6jM5KSHMbemqCHi4bINS8DL/Qq
wTo8zbJ0CLPZckxpQvc9SpoY7SlZ3NZNHmw0oQE5EqY1jceKhp2fG9KFbk2UdNGvLuDqvPUubGbp
gQrix/645cd9K64cg6bcHmQ6+v4FiP/iU5dYfhsBsFruehfhjkryAG0s6g8+SR4CP/tX5uIR1Jy/
rE4YHFazmaksDyIvpLPMjXfBc9uJ+XEGNHnbyT+tT46j1ZuomDWxrTI+BHXd50ULtFXnNU4IoAMU
tdY8WiwwY/UWpLCtKT2xPjGV/TRupYI659wrnXxDLqnk4h3hAV0kvKQ+sXlkoeW2uwhTuaOiO/1Z
1KKDytalayv3KUMn0gFoCvfnfd/6H/bojQSuMj3YWVl59tq1V0Frzw+njM0bqt5ziip1JR8zlJPf
Owuz6rAgDYsWOjsspGxlL15jVw+S4B8lxG6+rsLa+jDPmjG2/FWeOWX+xxpPVG40+rOpmVMTaap+
AICgUxpUPrsMpQwT0bz3h/7lvinefKWFoZU8kdqbgDhm4qOo3T+P2NL62rpuTpLeWPZ4PE7rIx1H
eiAgbDzc/0nd16h5AzzQSeZMRVwAoGJ5UIEDQ9X9oTXJ1VWSBnymp5DUsh6SGQwe7rqh+ctNx/dB
KbqdP6GcMMTGxk42QxavLXgw+jaWdntxC365/wU64yhHi7kFa9tSlFlcyRcPMu1UmtqAdLZRjgGc
ZKQOmsl6AMgyB+hiciPi58FlEZ5pE9U4k4rNDzijSW8XInaGz6X7ZfA+Fu6FDJ8r918AVNhkOH9p
kpCK01+tmgdtOhex2C6Ve6VdHW7Vhfb/7loCVddook1TM94WMUOBjfuX2WMGSOfbXaLcUWH5XTUG
wIN57TV7aB7sz8WJHyYWggLmYF+WXXgC/IgS0j1IVDaghYq45CCZdPquOfmVSWVRs6+p8F7qsVrQ
FSBXiLtH2IwF/bA468GjgOEZUtLbSCd8gBLFsgimKkgzIF83dqqrP/X4c1hpVFRDJPP+KeDjsQaI
r1r2VFzwe0pIO5wvDFvMrS1ChG3zyTEJlOkcVQnmgEoQsQxJe/Xd+hk6KiEOl3jDbdHUbnpp0hwA
VNGHqrW6mQrLv3htedxGdplTJ/ILep3E8NiIUHBmOLhqPkbF8c59wUfGsjJOcv/EWjtMpQQiP8DG
2DHD0muynwrfbet2lnYN103bIvSEiObR1Nyjm/7NoV9dbmv0yWXNzXG9/klgKRr74s3P1vztftLQ
ZFdy+9lXw/tF2XHqI7JH+a6CdzrdHI7bad/gSkTPdu+JEUxbV4qG/0cQzPzMrDQ9lr6cD/d/QWcd
ZU+e5RR4CbMEth3rxuIQVkV/5Kz9DWobAxBAt7ZKVOdgiwjQ7V/GeTpcJkmw9ZuQtjrjKwHc+ANv
OpC+X3N5nIsvHflR2yYonm5sJYbTcdkkm2oR034Nt7Q+FN0aTm1wvG94nVWUXTllbj0HwSrihaa4
kaPhm+fRrqFVDG0+rXwFEEXErHvq2iG2LFN7mWbSaoG3ZD08PQu6WORTAd1z74/F0Jdwf9oag6sQ
2moq2gAEky0Yg7owwdGwWbdw2qc6wB0VRku8UY5tmuaAFHzcRnIizS4xK4x8+6BXKcBapFvb3O2u
HhuTw9b2aBscSysMRGNaUp1tlDAdcgtojjzJ4inxj5LUkfTYqWcmzVRNFlDRs2NerVWV2UXc5w99
/nTTf7HXr4SZ6t666StxWlK/pYWTdNd0wDtx3iR/qmZcD5vvlQaf132BEq10qUlRV04RT3ID+KL6
MFqgxmgcC6+kpekkrTkD2UrM2nnb+Yss+0ubJo8tILR1AarY0nvgMzoPTdi+t3/lbzUIqxnqdXaL
ONnALdaFNplDaX8arFv7mzzcD7a37fWXJMQkV8tBqbKIZfMpzy+B/GKVl3QX1Jv/JQLBGpxAwT1Q
xI14T4cp5POfsvpxf+Zv+xJRUbM2qkL5OuMSMNECmL4/5fh5YV/vj/12fvtL8GHqQKgXcLBky+yD
R+JpNrzr6sZVwrd0A1b07lLE9ijDtPCOhZUYTmdvnwP/UnJgUHIAXRK8paryEHULcP32kBCw1w9O
9+RlprqMzupKBENQD9yoBSnibuNxPYGjPi8eB8fEja/7CiV8O3QceM3Y4Wa3fs/YY57/bsljTv8V
84fJJEyhWwQlelcr4DlaEfN4kEWKcxpQ9nnJ5g/3XUdjIBUyO88TcSyQ3sWOlCwsrHPZVMWBUPbx
/via2au4WbwtZAtpl+7Su03o9elRpKbOAE3CUaGyLu0WW45zGftuE/X0uSz/FEMZttWpmS73Z6+z
zi0Nvdoi82puNn+ZyngYio9BnkYeYZE1m64oOuPcfvbV8LycWm/usLS5TE/gRcIji8HsmjzpK5HL
akkXl9Z57MzrZW7951UGj/mWPazNvlso8ZXzMYgex7YfreqaWMvnuWr60Bv6X/ftrjOMErYosJVT
lcJr0Pz0bkur70njGY71OssoIUvHhIosKPI4kPbVcZ0orfGmNBRPnW8Cg+q8RolYBx1a6F+vy7gl
Y5jJ/sWG7DbJdlHNcaKiZEfWZ17pwu+z2f4HvQzf04Du83cVJVtjV6+bVuZxWrkhOENCluNKTs+7
VlUFydrdCrsXMP20Oucc7KZJaiIM0JhcJXmURQLYfynLeObTv82wXfrZPmZFYcBP6YZXAzVd6h4M
hTh2JA568OZj1mdQoXFO+wyjRKvF6nH1ZZXHmY+tcMhRqnKp3HdBISq/IwCPPnBsGL1bq8vqTu9d
75tcx5d9c1dCdV0zfx6HAGeEKfnt1B6ergWe7/YNrgRrOg1JuQLQFwuKCkgTNa2hFV6TBVS6Ri79
rITCfBG32ewdejHmRyoh3U4syPpuHt9F7AYNqVvl+VWGR+lxSLcA1qn6Idy4OKL9ftfV4S/1hNQW
awqlqgLngvZLbw1RZ61xDnlZztjv++bXuL0KmLUdvOOMNjIN6AIPwj1XU30o7eP9wTU5XgXLWjle
+euhQ31FfpE1IKfUlMV0IyvRWiRZD/6zKY+tFihlsZ3dzgS20tR6CVdCtZqtBWx9Yx6vGSQqyh6X
nGJkVWgFcv3S0KALqxpsjT2vRDjTwD+OLjEJ5uq+S9lxqwbvXMxbcOBx5GUi1jVNTTdd3dBKFONJ
tvOrFItR0N+zxUNh72q2QwQoITxPbesE7Hancodjmg5nkLkc7nuQzj2VfXaS49rnNbIyGpuiwePg
ZxgvxUz3JR8VOhYsoxQ1wWbYV+lpDugZTESG2NWYW4WOAegejEGDC1vpBaCJcx/cxjdssprMpiLG
amnhNXfNUKBbr9JNT0H6Hic1NNSbntQ1x24VLUaaDZUj4fWXbmBh1h5bewZN76+1OpXG1g7dRygR
DGXWPllBUh633gh4XR0tfv44F9nRb0ysyroluP39VWYuCgrel9Kp8B7qu6ElnC0svJLt29FVzJhr
ewuvRyHiZP2xLPmT2KqP951eZ34lUns7TWeB9/TLPPyQ7fumGo6C/WzLJhrWeufslZidBJucyquq
uHSsyGr4+0Xsey8mKgPjODiiAmAVZp+H703eWudOpPuK00QFdOUpyYqUYN4Sori09QFX21cJUfFc
ZN2sIkB9Lhbop06EeEfAgn1/QTU1BBXJ1ZXWNg4Wr+K5PE8yhZIEj6w8CX0SuU52JanJJzXpUqVf
xAmZOEsC09PFi8GWALklQQ818wJDwtRErUrCOC/rGmxNJeJsXf4kYjgB0/W+7H9XWXe8bytN0Ko8
jBNIBvre7ao4AESyS+ojsXd1k3Gi8jACNee6Sd6ImC+f7KGPpuwhoLvoETG4ErTesArXc2F64XyX
WwmQMzFYRLeoSqj2hUesmZYiBq05+eQXXluAMa+o67BrMyINK6uzu7LTFgwIQG9it6cCxkgWZiMT
LzatE2Y4j2uymorTKnnm2u28VbGN/skATEvjk1X+Gae4kYZHc02YqQgtQgZIUG1FFQ/oLUvXMRLT
U+/8ngnU5rLnZth3U1SRWijibEPL4aEpESfarge6FUmUZVlz2BUCKraqZbgnUiTROCf5yfeng9uZ
iusaX1KxVaXLmY8W6yr2aYvWanrupubULJ5hV9GkB5V3b4T6Ts9lg/zj9f9AaTdcZ+vDiPtEW5ky
kO4LlBPyigK7BSZMbADZWU5rWJXPlD3fN7xu+koMF1m9SqtEpDWOc+m3KfRT60IdGTmg+b3/E7rp
K8HcOIvLZdbDR1kRrmjuk0nwHFioNdwfXxPGKs3pBFlFa6tw5mGgXYAAaoS3s30nWhVKNTu+y4UF
zoItkyEIi06Tbxk8XmN4FT4lhmyacG2u4q7+NM7HOrfDsjnVjqHm9TYIjKjwKbSbUieBuPGVnt0T
lC4v7nk7DkaCQY3NVQhVQMvNARwTCaEE4LV1wtbYO/M2wTgnKnJKuGtOuMDUOyia0Sg/+g/yOh7o
qTsHh8rwUqNxShVBxTpAXNoOP5Kxn477jwM52NKUEnRjK/E6g8us2+oW2oatOGbZFvJgeTe2Jnil
zvZKyOYZy1iFqldM6JeMrAdi1C3VTVyJ1CSvuMvYLc1XENpZ28dSlHjuZL5J9VE3dWXHbZKk4Vu5
3HLxp3b2ToNnGfxdM7KKi2q6jVSis9q4GS9BgE5Ti/uTIcFoQlXFQyVTS518gVkKqHR780u9xBLk
9utq2MR1c78dH15d2oZtsGwLBQVcftYL+N0PeWBqRNMNffukV0NTmzUQn2xxkMKbRtSuG57GxWRC
Kmj8RWUvlJ6QRU3tKm55/1xnL56DLDOZOtF0c7/9/dXcg6leABPh5OJl3mlN2bk2gnJ0K6pEaDlN
m7PiaHlJJ3Yk6fQsAICoUTAFq6cJn6AzjhKmNYqWKcRGyYVU47ulew9NzjPwrIf7m54mv/8P2/rK
OCjirElQ0f46NZ8C5wPa6MNmkyCVulb9RXif0tGQKHWroIQsgFGF8Na5iqvRicobF11n4qLQDK1C
o6bSImtaImZZ8r5FQzLIOgzW0dhehUYNBIT5cwXX6YrmMjEPZE/Tl81d9iUbFRy1CJkPAF+Rywie
M8fKDuu8nO+vq8YzVWAUq9ng1z1sQr0XMkX98g3r6UvDxHWj3+z1ymsCMdck33KIYI/0qS3opSpE
WA82SH/B6Xz/C3S2v632q9/wEVib67ewfY43MbSm4EHigjxxvD+8xvFVdNSEBuCRj1jatWvSiPr+
h2CbDt7cx2MC8uIG//k2fVpck5i3zmZqHFcpybsBe5a05h940zqnXvs54TySi+mWrgsEZd8V6ZSu
qT84F9cC4b2dewz9POnO5yYVKMUmsY4uNIouVku9pyTx+Y/Rk/s6xGyVYLD0HUBoiEUuvHSH92JE
h9Ukve50f7XfNr6tMgo6QZGhPk2BEi7tUDDn5G3FC6tfag9Azfs/8abxmafizreqcNcuq+14qLNL
PaN5SoAKaufgysqSvFhE2rk0BklZZEnQR3few/15vxkImLeSmJH7E5FDFz0GNTsHJ5MdOxQBMU7n
tl5O3rSkkQO62wCdU/d/0EcA/9WuxTz1iCW8ri58VvbXcmTvCDQNl5ad3Wk7otn9I6X5R68w3dk1
a6KeuNIMkDWSNiT2qk9F70RE9Ib0ofsI5ayV2xMtm60ksSDjQxW8sPE6t98HKM+nQAgJYmBefjMJ
wlY3f36VBEkOgXFQAJAYFVCH/G7Ho2UiyX/7sQ5j337z1dhl0kIZk0kSZ/ZwzDYRse7sJL99QDGE
/Cftv5X5y7irDQc/pmTzYpwTbyh6/Bj7IyV8uDO5k85Eyhkss9Dx1ni1E7vsz2ijIp9GqRFDq3Mg
JWk7APg5acBonMohnLh7BCP+ntM6LKKEtENlg6bVjsS530cBS4859/Zli/+t+KuVtQha0pcB2SLL
7DlC980UWrLZc5BjnnraEnZhUWekGLxr8GhfnsHsbMjSGmurxy07EMnYFgGNe/tpndMoKzeDRTRO
op60ajS7EF41TlzlX9vtCLwK+rMNmCnd2EqMZrUD43rSiUcerpBmYXUUkK/3c6Vu7NvfX62kXwW+
XayWHWfDORkP4J1aTHq+uqGViASSut44h0lWCGemTh4m67uyMDiJJj2qpyurtUnQV4gbP0Er9rem
/mZ5pxIdTMX0nc+/9xlHCc6UebC6m5I4mF6mLBzlqTeRad7S+Bt7lErZnKHCgG5KQmO0F1yT7rdI
YzYtkRizY7N+uj99nbcrGy8Bdoc27sZiwocjBIT/ATufwW3ePO4wrh6m6mJYbnxomP78ki8XSK+F
NyHOzrC6b8+cq6cpS1oVu/HwAzN1Ktuza+Lm1I2rbKolW1pKe9u+QG6gCAccTSAsEbzcN/fb/s5V
iHnTdRWkxDISV4DdO9HkvaBZ+f7QunkrUeqw2soCiqF7azx01D3SfUU6rKTq48Ky+4Bid5PLVTKQ
nxhucG87OFepjJ3Ctjn0iXF+qd+5/jmhLyFkdEOzCqLOBRXvThs0/iFc4CMS24T4tCClQ0TZpOGo
GV5FZvOWYguiEw5GybEnJxvP2V1xDYTpseHt6jHjKjS7A3vRVvabE1vX6dQ93Erf64f+sByHqDmb
+m81PqmCtBmAInNJsLqEf6bN1cfjYbke7jul9guUfQmqVmVORnyB+DI80mMa+495HYoHEtWH9TKY
qDc0nuQrzp/6i1UDEDHFwgbuyvIil01jONfNuQHBZgud7Pvfo/udW/C92gq3YO7sjJRTnJcQ4AUy
Of+SpDTsh4gs3+7/hG45lKNk0pPNGzz4rL1lTyuaxWWfR9VgAtXofFaJ5bIVVVVhTWKrer92X5wZ
5OHi0Z++3J+9JgupzMZFNVqi7eFMFRSXIZwT+WzX5RzBoAQzJl5A27HicTLm0TQ3OLO6p12zVvHa
FqRROZ5q7NhzvxT0Gyv2WUMFa89cLgOEa+y49q+9t5zItqsPnHEVqA2pac6SVE7oIf3YrnjK/tdp
Dj3ddZrkKlbbHrnXgBSSx17z3M0fyuZXT37eN7XmxsdVIuOSpQ5ggf3tyAcWueDM/KcZ+cD6x8PB
Mp+3B296KLJf93/t7boC95R4xaG1C2p7sy/QXTtU6TeZ8+fUl0e81GFXB1eI9QevTobNXeP7Kop7
rAqL2flmQ8D5l+duQEObBGZ0IytB6wq3tAH7d2LA5TcestkAbNKNq1z/2rVq2YDnyZgPQR/SnB77
dvx83/SaVKnit9tmKJN5ae04SZ1wsg6BjPvCDklz2qQhbPmbB2T+F3R7nkliVy2SzfYA/UFr/dkM
J2cwlD00xlGpjllZWjmaJXGyr1C6PvUm9TLduDeDvdpDkol0M88QuvaQHNDdBZ7z3/dNrhv5ZqdX
I0MSwe5AEoitA3pidWef5FIe7g+tWU2ubLCgYQqcDm16MS++gqCj4ivIFEBHcBg801OwZuNTcdsp
GHws7NZT7NXeycvbD8FSn6HhsKvJgnGV4JNYk+/aEnaXIErxh1B6kU9NEapzRSVCUUaxZ5ILEg/j
uUk+Zc4nb35KTWy0uoVV4nR2m6nsq2WKhza5NpAkk6VnuDZoMiRXdtV+kckwpthVU/mOCTvs8+YQ
0PTYzMmJ3Vjm14PVpOf7XqT5DhWvvVCHycl27bidfzZV8jyy4Ou+kW81gFeu70yWSCSubXGx+O9m
AUb1OoV8wL7BlYitpeTYrKrlUlvecZTLn2DuP94f+m1xS8b/wmoLF0aoCVL7Y/7DPY3n7NBd5g/b
83jILt1TchQGC2k8VGX5bDvKAn+B7ZPuFAxPvDkRgXoFNxwZdEt7+/urBWBZUI+thdzDluAKIetr
au+8NKtI7QKAWHeYMHNv+8C8f1aUP4p9OV4l96y4nNlc3tymcaOtGH7JlnwxrOztwP53+YYzJWiL
bEumLE+xuT75z+mlP1vH5NJ/4+H/A//Uhku0zvBKAHd1I0Em7ONAT71LQdmxWHf1/zCugrXtzZma
Tgb2xd9+iIZ9dytuSsa6Y6AK1y5YUc1ojiLxVvVQ+fhmDaBHRqN54VI8/LNwJKEPWd4xM5w7NbuL
iuEmpC0SOjRTjJafB0iTfqj67CoKfry/2rc888Ziq8htXxSNzyFMgx6a8bHqflcNaPW8HwysnBQS
jYGh6PW/N5e3fkfZh/15KWvmIsw4SCjcuQAxE4ka9quZUff1l1M2Q5HLBj9F8dDkLx1I98CuFVY8
C+V8yVF/u/+5mmSioryz0raTXhCOdsjPQ/bP6J35GE8mNjaNS6tAbztZbG9rhylmZIXIBOrNQffh
/sR1Qyv7NF87i6Y+qnsAzeRRBnhb2CzF532DKxHvMT8R/moTXG1+QWg6nNvaYG+d9ypB7uPVFZVg
eC/ZTsP8i+UAIhiuSG+LnzKuAruLpnNJnXfj1XmSDzz63j/hGSiaT9Wn+J04pAfTEUnzDSq8e2rd
lfQlThpB94SunrDfTlu1d3Bli567gA+owpPYKS75eFjJ4zQZ3qY1LqPCubfa9wPfwqthMF5t6zul
e8t7KppbrMVcyGJFyfZITjwqTsPP7rKdIf94si/bvrdJroK6gxEgmW5OUHOWsTekYcZfbP583+M1
eUBlxxx8CG4vwkVW5eWnZVj/OM0chLxL8qhoKlPVTec5StAWgyul3yMfJGsdzoBakg4gn54YFlg3
vBK2fTmkEBde22uAKjHws9ZWApZuSpW60ZXQLWrsO+WA8GLNpzZ9aGQeSuvjffNrXFOFdHMpZtrZ
OL5YbobeuOxTt5kOprqhlQN17QpkL4Lb0sLykG4ML3OrIZnphlZilbbZRpsEe5hgLEoADMtTU/Ov
buibn746hSK7MFBktrhbQ6WVJienM5H96Ua+Le+rkbd5tFy5YMdzhjJqShIJILXur6Lm7KDCt9PF
WXPBcYKrZ+ewli9VkaJlM4t6xkPH/1WUJvCUxhVVFkzq8BpXSRSoKjBMce/bVP8q696wqpqLpAo9
ckgLglxgyy5jPcvDWDZ/qkkcxDp8WRtpHYq1m0DLi3JzXu58YVT17OkQ2NlKccJm8qnp37n2xXEv
bNh3o1ExSUHrDyBlQN50ezfCBnBOgWq+v+KahVDRRx3NOpLN9RS3LtAuOfgYHmhqYjy6hdEbR0QV
b+QBObiOxLbjyXcuAfRwefUdnd2HJbGjJUgN1tF9ghLEhDmCBrddhQEUQE7peuK7OL4YGtL/G2rc
KwHr3trx6lXvNydq04/WLtEgDK1EsddalTuhVhO7jXMEMd2p6kwszpoEoYKLetryKii4E6fOeSQv
svm8z1du18tXiUeCw0d6GZbTI49O+5GAHnFoLUPQ6ibt/HfwebEF2Cg30MkuWwie6AN4EwxD6xxE
2VWDcvAXp82cmAbvICleFY8y+HLfJJpThwototDk6JhwOPpx/y3x0D38M23vG7GvJqBiiyqnLNEU
jZvpWDxVi3NpKDMcNDQp8i9okbc05Xi7g06NvIpmeait4MgX+xwEDUCy02EbklMx7GpQYVAF+e/i
jm1VQWRCkEuCMO2d6cSznYU8FdndzwNIp9cBdRP2OCdllMpdaHdMWonQvnL8knGc9eiaX1a/uswu
hQ6gCZKu8Ur7Fgivokl0zjiiSPK/Ou06PhfLQXIDlk731q3ijbIqc2bLcuHxT+MxvZBLFSWP1eN6
qA7S+FqviVhbiVjeLknFcFy9llkV0r48VrZJkFITVireaE7L/3+anNf3E31Yhjyc3Gc0Ixoygm7q
ykl4clY7mRvc0TIcc0Aab6qAvb2mTAUaCSiaST556EQmaejRH+nQhkFvaHt+e9Iokf7XYdzM8emc
YFHb8oXZz2JXkzBjqv77CgqvrN2QHse2jPAqD1C1dbqfHt9OM5D1+++UewmY9goh7NiOc3hhembn
Gxu8f7w/vM4iSoQOTm/RrGVAAwl+JOIrGLwNE9ct5O0XXwfn0iRdk6Ol3BvoEapU4WRPTwlrDMPr
7KLspB0YGustQOy7RR95XhXa9Tsgm8OxWCInW6Jq/r26O91GCVPf9dH54GMNKhuP804YtKbrvKZe
w1TU1ADW7qwexvEaXBgJycktI3TFHopTEKE5ZfvXjYZzethFDgQ/VYK26wuIB86kvXI6Rbxfj0XP
DRutZrlV+FQq64nUHjYRx38ng1O2fC+nXadTpgKnnNaaprLDPXBuuu+rs76MNiA69vBjVwiokKl0
mFmWgXk/zqyfYqkPkPKN7o/89uGdqfrv45Rm7lLiiNCR8dxn32zL/RCkw1MAij+bsw/3f0VneSWE
+RYIMg84BifTjyZlIZP/dqi53x9ckx9UYssADXY1b+0J2lBdNAflqSGm9iXd0EoEg0mqb8pbVIm6
vLYET2XZakgOuqGVgB3tRpJ89rc4nfOTDX1a2x0Mxz7NGx9TQVFQ6p3yhGDaczQf0Xh4KA5o46vn
kIbzoQu7SD5ZJkwEudni7+sfU2FSVtqUTm9jw2r65Oy2aNP81pZfN/pQ2p/E8iK3b8nwqbQ+Ov57
j7oGt9VYTwVQFWtdVJACQvn11lzx5BT7VkUFUCUOg5hyiSpUN67v+mm8+r5liGFNDKgIqrovC1tk
2Ma2+pPPWFhbMS3+uR8CurH5fzcyT64CT38FDvpomGeAAvU2iXA5NJQPNI9nTMVQuUUwQ/aFA4ZY
ODJ07PlD7boPJXdDBk0lH/EG5cXPk6hBde8ku8BCTMVSsWasy84DebXrSShRzPMQVsv4677FdA6k
RLZFV2uYRI7Izp4Y+VzRz/fHfbu2hs6y/67EnA54tHQwbpuBUyZtw6VuI6vkkSjmY9U+ZesuogSG
Xpr//lLn2AmtoBON0oL1nltdOI7ueydtDZFwc503wlqFU4Hy1WkZRyQEy9ck+x3UX1r5lO7DOgHi
/d/JV30l26DFhpY0QRpKan1xUtuwH2i2NBVH5aSox3IHBXA3O7byYXLBbF//kw3Vsdn3UA045H+n
L6p169AjiPTjyMO2DmFdP9/3H00kqxSYE03aCu4+XvP6Ok5Ha/4u0n1JQoVUBXXeBDZUgsBY67/r
muacMv5BChMkWhNRKpwqIE5dbCvCFW8CXVSC8iFkZDPcdXVmUcKV+swvIRwDYPrwwPMyzIeHdWep
nalyybNT23kweTidDD978Hyx0TZsU7rNUaW6dPpZprTHcq5xcnaOBV4gw/RxPXVhjRtSEm2/97mN
cmqufeBziXtb2/wHH+qwycDn++3+2JqFVUFUA5WQFWyCLeZZH+L/Dr6xdKxZVpX0cpnI1Cw+t+OF
87ClYOC2vSioTVUj3fBKmDZWw4oswcLySYQdzQ+z9bOl3eG+XTQZUkVSrcvYj1lymzwqabX4nfPg
3VhU4Th15/u/cMuGb+RgFUJFGu72VYeHGjufzwteZ5r0kbh5xJi4VNnR9ZbINxLp6T7ntvyvLsM9
uklGv4GxsvFM6nix05Nczz3aP+9/jM6NlBBeemdOfPA+ALESyvVSmu4WunGVHRcC7eWYFZg3tnRU
YxrUeRqD/XVDK1ssdzuHdKJtrysIoa2zRQx7q25cJVqd2WVCEjqiwdkNkyY7WmP5cN/KGpdXIVRp
ny0F6+hyGbbkJR2qsML71GTvrCL9haIixegs64JypvUzhZwtzU0nb93ElVgdcuYs3eSPMU2fG/m7
p5dt3Od5KlaKCQinuRm0tVDejZwErL19tW8lVX7LYZvAvW/DHl15KpqjZyqN6qxx85xXwTiXQzW1
eP5Ff5F3bKar2FBl8U0nJE3lmP0FeIKiX8PpbRkBnojlKTuByecZVamTE4qTqdFLk1FUissKSEFf
opk/5hSIdutPKiZomR5Y8vG+r99c4430qAoUu+lA3YkS1HPYycmK0LEeZv+920apnxpcR2spJVQ7
KI6t7QZLTScai4s4Vmf60P1LT9UpPW2Gk5kmH6iIKKjWBaXj2v1VJMMXAnBuODqzCfmocSUVBlWL
efKGyQOYOB9xT2Cf3XGMakEMJzPd3JW4HVtvE87QeDEZnieCPYPkhlT2v4fvN9ZXBUL1Ny6XitcT
ehH58wY2u/VJPq5HGvGYR/WZH9aTyAEvCgGl/b5+NbmtzmC3v7+KvQZ8ZW0CkM7VL75O+Ynf+g5M
Cim6sZW4bnPpbz3ggDHvylDM/wxjFebbr13xoIKj3MlzvBmEdtcCfC9lC2FWCaKdoTgv/OtQB4ao
032Cst8WQ1HzbcCqcPtcO6fAPqOAte8DlP3Wh9WlrJAwiiRu7MM2fSmtx8yGko/pSUiTklS6Szqj
IE/GYrgu6fquYfLRh4zBag8PrDXRRGkCQsVILXZfLlkfLBfbz38NfF7Cddr5OKTyXuLanNQOUI1X
q1lOed+eG2nCG2mWVeW89Is063oGzyzqJhxmkB572RcrE5/uL61u+NuCvAqqXGTg/WDI1cXaHCXU
Ebyeo+RpEs3TDX/7+/+x9mVNcupctr+ICCEEiFcgh5rtrCpPL4R9bEtITAIx6df3SkffG/44Tmd3
3ftohw2JpL21h7XX+u3xUzvQdR0Tcqu1zct4zSK9HKv4Gt/opcdvzJZYqKmFHbra2mIQCUxgYzpU
xuyi1bvWLLpUtN2CpaBc2oVjBDBv5+dNnbFsyMSuP9af9D1SFppCqCy7Rs166Xs2NmxskBSqxXKp
5AEYQX84Kb37+0ZfsLAtRopE1S+NhBHl4MrfjW1N8tg3kMYpGlyZvb5Wd76QG23RUmOCbwgrTo6B
OBUQ89DsY1186WMCWo9vpPrkDcO1JP6CRW/RU9JAfIAMqOnRiea2f6hlCQuBhNNxQdvaYy6FwCo6
wCpldgEj3M84/ujKK62TC0HOFl01kUrFiYhg8oS9zkFys/jkHXQK80bVN9PYX/nIC8vpb65x2Tb9
HM/heJtA8DPVfvKJjOIgETLwCrTnPn21Oth503rlmFxa040/QBZbzrUKB3RVCIQndd4aeeVTLj36
fOh/8wWVCAALJGj7u2o/R/f82hzlpVhwi7gKpqpsMeEA0iWMe83LTRXEaYQRqv5LaaubbvrmDY/z
dzMVx3V2V9bpgjn9Kiz99jHTOExRL3H2yilIWwexgRcmT3a5VqG6UK/+9a2/PX+dSU3MsJg7p+us
bsePXNcHt6xpSIF5xvVy24v18HfXcGljNte7lpHpOuwM+NbNnQFncxPS/G2P3oTpstNmRG0BSFP2
Wfsy85Y3yYiF4RadBWrHDhPbmtxitntvuwSCiNUhdtfmXC+5/S1Ga3FGubFDWSR6hQRrdxOgWVc/
ADY/t+maq1Tn193+hQ3YArRi5YdzCHq1WxkdquZd4r0Nexdu4VmhtygzczzYdi+VeY7Xp1m/rbO+
xWfZNWQeHRETsmC4BSb/oFx74MP8NmexxWdVqjmzO+Jmt4zCqbMMQPH0TWdyC88SJrJsRLwAnhOG
XhBt+zTugjd2vbe4LJVUZWMCXOEMtCAQ/8u99Y2FzS0uqw8LhiYWQkHt2gdD4lsKVhDSlQflzR/+
vjYXrpstrWaA7GQW3PNvF3BwtbW/o8OHzmNwp4DEqFRYnsnAf9NGsC1eq1+5X0oak2O0VqcpVjfC
XcMm/dl9QrzrP+8a163BbGocn5GClSV4CIflvlefxBrkVRsdVfIm1biQbeFbPAmg5ss4mqGu/BoX
EFjya0TQf9+NS1+xuYylrpJ2cK69m4ZQ5MYb3nVxn5uyQKSuuhwHDcplwdsaRSzZ3M8haD0XUwXD
XReCqnsp5x/M1tfc9Z9dHEvOf//bfcYa0XpThzuGBi8TtDDd6e9LdP5x/65FsCT4z+cKHmCafz27
oTDeDR2KZDXgFcO17OvP1zzbMl4R44Ve4A8oi9eJh1bFZPKajMv7pZwenK/rK1Ikfw5hArrFKS3C
I1XvdHEadqBHyqq9PpDnJTuXs5I8fvn7Wl18yyaYLNaSCLsG/Ndb/LzKz28ZfokQiKtv+eOO4FM2
h9YX1jVIAoqTa598CHtUSVZeLZpd/ITNITXxYGou//sT6K7K7ZE8j/lZBqLI6o9/X6g/HlZ8wuaw
Fh2NKPTvilPpxlSDANavrw0mXfyAzYENymKBuDX7P3ugd/8/PmCTR5ZVh8bpYJJTLNadK8r7N6bc
WJtNsNgsiWtJUHunMgFRtc4gtMfbaynCpbOzCRejUNuRTjg7rHjsMK/s+e9tz69cNxcevsUmCTuA
kjrw+AmCeIw+lmUOvvC/H5hLj95cNxD3qIE9qHDmpzifyggYH5bp5U3qiQHdQpSidnHDIlRykmUx
7AG4oTezL/SeS3YNO33hyG+ZnhzhLQ19FCPPRx4MWPezf42j9exd/uWi8es3Jgu5hoEJ0xYnILi0
PIpFjCIbp2Ho971peYEx0ZAMu2Eu3fFt27Gx335p69aJBDZWj3WW2PB5LiNxY6Im2v/9DZfMeMvx
FA8qrGcuE7jS6iXIzUFnZQIcn58B035sroXBlw7WxpDRFOv8ieI1//Mz+8erDduyMeSVkFnatUpO
hXY7iM2pPJkxvFXEWSR5cSWMv/SSjUGXno4ZtX1xEkkW8M9nfaSFYk7sWkh8YX22eCXbjHVUR2Nx
mvixk0+qOkbDlQLPBYvYwpXsWjaNK+CL4nAXJ+/8a4WjS0dnC1KyfGrnpWb4zfvyFOTuqLMm/H8+
OlvEUgGnwaiP15z1P4dHiVnMN7q7LWLJD9EVJlJ7/4tTeXF1NrYb65mMUyG9EwrpWB2115lCOSd1
WbBbj5Db/rsBXziYWxIoiTs4oQq7Wwudxwac1G1xlEOfz+s1NMGls7mxXbfY0Yy18E5tKbPJ9vvG
vIsXb/f3D7h0PDfmG62tpD2IJk7agC+vdVT2+bSq5NqE5KVfv7FcUKJLWhiDU+qbrJuro1cuKYSH
3+ait+ClZUxKWkLE5H9xhC6szBa8NM2spFAKi08rh8CiE3um/fxNi75V7E1EUkp5XhReuiyeaeqW
+sp+XjiQW9SSmxUvuqXAglAP8B6pnkg8s3syQGZe+8W1+PPS4py3+7c8bFzKOmy7OD5pG6e1VZkr
v/99bS5Zbnh+5W+PbvxZsgEIBvi17uacXYCk9mnJIBuLMRT/ile+cCy3HFAx+EBDW5feybIsDh4A
YFDX5vYuPXpjr4DoQox5/L+PPge26kp8eGnVN8baJTMOzbrUnzHniL4p8xdOH5KwTsI3vmBjrWWY
BEDWlvw0qiSLoOGi6ys4ggursgUuzTpw8zBPiN4alykoAwTdisHja374wspsgUs8DhKroDt06uh0
A1qyXJDgbWuyZXqKaZ0UQwIPKX2bKWb3yr1J2yagW+SSXhfIzyRLcYJkmvfxfJfEt4LU/rVe9aVF
P//9b6a0iG4OGlEU/33K/ydH8dKjN1ZasQkVPjcXJ4J5Q+O1+VLSVKg2/7sXuODGtgimpu8iMUEh
7JT0fuqhn8ydvKP6c3k19L6QTmzRSwjivbosiuiEUZog75K+STU15Y6NDWjseFlnkbrK+HdptTaG
S0ZJaexN/mno1PCoeeg9rS1SmaZd1s9/X7FLr9iYbtfE60C9NjothfUOqhTowfNQv2OmfxMlfEC3
OCahlmLkdRedJF+4TIOpNrBhO9c3b/qELZTJJi6E9mTBTlAQyGOCqnEQpZZfA/5c2PF/CfV6TSmK
WYSnSCaZP7xHpn2f9CxXg0Zhejy97SPOJ/o3mxsX5q1WJ+zEDKhpW/u4dsWhduLD3x9/wTC2HE+s
6xIWM6xRNRkIoMgbpeyOcn3QfnWlbHVpnTamPUADzevmJTyhNYa5k5VU4ggW2OFA+im+DTujP3SE
Vm+L4LaopgKSLoBuM3aCYk+RymJmO+kJDFkW7kqMfsEygu2FHIeDqmjETkDGHc0sHkU/Pka9ubLh
F66eYGPblMthVitnJ1CRzjvNSrMvCvv+bdu9seppqjVvVxme1iA4MPld8uCFz36KvO/K9XZhdbZ4
JmXGkfod1n/uJv6jIsrfyblZRRYAAnOFZvAXyOUPtZstsIkCOehZMjqRCrDPx+Q5Ll+80aVF8Awa
tzwAVNp+rrjIYhOltd5VwZfO2810zfp1PVgKXAZb7sjY7kIRZwKQjFI8jOE1JZ1fMIg//b6zKfxm
tHzAKDfsqjiFK/0Bhb4vPpf3g2t3KsRoVz3edOugstk0H0jAdwIiHmhBB2mgohyNk9cu4jeJxx/q
8BqD/J9H8gKQTP3nLwq0qO3g/O5r4M+dydtFtoegmtefQxJ4nz2jQQM5ysr7tEg735SjLB8KlJev
jWlfisK3QsMSKaddXEX3jBi/H1PVB21snpLVFTM/JrQso36HReuoTksWDoB9iapLun94Wygo5HK0
XaHBM9OGQvcbquVaXBnzvvjTNv4pllVHGdzGF7F29/7QnAhbMjA971kZ7sE/noe0zrxk+eCmKqv7
ZVe09ZWw5IKtb0Fc4xLTcbJ19Q2RzrGreZfymV9D8l56+MZPGeeQGFpc1ynmrMwAiEaNIWrpL/JK
e+iCY99itxjhRVBDP1OkuKAeNZs/U6+4qRuSFmGfY2zsiku59CEbp7V2pIxqryhwQqEFUD2YaRl7
lXbWhtcm5i94rS1ma6xJDVCyhEMh7FPR7UkCXqArYcgvirE/eIMtJqudQ9WRYV5E2lcgCGyWNPo6
9Xe0Riczvh3RwPbqnQxufPKi6Eugvinb7DipMkcOUptM90cpssYDk+r81V6jmrmwqlsIl+3WbmmX
Hr+q7P8hM+pZ4o0nb8uQ1ToML7tSryI11h4asA9M8zVC8Es/+7yDv7nWpapZOzpO8GySfIOOZJ+3
tb3G/fdrT/60V+fX/vb4vpvErEoOphaT+CcuXsIaF/0c7VbTqTQh/3jBvJ9tdUcC0aUthzypBr1/
y21Gx/qOlw3um+Ru9c2JtuUVF3XpmzfNOeKYcIJWYMmt2YLK0dDCXT+BP0KsV87opTdsfAVNKPhe
/AZ8vLFn5DcfA/OQf2LFcu1IXLqAtlJ+iwmLphkKfIPvGJBEsgbc1rdQYDH8AGWA5aj7Vu5UVCa7
di3GzLPX5voufdzGf0B5rks8NGexfBF9YB1m1sSV2PbSZ23xXrxvQalUODybxNzPSrpUachsRqgP
ruj5fR2JZw2C8KzsbkRV7f8exl34oi0KrFRBGOmSQCEkGVXxgmjUfImFd41x9Nem/MEKtsivkEvX
Sm/1sGKzyCEDnFL6mdDnjgSwAVT+vOQO84UehrEnSnd//6gLPniLClPlGIRD5/cypR1Ei+I1GPat
HQyUQvm1ZuuveONPX7ZxH4Hx+hHE4XhJDERh4rws8L0MMJCUnPWS6j5l087w5VDOz7x6YQmgLNWL
oD9a9iFJTGqqfSCPXfRagsoRCjGorSxrNonMl+/+vgyX9vb89795oBoNVb+uCH6h9eNPoGfdL+rq
cU3wkD99/saTrDiujNsZDzfJu2Z9tpKnhX4KsA5990CnUyxPTfd+Ya+9GlITgBlI/dOzT3y+JSHk
q/1hL6u3pZ5bSFritxWUc6EHDKBqk1dxkULOMvSrO0zf/n0pL52oTSplej+oWH1+w4rBmRl6PgFJ
22vjJxdS5y0orQcXf5KMPYzEuuV5oHcBo1mrxlsL3qO/f8CF2BTP+8/DICBs0rsyWPEO1d+2QX0r
RJv5uIPiUaFisu6n9nu1jNm6gLylvY3X9oqL+fPa+f+CqrUljZ0j6IyegfhSg7ojNdP3v3/Xn884
4Of/+VlGNzOxtp5l2k/BjFb7CsRaWkuM+73tBec9+82IpKqreKGxxQti8VmRIoIeTHHtXF36+Rsn
Iv2ABYic8HR/MGm0jDkNr5Hg+sEvPM+/jdT/NyiNm8WbO36YCZ+BgM5nVjnwtmPz0dhJwJbd3+m+
XLvePg+NH68Vq/ajcYwv+Dehbwz3ix/UGNJInsd9aQn5Ua5xrf2HgnnGyPLQBZ1vy0/o78zR+LlY
RAuKZogdsjg5jBI0LWHqwloOLpujRNmHbqlc3d6KtRgwtSq034QiqxJj1uZgQFuqZB41qxd/HCaC
QljqWDUAeRAnlQINQJtQHspc+TOVD4FD1a9P0SBM0GDWFVK7Hx6EyNZ7av2l14dklC1Tuwb6TGWS
Q9u5RvW0wVgIO57/MDzWdKRib1mbeE8V1LpI9IkHY9PckFmpsT8G00zQxfbdPP1Y8Gb1Wo5tsZ4Y
HUL+c/SLFSzmIololAV9P3hnUYJmLuSukcDUMSCIZ7CwlLxc9w20WoK7cQWnnL4jEGmQLgdeUKFI
3buIfNctus6gMyNsDL76Ia4XuDPmFD+AAsFql1LWxzrOaj9YISbWk9Lo/fnyrjO/hK+HENI6Th9i
k3RIg0dOikfXtYmgaWRJQ2/kOE/qQCGDasFgW626SxVH2PTQmpUm9wH0YxM/74B5xoxB4yfVmK4x
q5fPzpsRnECwkjJ+E1R2AtejHOPyiyoQmQdpWdRC1vsBmTRSfdKU3nAsDUo3r6ozyv/oR32LtLtM
Bsg1mKosxgNZ2m7MVT9VTQsh7D4CiqXDcRpEinpHxzMM7vjel7n3y8GmXWkEBDOC0NL1ZxIrT2FQ
hADSvx8nauk5TGrD6ZYHQTQ9NGgQ1dbbtfU6VR/GaDQRRpiWwiHesJ0+eUYxfz4qRSPxaW59ok1u
q6jy3k2+H/unTtjR36swCL9yaLri2CsqDXQm6NpGZWYk1/quEkhJhmyChKTZ+VKBQgbwT2VvxWQD
chiDXscn2Y+T97mWiuqMzXPJ3lXgkPdYjhnoVZ0iMXb+nTbDUKjUoQ7vXg0jZXFXyCXS//SJp6ZX
lzgFsqOkkCbpU09BtPZm5K7oM9FDAmtFg6OPuigzi1iqdwNxodk7HTfF0fNMgEm0MCrBbklrbzSn
QbV1/FNhIIqBCzCKW3LfxQGv/dQUonMYNFBLCOeZCFjae4BkkullDOP5ycpI305hHwGb1SrjfnhJ
STDRrsREP5HB93RO1mkOP9RxmFTfCuhrK0izT91ExJElsoBsrZ7hXbKJcpOATqIBscSuHLToU2US
7u+9tirBl2NiskwfIw259yWnMa+g1qaryOcPga78AfMt03zqQpT6v9esL9VprqEyn+vOxWxfDFbK
24IrzW5K5XkNxJBLb/xHd7EXHo3t1PxSTUnUHqohqT27CxNvqk9CRn7zeeYgTL2J5MinQ9k1NYpo
U2cXnpaQzThS0umd7vu+zeephcAv0aJ7BLcl2a1BDS3kJSlL+L3FgZEyTPnoOf81rAIGEmO/Djxk
fmcn8dpaMDus6arqmD2vxbn2CDU606/HoRnDdQ/dqLp6JfiqbkeULpYpD9GyBbEK4cJ5YFeMRPsd
/Owef79oU9H3Jlwn87ng2Kg9M0MgcztWjhc7zNqdC5i+qeopp4We7M24Qr6FppWeRQGJRo/G70qJ
jAZNrLY28larAPraKek7AVQ5Dzvl3U9NMJqf1E7hNCFR9jxwXVgX5TaChOFTYan9FGGiD/pixgQ6
uSWDQ/aA+v/8NCwo6ai0jXt434MT65kgA7x2Q6nyKXYRqsUgYBIzZBE9r/+JDfbWKfUp8iqTdnU7
IKScZNwNmHzsW0N4Godk7at7gD8bJfc+X7skOBQRYOnvenBqlX4aJM1aFqlgag0xj4lt4cceOUh3
WAqPPgRirDybRVQ3PQE0wBC1I2uzBE22yCTE/ywSKts5q4Txi+eht9bmTUxcTMHwh8ILsrPZV+G0
E63qeXELdJYYilTboOM75i2Al2dlYFf/pjATalisll6wJxwS8Tc1I3oCS7nuanKAKRfJlCZLM3Gz
n0cBEdS5BXljQTR5jvpgvfXIEgIVxGXovyhcZ+yUlJOM+nRyXbS+xzG05r2f9EI8GhGx4ghYYAeS
Fl0Ozd1YDqp8mIrWsUPgElL56bwq0h5Kw1xDMzVC5+C2L0JZ3poi9oPbxkEe7Q77KtX7BcDm0IDG
vlztT85iq/u9TnwV5C2IbaVKMbMHFOgK/pOlSStoqLU71+AmD46YvhzX/j34pLz2tooHIt/JeCym
vQ/pqe7bqForygxijFizLBAumCHIGJVUf5TOQE7jbG/r+8izRu2k5ZjPm3c+4Vw9GYMGdIorS4XY
oHmuwn/cMAztbo0KVXxrwMNS3weLouwJhNCLbrPFtrN3UzhPKLXza9HqNi3D2utvzTihrpQKCB+a
r4RHvl4ySPCJCBOv0msQi/jVUPWv2gvHrtp1PCij8TCJwvVmB5fK+wwg4Wa4jUk5TDJrbduL5rs/
BPOaYxLP2A+QfsG/SOUUVr6Cuk+ivQa5IgoiSH/aui8+hWLF/xnnAWEVBNUbOak8mIUcx52GLEVE
d6UpAy8fUAWtvvM4mr92mD6Nj+2AWUmfQXlP1pb5BXx2xUSZ9gmUUu8Jdwo5l/QYRpjSxq1tCVCD
FvIlsLNVJ7fwyeWTBy665UAbxdZgLyLcqocebPGd2ScQg9RTDpnmdajTwI7WfoodYWGDH8Qs/cYr
+FSVIyIIJ/CcNRwjoWytG+xL7aICme3YYVWwlHFSJxlJpI2BJxKrlP5R1TIqihxj32WQY6J/jZ6a
HlcJdEqFiW87NsTDu74sYqhp1qpocD3JQJc/hsEF4ZpzOCJ1Tx2AMg88blrgOZ1B4iLv65HyWe3O
RTfNjjaemljsmjpcD0Uzzo+0wpTsAye0n/09R1HZevcWKFH6aBvKp/dETknncjEOtbhpiyapx29g
zh+m3Tjw1rhU8EhhNqjtVq8174OEh22T6RDKZ++CSPOg2tuKgmU+Q39C9K99jyj4aIZV3S81ryjL
eoSYLSo6cCA0zJoV3KFHTPE2w04AgnJWNGMViz746LEURRrPY9R6WQhaDg8qf7LzcEZ5b/iQZKDJ
N+DW0XRsenCe+ZRO7ojLAfPOK7TG5mO44mobHkuI4fUmLaRGjcz1CzARO8s8F8Z5NyCqUyknsivb
XM4IDONcJlUdvHocJ+5dPyQE8dJcNvDKfF4bZ3Y1QfUL1wUENtzDyBDx3dGFoQ9gB793cYqTIOSM
6kfdFCYzTeI1T9gTtf5DYa9Dt08aO7caAiCL34mMJc2C/W1Z3MevCXLE6B9ZKSjTIYqLxCNCbVb+
01f97L0flrCO7/wgCpAsJbaf5xsV87hWWe87NA9y+FhVQJ7LFH6T22mdGXg7rCyEOXiN74Oto199
5h71wrsJIxsULY2nQC7cW9OJcbe4XYgeSvAQxes03EV+YilcbdUjGclGgRkoklerQ0/4kU+sn9xp
0J3w3XNC+iA8eMBYhh9M4KP3dfRjkXQGNi/4KBF/j0H5EtUV7vYbV0Vee5wCxGeol4/TGowoJtZJ
0t6UsRrDaK/WaibD0XqLT89RsWXPkYurXuyRvjC2A+evXU/V3I7kZ1TBm78g/J4l6k2kmIiXm6jv
RXA/VmWldxFZY1XmYRl1LslEQEsQmGIckAhoS48DsmWo+C5e7/kp9ZcqOgxxp7tb0dZN/SS9qKJL
HlEDPG8WJ9Ar/ea07jqdCeFXeo8LD7q0R90MAkFEMwV0AAVoHa86xShOU+9ITPRsD17liPnalR4O
azMWxNyPCiPNfgfvNFZD06YUXK60lqmWXqgetT/x8GVoi1F8aitH7U1dxAMkqUBjggqGB8kSdGPZ
3Fhkf47PQ5V7A4f/zM4mE43ZUhSJfElC+DGJZmDh22OvtZGvjsfnSgR4zmvxQPtOSYE6JAbrn4M1
kuwn8jG0hHe+3w3QpYocWKGrfGkGhgppPCbgBkWMapdyxaGCtmqzj50vKrPTFlTVDz4Ly/5rUi0c
mVLSBgvN69Urw1eQW8fsCNZ5NPsRu2g5771hmZcHCNfywdzYBlfObUc9FlToSZaxdwzmuYaQYtnG
1Ym0RGQIMzEqXSyVF7XpMPWjrlK1rg0MaDbJ2gQPpBMDov0lWbQTWTcEvno3xwK1nlBj/7+ITs7w
GrXfd/YrIrphnXYWE3EAAg5JgVgDwMOOHmm9yKaHFl1B0acUIQJKyBXqWlb5OpW2gHZqVdfrvfD4
RHLokSaQP5/VUo0fIADltT+mWhLxAzPLXvV1ngc2fmr7RNsParK2/Qjt6CC4jfuCx+E+Ac5XPwF6
N5pXt3QgURaw3H45jVJadt8bxycvXWs1xT8613Sfhkq6nt1WwMSrO+G6coZqU4/A6xux/H2IWAzl
2KE2sCZSanuj1rpAU7xoiOiLtMFE+4zeazyNyz6ylvQNeL7DaHyu2i6cx6wnlHb1PXg95ARYsG2C
5SZaJG7AG9Nj4zr4mxgSdR2YDsdOfXQF5crblXosl/ZmFWskbj1fB+a5dFVX9bsEXSDvC5lHw6YD
p3HE35vGsKXYxcjIgR9QcKKJy90Cep7uPqprsMQcCUoCFU1ZuDoSHlivuEtuEHZXEBhK5lbamySe
SWhzCWmgHiLCFPnYGE/U/zmxs3o84hxVewMsapXIjcZD0HvJ+D0ognXd+1MbIahqAm/S2eDLGtL1
xQh4ELKNySK5A40vNfzjOnKaNpg5QH2y+cLwW3qZzTKx9ZLKGGCVJksYPn843/DlfI+odLy3hJXd
M8Zrx/gp1L4WO5BMoc2U60mhDCEmwAZevH6i7e28zOopruZ+7znkSRgQL4bUhyh7lZclG6dXMlmz
sNQi9csJoCz9ael4E+dk0c9hJe3tihFn+kmWqIykoqghKMdYv2sVh1lDzsA29wtrK/uu7Rigr2k9
xMyMO0CR3VDma+/35Iec2nVlqfDMmC7NSsMd4F5FMaWkdpy9zAEiwOBQlhVpwmzxy46fCgMVOP/2
nEyNKisnntjo6PoRXut5iHCiMdFNCKNs5+McIWryVxRcQhAEOlz5+Wz8QcMxBID6Zb5ylICTM/Z7
ZfYUmVCAuHUuefCtayOveZTJVKBCYGwMPDlOULkUYreCMrEC5UfTxy14T6NW7exYhICfFGvVJK96
RFL9swsSFGZiswrz086BHpHbeRWUZRtKiHO7wjZFjPk5QP80ViBIphbtNONmuNWBRoPUGZlI2E4Z
Sh/Dovbr4jpuT3p1/nKvQ4b0KZuM7FgJqAPm5mKRkVZJBQUJ6XA6BIRI056WyRGpE10nsOQ0TY8c
z59mGqVSh6hk6KVBVabmMRiqfTrUkERNSuvyemDDP2By1RC8QgFRgwBhmG+pp6LouDSke4wUaot1
H0eWHtgQhPQLR7tjEU8xd92yo3GZ6PsyNIO+qVqoIRXZFAWqTVHtsWoHGCGMLedqjSOdzVNX0g8R
FgQVEB55VcwxIYxwqUJ9CnoKLmUxhQ/bTQtC+C9Ve1YKoLP0Mckat/YHRpgKvYf/jDiYD6dwv5Rx
hSS8j6Lyu4Cs3xcU1sr1fibOn5HE4EqNXlGEQ4U09aJyHH8gWaiqr2NrbPTYaQuFvn4uPbObEzjN
Nh1RJhMij0SjxxuaTFZ1t2WPuMFm6xA234yzCGhuUa5c6uEQesAGO+jNdS7ovie6NSigFbjtC/dM
UIoY2buIcs/pG29e6fAVWSXx7buwgTqbzCoEiLD0ppz85GeoRxdZtFMMa7KyJFUelW79GA1DNzxr
MToidrOLmvFmdXOIoe0+pDPdTeVEF5J3dO5kzk2H8mg+DkuFPjCoyDqkvn7LZjxtKFAq5KAWXcaQ
PjeIoyXYt4KoWtOI2f/i7EyW48a1df0ud3wZwQbsBndCMjs1lmRZsq0Jwy3YtyAJ4unPl7N9dcrl
iD2tkpOZJAGs9Xdr6rpEhjIyT8wQobvKAOCNcTMnLnrHOgSzNPuSkgPP6Zg6TmMKkW3LHk73s6jX
8dLbdrd+A68cI+8AyjaJJ8avX00TiyVDtslRGZHfEi3mVJ+sDjj1i0+4YltmnSoJobHKmKeXebW1
bjpjyNDaZkG7VsP3tY376hQ6uqcjH6LY7W+DLVrZ/1XoBNGBTT1fl6NYlrHaD47RYzfzi2pVopSa
/OFAVT8anqVrq/YKx1SrLu7qzpR6SrzeaYXMTLd4iwbN6IPATu1h6PEH2STlWFvCG9367F5YEh7i
1Yjitt9W0+9JDbRCaKAoeYR0Ybt8DbzWI0Sh6ZcdcyW5cluyWmJUh03wyA6OmmvzWDQ7aSYMK9XK
HDdZRdpPPK+qystGnQ00tg/jFB/rvuU8jmPmq9l6ifbbcp/CqE5Mb0XTB25qMJ2DqW2j7zETIecm
7enRBpJX9eBbP4sh1OWhGSY/7hK/HNhsUm+/iiDx2UpJ0nq8LjZQht0AGton3VfB9NlnMMQ80BCN
dfzFQ6NMsWpLbycVGB5uRBDNYbRvybwA5NzqPgq8p8hTcQUlafKibA75lBvncz124DpZkatyHQ69
b0lhgecNhT7PRdO7d/OYe8NjFalyC7LaK/yShG0v6tb7muRUdVevcRu12Wxbu+ukIbwJtSQ2K4uw
WtqpWtone2qIAaJYk0swZ6zpuvpc2IhGX6puyvP2U1xU8zYmdITlwvJbKaB/GbXU7nluPUe8ou/Z
ulPtayESBvLJYz9akX3wnLLaqRrLsDbtYQedqKosRGM7OQ9al0K/dc3sbE9V5dXqlochBC3mwnjI
u7Buyug7bc9GE1S6i789C7tSxaU0kVez//s0RL99W4W1zrwoWJot9T2CVZwUxD1ux8QoRjdOaUix
6ICLBjHKuwSMe9wfYklZ8DsO9LyQT1VvV+HZ0KpHm3p9vlSm7tynQk+x/+xO89JHKbBJHi5Zt6xh
+Anio5qOdhcEa9KW86Rn1J3TvKetpbvg3MjYd++jkRJpOQbDaqJsduqRQVkxWmDvqbJsQiYzaZXY
MBMOqUaGCROBGndMpom6/rUrQ6//wGjPVd61mjr5leKLPj6Nwfnyi7MoEqEOXNJ3fsTlpkN1Atmf
urd2h6+5H+Ra9IfV77XSB7kUYntbFsiLJrXm3so/LFQV9rGubPPgrVbYJxSZOXwCiMUXrUb5Ja6r
GDaoZg8HwtXO/NF3wnDo2Jjm7bSRrXWUfq6m6cuax0E5puGsl/Fgd/Pe/Oimdhvdo6z8oYlvvSUo
WjvZCAjQ/XO+5HHcnpbdLIKiKmD/PGx5VTa/hDtUanidWpJT9gNyTVG+9NKb44/MOnWrX00hx/hn
TrBE/LVjepI5CS+sh0fT6d1/Cwyjbk++ZPdoib7x4sncrFUVgHGpep2do5rzYvoiZ59ZhVO17eWn
khc2oEMIm8X6tBZzvd7MGk8KtZMbB35qQZ1Y52J3KpdYIXfBD4MioSO2VtFStpKcwrrfv9Uuzcel
pvwPg4ul/Fo4yTrNtv8dvM2zbyUpUdGrBKCCDrScMI/T6+n6xPghIR4g9bSaOOF3fz0hN6jIHMXB
4s0HW6zLmuRjEJwwbsT5Pa/fUgPk1mr/5nuNp03W905vnZxqs+6beu4fxkWtn67H3w0HnHkIXdaG
zUEbRLyhUMIi2M9BtRjqh7JiuntSyDKuTNJXQyPI7xTVdOsNvddn7sA4IXtUe34t4XwmvQeViroh
9UiEdBmH4nQ7BR+wgXiCSHLyp2gJYsNcXu6evBvybiVcAiLDUz/sitNgz7arS4+Iu06q4Xc1bN36
E8R8D47sOZZ3H7pe3X63+RmLk5U8+Wp5njiLgm+FMc3kMFF7ktEh9Lwi90+76EqG3tIpxMPbKgnZ
DE841Xc0kroIwZz9RWqHobuzZc9p6wNm0D47AeVtggzJpTJyi840L8NADlaf7kAYI2c29C6cgGPF
sCLKTC3CRJM7CwLYqO0q++CMKO+yZegdZsQ0Wz0+wPZ2/S2z2UKbzYUeWRyrHvrpg9X5Q3gy5VJy
TXYnHaXE+FAFS2cTIME9Ro/72h1qT5wcaEEPLZFYdQXJNc7CxAkbTrym+Fzi5R5oLdCUU00E+ihc
u1l+WA0QxJKU9B89RLNUfeOe7JCWuclcE3JyPRHUJLr+FBZ9yUgN0Sqv+TY1ywqEvCi/dA+8wMFQ
32M/iaunyIiOgd+tjSMuoYRpWrAnH30PnSHYz8jgoDNAmDs735S7xTCxbAY95cFoSX5qMjP6Tq1E
3heaElxZKoTpy2kKaA2ANiVk82pHg0qXuh1p2wGllLoxsFzdR1n6Sg0ZsoJleC1KaRHbbnjvav1Q
2oT7SoDX1bBTGbuKd5QYwRw3W9bN/ONfsjV2z5CDSFpLhjlB6XPuy8JimEgs2/1YKRNxfo77SjAq
eX2VR6PQTVw/s/t98795G2B3h4DRXd2NmiBqgxEqclNjeCjxsv/qmtGTEa+w54ktq/JhGjLPs+Ny
PPXRJEHTYtZN4kDTiaMVma27iWnGVHsEcR7RLiYRkNmQsSOU+Sdw47j7BOnmFXAJrW7y/K5fwqC9
WPmai1/a0Vb/rAIvcMPUq0JLz8dl4Ij70lS99ghP8gOpki0f+0UmIAuhc6sicP/bcpa4L3MO5PKD
Y6/FcHKQPts0A52znuB2Cn2w+8mNLtSFe3eBzCDyTyBvaW/cXGofWYD0os+uEesEgevFsXbuAKcK
Xr6qHSaPpmrG3nCrrWCdPoRjMUeoWxHjLJBQrtn3u52NQL1uFRASGcpA/lkRQbMytQn093p9FuEM
ROlUivhHiqSZiqgGfNPfgQWMRBjg6ECLc1Ot0fZoQt3UlyjIlblT61avEbIffmyf9KMTdctJiZBA
rGip/S8xi+VjoWQX3RXb0H8TnuMfy2JnGRGlicphpA8e7+ZINT/26wyswxrPfvsU6Ep4hxZJQX8A
IJftoyK0dxmSkhbdqlIOsLJkHl1It4jwdramCu1+Hi+ze7/HXjR/dxttf7MROgd3JLeWYqjDv0mg
ABn/UbTmvA9T6gJRVGMZUXt6TjS6vdvSkTpwhFdFTMu5VtboLdx1kCzmkI3NCScafMCKoIKM8Cb7
CatyH39u0ETU1WUI6WB3FHB9t3wLnSa6Um41G2p3bMrRQ+6n8xmN/7QsodNmje4IrT7sA6K8i6IW
Nh8WZB/O8OhhMWqDTzYms4gzO/K69kcviW6rTg6G0fCLFIOpReqNdd24B1cxq6VJ7GAZime/rSzP
uRtbmobiQJIrHRE7n12FW+Lm1QiBRG9YTvMhZ+xg/q0VDWDHhZp+KL7DJ3pldLTpZmgXYIK0/amJ
BjFeCK+nJoazwIr4xRPxHj/YEMz7kUfcRyIVq181flIRqoXYHfLLXwdwAifYUohAgERSHe2I7zws
xIjI3zPVQRceiMAH57uFQSvrFwtuulwOUMZmXFI7qDYjT5stmNWL6mWEkni2686LLBxlxe4v8aHr
tig3R3sU+/ZxX3D+FVk8aq/3UmniXl89trgz4yNkcBVV57gNgw6XOUUdvEVO++mllYk3JT9Eewzy
k25DAMnG0irlXN03lu7Ht8WyimphbI/fdu5pcgtavnO+T1NYJnU0l/6aNE4ZWPF5yZ2odE7tGjvC
PYdL02jzaMHURF8syjY/v1f51izh69B5oSwem6JrnfZsNZ7nKZotUNyj8DrTfWxC2YbmbW9Zi/aQ
rF281aSM+xZqhPXesUwuSVgQ0p/utYgEAgu7d8a+T5FcKut5RVPa3ER9r6PMEf02PdIF0lsehkF7
7pDUQyB6BxVP2cT82bpYLwNgcK6SLgaHOdYeReQP2n4zvgyjsZ3bXCnXg3qPx23/UA9rL77hTnew
eI1XSUei8cO7eQp00NAm1bYe15d1dajoUIaIoDWJEZoFHWgvfI53ni7w/uDXxc2WWx4iRNsP4/FA
4WOVXjKNE4KCRDqj337uAjpf8scWby/SatQTIp9Y+JLJ223ftvDlLUx6lwjOiu2zUl7hfF8lg4YK
7LhNtG+ghca1eC0Dy/PfHKlb+QtWtNcPvo4pnJJ5tFVx54k5sD7GozebH6D6jvosr2k+v8p47ARQ
s2KcWbLWWjCHY6dxWtNqktq6g9u05R0/NvB+iBpC4ewsMWh/6szU8CFagsZv3mKvU0yjw43jmywv
7AFaZCAoLkch27nhE/qpqGtBfpWY7Bs7r+r9cVqGsHsD4/eXJz0FzXwoZlkvn1o9WvrnVnXO9BOg
4AqjNNxF6Ag9wUD8jqrFG3+pet41SX1h236vhjjqoMNa16B566B/9cWKJ8WUW0kSnvMtXBzNfW3t
ba6/FF63229bxZD2R7KM7BwzhO/EK6IjsefbJxtoyDs3ObWrSdu6LDrruFpF6/qQYqpZLrrwSv1o
S1kt8sh0MCFf/WgM3Z9OHix1ykcFg5vs+2oLc7CCXKgtqfehre/ZA/ywPiG7MuHZp9+of3pj1VBn
LVBE3Q0UVNg98VFLZ6Wz5pdEMKw67l740RvlJVFRBTlsZNyb6OTltDRHV2y6/mVqqx3OQkXD8qO1
G69Aw4eQ5MjI0rGX0I6dtR/6Zb2OAAss2/XFGXiG1uSGrNWKMU9rpZWf+nrLjXu3alF0/n3g1bZL
PUw8SXFUe2iiIDOBrsO7dRpcNzpqnp4NTrW0+U0tXLhLtmD26XIqjfOASJVDdN9KmrQk78MQxsyd
YxO+jOOsA5U0dp7nPzhkgD/Gza79b4PZFvMRWcaw/1QjcMOaLGE+6ggrCfjfQ4Bays9aV+feV2qK
nRMp9PbB9Ecd9jN6hBD9hrsfhtHqmpca6hwszgwek/P6qh+v27YdxcOHBa7YnEy+x6ioY1oepz9Y
fLa4g+8uCBD1AjkJdZm1aurfgDrSe9ZikAXvuI1g7sJN84JvW2+5BmJf9PjweAntH00ZFCMkv1n7
LtmDXZgzK3xbPztXoMhNJ5qkKFs0eFLWIL2yhgQQE9VXWmnGF3Zp6FRT9Tyj66eYCacYl44qUH+C
ziBBHO/axoIlC4Y9Hx+vIAP8/uYH1ZPjS7f+1Ip41dnql/bytciHqPzZo6gKfux2m3f33TCN+W24
W97yHGBSsL+aWAmB6FMPzpNhQ8gPuaASegQJ55xVeRhyFEIWeQyD0MDPqbA9p38pHcjmF0KT/ei0
91Nl8iSWviZuLFCicpt0MbWJ2cllHP9uFDGCTTLDwXkXt6kj91snh40GuZmpwjj1CwjKCXmWuBv1
JpZXWUdyZzvuw93NyL0Ny49TG2EZACpiS8xmBGjV9022ftQc6lEH7QsbqhzOa6fi5abo482/H6zW
st/AZiDVRMuZTXN2xUmGg9WQl4WMMRryIFVbuCqRjPXiyGwdwI+OnO5qmNJJwaQ96HEbpwd15a/O
hSIsr6D87N3tMz+6iR4RT2z68+RYHRM/GhY8damNJ2jPOlGP6pIDHiA6jy0H2UUAAtPeT3G4lnPa
L926f/G73fRvoGyh+9hK0xZ9wuDrXXzNiz3YPjEWRVLpRO1mQM/jXFPJJfYSTeahbKf2vigW7v1u
TZ36xmgfVLlJX4xYQpINlNK5X4Z9su5Nhxzk62iXUjUpq7Q/54AD8gmVXx9+mjT9Hl8h18Nn2KKc
mWkue+NRr3NEOrKHxe3Y5lFbvqxWN6DGUbn4KX0/vylNyS6Eru2hCZ3Hoqh782lZdnunX9jj73lf
VbTgBevjsdZITqlAj3nsfJiH4uICAmcIzq3mlgkkXvlxzmul73bkvf2t162re+mc6DLCRdVVSv1i
oirbaN2dMglW4zrHGOHbhAMlHuu3pqRieokr7bHVOEUTjCoRuTWIOgO8j8AlQD3q8QnBxeLfWrXr
5csBLqkrH2QFf/5gzC7cJ2+fhh4JwdZMPvVO7S2HBilMeBy1jck/BlxLdrCuaMn6hlRaxXAmfMs3
2+RTWiRejhHubduXfV0S0WBV/qZkrwrM1q6NiSuah9A90Zbw6mINWHNkkM5ih/mHUoY1/i5Q5KVf
UDWNW5go14Gu7iy1JOgj1v2GWfT9Rqg3Eq4DcJBv3Yze2ue3O7mmVJsuYBmWo5BK1ezt3CfIUUFy
CoSMBBjWC4wV5f3W3W6u4G+iHIE2IkIkFifwJ3JVNlTovH7TtEzmsELGheEhtMnh3hNaUNPd5ldl
ogChCZf+WSNys36SVbX44tBvCBOrpBy32NuSqDPB/lV52JTXo+QooGquxmkPfwNc1OuX3u4m9RAW
KMbnZMbTwEBzFhsZGc7WiOIS5zRty4UkCtY7g9L2BqWq9JsQVbUPMdd/sue5wUWwWhXxz1lUI+sA
b+vzlbIIsz6QwUGJuUR10dRTC6cziMDYAzlPwxr84vM5vy5TyHb4dJ36jJ9z5OUxv/t6qs1bjRFz
eR6DtpplZqEaeho5kdcPQd0Ppfcb8MZv4kw3CP5+RwSX95lBprm+TL6ypvsy2NuBWgcriHxB5oeC
pfKV4xO5zNjGdriFN+Rb35QyyKeHpbc1smRH0XxUaEHLtdvzk92xnzfIDoQSb1u5bIGT9sgQ9Qef
vnOcEuYpMul8lJjLVLIu3dg9M0GWEijdGzwKOgW3BxZP2gq25+PMJlaKtJcC9RZPnmROO7GQyMIk
2XEzTj6j2QUwVVrljbV3vHUe/zpr7NkvujOi8XouMs2ePYMa9Z3XXnWqkRN9RD4B63WMhybXzysM
lMiPJeehfQ5zsvE+LYK3II0hi2AyonAz3rlVdbC/QeNo1SVaWewbybg3pj5VoJDiG5Qiodj8jsnB
IVhYe4HFHDH6FDPRJwgHin5cKoKRMrLWvzrd8l75fbz6YBUWo9iyPQZGD7MFQDv47jgBx8MEOrKt
yYRJYd9fIisMLeIMFFr1r/7clKGTGa+DTMFOo53oFXKtVZ+QR4jink5ZB2Eysk6/FHvekmDXeXWU
P3l2tWh2YG9Cejj7ZCOeuc1OER7MjGAOnsiM9fobVNW3j4j2xlgculIvhkzgecq7E2eJGajPJZhO
DAs9kS+QFLO1zF+LYuu95QQNlKsf+7TGzIAT4dCu6ri2g7uIT7lsXc4aV/GtzxA/nv9S6qhq7jAn
e0SBVVMrPngOS+cDLoDOPwfoAZqbmmFSzWnrZ/AGhnm1ECbJ5udB/L0Kc5rFZI1tZlsny960HOfO
FkzWrxmBKSqBwcYlcILcG93mNqBFkdN5GyN31Hi0Q/PTDkui1Aoi/yKCiEdOK0puA6x9kXuHPJoQ
h1lPz+O+DdaPeL2qmZIAvTSvXVnAUXeQL3W/3vFHvj5h4zEosKG29uW1Rb5Urgjsu5bOrr8KIl5L
ppy35K6IYeqjQ5VvG8DsUpItX7aNKl/h7FzSs4QbLM6T04LG3zRi9Eya07ms0d1Sckewl4wz9r7D
NHOgIi8qp1rTgl+1BUOydE6xX8aIQbo/BnONDzqP6L72mgStUY35kUrUFHd9I90Qb309MQZu50m2
zvxlWrp5u6spscUr4gU6Z4ck8/AXX2rs6lTXlWOXacR3YNnT+fchedEKNcd2YBQK/MxDbFd+WFyx
gklwJ8dVxMGhDcLS3y/oG6P2he6/nzIGk1rt11VNYfNLjazi7qJs6XpNFineuycWQxOfKHrE+ASX
uBKS32C/kM/SKWXhZ/lqfMSvgZhXTzDri9wJQl1nwHDw1MCiuoeXLhurzOLGNLLB/HgVpiZIiBUj
Mtc6Z0tg6J81Wohi5TA7TspmjT/5tl23iWBheoydTAhnHqQOTyU2yaG5MbmwbHVmEfb6tPnQ+TIN
ZNDgRun9wfnp70A/z4PMS3PTKpkLBlSvrSqDrKJcsk+qYj98s90pX9ippFU5DPXZvSj+XvfBMN6C
fvuAv2PRTA1+XAfU8dI0gzdGCWmC2kO1auPASazQGvrh0Falv/VPintQCcTqzCN6sKn7Zp2S9mF1
94bSBrpTd8qyZrQ87mT5h34Mq/FgFCvjumjsYUWYr4Rc7+mhdYVbpA5iuZz6Lm/s88JS9D9im3I3
Lyv3xZo+eLFBA5LRMW8MIaqFsQ+TbKMKPb3pe8kYOZtD6xW7ihju813m9jcHOHqxkB+jKkCxF9kr
nqLNH6+8zjR2i8jCpdWojCGbwih1O8c45Z307WnKn4oIeXORjn1T9ECCVl7H7Tka/Sl2DvMIKNge
IrVzmnKwdF1wMIzG2Z/MYnvVb69pWGxJTxEf/xoFtgH8P81VJeehFKTy0us61lM6RrEFnYR8iUnm
lBlheWkqUSp58ZSe5voQ9YI2I12aWuefIrvvmqOz0u+tGTRI0N0iedPOsx2Iofu6t5Nt0yv6oC/m
wbSEwKDV8UvUQ1nvDGZ+KOsYDKcstWPSAZIcUsQSsqr9dJbwHJRV8TbNyQKMG/3cmrCLIIsgtM1P
Q3EzPpBCxtZ1xwRCMx1GCS6GymGecJJR/ap5fdnQ8HRt4sjWnvvUrIgMggM1f25froJd/1eoyaOL
To3xvf1L524RWDXJK07+Y6absqKkiZpNwBfLEssTtBCW04c1Vz3pOasbz7t73vbA9NURJ6CSMhFM
2Ha7M4k9oUEnFuJ3e/DzMoQv6KNlVvV9XegayQFzuBBlfEYVgEzggLWixWfEwBktvjje4Nsf+rnT
4YvXQZgHmYjnUMEB771xWRIljTYqKJXHXX0qFSBV8QEfBPjrYeqVZZvbbjAkMKPKyL34FqKyic0p
bgO0yZmZw8BuDq0bWO5856gAxpAfuLuMM2/Bs2ImTAh/I9SRc3SBx3K2auzuViqavE6bMPCDx7lH
IdCjLrAKeEDpxlPuwDkqirQEHjYK/RRRZ5MPaURggLWkeBI6VX8WhdV28oBxw+Vld7ay4YnxImo/
m7UduFXq2GGzQ9ROiJCsxLJM217Vblcq+ipuRQmDAtR2xntvhgl67RhuhkQoXSa7agg4Vn6OPMA0
vFEY0pyZ88ytquaJhqUPMDgSd4FmIUCY0YIbV7FBK+B2G+GwEWK1+nc4gjXR/elxYDZ9wJsVRRkv
kSNTLVnP+fMOZ67e4mJcVZeNzEjxH9B3+U4WL3sMYDTgIWteg1Z483KIm7X2UHPlxOStj/M6TMv3
QU8iAv6AtG1uHJRWPU24scK2zzy5hxgwoo35Quq+m8ONlmz1gIKvmpboq4GMelJTOw/tzcRid7Z0
4H/TNe6DWsc8BVBYqzmbbHKE4EhrOOYypaiJahYL3cmCNXOcu+1mtVnORMxs+7zfDQUGvyEbtJyK
z1x0yvk3lY6fNkiyzTqsoV9LnXHyueqNShK0NHFKrRhPQpVqW6yZLXSLlvZP9jHCyWKHKkEGvUUA
G0XOGTa7LhIXZKt+9xvatfP8I74+gWTYiYQzAllMfb++Tb1bqDPuvnnusn4tm8hK6hY8/aVs+TPC
fSrRWmi8CnDWn4FPTAgdiobXtaBvrhiBvYxOVaVQgnO1pI6Jxf4DNZ7wHuIR6c1HXEh2YyAIEO/+
ouvklUoKu9/mR+RCCC8zXCibfNrR/CNhjvyxLR7AAmr6Ca8qkFLO+eY293RNQ4mLUveWwRJogfux
YRu22cu8eZP/0u5i9reDD59VrFlEnEl0RndAhDw2iQok+UB6eRyWaatzLMF6jq/oF0ApS6Heelnd
1iVVbHNhfM1Z1DeEbGXttFFMJNyV1XrsNgSvDzX4d/9EXEtEpBVRHDREObaU+LWOQMquCQ6SAwxF
zbo3oInuEk8/1RTZ1a2j8IHIUzuPbncr+wkxSZmgJozkcCC9zHjTQ1PnjT/jgENcldtZ3SDUQv0R
OMz6wgPDOl8z0RE4guxgz/m4k78i77BIOemMxexIDh0atDAG40H8Puezq5LFBLJsIJr2Oo50VnGj
vfjHCoW3xMRgoYOwqphWVTlqJTnM7WPordhhnEV82MJ6Ct5ksALe3kJdonx+9WfA/equqW36jY9w
l7ldFr//C2N9zOb4/xvrR5oC8uns/uLr5yp/VH+bA/iPwRR87jtLPcR+ZS/tNl1KJhi7zr2NjISh
jClSl5NX495Hv1ZJ97+JB+BqV2P/j28fy07O/+//OP+3ZdvncIdO6xSK+2p69sb85b+7Qe8SNmx/
8TkL8/HijRInC4jkX6cL/2MkA9/6XUgPG/9mlyoeLxO7UFrnS/UNnRMVtzHT879/++tkiP8VPcAl
3iVmOLjZyXcppsvQyjSi/6h6ebvF+SlXY1pSKoSd+kvAhHP92v90rXexPISEb3BMfn9Z/IQx7Kc+
JWbtFUHYBRz+nB/+/Rf9Y0gZgwffJWgwkdkEPqXaZbtGUbnmpjzJy06iDUvuL5f4xzgILnG9mf/x
Ni1aaEyjHuSwixHUW5/cbvpLxNqfPvpdUAYDzm1dUPozPJDNjCHA3vqXL/2n2/8+EZCabqwJbOgv
837IT91RHlQCmVy9jpfrsOr4L0HN/5yoxd25vs3/cXdAQ/yiiSIe881w5x/nEy298zF47M7rwUuR
Iz1UN4wCyJp7+7+Jy+KK71d3VROeOHDFwLdT1U1o0v8SPPnPwUh89LvVLUb0PNXGRxeX6eLdVVme
5ef4tD1b2d+Grf7pkb9b5Vu1zqXwuEQZf9Dzo/23uJo/7LDv0/qmJsKorflccZLn+VSfvBPY66k6
/fs6++Otebecu6DlAor3qbhbM3w3J/9j9GBnU1pmUfrv1/jDrXmf0tcP2DRyN+8v03wm99ip/vLC
OP+oMImd9wl9Td66IiLn4RJ3gsJR3CoyaqvVYKtgvJblZ5FnwGR/hr7+S0ztHzba/5W+Z48Ejzg7
G229pvFy2+UeBKeLzxlnm/WTjJe/3LM/PPb3WXyImINO4ri7UOTd4hdLwdc+lgSS5XAR0v7ct11K
SsZfrvant8B5t9oHtIWzZ/GI1uN+oKs9IfCu77bsOiVjsP6iCfrTb3q3wN2G+SHK4nGNuBQjozC4
WoeFGRMj2vHR/KgX74Jg+S9X+9Nb927NT7JqxhJb/MUNMxMel/VvB+Cffsa7lT6EqAq2Rg4X+ylM
sHartDzEhzLt7/aszai70zbrTlVCbEjmZ/++hP74qr874cU6BGvfWNMlciOEHb92/ylCCCKJtFDW
fLfpZ1ecKym//Pv1/vSev9sVUPrvWpB8ArpQHCzrvnJe8gFZhnkM5KMr/xaU9YdT/n0MnxO1sViQ
716QCpzDwrqDus2G6Bqh9LxLcqb+/df86fV+H7yniFzaihLXL2M6jw7zlQo0NLzehBzfTNtfrvKn
H/Pu0Lei1iNCgde7kF2C5458EpPW1yZ2nG+B5/672uJ93p5WirygOp4ufrMgpOovWC8v/36f/rBk
3k9hzYntK/OZp17PyLf34UMkxV9WzZ8++vrf/6OcEEqFSyR4fyHv3zCNfG46/Zdv/Yf1+H4C69AX
87INw3yBUEiD7jd6yHu0ggfH/ep2T/H/cHYlTZLizPIXYcYmAddMciFr6areqnsuWC8z7JtAIPj1
zxn7nlmNOoXMuHIQEIoIhSQPd7uHyKKlKb/sNcjvVL+mFPyZmwCrUhAEP05tcLyDUwvin0hf9MHn
rDYIOtmStG9ydB6Aewv72cZg3wD2KquvC2TRm1cxx2UMuHKQuRlOJ7wmsz4s2YRurFH0PQ7eAgfC
rO4BDA/rhhygURwmPed5ip6ynMR28tHMDTTdOynuhnYxowWWrAVLYuwP0Ms/ROgtf4jd7jg3uoJ1
XUHuGUzKJATSgUY10iFa0vlEHHY0QJRTGYlmQu77lSkz7ZXColYz4cvtEckYlzFTkOxyWVOm0mvL
CqfWk4Hu3ylYCTQiXBve9gSaKRPppX410KQgQ9TM2amNzXMW2JqlXGUQ+t9As+w5tizDw1fjuh+t
EUe0uoTbX31/Kk1Z0hXlBkcLDaYSGDXwiVVh47aXqd0l4hSYMn+e3be1X7arpyTpA7iIz7WfPnXZ
LillDC/VA2TscXkcN+icTKdL6U4XnE5rDLPa9k8fR0vgf23eo5cMJBwWj8YOAMnGBFtM/oiboi8V
SzUeo7K9tP5PSwf2CwNfb8bTKbX7iCRYyXipyaGq4aUoBXR9IkuJBkkgitAiVLCnWYhwatBcve07
Crf01+T9Lv+jO4gm/QI8G5CiIc6iogW13/bQ99ddU1a7BYQ/T3EhMkQASh5x+H9OuXdwGD0D8w0w
W6KhM1eYyJeW93ggNjr/0JvJ5iVEI0fI2PgQoC9r+y8UPuRLcYvTbNtDC+QY4bAT3BI1iCOKCL2G
x9IXO+dg/bN3c2DFfU/bpBgjq8lDnBtfamMXCXAACM5/hy6suZ48KwUgfCyBiVl+tWi5QL/P67Zx
VN4jxe6ctSb6nPIxCkBBswTxI0gkdk6rFLupJ0BjUQTA1GZ+hIbhAyXza2/pdE1UzinFLc8a2yUF
vMZoXPYA5TvrnATejzEfQAOEQ+Yj2gR2qWJjEqQg7lhROWglRRoyvG/ErOdj3S9U4zwK95f1buGR
vgUQKI+SvLrMhvmA2wXQpwWX7RlWuL+3bkTe+WY5LW6fLus04BgfiL3+ZrfmAvYAcD0EpSaJql4i
hTBaPCZrCFIeodh5Fi7OOLL6RdTAw8c6xSqVmaQwniZ/jjMLEG3UiI8WmueqoHuZS/e0bSZFIMjq
t4635HWB2/coISk6lkdA5Qu0mmvmWDW6FMXAzEFnZjaQ4pbmBmm/7w2rdbsjlWGkEGZowVhG5vLI
W+oP4E55oL59o+7wsm0Y1fBSGDMX2GgPvaYR4+7JNIAHNMQJTcwau6uGl8IYJLBZQ/txjMCzRE4T
0NVHYDryRxPEduH2H6iML0WvMQEZh6tsRIDHKkDjOFqA83+2x1Z8vixsi97JCW2ZsA4gwZfe96+g
rjyCwG+fdWRxW7R0uVU9I3gtJz8DVvtapOBGsVrNOZ/q66WwnQIXLe1ezKOsReXGs6dmxdY5Oi0t
1fByyFqgwgLfRR+1FH2qQCENBTAoB7fDLTEFogalXa0JMNWr1ufvspyLRqeAsHnEZsiI0ANxq0h/
Fu102p5mRX6jUvwyp84C0qEtyx3Ahwz6zMXpXxj7OrrpefsNipMUU1a6BZANXBXFMkQg54AcqvUY
x+IjsNnfhsUA6iOH9fKzBeIMgFoPPS4mtt+rCA4qhTfpPGD/0bcXzdXyBDDMR8ANNHNy/6jLpFJo
g3XULgGxwtBzEtbTyww84mBlx9QSx8L1DiNYFrZ/QjX7UoT36ESfga8aIicjX5kXPHGrjgyqOyNU
zL4sgmu2hRmDPWmIzDwFQqP6sIBc2ibQXSJjd93+BcU8yGq4uJJbwNA3r1tAYOTRWpig2WN7aIV1
ZDVcbFur0l6QYv2+OgG/AAYS5ylJCs2FlurLpSgfSVyWBvrQosBMH9N0eUonqslPqqGlqB7QNJaA
/Ra7+ZXoq1nOeVtojKIaen3+LmG06P8HtwAfo9j2nsHQF4ReJnQn2SqHkZZk3lTgd0MjIE4Q44tV
0BzwyPFG2PRWkeBte1bXHH1na0ykwAWNBgdNZT9GU1l9G0D/SsuPPng4stR4AkxtX2QRKYaBgLXA
sT9hf2DPLzQ1o4U1gHBwTV5VuaYUuG7jDpwIZ0SwJlcAW06xyS+BdvN0/wAT3F3/nWSUdF5dtfCf
AhBdhz0F6XdeVYcKSHczEKe+/VAHgSaBK35FVsitAw+d4+AYjVKenro8e6xccEEvmvSgGl1aqU2w
gYM23R2jvDYfVvwnQAmPQPxp5kHhTK4Uw4DhFrww4ExiakKwFjzY6XhtgwAIXvaqO8xR/cP6/F3I
+SJBQ3yMPNRMyS0R0zlPqjfu2K/bAfHvDd6diHClkE4p1rFpTUSLi66scfriMOfmFuShT8HUDGwW
wBvFg8W9az0ZFyMwUOcL6wV0Sg/zkp/R0QXsnMagivQi6+sOc+WAaAzpPBDiqQkEuhIdTUiqhpYC
H1DYxLR61CKAg7Mr+ta/lGalU05XzZEU75w55sjYGu/MPpUeAYrYfl1G58f2HCkSoyvF+2j3YLzJ
PVT7Xnw0ivwEgY7ymMbzgwv4tqakUdQdsozuvBSWAz43FGsjQO69OLlxz1A6TSdmgK6fOJD0zrvL
9h8pDCZr6oJTKSlnH0495YR/7oxSnF2OzJ/HILPY9wop9oemg7YA1I2j1O9e47j/HNfpFcjWcHt4
hT/9gWBbStCqTgznY8j1B55BCyQDTfNO+0hBj848z7UBjI6ASn8SqXsa8vgRgHfNnZ3K/OtPvcsp
E/PGIAeiLzJa+wyW2YfADiJg2zUFiGp4aSEHbc7/Yi1Jzqb1KcjQYPKyz+xyGPeQr6iMTkRoXjlY
efGLM5Debo+t+mw5isusttGbhggoQFs+m5e4gKBqkJ+2h1d5jBTFcWuVlgCTZgTOuWtTB99MDhaD
XWPL8DSjcQQgyVjorB4ssBzNzhew9TR/bY+uMIyMTPOt0vTmHPUGbviObc2OgVgOZrHsqwFsKVIb
y0NnJSmmyKL5XzbpTUBg+ZszZta+MkDGqC3tmJCk5SIKyiEI05Et1zkf0Q8LeQzNBCgAEaAL+G9I
Zf4AgrOiFShkpoMxWkdcn+JWFezK9q+cACPRdQfQ1aHfo9ckbIU/yfg08EGjzYlCWoJkgFpjq43C
KfU0/6OacimEwRBp9ZnJRFRmBvae9Qwi/gSNLOgTdDTfrygz/73SfpeEgHIe3YyaKPfr+uIHLkip
jOBYpc5loAs6YdyHGQISIcRUmOanFOuojF0b0gph1xpT5HfoRQxA6YmbvRpNYbnm8F41JVKI22D4
qmswXkVt3EFhqQSZsqB0532njFurHTSkjCC9icACMB9A4g5mJe62Z3A9J5oTadV5igxhm0pshMDC
h3mf2bVGC/To/syt5RQMOIECsangj439ZQYhZyZ+b2cXxazIGLbeFFilfcGjLll69/ucGzGuiQUU
L5ZnAorG4GFGE0T/ZfttiimS4SoVJzGYqOs5Mktww0x+i34aiLtvD65waRmwgo5Op8ptx4zAixba
yZvHJ9DTliHkac68/JKN0xHUFZoaQZVyzPUX3wUQuh9FAJJMM1rZDTyQtpQZJH6hT7SQ9ojdMAig
kpNDu1CgE3/7BxVzJWNb0Odt12ZljxHIyG37ZUbrffwPCHNwu1nwqm29AxobY/Aubr9ONVlSPLXd
3K6EgE5UjAmExeaBVNXNExPXFNaK8WVUY5Ys4L0YRizJINk2zDo0LF12Uw29JtZ3k+MXtEy56Oao
QFt6CeITcFuACCcFC+u2bf6NjzsbN0ua/poIktvYKEU5mo7B2pqjoSqbgpNtA/WXfuWkC6EPdhZA
MNZoc5l/g4XozYUqdWpc21W8fRSaaVK4vSUtFmkJGSQnsUXk/su2kd9SN0PT2nxYijcjRbdhUxxT
4e0rF/5For+zrKjtwYdEm4hmH9wGZppA1HpBYzWgmlr9ZhuzdM+2UiloxJQuOShCIzQmPk/CDbsm
OLYFvaGLCiSR7tUumscefbXLdMgn81jaOnCycloln+c1aMU98OBFff+zLD7gWoeBJgH8Ntidg57c
HPMryIRPNaBLRUDCFj3ppvch8X5a2SeomzunuHQ1Z5SKeZXhkFlTrxAYWBpAWXC91eCEacOyKsCf
m4TouYO8kX9Ar5zGoxU7UBkVWZLWBqi0naPe8k619eYRHEDE5ABKuEcwqkMaww23Y0f1Y1LF2U7G
OFtuj0b2tEKr0F8OTS9WPx3Rv/rKbZB7mD+natDUOWvE/+FLPsix/5sJMmg2DuBDNiOj8K8TGp9w
JzE/mlasKTrumg3jr8/fxUNBehEYYNiPPHTr18EM3jPnwMFjYdAW3bAX39lVFOJNktnQiN5CEisD
Z5E5XPrGfKU1+WzF5J8ds4Lh10Xn3Y+0IGMu4iW1I4Aan6AUbZEfFZ9AGA7NQAvNPCsOEMwK2y+7
v3ribVKCHgUJWtAO2VE2m2GKDum++5H4KdjCAxCMC+hORAX0WHAGqnnj3RUBL5TytQBxGhfg/gO9
se0ces8zQZkTfN/+HZUTSCmY5MQt88m1omYhpzT77jP/YHcEff3FIW0/gu5Yk+vXub7nzWvGfDdJ
Is+qGmWahXYrsK2IL8Ecg9GteBXJNzStaUJGZSop/VauYRd27zvAYRthRvoL6Fc/bhvqfiMRpkHK
r0lsz3XXiiWKrcwY84j4SHOr4IcN3QDwrRT0uxOgq9QBGRcBrvnQgbIdl4kWsfIOOqto1AcJMtjt
oHMQt6Oo6yPko2L/Fx3rfnyGbB9zwZrSF7aP+g+KDa+ENCnVmP/fNfWO/WXEBb7SADcaop0cxnAJ
QUgdVsfgBH6GSwOYf6dpUVLMgCc5awsGInR24zUgMHWdZ6PRLCkK9/EkP22oWfhW7+ZR0vPjykzS
YwUdi1uZvpbc10TavyXQPSNJTgoCSywjJTLJdOSnIbKuxZf8Z/kAYhd0kNQXiFz3mg2Tyk6Spwob
nTEgaskjtFGD5aE7l3WhqXP+bXa59xeSp9qm5ycQwcNUf/CCQ/05+ND/gMDkyThaz7F7qkAVfLCv
vubQ7n4nnx/IoIxxsF0xm4Ud+U/JMzlb1+qIiX9CljpnZy/UhN860Xd+SsZmQFGPx7wu8VOfGDQL
o/4Sh/YL+St97tEwCIGjz9svWheNe++R1qp87gtQU+M9fv2329+c9o21DyJ92R5d5WFUWquMLC7B
FFH97zeSK8dvOM/OX83jchqOOCELm7ftV6l+RFqnvLStXfASFBFF9gnqqOPXuHud/UUTLKrxpUgX
HRjnwBRYRMvYHVwwjyfO19l/rem+iJcRGk1sgyQfctWRz5cDwICWE/nmOTGAapg0i5/qF6RwBxFh
DIknvAK0iHx8rQcs290ppprhFTEuIzJ8KGmBJj3IItJjLx27oUF3lbwg75DSBwhoZnTBGwJFqDjy
NDlYKNYoLhTY8sWIvy5Bopnl+/8Aqdz/LtsGW3K7Bf9UlJXxI6MM5W6piQXF0PJ1sQH+Ss8uqAC3
h0s/BQuQHjNU2jTGv38iBfInqbxdJihMpxwmElBvipM+KkcQlrC3su1uYw2Oqfofz3oCmwyIunTw
YUVx6LlS9mjj/38p4HtPlfhSQQJR9P8Quuqmm0dajDjMvaw8bdtBrrKhlE4KC1TFU4EddMIgieFA
sfHos/HX9uDKv5FSyOJAkB189UsEAhecR2F3kP6d4ghxbCASVCzHKflBqiTMoRu4/cb7q7wn3ykP
Tju2NvhkIwBZj4J+tJMZ518/cF5xANuIphRS2UwqJUDE43aEgkx9rEf6lrTgy4ec9pj8vf0Pq3H+
XEBw3fbfiOmgP94awNJEdh0XX5Mujb+TpLGKQ2aknmZm7lftniuF/5xACRg02UuUTOIIBXt0WX12
++BUAi4yZE8dr3eVKZ58g+xmwKjNrGLQ5m5c+wWnaXH80bHspNO8QDHj8u3xIozFxdQ6OALqwqzr
r3XqPSWQrPQq71R1zc5AkS+OV61fsCiiD9kGh9jvfPDy9NLlKWv2OZUjBb5V134HUiEWWWYCiQ3g
+iHvBU3RbZ+6v1B58qWxuUBidi7nOAJjavqC9o0P0GeNbxPOCE6ghfuy/RZFYMgkKGYNubN2MZ0o
TzxIsoPIB/y4X7fHVv3B+s5327/Ga3BU7+YkAonZFVT/q0LkVwoyq7EpNIWo6vOluPbtuQBPD1Qu
Se1Y39ol8X4JY3Re9/2AFNZw0aAa/QCOWnEOeUKcqnXFzxS0lkmlu71XGUkKa1p3kJM3RxLZSf6d
VAICHt5vmo5nHzyl27+hMpK0nnvBALGGcSKREydAgfiXmJSaoRVbTE++TAZFJppyOrePkiXyPvkX
95Sf/bBg1+Cv8WSHxdnfF2zyvbKY+So0Bpx2LL4Y7a+42DfH8oVylS5jQdfmjQ5UasRHW3oG4XHr
1Ayft62vWlHlG+UgHsHFxdf2kHGarwWIiyOegV4eIuz2+C0lAuKoPvQODhUYl0EGGKzEnxY43Lbf
r5h9+bLZL0CK1ZcEOrc4uHqt0OX7bHS17mhMsfLJF8vLMkFh3GY0cmoDhI9gQRybvxb2z75vl8K7
ClIP1Hj4djo8NtmDZ2tOLFRfLQW2F5c1ZH8GGkFs5xnMgb9BeVyBsk67c1UZXYpqtkBLGBfWXSRA
MpdM4LPOlxNULhdRQ0AAJNujGwr2yXD/BtDjYhTX0ROHkuvwWarXSxG/GMGIGyUe40Y+8FrQ3OZ8
+NAHJBg0GzWFAeXrZcvsMzALjzQC899xNJwTscYb2Oc086P4fvlmWbi9lYB9zosGoOVwRm3yQ5CD
CH7bq1QfL63bnQEGR9+ibdQAaFuhR+tomOftoRVFmnxJSMDP2DOHeVGcNssBtMnhkkInA60lENr+
Duq5AzTDLtvvUqwcMu9JwaAeaAyLFwnu3CBoEHLuP3Z+Du503XWEah7W5+9WcAidj0kyTl40jqAP
BRkEhQRZkTqGrrVWNRVSgHMDSqENqM2jWkAEDqpVX+t8upjak3vV+FKg4zqFA8kJG5VeEdm8OrtV
dssyHQZVNbwU5mMJcUdwHMBPFxxRliV/omxuT1B93+mqUiBDjxetfgk4+Gorm6/G3PMzEzSFgjeb
wm03UsyxfHHnBtCCabCywo0SSO7O4EwmUCjV/IBqdCnWmmQB3XEjAmj+Zg8LxPsyyHhsf7jC/2V0
Rg01HH8tCSLq2k9lbR7jBHJvdvuDLaPmFaqvX+f9nf/nPdR0rLr1IjTWXPnsQn1Ch/BTuI4MyBih
sczTEmLtBl2uudFdU1zGQC1V8+Wq4aXAorGxmKzBlwdm+T3PpzA1mhdIakXbtlcZRoqroqAUyaDx
opZ3T8w0PrPE0KQ11dBSTBHPm5IxQe7nCw59gyQHr7Vhaao9lVmkeKoWkMu3E6VRXSyvbhV/h/Bg
WNSxBit7/9upfH3rAZCGdguQPBbggi+TCfyFOtj4GjB/HjFQ+eY2M2I/hbpCEEHhEyC7visfDQjS
fPA9qEmlcWGfhF98257d+1ai8t0trrR6D8oasNJUQ3Sih8BSkHwvy0HHZ6F6wRrS7+JKMJOlne0H
kdeKS2aZ12olPG7Zafv7VdOwvvbd8JD2XEgXLxRytw54ZSEtnevYxgLFNKyvfDc0ATn+CLGddcFq
R684mANY62/UxqEcOG5StyXVwW/HTrzG0H9sPpWFwayvQ2fS+WX751S2kyK75bkFsR0DaQ+Kxw1Q
Hb5XPUEgQFPBqIaXItth2J+4LtiXPfrRMn/2/VPbfdn35VJko/WSVyAqDqJ2DEKnSU6rvDWYkzVL
jerLpdg2U8sCsTlakVwLHNqfm/k5tn9uf7nCoWQGENMUvmg8BIQxAUUzdrcaZPH7hpaOrFlJmAE2
dQ/Henb5IW2oeC24H+8cfc0m79y1XpZhmUt8uIW6EH0Bh2U0NeZWRIJM+oHN5CTAjs4ighOM6QLu
cYa2nywwnL9xX5iB7MJeOhvozMDsy/Fj6act+210TavDsqgmRXIn6GMwkGWL5DYPNgtrA+oZdlXs
y+QyH4VfGRPYW+Gr9dId0LHzD6gZdfsPxYfLdBQLBP5ih1gJdBma5yKYwbgWJDoeBMU6IZNRgEk6
9UDCDMVyG9Tn3ghUdBpnuKnDde2hzCsIu7cQPN52XsXZBvUk/+JDNoA43kluMXjMaXbtE4i65i+2
9QaZhnPhP0GzJGxSHUOFynLSujEkE8gEBX6uqYZXNqXWAcpBuoOS+/Uk9de88i5WCpc5FU5Xe/Qg
gz/fA8+Z/6ssbkGyrxamMtFMD3kl1mVwWFoub+WcE8io5vsQQ9SXlgXhtUYyVE0fzd0/UIoOU7AR
bk+ywui+/V+71B2BfBmEREDuAHLpExsg4PoQdCN0ArZfoLi2ozJOBafnZpl2AyLZDXD21UJ0MP7M
nfrVwjXw0EO8z/5YkeLitRCR0iDhFH8lg1Y63k3g7CcIQmJ9gMYvhLL2bWrRE/lfgwVWN7smBC5v
HcEpTwvQT5XWp9TkoybsVN8uzYg5TODaMAFFXkbQNcaZ7YfoVNRdPKhGl/Jq6seek/VdAhhwBRBB
9YG2tSar3j8eoZ60RNftKhMx9TEY76wPUDaaYwIhquXcolQG5X4H3dNtl1LUAjI+Je/QXZuKHMfS
mIinjEOMhNXmeJ68alevrU9lcErWODGp4zi5ZYxe4L5nKMU9QgrhtP0HilmgUma1W8twigFHeClU
PNPKP7V2pzGOamgpi05d3kAPMElvUC6HZlNF+yvBCeHOD5fSaAmNsKqgMY5ZIHYoeH2mxc66/g+O
kFVpy4LSHyRwg3AYf1bmvu0ylYEnS56aAJLio0e0FVEgqFrLfRlprDnPVCwtMgWIUYxO7MQYHpEF
mb8vkJI7cPc6ZpprMJW7SyELoeIp4Q4M40/86PrNo+/k15bbO4eXwtZdyexntBVD8288dcy/pNw5
tfVOj5HJP/K8gcrvlOWY1uKNxdVfRVW9bUeRwjAy50cc5CmkVlIoYRr+BUX72bXYtTOc877hpSB1
YijLALCU34zkJwSZn/zlq2m2GqdRfbsUpgXIdoTHeXYDI+OB9meHfezZ674Pl4I0NbxedMZ6dmy2
F4+0p7mvPxu00dhFkWHI+vxdKQV4ylhNY57fRqiK8c494exMUyyohpYW1zijHM4CXxQs+e0UZXlg
wtcsT6qxpXUVIlAQqa+EF5nCtMIWqnOnIgu+bptcNbgUo1XmQpC+q+Ios4pTPfURzgR2frcUnzgA
sKGJi2XVaYYusoXdfUimyXjZ/nCFH8qYLRsaqi2EynxIuBpX4rJw7oOzk3maCVUNL2+A29igtV/n
N25U5wliwgz1X2bpTtAVZpfRWcUIcaC+MvObqEfAsuiBon1rn2GkADVmC7epBQxDLArtvexYwNuh
d7vTMFKMBpD/DiBvnt6I8EIo6pyqoboK6M1tf71i/y7jrspmXki8LPkNfYhhVUMMM38pxYCCdYUt
fTHcTz7XuL7qVVLMVpWZVtBMzW9D9b3EtVvandI5P0z0S2I+T0CnWinZl3lkJJYLGdh+qZv85hpz
iHvvaMhMTRyoPEkK4GAoRVclIr8t3q82i18hTfdpeypUI0vxW5W8I4bd+UB2Om82iCqPY8517f6K
+JLRVtA8LGtGZzTaZcM/ycLdYzAHv7xl1PGbKYp6GWZlmhCQGBYrv9nolPZqC62lE86aoOTdfLf6
v6beirbNpPoTabXtICkOvVPHi/LFQRNbCtW/4RMa/E77hpfCGd17DniROGaBZ+c2d0KGhNQWum30
OsydA3wZaQVZMwN6dgiCyvrcpdfZJIdBnEj+c/vrVcOvvvVuyS1natYiAw8s79ofg+EdITX6VKf1
2W10t8Eq+0thbHILGrtoTAOPM85EPLTao2KwMNVME7yqf5DWX167PId6oB+BdD2iCe426pc6hWRm
TzVvUESaI8VwnAs0Y/brJAQPy1T+gJKHDjWtso4UxNT16t7JkK5LHJKQuDowsjx2TnXZnl/F8DLQ
ikDBsE+7yotsmj6VNr1mgw/92zjcHl5hGBleNVV9ai+FAI0wDmpDnqd1WA6jZv+gGlwK3KkvLQ4h
e9RVDLD1sQAP0dxBmm770+9b5g8dNw+KnstS+ZAEz99IHZnNZ27sKsH/EG2zIOvqQrltuLEmvnhJ
fhVzc+lS3TXYfX+3HCmgrA63+5B5xZcvV9FcC+dXARKF9Os+u0jR1NLU49kwogjnwRdvqMIgmT92
7nLaHn6dvD/z2R+6bQ5EZkkRk+EGKplDXj+J4mnup0NWP3GiAQrf9xvLkUIqDqiVNnVX3IyB5VHc
iOaYAtq0az3/Q6YNjPETiOnhN7Rajk4MvnXoKm7bRjGxcjTRGJtjVg3DreNxaNrxzRDzBwh8HtBW
/2v7FQqvl3GLRODuw2RtgeUkv3klOOVqC3RiuygJfEsGLdoWBzy+cweYPj2VPF+lkTVls8JxZEBi
zDtRcKhk3uL8OjkPTtoekuBjUN0WyJ1sG0dl/9Wh3i2GvlEbosn4cEPmucTchaRN9g3o1+PQZX9v
v0Jlfyl2M5zN5Vne8qgtgyIJziyJjfS0mKAVh1Qo4XzQ2UsRBTKmDHtSd2hcZImg+z74PDRMUxPC
CjPJCDIxjDapGUI4n+tjmbcHAlaELPlKR00KUky1TDsB8J4LdXBMdceyk9mhAYdePAOFD0Q4Mt1B
7P3605IZJVjOC9Gu/pQkznAMcDvbgnkdm6dTOaZPxVI/4LjzsmvWZT6Jwh/7pi3xrqmCbi/wUkP/
c/a/bw+umg6pOEF/h2HmDBO9kki0wedWGId0/mI6mmMClaHkdEoYhRq4jcCrHkpCDxa7dOMrZ9+c
9m93+r39EwpvleFkswtp9ySZB9zKtl8hdV4cGLN1NZbCn2TWB56lndn2GNxfrkHanizTQR16yfmH
ys80+2JFYJvru9/ljnLBNXmdwEr5FHw2zeqxFGh2ZEMS7jPQOvvvxi/KOgkg1MpvAwTbfW/64IMi
Z3toxafLLFmN1zKryRDPQfbo4mbLfrQdjVXub+EtmQ4LesJ2O5iohBpcV2c2lHHpxco+B9lbkpFj
QaLU0RSLqp+QvLTqlqEDQgtFUfLkjxHg6rHQoJYV7iOjliH42/NmWX+CDQe7fJlxt8W7Qz2GTNfB
qnB/GblMOiz8VjWu7v8LrCHHOdilFuVbMvVV2pGhc21MLovHkyj8M1D8mhVZ8dEyFZUpKrJqQxY3
SGK/9q33ambLl22XVA29Pn/n7WbvQsfeNFBk2TEQ7jk0xrKk0KkyKjKmTDE1DBPAcAvywWAsF05r
VKD0e+X89DjIhbZ/QOGOsmgaKAb/lzRNb3rJjenMK/J58vzzvuGlnE8Ikn6bWfD2uTmNvnVJ4uol
G4p9S4opBVOetwsUzte1EYLsByuZTiLOTj2w6ODC/7T9C/en+A8ZM6MJss7MkNDSob8srHoMGt3N
0P35/UPGbCCzX7ngeb3hEv2hcLEqCiCNPP+F1vtW9D/kzFwnRcOhg3SfTdkHS7xg+frCGp2Dqmwj
JXtmEa/mdc5vPc9OedBdi53HVX8ompn5nAnap/wGDHTEk/7AbesZdCWaLcx9v/9D0QyKGx4vbJie
O9Ojswzh4Iuo1nZNq4aXymdhFhygVTjNUsYPU22+gkkwwVpuamod1fjS5jfuXeJOUAW8Ae97dDzn
XFdDCN6bXTtTM5DCFgdTnUNHfH7nf0vK4Vx2/q4K05QpZ0gDmJBfVPzmuOxtBKkQOhD/wiH2rhLB
lJGMaRv7WdzALsFCjyOw+MQlR44WmO1coDC7rGcWpNiWNuu09sl4CjwPZL71w6QlGVPkA1nHLBFd
QDwjGG5u/WLaD34MkUkrqvbhnk0Z0jgVhh+jpwPblRYaF69Z95TlGn9UJAIZXDaW/bgEayLASf8l
casn4vs7p1RaYvu6hLuA4fPW2RCe8MEBXf2as0RzBKb6cClQl3Lw25ZmKFdj/kjTGaIprWbtU82m
FKN0suoMymXDLeV9cJ3Qkx+mC5vDxKDdVSSJtQvqZfpSsBrTYs5+X0AMvv8GVfiQarssVMaRltfe
8MfUmmEcZn+dcnHsqI5pRTGyjBE1IB5WxT3SAIQ8D/W0HJum15hdEaMyQjSxG2ETDymgXuzrZEPG
2rLBMa0TA1R9ubR/AiA3mM245jfRp2ebGp+4EbxsZxfV0KsjvSsmiW86BqDF/EZp+quFUbqZ6DB1
Kqusz9+NvXSM+xwX3Tc3nk9l/8ZE+1xSQ7N9Un35+vzd6BSqwV7aYWtfCOcz2qUh4txrSjzVh0sB
Skyn5LGFTQ3zq6eAihe2sPM8xDu/XArS0RjQAG9gOgeWnjPbPtNq38G96UlxiQKGJsSGybtmCGcY
xY7jAyQxdvq5FJwOmj68pEI2R1/AZ9LX37xk+I6+3LddzihDDEsg6R30bSNCGSsPse+NIcQvdI31
CoeR0YVOZrCqz7vyNifGeHSSOjvEbNH1JysyrwwubLPKG+IGlgdz/YvXjkdikd8LNVFsjOE+80ix
ajcZCHfmpLxBGqR8LtuM/qwcE0LQ28MrvF5WXMonf1yAGilvaWmcTC89B2MM7mKdgVTDS19PlsHz
cVpW3krQOFWFd1zsOQTS67Tr6+n62nfpQASDhdvsjt/GjjyyyYmSkhxLU3f8rXIeKdtw0jfcB2ne
zYGAY5MXz9iz7rO7DJS0F5rU+cCQgof8hn0qmJD9M5t3qfH5pgyUFAGgQIbJ+S1Z5gegsC7D2H5s
xKSpBBTTKrNz5WxEB20OUD8aRZbuROd6aEOXmfXwFOQgJdYYSWV/KfMwjjODYv2L2BhvPg/Y0RoK
HbpcMbiMlmTOGDRtNfLb5NBHYtXVccodXfeIwkAyXrIdGuZ2VVveaibOlpeFHg7uuZaLQpF3iOT3
o1iyLIX0wW3wqufAry52J9JDMeenFrLNu2JLxh4ObtKUeVDym5WZ3mWKWX4oy+C3ySjft0Uj0oob
TzM3RYELK4pedQE5eNI655a2mhXXRxL482LV/EN2rAhq0pVYccf+ytCG0uT9yTNfHRHyVhyoPZ23
DaVyJGn5JQHnNC0HfoMoa+h12fNUVDvnQAqAmbet3XZIQDHAZOP0z5RWR3fRgfvXSvKOgWRAYi2A
FJw4sicp8qM7gYl1KV+7rDl0gfXiuEa4bR9FLMhkciMFbtDqMc1W5f+d8eC1zepjV466thfV+FKh
3FJQKbLCr3DRQMJ6LsKs6cNUi6tUTK8sOEaNhHmQROC3GnDNJegfHE93b6gaWgpjdJ24burF1S0J
pjDx5mPs6TBGqqHX5+9Wxo7P/sAneA5LICQb0AvoxzRhq0g+smAYa11nZkacoznUd7+aYDT72wG3
/XOe1Ak7TCXxLc0piOpNUs1sAAda5QIO2nb+kdXFpSXlW0O7x1bwfdtymQ0usNBiJBq8Iqfs2rMG
ihu+u7O4khng+mypA19gka+F83+cXcly3LgS/CJGkOAC8kqyF1FuybK8aObCsGc84A4u4Pr1L/lO
GozQiODF4dABRBdQhQIqKzM2AdTx/eWp9AtNGUaxxjIisRzztus6ivSkTyH31NZLmBWOZpVVg+9R
9d0GyjzucI/h7F15/ZABWDNOOiFlxbLKfG/lkgkbasQjgEb0e7AO4ZL2bwDoXwCm1Owc1ez3T7+b
fcFNj9X+hmdRujx1qX+bel3tVDW05LSuoC3Ef7wyYVYwgGtlqbrftts5X+9HS5Vx9s++m/loT2Kp
TKQl1rpCd247k6EGwLH8Qfw+1eRViogp46XW0jPXvoN1Mm6egrl8mY2veeBr3nRVo0te60CDVgRi
wa5Py7hzTVBZ0XhF9959A6mGl47bnpnr4HN7TMa1uLRb9iJyHhFDBy9VLa905HI86ZhW0bZJnXZG
EPZs7L8bjC7H4o0MPzTyFRgUj+C2O23RVtUPszVo3i8VO0cGS1VLI+rR8OqElzn6uEE2CrqJ3ruK
Zfg7HyBJc8j+MmDKF35PIdY2JsHioWfPCMeU3jidNXFH9SskzxWVRdPcx/AeNM8K46V0jIeuGSI4
9On+D9jzgg/SHhk31VizqOcSYTPfSCSo8QlyA98cO8azUtyk/9z/iOpnSG5c9lD4HpYU56+Vv/TN
y9oEX2yQSZdAW9z/gsIPiJQ9933Hsyp3GyQPaxI4/YVO9hMlleZwUQ0veXHdWU4mAPpJTGI+QDfh
1W7zcPN0j+2KjndTBkI0pJzbSWCdnTYfolTMHpR6JhJP9ghJSnv8Z6/Th93Q3DyAkuLUmn7ct5tq
ZSQHb1InN4nv4mrMylgYL1WTJStuaXhv1WTtig0mwyNqp6OON/jI2sfhUWQZCeGRl6HlgDQHp5lr
5UMVsUoGSdApZZ1RsimZavHm+GkTDa71+5CZZJgETSF+ip68KUnTKm6NYtelTaPR799WIMPuf0Ox
x2REXmFB3XSZDITyfAkpklQoXYXTeEi0yDdlWJ4gC6CjHXywHLpLa1EwCdUnYvaaQKiyvuTim9/b
tkuwgwvv7zoIork1NEecamTJtccsqHKRlzzpUd6NQLnM4szXIjEUDiBj7zboTCytj8zOEjSe/eU6
GbQJe999CLb5+/2VVf0C6ZDmvCMiRQcOWqPFefHKUzcdO0D/H0/e5UfeNBRisbGo01adeO/eSOB+
PjRpGXJXGatXu66JJ3pI0ZQUjEDalo/g4zNHBtwVQT85k3DqxGdLWCxW6I1uVKdfqOmEGX0LfCv0
Nx2iXGF8GXnHnNYm4OfG2ZOLPgRjanPKjVZXUVNsH5kurp4C2rfBOiZ8A4ItzS8g6LxMKJmO1nqs
yCvjqIy1mYMutxAX0vUHNUBYWWdUk18oYo7MFzf6uZWRljUJGFBiu8axLwCJOXoqy0iqFCAStzBg
Heym0HOzM6+gRJc2Wpr3DxcX7OWSZ5HCKljFCY78tHnIhxwabP347YADYGzpaGxTt4AgVOsktB+t
q7mm2cuap4ckZ0GHvvvGO8/dMmu0yrFaE6gyPW62983NgVSZjNP9yX+4sBheurDyRhQW61vkpOaQ
0PQBEF1gsa3z/dEVZpd9KocyUuBWwk66PCiu4zC3r6Bf1/WQqua++9o70yxzYZpgffWSbnFPVtme
srE+9alOWuFDl4Vp9s++Gx4NMzk6e8o1STNwtFpd1M7tX03HL6bb68ixVT9hN9y7b0wg6BeZ0ThJ
P7AbEUVkiOGJmtlfx+wvHYlNTr1gXrB5uCW+pG73XQyu5rRVzVzKdHHNM9smT91ksPwYEmGfR2P9
XNmQubg/ddX4kseWgS0M0yi8ZJqM2LLE1WqH0C90ZB6q4SWnhW5XPsx97SZojH/ZtjycFvFlySuN
dT7e+LZMxUjygNmt366J40IalrjJ7IlDhkGR999bJjfYUIFrFGs6sQcKFUWnSy/rfKhyip7TPT1/
tyN9wqtsgoBPgrtGhAeDTx5wg0eW1P6Pal6O5+VGjE7CphXpEztVa/AgUl1BX2XzfanfzXytJtes
KuYmUCiB+CPgg2E/+TqZsY83jC1r4qVjVdvMC5xkK6cVb/3zTyudT42he6BRzV5y1SHFyZ2DiSRZ
zOZERvsZ8J4jFwYsqeSqeFQCPKCGYYzFO23dFDXjet463buYauaSp45DMxvzyrYEz3ncD1u7sNcr
KG1WcST5wPwlX/UCINZmZpMkKJrLXBVh7lWndtRxNChWVgYlTqZX9VmG4b0K4mvpGOE8P3fLISAI
tWVQolUyMQ6j5yTEWL6koxmChO1qFXl8yKlkUGJZkzSrKcW+zHjCVh569XIZuQ6ArlhcGZSYEtp2
6ZpaCSH2H8NSvk3UKzVBUmV4yWFTi+ME73wnKcT8AwRCYVuDUKUq00PZhy0z3qH7C/wYxMHhuhRP
ed58RnDTTF1lFslbs5K0ebDCpdaq9c+2TZdLuuVv95dUNbjkr3bA2pr2sEsK+rCzi6cXiG3N6cGp
S+7aFC7caMF+7PACVtLlDKDMsaNJpq0cnLrrVjt3E8ikl2HqQn0yMw00iq+6nEyxZWRgIrTHzDRN
cWz7/XzuRH22HBOcA6UmUiosL4MT1zqb52XzVyQ1awmCAUbIdQUUXYdfUY0vHa5BWeWW7RcOcJXt
D9E4bsgtQ3fFVNlGSoeL2S7t2mrchLMldpo1BuUtdD8PkRdQW6ZJTIOyFe2Kxe3XovhcjPZ2HdJB
B/1QWWb/+7vD20k3wKnHniR0gnksf4FOSJsequti7rK7rnnpUAOmaWfx2pPqz9Z1NYeTauKSszb2
4i2AzZtJ1hvxsBmncvvnfhj4+P5hywDFFjkdd2bEmMFxPhug3S9864vV+WfoR5zuf0I1eelk9bdg
6YOU70lNezWygIWu2f55aGwZoTjUqTdBIxD01IVz5Yb5WPSHaHaoLcMTjdHsZsOAzYGRe0JR9M1k
vSZHVVhExiZug++23R7YoRPvvAWV0/7J2urYgSRLcbJisJsq7bBXyuF5s7zfVq57PVfNWzpL57LZ
VqsZkGW0gwdVNtM8j4T9vL+UisgiMx92ATgKxqF0k25YvhFkAWGWpyBGMQtddUn1BclBAXdstqXD
F4jgoLN0TkIUl8OZgAzss6ERvJqsdBLuFd2p6uzhPA462n3V3KUDtVgn32YQXE7qeXikVRNcqRXc
uqY49CKP7S55qbBS6rlgrU+g5HTG89JfPfU+2UGaaY5txd6RMX28Z0W9Vb0DaZLOeObW5L9kmxZU
oAhjMqiv55ZTmrZJE9fNw3loQqsT4egn/JjMCrVlNO6E6qfwZriVlYGfYGBz2Bp15JPy1/3tr7LP
/svenU1bs9HOy1eSkNSMto6d2FbG94feD/7/VFUxdcltQRIr1rHeSFLQX5X1qwnQdPWCtmm712Q0
Kuvvv+nd3NNiHBeIJZNk7kk0FD9y9Hk6KXTA64ObR/JczkzKrRlHCCn4C/eNLhSgW9PkqqrZS4dr
NpuCZ+YEbUC0S4VuU0TzzFFQdf3PrRsc/AWS/1qTvXUrH2myTNO3pdu+EJP9fX95VTtH8lwyUmNJ
65YkNoDcFtoYe/NgwiTDEDvkSWmTImEC5UH32XLc4Td3WV5rLK+YuQw/XLdtGQd7owlw4tul65fn
ILd7DeZif6r6YNfLrIg2obPBJ5sm8+hSSN8tTdzmHTirKh+6dH75q5nJcGpQS9f8GkWIltGILAOF
sW3imXXjKcTnsizlv/uKLKfVYjptDpXFJFee6f7s5Dc2HurXPzv8J4Rv6H6AavD97+/cuJ93SB9D
ZoyGA+/rAuLXMJ9W8f3QNpWxiWuHTLuGThUaGye8rqSBfaJLeqguS22ZFNEjfuHVJu5sZtmzeCpL
dvVF5WuWVhEiZCiiadhOllYYfXKqMxHfibt9qa2/Njc73TeOau9IPtyMBbQd9mTTtZdw48FjwQm0
YnVN5orhZTjiYmbzBLEEE1uzvrKKRI3Iz1ZNNcFNNfzugu82Tsbdxdk6nI0Lz2gVlVlaQy6PLusQ
VY7dO/EhI5lSDEXdnboTdETR1cd+mWV5swcDQe+QoiC1ZSKBfIDAsVGvXrJNhv+cA1/fQm+L4Mno
/vQV7iVjKwHboajiCxPguyVGR9WnlYhjFwpZSLf4fxN+hqHdqrn0xPyEBhON0VWz3tf83dpCFbYj
4Jh2ErtqxKUtZ/MX6Ky03LWqrbN/9t3wVulkG8C4Lng5Zu+hc+nwDCJeMx53lvL7dld9wv73JyB3
YVXcHNzECuqnNl0+D/2SbI2nsb1qeCl9cP157gcyI/KgjwfsxKeyMsC5onsRUYQemc6xINYyDALD
o3PwqZ/nm7MtrwtL4xoFn/sGUi2xFHxo23RzV2ENau6XUSes6mrb0Ne4P7riB8iwShK0xoacFk86
TfGlqvMggif88no09EDJ8a/7H1H8BBlgKbq6Q9kZIpFexsCTEpi5P4D23xh0EoIfZxNEbgrLinQW
5RQEielOZ+HZZzN4s+f1nM3Vcy66uB0cDcLi4/1E5GtkmptB7vsOTYpmqm9ZMb6ss0ETytxDH0Ae
9G9/gNDJYlJz9JKVlmcaAMA3G2Bp0t2yFbcNmVZvQbbFDDszE6g9FTHbnOIPUVLr91rPVYRe7Plv
M+irg+u+G/Fd+Egh/VctLdvff2acNjOy7N8jzeyvx7bVvt3eD2+zyQR0AW9AedGHdNy8p1WAmOv+
6B+vtC3DREGKg0jnu1iIlF3c4Ss4hB7ybdaEPZVLSHGJl5SMrMI6NFO+faFiXF8tI9NlRKq5S2ex
bVg9ZIq4lXj+9snrxnBj4tplmmc91ehSRBLmPLPMba1k5kAam586bkfrwXdaGQO6zsWYb2NrJ1Cr
yfjVWXsoVkBJqtERS348eyK3YBp494XuQEmT1QUzS86WaRcICOIln2zN5Ub1CclALTo+ikEYXmIV
dRDapdtGeFHxkNdBSuXI7iTyg02bDrgQsBSfoHYR+pN386wqCykEGY98wJYhsktHNvQ3Y5GZZcaT
9aswWNTmr/cHV+x+GSM7ekY/gkzVSzI2LY/okrd/mGmr6w772Py2jI7lfV9XRWF7CSTAHoBkCKcs
+2xOh1jAIVCzf/Zd2BGobTfG1tlJkeZOlI5LfnYpEYD51vx03z6KU1mmrcTNe8jdwoF9PCaigS9/
5KAqiZpqrwOWZqvZRKplsP/9SwrDdSBRRO2kGqs8QrMGj4CZMI+FOBkuSwKaO8NcIoDW+RXE8qfB
5G/H7CPFN5M3BtRfTT8xh+HJb4bvrtlcvc6Lgk5XI1VtIsmHHWflZOgHD7YZp3PARB4yA7SY1M50
rHcfQ/lxp5GAfQMfrIaXrg9SDv6rpO33JSfnYZuegmY6DUX66PjWa7HhMtgOmp2l+Fky2G+07THN
DdtHc7JxzWrzl78Upz4IjnAn4hdJ2ctcjmu9EMtPBOmeUH2/4lL1qQWA7tC6yxBaiKOgMdnw0s98
+DXMz9zNYtH+U9o6JIXC72S8X4s2g7mzkWsvqNPGLen5GYBgP3Lr5cUBt/3l2M+QEpfGQRNv1gPY
ZtZ4bLGzAQ+DU8L8IGkC81j6IuNpt4F4ZQoSn6QKgn/WAQyoFHK9ISC8Gh9U7SQpg8kG13SEA+hl
Caj6p9akv4tq6uLSXg8pkFEiI+hG5mGn7u4B+Qh2YaI3L5x0OsWtj4MfkUF03EFnV5qiIBSw6nkV
TRr6BvjC7q+wanDJD4amZ3mw4YATVT2eV4brCHrS4/uD+wjP/307JTKIbgx8A3X43ANaCYKXRhEJ
JI7wvJOTOpAoBBglt77c/9THi4yOgH+fEHbeeiUYSoENnstTKsyo3fjJa3R9yioz7X9/d5RaBgBR
XmmgKE8GYNXBT3jxzOAQlwf2j3S89RCOtNDjCPyo64oYyJSvKclA+cC+HTOO7AHmMAZGB+NwB6/X
qMjXThnl+bGiBJEp/hj4zqzORpQYc/pPzao3L0+/H5u5dLiJovAhLgXIN551TrjD+h64j1pfk1Yo
No2Mpmsm3yjwbOElrjDBj+ezv0u/+8wr9Grcn75i28h4Oh/iFlbnFgiXK1ikmwqlPkgL/H1scMl1
URNYBXDNQVKg9zzd3MsIFpJjQ+/Hzrvt7vl0K626xtBm8B0S5CAY4Meq/+jD+/fYoIkdJ7ZmQeL4
VR1xWrJw3ArNsb4nJB9EHBlG55nL4KJpMkj40P7I2+Fx4uCDKi32R0CnkPANPaDdJQ+OYeuIrCWb
16QX3OdBgsLcd5YbgDSCD1QTm1XbU3JbUhRVH/TCS+bSsk8Viu3RuLLm5Of9saIlkQn/Nu72PMM1
4Xlo6Oq+bcwx7ItLNsfyQ8ECK4NWsU+N4fXAvnKC/xTTysK2Z9/itwG44fKMEvixcaX92o9lXvvl
ym8tf16ct+oQGR3mK+3VHOlsXqczvwnR0LPb1QTkEa4urf4wOmD0/e/vvIxYpRUUng9BEHFay7Ov
Y0reA8B/nADjSsfJVCHZaVAmvplgIAdVU5k/uf6TV525TqXzw52JL0g7My+aNfNdk9/ydIyt7MLc
X8gSjwRNDC7dmQaIUIoJai+30mxCW/z0dIBMlb2lw8QvNxeUUGlzK2xxcg07MjZNuq+wh1wYWxf0
A1sdRm4X8KOY18VtQ9M/kiA7gawatpGiWvoag+fiXGBgq0QnoY49TzVz6RDB8ZGtNQ2a20xfzTpu
nD8NXWKvMLdcTdoMg+Ygb+M3mz+T4FbqskrVlPe/v3ObgNgQEvGxP1oRhIZzZaBMmubToUhiSz7p
jhXUbQcYu163sOjZKR8Hzb7+v8zGB34pk3IYYjHQhg5bVzz0X/xkuKRxZob5w7KGxqVI+C+dPJjK
RJJ/9gFx/ULQ5tbn3zwnZNAAZedjBpK8c/TEvFUmhnbg+etpHjXjqqYsOWcJJr6mF0YDMNpTyiPh
P5XjQcPLtaPcZHjZcUb7kZip8xVE5tbT2JIZVxG0gJkFOixLwc0Qb0x/Tp31ws0syUuUbYmXLlHW
b7o+MYVH/Ke8VJeZOTfYAIVfx3aXxtUx+nQnkKsxs79mDQgBm9s2LeeiZad+NXXmUyyNXIop1rSZ
0n1p/G9r0j5Yb1tcnrI4iIZzUYXkbY3JdTwW7GTqjnwAozfo7nCSb5+t6dwPn2Zdc4vK+pJrF+NW
FfME6zcTvWG7RdSajlBpwPrSiVv6xCZGillT8s9SfOXdS8u/3Pc3lfElV0YfvEWNTohHK2tfq5y8
kIBdwatxzO1kkg5jJRnATVjbgRWvogShjJ++jqkuFVHFPCK5NZTxmt6x9kgU1z/dc3fJYux5FM4j
72w+el/KH/fNpFhcuRojfEh+9KA5vZXjJ9d/7XRqLqpx96eNd4eNzdsFHUXYNMR+g6gpeaLtqhMj
3rPTD84DubhAZ2Jz09/Sy4asYWKXvXHUNSMvuxyzyf7dd3NnLuMlxFCaG1Id0/u0ukfYT5xAriu0
/rD1fbmIxyBPH4GZDYehexQWjrD8rRcH0we5tFCSmQZd6+CgCV639drqntNUVpd8tVt2jmYXJzy3
a7BKnciKcLY9NePX+1ZXOKxcTahAplxVxsRvM3GjefJDPlvxpO0cVQ0vnb+bt1RoIyfNzbX/Wo0v
W/9lGzWVNNVel3y1KKa852IfuvhJx+CBWrp7lGLScv2AiDXwBneBd0JAEMxbzPsldLFXsZ7/KRQE
ptkXjtXchIde1+xmlf90wU9XR2WnMIpcKFjHYoCWB+M35pqxPTqxX+nezVRWkfyzMrlrsQ0zb/yf
FfuEEzzUTlsVeOUKwULb1rA2zLt/ax6M0Ar5tyAC82f9wOPsFMTb50PbXWbbcFtzqocFP4I2bejk
N7+eovpQjd0J5NrAKmwBURicTq2bhVMvQjRH3p+2almlY5W7uWgKjpF79ijKV0E1mYDS7pJ/kjq3
5qrdcGC8TDG7Wlc/tp76kx9up+LEYkPzHdX8JV9dPc9Z6sCGZaAotoKAZPMnTXj/2KF8uZrhgb5q
W4NOPJJavGzTfHM7+7Rl7bmwmeYTH8/el0saDqvtqe9xWk/m57X8VRp/3F/Vjz3KlwkBvJxujQGO
ituU/lyMN25+Xta3+0P/P37/97T25WJGUwmjXAzM2bimL+7ZuraP/ivkUKP6zGI3vv8Vle33H/bu
yPanwGisOsMDGX+CeogA4VQ6XlaIlt4fX2X4/e/vxt/IlDa9hRBvVienf1iWQ6kGdA7+Pa7vbk7N
CqR5frGEnHyatpdjE5b8NKNONcwzBuakTVwfYt12oZmzarNInlrMJiRy9yuT705Xo3BOzYYzz5vO
x2YueaiYaElGgv3SB3nU8QntIDospGIV5boFwePHRvakuvX+adjN7r/dn7LCInK5Ypx4S7x6EI9U
OGev/7ue26vPDiGBHF/u/qeNzRio+PgtcL/gkkTcIgwa3R1f4Thy7//QeyvdeuTpdfnK2fNoJJX5
bc6PxRW5ZgEOk8yGkEJzs9ZzBdE/EhfWEbYzWEXyyHmtcrv0sAsZT/9mIxEhfEmT0KnWU/JKkW/L
YqV7NKGPoCbD2/WVTHl4f7OoAqIvuebsGibnK0YX5/FknpqYR+XFeSVnfmZnQ+NFqp8gOSldO5+5
DvQK2fJnMz6xFWANzVODastIDlqXTTub+5VxJFPYsMesf5wID9dDvSSOL/f/r3O2mWjVgtSi4z1A
J/6xKmKN6RVTl3v/sy4gKd/DLbmM363Yfmy32PnDPaWvn+zIPpki9Otw0PVlKHIan9J/R/faZaUY
UlgquBI3tM7tOTv7X81ncVpOAK6ddBFZ9bP2v787ncqlNAprwc9ypzVaFnrdevvkTUbomVSz6Ir9
JDMDTNtUmeu24p1MvLXBGFZdFuY6TkTV4JIvZ67BWQZFp5tte6cB7GQtpFaEo+vaUplHcmdqOUYF
SgZkIDVgFB6k9C6Q3w0DeiwUUcmhUwHp2sDEzdVbL2P/MI2abE9lFsmHy9muh6xGbPb5344Pcccn
cog2BT4m+TAvpqGbVhTojCKLwS0aW4vu/N439wf5nswJYEKzsCtszNr2L13xeQNBCEsh5nIS9BAL
lOPL3AB4C3bhyph9Vp9RDp03XXzYLfvR3CWHLSiU0H2OnZI9+Bc7ZgmEfB/6sIxZfEiTAXOXfFVQ
tEaDARlzZz/r8jL0bwN/0IS3fUN/NP19I72LAzwDX1vO4Efl94WH7LoXSiagS0M7sSMS5medeJHC
o2SygMYBZrEh6foYsMcWoqbBj9oKAfLVHJGqLSQ57DhaPFi3YH2EAPGXxf6dgiPSM4pHs/DDgOkO
YoV7yZ0efEVDf7b7wGLRCw/6cCXjpWt10CfV8JL3irTISbFHHTb8ygqYBxdb3aVKNbbkvhYXwGhw
E0ewC6YQbE7molf0EEMO6vI7SOTdNjIayPfVDV4Q2WiHNoXEtE4eew/oH2xQmSdAcGPtJgjW3tLq
h197XwPOf9zf+wqLyPwAgd23OXEQdSDJGhuiida5+cL7RRMZ9mfrjyYueW02iBQsi9jwPalj1/6e
WtAcXeOtSMMGHcbHoCsw/f7z3pneZpDYa5wZNWvrpXTjYUgyHSpG4VSyahGvxhWEVoLf1vwhd0My
TuFMwWj11Ay6hvL/v2R/ZCbJcfnqGHUOuv0b/2c+OZEVFrH45cXzm3OGjEu0x1GmWXDVikiH7gaB
nqmukP+nwn0G6PlbWqeA2oLMnxMSG/Z0mrPpcmxzSa5cMLROL7tDkGwJ+9yKFyEg+dRoNpfKKyRv
nitWARYCr+j5s9jwb3R/2goTyfQBwWBmU57jKbO2vqLy9ZC231J+A4PMI/gBafb9/lcUniezCJjL
BE6heeC3tHxtUXlE1YGf7w+tMIwMeyot7gY5xavL7L5ynp1ENmnSWdXIkj9baduu3YrrUZNdqHOb
yoPGkPy3XboqbWY8L878UpugWvKi4hDRK7R29t/yLjakPp8DFwXrx7VuIWmGZDwsyPDrvqn/Xx76
wHVl8BOa66YRBU3/QvnXvHoozDmcyN+i+LYufwjWnty6CIvpW5p+C4oyJMW31tE8KSsCkwyKcssB
zZ0tspbRSyPfvPrm94xcRMXQia/ZSCpPkBxYeD0t627cq+MGkLzpEAaW9RlNPq+87x4KcCGseXW6
b0nV1pK8eeQkLcoe1UO64Bf03ttCLV3Kohhbxku1dOxw18AtjBPwpSe+0GSOqnF3u73bWgUNMlY7
WALUg2Jz2+Kl0DiEauR90d+NbC9FGQwWXR+hHx3bThV3uDzeN7Tqei0DpYbGRntTv6e7fUgu/sU5
LVf/6zyG9Sfn3F/AgPP5/pdUP0Ly6qX1TIcWyBRF3UCH1Ts7RAcLUkRPGTeVmcLxJgexn7V/A+GC
l708zOxDzJ6OLyOnBkLy0QCo8TbWr/2uNbAeYtLHyNLxa059KyCMhADaBHOUlmILwVCq2Y57FP4g
FslN9z4DUb9rYtroyJ3E77x/KKbY6HXwddXwkodWqduY/oBASnkbbu01MNwQvYl0PoRq9GXYlDA7
28+DDqiWygytID8JqA975cGLhYyG2oQjgAZeUKFsb413G4a3immORdXbpAyHYiyD2iQqWbftGURG
D8PFrcPtpXzY/Yk+1JoHE8Wml4FRLQ6xYck3fnPSYIpEsGURgZZghP2qIwxQnWcyIIqm3C5X8Czf
7FdhRxsPnaiJU4Cv3Coexsi4VCd21nWMqhJfskeOd2GuYwMd0NePh24wXj8g3g9hha+l5/lMs6j6
vsYiyk6667fKflKa3ddz7TkUQcN0eDi787euMcNiHV8PhTsi+Xa3mNaUdS2HdtUat6ihdd7BCowM
m7KNmmxTj73LZgeM8mVU9IcKu74MmGpsM588D07trphw10beoLlpKKwtQ6Ra0CQts78/aKUiLMFe
7Gx9yII/DhlbbsMWFKVLRnGIWWb2aTPtH+hN0XizauLS2QsJbpPPHq4t0/RjrR6qacNzvSZEK45E
uQWbZIY7kgXxv+v7tyzIp8ipHR3LrWrw/Qe986YRbKB9Y+e4UvjeeHbcgjz39aKDpqnyBhkhlbVr
lbmD2G+pa7S/ktVRGbEH/mmN6xiCxPH9lVWZX/LS0Wxa0Vu4DKc1Q2uxHU5uLHRnjMpEko/ObQa9
hAW/YYAI1cgZJMJOx6Yt5cpgwHInZ0f7O/PAIJlgN+ESBFUU2JPuYqrI+GU1lZGAdm7u8+CSiasx
oqKesjAlOXYn2ut0b02KU17GTtFt8IAPRBJh9eB7bwfLu2xF31zXtf/l53mqyQ0VqyzDqKqNDA26
D9GM0jxjGYT7uCya+7vCTP+BULG89FILkBjfdk+9Nz9VhR0vq/dg0zxxSp3sm+oX7AZ8520YeLba
EuF+dh/rMp6HpNWFe9Ua7J98P/RWVtniotSZe2vsuOzJ6xtIUgZD2A+mjpdM4QoykspeeDv1O2Kr
LVo0NHSn4BhtpOPLOCqI8GW2OeBYz0R6mdztdTr6AmFKDtz50MNu8wlvSsVD65w7HeG+yhqS+xJQ
VM+zGLEf0Q2wbuzBaJ1jeYHM0DYHZrqJHNZwhipkfhO12e8jMYfK0CmzTqGEPaHlpase6zmZ8oiP
/xwbWrraCi+vJiawO0bXuzrzz3S2n4Xu6eJjY1MZNzV1rCnBOoz7VeaFpAejAKh4js1b8sptXarM
bvCSZEzF1ViyuDb8tyXIDuUG9D993zW4OdO14De/Afqz/Qnx3nCoXu7PPYB7//f+Bg6rf7u9W8Pq
Ae3217Xlp1VmQ5gWLBSuH07d9pj3eKNFL0BozIMmUirybyrjqIK+TE3PrPDulrAv1Rh1351oiLKz
F6NcxPuYP5C4PA8HjSf5rr+ZI+OZA0dI18htqu9oKT553qIx38cBmcp94aLd8oxmuD+a7mMq4llc
hKcxlGpo6eo7DZi752Jlqu1z4WL+iauDsqnWQEZXbdDWdUSBsf0yLL+TZIuHkIrQeyjBCY0rWJRd
W1wiA03Cr/gpMujK7Ku1RJccfgr5Z/P/COqLIw7dT6mMuPJcA31gBOs7ievUAynQftoCTahThAwZ
cBUIz3Bbt0d8dq2oLa0TrQ9RvzhURltN01h5uYcoagn0FlRLxPD+kJo6vSuVwSWvzi3iLNyAj4GQ
KaT1uSwnaCRp7hOKkCE3hJeMc4LKBLK1yvyetuJau/yld6YYyj2/PDO7jPVexwbC4n6I+ji3ojII
izBzawcDmQltv/bidah+DVBGWNPnYmaaT6hWWjqJa7diKZpE8ZO8Ikztv9JDchRYZ8mJQW42VWOJ
zHYiWbSXo6ZWR5KqWGMZe8WE0zoBmrbhw0jJ1yUqtiam5Osho8vwq6bI+ylFTf9mgDR5qZZzYC8v
Vr9FlbGdiDhE7Id3kH3N32WdJsC6ruO06Gyg18x5ZulzZWtqFYo1pdKp7NadIGRB0BmMz47/nOkS
ZdW4+3q8m3JveT2QIeXe/OJYp8L1rfO8mLqGiT3X+eA8pvtX341uVuAOmHvLvyB7iyiE4c3pRy/Y
ybKt0F2sqOp0lVKFW8kiLG5T2y2kEwEntcbfbif+x9mXLEmKM90+EWYIEMMWiAFyrKrMmjZYV1cX
CDGL+en/E/3dRbYyFboW21gohMvd5fLhnMg3KsT731nRPLZWo0mwqqQl3b85a2cTfEz+Kdi7A/fZ
S88HTeun6gMko7XrihWTAyc3i7T2jpk3hIKiXNQehambHVdtX7LfjK3zRA2E/hR0nPMxs2+7EeXO
q5rWezCV0Ps5/7yKk90CcWfQODOFY5Bbrqqx5z34YPFcMR+M9d7NUmvSvKAV4pDpWFB5RLV+huvf
FhQWbZ5QXze6qtq1ZK6tW5Z82eHOMP4VL4P9K1jop2Fnmkvr32zXB4blSmZrllne0hKPreXTGE8H
ejS+9VEOnIHYTIoqHA/GyTozHmknoS8b/+gPJUvO6Wab+4A7Zd3Wf4SoDgCKiqfKP6OJ43jdSauO
w/6vs7CBUT4vW4kroLtbmyEyte33qs1LZmt5AvBrwyX0Mb/51t+B/8XmjxUKzdc3rsjreTLw514K
A7S2Wf1vYzU9XmatuzsvGg4iqY/ZQRd4Kv9Hsl9kBJy1Gyr0ez5cio7sk5vsn8kJTXaH7mS8rBq7
UBRjPLkPq0F5ShQ0RwLxdT3m5+Y4n8UPEe+H6rCddfRQChORW7K8ZRclvAYOhXwdrIPTfgoWzTNJ
oUlyT1ZD92oXC9K4HoAbeoD1g3pG845RLS0Zts0sDwiaWHpnB8c4gk3lug6ppCEZNOO0sOcc2YKy
bO8d3ziTrT/ACjS2pbCAdz1Yc0kdvkLYozjU7vNO95AYj/2tITqVbBcQ8RTA7RnyEQG7H9yvgQPx
VDoeadXuJfvlcHVNaaHlyi3Pznxm5RyC6seydDQzKuFLd+9coWOyqKDve1PGyEQS8JBXOj1XaYxk
tAXyA31wGdLNu2f0I8+5RhMVAYPcZGXwwPOGi5F65KvbfGmc78aI7JgRN67mWlc8jeQGKxKMjd0H
aCjx22OAkHadybHw2LFbDj0x7+25C6m3aK40xRnLLVcjswZeMqN+aLxkD3g4uj9N64+jw3VVHLFM
0rLSfK07gbSTC7DEITB5OLl9lC03JuRk4Klmmup2LHEaDjgjM9OI+lKXkFMd9EWx3gTRjWsKt+BB
/ZD1bTTv8b49mPlfVXvoR43DV6io3II1L4tfuJlfXx4XJh4XuuFIRS3ckzus0GYKyvf934vEm0I3
7Y7GY/nLmsL23jySg3kWd4YmdaL6BsmGBbXcidKmfeCedyB9f0aeWHe/qwxBMuE+c7cqQz0K3fnB
UzDEzisZw0tJfzgscXu/Hvqn6pVG89f+WBxu9Btyy1XRjUBQvozJt8iQ9uj5xCy75oMUspIBqqgz
02IWiFdAhH6aJ/eUNRorVpiZzHWCdhxm+Rn6xDIiDsLu40zQcKh1pqBa/uI83piCEZTttBZYfl3s
O5THWUirxPc7jR2olr/8/mb51s+aAqTnMOIaYJ60OOZG/wwOlO/X73iFi5NbrpqtMqYFmfuHpXkO
+pfO/+F1QFivNFM7qrBNbrpy6sZ1kIDA9k8oLkcC+AHeK5D6jx0KkGGriVRUyiNdxjOan+ca3YwP
Hs/E0ZlRPi2ChWuee6rVJTOuoC+21+9Y3XFDAH7EDsZ4rotfdbqSFaMojs7/FX70gpVP9rsOWaZ2
OV5fXLFvufXKWMp8bnJoZm3zY43k+V7kmn2rlvb/q5V8ruspmLF0MySDnWj78hXykFuuRmJ1Bm5C
DAkGacGASX2udCBFqpeK3GjFyt1qDQceBlBd08H9453zQ3DgbWhOEcFjZToLTUpG9RWSzfadmKuc
459AAxm7cxNl5WeSaXRdZVJye9Xm8KZhLlYv79GgfNzPPApea9R0ikMW6SxK9QlS8Dw2FUCLvMsF
P/wypx/cui91lVPV0pKxTkZbFhTgZQ/F/txZB9a9eLrWZtXSkqWKui+bOseFa4nPTnu0xeeWaYxJ
tbRkqSsZRicbLo0B9Z/JyIGH+XnUYeYonPC7pqql89kE7GZkZs6cH/xlCB0zDMaX635AsXW5q6pd
KLyLb9fINA+YgqXhLIZIzzWt2v0lRnxzQ83LCgbxHbsnVR4tezSVKLa0T9twWxT1rruqKcdpGBAm
MzxWli8Bue1E/y3dvdn3WpugZBrM+oFYv1cedf6X6iaaLwcztf8VSYOJ2iqrsGXO6R0mIP4BoPU9
SlIaiagkLhsnIyWlHnKmfGKAP4/96ZPrzAfOdEPCCvf+r+t5IxpjJlMJ+F68D43nsXl0dKVplSZK
9mmIcqOjBZGbmxVxoELPY2jpuKRUm5YsFO/Owthn5DcdOgM+xDgWpoivW9CHSwMLSnJZhugADWd0
VtLybA+3eUapqSl0U7AfHidWl6TiBBMxKpGvyVAw684zy/p+rsh8RpS3fDE21369/hUfPhmAl3P5
/c2plkszdu060MTq/Xi7hHnl7xlQDjkMtqqzkJm/c97fEiHgz6QIAXiYY+YJQZO27upwqbgZl3bN
D7d9iuRzWs8yPL72NKmnOswyETWmA8y7ryX9zgGLWdrHWRuTfHg8+JLL72/ENrAqd+zVd0Cug46B
+3ybBvNHMAsve2rKrkRDB/cMops++dBE8G+X39/8G/AenMYnhpPQDij1UxYZpjjswU3wxVj+ouFv
lucuXEdV5zRBN9o/aG0vet1L4nKw77LxWFlySu5Ilx1JBicBtFzo7Xd8PvfV5zY4eRgRmb9eP/eP
gx/8i2SJIhuJvwYbSYp7jNclzZE/jOly/F9Lue6ZqzoDySBrXwAMfOtIEqBnYHMeyfqzWH9ovuBD
X4IvkNyUzYTpOk5NEvplgO2dJ8ylm8/0557uhzEaovwYvGj+6iL6D45ELmBvGBWfG2GQpEzmhH/K
flw+55me3GOR2kt4AXPRlII/Dq6BmSWZO4Biq2xZ8VddvB8v0K5tBNSpoxMGpwuSiy4sJZcj+OiT
JMNnbOrafcf/zMftYMftSSxRdUdPDQL4QgfXp3CUcmF7KWezHbhdJi3GCun6rd5fBqsKPRSA7NmN
3eG0MN3jUuFdZK57zwxae7MClhTdS21GJjpVrOyV42yuK4FC3eS6iYNouMldnyXc2YC1HJzqoo+v
L606dLlcsmQsG3IyWMkWbRE6nCL+yTg4oRuimSftTr0m3Pk4ZecHcu0E45BBL2phwWSmP/+DvLae
xd88sY7/fxaj8GFUcvV5VvsOWl/KxGuXF5Ocp2x/tuvfq+OESEgex1HH76vQMHm03WvBRTlmRZn4
Yx1OGFwJ+FMp3LCvf6wdA8ZSuuso2S+W8YHFyGUWZxwx+9DbRWLmIpkaEFI7gICfxpBUv0dPN+ip
Mky52kLm3F6ARFkmtZGfPPRc+csr94LQb5vQzXFQBeiY7O9i+7s3vmv0T6Xb0mWwYwjY3kb4aQTX
sXWocBm4XegdpvgyvGD8APCBLuGh1HXpTpi8bFoAh0kSE/SG37vkMkG1nt3fRhfxl+Jsnl2NK1U4
BCrdD5vRkQkT2SQxliZqrMjhdVjaLw7TNHUoLje5RlONbmAHA9a3jPvePxTi3tT1YqmWli6B3bSK
0iUM5jMDTr/pCwud0bMVr33TatzZv4/WD9RZrsnUBQErWi4u1+eD/ff/nIH9aH35Zp+M08UbBPFv
L9bx4imMRy7RmDOn2dZXPDFZneRbG+4FOIPBADpb39tFU9NSqLFcp8k6dM8CVMNKeuN5Cx4aXTVO
oUnyjPzgc5fNdcsSs/G+ltnPbuweWDv+aUbdQ1S1cynm42tNsoBPRWJtVpw5/M6bdA2DH9MF+u/o
QWhjFx4FBWTC5zzd8iFsvBM4CZAenQFyRB5r5x/TrcO80TVSqbRXsvDSJmhvLb0iWdhwah3vrijq
n4ttf73urVSykuyaD5mZ+/6SJ5jGPJt9+a2ed80FqVhaLssYIB3uQAmQJ3aG6R6yFsYBXbU3UWUA
lVOy6pl5jHVDlifA9oqtcTnsNQFUU3nj5qWILsN7d/UAspOsTDzxoLlvs0/XJa6KG+SZePQv5F3d
e/8v1B7xWriE2u339n4/UACwBLEOcUd1AhedevOsyoAF7ot1zZMe2fsWXYTMfr7+EaqVL7+/WblY
THvvLmoDNkhg+dCDkTXR9aVVd7ZcnLHJtPeiy60EROVmG5NqFsWXcRqn9lwPFTAqx67i4uAHLXFO
41R1zqmcii64c4LOWc6dVxu6KXfV/SrP0Nebyat89Emy23+sGlDE43Cwrb9MugGGUBwMv4rr5U+b
gd+24keTeheaSo0gFI5SHrGnzOm61d2Bc9b0580yQCDtvBSGcdptXUZN9ReS9dcrx1wZXFridetJ
BPO9AQqx1ekPkxg1gYMippTLPV5DPEyhjlUyBmNoZKFt3DlrHpXZ82C/oH7ul71GXopbUR66B5c6
6OaNvkoa9nN3lwjACmB7rg9Tfb8wXQebQvHlUlAzLTNrclElS19hQpquIdkQ3WlU/yL3D8IIuRhk
TiPfkf/NzmVRnAH9flgCjL0a1mkY+nPVfpm6JcLFf1yD/nj9LxXXizyDbztOlQH3IE+avI7yBQ/L
0gfTro6RQLW85CfQ8thz1vlGQgBZ4rBI2MBV3cO1Qg/sEIvNznX42IqDkZPDPKO2A3KYPBnmIsZ0
TtxruRQVVvKvo3rj7PLNm6ql8XjCXDPk7jfD/LQNL44uIaLauWSEZut1RRmwPAGPTxdupb8daMCH
W6p+fiDP2Bb1WFlrBrn4hn2Gwkats8Zuc1ODBJaXrmG/IaW/9ztPUD4L66YLx8yIr6umQi7ybG0D
/taeGANLSnSmg3/7QWyzZmmFU5I5jOe8C6oyrwBa0o7JspvxJfOfbVPs9mbUsjJaGShjiC7rrFAg
mbBgyqu6HNYM6OoushGgljLsvgmrPYtcDpDW28R1EeMbLfWLIre4x9uks9ewJz5emeXhtqWlgHqe
eZMXFigzNtJX4cKXXysPRs1ZqI5Zei5TcBh7gwcFLVpxak3zbJJFcyOolpZiZyDuVrwVRZ5MgE/t
ew+DCDehzUPvJaO1d7ecnalqE0FB9mhh9r7QgcdcTOf9JfCOpIBUwQg4o0uerwYy0x615srnh2Wu
0G/JwVbu3vWideZv1Km496VvMZdLNGfxsbt+RzKAtlq/xzQuAFWd6WQbTli6Vjg2XXKTHslcUgMl
A3U7C0c9NncDJ+cg0EUyH+88kAFRvAW4yu2Oe4w1PJ4W80DHvx3rJtJYP5AxUQbXtSrTqOBEdxGZ
HFS3gw6QUeEbZFCUKahmz1xq3FveK1gQ6waVI+aHzL0JqcMP5DL+kq1Dx50+T3KfRh2doslyNPal
iLjkEr5lg6edX8TSBalngtTssRif57yIRK4LiRQmLBNJ2cSY+g79QgnumTDHMJSz/75JGeUCfuAY
5p5lbZ4sqxfVF8xQoktxqDZ9UdI3rrjg5trsU1YkBh6+zHKjmt80HYzTvPzlm6V532BkkRjGma7l
sci9Ex2qCA4ivk0okqe3OPdMvucscSYWOQRNGZ7uEvxYKCgx/XfnJgcDSIbe8STzx1NQEzdaSoNp
bqiPregdg4nX90bdEziuao5K49TNdciC45x9vi4W1fLSgU6TIaoGSavEWhN3OXP/r3yMRKAb6VQt
Lx1qHwhv6TosHxh1WNGz291vzu/MuSmT947BpF0AXurnEE4Phq1wdisM+5vOj+uiUR2rdH3zgjO3
uIQdpW1ERfEEN6kJaFRSkW/vvCzmGqQaSZ6558XynrfOBNbxGgLqSfMXH98auMb/q5M+CsNgoW67
pF27dCdlKDojLgOq8Y8K2citDcMyNnXZ4gvWuY+DzEi9ybsprPflRoYCvDG5ddl5PQcJqAgPXbGc
6KojNFHIXh6v57YDxhQPO2/b6sUOPo05iRdax67BNaJXyebyz28cGebGxXapKCQOWmQiCkQ7cNLq
2EgV5yq3K7DRGPtg77tkyh3glx0onUKH/r6u8arFL1/0Zud1ieRICySRZFrZbMei2Usvtseg6e/a
iuMhcf1vVAKSXHGW29PgbyxLqmA/cW891uOqkb0ixebL/QprYdV5lhVZ4ovytM5pVhqhhwn+benC
dh8OWX7HxR2qS/HYV/Ft3yOZ82j4W7AJ3iVWNtx5rvFY7X9dX1l1IJIVE7teiGjKLEEMDnhaF2AW
nWGbUbDrukgU/yC3LEwImeaAYe9b9WUKvnKyhlXx9/XdK85Z7lGwRr9YLVp1CVtXgTEhsG8Fxstt
a0tZ7KYN6sz06y7BWDDanVr2jY46rIkP903f0fJOk2l5xSSqtBy8J0B9xB4Ala9v+0NxY2nJN0AO
gV/6Pk8zy6AH0+r7GG1u/TGvR3q8/hcfOjj8xeWv3xhx7/h7uRtrlRYle/WCLEYfdiqGIV3mm/hY
8BcXwb35C+A/LllOUK+npv85p3YQepv70LWOjoNBdQKShygIA2urKM00WEjY9HVc8PpwXTyqpa3/
7r2v6sHYGl6nDXEij4+HyqxuqfRCLJIf8JpmG4F4W6cWG0JqjufNzcN+zG7cueQMPPDHk9Ueq9Qn
wXAaOUnw6F81i1+0493TnL57SxGDd/tY53XqmvOjTZZT6WdHEjg/r0tdoZTye2orPY93PnosreFX
N+fIp/0Q5ZGat9S0sHvJG3DAxjbEWskZPVFeG66z7/7gQxW8Xt+9QmfkB9VSBd66oQZ6zlnZx65X
V4dm9jVa82FSBHu/nMhbYyLlalm7PZ89UcRTE9cT4GJLJ62NNmqqA3d0yE6qM5CsthoWMQ+ir1MD
LOqlffB3Grb+qzF/ui4llQpJRjv7aNt0na5Od0rQ3NpPVoJRmyKcjJ5rfJvqLyTjtXnQ7vOW8dTe
xwioW2Ht/qL+Ft/2AZL9Mt5sRg20bRaS9W4xAax18m+iRMQpS8YrZvTkCG+s0xVoM71N77NCB7Ci
0E45D55lm4UeTYulNUKeoQRdTW3hG67LRLW49LZtM2LvlddiLqj376t2fq5Fb924tmy1bOysFoBs
aSfsnyZjdzua+G9c+2IEb6xq96emzT1wRI49nlYzmFJq3Ry9SiSSwbrt3jo+aaxz2QePZb9Ek71q
9PvfOOADNyzDSS42W6w6Qz0pHMV3w91PhjtEBmia6s9E9CHAqkOn+ky2T5VfH9ryccWrZWN3+f7Y
Bp8FGcI+d45NEwdbcLazbw0Ku9tSYvryx9z+VTnPtymFZOk5EMBnixOeFqhEWUA3yfY9ur705ew/
EoBk4X5GCwTTODcf3OFm/SWvf1nsVwls1nzTJA0UTkRu/ydcwJUPDk8dswmb/dfegqZ4frm+f4WT
lbPnqBPZRuYuVWp55s8yX2JaBk85cs7FdktaAmg0l8rPG80uOWq0Bs2rdK6qC8EHiXmf6XzJx5fR
u1SWwXpAoZsIHg17P2d+cCAW+hf3cMi+7TR7dPMbP0IyfdBzg2Gr8OZzZbqRi9oF4zfVsSEfyfKX
wXMDlAWrtAZPzsDGGDy3GqfyseagMfa/oq9zt+Pr5JNzHQxJNnXfO6Qoeof/c113VMtfHM6bk8VQ
2tx4gCVIjYaihlY+oRMlAu29Zjb4Y9V8lywjIphQSGZV2gu8xGh2t1DzYGf+J7e349u+QLJe123c
evTwvEF1HK+y/a/RrEbgL+q8w8euF0ni/0qozi2nysu5T/m6HUWfn2j5+/rOP+5dgtpIF/QyZW4H
Rq35vMNo2+C7t/zO3AHwi6II6fALpMMoAGdRw8aQNeJLDhj/koi4ZrossuL05ZRaRgWb0VTGUyQG
j3n520GURuht9iYn1XiZbYsvJnJmeE2FPaBDQxroqCI/9tnvOIIt5i1Tm/V9upuPBDQiYjrn+Z3Y
/3bWz9dPRyUbyaadcjVqj3o8tcRsRbXTPbG26u8q+Nrz9X9QaJacV3NK7pOqy5fzjiaLzrePQX8T
wxZ9RxY8NWhxMYyanJsl+0OQfYwDlFU1Lkm1b+kqrpd+NBZ3AWN9CV4mMTELpCLLratL9kzJsnOS
lSJtV+TXHdD+xQ2bdJgaqr1L1jwaa9ZN7ValBISuB7rx4tEGRqPmXaVwd/Lcj9lneC7XIzkvZvua
b1U0CP+La5bHSRusKD5ATp6xkflztXY0zVsk5po6FiiXX9dHhcbLubOxKLLR8PwhDdZnozoywFyM
1vH62gp7lSEqt0zYgG3oadoYPyf/rrpEx/zPXnwfOl194BKMvA/jfHmip1xo0wENlqasw+CDBygf
u4rs6Stgnw9b/4kXP5ZJV6tVncJFhG+uTdJVU2bTokq70W2+WmzdPhM30yELq1a//P5m9SBb3Hnc
8SV8ew161Ji1FUnVEUum29ZZWwQER2yZT5PzTKzTVr5cP2GF7sukwI0Nb5ALdFrZ7mvt3PnFiHma
1wKAWdfXVwlFslyrRc8MhpyGtEQbK7Wzx3m5qcWdviMHtlu3bcZLytLoy6jsh2ifl/j6rhUClyEq
hyAbKPMK2JTxaV7vdtqErXu6vrZC4jJE5U4F8VDIH1I+fqbbvWv+U1TnFQCe15dXCFyGqTQxzQOo
R2NI87lM7eJuoJYmKlStfPmgN/rdLkMOlKFsAO59Dxh5q//tW0zzTlQ4GhmhMsgbwyEzznIFEELQ
oX31CQOlYVHfueTGK0pmA4Y5in31SZ9SIPyGeyOOzPd+3yZ1yUKDIiOltwU4VLGFo9+iNVbXha/S
RflmtTCA3hNrSKkVs4GEAw97bSipeMXJWJQoEfGS9GxIneaRGHtoL7/zITg0mDnPjRej2zS6ozpf
KWY2mEMx6ob/cUma5ee62oGj8U/Q3le3IQHQd3TAO6WUMMZEalsjOFy33Iwmv7ppWBOry9mt2ghA
dFAOqZe5f7cbOv2XvrnxISpPUVq+XzpZD5vdvcmMGz9fgZLQ3hbdyJOT7pgvPUZHhnTwzoT8qsUT
HR6n7ttNii+PS7KyISCOhOIXe/l58VwMSvqzq/FlClcpD0i2tKYcU7IiFa3/bW7oad23p8WYPoHj
R/MXCqcmD0e2a25WjHORNl3/IDz/YWKah5Rq85LdDgW6CFtB4RJA3koG9yFY+3tmZoAYJZ+uC1/h
Gqh0uTb+atgl60VqLePnrLuzc/YMilKNaBQ2K487+ianFtibaDpPTVSNZ298LEcR7jxlzuv1D1DI
SJ54bAbQna47ShhMYJzSPAf+HBHzQUuoqjhdGZNybNcqn8yJplZTo5V0SQxKNNJRyF6eduwKOEd/
mES6ORnapv1QjHa6kptATKkvjzeiIce328uFMuRNmHvPVccRHd+xTFMHU23/8vuby5xXjRioKPBe
E64djpXzslv7Ehtzf6NTk2ccW86N0jVhWZljHtpexOtqHm5TG+m2HXN/YGyDqx9a9wuyPPFeD6CH
CZC+tgzNM18lIMl8jWoCJ53LnbSa+dMlR0WC9es+mRr1URiXI5kueNY2QoAPn872vQF80ZJ/F/u3
AAxjvdBMHamUX7pzF0zIljtQIVNMxR53j4WV0EG4K3YvjzW2XdWBCaCxUb/OjwD387n3rQUa4kGU
GGuqZ/N0/aAVnyAPOFoNLYZso33aNt2x9J3YMTWpfdXKly97o/95MBKBe3dIib+FG18jXukUXyUc
KU7e+DZsTd+aadbz0G4Tc/3uB6+WdRhuTEHZkvGW3bSBNxTKswsQ+yxZuG263KJKLpff38glq23W
FRW1UgZU45LtZ7fZ4+uHqZKLZLVtG7jevLsWAjTQ0/MdPMsiIs0fdytOrqMD/VRcKfK0IrOmYXID
5qRbKZDl+kznNVr5uWtvVBzJcC02lt5SYX1gnt8x4ifVllyXj0r0kr0CbxJsc8xCCw7pvw+Z/au9
rYMcnECX5MubU11q4Ziz4Vhpu9Xh4CwxivuaU1X4SXniEHn2fcxmxCAATEYVBQB/3lqGhnfTcBW2
LhkqCr9j1vu4qIA054dOH7Djuu26Xu+PuwCxvGSs61yY5WgLmjqdF5pgWN6rI95Exym3Q9fZzznI
+gh/XIflMPh/rh+08k8l+832lfLaCwTgvetoqn73/p82+NqgQT7Ympgg0cZYhCH7cG11aTbVMUl2
bVqrUVArd9Kl9/BArcPZpM9jITTvd4XuylMtyC0PdgkqoZRPdogOHhDV62ChVUtLF/FagZvI3mFw
6xIAfgUgD0gQXj8I1dKSLTs+7d0sn3GNbeSp8uinDFQw15f+GCQBiiVZc+61JrFM+OgFVJJ9nR9B
DBV13sOU/912T6CWfs66p4x9uv53ii+RB1x2j+R2YTp4QTp/hF+f/abQeCWF4sj9WMHQW10V2FU6
WKsVrm6ehwv8eAzcSjO+vnmFy5Z7sjDwGxAbRac0CF4b+5yxNhzz7wthN56F3JXl8GBYpg4vmaAr
DwBACVtAoHkoVu8rCA6Cv3L3azuDw6t3Tte/SHUckoG7lLtF5Re4hEAmOC1TTAodKa1q6cvvb1z5
2tdr0/p4a3B0OtRF/U/hWL9u27V0QSM7S12BSyhtFh75+T+XKabrK6uUSLLhacGY4L7gNdPU2/3k
bad1RAIoC75eX14lE8mO28kUoB9A/mSxqvkkXGqmjd9qvLVqccmQUenF9OQKJ7ExcuLCeSKkjG/a
t9yPRU0WYPTctJHaA+vIlm8Afqt0QFaKfctTyWPjLAZmmZw0m+rENZcymsfS1ByoanHpVs46VCRK
G0LZt+5QtdPXoc5vu0rkuWQ+Fy4dM7gyfxj/dndahuU63/aok4eQQR9M5too4fAvA3oYNiLL0+7q
mLRVQrn8/sY0g2HtGlJj59sFjs55LVYdd7Cq5+Adw6/JvdZvu/GOfe1e5ucybqMRTKXhGpHICsuD
h9mF+LpSqqITGVJ1s0W/kRH/taXk2B3XM7vfoy60QlReNZeKSlKSwbKtHgjISIe0Z9kh5+u5dHV9
SaqlJXOdK7ew2kuVwmP0ZJL9ONWaO/bj98s79l+XEG/bBJzYZs8PMw3+qr3yVI3d53EBtlqd6aiR
P3aWnjwkSAsrAIsklJRl44togdRljw/1osMZVS0vma4xF7Dekdrp0lUR5o/icQxALMl/X1cflZQu
l/wbI0BCjwFZ0xvSqppDpz2N/ZexvvOqL96gqyl+jEhD37ECe+gAFZMPDaWheyJH9Deetuc9Qt/N
BToo0aH/qiR1UbG3nzJ2dGNI8qVrNscGL2LGyMPQV6frkvo47HlHBgxEmBwMrshiBRUSBWiyAb8k
/clIdej9LL7+H6pPkC5e7lbDjnFBO+32AHGbf16Hr3ax3TKAh3OQzdjkJJgax05NNM+NyGK5q4XB
UN1A68emjH62/8q/oj0HpBg0dZiCuBuHo9fe1mnjyS1UbVt2ps8FQh3WRU7ln/ptP9wkcrmBanaF
XUzuYqeCZtGQlzERBkqmOswvhVDkqcQZoZ/ogVeUEvi3IdgfiDCP13euWloyXdYB7G4hHsIR89ve
+IfB0jEQKtRQ7pnqxCbyZYYaDqZ7YBPwRYwgygfdY+uSxnjfQ+LJ0MltXUwTbT0nNVwHVEqJqM8l
0Gf9ASg4e0LEz20S4XUZqb5EipGFYMNSZLudVsKIq7J+LPHg7XNLE6AofII8lOgCWVKYmI5K0YIX
LW0eZ37zvK5W5LPi2/UvUP2FZLQXtNZmX107RcGoA8KCWd9bzfdR3DRPTN/R/k6uvza2A6ul3A8H
pAJaQEwauaXxaJeC6wdnLXdS9S44rydkF1LBv+z168xf8vV7hWcWAXSBv/x9XUgKU5Cbqjx3MDp3
tuxLhibMg+YgBh2EsWpp6f7tmGNSv4R8ArRWdo4Xzb1uLEW1tGTAoDTINreAV1sdT2BiZx0jFmSa
16FC873L729uQ+b1q11tLloFwLnsTveN+dfcfLkubkXQIDP/bt1ABwYnkXrtp75ICJoeW/LF75/W
QDfvq1B7mfJ36kpnBGLPkI7UMH/wEjMSDARL8ba2QVgU5o3qLzdUYeulg25gmu7ljFYqcMuTF95o
2ihUByzZbp6tLvcanIFhza/Usk/M0cHeqJaWLtsuL3y33wwnbZcn4FSeuE81UYJiZbmZqnVHR6yL
J9JiKYBkaP6m+/Ljut4odFLupYKvqep620XqdwwBCBL+mx05/U0AR9STe6mAR2YMjbOOd3VXoZqw
c/+CCGTluhryv+m5D5yZKxlsG6AmvWAW9G6JgqfieY/BYu4f+59uxA7LEgIw4YRsVXmwvuUIbh+Y
Dl5JYW9yu9UwV54zzJDb6nzet69+ltjjfeNhHuimKokn91q1RSNsr6id1PasT9Y+gliVj5rStUqf
pCu4sgyzWZecpi3L4UAtdOLkmutXtbQULhvZnAEMFtv29jb2+XTwMy+6rqoK/yN3Wq1o7O7A8gwr
qKbHabIPQzema0Du2FzcFpvIgPUu85Gaog2yjgNYsygrQIU0nBuDaqSjsDYZsD7YLY625d5JR7aH
yKUcicBMGbE0fkIhIbnFqjamqsmzlqZ+/Vg1EVKR0QzgOy2oqmr70sW7o7PeQrLHPP8fZ1fWJCfO
bH8REYCEgFdq66Lbbbu9+0Xh8fhDrGKR2H79PTX3pUfTKiKYt+kIZ4lUppbUyXOwQD+CV+U9ChCn
gM8bYWk5mJg4K4+4YdBGkqZd/adS17bwknz6JNjZyz75uwipg9CEW6EjfQXoxyGpgOAdOsgPQ7gP
4RaaYKuh8laI/rY0hQ7nIePVyeNbxGSWtDJBVhVlBctGPD4hW5MCPCSk/XU/q2yWjYRlY7H06D+n
adYOiY7KQ1FuXbRs4WLstYCKVmUU4TC1FtNfsfPe9yuop0QbC6TNurHdhstKQM2HXBrRn+wBKa47
yIGGw+W+XyzBaAKrcM4ZvTHqxtSPvylw+kzRelX9izN/KUp91e6G+98WfQlCE2CVx0UZ1lM/plGx
HqhcDwUogCEEcnDXtAh1cuu8arV/dGcv0aAYij7f/z6L+/6DvsIFRo8dXx8iJwScX3g/GkrlF7JN
eGr7BWNrrvMskDWoc9I6jw+DwFGd1Ae6bnVLWxY7k1neXbsqmCIOTVtw6JZBdMAT5BN4pE6zt3W6
sP3ELWdeHdhDxboR6hLYzLL2EMv+5BT5h6BiSRFNX+9Pg+UcYUoBxwz1DTCqwEnDE4SQQmijlN01
m9CZtsWRZPsJI8OXISKlv+ArCEX/NPOSrosuTQcUQJ4naDj9cP9LLAuJicdyeC29po/wJfF0cnX7
s99s6LfNg5HqzUhk60e4S/rCu7DSP8Ru5yWipMfar77dH74lWk1AVjZDa2MtHPdBE+eS4VpThRwP
5c35vnlLgcXEYa2y9rmfj4CCzuGlaghEyZ6kLg6VEC/E/9jlP7xwi/vcMhOmKDDzFFbGwFdp1mM5
keO3jJZ/3f8Mm+nbDL3KCL208wyOGpWqUF90q0/h0h/3mb5NzCvTfh6VKnSJSoUrjlC6fAzHcReO
LzSFgPmY48Y9B0AizvEX7XVok62CrXYRS3qZRPPDLNb/xyHO3lNTj4lYBABC3z0JWou/97nGyGAt
mc90NwdpRbPEQU+0UmTjRGqbUGOP9qLBIYITZK3rHkVDQNq1Rbppyygja3u9+CocUZKAqv2zm5cf
2pFdxn5LOtNi3kRk4XI0Cunlw2Por8c2e1pDyOPojTi3Gb+dCl4FYzWuXsBDbC51Hx5ipg4OU++J
aPZ53YRkBU4fLHpu3LRDgbKFXhFzt7jSLRNqwrF6b+Stw+YhzcKIJVmwAA/eko1F0rIQm3xXeMef
QSk7q7SUf+fyVzH85cyHemtGLUcuk+oq6npSOeU/61b+UImnhoB6f/yyAPksIB0NIuFd6WRCrcg6
TxwdF7hISj38AvdVJA85Ravmhv23g4fFt6l5FTzhWqLzO7i1Yi3P3vCJkq/FVjvp27MLNaN/m65k
SSbcwfy0msKrpM7Bn9qNytibo46wovzb9Fr5yNVqjK5tPZ6xXh55N119X22E/JuhA/O3n33lFJ+T
OMdJJ7zSXL/XykN1Jv6sXHIepmWP3/ETht+z0A86aG0UaUHJO8rlwYuLE8BXG0/uNgcZvh8EXhYI
q/EFkXtY+ukIAZEj9HRO96PS5iD/3w5qp9ztlfDRcsj5ta4+tf0n4nqAEVXzFjTZ9hPGYp8tQFVn
tVfg4Zo9i2+kATOBALcCSF3vf8Ob4YkZMJZ8txTEAVsPuESpgz6mBaJSpVtunRAsE2BC9MJwrcEJ
1jrX4tbp3FL6UMzt5yXYOqNZ3GMC9aAiv+SqwQwUFI0Q1RgcpWrLQ1/Sgyu3MNxvHgQjZkL1sMZF
A5KhSGP/b3TJJj4mwY37JIdcnZAffOgkRmgSvz8fNo/dvvRV0rXNnLG1bPK0kfklLm4ykuw4OOx4
37zNYbeffWXenZ1KCRA4Xlm4Pin+u2mPPl9fsIZvlPzePFvBWUZGTwXNhmzEjAv+3ol/FKsCfvnj
LFJZb7182lxkZLU3dy2vXOlcF4cfXFUdvU4eAPc+33eRzbyR1Y4XUBW5nXOt8QTpdc4Bx7hjFGWn
feaNjA6yBdd4MTjXyW1QIkCJ2xtOWu1CHcL/Rj4vrMsyj8L/0QrpTr84rhM9LvEWPMHiHBO912hV
SfSuRdc8DE/eFD4x0D4vcquEbglPE78XZSqem2ktcLadDyOPjk4NgH1XoW05mzfIFi0rnikvIkI/
DkXgiTQvenCZDD/y0P/f/bm1mb591qvs0u4SKSCBshTS9n9N+cwSRvotsnCb629/f2UchYzZq13M
rKoGPI37R52jCS/cikvb2I3EFW3Ho9bpYb4p0cJDwx/tsgXEt9k2MpYHegzEPCLm8+KJQampGHaR
TkXMBO7FehVUNRh2LsuvwazwTBt1z5MvPt6fUpvXjXQtvUhmpSpFKvr8kovod9XqA233aeUxkxCt
H+tM6BA6Sa7uj3nhHns27lrHApMJLc9E1WVzLnDxD3wANtCcq7rPI6mz/IcLVgB3zxMGWtCNixcQ
+M7QVyFWnO7PrPMkkM/98jnMft+fgLdjJ4hvG82rsPfaIFQx/ruWTvw36bJfeRVt7FU200a6stGp
13GE82UTH4CVPzcZOe0btZGsbjaKxqvCW9gM8swz90fbbyppvh2TgXlbcWpnyh10HYIZsjrJiSah
yh+V2oJE2cwb2brInqkpHiJIsrrnmbMjPubEN0UPbOaN/dXlyi84epRTodx0ESBwVFChHLfWGpt5
I2ELQT0Wdty58lGixY5AtmV+EE583Dexxv7KYnTu1ZyKtOwC2R3ibsohxaH8rROzJSZNkB60JhoJ
ev8yDYfouXPFL/BVb92iLa4xUXo5nXxv8pkATLg9rPmAcnKfcGcXSglsEUamalrXMohlmU51cXX6
+cycORFopRxE/KVqUhdViPuTYPsQI3FD9M4UJOqiKyumg8S9rgTSs6FbT3c3M/9BKOBDbj/7eskZ
/CFYKO7VQ8OuebGgGw4nTZFlH/Gvt14qbN9wC4BXPwIA+OC5Y49Akk7+EE4leSgnkR/lOhX7doDI
SOTMAeWOJ7EyUzEd3Iwesxt6nm+B5m1fYCRyiIrMWmuGrXfSkL8UKRl/TsG+80gQGXkc9f5YKY1E
6AJeHedW14fOczc2FdvQjSyuWq/I+8h3roPoUP6tHqoFVErtllqwxbyJ14PWYTYVOcy7ubiETvXs
EySa3IWmiwA3/HfodNUaO5MOoqvU4TPTgL21+bDPMyb7mUbnKc9KDF27azKiYXkavYSJ9rIrc03m
M6np7JUlttyVMIhc8osf+Ek36Y2It6yeJl5vlUUF6lQklfSXx0x4j86qNkzb5tTI10FxxauaOlcI
9jyg7PN+HPUf9Dp+2+cYI1fxlESlu8I8D6AJ7IVnzdzPrbPVUGobvZGrRS/KoQwXAdrX7iEsh3MB
Dd/G3cI62/xuJKsMnEk0HYuucd1cOKtS7mxJsNlGbqRqm1d5yKD8c4VSfKrw1MG99gKQSLLL7yZQ
b/a6IXCaNr6icnd0ne48luKi2um0z7yRqj5Zfe0tTXyNevK0SnagofM0VOFGOll2qv+C9UjpMVbH
V7cYHnvtJ0uYPdY3outxq1vcMrUmXG8cZOdGERx0u5KX/XhpQG1y3zk207cpf7UF9p3HgjYs4uvo
d9hiu5PS3YZjbKZvf39lumCd73RBGV8nthxn3zst1c5UYkam+rQTrVTw+Tg2J1FB+TSvnmuxCw0f
BczI1EyXUCfJ+/jaDFAXinUyQWuoZ9Ap+X7f67aYMXJ1KutB11GHlqH8SYQXdEmi8/jcBbvKK4EJ
yJubqq8jikmNeXHOMh9MIyNUhu6P3bIYmGi8oXRbkBvB9+jZ+Itw79Rk7p9l2Kr0WlxjovHWqnen
yUO2jsELXj8DCKbp5YlvbSGWoDQpz0K3CjxSYmonjb6nabwOmm3sTjbTty96Fe+Dl3OeQxos1fl0
AbXltQ2H432f20wbWVp1JGvzvszSehyG/toFw9RfVjY4uxrHAbS7/fCrsRdNxZSq4ZYSQqdFgIbj
oN9YBmzxYuRqrUXZ98OAxUusyFV5xCXlOHhbhNs280aulq1cQgd35euIZhvQtgrnJzQggy/NVAxf
73s/hBPeuIuYdGey6ya5zlmWdnF34SBapJN8aRg/tMV87KNyA8hpm2Rjl0X5hgicWvPUDfhLxxwX
1P/1Vo3OYtwE5ik0H/teHonU79TR7eNzuHmusZk29tcZxSGxUmSsL+nyYwEJAU1Q4hp2vbAGJuSO
5CLroxAj58w9BO56UDI7N/GWcr1lvTEJz5rBowGPHAHoWJ4WawCiWP9RRe1TWwWn+/Fjc5CRvWMX
huCmWrprEWXNj3lR/k8Rx3wPTCcKTL4zR+FQqcg4XzW68p6VzL1TRastMSpLeplIuyyI12wA+801
jMWhjXPoY6JusUm0ZTNvZC+lNA8KIOrStvbPki0Hb20enGzZWJJt5o19NixU1KhatCkURM+NP70L
MnpxcTfZN7FGxipFZ15HMD/r5UBwtxTdFjeJZeQmsA5c+xGUZ2CaO/roSHWoQ+e8zDtXTRNYN+uC
TL7jxVe5Zkcsnw8kdBOv3Bq9JeJNLJ1bzyKLXE+m9bTkB77itbaR7Mt9r9tcY+yzqEMXoBTK27R3
YjfJasdBW1h89Eu9sWPZRn/74VebIUj9RBSuAU70znDoXOc6si2wvm3st598ZXooJlag/ifTjoC5
SjR/LUtxar1s31ppouoi1/VRlIZrtJNd0GqczGX7e3X1p/uetznGyNZqwPuFB0WkNIxePHQjCe4c
71u2rMLESFTgaZ3Fj10JOlfvyIIpaXxVHhY3xKUt+9/937jtR29s48TIVhHUuDFAETaN5NfR+yDI
l4E95Tz1658tNDPu/8jbQIXAxNeJpZV9qbM2DQZ6lsvVcbIvxFnfOWud4tCc1FObdqLet/abJGhx
Ixy/7vAwA44YekUbi/vO7YetJn7LdJt4u6rQY+0pTLePU0nSFCU9TYPamnKbdSONUS7m7dJXMkWX
FkkK2UvQ73vO4f482KwbOUzLtlmKvmjTtvXP1A8vS7DVsGKJVRMw5Q0QGOdhLtM8UudR43m/Wr9C
Y+f9TNmP+6O3LBMm1m4qgnJpHAfp0CtMa5eEjfyr48vLPvNGHneTX8wlm2VKa0hA6vCsJD0s3byR
zDbfG8mc9TPIEBVW/wDUyXgcfj+4bA+pdBSYUCm6LprlwyrTAbjVqUK7rsBhs7w09YZrLIuEiZYS
3uhnOZAt6Zq9CP9DjAb+dnjp69Sbrlm3bx01IVPuGLgacisyVcNntOx+KDz5+f7Mvk2iEwUmUGrO
qT+6Q12nvFpA4FJ+LP3PRH3qSX64cV8VS51KXp3d8mOt/tz/TUs+mCxnQSldhhf5Ml0dep29Bjpo
9ceeBYcpjPZFlKlACaqxcI6AsU5JMybNvH5ueu/L/dFbgtUES9W+x6c24hKyouxaeNlX6DFv7MY2
xxg3X99TcRBBOgyxo9QRnZg6yVfupugz+FFXPtto6bL9jJHNfRNVwwqWP1BDdGeVQZNiZO/jhV3C
od/4EpuTjIwe8NpR6kLhIUjyJ3AmvePNzvuXCZYCtRHPJ9YgLOGQuv5a1PzqNzgggcHh/gxbtmQT
L9WhH0yFE1KCiOKwoPO1xj2j7N1D09eneUWzWPNuVFvVZourTPhUg9oDB7+vTBslTlUYn3rAFO9/
iGVXMFFTkmd+TglmwVf6kANXVi7k2HpkY8u0xJFJgKaDxVlBwoXz0ZAfsAqir/G9mn4t1UbR0zb8
299fnX150TqLx7FOxE6Z6iY7Zq14AiH1xjTbHH/7+yvzfgSpmjUL2nTs+aXh6kNcFPvueSYLmsjV
HEuNGHXLJU7icFrOuuuzDb/b/GLkb0cKreoRAw8i+YCzxVHm/rkiW9NqM2/mbo0Oz9WluKQydRri
21NxeNTetOEbm3njVE1qyF9INTXQSvhAoh90ee62AubtGaUmemrtpqGSsdukotbHIkP1cKw3fG4z
bdSs6pzP2LTWJpURTQLdn5dNKp23HUJNsFTfrRGgq7FI3Sp8bkJ24J37Q3blrsspNcUjWTPSjLRL
k8LtR+GW52IzUmxOuX3RqwySXTaRasBUjvVnxrqznPYFCTXRUjxWbHIq1qJdF+Q8nZi+trKTib9E
u3jtI2q2ePSiWEjPaJPG5MVrf5QZSAiyFxr+novfe1ZfGhtpGhFPhKE3N6nu0IbBUaYdu/PKd0kU
4gOMNC1FmU0MzRJpXaZVXic8+3tsHp3gB5g/73/A20dbatKahX6YCzYg5nPv80gPynkU4WexvM/J
kYRbe5QlhkzslAbAqOkVNltKyi8VgXDtkNXf7n+AJbNM7FQAppR5DW/xOYknhQ4VlruHfl1O+8zf
yv+vwl/PLei8FkwwncoTmevHyqVHp9DX++ZvZv5bfqDRbdt9Zd6LpSJdhfJ+1JIzcerLBGBcKbw0
WvNvjLCtxmWbl4wsdpZJ+qPnY0Fu0X+fFUlciyRCh/T9z3j7lEBNzrPcRzMrabEoz+TvbPnceF+q
RSe+mjZWZtvwyb/dFLRe70NcrUmd9l3F3s3t701JX5tpI4Mb6vt6XmA6oC9l8+Ivz1J/2OcVI3vr
eG5nSMti1NMnQp+a7ptqhqTfufaYSpFQfAcCKYPTG/Lkep9KcgS37v2RWxLWxEmBVqXiIsSq4DQ/
+Rod6LD1HmpxtwmRynKvqFvoNadd1z6GbDqDF/gDDbvP9wduM2+ka+bQsBYdb9PGZyeP5aDLr6/a
F5f75i1xbqKkItpOURW0eZp1NTosXKQq+9x25dF3suP9n7C5/vZlr1YEjbu6alwGmIGaLyTIvvSl
3BeP/yE20y5bFdU4OjU/pvJRdkECinkhv+wbuZGkfCpKv3CHPA1pHrOHGf8jn+IB9Agbq4xtco1U
jfNRRhVuT9dqdXNoe/t+As35/zn1lO38BSNjHQKsF++8Og3a4pmJP8XsXkm/77mVhsapWIBvfBpd
+J/kNOmcCgyBO11joqWmGtWQnCCtVj98cNr85C1jQoKtV+i3BQQgAGUcjTs/nIK6wA4uVHDsZAv2
0+9OKUGEKpKsn/BT7MkR17rlGyuQZa5NAFXkxdDoK/w6baU49+gzElwfIVZ2uh+rlpIYNdFTDQnz
WXWyBr/Th57+Xcb0VIKDoVvFYzzKd00RJmC3e+nUfGqrLUpEy/JhMp2JXAar0rpOwzr6Q0G3A8AG
em9lQsjWY49l+TC5zvoR/djrbX0dqTjWJP7ps2zrGcNm20jwWLdLiwpunWZ1fMin+e9w9X7cnw/b
dBupLaIRV2dwTV/Bl3fQsThBfP0YFOV5n3kjr4FYLulMKVYORNPkuw8OXjibYAuJYxu9kdhZVOQN
nsT5dfKXYzuE164bLnWxboze4ncTXOWsRFHqtzVUFpJwfpmyDafb7BpJvZRxOBSs6dDSeuucddFJ
4nvLFj7UZt3Yiks+j3FXYtSNt/yshMyPQb1uiaVYMsnkN1uDWc8CeJLUQUVeodnUxYX9yd1iXLVM
qMlsFknC134pujReCzTyRPo4LuOzO2+KSdp+4Oa0V7u8e2Pz8krUX2QzXYrKO640+xjH/cZO/7Z5
PPD+2zw6U4o2bHEp8nR3zlAL8DvnSPtqIyBt5o10ykMQbnRRgWtpn51YMOIVIXqM3C3S6rcn1zV7
7xYeoL/AK/U/R3L1XLvXBoHjtg/3F4M3AxPM+fG/naOJP8g4qzQOcf2x4sMTm+uN8+GbjoFpI6NE
iCbWOQx0Klf2JN2f4G354Hnf943bSKgcUitqZjCuwvpYwPP9Jom9zSW3mXgVjh6ISAo2UrhE5QnG
fuhjcbw/aptLbn9/ZTpmoNgoPadO/UjHH2NWhOdc9dMhZ7LbmFDbTxjJxMUSCDH2uMKBBECh35zH
9ZE4W8SrNvPGtpdp2a9ri2ObM85nDxWGwneSQbSnfQ4ycjVcfDRXr8hVRUDpesZjnDOcG+bU4mly
3WaredA2xUbONjTvRVUtVVq1ODyXa/kcyH4XTQvi3twARVPVkITXKYAxiSpryE6X0TGfu1/3ffTm
igARCiNliyqrCbokmhSowqfQK4/BTL5FgUrWtt5Y025Z9J9KDH7CSF0W8xD8jc2Ygnf4MYq+L0Jf
RwraUsfVx2lZNuptlmAye/FUGPkLQn+ExP10IDW4dXHQ6eNdrV/4CiOR57qsZuHgK0i4XlrC3w2g
PSnyYSNWbfNw+6pXyUxkJVl/G/0CuY4wujUiDUnRPw/dt/sTffP2W7NgpDIheuiGchlTtZQHWfdn
t9PfBeqqAZ7lFvHkD+TL/V+yzbeR1VXWgAoymMe0975m8tQz78S9J2/5Msz0cP8nLCln8uevdOrm
kYP3EjDPHw53xsNa6C1KMNtUGPkcSCLnKBjHNC+z85S1T2PUfPLx0Iub09f747f9hJHV8RIHohvX
Ma0K9zQr/tBnHQjZsiKlav18/zcsPjIrTR0wwgst8Rlu37/TaFLqmdhzvA1js9QkZs1HgPnHNMj1
MZrF47Lugq/DtLEVc9K56LFEHvD4udX/E+qvYpNj0rJCmDWmkoYKNKa5TvWcnaK6/LCo/lTSrZuv
zbyRwiGIo6pZY+jlHEEFub/MN/pnNCbcn0+beSOB86xyWwo61JT20xOh8SWk8TuRkZ3mjayd0DUg
PJeO6eqytHKLBI/q78mylVS20Rt7cVP5YECPkbHNOCVlRE9EfnI6vm89CI2UbcTodCpXWNyq8Hed
gVJaz8WWFJ9t6Eayhn2vCVZjkN961aOfyec6Lq9EV8dd82oWmBq8jCpgARTEysCH0c5QV53VuQe3
erLvB4z9twLVlcgFZlaC8VkpP6kzDp6crQujZZ0x60mZt8SS33zPeXyiwXoJoG59f+Q207fl89Wm
GI6thECrxqF/1Ae3B/cU39KJsEyqWTByyVSqiQRgTvb9HxVbDxN20WSJ9EZE2uwb2UpLqNW0DrKV
TeVzkev+wH1Sn9Yx3MWTFsZmU54XuYFkTqyAknCAVye6QdBT8rNgZfAUtHO880uMzGXgtJ1G6KKk
q1jwToduDbdOmOKn+3Ns2QpNwvxQr7xkhYvdVuYJWYqk1O/auE3aequDzhZFRv4CmSfGqkaCxa53
4ENwKFp/I0Ats2zWjxrUFzgtMXhefMMBMXGax2n8c98xlmGbnXm1E8tpdrhKQYj30EBhZF6Kyz7T
xiYbAXYkXI5h4xhyHTk9co/tixazfBSqnpe+j3We5vyXx/zLQkGQMzpbhV7L4dKsH4miY6Xy2JjO
uS8PzRQfw2k9Le5YHoKxfiJ83gDa2NxvJHCXj0NQjiiVRE53CTryhdV0D4IQsnbk38vapEU3EJKP
KSgTLo4TnAjpLz4rDy3bpf6HnzCStq8ZkXGDpK1Rf2whPRH4NOl3MazCurHdTgVaBtYZj5hVzB7H
UHyUnvc85vw4hlvvIjb3G0nroEYYlhHmOZ+H577iT93w7X7wW3LWbM2LgpXIpYLlKZwAsK8TL67P
USb3LQkmVb5f5pnOXUwub8h5LJrT0hXPE2vP90dv8YvZnlegu0TGYFFJOxa8L+L4l6vHnY4xdts4
XrXKBoFSAweUwWWEnouygIT4Om6pyFsWe5MOn/l+5gcrlmIcz9LFqw/BlL8HfvM0QWJtn4OMvPWC
NQ5Jh9PaKIKvk3CPY0P3VcPM5jwRN3Pfez6SSgSPjH4cA/68DLugPGFMjZRVC5eqpzhH0YjPJzEp
fi7HjG2EpS1ujJQF56nrrhzX/6INntw5/O53zc/7HrdNqpGqZQ5ZL7zujmnohpcgj4/UpT+HcHoH
nqHj/Z+wjN5sz8tYMOgKQsSpAx0Un+tzLreeQ22mjdMx67hgKvbGVHjdDyqgdj4BGraxG9qMGxtt
L2Rc9AuCERwkHtTBuT5Naq025tTieGIkbAtSKFTEEY8zqJvL0T2sU/u5i1e8r+5SSoJ26W0RfXUC
R7MfKPTiW6ECDaMeq94V0bwvm0y++9EDEUnHEe81usmjokjk3L+gIrARMpZl3uzNE1E8RmHt4tQ3
Pa7VOyU/LOXHfdFoZGpHYk6n4LYGe/5RZm2WVCLfOPVZzjdmZx6kQcBFd3uhWascMuTxwefyk5qq
p2UNLy6qmvc/weYdI2c1qebZU1gOxpmd2gUntJGf0e6zEZkW82ZbXiNr2Yc5PORR8Qt6BpdOF+/m
fdLJYWz24ZFuDiWdQtSfJg79TLb8USyUCaCQO2+eZi8egicm8VTrtAKzjJdP58bdIqm0rAkmhXnv
zUMA6COiR0E0cxGPRbbV+W5z++3vr7K18KHT42jMaqbp37OovpKwOoZql9Q83H77olfmMwfCL5Dv
VSkpxnPB9fuViz1kDDBtHInzqg3H0JlQXa9qMLxOV3fcxTcK00a2zoEAjTyeUlNNEeLgGyV0C8Jq
m0pjU40gSaWgwoA45OVx7umljbYI+WymjQSd0MTaQhxBpVHkDMchi+dzT8vv97PfYtzsuuNxMRVY
ZaBiInUagyw+pOO+hcXstfM9P++qFt6GBss5julRsPGhG7yNKqVt5MaGystZiTbCC/NChJdQR+GJ
xw/+t88txn5a5SPtXIL0UQKLCR8evFzui2+zo26se1eOEisWm8GD04Yvkbf13GJzye3vr7ISgm7g
fm9xCoCaAz8OEpyrZR3+dd8llhXlH2n2V8Z5xTQKtiVuM4t7qBg5DQo6ZoE43zdvG7uRmyDdm7O5
wgut7/pB0jSAyODutHMR/weh9mrwoDbK8LyMCgr3uu+t1r+XbGd6mm10oLqNAfvG4aWXpU46NOUc
qdg82FncYrbQFcuIEsFIsWS1gX/IKjolDvO33GKZU7NlrtT9sgQ9YtGLf2uaPcbsm1+VG2WTW668
8cxoNs0NVU+1nnC7zgikUHSEWmHeyZ9y/sPAKL0raszOucZ3mqGt8RtO1VwYi8/M2wh3m+ONDXTw
oI20ZsglCEh+p1FPD7yY960urpGnKq412LawWRQ8a06k8rwnlA+r0z6fGBsolz1kdyWsT0v8O2v4
JVv0voO6CXliPWrPXYjLVwQarEO88PYwxPSgAR3dN3ZjG20a5bhMY+ylyL4wyj95CPh9po1tlAXF
5IxsgcpYjIePYPFEImW3a9yRCXeK8zlW4QwxMN04f0Te1Ge/Gbaehd5OpMgEPDlh18hlxQEA70Py
1LnqC+fFcEafz9Mk9i1jkdk8R4iY17Fr9U0/0kGdtgt27dOR2TaX15xMiuB0ISpxnGJ9diP14f6U
vr18RbGRo5Pg4IcFojjl60dsFbnze91qXX47/SOzby6nPPZCB9pOK3kiRXcI1n3Hosjsl+tIiEY/
Akm6ecEzhz97P9CC9KibLdygbeTGRsoXITId4ugS5D5aZsmA+lT89b7DbbaN9Ix5tUItCtvoVMeo
HTmdc6Ik3CKFfvvCG5kAJ8Iq1QU1Rt7VuGWVDmrIy0tftte+5Oe87Tb2DEvUmDinNc+ysMUzYto5
I0QN/mjGL2reSlbLR5gQpz6jxbJyhZgsaz8pb71IPX1elv5bPOSnYtbHXVNhYpzy1e3ytcOi0C1l
/YSz2JQWfrnBOmBz0W0lenVc4mwUZezf6r8RylSCHhuveaiXcGMbsYSRSTFOhqIkgqEmAFXDNaF4
Q0goDzYWBZvx299fj70RQYw7Xp9y8LuvLEr9Odt4rbG5xdhZZzmh/qWmPi1A44fCxjUDO71f7KvE
RCaUaXYbjHyKZTqBUrwh7WMfR0kP8dN9EWMkb++XFdVohEiDLgCJBMEFfjquRdktG+6x7FNmr5yP
qoBCsLdpOfnRSZeFvERet7ybIJsGRFNEz/c/5J/Sy39PlpGJZ+LEAwuQdgfUTfyqeurqiMjHwZMj
WjlruvZiToLW7V00mA/UWx4Vd/n8zo9Aouwf27bsyjkZ81Znz6EjR4gkUwVu+LzLVP0S1HxtgRRv
0ZyXLFXJXZF49ajLMeFVU+Lo7a1LH0TJJNQ8P/q5x2sKJQSoF/6iFdqzPvc1Hn4e45JQSpJqAg56
180RW9u/I9v1/IHFCieYkvfjYSp0do7dfYUAUO/+23gr5qZl+YzrtDtXiaZ5ntzy8v6MWXLSfKqd
+kUsHb+VizLsdVCVaV+CTDn7ThgmhWrI/CEuCMBcXiSuJPbaw6jA335/6JacN19o1YQXWq5Qhc3n
0oUUcRUkLJNPpKb7ZtVE0GldkVn0ckilAhf/y4DHh/4hCn0cOvZ8gW+mJbg+AtwgBUuHGh0c8aLX
kybNd9zntxAubye+b+ajhBTjxJhH0nwsi6OMluA8T7o8uqoJofA1yV37hm+6KgqatiXFzFIZ9jOo
1hu0DYK3w6G7Hgz9/yAOu1IV3lqVV3TSPKk5fHKceCOMbC4y0gtP+l0kKsLSGPwiiRyH4lH1WqWh
M/8fZ1ey5DjLbJ9IEQIJCW0l2a5ylaurq+feKHrUCGienv4ef3dTP11YEdp6gVFCZkJy8pzfzijt
DeTz245GdQmAoUCk41MK2eZUQd7Ba8MpAJ3f7Y1kGlzLrDmkTgGatJ2znZZwtK7ljzYsdbg9+tsH
J+rrybUH5UgHJlUgCbJPsm8gKG8fclI+9iP6X0Daf/tv3u6yBPWCdj4ugb0qaCfL+xnSEc5I4rJ5
QhdimHgyaoQTpXZ28IPPbb71Nmcym5Z3GzZwJ/e5c15l+5N5GQt9d7Nd1zS4dqtlGboyILVc3pMs
/7RWlhddMU4bm/a/R5p/Ey3VAYmC+BABt/zinoI5ga/LsSm6MKDdkabrF+TUu8LtvnM5hIMPTAkY
29pFxk4mommqonT4mPfVYZj5o+XJE6/HqHDtyKf9C1oNYoCe4xaQlITNuKUs0epnd960RlCY3wgX
b4duqvfT5jMrarQPOedhLNqjqjN6sLoeIsNy55GN6ohHVthJ50FA4dwP/I8/uY+15dyN5VZAMviE
3kAL9vFZgHHfP3cDNBoAlxVpcWLjenC99Cex/V1HZqojIGcULUC8z5zznOYyYgHezoJp2EUF7FO9
W7YuUlQYJx82oi9AmKVhNqYAt/tbCtKGZdbRcclKvQQwdHZWU3JUM4hp/eYIGYF4X8DQj11D7XC8
02XBWdkpz1iEGNXadXh9TUJXsZLcmT50tErqJ7R5UvV35DXFyxXJQQ0XJxL8O7surlQ/ojkeyDlS
p3JxFAFlVeCl4SwyFbVk352S6sc0b6jdVI4IwYB04UllcMnJEfkWOti0Tlr68JgtSZ9y/yyvsdVf
50NruT9muYVrMaRY/aRmjWQQFbTEz+sEvj/pTl+KtHrmy9JEyk030ofpI7Ts4Q9ZkSYB1kBRMUXc
z1781J7jIN3F3QEFaC1bpEldZiCa8sGOACvRSfxKU3FMsq2DiCFhMC1hBCg4WU1lB+e2FD9FDjb3
HG+XGwnDEK90QF1t8YmBaC44+w6JZs+966n95M/yruN97Aq51SRvWAUdWZfl89R6Ze2eQVoQ10xF
dGnvgtXft8g6si7hXV0uKQnQg1/fi7Y/2kKdR7XVvmGy0nUDv6pQFNJrIH9Gg/NMnHeBIB/SgT4B
+X9HnSQs82FfxZvqEDsiZ1yUkyk4C4HOFmjLLhARo+9vh0XDPtLJ7/20tIM57fwzHnasuM/ndQqH
GVtrYysZvFlH2E1OyspudQNAEMdTPbLQqdVdOrG4LXYmDh1m53KwReZF4p3zOsC13gXyH68llbQ2
rhMc6/nG6cnVXNnJUhS6+iXAA3gTVV15PV7eTbUdJxaUIBz3AEqkX/tWQ/NqF5qYtdM27tkrc+tQ
8zYIa49/uT24YSl0yF0pKoWWAoQM31nR9rtEg9vElIBl29nXMEV1Vvymt9joj4EHjEN5lzVXBLc6
FNXv2x9g2Ks6KX475q3tWTk7J0DMgvV6TZ5zme57GKc69o6MoyU9x2IoeyXNA4jS+uckS9nDWIvg
++0PMK3ANQ6+ihjAZbgMytbB2SoS1JrK39OQnOWwxKT1hn0Op4PwmOTlOnnKO9fFuIROJ7x44aIO
y5pmUcW7LRpFQ+zW0XgFRWdZWzNs1WWdVJwLN80uQSozHnne0LMN5zOsuc5X3SpnrALJvfPMPgk/
CXEH27gGGz5Ah8x0i2V5aGDzwCFNTwN/tjrvfi39jdENS62jZupp4QrcQvxcLOQpKJZIzOu7Cb32
vrPVEWAwjc5UXUgg/cCk6p8dxmU0lgmeQ8Wy79Klc1JPDQLFUBAOfk8OtCu4eDoV8sQPAKvtimoL
W2/4Bkc7h1VDWdKmTp1zM/G8i1kJ9YWQ0iTtD7ddzrDKOvqy9VenUBxHDMZqL1zksqAZr3XCLJ22
3rtMf6EFbX9MqjoZLOdcOLgD96PzMhI+Rx3fImozGEnHXhZ5rkAZff2GAVQcYTYTdk4JKOI3QoZp
/GviexWW+CgrH1yx7jlho/25d1h7Jjnbh5imOvAyV3Kumnb1zzVkG8KilyxcS/Jye3kNbqZDLx1B
vIXZBT87dP6w1t2PuvQiNSTfAJ/aVdil9Lrsr6xjkyzIh4x4KNeT8/VBtrS3QLUmw19/fzX03AVl
Bm0sH5pSANXgNDGqcsN/TUNrZbgi7xNrKXEoatD5ASxWGAzf9plcc9kc6rjV7CHslKJoQ1lV945P
P85i/cnHLY4M07JqRy46rHh2gcozWG2yH5Rad45TP1ZjH9qoLN3+DIPX6vi9KqsGq0eh7ZxWoFjN
71jdh9TfuOIbrK9z4nvOOAK52/Bz4ndPSTBb0ej4U3x75qbBtaWd15oM2YDEZSULiye/7h4AXNuq
DhtuNURbXnSVWdaSwy6zg0eMs+OchvkrFpmOv/ZNX1vbRQrq44SAlnQSfHRa3wrHZC32hbJ/UHx4
4mkKC7aZOmghS8AQ83LjecqwJ3UIn28lPmC2vnemg2zS0HLQduNUaMQTdV8cCnvZQpYY1ldH883c
r4oltf1zABraqKywyBy0wxv73lQ41/F8NEdpry8WPKij8ywe6bTGSZ7koSBkiYKBpfE60uJJEFmF
CWD5x7Luxo2ta7Lh9fdXAa+j+bJCEJvhDYtlLwnU+sCgZPnQBbX6UJX7uEd9amsxm64qlWsLdy7o
IsMhze/6FeVtuZTXfvZ9e02H/2VkDsp28DkSQ5XHIOUbw77ONq4Kpk2gOTl1e5uzTLrnJW/7R2at
AQ1d4rpbJR5D+NMhgIvFO8k7zs92QV9kzw8VW851oo67nNzWnHzK82BextoHh7vT3KeBO8cdT/7u
G1w7cIGfkOW9j0ouaneXsrFV3PvOFhHN24YhOgQQiWYRDroizkM//HCEdUi99IGlu5SDfKKDALss
7xQriuBsB9WJ9kXYBeRD5uzjayM6/I8xuZZNPvFzVa51mK4siZWyt65Mb7sv0TGAimdrOeYoFvlg
KQnrhH8fc/ahr6uP6E7eePo0/YfmuqVggHPmAT9DDl6FbtnfQYWljoCdPLLa2TgdGYIg0XGBHXNk
sIwyOBeKuU/E9y8CrOsHF+Wwa0mHhbMMqqirv4n5M/XTrc1l+jjNq9HvsRR5aXFQz/YPoE5ds+yF
oiE36ff+g5a+K1c07kgqlEcY/dOW9p1QcxYGdvfUjdOG9UxfoTl3sgLVm8kUL0GN/Hgl8s+Z9eim
UzxU1nGPixMdQ8i5SOfSR3gSeIaTX9Vgfd01sI4a5OB8LTH9AHGVVFEtkyy20y29oreDNtFBg4AZ
SEAoEJj8FmjK0bG+0induqUZApOOFKQJODZrm9OzO2bWUw58z7krSB77S91upGfT/K8L/io9D8SZ
nQCcrOCqVChIzRD8S8MJxF87ja/5NuNFUPUA4oMZufvRNh7YO+YkwWP9vrW9ftar6fvzUo1Ert7L
tKIQnOLBPmRA42yke5P9Nd+tZAXpILEGqIWQJ58kv5o1CC21Bet7+9xNdNQgd6F0lVxjazmicSYt
5BGK0o9jvv62wMKTDFtHMNMaa87bZqtPxg6ZeZrK78GfWQ0bi2uyj5aVXZ8u45q1ePGiy7PLivdN
qc6l2hkRdHASjilj6Q8BO/vEHSAgXbYHPq373hCIDkmy3HqtINKFR80xgJhHf0fFfFeXZFcNAenk
f3em23dW6+KseLZVWp1Kb5T3Mh3k8+19b4jHOgtaZ2fV6oy9d7ab5i5QJB5t/jyVPxguzrf/wbC2
Oh4ppT7klYbWOw9+/wLgZNhZw/u820fdRHSyfTnK0esGvKRZnnVB9S/q8+6hz7Y4Tw1bXockZXWw
5qRB2d2dmyLKuZ/EPt8iHzENriXcclxytSy99xLw9A/Anm7osi0qT5PZNV+1l6YGUQpKLXM/PxTE
f8yL9blS8ue+VdU8li1VSumKF4/K9g5LZx9l5xx8NRx2Da+jjroU2OeSNAAsMnUoreWxyNeDN9m/
9w3P/9enxtEvfEmBF2kQK9OkfZ+m06FN541zqGFddUiQw4VT+ypFHWR23k3C/jYV9en2zE1D62nW
WXyUvYHk9FLno0WgBtD8vT3y9dv/faokOgJITFXZtxSPP4PXH2nODhkv7nuHPgxZ+VAG9mPKvD+3
/8qwN3U4kAqqgSinAoiz8qaDyuW3ihb13WLN+wrHRKdDc+exZLJDoSil4lG6s4q8HifzfdPX3Dap
oKG3zoiZgCQ+rK44eb188Uqx0XlhWmLNc3MUdV2R45gJ0gTrKPLuFwEXY3x77qZV1vzWEnIeSYBj
ZuCm87lm5A/Q0upY+AWYd5Iv/lB9scEOs/FvhoXWGdHQxO9VKKsF5w41WOCgnmw8Xo7Z1kOZwVI6
7Es1C6uCYfS/uHwMSTU+JH2+8XZomrmWdVsROHhJwhsWyYvIW6fY7yxUHa3D7WUwpF0dx5X7rbBs
1+XgJbLbkKfiMNZdGnYuHuPAV3n7T0zmuX7bqzMtehR6hpMPx31lAvdGVx6SevQ2vsA0+PX3V4M3
UqK3v0Qp0HO74TiN/Zc0bbONM4PJPNp5eU5EWczc9c/pmEdDbp1o5n6dhvUkKvl1n3E0JxaD7GQ1
Briv+OkXtqx2qJpNnS7T7tFcmLUtOKfmlZ8la3GLtmNiEWgG2hvmeXN46NsE/2v7rua2w4ZeXiZy
yuev/o90q+vrzVXFyNew8WpVk2WGoHBKock6f0icl2VLzfzNBcW4mjsR0AaNtdXIi98LUCcX9Gfj
unAsICTDMU2DjR1vMsz1719Nn3fJpMrCFRe3ECfZDKeSsruhn+Pbe8Y0/PX3V8PTLGnXoBPyMisn
Cvh9Paxhb29UbU0m0hzKcqxJtWktLxadomx9mhIVNe5LsYXsNE1e86kCyJSlKIm6JHi0on+C/ne3
1d9rGlrzpW4CeIoFi7qU5Z2ff/Q4+vDf3za5aUNqnkTboVGlb2ND1tP9IKAD3n24PfJ16/1z3sGW
1DJh4LtkSpsK9m6WCGU1Z7ksbheuaFwZ9zz7uJ5eD2YeilzBPMsLsBaHVnwdPHQyfOqsT3u+wNPr
wUM6AbGdjPLCnEPVxEUPjngeZ+SRbtU6rwHlXxt5ekm4C1JfVAn1T9kMPsqJhkOyPImliPvkqaiX
2AHEGsiaDfd6e0U8vUTsNRYBWBTm6stjWj8X3UP2ZRw/+Vsknm9vU0/vFYe+RFrUcpEXRexnsaT3
qi/f0Srf83CL1dYc2BZznvQKDqa8BzU/ka0ehrddwNO7xQtWrIEUrn+ycCSszzbfyCKmcTWvJYOl
bOQ9dSHBekro8j5dq51Da17rtCA+z71VXWaSRbT6ZtGdNtacNm86vNbUnn+SZfYAfZl3ebeFHTeY
45/qruXmorHhTWBcjDqKHsV616s7RN30rKqm1B9Foy75og59OR27Ygvg+3bW8PTKLrmewcDfJi8Z
Gl/t6s5bs0haB7arsRJT1zJq3dZc2Q0iQL2SiAN/RoMttKHJ4Fc3fZVN3dpBi9AwyMsyqp9VE/xU
7q4+A8z6+pevhhYdLZtRIFFX+SfBD7L+VacbO9AQRLieRtsOchB2IS9r+qMo33PruNKNSt9/OIk3
wq1ex23amqg5tcUluydHeiiOVtR9YyfvWJ+qaNcrImyj+WahnNUKUoSpKf+yfFfoMCjKjUuTaTNq
3lkRv1C2C9sEqwIu9UT6PErc33Sr+9kwvl7HBe8+lwjg6lIna+Q3B84Bv2FF6CcvtzOqYUvqpVwB
/dV1mXFMrckCUdPxuWS0LDYOp4b0phdyG7qWAmdSHE6hUNKpE5WP9vjBpn+J9ff29E32uf7+atv3
ZF1BCJGrS0XqUxt8Qivrqe5+9uR4e/y31RxdT6/lLgWvK2qt8tLGc7zGJJwfQKl5qg5gXjps/MfV
kd5wAr2gy+gsKj7CCepf4zE51cciHsPOCd3w+kdWvIskAt+iOXKKdre1z3GydPJPPX9y/uycv5ZW
PSVKu51XcamCEHTA8t49FDGPVRFWSyju7bg9bTG3G2KRLnRRKAnJeIHtSpufdAXMuQ7z6uPt7zDt
Jc2XqZxT5dVYBsduD4V7Nza/cgiQ0uH59viGuesVXuHVqyMnR+AOW/wJgjp2CvYDwpfhvuG1lNu5
lpQulJUvCZSTCPpphrYJM5A+3B7eFKr1Em/Gq2XxxlFcGnEq7vnJP6pT+5Ctd8sR/BKnLd5awyro
3Z/1NArXZpW49Jl8HhLrE5Q7pigosgiC1xtebfqP6wq9ihpQ5Jod0GMjLin+ZZynsCbrOc+9Lz7Z
6qYyxFW94Ds3fcHLq68p1v8cAyuCfvHWCci0kTQ/XnxbLXUGJ1hxeyPdaemXCAzIt9fZZBvNmZfF
Sgrwf4hLm/FQQfC+e07p53lXIwTEcbVcvIxOBlkmxIp+LF5mywqtJbhT45agqck0mg876IqtgnEW
F6t4RENqyOZIBi+7LKOXdqdsoNLJUCmSeB5Yg+UZrSOfrYbceZLEt//CsGv08m6XFevCPEdehsa7
eD0a5XahwFxP7+etBtDwo0WhviS9H9VVH03lnqcfjHzdSK+cyaEqneSIFV3sy8yf+C5xRIyrOWnC
QbBXjjg8MOelKF5Qp4vksnGkNdn5+vurOaPoR1cwUWDOybPTnNZs4yHDsP30blzfqzLRCowL4IO0
4rn4wLcKE6ahNb/kvEeVjCkcRGicp7/T5uMit8AyJnNoTmkrNgwgp8K9hFnzM1G1/1VlWRbf3tSG
iKI333pWyqqhTeWFiz+59xz0R6G+5dXX26Ob8pLefovjaz+POYanpxEnNBmryIqar/SojtWp3YiK
BuvrvbeFpLi6lURcgvGhdD46KCgO3T776I23DFGQ1hNuhcDwRX46hNaAO3P97BcbtyzT5DUPpUPR
QOopqy+EALTnsLCElNROEkXX0ztuQTZSJp1CGWGF/sFo9ae2/HV7bQ37Um+3VblV5muCaC7TH37z
wa02OLtM42oJtBWua/u+j/zvsmi2nEeabKEnTLbW3FQw4kLtCjVtzy+iq3403h1VGt62x38dEW/c
FPTm2nx1LNAdY/TmQNID2rRx0B7D+X3xufo8xSzaPoYZrm6ulkitFgifsoOJ2uwlGL6Q5GTbn9O1
De1dvEaupzfYksnlJaSdULGYKBpUx9VbyhO0UduNvPQfR/MbxtLba4sChNYQlMXbBQmRSd9db2/F
kcf+fLCPLCqPWxJe/7UpvvVPVyO+TifOZPXZdT8NZ5uFowoldHCfIL8dB4f0UT3mbQwmNRLRsI5k
tHW7NkU+vQc3SFuWo11PXIrH6cCO5C69eI/FX3WvjvKER9zbm86wo3UJjM7tc78LGpz72XjXrQqk
O85HKGlvpGJDdtA7cDmcMU9KrFJerpHbP/ZyDl36l5Kd09d8feqyFZSdSMkSbe5lLmJhj59tZ2fd
TW/JTPKhWzvSITEMiKmLfed2/X2zWSAzGV/LzENeymKZALRoFhE2y9cKKsjNJkjTEAcd3ckb7q8p
RJUvXD5Y1Snd6vE0jKu3YK6ioqIeJnFRZf0MGZKI8WUjl5mG1m650KcpFnAxyUun8iBsV/eLhXr+
rp2u916O3eQzu8drzGz/VdUZB4swl/sOEHrr5VBmULW0cWezVb3SaF3s9lPgqk7cgQUg2PAlk3Gu
u+hVHGoQUf+/CExtkBQsbQmyln4TUm0a/fr7q9GzqkudBsCfi9eND+hTPTPx87bhTSNrPkqDDp0E
nYd8LKwynGrOQuazjVU1Da5l5GamZZsSBJiq+Tb2Q9Rb+UY6No2sOSdlZVVMV9+fkVzce9vaylzX
qb2RT/Q2fs6E53nJhCcOVMXdgzqBYLA72qizLHdDES2nXWbXe/oH1O26ya3FRZBgBlf9SsLAcjaq
Xabs9E9Pf6oEqxZcl/t4OvjHKs6O9J6c6FEc01jt2zl6V/8IXsc5Dwgs1R7S9KS2bluGpdUb+rOp
Tpciw5l8EM0YTrnlRhbbxVvienoz7ZoXGfUG7Eg87J3coHxonGFfmNFbaRtPeP7S5ch2gzzIYI3R
D/luWH/d3jCmI5Uuh1HZLBFThxrjdU2dOD9Uduje9+F4oHF5JFO4bu2eq+u/4QL/7apXwaaomiwB
KS2uu0d+oof1rn8gQQwC2PjqBKgIso+3v8lw0NVFMroms6dsbnF2m9SFEgv6Z3QKpV95YeAPP1Yw
gtz+o7e7qLDsWrZ1cyLTrsYdEsIcbdhUbh1XzE0ObtF2cWX3F89z+Us60t/ZmNOwn/MNJzEcsXTw
VLPgxXTNcUGTMj/N9nriS/Vr4N+FX298m+GYooOoQGu3BnauUHab+B2UY5Dw58iFqudt0xm8UcdS
4ZBS8ep6CmL9VEbFAMlQUsudpxVdTqPrpNdDD0hcSF1V8SKqNBL9zqK/3lvbLMMVDYpFn5MqzLOz
6xxI9v62WUzrejXXKx9xpJqHYMbRtlqeRf9zWvqoF3G1BR4xWV3LyqmV47mowMF/nlio+HAp2y2M
k2m/XBPfq5mnssM5gmLmSj11Q1wrVPp3bkUtKdclQPoqFxhaPuUQS8yenDS6bW/TrDUHVuA8tAnD
0GLMH1RixWAw+dQE5G7P8EzHTtW8Qxv7gtjtpf37tpGPBcsuYH3bOFW8PXumY6dSZ7YKf+3FBSxN
KY8B/grWXYZhOmgqtce+Bp24uHR0DBtgsvq/ZN057evmf7VVRDWOc9agvDz4gh1YL/7OqEuE/jx/
um12Q1JjOkgKjP+EtTVmv7wfv7b3TtxE/L75NUfp8/Xpcgsy+LY7MR0sheclOS+ANV16QnFL7CKp
ttrTr5eff5Ml0/FSdTKKEq+w8NR6+i1beqwn70j88Xs9uXhufy4dshGJ386WLNAc1/aTRDmNVV0g
z3KaZgHK1CByJnFYpgdab9EQvR3YWKD58DLXa2JBk/sk3OW02mB+bZ0oX5w4WbbwWm/j/JjeMuv4
LF/LCVdU4MPtE/M70Hcw9mTVk3osnfJjTZIx5FYrIkKcb7d3mmEH/IO3Gn3VzxQvqHjWgJgYj3m9
r8rBdLxVZtfKcRy82oHK4dgu1cPa/gIbzGHfxK+74ZUPjo2nXJvAQ4a2d888X4djZo/f9w2uO3ib
QhMOhr4Q4VURKxKGg1e9xY1jsvk1Gr6aOkQciSgE1rkJIrne2+6GIxi2qI63mkuAKcoe3rwChZZW
qO+9T9RHj2+kdtO0tdzr+20wZTWmXfBPSXq2nI+3jW1IAjreqrK7RgSEVxeFGOpZL+gAC72tiq5p
cM1th7UpXCDbruV6Hvp+HpF0PdAm28gyJpNr6RfJd8Q5na0PY1FDiCL46qf8PNguyOKgSHLbPga7
63grv8QzaZHizDOMwwESGxfk0Y06hGH6OtKKeqQNRoeuD8pTDyPBy/043q+EP3c5+XB79oYF0PFW
M9ROauT49UFAxtkS1ldZkYc88Db2vMk4mqe6c5CtRe2sDzwLTujxAAPKzgijw6xoypwWexEZrA9C
Lux4WLceTUyzvv7+KgLMPZ1Hh7nrQ5uwLw0B8ZAogKK7bXHT4JqfQhtFsFqR9QGZ6aPIJ2hPuWoX
a7HLdNL+mQfK6xpce9wxCe6ztLDuXMG3TrOmqeveSpx2SqDxe1kt+nVYkg/55sRN+1Dz1CAVaJUq
pvWhr8XnQqkPY+5/EvNWLdUwcx1IJZO2K4sVRm9a4oWgJPFC6NZsFJgNc9f588tGZZOkNrZLLq8i
gpHtjb/AsLHRIGGau5ZK3XrCdTzA3Etneaht9XlZxD731JFTcy95O5TwIULdT/WwPLjLvisy0ztl
V4hvZlwlqKEmlyYtQz5+3uU/OkyKB1Pj27MLmFR1zpJnbys9m1ZR88vEn6eK5rhgWql1aEEDmYwg
RM+W+Pa0DadHTzsGpwX1qxb9theLpXdV0UWL6sPB4VEJwGBfTKdyqEPP3cgcpo/RPDVRlLXgLBeX
sWUQKSJQ7SjCZn25/S2m0TVnzZbFrRJAeC7t8twn4apQgZf7drsOmcoAmZg6cHBfSvveWe7AYLJr
zjpOqhQqGHKOC8/S+VGV+THr0nPtDxsGN6B+mY6W6msIeo0dyr/jQp+raoxsKBxMWViw4d3UFIeU
vSzgv2Vf3GBf2NFRVK0dMGpz1IlW/q4UYeq+4O9uG8tw8NCBVAIvK6iJoMyfLjT2hB86kCqSDTlB
SHZjnU1/cY12r3JsNltyTLoF7gZlAyiBN2skSvUjsOovFFwYG89bhp2qo6vcfAkGIrHqvn/XOvet
H/Nkw/yGsMw0hyaLG+DBEpeQdn2a3dOyhe02GUZzXVlBKU05OBJP0EvjFNKXCboQDmRX07bLdGxV
kzCWuhUTF3rtyX83eD9Z8Of2tjFYW8dVobQIkT8PJlmnhzH4PuPOmvBv+8bWXnHHwc1qCF9iJTk0
XZd8tg+T4Mshd9bmcPsvTGUdHValxkLI3MN/qL/0b3pH7oAKm0JoBh3EO37Mj3xfLHKvS/9q7y9d
4mRQeUMlgf6GANtVOs8Ojrc/wrQG199fje3O9qQ6he1TdXeVc1/IwyL3VRt1bFUKkchmkoDNzcHF
Kd41Sxta4sftaRu8SZcxUIIoBSg9ts5QMFzVyp+OZ+cbNjENrrmq8Eg5Q0wHXWvTpyqHdgS0pW5P
22RtzVkFWKknVDlwfy3wBrAW8r6ps9/cajaahUwz1zKtu4C22+1Qykw76+RXGQEPfLXVqWIYXIdT
TdDRxJs5ChIN6Dvladl6Cb0eTN+oLeooqk5JVywWjJIigmUt2G8+9fK5tJ9AEbTPg3SlgqKU5ep1
BZ537Ge3/iToX6/YOrkanqGZDpIaUZvm0+giNd3NCL94SbSi9L7+kYTFQUbJzk/QHHUpKfFnH10L
vs8Po+3fL8n4IhXZyHymxb3+/ioOLCSZGzRr4gSIl+7kw+w+397xpnGd/x0XpTfIMLIa/dRde2gy
CNYXxUZ8eXNo8LFpQ1/JPKWFC+Y965q4HMhTOm01mb/ppxhaiwB5xbNpKrLkPqDDSV3fMjpx6P2t
gG6auR4G/Hqca1E2Z7eCgEwhH6dlCyloGlqLAKM7FgVtXXFWWffAchLPQ364vZRvnjS4q6drJykI
oz5mnc1z7LZVGVpTFVuTf6pIuieA4T+0tD0vkiROy8TZGZQdgunmkqRbL/4G0+jpeuppP6lhvHJQ
8yPOY3fevEVzbdgveoamFqvp6g7ybK8SVbc8tPnPfZcz2ETz/LFZwF6ee+IsnT+4S4W4m4RttqX5
9Gb0xehXa71y/MoqrUo4Xn1OuB2xpVFhIpbjAgFHS1qnNC23npBM5v/HXWlNnR5Lywv5QVZghLS7
rcu4aWzNX4tU2JNPsbRs/JoQ6whpgI0g8zamAvbRfHVWa1l7Hi/P3TSEIy/DpZbg+OzDMn2pOKBS
kFGy0yjfbJUw7SXNg2tPDHPJJnmWzXsJKvn6fburPZO7egZXdiLnnmXNeWrbSGRDVK9q42RjWAE9
iTfryj2BO/7ZaaHh1yzgUxw3UpMh7ujJe0qrKpkthDTKHlR5CkgeLdX7tt+4KZhmfv3bVw7QZn7l
cDy6nxUAqoiYB2/cCGamiWuOW4DUMHETOK5bqd9D+n60UFUJumO2laZMU7/+/mrqc2tLe8iT+uwO
3ilP1Id53IVpxFbRvFXNxVBkBeYOuln6G6Wo7s4v6uTL7VRi2OM6plkGjbUk16Aj7ebeX4t3YGuP
0yF/2Te85rOOzFsiuEjuSVccEmu+yyvrfiHZRhnUNHvNQ7vUImpiMrlvob3qzhn6eKE/4O/qT+Xu
P9jmCa1jVr7W576yD4wGpxpHVpcuYdZnv3YZiGpptprssg3soD4D3NOHwKuDUWRRH3wx76K1xUdc
082rrZnWkIwUyhdnlrP70eenmX24PXfDptdxzl5aMcf2OEhbfLWGEtLwUcnyLQINw9rq6jIOpaQE
+6k4t2x4bOQvgiMItKv37RyqOawKhFjBjS/OpBV/0Cf5rV3V7wmV0dumMU1ec9pkhdLzSv36XPIl
zpMmSvz+0O8TwsCaalm27pMiqT1bnofFAbMnOQrmb6QP08w1j539MVNDiSBs96A8Tf2Ty4dnl/bv
bxvGEIl1uHOR1p1YWyTxbPTjobaPrro4sx3l9camNMxfBzorUS1dMSAkrKhAp+0SF2Mdg5jisGv+
OtLZzZ20bznKnJLbUAYBSXpbLd9QngZjWrHxH1ff/+cazl0d6Awd2WIeoIAEMnASNuUvOUGaK/hS
048kO6+ljPd9ipZui6ChdinxKYF4NxI7DXn7d3Wb75W/1UlpWGwd/NwktK7ba9otgydexhNkC/rm
MzifN/aqIQDpCGhR9l6f2tfUCFJXq8siq62Pt41jGlpzYJYkvtdNtD4v1lMCcE1tjztH1nwX1I9D
GQRIKow8497zf5xdS3OcOrf9RVQBAgmmNN22cRI778QTKjk5B4HEQ7zh19/Vd+RPsVpVjFzlgVDv
l7a21l47HZzaYjemPWuuuw0Y3ebvUmVR83lxi/cznS21A5NTaedsP+VRWeH1O/Mw9mOg62PZVGlQ
+ZagYFheBy23LSbG5GrBXZOTSiYbKkSfWbAM4KtbqP/jkEb1wStk78IumnFp9vYy6cBWgklRFsEb
7FyHRHPe1RN14jqbCyUSxctH0bQ/opWnER6Xj21fO8YxnKiVA8lF5rXDXRO351nY7swGu9FB0SOv
ZRjvdf9Q9rQovpecNM33iOfdZJu9YfrCVfGvcpCu9GPfy2uFGcPd5w0s+0m+Fb+OCeb6zVdrY5hk
WYo+qrO8LqYUkHfyUDLP9vr49vNgFLhaIGjksAwg4KizFRGsATPmGPBkW56WOUpk65w2wBI83D7p
7qR5PZ5u/6irVt84AvQhRFCHCAIOgQXN815fas6SunlqyzPQM8eCp84QKdiOMXhDIbNSFWeqmnQQ
m8Uf3i7ERkSHNxel57DmKjTueu/KBur2nvpxOfUQGNvkiZbuuffW01J7iaTbScZheltwb4cSoiOf
22JySbf3+cNCo6TBkJ88LJNiHS3Lv23IREc/+4UTV+tVL7QeUzw4nWJhG3n49qlPdH5IJ3bn3I3W
/CF0pktX/mrB6O3j5KFsxhzlLxhgevA3aM7I6ESc1ZmKzKMzSaam687BknPL8WZSwFVyr9yx3KsS
t4Ehf5ij/TJ09WWifiKEjTXFJCXNHRcVemJhCy6UwXxevIdSYhabW6dB8aveyoRNliPJpGjtlFZ1
gce+aLpqwwfL25AUubB4x9unBQjI/1dCRDho90GvWaYAyOw276Haqqd1K89uYwXCmbSgHdiiCj2n
Def8gTf+GYNGUzrIMy02S3gySEdHN/eoX23qWoDegiiZyulUR/8e8l8d3Nz5oDgWG3KYvp1S9F98
wCjfu3q20eIaZK8TSoIkOMBsPZzUS82Lj1WcT2nh1FPKnSpKui5WBwV0/f4rL1CF0xV8hZnKOnwA
kV+muLSYz9tHA4muKn+1dNB1/hD7rcpqNSZNfOeQPcNE0Ltx2c5j/N9tNZjkpHmxX+8Y2NEjGLlD
nzqcnqm3p2Px0SGRBUZiMiHNkVUxxDtZFBQdeCeEvi9+GHy/vXnT0prv7jNpZrSNK9yO5Zdi2vYE
bPQ2Qi7T4pr3BnXMRrfpkWTL7iPbgz6ZtjGynMkGt400twWrm1rWHtYPRucTmAW+xytLRFAd6a+J
iI54rpp2W1nfqWz11mQbi7te+gl3XYtlGnavo55X0XsiXyAa2lTJ1AKI57w4xZ9DSv0L74whQX7c
ImqWYEfgMVoThtFS1jbtW3PWaeomX8YQSx99bfxfLVhQGktyalr6+v/XzhqrQrIAVl4Fy0nEKVhd
oFeLSAxOqnNJBt4wLmpAJOgAHAFYsBnOc+5kzeZjijdr724L3vQVzVExNFE0Y94XmWrHf1rQ3Gxr
8aHo1zsR2ZJsw6Gug5+DQlEAK6EA5X5EHp0IP0jk9ChAik7zX5u0FOVMv0Rz3RzNvj3mWals9/5t
uvuqx1XTT4fR8shgiAxMc17lqK5xrhYqux805tlWBUc4jCKig6A3MHrzxUWxMhqEU5yqGK/VycDH
9cttFRusVMdBY/IWj5Q31xj5Mu/ngbttUpHrfXCPbKB/0yeup9krR3BzL1yZ21VZgznBtAEHSccT
Fqr09i8wyF7HQ8cEL1NElRWKKtda3Bp6IAICCYdNAwbT0UHR3ebscu+h27isT1PQ3e++82Vc3YTQ
8tuxn3D9aa8kFE8YRTkQnFoDuiqRcd6Bte5Q7YDo84Imb3PrXbh4t4vQ6l5Ug3siXXUsxOn4aFxN
wWQIAvAsXNG0501p4E7vAGT7fEwsmtNi4CkeSK6lgzpqPw4bLhNk9OWx85ZqLos6N4C41K8zgNc+
7GX9wV/cLBTtMbnrkOi5juQK7jX41YKmxq2NxhTTiWxYX4NL6cBoOfZBzAWO27r7xsb/tu7LNP+5
LXTT0pq3liUATpuDpZdlu+dDnfJ2fpwL15L7GbxJB0D7gyz9qpmLDCO5fuXd2uOC6wdpVyEmbGNY
WOK94VjRwdDl1KLtpRhxPjZPIkxIyVNG3o/9P171D/FtqDOTrDS/BdVUPUXgys24s54D3l88B3wZ
o3vsJqFjqyrMHmdTgNrotvMPS+B9kfIQxjoiOraqouXCHYVjJWyDT7m7v4QzS7oxsFi/STCa5/Im
HF0GNB6ci58rHqd54dzP6FK7baMmI9J8V/GhcdelQrxcwSwb1omIngKO1l4bybLhTNFRVqU/g6G1
uEYeBM2dqftpOZhx6uAqMYRhFMxBkYGT/Uzi+kFWy8mrw8tt0Rgkr+Or+oa0vctxlKA761SVGJq6
Y6gyswHoTctfNfLqpEJLHfMa2RTZvPWfxqJKqRd/6StbXDMoVkdZ1dvInEbgEsQnlZTzT89/ipqf
GDh+LOjrOCvhA5XgX/M0VqJ4EW6neXOSZuwsDmuSjp4vz0TN0q2LrIxlymp6Xvftgv5PSzpuskrt
cuvsbV5IgqQ/n/cEiVS61zYAmmnnmsMKdL/vVYilMYngvu3AxLtcahtHlGnfmrvGMuADHsRxfwv6
930vaSrG1j0mFB1ONa0qb+N9UFnoUHH2pjy4jLljyUAM9qgDqprBXQLR4A6HaPZSqTjBG3CdlCp/
GKTt4m+Qjo6s8pZ2HOMRR9W0Tici849TFFu2b9CqDoomLhs8Em1FxpQY8/NWbMALOFeo96XaXYxr
ORRzdOpICYojP2xnGE833A14LZ2r4BTOtic2k4Cu/38VcwqO6QxA0zoPwxCpfwu3qHnSVOSg/Wg+
G++VH7UhrTPlFHuyKPKrdWxtQaadaw7bNcuCpyOFic/r8AFok3et9+m2yE0ra/66rWTpBtq12Spb
TDiOEqQKp9tLm4xG89Ya7ZN+Ey6octEl3TAunF3/Clu3s2F5HVg1uOCenvmEnIlHP4aw2BLff86j
wZL4mZa/JoSvjKWtht7pgrnPOr6dp9X52S4/NrIdq6LpgCrl7FxW86ow/pD/V3D/y74HNI2dMUpv
C9+gVx1XlQPMM9UCL5pjmJcpBvnSU6FGS9pkWvwqs1eyaULRuH2NK49TMzSzUke687nYmsJWIDUI
X38wnSlhLt9En+2yfSpEfS6b+efGOkuVxZDU6y+jDZ3XqFuHPitExuQ7Sd83wfuyRzXnA8CplhTB
ICQdK4BMrJz47iBmLiqJ/DZrt8JSyzGJR/OsEdPIAwCYe6BuWkxEzR8JsHNRUJ5v245heR3XFsqS
RIANIfXDLFrB/ZTUQ+IUNkSPaXktUHb7vKPu5ME0ZfCJRvzfspuTTe6WOGxQro5rC2MqGobh3hnl
NGnm5736WHcf1/axXz9u1cfbIjIo19fCphDusq9oPsy2fkiCvLmQynYnMS2tKbeMtzGIFEKDInGf
4I0XDJi0qNNDG9ehbbGIB16Krs+aeDltvUI12fb4bNi4DmvzYhKVA4fg67a4NBU9CWrLKk1Ls/8N
OB5nGDC84RpYo661bPx+DNixWKYzd85yI0Xo4QLblM5ntbEhEW78/bawY2zvbwQG0bFrpB1C1QQQ
dhz96ob3UflHOQ98e6H516DLnOnL7c8YHEqHsDnVSjBqQPWZL3Eajst7QYITyFcOQeqJTuK5bXku
omrpM4pLMulpQn1L8mHauJbWiIbm4RYhjq3jnYwv5fIY2sgITUtrDlpGwVSsXtUD8T6/1PMenbnE
gHa8jh/LbnR2TlW6A64MyA8I+5qTz+H0q6meD+lTh7I1KIVWgmPpws+c/nHoH7b14MmhZTXNHnZi
3yBxTorEH9GU1T5L60gpwy1H592M+37xqwmG6PAmiVGSYIFMx1biIa+xvLMZIoGOMxM9xxDUHrKp
gTtZh/hBTQcLKjr15oIBi1t5FXs7/6oahflRL+Ko3K8/51XGpKrNx9QCyL2IOgzb+o8PJKnq3ZJq
vGnsjIWasbv97ETlsi/ZyuhlxVi+LpZ3dUAsy7/dNYX1tSOJKYW4S9DM63rzPc+fxuKdyP9jQZ7W
fZyq4jmcfubKt3zO8Gv0mlngVntX5N6c1fGUKv+Fu85jMB9qZWBML5vta4/6qgdZ+Wh8JhRyUsIS
Et7MPLC0dko1dT5PnSqg5LZM4zYpQPAyE2CLJgok/Gfq2vJXk4Su/vfKmoJ9KHGv8uesHdzuVIZq
Srq1vJTtocdU/JLrh199QERFzhhZZoR8TH+qnUs98j+gOH7vkemRle63dgwsufibDo1PaZ4hAIoG
HK6EPoJpSuqq/D6urSWQXgX/1/mLtbVMc49J7vaRO2dgxnqman8MaXfnBfWSDFX+GCw2gqk34x6+
o51jfuORrQ7kkqF89FjmEeAW/sMWx5nIV4ttmVSuubjAcNw+WNc58+buHILLGMNunpreNtXe9As0
D2/WupaEDEtGPf994w7oFRjucYE/y8FGlWf4BXp9zQWxSbxPasnCPXg/s/3UKHSNBtbBIAZD0kts
edeMslLdnLmYi0RAz+056l3oMGW7Ur+NSIX9a/5NYrceZhKj/JgXJ+Y+e+JJlI9z8A0XAJCnt+dJ
vNRkS2DQZ3+xkeWafpfm7D7gBkE8+/RhnrlqT808yDjlkwxtebtB93rVjQarN0o5LRkvyqwda9Rp
vKx1Sdr5thZ50yc0JwcGYHHpAvMiOKDUPieyC3/n4de6qC2ubrIuzdVlxTtvjNslw2gvngSieFF0
2tO2HF4OJGVQvubjuUsrtQ/rAsQr+xGF7QVP5DJZd1tLh+HwIJqDF+UwbSv49dCPj6dM/5tcPuyC
nrqO3qGBKox4evt3mFSheXrBinpvx3nJxi6+hMq5VKL/HM9B4ga2ET0Gi9Urc4VsPGfKEQ4n5fwb
lvP3pTtUeWJMb3Xc8XA5+PG4ZGyAoXJJWTqjwdqSebx5X8PqmoPHTkP8mkUqc5z+1HQCKI0v7jyl
lCJYRemoyiTsOksJ0KAIvUI3q1DO+YSfIkr5oWfiqd/KJzIGn/3S9qxsUoR2jC/+PM0gS1oy5XlO
6nh9+OjO/m6xJNPq1/+/ShIc0YYDqkJL1nvO/C5sAVXqq8nWgm4Sj+bQLilrFoLjISuC8mnDhBcw
+v+mJE9oYZstavqE5tJ73pdT4MMVVqd/UjE7h/10CaPiSyBthXtDWNLrRD0nPqjm8IlSdRexuE9S
/ukX53zIl/VGyDHOSSgcHKlzqMqUtmq9LLz2vi4rXU5UDr9uf8agaL1mFDpqLQq0XmTgsP+6uHWf
MijektgYcjS9ahQtY13QAfm4crfHiL00ivZJNPBPUvhrwgG3szi36Vdozj35lbuKdUMAjzp+Xy0g
rJhs5Fimta8W9soV9hnF8NJdlmzbPHKiQDregWvG1vlkMCK9jDTUXr67BVaffXGnApX4bL/DNdsi
GNPymh9vQ+ePPc3nLMy7fn0Ie1ARkYrL6W6aFvbfIRvSO4UA0Im9bu6WrKZ9mUh3fWbNanEDw/2U
6q1Cm0tmDLlnK2BvJOnHCt0K4iJBi+iR4L4N+QMwyqdr1SPa4mP5hl4UgxeMFaM5xkAX+VnM/rt4
K84ttZXgTQalhabOa7pKCsSNcMCQpWq/b+I4PaSJ/29Se22rWxz4TuctmQz5aQzj9x1ZLbVUky9r
uUVbuhsYw10ouXn2SZtI8aVemlMbPwSjRe4Gwei1MSWRT3DPx1WLVUkR8jRYhUUwBj/QOzCDYo5a
9H0hSa3DDxgTe+/jr8Pm+0Ny14tjJUiw9zF016ydxq/LsE4J8dfft9c2JC56VawP1SaWYVszvo+n
mf6p5T/VHJy8KUgZeti2ZQAWerLIyaBlvU6monBryuvHPDTwTixOxOAmqleXnT236/Bw7CddDeCV
mS51JxWQj2uGsWPvHAxAKtc2CUHGxDqakHb8qpwvreCWr5nMSss24nJpMdSjWYCOrtWHbpyiBzwf
UUvR0hCgmP7g2Ob+CmoOBKhi8E/Fvp4q8i2cL4Q1ScGL55hFiQMCn3C0DeE0/R7tNqGmRomQ4vc4
bEFnpHcnXXV3WzFvuwnVuyNdTLCk+1h4WT+ytNvZPUZiXbrK5iZv34Oo3h05NaHXBC0ucr0qTl1U
XtTYPpBhf/DxhFov27vAs7L3v23JVG+XVF4UEjRt4KLSPCO/F86/nfsrdJ6rebBkNyZhXf//yooV
L7zW3xGuBO0faPyjD9vHerOcqW9TljKqj4ihzRDQqai3rCdVEgTArAv3jgFdjmt2ghehBMQGCfpN
zwvGhgHyfOKh+9BX4nLMEnSnkUFYoCt7zVROm8sWO07iApBxcdbRknmajEE7BjEMq6hrPNVn8/qB
yDmhmJVbUf/kEffkyPuoEIf8n+r9lE2AcTgLGvozEox7OkhvfVjEKi2CetsbqT48RjVE5VuEafRF
3V0Wmj96AbEYmGFpvYuyXokTd365ZtXkZt4WPs+EWw4sg/D1Nspt3fOg2rFr4SxJV34a1vtNvWxD
eM+8HwuZLL/A9Jmrc75yEb4xjlEOnZcF+bsu/Gfzp2QL82RSX5j7tNpmmr99QtKI/u9X2lC1aLOG
qwy5SnDxS5UcExcPYDX93bTRZXT+zW2nsUknmtOvFJwoeYW5al1TN0k+OP/F4WxJsQwBRZ8j47Qc
5IGqWjM2+3c5J3eYs3PactvQwas4/q6Y00hz6RJ1ufx6TcqYs9zLwgUKb+NJ7zfJRG0zoUyq0J2a
LuC/8aGKDmNf2jA8LUV5GUCBsAOwkcci6aJHXy0W8zIJTDsJ131FvkXgIGjtfgSFdEpI+dTETno7
Bpp0raW8YNqfwnaIVnD51PIcjB6gwFx9v724QVJ6r+Ue++XsF/BA3n5RlUhL96lAE2rglQl35tPY
/iecQyMZGdUbL6OtJSsGQe3ZOPBz45TnpRnSDpSgt3+KQQ166yVTrpuPqoWcCvKRdPnDtPXnXeaW
CGtaXnNvJ2rXwK3bPesHlvoqT3iUfxin5Xx79wYt/zVuJmyUExQ4h9yOP8ceuWNg7r69tGnn10++
Cn8TSqUNRvCg/uG0D5EzX1RAn8f6qGA0h1662NloCLnnzvAsBUlZru7ixcYDYdq95stj7hXlLDHb
uVq9NHDcU9E2j9FuYxk1hCOmOW8wT2ODKWUr6ir7L8JlGqDbz1VAFKBKZLFMk241D16iwRthlLhR
+lWe9i0LLrNzsHZD9bbLqCjcDlTDHtBcTVpWU1bQ+zy0Oa1BPnrT5brKjW9hsGQd2CXq6nqieQkT
acR+HrJOqh3OewV8/RThA6x6KZz/nOjzWJQWyzcIXu+3BJB/JjWmi2WNNz6C+O9DDvL3Y9u+musr
p4rLmMSkw7adrrzbvPULz8WFC1u5z3BvoJrPLlWtmolh+Zn9pmFKlm85/1AFPyNqiwom2WhuW8d5
0GHQCgqKTphUJUmn4tA7FtVbLQEb2Okc4jx0yvYCegbQ6tBHXETvjkle81jcAeTo4M0hC4Yg9cvt
3qn4c85suGmTwWvOKmuHoF8F6Y+gw2kIvDnxY/Ucl+oMhkobl5UhqOktlw6G9Vx7sHFWqeZxVaF/
LxXaiMLFtdmnQb1622W3NwUD9G3JBiK3U4UbNB6NpQ09bcio9Wk0VLo4VK4pDwvnM/CAScjvpF8n
AfkzTgxTKtPbuja4gd6CSRdRBFEHZUy9g1/yZSf3LirThK9J419uf8MkKc2T1zka1k0gIZ07/9eU
x/MFo4AHyw8wLX79/6swsRfh0s/rsGajJ9uk7jD5lzLf8r5nsiLNhatIlm6eR7j6I/E58Qmv3tFA
XgjHPf2YbLTD13fZWGPAzQpW1v5xRMaDIaG97W3JJBvNkQPORBm6jZfNuV+d1i4aH3anOcSBxcBG
+b+SD0MVBivBa3fTO09uW70HD7dFKga56/CxPmKYjBzD+lc6pz7ll7iTp8Y76Lo6fix3JGySwOih
XEQg/9I0m8XWDWVCqgPIHD8HdxEYnTK6bfeYJP9L4egSQ/ROcfKIYs8Znd9p5LUpOBa+H7Ihneue
NM6GLh3cVd29SEdWnHFPPnYI6yAyb/J88I7BdVfsPCrLC9/ie8zLfTi2c815WROFaOKHIngwnlfV
3vXOIeYlRnXc2NC7rF4okuaxZnMSr0X/SIa5tGzcZKCa2+67C5YDmV8RGON/VbdfJPHf+0JZKgQG
x9Up7pXwlVsFWF7OdEg6N/hMGmHL2Ux71/y2lTnFrpGQF0v5m/QR5gbnSVyC7OO2Ug3r6yAxtHpX
hYSLZa1aLj2dwPLnnFvZn48tfz0xXwX8euJ9M4ISJqPVmFYOqu8TTyeMh729vEH0OkCsAilYN11z
q8oJf+JBYUwXzLi17N20+DUlerV3Jy+6UfUcWQmQFqe8nsVD4Gw2FnRDYqWDwPpCVE40QjIzE4lQ
z6u6G1BIXoXFKk3ra97qj2E15txzs2YmKZ8xZFHI56YUp7E/1DTNqE5y37CQyo7iYTOmedLjDrqC
hn5jB1NyHQAGCsJmLQsXVdbRzQQbvpQzs0QEk3C0sxbgCsaW+hpv8FbtFk/zHH+P6vYSD74F928y
Hs1vKy8idcHgV2XX7xia5DYfA1ysLXb/NsEpo66mXWCy3LLB8PWsd/bTwrZUlf/6zh9X1gCSyrui
RXa1f2vjn7yxVR4MyacOMltnV6HYBm0H9b91/RyM70fvox/dT/O/h5xZh5p5boMhMNeX5nr8k+NZ
dZ0ODX9i9C+YmVtFozvPLmA78hKP87kL3FNe2h74DdakA8tcBb6PyRvgasGeFnhW5EPxMITylDtu
els2pk9cw/erWFQjB++IgmwAGU6G5RyGe8L6f1qpLBZlsFe9BRFZP/HbHamt8vmHaKW/1274envv
pqW1vBwZswvautDNhmj4sGAaH3hFyuLY9VdvPizkNEY9QZAYlftNYXZmU0xPUUwtYrnK943yvA4n
K1xWKhfZdCb88g8rqzOmkgCv69g6GEzra2FiZRHeiuUKy6zCu8FzznG0nJ25vtwWvWF5HUjWMTGw
xvPdLCoFP5cF8xOA4caTH+62sXamT2gnfBktYZcPkJCUzZ1YAhTL1cdaFffHfsE1Gr0y/IjIPgB+
3UWH03xpBbnLV/8uEOP52PJXf3u1fCPbwB8c5G5cMHAARR8H+qeTg+UQMMnm+v9Xq6NHsOyrGdcL
zyXX5POD4EvK49aCcjAEBb0NMebKLfsNd7oQzMxDFKOnN3hs+uG85cd6CKiOuiJsFdsWI+74eMGL
5u5EXf+erOygffr/K6CWeXmkApSCY1bcgzr7TFb6IImt3GCSv3bMV2TaJt/B7mW/InJOP9diuvhW
Zk5D2ef/b5Wv1Dvwtatq7m9ZOe3g3vuPDH0iR1SWnPkO1bFkFwdTIR2EFY+xP4oeZqoczk9y8Xgy
rOrrbR+IIew3YpwOw9oLh7m59LbMx0vtUPzoxz7Jxe+ID6cK1SvuFyensDUWG2Smg7I8P2Z5PJIt
q1pM/Qp+kihPVx+vqsPDBBIoWdtmfhh0ryO0nJ7zHYNu/GxfWVqDh6jYcY3v5/NtoZmWv/7/le5z
9C2CHSe84pemX2OrvpE1noEyAsz19gcMp6bOyFD3aCv0KwdQmaks34HZgHzvl/bQqBvkj5rjNcXu
1BvDxWnz0JDn7S/NnqMzndnUbNq95nnxJJ2cB7g7uSHliVKhSroeoLhjstFOzcFvBaZ5en62lJii
03RPXtBbuuPe1muoI1uXhak64gXJQBZyabw9q5r9JDAa7/bOTctrpyUdhsHxeORnvVyi8yqmxxVD
rVHxyI+9+4Y6nEuwMQ6cEEBWCRhSVItk3L0zW8NDxT5wO/yv3W8xMO9VhN6l0nNTkLFe0GmUglT8
fFs+bx9pYay5lReNVOQbJVk8DoBdl3hEyrc/PXgGMcjScuiYvnG12Veuq5STz0Pu+hkNqlMVoWFm
/+Zj7Ifc2y/HfoWW8ea+7yxxx2FE9fIQ8vBUO83j7OeXRdqKrqYfoTkw5+HS1RsMaXXVP+4iPy3g
Ne1X8p2y6sftX2GyVc2HGxW4S74Efkby4n4J+R8R9Z/qwvt8bHnNiXe28yhgO9SwtOdtqS9jGz76
TmuxJMPudZyWF+HWsdYxdLBWP0g0f+0il5yG0samb1pf8+SqrbugdqDjoZWfuvF7vfFHD0TLt4Xz
dvwMdcr7JaZkCQnUOy3Ez+ZgACfMuh8Dq4Z/YbN2lhdBA83yMf46DmC57jCI6VBwDqOrwF65l6yC
ra0aHLxdHL00LgbezE3867ZYTELXXHfAqQgqG0TnpRTf2sr72vLuPpxsjHSm5TW/5cxhJECPTxbl
yH08/zEoF+DdbQhrk1I1nw0gdQ/ocLw2jKjfxjP7JqiytZ6Z9q55a03cQPDIgcU40V1RlimZ5Kcp
OtQfgUds7R5G2hYjCcfe/VnQLxOgan1dWi5Jb0oFK18j3Ct7KRuYXlfs7k8ZIf/ciPsziN1DWRQW
14yxcbc46oTn/mwx7Qeo70stbeXhNyMwltZscZEFPHRd3Z88fs9LMJLnp6bJlu77bVM3iUWzxXGX
U6nazf0JNEtajNOjGxSX20ubdq7ZoVwDzq/gqnu0iZb8XPhxERbnnuR1NJ05yO/7T6SZlK1t0fQ5
zTLxZL2M5bQAz3J9A5jOrMNsGQz48Q4ROEET2kmy1XHUA55Xvayhn3QtmmxEaYnDb3oVBSXq/xpn
OxdsWetevOwx5tE34o5VfuajPei2JgxK1nvxeN2AA5MIdi+26oQo/0iH6NvtpU071xw2dJkPuMYq
XtoK86jOfixOzXLo1Qhiuar6lc/6Ud5Ge7+Jlzh6IHxJ0AzpcFtTsMFe/uq+y3legCGxeilHmRR1
JtnHPfixKlvx3CR0zXFH4nNaNWP1wgCBdevmviHF+ZjQNafleVC7ayfdn9f+gB7TY3wU27xqu7u9
vGnnmuOG7V7VNIS50L09u7JKx+rP7ZVN1qL5KOFjjeE6pXwZmg/hfNfXW7KGz7fXfrO+AGPR3BO3
8Hmdiwn6zJdEtOwktwaNBSqZvM+dd7cuX0h06CGZUr1QMnE1O/4AwxxUecqb33l1qAkLK2v5XsRX
DgwFZC8xVMcBzHwLo/vBF+9cR5zFVFtUbFCEXh+J66bpOzqKF1whwBd1GXzntDufbmvCtLjmtkvs
DQ6XWFwU32sSg7/z7JNDsE4I6PrRVzFhjtwtlCISL2PVJB3Y6PbyELEpltY8diJRRUCLKF44/9CQ
FyQ30j+YIeh1lnzA/VhSEIk4IVr44tN6rBUJu9a8VQ5yx4tHKF4CLtK4DM4snM5jaCtuGoKBTnfp
cmcvHRWLlw1hvVZOas+DTUtrHsv3mowgHKpeaPehYOulo+Uh8/6rvLJ7kb8UhIkXNWKKXRi+o7iA
sN5SXXn75Aj1TrkedLqCycp/YNI/dysiTBinUdm+a1YbSuttF/qrvKJI6NZRIOULQN4Xj6J3pij5
xVmGQy76V33F7b2iEAKm7njTu2AbTmMVrwnZuiNoVPpXgYU1W9SWC8x9H6r3Ve49d6x8mlR7KKEJ
9Qa5fJhBbfz/QSD67fHyee2jI+g+bFw7WifQzEx7HCDl2MVDRYukCOr3YK5KjoTGMNacdZpmzAcT
Mb2XYZuGHr2PuiHdJbWUFa9Z1181duxeO1+Rea0jaL3ESzferfETmS+Rfyq3D9EhcBY+oLmsmKYJ
k3QWpHstxygmTOd0Z0sO/HY0CPVKSlsAOMtjLl+U9M57SU/cVg01SEVveJNVIYK+KoOHeKwuvvey
tUEmyD9s+b0fe/unf1VS6p5tZMgDeu8sDur/qHaj1Let2xEkCZbXjtRetUMXVZ14Ccuv/vzeox0S
p9TjltzJJHvtUB27ACPLdyFfAsf5skYhT1zflg28jX7E3q8ffXViE+7LaGla8ZLvGGgRnOLp36D8
rdbvM3mi3jtXPFXWgSumH6K5bzc2LpjOOvmSC5GGSDookxb7NITkSHPdFgS+JJ6ggiH6gId5IoqE
MEtxwrS25rctBgaUNVXypS73U11738P826rksZimTw7swmFpu26k9x5x3jNnfyx878PexxbbNGxe
72bb4nUcykWIl6Z7z+SPUr2fK0s8My2tZcPbCK7zOYyrl7h4HOaPrHoA8a4lFBtOcb1zTeThLnuO
bfPqHVJIUf8fZ1fS3LbObH8RqziAJLilZjly7MRJfLVB5SYORwCcp1//jr56C1/EEKq41QICG90N
oHH6nC9TcbKEYUU1OSdUAtZieDSH4F5+7eeTbPdJ9aki1847l/n3VTuJ2rq2+J7v417gnhY6sAPP
6tc+SfoHSNOuwvkGviohCMSj24OKKL8y9yXpPtPw28L+rJu8EqbDAEJZdIiW16JMNz3v0LCSxXgH
MBz/NFlA1QxMZCgsrx+D49jk42UOc/LEEtEZRtctrRKsdAhzFoqeX5fwlLivS/oyjb9d8od2JuIb
3fyVXdYP66QfhHBPuZei6b8E42TOJm933/gax1db16QvWV57gX8sJ1BaDlH7YI3VC3fyfcJMnIqa
L/irgc2P+j7xUSvrgZUaWz9OoUazbvq3ZXm/nUSd60CgPL9y9ujPbZx2n/zxS0LWJUu1ey2RJAts
iZkv4w+n/Rqg8c6aX+9PXWeVW5p7N3VGmwYgsoZf2bjELEy3YP8xZDNNplRb14qky4PUw7Sj9nXO
v7suoBu0Nwyu8xglXMM5bMaosYqHoTtQ+9X1o5jbe26kpdVNXtla0a/TpJ3HigfSdAeP/Kxr99BP
ppciTbwGSrySIKo7suCaOXogqPSPXvFauTKuxT4ZDMlYt7BKwLpoZeLt3PGrMwRgCx32pFuFTAt8
tWlNwPjCCfL8ai+fISIaz/S0uCY4psY0ar8aZzYI1YtZXB3r6oNbJHDbOAgOXfXdMe1Tur9QwrUq
bGvp55Zf+YJy3MI2Xl3ES4bnuuLHIL7cDyyNA6kda2XGu3YpR36lc7srxk9lZMUpMaEFdJ+ghi0P
GyoGJHwK//f4ayjlpp1RNJ6qHTqZ9/e/QXdO9m/O9S47ZEVO/Ry1V3DN8o0vllPv1bDUyUX/L2RY
QXBwI4D50VcmgjhNWKvygSwBNIcIG6kuPEx80wzJFn2jmTCNr4kKVUNwdpkEhCYpH5q039pi2jS9
NBzGdUMrMZ1ky0AXPvBrU9A4atxNXpmSnc6XlFiWjmVbQ1EiJgax6ZZlh2bpLStNUFCN0dU2trHr
y0jg8Qvd9O3ZeUmafhf4/YGG694dfLWRra9LRmkS5m+i8J7bBsgB8OXed1GNaf7qY8P7IFhaQ36d
UghKoZpDOz+OICRzf3idaW6/vwsAyRoP9bopv7qpG4fOpk5/zehaGfvEsI/p5q8EslPSJpwq/AHH
w4OcnivwPWez4cSvcUmV8NyzC2tBaxC/lrPctuF0LGpnpWGU/ddPcjn1KeyeNy8s7eLZ/h74O96v
4s4PfJXnPJRgaMHZDydau9jWff8VHGOmZzadWZRInUaXhmWEvZ3O4JAl7ZLHi7RMZ1nd6EqwBjPe
mIVV5NeORt+XFht8ZYRXabxF7Vmb2OTUQhTimvE/4bKtvV+sX3evVTnNLVHPbMpwoGpnuuW0iUf/
l3DXvSH5aruaaG+lUYg6P4jsG+ScsxB01l8Sr9uJhBg88nYB/6DQqAoHtiSHDg3l4jq057k8jt6P
sbtI6xz04PMybOqatf2rda3NZ3SKjNYLZObjJIBOrGsqr+uGvv3+LtM0PU/SunDqh4q3h6RvvrDc
lN91XqPEql0PaRnRunhg5NVtv9vTHgQ8hvylSZBqq9poi9lzxSiuC/1Jsw0U5eMIpypqmzSvdX+g
BKs3LEVaWL39RbrPfH6FaIMz7oLBRMDwMbFd4HtKuGbh0LNOYPy0eaXDJeurVzyd7njWvTE7jd25
2ObBcgqK8SFJ01Oa5Ru6mM4MmpVRO8vAfE/AbxnxazV9jSgOo4WMl2EV2C3w1bayPJBuKUiPtSns
OBrJpptNjwYab1VBUZNd+MIqR/tLUj/xutpEibvuGKWComqS1VNlYz1G+lqNwyUoQoPMoubMrCKi
2r4bKuEM1svSHiP+ylE/omnM5SsILLarjgsqMqqGaI1o3Nb+UtGza9u7JCpxweAHL1p5c3SVWCaZ
66MUMGEHoI/J7G4C+j3AQdxJ9kbhJt3auv/NRPYysJKTqXqwsslHGayY92lmmwJO5/JKPAMj2YV2
gA8oxj52izLOu5+2/e86+yvBbAFk3kRLg+Na08V9enLIhdXPrPt6f3iNZf7CROXBkLQEcx9bC5eS
6TBUjcE5dUMrZeWEzKNdeLj2hhGPW7GHOK0hoDQGd5TbrkygZDBavriK+YFnjyQ60HRdYUoFQ0U5
dq3hlvw5uqv9wtk47hI71ippoMBX4VBUuPmYeshfw1BvKXX3XeDt5syP61wcoCCy565reD/Xmf/2
+7vdtxJL60iBv5IEEo4DRp8MTxG6kZWAjUjTZNwfbj7zFrIZpBcm9Undwipx6jmOGG0giq5ptyvp
PhU7mxzuO7omVarE3WVCClswp3po8vYzEQyC4OHRD4s/qWx39kKO9/9G9wVKuCZ+6VvQFRDXvhw3
bTfuSkgXjElvuP5ojg4qJCoZ8Amli3Adwl91/jTwB6/5nYy/7k9eVxxRcVGkrxNHVqG4Ts2pl5+c
qAUn7fc5/ebwpzT97U/boDIkHt2XKDHc8Gjq/VRKNCt9ZUu+JeyzSN5Iu/IW+lfLGIead9Lx/Eqy
y2hloNneLq2pk1ITASo8Cnf9pPRr0DuIehwrFMc5WKlFYeUm0TjdHyjBWydFuczCE9eau9vec3ci
I8+GRb5tSx/cKlSQFLGzKaA8Qm3kgt7zfQY1w+OwGbfutjoQE8mb7gOUSEaZvCnxhgBHnYMNZyGM
/3Z//poIU6FSczeKKmBj9ZATa1/bfGPZ07OVt0/3h9dNXAngsptrP5SFvC6p3KdW9ynnq/gGA6K2
o9HSbsg4WOJaOpDuCp4ovZDoMykMC/txRBEVMDXWRdoTy83fwpIPFaC8koXHZkh5+p2ReemenIF3
tmEVPjYTNLT+u7tMaE2rIkf4J6uTQUxoDyFfHFXiNYtA1OqaTNw8mdPOP4mseaYpyzZ9E627QxC1
vpbSJZ9pYPnQtZhfM8bGzZhSEwLxY+8kKiOUC2m8OahT/zQgWdajvS9ApyJbU7ubZni1IbADQ86Q
tqW8jvzoOj8aIIc7w4rqhr651bvzAp+CMLRyLq+9/MWTOKpLMNns7q/nx5svUTsBI0pl4vVUXGnR
oiR4Gq3nbPqaNpuiM9R6NP6oYtWqqXP8MBvklVY/q2naJKGpWUZnF+W0A+J4lmS0kteo3DeEx5Nz
ZMHLOrsoWRI11y6ZcyGvof+rhnZ6ICBlf5ythzFZxbiGpKNcThZaEhY6afWQiPFxZOKIFqh1V2Z0
8vzXZSy3KZzeb7NrIQfw8xdoU5IGxiON1VWc2jRyexBOI6+J99KBAYGkseDrivdEhar1eZgWhGDe
ePPbAOP/WmSm/nuNH6q9fm1kWyQts+qh9l9a9tMxYXR04yrRiXawtK2Q3B9o+bXrv9XEcJbX2fn2
+7uop6DRa5mDcYfsOoZPHEydPNrf927dnG+/vxs7KqysswjG7r2DZGff1IOgm7MSkT3tFlmLyDml
NXCv0Si7TePY0bcsy+bd/anftrG/z0hEhaEFfSWILcriLbWXvZMMGy7KQwEipimrN4t4GFOkscVw
U/u4zEuoEqLpnFuOYIm82s2/gfha9m+L+B3QY1kehun1/gdpDgcqOg13fE5wGbzF0z959M8izpZz
kBMzbNiaBK+i0/g8oP03hw9Z81MfbTqn2xbQJwWjVNSVh/ufoHEnlWPdQ0PCUg2LvM5k6XEvGZ4A
bzWd6D8m4YLXK/cR9CvnA5tG+QChvxraToNfcDSGQN3LTba4tRfdJiyp9eLIYDpVY17txdxC9B4n
6cCGfgSxf97/TM1KqcSPw+B4oAm00is4KeKFPQsODLDzNK5SoAmI+oJWWiH4pmpPXnkgAUOwtnwc
Qfhm6mTQeYKSqPJWgpfFnuW1bvcElbzlJCFC15cvxcr6OVFBeTXPGIeIr3/y7ORNAD3usb6Ko05u
GmnCCeicTcldITjAFssbyGnJMigm0aE5pgGPNvfXWJPBQiWDpe1QViQIyani2bmi1uO4tIc8XyV3
DF9WjhVotZNeG1jk5JMKXXEi/wZXrjYcDW2GeNd9gJKyRLbklbBd/MPUilNDJDk6VVruAQReDClY
twLK4aKM/LbNF84f8qAbs01HBXANQd6ilWrVIqgIPeZFYVSGyFlk/uwAGLCUX63kz7qxldonHhMW
j7utf5racjc4eTxV3h6oUcPUNbZRieXRShzYLAjgnVZabyqvkrsIXLQrR1dCOEwoaShsjmfHGq0N
9s6qTCpx/6ujfrCxBjeHencmcMFmO/upKN5CGW39TjxXwH84c3key+hYhO4JQkU7vOs/Wik6I/tg
v2Ttp9JzvkGf/NQMn2anMWwnGhdWsXwhcgU6X9PguJQCoMyOOLGXZxFwlCi33PcCTSoPlDD3IfPD
aFAiUbnlr57Oj9GSXkAtFNO1502VkH4A8WjgM+Yfe0ib79umKI6h5f57f/46EylRnkIVKa/HKjim
PgEyqpjLjUfYvPeDxtDBpLOQEuTSSxzSe4iTBbQkVbkcy3ncuHV/RgPPqoo+UaF90JaPLCAMguPQ
9UcwfG3mxfsM0lDDGmtCUQX3zdwPxoQO/onI+Uwqehwc8Xzf/LqhlSMJRLWmhHWLf8oav9ksNki+
Qe9huGDpBleCfGggw963uGBZ89sCPdqoNRGra7zGv/3+LsQhCkzLfpEBNMCcw1iEsZe0D7w2yYHp
hr990LvhPWlHAzppgqOwo5ekD8+t312Smq4rJKhwvaZgjGc5+KQ9h7OzCPsoi72BmV5sdbN3/zv7
qRJDxZYeBZz0EoljJR9L8uO+u2iuEb4SrUsy5i4fJnllwX5Er89QPufWpzbYJcm8aSdDTtD5jRKx
t/3Xz0kkr42Pu3NUQke0rVdRQBMnVAa3/NwdBOHikoX2fmIidhJTL/aHmYY46m4/2jUjDhTFLpSD
KYA1zaOTsp9N0B68xHDH+tA0+Atl06f9NLV5LsQFxai4BEpKmLZN3chKJrAdViYNehUuokLXUkF3
/TCt2QYxaSUP2JZvSeZk4uJ6uG9Y4LQCzPrZHldRK2F8JRuMvEkT1vfi4rQeROrsJ+q6b1Fkoq3W
LauSDUbqM4nuGXHxbHEa8ghEJNO3gbWf/WzNMzY+QNnEp5RXVQE23UuXhA+BBwm0xMT7pVtWJRn0
HQqWrQvbp326s+1uVzQmVLDOLkoyiOwi8TLiikvTvU422dDpK5mTuDA9NuimrkRqmIplIHbAL9wj
TfoQFnZq74ZmKkyoEM0HqNt2COp9N68bcQmZ3Mw3EYqKbUPyisrL/XSp+QJ143bDFj2T1Swulqji
MHCOaWjikNYNrYRrT0F414Uzv1TWcuTB/Ixa0W7drJVwZV4weyMtYBY6trugZNZmZKuK6MRRd25L
CkeCCQaDF0hejr/JTa1oty//69iPkW+WerdpU5tJf5lZeUGVaJMWLwv/7ds4Cu+KwHBY0v2DEqbR
ZGUeuFTFZcHutJnq1nkYQEQXp0AWnWg+skObu+P2/ip8uIvjc5TAjVAZAFmUzy+FeIKEAxB8zSok
L4ZWAjew3Ci1OcPQTfkSVriQSH/+cn/auphSghbcWcM8eJG4gAowrpJPxP7eLJ8XUxONxu3VN0F0
5fgkTRJ+cUj9K2/EKxO24RCvG1rdWh1PZLSAwfOEEWAF2vbf2a267/ftollO9UVwYjkbesqwB9ZZ
FbdVEvsCT2BdZm3u/4Fu+krU+mOA4ghDtuxobR2jdknPfjNmhkymm/7t93fBtYQWc5cWO1TmkTh1
Hnn+tMiVRw+1XDjYzOno5IlLORxGAEaH/X2T6CatxOvk9AvzspRfcPw4hBJXG7c/QITGEKE6iysR
2rAyLyYoilyKKoFkBhn9i9s3q1o0iKOqxBCvXzLBQOBLJxGTN9dO4nAV/BhjK0GajlMQVAEMPnlv
mY+eTv91nP/MJoCbxjAq3j7kue9Dnqe8zJEfQyh2K8bGcKXULKmKt2cVmUKoUolL7kJoPouBB9hY
2dN9f9HNW9lT84EWeF+AWVyeHf2p3jYgUbg/tGbrUGH2DNxGvIbw90UsDpDQfRz6B7/71lfJJnQM
CUxnGyVG26aVgk0WTvCJvZkT8c+IRDB21bpDqnez2rsU0C7FGGWUYufOqhJ6Tktw7sKyNtheN3kl
VsEs2KQgceEXspzqbkBi3ND+933j69ZVCVTXmUGOWPriErGSxZYA871du7/uD66buLKZpmM328zF
xFsgLcXZectCg8/oRlaidKjBeTYHIXLuVH7B09RmCSHJXJk6PzTDqyj6nHkWkQNuq6jntelxsp5Y
aki8GoOrEHq/xEXMLwhylxQcBPp8l0mLHVYZXAXRgwI1j7wc825IcZBg+eP+/NRyyzD3/6khfHCO
VKH0vMcFrIpw/J0+z02cP5FNvZke3CfrO/9kHeiDfTTVgXQrcPv9XUQ56CAfBWRnL3jo+GMDjDrz
7pq6nuHdXbcKt9/fDd8wJ5pHHx+CxdhLTjeFuy5YVTh9gYtwMnOMXNv/BMPPoHHiujveX96PW0ug
36NEKxrga89N4PZWGodxcxJ7uSk2YIUf9+6e75O9yT468yuROzh2wa2swleg9aYn/wg27thkQNHq
jK8E75yReoAwL2oS9GqBilykq9hLiaPC6TPugvwWsMcLTwcIVQwirqlvKqV8CErA4MohOJ+bDHRf
OHU0M94kh6HAP+RPHQgxkOa2oAT6PY35j7HKft5f7dvp9INgU2H2QT+2pPBLrAHgCG8BxzUZvDkm
QLZmEVSkfdL7A+sypIoFXXn+a2U6P+l8VMXYe1m1cLCFo2DzixxuLsoP9FNycs7LTm7Lg7+9bx3d
/G+/v4vgeaI9XQpcpvrSi73e3crGRKX1MRgBK61suOigEp19S6NutWEHsZ+OyyNUCBFi22wf7NZ9
gBLLgUxJI/KKX9KZ/8vLAr0ruZGCTWcdJX7HgUURywL4amaHe8inv1hkNEHydIMr8TvVooEoOIp+
Yib7vFguDVg+7htFk3dUgD3LugxknZ24EPtS0zK+kQP0z/fH1sSTiq6fQD/MerTGXZoWPPknK7Bi
kZ5ygNPvj3/LAx/Eq0o3WmNDx2tXC5vz5Nec2Y8UUpOllz2MJPncpC/SNxHP6L7k9vs73+8CRiKv
RWYAkadzLAo+xnkJtg+XTsunmppE5HSLcfv93d9UXcRnEqKm0zYNyKa/e3gKpuu2SZWGVBIx1xCw
QabO3Lh3/ZjP9WZoqWEtdFNXIthD5S/zA0y98rYJKzZtfR7QU35/oTX+r5KRctnnODbjbOLcHhpo
/snrPcMOrxtaiVs+Zjk4aLA1DmJ+RSUkjyVfeWu2lbB1EtoN4YySLlTGcIH4d+7SXbAKGU1sFVw/
uLO0ZgvHWpKPeyKiT4GIIXdlsPjHDm+r2HrHi6wqoLB44LTPrhuclrLYNAJa3WlpkgX82PS2iu0e
aTtYNmAulxAasVvQ//tgcRkM6/qxP9qRErFRlfHJh/r7Be/ss/vYW5ui/77GG20V3N2yLIS6I86E
i5fgKEX3fh1+vT+0btY3U71LAHCW/38PTCY/2zqAenUNNKnDaZWaMLxGCVMeRKKsgQ64DP0hC3cB
WsHW3bNslYSU56wSzZjIixNN+Qv1lu6h8edqzTM1Jq7EaeKxHHJxuDZ3i3uss2QLXaiVvq6EqT9A
cIjh8fVCpmvZbYbwZUB1u3Z+3l9TjZuryG4y8SXoMuxSAfrYtvVE5x301ezN/dE1HqNCu5nnFcKh
FsqVRfO7butDVNhfHbIKM0ZsFd6dCTFAFgyXq7GjX3E/LGPIJ9l7z+stQ6DqzKMEagZpRC/zccjH
mekTSzNcfixDkUhnm9vv76KpHMqWWJDWfAA5AERmq2yKR5ZZn0arNqFhNHlSZSGNhGwWOWXyUoJU
IGRbHzRHofuSm6zzcanOpkq8RnUAUjEQ/l86cOPI3pp3y0J+lB19qIom2EoqTQRFunVw/2ssSftZ
DC0yfrpky9HOC3CG2ovLR4Oj6sZXAjgf5qqyS3hS4JC484sdZDwNAaxbZyWAO9Iy3pQ4w4L7xH3u
sqD6POf2ELsRbir3w0wzexXvXThRQDuUMS+uX2Zb5lrBqSqJqb9bc/+xVah3XhNrHPpS/g6FjP0y
39vkcabRpiZvdnV0p19z+ckF+5j0V3E0EFuFf4dpKQNwdcsLCICnrd/Uedxnxes6aykxTZcuqmWD
taZRuAUS9BFHw7d1QysxPQnQZBKOzbflllXEIirL18lqTfCKj0sOtvr641Usc8JwcAFOlv6mA0SB
Rw+0yX/0Xfkb1Y4ffXJlUbCqemgTNboXa5qntnIPUdbm8WxNcVTJf7u8McSc7muUmJ6bqYpCkUFz
dmZ70KA85lDmiQdJv9ci3QKZ+jnl2b4Mpt/rFucWPe8SLmQNIz70ubxIj8ZZLraTieNSE+IqgFy0
qJMP4e0CZh+7FI9QFYseQbiwbiFUAHnbjI10mxQTlwleEy5T5hxWsWUg0pTEl3AR8izFyaXOj9CI
IuHPsDdscLqspCQ+t6gjL8gw7RSv5mO8Ck4PUMvNnd4tY2PNyA5gB7uAPeci2vRsk+4BesDrjK3C
xvKRd4ndYtYTizZQgQcuc9uv4vDH3G8b6bu5t1UJMm28Ul4icNwSXHPLZd05TgWOQa6ltCQ2yUub
pBu7+pYlpv1Ls4wqZIyNiSNaipNzaz1l6bfQVJzVHE5UxDeUQLuyTvBO3oMcMxz2M54paXKwyTr3
U5FiN/AiiW7wmT6atyJPDwRd0fcziSbeVZh30zLotLkwiUj4pnNzSBNne1KYjrU6iysxyQlh5SKw
i4gFT0GtlM0Rz62m9dRNXglL24VCWR3A7kObzhs/GeIp7V/Scfl93zia2atQsXwZm3QeBoxfA7pB
K/8fq3laNzT9b/hwr3CCzMHU0zz9J7PFyzyZDoC3CPy7Wmf7SmQ66MynM7hOLj3DHhr62zSdoWVA
LmnVgYV0FQkbgULvf79gCe1iSCxciCx3KLesmsvdzN1wnV+qiLGUpktUFnz43CRDOeHVn0Fy9zpZ
HhNPSVDOzcv9ddC4kIofm6zKq8dZuoe6aL7yisVOyG7vWqPh1qVJDSrqu8SMLU9Q5zCX6ZcUfEXM
l+duyc84SxnSvO4vlMNHGBGbWHXuHpp+wuFDvnA/PAhw4tu+t79vJV0gKGE8zd7il3XoHNA8/You
ZzSre6XhzUy3AkoQc8obaduoCoS2s+EV31thFedM7FZNXcWOZQWXgMJieHDwHiVNv3m0MMBSNIZX
ySRyXoLhcMGdFKoqEFaaIZOTlE8yZF8ro8ydxvIqgqwHQKII5SgvVgRS7aoaNnU/mITodIPfPuzd
Ht5XVkDtvkElCWpFsb902z4gpnuuZl3VdlNJ+l4WJQZvkymeyy959QQaqnWLqvhjiJ4tdLDgPJ/0
3i6r670zrSLxQOQo7iiAAhrDdnYPVvAThIfbnpmCSGMQFSDl+L2btdnkHhzQ7qZ1EBfomoysYF3G
VEFS5dyC9VUS70GW0WZZymMi823trDy5q6ykso7GtMl97yHi7i4hcm812Q6tmtv7K6rZtFSoVJX2
krqO5z3kMn/MvCVOUP5uuvwtYDyupXNa9ze3tXnn8ahpulM2Nu5hwHPWruHiKW+4CwrO9E/olw8T
b9elHRU35Ubg7YtAOniYomKJ05C9VXVpuPXrHEm5zXpCsgwHAfeweP1h5tPGdfl29k0lGN3wyn6y
CJArQCfYe5i9/uS76UEm2TlIckPs6oZXYzeSw4i+M6w0ygqktjdB9G/QE8NNXOdHSvgmAPLU+Shw
Ew/GbSnquK7o56Ahu7msdjmf153IVRgV2i4htJ107iHs5+EUNVP+UKKOcd9JNfuKCqRqh3TKUoYz
iYDmNpmrTU8dlGv9t0KgqrDuP5RD4uxlEWQ4kEF97n+KuuIM9NMuC+uzNBJ8apZChVTNDJxUk8Rf
lKx+spfnvmxO3phsGet2lZwNiUOzh6lMpYUsUfKf7PwibAd4hqCwD16J+9d9M31MXEfQeP7fhFHJ
TPKxZOPD4KffI+5v6yg72ENXxZQ5y1Of8Ufugo3PQgNUbFeJ6eKk8wElxsmQimkCy9zFiz475TOd
Hq12Pzvf7n+WJgZVtJWwfJdBFS+/2G73hQt/XznBJ5s3hkOvbk2UEKee3WV1ieFp3cUdyTa2CVGr
m7ga3iRpJS8TnHW7+tRNzYE2ELEbV27+KspKDs1c9j4yazASEuP83O/A821669WYRYVZVWlQY1Mo
8ks9uKCum/bDOplPYquIKnuxonaYy/zSlsm+R1JN7B/3XeXDSYdUrV+jG8VGl3xRnaM8eF7CR0Cx
DQf/D/MDRr65/ru92I4q4d2gWudhAtfyYqPYmLH2Tzq3/2bTOMdVVVNDRtV9xM2d3v1VYqUizzLe
nIeoBlE19frwe595JtYN3fC3398Nn+GGAfnDsTuHA823Vp+Jcx6Mi2HyH/o87KSkApDJpUNZJP05
SaCZWxQJiysP+o0zzUyFFN0HKFs+tWXkuXbbnetRRtiUJUho6DAYFvpW0/irIIEPUNKBWwvXr/up
OpcV9/1dUnnZvE3cdBYbEoj8pYPV6MELgxJcGTi9rqL6CqnaTDXOYReE2dSfQ1BGbsaKQcgtkacE
LOKG7UHzZWpPVWuz3o26oT9bGZ+v1B/CLaSYy1Pn0GATLv65RbH7M4hrTNu2bqGU/BegETgdbHha
5vjYdEjZxt0SmXo7NaOr9ejaKlmDwkt3hnTtGM+SBk9VgFrFqkyilqMX0vuSAg14dlIQG4Vwg8fJ
NQLbNdlErUe7ZTuKMem6s+v2aEwfjgz4XlKCsc+N6nEzlKOJ2UxnJSVvYVeOcimL+jwH2bJDJKZQ
X3MaQ7B8uPGHVK1R252XDrLJ+vMyVjvJhudcoNlwbvIHnog1Fwj8x+3L3uWrxinmnHRVDzlDi2yy
UrZbx8p+lyspcPAPSs4C2BG73Sj6cxEU3YPwunZXO/MIIpbyz31v0tlJSVncTUtr6PzubFnOaUlu
DQHuuEsoGMFLb5VoKD5DyVxhJxcu0vbmspCLdr64M/uxFMGaYxJGV4LZomHTzsTrzgKrAC288wKV
jFXWUSvXXiHDdE7tBmXGfuhkTJdgHr8XLuedt6myrpd/UpGl9fP9v9NsUWrLM8BO7exQ/F2Yg3Yq
T7d12D1UWWbYATUR5yuGShd3CcWQwVDe/BSO0UG6Jt50zczV8iDhweJXZd2dS3vKDn3L8kOV8yz2
W2FigNPMXi0T2g2IYQWRHV73qo0lxOekTA3lDE0QqNXBwKpZkddBd+ZtfrKLLtt6hJ5s6T8u1DU9
buvmf/vzd9lCBClONMPcgNivCr+AsM5FTsprwyfoRr8tzLvR87Jt3Nwq+3Pe1iwHM+xYC6g6Wf26
IFOBBrzpyl7O2DHRedud88K2t4EMTAp8utkreY5BEa8rFtqd+yJNjmCU67ZD5bqGsNKNruS4sa/z
ClkuOPngKnixRI5n7UGm/Mv9qNV5j5LduujWK8ux1fjg+TrX4ETY256bfqLN5G6qsP33/t/oQkyJ
3qyfnCy5OemEFLinVgK4gtUeRbbqXhVStbC6eJ7sxxF5tAJPRJzni9jm2WTor9SsgVpWtaKeoIcb
gzu1u5Mhf8r6znAg0thfLanWTTUXsiO4Nozpduz9SxLW34ZFPHN7XFOngmmU2OVJPoZJayG9tYm9
z/AU9QAmbze+v7I626ixCyybP1jYg9ucbJZAPiV8FbwAE7/95bu00BQlkKJpgaFZm72UkhddXAfc
MZheN3Mlbp02pH0ShdhRBreLrTp9bN3AMLbmJPqXzFOK29TMUtzXendTtuxkQb2lC+ttxKwzRDrW
Ra+nRC/vAnfGLQC5vy92yQTcmp38MzJ2DYHtvL++msj9S+8pK5fKrqP63ACoxQcac7c5cmYZhtcs
glpEdSQIx6uu7M4yiIZNkaQdFF1ckw6EbvTbne2dB3XCyRMoQdTnaeDTQRROsQObgWHX0lhGbUf1
nIbOzUzqM8fN0nJHcIWV+8LP1yUdtXQa2E0tSVvhPl4MW4ewzZya+At0M1diNhKO16QZbmEobR56
UTyGo3WIePvtvstocppaLy2COSG1Q+vz6DsiHvJhL90ZQjrpn3EwYVZ0K6sE7zD0TtVBdPicFFV/
mQtvSPDCEjWGXddx4SEf1CvU6ugCAInnlY577lBcdKsnCzSbSXatwu45WLqd4zzb7r+y7/+PsyvZ
cVtXol8kgNRASVtJttt2u+cMzkZIbm5EDdQ8f/07vqt+jGkCXjXQC4ou1kBWnToFGlq688Y7w5gp
GTTvy4LydTYPRbK8G4UnHtukZppaterYpSBcos47dgyhq7fwVrKQO4oyd8bErYXoCGYuhnVFbHLy
tMkF6OyH1TzU9vLdzjDGazDbY2t767PbtcAiuybEmRHx87aqKdRATqca6zrP67ggRNTmsfI6J6h5
YmmeHAo9lhOqrpvzMSYIEBMBdunXQNODEK891wWg60hkNBXKkTlNST8SXL4o7+x9vgBB4KcD6CGM
QwooMsDhY2CIPOo8ezMkC9uYRrW5T3CSC5jGckiakSLNY1ZPbo7pA1r+YZXYLmf1yemWzdi3a43b
ksHNLULg0BH07v00+++3t+4rdEwy/SVxUZTMMsTWvqWbhuV/umradd5Kg9kAMVM1iJD7zZZVgyaa
q7Ts4iQ+/SLc5imaVqzuYIA3LOh6IDCm8q5CCZRAMvnecwBaXXE9Y4AGvVFWeT8Xx+41OqzaumTz
1TS0Q9Hz/pCIp6kpNnjo7m4fg2JluZk1yYi5oIseN25ubByHRVnxct/KUtTO5snv18bvD3xs0ASa
vSStjitJoZtyF6tnzTM3RIbrNuCwJn9YiBmM4n28qxPO9eTBULXH85n0rDvkyP6+eSVrt1lrkQfC
Co3HUzhxeTqU73VZYSB7c/DNP8mlUyFlT6JL70Ls4AdIxjuDpN7tSgjI9r9j2uaP0QHUeS2/3Hey
kulSNy0oBm7g4oGBcRt/MXHlQ3/cfYtLVspN4VGLI7zxMnmifY8B1NN8Z45IHgxVcCtfTY7UMjfH
r1a/flhDGpmerudZdaqSmaaAao7czsZDllYHWwxhYRkfpZ9qHNj154j7V/+qY7CmXggCjWuHCd1j
riF+T7jOUTdsb0v/+i9w5SZW3iz+OiXmcMCIq+eYPY21eLb5XQlxV+5eZSsGai4GpG8nQGNlZjjb
rQiKwouGyfl1+wdc92eu3MSadrNTr0szHsyVpNsVY0O36WLriCNUq1/E9imExKR06sWkw2Fu+33R
dk8oGQW3N66SvGSy3ZSstk2QoF5pvrdXL6i95MOfddNKrrtMV+5iBYMSBlGXUE0/dfaTyx9Sx3gE
+QJaWXTvEZVwJMs1kgyMJrQfD/bUWqE/WslmKnRvZJV4pPhKV2bHaVqOB8Oudz4gTA0vX1A1uMvr
uPKYoqltaquoDOQuveRXUgIjnqLGcftkFXKRu1kpQIKOiIvxUDriaz+buLRnOj5hhVjkXlagp4EQ
FzhWwsV+Bvbcaj8w1SG6vXPV6hdH9EndzbhAPicdx0MnihPj8RaE4MfaqTWCUS1/0dVPyxt2Gzfp
fNFJh43BmM5N4CztltXe5r79Xz786QNZ6wqMgO1QY/Xqb2LsgRfwm5e1WHVvC9XRXv7/6QN0tRNn
saDy7rrguprXflhw8np796rFpTCbNvHoAdeLpEpu9T9pDrK/zu7vaoRyXXl8UVlyjADhOFtSAb3n
L00XidW9i34Cq0vmikpnnVklCvYNA6ULEGliV14Sf7clowiE8qQiZ6yKwWun8TBm8wONMeQ03gNM
8TRNBSZtzoPmpa04ALmD1bfp5QqPeFss/d6txWNPyF3Xbgjo/xVnNEVfATs0HFIXGPl6nurgy12y
kVE+LGtr4k3zeHBQ4Sz9dee7wJeY+3VxAMSZTU0sVxyBDPlxKWan2tkK20WJSrjuuz/532Zi7Rsh
/hhupbmPqI5AsuAiQ4cvK+AiEtEMke3bzqa1gQW9LavLKn/nOYA1//9TQEEAc0YWMR5SQXfOZRSL
t75nmbW5vbxq85IBozF5FWCkxV2kW74CiyZApqkr/KvWloLtYoOYiZU54uGKqZcs9h7zGZep2xtX
XBZkmI/jcUwzmurxUBXNc2v5fWBO7bd6QC9EaeiYzVUaJF2W7dpvPKDQRwCSLRGKqt0atfmF9cWB
GuK9tXQjMhSHLENhWj+leYrhr4fC7ezApck/qBwKoD1sXbpMcRYyHMbwCurX1ggYiUOPM29eXJJG
t09CtfmL8D4FmGUYDGsqyXiYZnHwFx4Yvv8TDPqa5Ldq51IEXvGOW9s4B17BrJ79wQJ5SizOt7eu
Wvvykz5t3UtbpKZiG8a1+HyXJzbd9W7MNSqqWv3y/0+rE+vS32xB/1vqnG0nyzE+vvt+e+cK9Zch
L6M1FmSxEBonRo/gCt+ycj50HgtYLaLbn1BtXzJf01oHH2zSIAB0vB8Cih94xnQP74sLWvr/F43r
+pgolSI6pibbUTD54i7r3QfgAGPM/y++ioSIdMWpdo79qzUyJ2TeeOehylgX8JAJD5cdvCDAbRpU
Zvmra/tBk0NTmJKMbMlN9AyLkkEsBPhFYwpBc/xhZzquP4U7k3s1uegaUpl1d+DeT9okIV2nHfKb
IdgRg5HpnKZCb+RWzZjFMy87SEjYNPsFsKrztjbTvSKSTJZkngEELB0PXsyGU1cNTtC5XbZJDbO+
L6DLXZr2OmcsMZYJc5Cyfcusren/uG1SqvOVom0y05oZMURTiun3OvLQQYAJRM012ReV6CWT9Spk
XewcNx6ANp0Q8xvyF6uf6ntWZ55cckm7BhRZVc7extIpAwAEKbLt/rc7RIPFpdvmivZqD8///EiM
ZGdnYoO2lCOZ5s3t5a+X2bC+FKVmOmYxkoLsbQrploXpxu6jPhgitm13aIbWmdjVE8BnpGjljv1M
mr6LD42B6Zt5Bja+bNL1AV3nDcbqkvInHHwWXVvnb0udbjoRBxgItnGtIVzHP0NjB5ZbRGPzG33p
YesYUW4/JHaCGT53ntHlR38KaLGZr1laNOwNbdIeKOMoeDxTvgRG6+umbqnkJ1lIW1oWN7yUHzny
h3weo87QDXdVLS0ZR2uiQL9aGXur4K/5DFxfXEe3tUu1tBTOpn4VdLJsCMZJQUbVhwBia0LC1UCP
I5eCGcYlj3VZEufNSctgXjIM1/4ymF+z2NDs/apPQgfupfj16VANf87rqWvjgzcnh1HQR54P3/yq
/7gtmov9/vV+wfKyXTM6gn8340cLI4hL2wi74oXTIsDz+ND5v0zt+AjVhyQDZwW60nkFzXFRaUmt
eW+73+rVPC3evHG8751Yd/f9IsnEDdCToC2r5Ed48qDOlk1teFGOlGXv12i4dwOBdpLbn1IcvlyC
AVoo65sOLeRG7cwRxtp85MtobHywEzy7iw50ppLcRas/aUAe0wHUV5fxR6g52m4VVOu4RQotnCc3
aFCxzxpf44avVlShDZJ523wo1tYR+FTjR0n1b9p+Mew1ECkJLEaQFzmJXPdyVhilTC/ajg5Ji25m
b7W/9A+NOfTbhmazJpSrhCaZPIsH1+1JwS9dvNGl5aLDq7Pr/Kgpx8Avf1nJXeQUkJnkAUiFTgla
4XcwuvP9o1kgxanJHl3/EX9Va6q6m7ljdfwI+vbQHN3Q7Irnoq+jun9czF/CpQ+3Ffm6k/mrZjPb
cVWPvOFH4s2YA9BY7gPgWAUaJWId8Fn1Ccn+08m3Y3+hzltSTX0TDit6SdCu0o4/JmfOE41FKr4i
D20uW98y6JzmRydz2g36u1G0bAoSlnNC7/uEXB4aemfo6QKHHE/02bTqB7qkz7ata62/bhauzHOa
TkM11sWCW1ycmlEr+Ic/gHPwvnOWXAmIjpMlrRl7W307dEmyzdA61mW6p4VC+nKFqFzRm5/amfu7
wbTVTdnE/ImSxQ96zMjSVFlUn5BuCR1mQqP/EL+AgC00L4fATn5aVNdoq1pd8hppvFRTgQnwx6lz
g9UfghZ00/58V4GO/VUiapw2B42ayI/UO61uHICsIuLOfXop14g6sthTRfP8KIZ6a9vJ0agwHAdz
su5SHblMNANJjYml2HuDacn+FKz/dnF159b/8g01GpAY1kZqDeH5NU9+Eh0AV2FPnnQdwJD7mjgo
XR7j+rdjNKAl6je3JXLZ3d9XJ7QU/n9cNiqaMQYs8tHoeMTZKc1+Le3D5SpYajLkCnWUeU4Hf24y
MLnnRxCgRU7mRsIZHjstB4nqB0jRnrjGTOmQ5ceKfqBh3WJrENN/TTskrY6HRCV9yVzHmJVGvZY5
ur5eJtKH6ah7LqhkI5lqPY+ggbcgmyVpwa92qLD6mP+6fbSqbcsxPfMHgeJWfkzHL8x6T5KX2+sq
nrnIo/2/zuAVkotlwsLIHGO0jLert1mUgzIv7L9aYbvLdpoPXcRwRTnl6hBdRYVqtzc8o6BY7SzW
PiLvc6wxSTcqVk4D1vAtBf1XnnZv7eK/NWv/evvT1y/Frlw9At06B1cn/JAVH6ZpX3OE4Po4pLr4
qzgbuWzEzMQc4UPzo+d1IXGBZHN1o08UOiUXczJuen1i4PaQzQwJDjcyvO6BZrq3ouI6J/duFxh9
2yDXPDwX7fec7+Pxw3dexfytRdVRR3miko5kcIbgvs8XKFjuu+cUPOaBUfnfb5+sam3J5LIuyct6
jofnDsMM5jbbNUYS3V5aJXnJ4HJa9pllsOF5RE+fDUPuguquYQPMlas3o7tWSyEubs6f31xBAz+p
v9ze9vX3kiuXbdDuMpRzRt3frMWT2R82fsdDJtDPxBwgt3bZkoUJi+8TktzVnKAdbnVzCEkQL4IX
eYzxICxWHQ2+4nhlqs206WzcWaD91Hv22WG6ixAc8r+c+af3q5i9zEgKyD/NH0T2ZOJtMWtSngq1
kXuXB8f23TGDl+u9PrD5Kb5MD4o1RRDV4lJ4TObVxqg+Y3j2kjwC3+uONVPQZ7rxMirdkS21MeZm
IsT9PVpmUNZN6GCwQUyNcKgwMM3dowKPaSS15j2sOlzJdpvaSfN89KwHtzDfC9Id9Ig2lZwk213o
GjM6JOMzR7LcbdFen5qHRjt0ULG8XNGplqyoWp+y33FmTdaH0yyxYGELnh+x44Rnvr+9bcwK9yxX
dzITFHjCxIE4jRXGrfXgEzcYDWAG7LBc8KfWwbkUFy+50JM0DYb/zH337E7dc8bLDYntHVqaQ2FN
D21T3Ocv5EoPrqVryhizHqoyxS8y6IcYhB8UaB+9LTHV0Vz+/8my29kvOCtgfqgNRARAXjTIP6/8
LkZC5sqFHqOvssGxZu93VdvWO2tokoXWDFLCze3tX2+7wAckCy8sgWEforH2c2Ju8+63nXppUJuA
MLk56Cd5GaBXJWqp8YeVKwjh6X2BVOYi8SY0lKD6bO3pXGxyTJFZRt3QuetzyfCbJENHE2nCrLm1
9kY9gZbqW1W+T9YUTCg/oAHg62Dxd4/8WwsryKrxYSjZa+I4GnescDJya34d1+OQYNj5cR3DEawe
8dvtg1KsK/flJ7VpdfaKdQfKPlo/GYLUN3SPctXiF3fwSYlLdHH1WUHKI22dxyXOPlh51xAS5sod
+QNtKrd0/OqMPt6w8P1NXdxF0oOlpWdtxlE8d0peIdGFooM5D22QFr0m76gSiWTXY14bRUIhEhM6
8s7Bv/ovA4jq4fZpKh4IchN+lwNBGTtJfQad6XYaT3lvRHO3dXSwRIV3lfn9zaI2ydCl9Zm1yd5k
3yjLQIrYRT1aY2lyF7AVByCF75QC3VFjMN9x9Ob8kMbiMed8eGZ28ue2mBTO1ZYMuXMHt3YxZvDM
wIXFjS8OrQLRfdxeXHH5kIlNwfnCJy9vyvNSvgzVbpy7YC4PXvbD9yK2/NNOGo+g+BFyN747rNPs
g6n2zCs7GFEJ9QaOiqi3v/0z/is/X3nmyg35ZVmVuAIs4uzjNZ209TPJvyVA8pC83vr+b+49tADc
+NQJ4/gtBURySJDfTqrQdTj6lCLWzhGQvZFmO5crz7XtXFTyky9hud+LJiXYDiomaTmFq9UFfg9E
1xT43hDVFomKlkRurOvKVsUwuamfg2o7dVPoYbeZI1xUovmB7FE8xQhHfl/qz5LcgWew1sHkh/Lo
+tnR9/MAHSqPWaHLESnK5q7c3t/wLgOffVeey/XFsLLtYr+45dMaP7FkCBM+BFTsPYxa40ebk7DF
Q4Lw19snptJP6QYwgz3QNASMzPJQz269jYnJZaP2SqlwpHL3f1bnKZkwk+utImvgV9Y2yXQzkFRL
S+5hdCtw1IAL+lwWDiaNDBGv4s1toaiWli701Tz1bpum1TEv3gu0eOhaEBXCllv8xzlLTSvNqiNx
+m07+NHUlW/E1oQVxa5lolR7RN2ntrHreLS+lbG3qev1zrqA3OFfezmh2Uqr80zagBHjxSj7IEHZ
8rbAVYKRgnme+C2oh3h9NjJ0ry+YegzQ/h+D6Tj3/tO3K35J5kVNhOFnNHH6N9fjB79+pczeiPJn
4iYPiV9sBud1AeSdji3eO0DNLcVzBxanDV3Gf1Nwa8Z+HxbkocHsKDN7bslZ9GHmteeSbIA6Csxk
tzj1dh2AOHILb9f0RhEIUrzyLH9a6kxzK1FJ6XLwn5xrbLal45q4N8R5kW0w9e7XlAFQY1Ztpsm3
K24O8lBrmk6UJ61VnRMHqUWnCiy/CQxyTuKfXEd0qVJT6d5Q4j5otBeP4412NA7+N3CMv9xWI0VQ
lzkD5hZoIm+h/ZvhnXKrBmq2C936PUdOYSzeqcgD4d15/zQlH4HyOZD0K6623RrPGzL55Q7P5bua
LJkrQ9nslbSWa2B1UkaM/Itxa/nw+7aQFFokA9kEeNeNdIIWrQ35WqTkH25VJ7y7328vr7jcyji2
C5gGDwrs/DJRHH0N1ToHbbOddQxWqu1LrqJlpVMtLTxRUnybvCZkYIew/OC+zV8++snClnL13cqP
q/M60Me6c3azZwT9wJ9mDKy6/QmF+v93B/j0iRp9gx7Mtn+b2hH1f0ZYIDCa+/biKuFI0bzpG3ME
h1J5drMvgEgFM1q7yc/ba6s2LtmtU6Z1XeRz/+bFFQ2cKUdGhQiN5aoWl4I5GXzORnuGvldpFyb2
mISV4dSaY/0Pf3jF/csgtbYaSyPrFwh9+kHaNBrHJZxgVFkTmXZxaJZj30+RIaKu2PaxE6Trlplr
OBjfb8vuOnE2c2UQG3GyanUTq39zWIaR8vywYEpx1XUYWPzaFR8jMzdeN0drrFEE7/o9XEa1NV3n
gWVyqM6p832gJwFS1Lb8XZGnbN4vOk4hhanLFAL5SqZkqBuYep9hlpwI7OoH6OWAl9dBpFTJHJlF
wKDgqnVMu39rxZmTLbeTrUn9jYWxwGJqNyO4Cafuo24dzDtqQ3NZNyVLd7cP7T9XfkVrZHSbE5Os
SIzV2oPZNGROBmqjR3s4majR2+VbLfaWB3hHG3b+sG1BuDJ2mCcsdm753tdLwPlhaM0A5agQoLLo
9p4UBi6TEiQ5MZCcwD2GsaOffkzNK5s0KqM6Tcl3tKLlpQvG4/O8WlHe8qgavoPomurGsitM/C+4
mztZWQbmxHOyrAFmFwdk/HOfUCTnkXGw2XrLtJyN8iyM367x4oyvt5dWbVqK8mju5g3695fzmtWo
T5DQgiXdXvr6UTKZicAASe7gxUN1NMn4IPIJaMbxPZ00MrnuAJhMQoB+p3T27cLaZ9a6ncnWxegT
Ltqoi/OgoGNYG7qi7nW9YTIjwZgSe6IL6c/9cmTpEJL4B+ahhpWlKdwofCeT8WZTC74s7pjWfprT
d4xBtcivKq4ijnmxVuuGtNh78z+YtxvePhfl9+RLACYz5xg/bO3L3orqNPKHf40BKNOi+FPNRz4/
jMTYk2zVvH2uqxjzL///dCHgFad1m7fmPsvoR5Mkv8101oQd1dKSSc9pUzptJybc30U4YVppn+pK
saqlpdtA37FxWJxhOZegSHcF2/nOetddgMkzt90UFEPAeE/nLNn13QuvNI8b1ZYlWxYCjF9G509n
zp8wPyrqc2d7W2WuP5uYjDybS7ZkroeVh/6nNQa1/Wy3z9bwM70TK8xk8FlSx7Sw55meZ4FrV5IG
vqvTd4VY5FnbIh6syVlKevZr78FK+Jtv87serEyGnrU2q9YOZauzseZhajuPq/VqGL0m96lwPDL8
rBrARZ3Qlp5L/1RUezaNoSfCdkk0jkDhoGXwmVnl1MnKgZ6T5glvgsDN9iuI2+5TGck083mKywvV
x9mqTySP7OrLTCpMMpiCstPQJqr2L5moyUAx1A4TPdvxU4zKYf7dHnTgM5XspZDr9I0VxyNkny0s
pKU4cWf4VSVd5NhosL0tItX+JXt1Kmu2c7PD/tFZXs3u0W6yaBS64qdi+b+QaA41W7uGSZnxO5nr
oBweF/uu7m/GZPRZsVikXtFOd06LQ5o/4a640n1dfbktGYXJyggzb3GElaQ9PbcJ2bnr+IBornFl
qqUvB/4pGo3DigF1wKqd/QtOiLtP/XIX5RVkcjmIT0uXHFkrpzHJ2e6soHSKKF/v6h7H0pdf82np
ZbaW0ceYrjO1WNANViS0J6kSiGSotM6ZsQpGz2TwoiJxoim/08HI458H1xpXzFsjZ1C6PxhcBMlo
nzItG7fCRmUGAmCzMjBoLvTceB6JxOD/s5gxCe3YfrNyu9QojOorkpW2jbCd2HYQmbrvSbMVIHNy
RsDr/9xWdUVolbFrnY0XmNlUyLiyIrKAK3MOZvpl8QrMRtHcC1SfuFyhPymPw2qA0pOanEnmh72/
S/w3TKgLnX97Xc5KISMZtyaMZOTt4pBzleeRMY7b0or/sSkq1ovuGBRqKmPXuixJOvhKevaAdwlY
wlA0oogot09B4StlBBuG2GQiq2AETlJtl9j41uQYqqSlt1YtL5kvkJR5TRvIh9rrQ+//stm8wQgT
TRxXiUay4Goy2mnOoaHtZG7iwtkz171zaSnEsrnomsI26blAwj9u/U2T6hp1VTKRIuxkggdPDITg
QOuAzFFFeWDdxVgJBJRktJaHJKGb2bja1GI3xe1H7RSagrdC12W0mt8Vk4kKMDl3y7NRR7n3dW7+
8bO7Rv4wJmPUKg/+xjdWBBEW48W8BH7x7S4dlzFpKxXz7BaUnE2HfVkrEVp59mu2dDlIlVwu///k
ZboyHshEYELZsvwx0INnJTZgBnSb5TpEhkLR5SnRdt6YNTWd7Bg3v8s83ifdqrnIK1ykDETjYz6w
OcZ1z5+qyGx+k+wphj6iUytMxpfb8ld9QzLTbPYr7lHoZJv/wAzbJH5Yyz92joFFmh+hsCgZdJYM
4P63V/gBDuJBBu7iElPtnHy+zxfIuLNxHTC8Zp3MM/FIuJRe6GtTRSrdkcwVGsI87mNpd/w2j9tl
QuQwQzJpAqBCb2R0mT2slIyTT85ObqK1qdrU6Z/bZ6rYuDzsZU3AYp8sCaKSPQZZMew8Jp6M+mdX
uG/3feGiTZ/Mao3Lpco9lChn8Vz2YWP04dLtcvLlvuUlq8UwSJD5UJecLYchWtcPngNigUTsy8r7
dfsTKulf1PXTLzAtB1jY3EORldaRMEAGy3TtHKqlL///tHQ/T61rjBD/4gEySMzGDbPS/ve+fUv2
yg0gLV23IOfBXiJSj6gA6GBEqn1LYbXzSjQqryU5F4MRznEcogwQ3bdrKay2i2vm1cDpuaspqnv5
Q77o3sQK/yJDysq6qlgOgpyzhUmNnptt/DLZ+rnuvaoQiowkSwe2lnMHTS/bJESOcpP19X2uSwaR
OaVvDfbY8S+A+0cd5ocCSXLn0pJ9Om6V9FYp8BB2g6wUH4ldf73rJGXcV5daaKDPCog7NfcjoRuC
C/XtpRXJcxnvBaoeDA1tGe5ebYpEthda/cYTzS6uXyfyjVS6sKo60sv/P9knnC4uMy0CthD2zqLp
Ufh0d/snqJaWrNNb5tweQD11poW3Xzz3FRDy+8KFjOky47k1y3GAw2LZN3N4pWv3+75NS8a51pg0
v46rcxZ1ihosiCRGHbGDSh5SCHUTuyQkgzzipNhWxDo4Tb+9vWtFkZLJsC7ae2bCXTwgU0ykqjiD
omPcJRgXSNiscwhSos1qPdTl0+CnIep1nqMJfoork4z4SgjJi3ZZ2cMUL/8s03NcLScXpDpdVWxa
P9eY8FW/ZlsyXFlMCfoorKw8kRRNm3a/IJU7PZiJp2kzuno0WF9S1b6xSSNGHznEjGz8mT06eEjd
PhrV0lIg8QdvmmpnLU/l6P5eGnsIwKf3cXvt68eOfUvaOpopqiB5LE72adhYW+tBhMmu3qxhHKDP
dxvfKX5Jcw0GqMAw5RB/9zjnr2v8zdeVZBUnK4eUteSt8Ah+QZwfBiByTTMqdLUn1dpSVoUNIk1H
QcpTXT7349fB32Wj5lSv3ipt669JYUVptN1gYNv+++R9dUGeAb5vcBBp3P9Vs8L60qUvxoDhksZ5
dcL9YEfjOKpMBxFmDqssOa42ufNnXCT3yfubXuvbrg3pT+0b2J5maw3sOLDih9v6qTqAi018Wj4R
JOFFA7Nt+hwUWMmPGjQ5Qda1mvKLan3JbD3/Mj1wWMTJq15Y1UQiD5mWY+RqBMYRSIbbefCfjYEj
rpZqM3jjbrLdI538vWjWKAGezOnuuhHiU5IZk3JuuUt4eRLTbARrOmUR0Eg6eLrCA8lDw4qlovPA
sXoGEOJim/uq1GEEFUvLYYd1Xip4bBQnvPr/OCkGX1S+jidFtbZkvYOZiKkZu/KE+X7sC6WO/YUU
dzWw25YMJs4tEC/mPhEn38dTuTBF+WAAQnCfv5SnhdHRXHhJQfvhZP4Xt2uAtyr/EJFozEolGclq
PTqmcTktMCsw6G1GKNQG1NCakp3C88jzwsbKsVzHoeLULvmjbdADj13M4qvCdCAPte4rqsglw3xd
Z51i1piIXDvvIDbVrsuC+XUOaVhuyh1FvlET2hU+Qp4dVgpmFqODD631Bx1+W1PU5a93uTcZ65t5
jR83DN6ToauzfDPXl/EuhDL0U464yFZinjhClz0/596GxZo2EoXqyKBezATBTCMX0oizFKNdiw0O
W+OMVUtL9pq43oiXFbZcdCfMKg3L7q7Uv23JeN5icorezXroCqe7hE0BYckDxKOJtSpdlAkpyZCn
vlsk5Yk/YlL5Q7czwvronNBtvM23fiQ0yT+VgCSz7b2pyYs1xXXE/DoN56bVpLuV+7988FOYbcDm
lzcd9n9pPzJwrhu+tZ7Ye/81Cftd9u/ydpe+//f9T9+xSge9n+AdPZXGj+yftu6DrtPI5jriCWcs
Rdu8Z4mb9ghSwDBG+UNyqB/I1tqk2+Y+pylP9uIELNa9N5Qnry+849KYYLdYtBzxCi/z38/6JBqz
bsCc6k/laShAKZVHyBYFjasxWoVLlpG7IwKTnXK7PC1GWoe8AiSM1B9ApKHIlnC0++veKopfIUN2
QYY7FB1n8P0obor+sVn6cLoLS2FbMlR3mpCF4TSpTrz5aItX0ZzWSqOYitu4DNElvcVMC1NFT30K
vrl3s3pd1w1t78pNYeeS4eZNnSaxi5DYxUgxZusurTU+8+Ib/4L3YmXJcic/Lv0kXsWJtt/reOc6
J8fcg/QowLSNpNblklTika7JtvBYAfIG3GQLzFFPA5ahh8jeePXuLr8gw2rz2G8sseIyNS9PyXRu
RQdUuwZ6qVJJ6Wq8IqJU8+Diir9shr4L+x+jljXSV0hfCrJjW85zbdriNHrPyA0yuwno9Gh0bznI
VzEvxLnvHWTKONtk7SdCTfwIZ26DjIIIYApGc3uP9E0ZZpvypkeCk1enOjU2PVsPydyc/KHQqOh1
5TFlbC2d81bYridOSOKl9hMe7CErTjGxNNH3elQ0ZWgtzyuH2RTK4/YgKbw0tdUar3BddUyZxbGy
nbF3FyR1kICJBC0OhX8kTPc8ue6UTRkz63TpZNgGQ9DN3+PslwWyisYCc4X95NU6Rm7VNyTDrRt7
buvskpYyjZCv7qNLl4PVJDszE2FaNpoLhOoIpNiLzC+/YB/ghYrtSr5k08d9minZbs/rpGMWVEck
qPw8dWUw3VUvtE150BcGwQrbq7H0hPYLq7F3LKPRXbuWkbS89zDlK788lzFbfmYjEml+4wD44Jib
219QyFtG0vogKZjjAl6fJf1jDFhtUHBfc1dQmKsMpSVNLPL58ny7CMZbwwlMXiBkMlrN81BhVDKe
1mioizkmEHyVb1weB22F9rfirnezKcNpLZAtohHcLE+5TV7RimtbqPNrYXTXg60pg2nTxJ4assAL
G4W5YeNPClUnYd14ESb6ljrWP5WAJJstkeZtkXDBZSH7SqcfDUc7r6nxlYqbvilP+6LxgjG7KRKx
8Zf41O7LLd+aL+S9+GqDoj+J8m/3KahkuGiYH8p2Qd4uM36BICtD27y2sKWSjxR0KcFAWYyGvgT0
PacvxfxW6TBuCruS4bRgIsO8bg7d9Odyb7A6GjD54rZEFLuWwbQYUlbR5fIeN4wftYXBvaCO1LG6
KkxWhtKW5mqnM8U1BOMFdy7fAAK0G+krNzQvH9XeL9/99DbpMHKLzz0ibOqUD4NTvJtJBe7J8n+c
fVmznLiy9S8iAiQxvUKNbO9tu2y33f1CeGgLxCBAzL/+W3W+e27sVm8VN3itB6GSMpXTypUb1sO0
/P33V8uXHXEKe0JKAebwtBR+5GTBqduHKGJEx9UOS9GNU47HEiF65ESVtYWPNkmLpqhAImR2mGPf
jZzPtYO+JPfXY2ExmG0dVFuXU+ZN97oDV37/zhPFoR2z7+DpmiO/ybqD00zHx18y/QdNUSVwM9KS
CDtZkC/k4FaW+rKi3W+rGdm0vqasaRN0Tde1NawJ2CBTNeRRu356vHeD3OiwWhjVKqgBxnluy9+r
+66uX/L0x76l7xbglUiGag3dfoId4SP6/PxLIdDX4GxYWMOZ6EjangGoaGHy3/PiqbjwymMGrojH
+zYtrWkqoYOipLPqZ0/5cROO51zuiwGJDp+lEwFnq4W3cVCVSOyOiGgKx78cG7T8themHx7/A4ON
1ckggxA16ApMos/gsDgv1nLkHD2p8li4P5u6O8ju/Pg7ppPSlLe3/MrPl3tF0iWZfZR+ibdtzkO5
lcI36LBH/ilCFZGYJ710iGnXLpo67w9QUbwbQ/sEItOkG1yx88o1DW7pAvr3Qt1j558YN8eyDT/N
dECa5mZts67FAu2qyvZ32pbuKatsN358+gbV1QG2vQRnYtigNEPK9JuTWid04eORw2O3b31NfylJ
63zsepR+0KbRdnHeuZjQc3q8uOFkdJCtV09A1Dq42Qmd2ulxGHeuqykv4Dq9HHqsWy+nlT2X2T7z
rUNqeUvWDFMc62d/GL+APPKdI3sP5IhbAbjpMu/n9OqxVK7tzG6Gw+4Rvi60Bd8iOhv4loAbFEnn
d7TtHpVy5BCeKb3V7OohK+e2AKZI8PNm+8ygDqtNO7SZeTVyu5is4B38JnAvY0enr48F5n6B/07S
ER1VS1JfZbzu8KalxaH7s1HVkaA1vdiwJ29noYhO2Oig2rZ2bVijQLXEFMOwBu/E7L+zHmi18GvR
oWdrn1rpINt0HNLeRz/5czkX8Zwdi2WOBmufG6jjbIG8dB2vuSep0X6K+b2ioxHGQzy+AoOM6iSO
S5crf1YjdCBzz6NoTrPFwZ6x1T9ueBJ0IscxVVYxuXBzBFGncagSkW1pl2np+z96pV3go7TmNMDt
kuos86e62CfyOiIKub5u7XxsuXKCTySE6GRVvVVwM21as65F05eYnhmgGIPz4B075sWGWTLoks7Y
2KJZxQ8GHMckxJ8BnS+5TM/E7tByGuyUFc2iWmtHhoAvSMwBlXMpa/KNttV8nKbp9lgYTaejmdah
m6ra8oHoasE6cF6qkMc832yZM6yuA6JSO/dd4eWI1qwlrsomps7OIFbH2FYhBksRhaVXlh08iijQ
LpzvvR/ss1Q6KCpVZOnqCvXByQ4vzAsjKa2DZbWHXeeuY6Iq2ksqWuRvwhGp+jijVmdF4+rsosZj
AL3/U1X7pQqE42ZIy8n0MK1j1PMa8Q4ff+zb//3GXz0FRaOYGsK7oQ3WKZ6Wvo5Jvw8hSaimsnlf
N/YqYKSmovhjkuLFTucI3VsbHp/BiutgKMtldTWWOHvPRhdevLZ+eGkaJT+1mGQa2ZVt/W5puHHR
htdeh0PVrfCKscbbFpLq0IVWxFl1sNAf/fgeTMvr+tvaVT1gjMLzmq7DpS2m30AY/JReyjaK2YYP
6Kgo4KGKuk8RxvlMRNlPv/oVbF3z28NLGNHxtnNhj02Wl9j8e4w5aK7NSZ7ZgbWH8Qg+kuMW/aTp
L9zl4JWs+iLsV5XBw29LHk0FKp7PPNx4JgwvnI6OmsToI4F8P//uyoP37a4ZEzia+395tedpaZyV
TkiGjFYinMTawnoaZF9HRNFudqs+BLyCqO9FuUQBgvO1kBfLZtEs90UPOh6qnLMVI80Qr2FU2k+/
uKfRFNnw+0x/gPzzYDBBIUP3KWL/0s+uRW3/Qgo2RQZw8uK6a75zd97QLNPN6qZXVJn0phlAmnKM
AlC4596Gk2ySR01nQQWf5nmI41mDLyVosIYsmrLPj98Dw651TJTt94FcJQKs2RJDRLL++1qux31r
a5Esy4k7KZsCUSEr/pJ3zXqtHfHnvsU1Je2Eq1B7h0ERXXVxM36yNjFRpjPRglnQ/vc2RxXgObCU
G9slv1b9tDVO1eAE6iN6q8XFRFxYrOcW1JJqehYlkCwNBoP2Hx4fjOkD93/16iXocgeDJFZk1BVe
LyC0HRJEQ3BNtxgqDNL4LyDUiMomWuTusc7HNO+jcQBio9w1wQ+d25q6YkBjKIVqsXtv+uh27s8w
FHHnbZUDTIejKWnWYIoom+C+prNKPKeOkOb6aHVlnI7F4fH5m6RH09ZxGOfW8VC3bptAJTRV/om6
chegk+hoqAUDL1KPIDiZJJqWbtJKyi1Sk7eJvBnRAVDw9dYMThpctFNzpQee1Bd5JZEdWQex4UkZ
zkaHQZWsEB7Sx/fwpJEiDtWhRMP6ln9gWl3T26UnDrUxavo5GPiRgMnLmeyN0M20tGZerRL8EdxF
6LYEDj20PQB0qev8eCwxBo3SgVAiWAEj5/f3XbVPhRtiuISKhcc2HgTT3jXvGLTFow+K8/pZDiCu
yqFUl84r29PjzZtW1xRWid5pG35/LCk9q9k/++Ln45VNx6LpqpuNPStL5D2mKjtnbXXwivkJM1h2
blzT02xZw9FuYPnCYoxa2h7SZssVeNvncHTIk1jdseMznLFcvgTreSp+8qaOPPme5u7x8eG8feyO
DnxCw2iVZjUyi0UYNvVZsc5BRJXW47542dGn3M0zxSwBr8Z/QBnJzw6u+g760sebf5twnyHL908b
RTElTs4gKAZoFzXC7zJOD/zMr2tM4/xbHYcHZxeAy9ELqBXv0sYvJaxt8IK3H/wgdjTnUxxu+cdv
GxRHH6nHVE975gEtQNYrSr/NpQq+0C28iWlxTbfKCQg9f4SpbRbnQMuPCqW83P/hhn88voe3NczR
GYq8Ka+W4p79psF75HAm553a12Pi6Mg5boclkwGARGuJHhOBR8HL2e3xtg3HoqPmZgbmmzZATFKs
7xf3xQFuzpoOYyY3dMtwLDp2TnUrCfK5ASZhap+C1sN4zMG92rzYeNhMunv//ZWHRvNy8ZFxBYwI
PW1ryg+p50ePj8a0de2tX5y8bMM7nGIm/VP3a6nyc5V+f7y2AYDjhJo42l49B6zMIS6flphf6lN6
8I8r+lbYSRytg9wVIjs6/6TlOdOgpruH3P0UtIpbf9h5OtqTT1N7DfLg/ho47mlSJweErI38+/Hx
GG5Vh87V4+zlnaB33+ZprJ/yLcCc4Up1wNzSLIynNa50AgoBmx5ZFQNNuG/TWhSVFshIVykWJ56o
wCcz/GZy11wr5uhoOU/4yzwK2O/BGuNcMZTa92EFHB0r52Rd5hV3V3XNwHKfw2uN2Sx2+XqODpUT
PgS9JsjAZTT9GvBqPQA5t8U7aZISTUGd2l1mlmHnJGs+tK1/CGx6eHyXhmdRx8c1SxoQDCBB4NGT
5di2A0YVqj5qwqCJ4QRuSIzpK5pXlrcjyNOse5qDvHPdd1n9K3QulrVhr03Crmko2AcwUM6B19Go
NvK+Y5Z75GyN+TGsrSPkXM8Wy0RhTRHRR2l1gLlb7F0+tqND5FA6m53Jg8e3luRcBJi21IpVbRy5
aeOaktqD41eLh7TnHLy37YsLlgNrKyB+Ux59N9AOvFKo5diBSxJCmvnSFdYaZXO21SL75s59Vz/y
XHA/7SZKk0WNTwtmBFmduCrL2nMwWF5LMNG+LvOGEJr0Qia5j+p95b/M41bri2n32rm7gs3ErkKK
WaLZC2ufMNzhQ+1s0eKZVr8r2CsvoLEW8BbzZU4WX/7h9c4fNiY/+YPz5fFrYFr+/vur5R3bJ2mL
9tiEj8vBUwwFOxkTsdWW9eYzgKO/y9Or5T1fNGkP5GOSdgAdeOth8sK/ADtNwnQXfy4+oT2VKHBV
GNpb4Pjr/CDr6sjS7LryZUN4DJKvAxXbpp3ZOJcsGYFlO+Rc3UcM5bvIiLB57ZkM21zZnqQkoX11
mUrvYnM39nKx4SOZbldT28mfltKlUKwpnY7TmMZp2x7Cujg9Fh7D2ejwRHdAFqUdapo0gLVOPD9S
R54fL20QHH1idW1zwTCIjCQB8pKY/3RIZ3Hh9OaNu55L39UxikD3BU44M5J0yk6cRl6mYMUo3S2o
05uQFSyv6S3md6PbsbVJMnhZHnczQENDg8CMzH0aBW0KX2eqeaxAZwgoi6w3LKPpSjR9bvk6LWTA
Q80K/6Wrs6QZu/jxlZiWvv/+SpdFGVbS6Qn+UQl217KKiNxV2cFh6To8luloyxI67NrnoGGRU8sN
k2sSJPLPXY/B6gPo17CkD2fM6luRhLb/4B6JwAS/Uw00JfbkUokQvPJJV58sy4k6jAPcd+Sa/iri
WHPArSkZqjUGIyVGU2659IanQccnhpia4quqwLvmpZEc5LVw8z8Q6e9UL50BNHetdLHtGU9P2b5n
4XLImfez30Rd343rvwBngH9pRndZxCDroMX2Of1YyPEl8wvUqYtzP1WJu/KNFJTpM5oWl26G6QxV
OuH1/2qxa5eDgvWbAsUGKEIeX7FBPnXoYtqDFKBS+COya7KYhWGJacjiMwdC+ICRrRuGwKC7/2IG
7TkXioJPy+bOR2JjVKJVCHvDRN79qLfuQtNeJ7TmAthClJNBO8rG97UloxD4xXH83oACZthVFsCd
a6o8qZaDl6HFn+gUPRek+tNry/mw7x40JUaxquR9n7Okzddf4MYFnsv+AxHjC92rzTqKsSpQV27q
xkny1bvPtjoFGOT5ePeG+9Vhi5wNVovNzwktIPyRtQjnimEXwx7gIgacax70mHHWFUFHE+nUF6fM
/+pydi751qRl0+51ZXZd5fRNQBOlQG0l2/ecbOWQTUtrCjw3tEI7D87cZ/lHEsrD2gQbz77hBWWa
qW1EzT0FrtqkA+kjGDuXDwpBzKEZm40Mg+Hx0fGLYwDk+7i0YMBVSKznX5T9zVf5U+ona7+lu6Y/
oelunaaWmCSe6WJs76xWGY96HxOcy7mWG0bM9AlNbYdA5hU4IGkilDimVH4WMz9issvGA2q6YU1x
kbxIkW3oEd3Zso3bbgSJ/kh2TfKC5GsWOHf6NShXBHeDxCR6+KOy9A90c3iZ4Yp1JGPdhBKPgHQS
BXa0qV6iyvvU8Sla0jAOmp3xtQ5qrNMmnCapaELd8jRVflRO3rXfHEZh+hOa+lIQ7q5SQU5HJGFs
+3kAo/LMi8PK/uSbzTkGKdKRjf2C5mK3wzUXor9Ifzxlmf0pWPwNA2la/v77K+eWT60rKsZpkvrB
eeq7Qzqmn61i2XgrDFZeHx1d2WjVWERKE6SuktX/xavle+D/Jm5weGwATPvX9Hjy1sZWU0CSyWu/
Nehm5k3/zVG7+NF8V8c2zqUHtHO+QIKASWu4eOcPW7ycpp1r+ptPrpvR2cfF+hjcVlSyP+TpSuJe
MH/n4WhKLFrR55iYghiAlXM8ivqLFRbNFXq39YwaHiEdzigRpUoL08hwv/e4Syr3aRLesuGFmlbX
zK9c6zDlHMLZ28o+E0uA7SqoN6yM4fz/RfPWDZWYy4oC50KvTd5ELhmu67Q1w8C0vGaAJc1BeuUj
tLMBeF5tEbG8eFrwUu+Sex3Q2IQ1it4C2R/M7nihXfFnSee4DMVx3/L3G3n1LDhj3/OuycFD25Fz
yehBLcFfYbmVQDEdjqa19to5PJgHmlhyTpyZYGa3Ok35zsSnzuvWemXWI1OOw5Heze6qRNXoWXLt
LWJbw6umk7vleeu1aPvB6ZTyvTuVR4uO30UjYySiNx5Ok+hrqotZKUotnkWSsS54Hw12mAUx0tHO
7fEFG/6CDmz0lzLvZAvpJ23zrpjya6Wy40CmS5HSz48/YTCP+iTnxmFD6A4IW/IlrI+VQMO9S90F
87j6H0uFWImRblfDNmogminOkYjOhMCNg5vdjhQT44EStVUYNVyGTgJXuvniAAcAZ0g0z2LlIDz0
ALh5fEymm7jryCtVY2j9zqoWmuwxDCgLiuIjqYAXdHH9J9k5W+bG9B/uv7/6DBksPwgaBKuyGrxD
mokWfJ/5l8f/waDPOugxH8KqcTyCIFKIX/04fu5mYKmysdrQBtMZaa50ygYuMVAXSRXhlEggsidp
dTJy2uwDF9k+h1pngUMthk/AOzrJjNHB8Qj9iKpW1RvX/DaLHURU02hOehfsrXB5ea9eIP9xkX4F
Ndall+w8wgNuB6AG3Evu7Gov810dDKlEnpcZ9RgA7/UVPXLHwf71+LoNsqRDIf1wsTrHwV9hgfVE
vOEjcMsbx2SQJB0CmRNSg1U9ZQnyKsfAyo4rUwlfnH2CpLPBMb/OJl/BX+kb8VxaS+Rw/8WfqmOm
qg3LbDocTZ9rSi2PCiRUXOFWMiqAxhkPHgY7bVX3DWknHQ/pYnKapfrhHtqz5yVPylUlK2jdi6KJ
iymNRkyf3XfPmpm2JLzHbu2dJOiX7jxm3g9Q940bkYfpnDSdXt0iL3p3RPFTtCir5mJGY1Ku+g33
zvBk2Jp7nS6KAYs6wfrQ4drZ73hZrZGzANGyiI/7jkfT6HXOhbu0kFXiF891StG5PLo/Hq/99vaR
/vzncz0xN5jslbvJwrOY8DFh6foFc+Ci0ZG/H3/ibTliOkZSuTSsMrzbiR2MscAI1ND/y8Z4Uhch
rFf/JZefj7/ztkozHevW9Jbl1yn+ilNU8QCGMnTURm3WHfctfz/BV4bN99xhHVm7JCsc7NCpzjnP
k9FS58fL3w/830lepqPdpjIbwwV2OClmQGlQjsjbD1X7ffVrNPjAERB1hC1E+z5215VX/2Ui3Sz7
e0YhpcOxs6tLT5pYgCJtWsIDuFzikv+ugOd7/DXTxWjqHVh1UDeUIgXvDVeh2MtSlIec5huvh2l5
TcG7bgUwoMe9j6N7Wdby/YwMZzP5nx7v/u33g+k4uKUo2IgImiVDUPwWfPyl2nXj7TDtXFPscOYe
CnMSVmJqryEpj64V/vII3+i5MiyvQ+HcACMKhbPCQpThS+aEcTuKFzHtM0BMR8S1tW9XakTOpeN9
kMYYARiQSNiMbfVgGlwZphPJAX9Pp9mBmK5gkStBwJF7f/bdeBRdgPxRfZzSL/aYRWTdKsGaTkzT
cauzMRrcRiqVL+mJo5MpG+mVdOuGjpuWv//+Su0s9EkVdMJ9O2Q9NWN1aFEap9ZWGsYgqTpizp/y
bpBzxZLQ7fyjbQt6Jp2zVR0yWIpA12K/Ca1xtlmS9/27VU1xNQW3eRmj3NmX8Wc6dE6MmcrlcFc1
b46p58eDIifubfEVmP6BZqpdYQ2LFxRuUlMv5hluuJsOGQPLtv398VthumBNoTveSUzlwBl5lrrM
tYobp3nn0mbj2Tb8AR3H5dmr7we9iwsuhmQZpgPBxBIx/AzTrafaIEI6lGukpA5Aa8mS2VtvfKEf
vC37ZlpZi5yVl3qhTOHEVLb8kXf0yXa3EJeGU9d7JNJc8SoMEBXOoZcgdX3g+XTIu63A2bS8prWO
SjNfziFL1jFDeqG7Fhg3jdbfjdqf6VLvB/bqUZjGDBRn1LpfapfUtRtNNv/ktn/zTftr+oKmuc3k
9b3vcUTNA0YmoqQbD2n1tVjFiaZevEvydRjXjFR+Ow13IwwSe0zgaE9S2k9E0I31TeKj6a7VzeU6
NvgPtR9OUTMFXoROg438r+mGNbVtEGg6TmPRZJzqm1BO3FvzTZVb3tZdxN9w7XQYlyyHxrcUzgZj
IP4SihztJbtIyt83A4lptmW8DNesQ7rQNGjBnchYopbitPIV/EbuM9q54zqdNwyY4RZ0TJeqBmvh
1uImwVR8CQsMn/FKsq+KxnREV412/9BPoQhTLa4UbdBF0H7g6xYU0HQLmhrnJZrbiZ2tiZzkmVri
EgLRUnMQPgchRlAEG9kd0y1o6lyAs8ACW7ubSHXD7DFZvfe9J2vauACDpOpArtavrbTyJC7AGSOr
Gc6TFcZDLk6Ptdh0v5orbXlsTBnqFAihUhHV1gqajbzjG+br7c4VHwv986lzqQNMfAB0G1NNkbRr
NSAcF7/Zuoan0aY0LteiO9eYUBZZ7vwtRbwLl7iSGNaezyffGbydx6gpfGsp32tX5iYTeBpcOp0R
9V480W2kHAy3pGO/chBvrrnfu0lYyqgjX+rlfW79+fiKTGvfo+xX5oIol4wOgXwtLca0s/ATXIzD
WtNPj5c3SICO++rpgiid4YqWbAox86Ubjr2/NSPBtPe7zrzau/RcOQOyBhjigrkgDe3PGc2CM9Ao
6q99279/+dUXFuI0blX3yEWCMooducXvs8S81NpywUx/QVNvNoowdDCzOlHox7Ta9VQ21c2d6q2k
m2l9zVZLX0xoja9Zkjnikrf1YernUy63Mm2m5TUF78NejqLM8QjKsETEr9yoncV6KIOt9jSTAGk6
3qCjLshm2026STyTtLoItUVkYdq8prWIN4WY3Pke6HcRItuLZ/2ZO1tzMAwb1yFejRL2ULa42bz2
Y7U2R+ptcTWYltZ0dikoQ6TsAX9V8oZHjA3yb38YMB/zsdQbDkanpnPo2mVBWwE1PPRnmXYfnZxE
g682TJpp+5raWk4hQzUBo7OG4tLKNjuxivB9T7GO8qpDz6Ip6OJhL/lpLAOMEVOnxdrCuZuO5v6f
Xj8IfCpTEYxu4mZ2TJb86gCTMI1b3Qum5TV1LVYWKGt1EHqANNGn4RlNq5gMvzVlzbS8pq6zm6br
VBcrEkQKLFQOOvvrpybYmjVvWl7TVXeYbM/2kMGxs+F9XWVXjM66NP7WVBCDx6Vju1aLgcmMjyyx
Bw62hlrRI3q0+w+DhQmnrFbpEHlktDaUwOB46VCvqc8CNFGXazIB4TLAn+vY+onDmQev+T7rouO8
iioY5oUiEsxS7+jy8pLlW83OBh3TeeuKIlzsQQKlUC7liukm1hQ51rJPx3RsVzWDjtRf8eqTssXk
F6eGXxqiZSjYxdHtM5227j5JwkdMj90r24lmwVQ0LsVGdGY6Gk2F0QW6zjXSNElYkWNI6lM11jsP
RlPf3i1amqK6knQdZdk3EtK8OaYDlc67gIf5VrepQc/0snXmC16BKhCJp3pIOomi++xdSbsVOBlK
BzpZz7jKAKBkpFaCIpBRuormWDXAh9tug+ycRYvDuBa491F2n0W1bjGWGv7VvzBrrLdTAh0HLLE6
cPmpCMh18frDLpumE/CxoO+UFzYeJlS3z0v7Xc3kAgbAjVDEtHfNlRgIHds6wMXbEmOKPUDrm++2
1R537V1Hq9kOVbQeSy9ZcvGutoY4d9hzJbZ8UMNLp/Pv2YsiU7P4wOyUwXObqnNbDokFqk673Zry
YTgfHbQ2iBSgr7r1EjWkNyTsvC64dcsGkZpp/5o/kU9OmSK+BFxQWhgozz4OLLuObDmSodgXJemw
NWti3K9J6iZlP1wWJk++5V2srN8nPjodXzvnViFLOFx+rkC8upxa0h1zsbPUqBPxBa1TdK2FRPVS
yBh1grPqg5gHw76ykw5bE6JDzjFAXaiS7resSD+it+ppqq3TPunXvAoE+YCfzJAd1/YwjXQAro8f
G2v+8nh5k/RoqstGu+ylI5aE28sJKaKoLPsjqZpLsDn21yD9OmgthMcbclJ4CaVh4ioKeyyv07IV
DpiW18IBpwWrAZOIsZ0iuNqZB7c3/eVT6/j4gEzL392x1y5vXRaqmDMPCRaROGl3aOFWeOFWCspw
/jpIrR5Aa9eqfElSidmYxALDbjZGfFLvu7H+Y99fuP+1V38hH9qKNw0yplNTvesGB8YyO9pFtmFb
DB7Ff/iQXi0fhtUKNDrA3E01njqaZ4DTg4zg8d7fXJwynZ5F2vnqlP2UvrMGUO4UzdDFfPI3HBbT
4ppuuWEvFt5gcSjYchZe1R29cIulybS4pllr7oX5UFdY3MuddyGE9M/CrdVGNfrtai5lejm6W1qu
RKPSd0Ed/qALaHVd+sxY/gf1w0/EWz6mg7jBKn+ZSbmVE39TF/BNTdU8LyvCgtD03QhsPWkxYdFK
g2idw793XbZeoZYWtTDKoXO/crBB9P6wfOLCtT4+Xvy+yX/VDbD5uwa+EtPaRtidApXxqYG1rL40
hdWGp5mn7uJf3bxvsi+YTAlmdNctLGeOs8Ge1YfHn/6Pm/XWtzUNxLgm1mTVSr+qBc2G4Q+Yu5hi
iBi6daISRk/VoN6zvGgo7YhiCm/Wgsd/eQYp87WloN8CNsxbxYXwlwEUr21evDh5+s6TLSoTXVxz
Pw75J6QC40IGR+QUEito45zkB3f2dzVV4Pzucv7q/AgDMamVWdPXUXrzkZHUepJTl27Is0m0tNhh
QNaCc78VL52PseFiPRX+T1H4x8cXYNBFvRTurkufSq8TL8T66nPMnPLXfe9ToD0hNWNWMDlYeZhZ
5KdA4qAv9vGmjSquvSA9Fek4L2D+npr+59IHTVT3WXEZnealDhs425aIeWNd6qq2D7zYpGZ5MwKi
TC+MU3QpjJhggYc8YDKLnPGblc5xn4VxJ/qDzMfTXP4KrV1VcnxOe1XCcMrJyBp8rnDABqXKLo2d
gG/59/8J3N5QPn0aG3eI3aAVBeszMGTRrIrGYPlAnAqUlPPJ4v2hamjMVnHMxiEmzTcwx2xcoUGq
9Vp6sNSlVCs44ta1vnpoNHOK8jnL/I3lDWKtMw6WjUuKIijZbW7Yu8Jp48AVG/r4pl+CS9G0fRyQ
JwhG7HzqgbHF9OhDbnnnul2jplY/Hgu4afuazhchxoW1KE/dykod7hgYNPTvU0u9gO6sTeZjCjO7
qcpdsqhRLoYOBWif+L5v65raOyS0FkfY9GZbFobsDAzT7CM3dehGlsZgrHxN9ccUgHJXUjuLrMqp
gTNYUbjDBPJAYNLRe9QVF/aTyklkZSxbhb6caEUK3N44PcPX9f77EsB9ewhT98ZKfgKzZFS0+XHJ
BOzTPVu9vCNjsxG9GmRAHya0CoQzEomJ26wuWfBSb03GMa1L/mmtgOEmEoGfd3P76kBAoME36wOm
pfW7x5QEdx499ybT/lSn44sNOpbHYmU6eO3aF0TBCxsy79b4wVEENGrAIxyiL1LW4ckZ8nio5g0F
NzxNeoEmdJnFZY9PoQF8CLMo7y9Vv9Nr1zvw84C3lSwhQP0ov1Wt3caMdVtkbaadaxFZv/ilJcfc
u8l2OvVBkAQLPWBAxp5ZD5Tpo4NYluV2sEAiC385pHy9VhOJKjTePL5ig/ToFZrOAnhIrIt3s5AQ
VV0QVUjc71v6/slXHloLGEnTWqELHKEXdwMSlfPnfStrL3UWuhlIq3z3NqAgU7sAbQXpYdfS/4Lz
ELfPSkdAmwjvPpRrM3/PR7JrNBxlOoqHq7oawrJ0b2LxANaSXnPxJr6rzIDVNUkMPYKBKQp7dwJa
P7XKr6LO6oqNx8Ag5zqCJ6TtUFRW5t5obUf+OGLqeRbBzdsIfk3L339/JS3C7jIpAH65SVl+nrgf
hf7dReqrDT0yCLo+OHINmiUog9y9jbPgkTeX6UGScVdKFUevSSQFUTlpCte9BWET2zY5Sd86+dMW
k47pcHTzIRzLDdq7+RjEscGUu9n7pvhW3sHkkurQHcrDwO67wL3dqaKdQ3kIrv+fcrY68QO5PdYs
41c0azI7A0kX/JH/+UpxLM72p+HATtUp3PyK4Zp1dE6V1VPu3p/6Ys7Rete1JO7UlodouAadlqnx
c9kSJrwbz8O4qn/en54h5cfHB2RaXVNfuyvHaXWw9YF/7ld+curffSU3yvymxbV0w6QaMLy76GQe
uTiUXJ3q0MXg8F2TsSnTiZhaNNmNOYX5HtrmBNZ0DLhjGy+yYef6RLfVzcMGM5TYLWh/TiGPePtZ
bA6PNIgL05wngrk79ZQF7BZ664Xm08nf+Z7p9XGHlA6j4ES5odUnW4pIpt9zsouCmjK9HE4Vpl6u
RLEbIuPD2FVPoOuOsmqrzddw5HopHK5qGt6fs1tFPhaYDgdnLEt3gaCwd03M/bDwB88ZEGaNE3qh
gnO5gPweOfjHWmS4Ub0cbgdVOFlDym68uubpLdvksjS9X3odXM613zgAuf/P+5Xj/Zo/qkN2KfBK
+p8fb9909Pe/9coMAo8uGw/J8ZudBmfVlNfQtSMezhvunml5zU719VA2beqw2+I8U/W3+sWH3483
bojQ9YLx4NFqmoeF3fyguPZOF6+grFC0iFbwRj3+hOlqNWUFwwlanTGI+YbxGlHbhMeKb01jNl6u
Zpxo689W6ob/vdzyVJzJJwXj1J23L9f0Fb12PNv1WM/sf0WoOPaX+WN//L99xXDHegV5TB01EUzB
uAXpVz97P/Z43PZFaXrl2J+dKuhcPGpek8eVdxDTHOf2xvW+PbGCMn1uW5uS2Q6Z9987yI/jRZ3a
w39VrL0E+7RALyB3OShD/x9p19HtNs5kfxHPIUGCYUtSlF7Qs63nvOFx6GbOANOvn0v31zMyLAgz
nK0WJbBQASjcuuXk2Aa0KrbV0/CzWnYecsTHY8za1jGoYUW2chIM222Cbnk1Qa6v2U/x9GV0rHCJ
v1Wt8zB4hW/p7N1915DtueDX1pS5rkdNfJEdpva7yQpiVduTxOvEB2WAqD0nZcg1/QhaoRNTtW5L
AobIf2JpraN7mmNdugnvBV51IqR5747dU2/PijO/TCuCU0/ruszr1FuXlmY+piA9GUMTNHxUpBqJ
ePElmRUoKyQMN6KuPNnsnGUh44o6lEz0VpG5SgN1na92ZhLrwnv72BbrSR+8KDbbaJe5iEwn7jg2
CS0160Lj92hNDpzsROku2h/T+uMNmS4xKEd1rH3kfp6UvsabQ8oUMD2J2Yiz3fSyyM0uh9mgy+MJ
eeYw8PkTHbIobnYBM/EBmydcK1/LG5cvSJL5wgJmn5up9W3VVU7iTiJcTAcfuTsSxB5TK/0KTRIo
CyoKLjKjEW6JhTaXo57h7FBjdFZr+tR+b2hv91mMkHvRG2/bHsGmGt37gn4noGEeFMVl2bIFLy3K
mY5kwMkBpb9mq0BlaMBTVd5lKVckMAF3XD2VEzzpf+625hkk+cctsRsK7Ug2VeQyKfs598zNXe34
hazUn9muPmzTEqlMaG2AZWdBYI/tz0iZQaE88kjULrKYjCsn6TzimFC3/jgkvh77pfv3LmvRt/+8
8iBwEPVbqy+uVcMpy17yWh0ZZaoWnFNbstIaG4ie9RDDLnNHcbS5PZoPmhZSaE+nomk5BFvH7GIF
ZcRO3Q92sKMimqd9HqoLHmqunW3GFv4jZVqQaiTkqKXNZaHIGlJjF7yU5HPmcd7+W2LZTrH/U2JR
XVFkOyD4q6VldNFiHNNMTMxy5uFQq6bR3ZZsinwl2grUEet7ekkKoLxNcAGkP/cYpCnSlOSkmcfY
gxulWVjkpW+izjWohvBI1G6K5CRcb+zGSuD+Y8SeyWG7GW5qXw/sqK5s3fZXU5zIhVcGEhtxjVcw
7VBrlt/imgWMxj79CA7bl+i/iYsKLyRWgKMM2ladSuFYsnULDtvZjle6HooJ4/qSa59xSupVz5Iy
0YLLej3xOJrycSH0jggzNXrm9h3ATBHoRcDXYg4WFKJP04E4/VuMkj3QqlDBV24/rZki8UjqeOuo
TUh6XZp+zpZvLZ2iltgnt3FP+XL20uGwb2cFb51aF/z6DI8ChMfRACayJC2e8mQXdappirivuCs0
02yxBd3QhttIeA6OMOAbdt3UTBHiNZvULOMe22B5erQQ9wFDOaIhmxQXBEnQN0WIF4YNeEnX/rpy
pm/NMDt4B+0vejQO+gnTDu7vgCSqiUivChSJXeZ29JL2rZ9NXYCJYDtFC25LDUtP02lbvtX4KCCH
+bhX84LbpnwF2QsIly4e74K6+czaOLT1fUdVU+QbqZYBXO75lgjxWKp5VsiTMhwLVSlBEhhEgBVn
JvUwzAmPSU7jo+QS1qUVjHOreAqT7aiQZr1lcEo9xfVp8sosATub1sZBjckDKgi67A8Ep83izvB4
i3Q1m8RfWB5ky8/7xni7TdsE+vL3o1nMeMXBDmxdWGg9WsEQNIEWsEfc0o7lARO+FVFf8gUiispl
hT0whi8AuQ+qBo25T/UieipLc29tdMi118B1jqOqGiFb73bdvDqxTgNPVpqgspWP45fENTEgeLC+
3Ne5TLbgpZ7WoLxN4aUxaOFXC8Dqdh/4wPwDF+U0GigmoQ6DgZTDi49jZQVzrwoCspULCbafdMIQ
4P/X2pb4p4iHqrR64pYHB7JaXgd94+URZrSfERZcBfGK7B8EF+3Skq/OVpsh4zNDAOi0b5mbKcon
MrUI7kn6uO6aBcVioE7DtShCPVP1V9wub5gi/mAEBUfhbjdJHFcDrfT8RNde2+7Jium7XdYoYhCm
LqbWsFU3WuOt4XV+nqm4QmVrF1520DzAWN1j7aSLw2H4Wqzpm3WpfLtn+3ZVxCBgzruX1hnskTjk
vdfFlT8707t2Xv66rxuJ1djb71dRwHAHTkHtmb5yNwlS46UtQakaf7gvfFPDn8BPcKb+LjzWXGca
Sy15zQctNJFKvcIGf6sXNMnHARDj+/8i+wTBZandri3pi/TVGp8Bjw9y/tXJSsV5Qyac/P4JzmzN
C+iq09cp6TS01o3Nm5XnP9GCqsKBSVxLhCKMZrLmvErTV7vAWMoC7Qp5vS8l2YLXzsUydQ6F/idn
CdokPQI+qLBL2TlShB3kVm9O3OjbD4s5hZ55ITZIWxfuuzwcShZRABYHDA9v2yivvu3aaBGM4GV2
7DbEjv9zZcPEWj4pNCWxVJEnBFxDjl7SNUYFNw4BtI8w9yV0MvvU6Ab4t4xw3xdsceTK2yxn7DWv
Y82rVa71kZneBOz4kmJweKJ66ZGEJBGXkJsG19I2jS8VxZTpwHKLoANCL1cVXLZ0csOnRWiqOy8J
7/VhSfwGoy8yc2z9NF6PGIgULhUP6FKfKq86jys7xhPuXWWvcHPZhwluro12orsAL7yCAeHs9JP3
kLtsOlgY6aynJPt4f4ck3igOjWrWoUhpbDev1ZJlfdQvsU5PVswcFW5K9gdCmuZz6QGeozevBrGn
i9sUxiswpuO+26M4M4q1BSNZZZCLqy9hUv3koxONhYqaVLJ2EbI6Fi6vxx7SxzixAiMHLtZLZlXf
t0y68AK0puXoNowSQLrNEwPTN0tnRRSXiRbytD4mRblQ3b2sBCNn0DiR5ftOuiJYtSOmNrq4i77W
S9EHDYAer6TVl0/3rXG7otxwNhGrWjCXpyx2jYvTTf5MD/qK+3QKhEGZ+YSkvjfnAceAyPv/JvEw
cYBUMaZ9Y4/4t9HKfGP6mGVJuKbvmrEI7/+BrGxoCT5MiTZMZms6v54mfi8bJmGhUJokZYvwKctp
K9BDmOTS4PJRFD/TPjt0tup5RVLGEvFTGE1V6BYx3UvOrLNbWCcHRW23e0/T9KKNJCibfZgk1Od/
TxZgI4hNxnPvP+lO64JchWqQ+IOIpsIgiJLWxRYmmo8ae6m1XQ9bKI79vmSv08HG1JfexZk+9fa7
qn1fk9f7tiPZVRFEZTnFNNjT7F1slJOq5zUD67/iLCMTvfnDVVZO0Ujyz6oX80s7stDVziTZB+Ex
RQyVVhWr63KopHG1TbKxExwEwunflz1X2aQlKZgMxuKSJVUwaSrMlMw8BDctQaC+ZujOvNRm4pPU
OSTuzuqpCJpamslEkztgalPxsHAeUv00OK0ivsg2UsitTo/RGXOTkYtG9Z8TQ3feyHjp97a77wRq
Ci5ZVTkohhKo3MB9psp95xt4xxXRV7J4ESnlueZamGUSX5zhZJEXvBpwS3Vo224rN/KICJCyqgyE
Tuh1+G8g33j695VMHXcl6UOEShXzWqLfroNyJiNoWO53OvVbFodprQq+EsCUKQKmDMwUjmPbwRUg
DLeHpzLUDr7+yg7rYXvdrvalEBEu5eQanrfzybt01clIqpd2iYOKqLAosjQoQqZcN17TNh//2Q79
8M+j5fYN5KSG3sm2Q3DiGW0uY6MxJCpuPFusD9rC/cQHEDHp+mFXTBaBUkQ31nxacCFbmzd46EIT
ofKhS6ojwZfJUtlpY2Gn/0UxbC+M/094okkEh46ttEU78oiNPlQvBl5D/n0+zg/qnZB4toiaKnID
A2htWJOun/Q48/Fqp7N94GJTHBeFI2JhZWgWvDicHJ2+/dk7Bh57dUX1WbYPInBKH1a7zoxMwz7w
j2bYHIsApM6W7/rmYTnVU7DLlEQIVQseWHMeqbsddhzwKFTqw470E7Z9ucrvXUNnXoA189KH6NsP
/3U3CzgH9SZLcqYIoXJo0Qw2iHQ2lIbuPLg7EQ7mH/CppkNULUzvlyP8X4OFVEdb5rjSEY7+sQWq
PO8Ces6LEa6nIpgMv/SNgITt0VYRWMi0JHi1xqm5UJJqgMIf4/Q5Lt7dNx+ZXMGPJ81pLdDoQEmo
vpZVGWFMdrRLtAinKts817bj0KWwAEFo0mAZVNfS7fp5Iy2LIKq2QklrAentxZnrYGqNh6Q9Ut06
kb5Dl41qToBENyKgCgyyZOWVgekGLKtSny5lnAUlG+If9xUkCW8irKrWy9idN8vHwWUcwbP8/whv
Iq5qHRuuuVauXVAGf4fBkItvl/an3MtU7aCy1W9auzb8SV/imCHwUNoeU7Q3dfQvc9k1l8sEXP93
6W5jum1a2Dj9l6d++F8d6mQLFzy2tup6SdMVh/S48M28CArzb8PqwvubKjMawVEB+0hXcxxQRrRQ
a1iNwfV5lb29L1wWbXTBXZndGyNmM/6T3LdT3JZ2t66ALSKrDnGSfyEiuAqv4LGX4En/F0jp37j/
T/udOu7f3gYi4qwSE02bOl61LqPhHIuV4j1y8J2h3ZUXiQi0chPbaDyXxhuu8D9nB3Vj0u1NJiLA
iru8aIrOxWkaTvw4ZSX/AJ62ffxL5I8RUBYz7AmPehduueifX8JR2ZkkW/j2+5XTstEcNFprcCvq
+t1qBnRSQdtk+yl4LNFGfTAb1M8RzeCxab37GkZEiBXPKbWdFLFmO9NuZs9+XcP+Qc3tAysSEWdF
02wadZAFguDwyZy+GuauOxHxBJ/NcYdc9RaWWFlzkHvl2ZiKQ72mr/djwu3rCvkDVtWbfWWXcNY8
1gc/NdlpzPvXdWojYHb3OJNjiNXxCgMfgANb3MfJxdQ5V+dB77oVnqyGPWcFxxAL5AOazVKAWJzH
as6KANOK4mCccn64r6KbpgnpQnWtcQEDMVvbeXRWI6z5esx74zjZu6r7EL+dUq6cqgRhhDYvsfM4
Jg6IVjtu+MBZKCqDNz0WwrdtvxLerysYt9vRxdAWI/dLZ/0xWeMey4TsTV9XsseSjyZG1jufQJAV
jcSNbOhn0dPjPrWLwWZAm+k06C4m5cVPi/Yxt5bHftkV4LF4Id6sFmEtel/cR0dnwUQbDKqfD96g
wrPIbEY4JSx2o/eNA/GcM38iYA5NxzBLiod9uhGOCZgiq1WmDY/SeXUwvPicsTxEv1G4T7wQc9Bu
lNtJPbuPqeUcSVW87TMezYMKWnUz5jiGWAa3c2AScL7H6rP0mAB3chpWDFtcWtM7a8Yu7Bz+RXDb
omVJMQMR/Jjn3DwtQwHQ7mCrcIWybxC8lhrFmKw1gf1MnXG0vxnNjM6vFDx2OC5wxT7I/kTw3qGb
3NZLS+cTX+hfpclCPDGDjAhDVTAISOFm24L/uAxBTYIXJ6vGWJdwFyNsrTY048HnnD91zH12p+ar
zlXE6pJIJJbNwW841hbBdnR9W3wCK5GTHBnonKrDfZvdtvXWdwgOPfW8i5sBb+4xnUAhxIN0rCOz
QXtw8zfmVfglVQ0UlH2J4Ns8cUyeLNAYpeYQaCihBLPK825z32E7BM9G03RhpnXvPlqJEbkrRoNO
n2vAeKmRhTbeB/vum7HM7/lSKipNMr0Jvu7kxWrrdemcMF8zoBhAz/WgXr4b5V/W/DQz1auaRGli
mX1tkea4UzunlFZhWdvB4Kme9iWxVqyyG2M8LcSszEu3HmfcmurpXZXuIjk2xOK6xm3NsIvGvKA+
4EUgrc0eEgbWKNAof79vtzLFCD6OB1OCAZ74hxZF76pcwnX9tk+y4NlphlFVa1yY4IJzozpjYTcq
0Ow338cdQyykWwUrMC6vNC/jYn/HpOKH3nQfsokdZ7SkrR4BL5/7KS/av+5/iMRERSJrkAJXSe7h
Q3hb+AY9kLzwl+obx7CMuH/VjF0gd3yW4NiNYXhDn+Gz3Cl0zGNBFSFW5tRiB3Jv52PnoavmMcEu
NNl0BHsS6EVWf6o/VIye4pmGRfml4m/3KUzw6bhqkxyGGz+6MQ8XLw+n/AcMDcn1i10ZPin2DaGH
fn4/AiaOtZA1gethEFDmsyHN/LEYFRH9V6ftjZAu1tjTLKVlu0mnRWTSk7d+py7m3hSP/Vg9Tey5
yL979ovJMh9pxB+M17z8RFzj3X0lShKjWIGf+ehRzAt0Tv3UvfTam8XKjktTnTo9dJnCsjdXvPWF
gvM7w5A5dgbKmWm4lPwlb96aKiJAmejt96vTOfjhXKsoRvT90KeGRBilSPYNJjDEmjum3hvpVKCl
qGDP8fhQ1j+tUdWuJAmHYtk9XeOywJgA66I5D4XzMaGKt1jJUepXsepKHUAwDAV1NjIY9rhoR3pw
7ICG9y1FtmYhZ9tOMno2Q6e4ldrh2Ga+W64K0beLaQ7GCv2+jbFedzoYadHT85xnfvvAj/NpfWG9
TyIW1Medly2x2s7ysqwIhyFimlq1HMv6ial4BW83gjiGWG430sywE45PqD+zEDxWx+o4J372vEQb
I1d8WBVRT2LxYsHdc5cR8+FnWHwC6st6OQ9tHpgYZLxrl8V6e0oAvwTNPjogrBJEwPVjy1SXUamK
BGfNY95jHA3IPKyvS9A/1FEajn75NP3QjpuGVBN8JE6gbwZ85QSsXzLTqNFq5eSND6ooOj27BgHV
quLEIZMvnMGNFlOoLW1r+TFz31pPc2EEC3kuR0VIlu2wkKBJWmYuUH5gk5ijgkSdFtmdIkdLfFgX
fNjVUIPJB8SHwkgeB3N916etAuQsEy24MMbNlqOhQXS3Hpbs2E6KIsBtubpYZ1+r2srqHHIHG1uI
hk6FoUtiji7W1oHYBHDKYQgGb/ghO3XHNfG1wneO9WGLOPaH+w5121p0scae9zZDdzrW7zTnbvAn
XNBm89Wy398XfxsqD4qX7X+vrF2bhs7QG/AOsCg+Wof5xB67h9wvwslXob5lWyD4bZJ2Y0t1OBRL
jPdJgRkrbqep8Cq3rR2ERL+vP8Gc2YJQxGTMVPFcP81PlRbe141M9YKj9pmGwki8mU72yVnDFhwe
CQvc+XJfvGzlgp+u4zDFDYcBjemHnAVlPfsdUcQYmcoFR8VQ3BKtaOjMsQbaoEfAqkNPy3a6lOCq
ZBnnJt5cihWjbztdQKaP91Ui0bhYZ8e8+AIgIDRDme2ZthhdO/odPeRUNTtNonKxfzm2CxAacBz3
zCVCvxuEv7FUzQcy2dsJ+cqRWFHP4KhF2LWbF8M4rPXbflJEdJlatt+vRAPtmAFdChvPGhS10kNZ
PWjtD67qn5OFMnf7pGv52cxctmBD2/7UPqApJiwC9F0vAeqaAFi4h/u7K/0fwVcxuzFZdQoVJR+1
VzPiR+sL/2K86563Bm+eB/f/RrYRgtuS2HGrtMQxQTOeDXKYsg9UddmSuJXYyGy0AD03Jg5PHuaM
je+q/vX+kmVyBXflZZWTeGswTvnntapC0I6G+ySLvoq5EFnBoYwKNT7ERlV1WrJisW+5zot+6Lab
QlyFq37kuwAtji42KvOeLmPXw0Pr5JhkT5ZqvRKjEBuVk3GmOR0pjCL5MLJHDOL0NZVVyGQL7one
O5rEG72OneWp3+tG7VNLD/vOUZw1ZH+w/X7lny4jRdNsix+at4b2mQ6RcsKUTPS2v1ei19zIGPrz
oe/+hO4yM8fknl2HRd0R/BBDpZZWNxHM6zo+0sX4PNa9IgPJVi2kznhyinlqYdVTfip4WBqPi3G4
7zAy0YIrar02VHWDC4wVf3KBh/Taj9b4475smdMIzpgsdjLTGtf2wmuR6+E5vWrspSRFiI3Ka25b
FqYew8/1E3GeyZQEdhwutmqYiOycKPYpJ9lkLmmD0KeRoN5yRJQcwfupRyQsIkcRrSRXPF3kTIf/
6MCU4Ew0PcbHNpqfzNWPT7Y/hfVhOhlv47927YTYuYwJBEtczwhfOQkd8uDs4i1wdLFjObdpkfcd
MvU6HFYPoJLg/nolVik2K4+J2SQ5geVYxmPXRLp39jJFmVqWlUWy9I7Ng92vWPMYGdEGol37wPbX
oAaEtnkqP+/7AsFlUcDn5bIxOqTOgxH7Wv+MFrH7oiVuJTYpV45N9cGBy2KY7EtF4ydb+75PsuCw
xuIWnmHBHC03SK0jUWWj260Cji42KPMJA994BZ1bZ/sdCQbffCrO8XP3Yw1+UeG9Wb/c/wJJeVgX
+5JdO3fiYaPz049rRCPjpHlh/H5M/CGcQhKmB2MK9MTv832bITYrdy5lXTM44ARg+RHosHPv7oL9
QWlCnm3MSq9NG7uxVMeMRC7dF/LFrmTCPeZVGuyn0d/Hf2d4uMpV8FYPafTP0rUuNiQng+Vq3HWM
i5uV7+cmjWLQVnEMkMNMMK/beiUPQ6KiT5LkAHFaTj9UOsu2ra7qo81cf5pfYvN5xMCs+7Z0u9av
i+3H5dbSlTcImiR+G2dvW9uMHP29YZiBkyaKDCD7DyH9rkxPnCzBNzT6Ozz9JO7sJ9YPIE96PGrc
/wyZmgSnriqNarONTtJlPZcWGrV52Bf+iH7S+/IlsVrEWYHsYcoShlhtzC9tF67d90J1EJTFahFl
BXxGwtfEMy4tSpMB5pWd8NzC/Y3cbmsxsi73P0ESUUW0VU2s3mkWnK8MKy6/cdsd3mqxpWqnkGyA
CLcyurTW8xghoh8/AUs00tZHEaHj0b7Fb/tydaR1Z1S06wL7myGPNV9XtCTfFyzb2E1b14K9lOZT
jjMW0WkU/+1x82Fav9+XLdOJcFj2zJQWaY3YVmUPcxWY7O9BezQGxQO9bD/J7yuvuryGUnCrousL
1Y1DapN9sVPsOF4pboK2NyCt5898eqDz11JJAbqt7kbw/KPHGE9oBPBc4wJsypvkVEdx2IVzGsyH
EiVW1Q359ru5LuKs1pjPVbfVcQ1M0cKzKW0P41rCIl1AAQJDNcpXYjwi0KrLdJCwrogK6fzkDX9b
WhDXiuuhJGaK3cea3ptgLwSHcY3WHvfAa/NUDfVBn1mIOaWn+wYqMSFxkIOmc9t2R6w/pxOIO+IH
184UNiQTvansyq9SrUlWD4SdF68yzlNSupFl55YiGkgcS0RUzV1bJ3UL5STey4JBJUnT+vPXFBON
9ulFcNw57rYby1ay7PP3mP+x+KVRqiKOTDOC36aml3lxPxk/7bpG3X+b9cb0da90IdeaAINpqWka
P117cAO7c0e/HlXvOTJ7F7IsMmA9FDnO+7oz0sd0yTVA5jx2Rok0C3epXkRL5TOaRu0UW4tLnM0f
uGrOnkTrIlQKPAE8XruSXDI71KxoqBVVC4kpijCpznSSFaOKoJJ88CnBvMQkmN3A2zX1x9HF/mPe
14ZtTtR9bGqOF7q+CyjB4WafsgUnbdlU9HNVALXkNXlodsw5e0mrytm/WilvxHoRLNWUhtNZCd6I
UJc7/fO6q13c0A3NS3zioYHuYzr5qtQiMc4/sFJexmIng3E6zPA5aU/JaEXoJXp7X1eyjRbctsTo
hCafwc4+MRt4xM4fGszrWSg7NUmiuLbL/kNwXq4Nba8TfEJGGhCc4xo3B+0cNr1CvswJBP+ltBqT
tjfcR5NW37SYTX5eNQq8vUT9IiAK0cZyMbnE+LnEBYtInCYBXycS2UunYlCWVZJEWFSnm41b6Djy
GL+eZ0uABZxgfbeZ0jbgTEX8JPuULSdf5S4nSSqyzPiblJ0AN/bd7pAYH+6bkWQLxLZjI+7djFi4
b20eN8XOg052Vjl/VQuull0NJCbePOPFx/tG64cMU2rL/OO+ZW+fcy1bi518cpf8Kc9xlWbUc3yn
aRTCZfoW0i3RgTPDIF3ABGz7FDvxU7/kR2tQxSGZygXPnUdHZ0aK66ezNG+SxvhB8uz9fbVIHPZX
YfVKLS3evXEGBx1jAU+N/x5S5rOk9+1dXC6OLmKgDDfleDtBQKjtH0l7tvPo/rolKhFBTyUlvJ71
rYyP2evV9Mntj/cFS7ZSRDw5CU21Yjs5jVkeoKlnTd/T8dt92RJliyinyeb60A6IwG3Cw5iA8Y8H
S/5hVVGdy5Sy/e/VZiYjydFXCbdfQWgGfK3ehNPIFOFRtvhNYVfCvcLTC0/z8ifDKujot6S1Z7+c
O+1ArcnIcWDItH0hRsQ62f3sGVOCENPbD8NYBzY4MPftgOCoRbw6Lccw26eB2g+2poNfwgAVlRbx
rFAYkExPgrPqbCrr3sLd0wSl+mVw0yZC2rr0lcdOhc378P6XyPZayLRrwXhTb3PUh+F7W/7dqJ7d
ZXKFDDs3CGNjbeZPyVTnh9XsPo6zbu+5rtmeCHtqYZ6aq+f5U+ssbvrcgnk7/ZnTFfPBd2jF9sSn
cK5VpWMbFfIrxgnP43owlHTbN/cVogWFJzQjdg2E61NboOMMAxtdmn6pcxaC2VvFIiX5DxG9RbJC
M1KMibj0fWgvny39b2IEhrar2wLqF44FGrpFPTK2gMiAMQTHgnx5TFXEqTfjJmRvn3QVHgZrriet
6Lan96e0eWjIc6cySZloIfJQnurtYCCHDMUryHHxsHrG/Fb/vsXIhG9+cLVuu2JVok1YN0s/ZI4/
42mv7b/uky1Em7WNp7Y3sZ1a9catLnN1HDWFJ8mWLUQZDa1f6MjqcWuLX7OkDUnloVdxp3DB1EFQ
WiNRwU7G9pw03wzvJWX7HFRsiV4TTOYymwIW7g4R13QMRLMP97V9M3LBQbfXjqudnNDrW9bg8L+M
+XMzR5iadV+uRNUiPGshVWbSBhaycM3vK+uBeYZfDSq6aonPi9Ml9C5ep9yBRsrkWKMXomo0n/Yf
7ZIp9CJbv+CZ6GW1as/Eq15h8eW7Oybpi+N09fch0bzXfSra/vpa9RibzYymRs3DBSNUwh/WvIiG
SlUMle2s4KNohMrgp/CjPD6X5le8Uu1btuCfVUrYYq840pSglPGrdip90qYkQFG0iu7/hWzpQjrt
spq7RENCKsij7nykdM9l3vZEpNNYcz1d9RyXee+T+1djgOu0eJhU3EASmxTxTn1i10lZY9VMWwNi
DJgoZjG/TsunrHUu9zUj+w8hGdmV2YHOFzajl6nflE8ke+tWGMShaqK53bkFFYl2by4ucZwY3XlV
Eiz1kY9fdEofstoMzPFD1x0suvo5zRTnPslOO4IPjOifq1vXAa33euD8ZKhoAGR6Eo1/pUZc9KAL
d6yDG//VrmVg2FHVz4rwIJMvOIG2zm2ZDZuasufOOK9s9XUSEFUukalFTFTpFBuE1emTxTzMj0Nv
hz/Hy7644wiJqlz0kdsEdsr1h7p95ezQqLpHZesWHLcsSGvFQFZevAndRu0aDpVqXJ8kIP+BirIw
Gy0tt5iwtmE6mefGLoPRSqP7jiVZuYiJGnKPljlGYD6RfPzGTW+MwKjk7rNyEQrV94NFc1MzL+ka
2elLY+07F4jQJ6qXXbK4dfGkO/VpLXBNsjWThPc1chsmZnsiAIo7CbG7CaseI3ToAEw0V37yjFNq
uJxYHdz/F5net9+vkmA2NUPirhlu93HZfa0KL3vBLWLcuauCmxY44CGVNMVTUlqvtjetYZ7MruKI
I4kBtuCklNUTuiW3A9/4tOrhCobWdohK7ec+zQhuOpIFV8oK4omXBBnRThjlqdhamdIFNx1Ykncd
oeYl0zCMo87CiiqZU7ev/6P6b3siHCqpUw3MkClqTKPnawtAUFX7hZQXZgMakDy6tR1ZzrsFPazV
6gXp0Ch2QxIfRHAUBqSVc28j4vP6L2e9gAnTX5N9WyECoczBXfSmwLuynhG98QmK3u9IX06X+zt9
c+kWFbmK9RWjNwetrM5gpvdHTDCKh8eZfrov/OZeQ7hgRhha64BzcV6ehqyofIwHoiAFtVVjS24H
CYgXTMlxNRNsL1N91gYalgmJ4ql6rOM3k1k+dmXzhjJQlffgRycHGu+6klv0j9fCZu0TklfV2aZ5
UG2E5fMlMxaFJW1nqT8sGNLd30MShoeiKZ7N1ZlQvGhM4HkEaWtZ+X3iHZVNojeDB/5k+/OruKeT
hXQzHapzns31X3HT2E9tvbAvTK/zp7Q3CkV8vQ0zwh9tC7j6o3GM2cxi6Kovg/bBDPPIO6wv3tf5
0IRZpGqnlf7NZttXf9MTt2NpXVdnFrXPTtQd21N/mEIzKMIs3NUOgm/ZbPzqT2wtm5yZd1Ca9RF1
pB6dx8Ok8HGZJYsPic3s1DFvreq8cr9/qA5pVH9ij9nbrW2mU9QIpGraoubVF6S53ju6uVRn7TQD
wjkcgR2JzCM6DIIsVEGvN0O9ZcCiy9fT2qzTWJ/LxQm9NGo5bFjvg7j8umwDu9Yf90OLJG6JpMYk
yep58qbq3FjGUzaavl3xQ0E6xbOlRLz4tDiNblxiTgQ2hLUs4LNx6bNiiUrDUg0Nvo2otaj4sjjT
NUHzG74gSwPndY2cKDtUgd76yYP+Yz70fh8ke61X5Fdgc1vhvtNWZ+paX1Y3z4KKkbf6bKwKX5cE
LvGRsRsyTNrLm+pcAzrUtukDes1eltnwB14dB7tVYB9k+yK4ujnOQ17U+JuRELwincbsUzwe75uU
JFuJTAvrrFX6si712XB45jdOq2PWCTos7kuXBN1fD8xX3ue1rFj0BPGjH6jf6GPAMTeUFUfXU5is
bPmCe3esL9slnetztoJh1JuPbXe5v3SZZMGnYSUupm6u1XkxviJK+Safwn2ShQyeuBrLuQuzHOrj
FJ/qVBHrJFFIfGzMlrHX23jA1CSaoVax5I9srQ+AcwYgeHyTLsz3XOvb/W+QmKT4/thNc9qUm2ul
wyntPjnsebLf3RctUbz4/LgmXR3rC0IEqcO8eNRjhalInFVkVygax/wvzq6jyVKc2f4iIgBJmC3m
2qo21XZ6Q/T0zICE9+bXv8N8b1GjLl1FsGUhQFIqU5knzylZO5TPxKjBDRXb5ENjUyCkw0anvqLy
NjKpcQ9DpW5qwlJPU2RFeTxd0if0zoNjoTjrOBZUc79P3CujqnzbMIr9R3KzDChURxZw/YwOiR/P
v2p46QrnO8kEeCK8wMjuxvYygFlajH88Hlu1tpK5Mo9nq+fjPMjt/uYVXkiZFrSi+m7JYEvuQ4Bw
xLQMJ+/sf89CEWXREORP64cuzi6AeJ9ynait6l2SCfudWBjrx+rZLs8V3Im7/LHqyBHeniMqVx/3
Nu7GoPiPrr+u7EM/fHo8929/M5WrdkPVLhZboeDWjj9NQKoM9r1tvj0eW/XNu8292pKpC/JJgeY/
2FaOO/kYVjjrHw+t+mwpnG5ysjojiqXPCOnPKTNjf/LfG0Inr6yIQqlMZuzlW+6AyREh7pN33q78
NtzcM2hjIiPS9X4ojgUq8ywsQ1km2e5LliJcw+FafjTi4ZZ30c6L7V59jQN4G7dFqS+ZrjWI1Lc7
u3yeb2O8PFUnIzZwNJys0DlBtS9eDpkxlemO/anJt7qFPl9qvMszMzZWXaLk7YCByhzHhDaW0S0j
NpL7j2+4obtT8880GPtjV1lorf93qzazaVDgiRAx8Bz1SPNaLHa0rq4mVlNYglze40PHcEuCJdAq
HqwbpYfiNCqX96BN1ro1eI6fW+zR5ebqavmq/S8X9nrfghjPCPtaoenzL3WS+Zfz6X8K2rrigGpj
yrrxnvBIsuRp9TzejDFIzuM5O7nv1g/ZV/tUxLwKkvjxaaGa/v0UeXUQ2WAMLno3QWzVrEGKtiTj
6EHk7a98NTQ0b9MZcp7V8+LfQCZTpkNQ21+OfbZkuPO6jgPE7RBOMVziu/GS5DplUuXcSz632MaW
T26HBf7Iv+4MFfW5uqdX/3mJhzCLj8685H65Az1dd8uq53z0r07noy2zsjSxuOJU8CSbrafWrUyG
VQXHJyrP9Laa/CY6HvmDrVPpUuwcuVS5VulMzT10A8VuH89F/dFPver0eH0VTkyuVFa1tRoDQ0y1
pOil+Cq2izVpaOdUQ0uuV7S9XfUdQbhWJhDmyi7utp5GoeuLVE2L5H4tXruzWLoKgPWfMwTOc2RL
H8+JamPKpUgIiSES3DemeOIv9hcRIRHwyQvWyA6cb8bBLACVdeXhdxdAMHfl2uJpW55Y+845pC9I
qczSQGvTt4cNeybpAaED7wtkebX6T29XhjG6ZLj9hO4qYeEiNJPyfQOy4TiHZwlHMeRh4dn0DOrK
715a5fE6T1s4prmOEEG16JIt+8PsV1aGPTU0JOTlEoKCU7Pqqu0qmTJYdB22ZQi3aNGgfSAR31yW
ddGcOX893laKb/+tbJnmmQvibNjD2sdG7UWzpvan+HK5YLmtIqEJRSYx3Z7tJVjNvycd3Eg1tGTD
WZGl2dA45bOVdnNIxHKmU5nGkM399XhSVC+QrHhrcrcdbASGYv7kzF+aqQxqXQZp/8jfk59Urlqy
HoVzgbv1c9cOP+YCFPoDNDYAUmE4LhZfQ3GnilNkFofGGwYycqwrC6YIXf/hdmku7pnE/KRLFqu2
juSF0w4IXmPDCvvbBwp+wbX99Hj6VQNLllyOBhNIhsKSvWrEvEDJoHanITw2umStwivXdt7LJxCp
+Ztm3t++0KUaVGsrWesE4oyScqyt1TyLJgKbY1d/zX/1o8ZYFftSrl3yf9tHDboba4UujS5oafdT
ZEQz76rh90zZq5Ctm1JOWsfF0Q+2FQg1EfSOmb3G8SqCErlGuXH7/316x35N9H0lbjV5ypkGlKka
XbLYrF1EaZvY7ghwBCmDtbsM04X2Ot4P1dTsz19NzWS1FZl8XLT6Lo8XY3xPISyQutb58Z5UbByZ
u6Fsm85fLURsftOenKkKNupckKc9sZkExN00ty3VX0gW2/asot5+cObW5/UHSVjQepo7rio8kRkb
hnQtW6vBCgzRFFEcOPUXP+wjH7RuZgA+nYO/IFkvUP4TEPJ4jUc+e8mvDn1700Hrkqw3qbixpiuG
NtPvbAH980t3qEBPkWr47/ZhSTcwCw0Dz1Z/y637qjvLFAsqczTQ3l9M6M0iUHZvOX/HrPM0HBKA
wjfve/XVlvebrOzyCcd7BuYNgybvPH+JkDKJHm951adLFstr3la+hSlpSBo0ZhEQ6zzqOClVg+/P
X317lYm0cj0clJ31lS4B2f6YdGUDxUkji8O3LZKyBJDeZ7MXZx/8V5x53wFYiyxRbseiPlkLx+uB
q5k3HMSFcYNWU7BtMfM1u1z1/ZJzrbqal2a7O1cLzZw4MBM/TMzAsjXw27f5hrBvJAu1Jy8lRYbg
aYiskxO2Z/el+gaig3h4ZwZVWIRoz368hVSJQpm1YaxSNO/vgQJSgzdIgkYgIM3DJcw/VFDKCYyT
5j2K41nmbRjWPC9Mf0/6fNyDKeup+zRdeWyEPJxi71NdhsCc3b13uq5w1WEqMzisY7c1dgfb62Pr
1HzIb0uwiHAIlpAiM9lbYa+p8qhuTTKhg1hX3xLbvNxFbwXV+qmfvcCfxfuZGk8ZAHVieUbKK2yq
7NfjyaQwwTfiX5ncwSKDCwrdabkXrAhLTgPH1nVPKX9GMnvLA54cAsOQSVnFKckBi6m757ot4mZt
Y7YgP7qJqGL959msj0WTMufDNHketELwSndaq6Aa0DM3E/b58Vzt7uGtuZL8tb/2a+YPznLnxRCx
4n2XW8HA51O/5qEzv5s4DxstwlQ5e9LJAGHmMu8hanff1vy85XXQd+9AMxvWOIEK9P30lYj87dbP
ujSPaitIJ4XXZW4P7p/lbowmD8bN6s4NYipNwKn8H8mf5wa36FKu6RPL8nvmJQH3p8BORAzMMm5a
DNlyAvKqS074sc0g475GNmc+TZDzJOC+Gb9siyY8VEyUjPgqUjPH7sW4Iou5OM+HdCMolUFetB3W
goGz/JnaVTCAQT+z3i/JouGKUX215OFnn7GuZUhxdlm0lVeSauo2Cucui9IPnVHnwMUA0md7sdl9
SJssNogmjlUc9TKEqwHCY+QFBh+QZq/69gbKmKudGk87F03taaZG5blkMNfMrbmuSgRuLQs8cKGL
yAiNr0D1nFjYnN3o8fmhWgHJomm/VH5h4S2df0qsKCmPBeG2ZLh+zj1SNlhZOhtBRfurVfihtZqa
7a5aYMlws6aDnGm2b0vH/GhV1c0ZSWR32TErlXFbfgfIYbGX/aBi49Kzq1OxVi2qjNYycvv/00a7
13ZCcTJJQMEnuiP0+gv/9nhRFbMjw7SMAdGh2+2LupzELx9yADrAuGpkyWBR1/LJsm9Kp7oX9Ln0
rnTW5KNUQ+/PXwXkvG/7evMR0DRJUBpn9yc51CCIaHPf+69GdkjOLDSsIyfSpjF6tM9lousRVJwF
/0Znr4aeasuhhY/kq79lkGCj4eTmn6pSeIFb3Ek/6mKw3RzfcPP/7qdX71kTQEYd718YTHIu4/os
/tw+zqf/cY9Vuk4G1RJIRmv6KxiSjRbQNT6d0qJAZtx/N/qHxBGwDpLRoiU2nVGGw8Xc9Ltg4eJP
q7TiCgm8x9teEQvJcC2n9NFgajX18wSK9dypg9T2QiAW46rtQtatQT59LQsdf7ziliQDtnhZpqm3
FxNa4HlMJxxAnepe7fzz459RHRUyassaBr8oRVMhwJ+enHBHddJr9jO7mJckNDVXMcWKyxAulEgq
i3L8xAgB5yUvP5AsOxu2ET/+CYV3kdFbLbJrk2WhSpctNN4ZHer0y+ORVR8u2bTl+QKyD8hTUfa9
b38M1jPXMYWrhpZC6kpMuV0l+OhpPE/jye9Oqw5zoNozkrd1GzcvswQ5wiLN72VWh45fPfU2ODtY
Eh2bGMmG3a2YSqQFq+c2o+LWJ9YfXbkO0GLTCQmq1lSyYr66S9ZuiJmtwvUuFlQyisAinGgW9u3h
iQzWAiylXUuKhR1LJxjRz+3noyYmeXv2iYzX4jxNrTYFwL/dsncVLcKBFlGfZpdFG5eovn73E6/O
6QQHZmGZKO722xJumR34OmS0amTJ89aMisoGkSJwPJfNvBGhiaTexrgSGa3VGgu4r2wcM3lVJqEY
+Nlh9OtMP3qzOLVVD1TbeqwthcioLd4MVuUyeMutqbfYAHQR9crkDi7HsKftdGNaEJpqqSUbNsEu
6q7cgKvJhj+mrj6T4sNsDLjTfX9sZor8C5ERW/1atbTZERQuWKUi7196eEDDjC97AqY8ARqpCeZU
vyIZdNanjZgtLPwAJd5zxp6qfu6wUP0QGOkhCT9KZAzXxKe1HYe6emYA3L5bfaN7n69c42QUW1dG
cK3L5mRuhrBizS9udrJ1ikhvH9RERnBtbkY2Yfp7RefJAaAcusdr8+nx+qq+WTbkJsmgLIvlzRoz
tpb1V9GPmq2jWFAZupU1FYEcLc4Irxgumciizqk/iM0IuJP8eezr9xl7dQxB/CdxMwuRVtFfjPX5
YJaByIiteSlnYbRoDljIP336wo8hpIknmWtBLN4Agg2ntTZRMdGwrklYm6XmjNsX7ffomcjsQCDE
8srJR0tGyRjAocMK0gfh/jlCvRxMVtYPYxo1RUbVlpSMtRv8xqwdbHWz7iJB7JvLu09F7R1sViQy
cGvz2rluBV6wQCCtOpXnDu2DT3O0dzRzHbxWsfll5FbFxZbOK24btPC+eaWJPLmvS/kodr8M3MpQ
+Wq9ZYa/YRwS2a4VlRS6mA3o3BjRISgUyyDr65RT0c4MVcBnl/6VJF9x5w4M95BsFyUyv4TNC8v2
akRYPcSiONDZxW3VEXCoPlwy3MyAFClLAYP3urK5TtPkxyna2oPU8XTpaNUr9kV/fTYU6JYWAxa3
nlxwYWSiirN6/FzX3tdDh4+M4UKyu2JNVdXPHV23gFrzFtK5ODi4FEETtwHZqwWg9OiF0IQ1rNPj
j1bNimS4fK38DQtbPW/efHeAKvdq8a43jqV9iSsFzUVhrEk947PL7sNW5zfH0pHHKmxVRmd5ZtuZ
hp2iurCKuPWAsddSIqqG3kPGVzvF6FeXMA8LyfP2fTNNz+n84fFsq0aWvGu1sSazzL2yW85gsSs/
2+7BSEYmlGi3hE3QIka9e3chHom8VNd7p9gjMi7LbcqhG8Bo8Gw0yXly2GUhy9XqdF5KNbxkmDVb
RDuMO45eXKwSecfvxzTBKJFFdfLSz4yM4tBl/Rp6kECxhyye2zJ6vJyqL5eM0hFoMSBiHz79WTZf
svpvt3x5PLTCXchqOnXS89HqkWwHzdy12v4aCvfaOKAGH/348RtUHy+ZZrpWZV0vmPbGuNnr9yy/
uvWXx0MrtrkMxgICegM9ET6+9fuw8fzY4VZwbGjJNh1kumjvUCTAOfnDrIErmDzjn2NjS9aJJs16
yRjCpSFnZ96at3nQiW2oZmRf5ldHilVz16qLvUyVrIHLUjAq6G4DqqH39X019FJWRT3hWvacog0F
hhR19NhdQIZeDVldLVafFM+Fd6H8KT9E7ULJbwo5y1R3dMT9pWdmWNVD6K4/j62gZJCjzQrTyHF7
qe3phoA9XnJdt8+/rfFvBNNM8pRlm/Jxddv5Xi0s6tt/nNaN0VAWu87LnDsRB9WE6zmRzYy4ot+B
uT73G/DnZLpWqRHSCVpPxIpHc4pq7yO1Nbkd1epLVlxuw1JMs188+7VRBwx/H3VLptkAiiNCxmYN
Tk+byScIOgbRBdSZX/KWf2mgXXVouWSMFjPHZZ4A7n0eQEqJju5ueuq9+ZAIOiUySisnFlCn6Ep/
tm3DC1tRJu9E7+qURBQTL8vnQLMhqUov3zvXPJeFQ7WmwCPWk7g8nhvV3EtmLbw2B1U9ColbGQ7T
V4OdylxzEX/z08HzIx1GxWRvSOKAb2fqb4X9k+Saao1qXOmToXG8cAbxA9B2fytZ9c4pOg1i/m3M
Nj55f+WrQ67KO5NuNbimzI9jvJNvuO+wI9mOoLwkusadN30uXiLdxnurdtc0Yfxuwuky8K7uGaeP
hhhHMPaV3Zp4Zzau/jElI7xPOlF2WnnfakG5NvTXBpwJwgxzqrmQv401w+DyweCKHHpDmLFNvBCI
lYz1LzHiOPIDklAgffKL7aAylDYx5B7Y1IepJ672mGj89NtlHMeXz46tQrZD2MP4nZ7/V8ZJvxhf
2RlMfp8K6K5pXvOmleAtUjgwNcU4EwEO1ByNUO25ENepPh0wQAwtRQMW9/piSsGhtroibMR3svzw
D0lTYGzJAutpXeACsTjjdl35Vw7Kvb6CNIWuGKKwRCpZoj8lXeWaIBAdXdJF5cy3z01JmMYtqEaX
jHGcxmZofbD/j24bjAySDtpShWpoyQQdCgDFAh2o791gRHR24nLUOXCFdVMpNhichCHLtkIfGHXr
G6Fo6MnQ5HlP2OgGOWW6U2Tfer/FCVhbyaorgxd9WuAXpsWJLfaSeR9ZN5zH+W754broagqq35Hs
20r82l5NN72bdn7KeuNkt3MajF0dzGmlS7spXiKjO7Ou9ROS9jgg8tNITiuUeCf3jj88Zr4yMr4e
jCVBVmP8PtYfaHqxMwQXL4fMV8aJQlrDQurdSe+bWJ/mnH6sUwNMHbMGpqTYqDI4tOynVCSdAZLk
+t6w+6iLjRUHmowBHSua8NxLwBdNfgkSlZ0VgK/32JRIpwJ6zhILsCd8s91/nFekHnL7z9xxosfD
q6Zkf/7KR1vAUKwrxYxXGwQ1DacfIrdrt9Pj0VUTI50MPgGYeaPgVbWFMwe9w6/F6nhowtERuqv2
unQ+2DU43MQECjejGasLjHg5QyrEfQFn78/WPAaxAqmhdDwUyzBMHuHJbZrLr7SwviR2ogkZVQsg
HQmgRYdLmZv1Stot6vouYkzEj2dfMbQM3+xW1+uTjGBtkzkPeAOitbltDkmIOb4M4gQYFe1Vu0Np
eJWcaNal74BD0AlUvI12xfCSJzezYtm8Ifdv9vCzxYVw5bc29aJ8ncKe2KiE/PSbJzofJDiXafvG
0UHnCQLIl95IN3iWTkBhHEjyALK5W5iu86JzNaqwWMZ7zlZrWdSt/ZtRJud6RNNYHzk7I4vfBl1d
h0YDqT3nIgA7yu1DOV1Mp2Tn1QpmqLVY2UtnAHYPuHhVHGLDwdCSkZetaYxZUia3fElO+TwEK7D2
LtXBchRniC2Z+OaCctf16uQGkubzsM633hSnxjtIoSxjP1mRmx2Q2uuV+15g5Ns5MXXuRvXlkmmL
bSVL12fGjZjsUm38/Uam0Kh1bdqK4WXcJ3WHTlh5ZdwEOKfCnCWoG5X8IlxTc36oXiDF6V47zvMy
8+w+Zv45T9aQLOTdmunUkRRntwz8BLY8G+ZtzO8UoAFcarbbBl3MwvHQ7rjpUo+ql+zPX/k3QgTt
5n2SuGF/nkElUzM/2oz84kw6bJ1qmvbnr14xc5tw0ZXQnB2Ga0OGaGbOh208VB50oJn+3+EbGzBB
00+Wq+igqcr7k9VYMeXZkVwUhpest0/WuQMjPHsZvRG0q/X7pj2kg4ehJcsFmc/KEbWwl8L8itaI
O3O7j4c8279H66spBwemb6ZJk9+Tta5BPle0rvdunJxlPbj1JdP1xq1uUuYlt4G6E8CAy9fKYnwv
z3x//Acq/ybjP3O6cGMZQSbjltUdDeLAnYMdqjVP3EL/oCdCEFMFUyYCe/nz8SsV+1TGgI5gVC5E
Whs3/NyZGt4lL4yLZbqaQHV3zG9coWQI6FYTgxoDIsmi3K7OEtn2cnHwLy5yPtWi4wNTxDQyBlT0
ZK7a1AEJeOEFlJ/dXpeVUI0smbE9uLPrtxN7KR3QPVI7TNNDKVPHl6XCEmZNLlx+dmc4U5HvtVg8
JLOOpVdxxJmSBVNfzCSpWuNWeNXnakk/2igmmnV/cqz+2CFhSpYMzrWsntMtuUGuumkDMO01Y2AX
g3d6vDV9xd6R4uu1FhmjjZ/eVyBRADSi1RYYNRLw2D/JPAcZXrcsGtNTzZdk267nmQbxlvy+2oC+
G9twWwC7zv0kgL97efxDb28m7zdgaMfGzQAX5N12AeSbRV2ffU51EZdqdMkxL1VbNx145l5yfzih
7eY0r7pmkrcPCU9W34KuV9HaCa6yhSHu/tK+AIsUic4MH8/L24eEJwtwCSRqt6mCPruR8S+egXRz
7wfFVARlQsA/oHEPb6+wJ8NEiybxKhgCPHIy3EGmdimHIga3RAB2Y81pp0iVejI8dBx6I+tXTJT9
kfxKL/3ZuzpP9NcOp4Sf0Lgh5Vsk2ya5GMDJi4zFEO2tFGkshkD8OYVg+o6NK9dpmqo2lGTfNp2o
Me2rXiNpnkJhLKOaeXrbsj2Z0W9GVmSYei+9j4sREGaE2/SOIhVlOnngDjzMyyrgxrGQ2JORoXXH
S7ZaiLidvr1M3RBzhGR53Zwf797dvn53cZ6MDeUov1fAFO56Rh9AXyTotYeegp9/ohw02W3w+C2K
3SsjRdPEL8vB95Nb0de3DdZduHNMKzRlF6aml1Sx3jLrn7t0rdHVUErasrrFmlSC16Htdqkm0aY4
RWTUKANxVDWVyKPWM0Ra+672g65vssjMwF7weJZUvyC56zYRrpWWI7Kc1TbHpb1Ul5GK8pCP8GTs
6JAbbs1nyNMYm5UEmzOELM2ujHvQfuK5xrpVvyAZNyttLkSzq6WsjREURfcNEWcRHZsfyaTHbu2K
iQ/OS5nnxhfPQaQcGKCSmQ6OL7nsbEax0zC97D542XU2gO70NJtTtXkk/+zN5gBZjSa7V65/W9fs
U4PESI8q/aGJkfGiS5JxVnLBXkDbvzfMdNk7f2mI5ohQGK+MGLUNcCAKujgvLbrF3DW/JcT/ezbm
m6j6L49/4G00v+PJgNF2K3KwxuAP6HmNCYSC+HPnBm2E3rF4vYC9ffvr8ZsUKyGDRyc6JhspXJQj
bWCZWLBWfxRCh31TDb4/f3WH45XlcYpG8BezFYFpoEjBn81D0FRMEf3v4BDOriyMz16mDm2xWcCn
UMv4oPpwyWxJN81Ds2Hn1z70WwHiqSHE0CUhKwsdTd7+mW84Gpn7L2VTM3Ykye9bA3RnDX5dYea6
BKTq+yXLtYZ229LSoy90jmfIjCPW9jJdvkX15ZLxGm629mh3w7FMs6BjdugSookdFd5XBo+W/giN
xVngklB9HejfZuMiC/xX3S5nx+9Ck7jHPMtvTH/W2i4NHXD228R4zyfQWwfrgJceMipnD41f7fu1
EelKNtTvWz73Z6eZrGBB989ttbxRM1OKFZZhpQhLhSv6kt/9mUV5P8ftyCIz1anlKYL436CluOn7
Ce/zO+mMMaC4gZO6vZnV+K4T/nktt+jYTElGLOrOtFsBSV23OA3zk8vDZDg9HlqxTWWM6SYIN6sV
aQRuons+2MZ67MOEgGVTs4lUcyS538rNe173ON1yYqKkk53Llfx0syFGAQziTLqCqeo/JFtGfiWv
+gX/UdlRLmKqwyKodpBkxo41Mytv5+LudfxCGSD+OTjLe92tQGHKMtYUdNAVZNpxBEFH9gaM/N2q
RVQU+bX02tPk+FdIv/7xeKUVCyHrlBXd5jXUm5BlpuufA/QGLDafiqL47K7rpdh0wBPFQsh0gEVC
3YKTsbjXkPcOq2Exw95GXf/xTyiWQwZ/lUwsZDDhiOuhv3Vu9rnaurCjlS73pYha2P7eV2dSMqO2
mYh9ua31xLM89qrs5BVNOCTe5fEvqCZof/7qFZtoGjS5rPl9gALXZfG3MZr9RLPIqvmRXDIbe3dJ
9itT7k/PK+Xgeaz8qLdGzZmtuMXKkAfBDYNuOU/vYusCNBfEHrjFJ9BJTqCU4u4Pz4Lw7OgeO5xk
iFll8qLKpxZbFsQ++dSE7XCoK8DxZIAZ5cmwNjMuZrllR53vZXHdMR6QzPv1eJkVKyEjyPy5tXFJ
RvAOjsBvJcmQYM6/iEmXP1KkzT0ZOzbU3LL6GkGAQMp8Mf2gbkqQvRH0yKURqZIgA2OVRdoA4Z/G
myp2rowpg+qsNWSZzV4G91zmoAy8Pp4qxckk48my1erbvMrTe7N1cRt4fvJ1WVnMrfLMV1/z8ar1
kCy7s6i9NDYWfBbf8hU9A10wJS/HfkAy6YXMbe54KOB1ZZ2h9d1ZwsRAxSIlK0e/0zRc/RzErsde
Jpm42Vvg5m2t/A7s4FVk/Fraa9i232k9f05TXU1StdaS20YbcbqsZe68uEkebU166aDf+PgHVCsh
uWqeDXZJzMp5MbDcnQ2JRnMIu8XUuAjVl8se20XslW4me8GdkycXtBQ8/mzFuL+hyUhLXNA78zsp
zQDaGRDM1GmXqobeo4NXLmFnTnArt8aMjOh1vzc6xXTVuLvBvRrXQ5qOocuE3+0mDdKsCYv6EGuL
48lILySBOBvrmt/zbIjElod4xcksv2bwBQadvo/Gs+noaDNV/yHbrkhma8kafqdN8a5FdrxJdUkQ
xdkj0/wVJEndYqz4nZlfR0i3TkBscmuLXOta6yh0VZ8vWexQ4zDY5tR5sZ27MfxV68hQVeNKNupw
KEW73pzfeep/IpY5ROmW6a5OqsElK3WG0axrwCjuNsTB+OBB1PbbY0NS2P9vyq1+Jnhum7hW8nr5
26iyJSxrx34xOuvL4zcovl3Gey0EEiKcwZ5aB2oKAlXMfo4eD634eBnsxbhVgbwca9nXRZik/mWB
cJrN/WP5YhnsVRaTAXZD5O1LVrxQw+0CP5lO29r/eezz97j31YlQ2EbWWEuLph+vivK9yJ4aYDsx
j8W2MqKLQdIyq0psmnkcfpUEmY+J6UAUqpnfF/vVp0/MrJq0x6JuzgXJc0ilB1AXPuY0ZOgWMHaT
YxmZ80Jy+wQ80anKc83Qqu+WrHQsTRAho4fhDuLBD55hAE7nv694GR9bUclOl6RdPDHjWleP+c+s
JlE3N9+mutHsd8X5KEutpm5bD3TmMKXuNOaxZTfvTPpkGuDJGXWe9e0ZojIr8gBP0vTbVv/o619+
c+22Iuh0nedvfz+oMP+7a+aUTqROhAN5Sdp/8OdhCFer/QfZ7jxyGhP1pOVgtuk3guQOspP5Ntn1
D7f9mM5NUIuT0LGxqP5DimpKMweVXEnrH2v5T0o/gOcKl980OZOh0YRlb6ciwCYjzdSMuxuqenjD
ND9ZdXLNPTNKzelkN843i/bR7FiHjgkqo9sHSLKz3s/Y1RvqsEiRklsdzZXx7QsqeB7++xf+6q3J
gNP/B0/cuKA8Mivjn8Wyn7GL309IRjhdGjc1ezlifejR/u/rmG0UyWov9Q/TzE+AeEfj5oQJ1+kE
KyyD7M9fnXlWv4y2YWGixomCh3wNjdGOEPNrJuttP4kmw/8OX8y1tYnErH/kxTdRrAFawjWH3v7/
v+ftKZFCnlIMY18IM/vRWzekXhnZAsHetb2Gm0g1L5JVt1Y/283G2TV16q8uzQOIKJ2ahWlq9aqv
l85UK6HMtJOC/4A6xItpux/mdLlMzd9ZdojUzKFyDDSBkXkeHRx5q8GCyr9m8xJO9g117sf7UrGy
cgRENqsknoXxp3q+ugmLEZIfG3k/Pl5tSdfYIB47M3Z1HOsLH8gW+qY9HtuQv4U/beYOKDDwHw1w
c6Y/nkqmw30rtoyMa2/nsQQAFnt9HsSt3W5sWO/5sbQbleOeZU2NhI8OA8nB+G606Hu3Yu/RcXxw
WiQ7BZ8eSde8YVey9PZHfy+XWP2qK6Mqdvtvsc+cbIvJWP0DVchw9MMZpFyW/6nXkd6rZl4yVjMV
EHYiI7sOoshC03DNqCBOFnfzWmpYaFW/IBnsZJVjuc27l59EnHtV2DsuRTGjCctZK+KtsinJBaNd
besFCknX0pzHT4WdsY8z4GfnQ3Ylg9gdATges3PnauaQT6syxwxb39U4XIVXlAmMRzT02Tlrq/to
LuHM/szEC2+qwBhIjBa5YJxCR0fBplhtGcy+jOlgUxO7aYQMBcv+KNr8aA8YlYXmacIctKdMznWZ
/MBtyhdR/bKYLjOviLGs/ZdeHW2ZWbeQG0P8ZrqQ1ar454KwUEx2sFNVdzsJy7GllswZ/BEokPe9
cykz0gKDX6Vnj6H2/3j0/SB+w/XKOPbUHHuRZG79wxue0JgU9MnL0OQB8eMleUlK4+BPSFY9VrnR
EIqAlNdJUDDzyR5dDe5FYWgyqN2qN0TRScGufBS/GuICLrUtWfx4elSDS1ZM+22Ai+mr+5KRGVCL
7a+O9sfmRIayV8m6Wo6bOdcySRcAd+dtT7l5mQ4NobAtGbhu50vpTMXErjYhLGrXvnhql8WKJ2zQ
Y3Mvg9cRkvh9YsC9555BotYcXBSF04QSze5U2JgMW59IaqB+VLMrSkkXPy3i2i3iybdQDbND6ONo
PKbCCGQKYwe+oMnsll2Lwj2t7Q7krGlUeugKgjLJhhWxRaF5l2pVJHM2i6KGHkLjXN2y78IUwPlN
8OKZAN15LB6Vge1dTxofzSnOFW855zPkfTr/G09FbIAp67FZqH5CMmfSU3+Bz2RXSJg/pZ09XzbX
ma9Fksz//B9n17EcOa4EvwgRIECC4JVsL7VG2tEY6cJYM0vvPb/+Zb+TFiM0IniaCR1AdKESpkzm
/S9ogEeVM5ohQIyXJMCxNA3xqZVlp5XU23JTNlVg3djSmsfOsc/F2ljB2LP0KbJJvOlw/o3e2HXs
sEmEK9+I888EgVPpsU1bxm/sxr09iKbtCvKWxtNuEfNpKUzVKZ8bnKsV7HW15LlT5/W7ayc/VsFf
66T6dX8tP/cWrlavi7Rx7GbCrIeEXWiYHhv3IO3QdITphr/9/cNBPIyuF1rJKs6j0/BzR6f6YkFo
bde23CQxpTPO7e8fPtGBaSkFyYdz9sqh35XQ+WKgJVyHyZDT/PxGivbf/47viKaPKCN4ESzWzh3d
dzskyMEI149G3CjuL8Pnu9xvbMZNyOxUMlyHvDJ9j9zaD0kWTGj5xuPMLZ8Q2qp23phHBh4b3bIo
CLazbnSKqSJvHdLxIsGnwPxBlm15wd/YjEPQD7GFReLc8bIFJ/AYn2cXTfJiKNn+vsE0q67Wrcdy
xisBHUJvS5fsnDrcLakpVKMb+rZGHxyqSJekFAvu71BWeh/i1t47RVrtts37dpp+GDwP6UBEUpK3
GDVOIMPxwAhlG7WIdVO/+fCH0WdctwYJ+rj3NUIb0DTuwDZl8FDd0AqSnTVt0bcMgycOOk7j6tBC
3GGbTW6f/DBrb81xopQ99qCYv0Ws8HBVR3n9/cE1rq5SGxfrwMXcw9WLlX1DsXt26jgeMiiVMunE
f34R+o3duO7LnM5LF78X3o852c/VJeOd3/RB1Xy9/xs0W5BU4MqsuWtBWE3eMohoYDP6QeUA32Fn
sNS+3v+E7keopy4RUyVEH7/XRboTXuA1D4SWO7sIGlNbumYl1Cp1Zs+xaBg8SK7RThJ5tsbobJdy
UySRq2Xq6exB6I215A3b5t5hUGNjIxoTN2ltChQI/NdJnQycpmKAk6bIhTky/xHPvZ80vWH2Gnj9
VpcO6qUKWg7NQ0SnavKdqAcr8xDO7mzYMHXWv/39A8ikJaoaxQkVmhu+LAJahV9BmnTfdzSHl1qZ
Ps01jSacUA8k6460/+IVLW6FHbiNkfzs8dfn+9/R+KhKbBxlg4MCxBowyL4WbeAtjze2Mg9N8GW2
bStSq9SLqLN5TnG1jS2PncRKs8gHl5xJ7kUDZFcBcjlFyCtRLIJL0QUqfq7jIe1Rmhganhc6L1JQ
bKPGXlIxwkIO3S3owo7T8XTf+Jqh1VJ1PkayTiAHeCax1e8HyxneChBYGbYfjXeqBepLxl2877C0
kiNaliQ7z1p2tjTJTuomr4C3jMOmG/rb7ub0EDya/ah632YW5cRteq/kDk2790jSgLHke967hl1f
N2kFscmS8j7McLF11gjVklKwpQ6iKRoNAQKdzW/f/bAj1M7AG7k60XvdOydHIq/Ty4cCVVz3LaMh
hfmN9Bj9fnzlRLZIAfwRV7U/gOpmerUGtGO2E5Qe+a62TiEhfsdM4XXNDiHYf39SkjSzU008el9J
gS7rE0lf6O1/3msRH+7/LA2EVULkWrYTanUGyBgkS30NZTGhDaFKTqX0Ir9N7F/3P6P7JQqSQ3RO
oHo56d7L5uxER9q8l9N7l+xpb9JL17iXWrA+hk3cxe1K3qzmjSRrUBJnd3/uupGVCzSETKZ+KLv6
vQ3HHbDxSKN22y6k1qRTa2KwADCR1e6rS2nvU84NeNBNW4Hy7N32sxj+GtdjYFfVeXF7w7Q1UFOL
0W0J6fh5hUXAfnSQMThUUawzCmIYXuOTKivpMDLIzobQo7cGp/DH6KnKum9l3eb+FBeGw1dnHf5f
aIXDOHUTOp7fvN7yG4fsJuNOobOOgtqqhzhNXo71+7hYaK6CKlcpQcyzLZYLfrb/zpwVNXKbdlO/
Vxn5XhP7Abx2wnD10VlegWmR0dXDa7p+D2npT6jJZN0lTa/L+M99KGlMo9ael+4gk8SV0TsZyn3V
0Z1Fquc4mQ2xDd3wClIZesotQsPoPcx+OMM/VvN9Y0vhb6zHdHAYSF4xNLNOdCF7uzhYqFK7bxbd
2aIWmosisVIHpVcP8XKoz8MRssdBZO/nfbVLX0zSXJrFVdlLSZvXYhUeeQuT0Cft0Z6tYHD2cpPi
pkCK5b+OOYRJT+NmdM/YMZ9x4bH9HBqNOBVb93jfTrr1VUDrDT2YFgh3z4U97Md8Asfu8pKJybBj
6gykANeFUIo1hlBdRO3qQ+HUJyucdvnQHqiwDL9As+2oLKbDmKckT5rhvaRWwMJ6P/Um7OqGVrA7
OlKkczy755iK6tovSCcQGvWGq7jG9GoR1uL1EVjQ0+LBrfroGAvW7kf0gPuZ57FNpSFcLb6q6rRG
yyJ1z1BADRLeniQ1hcl1s79dSz7eDbt+XqbRc8F6NL/VqygDl1Ur8vCOKYCn+8LNpz58IUuzynLC
HAiu6TcSLwEd06vrbCNVQhLtv8Mj31gtYQTPD5G1O9hVNj61JYu+bcKVWm5FrXVEPF7iMcTQp2ND
jnG/5OlL402mQnkNtNSyq7lq2oIj9nseF7GP8nk/ESvx89Y69YtRzUqDAK7gN0HPosRwzk0Frdr1
bVWc4nw0FfDpRlfO3W4FfXozg/ZROOO/S0aXE89iky66bnAFvGs/jl1Uhc5pGhFYLsH1EsjSxHmv
GVytuUITbQot956cmfd15F+m2nDc6sZVjtt2XO3QpZyc27y9LM56YquhbEaDJrXcCjvxCkHClZzT
8LiOf3feuZT/3vd1jSeq5VYhtwlNJYwRWdeWfRs66hfWH7HlGK5QOqMoSJV2BIqyciTIU9d+Q3mA
3OXGoW+f/LDHCLfr5Zw05DzEcTCsdN92w/6+VXQGV07WaJxKAWFXgp6tl6ptfP4nJT/vD60ziILK
ugnrnoCr79JZhT9LeURPneHE0LwqVWbQNauLZpFNdCHsMQq/U3sJuh6MCaWPELnB6LpvKMiM+ASp
RmThTqg1X84dCEMRpoPaSJry9FAkVX8Ww2q64GhspdZaEXcJBRdYhtnJjnZYdT5bjPU3usFVuMZW
N5Dotsb1v03B9mVGd/eXWNPzyX+rrRJVDGmvBkYq/hnJpS4Pbmb5Q1ruwKd+itsnkuZ+TpzT/e/p
foly2HokA31u1XXQounPsR3tu8IQ/9Lg4LdKqwylVunQRZcpeUFO/MKjV7fc1ijCVZ7Q0Jmcuomq
6FLYo0+sNrDx9szqbcRwXK2vAucc9OMrrG/Oos63hp+NaP7qGlOkSGd0Bcd51kJi3UJxWJauP1an
e6vc1JC/1Q2tHK1p26V26WGLaN2/+mn4Hq+moKNmt/+/w37YMmXW9cwdHXIO0f7Xxg/hhHbUN+ps
u86rdVVo6Kwnhnvx2Z6LANcoUP0lhiNQYxO1pMrmaYaQYyVOBHI4fjJ7k9/EtWG71w2u3If7loSi
WwRO7oq8RGEf8ElsNImCTQI/KboKCOqm6rha03NVrhuHvoH2w2KGkxvGRQ0KNCd02UWilctPs4Xt
7m8qt9/+e3kiVylA53KuM2HBVVoWB7n1HFbfmpz6ZfnVKAWv8Ua1XMqu2tmhriRnOiCuBcoOMGhF
13w2vF91q6ogdPCSvGcSxcaciOxBxBWyhVMGIiTDUaibvgLT1hNWYfGcnKHPjnD0nrAvK71Gpkuf
bvrKSbsKB0VddR9dWBofk7l4serOAKbP15apZJ8esj0xGEwx9JC92C0iiSk4lvyeJC3oCNb6NNFa
Gl7Kn/8MpsrC2wVpJ+6OAACNdmmTBMz+876Hfn44MbVuyqJFlgiU65wr0Lgn6wsf56CHrP390T9f
XaaWToVrTCF2OUSXfO2D0gVvb+Tn1S8eGy5rutkr6G1l6EQJ2gwho/CaJUnAm3/awZTO1hn99vcP
W0MVz+CnnVOCyxg2yYU7qx915bf7ltENrlyOO8pqzyUFDpHIeh4i78mNTI1OOqMokGUFhZTaGEUX
m1dPKBvx+VCDb3qTPqJgKrfnkjZ8aXjinmopX1NBnIB72TZCHaZSedIRwQK5zPI0x/JP6/bkcWk9
GlCkMYxaEFV1OQqikaW93PIAUlq+WzM/rdb9piVVGTwrEtpsZLl7qqr00S65e4j7kR+2DX7bhT44
oy3TJScDnBG0JPucLZBVMT0QdGa5gffD0CPvmopILKjX9NnBHkX2Za69lzkm9u7+5DXbgLx9+cMX
2nLEMYsa6LOIncx31sSPImjxVO5TbdSj0ABK5e5M0rlhqw0Duc73wo5BjmzqJ9HZR4HqkuNZDMJa
cqtufCx64peVOBZTZzCObuIKXOcmD1uHRohLWAwJL3RUltIQTNHNXDlcG2o3rWthk4Gg0s8pa1yf
rfHij81gB/dX9vbO+/2Cw6RyvnoCfLJyxcrORRqQ9mvbPdnVa8qPzD511jbtKaaWRQ3VOMZS4ncw
6p1CLzmmt38TEwA0K6CWRVVVPfeJhxVgVYJbGjlmi0kwWXNJUEuiUnDmQcM4Q2RIFIFjB0P4h+U9
p9Er7Qybmm7yCnozUOIW3lSHZ0aaI3SFHt3a2d9fXI37uLe/f4BtZTeldCkgtchpT9fKL3uGHLjp
6qezze0XfRg+syVkM3pcjtfkEVImbv7Tbr/Q+JGlL/fnrzONAtyhByFoFuMDtx2Hj4O/pqbYqiY6
wdQqKI6u3EjwVpx6N/Tb8cnpsjdZyMAizxZ7CClSYXG7B/OH4SalWwsFyqwO81SC0/cc9mX06E4O
82Ma4gtQ9DneN5dml1YF4PFO4VFKp/DM2/kYCrKXbfuYiThAA5fBWTWfUCukmhJ6pn3YIVwENd54
qU50zP8ePc8finLblVAtkxqsJhqsKXNPRYImbxuFFsGatDPEnFoTTaLuVyhnMfZqwiq5hmevxiUi
FHh82cJpD2wO84fUTYhhQTRrrhJ6ZlVWDevUxZeQnkv3dS2PXrHt2q+SedpJ4jRzAyuJajqIZLkk
rTx56Ii570oa5AkF2lSALamOh/iSdYfIOqwmZvxPLQ9VUmXcZi48axzC+CoQupDtX6HzvCRdIEwH
5qfzxvjKjlEMZR+FwxpfWQLBi26dvzajvb9vk09XE2Or5zwFR0BZ9PHV7qs9WRIfHVunaFtvDYZX
NgjR23nPh5A8Em/cZaTfJfzb/YnrjKKc8QuEjmpvieNraiMGWKyrhER2aAjTaayi5pEk4wWRoomv
NSeHoSp3cSe/OompHlY3vBKfnsO27ccwiq8FVManNv9CwXvYIoNy3zS64ZWdwLL6FtUPGH4tv3gx
GuEf7MIAodsQv92sUDF/g8CH0xF7SerEThhdI/SfMOeQ1j9s/sccPseVIYChm/zt7x++MI591mSc
xNesfM7mXbg+sMiwc2lcRtWdC0EFjdI/SR57Sm0fZVAINFp/b7O5glGvtWNHQK/vuubdbu7iwGHS
b8Smnk3YXYEpVDfdoc2wpA7/Iyt8CYm+pviSzrvZGFjQLa0C1bZBLfg6YyeoOwuqmAfJn2LL9sN+
H1uGg1a3tgpmx3YpXA9aJVekyYKYXCM0uzTL1/sroFldNaOUhtnAqmqMr1P1nCavwja4vG5cBaxr
17AOdAPY3R1UOM/j45yZCPo19lCTScnsdHXWZsk1Tmd717nREQ3d0CAJLVOPnfc5XtVufVCUQqEY
go7XnhbPQzyyhzyx61cu2/BoF7GLfgUwnVUJqXaNW5mCMZoDUc0tDfmS04JHyTUTB298IPVeRCXI
jp+3rfRtpT5sESIroS+Ywo086Nx418WUK9Ath4Jh0DMLXP7X8HHhoHcavqa1uEby17ZJKwiuyswV
czjH19Cuf45oUd9lRdcctg2uYNd2l9JexhyDN095FqLVaJO8E/hqFMguo5wd2WLkNryS+S+r/OP+
jD99onOp5pOWmAgb7ZLxlXTlvp5/JM4OEulh3AXN+pSYxJA17q+mlhqbQ10LvefX1bO+JmRPs7/H
0Q5i9CqQsj5U9JB3Jr0fjdOrbfshdTkbMw9eiXqfmWS7vCZBIyD4tEyn+0b7XG0DVlOO36RzKysG
mf61rF6n/KsjfSv7mZcFFA7SR7fK/NZ78qbXvsmP6KB+cCF7d//Lmk1QbeZPo75pUhRwX+POeUMr
PyQ//to2sgJmQqJW1OjWv05ejp613M0DJ/G27d1qGqrv6dBCH8M+os7ab+c1AHm2f3/ems1ClaGr
K4hMSijCXKupPbjudSEW3lub+l6w0Cqg67Ev5goqJGtT+yxj+y61dvcnrltKBdGyB88Ql7CJaH7x
wd7R2cTv/DmmXTX35KSu6J1ySK5pH+9ilvtr+7NzdgMacXP3R8M3Xc5dNe1Uzasbg/gWvgiJs183
RZWeGfbRzxfVVfNORcfjPnNwIIMPbI1fJ7JjmyIA3FWTTqTsxiGlHCexoK9LCjoA0gWWXRrutp/v
Pq4qM+fOldO7txMglo2LPbQZ/VVWt7hbMiEAt9gv971HZyEFriXti8iCfNa1k2Hncyq+uEnogN3V
+nb/A5+7p6t27c9JH/WWHKOrLcv5wsqQBGJw+2Db6MopjNJ2CRZTFPoPDu5ZAxiw8tkwtG4FFMjm
g5OFqFnDw2V+t0UQ9YgfQV6ebdrKXDUH1fUgObQGiQNziFxI1lX/8twyLKpm6moKKpnCTqQ2xrar
pyF5YtbyMqAxP/QM42ucRs1BQe0FWuId1hTCEZe1Wo8rsmdgYzY8KzQuoyrIOV6cs3AoEQqoi9gf
bO/foZfb3FFVj8vX1eub1I2vN/mXQIJ6+GBRy5TM1Rnm9vcPN1lui35hjOFtIemvaZE2dgTKHzgh
m1KX6K1W8Qqa+ipBxvtapDF0p2ryFDF3Ux0WBlcuzJOD1iLWjvxYoUYiZXmQodlFjKbOZ926KmCl
E2dlPjnxdSj/lTPdx55JBFdzUql9+RF68pcSSkd4FoGH1gNlqO/QAWHrYT/Fti/5psJhWEg5bKsS
ArylhIWyURwHdz2tXrvpAuKq6ae2X+ZwWPDerZfZ8duyrQM3juJgLiITBYNmAdQU1ESt2kZAJrp6
9vpl7iLki37d34c1jq9moFxrquVqzfyIjq5TN9FT7EA0iOaGvVg3/G2j+4CrofQcVpQDPzpy3pOs
Pnq5F2Sh6e6ns4sCWy/pIT7Q3kICVJxJO+c+5GO/brOMAlgL1H1ukono2sV2IP+svGyXZrv7Y+vm
reA1tbualmOLeeeoHHZrr9iD/30wvBF0Rlfg6jrx3NU11tSOktiHIMG1LcBw2MTSlG7SzV85Yqdm
iZHmgG1sB8SGzAmaKTSgSTe0AlQPDhnCD3F6p/JtKO3Jb1NpIo3TnK9qgilqwUVHewuPaCjN1m/5
iGw32a/TluQSBx/Pf729IUluWyFOkbpsrlUb7WqS/ySt6WGrMY0qEjexvrbtDrOXzXc6tafW3vaq
dNVUUmsJxpmA0aGC/VBN9YmF3+57us7iCkJBptPLvoOnpNaQ+3Y4+tQdniE3+MVaTPpFOrvc/v5h
kxEkjpGAKNLr6IhpN5SIaYous7ZtYaoq3GjRtI6KDA7ZizboUwqa7lnGuzpJRsObQfcDFMCmyepK
a6DYJZ35MgwVSh0Tabob6FZAweqS1pO9gqUK9/jukszptyVxjisdn8bElO7WbDhCwexaFEhaZRY/
JlO0a6N3SDwdBrYaFkDzA9Q2eyurmzS8bTZZT6xdl4MaJS93fY4LIKtNXAuaJVAV4fqizqh0YKUZ
qoi9yPZutIkmgLtqx30RISjYiCW6SkS6SD4/Zo0p4amb9c1kHzzfGqXow1FGV1Ykpyq9sopuu8qr
/fZIzia1s8rmkQ5s2XcrKoadVppKR3Tzvv39w7w9t3JmhpKv6zrSb7KCTiGqTMnu/paj8UZHOVy5
JeEf3Rxdy/9HPzKf3jpPUhN5tm7uCljJwiBRXnj8OHc8KEDHFq4mT9cNrUCVNW3UWSnnRzct/0BK
8iXq+9SAIt3YCkYX8MiRVdLourSF3OVR+2WVxjJtzeBqk/2YpR31bAmbgHWsWVB3Ik2JTg36VW23
2Cu6ZJnw7kN55q6R3n5l8oAS1ocmFoZXsW72t0TcB29cBE2iQkwAKJrcmpUHZAq3WV3tss9ZS1vW
A/ssH6H4iR2yNJ1LulkrJ2u/ul1LLSyomPpXl3e9j8aTTayT3FUb6xtUxWejrKNrgpI0QdunPs+f
i60PSlXlhBQDn0HMwI+t2/nQtg+6ojFYXIN+VeSksBBpbmz4C8t/THT6zgF8Ry6GpLjO6ApCp3yp
UMLr3k46FsD8e7kx0uzaCkCzsl4oZzaOueJ7Az1YEBHu7m+ImkmrjfRhPkFnc7DtY2m1+zpsHywy
H7YNrdx4+zqMaOXy6Fok9cM8zfs2Dre9Yn5TL3GTPhka2KPCnjVfhZ348WCIXOssopybLlg1Ca7v
/FhU+RWikM9RZYKlxv/UtvmR9SOeLzB20fwl4sscTv6yqZiTu2p9E8mrMaVhx49eGQVktQ5OuYl7
F0Mrh+bkQtw6rK3oSor55FV8P1Z/bXMR5byUbstmd8F5OSGUCd6qvbdu3F3VoqbajtY1i2CPEgnc
2nEDOfzcNmkFjHxxnGQA38jR4/2uA3FGkw2Gy77GQdSSpqnyGtqVt7czj/+Ys+w8VOnzQLcxmHJX
VWWz80Wy1YFvx2gDGG3bdxGm3mQVtUeexRBoTi1YBbwZQcimgCF6sW1oBZF1uk5uRbCxztGKXvAJ
Md4xDg3UkDqT3/7+4YAnqHTJrGjAPlI+DZnfz1+ECe6anUQtZXJ7R9jWAO++KebKCeIR21RasJAK
JOO8THEhvJlkSK+kdq9p6b3IuDAYRTdzBZcJsoRjddsD7fafJKx27lBsOxTUHvnMRsMSEw6ilVGa
+V28fM1mmP2+o+jWUkFmLzsx2T3WMsnza5KwwE2z75Kb+O80VlGLl8pydENpYT2txAnqyTum6WiI
Dt1c+feSPVcVHqFWA8UOhqGhq+HbUTBD2w1P8sqkLaObunKN5Xk5ja5LySPY6/eZKJ+HwUTQq5u6
gs7oxg7SrAN5pBn7lq3yAja2L0795+hWBm/UfUGBKE9lG0UrTntLFs8s7QMLhZ79WuwLx6Ti+Tnl
FXfVZnjEccYhAtPqtQHXCeknP3a9S8RenOgx58uuZ9GumPmlz85OYnhG636WiuGGICpdYE1mcpkg
Ps2WZ9T+xyLe3UeDbnwFxKhPa4ZFhuFj0nB/Do+T52EH2hel4RKm8ynlvlvnAhGGHgu/5uAPAMsk
pAMNU9cNrQCZcESMsmklj9P8snbr68LGP+8bRTOyWtLEiyrNLZCBHYFfNHVEB2eJDK8Ljb3VOiYp
5jZEWwrKqBPqj9N30JqjOeHQcgMMdFNXMFzSTK6Qf0ZlbOcdorl9q8L6eZtVbj/pwyGIdDuJnAZL
OUO8p5DxRRYm1Q/drBXwCs+r8RCFwaFi7fO8D+beFPO+PSQ+2TTVFnmedOBTGhESYc5yaO32l0zn
b0mYoGMnJ8fIlXtKTNzCup+hgJV1lnOjP7CPrlv8CS4EKCAz6/s26ytAXawoSdJpxWu954eFNb7I
8922oRWMIrUzNVVu8yMepkeey0tqVITWWUTBKGga1jFxU/LokniE4gpJjlEWGi7CN5/+fWnhJP91
SA5O0yyTC3ksbpoWyfwzA+FYMGUZ3TM5/tEzFC5tsZD4rVCpHspaQG3n0U77t7Ht/w49Uwby8+uI
UAuV0mLKrDGD8dvbEwSEnrXl7il0A7bNXAGtV42tU3YMblM8OOJimcSJrZvffWZ8BbJeKiIJjYno
WudB+uod0gMJ7Nek8qPn8VgeK8P597kDCe/29w+bzlLQFU0EI3mUCc13Ddpw99CkmQ3rqjO+AliL
j1Cj6W/7Tuv5dL6iHGpPR1Pc/vO9XngKZHna1Wi+ne1jytCN4z219T4tqyCpNhUSoUrxv7Yp6hVl
octkH2m60iOjidyJ1eoMttFZXoFulvLCbvoZ0JXRyfKiXYgHyn2n1FykhFqmxKepdGzR4Chp++SS
NLTdNVFbXqw6bt7EYlfXBoVxQbROw2UKa7q3u8U7EmlskdD8OLWOKZEYKs/gveDMf7d6mvlWSEzq
JRqvUquY0qVeIY4Fr+Iy2/WOe3QKclmRubxvPd3wCqRBF1i5DsPcE3u8COH58VyesnKTPAoXajO9
a8V111uIyEHZwrd7d0dcd3d/5jqr3/7+AczVaNVjOmTk0bG9Sx7alzj+tW1kBch2g2sPOFsRI/Jo
4EVTjFcjMbmrbtoKjiGjGqZLWYWPTfc3ovHH1dsW/RRq9RI6K8g6eBZ5DLP+L3DbEp/Y0Sb+TSyk
AuDQ6utiTkvyyPo5fVmFlQVutJqiqxqjqEVLtUCQnMeEH/vVCvIp3LfoVd20mGqxUiXqPB97DC1A
9VtUf0nLxCqpgY5arNQtjRONtoe+EDfx9jGyqj6F/s8XAY07w+R1n1DQCZnNsmyzOnxsoRyVe5dE
Fk+Em3Q+dKPf/v4BQS5it2sscJ8aO2gi1fzCHOuflZuilrrhFYDSvFiGKsrDx551fklTf7HzA1k2
eqSqHkK9sLMhOkAe49LrfeKUb0VjornQTV0BaTW3WQv9cMSflz6Iol9tVP0zr9mmcK5QVUOqwZ2T
sMc1JPUyb/CLlPXf0xn1r/c9Xjd5BaoORA8np5HhY5yDOM2pxUsxpmXAC5N8kQatat0SqvQabqWM
PEL+66Eo4r+JjE3li5prjlq0VBa2B/EQGyGEqfq+Jsl5na1z7S5/NQs53LePbvrKqzbPmw4vKxtb
WZgfw2n9soamhqvbY+GTe6xaudSj1afqJwRAOBp9bEIuKDYMGO8PE78iDv6StOJrMq67+z9Es9Bq
X7y0ctza4jJ8tMP+UFjZOcsOjTDFwHWjK/AtZjdPxxzl03Pdf6UJ/+ou3aVcQkP8UTe8csgOuC6T
GAy3jyAX/WqDmAkp77cxlME22ygIFig9jhLM9jGPqoO3/EuH5qllpgYynZcql+XJtkrEdACxdLQH
f3aaB1LmT7EYvmSpyUC6b6gwph3noPUCyiJOgsKuOz9px2w/29zzhee83TeUBg1qPVPNR48OUvDj
GkO5pYQKe5T9vWFoQdXXaFJxt6lzq7iwidV+VWHHsPI820T2R9XOGY+l1bRyt7iMqxSXplur3m86
6Rkm/6l/YvK3v384HL28qejA+xxcrm9ejo7/0R9m07n+6dpicAVbDPzFk5XR4tI27i6JXvky/lpK
ESSRKa+n+4ICrzQUQ0Pasbh4dbq33V3qXFfwu5T5j21rq+Arr6zQyb2puHTD30O/pn5OccpvG1tB
l12VBRFxWFxilDNkzneWbZMDo2q3DM6UHiQ7pLg0JAoaS5556hw2TVp9hZYlDlke1vmFV2DbosWJ
D42JmfNTjAqqPjDHyZqtW4vVBeqH/uqNQZSb7oC6oZXDkLpTvPRTl1/SpWt8B7VTPhFsS30K5n1z
zg8YKqrFpXkEJ8xRIeCR/Jw3026buRV48hFsmdBngX+3tb+AjKyZNrqf2huTjW0NOh64X93ne1F0
e48UhlNJZ20FldyuIbrjDvkF94+ANMgJrKayGg3gpQJIOZOcCMhkXRI3PzbsC1l9FPIeF5P8uG58
BZQkdaa2L27jWxee7NwYpXXkuspN0TP4inLcTeCyAUejYCdeLe89yb6UmSV8L97o6OoTM0QK0ood
Bxga0z+X2Ir8uF9+3XdGzVmhvjEtmVpZ6jnpxQ2PVfS3lCd8zbAZ6sZWAFrK1mUxON4uc8rBA5mn
fraWDwmKEzZ+QAGpN/YWbSV8cvC8fdbWu06Ez2W3bAOqystmCYvSxYmyiyTJuYqf09ykd6cBkypT
KZ2kTumI64UFibgdRH4vLZTdj/eXVDe4glRJQEuaUpgdr5HWr/Ou2qOBalN9t6AqIZsNMrQljZf8
EiY/5uylr7cEuDGuAlKvkGQQ8VxcKnQRs2Y8unZtyL3q/FDBp0ugExa7twvFkO+pixq7tdotjbdt
5uqbMuuc8qZkgHOosefIH0jB/oghv3fYtJzqszIhve3N4B+55En24C7zufS2nXFqG0y6enHSgfT7
0uXIXSzFnoXzttNCfU16/Rq3fTsDOnhedwNEBDzLcHnWrKb6dGR8LJuqAirzNOL+sBYHbLlXKcZv
9+2tOS1UTrUqi5EVbcP0Qtz1C0vY97TssiCXjW9B5vX+N3S/QYHoKkK0POcOlFfIsyNePOulXQwR
Gt30lcM0DJd5GeLZOkUL3bX0R7IMDxllx9BYw6LZX1TZSStmYbh6uHf17nroiER4oNgIJQWp1EYq
Z0mz7uIRO8jKBQ8ME4WYZtbqY3FIu3XNOdwmyZ/mOdp1ZbG7v5gai6sdLzHY8iZ0TmWX3voe810e
Nn4V7Uiy3za8corSKM+57Nz0ghJEgdL0EAToYhxPDShhj70zeP/j7MqW3MaB5BcxggB4vvKQ1JS7
292222O/MOzxmPdNggS/fpPe2AgNpiFu8FUPIFRAFQqFrMydOKPYk+b2924yXk7Z4lotrkVVNj+1
hvvJtsdTqi3Hllbug7FBflCsCY68BSSw0eIS80Ez96QiVIu7/X4z91436KKDuzla0etMUDHM09/3
ra+yiuSpSVzZoM1HjCxGG6yyaShqsKFVe3FSNbzkrVOHhjUEgyKaMuvVaX8lhvZ1XF/uz11lFelI
zevYXVsdVmlJfdIr/eSY7O3+0Kp5S446CTsZnA6raWYhdn84Aclm5OGhweUmGI2i4iXAtxsNuesb
JfWXITvhCfaYv8qNMCVYquzOTumlM/WHUcQhnlkehTl6RWLt/AOF5Q3JZ01i07zD62eEo/sNFRNy
1WghdtIZ1eCSowomrFzfIjxCpR60aQuab63SjzymW7qsNNmjdc91zL6I3DkuklMyTMKqcIQDRPL9
/vKq5r/9fuOsrsabwh4mcqnY0l2SpBJBrIO85P7omxX+U8fG/CWHpSIRUA/g5FJDLm1CDgl43A/u
XJsy2bH/tojvfUHy2Xwy+9XMIZuWNW9m5Rvz53r+0Okfc22vu1rhXbLSZGKtraVPyRDNk+2PNgkX
gfDf7eElVCaSnNdolxmcQAO5MOF8z4Yfy9r47tT8TOI95l7FEsuNMg1YaSu7x5HozgkQqA0dfPT5
HOpst3RZbNJdBZRugXONYpTCSisLunpPpk1hGrlXxkIr78T7vIhq9wtBzXRoX+hw7saDK8tk38XZ
Z4/rDNOz9E1fkjAh1k/D2uOrUtl921A3rpUs02jPHHHHFeXqjyNZ/CUpdo4Txa6Um2ZYbQ5Q+SyK
CHIs/h/KHrRzxNN0uu+4qrlLjpvbBV1LmtdR7UDituIhq5Lg/tCqmUseO7p6TWwxIkOrjdd0jUPk
3i9xt1f/Uc1cOmdnuxC2E7uoFTbjX6vZXKtc9+/PXBFrmOSq6Mqpx7nS8kiMVQgM9Jciaz7anOSe
k5VhH7NjFpJ7aWw+gj8fT/QRs5eAdsZzulZeuqY7yZ/CreRWmkEk1JmIQy5TbFw1M3kGq7dfDf2T
W4ov9y2lWGO5pSYeFzrnNkRJhd6cTc19WcvUr+O9Nm7VP5AcVxdrPKLOh0eDtby2SQN+5uzFThcP
UIGDa7D9sxvn7XVtAJ1JRy5FOv8uNBSHV/spja2draTYpXKDjZ7VXQtaB3JZSPKP0OofSbkH5lYN
LbluATrWyq3TIQL5gpdttZu42XlrVQ0tua7VFjknGUp8o6i/5tNcebUYft7fMs77B7ncXjMWmmiT
Ie6jqc+CVm8SL+/XM3RZwp7pQeeyi93o1Lv/MdUfkTx5BvdCy0urinSndcLVzvsgTY6J8Olys43p
ABKtM47z1ljFdSqQXE2k+nho5nK7TR3bouo05DtL7XjFbJwGtwjvD63wKpkumAyxiQqo1kfzVhf+
HQO02S6B0exdzRVGl8mC60WjY2OvRdSVoA9MCj48lFN3CK1v6TIpcAHoV0prBE1hzy8W6Npn5xDQ
A0Nvf+gmFiSJ7maGoZOLVa5RtXTf1sU40rKLoWVnHXVeiJTBo9y/F1a+sL75en81FSH4D0T6ZtIu
rUAX5lpl1LcPZfuVlCFx/7k/tGohpSM2dczUTQaKodc3AcjnMA6fjo0s+SWdyjaLYxvl1fybCayL
aZDP90dWmEPunsmtOgfLrFNGVvEpzp9y8mL1O5NW+I3cPVNaYs7KCmtoN88se44b8FUKFM1S/9jU
pfuro08CVGlGGXX6HJBU/1u0VmiT9tgNUCb9TXNgtOucFVEzu3+tSJ38DATG52Nz35bjZhfWAkzU
Jl74UWMag3zqey8xXF/weo9AWrWukm+a7jJO5jAUkAuhfmJrATgsfXNXkFc1vOSfEFufuQlOl4iC
xQD6bCu/TppRBYZZ7SUzCm+SmX5zDnV4UOZu9ocE2XqdnfHYWSGz/PKupd3UIRMwWeoBxBRMx4Q3
LF2XHDUuljqdVxcohTn76Ni0uIi4bncK8u/rDAFDt8HibnYNJM0K0x2dOtI095oC4Z/UP0kFkTD0
GqbzBG62JOBkCpxhp0Ht3WXGB7ek5OaDpdUZpitQRbdm25szbfbbil/sDXB63w/eXWR8QPJhCAqy
SpTYpqznrwtHU/9SNIfqlhhcSodpV9t2jef6aMxC00TS1z4U06/7E1dZZvv9xjJ0Lhxq2mkVWQPz
qLM+6GT6sA7pweE3e90MX3UdQ+mc9lFFIkGgxfFqZgfXVHJdhklzM9aRbixdWLjsJRHwYNf565hh
pFx45auhWeNcRJwnpW8MbDqN8xxHZi32ALjvHixYV+mcHcvFdSEiuJ2GH1oarinxjA0SMO1sym3z
/ad2hvElJ4bSUI2KelJFk3VqZ3Kq+Kes9sup8SAmENw307aQ73xDhjOtZgbFWLPDdbz4Ymr9Kad7
ZNqqkSWftZFkU2RmOHYBZPD0vmQh6iFleGzeksPmTtavLI5xcBl9GINIoFv2St6qiUvu2mYOp1mD
x/WUfqxMN2j4XtXm3TuUicrwv72pEMQgZopJ0/51pYFwQjI8Ze7j3D+uh0S08I3tX914rMamcuoJ
Ck/rsJydxdA9M++hb+scamvEByS/zTPTnUcL6Y7d2u4FcDhSBXaplXvqISrzS447pPFaJQ5eecyM
/0205k2r5kMVRcxd8ljClmZoTURLsCp+tlh2dqe/YwFWzvub8s9l5j1vkjx2YTHOjoTQC9fL7Hvv
Tm7gjFUZzgKN24NbphDsSTu/HOh3oVfgd4EOsUfL9JeADJRf8wzw2c75vhpQors/JYU1ZTgUFHeb
xrHhhf3yS2vKynPtWOz8XUX8k+FQuQatsqqENdcOWuK+W23V6+u62/aumrvk432fG21WF0Bxpu1r
vkIfAtvukDAuNBclLxdla1DB2j4aW6/ClA2xx6enMovk5WhebkyQ6pGLo+OdbPsEa+zvpVueSzPd
OTxV35C8nBqxWbUWTO+up64vg2UN2+TXGv99f9eohpd8XNQpSM5b+CAhb313GdPZI+3H/hh5NYwv
+bjOTbEyNvSR1ZxLJ/Gn/Dl39zpoVdtGcnJRsdYdqFFENOYvLRdXmk571xmVYSQHB4t9Y9o2tqSb
mQ/FXJpe0i6npALD2Wzuoca3jfJOFJExUiJdp54T4IF6La4uRUI636wgBqKNySFeRtOVcVJJxkCy
0XVFJESH6JoUNbTKWDm3Rz8g+W4GCdCiwDkUDUjyvNpyl9BZ+t/3t6fKQNvq3JxxYppFYTcjKmHF
taFQR0lRYZ7P9wdXbB8ZMlU2bsbnfMF7YraAV725GJZxuT+06uIkw6Xy0Z7gW5p+MXmHfrPC5xla
t8DmhAW2HyHaGZI18zXojlqVe+wEkJmENTOHbAHHSqxjF6CA+1xYeyyZqnWQ3JiOk2UDhgRwQEx7
tPyy0nfrtfDcrD5ENYONKjlz7UBLTBi4fRf0XE6/WvJ5QptuvEf0oVpsyZ/H3qDUzCiMM5le3s0+
Hqz9+4utMI6MoaJaOm3liSEyZjTzJP2FjCicd8XOXlLMXAZS9Shbz6ApGa6VZdrul0GMQ3W1Bgq8
9v35qz4geTDJtDytqhqmoQ5O9bqfV3D9dMXPY8NLPlyWi230Wk4v6GBu/bzReDDXxSFybtOVAVTQ
CEqmucW6guKzgoJS/kSn5ViAMDeD3UQfhoqQoDXOl8VdPTu132oNKPNjVpEOXt7qZK0gEB2NzfyP
jor5JSns9EgxG0aR3HWwQeWY9a5+0Zr+jfMlRqGmOzpzyVFnbdRQQNHLiLetVzjdUZY+zFtyUk7L
QpsNGNxK5nMOMVN0XB6zt4yemoGySxaGUnnd6KEe558bXn45tJQycsoGl1JBs5Jcctrpft+03Ymj
p+/gxCXvXDptBSoFE0+E40HN3edzuQNqUgQumT04JUW9sCZjUUx0gI34qRfieSiqncNbEVdkzFRp
u1psz1hNkRo/imL+ZRI0I9y3uWrqkmvSrAflR4YynoCymdNMXmxoJ/BGHDS65J2FWzYdrrv0YjLD
fC1qnn5qp3Xaeb3dIt87aZ/MIRyXGRubGs9Y7Ug8d+BhbENxIbnyZd7pAVWZR/LRpkFdAJBncjGF
9lj0H+a1+S2GPYkzRXVDphKmC+Waa+HeU6AgeRodUOj1bYf+J2K0gTWsqe+W81/dzLud1VbsJBk4
lc0rFVU14u+Q5Gc95cQj656CxOZH7yyGDJsySWWUyYq8w2gLr+MBJb/07EtdecleNFYst4ye6haw
/0+GTS6kry7OYp/qxoka+gqWidN9b1DZZ/vyzUEF6J1BeGKQSzyQ4RvKfHPnQfDMebk/vGI3yZzD
5jRYUNfcdtPUBb2DruKFPAFtszO8yj6SL9uFrUHmDGHISsonBsZuKLd9YnhZoO3ey53KQJI/Cws8
g0ODAi4IOJuQo9n1eTXXvWdplX2k45YsoNUrE5zlIre8Npn/iacxJM2w8wqjGl5y5mERLQgxUNkB
LalfNPXrmE9+YR1ifTZdGUxFHWZrMau3PiDX44lzSos9hJnC7DJ+qpuLsegrjlQBwOU56C0tiyF9
HIsfhzamDKDqubDbZe2GCBqLJxQA/qa5cWoaY6f28v70Dbnsn7rA3DmUiwsI+9uPXWYkP3ReHdKu
wtEkJTvamIP1lGgk6uNnIA/wHvvbMtZDB5ghV/vLqTCXVVuWSwbOFizrVPOfpZtl/aGIY8gNzNnY
QqtRT/l1jB/b5QNnO+O+HwsMmRzLRk+0plEDJhduAPTdCQwJ4CKP7Wurm/ZB42wfvw2XiJRWXpkk
4i6Y6lu+lGilT/ov9zelYtfItf9pHnlnMn26tst1rJ/InsLf+2HAkOv9AxWgI+7IdJ2zB9Gcef8z
22tyUU1ZCo86gGq5IfT+Orb82a357JO4m8P79lAtqRQdacJrFIwx7yU9L/rngnjmclrznTva+0yD
piFX+kVMYpAsGP2VJa3fpyZEPN6s4QFMEj56IzTrg1EvgdUEpCu88pCYMT4q+W45rC1NpnG8puvJ
mMJ4j4bkDwTrv9mIIVfxOzByoYuZTtfYqHyUfKux9Pos9/v4VzZklzXvPLtnXg8xXKMzvWZ4QEul
P7mxx4pgt1tOsR/kev+Qti2EYkodS4Y7Na8fhnqvTUC1XjLJFrJQiLfEpL8m6Wc0KJ3IxB6ExgLG
Fr9Mfq/aSwbNhLX3ZqZ7s9jDAiq8R34FoCSrsqyLp2sOrPN4XfRvcbGTv6iG3n6/CScODrm0swv9
qhk/1/UpdlIv1nauCu+n2obcEk2zrhaj0dF/RlE67HEs+1JEdWxtcoGcdY72kvKht18otLXTi007
garcfb9VbQIpKMwJUPnW0JIo6zPfKcdTv8uvuMFH3tvlUkhAqrTEPcMegChOSUmYgLC6qx4pWz2X
fe30b3Sv5eJ9LkkTWfa/F4e4WQpCJT5eRRSf21N1ji/umXqtnwR7B7nKUFIw6KAlPQxiGq9FThPi
ddk4RRCN04+9w6Lt4d9/wbKmMcvaebwycZrIyaE7gVnlivLbwGB1fTxCL+86BsCWJhd2yc556aE9
noTVyQ328mNFNdyQW6pjKhorpviQHiXX4ayF5RsCl1/7h3q2wQ0qnehDXyxuU7EVXBl4uiqqtPH0
NXs75AjyO4GbTLm16gwHWPKaZG/TnpCY0v7bhroJHKhJT7qwMDBK6s8kKEKcJ1/70DjxRzcwPx+b
veTGokGn0FI6eqQN3OfFGJbFoaY4WF1yY+KuC8/WgaCvJqYeVIK109Ydt9PRrnAr+UHAqaF7mzWm
fnX6X13ymqd7z4aKeC3LCVYzXRczMaarbV+06kGLw27vLvV+MQFQtX+vaLJ0ZZKiRe0qxAWEmrir
JeLjOHj22OxEZcXk5dcAYZWJWc4jQd1Y/5bY9sepzb8LYu/cNRVGl8UENWvSkwLqC9td85fRV286
2xN5UA0t+Wjai8xK+pVES//ZcR/FXt+eyiLb77detMaLRU0sp9F/WMwwLR53KcRVU95+vxlai7W2
t2dTj3hCnmKw/TuaduxuKasItrpoWA/SZqDCkycbzKuemTZ7HMCqeUuOmZlxlTECkzgj+DmfIcl1
P5Yozm1TOkxB+2BpZoNJb7n2MnyqDPtjln5Z6beptfwFtPPaeIj+yDTktwCw3VbNPHYk6qiB6m4Z
mU4pvHWsTo6DPOH+H1IYSn4VSKwyFXqJBU5qHrn54lnE3bmYqIbeMrqbvWPYwq5xDcQCF+0YQhoB
uuBzXB2c+BaAbkZnPSr32diTqJomvxUMyLL44b5NFPc1+VWAJDb6oWr4aZo5HqtRSRSXLv8yL7/v
j68yjOSvjZ139oq3n4imw7em0f2yLo45lSwrWJaTy9mEs25p7LM+Cz+z29P9WSuijNxATRbNmCsK
qxQ1Lg8Btc8DC+8PrTKI5K1VUmTVBLG/yBr/npbOX6tjj16G3DGNBKOP+RSTaJifO13zS83YmbPK
HFLOS2JBzDzBnLX01ak/LPWvsjiY78rVfqhYjD3rEWXo0p8ESZ/T5ZASsmnIxX5m5stiQqwrqpcr
qa71XseWwhxyid+KwbRRxTBHDZV79G2Ij8Nelq4aWjo2HS0vGe8w5ap9GorV42tI2V4YUQ2+/X4T
RhqQ+hSpICRKNP27UxThKujbnO0xOv/pnnrnoic3R6eQDV3XfvP1MzmxoDsX52EMuD8HNEgj9OvG
e7h+5aekPHdhfT+3SUmi9dMYxOfpnAb26/yNPqNVJ9Qv69577J8uvPf+k+SueW5pPK7wn8ZA99eA
eFnoPFQv2lOWXOKLOOlBEZRTQGavasP7EUIRkmUhwjxJnVZbkPRVkxXMuh468/IrqT43JlQr739C
EYTkV4BGh6yuoVv6dSi+jsUna/Dvj6tIGeQnAAsScDYxh/naLD9KepmWl4Ff1+IB1LHCem66r/c/
o5i+/BLA9E3MU7f1KEurc9pC7XCap2/3x1ZtLbmJuiRzG5ctVnz9JPz2YTonYX/RP0Hk61yGyYnt
HLzK70iuDiULSPgOOL7MT+Vn89SdIaR8JS84GE7FKT/TnVNS4fRUcnqr1Ybe2TITvLdd8NANTRkk
P9Nekqgafluim5iCzs+izgpKIr3uLlnylbTtDx3MmAcXQ/Lzaugqlk2IhxDQOFVheiq/4rxkZxHU
ofuQnt0suP8l1f+Q/LxKSFazwtWjuezPbJy+ANXts13RyC1TeyeMyG3WVsIhY1C63XVODb/qJk80
X1awQTujtzrHsDoGlY7pkhmzVugwVlFcaPVh2au6K9xN7qwmWZJAsQnBNlnaQO+Ts1114SGzy33V
aUJZbVsoKpSi+kLbQfur1/on0TnLDjhKEUzl7urUXXSTg2gy6pvuwV7nx1SPA62ogyHpdjxMZR7J
kcss1QyHb47s4F0v+VE4Bzel3FxtWO3Cpy1EgBBhNkxvSM7uuAdkVE17+/3Gc/u1gxyUgWxgFlAq
T+PYDRua773Bq+wuOe7Iuhmei9EFfXFI4vf5p7p7nYc9KgGFQ/2pst3MnpYG+itKbBy7HAIzNT20
uW/qeeYpW6tvnTPuMYkqavJ/Ss03H5raltf2QERUlt8X57F1vpH6STM/J+2lbr7c9wLVUkiOS7th
k1yDg+XgAABw0ufQrDw0tNyALeqxnvMcMcFcyU8LbIsm+KbuD61YYrkBm/WzmRoFXm/tfv6aj+1l
ybrnNjNf8B59zLX0bfVvjO/UNqltEw5gdcIzyBqs9V4X3h8agXdCstyATRo0EgHCsWV25C89LE/U
Dq1gCoxTdTIqb/Szk3aszqZvh87N3+AtpWmTIgjpixW0VP+QjfXO0Ko3RFnTkMZz2iQN/sbs6z71
Uz9/nqfABPj/cfQsj+Lf9PNDEiw7+ZFq1SXHpm7KqqLFhqLE9FMz1J3fWvcT1eb7m0rhCnJb9rBa
FiSnkNqxOad4QR6/OniwDo4NLlW0AEiZZqeHrdblOuhvCT3mv3Jbtj0lkJcmGJekIszL6dxmx8oF
TO7J1ofOKnoXlQhXswyPjQXzbIPvERlvG/C/PsDkBmymuY3egIX5CpHQqgzQlTccw2wyufV6botG
N1KGAN1UuWdwCz1zlvhu2Et9aKswuf+6W0etdPCwGE3FJXb+Weof93fJ+0cLk6UjsjYbi0RvSRTz
+NQ5ukdq9gFHjT9U8VWrjJ3yqsr20vmLS8xcDosloq7OHxqDfi3r6ZkC5Hr/Xyjem5grOapRxD1I
zXt+HUJysvzu3F+zD+K0XY9j/1h6xWRZw77RgPKliAYlcV6XZQiLpAtykZ7LeK/h+P2Aw2RcVl/o
vWZYoPYw6ceR/GjoB3N5WMdj1XMmA7NWko1dywi/JvGndKD+3OxRoikWWEZl6XhInBzoVV4z/dLV
H8C53e0RJyguj0xGZM1aPml2xfl1ObFTF+Wn9mJ+N88sbM+xP0Xs4/1N9H40ZjJAK7UrbdIdPBBl
G7WKU4Wls1cqUFlnW+6bM7FGpVLLZlNEllkHmSH8uUtPWsd2khPV8NvvN8MvpCiBX0XJvGaoxbM0
Mx+r0mw814kPhmYZopWMlVu6G2TC7QkEzOIg1X7fN7sCx8DkZmzaOZWeTAht/FQ8taflsr5MQexV
QRYcy0mYLDgB+ucJfIDYQSt4VQqLhmKxdqpLKtvLx2zJC7Pk4Gxx6lZAj6ByQsFF49lusUePq9qY
UsZst5BWHhIKROJwGbsz3+N+UEVNGZKluX1XFtvcuesll+lc+YU/4nbhb2mhG+xBGBRBTcZc1cba
j42DBQaIxEvzU5a+Jck5jd/ubyDV8FLeXJUonHCrQ1Vmjk9F9svtlgFQlW92Qr4c+8L25Rv/aoWT
LAvamiIxm2EGiPIwoePasC1P67K9grVilWXxidXOYqZ34CgxxgywN3TYQ4b0/vxVQ2+/38x/Th0b
lT6EffREcyDr7K9o/9orxCgyCFnbUNiGqDsHxaTeuWTDdyPH9jE+ZODkbuvX+/NXrbBUr1prE/Kd
ZbZGVv+TZ+HaRHb21cp2knxVAJKBVKjKmKQbUbytP1AfW8dPgxbV7u18Sc/3/4EiStiSC+foJFkd
ik/w7sUBg0GVnmfr5dDYMohqmnVtagmif1PnHu8fC2P2O20n71RM/D9AqqUzWkNgV/LkFUxFSfa9
2kM3KHalDJ1y1tqxMgGbUCC0ADGcDqFrmIyYMtZ0GDOGKm3iVqduYZ7VODtDq6yx/X7jSAlaR3Wh
wRozdT46KJ5WnfWJ9np4fyVVFpH8VM8bV9dKg1+7qX3gTvyPkbDdEsCWCr9z/ZF7qOPBZlVDMfch
5AFKAEHja358Kr3uoTr9P0r9m1O+9x3JWRNRDcTiI782ycmqnhIweGplHRTOdarwxoess+Jn3SxA
IfU88F/3Lac6ymRI1UQSbWtrQ27+1xhsDxnO7HGPvI6/jRO9iGP4eiYDrAbgEtrcxd5CMSCuT/Ox
p1Amo6uEbWl1vvmwgzspd79bbnKdlz2SE1WEk6FVPV9I2XdwtTlqHwwfXBsX/aF5cK4QN98JFIq9
K8OrStfcaGNqnJHVmbHvU7ZT01aUrpgsU0Es17arGPXCPgBTqD/4SUjzwByQpoCN2uv9+EnTdsK0
6k9I/l3ywezGDMtrkt9Zo58yd69CoBp5+/0mcmgsYW7ebN4Hjv0+waNhcUi33GQy3ipfl8xuGlg+
M4HXz3ArLYP7XqWatOTK+mxNKQBoa0T6B9OYT1zXdiLdZtB3goQMt7Kb1O11FzkbOhS9FjpeNPXw
VnF/2u9XsZmMr5rbNh6ZFrdX0wWbNohHaK/x3styw34R+ar7Jvosn6uyXqtrZwJ9vvOnFOaSIVct
FAPXmGGNqXCuvfjpCuvYvpT7sAG/6BkY0odrO/QfAL8GEmPcmbTCWLJyhZXHXJt77J4UOicMHNTx
9DjWUWK+xtbfjrXjxSrTSBm046DtoSA2Mjidfi30t9lZdm7tip0kt2IPQ+zqWYw9CsH3h0UMD9Wc
hraeHrtay7grHeALexkSFM5HsKgxftJZH1rm3qOXInmWsVexRfWRDxqKtE164lA2sMrlM0+sQLeA
CFz3+nRV5pcc2bSchPYd7r9DF39wRfo4oRHqvrOphpbvv1WWloajrZGIp7CFxhI19uitVMaRkuZ0
QJ0hzwqUx6v0LedYYqd96t180865NnW7lxoptpCMyspLu+Zch3Wa+KttvwwxyAp3EkaFdWRUVtGn
MU8q7Pu+5B+HJjuv+SF9WJPJwCzTFqmwtsqtXtrmtekNx+vAsBjcX1bFlUvWrSBdvbKm5SQi/Gux
BLFl+NnfpHy9P7rK4tvvN6dhaxMLT+GAnXQDXlO+6n1Q2+H9oVUW336/GZrHBXfTYebXKk7r05CK
JFy6PdZYxY5kW259M/haZkY/UqZHwoFa1j8alDOT+JEYLzEeZe/PX2V4yVUHlqMTysx0NO2/pZrP
rM+5fRXFX/dHV2VTMt6KM1Kh4xfrugF+ys+pv912wZu1nquH7sFAQrhHDq5aCMl7Ibem5SsEOyM+
gQtbNI+juWcjxfaRkVfmOtdcjxGUoUo9DYM/th9ySnYWQNHSw2TAlUhLZrV5MV+NM/9QhfEDOdOT
dTnaVcVk0NWmVG+PpJ2vaBta0sd2twFRsXeodMpSqGiTdMXA6/N6EqHlr6ftkTQLt4ue8ezgyuVt
cKtje0lGW1Vt1STxgs+ZXvYE6rutC225Wp/jDi/L1km/TB7fqdEoNtN/tCwaziGmUMPxClB7l8nL
2mU7T1OqoSWfLqexXBltZnRtjnXmuQVJfzUAih4bXoZUoIl/cPUC1+G1PCUkMPaeFBTT/rN7b0KR
ZaQFNQygD8f+IY2v/BganMkYigq5Ml0FTizurGc9cx86biMr2UNXK7aojKNYKpBNiXKcr+10zrtz
BkxYRkAQsNf2oAoNUviMTTdzaorwmaxtQPjwaeinYFr4HpBxS2veubjI2DbNNdOxt+M1mnDZWuf+
o2E4voYbl7HMoQ4pBE0kgbDq5zLW/9LN6fW+rynMJqPd6kKYQ5unepT3F2Gd5vHbbLzqbb8T81Sb
yf33udZ2YpjB5IIGpibx12YJRmsvnCoWRAa94RV1aCkI8K5x/cZ/Ndl1KXcefVWT3g7pGw8ordoy
+YxnETFkoEniGRoM7Gwd97aSwuZ/QCg346/MTJ0kA5DFBjuw08Ze3sYPS9v4jTPu3C5UT5sy6M3G
pYuAknS+kk88MP/63+MY3XXM37AsKKDtZEWq/7LZ8Oa/ZFZmDG4DpIneAFQhbGhb0oU7XsrFb8ac
nRVRrbUUSvW2XjvgA5G7jM41dcUzcXlklubpkBPIMLi4nLveMvr1Us6QnjShZP7iaG35YoH08Myr
xdnxBoWxZCBWZcaLbRFQIMTl2bG8vj3PH+c9EKgihZSRWFac2VzTEAAt51PWP1VpWOXnrH4m6T/3
raRYBBl/BUZd8Loy9Gyv7BWPUxm/5HtKzCrDSLsoMamBhluECcvgwLuLILXmjwaoeyrnGJc706Ut
tArGCZizYfv61+Amnpvu7M0/AeedyC2DrUSdsSlfABExPyEtQg3cQGqUhMXZ9ufT6jO/33o3vP5s
B/cXQpVry9oYOdHMwu7y+Spe4pfxYcD7an+NL5aXPhmn/P8Br1dEQhmStbYr5A0S/LWJvZDml6h3
wpPz7mFHZTxWmxAj1w3k2XT+aQ9XsCd5Y/xxHn2RmAHfg1YqavdUBmZB+Aztsy3stLWd0B8DbiT0
wXomfu+NX9hOBvm+W1AZogXpjbhftjvDhIpjMz8O/ewtew+UqsE3h7kJryCl42narfNV7/xx+s2S
kzntvO69Hy+oDNAqYnRWDsMwXsu2/TSBPoXW+tXmRVC1ul+XfAd8up30//UO6kquXWIDrVqHLaRH
cTSgmYmdjVMZTTs7SWUgya3rapnQYzChAFWBBC0+Ob3wKf9939He3/5UxmVxjVglmg5Qq6i4Z0LN
DfnMjg+rhpaqW1VDxgat3fxaOHaoba//bI+GW2Vx6X7c0yRBJRdDg5wS71UIqKfhYTwPOxZXpBZU
RmQRAvhkMmF849xc1lN2IVewIEVToAf8rO2++yhWVgZniaGNZwOwyshEEmxx8lYx4bF8eri/tn8y
oXc2pozK6o3/M9MYzCEJHv73dT7zt4j91J/dYE+KXhHsHMmHO0KNRlDYq0d37WpsDea186Qnv9LV
COzc2lkXxY6SObTaqVlw+e91gHkeXCOy+aFKI/0PQKvURzZa8LCaab7pTN5EO39nDRQxSEZoLQCI
iqaFaazH/DM7DV4ZFGfogPujN4ZrmD6BkMpPQ/fzzvfev2RRGa6V2nqZoC8eFZjWj89VWJ1F7pH0
DywpDvcWXOGAMr1W1hQgQF5wMzfOyWU4jxfzTML+vPca9H6yRGUirTmBDvXc4U8kosbVwTMT16PD
pd7THlIdmzJ6a3SM/+HsS5Yjx5UgvwhmXMAFVzKZSYlaS7Wo+kLrrlfFFQT37evH2XPRoIXEWB50
STOBZCAiAAQ83HFzs+AB5V1/15znJP/HvBhnaLLEzl324/pcKNxVxm4NW9vl83LcHNs/eQOVWM12
TJE2ZK4sxx6L0eIosu1bDS0gmt05ntUHbqHrh1YlDpkWq00bY/EbTG9JHufpCZ3/QF0WoP+OHRr5
YHfo/oKcRW81gbnFGfnbENgQtN+um031ecfvHzYEhNtD0Y74vGr+RlcwYXxPdW2Cqhk5fv8wdJ5C
DnuccVuxpE90eVt1JHyKIJdxXDsXEIztYC+C1qLxW7dftul18L8Nu6aGoXRY6/99c96WZt0JpKj6
Aan8YY/tpzls/nbC9lKHuqhWPkVaskcwcBEgMgHIfNzPznmPSTic+R26ssJCu+r92w74ybIkA7q2
Km1ZU+BbrEt/Xs/uffHEv5inIspPDhJjFdLn/Q8VgUA0mpqrTkXCkoFekKBvwL2PZ5Z36QUBH7cR
uYwX3R5NtWOQsV4mr3hZLxjfna2wzJ9wdx70NC6WpPCX0GYvaNRaUNmangnUsEpXV31SfdfhkR88
etoXwejh0cAQ3oE2Pl7O9DxePM0WQuHYMh6sZpNn2GWG4pY7AWxg2klr4iKa7GYAGYvQBrvcTUEv
s2mRwRs3N4X9zOxLBVWV8QKVjOtDK4JeFt3oqWizjmFo237wmpedaMb9t4D+iR/LqLCsg8gAY7gu
s8SvmoTuvAd9HwnjawZ0a2V+Xdll8M5+92IPXUAH/7ymS9BZbWSvv8rqjRMwfX8BMdHCDfw8Qtjw
oUvPt320lC9EXYnCnwBPZk57qRo/7hYdJ4DS16UsURhWmhfDBp+70Mt68s5Q7/nhXPzAOhm46tFt
AlTzJm3ygXzeUj/zujgTFS70/cW6DMS6rX/MklFjZB642XaARrW9CwHLlP3V7rpanuLNZciY2Qx5
Xbd+h8ZPy73g1vCBbn4e3TSzMlisXCgACNtqJItx2feTZ16uj6vYc8lYMU+s/oQ9MMbNqpOBHtms
ANTBfva29+sPUKzrsiaH1Qp/M3K8OGRjQrZW58XpA8dLNe+vMvrx+4dMWKMVvEgzv43n5Z2M/L7J
2G3HAxkkNjWlM5gsRd9qW9xTJujJRTnnxumUAhWEqkObd8Dwdv4pB/zpJi14x5JRYq4HoQ+r3YzE
Bvhmat030OHeaGkpMJu6psbg5aDgMwAFK/e7if913UUUPiijwDZSOZCmwkuXNHv2qPlUufk5p6MV
DLatmU2FG8p4sCHLqJ+3dMQh9VuWBZz9znVSS6rXP1bRDy4IyY/MdCARHi9rBEm5oaUQBA0yndar
AopqyRxceTGCuQkM20n613wq4u5iZ8G8gZazRzOXjgdEUXq1ZFRYwxdwNqZ4yhCV1qm/a0FeWp2O
PZNRo3SQhXN9GWmguwpXzYcUt3k1F87q+iDfRfnA+WKNj1Wh2TWrhpYqZ9XK22rd3DFh/GdOEsMu
Avs2pLwlq3U4PmecrtuILT+PpwptUenr9SBQJDIqLa8V8BPVzLs2prz63nmgXjWZ93Z9bJVFpNDt
fOCkhy7vEl4bxnnPG+/UrpUXNIZOOMOHr3+yKZIBYXnXjCJdhjaG9sEZ+DOT5/dL252o9ad1WVD0
pmZrqjCTDA+jApKyE3qJ4rZGjK3zORtdzeZJsamW4WEuXTPiTQDB9im7TLZ17rz5V1bu8dKkl371
gprS72QfNG6q+pIjnXxIG1bVej7niAAirCitpmhAyeOm+ZY1Ovju9wPbsj4hGUuLV69wJ+9k2WCM
/7lkxo00UZZM6LUZZY3uC3xBQVhE6vlr1/Db0rUMG+v6vXQcS6yJZf4k01Nm5SFff123jmqepbV3
3ZpdkKZeE0oM7gZ15xkXtmxQgds7fl74mDnBCFHtsLNK0LcxXycErDpoy1Ay2yiAFhhLAwXs+cEN
xaVHWy6/O+jPpqDWbLgUy5FM3jU6OS7uMjxk7U4Eahj2Xba8Te5tVSgZSLZ03byswl8TMv+Y+1e7
LoJZJ0GliAgZRjYMS2M6fN+S1dlehV9GedneljZkAFmH4/hQZMWUkH49s8U4kVVzHlRNqgwha1Yz
N83d3RPguZwgf3Hi/ATu5joQdwZORroFU2WcI7d/SBdF29neCpxRsqJ/2/jpcU0aUqwNMk6sa3zq
ZmuxJSbqFCIm5KFzNDtG1ZHRklbiNsceui2dPcmn0H43T1C/jKqwdUA8Ir4eF8e3Xt1YUkybeAyB
SOueGK/o6NiC4YDwReM9zhpp4MfAt5+uJw+VuaRlWrgeX3uCB835P+sOLpW4pp0mbav2YDJmaRrK
ZTNruNIQ2e/DU3POT0YZGG9ruEaADLw1v72v1z9D5bUyaZcHpVazaPcdDAEH/UMJMny3DbxwjqA6
f5lu67SxZCzTKMRsNUOzJ4v/1PsBMTW7JcU0yLxdab81UDXEqTIzHnf/XKYvte5a6F8w5id7GRnF
hOoDFXSjmGLaFESEflGOxx7GtfzqXPGirP4ydzSBvy+d441Poq0r752QRVR16DicD/NlEQUaf4oZ
R7H7CSJQlRHSaefVmeRtt35p634xrEC4xVg4wUQawrOgA1lGJfCvfWpClqqr6tUO23IznDbaWOmk
P+yuG4a7bVqdVNdNofQDKa0YbC5d14HLAbIAdEd99r5YdkCfnfsmWuJURNf9TZG9/vX4D9mrrv1y
nI/HsP6U88ihmnBUjStlGNCJQMejXvfEWv4eoBNSz5q0rnIwKaFAhbxxhgwDu9O33o04xt50QFSl
0aUkwju/6Eq67In9xqbAvZ8uIsROY4i6u/8fDkmVcaRtf45GEJpb845F77URT42uaqsYVwa8FrzJ
bVHj9YnzmA5RqqMtUY17HC4+OkkJ2pKq5XtizqGf3mX9bccfGZ02Fn05lmSD85kkrPqwnX+ljq4u
qnppaRvv+27pE45E6ht3/fCl0qkHqMaVApMa3HBxYQkjb+e1vLd1OraK3a9MCAb4JzBp5nAEPAAO
cRt7uMPd4hvLt/9Bo/lLQdMKrz22IMVb94ImTmVwzY5CZRQpKvf8wLo5GL1mj0ses1rjIapxpYAc
QUvcl6uNty4foBrn/b6e9VQbIBlm5rVlOjGv3BOIwFyMaAAPsfFifaUByNTBlaDnIT4M8N81y5Rx
Z2zyB+JnFWb14l6syIR4y/a/PlpONuZ21p0rPzeTKcPOHBd8kGzEU5bxgfHE2E832QmFjf838vlQ
V6XhY2DoWPuv+2kI9zg9CUAYXu17M8rvtbS6x4x+ZigpXIsun+p6qZHXXwHLCM0YzU6v5NWPl3h/
0XyNajKk0HXc1jYW63jGo//vZLDIeXQu4II+ZycdP4ZqLo7fPyRLP+0sdFniIel6z+dw1RFaKhYn
UyYGs9g67MuOgYs6mKL+zo6ry/7agxWgjOrLbRsCU0agjdvipuaEpzTuZckuk+6u//N125TpwDK7
31a+EUQygRxwXBuxs2iSj9Iy0npaTtuWG2M5Jq7rsXdIMOeRgf2e4UfV1nXrBWSXxvzPvE5kuKxt
2X5hvJqrLrRrMOG8cJQT6i+DwQmozq97muJjZcDaWkIrmNJpTfa0/3soyufRqH7wTFehUn3wf5Bq
5bSyYcOuzT1QRQfizngzX93no1OpDA0NkFLhyTJezdl6EC0wYDRb0w1r72fq/7puHuX7S8FerfYE
1IwwkBWPQNyx2o1RGxzAhuyk64VVJHlTxqeVoAwbRIuLkfnXPoVZ3Jz9O/TW5X+TVwqubnbSJRaV
oaSQ3+qpYHlTGEltP1TNMzUjjZ0USVFGq1WAFYFLGHZa7s0zjdbYfzj4xDIg1HJNQe/I5J/kXRmg
1kE12MmNFhdTQ3e3uDOB/mJ+sXIGeWg7Wqnuel5lI2klZ8a25qO3rsm8p1UCopnQNohODUU1uJQA
LGvLHaPER3gdGmeGIpwzRzMHiqFlaFrdDM661KRPuFfFxNuDPO81eUuRJWRAWsY3L6WO3ydTbwfl
uzv8HHXc1qoIk0FpECR0M0ZQbGRN0N7ZpwxIHvfr/mqdxYmcups6Ak0ZmDbjJGzOAnZn26+N/S8t
dT3bKqsfJvuwiHpbUfbtfnhl3pWX3BzXoMqa5bb0LOs1DsTdizI116Tuvo4eCaz+tLPb6CNNGXxW
D80EkeN6wLnjdZvv2iaZdGwgKoc59jUfrNLW22QzeCQYV7LAKELL/82LG/1cik9r2pqJczGAQC+G
DNKpn7YbR5aC08mHfmsrPiTlLk69NUU2dNuvJ0iFm8gwsqnawHRpu1aC9TW0RXHK++bGoaUzbyOG
nTC6dkna1+l2GXOfP+zlQG5joTRlyjC+tcMKtg/g2KH8bBPrVGdajqSjyPJJTpdhYiydFw6J0SFx
urvUjxgK4CXg8vM/g/1jcaugaSI7fRDjFm70rgO93fXZUHBamzJqLLM9QM/rqk/ydflRk68gcohm
VoEl10xm0l4470LqVT9SxzpPxAzHxT1ZnLx5KOiF3USem2bSvIsiVGSUmdem4DrpyiFhXtyYcLnE
dzQ3LSqnO6z+IQpr4diNVcKfifmwlUDjnq+bTzWuFN1jutdenWGlmfapgygW4WgE9d+uD65aEGRW
sTJzVzYvED0s747mgypKT/6D+0zPR+OBTphQZXUp1Ce3xd1pD6cWvMAl9mklgF3qSK8V9pEhYjUb
TRPdn0PSFA0gzzkAbv14W7XIlDFinkdFbXsIGd87sfZChaZcqdheyfCwdfFqXI1jXNqfxfoAQLJv
+iHfkkancq2wuQwUAw1ONZsLzOI0P1e2hhsuWPw/171GZfLjmR9cfRvo0G4lLhW5hS7wLapqrdrs
ES2f5CjneOSHoZG6R6s1UVlAyKP9/IQGxr9ISIN6DzdoM+nxzSr7SOHackjdtJAowa3BFzH4wVrH
a/Ptun1UY0shu0PPuck5Dsvj2gdZ/9SgMrK5X64PrjK+tCKztBn71saLGyx0Mam6IFWNKwWpOeZi
IwVe2lygmUnFU77oCujH+e2TSZUBY23uTS71BcqAaQ0mBKcMQAD+0hNymgS5TXnOlBFjDiPod8lw
dYX8OzsX3JDeZG+ZPgwXLg53j5rgyB4950KNl+vjKpxEhonNkOjud4jCJYD2hOUvZ/hNWs0JXQFB
M2VwWLdDqLHOMTa97EVwME4bd24AIZJX/c2qwl9k3rB93x10TKEwPVciGEZ0BIj365ZRndBlzrCS
Cp5nM0xuZ+hiPpLA/o9/ouCUjYxTH+pb+1TfIAWqyYzOWVJ8wz6Kc58u0d4O0fWPUE2vFKZrSkle
1T3CyR7OjrOUQWH3Dw13v14fX/XqUrhyN3NIm+GSZBi7uCvEw77qysaKV5fBYVa3tAN1MHSRQhR2
eN8MN9h1vql4bxkQ1hXDyDpiANs2OI6Ly9Rl9h5MxpnQxKvq7Y8l98MK4vPR3tbWRTP3dM+6t217
6rUHC9XYUoEqm4vC8FY0ik97zN2ndX+sGo3Tq+xyPPLDa3srGWqIZg9JPfLucU1583s3U1eTEVQv
fjz1w+iVs+Z75vV4cbAL1ZjWhT2nOpyU6tWlpZRZCxOdgcHL5YfjXNxKgzNWbJJsKTpnOptuV+Hs
ae/LYv4cCwbo0pqy1Iv2dNv7OPcIq+Kh9Noby9wy4qveHWcQYoAGOMrA1h2efVO0yiCvGRsmC5sx
7CPLeCIxHU43jSvDu0Z3p/VqwfRj7jz03H5oihuL1TK6q246B3TKUFevzNem5uHc9iDNuc0fZXxX
X+Xp3h92BmdUy5ISLB655ryk2GzI+K4eSkMmiqN90ndLYFp/A7QcmOtp0DFNqhZXmRRsRlcNJOG9
Op6H7tR290tRgp/tja9vxuQHKUFX0Waf7DnezPb7bdMshS9PM96XOR7pC+eVWBBe3cyiCq4PrjKY
FL6C9iulhV/HS/pSbScBThJn+ZYuv64Pr8gOMtSLz2Bl7kYM75D+b6seHhyhveE5FtNPNpYyV9UG
ciHH4E4dl5V1V3pNOFMrIDRe/Z/9xIMaONfOwBEi/cbsGz1XWnehhzr7Q4GpKOZfLemibQNYk2tg
j4o0LaO89t4QIu0w+NS8TEXYGD+pGd40DTKyiztjY3oVq2PbRsWl6O+7Qlc3VeRpGdy1balYKhdD
i/TFA9px5CePJ0X1NxU6KlCVYQ7f/bB+gbegLKb9eHv27Ln3ZvW2TJp9uMI/ZYKqLAU71Jxi6G4P
GnbadJI1qnGlmO36qc47D+P61Dn7W3tZs1ozlyprSBGbN1k7UQdDz97dbMc8vW9uvI/5t070wdBs
Y2vLQEYeW/Z2wt44GNdC89Yqg0g74tqpxrWz8NY0g5Bdiav1/M9tvi3FpC/sidDDt92eP4hj+zTz
215axk4ZBXenfc15XNt/sGJdaq4jXlFMoswTSN3ayXOTYBKt724WZ1CO2arXmwwiI6gay10bX6DM
WeQdD7AvEEFpF+fbBpdicbLdTOwbXKQtCh4OK+vDaug1NNqqgqRM7lWkuMywa9yT0MvB7yku2bfl
Jw3m6GB9aMrTbd8gB2dXuD1zCx47FThDTWA7d92+6XPAlikjqnwrm4XoSx4PkX/Pozle78nFAmHF
9TdXgI5NmeVLLKnZ8uwYfwvpPTY2AWSNLtmFvhm/2MU6FWcdSlvloVLA7pNR0I6iop3X3v+2MbuM
1vKyzzrFWtXwUtR2g2FMs8Ac1Pb/TBF37O/G0Uzv4Yr/3RcYMrzKqHPPKXLUyFpy5ks0dv8IFEE1
BbjPlztDRlXRakrNxsXRoGLke9tOgbGQgJP+flrNh2X0b8o8hoyxKhfRuI2H/bdB0aA4m6d90ilZ
qMwjRbBhGPvMJwyNLcGlmGno1OJkOmayLj+ve6nKRsecf1hG8mzavLbCuaQ3/1nbPByrHD06CSS+
An/QEbMrcoUhU3rN0OMzPewvk6rHbTaPyjOLKNB6a2RH1VnXQqDY8BsywsonteW5Mz7G+r+wmuwQ
lq2B8a+j4nwbPsyQAVZZO2xrQRHWfo4rmHqNPau46WbKkDFWJC1xgzE1HCWLxEq/NLbmUKtyIymA
5zr3KTdxrUP2PGR+UJteQNhTs9723jJcCvSdhdVbnMdmIwIbxt+N23gFDBkpZZpVsxQFekJxr7MU
F09HUK3wexkbJUCqvTLvWFfm6nmxh1PXvftWNCwAqZLf12Pr832UIdN42Tbqva1fVjHvRDjZVWLm
OhS9amgpbK3N8faVQm+ezjzY+QPxdMn+uB//JCPL5F3GUjBi1bhkybe3ZQdJ91Bfcu8nH++KEXqC
jq5RX/UcaWtcC+j2Oisulj3H+l0NXUSKDrcN5HHt63AhXmhUf982DVJ1ymlGZjNimwmpza9jWpan
svBuQzAYMnOXPZfWQEdWxp1th8xywqrMNRsI1RxLUbvwHUITAylj4PjCHgQPG+1vW3ZlUNQ2e/ZY
e24Vg/lius/K8WgL7NogN6056tdBXG4yvYyQGlO0/UKOqYzbHIqai/lgWbpDiiKAZYCU58wlEYuL
Kl3Hn31cnAZ1sf7V2SEps8BLi1/Xv0DhpjJCyp690U/30koY+t7NXJwt49muZhHQ6qvjGgGytWZO
FNMtiy6mTOz2SlmOJLp8XVpvO1nrnmpKR6rPOB76YZkHKUu+etzP47Lzv6R+V4bNUIVuB817d6qM
U8vNLxC2ja8bTfUpUmz3peWx1E/zuN+QQVy0e1+qndoaQylWM0+K53YG2sQlWRGPq3vvj3WYLuUP
yvxImNttofcfGca17Em7eXlcOXka2E5zv05c2xp2bMs/SbEyYVdPqyJdVzePUXiognnlL+aaL4Gw
SYD+8u+s7FhQ9nQIWr85GZX1PlLv5frMsM8fLQOuiL022VwbWVx0Y4BrtBySCSMDDPmR7llQdX1g
+rpSkMILZA4v20l7VmRbFueWSL9YS+//yDsyPlz/EoUXyPgrOvcepD4ppgiHrABaWlGRmlvA6zKs
x/a2rf1/gFic2w0p1zweU7FHdPfpXcZG3Z3A5+cqQ4ZbofxtT8wai7jM+5eudk97M31tbzy2GTKE
aiqWciRGm8e5oF+2vX62MrT9V65mU6l6eynIBTRnPQH1tHjo6ycUWM1g9cuwXDtDk7NUD5DiPGtI
1lQ1zGOZxfO0b9HOnWSrdcVQRUqUAVVuB7353i9z1If3wMr7YDetZG3A/1Jf9qwI9qnUeJHqQ6SF
3GOZnRlGia4wlz9mE275S1IFjl3clq1kYFUrPD8zJht+ZFp+4DUlCVh5WxHJkIFVFYES+VQaBeIM
0IQ2+1UXt92MGzK2qrXXnAjTMxPXdLywc6YVQsPl9+v5QWF0GVa1Z2uKi3aGi7wMbHFb81rR/EIL
Hf5Jkdxk9q1y5Ju/DyNQW1kakm76TuxSUxNUZDYZWdXxktazmwNyaWQlhNP57wF9zifXd0NCdPRe
Cu+XSbgY2F3GysJDcKP0PNo8BiP5mRRo43T22Nz3oGwKTaZWnf4dKZDp3kAKi3NswI3mT1e3r/4a
z3l7Vyx21KXjY5P28SLMH6m9XCZfvDMcxK47gaIGZ8i0XYABODxdZjOxCb1rcOO3ze6j6YFQon7c
jW9+KQJT5O/1oYTpPzTbGHKwuJDbIKGGLP847i14cVE8TuYhA3KQCBxt0kKnCqJwcRmtte9W41RU
mKgOZb894d85PfpM2vb3deMp/FDGaeWebW613ZpJ4VV/VhA+5F62B37dnQrX1+zlFPsRGbM1YVda
MqPGKZA6c8gLM4SU3MXumrcNZGLW1t2NdfFEZ90+WGWy41s/7IPRSJZVnW2OgDN/E4UX+eW3orkN
K2rIYC6x0LEba/+A4D93zRR0OGpWy/el+uPowKKKtCNjuXpqWA07cC0uv6zVo9C1sijSgQzkSqlB
zPwI0XFx0tPmu4+9Awlvl+9VMFiUAIDtpg+kHn5e9y3Vd0gpgYE1i9pgooM26fq2m2gNhsCxTihc
cTSUGb8m0tV+3lhj4risDCioiPzCffJa8FKuVlxvN67rVFrX3XL2+rmzx8Qzv/TluzGhfTfXbH4U
BpKhXb5pe1t/0OrtXjwZoETVHM0UASCjulyrXwu3QVBvHGQYprG2JzQjmnfw3Nsk8QyZ7ktsII+Y
hAOZCCcC4aWBLspcc3xRzKwsBclXT9RHvSXhxQ8bCgsUnfDOvTNN4cBuW33/Q/EF3+etdUyqh7MZ
IQGZy2C1fjrrbf00hszuZffGBv4lpAk2RMv6LrofN8WUTO3Vb8I3rRZ2z3MRjKMX2LMOF6zyRilc
Z3euaFVi6Mm6x4LdW5ozhGrc44T8IR0T2qyNkR1ePvmRNeVRxvfLbdaQgnNPgUmrHLzyvlkxc7Yv
zDKim4aWsVwmelIFtqxYRJYfDXuZdZ1nCmvIQK7M77qc7hg3Y0/l+NvS6pYrCg4yiGuCLCvjRWOi
pZ3FbtW/1+N8mbfmrqtImKfDS9ouESPpk8vzIeBg2r3NUNJqi26g1usIks1ctAvkUIQZOMb69frg
ilwgo7sy1lbeyECSN9p5gF3dVlzE8mMZcYmo6yFTPeKYqA/u6XTWPqPDHtdW7cs4AJ5kP1XZpV9E
sMz/u/4VqjmXTtEg0LfLzsJXzMYvb50C6IFrTp2qkaWY9QGHbyqClwd37U/T4qG/2DrDKLaGMpyr
dW20f0M5NKGWc3aa/nlr0zzY3S4ogLvQLIGqh0gRXFLIIBgOPgBCAJC8I3YRVuzSTX9usrwM4XKb
fHGzjY1Jx4o5tL1xRGuJp/F8xTIrg7imqW37zoeBulUErKenPnsvudAc+BW7ZhnHtZr+XllkMpNu
HL+jg/WUDcb9snSnzITOgPVXScaTa+pgh4ookGm78r0AR7YxmAnI61+ZkZ9majzNQ//m2z12Vq0m
YatMdvz+Idh6UexTXiESVvqrpM+s/8dINcuM6gQqs2Q5rLTqqe3MxN9EJCwQCKLAg1bcE1szAEG9
9xXshZTa6J1nF9DVxOMya7xYEYb/tk58/Cw610A3wou91aBnljN2Yfb0dpsPSzGOvqie9i0GN0fT
CCrb+WkVYAG8Prhq3qXFGboodYUGFXKZQdM6TH81fnEmKYvWv3xP17WseoYU433TUY+seEZTNRc0
RQ+2H9qOfXZHcqpNHVZONf8yOCwVNC9BPDclpQ2+DQplDP+u/AfCouLOjIwYMN3rJlMco2SoGK/s
dMeBfEoAWvqn9v7qDeOhnfxTxUm4L+xuQ5n/+pMUbiUDx/LZBoEux5PquflD0+FPyjRHM0UcyqqQ
k7VUcFUcZjjQMmVxchkLM6rJi4qcLoPGZjHYDpm3KdlZFo9+BrRYW7yncxfwPtMkdtUHHCb7EHGl
M1k8N2Aai54z5y1tX539/brVVUNLq3U2ZajX51C+m93/OT3g6lW0T9H1sVUzKsWyzc1+aKH1iT6k
MQQuLTIYudFZpEjG2Q5tgg4OxIS5ZxSKL9Wg27OqLCIFsI8bRNzp4rjE5yLOaz9auX/u216TuT9d
6SiT8WF+bbob6qE4jXXvRvqU86+u+FZOf1towOWJv365wfZ4zBHPH1ymm23L4fWKo1PrkTaprWZx
70xU15bTbQ848t+HB4gdmoz5Mblj3R5Zrvne2DrK0U8dBy9/xNqHsXd72DbvsBHwQxOIMr0lcC1D
MwGfzi8GP37/MHibZ0bWcby4mIsk3Y2A0f0BjRQap1cNL8WqsyyiBdb4kJQcwo04cbUuwdbfdI+L
t5fi1XHTrkiPrpvUa4NiWE7eorsaVL25FK5LPzhtPuwI1x5rSldfUjKf8CWaRKkaXgrZ3d7sxVzh
kVtbxEWePvmlc7dm4uW6P6qGl8LWade6WjNcXxiD/3NdgfFuh7IP+mrV0SorniBjwhjYa0ZArFAM
bVDY3XDZ/W9aW6PrH6BwehkXVlMQwGwGuvAc1l92r3yzR6KTwzyi/j/38wAOSMFKSkr6uSz7ZACP
SusMQbnhj/GoGa2w3nhg+DcxwuBRUuw2/ZTxckE9N7XT82z34WaVkLtINVZSTcLx+4foNXzqt9CS
HBPbHaNpMM6r1cStb2nOIapJkKKX+UBJUAfh1eVQve7aR0AyNW/+6cYQhpEit18AGCECwOCRBYZB
TxwkrvY6XjYUiGijwS2qHiLFsNt24EbsW/DsD1+W5oWlU9Ab2dnc/GDPdMenz1Gp+BQplNmKQvFS
1mCKWaoQqL3H0rGC2fjH9uipKL8gizyCQzWY2fdi1G1EP91n4ZlSfAvAVfqpyZA+qJ/M63IvCnLX
ru5TJ3R4JYVvyRgyf7bZIBZy1BemaM7aCGIYUTbf1KtKmQwdM4SdjsShA4ioN9cJLCevs9DeHKrh
TVP4rowfK/yyXg2BKuwymSLI7SIPFqEZW2UaKaqX1RXeXtYQSpmz0CnYz9nH7Z+T/rqe+xSTKyPF
tiWj215geNIz9Iz4QSPy+7ymoZ1t5+uPUOy7ZIYtlKgrupjYU8CTgsaEFgH7WpYsGDsQ8c0sAN4d
CpVMd0N8RPUnGVfm3CIiSz2yo1ySVW+QqzP96dls/VNGm0u+WEnOT63/QMYtcloWtb7/tLGbapTw
MykHVNCn3ZvSFY8tiBInn53zzQuuG1HlBlLg71jAwTKe2UlD67O5TmfPdYG43DUpUuXBUoxDQX4g
6KiwkrLCtmzZAtZp5kPhYDJKTAxLWpGythNnnx583wB9SfFAchqy4ia+HspkcFg9iU4AG2ajz315
Ystwn/o3QXIxtLR8O87suZ0o7KQYuz8DevDCealufW8ptP0RHWzjUNlJP5SP/WSeh0Z3yfJ5lQIv
fvjRh9W6Mo20M7NNPDIo3QWH2rC4uKcxRwPDGFZnXb+Kwi1lXBiBfjgn8wqPp7/q+n2hZdCnmcbn
FU4pizh6k8HBSAE9ENGP35ycP/aZTqFI5ZVSpGLl3/N2HnFnzMlzl/dnsx2evOH7IHQc2yrLSAFr
1AC7N2yEZbpHnhZB97NzX6/nAtXLS8FqLI6/eO2AgrDjiWC3toBU3mNH0hgnifD6MxS2l3Fg6bjv
2yryKel7AFmGstoDCARerg+usI2MA3M6xwJ2eBaPXinucYEcTqv9XHfj+frwqneXgnbMARP351Y8
zuLZM77OutKfYosnw8CsEg4jWvjjVoO7myb7XEFusAx7+tPROr1icmUwmFduzUg3eCZBM4lVeqHf
gNVgH54Y0bXYKM4kMijMEEyU/Z6h8mSN0er2odh6rIbfvSL2x++N83J9GlSzLG27raaqTJMiN3Ti
+5wHhv3L15HhqmZYCt+GmvsMRUnxmAMQ0EaLVl37iM5PNg8yxsvGXmh2bPJ/OPuy5bh1JdtfObHf
eZoYOHX06QeSNUkqSbZsy/YLQ9uWAc4EQYLD199V7nPv9eY2xY56sUOqEggCSCCRuXKt6uyEUwSK
8xBMTSDfp3Fz2HISfq+xzIMlkMvW2PKnGc+gh3lPdxcNHL1Xkdw773nYx+6+PRcRSiPBPX/l3e1v
6C7jyYygcuhc4ALd8COXTdRtKU2szPMS2+V0ypEeITC34Wlu2nC0z5PYCCD/fqLtZb7Ih0YWatMF
PRQ9CYNe7RyxxQq51vTldX45IRMvZ7VVSnrIpuFDOTRuiLzU6zVL3/5bjqhsPafLA3LwunTcJxMo
BkTaedDicK9Cn3F7mQuCAm8gtWeRQ4L63DRBTXbu52FL2VUHgP3TsfhleEiidWNPc33us/8JVIDs
Z6Pp329x9s/L7S9NT+PQNt5cZmfiQkGg+Fb03Z+uehhbZ+POtDa1iwNygMYsEX6OqR3yPOxb64do
gh9vT+1K28v0j4Avotx0pAcr+Gi0ib0giN9u+fd2ZC8TPv6YqFmj2uhsLPkjw221JOxm3CT4Wuv4
4lRURSva0W+yc2nq3SC7KPGtjfFe6/llon+ZUFd0uZ2PGBM5k1i3+jhmIA8TzcbArPV8YaluMsmW
Jnl2LowDFXpadEcxBFdhGzjiP3/tfO5qZbngETwHrg5H6e46p96/PaO/v/naS1YAiezRqKUiBzVM
YKupQkqftDOFQCsey/yjQ1XoDZ/fftbaIC2OxDYj4+zMLT3QruDDDXNV8tJ1pjUb77LW/sKfpbOk
WpYYpox7hzlxUGO5xWzye78Kheh/nYGyH7nuU6xMYp4rc6PMCVeX0JXQmd/IPPy28+xvqR9boxK1
tS8ryB7DMh+BDt7izVtr+uJk/bL2eYYK9ayTuMA5iCzILra2Sn5/a1Xo9MJgOwEx0F5jRttBxlYF
yTf1Oozzxia81u+FzXpVKX2lC2wHNN+bWb4TPd8I5a51fGGv0sl8KJgaeugFqNrbbt81KKwzw/Ht
lb7W/OWNfhnxfMqEmWkPyXmTHewWNcvJ/MSrLcTvZQD+5gJi2BduK8qG7bQTHT2MSRFRsFKXILFu
/CYccxG//QZrj1jYKlGTml2rogdX95E0NIRLfsf4F5nOG1GXtTFaWGvHbdOlGcMYye7O8I9dNuwT
RPfe7v/a2lkYbN0z3Mz7gR5I7iZjlNp5lYYjdC+2siYrA7RM+GiPcFZJ2KvDaKiGkylfSQPk3O6q
/i8TPjXT3sBqNtzmQNRaYS8SGuyhne5tVVOsDNAy6wMdhwpMPyU9+NrfOyQ49slWlue3myX7W5an
oRSRndGFcaUzSuRId9Nk87mf2O3gARN0XcUlnrMw4qSgygelzXjb2MhcS+jlPDaFZ23cDdcmeGHD
nterrAZZ/yErnEM/2lGGYm5SJGcxbpUhrM3Bwo4d6B6XWeBgDvrslBfzaTb2xt651vuF/dZBg2wV
w/pPpYmnC4RDytPgZftcsPdvL9GfTGS/2YaWmZ6kcMbSvlQpNhWL0r559tR4Lrh8gcpkzIh6z3KI
ywv+J9j1orSDgI3i33oCxuzaiqrkKm1QLIOFqY8gb1ddNpXfM82gJuQFXpSq8sfbL/lb/4gFy7RP
JTXniWmcW7v1wYjMYiTtZwv0Kiy7C1Qa0+4DHbqNBN3vQ6J42uKkDhpnaLPJOLeUgucabI3edAvK
mjMb8rhWTaQCE2tvjAnpQ3A0Hwu5RQu8shSX+aGidEHon+LCA0DrZ6S2ngeHXbcVLzkF8jwQxBgc
ho3VvysC+qUhV5UUY7wWO4ATYIwg3o5dPkGcK0hvqNsfBN+Cb60cUcu0UAMtuY5kKRwnSP+0yTfb
ZPs+3aIeWRvyhfUXXWIHM8uyc54Uh9QZwr67ipEA47KwflY6gQ+zyM7z7N+VnX3kqdw4mNbGZHFs
+6nnBMj2ZWdjKJRAvOnBcP5IHfPhbYNbG5WFNVfMTvqUwPHQkiA37SQEEYP629uNr+yKy0yPy4AL
m3lSnKndHfquiEGpcQNuhV01XXUJYX/L9ARWUHh6bOiB5wrsQx7tD+6kr2LLROsLhxvhH/DzgQbx
bI1u1CTpDnzMG2a6NjaX3//is6Y1y+csRwoD+g/7oZ1Dt6s+1QQFEoW47o6zzPgAu1vYEyhSzpWc
dgph6bq55mqJcbmspl86P/i1moweyrMlbXjEkAjPyca4rCzIZYrH1p7nTPXIwSJteSoasrxLdgPB
ybfxgJ9lBL85R92FtfZ16yfDaGGrD8Sh8uf3dl6egC8JM4uf/SbfO6gUdpxmLy4stXkDoUO1gxAt
lHESe+8hkJG2eSS1uZ9KJwZaOQaK7UfabRyBawOwsPjBtqjS3UQPdp7HKlFR212Vu8S0LYw9YIkk
5YyojMNRvFWmfRApWtONgV3p+DJBxJrMd/wCHa+JjbK/aV/SLXGXlV1wmR5CMABe4ODn575nZFd7
U3mHzGsRDyzd4n1Z6/3C1DmzJWFukJ8LJiMX0IDUvSo3wYJllqjzBjMUwYyQddV8FkJ54VRX5XUH
xDI7xDkfDKtsejCFdWK53nsA0ddptnG1XhuWy+9/sfS6ExCN7gTD9u0Np244sHywNqICKxeXJUsA
dNGtwSow5Go+W5B3yD6M1Sd1oQvaWvBrT1iYuu+SOvBqPMF3i7go9w372kN1VfUoO94YoJV9fJkf
chVUiC1dF+e0hhj8sNP9hzp9acCt8PYZujYBC5v1ReU0JWS5zqOm9cF3k/mrTXOx4QKv9H6ZBgoC
4TNo6RVnI9k7bwz2gIXHqdQvkMfceMTKCyyTQX1f14QNuv7eplYak779AWDJl7cHZ2VfWBb4B0Fb
42Y9FGeX9ac+9WPb41Eixo1b3VrXF2e0shxlTRWal2V9I0DPJczTdR2/vNCvZuUQ7bjuWJxVlu+G
gB+qrtsjOrOxKax1/PL7X5oHLU/KtWyzM5N9EhZJ9ZSIraqgFZtaFvObJCkLV/bsgNisKI8i+0Yn
yBs5x3GLW31tUS6slhacmLbgCFwHDdjPR/VO0KAH94Tk+8JK6o2FubZ4FgftlCLjzRLsnGNhwhqE
JLTO7v3K+n7dFC8Mt8+cYkxSBNxaUUbER4UhaEO3pLdXJnhZwF91wjHKQuOs9+8yPX2QxVXlHCxY
1vBbFB6j26JphGxjD4yM3Dy+PSJrnV4csf0wCpS/o2XRuodOmye+GdpZmctl6f7gCVKPCA0eEqeJ
JrB5Ngg0Y/nE1/V8Ya5ynG1QdKP53ioOQdsdVNtet78v6/WtIiVdL2ZcS0sP4kAQCwo1ImvX9Xtx
5wVxc+J36cywTCDfG1SAUk8be+MlRvIbL3qpygIfVdW2oLg4jhYqlZodzfRHN9ERlDc+t067101a
XDn8C0sVhRRiUi47yE4/t0w3u8o2V/qWS00W7dcWyOMcdiiNvB/rGTjK+b7dFD1bWZnLcv6ajl7S
e2h+1lMdTn1fxTz3/qSyuHIFLQv7PWcuBh0k/JZnkhPQ744olBIMrsLh7VW0sh8vC/wND1qNmzzD
jlDezMTEFH6O5+TvKq/fyBevbA1LtRan8sd5RmkmJClQ9pu1rYgGV28ctmuNL6wXijUe+DWwfHwg
ZDvagxpqi0hlbXYvj/zloA0GVAPOtc0O9Uwj1Xg3UCyLBFLGb4/8Ws8X9qvqoGOtU9t7TT35J/xl
qmMrKOctssgVI16KsvjVBMJpjmFvEHHLk/6UOKjgyNzdODltxPr3rLlKB4MFy6L+suy8DJzW7IDM
636mDNfbYGMLXVufi5O2Rk1m7lLGDpXKFELfpHXDouH5+7mv+ueUg83oqulYFvU3uP8rMwp+S/zC
A5lUTeVrOhh7jK9r/zJNv6wmUNV7lioxRiMv42Lmkeu4G9v1ite2LOpPpCh9Xwf2npS8+rMZuylO
wcx+M1dKPfq8aY9l4TQbntXKsl1itPIycVE0hTmecxBDGBZTr9+Y65UVu5RpcUFGiKWEpuv0Oe/+
nNWza3/q2aepfdqCf6wN1cKmSzDGSJp02VkWdggvLvTAu+SK96m5hermxnysDdHCsmc5qdRGHuVc
sSAa2bAHpcy7t1fRyp60xGnZFh8s8McgVWqeJHgatHjfXFX9zIIlUIuAUk2PM9oeExTVnweFi+NW
KdPakCzMeGSp40LDxYYCIzVWWEt/pmHqZOzl7XFZaX+J0+qHbiptbBFnL+HRgFoMFNTHbze9siqX
QK0aUtKzzjg7BH0Fsi4NRW0rYaFl514I2NwL97LPVZVsaE+tPe2ycH/ZJjpq8s5JSkQ1ynvh1ve1
a8ISwZkyPaqy3pstSPzacxbX32BUgaXbITsL81LKmwLhPA9SI9ODC+834Fvb98p6XVbtJ1OqQFh1
ORHm6ljOH5BJOchqa1WttX5ZDb8Mlqyl04Fdhx0S4uw1VNT7ejywbIsofG1RLezYrU0QjDnOnqLx
ITDW73t7C/Kw1vTiGjxbDspokWn9HoBnzg5AgzOo92+v17WmFw51rVU7tirHoFipCU3pz5Hqyisb
X9ixadwKIcM6P0+4DQQeO6eDfZWb6C8L9hGMSZkV6Ok7oe8RxgehtbnK0/KXNfpFUIguE4IfvPlZ
O0nIi+t2en8J2iIj3P+p6Kfvpq2PnnznZN6VfV7YJ6QrhDPYGTsIVX9BKd3XgOYbc/h7q/GXhfmJ
XffCIu30nU5D3AzlYR7svXK3ICu/X38g0v6rUYqAiwKHODvQBpIzVQNMFcrZVPj26l7r/MImg3nu
LLeR0/dKj/vGY2Hg9A/CpRvaVGvN07923q7tYGilQqZgoMnJFeK71fYM1KsDjd9+gd87tP5SqWXi
TSW8osP5ykH/65wSCySB1hCabuMVfu/i+MHCRLkVTBwBSMQzEtad5OyUocPvUA9rxZ5HzM6UV8lx
M3+J27IDMcxl4VPg3p2wmwEsFPQqF8pfYrbmARcjMwfAzDV+GacIDx6Nb7ZK8VZmeQnYcou+yAlH
6ITbKNgmCfxAAhxwbNJsq4x67REL++Vem7uWhTin7812jJzqgUIcDxe8q6qqMPiXB/9y9g217VTG
w+DnXQFJCTs2l//966Ji/lLMJUUOtXAGNG+D3Rn60/dZO+zetoCVDWJZoJ+Nk6155jFI8gyx7xR7
ba4d9YX5+kkx1K2oEb+2OyB8VBTofNdm9obtrk3q4mgtmty3msrH3ScZbqG0GVKUcsph63Ky1vzC
ckG3MKlkRCyjcVr+3nWELMMqJdZj2tjFxuD/nlOA+UsUFuIZHNCn0b1tRPvN2H2KdHh5GrUZotrL
T+DzvavH5GSbqguDgrQh5dN1O9MSkpVwbKOkmdo7nQRtmJYiPbGB89NotWnopJNzCBRpr7qn+ksU
VpDBS7FsyGH1iZV/HqTFbu2ynjbuYT/v1n8PkfpLJFaRpgU1DNPvEydyZxEj2h7n07T32/uRkD0g
STshfEhzyFD5EnkaEbsuCIjeVxqAM6ZC4n26yp6WyC3qgAvNapPgrs+tr7zxXrwt0qoVS12Ctmhp
+YZ3QLJJ1w2zuYq7zdDp7+8f/rJuP3fHUuDowx15UJEFa81RIK5EvR9VG8nsu/I20oi/Rx36S/zW
LCFOk12KAXr/XllP43SXpEVYTFUoTFSP3wG633BNVg7epfSLtmclzFTjDuqZGPCTi9bPSB80S0O7
22LNWnEflgownSgLr+NVdp6KZi9BPYjLYfCqttSJV2Z8ieqaU3dKZHlpnrqn4SI4Xm9Fd9Z2nmXh
fu9yBWQUEpfgm9z1DXTqWAyUq+bpQdNPjb0TUx7L7n9RXbsyI0uIVxEo0FvhAn+WyoFEzb1fvKD4
NfS7XV4d3za+lflY6rxYiBnWM8EjUv8+AVR3/sJpTK8DIPhLlFeDBAO1QQFzltlXv76z/bM3HzP2
9HbfV0xjifQKZtlRaUDAUyCL6aDkMh3ftTWEfNIAonNznNUvYOHd8OjWBmrhuFPuE+6NgzxDfCsi
s4qEK0/GPtGtpbv2gMXZD4BpAl+RO7e4n0bEEkXo1+M5rxrUShZbooJrK2rhAcxSTwrKVIBsFlnc
j6fcPDfQ0etwcOqNCNCaCS68ANaMAENXszw7fbBnIyAzODDenvAVB2OJ4spHRuopnSTY/1koUhY6
Agz3zdbetNLzJZILJexBNWdoPmF755lswZTWNo6l2osyQd8inSFRQu0fQFl7Ux3rUxbmcRpf6Xot
YVyCZ6bJGo3V6b/kfuwmX0Ei8/agr6zLJYirUX7VIKEvz2R46tRzOo5hmoXZZmXzzxrg37giywJ/
Q8lkco4HTAf3gDjYAca8M9EcsQhH6e4q8g+GpOlfLxwZVD18q2zl2c4h0qxCBFr97PPbY0Qui/t3
77Aw3rZRvAPNqntbVdnXSRUffOXc5MiI1W7y3LVWBMnor74/xkE6PL79zJXdbwnuAgEfT4ME79M7
813atrGmKQgET8R5x7OvUDaI0ytvs0sOAKcwWW4ljnNr5eSLZNMUzo19XUmi/3eYlwv6l6mSZ62T
mNf90Qqu0mFjoHz765S7wsl646FpZ360rXd6S0piZaNYQrt+nstzUUvEQKa4nCnkrbYS5itbHL9Y
4S/XYp5UiefpPD03QRG6r05fhuz17QWzUlLiL1VaRMvTQaRoGw5kvxNHfZBxELVTOMVdlG6KEa+N
zuX3v7yCodrB/o/HeLP40jN5gtT9xu1vremFDdsGyGYZ9PKcjjz2EifUW8Rlay0vDLhKtRSDwpRe
CAoa+9mb2fPbw77W8uLIHaYqC1LpYhGmOrKKNpby+3UtL05a6vhu3SOJcG79h9Y5UHVdJHsJ4KLl
yDM9ejhmkTraq6afD3Plb9w8V4ZjCeECYJT2kHeVZ6s/MOuu2WLdXPFsltor0Lhx2FjiBIRutbXv
hPcIwoyPRZ2McekkT253FbMq85dwLt3MZV33gTwz4+tdoIV3MEP16aopXWqwDJmC5iJUNs5cmxkl
NaaKfNTV/Gz8P76N/yle68f/OY/0f/8Xfv5WIx6RCmCP/vrjf5/Tb22t6x/df13+7P99bfGth+a1
eura19fu/NIsv/mXP0T7/35+/NK9/OUHkIOmkNHtX9vp/avui+7nQ9DTyzf/tx/+4/VnKx+m5vVf
f3yr+6q7tCbSuvrj3x+dvv/rD2LDuv7j1/b//eH9S4m/O/TTS/Xytz94fdHdv/4Am8k/uYt4P6YU
4g0eJGP++Mfw+vMjl/yT2x4kAD3i+NRml48qcGfIf/3h/9NhKJq3bcfxuUcut0Jd95dPyD+h4Ad+
ADAp4G7gIpv0x//t2V/m6P/P2T+qvnys06rTP1/lr84FNHVdENNQQh0aEPy0zANlPFPKw+4XMWTn
z8R2sog7Fb0J6mk4m9Lk+w6163etK9yjzmveRC2qNW77IgVofZ6kui1Ka9qZmfCPLdR+jnWg8rvK
h2RixADUj4ohKWk4jB3gj/6kb7KhreJeWnyXN8p714q+utfSTx/7jBQfac5KGU75zL43us1jp+mC
R0GHKuqnaZIhAH70aShEloedNUJWoM7G/KHttQYklxmAFvSozsp28k+ZUyPeCScjUhj8e2iDcHAI
zPk7q3Ty+yqf8hvqcbBgjgbphqG5xFjytHkMhDCPAbSu4pZ7w0MzV/UAnbZmcJANnjjiJDnRVaRn
YT+JKQXlWJnre5pk4rO2++4+lSmKNEbIJe6SZJTfte9kD00bqD3PkcBW1DV/etqTn3lSlhhxLxmg
Z1GRj6Tu20fqUv/Yzoj+0tH2Xlrei3d+M6AGvKNAcZX1KE7YoutQD454rLjKjtox1b6Wk3igde4j
YmSRLvQVcx4JKI/ukmoA0WvmBodJVc5XTfQUW9AsrkPhQxNCWk7wRQeivYdkstNA5ojOt9zVwY2A
Mtoekp7mjjS989WqKg/kiJP7PvEcvUNj4ycv94dPRZW4J+oz8r651HmGkxrMy9z29ce5Iv0J1CjF
s/J8XGuTUR19U/URCTzr6A5EfOm06M+DJ+spFFDriWfWFO87IwgklfsAxDiWvyNm0jwEDaG7n5yh
3M1V0R9dCZpDR89w8N2+eF9BTuMhNXVwP1lILJS9gkA8iDpiheo4L9Qesp0hVUFlwqmwzCnwM+vR
JG76TTcK3EQtytDCigHCHPap5X0TCYIirZrETuhBs6iZbXos66aO/NqRkSm7+lix2TxOwEgl8SCg
NRRmPLCjgNU0LkTO77vSdnfcGRHJJcGUnYNSTcC+kLIHSCIP5Cnpc+/R93vkBV0jP8jS4zAqqIiB
RtBMX9tuhpAqhzChd+ib0vHi3q6b4KWzuTzNPKd5pEQyP4uCQmgo84tUx+kkErHrBOLyIesIfehl
6v7gvJENyrkgtouQZYU3pbUXdYVEMVQ3FS4NJbSZT17PQbZjT5Y81TKpniFTCP7QTDi82Y2eZ/cQ
KCnqZwVE8EMmGu9IVZGe/AoHlze2dMdVmT9IipKuED5Vepos/EwSEzxKaZEirOzZr6IS0lcPjMgx
9mZLvDjgIThPM/aCEgLtdwXy9B/aekYnaZoHQ2w8kYJBGMKPLzbpgjvs3+KFZdQ+k16J+7LDAIe2
2+NfPZXNiYmkPFZl3z1wM2dIwnme/+yNvAL1cTUCPTLn9fMoS7yZahyMnj2iUxZNsS9NHgIwBenq
Z4rb9YilrNAsxrJ8Bh66fbZxH35qmykdItnnsxVf5McePIF2I3sufHD+pL35KAO7bc4VAm0wN0+R
UDvQrIgJzgP9EcSrWXoDYJeLar+BFu2usxCZ3/dlb0gktOi+Dy11HdCSUG5HZMgwz11LCNuhwXT+
KvLk8lo/p5hymYpdg12vjpoRHMVhg8K9h4EMRRGWkpHxyR5hY0iyUevJ9tL8S5DkrNk1Qdt+EQ5E
XAaIhj1WQjoPdLLJDUkaAbF0mjo3SI9CpllwXYZZ35ocsTA1fvATuzxVrmvjWXYnnnk66g+5IP2N
apISxKYd3TlVYB1tRwRHTbrpnpa9/UQd1TxnwspmQF2T6p2D8uQP3Anyu3z2sMWKTrd/jkXNdwSu
XIzAKNaiY+UIR7u8oyE4yjW06L1xzkKrGdtPoy+VDjXs47ZgIz6Dj1mwuAQbBMSHZoTmiT17MUes
+xWgTzXEla74AxiCUDjDh7Qf7oTfpiQ2Knc++TRrIDIiQXNSUSeg0diDiztylCbuLSss9qpInlfR
KJvSwmE1VXMEl4L3e1QUz/23prbcbl+B5veyzozIotnwqT/NpXrR05BGvXc5tVzVKpCqzJ4BXKqY
vSEaUq1TaAwMqbrzhnr2L+u40M0jsDYA5Fk6xSaCeMkQda6w6tu5sIgVtX2GBVyDbgrSO6LJ7tLa
VqCayRV5r616FlFb5TSNzYjiz3OGUifnQRBafyBTl/lR2fimuDEaCj5RWg6FF4+8C8gNSMkK/4dP
8t7eeWPRHtKs6EFGBB6J95B9ISyshcfKvfRGy3vixdgAtCkGEDv1anSmfWvA2vDomREsx5HftEaw
vcWY/yx6P/kQpJ45NQH2752eevsjB+bNvWS5LOCgKquNW+K6RSTo2Mx48Wq0T73HvNBCXYz9OED4
mbwWbUKwh2s2P5c9t3AkluCuulFWpTHVHY7ylnh8DBNajF9xFIz3pEYhRpyMWUNCarskKgs+P/ra
GeFEOLx/df1Ef5XQETKRhkwWjXRSZe/I1Kq4F5na5xkD+GFGXBB4XmaHk9dis59bDaUbjW6XoTcH
86ceSIIirIu6+LOXutiXgWof2UjmT4B68Kj35xTzX2fWXpaFfeyMrVWI08XsIFVXPQptWbcMWo8F
1ILt7BQMpXukF4pmgNLqPCRZAlVtkTVfFZFmbwzKQwFkIPednavTNBl1yj07+VKZVt2PFs1uKrdm
x4y05osj2uRjlRUGJ08bdLsBkNXPjTOpmNBh/C6doP7ooXxdIjkj7UPpddNjU3XVZ6OovWc6sT4x
0wGjlvuTe0pw9J4M8fVHDIGvw9rh9hfuNdk+4aP3oXCKbNqRNk0fZDXyj3XhumeLT9Z+yLm5yU3m
n50xGCLPDfx9Kspmn7RJGHjVvdPYNwx+27MgZbmTIFADvh8MRF8anlYnOiXeoUgCnUBd3Cs/2+XQ
35bWnB7EAECvP1X0wXU9hNBni952U+6+hxK5vm3cqVKRaRpoMeMsy/GSAp6ODzqMGccD7/ooIIn1
JZ1GrwobjkRmSLNe38t+KEFIieO2Cd051R0Wm0GkyihF2GkgkxW3dilfSZARGfbBZdGnQT/cDAAn
fLWKkZ8oGdyd4QK5tQb4pa/IxLc/HFGLr5o23jN1iB9rt4XaApl0+8NN7eFcD4HzI6hKdY/SBnMD
oiGcDgAE7Ho/le+In8xg7Gb+I5Se83tQBI+nrCPpndHFvGMe7U65oM3eL4N5X4GV/9AViX1AgXKA
3Yy4EdH5vMsBPo0r8KTtNPLLcQFfejf4EIXzFZ+OiZlcLG0GsxGDeeg827rRDiGRJQzfWZ7XfHGa
xN9bZcr3ikzlLhvSb/NcdlFbkunYVtg6SWrpGLR1Y1T5HQ4SnJURldKPDKT0QkkmGqtiKOKOl3ZY
o2jhxnQ+GBzlDFc8m8mM7/AqMomZvyihzTNlgwRuOCdHQevhhgM7jiR2yW49XcGT1kYdA1LIqDZJ
EzuUZLHfueW73HOy10l2ZRT4VXX0nTyJFRL+cVvO7SeZsXQPlyR9qNva/gqQTfaOUVo9OpzPX8Yy
b+5IVzr3YzYHwHZ3KD3jqXXv1tre1a5bD/tgTruD6C+UKkOVJfBUfTZXuP7gmTiwSm92KfZue6Rj
1HFOnpx5UvumqvxDkYr5yHKnBML+EhGBJ/Ajr8vph6NEtW912RaRppQdDWmhr1021ekCwrpvmcQt
KRmnfZOA4Vq7znersutPShR5VDOTHW2I8IS5y8ev2dC5D6xxNQnHJJj/7DmhJ+YXJQSJC7s+donG
+CedCL61DM5ESYl1qhK/vfNAZVGElkWMistCgfag1DU5+3Nd63BIWBYb3BJfSUvooxaB++Sa9MIl
7SdnTjR0ABjPBJQqlRiSQ2tcGzTcXj7uS+5OERMXG4XgRTTLtLlNjDNkIdw6+oEG0nwwOM7qA24W
Ogu1r4cn0uBAC6Vs9AN3enFICtXC9Qf9rZkaSGtVE7D3GR1QF4t628cBANJ9hqNgL4mTn+yCtac0
l/5+LLEBT7U0u4657bOlZhDwO5zOpzZTcL9bUnpPBlGfMpRVMd5MeceBSRvJsUqM3Fl5ikQtEHfv
iKqzR41v7hQNrPsc8vIHYbfkOCoyP5MaJQBkGvLbtCmye4KYZVSxtjhIKBnE2g7qGI55EJnAml78
Os0Pngr6B5O79mXHS8DOECTurm5t997NG4JcWsrvPdUybELOZEfYbao9/Aj2YUgU1N5wLu9HoNt2
dO7UEBVzE4AIsWtx3oIvP2DWFPvS4XPMyxTYLjdom+/9XI9s70N4ZwpJb/e7EZsEMsIuBXNJIWOd
Nu4+x3zfNCRN9o2lnBgsHgbOp/ucwue6KQdGz37hzKFq9XhDJunfdGNfxOWgTTiWU3Wcgb37P+xd
2XLjuJL9lfkBdnABCfCVErVbsiW77PILo1aCK7gTxNfPIeQuuXz7Ts3M20RMRBWCSCRAWhKxZJ48
+ZJSVq0UvsMQrGn5FiYPusJ/b4fjaHYhdmRth8G0lz1OZFskYogO+BnRxdjG1p5Tw8Zuxi/D2Cv7
JWjQnU3cCT/0GpzmMHlWy9YCfJXjWPzJLWIsHJ0t7ozKSe7TuKAbF4inDWwX01cYErD15azdgJmy
3yRpMu0wOvKOychciszMf9gAZ2IuLyLzKCoEmeK0gNisVJrPopPjBWlSo6BhXrkA/UPzw8sYf5g6
OFQpoupCVZF2K4F4jYO8qONv3uSYC84b+dUvqiwkxLZezIp64WSC/79IsiZkss2KAOcdBFmCC/8R
R3bkF8EStHa4hYTJtsyGT7DdFPeVVDUJIg/gTquv8uXg+tWZt0WyytM6X9JUknOZ9cnednDulIOw
Nk7sVSFoovFzyohCWjghc7zwjVgTH8zmjkXpGt4ldxE3sRPA4zCsgBKzwshPin0iKc4NlYXTGTME
D2whmy/GlBaPhNsFDfwOr0LXx10TRBIpxJrENcKuccjZRwzAZk4pi0AAOVw6luHc21jt3hE4KQVI
RtOsxgK0+fj2nOkrz9rsoa5tzFBVNppbReN40eZseo17vzsJrNBHmXCw+BsqjxH37jhD4DIrBimb
ykJGnOo5Q3jmtmCTxG6kjXfSS/wA33joYZ9fBZQoerBrmq/L3PachYkd115iXhrDyB37e9UU7Qnb
+DSUZescsP8eN1WWOJ8VXpwVsh8kj3Uy1CP2P2DKKCrl3Y9YGi6ibGMVADU2xz2Iwl2UOcwufZm3
S1DFWVHgeRb+Flt4ZRiRqT05LJ6OiRJe4LWVjSM6jmHgWWmUf8aBYoqxvW6j08CYg2i0kvw0kSuC
BPXQyaMz9OVOlDZ/Lg3Muoymebws667cmbUPsxxvxxU2ICIOM2Ek+4wU/AF2HphGGiO9b6ycbRNr
IqGKpulsA3t1tKzUfOSxGjbSMMrQq/Lhe5da5rqj8bQf2qSEhS+p12NllA9GbY4/xqE39qzi/tHx
JX/OKlGFtLebl2x+sfrBxvs9I0dxcEnUYlDS5FgNE6OAR0hO48KpYudzKgyxbAmMMKzxmhdV4sFh
BUv2+u/CkTLdj82EHD6Z09WXkoz8mRZTfRnLGSLnEme490rkCrRL6f1kyCwVuCPHrgm/p4tfUX/7
/5ZtOCZg2XYtalKKbFCu71umR9wZEPjvLd2LPKmqH00nyv/YtvmXEh6lqwH93471ZgS3TP8vC5n0
LJdQ5sLMfDOCz022Q3C0AM8ogQEEvsk3I7hl/uXADmj6FAYaZzaQ36zg5l82o7B+mDArMsuBE/Z/
YgXXKLSbh/1fPoaP2Gc/bpM+6Um67Ys9RwIPav0ogGAhJfJK8BLL+DGjS3tcTvViUk91vDLL0G+W
qRsyvnCjXY6URyIgsKiRUGQb+i3zAmJufe+MYEMvOip/jZTLJN8g2IL1h5R+h6VyUU5AF3XfavJg
kUMUPw7RlsfLmC6sbGG5XxJ+YdnR6I+02tX2vvXuBTuQ9H5AAm2UyE+4V8mplWsG81Ue7S2rWdjJ
sTFEQCe1UN2RknWMA7KZfaXlJorOo/9p3uYaP7IG53VybLDst3ilymEFRpQivSfD1rNWQ7R3ReiV
jxIAMWdh10sj3djNlo9fbKQWbbAUgBt9AdhmMV2486jMrZE9W+p1yLZw8EXtpui2HuimxnWDccaV
V23SfO36Bw8zoso/+e5yNmlhqs5OEvbbZEXcE/cP1him+b6tNpLvnPFugnHVDODA53ynhs+GWOVt
GZjDyknvqRFEzoYOMJW/LN14g8wQ8z+xUuSZy4c+e6xG2E7SPUzspXtsyKVuL2AGS/nGcBfgIOEs
xPRWwmSill26nrxdY2yQ1tDO7iprZSPZAf9feMgQy4V//wecXjaBb/XfTwVPZdL9+P4fl+5L96N9
Pw3ofm+vvef9hdfXAaklQfgzmzG4V9eXRe2/iE8o+OXgdrLhS/n10lPrLwezhOM5Nnxl6PG334v9
5Ts4DGOisilmBcTk/w/eeEenH7i98XDJYXQTM5Jjw8jgsI8cArmVNqU1Zu6P2hF3bmk6T7LOkeOC
41W1Bs9+GkltA4bR+GvdajLDurbaTelcW/McCdT/bV89lFb+p76W/yWJBV/GQ1XvdcHyHJRst7ov
pxpZrlF8kKWxqv5WNNqDV3ZyA9dJc7gVOay776oJKYw95iW/9p3nGE6aA4i/4oUxV+upNMNx5Mjw
4dXk2abd96zsxlMsVWBxDu6xBqSuapxe3apelJ3lPw+xXCEHeNdFgUkVWeaRivYTYPp7feVVfrQv
oxjwlVs9i8DkPwwAqCGFV0hoNAXYKSJRJhuVtZc5rOQrC3DIva5zrz8ZIjK/Yg+WbqaUlIdUcXHI
54JHki5yE4bHDw26qgsvacQhqzKjDfRltUFYTnbQbbmURhhzmQKKDlZGpCdnx7TFxjeGQePI5ysl
gUdrfAS/VNYaOZbbT75ZG/ddLrJ1ZmCml9UgjsNcAEePgtZT4FblGHTdGGO7SQoPTOh17K+drjta
caeOcWWQiyWQd9EeoniFcET3wuNqvAMhwVNdFNHS5KY7nLMsbXeSwzbmtufezLsz/o5hUyZJcpXp
hvldCfwkjbe66ik7Pv9XnfRAuTtsnEaI7SgdUcPs2k97cMy9L7Sssql816BlA6me3r5z5hyndNgQ
uBhOMBjwSxQZ7rolMKw2xOMX2WJdG8ZWLnEax6Em6xysTXa/q8ALt2FWnRxdZEcIwUQozrbEThdG
fuwlc9jekOJ0AN0vONHAI5Iv0rFNP+krMH68XbWjkVxltysKgw2WGNBQWHkDFmVaImyCR/Bq6/pY
Du46LpAje7Cmfgmq9xrW5ZFfqATmWTWwG8XSZOeqHZpgMIr0O5dj2NW8eO2iyVpyAtJ/t7OjQ+xk
ZBl1U7QSPXGDoopiK3Dgxw/woxdYRTWvLhdHkzbiCDuxONZ0dAOJ0zZS4aGhYRO38N6gBZ4SF37a
6hvt5V0d5a92Wox8Ufk1zNmoluUwwJgFJ9nO6cUrXk/8Qb+qTUmah1ZtLUcVe+V2To2IJ2Lt0zIH
S3uXiS50RgX34Sy8tqet9dWrCr6hhZuEghveoofvm61d4xsShgAYTCPnWEjYuVKaq08DrHOBWScx
KwMWI5TKciu4ad1suvcVzPy6KJFNVPrJe0ksEeNRN2odEajKXC4ksad1Dkfeg4jgcrSnpvgG3Biy
ZPTy2W2bIy3rdTbPI7rArIc9yDyP6GqhJ5NbHV/gKYKFLaCNlR66wSruOHz1Syw36iWOzIPX2t53
UMlf4FFOngvmj6HpRulB4Jx3lyDPwFV1KNUhJYX4AygLnjeg0d6vLj7wQEhr5CHrnIcF62NCDWqB
ahLoLPYj85J8m/hZmoOcKal2RuWJXZfZqOvLj/WPqu/q/3L5sW87qWxhdJLA0qrMJ/hGz7U7yVOR
JOmTGBcRTFqLSExRmM9fsy6QfoZgDiuA2Mi7qxwkltwJdCubeyAQKQq13q3brx43uWuDXCzQPf58
j7ps7upyLC8Tw+m3HcT4kNhNc4iQS2zpel31Jc4G4A+c+FOBvCRbwqJiFTes+jLsuyTOvrSFaFdd
ItjGQ5a5T4ZRbAs410bVXWSsynu44txzwfu7eKL9y+S6fKM8D55F2vUv5VAXQdG0/FTAVLBpYlCb
wIZZBH4z8dchaqdFYZryMJRsuhRZfU9necskD81CRds6cctn1ZsLLe/9lK7gUwMVV5HxV6s7jXAj
vCDjkbEZ+oaAQhdimM23XVolT7HPkLacqGwZATf56tjp8t1G7A3j8xumh82wwt9+fRQ+MccmwJFh
h4Of4u9YSZU6rAXuJ/meWpmTJQssXQj2Ua/EVN5inGzsGarIOfeKYSkX06uZ+x4M+117AGWTc+ax
8TzhhV1Zo0iXUx5lh8Yxs0NRNW9XWmaw4j4rVbz5INe6svdkC6AF+t6aU6++b5wGn/g/DKdlZpuu
K94/UJcI2CLhoDVhej9kDUvDAj7Nl85LT3R+ud3Iva89AkzlrGpz8qaKtBjvVAXN6XdhOPdpVVjP
yKIjQquy+LKBYR6+LoMYqirvWT9u8UquRoCh4mC+MnOSxUHc87er31s/6hkyWclMoMfvekiHa+3s
pgcmvPTNA7ISvy982HRTWKC3H+Q33SyqzIOueq44dLKINgmi6QDC+IfhtMwV5ckec7nRXfXAWv6x
W+GbZyPDgVaKbBWpfHrE4pmCtM9qXrypS3AsZePXuOruVBbzOAAncZAkRp8Ec9aYDknCz1ZSNDCL
l09WKtMTnIb206+a8mPnKUnqJ3so0pM11+Y2XbOxUt00/1v91HyHX6Pc7hfjDrr2q+12v7ntVvv1
ZG6Z022GBIZBaiUc5McxWUjXFksgb+I7LdNXtyLTDTHSAXuWfNP7J2Uuo+gP4VM6wOLdi4yzkzMf
k2zbNW1YaT6G6VX9JCh+vew7Ancs1whcq7ZDfaQQFtLB2cajrmTZZnQr47FKPHFJpi9DQfdRm8Z3
noe8OYAqvVWrCFhn7Kmiayuc8c2DD6yHiZnKVbWN/Cs5ANyVaSMyHlfOLNNXWnZrFVVkrG96+mpM
xrNVquQwUh+7V2LLVQeXwClT8VuhGwBylThO/C3TKgrTM6AUaKhAIekCdYV+1izUw2htrehn0584
WHTI64fPGOYjnAE9ADPmg+Xvk6XkiQEfsWN8T1LzAmpb9gDDanrXZtGw0LMmtl3f+tJhD9heJnf1
Lzn8pN/gIX2TDwqQIFHb07xN+yZp4r/T13Inpt/y6EvS+Ge/y1UfYAK1AM77e2a4Xs0yU7Xg3wbo
JfB5C8yVfo91sy70G62vtCJ2ICSAfQ0jauF1cGaBualW3FwaAgePOs8AaxlmQsT54FGAdWjNTSdB
rCGqZsnyB2QiuNZg5XcvThRXgPsUYp+4r6rLFyya3D0SlLan0R6ROjHJim/IerhII0++FjiKhDcN
eCMjd9cOzNtSxwHIwgK6bXGrV3+CweugRZFPsShn2yPBm0LnWDlm+wRYWpzpf/8WQQ6aGKbkzncX
TKGLNkmsQ/+r8NoEn6Kud0gLhNUvDp0uaXc3EYCRRpAngxOqxCVHIwF6D9lrg9RBOnmgeMjRngst
T1KSh/5kkcWHBt0qEWLRAWEEx4hvdFuhEpofTTGkiJwpXmqZWFsXHgrY7Xp4A+arWS7gEd1cdbOU
ZCfSZ/uBDPaTsoV/T2myb8bKeXKyid3PbbXJ3rW1cw282I8Cn1kobKPetmOV7vVVOk5vV/mvq1vr
7SpG9pY9oov+lHyGzZ/9b9+Na3uEAckM8jZMZR+JMztAGtIpK6Nv2QRElkU9EfSqxpkFuV32nsWK
va7WcyoGt0nVUijskgGDRPMHRRDqUbq4qmslOStpzZu6HlJX9ZBAeZxyG5ClJAUSLYGvCJDHKO+P
1V5L1OjAvKvFQLBEq3hEgrQcryC4uOYeuh12rB7QszxbA281Ha/Nb6NYOFcHTVO4IVwvVcP6DmfI
vjlYiLItlvpSF60BI20Rh7pijqQ5vFO+qU1zCzeZvzfyEAZ5DKdF10skr8DESp1oFbU5HP9lCQgA
djEBhTUCplfIdOHirAUM1FxHpuQD8lg2W493/E12U+R+9zaCliFFjP8HsgGwxn/8BYBSgXnEc5np
wx5IPsSUcMojIILM5nvWlaolIa38VcMn4y5n9X1lyGGra1cRvGYqaMp+WsYO8xezFw31WVsXaQaX
7Uib7VQy4w5gcXdYT754N4xu0LqJZ5NlJ8YuiKoGmaKEMj67dnkG1gTZ9WAhm+DoCuD5vJd2Wb/C
6R4v8q40LyZXMiyFEd3VFZBYdlLWAF1z5y7DrikEIrO5OAgIX0wI8HmdR+RAXs0jkijOzszhzZrA
/Rx0Y118gxdjXctxekmGIgqVQcedlXvRvdbIG2885mmaBp2er+b5SZLePFA9aY31BAykE+er/lfL
TVHYcLQ7MeI5ytFpH3y4VvNa8guwLfwCJIS9THzWrrTsl0Yn62wJkqZzPRsQXMWBIoiiZAloZPOg
ZUlOi1WNDMlLqk0O8a96iaP6g1bUMsBW06Wy0vZBN9zGKrTlorRJYLVGt0McZlh3rDwiqwEMIvMV
tQtxrNzS3Vt1HH6Qaw3dOPfUqrdO7tyzmXv+GlZraLlWsxN5HVaLPnT/fdjWF3/YtCEN28dfu+ub
BMcvnP/xA3U+5ouKfYCO/aozvsKrHXawXQDo2TAg7UQvl3qNuK0lbPDlkb1qQVLCORroNWUqnBpA
C/Wmr2W6p0qUPA7f8EOaR51XqetYv49/vWmS0p/A8R0zYFkeirkY6JmbpL6/7vzm7R+O4DdJzIrs
HkhS0gP8ilnoASw67sU3hhjeWgFfUuS7l1J56d6rkbdTt0pLupe5A4nwM9AiWFzRAci6vG3Ltd6h
IvoSuA2XCbiRYD2Pi7pf2rklNuZc5dHfrdryfmvVtnXdas7KH/pamVk+iWIstqqSP6PJLu65yctr
AZzad1Vl1laLdGPP8mGb2s3PAuEb97lpq6X0bQd/SSHKHmT0MbiOsKtJhzZbTPbknurJ7IEtc6vQ
bSMA9ihgtxF3XpSKlkhrIdaR7PkScwu/DLXDL1YmQz/ujJMWyUQKbLIqvhzdFFMcsgWGfteXKw4O
uoWLTA2nmvjsROeryo1j4C9Uvr01yMwnyGkPqrpZ7SbXg/Qd8ljfGmArRGiXaWCzkURE7YEBhXUj
w548rQTiVL1v3UTlyzSIcoV4JDjdqmp6iXpx8no2njP+p1TYmjPn/bIPq5hJiEngXYXbBuFPv2/J
+hEIMrNW8qtsYOk3g1IaZQA8mnuHfdqDcIsImJmO/HQQfLlXqTlcYLZtNxktxoWu6mKoHr1S1Wdd
sRP8bgil0UpXuVW6d3HqPuhaH5XDBSnRf2Z53e9BqFkdYVslVzvXNBmhGEdjr21YV1tVzny+4gMA
czc9R1ux/D4KazgpDSCk501Y4eO8kyG50FLvu8TvVX/yi2VHqxXcXu6dk4uLNu7rAoED9/HQVEdd
i/AVhLkD+M/VG5A23k1fWJOzGLBB3ZEUeeD0VeFJ9liDHGic7TRaTqaM7PwuYo8dqz7KndHEapgm
zWK0zPhPdNgIS/swtVmWR+GrN4HLJQ6BffP375QBotNNrSe+AtDOlmUUNSDh7I9gr8qmQJZc3gHd
Ku/0lcjKdus17RFnjdbdaeW5WoxROgW+c87NnN75Iik2le/zXWcgvRJNlRciMau8YB/lB4AQF19o
IfdZXwHf3+QsoENmf6fTlCKYxD3asAnewYhfwsLFJviVsCDVymQM0MapvC9pBlixWgPNhQiXwc6S
HzY8m0vwJhQLNW+0boXHk/bA5uImG0pEw1gSIE5Ez4U+VvfuLAYP6EjQB9vSeXZSLpYTQIxbFxEC
z53HDkikWZ37fBrPaRftMQVmnyp6olRlBzxKdtBXumDIYI6wnaHbiza3NlrW+ID52nZsrq9HOjie
HvOqjda3Q6A+N96q0XyC1GfCX7papDU8A0Fo7tBtWwR1wLP+d6GGatoXebGZuYU3DgII6uDWeq1T
DocV0q9s3XRE1IQ3LntAku+cuaZFHVadPVh87nQNc8ybHNDNZDWl5ri4ybQKfDivVj+16xE23uZr
6gBGMXbS2zqlh+NXNcWfCwe5HmG7nPZiKspnq0mvchFFYjvxNA1hmeOfHYGQicKz/BMpSg/4ie7J
m+UItoS30p/Jeg1awok0cTUGyBZqAc8kR+8Cps7kqRMrbXgiraUr2n5EOONzi67ks1o8vFOLk1Wd
+n/Kcudostffp0nMjdRGuI+NWFDvIwEQmJDLCgwhzteC432hxGSA3aIwmEpX9ZR3wK79LSO8m4bA
hiH8qoN8reYBb577S0PrfqhqfRdsCIAk4k+idXfhhpp26eDDMDoXk2suCMFO5CbykhZxDrVdbmpb
kKsad7xs5ZktW2gZkkZaSxeEcsihwySij9pii0AH/7H2DDP0nAoe3blaAe23yTrGsetEFYEz8AeK
CoD3udoDMHQaTHKnaxlX4jF2rx21pPCGTZSm9D72k2+pWZT7AsxiGwSqAYY5b1mnef/5QWbOsux3
vZvMcOG5vvraPvTrHTbt3RG4PASmfe6zIvvUDoMRWjbAkjYi6+48ZQ7L3M3Mz6aKt6bVe99/V80o
Vh8yq7r1MCzBbDKuWcMpPC9It8DmAtGpoC0y+YInOT96bj3Dr+cGXR+ZPGKvT4CCtRH+o2X+4HIA
e7Ju4fCpDN/1A0M+QiIYcAA15/nJUd2ror75KfWwTSMFDDe62lQjmF4zXoa62tp5EjoMqOyrch7x
hZ0PzV5XY6N+oS7vT17cWJ8AzlwAQfajj3o4E13HvUxuDSoJz3rRq5gWwTe3x/EmOSH5FD0g9vFM
ALG2ELSKvT5SsJlBZcEieNuo33blutWuYf37sF03QMq6lVbCdr6KMPt0/ZTu6oRsuTQRkGYzuNwn
QErnAjEkLRyGuFIiE5jtENH5S6SvtJrW0FVdmB1t91FktWt43ZOZfoat7Yg6oRBJ8gI08RQkalJ3
2RhHn/zpxOmQvJiRC+BVVAJvPFdtvwBrhIeQOF0VXbkfSis6p036OWq9L5k10WWMHNE7n4viqeP5
vskR26nlySwHzO0f5RQ29V1iOCrQ7lCJXG2hrmqfqPaG6oab2/Qm61W3qWZcVms6d5GJTE5Y/OZY
MlRvhf+rGpkzI2oN1jHdGuPoC+jb3NzUNtJ8Jtuoqp271E/rMEYoZegoh91JnMICYGjrzzg3qgUI
KaL9APvyU9VHeNmT+jPJDLJO7bxbtcqsPtc2uUuwsl8Y4f61u5rVPnQvemOp5dgqkdBNENxWM+Md
/MERFdiCCursNPwBOwHr1CoL3wNAE1NJu4WrsEtkfZydaP+UyIgyBJVjmwCuD7GUidGEQwoHlpa5
ngUPBn3ye/GbWukC1oqTT8Arw38g01nBuAcaLb80lhky0yNvYs8vpl9Hc2M9Yx+iwfsDLyTAjJqg
4bZGuLD+A+yINOzAQMLMyT6uEaZZl4IiSRls/tj89bKwF8WYGDtzdOOXpPDhvcRRiNEGhkMiwaw3
y+O0pytzSKyVkZT8xTcRV4aTqXeE8WF6mgNLtFop3HIfc19eq8I1+2WbAoTtsSQFRq+rdsocv4qi
T38W1dF3SYPoYZhMaB+xz0XRVgsbx7kzQkW6VWHW9aHLB7qz2npcdwiTuxc1cNr2ZNnP8zhDFyU/
lXobxzbIfeIFRlxVQMlwD7gRkQ7HyFF3LM4EXg0LspoRgCBtxIkr46kZ+/6otbRYV6e+VhsymF+0
XIt0oy6mAeHZYLJF3JO+gxa285CtJYegRzT0Wsve3YxRpG+d0nb/TlYMZXHozHrpjjV9eyh9K7fs
zTXCeIvrg15lWsdwG/DnguloqYUfnroZwd2bwmS2Boi83sZme4/wc1quUoIwspHl2L9kpu0e0soe
9kg4ChB/3RvDXtcFQ1hCF1tJyJwpzDHVCNj7gbMffZZsqNcVF9pzeod0tCePcNRmUZ/DyNp2prtN
fLdAaDByexik+HnTGF3zZ12CshsAF0Qrzj1tr6DbDliLQI/hzwPlsrjvvd690xokr7NNPU4S7yga
tQxImRDBkfz+eqfCn1YFQN14R6HhJ/U2ShWcuYgwbTN51lK7ZWVo+RYNryOIqH5wYP27DUotpIIR
CanWelSiquiY5PGOuVhTFx2C/Bc+IqI2OKrpTl0ckYPsimetrkVS4XPs2DDPHXiSiDOyMyyEGuuq
LuoYMDkEwRx0r5jFxqZBAAyyZOLT0DLHLnclNdlR6yckadYwX4P5aB5yktHrvEE9MLiwT009byMJ
VsS5cJTE3GY5fth5Lkc0sZEFNKHFg1ZpEc6zpsY8lyJDNzJMkW7tDyA9ABwbWJx8JRUBGsKwq0+5
ijaIMcq/kCZql14n7L0zDvJsDMNXq46yL3E5wpoJwN6RxX52siPlBbqh9OTPoabGQxKJDC5/pCnW
NxgQhQZ71MskhulIc6PfUomvQt8kjx5BPOB8lp3Mwfw/+sB7GdUL7KgL2HWjlZ236QrHOHI2uj0I
Z0Bl2Ms0X2B2SbcWjKMXY8JHVo0ldgIyMWugUexFZMXlg261vGRYeokRr3WVGz45IMfk63WoBr/h
GkbII/PnOHJzSlaRrUSoq8CSmKc0cTdX3U7yPEAAloCB3PmmR6MVNdY+AX8HzE3WxTYQJ4OgQd12
leCcuChqnl0flRmIqcDcbgbO/OROrjBN+I3aOcizLJP272euSL9MI8XX+jl6YRJ4UMu3Zx49dur6
vLw+8/xzAP4LsGp919yt1UlRutE1fRf93MQex+tz/VfPrDvJ1viXZ46zxoR3XvBTV8rVaGTuum/8
LUKWEgQR9xVyURswAAX6EhT9DYKSO4BekXN7AzMfWhDnI/Cjya3FtW50WP5Sl8FEi/Dnne44ml25
ihL2nDm8ehvMLNuOH3TzVVoNtgksNVySBvhLkcd+crJLilDTVd/UElGzaX6BaT2/1MUzw+/pQSv0
1HZCk4km1NXKzOwzOmtF3aXIJ7ZEsEe50rIWRnk49hbAFExbRMsv3rph3JZ3SNne18U6sYf8YsZu
d5osb33TABkH4n6NXmz0WNgy+Xf4RGazWgUi1vmBddcGPCjIbCLbrZYhKH08TCT9rGrVb5mDyCvL
ZOmadNLdmRkCUZG6t13EchmV1ZZlonlSZlkEOa+mH1yt8pK2P6dcfRvNwv7ExEiXaROVRwCK2Bbe
Ebq27C5+kBEy15WDXbwCWg0GQHRKwUuNGcH+kroOvBmdKs76znIS7i5NcY4GoHddMa9ZZwgM3Hcp
/+GMdh1y1zA3g8dcELKKeEWq2AqNEsysU1b7CzNi7Mlow5qQFj7Q0frCYsS+FRWCV6V5z5nEh5zK
esUTW3w3+vhbbQ7eiyfNbEHGKbq0cWwsQXVvnhD3+nbvuLSr3Yf7Jn3MHiIXYbSU8/FTn8D6YVvR
h/uNdUJ5INpq5U9A4ns0d1ZN547LKI/AIDJYdOlOg/XFADdrBF64z35bIsgT8UUbM0MAoE+8HXJK
YdTGtxbAmPZ3YPixTmUCvoRrz9nyyevpEvlWtaMkG0LdoSjXQA+xV4JcdSsLtM7b2Yj5qHzvXrfD
8l0uGqsej7wy5ZEaU7G4dvTjBwUm10e8dt0WMU/Zqrab6DVqVteODhtCMJSJnWX26jLy5uX6IIVy
A6PEB5dN43Bn09paiPnRk9HYiaQvPynGp42NmPtV0fX95wzwS61gOA2DZ98qZoBkfQaZDXLxzj1b
F0HqLXYN93E89gdvMPOlbjDcduVj1nzumUPWYGaY1jyTxrMg+ObnnlUt6qXiLD/EyM744BkI9dBP
KRyQNU/Y9p09g/X7yGpAUTz3aNICL1zLP3fKi9dSIQTfG9n0SQl7q3tmheNip4oQDE8Z/qnMUhvh
H2X35BblUz2NZZCwutiIOOuu/nDtFHe7rgwi7hWbm6PciunFkMzezqspwtncczUXLMfernZSY0aA
kXOCc/K5Yt84wGfXBbUqErXGYQGsn7O+1hpyfpmwnbzTNU/2/k6yEcuwEDZ4g1KQYCA/Ks0r/pQT
w3jI4moPDpv4WVKBDycrkA/dTuLnprHkeo6+D3WrVyA/N1gOhq1uHUbyEylyzKOuzSPaI4ufynnE
QQHUPw8BThKYGorGhRMCtgAEiLKBHXxwhh16d8DudKilvRlpf7LnhuY/KTuv5baVrk1fEaqQwykI
RpEUJSvZJ6jtvW3kjEa6+nnQ9PfJ49n1z8wJCp0AiSTQ3Wu9IXSVJvitWZnqAy99mwxISmRIywri
j5b+n9M5ttVNv0z/RNq30YzSQygGdFArz8DO3Yl7QB2dsW+I4wMcjfK9PoDt7qyqeF5aFS26Qn38
1blU2J5PogjuZb00cBttmv7Ifp+LdeWXyFbTpzzx8ufRsqIHK/Z+CDunTRdusdX7jp+ZvBEbqr9F
DccU0rS6hXdF1Luy0/c8UuxtoXjVXhabESXGMM7qsyxOhn5IQIA8m1W4JqHqbTWX2XsUt9nFqNVh
XUhn7/ixu/tWDX+1pvmUgW4K56NsHdDTQnGkfZRDlWi7GOr01kK7uBF6eJX3KVDUOsk/Cupy9g4Y
5N//KNlaQPaWf5SCSg2LhazZhyvIL1xRPN4al5VFfGtmP2Qns/2sg3O9qilJIJCsjZSQ3Pzayblj
ef57oXsnec1k7WQVxRI0fbSdl2kjCi/9ElnF8kogcZv1tXiWJXWsWKIl1pMsQaE7ggnO7iUCrWcj
qsabbAt77zGfK/dRlog8fyHhUN1LqJ28i8nRrrKtjIrvWmwlV2dZllc1JGPVISBxud9CbXOfZyM8
y1atiOCVeXN/vt8EEyo/gYL6IFtL5nkfY7724d5qY0CU6LlzYseuvtqOl4PAvfR2mx1BFVUvi+2k
MC9ULZDFKFf7i9uGHw6RYn7FTeZHyHA9y0a151aVgX5ZiQ7OC+zpalemU7fikyq48kYBvZc32n1s
HyBhlr/IrkWJwIDuRSzc166xQBLDADG4k60eBOMTmZUcq9RrjlRKkGeFFgBG7a5WU8F5EOtpGruo
06Sw5e+VTQxUyEdE6JYWYID1qESGTl5DbVAsMooPMHrHaSFLUWb4VmvIvlybJL6qioYoeJsvbNg0
wznKVuQ++4dwRuQtLJrqi6zTWSdbCGCeZVXijeFBboRmeYFZ6w4YqXe8fbn6pEHoD+NFBLIoRyAV
EmeDCnV8vX3MWm+2cmCh6w3iORtvYpjv3WWPcXL42dUWgsfrADfuh0taDc+LM31DIaE/y+peWXEr
yzScZDHqGvMUMsP4sigPiFy9GH2eX+SdvCXvDgmz1+azh2oF01gE/FDy22hO6tZQxYAIgNrsyr5y
AjkQmrvyPP64/7dd4y3BTMxsJ68CFFp/zPJ0rxM2/SK7W+VSbnQVfV3Zw3Ujkz2Q9U6GOqo3y2Lv
Vu0ktKbM2wR47ZYRTT17inv6rJJn2QTqG1XTiyzdq0Zc/Lx6mvZxI34NR3XXIPY1D5spyo5xPTnb
3IzEPRglQ1DyEHbus5qU4ekegyow6T1MU/mrn4GkzE44jth6cZ0EI2JbF83K+4uVxUWQTXn8d3iU
WJPPdtUc/sd2OZ6puWDzl1c7ZG2Qyksq80EATvdleuSzKAG9n0WZIqnWzqia0HmF9H62yrGdcKug
9dTp6E6199gZ2s8GkecP243jndLih22tCWhWbZe5zb3nnlWo7BWmzus8asQVi9HbEQxnjK69DiLp
n+AZNk+5kb/FeTZ/1Gnk7pwaLJFg6vyI+bDsMfRjR60IOWblrTEG8vzIM51jtj5ZlsT19rNLolkA
2Ke4CaZ4mLbzWJFJcbzyFiKddLTIQV7udU3pjhcbEbVA99pYHJEeU7d6Pan7wVZdPrQUCMNiqnu3
HNygDwfjVbZmaG5taldHL3KMdhP8o02tjFXoa3qlXuLM22otMkvGepiLZL4Rk/4+6212kiVZ7wr9
11BZJw+qrUzkHBPn0TKyAZAmqM7Z6YYXKxPdylrqduNaNBXNOdpplGxka2WmAA5aE/AUjbKqJkHh
Gar2JEthHQ++NwP5RGft96upGiJNrf0EVrQHNn4Rejk+aYbSPY8QJI9e2Ku+bJN1aJSVG9CwBITW
/rLOyy59K/TzkBbXz4H2PKm+LP4x0CgtNd8waFzvlITLrzvJAWlRhodKd938WrJsQHBNI4QVOQck
DHR4h6P9f5yxwic5H74tak/0iEgaUQpTfbbBuY7NYJ1lSUyK9YDA2V+yJA+Oqc2AgEtjbxSj9jwM
bvQ8EE9dB8vLhEmvrE83MmtoKhWb9Yp9bFlnoAbxsx3vLCUvz0mxvOnyX0pxEAnM2Ha36vrxyUPa
tsjXGcpFlsirF+dp1N5kqYUxh9uIu+xzIBRnNHm1+4Fc568zC72pfZ81X2WPXGt+1cvinOcbtBvT
C7jZHqYzLM6FNC0eRopzHZvce0SFFj2ZtaEyUS5yVdW5xuhPPQ4TIqJyRJp6P5daPwwIOxyHPumf
DW0xn8xsHy5691yUon92eLWDHCeMIjvIunFqwCiZ9a9BHTjkJ8fblc7FtqaNjTjd2epL8yoPozcB
r13SaDe0M3/02hC7GUykeW0xB207GYTUZD/Zqozdy4A+EHzubLqUng0xzXYfRoQgL8il8DDLBlle
W5Uw+tu1ouEpjgHtlN6of/k8i5Q5Duq1ToH1gWG593vrZ7+pss54VH+P16QHwdnJH/n6r56W6M9N
7T3Jehj4pAzZwR7UNbkRs00qptp+GwQLnrny2HKv9Z/Dy3qIAPg62a3XMXlcQHe9s5HAhW09a9c6
eSbrZKvsNw5t/GcrVLdfY6s2bDfeGOt7ZTGii9vH8SVHieY01/NWVn3Wy7PK7iMMgcxu71nZ8mLm
IRI6zfTPepKRgJMncfOrxmkN1/fSaFC+hHwTIhXxSWm1Wx6yh0jkNydPOw/ZmdqdRwIkfKf2epAN
xqLHJ+8/I1z+06uNJAxbCqSJDq6D1wqCM/1+dBvtha9S2SP7WwaymHdWf0YrDtnetbWbMrZprBSi
NtHFxlD03Tim6ZNs9BTcWxqevAelN7QXeWGUngisrsXY5sJeSaw9JML7oi8ArC0AX3WsT1eJk5Pw
OaQsg8FEsLGG/Wka6ICmywO6PTXZoNx8V+ySaK1SNmjrNMZ7W3dfZ8vIbxHxz5d/GaRosxqUlW5f
0DNSFAXqGpFxdIc5UcwgkSfjEjBj2QfbsK1doejlfi7Cgvg4dBpZNDqTndU6+cpi3+PtthRx8zTP
uXnSc0/ZkPufP1RVVJtBWAWY+Hl417RLaZrzh+wV1yagttqbPrxVCrJfexmDInvJwf/Wy1AaLSg1
OyYagtmLCTR3vULdi1+3lcU/bkuvDie6XaOgIzbrenH9PKTYWxNTwWDpP9WFxjzug5ratK1Vn2UD
iXakokUlzmo9QOMreJaZZ16TPrcPCMRYu8xUrY+h7YK8a5PvqaMlASQmF8ENR3+cBtPxYXon39eR
YZtmr/AZfo3UwuI+UnYAdPxrZKMXxn1kpbk40uf901z1hyRMUfUs95MVxj9hPRN9qQf71eq8blsN
Y0LaVMkeWmXSd8BEqy9EWshtOQNUEngaclRWzV9FvCTvPcH4oETC5hqbYX1CPqXdhw444rQjLY+3
VfM9AW1F7D75mYXMqErdfSyJ16A/AoexEmhqum31lUV/ETSTSSwKKNwm6mf3GwvOQzKL5Kdmaecs
bfWvZaGtWAQruWl9qB/Q20Oy29BIEiXEAi3UIL+adnVBzSVF8jb8KpgQhGZ517DRqpfBScJNPWf5
QfOq6kUlVXVgtlg2NRKJL+M8qo/9kD3wUFYvsoc1uYdomfObrLJbD90Q142Psv8SwctuCi0PZCtB
fMjyk/MkbyWrXESCIV6LJ1nqY8Pzs0SNTvLaSdIqO7tKrUAW7QgphyGqv8m+U1W0V5TOVB/5IeMB
5cTihdDVdcjL6puRrLYgwEBPres2b9pS7jr06r7NIexYfsX8KOpS/ajV77K7ornJfnJZ2Muiq+2c
qh+/VoZoDkgSdDtZPQ+rlGFavJdtoR8rPW628qKDYqHn5SkAGXtvmxrmsUbO8xk9MmeTmCULCGcY
UO0bQqbChrmaaPJz3Vf5YzzjTFqVY4bEaisO7jAqJEjX8v/j4Pul1rv96wW0aOh9PAGPBDwIifYj
+nmD95pqZXcRWm35sr7UpiWoo9G4d2vL6bduPdpvv3WzWSwdIbO1lzkxWD2gMpP9k2S9hwC3Js6i
X8x3eDpEBrrkTVW9GL3OJvaX9SXK+mDYe2kJRn4t2o2F/AyBgrMshsbrENn9W2y05nUqImjD68UG
2/Id4MNZjSqdXczib5TgA1UvCU6w/H9IURT5ZhpOujLd1efadpB8yHrlIfTA6bTE5HZGUitP6Yx6
DpLO6TdrEFddjl8y1xdj0v5TlxaaD04/vk5Gm2zr0APAXqPtqyTJfEjDrn8sZkUEdRaHbySIfhTp
EP+M1IOlG/wdjaa/urk7fTjrs6fUlXFL00bbG6YtTn2Mq1U3lNY2QQ7jRV1fFKQxp++K3e2UhpiY
GXnDITPU8DArIKv7TjdWeRb3UDcEIWRxNngDwk1I70UFF7mDjujdvThGPKVFqeSBWqXma65OZMuN
smR+pdhb6UTRru6dHdLVh8ZOm3ur3Ub9AXkLPtO1c1w5rPPyuL+31jbZE+QexH2sEU7FITSV4d5a
WH12EK463Vs9r04OkYYOobxvvqJoo0FT761LnoZ7Uuz6/UatQyIkaQzj3grC2NrD07TuxThRcU/v
bfteZG7T9ovo3PvYchqXvW6F3r1VG/QJ9Qek8/K5O3Zu3R8gZ79q/ary0QxFd5EHvt5fZ6kBx3iZ
zn/2kN3iGHosibx8L4td3ambMrbyAINQ77EwdffiLf0mH+rwkckX8eKY5OauieLlXin7yUNUpd+d
xNKOsiRH2EpI6LcYd1hvhY+fXdOcWFSekgv7rJNnva6+6GU+nuRwWdUtCRptMQQ8kOCOL+vCtPSC
psW3RF5YK3j5+IlVXQsr6h4+bxZWffLQKNUtY0P+2/3HjEnVXMp0K/t+3szRs6PldvX5sx4j7eJk
oxgs7/x57aTU3Q2BMe1+DedL6Gg1Me1M3A9KYopz7MXotKBm99/qPI+t3pdlvVY/Ty1SaRUTLxQM
pQhUYCHn+6ns2q/SjXHfefeW/+FyfZ4A+opILay3nNfr2JFgVyTLqBZjc196sH5Sl7VZtnx4o+Yd
m4hfuSzaFtp/LhCri2p50VsLXE7WayibHJtWZRk7zsuH1vXQNDtXXOJamK8F0QBZnxXedFxiEN/3
i6N+RI4kGX1iICxowWif5aHuU+/crgdZ7HsL3GUI8UvWjQ0ypj45fvDKyFEQmUodRL9755IhRSg8
Y3lgEkb8UzbYoYPmdETU387wMAhkR9miAY6WveN17Ge9PPMQ3r4Pk8X72DZCJ74yp5y1UbefZ105
A2nIXbOA3cVhRrgZSysO8kzWJSSM0DlTgan/7w0xU/Jvw1IFNLtaV6c/6uVF5FDS5OGuZbl8v+O/
3UyO1VrvOwHENTJH6BdLknmnrvBvyaz75N7dCXk5hi7YnKvbVpL5PvuMRqRuVE8Z93rnpNCxreSL
oreI8NRFvh/jKH9LwuzJiObi76ULU34W/e89vLj/v/QIlaYP5gUZudDTi7MneoJXfVSeddVB1iM1
j59VTp7anf9Z/hzR6pk4IPFzcdeLyPp7Z2dWnWAoGhVnS9Hf5poZ2jTRAIaboaOCO7fOoYJI6Dez
1d/ulXUJXlsHBCjrqrWha4GPssdWA3mZewNSor4N+nX7ycTEL1vd5HkoNp91dwqnLP/J8/yTG/pb
u+zfdWhu/HG5Py8ky/8zK1TSRyVJlKeOiV0Occtm2gw7yIWAeMi4TIh6zlALZq0gs1M16kOTIndl
xBRliwg7XQQRjkK+xbe8k5V2axuERWaUkTNMP2pj7J6bROVdoifO0fUywiVjmz3p7odskzWNF6aA
/z0UZdf+ss62UP1MynwFz1jtcwxW4Lm6N8n2HOWPQ6W6zv0ess6M1XSTOXF30Ct3PGiFCgamKHLQ
m2N+6Yh9HGIxvzdhpaHJjNbDiFkFLbIPOOV+02mDEWhrnWxwKqHtqsGYSUrn+qmysqF7CYu02FqN
avMxRV/QEZq+akXGNs0qevLQTbub8giARNnNp7nJbKTZjeiG5EILFdbU3jK2zj6q6vM/RgoByLNG
pHIR4HAmwwOzZGp+lifiRQlJ4g3oJV9HR82Rb87So7Kuu9SqqbbGNE8vdQerKEHu/bvmIjwor4QK
AcGVsP9nEDx+eVFew6UIKqOvHwxLJ4/rYBFMdug/ZXkmD12Ck5/ZGVeziVBO+O+B0Fp0qSdea0Xi
4vzudl9l42f9H32XqcHYJV3+9RqfQ+PMHU59oW/ltT/r5dln3VK7yTlxv3zWfHb9rJN/TLZcdMUt
z5/Vbgmgt7FLh+SD1V3c2ENB18GRYUKnBwv4pQqW4slzeuuLUvXuS13qt9rBPkQlkfrSCRTYF6fP
H4ax8F6WUHQBcReHz4BWsxvtncHyf6uvRW+eveOiAMGRV0qHVrt4OLbIRsuJk+eQx4U197nNrPpY
zBEU70weQ5ykHshAgWWQZXla8CM6gWjtH6xp8l6L0PnGQzmiHEZJF9qXolTHx3spNglsudPtXrId
vCQq9UmWvIwIiZ2ji2w476peLdti7JdHedABwm7LEIFmWSwb81dDC6IS0RzX3faqJWw/ly1aG/sR
7PXD5xWaLAV6FsWICifD+bNejJg2lAboS29sygD8obntYVXdekA3N7Ny0LQzHR3hoxpoyXowiIpc
ioJEVchuhFUpdcKI9ka7IA22lmTfNDF1v7WT7GCLdLgJEdipMp3VZB6DgsjW9zRg72x/b0UvAjUr
kPRQauc6D6TVZENj8WYyOvXrMFrYySz9Dw8/8/3c9dWpCAekAH87TS0guKR1u2WTRjq6VRpi0mxQ
wuNKOsDVSdxsq61f4NBVZMxKyGClWb8ULHD2bWf3gWwtnMm6tGPxRjA67zcCYqgrkg6xNbKzYxIv
vuWM8N0ir9hXA5otfilKFV3wcLkfsnL8vfhdWexiU2Jm/EBUKHqQZ+FSxb8VZcMfdfk6onZLfK/k
EG3BBgNKzqElDzXFMRmPuYBtHKvtwxAl+H9Y7eDjMNN87wb7xZtU4yUTkwlD0Qx3eT2E7+hmERao
2+/NUgjAWnN/haFiXCaynZumncpHVKvVbh+hNLgtQXnd7HEMjyieR77Z6eFNXw/smprraJhBkxLu
34KBZZHejVfZKLsxRf8gfI2hx3oNeUCLBBB4tCNNBS4N76m3dml2kWnM34y6HreCRPpxckS6TwYQ
4ajrx9fUSJNr1cTRBjqrTSSC4mdDvBYLswf6ZMxAL/47QoGhclEAbjpNCRWk7JwPLJZGdj2t8wCN
tH4fxXd7rUYzxD6KNThIlqDBM62MDppaKGe3H3FlhOR17kBeb8cIxotskHWy1dLY5vqyDBy22Xir
9U2xOI+ojOPH7JjJd3XOn7umQegGaNehW5CoyptS+UC7A0NDOsBXygKMv8yzHBmWQHUiwQShqOVz
oankd+9YG6+38FVAHesxtS39kYjkuIsKVKo/6+RZm8bNZg1n7GYPP+Ftxs5omCeXHyZj5cFqcx3n
tBdZMCpeEH4B6O84Vc4/TjuLbMu6O9+avVugUv+fUVgJGY+RUSOAvnqayAb5p4RgHxCDjxJfEgqh
4YDW7OK3ue6zx6FGtoCEPgFnpHsxDOicrezmhqQIUKNj3l1b/79HIZ/SvArR+YqhDze0RIcbbITh
Bonr6JFJOn/Wi6QkUbwsOCit3WRDlqsIFjj6UQ6S9fy/82HuxzXE5RiPUC+IsI+u/a5a6keBydPP
1NtDanV+KFGHrZ/m1m9Op9jB4IGvM6IYymLpIkzujsajVXe/RvOJfoAe/mlE4geXiy5woVPc+dZT
pyniS2y17iYJ8wxhUeo+G/phekQZUV1554CBO/ciiWOSFZYOOs4NiXuRJVm/VsleGMKH+3viVy8r
AH8rzaOe9RAbwWdJAJGHZSWFpMi73EkhwEWJCITNvG/SZXiJXXHuMMJ6tJZieBFk3TcuSMCjbEwQ
ed0tMdws2ao6+fRQYBVB0oKhbSHi5xkcl2yUVTAtgNqa86MsWSExhrA7h2xvSiRrx+KUm150GQCU
Bii7EYtYi4ivkP9Zz+B785HJ8rT26bAd2CyhibSy407HFq7kF9dFe0BXdHfHknf5oqgQP11vep3X
kqxSdf2tbKr8Ivt3/GT30LyYddYeLjCipyE2CeBzMQ8yRYujBL+OTTwhUW1DthqLibdPnT/Nqs3q
0Uwu5KXUgD9ofFosNCKRz+C9+TS1Qw24Er3ouZgh3CvDB3DrjwgRslt2snnZPDlw0vJ5JtuaF84e
hjnMH7SHd2aVAxKoFUD6trKJSU8eSMceFadNnjC5Bi83VuM3l0C32aszJD/TCCq2sld5pljAjZpa
Rwza5mtNoSdvWqMuscrxNsSfmKUJxRI5Y0oe1bDCqyI0A7fSieJmK5L84ExPs7euiDxoxBH390ug
uidDb5fNq56ED2jX5yee/8kHxvb3SnF9rlUjOiLE8NUbor/iNPL2YaJ56LkpxLbYDjNLJvyKlldM
s3LsTwA8uN10TNua/9WzAze5Am+3fIzw4lvdGN4uFjc9C0GfN9qLMLRv6FW6vgoiLDBFSLRTcfwW
edGNitXhjHrtZhh5eggflHGw9LivKLVQb56nIgVKntDXFwThwM70W0DPjnKqIX4GZDoQERbMy2qe
PkzAFhFE7y+CcDyqeMk/mVXivdXgThJVGt43vVL4KCz7FqzDjV4nAJ2Sr5otlr/6RuxDKzl2i/Vo
1K364KFk5jM5DVsPhz4f+Z2fofirLYtkw973RzppfBbd1xIB0dQr34cCMIlei50xoy4LWs0f27ry
deU9KrON1TZMKxidImJu/pWXH3ad7Qw+mdJrycs43Q+VZUJgmW+wAZoTkGN2J22i+mY6EDJQlBHr
thILDcf6pif6AuCbNaWXVAhhDfNX2JHbumSCnYuhOzZ1dk1skNULjoRbK+t27VSJPWjRv5SxLF9E
+LPxMgKJbfeqEB1lnbBc64kAUpFEsKCnnMkDAztV06/gMflPFtw+UYOZgUiOP/IUz05EA8ZgyF/E
MGivBg5KICg3Shi/aPBCggpyJiIX9hrxNI9VW17NZTpVaGI8L1lxHVEw2mpQZLZLxpdBonfYo67Z
npLo6DX91tFr8xhWrQHzZXwSWoIjpt03+8TGD2sYxA3oR2C28wgK2Txplav4Kox9kHbii7NUJCzn
asHSpWxPcTqigAE2V0WsDrmbTaoI9TCOcMwqswT4Cq4rrDyy/YnzGlU1aaJeuKdisASvc/vqOsCc
HXMbi8be9yI5eWWibmwQkHHp2gf8ePTA5BWHMn2pndiWu5tRwClvQnSPYKyZTT+D4lBPcLi7E6uI
RN82c4MGWGZPLUofnDbw3nL/t7ZFV6koK3vYg9Y8VjWBLtCRdJVXQfiV5vsFohLLKkQGimkZkYxO
ytPYmi160OYUTIgenWIv0XeWUB9VvW5OAMkXnrDEbR9z9sdBByl6L/T5B5OYDU1m8Z46JKo3CisD
n9kvOtn6LlPKaBPWDqYDufvPczmJr6nLBm52mgTPwu+QzL8geuzr5PSOkSGSrZMOf9cdX0/sLbfa
tJOTWiMTRwa+KvMNsFnvsc1RCO3dHejX+KVMlmabC4DIrfhROBkhjB4KUKLU9XZREvdxaMNjsbhr
zh8vvDl50AzxWlrQ5tO6/tqXubJ18H7ZpAUue1M4XFQ7Hkjhk6jWuupLlwzfotbsd7mV2PvMJqFS
j2IXDm2J3UmSodY/7b2ED6SoC8/XC2u44LJUIuMcvxQjeX29YesSxvssLXYLAeWDHXfnoqjaHULc
r2ON204aFqcFW+VNjgMNGU0cjKvw3NbtlxlB8K2qDbc61D4S3SFU07UPKvsNNMUGDKHywTopOpYJ
sZaZxzxWcebtm5+xht+uCflabX/qSL36eJlPm6bLAy+MnvrS0A5pcWojYQVt41dO90XN47fGVBN0
Lia2vtj+Jo6N6rcxIokUgU1tveKo4+4WZG720bfewu/InTdOd67RWXbtGa9Br9RxD6vdXUW65yqA
LLZR119LSxDNXU3zJtZQ8G5U31M68UpMP0XkwvowqghGFiGnx1j1DmO+6YnQnypl/oFcv46M91dr
LJ4zyxiPJZknH2edAdda3MlmCzhfhRblhjA0KqIlv28na/wGM6OHdOx5B7uTubNDDGMF9suBkWtv
eV5PYFcRv5pdL0hrPBDHDHJqPKYP8jDEVvpAdhSn6NY+AYEqgPEOmFt0R0FkCR0HxRd9+zM1rDdr
nP9u9Z4cWGKeAWM/1LAQkftAoMBGQ8kI2/cOsRo0QvIXNxHYsjHdI7iXt4c66opbMYPDUxLxFIvF
N0WRbwsWdQEWJGXg4csU2NoIlrZA+VrrVueu2DjVlZsd2sKNzmlMlq0bjeRh8QoLe96iOMVJpmFa
bcDQTMrloUqz8VBO6Ywypm3skcifL0NSRCxmobUCj2l2wzjqQKo7bVun+PsWfZRsIwSPBbQeM7ZJ
ps7CevYwgMO+xygPCUjxzYqC3PSZSt7cBBJvxbH1YhuYJI6olb923WFQ7GSDV5P72pO037SOJd7a
NMEHQwADMuYBo14Q9e9Lw85Ja4bqQ2nIiXpZPx1ry7QCKK+d3/O6/JgsmD4JvJYPaMU94GSwD+BU
UWQQqBsxgQm/h6r1MdlC+JimqR9VYgkclwBwRlYBvrlaxg/i6WzYsmb40LxwwGw2Fh+e1RFbXNz2
I6p4RUxh3nxAIZt8bTDbW6QYp2RmhYTQvUdAwgmxK6aYxot+LRVYRFPysfRZvYGXZILpjvpdY05M
sqZ5Smz2xGFkDte+T8Zrx//6MLntDsAZe2UmoKD2CqiWuWNdWGsTUfJuytIqL33GRzaam8Hmr6zD
NNuIbBr9WsFCSETGGgUVgDTjFthv1PELmUxtYwMZ36mq0u3QRf4Lr1RSzKsDY6Mi76Mu825Iox5J
q9reNIRI/UEz8sfGGh1/jjNjmxEC9g2k6fQq854mZr/dUl+HrJkPoksxhOF/UVL7DGbxNU/C+EYg
Vfg5mwiWG4r6qEWi5bFfbrY5M2FX7bwhkAC6Ll4X1SE7WXVIxQYyQ78zXOy7BGp0pmpkj/YoqqO3
aO5JSxYjGOvlWyWqXY+j8r7pRlYUtfcGODgQ7ZhCfOH5DxcQv3ODlU1T2WBDXJxmF9Da6BSFWRL5
YU6gFV+EmVc+ZKw0hTIUh1BWcAC42Up21ddXN3bEChl40a4yMYFStxYTdwzxgYDAphShhWMdpmFq
UZGIZHroUQ59HmvMcg2r2HXCqP2xIqhReZEb4LmG/ySZ5e1qQRcgEz6cDAsb0TTWUn50GPymHeEy
zeSFWrKERngiPZdGA0jXOM9Kb20HC91LuB0NSrWOxV/2qAzYj2tzdo2VLnzoeVR9J6r/Np1FbCyy
jIdBNc6IpRNCnh1ti79Fta+iON+Y6Wtna80tmifdJ6L2jbc3GeYxnk8IIAzzgFRqFymPdt2J62RP
il+Srr90Meq7Or4NAr34U9LD56sI82R9eyPaDbhBAPypWs88lJhp7h1Ni7/kiJ76NfR3Vcuu0Bt3
/CSma9+RbcxAJZ6icDXQLtxLrrIKjBSstlwVQ8Qu3Bo2zqRar5x6zFzj2HbOZa/8aCe+qMnCxM2s
m3Lbzdk/nQF+p0W3L8jErRJtes6HccIsZ3YwKhgfe+Z9B+q576l2cSpUM9zOKPkH8QBTWoThqRzr
IsCV74c5meMDym/GfqpxPhWTtelifiei1ouTEg9QQA0Co/NUHd15GCHpVM3ZHLWr2rKlMoCKGKa5
0ZU0BSzLiiwu7Id28qYTKvatr7VDt4dku00mVCTcJl4OhZV3QCvrl76rnhSkFzauIO3odN1XLc71
jdFqJk9YzsPnoVkkJlhy6LS4UXO115ioQOFtO674Jajzc6Cy+6i9JD7BUVLJXi3fus4AK8eyIOCh
QOBx5q28TFMc2ML7moeliV/sQKyj3424Iz9MnY0qSD9dJ0CGeEEjtuhGbw5CO9vJ0+tNGudYC0Y2
m+GBDwg/h52NQcE2dvK3qpimoCFkts1bEOV5ApqwUqLrUuj1uZySZYu/cLEtbNPwndDLd0o64DBV
pP0mDnEHjML8f9F1HsuR41oafiJG0JtteiMplZmSqqs2jLKgN6Dn089HZN+rjp6ZDYIAjVI0MOf8
5pTOxdHVTffMHB97E6c92EnyahmGtq/4kFbh9JoB4BjyJLo2rGeFQ6IZyULGfHglbd2wYtUxbvdM
VnaVJcZ9XrnGJgFgs8KoFePUC1YpDtObpsczGlSc46XXOIjOiH1iXB60OARi37rDRsI5zJ4ewPit
Ed3EtGRl9mm+6xxzO3duuYtJSa+Exp0LJ33beNhcQ1fOdogK0pOEkdi2SfvVSF20IrvF7zMnLJTD
vqlNEw+rIAjXGHYSewqTcZOZ8s6j8omx+N8Jf2aI6lUbMVkbLwMjIwjKgdb35HbIZLIZTewDrHiM
PmLiM/Bc1xrYQEDtrVz3TCl2tRNDGkcJAnR42d7qDAqXRSIwIOcvRxD0OPlOK52ZtN1hY0//8wOZ
heEcJdlVC2uc7nQjfI4a66trk4ef++qUdGl0RGfMXtkacC7sav3KO3usMqGenntL3xgz4fC6NnT6
vRDqXAhOKW1OrVkA8hpx6ExEvbg96ntdY83S1458FM4MCsIu836DhsA1DNJ5B0dzXGPlkjOR1Vip
Y3IKECCoj0YydKdxiPqT2voshGt3JzwTiNh0fJmjR7gdfPt+KjJ/z8OtTlamVyeXeNeunfEyGdP5
FNUMDEnOoi2Al7RWV/NbkgFdNu5rEoy2H5yJXvgrQv0vkRHIU1oXH9LHozLByE8e5hidXAbqb6af
TSfERhBzxehw26N3uipdXJ9XjlOsuAn2sdcwP66q/TjNxYlRpGARNIZbpys/3BhUQIt7Adcn1NI4
KADZ5VqLS4RMJz88qYLpK/PQOH1xCLvvQk2Xp7lDmjUbnL2kOzxJPQW7GDMtxb60fEPm/mfTFt3j
XqktdZvi2TGYqYSzj9V6F+1DIy9Y0bLOUFv+Uh1ZcfC8N7IqRn40hTuGw8kV75CaKjq6rdGVFqsL
srKBl3xYhSiMdaPX6bFtcU8F/4sf1dXQgmRbjPxjJN8co1qUIJjBN00Yrumklh9QX/qyeUk1uoso
YX86hfkq1kPEnLL6MCBcvA6x710l8XFo4SViBj8Agx2tk/oFiHmQF/bmd9J21YmBwZ/XahMxtIrl
b2ih/g+IEqkQ6N9vZRGwtBowxh0a3zgBdDBPERzzdeXBY6t/+HP2g7iLz50NR95c0/FZHVMvTPxf
ozg6qmdVmWN5kkuhqqqwEfPgNV8e5f+1O6zwSvk8Gvn4Zjdh2uODhDaqYV337lcWJx2e7Xh6bl3N
RmCkSA+4ewQkdThAVO1pLv1khQ/KSgYSfGbk1UDuKHoQf7vpVxQmRzKAo6G1T4hCx8cMS+uVe+kq
dM26uL8WYfWU0g+citzK1lmVf59yBAE1q/FXeddpp9m8NHmALuWs+VsvldoKYDTpBJHMt7DOC/ru
OcdLQ1w9smIhAiJe/y5139ovBpsn3XHy0yiC1SileZ6MeQOFPxi8eyf5hoPeBy+Zl2+BokHiT1cI
iJT9cNRKN+XT8aeXCItOumW8ttOSOGOAeEPdZydUn3RscjWmVZCxztyaI1owmrOayTqvtBGQFq6L
qzQQ9n10VkVVpaegnH/xsL31BGj1aA+Fv/LNpN3EpMjMoQ1ehmi29gSVK1hj64QlxMaRTXnRc0iN
PcuodZShzNRlorw4CRnnskRxviv2EO3nDVmYgKPicGWNkbHWG1LHc/oXqH95DovEXodoa2waba6f
UoQzLKPUPiq62Z03Sv+YtXA3Ao2V8uzM7c8xjfbe3O57wDJ3z4vKPZ8ALofE0T/KAgOyItG+d6Fd
rRGO70GMRtmLprPuaYJ+W2Vx9F3gxkIkaV16o/21F9HVDWPvdx4RT2NcMAvNvWQh05dCJJge6tOh
thv3B5F5n1gAfZSnt92BYMmN1CAcl66GaEW0ZIODa3o0NXKaXm7Phy4MMPYmdbABpWltZjx+t0wf
N2U1JHu9XuIdARGpgkhrG3XuC0D/g1ZH/Q1dwKuVlPHXEKcfmOAkE8x7WunlQl6Jt7rlzrdm0L+2
jfFXMbQ1FtoQJsn2k4cpcyjPSYAO0FBsRArzN0pwGTaDdKKT2rZTnp3rvBrOzhK9m4D6DpbEPb2X
2rs+JdsosAipwtjbhF22HUUi3kEK/ohaf362JcYTlo5g/tTrw9bvcpCNTokLsRz9r5L4tQx8sPVN
iAVkmItNZiOn1JNBPlgTEeqCBVUTDNbaSz3jwgrAOsoqbvYN3LN7bLew3smE/5b6wXaC5JeceGEI
sVjXoMwqFFNy+xAgGnu18Mhat/hz/syq38gKxORIcSeZpRvcQRuj5B57EIbruWBCnc4XQgy/JrM9
zlPU3oem9a8dwhZxAZ556hkWsljSHan8d8aPPamcN97x6Ml81h+71ZGqUdVVoQ7/PPuz7f+8hNrt
zqHq50Mz147oG6JWqsWMKo/NcjCYRC91taXGmz7WOUjV/7H5uf/zcNWmin+1qeuotsloi42lV3jd
9STnV0CCKwbVZVP3mMIQTv1Pq9XbTAiW/ZkGZHdrLvtV/XHqo4wm0oCao+1EGtUnVVTLMDvYGBOs
VN1upv/UtShgFtnjyjWZ4uYYOp+Dn1trQETiptqq3KV3T+xhr9pUocNN1+MhfHo05W76KujGPk9q
hyA42iYwn8+TimaW5HdY8P+jLcEd0DB6bFqXP6gKVpwIM7vWpbQzYxtjD7N3KoE5CcbnL3pl6y8h
VhcMfWP7XfrGRw4Q+W7qOI/OYZRjmRq513KaWT6JaYVJQvk1BnGxT6wqPZAYgbUMO3HIjI1hBv2m
lxmxlLB4dsu+wdk12/uMsWfpjkyR5jQ7whzbpyz5z4X0mj3iLu+FzLxFHVLfaiy76FaE+zy0Y8IM
X39Ox/aEGEp+DgbmnjWLG0xfq3lrBYa7mrQc/bhy/h55lsD/Og/uBPSfi1bqX9FbKzbRgEe1Phuv
pJs7lphdtXbLdMRMA3d5W5ZkenQEmQwTohxT703a9/o75nYARtt0YVMQScpwpj8ktrD+SqpfVtM1
rJQBNHbC+ZgHu9rkcOduuAx3t2osfxDLR4R2aZLC7F6CDBOvpaYKiMJi10D93qjjVVvbme+B08sn
VevjcibDND637RSAU2ujTZmnw62IwgIabDxsNbQJb6otLpnsAo56UbWgq+tzXOe/kaH5+4B5dDzk
MHowKMs1VJGbf+LBwUR7uUxQIYKoY4Ky+jyg76plei+zo2rD7zF+arXwJcA5pJzQGYS9+2rMOWZL
Mp12ni+W8ATdtmoTTnzNCzKoqskp+/kcZeVP1a+rpniYp7VeGeZeVZOpKW8TUfHHFYp0p5kAlRTm
VYFcgYO+JlXiHZKG/hXJlv+Abh+HNMim2kb45bP938cR4sfxW7fMnbre54G9Ed9HsnGsbFDnRsGp
fEYy0D5a46KfU+M0odpU0Zd6+dwuhUiwIiapMe/+tePzYCOdvUNl6q+fTWoL57Dy+bPNT/LfOhaK
q0LGwcqXTfJcmqSMozH+e+uzzdVaQAQyOKkjNDJMj8MKUWcHzQQMg5HjQJzaDhf1lvZdEAjahswZ
dqpqINO5Y00C79pzGsTpwwXks8QKl4PjIcoPSRQBql6qQ9RVxzEGZ4JUE2uvyH23ggx8G4Yuj6pN
Uv1gNiD326Fz38dCDgcE4OuNOjgbm/TQymraCBuufN+63imUTErclOicrhkRImmZ++b1BUuwIPpQ
NSc30vuSJ1C12A/dN9S6UUlq86tqKjvBbAKb+idVBTFlr9PR+Vqj87AxR2R3nRhZW62LtS3e4P6b
wdTooBdM6lS1ROoF/TUmOepgi+7iFQbDWe0MQXS8fTF5rfv1MFl8V1X1qi8XTVumu20QFE/qwDrA
IyecOuwkQzdbqTbMO8Nt1KBCFbC+D+Kqh0TDEDeqgU2NTb6JO+wjjYO1ozatLdecD17W7FBYzcB+
inhfoBbyJoZrVcl8F2h1usuGRfdycO8ECRySv0a3LUFlvWtpT3Qq07+gBcroPhX5u2OME/N8ernA
czPm4paHkzZ0Z2+p9tpIsiUIP+qsy96BCJfXoLP3qlZXg3zzrCO9Y7x153rvgQo6eaYZQN9KjcNY
hNF7MxLJympSUtBozINR4OgdkRNYonzeugfpso0zu9sRxlpiYz7TeTQDO6tY22YuDoG5cRcWqqv3
8qoKMztYtnaxCvmlM7V4J/x6uvCjkeEoR+LVGWsXzYIWmZA8Xgu3gmpooiGIalb5vS361zCs9bdE
oDQJ4mYl7SC858S10pq5uq7V3J/JAF20FGorWuYYbmk/i0JkjyZjDOOTZvW3pMl+Vq5vHRrLgiqO
+95qYop7zuv8L+bezU/fjl76MTd+S/Qb0qBxWCxd8KZcMSHHsnNoW+ASDrrsJupTYsFfR4VcCd9w
3u2kOcYAeX8aOcJw2msWOGg2ueVZGnqxKw3itIWWFFsALBVJ7/gLk7563/sQGaI2iFYhzC48zEuM
6WI3/imj77qY3X3QGAs6v/A3k06MsECzHcsTn6CtDjIW71wMBIbibeiShV2YYTa+VHEReCb1YjzB
vHdfw24iD9UNNVwNa3yNpb3wy5JmByo4OTQ1GiGOVhysPi3WSebKA0E/ubUXWjkrc+vG1J8/P5OD
JEGxAQS1TTQS/SS1MJky25jgDZbx5nXQ2puY6YEsutqdCM3yeUgKUF+aUb1jztxcZF5cHVZr7/3s
G9e2MXdqH+KiwbnDkGU1ur86Oud3O/KCOyLIK9c1nffesab7rIUrtW9ECI5Ys75WNR29xVvdE7lf
zsOPYb4VZrFVNZxaq1sTpLsorBz00WvtSnx/r/Z1gaNfPbTwH7XKrq/tMB9tPdWRtTAPaZ3NL/lS
tPqAx0NrEq6hVnVNv+t9zUXLyHRfRtPwWPNO+YqIDpoBqtFa9iQOY8w05efclO6LPhjsDad23tox
FhqPutqlChKYdlP2L6ryuFReNw5J1ZIwKta6h6HPCUs2UYlTqSMjCEMoh6lqufwBkgAuZy+wZ7IW
wImojq3J0bOvz8cumt4eVbXHkFV/ip30Jc/6v+wyKY85Ea+Xvq//LlDA9LZV6tbrf+0Y9GB8Nvkp
n8e2lmdYq2Y06hUAcqRFlqvELcGg0UwQDMB64GKl/riLesiURqaLC18SJAG3n6enGHiValPH+VMl
LqqKR90rjDuiDMv5n+1z3SBfJF0NXUYhmcqFmBxPYQTjlKJI2gKAMRTLIatIIi9tsU3viRCQAM7h
tm+5U7xXYR29qFoQTOECrSxY7LJzaBNtrw1uwkK66N50tzCf3cr7AmKkBfTCETWwVBbHd1WJJDmm
XKbzk6oaLVAOyHjZXlWrqUiO4RCAHF7ORMYzv8xD/PjDqsl1pnUsM3FTNScfCLEOaKKoajwk49a1
l0D0cnrkOtUJLoa7UtXM9JxXCQVX1dTva4V5yNxcvqrfni84r9FJtKM6ol6ARZNpVFtVrSJ95tUs
6sfVAjdHBilBCGr5U+pqcdi/ZhUhXhLLpNYco9CxXW/kySVZQCB5qumr7bI56C6ZIeEa2bs30kcn
QnjfARCfJVsRDJNXq3HmP8QtPiYioV+rDroISfnoXqDrtsKUo1z1rFdeQHBkh6p0w1NrzRHi5lp8
IA9ZHEpEPC9mnnxkyLP9wgwGhfZo/PD86leRl+6qtNPxZGAhefET0DfEfuJfRxLxDRF8FgaG8JOX
bCwSkDhCnEmR7pNxfnPnwlohxwl8o8rc53buynmV1wavN19qn+UXVWium12IhloAqr57KDyu+xQG
uj9gskZAswdwBfQcDp2OxmYHiyVoxzNg+fkom/pH1WQatjj59OZ0Na/d+GqE0vxw5+hnMfuo6KfP
/VSFu8iNftddnl7iJEa3NvO0HTR9/aNyEoNJa7szfNN9j9w9KbHsizXPw87SFuNCLTsLLfjJdF0/
2TL+bcflj26MbNI7tXcwQIySZfO3SYXQ2CiTDAUmyA9BZKXfBpJE2eT4QJFqkpUeH3Zaj8HGjEgv
1QABbmW5JyKfkPKLdlNbJPesRZ2YLIHxpZ5FcHACMp8A37NtHSGPaXuAlQaw8E3Th0/ONx/W98tQ
GDdcVE4Q0esVWSix00siYg5ylwReRuK9OnNz6VmXcfxmtkySrmXr+ocp75A/HAEoyzVxRu1gaOTV
4DTVO7jzJvIgoXX6CdRDf8mIgG3QV3I3hVusLNQqjwyPSGy64mud+/I+mwzaNJkXj8Q94G4vImJK
odlj9DQGyc+pwCZ9HNDOnefqzwwNpmrN4JvoRLN2+qi9krw19g6ukSfhFETl48rfiEK3PkB+/sAk
qfpjo4JJLuh33HUYTHmLj1pZIQ4xtN1KR6QO5xUx3PTSiF9rUCqqporaaY0dxHmCY8sRqggrE6TL
GJxDyCo3ZFQMYH/JAWzENnEHJjyGrd8nUqvbwCTXraoOQooveRI8q1oPuvA+WJCxR7d/Uk0W7IO9
F7v1pvFT4x70VgvKEwDRUlNNhuUg+NZm6UmdsIw+R4uRmblLfCiNcFH7rLr7FAJptePqqmplboht
5ofFTlVHVjbkq9uTqgWm0d1jLQMh4PXTo82cAuPYB4ULkperqYJJyY5PI39VJwhfm7ZpneqgETiC
WXXy2plkH5araUsxDgT+NEgDR3UEoe7hFJaoQH1eUvjZCfHV9PGb83go13Ew3aeEcMfkGOa9CT20
5WR0yvKIka5skz9u66Irzdzp5kXuLRt+VcFsvRHTXE+WM94YJ6y3aqx+RilCE2ofIVp9jThlcAAx
ar+5Rgueq8e1XR1bWKY41XgyrNXeQSfTozexg738K+N9BRhGTjn+CswgoKLFN1UgjlJusWstt+l/
28wpzleiDhDvds34NokRlFcYoP1t77Motu5+2Vn3dNbo9MG0HFU10YLuaMzAQ9QhxuBadwawycvj
x/FFQxp5RKX14C6n10LugLuHCKLDbau1zrupIk0aertmGI+eSLxbizb6y5ho0MxNAGilLWBH5zNx
nuUMIoLRFS051jRhW6xB/TZbbtC4Bdj89/Vk96fMtXALsx9glDlpN7h05k4zmu5RVW2tLTfSYDxT
NV005X6uAdg9qmbIWXO+DwFuXFTTaM2k87pEX+OMJu6qbZrDk1HwYaiabLX+0Dqy5Aj+qCp6d7pU
gEOeH02wII8D8/+V5RXxq+fzmbdoZ7kTjoDkdskUW4O4qSLQo71eWvOLqo2h37zgELEvzSxO13Oz
RIFl7a3U3jJmlM8ck9BZkya7zzYrSH8Hus6g11fN1cAHefXb63bO2Og3VfAeoeDRk63+bAvt4V3G
+viEoo9+60WYPEnD/evzgJR1CsobTbP/bPM3hP3Hx0WbfkCwAhmhtTO605MZJ6/tGOQvjIE5nlj5
qYcEcVI1zDFdfaU2gyy6Ga3dHv/Rpk5zmvKHbEOxMSr86ZGE9q6q8CVRQg9CAAx12ipdA6RLLkYO
mxSO6l0mYXUP04rwWpDEe9WWxwWxygSIeVSU1XqqQ9x84jw8qoNty/8mSlSKLRv4T6W77Tajm92K
LpZ3OVe3lkDhM3qv8l6miNzakRaudeigeD0MZ6+ze24AOyPgUxsSqSClDFfe9Ukmlybxj2qnajJ8
yyB43wRHYxqql8kez66Mep7nYL039lCdglF2oIImkT9LUW2LaqvpQ7VpGk9uDEfMAI/CZmdrlvfc
p1A0kn7xlLf1rePWXxorLOHD909h1T87vUCxPSInBS/hR9glOydC8CB1WOmUzAAwXK8PY4xhj1+A
YJNHvRcwJ7QITLfem5uWOci6YfZRBN+axMxXMyjhNV4hEElDRnOV7QMfA7veBoOua8MJxMS7Ib14
LxgQCHDrQNIBKfe9edZntOZaQ7NILsBO8rV9NpofrLvobEAvbCpLf8m77DhpnvZUdxX02H7wj3kP
Ac6y3pNmSFj++ayTQXvmfeTf59wxThMZbeIdLcFEq1zlxdTCmVrpo9WhSUO0HjpRswmqHtPlmTGS
xfCz3l+NqAleFxG+CRKDO9U2vEdhPdlNou+0AbngMv5A0/WNjNAmbo1qV7qtf+5za5IEAtj8LKbB
PdED1mdEy76AsBiPod72uwqP1xVIjfClL35xmeiE3Iq1Qvd5WHu2Rea21IynnLlq7oz61cq48lDn
89lBcFZEgERybd6WuKsOEFAPjTHIk+xCudVtf9g0nieeMl/OG701v4gR/wAQU91W4PlS63N1dYB/
XGvTfteSuD5gm9c+IZMIroQxZZs1XvtUlSVREnOAvzWHa1FP/RNAgkMnEWRsZbouZLUP8jE4FtZU
4/AEIMrt7WhlxXAjZN8dnHpBBIrO2NoDPlgAhH8g1fSdXi4/2GTJ19ytfg0crlujzkYEj/fGbTTg
emnbng1KdBKAa6ElwYq9sxjtLRe2jf6jTs0JXp0tzwNAg6O2BDys5qpm1MYyrWaKwmvUkQfJIoRZ
CgzOjvHQ6u9m/r13tZcsg+eLOMo6S66gl//MvlWfyL/pjISpRHNNP01lbdxsGB42rz3pXlcOKfgb
r15bRRQ/dUUtTmJkhpEbfL9TVK6hd+IvGAzL21vlhKy8Hk0KL36f8AfYWikxVLeWch+50w9/MSAb
ffypCAW2EaHQB9ihgeAme9c7ij7CEUJApjHQ5TRKuURKvkAEKNZDEv9q8gqT2Ng+MJb3KYgV5K3k
jhv6R2ZYxIyE4ck+YMrR1s4rgRFzlYAu22A5esfgFo6Z31h8xFZ5jCT9YKLZuPv1zbrqiAnI4hVN
U/2pXwx2lXmuZ08OqXqoHcUqMkW4tTuQepFhskLRvI6+12m2Ik39NaCsXVyKXxqZB5QYYhSFCGX8
7J2h+miRNWfQPnRFiO+JD6fJFORA9BF6asD0+Fk0AHnmKyuSdk3es65sbCCzfKUTg8wSPeLPe84C
od5MkIsvY0CAXZrdRFZY3BBWYfhsaxBKIUrRFcpSTyPIS8yIwGYRjAUwrsPhsVuC13Mmdm6wqM/W
/S/hhzkCZRbwRt/EOBiNKYCH4T6aPfT2IcyvOgMqU/t7gDQYA/vdNhhYRtL1iDp7K7to9TVC0+VW
LzsQyp2GAYuha4hBohcjREhiofLvUz3dxshtngg14qXYTYii5e0F9vKNSHOzctCTPwaTCQrUDJ2j
5/onLeyDk5aG/slZcDp10n1v/OCpiulm7QZ3UD2r68OMwlJrRLgxl/6+7rpveB9YcIJdsdWqdHoe
8Cp68ggelwuBWGTmPfP8M/iHiVn2YgpnDt9GVu1ENwTwJRwDTasLV00JiSJPagIVrbDJulXOofbr
cuWkbrsHul4CigscQDcMBjvIzCevIClllmhuIR17r5zOJ8pTGps0SfbV1Nr7XtbBX1nwBpep09vw
5+zKDZx3xtJggchoP2OrXxdOLk7mKMa1WevNhpV6cOgBnu0dcKDgTkhJaSGLtw7CveeUBD10e8MM
8DkYneE1G9Ao8qghJoOZsC3eilxzz59FPZTeo+oy8z+6EoqYnJ0XJ2TuGAwOOEY/B+hZB8EuxMB3
HQWorxl0fWuWzCtTF3yKoW2dZ5mQNmX28SsrzG0h0umkz8g3IRR1NRLx21kcoqDqPGGipV5GVmcM
xEuxiOfYxWg86bZsr0OP53CbLD03taAS7VXGTHVrme0r4WF7l3k8RjBhR61l/dH1GTMPJ/5IMxOd
Q7t8dazR3Y1FzPp7KUL/eQ46eGitkWyb7pp5TXqKWB6cstCLN1YJAQA2dnx2XPtqCgv2RjDyRmEC
NoC4Ir6XbAdNXmczJLhGDIb3H4EzIz8oDJi7ZKShCgNLtJ3F6woE5n8LrSNf1KNtiucrn2qEpFZY
gdQY86AlzIJfg4fs+ZII0GZza4YnrcZwC45Et00DONaiB401iWFixRlyLqGRJwSlj7yo5bmxp9fF
aRxqR+huRlRp1thVjrxz5P16m4dlZz5AMy/K4JV0SE/OBuiiwC7PIDIOwwQjBbjSS2d3V63F/6mw
k3RjdnUxrxVmLloI/A74s603TAWcgtl/GTPDYCrY5ZeA1NwpaeqPGbjRO14boA3L79EQZ+96gRdM
0P7yy5CXW0UJvCVUIGeTlU7GC+UFvvGsiokhDIBVoG1CdTQa4IJJpSo1wJ4hSIFJFpjWLlcoZ+MN
f+jimCcVXfbYeRvpJMBDSCkAgivndYliWuyVLt+Fu7bp8p4HA0qvBCigdQCr0oa/h+RI+JwQYD2k
c/QRIQWH+OgO18Vq43kjBPcFbwRAe4PNXn1C/zfTUN+Sf1jXtOd2yPdylAyToAJTLw33egpJqIXH
KeXRi76WRWV9QUIeRc7xZqbCOWSDdpsJAiz0Vtzc7cV4IPmmd9YhCcaIbP0mSObgGMXOS0IqbZ2Z
yCq1eoHwnwVi3D37tjk9GVnyNuqsUqNaIKMYQRleTJrqEF2btOHvAQX6eChAiFx2O5eEN1iuyn0I
R2TTn27wjDuwXR9pbG1iIWDTTxsLrr7I+mZTZm7wCgvAu+jT2wyC79UCjOAWotnVSfqlYmKAfCUW
in1FMlVV58zMmfNVOQBNDZfjzo+YP1kZ8BdnU4jOWtdV2R9gR5RvnS2bAzafzlpVzdRrwBtLZxU1
WvPMdJn/p+3cjVmJX5OrTfsyyeYzwh+v/QzY2/bd9CKQcrmIxpBkhpHC9Hov2zrSrfcVNHBLwM7Q
UiTmcn7ewtTwB6SCvYgkY4kL7zzmW1bRF4s4B734Js8vXQRY7HvhvmFa1h7zBTNTLbi6CITF0fYu
8YIbldakHwFGRAuSVBWTGX9omhVuk/82qXZ1eL58dvJUCe5r0EKnwyE8o1RAz8YEOW3IWmzC3aRb
TAyjt6QBKRDex0ZkOwGd120tuEXDeEeoHHVDPO8euhoKI6RwQ7nNgsFPPJS8F+0NtaMLM0iS44/J
b8QJXJYzb5ms8kvUpvqinRou2UFtpjMRJFhY/HuDLEH7+q2JglCl7acFUshcFuBQD9xaNHg9hKtU
M5Y4Aq0CLNaWrMpXTys2qS686/TL7gdQzMuNa5Yrqq1PfKKL1/q8VVBF1TjO+ZQf1JGx13JnkEUU
f5/fLhdRRxmRPq1cL8826lemaE2TgEX4bHH124tG3yuFES9YQ3IfjmA4f3bL8xvt2DsUqFGrdLAq
UnX/1SauyoKUFsZ3qprn9T6qNBP/meU3FeA+Ba4bB/Un1c8IxCWK6wFxkr7eBlX1S52XjQKO+fIY
H09YNSq8VBGSdXEW0uhn21iZ3R6pFTyZAH08sL/qbYB2S4Z6nLJxq5vyu8IDq2IARt1J+HXEU5Ec
yevBxYyo9jL6eL/ZqqT3A+cV6eJbD3NxGzR43SPjALWxTZu7evZu6l8G4j67WVp0684Qo7fH1J30
VnnKPJZ/bYRm2+dDAztsAqFuxEY9LvU01FZl+KR11aZ6C5zIDMkrd6ug7IsTvo4B6DO1uRQQEXg3
tH1tsIpCXzCdASIAc85Y0czbf2yqsz0cKUAi+1ZxemzOWQ8ayo0P6u+NTUOMutkkbfplHs2TunOP
uwS1dFU62bRR91rdlbQtWf+3BuIrC8RaPRN1htpSbY/XQdVVYWU4hjRdBEQT0cehu6kH/3g11a35
fBvUHknkc1WDYd+oW6F+pNlL7k8rSnNNBJ1ZrlP/aBfbEOQuH/fXLrx+Bnhl7TCEd3jr7kZdtDBt
o10xQ3RuzelmLl2HGrbzxPX2s5hBAmPHt9Khc6KE26An5KRF+b/+8D9+g9rE9gqyuxmZjyMfTw81
mQKkiWVuVBegxvcOufGDCyBrvGVweR839wGn+MdX8w9Qxb/voEUar4xhTc7NzooKY94mfvRN63J9
+3mH6QRPpudD6f7sXPT+NcfEcqd+Sx/Wlwx35B0ajf28bvLoqR1MDZjH0g8tn7U6U239v21BV80I
B0TpRr0JfZLtmMKwdFleBHNE2smGY/35+iwHuPXMAba5HpBgO6g3eOyc4TAVDsuSelt4A8ZH/gKu
/H//rltmxzACKxwUFnCFBZDy+e7NybNvLgBGq3TlIm9D97Z0y+pNUtXPtpLoz9IjOebsbUOvHsCs
ZK+e0Ogj1fGq+Pxa//GKPjbV/rkOhkPQ2Gv1JjxOwVZgr320DQkC1ReyYG/2KHQfP7/wz3dZtamq
WN5Cve93DSC9feTFO7XPVi+7OuLz/H+/gqqunpraepyj6o/Nf+1X1X+1PV7bqnbdv7sebOVI8Gf2
UcCVW2XAY8oMkFvvgnBeBg4zgGgqTBaqk7nDh4I8PfMC9cQH18QY1LsUc3v1mBuwPnwyiVjMerlq
oU4UgFIG2Z2dBas6j9W1GPxuZ9szU4nG1De6KInd9AjMrEjw7hSzYCoWu0h7HuRGxNXlfxg7j+XI
da1ZPxEj6M20vFepZVrqCaMtvfd8+vsR7H2oo9jnxj9BwBGsogGBtVZmWknx4caLs4rnYH6dlrKo
XB6T5VkRXbIurg8t8oPiYRRJOU3XIqdGwJf0EMyTuPpikIx4xoGYFR671gVWvxZvCah2akX2Q21n
a2+pAYmS2LcMqAZvAdW9mwJL4XPBmlCKj9jBgYaEU3xDH6kvQUu4OzQmW3GNRSJuezgtTyDKZY88
xD/SQT05oZbs5LE/R3oOQZnTHMQkozBr12B2c9hzN37mzV8Arf4FKD85igHFnRc5Zvp6QsOYQfdr
7Jw7YnH2HLPsRuaTi+bZLhVPxDIZyIpsHTlu+X1q3SubdgB4v1zFPLGYSaPpM5PYibFxDeBCAlQC
LuCNuGSNlbgD/ajogm8NyIkGL0qvGNuZx0wstojXLfaDbR0HAnPw5+6BR8JRHJjrBMWweXU176IC
xcvwuanKPAmDpb6VWqTtxPjid7lm0B9r9WHU0non69qjuKvLrRW5tGl+htoQrPosg+kfCPnfDdoy
cUji2y/K88KO7WmOIg3bB2L8t0pipqDz67S7QsiuHwhNK04CtdMFTXHiWfiT+0ky319xJ5Y5Zrkx
fKB/oz2+0gen3BgApKHFsDQUTjJeApsZfAND4Dbnkok7Ix5rT8b2aBAe7GbohvxnMhcdlhl9uZPz
Az3N98tFWFpFTnT5/w/FWq0HvXQV75NYKYgfI4rzWnwpi9xcOQbIfrCghZhBLHSlxjzIaCyKLuK0
85JLZFHY5FWbs/i1/4bVzx9K8Ts/rDLmY/PUXhMWcMEhiDwGH3qxfsU5gulavCaT+Py49gb9G1wr
2JP9Njpkle/LW9F9zrrTFzQgGKTx4nkdJ55UsaJbkqVuGBNcDgpMkQphYtMiTPydJZmjJEX5w1p2
/vX52IPEufYZvG4t+Yrw9J2Jl2pcw9eb4YT6YYsfopcn1Vblo7jYYlEncsu1X+pwBMF57QEAWTqL
sy/F5ViRW27j0rCM9+nYIH1pIOpgDmPOFBMnFG7EFomyePO44hHb+Kl9/vFjrmSrQOrkD8tIcQvn
J2/87gG0P4rHNVBli6Dp6R74TQPlhnhS/j0rjp6nKoJyqoOdx5vPUBAPpMiyhfuECREAD9G6NCx7
QNEgkqWfKHbuz04p0+P866cneQZ7LO/MvJ6ZH2ZR66hpg//kP++dyM29RPZzWRw0j/qh1+cTfD5K
UnBs1OazMkI1K+aVZfUgjv23uqWLaJ3X2SK7JOJ+LEWRE8f9z1E/bGdEb9Hx06n+re7TqJ/O5E0T
PkJzZeOD6JtecTSc8VUU47xXFS+8SDClAM4ERsTmfTKzLclSNyZoggK/o09Ra2TnTmK6FYMvXT+0
iKyre0QI4YKfn2jxsixv/KeXanmBlhdN1C2HiSP+Z92nw/5t+Pl1HdMJ3J+FRPv1GxuFNpa101pY
fLiWZN7JLuUPtop/6/6pbt5PTMPOZxDjfOozn6GLnIsidX/kxvHXYmoQe1CRW77RYg5ZiiK3LMiW
zp/qPhVFP7eFMKD9qZRQIkSZCZCPlxPfO8tb8QjPWVEryiOmbLbVSZHsVCd7WqZ3gqmAjS9laZxg
5KIsZn7WQh4WJSMx7Nl05HpGPa7F9ID1H0rWCmbgv3C1edIwZWwIYnbJ8hEQJuRvG3EnRbJMt6Io
HgVLbPqXPstjsNR9eoSWYXqvijFZ2CC9OnnUN42lxuNa7H8jAgwwF0X9s1d3wW5+48VFWZJ5Wl3K
4nL9z6JoWF5dUfQwpPydvkX50wiibkwiYieUiNdomeznhfXcLu7PcmSFVgmbt+RoYBjRJgvJh53j
0k0cKxKxMFiKIvepn5hEl7oPf1y0fDqkcwppO2pXogLvJVAKVANEDyzlmkIkx/ThylHEq5/E1OUm
UZIcxJXJozZNDqNsrarEMg7iDi93dH73PxgzPywVlq4iJ25+kLVY9OZOs5ErtSA90cIAmhQVruxu
dHLcMbC5KMNNvKKznVI8Af2ohtWbeJH/WrVK2dsinY3rpMI5mKbJMYIiGJQ4oDWRlBXeytVSdg1P
gv/MN1b5xDtsjQYCZEzIi+XDUBVvr6vuWWC2DRwAgQx3jbiq4r6UCVAmtcie8xCcicCTq9MNHmtI
d+rZnvnp8ouL+uEWzVvX+aqLPYvIzq95gHNydPRhK66yOO2SiB+wFMWF/VQ37+pEy2cw59JTNC9/
SfV9dW0irbdCxhCpOC91X5ss7PcaRIBbFcQsRaBnEJBmR3QmaTVUfGeaBU3P1Oo4hHmqUYR2U+k9
BUqyV6Yx5KhMrrlX1ivRa2yS/iCNub6R24Qgva7LVlXAqy4SJ7H1tekQ4KkQU3SJI3snB76RbqEM
QnCZnf0WqyRRw4N1rFSvegCTha8Z0liA54mFelEoX2K3f54i2r94gFK+gL8pN7DG9bByUBR1CYRH
SYR7ouxhgQjNIv4SOhbMgnpzHUK4ECzCFnYqvv29Y7jjPS6qn+AdD62u5K99qqOqFbvf0pwleYkO
/Mn1ZCLFk+q5dUbju4O1Hs+u6+FwUGrYcbpu5VVl+bUciellS56/qHJsrmHUIbwqgLZLziZZAB1T
8pgaBfxNsrwpoAiGGSonjhshxuLWTy2YkhAT6FAU8CNlX2VmfhuHqLiJnEiSLLPgPUtTiIUxwhtZ
6G3yAvohd+jedZxn+1qeqPwSudCQI4GJYzMZgFe2y84tzEJYr2UAn5qLkKgMg+GmTjJigpy6Yz9c
ZfaJSA3caw7G9hrWr6Edgns3JSBbgrsrR9+g1ZSOoipPEOmGdxFWrgziM83AW2N59wo27LuMJ/Qe
S4qyHvreYwdBQ2g6hFbFJtcyRVK0Yw8+dF1zU6LGeRinpEwI2zN5tkBX02Np8NUkXiu5hSpah3dG
HxCb63sVXhj39xAF420uEc0B86/FM7ccXwSG8wDLTLAu/HoF76m2tRRD3wxDlcLxRjB9pin6ybQI
dSasVdmophrVK6TgocFAATx3/PxSALW7VFOyFHk+91GGDbWD2sgEm5arp3TUY22t6JpyEkk2eP9U
Zm0hrQcHlLvjxxibITV4bl0CRm2zb9+jLn3TcKUTFw7cn3dLB89MZCLRClkBS0w7/sbd+dVPI/V9
qCKiFSDEefb6hLBreLAeRgVfsjFExrmw0/aktmF9iOMwu3ELFCD/tfyl6iUeriTWr7LWPpewBl3t
IHrozKIC+iqVX8IWx5EF2eNWFEUDrtAX6NfTbdmvWoQ7VsPUPVRiRPlCYrmm4/BgU2VJwG6ZMzYf
DjbSb1Y86mcxVFnpys1y/APgMJQ6E2jRdnxwis3yC2ov+uP7YzSPW2pj/VA19TaVobVZu0gst17y
hFDhiNE+q9grm/oZoEX1Bex5e8N0fBQlhHbrL4jWAYZKesiaph6iztLyzwdF9rNsw8eFaiCB2sB+
sFhMWQkE3QX+tPZSdpiV8xi2E9FgwWRxhAYzIpqNS6HqUr2HbFNZi6K4PEksT58qi5iw6fqYfU+g
SzEt9MK92f+Z/04cpe7ezEowZ9P1g3CaiLxkcNCn55npOx3mFJEVSeGNINyXsnja+hoKyQ+Volm0
NIA7Nt0DgTNE4HnwXGOr/w5/KJOSWr6VpecfWrPz4Hj3i295vhPtYeeXu1iFtakYJQuDtWSjFo49
8Fh5gXdppqSL4D2xNXf/oaFtY+RkXj3XDLdAGMJz3idoGE6JyIk6nV12BigARrVQCSr0Bv9HR3HI
3Hs5uukRB/y/HBLbHfEVsrL/PEzdZJDcPva3XMYauP7060RvcZIhy9XqEtcTjgK3o27UIGBhpLwG
U5JCMHEVxcF1YSwM3A7wuhxiXJ+acxnm8tXSSeRQ0Dvz4WvwI3NwaGNV8fPCQRNjkKST9WoQig+z
lGj9dKgoihPXsI4eLIjA50PF2T4ckaj6tskJ0PjcMP2qIQ8BOz6OmfkWI09K5NJox+d6KOKz3QcE
nCgwbzYJfkYZb8U2ynzlSc797mKr5Y/UV+SnzszkJ9Uvbw0T7A3fNEgXSAf5+rUa/F9WWatnk9CS
VzthKJw5+TWGzeA1KKSv4JG9B9Go597VzULzLtqIFN7GAOq+pFPPvnyNOkV/Vtwge1Gio+jCNyd5
kqsK+OXNL+Ph0npKfO2nBHI/tVvpUUnWrMYVczbReFNR9AFoiiPHtX/LUYd6qY3tEuRS/Jo4JTza
ilavRVFrq+6goZq6yXUDRvyVaTTtF0SvoC4yenUbAKh8rVpkEWTwevsJX/lKKFi+MRNXP/RIZt5z
s38mhKZ5N/Lvo13ZXw3Jrk9JHkCdZKrNezUSSCFbRnqHRAcuXb/941lm/U7IlroZQ1TEzcp9Vgg+
g8O27oj3JBf69XZEGha88D9VwCL/Nn6qUw2LqNhkvOSdU27Ra8thmLOy50QyzFMVNwOc2232rIKY
/oL0+0o0SoSxPROB8RUkr3wVVaZb4V+wu3wvij1sEkfFGaK1KJahrd9HvHSiJEZsOvkqw/Wmgog+
e8NIXEJm+Nq5hCsGWHTpwsJmpleM7mGzIRYPWk+oZbeF21kn0dLWrrPVlc7guUPtZHSZeSCMCV5b
uWjXYHyCkyhagWwSphC0Z1E0ESJCB1J1L6I4SsN3m2/+TZSGNrkzX6d3LSS+x+29gx900mOc1PI1
cIER+y5yVV1a3An02UI70T7mTv0ShbV8Jlihe1TVmlclhFW+iOyL6CDq4UXc5VKZ3ESVSHRYjgIT
AEPZqAiuZqjHJqb3KLqHwNHuqf5YVdnObuwCwcJyC415fjYHKzsHDWC5iSw4P0sySdUUNjSz8rAJ
HVS0VDOoHnzFQgp8MJ5hCIvfZaNwtvBm5gdRBKNDSL2aveZ6DyWl1hJLMHVT2sFdwelHVE3ao64s
1wSKF/E7UdTJHji+tVPxfbybhnZObcl40v3EuuaRQYDF1K0e5N8D0ZJHPm3KlWWdghoROXtKRiV2
11jwKuJ3/6lbuoicIdW/i1ZV9v92vFoTANOY4UPZj9WtlwrCpTMb6juiunS+RL9T2X3R+858rawe
fqBUzS6Jr5kwGxcxEXHd+LUt7EfRtdfiSxlozltZpfLGLkPjGucOAixlCVsKvLAvwJF+SpBfbcNs
bRM2dJFzXiq7D783CgFihmZXD47eeCfJtKJ9EPvyE6wq5UoMb41vcu5UPxv8RoQR6SE8jIN2wGab
w7qbG4+OCec4r7sFsaWSrqKkzGDGhaPqkjOnXszc37SuGp5KyMn/Nsx9RHO+1IIjIfgZGv+NPHpy
uBHtPnGPFzFaaNlUmgVwwsLSj3NRNKuOEvU7Xu1g7ukp6qOhR8ZeNjuw28sQhqWfTcLLT5ZvSNtY
yVRkqTrrYBDve0Trproomm7tzCgZ7gM6Lpu2lqsX3kaZ0B/b+sba+RFuHulP5TzbXcSStM+M3eOT
WWf6TzCJkEXqzPM8fby0SWQBUvHGbVkU5S1U6/Kga0V3CuzaQN3XzZElaCz4sQhWZeIDmanm0GK5
rfseev1LFOjSb4lIy/lESapAFZcZv4a4++5LkvWmmFUC27EyPvkm3OAsUbwHINT2PplIxWXJjc9t
HBp7zAHxgw0UiBjnysB+xkRmuqP/zgT8DfCh9Ev10EEmOokVNovwyLP13wnMyGrTPntPhlbVX9qG
mGV4iqtnp2ZP2LSF8kDcRkN4DgpL4K6sDcY11z2oqoYGVW9NlAZynJxHpUnOImdZJS5AKBCuTQSt
C/o1XxSrc57T2HlThlC66q3jcA2g7y39uDyJYqPBPJdaYXNUwxZiKoV12bHJCXXLKtt58QCkr4rO
l69tkbsvQTm+q4an3kRpnCLALdV4EF0dxToHiuHeRclvvX0d5/EXPVPdF3fEl5gZ1VOuWdaLu+/d
xHoP+VTu616u91bded8ydV92pfktJyILyZyiPHRel70hc7dujcD+wj7ygshDditdCfJ8D/BG0/rK
aq6bGoIMjzPKuhOSpd9DdjTwEkG8pgXabyF3aECm5lte87J0qLRS2xRmY+w6JAVvzZTwYAybCm3k
jSiKBhy22a0aUdtCsvpMsBNn9pqC6AYER1fY7rKbNiUmVLxnW9KuqVWMX7ACvDV5MHwbginQowbP
AQ8UlHux+haO3fCtLwNj3U/1wVT/3/1tKJeW/q7tMg7haevKsyF8+2f8pf5/jf/f/cV51aIDue3o
Wz01wnXHhv0x74byUbV0dW9OddBllI+iIWXzO9eJLhBFVo/5VPfpWL6c0FlJzj5U+SaKxJjQlk5R
yTuejORvnYx8tJPqu6WbaOxDx1mVJXgDL3+QktoAMAnmq1fKzttavOubFh6bTdIr2YNIep37lbWv
6kqpiq3qR/LFKwDiMUmJAgzt8qWeElE0NQnQ/VxOik3Ldg2ux39aRf1SFEeIOrjtzmlAQNtSNY+0
lGMmvbG3H3Iu1/cW+Q8YyZz3CDwTD1WeHh0XLKnaW18Gs3W+axDQYS10ugfDthEcjeBbyWI5wPsK
mhjg8bHKpZ2mOuNXGBm6fcOogvD0FVjWUZzDTwjna4vauKKE7dzcRsHRNY2NeMWDylV7IW7EQHVA
03ZqVfcntfTh7P6Pws4srmP4GeBcNl+iQSQtXN1bmyArkOitddRjPYdcp3YfEyuSHiGIbjbqwUFG
LBpHOF00uGMgIbf0FUsQcDFhX+6lImn3bP6gxdf+FHr9DYqR7msQogQfNXX7EFStcpDDOjm6fazf
fE9FE0PKx9fYj/8QdJj84WAfOfiTpOuwYyH9+4iezF7rG+9WZFX1mE2JJrM89DPoEqcOmjpBkSpC
Now6vykxuHgok+Vt52TNTfQX3RB42iIaOSCABjlNNGmyEzKPlmwbPXqQdWzRpYzvkA4hEGEgjKY1
cr9DB628GV4T7QugNdcoAVSh9fp4sWwii0HHm2cr6YJjBpXx2dED44jZIzs5w9idkqLvj5Ic5OdE
yxD2cdvgElUuFE+dZV+ifEDrtcRIEjSRuwvrWkaBQS53tpP1AF0hXYYAqr3jn8i3cWg1jy5sT/AG
EzvIjEM0UNG2T2OD1A/izv1zYECP3OirtvExSnmZ/FLhg177vay99rYNlze8p1/RnmlXRTD0Vxcd
Kiio03hTDH4AExb8cXybAHy48fgjquytix7ZG97rCl6bYMLaj8ETsaR/AlMef0iR9gPDL/Byw8NQ
7tnqLqn5OLudvm+nEewQ/Q7iwHIkHno2VOYASSchJj8y4hLVRv/uEGvAFjDpznCj9vcystSJjX+E
dK28OsbQQIXMG8DOKD8klQKRDOR9/S2ErYVFeX9IdSl4diXHulkKaFohBO/rLZA7w+0ObdwNb7rJ
3klRvGc7401RhjSDNkDu3wICALde3rUHcZQaRsdS65RTaindBltidgIRFLJVnSKDDQdBDrdezVX6
ACGi6CJyHyrNqUVUfm5ZuveJ4CfkBMs4oq4obHBoOPDWCYqBNyOvkXKspea1QcDy1LtyAn0FlySB
bxu7ZQfSYyrCaOdshzpD53IqqvoAaEk3sqMounGprEAnhitEHgDJmRabgilRUx+9p1wf8nPvRAUK
FuREsvQROVGH0ji9K5UQpS4lGuv/cNwIYVQOQP2/xhbFD6e20BE4shJafahbDhHn74N8PCXxWzX4
/jNzrrvKQss4qi7YijbVnmTHcvda50vrMeU2W04W3s0iO4iSOEjXnKe6SZyrYUgHqIvGm9NUQArr
tP7a9lax0jrL+1570jOAIueXrii71GY6gAd87SmpGtABUt4mCf9gzHiAHST8UQRlyGenqt8muft1
ZDT5FTv3WYbE/QpQoLimSuHvoDMdV5EuF9elQbSywPrbT0eSJ6uttdy8EiKDcvM0gjhEdFyKrdlb
K6sr8Vn+5ySfhpb6CLyQ6r7GxKhCmDmdZBlAFONOPuD8Ck8bu5OsS9N7CBAhHYrii9T6QEhU667D
5HiPzWn2VTIiDHTfnutA+iKpFNsHC1PB1ZIRLgllqP7n4lSHUnd3DaZE1BGCqWzRRcMLMrUuDaKf
qCtKOdnpHaoAolibWroNoIXZNOGAeb8ofwQAF5xMLt8VbwD+1ubDq5WzaS+Hyn1Kx7TdECrWPqpN
CBum1ScPtgapSgiJ23Uw2u6QEVULg2NAzD6yVUcjduAEmWbxzpKDWxrLxS5hr3uX4drFYoD1OjZK
CcN6lrzw6/w1Nm/7a2TCgGKMuv4NTdE3t4rNn7nhnmQMmR5MOOCaojJiKf2S5bUJfR9GBhwazZ9+
cC5ummY/tSr8LulYqZktCaAnasgwWtSwdKgWDCg9kzHpXtyyq+A0ZwMhWnvLz89+AhRQtKZIeF7c
dqxWojWM/QTNSzjlROtQm/GtlPRv0TQSHo/0IS6LJ9EW6jY2J4iWWJMHD3ktS7cQJSHynjEGDyIn
Ejnx3kdVLo5LlcihhupvQnR85qOWVtlKrH2II2ol6qzKh27SrsCdQg66Xvot55G75FrpmXlyR5W+
Y4gqFUikpz5yclxELs4TJVbOjt0oZxkcFZj1QNnHI1QxokEkvQ1r0Fqa+pSSNBS75RjFlX7mYw6z
3X+G+dDFsEIwZGLwZbQWmY51aw35Zh5XNLtxyCk+9BxNSVojh6VvNNMBCDYNL3UlEEEQrB8OFA3z
KcUP9BPZ3Tm6/jrXaeIXLCcfnIhH0LUa+Vj59eZf/9PS+++4yq/Eg7dh/g3TVRC5Dz92+nHzbxIt
80mbPHkIIXYFKr43als+Z1M30cHVS8w8IitaRDKIyy+yut1A3dD9cPAIXaWm27HaQE6tr65VFBTr
EgELLwBq5lXpdyOrBjj0iGls5aPpu+PecprfhOUOmxhiRTn42aoR0pG6iR6FAz+Y0zVHP65/lYnr
7FgznW0oTINCDTaKOUxUts5PU0IiO2xWUslEDtGsDh2+7WBjrFC3ssvolX3mARDei161zqrltYPX
Y3gu3YLg4uZF8XoGA+YHI3Z0a+XqYoXgLwuinjDobGOsW5mufvez7iLh9RwyJBEHKBjyyeGXSTgd
IvC+B3DEbFOd6BxIymNZR9JdDtny5ugZ3Qv3rLMWQV5uqur6FphUHF3nOgURl9WYdclxOcrDkrdJ
SiiX0E2V7qIBDNr3egRxVdQtUM7xqSqeqljv7h0Lodoq4UJP2ZJ3IyEjkJeF/BDvRcoRWUEhB9mD
orFgdqj7VQ/UVHeINzTiW6v0KIBNyRC7j2UHjj/JzpbXGUT9k2RYi9dgzPqdmsE1JupSGBj2Iypr
GEz/qWtGFhJQmqr7AhW9zDbch2RKoKNwcqu41yZ0TXENL07PGuY+TkkQa/nBHqxhJYrMINo9hI0C
wFA1Vy31lal/DYxaO4kqWypUeMn6EbnQKtuKOpFoqqviJoKzUXT50ABjnjZU84lFtaFm+HeHLD2K
E4s61+9WplNrm3oo8VhPP1I0BpGcng0TAsKpysCsfrMsadN5fviY5dsMQPC9VpTgEZ/5nz4o3GOn
aFeIyONLj1jVXST2CNc/tFbGbqmLhzZFxA1m/kiWQglIo6uhed2cIiMy7hj7jfnYJjC3Y+aifuTX
1TpNbTZtbozG0Gjk9n4uo5BU7Mos1tfE+dLu54Z6nhbPYWU/jA6rg3Ys8BUVjX53nEh6MIKzNxW0
IPyb9Eb53mC1PA16PG0Lwfug/kdgxtKvj2A5ikemXjGQJWcm2hXBHcG75pZnw2Z+osY88Ig1rlew
IlcPWZl4jzpGskc1zJ5y1+vPoptIWJKpK2SB8oMoir4KLOsboyByXBwl6kBUxEASoit7uH7tyJ5z
j1PNucPLPZ40rfnmuSUsIVO9aiUtSlLhyg1tkP+iGwyYRzz3/lX0YOV3lwNFOwcjz182BPVB8hzz
DljUuqMgVmwV30bLoB+tu2hQasg95RznjCiKBghT9FsRs2BEeUOCOdavcSVr2roNmH+j1rgsfX1s
p4iZVdY+VotwZw9ETEBn6T/moCE2yLNEW82CGW1t1YW70xwN5nD4Wx6heg4e9boCG6pF2A967KG2
FiMqNGmZiIS1y4haFmqe6tiz2sg95PAkxELcianPhXj4b24qwq/3Na3R8kNbwyH+bpJWcRGHPokc
cs0J/utTPaGEmimEUeRE0olAySlhU0vgpKiEurbZOyoe7z6E8CUbnv058GqK85ZZdpdvsjpiZqnZ
xU7AhyVhjQzUQZQTgXpo9eSrPgGPmglJU04/AW0ikEemwB8ZBcRusEFiFIB39yQStaj7EYGjcuLf
+E9WjZ2fQaTCgVGl0D6K5rYdQYiKbAjtDJT/UYibA+J8nHaw7M1XzB6QIIngGQltExeiuIpzM2Qv
58kqs4f7BLkDEGbAF/StNGgSELvm99Dov1zYIuKs2PfIf20M5clD1/GUNe2bxWU9B8iB7WpF/+YP
urPtp6jaiGEy58yMk2zF/12utsiJO4APy9/qHtdKQiXtLDfqpow8/VAj1HYytSw/mmwSoiIsV5Lc
7DvdfIn514bRg9AH1CFzh3kElJI1uQ0h/SgZm7AExDyB0tIp4tqabpbIJZA2bAtoQfjutsqpgtnC
K0wcXVoOE18U95cPFwaIMtfNdCooFC1lLUmJi70fg1vhGz/1xJe2mnHJurI/Vb7ZzYmmB/3JVacr
lwzfEkUtTkB+i5OTFpCOi2xqO62yFVkhvSpyIokstyDayYENY4qdzyY5llwrAOiw6PjXByt3rPQY
JBABTBjR6W+KRPzhpdgkGswyCrqZ7oRhGqcYRXE5MoE5Fdl6xOCVJtawWe6MeE6Xosg5Soe8FQBe
Ju8MnkASbQr7WxKj0f19oxvnaIq9F8+BSIKp2OHi2I1BdRFVuWsg7uDZrEaErEErFA1MqeX+tln2
JVaqEvVRLQUDNqHG5qzVqN0xguQLkDzXdOKHKHRkDEQiimEAC7ESSH9KlpTdGWHIejVWVosqihT2
Z8vONhoyXXXWDysvQVrXR596I9sFuxhVdvfYfn45cf+s5BOxLusRdGMzBOeA0g+4zrdq0oIbja5J
VvgrOMpwlI65fzGJhbl6brPG316tuiG5JQqfiNQpjI0Dy+pZLuo1U0aOCx3LYl40R+gGpq3tKD+C
vlcPY4eCkGmjSWt9rcs63ek4YYhib1q0WCpvF9QIUaIELrUJ/hHCBDd8cJk0wgddVcz1oAzS1pVq
ZGFadQf3P/R044umx8c0z7HfIUkUVPp70RVoFg7xDvqlYGsA9Mvq5uJ7pbzi4wgy2c+yTQUgw28u
EL8STxLi0pVkXK9eiFEFLNUaUrZg1xWTRnStEYWLiQLn9HrM1Q59Y7va5FBUVDa2xrb/U1lcGLt1
kErh+LF1Lt4QhesAgS03DWV4TZEoDRTM1a0M8a2G/vmAaGbR/gldENkykVTrfjTsvQvXjZTXh1r1
uQjw0AW6yZXWfbDiVacTF9O9OvZkukQIkvVY9cvi0z3NLYoCd4xlHtNor0kDQGCJeP+mk/asKMY1
/sdvLJ79rT2A388lM4KbiDAde2TtqYPNsaFHI3yTP+6lznCI7MceCqQDHk/5QjAt6hk2Cgxyyo3O
QemCmW88CINtz5bR2mp0OKdAPfnSn9pFW6bsr9MTpIZmfY398bdB4zqt+FAWbLIly71lavOzSGBH
UnlF10rXItY0dPgbfQvFHDnUNxhEL1lUoYBrghMDwb2JMSdoOqDwMZLjtVlPlCJwLa96tf7q8r3Y
wPK6QpcZfdAEF47NuczCCeCEGNs1UTkDjF7GtSmkXeJV7uMA4/pY2D/yGFU9T/a+D620q202gp3S
bqYFYGtq/plYuZ3h+L8keFhXWY82sdKPb06BwQIDpCL9tpBIhNdIC46agiXPCeVHGBfstTbEG9dv
nwfF3iGES/iITyiWpMt4W9khSdHPqFCa3Vj0zWbw43wn2a++lKYrI0zcbRmn2GfadGeYUnYZfQbs
aiyDgaI8eH1YQ005HBv5Ozt/f+0MVrttyqcqQqq1RK8Le/7WdPJ3pW6hZ4EgydYQPa7bVyJyNciO
Qn+NimeyYjWorEf4V1cOgqmreuiTVWj5B0OX5FULZZcZ6q8QiRU6QZLQfMWsjwp5k4aor9gwhspK
c1A0z6Bt+Oo57XfXK0pInbJf4fg2qhHka7H/k+DcZFOpL0govrTES+J1gS21OztQpk6+jbpv7A22
tn5oLExmBAGbrvoH8w0UJuZ72Bm3rMdpHzsXXaVbonRXTWb1z5webltUh+u8urhjg4BsOuyR5zVR
l039w/AD5Wzs1c9R2nxTGgTl5Xq46yEr/2ac6HozDIFIo+Po05mhU0gmG2KGITb0eCbWZdZACBZ+
b7lIqzJHFFjSpGPes8jydaVY13uuvbyJLQz+SAqctXxXJob7iLZhvcW1E677wnox+2SjpQ0TgQQN
bRy/oXEfbxQHh3dV1sGqqpKvxIsCcqzZQ/dRgF4S0ZtmiZDwpBNLZHS/raT4FTL/R6jT7FX1tTVh
oCuCCNx9d7QD9VcmRb+SQP1ZFRpigSXM/DJ7KCzc+7Rrhp2d4CwIFGLZ7Zg4In/w3hSsoH0C2V83
ZE9yWNyKyVCVDpMj9rdWWUgvdPxgn1DZqtVX8N6V214yJ7hz/tD64SrITKwlU6Bu4fXHTOGjkBAj
ZELeB9cLs6bprUPlWCbBg0UgxiqPs1sSZX8SzToWhfm9Cth49frdt+Nko8vxgUAV7EFujV5L54Kr
t7tTjZqZB1X1piACfdtoIYw8XRttTAk1elWqh5VkpP3G1aSfNsxGvtsSiB5oWx1RKbW2zP3Ql8/I
vOGGTvQ9VoC9MWLJ9NOXtJd3OqreO9s3iR8mZiUweMyk7M2Rs/DUrj3fnjjEvrSaD9t4/DqMdbyB
f+bZL8efWW9+VbPhsTXXamIWO9PrryPUnJEJ81yF/qRimtcMGms7q+AZzFQ8anp1jFyXMG1z3wXS
xg7Qun8fgvyb48XPZt5cepOYRrl79ev4UBGDE/X/j67zWm5Q2br1E1FFaNKtULSS5WzfUI7kJtPA
059PWnv/q2pXnRuVhVCwBM2cY47AMZF27RpLNqxphkOMcSCENozRmtxeZhUduNYsrYbzE1d5O9/W
bakAcSc84/CHxjSA7IrI/pi68YNs6mLh5tpz62Fk0yXme1tk3wo7Pase39GX/ULbhRdrbeYh2fWi
eJqQkQe5Xj5UPeblCT5MQwajmu/jURAitikZA8D5s8CO2nnDABIztXYX9f2FTCMyBD3wcdW5v61o
sabgCkvGNlHvUmD5i4HyQhOKyEtdYtuUH8xOXjKseRbGrOyV8P3N6Pi796LFoA+3oV052h1++xlk
+Ql6REyOJmnse0IxyhO6YSh8LrbpJmdkFYLsgAp39rdedIdMV289H4rW7zWBhIHTZ/7iN9qele8R
clm16HuXrz46GSTTl7a56VK1Hctw3W5bJdctXwuLBJ0/s8NxwWwvof5XWAG71SkBpdp25KnpLcFi
o3/ISrw+eytjniLXKuHsVV74m+dEKGfw0+TYvDp9dzD97r738oA8h0vVRR92Qd+IhIzoBpW/u2jq
8Scth4DRDCkPgujPmWODiQC28ZKyoTEUFc248iwdgnG/EfQZO59uuSxORI821AGJDlbF6dK/Oh2g
8px74wIfnnOeju2idnEE1AWEI6uInkon/626sVkUXa6Wtd+TGInosIn13aD7D65FETnFOGfLaNhb
LVV21Ycffcd5N/fm2sHM222HowV6h3NKtsTiztFypqF1iJUo3Cksd1/xIIToFAGhWWCHzWDxJbt8
jUSezCzoRrHsTddH8O95iyFVxbJ4bAs8ooZM09emhWdD2yQPBMB3Id72XOCoJC/+jz72/cHAiIxu
zN56YfekiQnbTb//EB1O45OWwHvpP5rWX0cDlqJtQkaxn/nLHIigYcCRQ4xfSl3j5KEIq0Ua1BGI
QK/rBYh1ti3mwdsRMvnqJpj3cAXvh+rH6KiNJ8XpWeKvkyYHoZUkzCk8FFMOlzp5MFh+lqiTYDWR
3zMn9SFKyj9CRuOFMHrGStZz2HoElcgvA+c6b25QSRgkgoWJRz6nPPZRvXcoFqNOngafoSH5Ilhd
HREQvVBrv3gMLQI7umZFmOP3ZNMBZN4wnjyfS40zLTOvvyYMcjV3CJBKW3xU69fMrDk7VOA0s362
h2KkGM+zhfCowZwc3kaU/A3g2d3eLq8OWfaI39uonu1SrQzTHimsCM1IXLwdnP5eU2O1S7Ts3ooo
yMmklaYtNxbIVF3PioI2HjaItK3WKZYAQs9OHH3hb4V3agZnLzZqzgAOGu0P0O8zKbNd6FgjycAd
08pTUWFjhsW9WOSwbbezHTXLFkdMX6VBOtvHpvfhpva/tnZH1PIhIZhVAkJj+Aj3LqtWSBnv00GI
tS7rd0wW7no54/hcXi2aP2pBcPXoG4j1y/i5Ei6VEBwoD5BgUesRdWeZYDMJBV16G0hLNtGQrgpS
B3GPM6EKsT/THgvIQU1ktjvmWljTk6k7hzrlDIz5hjNBqARTyV/bDYdl3uE4XKxiw9kkzvgxj3cw
Z55zGKkLckHqVWHwPRElfkKJAW1kpl930Cp10xWCt181nPmu3LYA95A3s91rxtoh8Gjh29qjKMV6
wOD2ukiVC3xQkUJNEKg3V3c50j8yFjbN2mMd+D7E1pfpaNM6NAfMkpGQ4mhIe5rn2NtREdo+R3+p
oR2gMCE2MUa/Qo3fJTEeSZn1ZzmdXDgjcL+NaxLrJhCijb2gqV8STzdxlXOXGSmnC83nKHFt8xPA
5ZcM5Wo/ZEytTQb3E1FFmWk8YNhXLKHKIKC0jKWelfb1CasEjHhpmgz2vWwjbHxpjXHcusbgUQek
VYDVXIt7SveWGjV21N1eSzjaykYs2rx6TnOJHMm5wxhzOZfUz6rzSfUFpFg4ebxRJI7j2jmfHCjs
lfiZDP+7KuZ0CZGt4jDtL65U726rvnES3c7TFDim8VGOiY1bssKiF/FFODY2/iRKBsxB9Eo8Dpl7
6VsPWUZaHAevZ4BS6wyy/ffU7ki0L6ynsHvohY5VNx6iJIiRuKO74XKM5TG3xUEYDqdu1JHnxByj
0d1zRdcxlFIt40S/J3Dk2RxIxfR7uY7i6SEO7QEuoHthoEKASxri2Ty/ef6D52iQRMyrF1/RjUHX
pRTYFJjY10XL1CyXEy62xJwvhqZn3hBvtEoeZf6MbZ7PsDPcckwGTRVbqzE16MQGg13NRK4007EC
766NMOwE9IO7QDa438M5ke5K1fqblueMWnpzE4547o0hYXg5Nmi12wfR0H3HNdR729pRX7Qyp8BQ
7sKmqqT7Umc921FJ27gO56RUJX5glIPD25CHkPtaEMLNlbVlBJ6X/kxu/BYzp5ymvgi0AW/A1Den
nTu9liLJV6G5yQUDaYkOFQ1qtHLIgSlF/5bJ6IpQ0/mHKb+a7zQBFwRmJY0B0kpenbZJEZFOTvY8
jly9bVK915Wi5BicjjFhy3g4JiTad308lH+qkIyMLK5OXRSvLYJE1v407qvM/Mo1BLtxivP71W+o
7r5hJD0zEC/XGhyVRc0Zv/I1l97Q51RSqj3Jae3jAjxNwO3wueplmEW4s5XIAmuUCDlTrbRF+5eH
YCFJ8lOG+UF3NUzN04pkodBm9JS02xiDjQWkJXfRlOaPsrCdyp8Nx5UkbhkfrqFt3XkEP/Fh81jV
T1lidYpf9w9+M59U1Gpdm/FpxnIYZ98sC0iDxYVgPjcxEa73I1dTTkUEh/ITSgzU7+GPfMtT6BOx
nLBGGQSdF4P74hvjfmowI8Fnjix5qzkPjfiU/FhYolySzDc32jVyOa6mQ27ruL4nsl8nCX2aTu1f
VeqFcxQaCKT663LorJpo2vA8puB9hPFtvCNW6DkzTG1JAtbmBSFpuFB1CHvoxx9fa896Bdt+coue
ahNiqj3DOCO6GunEPs982lSWqNCi4OXchGQL1ls30Gvedcf8qA24VAWcCQDbh5IvbyGVddHyDMhQ
WG8Dc0sjUsOS9J+rn4ofHWJbPEWzszVyCnQREcrH6kQFgNMePaxn4t1a9xZEY5yEAazu/Ti6VL8s
vCGTH4WycoyHSy7o1JwGPU2qiEUR+lvcENQwmSV5UOoJA9J8DYfrPnWHA2MFhH5afhJ51C1pAg/q
6tw6WY/GZyS9T7dvX1qdAzOzX8i+eDQduRQROYVEAOMCTpDsdNc2nC3IumCIb1tLf+s7+0tzB3Bl
mG6tRXZdqgPGpFz/3TmxUEwMu7o/ZTU+4CwA0OCu5s3Ge3htXj0tOsw4FWKpfchMZwa4a7+relzX
rvaSE0m8cGNLBaqk8NZt2AwhRwtVTC9LH6m40Be2yO/KsPuSAglF3M+YUkJ/avpHNxd7q3DawNR6
aioJ/V7HoHpMNW0prvm8vW+skIITRZ+W33ERbzGuuGuSeK1n9k/sNeBUDVNAklSJUkw25lSdModA
0abOd9VAZGqvVytY4Z+Z0UIXNUnotpNVmjF4Tjv4b6HEONhe8RH2fXx2EwlJWB2kZuDv5BjxAtFj
qKyHsENCEYZ/s9SeTKKERqeMn7TsA89Eac9moEU6bCxlnia8x5ZWZ3y7fbcz/eSxVEzWUQD+dOH1
y47zj8kYXjOJrpq0BdyvSv7nRJ2mTB3LFHpeGH1SQnwSrBov3HJY29X00VdXXZ7OhVwrfBiBc4n3
uAnbjtr8ilSOG6Z48dKagGb1xCQA3gRNiD98m0SKrJWHIidOqbQfCk8JJuja+xypg15jIe3Lo8kS
Llxv05WlFxQKkzvZrRKVvCV5I4K/2q6+bSv/CqsKrqVZXgrcGju3YHFxGtKW7A57vP0s1SokPx6W
E1pto9qjM3o0tQFyOspfVBbbSWFLGJMNmqY6oF4vB45GOOezsJY6M1U8uCK0IFIFetDNY0pSYpKt
58jdo6D8dET9kc/zecDni7Gac+QMeXUy3Nq0funLEg6mF23MJg1c1UM41kiLSucT4qU7XGvnTW1b
Kxt7A64/BnmUeeCZnF3DrA9bMh1w0YcGPno9Juv8U5XlP4wu4I0LnrKwqOg4iuXRyl96kS0JUL1v
4u4tHhiBXw/BeSJiCmKJvo4cDhT0E6c5Dzcg4m+h251Abs8hRvl0CejQ8tpYkUK0z0Xx2MXmezE6
gkYvpqxFT+X5uDyJjgujTB5vVIFIB5QBPK62dGOPhGq/VV36Tff7hAq022GbT6byHC7RvbzZ1aGp
wnfKA/gYMSVKCFB/0BjkNAZhK/1kZyuvMLewjID10smiZKgj8iG1Q+lW2ole83UswHbn3l2Tly2X
pe0oevrRXxczVjSzyLOtbI6y1BgQ8AIrL9O+6XsXE1oIkYTedpw1dJMFlpWEZEWjF90NiaJpxDmB
2b4WVKlNbPFkb6a2MO60nAlWjRKBSYRLo+bFOvIMYzNNfr1DHpcsmokMptGwigdtajGNd7N2c7v7
zzZs6FPOyzYPly4SDoz4K5NrVUfYuFuUZBlc05/GN08kmHETYOG44xTU/rQrXSTpiJw+HHBkQ8A/
da1e2/L/rGeDQrUXIUgfJva0Ni9z3rSbgQq9UVzDhgYAMukeyRf+7Lv8quzi6jNraieMwd+44Z9L
Zmcw5cYnPDKuNS10t1QXETnH+bvWY6haWpT2jjJ+Q+lx0lBhF2H4ZaWiD4CIvCW2AcK3MHHWJf+T
w7Lk1XeJupZssbaPXTh8ofsd++b30ELfnliEwz7c4cSMQTqIVeebr36G6be9ribtWF/fLrlOYCwH
+pTC+d73XvDPw/ZQkiwxy2CY0sOsOw9Fda5SMSzSXD3KiOlz7nm7phJAmu45M1GTu95PM9qY+Ef1
/WTnl/Q6OvC1AthwbPZCj1TQNhZnhE8KPKqyO/Ix5LKO6pEZfrekuFac1tZODoJAHZvubWtFscBs
AmaH7uBIYLgVnqiZ5eLQGDWr1K7OTTq8jcU1aHFMh01oFX8qmdtjh9NGBLyt23TKVuRzgZ0s5gOW
tfJj/S2Z3KMf/ZmtxUy2IQ/No+GsEk+yPKaPhXoJrQR3IY8eLY6saIHEejF2eDmM5Rh4fkrv7Npq
wUx1kya68Zr5rNZ4x9LdArGMBflQRrIXPeiLM4gTPfaToxevbeHlK60RCUSL6A2PESTsnrlBzaQH
ED1YBq+kQ5fYIZBDQKo+uMKeq8FErG7yG5vXaeusEQxpZ9mGIFOeZe4tZmFr3XM+Z5T8hQKqDAeG
K1ioIHFn4q66kR5OI3fJk7kXZI5joGganowcQ0DdwvJlKCtoVQBWdvWTpTXeL1Jt8wmc2chtf2eK
XVd0/WKKGEy1M+CT62afPSAfV5tSW0hID21exrsoHa4FtPluI3FZgFZG2J2Mzb1eFAxWTPurvI6e
wo8ahCUwMo3atTu0YJbQZJu7CGlgTzFyCR2OSlkCdvY6upPhNKCvC+CoVCtf2rikT4w9nGtiTV+D
+CVzr5iXccDgjJBtmhiXCsq7xdhk/aUmM33ZEm90NeTfg8sfI7sO8h7cZsRRw1DAmtRS1S4dahw/
uCLEtQiDuk/0Y6f0dUFNuZhclNPJTGK50M9+JayN0Pt6jUPkbq5Td+FkchWbBLbMEReHKBLtXoG3
Zx4E9zQbXxwJyVTvnpma8fvLGeoPiGyYtOldXgKr07fiU5s6RK8Ma7wYcJGoZXLoXOandQNoX1mj
higWP8jcL1ZzZ3ExVu0bFj0raV/rzxJp3Dzs7IyVNE/KF+nM1tY1S9jMopzuRHudCTXQaYjfgMPn
Zg11bU6eONqNlYg5LDQlEGC3AIGcaLRZjv1S5E0RuIYMAyxXJFxOVK9VGhDZJjGAup6S53zkLbKJ
U9jKGzsQQlzzFOqDLdLXzuG7DY3O2aZJBoGJ0x6Zz0vj8B/XNm+JnggkJnJY1hjJON7wavs2xOKs
OGD1Oe6j8qIDoXBEyUXIr7KKsxa777ah3eO9jWpaEzQyMHWmynKZ9awcryqDNBq2gsadeOGCiNVe
yA3DYguPmLU/HMuY8Ba0sp+6I4h7N8PVkE6vlkJ1ObjDcxui9YQG1GwkQTQs0d15TGZ20v4EKUHA
OtFXZTn90vX6u4gZKsChb2KMEk3A5k71g38zX9GU3g96rxE+7aGAGTxiNyTChLqCT2uC0JmEjfQk
bEqOZDvEbo0TCdV/dRRTx3IzSnOHUUk5U1bYHHOiMn7GyP7Uzb9hnH+wniHcAqNwu76fW0fHGScE
hw4/Md/i2cJ01nqOgoKRIe41LSITcA9NDSfFjNkhxSeNh1Uba+9+I7xVbzQEriVZeWTy567y2SMd
TzDTYewV6AaVDn0O4l4qVvraDcY+IsATI1ty2d6lVjjdOaHObIPWR0goOW5UjmsNL3h4yI+dluvr
xrvH44LCUJ9ehtHYzq0OKjw2z93ARMRRXWBGsg1G5RsUivnMp4+Ocdu95w4jMuvPHJJ7j26fJpir
4jCMUI1oB/qRAXTsa9Ts2wbd+Dkij0QrCbMm3GmpWu2nKYd3KyLXKw+PWQ+3UvQ/ygPQr1IgeNiV
Tx2gAHlvPr6/0gH8sJ6HkPYwxb1hhUDnU7uq12J32o8u0QVFml40UeGeb08ccnNVLkqoKEtjoOdz
r574bSV/dUt9dYNOxeKorcHas7mabqsy/4K7QXol7qfMe+mMTbd54D9KOariFPjFzjcxFriQDZeZ
lm4LnUDnJrTu69ZP78qWY9uqlxFf8mKqfOiBDMGN2rdXcafUqfJWFuzZpTcK0jb6z2kqz1xhU6pg
ayEq5HNNKeGBVOspvQp2O/oOQtsgyM/VT4rIilYhfTR1PwziGug1Lu2EvwBO8qjsz9JBmat9g7Wr
Dy3aMn3VsXYSp6FlzDaP8tt1r94sgtaoaSHWDfwqhj5vIn9uz8n1xgZ9K2DS3t02OXlNlBHIQ5U5
/LftNYImHLcF9Ec4uSZrKcHqnubj4t8M07KqWYfDynhK+yTlONBfW+wlloZpukFkbT3HsZdi9l+j
JBao3MC0y7ZQqyakkSkUOoh00YxlvavH9mlwq3ljplayGpr8NEIZY3bMdM5q8nrDyUOwsddn+AiP
zGqZxFHCscai0semAnR4ZTVtfxoq7yGXfKFyzhdFZTSnzu8qMrzXHhd9r8KTpWO8gevYuQknQH5g
xi4ev1Rv4CLuMpZPe+PFcmAWVu1HVePkgqKLUqhY+Y17LpiILatZtAFF6ypEOjgwYsUz5xq0oX7T
ZlqGztARX3iXNf24xvgb5mJ48ufoGDn0KrRl68ys4kBpGXiMoe4M8gcocsZfllzMo1zv3rCaS91n
wDBO9JJPzD8F16UIB+lGm/5G8oPT0DJOiW0Ny04W0VrLSUaoDe/PteFoFt3L2A3hQmCDHLiTHrjt
xPpszT9i9LaNRUx2+uc6HKBzkX/XI9pa3e2o/TRCjOQU7ZVVPTcZZIqOg8tsn9Bx7P0Ghk8Uxqsw
aXDx6M2F64vvq+KEQhx3ktY3rSA03YMJ8zpn/rIaImfnQ/m5Q6j4bFxjxqNKY9pe8gW44qfNEVui
IyoBX9dj6GFqk+ZPvsOc2nTJKMIL5M4pp/NgMT2wRfge38NAYVUJQjWvehPq/tAcpz7LN9AydtMQ
nokLQfoCFpEZI1Qdl9eMpum1kPZvM49HIfozVSq2xfE+C9mDo1ODENSuM9FzdF+rM+YoZyeNBeVs
W4CcWNva7nbGSA56MT5q02wce7hAJjzgdZlsi4YSt/OtXzOz+oV02let7GZwroyLAd+biTKzhvTU
ePG+Y5YG5vZpiq47GITFprE3rbWu85ftXAa+iDlakkuOM0MQsdaXzQZbpR2cSS7lmW6i768+coc4
sXC0SJzWfiO7/8xE9tU18czRb25Uze8iEsILyVtfO3P7EVmAkGl6ldOnTNAsMp7M0osCgUUZCAMT
W5uveWiGNcQnVti7tEuf+f0f3K+mavxlBF4ATAvo3/r6QlO0VXb0O7bjQ2u6v1XevXpT+8gUIgzM
VMMn3yU4y8dRqg5pB4RxZe8wR9VIDXYElGwiD7xFX8w1Lb/O1NkNrT1GaV9GqLyglvDErtMs2SHP
p1PLl8Tu7IbRwfzhbrKmjcsZJKNyU7Bwh472ZvXJH+ZmEuS5HjelDq0N+Xvc/Eq3fSVnCjRaluda
rI2QKydrOu7K/rYQA+7H8svMPLjp46r3Eih1uqjIZUB3Wl3jZ7QJgl1o/LjmLwNNbxXP/nGEkraU
BtYIUK+TWofT68d3oz0bizSJj1WpkVppFQcHtVom62LTTba+gjZnU12ooJfOxlBjhNtYVRPBUj+Y
vDAOa5z+mbhraEojFJ2kO8YIr/26Y4XfTFX6G5f11XSq21lS4/8mlVM4oDiUtzRh1wy0Sb0Yc+zv
QTaCsSV73LMTYzW68imumnurJwgCm2o+RrJUBVxXD7Qcvbd9dDJaoZpxeZBMOsFVVnbAU+8C/RvT
v7FiYjUyxBgJd4I5tak7rVqp6tzNurGXxbBWUouWdUZRVrXbUhrUrWDCiUz49Ua58uL5mBQsQGFc
y5VedXeRR3B7pBO7AOPI8LV25ecacuXhLR+bVTO0lABddK8ZFP1Klj8RA706JYzSj7RkqU3mp9PV
Z6F328LPp1VnUO/mXeaAB1mIhXIcWUJ130XWVyX2kcWqSU6gyzjsz4fjUAobmfvg/5KR8gn4JWrv
hQnKZiQGDk3L3qIpjSPKiDEyzwhWzrHSz4nqYXsYuyrKi7UBPOAUzv1o+lcqD+VoVROkOMF1rRrz
tR2TJxiWlKP4UNndgFBDOic5W4+hlT4I1pS15/abrJk3fmXchVzJEYsGfcmAjGjKVZqCRpLYmSbN
wqxHawmNknteRLFTwYtpC1BztNxJGW+mwVi7XUdVAtjok1mwqLT8IMbmJ0yHn6xlVpHOC6N+yOu+
56RB8heWb2bs/CSj/dsPJX795tLS82qD+T3zsgljhZqu3Ym/gGQZ2FeyATzTzlY5P8W2+5K641Y3
rV0dU6pqnXnAfge5h4Cj03NBtFuvXxz+DKGtar3igoE1xOCLtV1zhdXVVyOxDcy+hCXIYct2gLoX
xwWJy7vydQ79ZTPNYhN3xrNPDmtd++9xf2XEJ/FBUxApINqRAlGMB7sg97Q0AbgL71nHxa0PyzOG
RwPMq+GxHsBiuggxbOk6R4RjBNqF1UOBkGHhz9NB9v4ymW1SlNiFicnBwieFMau3tr3mwbKLz6Yl
q0zTXbz2IaTpw5MvgJctH1mB7T2qzqBgs5csuUyg8UiAhiueMwI6kZtgL2ZbzafU+6UGS7UmNXRM
zLNjuGSG4huYgrn3Vbi9XvKYC7zOMrMXIpZo05H6hLV9qa32ZDejFzBrpO0mtG6h1dZ93jvtSsLp
UR7Mx7Hbmz3T4IhxSqN94+RA1CPY6kI1OEjCSzVdflrFvDzPDfpSdwcEz9qYGBXXtXnTG/1LoQOB
4Yp0VaRvNITdre9QlFAoKtQq1zEgflIJthN6NAEOUP2G7UftGeu+EYfedfFDqUiGzFizMbRwSwDN
vjuqSnRHo0z6IwDEzFhPaVvoI2rRatW4K1pRPaRCyx5oq69/3zaULfpHfIq4bDohXpBhHBlBY+vt
5j8Ps6M2DitiDevzbRN0AOYQtnj/90VSFaWs4964sue2egCHqR+giz1WOuYdt00W8a6n2te3/+xw
3SsnwHTNp42X/74QQDoqfWVqu9t+kK3Hy1gTX3991dsN2pJtjKCSsTWf7LatddougGFnY+Py3215
4gUGpj7n2x54d02wXVIAbTtTZzEO/7mht7t4Qqq7/9kuqA2w0lEMtP67v1E7uFiIA3NS8/Tv5pxo
tVMEw+j2orfteTkRPRXb9/Qi68qsw/uUTM+nOoQ4VVaqu7vddfwyu2bAzatkTPsnv4nyvVmDJcpI
9Vw5Ou9CBkKQI7/pAumOR6Wz+N6eOjV+G0SQ9Xa3u2nupxuEDWL5zwtHoTqQVQhodn3bJsd1LjP+
2fX2Vp5fvTJ1EcfbO6mEyMY59CIACXZXfV1saae14HY3QXl6VL75XNQan0PXz1ZttI+31zF4JlBG
Ux9uL2RLSH219MP17dEutYMJTi+qmry83G7svG7WWcOphVVWHAe9U+J1oYo2uD0Mo7m88IbJtiGD
mVX8uk+RzDGsK4Za/75O1k4j/YDcAFKY666zkjMQe7wu1ZjfM4K/Mgeq6oJFnbsso2R4yLDUXLa4
KjxOTe0EIeqbJ2qvJoiUk790oG+cd7Z6jWf87Nzcdt/kaMtFrvXlh2iqX0JlkUs28tUb0uJ7rCSy
wdT6kTNE9twr/7qRiqJgpsKEowwGvWLhmPX7cKSiWTQH0CoouQUuNMJJoR8QTUy5M7D3XG5iZiG/
DCL2VjfXP3njXlwY/l+JSt89GTefOj0B1Vvrv5vMbhdZmk/rpIqIRvGN+kKYPL6aucsSdA1cvm2L
sgpJ5axR/Ax1fbk9YESGyyIRVqvb3dsDTQI4lEa5RrnDS/2zXxWNKweK2fJ2t7u+QOma3moYPRz1
/u89yHouoU8zR7NVXcbB3Lj6WrMMXIiv+9xe32cmuBlre/jno94ekG3Yb2TLTOu2y+31R02H5z/E
zPvLGj4bivTtPGTERTICPZMWVGz72k6JBK3iI6eZtuq0MX3ExCAJGsPuPopcO5l2pSJmxJfZC+O/
urA/IXj7r8oxPSKQO2Szys1BVfx6r8nS2rum8tY0rwPnf2EyF7eGNxUOb3aJlUtsr1AP8APN2XyR
buW8j45ZBlGk5gffSMq17xTY7RTtcAe739uQ2hyeiTVtl1ad6S8wClMMk+L7Ws8e5GyaJ6sqMFqw
HMVogllgn8X1iQOHQVFUZqeM1mlj4bVwzDKRb/oal5RcMuAqMjUdM9vqNpaEVSAFw/9eGMXR6Cdz
g7NNdDR809lworiHLEMIULLgcpbdSUgnmwpp/9ay0/hCNUJJZ7jOd5Tf4Svh/HT04Yu2i6aH266J
PWugMv/ddRza/9nVQub8oJPxvRk6m9W3zx5hT6UHss82KsTbFLdl4IzbNgDPzVBXKl4p4kKXVaMz
9QvVpTBbkpXTcF6ZyawutxviZd3Awk5ifbtrXPczBpS4kVXZm4qljeDuFCwbV59oZyb1+M/z4hRQ
2TPD5o4h+M9Mmh9GVSD9cP3vu8rH9gadEt2gty1JUYFjqRADo0u4WLgKLyHtjKvbNlV64YXqHo4+
jpvMhNjvts1V1lJN2DPd7qk4LE5YlG1v924vhD7N36ak50Fn5jVuN7awQ4KbOYf+3Qafs2GU65i7
/v/2Y/6xNLG2O982Vb4nsXRrtmVDhPqY591SNxXsCgCUbq2lgt+OOMh4hRoRPaY2Z2BZZnt2uSxA
BLhuBJvMgn/ut3WDAR847j973u5inA/UdL359yVuD5R21J0dRup4TnvYwKj2bISTvr0B91LL+RAc
mP+fjZHt6FvNAOK/PfG24+3m9gA6VMbB1yfPcwV9PPOdXXRtQOu4sU4D+M85KmpoLbgGfoAatgx5
7PLerDCqsGf0OGXPwNFy5a80S/+SRAhv/Bo8/ba9cP1H7D70R/9a7tY1shgt7tlflvuywhXKnkib
DidZr27b+5iOSPXVK1McF3OikXjVlNFlYRM5a8RK27cuR9Pi9mc3kVwqxwErc1vb3zY1acajt/v/
/Hnb+u/jg49wLS+0v//Zfrv7P9ts0zN2RZ2tlAeGSu7VtI/N6T83ut5ekp7/dRbwxYvYtd+MFPGB
XmXVB0O7H1tUzqfmypfOMLqdcCyx8Yw0XvmFhesHHvAvojQYn6HwkKbHehoZ+DI1efJK4iWhxiyY
sDK0VWtNew+XrXBKrSWscNY/OZ6mui5+pwpTz7413yK71WGQlh4du9Lu1OvWNAZsRXVG9wtdWdE2
LCStdYe0yzOLz8o33skn1x4wzC730sRmMHFnCAljv66LKn8ddIZok5Ybaw0J14cTBrxAsepfhyaq
7oy6ydc6ArFd2UfFizdNO8BI+Wkoq0T1FIb7Ih7Sh1BEf7e3m02PX7Aey7NbFsMpjJgyjNcnXD8H
DEpmWincQOlEYoOd5FeKJenxdmPJsT/Woodea3tYHGh06TUEyaNlJmJc3PZBy3n9E5o2Gjix/8/d
/3uJ2+7/j7LzWm4c2db0q+zY14MYeDMxZy5Eb0VRvm4QJZUa3ns8/XxIVhdV6j6949wgsDITIEWR
icy1fpPk+XOSxNn6eutYAxasS229aAqoAX0/btBtcY4iSiMIaFaL7L0IwxIUC/DUTWdXR4uCYL2p
yICADpODWVZI5fPQUlcNU714tUbq1kEfV9+zOHkG5tG9Y9F8aFiPflStCSUr9XCwz8abzIYmcCOx
kZ/S0Y4HvyXpQcjYnj7R7RN44jU85UlcLrMKFOZUJb8JsJZeifDaEcVSgg8yOMuWdPdt8CS12Ihr
CFLvbdMvnGWVA/HterPa+FqzFZE4iCHGNE6ExcQu0juPfFlt3QW9LG1SG15XAkudXXqLiIIK+Woe
TN1iTCm58iyOyYmWhsEYHqvvbOml7eUSVYlnpeoZt5fB/J+OCs4SRmlYdxCGuMmv17hc37lJyTeL
16iAFOz6vO6Wsxoc9tmLkvTsTluOQC7B6vxqs6umnkekwIDuIAkHc0U9lbJt7ws1LPdwWZ7ZExsP
MrQq9MbMU15ZSMqG4Mktvoh70Wmgaj8HB5Kv5RycYN1q+Sq1wLvGteY9Bm5mLfIWcQQ17OFRQe/E
PKeF6tYn5sMYg7JxMk/6WFJfcz/SliWpVtbGQ8K9FgBko31vaP48D2MIRCAF7slmLnruddIMzbgf
S5fEqaWyw4Rkx94cUXdNr8Mb0WtpVDqH2nL3lOcRGA2C+JhXZnm0QKxRQi+Dt8JKtmUaGk+llltw
KjzkQMYkeM4lEgjTAOv3K6mlViTVbf8NvMjlSpMZa5YPlXqitkTG3Srihy6GoYSAZ3AXui66UUqd
USKJrVU3mOou5BkBHCZpqGiH2Z75rV4NiWwddT6fhRVF2l0WY38XyJL10E+SRejx3hSFbq+qxh2H
m2TyYGisQTlQ6oxJXKK6NTWlIPgP+XS4jKtLPcPbQvp5heiphwGH5E53sSCE3E6NewEisTmbWuPf
5yaaFQFCbwsRigMDdMtszqzsJxYQwkPXAaKNAYpOOpAMSLdxnUbHmbb1dmYal4fO75JFlMT1kxqE
7+JfrWh/BEbn/wj5rpJMHzC6mK6xkSra6dM1sUVOoQz16mnUpvJB537o6eWa1ImVG9VOfl5TmOBS
ojjdQalydko9ODtKntS3OpWCRBGm3jLi2VDihk1XKrq+nrII1uZSEyzjvkgaTAp0eHy46t5U/PWo
POOjPniIMNwYss0xnRquhzoOMAAG9fowQqRdND2O61XQa/ssVaNFYITSMyT5245v4Q8jaE961WnP
8BZSyuLVX4a6SXMrlq66359yJ/g59Mtd9VHGYz0rItKI39Uy1R5lt8wfvPZTELTfldZULz2K86nn
6zW5k3erqnQBoYxFi7N4Jfc8Y2H8UxCV9YU4jRQEAYLpkDshCpP2rYxu166Mpv2aOE3RoJXwVP29
VcQow5fbUSNl7QzSNjW8HZQRfRVTKt5SlZe2oh3iO8lT0agkvY0u8jSaop+T3ohRjak0xloMqESr
OBWHwjaolVlNeJOjnPFzvOgZFO9b45T+bmCeP3n8NNZxT2JOSYr05KZKehJnrEKfaoqp22t773rK
2tYo3ItLfx8L2vTn2Brt3hs0Dhpkh23vIA4GQp98jxJ9YRUJ2iV1A/dbnF7HVAPljq9jRLcpG4i1
tBjLBMAMvQcJ8fddmtYy+enpVJVAfIkzcag8nl3Ak/yba1ur2kNxuMaROUbLMEHHTFwMxRGlpi/3
IV1JkaaqTKYrmxrZp3uwcLJm6dDL4GtyuFrI9bVOcELIID15sp+einiw4Ii72twZ1ORzx7puEfC7
tuaaZs2ptGpzcaE4IK2cnqp1OY0UDVUHPsxkybGCp5HgNPM8Um48YIZQ3IgQKlO2qjSUlkSo6lBG
JbiaexEGZjDnAak+5I6qnqJEfxDNXYB2a63jIRcO6fBcKZR62UJYG9ErGfItTprjHUbZ+n2Vjpdb
O7He7LqwydFT4iIqHsMCXSH2o9PbUmLUBDND0o4dvkrPqoszyV/frT69W5Zh/pJKUv98fbfilhHv
NqkQaC5g6a+EEnrC42JZZx646Eks/aKOPumpX8Oi8mGiOUBoRK/oGPuYmV3EsZy+xkqcrkU0JMWO
qRKKT6wsnJC1LrTAIDih7dbPK/LZi76yBqBMfjJzESo4ZiyFsE5yDcoPJfJZYvTlQkvzwU4X9uTr
EZwMqQpO4M08thbdXYT/xR4B+V0j9fazrPLyg9PDOnKcU9FGj9XUnDrwbMqIcnrdRPZzX2vhjER8
sBe9tRniiTFET54CerrWsdjpO8l+LiGNLdMy7JfiKlXtSEc2YXh0pNh5GsO9eElbauU9Sq9UAKeX
csOQQm6ZSisRDtHwOuI7i4ZVlT9UnrsQL+nU1MaUEefrpo3VJx3WWBTYhzrWqHjIMuRijKwOOGVb
h64wqL2EiumCC9XvhyHWkRv61d1LYBiul4zjODCJIrFv8GjVDFgnfnvv+U17j9ESqcMYcKjrESJ5
g4FMN3y/jlAa97ELtfggxuN6Uq20FqKlCMvphlMVd7qXuKYrE2OGpoizcjRjVTdDedun8O1ZAAC1
LyV+rTIimY1mej/8u8Zvsx94OCXgBL3Ja0CHbTvWNkT/Lnw0zOrN0aT0R+SqwF/M4kVTjWJRo0y4
JxtpHvJRKfBAcqxvoVTMxdDCps6ndrJ9HmO84QY54ElilN15zJ32RryeCUkxbs3iu5sDVZSKnsWY
FBm7ClLlIgtM+xngwEEMrUP1tbVlOIiqqfCmyOiIvyFzu2JmsY/682+I2ENd/oYsYU0l/oYS1tBj
kBZvwHfbpVtE+jKWo3ENOCCZqwh7PIqwLaN0rvqy+qjX1c/e0fG0T6EcqcWaolGyhO1MnUSTwicZ
n/S5PMjlETB8tymUqFojm4yOqBTEcwvdvJdhaJ+BQOt/2NWuiqXxoy6YJhAhDyGUc/XouOWxIp+Z
NQgudFr6vUsKf4VeVoL8XdzlezJzWEZNZ1/CBpFnbIb1esY+gNFF0Q2wI7CBduvEPMaKtnB7KdhT
NrJnMXnXhWgvbBUsEETndK8Z2SKrOywjvIYrNCfA+MXp7csNuo1m6bhqKZO9nmXJe10HCzpFReiB
4snK4dLZlr6yKMsWRYKpQwwRvU6rZjsKCKjohxSoUAJbxqVnHHTymwdzOojQjztzN2IuKSLRLkYo
CfUjij4WytRpCPV9urbL8DjyjWTp43ozEwLsMF0fc4T+7wMPwGSlgLMQQujWWD2ajh3dU073L+15
bM0aRa2+obYB27z9gdo4zzDgL3derrtrD+mgle3H6X3UUeSoJbn9oXXyDAHo5ruMatMcGUfliHQq
DmhNHCz7QqqeSll59MqoQ1IHo6whdZ6NEA+VULGifZMXHR4g2oBq/+Cd2GNAxk69O2jl3V5Ta/PO
mA66Cm7RyO6GMDAnRbHmAARzB/8PrGWpR+VGHVlWXMc3VRUs5Zotm2gTl7U+KPwhaJKVCEWHHJQf
yNYb2+swCySVVWXJLeRN8y4u3OrWbqXZdQDKMizNwuH9eptKs4pVPULqExeJjqYJ+nkU+y6UC24k
2pQ67TG7DpKNCNvMNZdpkIOGkPHGcTzj2WZLt+scQAAirIbBX6BUI69FaEXZY0256wSZyr2Hob6s
6sZ4zgcPAptzVvpQP1C6QILfk/8AhiWvwjJnSyPaxCEI0moP5wraMmPlMdOW7ljmm7pNX8ECQz13
XHWuyHZ47obUOOnqW0NuAeIMdhUbZMygvE6dWZlFZ1kP5LlMdWgh2i4dbv6qDaqyExFSisbJSd/E
cNESGIq8YdH6+T5hnMmgImppUVptC5G0rl49OFSXe7C5AK5djK+QX+xZ6VCZDin9K9MEFKD3en+N
XPcSibmqR+Xi2tf+Fv26Tkxyv0aK66g5dfdqR616mgB/jby83tQ3Ce78zXVO74F+9LqN1w3RAWZj
dDAi99wkQ7tGjiU6XNvF2aWt6CmYdSAbGH5tTktm+hsRV2P7HnsA8/FnOLiJkR3EmThUxYCmiho3
GIj92eEqctB/inUrWGeyl2zDDh/Ky22ud2graVgo4aTdN91fHMS9WBS0N//+1//+f//3vf8/3kd2
yuLBy9J/wVY8ZehpVf/1b1P597/yS/Pmx3/92wLd6JiObquaLEMiNRST/vfv5yD1GK38r1SufTfs
c+ddDlXD/Na7PXyFaevVzsuilh8NcN2PAwQ0zsVmjbyY09+qZgRTHOjFqzstmf1pGZ1MC2poZg8O
qb9tJNbaqdq2PGCA14oh4mAnhT1LS/C+xY0UdA4LFUwC4qUXRvqxHA3tckhG5agztW6pDfNZo5ak
H0Hl5ytJ8Zqb6zjRQc0NA80sQDI5D0iKGum6SO3uYKRJfxBn2q+zaQTKKSnLOHCnPluTg6sqmzpo
srs8AErr6sOnyEnljeE7w/KfP3nD+frJW7pmmrrtGJptqZpt//7JB8YAjs8LrB8lNq4HU02yY9fI
8RF3i+kc9nZFfWNqKRbGgDMZsI0e6ZDp8LM5LB1kA4vKPUgUN+eJLhsI3vTVnRNYJRIKtPWuaQAn
lVsfVt+fcd6U70VcNrjP+E8FcP3bgGr4k6w+xVHdPGqQps4RWG7Rajd1eFBcKIYijBWKKr0mIZ4/
XWPAPVh4cVVC3m+MJ7AW8Wy00ngnetMs+nT/Pv90f0mTN11TQrR0FVxPXbdGrKNqD2Sf//mDdrS/
fNCmIvM9t3RbgfKl679/0I2d2ixYvfSDjEiHXgyfn/iEvcThQzWQsoDYh1qe+Iyv3V2GLGqVptvL
OL9qYAqjI7r19bHck9aBDxvxhUvMocE0c2ps7Qk/LE5dV59OLfXnqNwwP9qCdVfh5c4GzSpt0dr1
+L2ub4aKfPiIQcxSTtRm0yS6/WC4ykn0J+xyyJirOUxO1zyWyBvPqtYev7tV9NCTY35gDvhywxj4
wVl2NICGsz5Gt3Q0+lNrWf6+6fKDiBAJHE4/29sTPs8o8LV56t60GsqPwFy0uatfh3BpraeXS1VJ
L+cj65N1FoLy8JEOQcI+6M+yWzwMvaJg8NaSS7Lr6W/xpBfLWgyNIb/KqP+vAQuZl9AcgmMKh/Ve
szEJCjIjwTCVq//urtPlpYYWwj9/NRRD/e27gcKOqdhMgKasaIYJTePL9GclUoqIFvIaOf+vWTJU
5k5ugxSIS6BwvJybrmHsQF/LM+BhoNRF12WA6LocSgPD3Q6qeFn5mA4mabwQEyal42Jl1z6gyWku
dbG2XWUSRuBimjVbCN2iN8Q1+M5x+qVsldnRh8ZxFGdN1TyWVhNsru05AtGXEd2fnWI8OmA/LxKh
wxYkHKtzpqYs4KIArzc4UG0yvpCdTzY+wPi55pXDi9ONPIXk3j9GTncZJo1We0h6FJTd1JH3XRXK
S9dAXsGeQtEmDkB+EfSxE+XSJsLrYNEh2i6Dp3HX8Hpne7rzl5uqfbtnd23fOn19tCrVRC2MyrMU
dc96yYZOh+ywxwjJQfF2WpFJYfJSaeUxQC/ne9OwLNqkXu2dXWZSwHoTLtIAo9yp8lad/mitMpJ1
NZTqQoRimOpAJM6VlhyciyYP3+rk1IZ2chowaznBlXls817eOk1m2TeamfdrLeEpJoaIQz0N9s3s
sekyeXttv44V9ySFyg0kI7vcL0QMGOUkv5yZYxydtWhQ5n2Fz0fuGOFZHNQk+DYm+rATkYu0+MmN
XkQgrvEtVKjBU1Q317Yv9+nTSF788w/IUI2//IA0FVajoyg8wkzD/DK5RmDfE9fP8m+QfxMe+ql/
EN49JOcpTOWOMzcqI8Uf8Jfdz5duEda58VoBDduhvkp6wblFdqQ9iyDi8ThXEbNciVDqG8oGbn9m
vnDzGcDvjyKzvH1b2sZ6UECMukhdd5gJgrTVkFaed+VgrouweQ5YAbBTR1mkZvoCKQbcAii69myn
ZE1Em6lkzm04SMqeyWwlonHQm5uYsgXSLG1enQcMfHSgz45+B353Id4U03YKhd/0FyRo2ns3a/y7
LgRpk3ndvRhRIm4NZjHONiIsLNPedgVfHRHCr5v4okGHGMiY7jE2nNeaPRzNfBiOY1HnmEr5MpLY
DfB+3wYoPRddlSR/c3JbXw8OxvMeLmTrbMCBwut75exbFcIPcqxQQBvg+E9n4dSGUoh6IIGhDDsr
UpwtEurKVo39k4AfCCCCQB6IdisMUcsDrzCiIBH7obOzzcg6jdLEUOJXVJHnW7bkJlYKzlg71grm
xk9Rt4jR4hf1lVpNo43vYIrJ89e/Fwdke++iyKoOIrqOgHzh34urft1DjAg8BL00fvHoAP45L4rJ
Dnqpz77zx5dmEVotyttee+m7TpliGhV9bvPjOqeKs0I/tJVdmsfp9w3mNNprFhB2h8a1GRrdQVay
ZOnZcX/XWn7Ah2qET40PJhCvoex7kdQnUq7uH2b91qaDSVIbSGlmjuqPqla+paaTvnog0mep6Wvb
XA3DuTql3wY1tA7hlKILoF1tUiW6s5FgGfFjpk10pPa96aNL2MoSKezJVHaWtqq3ui6/+zReZjAF
+Rbc2RCQ33+dxF54aQn/PJm6asW6lXzMhU05tg8S6xvE78oOmKkBuV00Io7CmyhqN1+CyQjugtAw
trkMds5vavRMK3RA5rh4OhRgjerM7FPehcNtLNmrgsXF/jr/kXg2l8HInHCZ+lpG+zbGVkrobbog
gtkyAqNw9eYN3Xkk+xQvOhu6U20tGTx/UabFtykPIUZkjRLM67JE0AxFp6Pp6kwEhaVuJBsTX5UV
9y5PUmip00GE10NZyKtOi/3Ntakxo26lDWUwPilQpFaG5S10XfaP1PzQ0bc07WRLIQI/CLOvWkuH
qZPZYbv0C1OeiW59Ghj0friXZe8oBUW4sgPIeVqr4T8Xl0ilJ2mKkAQpTWiLfHkAYM0qw7WeC8t4
R0Y3/cgjaFoOOEHYuMNaKsr+LZICvIiaysUFWEe4ts3K+wwtO+oCZEGg0N9jQREs5CaCcjZ1akFt
kclzlqJTNGEZhEq8mecbEUpy3O0Mb5I16aI6n41d/BhPedqxyNN5blRatcQgL1kEGLXs/BgFclk3
URMQp6JRHHASQl18OoDqNrIbRMd+DheNImS6NVe23lMhc33Q171eBls/CF8o9zi3LhTn23Y6I71I
6S3Kh4Xo6KKsX7slFhJKMiIy7gZMK3Y/vKjqskBE6jlvVXfn9UhVArkD5a6H49OYyjJfXDU8i4Mn
PTYusF6pDaJzjd7mThnKb9d+rYRA2uW9Ohdtqlx9t7M+ZKFgdbigxQNSap2Xf68NuOkOyEKw/BS4
ySR2M74pyfvfjMg9GYHYXH/R9CE7ew46S1N6VkSh4X2Kpj5WGtqlL0PA4xpNfQPUFRw5ExepkCY8
QT2gxDD93oq4Sle9heS7+L2xN6zPadXuXL1a8iNNjkOtSE+GjSYW6gAwaav2LCvpJo4z6Ql/xH5f
aFSgu2lUmHc45RQ+JNOpNw7BRvpVrtxQA3VuxK3VLI5PSt1cXk28ZNu12ap0QQ6LMIRDssK6PrxB
5w5toFElt2JB4E8HxK1a5MEWCsCZszggSnXs88xAD7G6NTR9ZBdPtRZlzFqFIc+y8tIIpA1lQrWI
8BgNeYQhQLIIIF2fcq1N2bRI3S2qSqLl2nwd6it4O4qOOFH6aahsTXT8HET8OsggivU+2nMOyssf
ZCTB2LgfVmIjumjWgNLiyahPacZ9nyvKDvHHvpmxSJTmWaEO37Q42Drm2D7KnlVuW8/+1K73WniA
/v+WeIl25uEzk2PNeVD6wnkAVzhzgi4/iwgF7ReF0spBRCpWKLO2KTL8axjaejDecmmMVyIMII+h
1mCpc3E3cyiHraVO6GsYB8tWycKFqkKXHd3SQCxjMG5LS2HTCVntjd/eXatE3iNie/YanTUNpb2s
OAwuCZWsTimcS8EPKyb3yBTc3LujR7HJHwaQ5mZ7hlLdIPjLkDBqIa+y2og7if9I69eHEcH11T+v
JvW/WUxasmWxSweSYSBE8/tOHU526kH3jL/hcHljtkUD1VOqzvBqo21eoYQKhqY+i7bcqhQm/bhZ
iVB0jFDqvlzVS8p6yJxaujcAW6TjzO6dBPXI5nqim0aCgaOnAsYGzgFds6524kDSrVhmhvx9lKRq
l3oWghTIFFU7eTqIISJEgpzrxOn14k/XiPv0Q/n6zx+XostfF98WzyHUxk1H0aHqfP28KtA8AFS0
7lVFPg6ksgJyaFpPKNNBnOV+zGM9kOtzCXVzcy32XWqBduNUK0sC3CAKhKJymKgaUOXWYguUeWxG
TeX2y1mrxuqlrf919j8f16nlsja8cSVPGBBSBjaZEzPciW2xCD09jHZiDy3CCKjyp1D0Xgdfr60z
pBe/DL6GXlXyQqjezeResfZ2lmW39oBoKkTfe3GA4YbroaNpK6Nw/Pt4dNJbE6klHSOyN3i/EpoB
aU31oFXR2mYT6dt6xL5A00DstSZ1x5uK//YPM0KYLYn7cJsrTMlmjiYf3Oz0xRuY8iW/V1YiTHvr
Qcqs9C5Vx+LsyxplLS1BripDaERq6sUlDEdEEDp3OHRhOzxp6UeYjOkLUK0UzJg9fbO5tVQnwTyz
5WoregcdyzA/LR9hnvdsJ3gH4mZyEsCKnt7BJdSnGapN7xonLc5VaxwTD4S9YYToKnuxMi97y9gl
ce6egnAAKxIVwRs/jlcgidq9JofaxkRaalkZYfnNtt6k2vLfvlyILezzP3//VfPr91+zTJMkqaka
qqzqtvZlvhg1Zk0JpP+T2bPseNIVW19Wfgipx4vnTdu4O8nU3J3fFnc+8iYrEYn2OmksvEumXhGH
kA0gvefauut0SkFoyN+ksJgQEoHcCF5wrDZaa/TnojDzE+InM0SLh7NoAp7fLlsJ9yARig5dde7N
slH3osmyunZf4cwuInHoXSVHIZGsCmh9ZxGqrrek+metMiByCDrk2jOLTCTvZXAhBrnv5x5hO/Ip
w2PQat6mCC2ABy2igCsdv1oYzZYNkpftwuUnL37KQZ2tdL3ceQ1SpwaPpVU4UQBAO/48wKuFEB0j
4HDtQHgPEPp0hTVdIQanufmmaK5JBSwHUtR6TbGTJzPN+tdZKXpEjHe0baN+aUHEccKlGCj18hFl
/NOXPIAIr20oHY9AGfaiJeNxdLhmFGpsy3fI+SHxAO0GVVBbesJP5pvO3H8roqa+xevWfkQdJbmT
Lf8Wq0jpSW38fidTF4M010hPytAEK8REFlWn8IwrqMCemavDu4p/CK7Nxr0Ucij8LqP+EhY70Zbk
ziqrk2Hlhnm7k1ypQbFjaHdOrNr5zTUWZ9cx9jRahGz7jr4TLVQMp9aXTZxP8mLru/njtXoiznS/
gWKb4Sh7qaF4TvVpnJGBekTuaWR5oOi3CpWMmVmygtKmUBzkGtxtqud3GZDT7VAagXVTtziUlqge
fBkWFijSy8gFs1IcXX0XVaV/Kw4of0dHeziJgGwgpAxb95+yRh036dgl+o3osQLbnyu6gqrAdKnD
l2lnUzFgxgnPAHPAO0P4EFFuIpHjkYcUkTgksVMsEQYqJm2M8CwOeg4Zs8kR74ta/5CWw4/KbbVH
ZPptEYkaTSiNnyL/z6jCLO0xitxPfa2bqXNSr8ncy81xi2SJvBVnddePlzPRFo0dypFdDNahiYut
ZdgYRmSKKy9Mq0Hx53KOLlG0SlDtRfywVTd2AQK+Txrk4FHyXhXS4B6bLhkXErXJM+qJwVxP/fox
NSjnuV0ZvvZt8BGyn3w3UoWvc49uDvIqeOkEbDoqBLusyEvgScX4vBSS/Wb61R/oh9svqZNhKpIr
yWNG9n7uIpjyH7J5kL1+X1DYmmbLbB6ZVJlM6Z4m3E/VwMh0/bQrKusR7yz5Rjx6u7wBpI/2xFak
r3sJeVJAQvFWPHpFbxJUP3tlBR1y0Xu9VvQixL1BbDG/+7vrrxf4au2BDSnVYZcWOHykNdJdiaV7
h1BBQUCcmQ2m2WyGWxXq75TEskMHOqUaVDP2y91jDqh6hq9a96izaW+aYS5J6q2uB/nzaAfjtrcy
GcUnQjKF8sL20E0QoelZFG2LujiMtZI9G0Y2g6EM28sAtO3VvrnW7KpYGa1qPqJEdxYbwaEege3X
QXWP54exrjykhrw6tB7RxjgHklmvPcPX1wjWbeUqS18NCfsNqq/KQddwH0Lyzlg4mdk+AaJ7Elnu
X0OTKv05FJEo5TLURjI263JpbtSqddDhC4xzLCFQP8yaHWoLLPYazJsOqhomB63u7Dc1Gc8mP8o3
JNM+LL83X6G6NTdO4o7PLtWlWW6a7SPykKgjOWpzH4foXRUNSQpZQmQL/xP9Nk2BInVW6R9B6sqr
vtHrvdnp1lqVemfr2GDJNSnDObbr5J1d4Hc8mLgLOUEWrJo+t46oJEqgRYbxhMa8t8iyrjmnYRbD
h7Xrh6pU2curaffExKUhf9ErL4GF3HmVdxLEo/GFv6R8ZwFwgGJhfRgdHr1N5m89ijbrouPPaYFe
3w7ZUNylefGGHpKCP68uIzyoFFv4ERPYsbsR7UlfW6sSm+9lD4nj1feMNUJi/kPX3Pb8uAFUDOEa
cM54hxEuUkJVG73rBeJiRYTlWgGFtDGbHGpA7C1VwJM7RBFBznpGssC813uOOvOpc8bmQ4rCZdOg
72Zmoboe2NOgLxw15yRztaXWyO3OCoeICdHLYY37+T22r0yXSCm9GcW4VHJgJ4i6ozgP/R0EpGRd
DiJEOAiGcWn4c9GhWAqQQnEqJyGnYtDl1Jkuh7ua7qLg023EYDuo8buRs3ijSg7Gix0VSnfSXG3w
xkLuw04e8MBFPk/S0w/Nf+1Gf3xPeTBTk0zlO7UY0zX0N3utS556kpCwnTS0i7fKKwG2cU1q2380
qpw95okeLRu+ejtDy7uDpKTWHJGunnR0KfNYDBPYKf294CgKpSVtWqWI9rIZ769N1/ZqVO5FdKE3
xkF1ucd/2yZuIl6hb+OXRIOaYAa2MbdkzXto2qI61ol9UqXQfxBNplFvq0gZbjHK9B9sp0zmBjYV
K9EZGnay1UOKASJE54t8nLnSLTmsZhWEfJQojlo81rdmLdWIo2J9iTAztbcW2xMFAdd2ympRXQ5B
KzvVbYGh5L3aeJ+GNUMLc9J51iJrWOek6fC8pdisFjYVaGP4eRBhEg38/4A1zEkfaSdXyTATCLay
4ZKvFE3oqn3TZKf+2Taa/NBd9KQRzeMCVhn57j8s0NXfMQ66rRs20BKAIwY/TgUw0e/PkwLQxZiF
KTZKtU8xZslcm2+70V6Z5N3uiglsMWKc4tj1z2jqu0ZTnxhZT4/1/reRf71OjARbrz3+eoVf1wWR
VK66Mh1v8CSgnOI2HeUVZy9XrXHobXM4ihZxGOJ8WEkAoG6+dFRmzC5AJIptO5HnENyh6hruATGz
8MwPHPnr0l2LSBz0CkVNJopyphg+gK22ths0P+wBTjkeVqZlY0vdOLfWELjbQAvvgjR0bkWTOJMC
yjWNNyId/quD7Fa5RNQK/qxTLWAgqriRsmAFJZ3P4YVjk2ulxr0Ps2zH+iHC/0J9K8nzPgSK/TEi
UfZYKqinD6j3bBU3Mo6IH/pzNfaqTZ51DlZh3oY0hnFGize/j/J0FSVm9mymXbg3GnKDIoRsrjJr
oZZc9mn+PIxqMJMmRaq8OUpxClQVwPWcbJjJz7wzMkxesF6v9GNcSWhHgDtatInSZathHL8bKiqC
QwQhj8y0/djk6lmj2PqetJRQkGos7020XNdAmnm4/nUE+Uv0NZBrWZVdrixH/It3ppokB/bA+QJX
juSJZ9kPQcVR1dembqoTtGVLX7sW3lyqnhtkb2Lj1MWZsg3JlCBPWRkvMvJlfm8k74oEE0uM4N3L
22aAFWaZlK+qHGEXP4lYguf58EJKHZBwyV5ZzYPgZdBmgWR3O1csU1y/8fbB0O972Ssw0qKKUkvV
5KYVork5dOofnqIfSTNHbyXS+ZgtOu6zjcLajEVp9DC0gTJ3+WNOceDUy9SR2oPhJ8O6r2V1OwSt
v3N7I1tnNlxQ0o3xMiy94I7/WDNvNQrKg5eY1ZI1+HjQimGcZ2qmbTxZGl6w7JpZee+QM3fLQw8W
G2852nUXGyTN7xk2TVx9gVzar2FyVCDbNM1gwEe5W41bghgWRZhyRc4fPNqjZ52PUNHG8tWLu3gR
mzZAkrAAfaxE7syLG/UNFfbYk833QMYdcMQg9tb0HHVb1WXAm1WL5wiHoMSMzPckjj9SqSsfrKLI
/9PS1/gdJTRNVY6i6apCOk02dEX/MlXVfaRYWDMNj7KROLDFnmytYeJN0S8yWgdlwzgqXpMgzG9M
qW5uW7Tw73pVeRbt0RihmIP7RV5ilJD30UZsREQYVMbnUPSaWb0rgvzOGe147ypBt/TLHsEVEGmz
nmzHq5aMcIxztHoce5MbVvFHZebfEZmynyVbgajRKcmG4s8fdV3JO0muKN40SKv7/5+281pyG8nW
9RMhAt7c0nuynEqlG4TUkuC9x9PvD8nqYg2ne6Z37HMuGoHMXJmgqkkgsdZvrPSx0h31qZz6fRB5
CC9qw7cWmxdkgDqZ1Lt4o4crIq86pG7n4n1fvP5T4OqPAdptWzO29Bo2h4yClqGFaytu2VkaKAEc
sSEv35PpVqcsnNptMS9PgeT5ct8dRNv1su7g9UZDVQLl87sBEWLmJlNEYI0e2jKxe2C05gVV+Oqh
TPXyoUFSE9SReZHCtnrwUR07ZBjELHJZlY+2VSORJk8vQ7Kc44sT9D/rAI4slNPfll08hq4tfU3g
gMyjsFQuozWxF5ENp3z553TIne/T+ctdp5uGp/8u0SMZtcE7o5ndbaygT8+IjsKU8cz0a1kGaEpZ
ZrKWyir96lvmW+NiiB4UY/Dk4GMuugcntTdxVPlLMSkdePvT1dI9YL5XvwbZRtfc5KsDDX5PlbhE
m5ZmLw1P0pifBRI8Ld2TFRrFs4cy8r5TkDIU/V7qnV2lKp41rPdSB2k1FKpWel2zBWcnf6iG7vPh
1oeEYbfUs1KbiZDbgGg2Nia8OXWJRdpVAL/VJH5wkIpZst2QeVBOzm9hgiNUgXhwxLZwl4Bc2Gv8
QDda2DRHv0Q/Q/Za9HxCbIOGJOwfUf1157mdVi9oTLszwF3NV9lHCzdB1fq76k414DxDWqVaDfjM
oaoEkt3w8L/RBnfWRB5+RNiu7dEGr/9ovOBJa8c0/I1BB9vVqX7WV9QF3CZ6kKdWZgfIR5rRgxij
onMd0ybI8MeYqMn9+zwnKv1F26Xq0sth4uIYgQhNBsZNn3i6E352l+V+ixjnROLFEwyydJzX7oxv
ZPOEvfeWbbz32+LEd7PgjVwIin5SH51iJ9Z2sgaNIwlV68kuqWJP8ju/cDrj1w/8UylkdHRT6dFW
YFqhnhzses+1T17BfrNQ4+EtK7x94MT1sZIjbW2RyZuR+PR+o5iQpKihYL/6llFcfrWaKF8UdjOe
NSsfNqOm5lvNhZ4aSTGijiHw/9ivlL1WKsFRRmN/CegretW6GEkUPhMoF6RPdP/7EFkKb4aDj/Vk
z52mgEPtla32YPkRDkFYVv2wum9smdGhxeq8OwY9/CRwCXm3n+qTXer3KKQwACLo/UxXhn5WG9Df
5cEwL21Xv5W5039t7WFYWalOrnFClNSKvkCD2Hke4g5FZjsL5nKtB1+bDBNMja/HRjSdsYRZ73WP
WCrVaHtET+oU5WRavElqODkiiuQdmU/J/yM1uuZEPYE/RY6k+A0kNSKqTqU5IJf/AbZC/X+B01B3
Fl2IdiB4hBkTtQINT5be2FELctZ6XnFnkFHngYzXPEOdM2forXXfai9/CPl2eEjOLRF9yfwZ1jf7
QWu9H/WoNNi5B/qLPJ6uGwNcVblRf3FxbHnNa2XcNEmKjujUdBzE1CVcH/bXUf5ZXeqZp/+8Tzf/
7dlnahoJYtWwLcWRVesuj64gNGsOZiE9w1zEpsfFTn4oxvYsd0m0q7py8lH3s2c3Y1uiq4n1MwcX
6NX8iG+xgwF2dUAqpzAIh6yI0p8fz/JMM2/hiWy/Lx1LaANfY6elDXw1ZpVbq3M8Gq0YTUDscOI4
3tdkfH/BO9j1TRZ9q6tWn6NIkF4gmKibjPeODW5BEC/tKQ2K5ca3ZAj3HptyMQnbpogsKDiNEdyE
IAjkRhI8Iw41U6fqvN8h7RZ1FH+nO4gY+2hhanY/Ns0D5WL9FxwqkLm7xNskAqIZPHpMjf90+Q5G
R/rG1YETWs8apd1F1AxR/hobiC77Y7QGKFbt4ZONOQ48nJYN5ch6OlxHUn1w5qKziysqkeNgz73E
AElqjkeBcxFwGHF2h4m5a3adgZ3EWOMSXPNr2urNZHJMPe0JxTw2nXbb7BWpsA5oSiLFbSr6S5Dg
pTO9Bf1Kcmw3MuOnmJRIAZMsfKVQ/HyfVEUeP0vf1l6sOGerH59VlH5/Nl23tNWKX0nhZXPYKemv
ACsKC/2jr7iBIXWgycYjrEpjmUWBeayRyNuMeSRvIznyjwZwgZU+In7i+PoX3yWhFgOyOZCiw+Z+
SsJIydg9p8AFeVZ2wy+Eq8Na5wsCHg+8R4ugKz5LS7yj3yeRCA+uk3htLT4mDQIpUGJJVEKcvU5C
DLk8TK9N1yu5qtQ9y65JiQQA0LrVkb1HltAPvoy1910xbOXQaVG4G/PQYbNLlrFy2ctWfe9tRA6y
gIEyM4rBueYgkwAgCsCklxz31E4GvylJCkZw7e8qbodvkKn6VUk+ZWMboTV1F1qYXTw9+ooBgHsC
2l9uq0p9TevePYkucRBNJ4lXJN7Dw12/XqnqvEm6cpkOj1GDBo0AtFMBKQ/i7HYQfZHX5psoPXCH
slve2+SnFJc17Dtd46BMpV3LBE+r2qmJlbipvojRoZGNQ+k8eWVfbdUk0l6j0VlRpDOf5N7yH0q/
e4rVniIYumobBV4y7HFVW0pNH6yyvEw3Hfn3hfjVKvaQbpzBbq5NMZqYyOYow9rI69/G9GrWuzL4
emBcdNGUQuVYgP98dLOf2mBJhwo/6qPY4PrKKrDk4njd86o2ZqRk59V2QXKa7QzeacsO6zkqJT7o
6m74xlumtxgq3z/koZ88GWP4uR8XsEOfGsnTFG80ifOmq4d40OxjUsvpS9T4S118oiDJt2z97UWn
tfLGHA3+ByQ+AkN1DZ038rMXqcYfbood0ibfJuSH512kNk9D7+fr3NbClSgUulGiQTTX8XblT/aa
hpdcVoaJevF8BcGA9dIWo4ZLKXtja5e4jYQTfM3rZVgXX406unhTrrMN852JOPRbF6ERhkxIcC7c
wN0iS1utA8/RH+M0RhQcrMrPGj/JqPqdurLxlmaPJIMxWPg4QW7orufzEByhFDGcTzFpUVtvWMV8
ESUHsC9TjQjGqSgqpBUlIzXAIUuMtuUW6OXww8b7bOBd3eV/5xxWY32KMdc5NFDIlzEuc29NUsIg
x8sqydDJcBTI8jGbJICAJiRPeEgvSd0+iwgMoHlhDeKXOkdaHQJJsFVwBntspuSbiLCQyc+Ndjjm
3NMWmIFX53I6dLLZLWQ/URa24iPNFZkhnZap4d1hhS9JH5w0NS4u4uGT0WJCfhFf42ns1kJ95lPr
Yx6eS+1/efg4svXvz/8JbkPlR6FQpzjWxJL4VPbRDAkitdwPz6OzKyWla7ZBAibJcfR2gayBuRfE
CHHmNS4vQLoaB4uwciWwZK27alLXAOzeFQuF3MS+QEed6rn8HFkR/h3cqtbIkoQr003JCk9gYgEy
DkevOmO/ixFLDrlIHqu9yZ31C1SeL6kdqWfRkj1MOtLwOQrI2ihm6u64b+NbkVrG2wAP3AIo95A7
lXSKxraf1MLU0+BICItH/YNft9WPxG9+Gui5v5Vk1sAutMNriDA2BqLxJRq87pSFRo4qjJ2dSsdy
N6HSVduSt1O8uSS4KkX71KvyeIgDHNlHtX0ailSdh7i1rkyHqkLOs+6nY1ZI/4A2ipQQY163/jFg
gfCY6AnaZ7oHk0txyu8Kv/ZUza1XfdBx1NLNdG0WefPgm/kxBsr7FieIGk8AQ7nu/PnQZf7FCouH
TvLDbd8H5t5N4aKIA49PEIoIsLLP9HiEZlnQ/u5UnrdUaILC+erDN1/Wmlzu0S+rz5TEeJQ2wbBE
/qpYlZGrn0vuThCwCnuFjyzFB9vxkQNtIuvRdhESBQb3XQEwgyjq5GViYZnG5mKVyfYrtiTtD9sO
slnRldUyHJtwbcIqnnMH6F4dE7GOUvfbPzxjWJde0fmzRntuU935bbTSA2/Sm5rq/GKwYCwMkTqv
awVB3cS31whGOfsMCfWNaUs71IfTpYL8zRjjvimDrkYVGOOAFlzcKnMb3sDT+qzm4PcqQIc/mqi7
2BRbf1FyImdjOXNE+bEnRkd+h4YAUG7DPxGQ4CaWtT5mlmMLbSE+9J4fPohDUSDfLUVA+KauSJJK
LCTQDRL6Q501yRZ1+dfezi+FmebPAG+fldKJz9DP5JdMUr5knmKd1DCvjoNRXiACAOnHgoNXuF+h
3KQHOfAeMWMatp6VBPqsDDL9IJGAdpYjzu5vnUnWOG/kciWa0mCe7ZzXQ1Ntu1Nj1j2+uWn6pkvh
5L3a+HvVaY7ANG3wz3/ycHyHs8LXfka5760hrr7zcwTHJiKJSbpmChFtx6++SRYuG607vFAZSc9F
HL6wO6lOA3JZc7ZPyg7jnvaLbHOnBhqerEmS/OS52z0kdqsd+97aGLHuowRpliT0dCDo0yCOvd1D
21vWLh+jH9QYiegUY9g6QQTSTrQD1cKkucJ0C8+BdpmTWf7CNqZZAr3nsTY1Tc1EkNVRGhg9Y74K
nHyYd3UlZZTitHR/PbV0nGlcdlz2vJt6I48HlK1Kcx/txM53dmk1XIohNM52Uq95+1zqjvYz6zAQ
k8P6R6cb7WWsk3wyAChXZfA2lvwOQ950hiasfnf6E2KA3UsV+c6hcEeMU3ALWfQRnsJNyC09kBp3
I3dBMsv5OV8wes4v6XRm6col4aa/F11isM2qZN2hzjcXTcBNyUlSyh+QLvfZpFJWRnK77SpcX0XT
CryRzFv0PZRS8zlohu4xwaognlp5JgPf9Fp0KeVewvSMA2iy97M40tp165vfb123sFuso+UFpQ2u
/jHTwkQSFO9vJGntXV9U4dZuXGdP/jLZBLriHbsgqNZ+qUUnSol4GuVacR7t0kLnUEZ1pvMuDk/m
TZZkyT61x3rn8/PfNEFmH7RswJN1wK61L2qU1sF9PGIKgZiy3snPefyA+D6oA3tMEKoNw02rl+U2
9Jz6jFgAHgNOXL6pbnqUC37p2JltGyWtvoUl9rog9ZKLRtl1A5BK3rR5E80LrHKWClnUrWKyWmdI
0yMDMQ4bb47vUJmXqlyav+w8eVLYQ8wrkoqXTpOWHdaGv3VIZT73wjev5RN2fpRdMKJsNuVQn2x+
SutItbt1b4CVkS2b3ILpq6+yUf1QzST8nZpHUJokcvkxX0xqz2+Wj45+0SrV44hu6qpA4P1gYzXn
hNQEXU+qLjCMmnlaUQkoMG7D6SL+JaNZOnNS9iQmctgr6IXZfhw144gYlbLwnU75qiNFSw7EplDp
KNyyV5WMXEngGyMylnKxI01pARfvfsGt4EZJ1Z434sp8SKom3GsBAuF20g6nxJleXwzjR6jkHrSM
etgoft2sTY8tkhIMDw0o3T8cYHLYzyTD45AgJBLHSMiWadu8kp6gQEJEMG2c7SJLHtQOL6Gmrzay
5cVba0RmVBlRjuP/ZbQe5No8OzrCIkFXeEiQQS8e1AAl+hw4fh847rOh69XFQr0rysNZp6HJXkyq
qn0dH4OxUNdUkOulAHfhAZMtzC4otgL61YQTOAMe7UmMVg3KOpahP8tym0JXzUiZYkBmlG081/S2
2zaN4i1HW0nfIGL8ourSXwoHakem+T+D6Z5r4Oubt1KO7Qt5WDSwzG0btMO6b6P00VM7h3xlU/1h
OngUIRH6C5fpX4UcWC+FrI8oFkdv9oC/a5ZqziWZDoOCtpYa8kXFrkOVUKFFgHcsrXzpu6VzEYGO
YyIgGurO7NaXS5h+lAY3lmkVERYbvXmxr2tfF4tNZe2Bami78RWtVX9pZ3kKVZwEIJxB9s+tFh+c
0PlmRZpzDDTer/3qadS0YK6O6mGsnL2elO7Ocmx0+SCozMfBV4Ce1P3GiSsVy8N4OOfTIdikQ5Ku
eDkONjlvCguY++qriY+EVvb9b+pzI0hlNiq8bZdSjNd17WTLjtw3t8vYG3HO5EatS8ZDz31kIw9S
uIgLU3kxQ8/auBH+p3zl+b0q8VcwM/FitCs2XDKuzKMLeiTRDGsVmlq/6IwIlwt5sA5Z0TTtjJLc
k4Ha4Ub03Q5KZf8ZUtkqeTXkhCHgVFiZVdWrXXUVXq968KUts2zRJoZ2iRyfV1SwEOC516E2QhGA
kAC+J/Y2nVp0mDDXx67UeAUkQ/WUUGeaFQhfbkWfkmjmrB2RMYbBdcHFyfpFLWqBGWHtevajp7FL
DlT5uyxJAxTzbNzpEhtB5Nu5uw9TaqKQOjaC0VdEq+K3TvYBrAMHmoDLNglwfwcqvd03o2bOo94u
lyYYesMPKEh6CTaaeZ9ugzHl95DLEjZKI+YWvuM+Dlb36JneEW60h0p4KJFgiZo1qvHZA/k0KMkS
gpmSUkswMdg1QaktXzAeCo89eQ1SIXX5EuWZfXIi/ZnvD7KYA2we6LJ240VnqyHZM6RXFq3ggxW8
xS2KlgKwINWKvhANg1Od/yEapu/Ly8zqokmCcrxEnguTSql7mAnaeLn2yYa5VmMb7MUUIgZ4W9DP
hnQQPXmHnLZs4OJbSw0wCccqDk0Tv5/FWh4ts5a6K/oT1SRcT8z1lDsR36tYblcxT8JjaWAZihMP
St+K4x7Fga+Bs21gWmENMR6N0uQBkIQPWNPgS5lxWxSSp8rY4/zFX2ZrTJqnoq+2s50aIdeUhbY6
L3SYXU1sUoXvo/Uo48qVFQgX6a52kYfBmGtYPTz4fOr1YA3xRuLVslC9ETbaMKUQziBYF60h6zym
QW46uQoXJ9TfWkh9R7/9OWgZhdYGORLHJnGbB5G1q9yKvdh0hvJTlV47RVscautElXdYtU1QL0mb
UqLIYUJ2UvzmRn70zZBI8mPJUH/hfq/M69D1nsCiBEs9LN2zKfOlCKLvvFxRgG9wjFEbg0fL1BQH
bApA1RoO2QF4bQypvWXuUoShu1i9aNVjoFcQG2UzhmLOHzh0QgzmZKeMt66J2XA6KijK5yP5AD0y
YoxKJO1BHAofSiC7rWaFq+J7X1k3MIx6tdj2calf4zoFX7CeVBTaw84qR1sf/VVF32GjMs4cd8ie
Fd+sHrsK69Y+yZ51q106kSw9TBt1t6mUVw3E6oEEgXttGnmCJdrQhatEzUMENtteWuaZj42gHMfU
YrM/cMrL9mGKPCO/tYA3Zr1/MFACwto+HteG49r7qJS++CHyPR0MSb0pq2f8aMrnDDRSrqHelHtS
+exoHSJpw9Bwh6VpUwdeKy2pGbd2T7gkdUeoW+4pDc2fyjiGr14SlttAxiypcLwId2nKPXpXBRsx
CiMC5ypfz0GvMOpKxoKMi/Qk27r8yPMDGAvdvdXCW/TReTB50dxb0ghgsDW0jaFVqKC5sgljKqo2
CQCmBTxw8yUhlbABiS8vyOszim/SOs94vEuRZZBi8cu1Dkx0KeaqTuutcyVvlte5DaAznvbk+aZg
dngVZpIg48Vo1JL709EguzaBafHAQtZxJYLTLqa+2WNzLIJlD3PTEqeo9XVu3+OoTEF7LYK1tlax
qLHd62hsVjhjmkmxuc4NOgpvLSUh8U+IRmzYqLBGayzdNobltOfWG6wVxhf5wY72oE+CZ6mat4rc
PUuK1T4nZf8FFpVzzPS03xQt5E1J67sz7spbZFQduENSYF77auU7ThD56drVIlZw0ik2u3Ku4uzO
GzNAc3+HtGZ3FmukJUJtvD8Hazvt54mVdmzxAgu13TDeex7Eb1hvf6Qkp77nua/OQHkY58Q1wk3Q
27u6HpNLY0QvjRx5r/CREerRFQzvUEp6LSP8ksi1DysxCngA348idnZiNNPLp6TK2osX2NqX5ntV
JN5G9ZGJyjss6NDnLJFuLnBlCylyImU9DjsnRxMZw2Prz1OcO4adjkypOv8U8OlUTxT87wbSB57x
6ELC/GLyz6MgC4y3d7wvGt+2BzfOdqIlGZ1+DrFIEK1wTLMTjut/iFbJPxr6doBTdI/k+lgWzd7u
qdGJVcN6RGYLZMoiNCXtPLjy+0GXtpbUeedbNxv+fBe73osIuvWjraks/YFK8d1A5oUyBm+wBW7B
IoR8BO86pn3oPi7ntrwwGqWivMCHXwVdPbzZo+kuxhpQ86Ck8lFWSXeBnV7YIe/I/lD6mJFBgheH
YlICEWeImtv8vFOe4RYqIKJP+TiLswTh6RZCyd2ACBajXSN5n0Yh+3iUsLuKrAS51+uqVYWfWIXM
edhAKibBMowpVkXB+wE9xXQXTwdxdhu4xd0G7uL+Qcht+RFAfITBEBe+zRPNW8ztSv8g5G6p29y/
/ZR/e7XbJ7iF3C1fYW/z/vH/9kq3ZW4hd8vcQv53f4+/XeY/X0lME38PpR2KVeMHj6Lr9jFuzb+9
xN+G3Abu/uT/+6Vu/4y7pf7qk96F/NXV7vr+H37Sv13qP39S5B1KdodaNkcghK1dMP0MxeE/tD8N
UYpiFq7q77Ou7UbHkEWscm1fJ3ya9pdXEJ1iqc+zRO9fxt+ueouRqTuPy9vI55X+r9fnZYZX704P
2Z3frnhd9Xqd23U/9/5fr3u94ud/ibh6DQfCKDr80j/++rdPddd3a95/0L+dIgY+ffTbEmIkni56
1ycG/kHfPwj53y8Fpr5BixfLAz0cqlPT+9ayBBGPAStNHMiRDNDTCuQOTTBaOJsUtruQ7CpT13GF
dWJVOuwop2ER2A8emDjAK4jI1uVOzepeX4hhD8d4PXaOYH5h0ImudnTifeGwC8zVXF2rA+reOkUl
fLaLOWUGoJckp/cGCdd916NZP8NfkHo4JsXvp0Y/RtJc9IqDar1PvHVdZ0/zXFwupXlZxd/dAA9y
HOCMeZok0ZqaFPkoOckeQWVu9CKtT4gtpY8S2ZeD4dQXMSaiCn65mFuV/QJaePoowlSUX2c+yZad
CMGogy1SytaUVUVAnGdguPRQmd0W+odXx5/mYhmqSxL1L67sDCgvqe4PL9XIwE2CiyNILHBgk9ii
aFuq5SNC57wP3wb0jxBTlwjJekLwh7tOE3PFQcQ5H6sYRYSNnA55V8lhtGhlSBVAnIoDWUIrhDrD
0O1wDYps+wj6clh/mgPy9M/wT71oLcb2vNfkbiZVfsq7pm6eWsz0TuIsruJZ2+JEc9fPhihYsD/l
O3Q3oa/9Qxt5qDX8uYaIEIec11tUoMx2fesTZ35stRtokL/u+sUieWXvy3w0d2JQdFlxt0rkYRJ1
7gwwk9QJjemglajfm6Vz7ReDol+c3Q7A68y9aI5CAE+c2hRT3DJ8nyumVXrgLgKtxGc6SfoVEACs
ScJRdWbo61UXbLZJkmBrIfGtBUJN2s7sV6GT1ZfOk+tLqeTWzmrtZ9F160d+6xlJaJt3DULFIQGO
vDJ1r50P00zRd72GWOnWKa5jW95wvY4YkPPxK4rOFc4q0HTFGaJQD+983TvqLiJ8Tj67jl3PBWdX
sHf9egDtUC+cIjj61HB3cq1pMUr+RVLtpELCEH7mSnL5L+c1FuXyXIS7ddn2+1pBCNKrWtxtQu2d
Ox1JjWOT3YBGfTtoedWvDLL5outTyD3zWox7oQ0d+1OoJrmdmC6I2MgXzAK3Cb6RvcsBGUOUrmLb
3PsTKAJrQ/lbkqEO1BVQHD4ifFNRcFLukrm6vQP9RAng85XotEY/O8B/NUiALLIPbBCaRnvMnKgc
TRlAfimPAVXUvcjriYOFgNbGjOv2KpqXj/j18EoRP9ZUw65xQC26JaonFdJxefUwKRSsgroMF74R
ImMKUjAFDoLncuc65UPeDeWD6FOmvgZStz+vyNGuRFsM363Ty+EZhxlv25pVd2jhPh+cbpJRFu3Q
9bW9rWLam/Xp4jpA8gk8QG81P3ytDijcq+1clrx8cVuhScP3te76sFPX9q56uus25UBaSyrOwtOj
QTwuPj1Xrk8b2ETjnByC8ukJIyL/wxPp+pDp3ECee4Ce5jD8rLkrUTFNMBhDbDXDjbqMKK9wiD/O
BuD21ezWFsNtF11n3PWLJm/Q7Rrk/9eqa2wsrXTedyUHEnOiB9Lxdkjd6r2pe/WsASZyEIOi/zq3
hY0z98ZyXN6mkVV3F21eKHPklNBpxbkZSyHQ6QtV14IAELCCcZxVvWkDKqO7OrW6QxqmvJgGVbEN
x7jYRlpsy4+dQe5AxpJlLmLKKTASVIVhMu5pqLqRhzyJLtvHRJLNaIc8SKXIydxB6Hg29ta44TGn
nCGzqmdxliCsro4Y+d76VQOEXKIaaBcR6siAamdKnxtri48NxY/O24G0Hv8SUN+LQHKmysA0HOg4
OisfVxN91XTJPpMoyXC12wfwS1TD2wofx3/9YH4aF6Bj9DkMVnU7xkGBxkeKC1+TIFQpYSypokXt
N0n3w8YTYV5C6r+4H7GBZo13sZ31teQyceGfTE+hBNBUiKPFTkU6KfU2GnpN3XW4MAMykiAd3vsy
iFVZX8QrMeM6WayDWSNJvcLHyWNaq0THTFmIFc3e34iQ+ynT2lBrg72YIUaxj1vEqmX1Ji5jk3tg
hXcr/+vMn6YPT0SJiu++GaLrYVTxuSijaterPobb8FyeRayQa/nXWLkdDco0QB8kFVsWS+GRJDgD
ldpKkGEimhOhQMZr/joq2AZi1LIBOohRMTdrqEO+y/C6rDPXqZPPMChTIQ/rZOAL8FO3phgtkCC5
jiZZvg9KHUBTpaxDIB6INePUiFAJDJ7p7DZw6/OnURAcytoMYSuIOHHoaut9AO7Gz5EK39h1FFFv
E8Ql7lYSlxhQO5mJARF8u3Y8fSjQV9WxANakWTrWtQNwvMDswzd4UE49yG8efwCKhYG+BICvvBWG
AsgqH56GrIOfJ0WImrUeksGpbFH8lN2jF4/yoxLwhZ2mi1XTOi23Pfnef7aqiyu30kuSZc3ZPG6N
zjbWitvCzAafhcm51B4CNfBe8R7YegXZ/toOx+esyOb9JIwGfy47qZizzLwpCtIie2cTb10x6mCq
wT+FJcWoWBJWXncQo4Euf1oyHVIKxaxh19lPSgoxFQYnA0FvNY+yFNXbxvbNVULC/os0BifxHL5F
xAA/t3lgGSu/MnDM0FGnwmR1NIq12CeP2D/vdSud3+2VIVWyAx9lWdsb4fvoe58YCary08jQ8/iZ
XbfqFHw2WlbhRY3WghajyB7r1Q5veqk7fTQpinpHcRhTaws5Oj+akgNWrbezTaXYwaM4OAA88ggs
nmihbaFi5ljvtVavInSWk36dNF3LTZYJI7//RwuXtXkdBMo6Q4oumg+1vMvrxjqKkEF1u5Npj+vb
BBVXqA13UFj1YoIrZ8a8NorgGnO97hid8yzzr4toyDue/YHCp/gUFjD8jVO4xkzEigOo6XgBtqlb
6dPyo2Sjvq1H3pMUL+QQbdesqbqnwSvVedAZ/kb09SBuD6CifmIQ1z2JriLTkQpK5KM1dXWg07HV
NtlFTs2cl75HzfgqxkS4jl3c3Emg7NSyq++GxH1DO6TbOxga7we3B4UuTsWB27sk1ftbwH0UPp7v
U0WMaLpZ7RUz0UbqLFiqxthe17zFJFk4uPPbbLGuUQ7vi12XEO08sZ7lrvTWdyFmJfNE9ZwX3yh1
ZJIdfWe3UgB2cJQ5FYdbW4yLSDFsIZX1Hina5i3yOiRCKUgMc8VDZ0QEiTXE2e2SJjJ22vwvryYi
eUf1UR0EmSirVX+2EBhcYKkZLUWzdXz6Wq0/I7NuzTo0KFZ3A24X4z8Uxtv7/qzf+Xmi7Mu0jM2Z
WKS3n9Qh706e6tWAkxJr5fBm+WDKSTlzy7HbiqY4RI2Nf0cbHkSrwP32oTH6RRr5/jmbWo7ueQ8Q
M29TClQ4jg3Gcu6Ax8/caWpUBpzkuwL9O5ij8TLyE1ER+xPTpwv3ut+tqiABp1SUSMPX3UNpyf4T
RABwle6TOGihWYMgMtxdPPXZFUDVcUTzX4xSrW/OqafuCt15n6C2QBgw9OVHThdUtGRpjS2ysdN0
sLfpoc2s37d4qIHAu8zqQQQUbTHMvdYfNqI51nkDGM0M5qIp2bH2mOZfkih+vxoubgXpS9PaanEd
gbrJNJI29uSWgZYofta4+iyQWM+Ooi/AQ7nnVf7Ptr7VIModRYc7TRJRoikOWmCG4Ggyb3E3cGvi
oaWvfAPj6PKLptj5sR807wFWMcUmVPnnBsDHRd1V44oqvP/k2oH/IAf2DAe65N9GxVy9cWYiNtZs
70nMh9x/P19E+IjTXiNuV/i4vhi8rQEoGC1fQOiOEcAP8NHwisoIoX8T8s7RluolzAwPIQGj+6Os
Q28XThjrmYhuzMCaD77WX8ShRjX1mLvVUi3r4ZKakDyS0MW6Z/oXIjH95lZGebi2bMpolWT0s0j8
OT5GxadL/mI0JiX2aW4zzcVT2H9KMSvcUKv2YDjFUG+ivNwBF0RbCgDsY+/P42Aq+E89mRw6O7NP
f4uha9Dk1x0XdrC8zfG6LJ4Nrfe+jhhAXPX/4zq3a/f//fM07SjP8YQvlkVs4MRZqesWb5Zt7Wrs
t+K21Q5DwTJsvWLtEJtauOuhAKfTgOjqxOg1RoQXkHKWSu3AJZmmiEixtmhK/SgDEfAQfKqjYliK
TjF8vaII7yEhLSFfYcJuB9H7XTofwPnMcl0bNs1YL2W9CPQ5SQ19FxSJAXSbe37t8cg7iLYj7u9i
nFzOYC/zoq437/satw+2ZPmkEz8Q72w3sY0rZI3FzkefPA2YQQkzp1Sv/SnKO/r1NMnGr61q5Fsx
X8wSExS+Pgu+KciiTPPFQNcm9sFUBwlTyR4+B0ZlYCWKw/jhW3bXFAOib0DVGvtGqLX/PVYsHAfe
d8tEEa00n3JJk+biTAe0cj1Lp748lowncfYP4mzLlkAFk8y04+WdNpZoqsB4pTQAMPuhmSX6S7/1
PuloxUALYjwvIwzqjorl5a9wjWe6noBx7nUNAHP4pE3d2LpGmPSSEhVNo4B6j0aSBIB5zF5VhSQ8
WSAER6dgdvTXNUb2NJfQ8p88yEqvHCJ+tjr7GBwuTIzG5XWWW4+Va5bbT03IIdvWQ9BkLVXOddRD
rOwhNHXjIPxKcGJ9MAat2QsLE3cyKakCCRXsIvgf1t5sOW5dCRb9IkaQAMfXnke12pIlWy8MT4vg
PIAT+PUnUdRSy7LXvvdEnBcGUVUA23I3SVRlZbKVRxomY+KmJyj9zhNoFh18ns1TaUTzRydN1h6g
NKvKrzPkOju1La2YXys0Wq27Cnky23EgaKxtoQHluqp05RxCDoUFoAEdFIeKqV9d5FgHpIb5FaSm
BzMR5tnqWh9K4c8KvWLXVrtU1xpnyx13LfeCeIlbqDqkBvtnjrTRrAV0ul0u6Zq3D5NF4PpOAIup
gGE/kj1rg3ZZQ+JjOy91+zDkpg+YeNn8QW7Llc9WkHr7ImERCBOwY+R6P+nHRr8D1B99Wwa29Iub
0VITcLe0X6RwYL4RCdL6Oea2xM1xs92WmfQyE36nkCsen5BCe0ZDpfHYlsrZlp1d7dq8yR6NCZxl
AD7++D1gjCF40URIyxAVkDLRJ8NB5EVkgKZw+cqt8/dDWw8pmLwUfBuS98Pc0gU8vQXGejlovbY8
BR5oDP0vwLda4SGyQJeOJh6wfDUV9NtIrA25XX6maDlCirzhw7Fs/8lKxz4IUDwd0UmK/6raqECw
YwwlVLC01ecoKiElRF6lQ+iMDo1Ek9Ts+Th245Yf3P5HFYDWvqU4Wo7GSCJ1aIWGWpaKQNcepX2O
Nmgc+GQJYzfWSNhPeI4sewdyWP9kmZ0fgQaukPqM8/wogYhaQgcYopx6kvSzYB13XYx3q8Iz7HNd
mehaHxQ6ALWUlB6CNUpdAhF2YulBDJi8jtk31wlU5Wc04D1j11l+6fJkWlhlHD53HeBIVl+q57CO
nQUE9Yrn0Mv8RVlGAVQUJFRwHfTsdhwdTSgbBAfL45B8033adpKE89AiqgfQ0Lwb3rwU/P93bpZF
8dIbsCVvdfcn7wCP4Q2kwOM48M6uZjtB+QwodoWa4XGI6jXZRkAuJ2jvareekvclxCT1CjYautaB
xZq13xjVDvQp/jpF2+5XliZPEi0GV7Ov2QV6mdmC7EXe26vcBIw80KBetD/j1cz6Ek51e8AfQEKp
JE+/ortNLmQUhHfAAk6fKqO9kj1ieb3JQttBYgwXiWW76WzAiVrwbD7HL1wk489hiiBXgNvata/a
aQf1k3pn2nn0CdtBYOjdwv0Zv7AW/CcUCXozdXUT0MK8vlmDbxKdT4USK1BYZOiBypA1anQPHxnR
apCtlfKyM9B43qWooXBpRA6eZm9nUYFUKdnit7Obdz5LxvLcFSDHiiP3KvD2usd3kd/RAU3s9p2T
hObWzXipxarfO2iokvBaVbm/p9hbBHjekQlzgDnts+gTyP2KB6vJknVoAvZfSjSOJUZVLZ3ey360
Y7KcbDW+REmTrKcG0q63CKlLJP8zgniisiRe5rFQL3ZkoOGjANXmFuw2OX5Fhikuod6BSBF4Kwda
WEtXtAKZWNqceHobQv4wQn+DETvHAJyhHWSp4SBvkPn40UBgXhlVg6YQvad5N02vjRrweJTNuY3T
/AfrkfDldVB9UgAm7gffYJtxqownZLDmCI6mn0WuQDzkJmiJKlAftjTfOuTnvqH0bB3BrNt+Ao+i
ugP3+Y4X+NhLs1TlBtp1w4pi6cDN7Bso7CAOqafXXTyhpxIKi9iU3mNzueynBmXJMLdXrfLGL61E
Hq7kyI5MslWfPVasqAUa9KjYDkNOZUVdzj7zrIXvupDng2BgJqzeeIhDpdZg3S9ddMqAFpcOwjXN
g+HoA7DmOe4iOAW21mZoKei+57g3olKgPRSue9r/67SIFEhe0A6LvtdajddY369B9uWghpM52Naj
caH4NYVtsZFVpEDgisME3O1xgtxo5itvRybOwSIO/srfQoqEj8dMCXsxgYVjdZt7i6OzKJXb5G2p
D2GpfzECK4e6OihXWLJqc2fVtm5x71QZNpp2mmwbBoViyWLsNM0MjfOdOe0du/k+VHmwYb05QYoA
+oDpmMsr2dqgn5Y34cD/tJl6Ljr80Jp6i6G1skYOyw76bSsqPN4Iouey5bs6poB60SYchs9UtZzd
M3f0n+dzedPmHE3CtGRXdu6mL7vPfrwC+eXCYWN2HlTfi3VqoNUTwoMfh6nuMoZaan6CNt+WRm+h
rb6P0c3szU4r0ojsFPEWT3ZbMHl5i6dLUmjw4tYgYKo0azUdyip017JvpsXNRmeaP/PMygA0thTj
+OAlRL/+67zWH9AURJFDWkfncUi9dVlrYeG3mNuKLYjXtqhG/YTygXuoa+du/nvQEKxXaIvGH+D2
L0KVbQ4jk194uJ+/TZ2H5PlgQ8b3Wxg19cJig7mWLe5sxC5QSf4TgPr+EgFaDAwrBBU1WbmM6hzq
y+AJpSia5EU92Be0989JrUzPr6USK7bGdWAXaHerUgUNqahUi7RyRyihYhxBHmfTK5QSyWZo2/tA
dF2vcbfS4qnwkBs5YQuVReTfgL3mIB5KftmovO2NQvF7Okxt7628AVLyN1uD9jqUEM1okRemjW1x
H60GLRxGB2SrwbfaIOddjCEYHLVwmHBTfteMLxTwztz11gZ0tvmSbLc1kJMD7kl63rwGOdzCCs4s
wqumvlT3dj2ggLLNNNnQy/zdgXeOHyi99vvb4nWAn0Fld/jyBWwHBiVQwmhaNZAaNlfOSvRZe/ZF
FiBZq/VBB5CJAuiQeO9NFKonAqzszBN/X+u2/O9rqbL9EsSJdfCZWHiuIz/RIbFKextZYfeqa9OW
IEViU2DvOy1p0/d5cN/nQueooCUzRIO9DU1Ez2MkrlCLL6zXaA/tOPcltjIfo2/XoxmmXp9syh6D
+xHr06irrOc4F89jGnvXccDrXp1ysachte4Ek3dEF5o8Uw9PngSQwraONKAgAWZ69DLaj7Hdvjb6
IDrcpj1QU42DZrBlB+m8lSXxy6EZNBcdyK+Xui2lL+UhiXumMKstxTVs0Oen1zDReXUacJk80JUt
MyygBy4AsgBO/17kPVRzM3UkEx0qsDptvSllIHNEGDKPQFokiDOdTh1Tw6sP9WgnXr2xyt7d0VYi
pUccndIBHI7hqrUsa0HbFLLRtoTObrbbjA82WsBG1W9h+mW3FmgABWQItGDvSMPQLOrtGzODEoOm
E0O76ythWKmateMwUGT2EBfcGOif3DS6QDqlVb5Bm0G6qXU19eZVEfsxWkDQoKQXL9Gn5K0/wORp
SN4KJcfZe4PJE5weVVoxz/3gmJfS3nTCNxnahshuoYsImkZPUwWmrtACo7/fW85T2LEXCDIVF3J2
LVuAJI891jmUWRUTWzKLHEJ8fEAf7shi92ksTbkvzCpdkdeJpLGOggR1NH2B0KtfLzAvOXofLoBi
4rsLxL70N6AyBeoVbS7tyRHpEkOkXWiYOwD0KYsts7Q/GKrwT12o4pV04vh7jUaOiYH/FEJw9mZg
pQtSizL9PBrNlQIAoPRAdhHxy20m5AHF99rCJjgI7S/ZlDsbiLvga+WAtT4bc/DDxPja9RrscjuQ
rYDwCuhti+3NHsTNsKkBlESeC+JgH6bS0CAwpZ6LPl3oRb0trD4lMb5MThc11aLT+hR0cMsOiSo6
bRJAsFp9uLnJpqZIrKYBiSByfFxiXqdqUChGFnrFWeOeboeh6+WhrwBderNHQCOd+AiivdW/p2g5
7Cf5LqZs43GbtsF3Uh4GVzI7N8asUjwLD7taDZrsdb6lILLQGSlCQyianfFuczNHEJQEpx2KrL8t
+m69m/23RSMIYvWFjH1vydA5pfcUtAFxQt/djmP6Mm9RtJ3OPuw/0Cj8BaJfwNPqCODL2CZORmSL
9fAW6+nVahG/zDsg8s77mb4eVgA4+ceE5zVSOkXzIDM08JnGhGaUvPbAI1x7j8pFZzoIa/6BhJ3/
2cL9Ezk8KzxNSdMcGQcQEvpF/AF/82EhjNb8abQX0vnSc5yavc4JLSM8yShujlNaQnJ9UEuVl9gV
I6P90uL+vOhB4nJpZA86DzPC7kvk04v0wP0Avki1zCS4HL1BlStUVJILoMfj3vWVsWWeLK++FdTY
+aAPiwegW9bkYSoe7sdesi8fJlltY4Bt1S6vbQPeA18xb28PgcqhOoEXSPQHNd4mdQr+lDbjXab8
7EfKU3RS4u3tE/g1G/SYIkIYJn9qhv6O8md/i3hb4z8j0MQGcXZ0Aa/8Lv0MXor8noAO3dpEdevJ
UbJBA5h4JEBFKUz3MIJja4Y55BUH1BNqGBs+gr2qA9/utuJFvyyh9X4gJERSxPOiNL9d0aIKaEla
lDAUaOz05kU7C6LuCURLAC3Ga4rpDfeRWRcnaBtgBwJxsnmIHnp5Jd5YCybkTsCwok1k16YmMYsT
LfG2Dpkg6Ln0EsPCnxn0/S5Aj2i8AslHdJpcll6kFtLrhCh+dHqf3gbBC8SOw1WGjdYc4bRmvxAA
6QRA2m1cmaCB6i2fCjoAeSmrzIIDMnKK8qc3owMebMhcGti60GwUbeoFA+eDfiBH7qocJ6TXVJ5f
8gpcoo3me+vqZASg6k9H4xrYS2hHhIzaPCPtA3yLtSNKKvvEOHiIzyNSVXkpTfnwmt8ZuJdvRhSo
Se9uFfbK/Namz1AKBQdRL8xlHKjpzgK+6YQGdlCEvQYUfbxuMgN4PiPxt6rtNo7ZekdXhY63Qrok
3RQgUgTKyIpnd2ww7xjj3wP6IehVZmi922cMTez0LwPMes2B/n/uRjB93OzgxlnbWSqe/xLvajuL
gxLIRgkushL0Hlna4Feqc5I0Nv2oWaBs7EDQDrmLoLLGhe3mLSRja/4sUXlpWiQhkRy4E01XLYhl
U/kpKK0M8B3S0Hbt/z2ptmyA8wp1RpKqBP2tPhjgqQS8EPoZ7fSvTTsSyJRBEWYA7MmEDjrYjSvL
r0+JVOoq9KEYnbWsSrC76xEdAPi3Y4mXTm0J8s68dKgV0wiUjuDjALIPksjR8WZKxiY/Dr35lUx0
cLug3Psma+eZMm7EvmicX5Do6Y7g/oSMUTemPcRBy24JInQHNaahQr5dG8lDkXQ2h9PYjvJfRWaa
wMuk4wlbJmtdT/2wIKylNaD7Bu/l8NCYYuiMDmBJA29BerqZQd+bdIuq614nNBIS2/VkXlLmQcrI
aAMP92SD4S/XNeFa1ZG/SlKuHmUvkEd1giszgeUSYwX2UNcyjuScBtNEQyWE1snr+069g2h1uCSv
j0fN2VXeN3QWq0cHXNAPkAMom6bplmVjXOoB3GIUWTrozq5VYe5pHdbgpyOdQa3Jy2Q3HCz0u4IN
E58IOI7kPmHVgZalCCAhQdhn1J9oFBcgosSWsz7RashZdSCxrxVotFzojdrQw3OsHtuwSbDPIZpZ
UfCIQRMFJdLdgC/ynoNG94yubNyam6h6rEGOsTAHKLOV+KOFSPhEkAuSKzNKxl0XFQBc6NQpttPW
Mo5FDVY8DHNWCr4AmiE946EEvpbKRrONYXurpE2sZRbmvwUKDyIAYZ1vzKKGCrCD6puhS3Dh5IyA
ew/LoB/bOzKR05UgsDEDe9hQBDncDkRONJ9st0UspwNGN+/uyG5KY4AkDTSz0K9vnZquLnaVCK/h
ZNig/iJKqyhnILKywJE6hcmPHM9ykKtoj5ABTqEFk25caAcvyAjuZoTT6RwK6spi3XUoS0GeehUE
z6Js1eWWAlCGjbaAMDZ2lDggRyztEULYslnhBsvvyZExiZp3aT2DICM7eGVZ4MYXsK2dd8Fd1ULX
IHdiCCqE07Q0Gy95bge/XHhTHn6r/fpuGJCQX4zTS4UNH/6qZYsOkr7+ldr5kzOkxUtn4L8W/cvq
M/YD+QoQX3nt+hIJAduxzr4Yp52KvO5Qm8EAVV72x5XL0X5/ZUdf2RDVXaVK5FnK7AVF+/dX7rv0
Kalyc5kUdg/p72IDEjOwcU+2sbVLZXzjA77nQZcykGE3/hoU/8EJPf/9AXV0iAoOiXmfgtBs6cm6
+uLI7lmDtjH/H1AbodI5pd8MyzCfo95LVww/+vsoC40t+reTQ5wm8jy2ybR2gql89EQIwmhhW98h
pPH6MSx8DCOMou8dRxLww8dQU/DHx4htv/ztYzR4sTlzvCcvuxG/53qAfAWKEPkjqGDLK29xW9Ej
OzBxAJav8FRxRya8bclVIHm3pSFNFxOwSjRs+ThPR1+3J5d6KhoD0GMOUmRvsuNVz4UDgXgrv2Kr
BWBC6zxAT8B56COdhIEI0pFsTRRp1K/mugLJ8QMQRvnVDV+nQxIM9cTYQTbB7sxT19qvB6nPUsDf
XaMHulSP3LifkFvJOBKn2gNyHqj2WObeBEvligQbbAvZBZRAphPYYKGpZ/4gM9RFIRWjo0inhqKK
SalTVZtXvLeEy7iqwIepBrs59ZpBhQ6s7Xu8H4MMOgb94/7mgDQCos23aDU267INd5Dr7JYc+bM9
Fe+yFNxXYJjwQYYKnDV5wXkd7Knwl7MJcrw+6GXdMFzPwIFpEGIRhoO/LWOr4SsSf7e0EZoK/paE
3Uksns7Iy8Ditmi1t26BnemGFqrrIAm7TII/MmKp1SPlmo9EYUs+Pbr5dKT5Fvn7PAgMz5EVbzga
yQALCwdHrdMWHEr0Cji/DZJxjCvohOiXRSqV02GOtluOLl+U5m+HQBlqrSq8/Q7C3SW2wQFSiNUL
gF2rKgvSZxU3FVr9YCdu2jQOwGRRZ7PdV5phzA/Vi7bf4i1m/8Lr24B7GHIvo2Zsp0ObMnSLDF2M
dBtsN2+k43KvnQB2oN1ikeXiLrLw4GrbAZ0WuswTBGG0GnnODlTd8cr7aVLy+UPU4CW6tnjIsIO/
GvhP67iLwoUfe/bKLwQKnFqYdeByvNYK/6VU1ugZ9mxUXhu54V0z2+QPYNlZG3jeQDPF6U5Ghv0a
KdWwzMLrHBNoItI6NpB9KQBNF/JI3jZzDgq0FZ+iSNi0Bpl7SIueRI41aEmOPBjwSGm+yEWZQsGq
Ew+VqmvQ7wCoVPNYPJQg7gdZi7+cRrDPLmveQ9MwDL1Nbbuv3hTbappKpr/N1xHk9NBgt3agSRM0
y8ZrK/1PkTOBuVfa9Qn/FDlzlpuOaE7knXRlnLyojiNY181vXvo10VB47P3cvwXTbw13tfQ0HIvY
G5eFGxiPRqT+OFMje7UNb2cf4owEWu6jbMatLFJ+FKMP0h39pQUO4pOqRvXg9C0/Vp3KoGqIL2cD
um+O3cs7O32Zw3/jhwRcoFNfDq65rlwPCSKQmBwnKdhRsdZdQRKeL8h2c/xtiFwCqxc07+bmxeSu
WgGF7A8OS6+f4Ym7an0OiS/DEhc65GX2iP5VD4jHf010Bl63YAlO+Wxdkl4mGatEgjbF9UGB9nt0
LAB2z9zvNzNXUXy7Qu6Vr1fwHGC3NGtcsGSRyNY04xbsGvlDNOR7wwDLJrqXkkWdj8mmhcontOR8
tm8ns74zdanWEHlwNDtADHSlF09a+UkGoHjjTg3dVh1Bjlzaews9ZPMktBd3KwlxM2VN4R3kSNuF
kQXV17ZCOdJhuTjmYV89Q49stjcKKkUQJLLXddrUXyu8q1pWWX7iRQi2olwBaaztvZ6ODqjoNr2G
5OpD5HZPELkoV9DeSx8GE+kWOiPboG1K2+js/02cUSK9UJigLh9HYS0DPoFuX9/RnO3Uq/aLzYQ6
KhOYZbKmWW4txwF3lEpw6Fesuwkk2AFEeAwQ5G0amVhbErqYPH7nWKX5Kc3H9D6W7CeZKcqPfXNb
2Lb6oqPMwNvyHHiY0rAf8K6JbmYHNwHU450HspVCrEY0OV65A32SBELNKw+o6y1F0ARbId2pBWAf
yKYn9C7YW+c8gM+iGCC+dA3WbvEMuHSzD/uGrYVOfXmwO63z3l5iW/Si4/9mH6YM6rN1uBCj6O7S
YvA3KevLdVmI/DNoDPkOupTBUoRt/nkQDZqWvchbGAGGyRQiKaF1jijY4uDz6fPhjpxplUyfUpCQ
RXh1GqCztcqjkj2yboivg9cOuz51fRNpOLc9VHhYZovBisK9zbeWI2X/kxxGCbqrY87G9jCHQ7YP
ejMQoQIYqwYLy1SNd3Zcds/tyh3t4dk0ZAvBqTGDmgmGUdVphkkDMrB6CFXSCuIKaGWhYT5CwSxy
hgdUpoOr37lnMuOvC4aiCCD3Km2wpA8VtBxCMDvyepZ6CW3VbtIM+7vb4xbZkUwtYmRIoAXw7jFM
T9vbwzcc17qp910A+QQpsMA5QeZlflbTRIYcdAwypJMNdnfsIa1h0+sqW96N7ad4CjdtJ6ILmTrT
h96xaH6Sj0y3STfb75PacaqPVjf8pPj/20lxB7QY2B7w0TrpI0/qjZcgiQD1qOTA6++qiY5GgrfN
hyJsy8ciDf+x9FtX7TXxwsfL5Bl0gnweur8PyXsLRsZKnm/DIUXHmZVF9Sow9qGtO4tH7k/3GEXU
Z9z/dcS9olgMmVt/AiSELZ1csKvPLLWBrHRzAhFcfxgkxHICz5cX5Jf5ygBg4vNUQ0hDlXXz3a/F
XlrA2y5KwLlBUgCh0Jx/h/KO+OIyjy1TlNvmJXtD0z56xeuSwwTAUjc4r0uipfwU4bsbt3L4YpSs
BzUjzhR68BbQORi+FBLXpLNB2/4aV/IJNLEBCEuXY5uLDWmDhUirnF0PFBc1iJPXNGy6BkLhUOQk
pTDSDKty5p3f7CQt5iKBgYdxmuBd8OwXkA1e4MQO8fxZQKpjPnnv+h8xJgA/h36K+SbqeLcSkxfu
4yBQXzzIWXdDWT1Jq0zOGRiiFyN0Pb5QWAylxz04gqGzaXuLivXBLklZuBVoVlyhMdlex0OF/+sq
m7oVLzPoftBYtXYHWhHbXo8QFYIuqDutueltgWX6GToq2hNvPUBX7YXO3uw3E9knx5rjieKeTI4G
jIyw46ka7clOJnL+f9o/rI/v+LvP8/v69DkDQnS8rT0wZxOgq21jGS7Uwt8OPYhsFesuXZGC970e
fJQuiuR7w70wXQPbjvxP04FkRE+YY/iUQOgl8aAKk+Au/edSN8vbcvP0BJS+7phDIVyrIdilo79F
sloGlp9tyEbaCR2YT++GzFzwnoEXG49SbkfWHqVRc8aNDX5mLxzpd2cPLPOf45q/PoCT6jVshpHp
sKAtuzNYQ9zP6b9hUzv+sdrvYTS9DCP8F7v49vMJG2MoMF3ayoEmPa+9ayxj+wq054D+YXzRS/OU
tWC2oEhp83bnutwHVyLDpkTHN1MMqkPRgOuWYpThuItGAk3HUGOZY/QVwL7svLuCuZrDsyGcTqCN
uKdoWnYMcN/ic3HIlONh9IBasUMj32XQwXwyK5QkQi+MzjQE1d+2ydv4wYAi3UOu+ErpHtc04wxd
T7Jc0HCaLL4DGbM5e7NRAAgzFsWOvLSkgODGmYZ6SZWBk4+WLECvk3VRe3aiELQoRoBkhVgyypvo
g2xywMQhB3eiXEoXVRM08eJoQ0MrFcORmdAs6mtRPEaoGz3Y2ZxKoYCmBuXzbbqUtbkMvG5ttRwq
hVESXMcarWpMq4VWQw/aCa8F0Ljrwf7wZ8Tgt8dmxKP+QwSQU0iL65LHX9bwsH9fjTGHPjzeWXK2
BhIHKRWX2zhOmna/T4wNEenPttkPUn2Q7NcNWGCdwrC2Tm2jKsHAaoqO4Prk0RAlk3lICBvC1IjB
mU03TM3bJELrUNSbiUYU+jaRoR3hJCK0UiesvHRZeoT8oPcAaLD34DH2hDau5gySWA+S5bW/Rn57
XJOz9YzgrJCyarWTTEWR3ZVexsBKi9lp7CRrtNQ3G5rum9LCTrT5Ps/WkyClsQW8P74nk+n3eKkC
8fOWPsHY+91RQA94QV5ag6EGV5isv5JpqAx0EA1euqOPAHXt+uAw1wQA5N9PBGYfqH4Zn8jSmjlU
n6bvYRL3e0rASRDkbqe6q+YE3hDz9g4P2is56UuGaixE3xNxpS+YSFu0ffw+XeZVtRIuA31zkfr7
GM8BYHf9fRvU+aPDkuIxx3sSH9PxEtUc33GH2UuHCbkjJxDS046DKGFJE96m436Vg8RVeWvfLZM7
zh8INMHwEFoB0juBfQd892mNonIzjPF30OB+czvo+4BoJNjnAmqMXpZZL5hIfpqoKsNfOQlAM8XK
MBO2dzQE3zJqtUNZ3NLQC3lFXdhZhFWTbXywFgyQQfrSpTEH22mGCoauLLZaykXbgaxl7+y/x6Nm
eGZBI7o9WpdHQFhTIBV05u9DDrDy4mrJYxQ0bo53ycKGMoHeAFbNIsY9vO9LcGkM4RUqXuHVtVBl
wetxsO0hY3sFRwBy/i5avwY/OFEECxPrfuy+TcpxkmUWCFfTh/8KvcFNlo5mB270khRLa9CSTt1A
s09foe4Zkrcd1LvDHk1vemeH+5ILGb+o3dOwYeZKgBX2c4ydB15b/gyjR0XvQEE7yNu/htV6NQIy
v4Xpfcy8GtnpokZny9tFabWuB6Nynw4ATkCYbNtOaXqELlh2zC3D3iqgEC5iKAFjLy3/oQuRuq6Z
U35lsfgai6H6VSfQu0u9USz4CAh0I8pfXVB/VYYovuZ1kUAaJ/UeFMOPuTJEdoFAxetVamt8fxXX
jpM16mAN6I9fam6+ssZAaXo4ArNFHDHvzNCGnGll/majSZqCw48sSGwE/jpD7u0BIjHlwUHJBsI8
jv1Atkh+aQe7/zRYeBwEDmSHmwlcWLd4SF8B0ihNvKU2VnOdD899O0G0tLTvHTW6B65fVl1gNzZW
qhKUsSd5QbF9BNr1d+MsHk9GriOTtX0Ype//LFPzZILl5HbiudZsCf49+S2mTAL1FLf1C70j09sy
vSirHmLzMjT3ZB8C/yK4D+xDNn3tIsgO3NK7lAbWdptB7Nx2ow11HqjhqYqgVAGpCGsVo84Iyblk
uuOhNJcU4ARPaVvbS1GgWb2RUbaUkxltptix7wwgbueDFTBxCqS97vMQ6S1yUMgAuaVlgR/Zhmw9
+v9WphNHEKbr5KUfQBfSOum4KQuJv19dGkhASnXAS6P6AvZcDxKVjnHo9JCxTR2M3nMFWpqj40O9
T2jtaCufvGUnQeE/eUYBJqzqV6W48aJP/LR6PbHAj5tKCII4FqqLhZVZT7XftivRSfsyWNAWSJs4
P6BgAEaHcArWFYMqQmKFxTKrQL4T2VODbyDOOh9obwB5MDYtFP2S0bTW/x1DgXRIErCdCB19W4zO
RP6tKNoA2y1+oi1nX4rpnhnTiWTI0oSpe+2jHSb5GoZvi96cvvn+1zzwoYDlfrRfGsgyLEB8JB4E
D/2N8oGxGUBjeGZJEK+7WlpPpdF9y8sx/MVi8ODhre4H6J75YtSTDPbvJIBvxzMaehIwaxrm0zSO
8yTIqs6TmhIJLcBNjLBPj3HtGMtsGpIlck7pMQpHkLSTpw0T9XpKrik1kUBx8unARxTQCt1WWRpo
BI8tCK9DCyw+BSEYNIxcNp8MO6mWZSXFi8qHi+eg12vRD9966be/0DL1j/Ad/8nLOHiY/dG+pJ6Z
QvdJigP+stU5VZytpe17DyyRz3EYbSddP6LDUKoA2BqBvnEaZxzl4tQZDxZVoN7FvLmFL9SBRq0J
xflWBdOWIEHlCJ3yvkFGb0YIafgQKFn+bpMuGChIlJqCKW58m0uoI1qP4v5zPXB7RWc/bU/g30B7
iukZq1uGpbfNR7CkA3OjkzSFDVBg6bigKtPoaH2gSSG0ndY325QEd5bxUmPbfYj9oMIu2TRG/A2j
1Twch9y9qCFP0LkbB0gXgDgp1gdygMkuXHCnENt30XhbXjUq68+3YMfTxN5p9fAuDELu8Xp08gZc
4M8giAnOsqwcvmiRD9gHPHyuGAvvlMS+ZQX4/cblIB+bQ9BzNS2SODRwd1H5CngiiBrc7k8jyyqQ
Wa/pxtSS3VadfVdkbb4adDB5wgwVuIUpARBM5Bz84eZHq+eMWyBbRFu6Zjt0NT1ixAr0ZdKpScSH
NxcZByuxgeoDNkNPIQ28d3Git0qxokAnttAexCuP75k9zLZ5Ba6qXQOZNlss8iqH3IRl2fdxOtU7
J26zfcEddZkgBAmNuKT+OkLu0TMi45c/1Du3ZN5L6+XjkiblblLvhswC80jQqQvHkvOk3HTPdEew
i3aHHJE7TwqBa7sPErVmUOhb5LpTwdWdCnSoxnqJpFVw5vZgAVejt/bg2hCgv0LrAQgZX+OwawJz
iaxq4M2R8lm8TTbLeNhCHw3yxijnXIAZHi95OtRn5kKhXrLchfgOeFTMuFGHMjCvNHK1ic7AW5Lt
Ole3J+iptAg5CiNKN2YF+J0XNsXrKkGWtSvWIZMaW34YrwsbG80xZSAkvF0KtSV8GiBodrTaqJJd
mCTyToJUYe37Q7ymX1Spf1ZmXDxAyY2daNSEQXsu6g68f/DRIajNYe0CcbFOyuDVhs7Va1ga/vxb
RFdtca4mfqF4+imCPF6uIzHU69tCQyjvOWSLz7QOksOg31BegiQTKFUqzX9lpfE/cki8e6eHeLcM
wVpPduk63tJqLHZsomL8zBKxbZVvfc0GC0rWRaO2FJaihJ5Z2Ng3U88O/7XsxIxq4Q6g4aJl83Ao
DpxggY3R8R26BsN17kzthljIaJggt/5uKPSQKMvMpg7XN284IClhFv9EeCx87qEpdJAp/pU0tAWy
5aXroxFBexNHc0SKCrhEPTQTYA+lpumnIUoG8Tmt2nQeRmowz1Fl/JpXQsXjLomKbzSKpOPc9a35
5E3T9LktZHsxoCNGPmFxcd9kwR35RiAX7xvFwRmAK4JRo77iBWsXgmDlc2xMBjBFakO+vGfWJxeE
gTSvc7rmQbXxknzVFMWPbv5PhW/edkiAde/Con8Y8iIFLVfWH11N7gTYMN8lzK6gpQO+qDkE3TQ1
d5wrjZIiY8AAxtaGhr01lndFGtzRiCYVeEFfIEHQH2lIS3p+d/XS5FFp2pOs/z+sfdly3LCS5a/c
uM/DGK4gOTE9D7XvKu2WXxiWZRPcwBXcvn4OkrIo+7r7Rkf0C4NIJMBSqUgCmSfPqZI7TUVtRcHt
LRYYLeRueLHvUbt/IRckZfgFGhT7eUCT1foWhQBAUKhJ6CCzqJ4mCbOy3VuALi/AMOEjlV2wRVz6
QDMXtq0tTM3hENmq/ZUtx+BapHlwRbVkuosgb7TQyac0UWYnCnmhXjqQ83AQfsiuk1NS4eFS4Tcw
zZv4YErSnSTczYPmawl1GSMGha2fCGeFgitgSPxQN48OvpyPtUDWRUBrU/vT27+PhnQtXQTBi0bf
xjJtdwzVQvchd954PGbfhe4jc+Dmjxno0v7mkFTuoz/kxeSAF2+7KwZsutQMKTZLdy54ZBYRg6a9
MMLi7Kaa9WzWmzHIouei7MtLH4XAaSuzFB3fJgCOb5CMsp7nQe9NrNZjRLLGMT9Ob8be9HGPRDxH
eR/kkT4dZADAG28HqPyio1LvVjqDzLt7wYYnsnp/RRbfNLHOSfJ8G6QCaniO7UPWNa3XTm3Gj3WG
pWDUhM1bjliVZtr2zxpprMId4henQVAjBT4bO22J7SGW3wejqFBsp4YHELuZho+eXj0i5dGu4xSr
/UphIZjCR9SVjdelKy/UcnWwKYxNUi+NwQC+Q/VKr3vvDUOUy5dODsSUGvox3vd6sdF9MJhGoLBG
LACF8K2qUUkt0KrgBrlH3t4DVxT2Aq1r6l9l90D9AbjdVqblj0camKqBDRW3jP1DmUbDwVVlFWXj
iYujzqgZsgD3adCejBFa22DhAD9jmXcnciOPUQvzbSNBFrsH+EguPScrkfEctKk2IEjjfBEZenc1
Wq+4APuiAc2K1Cnrihy/z0KJk/4aYYWJfwtCQHCYp/Z3t/bqI72cZBX5F8igbRuON/2yMsN2Aya9
ajUv9dQA1qXNkUwdaPo2umcBJI3waB2z/muQFnsQ72g/DMc4Qbh0fKnBLLB0Ue9/A94sbedIvd2h
vBSoTTXIdVC3GOvlfux5fjMGtlgkg+DnVFWcJhHg0R0kgabWh92pHVGvsi47CAtcijPJDGCh0PXR
pAt2VV0cqCPFz2udpzZy/GYAJVepD+cSDGnP8mfRGfI5NPsQHLlgRfNL33quwf+1iY2u35ATWFvf
x5istJ+N73aY7rpSRLeytPi9mVkAxqc66KuqOLpP67w64YnzQp0j58UZFNVn0bP0ZA1JuoIyLgQW
VdOXeAMu6JQOgRbjEaZ6hj5BjwvhTiXUw9ZkbJ1XQOLSW3twy0sK/OiiaX39C696bZWXpthTM0HG
AuqY3WNiqC0YcLYLDmaYL0Fc9sBW6N7e5V58RNUpW2I5tJBJXT+NWcjPujb4INAFDABCss1Ky73w
kKumcquVmx6W/Ix4JTTRwgrJMKCwVqCy4QdqfrgZajaAxcCNRqCCsXpFZQcYtor8m88QU1cR81iv
OiCtpHfpfZGfUBHHVh8eSEmgBCDuuiVTHkEDSnnygCZR/i0s3+cgDw2Kc+AiAkcyHkj6XYNk2nos
UQPS56Vxh1J64y6t/U2FKOUNeWRRbAFx4PcLRKfAs+vGbFzgaTPsydm2UJhdDxUwVxhKIyo1J8KR
1drOuzFbFkzb9K3zYkJTa5+AjmnRKGYYZwyKIzUhUmM9OrJ+b4b9EG0ilCqv+rJmu0JAMIz26gx/
9a7Ou2hFG3nqpSbt1mdnu+mCI4I68YKyWo3dgCo4Fu0mqjwNIOVMHmrb8o46UFtTdiwJQMnVI8NK
A8hOqbNq6KPtAAzQNNM84M85ESmCKuEq4Vj2mCmAbjxrk6uf4I3Wj+5tGQiYgCE49qb3dTa1MYMk
gp11y7BJZbx0eVavYq1JNlO7CEfFWR5Z+6ltBHj5lrm40BR5xpLr0EvsD9Vg4O2m+VOU2IKkrj+k
0TELu+SE1c77YfRigH3+bPO8APN6dSQ7jWgC3wKNqk5UM9bFVWDzsQ0gGOyiltIKNHNBNkd14N+f
LwVAUeuZBoTOEEZHGhVIOx5l96MzOA99DZjMEN1IUM49kMXSxj3oI+S1VqbW0stFXEj3SB4CGYlV
VUMJrdIqhhUVSiXrEhxSNJRDSvaAYix/QU2UxBqXf3Ml1yrlNQLEpUIW3pepg0rpscyOjTpEvYW2
HHgGzNCYHemMunNb9iAntnrwNn6MCcmd+smzGAvw+fx5Sv1a1ZZrSGlFWzsNkxXphu8zVR1W4Hey
Miu9O0sA8M9OmiarVDetY8/yH3WQyJPRyfdDGNvyRDbmgV/PsdMjdY7KQ4KtAXG0Dxfq6VFBB0pn
8Kpl2u2cphpblx/1oXypPyrLbaQZyERpKjpoDSgqlRe1yJUGjryZBk4ZrV9zzdP/PhfZP644z2X+
uiLNbAphHVGLjccnHkZlgspbQvB6H01sd8zHuMFjZe7FcuJzk3qREOepWZ1tR+vOvVkHe7zaDo0Z
A7FDtunUA0BlHxvGgWx0EKxAPbM6oMwAJKXPvMEOArxdtTs8aoDfe7H2XDRl/ios79nDD+EVVNDT
CfCk08lvXXrQu0+QyjiobqFG/psp/sd9IAGGKi/wd68d6Tinsmf2gogeMp7yTQWd2okdwnKh7FIU
unNp8Cc/md5DNJrW898GBZ5ZTewQ/zqojwvrObTs6NQJFF/KTOuvdGgiN4VW5nK2jAjEXVmkFuQJ
V6KvumKzFIWxNSLsUVlnDJ+GpnKpBWUeTFO2Brg69F4FJdQVVEzvWgbc2CYBiGDJZiNDuagaV4Aa
VBTrFjX1+8Ct06dBG7eiNAFqVXbdSvzZ3oX5u90FY9u+BL7uycmxh/ywz/6/2/MS9WuUvZoSXyp7
BcpLaDIPU7KsBG3tSfrVw5w/S1uz3LaO1y/n/FmHFCaisJG3mZNi0g5f0tDuj2Sa7HyZB6goo5zb
qAXJiVvFw3xpiQfOtiz5sJynqYL289TUMRjpNDVNpIPK+SqZuRwNVAjWbERgMAUk5ZIWjC21qs5Q
B9AHl6kHT6hhj7qWx0zZyK8yAygoAkGypRmmsTTBxywd2H1Q0KQm/ThgeTrNNJvmOcso2eJ94x6p
Eziwu9hJ5alFGf+qz1ysuNVCZlp54MVXDDZSs8rkgWd6l6cDqLpUk5YrjgiRa+uC5Eg25oHgAKDw
G+qc3NS8DKnwzWwT5s95Wm3wPk9Lg3wNway4qxPso7AMomlbMFpTJx2aj2mDGluFocCqqm80Z180
WNnResYLgYOgJq1nqMm8tkMhElITc5N6UcuG+yU5eSF2PS0qiLdBP37zG2yJQldvTyAUxxqP2q4y
0hkdokBAIjaptjQ0AMs6XhtqCLXnGYIcBP9WW939YZ9m/nSRIfWjheuJboMQR7vv3fDetFv9qwsh
Vj9wou+ZjNtl1cfeBRLAzQk0HignHHL/m1GeycGBKvEyd8EpX/ZFcRbQEVlRB9ta0Jh6hbJzuWJl
F519HmYXPgJ7gNRW9J2ZD21hjN8sFKWvoGMr1LI52CJFjNhDDeFOvHOHr5lu14soscKrEMy+UAe2
AKitUB0aSuymjkID/3Jgoo6iLw+uwUGt6CgIVF93d2TrGgcou6Ed7kpEBjdWqHU3QcrNG6PSb2u1
qI2RSqJW12h8o4ExH4rAEHkMXdc8IKqyp6KWudCFmlB3dg4gP586yZ/sdBiQWjo4Edv9aVfTgh1a
O+RGs/vkr+x0gWTU+BEFOVPnH8NRvYv8sd5NH2+utyE3QCLFcSzS7TytCUz9Ofa6ZanV/ZkxJHR6
YPJv2gCvaxSaRXd14gP2m0Oxoa98sTRso3h26wplfF2VfvU8oAC6Tnz3E5AnCSZ/SluskiRzoR96
h2RQjF1KWi8L3wp+InUGGHeavPbRG2r0ykdbymHN8Wg8lbrIjwayq5vRs7GoBPnAIsy85rtlhktt
TLOf4OB+ks5gP/taj+A+Iu8Xpun6Hqqo2tbFnuw2Fl677Brd+DrY7b5jRvpTd8eDHPzyK0CbEOgC
+6Er6wXv2vFeN0W8DewyOZRundzYHg9Xht92X4Gk3w5Fkv7QB/5FpvHw1Hb9gN2nIU6+Ie0T7ux8
7bZu/uxKhAOVq9WM+8j1+LGsImdZhLEEBbZTHyPPGO+b2rgHT4fzFRrNUHMK7OYE/bDiDjRtr2TH
H4OoTFt2ZwHautuq5gBSR95K81FcBwLM8KJlIjqXBsdm37La18pZszgS3wGugUyWcjBrNmxRQ8nX
sZmIK4pfxDUPUOCFgEOBeL2TXQ1or3mLIsMnHtMbMqGGS0NmuvMtvui1fBdqTbzpFOgD/2rt1vTS
aIGwcXew1Htv6ghQLTAG+ZVanAX5OTP5eR6U5njrDzwCiefHRAIJ4xVupnijEUQEC+r3icnH5Ua9
yLzqO5G9jYqPs0jkcGyyhXAU5dtE/DYdyYcOn9pFH47HGlhXaXgHSNgsHAYWjzy1LhNmYYQ0BoID
8YYwDqEw6zMKNJ6ok0yMG2fTat/9ayDckSYLnaNWec6S6CjsvPqSR7ZxZyJodvqLvS3FZ3tsNl+c
tH73LwEAWhJ7BX43X/wgNu/6ENVUUyRLBG39zu+KJMjJZeAGJUwClapl4F9oqgbcE4F9xReTP7aQ
ZNo1KOHeNINlfBnx4A2ly1/xCgN9Sp1op0E64w1Uqj0QZaAgWY1ETjd/7NXIOkdgKGTFNJIcnABF
YDTSAqLiRsYQHXd/jaRr6i4gijTS4Z7+pQb4iByw0kPtRbjOwsq+A0I83uCf4Z+6JALfMMSrd1Zt
FcgLcAtq4VKHHrUFelXLTL5DumgzFO4YoiaRr8HRZXyPbVQWAjEbPzmj3q18szNv8i7Utu3YNgdW
NsMJeXaIj7t5eVfiMY/yvFa8YBnxECQA9y743SgrMIYVbqFUReyXWtPF8m+fbZTWv3y2sNA/fbZI
0yCyq2q/qHSL93W2rC3eHKbiLNUEar45UNlXbWp3qCOp90WXJN0CkVVQyFG4zqvccm1FYAyYjAxp
27XXc22BNLbArrVxNz3EzJa8D/Ctk7HOI7yjQ+c0KhWvXh2E1N1NHULs3C36rdW74qABEnLumOzP
dEYHGedgKAsYW80dZRm8RrUeLLLK7TdWHFp7zy34nTeokrYBVL9AnpxQ4lk8k8dgWybym9Yjqn+6
JfTYw0OPR4k1p/U/xfinU3Ia4UQpADeOnE3Xc2z7wUY3ILjruB5qUIJ0XSpYcW3VzcJogAxsAQt6
YA4g0nYyfiG3QAfNqVMUiMC12GtEUdNcGuXWhqjlU8P/5tbjzt8KQBEhY+XKxyrLtijlRl4Pd97G
dPi4zVSzS4tlDN2Q50SU+iExGWTHtVF/0Z3+xxD73hWJ5v4GbNqoWFf+luGzZS1dZK7UtJkUW/If
Yvd92hxx492YobId1Npg2N14wIwtkV2M9rS1pWahx/F+2viqXlRsRJ+aiGVG+7jUkYkuUV3qEXA1
jJx2YRits/aFr58cQrviJdGyDcozru9XhDrNMWwQp0lHszmhyAT0EhmIqk8Q6AzMTVigqDx3+25D
/XTQ3OhbzApz2wtTooYFh0iE7Tmvyxyl/KkDBhmP9QsyRnn97mMxKZdFXSP7q7ypQ7phD/5LKC0k
BZK30FqXZ9kFABNCX2rZ5JBo7BKg+ZG6xylWXs0GjG/NwkNosl+QsVI9dOYBKbPPS/dmtheGCeqP
qVdaK6MA0LDHysDBa/xY042GW4ifm8TGPUen3LsvrDSGwhni5nRAjirtENL91W7ALyTA60+WTyOp
PSaRAc3yJc01j4GQEELx6mBmrrW2+5SlF9CDNRsdXOCXwgissy4fDQX3ogOZ6WzknbVk8SDWEVYq
LvYggXcaw2xJLgnZBl9U0O/h9nqeoYr0R+xOOGj6PCkWGlTJDr460FmYOI0AkwKDEfs5f03WZqxs
wHeVl+PaUDqvhx35kMl28l+jacq5TT7UzPPMsZdzDzPcfGUwCEpWHRJGnYjeDzGikRXq5dFOe68E
4VD4Y7Kl1EPuTuXmmzbTflIE8lOQMokiqPxwkKc3QLOfsHf8HM38I7hJgz0nfNQi7QkoaOtsauAH
7Cw+QCl+iM/lkApwL0ntFkVo5rJsuIkYTxouwBgp3vowWQOkKID9iCBc4wT8h4zL1zxkzZdqQN5e
Y1y/w4LHA/dkreP/mCd7vLRasOBUqOZ3kzXDyxX3gyPwXcTdcJpONUtqB6PCmkokJSqJVA8dWAdk
1gBavB67wSYyUbQHOowXAC9vIdZZ3Xtj4Z9QLFgtya5JkC/mFS9vksAar77TY/2iBnBwBSBjlDtH
G/XFD14OOd1OF49hPlaLHox8JzoMnZaddHWYbdSUnayXTmpu8hGA8E7U55qF+aMPFOxd7QVL3aw4
cC2rion00emb/BGRV8AbC3lHjmGeXoCS8m6oVcXVWy/KYZoEenWgVU057kM1Z642tHgQdXtqpqMz
roAFsrfUbLwC6UEEuDfUHKKgxm6s8laWuii4QqM9shvWknqRidcOZQ56C+r1WBudmwYrVOrVe7O6
QcjgljqxdI0WhTPou0zTrBFsy0mFgozq0GBxgFBSlgRn/LaCM51pXfEFfNndzjRyZ1yYZdAiAD+A
Cd7IsDHMoMyszugQQhXgEEQ4zM2/+c3DaAS50LC5+d+far7kH1P98Qnma/zhRx1u3cl9a9wHHCLL
GlRC8gWdzgcQfzir3Cr6BYQS0uPc4UagpC/z7NcQas/dnppxbtLZnxdIG2QkDRcsh//1NLz8+GB0
Ffokk3G+KhlZVdr5gtnG7Sgj7N3Uh5iHUHNyoVMaUhTxM5Q3y71mRfm1gTSkg1TQSSjGTjoUgwMU
iBYUy8G03m0dncXJRoOo0XlQdwCw0bLeVDJBrcTHWBqRx0DL9a55nu2jjtrtMcWTiK46dwyg1+lY
l1yEx7Eyl7xl66SI/OV0xY+JEaVC4TY4vDu6dioFdsmlEa+mqWgwly+p2/GbaapUGsWaR1o5ufia
f7FAQrQFw4Q8MKnLw3Tmpu372V9s5NJ7tpvixsY4OoiPs9nG1DTzrNQx20qwhC5jG3c86N38u6J1
wU3FwaROzcBJ/DtpQkK7S8wbrjxKyKvteOO0S+osbc+/yxFvycpOP0+DOgmlQBTxIPIFiKiQtbjx
LOsCmpTyrRidi8b04s2W7oW7OBGweEFcn9woBTeTrwd7t+ofCZBOMPRQYdERCZjss4k8yJ6V4w2q
zBf6gA1B6sRXEOjZt3EUuxc8kNbUooM2gs05tZq3dggTZPoaIPIKv6yXHgvAYuBm4bFKbbWfL9lL
83GWxMa7jc7a1GYvnA/pQs8z92XqDbe64d8nUia3juMkt+C9Zqe6GY9kgjhEctsAiH8T4FkG1bw+
XJJb295ykDFdyYsOTVXvEivvztTqozi5rUT+nLsCTBpqZjL1NTgrmGaG+9nW5la19GI92ZILdaQy
Q9FFjiIestGcvIScaNjYyWq+auhKa5v0YKCe5wut1Ny7Rg+8luHhA8f56B1t1tzSMPqTgIsoIXNa
fJrdKEHDG08fYf4TEuwoO7B/XWaTCKpr77v8NH8y6QbRwgBNImpS8YWRb82qYKFpzP30V5VmABip
CboqcqGDP4IDpDZqY/qraFK39SG6l2VyOV9Wb4S300rg1ue/tK1a7aB73Zf5i0OAFLz/Mt3Pn64X
jn+Thy801/Q/9PtCRV2Hm6k5FvYBDBudKqbp9q4JkQQtz/pvcd08mGmWPMSQbDy4ug6ErrJDz87S
8uYyYh0O8KdXbxpQGe29rLAfJYjuyElnprFsmF6dI8vRVpqTZwsJAb77tjeeumYQ5061WOGPG2BF
wJxc+sZ9xfrq6oH0qvES455MrQFqrzALoyPZ+jYsdlmU68tpgGOG972xCaQ0wMQJiB7W1W28p8nB
iZscEBUxFtSkAT5+LBoz+lsytSNCiWnfVluaHNUm2Sm2xA/qpI+rRcYRKdzwZrp6Y3VAm0VsTZN5
btJddLu4kD8d/Dj+lieucaJWj+XhNnDNFnQi+INGrQ9vgVRZUSeZckhkLuwq6A/UTMbC2rkRgnXk
Qh+hQ2WcPt6TQXOh8eKXo76jDwBaD/0Qyh5bSeypuuhZj6z2drRdeS3G7i3ofP8LpN2HNRQBh13Y
o8mltgLpFjCase+fiiqDAh8qqL+Ap9AGJW7WHIs2AnTNvJ3MLRT4ZFmCLwQxmuX7jhsUarsJpzdj
8xOkPo6tKBafgHpWXENM3LDuNHzsIgyeKX8d6uJV1jJ/KJBk28kaEj+I0voPyoFS21gDvtr1Vw1B
ztfYAQAy6eyfiZXeNOlgvsi4GaAHaopbZkXt1ivN/hCULEGcItHBGmj3D8kAZVwBgc7vajg0Su2f
EYa7GYLB+IkGm8BK8dNIdZQkqDryyNPAbGEkKD5Lef8EjQpwOcM+u3Wq+jz1XaQREVCb3Bhq78kN
1RHvsw3KbZ4tir8HRHQAyeMBNN8o79AW2fCWuRzoUt98huxwCVCike3qvkmeytY+uYXBX1HPky4L
wKMv0jX1c24MSK1ZQ/T6MbJLIUZBI3MWArZtWfpKi2MkiEKRPtGZCFkynXV/sf3NL9QNHc/NIv2U
Z9OYNRzBDLb7lNWbcmzOcK85I9tTem3qdZElWztaiTKTjxwdOdMsaVnvyN7H6UKMSOxeirYotgz0
A89mVkx8Viz1jHViedUeKCSI86b5xGeFtTTscQMCbdPXnpS/hzgZqtQAU3BIQNwsOnOtsPNLznzw
YJc8+U/a3TKWiyCSwdFPIDsCqEySX7LRQcLF6FbUgTxhfomgIWit4rFfAUMVHGe3YHD4ZghTd9nb
qObsANQ4yqxtH3hnijVYyvrN1BxBxGazCh/JdNsH2RkjCFzTE3XSoXNBGIairltq0Wx9YrzPZhvd
+2yhpYWbVooGES/PTBbEmQX5oVPnGdWFWrWe1rvYz6olNemAIC+IOcP6Ypc+AJvKowaB2NJWUiJk
+8sck4ca8Pscf7uKVUL7tWjBPckHu7jXEuNI3AwB1El3CWqt1r26KaDRF6lYdHdTQrT73u7Gow7x
1zUeju6R1yFfNt5on+okt5500KVPtHVS5AewUBarEKi5L+QWpKV9MvRw65l5i6J69kp3TF1DuKJE
zOK20fXm2IStt9LDJHqV2TkvLf9rm4B2dWzG6KBnqbhXA6m/SnJo6JiAC1lRwvZJinlYbbK3EAEf
zpvuFdnSbtnaPr8mnmFAzHUEy6iVjxBRTt59HSiySMgxipWB5GkLhl5wf9j6qqczC1vVTkgP4QKc
Tb3qzOLfnKaHiruHMiF1ACmmDLc1AL1bp7GRlJV4EjVYRoDf3x23Pp4zt6WL1LriS5v+GbwZVjVD
0JX+lylv41soyykNrqvj687XFFy7EFPsvppjry9lEnfQ0gu7XcNabacj03nToSR8ibzc+FL2/Yk4
tH0B9s4o777qZQo5SNRfaF2cPQiU3qN0G2dhVUA2FI/kBy2W77a5l86ErtfrTlRgBrLxoESJRnag
jxywND2xsvo2fWL1p7ACZF/kkXG5g2JB/OhnxSnPNf8hBuHTAU8UdRd2w1dlT3W8LUzO7QNzQZXy
u31EImORG3W5w+OvP2PB359Hh3XQh7bzbWIW0aLUe4gQUI/Lo3HRlA7f5t0AXTMNOgier4Jaqjnb
3CQddsC2VbetOtQg1kf2AjZqUsdsy2u33pSB2S4J5UZ4N+yBb12bBXvCt812zY3HrQ7s8CIlmtZZ
2cq3qlvk1uq1kHh6hJph3ojE0daROgvZ8H5Gtr/1AlgK+hxgJbcxfj0HD6mDTT26xWNViTcLUca3
qKw3CMR1X40sSFbATw0X6XmI7Bl5vRGpy5amGLVF4GXGySNGBAoUU9tBRA7rnPBAJjq4KopMZ0hT
QMu1GCFEC/DqJnYlqpVVwR2BuMgGAgDo31jsjEBOfvHV41dI88WEstwuth08kgutT/a2ruEtUSbQ
QG/r0IaYjhG/BbgrPJM53wqfxyvDcbKLn+jekY95ve6lkKj1Rr041Dzf7Dr7OeRt8+DxqNkGQZ7t
w8yBUpqajDxGC4rrUe18Q2g/XgXuKFau7g07UAgSRp0OvhDlOnAdc03NDsV7d+zdwbacLcsywMWH
5n4UAUr7kyjbI6eBAkMoPNxCGeTdVrpnLYj3grP13zQrAguvWtU5qlS8K7i+AmSx0+4RXcO30EVh
saLa/wSpqx1yvSZeYVB5ApFidcsRjJls1KQOoNubnbXUXBAgtHZrPqIMvD3YZqG4qT2EDytIQ8xN
BgJFfK/WObZCIKQ95i8TxTAOqdYnVlfhves06akdkmBJjN7sl13mVnrKLSXPhAj8Gly+KUQJiwVu
W+MVfBsSmH8zvbqSDeB6wT8idaL2XvcqEA6pR+3A331bDkZjy5T8jhsgr5YBElnYG45fbR3KPL0c
niEX824nIAY4Mic7+Y8iDtahNqLGoGmSnd1FfIMkB/J63ojnInLlYLdBUUiSpjsjyZov5MGbyN7G
EOdbYLGVLSfq+UbT++1f20Q8j3wZqmQcz9+ZDNRwnNVQP6OvVFafm9SLiH+3p++/jLp/6f1j7Ozc
qqlKT5PbMRwP3YCkK6TQy2OPCMBGVIZ1LwAJg8yxGN/y4Kbou+CHNZY/LcfzHmVqYGcZ9sEJKPBq
GiOzQluLAZVKdL/pg11tY43niD2pNZBUC55OHVJ/tJa6/m2umZ7rqguQSeyzEuI+NiqvO5bVECge
5Hsl9uwHTQaszdvs0dZrHb/TrgI3TWZtUgfg4igpizOK4MUasKfyqXKN71TaqLHveGwlb/MYPRr5
SgucF8nwz6SqNSCMy83c9Ou+3EAemW9SNwxPzoDSK6d/JvR7nreQpuPBcPFsrzuZEhuZqAyMb3Uy
OVj9vd4bC2QLSiBEcEvkWGEiLGwXJ5KhyVTTUU3qtVrUdlIv9ormI/X+bWzCODIXmQCBqiYuWCZg
XQkBWrPsvWMpdSw1lb2rGAgDhuallF5u/ZSJ691Bj3YFhtswu+WhKmCQ0QlM3Y79XaCGeAVaDftG
K6D6N2hu8himebWGktR4RslXemBFwrZjkVtXKy6cZesw/tKa4i5Lc/snCvuBb/TlGy9/DXe5BHyj
TUwQ+eNdAX4EH6EYPzs5TRsAPdA/0e1PdtMWbOsW1aQ+5A9mdkVt91EICCPNgkRZwZutIznIcEcI
Es0dRmFD8EO7gsEGTFQFUPsIrixKJ+qO1GyG/L1JpYd4O3zuHX5vUm+sozzsPx2bj8DolCJbgdr2
5NSu2PtqgQU0IhTZvDLjZ2rTQbkE+Sj2ceJGJwOLT+IziGX3I3ByfmVdb9/pY3IhMgRLdNYWsNF4
Q15DNv5AlV54xdp28iKzOVjw6lN4qZXrx1zgr5i8RF2wjfRqa40IJQDCfaU/Rxa44XBfB7eC1+Dj
xsP/jBoZ5KCCliPo0lnnEVBxiCPW1l2T180yN0T/Jfatb63vJj/MssFwlYdy0hJbJT15Yz6EVvvQ
0SHIFuKeDmtwo3QD0iStEZ0DQ/uWaoE9LSjbxMhOecy/0TKNNggeqlwXntUmB1qs+TZ+gyiGL9bE
5kW8XrIP0rNW4VWhmL/I3vQSpR3KbnfecnYlO2Q6U7wY/HIBwt5xi6KZ7NmFvLgwPP6aBSiDdsHF
dolT3l08FFADatDw1xjSAI4O7g3TjYLt7yMTIxqvIrOeBVY2Z1AwiTNWveKMHUi8c3rtybOi6GjF
0SY0s/I+TeP2yhIXgJYOyqA9Yi7LKtD1HfVqrdOcwtD7OvXqA3urUfxxxOIIuxZma5C8RISMfOkA
4rqN0wnthlpR6bPVP//xv//f//3e/5/wR34FjDTMxT+EzK55JJr6P/7J9H/+o5jM+7f/+Kfte5bn
ODY4LBwf7COMeej//u0OSXB4G/+LN+AbgxqReW/XeX3fmCsIEGRvsQhC1KaFJUK3vr2zfMWqgEr6
uyYZUIYrpfuG1DnS5+J7q62mfWzY8eSIipVtQiusznHaHaBmTnphI8+2HvHKQS7VXvChjLaTymAS
Nb+1UUd84QDCzMuMOHHiFbIxGQRCwExEhzAJPtvIuczSlY7f+AHyxEDPqoMjsv5sqUMfN9Umx0MP
jEy/etNKfgGZfrZzWh0rdidjFfBIXju50FhypgmgpqAv/uuv3jb/9atnzGb4ZTkOctDM/v2rBz1e
rnW1y+6bLhp2SAKHQE0Z4zqztfKlSpA0UcuJbkQddOnZ1ZU8GGqeUKqtAyb2d69KBNoh496neTpd
0WxYvYRYsXZwnJq/pFFlrmIr6c4uJDGPZQGejAG5qacRpM/4etmbcgX/NDDeylUPoDQSpsOJbjOj
Gm4kj62DbZt45qKkwf03v0vf+vPLsXVEffHt2ICGMIc5v385nZeUHqDz4n5apLPCQV1+bj8hQ5Hf
QlG2vUWp/iM9DqNaaBt65FFTeQGuJW6HAlrFJve/IQYs18zJBFjT8GDiooZYg+M0X0xZ/X/Szqu5
bSxd139lqu8xBzlUndkXAAiQVE62pRuU7XYj54xffx5QPWOK0hH3rt3VpTIBkotrYcXve8OVse4R
WRTvi0Qsv2pChWVQNfLWuVQvWuM2EsrmFqC9R8JeeyhXNf0abVvkDtLg4nANybDU7yr0Hw93Dx9o
4snTVl1+oma41jaxCm9PyR2CU8luMQpU+4MCyuMUoJmhjGnjtAEswqh7wLteezh5ryrdtrq8M3Hu
ONnaHxzm5F6z9uvNg/3cMoSwk0aCHmx/xUtJjX81o5U/dusfIoVVoyUIgPEij/XBHqAe7nOrKh7l
Xmo8QVrKzeHu4dPjmL1+ukS89+Y13qhWsriR1S49EpcfOmOdlaXOO9yoZTE60yNU602P0ETRlPhf
wzHbgIZsKOtwOpqpmFnkGSmZ8EFjicI+TpyuRwl55QPPMK6/SFYrfz9swlRhmC5DLZiuhchiiyY0
WEEm6dXBAvbVJfZgHvtqD3v4Z2NVVWV3q9tbDAgQ7506wVwmrS8OHzrcOLz8/157/bJQTAO/bU1Q
NrNiZltjXKQLUTWli8O/1ClVaruIZ9BWJIrErWomu9+3373n9YLa9P6ZuefttL82JgJQuirqpiUj
RGfpbxszjRpRynIxuDemdiYVm1u2BH/hVo4FC9B3Lm2GzCqeS1HbHPa6h3c0TQRLb1RHFG4RniWN
WJlwj4dq25JnWOfZZp1dj/5AMroaeszbeMPhMh4fBJ2kiHBauBROk0rIu8pifidZaWwfgi2HG2Iu
/H2D7ExMlABZd0HtCyepKrRsAiu708G5fN4qlvGuiymqIWqGJCO5K6rKSauwo1LDosv0exG73Ctl
NcxA2iQFwra63B40UUM9Sdypuov1JXOPpJdLDA0OcsmHa+jnQYw1kZI/SCsHxgwObtI7t20SAS3u
vHUOUMBSQ54DK+TwQlsRg0noG31lfP39rlYHnWaIWDeOa2ioChJEMWIh3B5e9uu10YShFM3Ku2uH
91VrqOn1zev7Dtfm1mSrrQrPzSrvbRvhoj4wDeMrIocJSl16vTvciWs8toIGG67D3aN3W2rbYpCr
WpdRL69dYH6hO1VeIrfLttAAqqzXxXLSmSMIKqKawokfwX4TML5m2kNrTQ/ySiCpICKTuuWktL5a
740zDkpZR1gOi7AoLJB3HqVgh7l3dd13MTLzSxdcmLnxLSv67v5wqWTpcjNyGN7h5eGGlEGhEqXv
n/cRWXs3dCz8NiwJcwFLUzmFr/eP5qHZElnuZqW+jyJpjToXX5O2iX8UI6DDYNLFWzI/MfA8AMDo
60U/KhQxyO8HzxVpJQ/fVFQyDD1+fPtJqxlEDjDzpZULMRxXtFj0MWmISSFXe3hpxssmqvrlYYgM
VEXCwotRAv1alUJ5hUwsUNP1JSeMbmsaq8rN+jJvEB+tTW3aHl5CNPr7Kw8vsULexEDNNqZCLz8w
guJAbjfxondH1GvY4uyMmuaVOESgatllKlS3V+q1liMkgROY9Eq9xm2uvAkU7Yh6XYVTu+nHvH8t
4lDODDEH3LecGs+ybPR3umyFN+kA/3WCxPOs9DJO4aKYX4JQMB6lsN4FUSU9oyrSecypgX94W5Kg
f16R6xo7E7zTwAnicF1Xu++/v1YJFyLA68cPX1v1ZUgovrpse3UBN4p141wP0SOa6yr4HKJ1jdHu
5paMALQCw0H9Iv6T7VNh50sdPKXDIruBMGU3BdjQbV8O8u7wTVpHBvD3N41iHt5b1QQ5GZ+sIZgc
GdM4gtNwk831z+G61nTzptWU3pH05e9rhxuH9018ShFF5fU7zNjHxKq9MUMiKIXa5y8IwO8PzpBd
0l1o02I9A2LUncSYI/gT2KcaXSNtp5iAvSQrCr/AzF/MuN23QfEEmSG9EZkO72YORnheYHCtlcMj
ea4QO7uwfCzzpcUmoBr8w0u9zvpdOwAcP7zEhFm5bVvRS3qlvCPCLrmlmBn3cl1mN2Jt+NI8GfeH
S1McdG4gB4unrNdktW5x7nh9ezBmxbVcFbtDsBbTINQNM313CBhFhwzZeq2bDLDRgwghnM2SiXTb
s1BId3GjEdQr250SNPVfg5x+V5LFhPPaBg7HdPW2lpTWV7NWAA+0INcAi9Or4r68/+h7snQ35VXt
E7AYNvWAJV4RV/fVykYBBolL8kpEKYQS08Y2KxhSXDv80TAOOLxXX5ilzLgmJz/N38yydJe5nJ+S
FIKGWesSuRZO7OxuVQgaJQvpKm6oZZULsWjaj03XkIEbhzG9apOydlpJtO7QJ418xaxiHGfK+TKV
ic4DSTQedJlEgV5G5g84VZssD9W/wt66GDoyMoePAwew7tQwin0ATYv3+UyonK6W7BpUURFZGHRJ
kphT3k6EhKHqTp6EAcN4iRDrGJBeOlAGkJu6taJe2iIVRkTkcG3AOyrqhsel02sMb1DJ141KukuG
gv3AWOc/S3ol4DL16+93gOEPSVQH8dZYJVYOOis9IqucfwZrcxBV6UPEjw7/wsIRY1wnbNv8dR+h
gD52enVOr/uok28PN0QyILefN4N0ui9dm0ET2Tes/+n64YR9tB4Y0wTO2xT7678x7Ya1MkkZ8iLO
x4h4EQZQ5AW9zN+DPgsVV52U+nQyOHyiygD5H0Z/VKFnR6YscT7/yap0ss8xJFMyTZ6cyeShvjt5
wjSVMBqMk+vXDf0SGA1K6GH8Qkw4W4PyqO2kfm0Fov/vy4c1vpGAUr2/HKLb+HpZVPr4BauN3+9u
k85wtbgu0GjaHMKcuWHFT7KGlkuZbeaoRTiYlIdbpFJ0L4T13//CCEF1xx6aRxFKqjuv//r9vgKL
vDPH8cP54XckRGNN5xiscrBQdEsVef22O4/zMsXNoqXbOYDqpTkKpizDgtW2wUaTAJJxPy4jhror
4WTs01tAb82X3+8IBHUhPyRP9hgGuDbKUBniacLKKUJgOmPNgQVaRg+amNf7cb17eHn4E5IInvUp
vIxUEa+q/3y+GLUUnrAk/RDHi8/7gLxGF95Wl8FrGqiEqLJhwMl6W12oFvlMJivcvnK4lMp5jcgQ
27eu5LAgcYmGSrP+SZewRQec68NcwGlDoNpOdVQcw35AmE80CFuHsuLPaDlHnBeg7h69/n3/wAkz
m9fe/H/exLDaQ0zrZ1nNTRxG3cnL/2Il4v//u37mP+95+4n/uop/Nqzlf3Wfvsv/VV5/z3+1p296
882U/vevc79339+82BTsQOe7/lcz3/9q+6z7dyxufed/9+Y/fh2+BSbjr3/98bMEdrF+G9uP4o+/
b62xO8gjR498/f6/b64V+Ncf++/59/gnu9vXL/vPJ359b7t//SEY2j8tpixFMhRTNgn//fGP8dfr
HfOfio6HKQhUQ0XTQ6UYJCy7iCLNf2qyJsmWIpmyYjD3//EPOHOHW/o/LVVXJOYTRVFUBIz/+HfV
/w5Dvj6zj8OSbzsnLhmGzm9Yj2Gkk3RDXiewozk10/s60KB8bXJL9JoGITnSFUet8VHk803/f1/E
STihysIpXswZEcIq2y+5uZ/z+2m4GaTW/bygNVL1e6C9FmSKpiopuizqNOrbuowAToQ8pS5DIWyH
adh0CZmQID8zoM8VczJ9qUzqSouh1gZ2FYAZttGSk6ovn9dFehuWO1TGYHokgMDK/36SnNrEYO8n
QiK/KHbNn7UTuejp27JXXbNU++fCgPLbw9ZreRwoLEnSTI1V9KQj6MoQZBKZeG/wxi9Gb+Oy7pJI
Ry7NkXz1VrUXZ/jCoQEgnhO65Qbu5Oc1ltddzMnjIy2NRLCkk5Pm+b19fILMOTQzm8hLdp2reJWX
b5Zt8wN9EE//km6IJDqzV++M74qj7bEW29bbxO98wZWvP/8lHzzgNz9kHTNHYyIfZdOAqkSeEtcp
RAcq885A+ufzQqQPRt6bUtZfcVzKkBEQUqguOdhtus+vCGRAi3REF9/YO3OjPwmXZ4o8V7GTfaQw
mCOxV4rUr8aNCgzUHq9LX98BNHK6e/1ifIg25zqWtA7vd4/VlEUNBIcuqcbpYzVQ28V4PvIQsnAW
N3JA+G4Nx/Blt/LbM2NT/qA0C5MukaGjKBZz2ttWFQREmjh6xV67Sa9lp71GQs5PbrGVcIV74qh+
eiu6qVv46U3/aG5jLzjzXD94rNY6+8imxtRNQP3tD2gNU5qjUoq9qgYmeNcpV58/xA+eocUB0pR0
RTQt9dDcx92mRLGvT8zYS8XcjsdHtML1OTkzFj8sZI1ZsizouqStrXxUSNEsciUMVkxKbHhOBWEj
VjIalqa8/7wy7xvLUDVCJPQMVjv9EIk+KscaGzAtaYODYS1cZDITTQG+8H9cBgsp2hAaD0Mm/fO2
LpUqkZqb5MSLI+sC2dMEeUljOlPIB73c0CRLMiyVZ2Jph355VJMyg/sRyvgeGzcYOTiZi7jShWqL
nrKpnqIzQeX3j2ctzOQIZJoWLXey0C16BvUtxikysn6ynbBbhvHw6/Nmez8bsxrgM2DKJADW5Nnb
ZpuUUptk2P5ePb3EKUyf7sFU/ko7/UzLvT3brusO5WiGaPBPlTFzMj0gCx0vBQE4KMhYHrY/atKy
efKSlA9m+vh5lT5YUynLUNnqKBJ7cu2krLbrzEhpKAsepemrG+LK+JM5na2jB6B789aqztTug1ke
7KJE7J+sr2JJp3sSCy+3ekEMnNlvcpmPnHgT7AYbZRxfccDE+2cn+Q/G1JsST2ZATZ6Nokkocd7L
e2CSybNkJ27uDI6Sb0S32P835vi3J/PXh3hcy/X+Ue9XF0Wv9MxIvExU4J1o+lcDbDyCeG5kTiAz
FxUudVdezIbuGc1A9BokfBotZH56DWKA3jtlMTxmWGnjKn2PRvW91Ub9uS3GmaZRTwLKUbSKqE80
TYAm5hB/NbWbMz3so5GpyDIq1dbasddt+3FDGEwQETkMPFxdk7TgbKN6/yPdR66xKS/by/qxw2jS
T87MBx+NVYVRqjMnkGUST5o/1ue2rifGaoD8ckTKlPnBmeppQ27S/byGHyywdGhT5PSuifKKZHhb
w8hCBb6LhLWG1aXyEF93XvBifIscQHlecDnNdujj/bZHuGXaQNzaFM65JVb+aM44/g3y29+ANm0U
ZDH1TXbhVnBNqMmmL5Oxsgv2rIITO+3leGl9EUTb2CbeOtz4XcY+dIo74VZSzg3ydd54u8V52yYn
80rYoXCVj/ye7pt5F25bX9hkF8Nht1qyyTE3nz+DD7vx0SNY7x+NNr1TZ1XPeARhnTkQ8e22PAeZ
+HA9O27ik448a0gvL/Ohic194QW7cCc5gS3byFM6pvN5hc6WdrIxlUOpVtSySP+eJQtiVI7l1K62
17dILuVnHti5BjxZP2U17XLLjFOvlq7K6IvQnDm8fXCUMTTd0GUO1BypWHDePqEc4Q1UjGi9bGc1
brspt6MzO8Nls1OdubYjN/ZJwoKbzQw7311Km2Qz2+LX1WoaBQf3XBjyo/nh+OecNK+FXzOoAn6O
YjFHaJ1XtfVeLLJ9JxRntqcfLnjHZZ20Ldnk2jSjdSz8XI+QtROmNirKiInbgZ3Y0V6/18+Mh7U1
T4ffcZEnK16fQhrpdYo08sQRpQGbnNzpQuNML/3giLw+VYI5zPA6kbyTqq26BGqqUk5qy/uUtGzv
TJdI6HuZhyYStBC/3iU8wl2x2KaX7S333ExzEkt8XWiPf8JJVXHRM6oc0q53Ee2sm8kVbLBYG/y6
Hawl3dYN7OtsE9m2cDW6sp17IZPjmbH6vrVNhTYAPS+y2X23AFRSrFZYAa9jFd+8ne7kZGNdNP0d
ydG9wc+9wlHvzxT6fsQSPNUJ60i0AUHjkxVOjVDnD1Q19RoXkWY3c5ObNR7SupITOuVD5p8L8hBO
W2ft0251PAWetDXIAlXCnp4dcDsOtmIOOQQBOQUsC5QoxQtDSbQnWUSPf47m1BkXda9OSM6B7okw
PMY8UcFo0OomvIqm+KJeAhdLD3zXi20VkOlX0fdKQ8kelBDcA/0Hzf8NJioOUOTRLvHBto1s+dV3
IcTe4grU4abQJlTXhX7XifFAHlO6lS2z2QxJc1MoQ+zGWBDb0Yq7m3W/KM0XSUMCNImnbS43D5mx
6K6F0oGYg+hZrJcpmu60aZKcNrc2CEVFXphDo+qLBuPjBV6RhuhnvF0kQL5Cm5BhU1aRcrvV0luj
wng1hQs9dIgtgHKBzRmtWiFdDX5MaL9pjfLU1NJDguco1vbNj1wdBMgY2ZdOyx0r17+QpvFEYfmG
ajbcYkvOXKC+IBJNxMj68K/RMiqnlktxaxi57I5We6d3OIQBNa12g4w+X2+q2yGSN5BfbuRolLxW
y2i0FvuetM+v01Hb1yDK7cmMcgeUv2uRJAit8XLR4l1nhHdyZrglkXu77ooJ3tmSuyiLbZZgeUnw
bHFiJd+hU/eDQ9hoV+EsuqhsBo6FuBFCUNSfRJidjQKRuSDE/VF4GqvolxTKP9tY1MnVgyaB+WJj
6nOh5IZfIdAwD9KXWZVMPMQicFWCK7YZSuVlcGWBfVPybodHfI9TSCmTIhL3kiEjeleTWpyxuSId
e9Nq3Y80l8j3TcXlkos36PWxwzemu6AScpzh9Yo9NRvxJJiQ/RNgZc2YQjjTXAMjSa2nVpY4a5XD
VaPUz5oWB05gCMhJJRZQk/5uyru/CjF61vF6ugI/vgUZorplZAWeiooVWFsihKWUX1hzkSEVrz7i
g5C4pRpgmIHYt0QWtCgvSzR23F6LriXgld4UKd8jXEav8AG6CErjB5bxkT1Lw0O+dBo27+G8I6Xf
XE6F+i2FRTsDStzkMcQnwkfp1orGLcn/vwaraXBot0qs1ScBahaCxokR34jzsIMz4lepsp8XhLrK
6q9F5zBZggkeex5CboXlTi5Ef2wVA5ee6lrgut0GZNHaFHmT+VaVp596UoJsVpXKDvLax2c9gVgk
pNsobEigJsOjtqR/hk3sCZOcOn2rI5xVtboTz8l9NwvfIjGrnclKnxITw90Al9VZe0KCyrQ5Cu6o
Ye3zSFRb7sSf7YB5fWnKhd/rwDuRGdstpYhFTjT9ypDj2pRipYR2ihaJYxixaGcxPnJKpace40K8
yTtiM73UM05i/vRRI2+HGXZZNov8bFQvHK0jSRTruHMsvSQ8laE5241YLt48d4jIFeOz1PUykIA0
3cLk3hfg+x+VqanRmUKeuGpFRF/CsvX7DFi7nmKQG+ja3kKJ7ipSR4v2Fb53YYyFWAL/Z4Z9JUgF
iz3Ys22R5XtRTK4RRLnv5OB5xPfOVpb+CVzyNm/Gvdmoz3PTPedgyLWUPQLqBQU2vHP1EEkyaB7z
FxiFdNcb2kMb1lBiQ+Fh0ucHOYIP1JpViJIG9pnAY5kYANqjCc3+ykomTxeleN+g6OAhoh+6QbXa
25lBcIn4IdqBqrUtZeULYJWSTsT5FLOfCWyokLjKiEpnk2r5Lp7n1lmiFmu7achX1zLTnlMS/Kk1
YoOSddtRhLE+Zig9WVuzx3gxaxyjVr1SXlyxql90rDu1YvyemgbuGRXGkPVGkJMrYBrEbRRlJ4xm
ZGPw9WuIEqCwwletTP02aO9imeezAlidHPVNJ07Cyxr7eXWZcpuSRUdOzQ0WImHqCMwrdps3fphN
T2JaXUjtcmMu5k2gLjdNaVwlOqBqSequAIRvUP3iVKrF92VqXSVSv7XG+F7U+7tawosXiFEqhD+y
RbydsvSBuWiHvOuVEbZbcVQDloq59KyqfIbjepOb0zWUU7dazOuhbmd7BCaq9tp9nGLVhgJxbgtp
DdJIUVgNU/0bTuYTxq+x3wzSy5gHT2aVP2vNuNVBeaCijMFYmIaO1Cq4j7TwVEWcowox2MtVDuMx
NfBsSa+RSntukdLOJCy+zObWCtObOjJ0Owu7B7UaN5iUPYEA7VDHWftU3V62oVCSKx0xz2lTfuck
7JY0+VFk7V7OK1vtqhu1Z8OGx4qjBxMmcjSqi6Tzbsi0fVhED8ms3WgNMaIeglyTIBWHi2pgMwuV
mCG03XOkTPcYPfFY86h9bNUe2bNUXG4WRcguVLXr91qq5FA1IddXOurkYdvcdlH5bMUzFmENBx12
FvtIw+Iz76cfVmDejthFuqvOJVqqLTguDJKdaMW5RUPxksiCayDxEAHQ7Sr9jpZrnTmOeqoXS4hJ
6AVDYXgqZ8Q6xsqL9X62FVGd7yKMcFB4xQRQiT0DV+lc1zbGMm5LpHFdmfMsktCTz8jy+rL8CgzK
UfTsqo6y0VkGczsL8jdRKtEkHjaWpgz+DLLEbrpxD8x2P+mgDWdURpmiNpjrkkRRy/u0A8NqZjgX
JOb0JLdqZ09NorrIe0A4TJbCTrCWQqzsRjlIAqluLuDI3mR/FUZ7OwqTCPEKtYAIfrOPHoW16L2P
fj2QOFgSNiy0zJ6yKdmCKe+c0RQftcS6mM3icbCCAIUIY9eZ+hUg/xtJmH8y5KEVG70vgbyKhNmX
8KmR1WorozgQcMS2kUpKHUnk6UZN9WdQC6ITy/mfGaxfu43TiypT410Yy18is/ZLWZ8cotdf5qzd
qXV4W80o22shzsr4XIeuuoZkCsv8IurB92Zor0nFDJu25BjItxd205Ye4rl7NB2/9/HyQHgDA1hi
SHUy4E2vYG0zyC+dtnAkTiTBMaxG8SddM/dTyQqhCs19o3S3qhg8GnoHeKyrvuWGvm8K49Ey6txF
t+arnmsaPCDp6yRZRHTbgt3PvEDNV1nserO/qRGMdcuRpOaQW3floD+KofpnKmRQD4KUZaWwfNgb
BHfGm3JJdLYLSuAGIbK8UMmQ7i2mcRMwS9V6ETviMFe+1feEOmMcBjMZenQbtgVqR2W4TRo99wkl
3Yr6cId+62bUrdsojHJ7WVhNxGTwpbXjoSjP6i+zgBNXvCz0+Juu4+YjC+GvdmUoKKF5KcyZb1Tt
nwsRbduMmts2R21L0H5petr6uETQRHj+shom2bVU5ZpjqmK+mcFUQVTFrRU3nLl96tKxcs20yG2r
mAfbGOWnTg+gP1nVXtRj3FyZoMIMwcBaBLehEfO/FJdB3EbCGF+HUwNIbBIe5A5dyHzBwD55PrRj
1V6Kqfk9SCs3nQB2hIiAOliu38mplHlBku7QIH9si/xuSsOnCGiPU+D9KWvlRk3FH+BlFjuUdE8L
CnETKZh3GUJ3Hxpz5iRK2Xl9k48uHPFbdth3qpj9MGYsyIOqvEkLE7G7OLsV0+a662rJsYzFstGl
VNygTu8jIX4IxEJwgwWz314aM8fImhdxVQgTm/b7HM4dxAVwUtmIQp4lA6lOWG7F8jGoe6wnm5ve
TJ9yZYHyhn+WoxuAyOuYnUBvpZdxontB23xp1OgOla7BQQAANOQw2QUbXnIKCoIyetrYiTDo9jyz
rxC60FFq3JYgfciSsc8S7S6ele3SsYSEibzp5wYlgPIqwV5hzJqrclb24KovIyH9ERgipniTwUkC
QomgIEsd69Gefsik1FyFTbnD/sED//nSYF9mY5C7OFiSJWh3pdcotxJKFFt5lfK/mlrDydkkwz9B
S9cUZFTmF8g40QWcOFD4UspuZ2kfWlNFtX9SWe5E1RmAoSp1gliHfpPG1p8Yn9JlZuup4AgT5IBc
UUL5UvWAhcUhA/tTmgbxcRIPWtKkdhGsPuAiz2kOh2onxMV21BCJWzm6Xf8UDGZnp5HcOIKZ/lok
PMukEpmvAumqEO/Ppp3kp8WS1V076w/MLkjI1pBhhLl54SdeVD1OOkrwtHTVYzewMQyK/oJMN0qe
sNZrN1VQO0DWHbcQsWRum9nzjDN7ni5ZbEPLrlJVEtf1dHBn03jRhalwUAVgzM8WiS/dWC7rbHrp
zRkLMiQq86ow7DmpZS83mhAdSfNrE2nWVxn1MB+PRA62A0Fq44Utl7GZgrhzEqFILw3NSeAEeGGS
6g7AqGaH8nXj1MBOoX5XiKsqut8PkHqLMd1qefJgwDZgepazy0VEPLZimzcvF3qlOkoksp9m4RJE
DnHLnO3qfhpQHq9y7OhAjFo9NrbxjR5AtolzU7DrPPTMuHmOh/w7kDJwEGZT8/DkeyksSxw1oJOI
AX4wadb/1OecQ2+x9Pxi9VdfxZs+q66SvPyGvs2mrgQJI+1y0woH6epFdfR8nvxBj0U/nIsYL3Rr
cmtjaRw5DCtk862toBB0yHOeShKosp8XeruBJZPbFeYSNmGQeNeXefal18UHoRnvxEY0/BAI/VZU
xm1lxTeKBFYXMYbsSpZ600nWCEA9i7dscRKHPhITp9LrKzNrFIyEG1jZXeXC5jTZ3gkI8hdBBm8r
x10BOX5v0TLjscwqdVtW+kUpsRiFZgKSWRTDHie4sLsuUGdycKw3XKmcjZ9NMikQqBT22Mmof2HF
mjnvcFxqiGD5qchX4XvUexFTnC/XSe/pk4Ym3IgOCH7B9+2UQGTuhNQNkDpllRf+alTxZmpyzUZN
6KoJY3M9JVz1q7JJPtXfZ6HrLuUJE+Qzkac1yvM+CgQzhoTOCpQ6iTzFqhImKnIP4GIGwm34rjzV
+9YPn9YkA1q9rvVceqkbeueCth/G+hTCXn+XrJxkq5aVZ9r2lCw9WDid36IjvYGn4Q3O4oyXAOh3
6X7YatfxTnkJbmAOQgK1CSFru8+bYK3hJy2gnGR80BfWA3GN6K5AldZP/dFTPSQH/M+L+TA7q4B4
AihHRh6MA7/jKK2hcB4VUOQ85M4a75BGudY2ki9+qx/H3fkC38cUgQRQjqRIkgjk6aReYZCYMOfX
LLrSbNuEZ5vLZxINH0bDj8uQ39YpMKOIExSJDbiIkRtkhGsjcEzdxsjd+BYglxOfjfZ/mE05ioef
BkvbKNQ5cPPA2s28gaPgGbO7dhqgCH6ODsLj5w/uo3Y8Kk466afEHRMlyCmuakdbj68X49v/roCT
B5ULHFniNXVhyPeZeJeY1pnH9D6k/SZdc2jQo5439sQmwjU/0iXso7AWraJvXfzzf1eLk+49MN8J
+GgkXgH/UdY4g2rnci8fRayPn8T6pI7qIfYLcvbKWsRlfC9dJvS1A7YB8X5btEO3P9NuZ/JK0tqu
R+UtWOokak0iUgOLLn81im+rl73Y6t7nTXeC/P932uM/+TTpJIFVWFY4SRIVUwRPu9H94TJy0o1w
3VzYcH43hr/gAeGrHtnms9lWae1ep/PfcauepH0MuWTHFVPL4hLdQT/3e49TCU1aOe3284qeG0on
KYdwmbIwGSlqzJPLICDgVzRmc+apfZg+P67QyZIGi4udVsN4ErbWjZxuByIj3gt8R8UN94H79SuE
MG90Fd+6Th09cyzfRBFacRSncwRX+fPzOp/pRIes21EnUrtptfulzth2eohPIDEVuouFpO4ZWOe5
gk6mEWKY1RAMFDTU32TOrpl6M2lETscz5XwIkThq31MsWCvUQWCW9NZM3RATCzTAtAVNq23WRKEB
CHHaKCA9EWdHCnZFfK5AoLP7h3Vt+aTfyicTToC9jcl2jtFpD270Z3ixJgmRSLdnT9ijYOYMe8MX
3c6PNqFnXJpX5zYOZ6bVwwbn6Mmi46NKDURab9CzrTp9G/It9n5nIITr6HtbS1NVVHA14F8sMCkn
Q4bQGa6uWpR5BL/R8dzm1pdUvpzbx175/nlHfb8PYiKSAWXLKyKS/Ofb2S5BxiSP1TZjH9TtMg9T
Zi/ant+WHGbNkxoBugTfAZwQkNopSs00hhAYtJp52WX1LdmZPmxfT7nXiEoA2D3svciz1Wemng+2
XxhnGKqlrRQzTmInswI2xJM5CHpGXnfcEOdQtsJGpTzJkTbLr/PblPe9w8RbwpBENCcA7J5ub+Hv
GBnJUXCZQ7gZa8GG3uWqUeh8/tQ+as6VNadIFjRihYq9fWyLqCMRts6pGFR/mTfNTbzJQQgtTvso
e6/r4rmh934aN3X6JKWJKliw053lFIahgahw7uVMrur3unj8vE7ve6K1NptFIlw3rHff3xoReiL1
iOH6PtzCdPYlP9rmnrH7vJgPVj7iatiRmxbIbcDUJ+v7WPcpKaGAEr5MrurUV8b9Onvonvz13O7/
gyqtyEz6H43GUD4pqtT1yqz7PvH0lh2ERJ5axfTHIJBWPExyu40xIEizb59X8P2KQP1AM4Bk4IG9
b0czF0kQDEzUzSNBZ/KpJGfifCMLZwp6P0mtBSHLB69BlMVTnHNpmMgc6NSuwQJYWoVA9UvO5LaB
e2wonYH5vxtYjF7NojowueEInU67TSF3EZoDpYejohcNEAa75B7rAvfzxvugGEXS4DWpImBk6xTZ
qpVCYfVFVHuW8icmfW6mF26AWP3npbzrFyYlHJVyMnpLAXKuNGvVfw6fzWbt6v/jjRccTYoRWT/Q
IWC2eDtJyFOFIgW0V2+U/UZIf0Ho++vziryfhygC1UUVNQMkiN6BtlNi50mzWpm1G3Of7Ra35WQW
FA56FT5slguIm4hunJv93k1Fa6kEs1fMJrpWp+MqlsS5AB5RAJxZh3DrIOomOMzrbnk7+JlfbpRz
s8YHHeNNkeuoO1r2m7JX6yob1tlJ/yu6JWixt66FLyvhAxmWCx3E5jlE6LvxRS1XypABLVhDlP5k
9hBjcmoJUtReksj5Rp/jxM4RorIbw0QfWsqv9KX++vnz/KBhDVk2TQJyoD/Af57UElUhsZ+iyqt7
BAkfq/zH599/ODa/2QawA2D1h+vHmsUqso6Mo2aUOguSS0sByS7wC2/aIka76/wQ/OXnJX3wvI4L
Mk7O71WMskAcQMKY6+ti+dHmeEfcfl7E+8aSZFlSYeaJUBbfsQxhdyA8G2vl/yPvPJIjR7I0fJW+
ANKg4VgOAghJrZMbGFNBa43Tz4es6i4yyGFMLsemF7VpS3oAcH/+xC/WRmIgknHexqeQcR+8Lmia
4Oxt2mUL0/o4u5+7qmEKARhvB4LmIHb6pXCQr91UJz7M+9cFhxNCJhhAeBHGMQrQLDPYPxZxzy8f
cvmmofVm/lXI/xHR9rL8md+29c+f7flL+X+AJGvwnv6jh/eOI7uCG1u/pP/6r181VNn8Xzc/y+5b
urRQ/iHNLn/hL86san3ROciL+Iu9AC019tNfnFlF/0JGRaavwqwHXi8ILv+mzCpf4EqqMHDIHkgs
ZYLE35RZ9YsKjwmIn8Ifg2GIBtqfUGatt5cS4w+yFFIVwybWkBUd7zXRyvE4NwRP244X4SJR9Pm5
NVuJstI0yUIQrgTf4Mla1i23bxGC6GiruSiBPvS1vGmQmxa7UpBr7I1GTcNdO6pBukLMBfGsGBmM
7FDGQTLdjHTyfdea1Dwgd8gS8WNmCGl/i0Z7Ls7SAq/OvR4NIH5Ql5at3VSHpuylWjYgLIKY8XTZ
ZmaItxJT9mhrWklv7ZOxbn7J6JGvCW7FTh9bYG/CWDhltoEU0C9ljKTxHFm4vvzRxpPvb8yyLsWV
n2BrUzhjjlrsreiRuPVamRbQppp5vHWKs4y9nXC+LS/irqnsy4qCLcpAmqWd9FLqc0RbISiswet7
q0VsgbkAQlMKFmOdK1dR7G9a9OV7T7Yo1JFIBAVyYw4mQJcVwiq5dpXMaAGfM4C1Gf3YEsNtJ17A
VKuiU63yu9Iydf9RZHWIZWPYGuDqWmsYcy9DYya40SqlDXfKrBTB+QR4EwgXvmbNwdcxfLsJyikL
gRiguuV0BH7rXin7vjlHuyuXr+ak0dOfwBiV6GnyF9GGXqQ4BpiVBBBRHSqjcEP81uZLuRNRtpo0
qa/WUOjiZjsUmhpeZKHW2HdtnmEK3PgLGjGIchgKc1929Q5fAL9metoOICwwp8g3rVZrMb+2LrXn
BNoKk/7GD6JVPdkgmUbR+Sh/opTc7cQE5iwEs4bmmTvret7jo13Jhdv6/NcT6AdPB6Wv69bFZSBW
9lo6m0Awi9wX7pgwJ0dEqa5st9NpiTNNtlFO4jilMa+9ykA7tcEgbtCkEXejMiQjot4pvwTciqbu
81yJo1WE8RotzRTkGG9jboCh+ijAeCjABOZVWOXGdMiYZoDrVxoA/XJfKOeWPRvlXSR8PTzoZVWc
m1HFosHUjMLFo0c2ASa27Xc5D0PVEY1RKGymSPRbCkoDpOisUC1IQ7CAbmStGg/WLKFhPAyDUqKB
i0uPM9dJh59IrOFtOZdTabpqXvnfkWbk/+x0OtcggrBncCJmAe6UZXCcMR2Xw1UtNek3WhfRkzBn
DSRGDiZ3NbTtEOwTu35SZ7m3z5IEF0FHHnPpGVv56jxQZ/9bjBS9Ai4Fe4O87F0htZqrNbWPwazV
y5tOFo20ahspyD1rGn1Uv7nqrwzQXj/o2ShAyf0hvwi1iqEBRqlGBTZGr34OqSyeOykJEXgOUXvw
eqsJEf2oCiu6jlut6R5jJm+axyxrQNJEhofarvSaKtvjr0jB9z4CKjPkFcAPKR+DH11ZlcJrMQvt
EieyS78HH1Ik57YqZd1lZ1hGtw9AI6peZeUpH8/i/9gSfv1qVWeazpySzZ169jK/A5gYN18FoEaL
qX6cPgZSfxlXeDE4CZRL3mtRaxABkOI5sxogYbvKFEa9q40p9B25tFNljeVgJgEl9IEHsQ9iCSnc
xG7RzWIoicd9F9l3EpJQ8lrECPmC2lO18DIi3rbekA11f57FWm8vlYjGREct9cEdAKOMDs2ooTrU
RSLVQPrqQjCv7PF/VyOw2isZKJCCpVMuM2AP8mDclEWZ1+shwTfYUYas9B/9kPdNzEhja1czmZXc
fLaqbtMlSQ7YXi/BQKdlJKFWaVi+sQVbGKe7DG+5GyM26gLHxrYdz8OsQzAMbNgUYZnT+FBRML9F
KPA+yJkHblSuHQ3bbCurtvls2/0ZShjoGqaNPvpXc6c32jYdKu6Fgfaa5BlgHaznSUrHK5ReJvh3
UzjYboNqFNYKpo9s4MrO8aZFOabAD1UaTD06izlMzdYMtBJL5KFt1HUvKUgAd7LNDARDMW2T15Vl
fkPXKhEbIwXGeolLeVPvKwpc/TrD0in5RmmGpxlwm8V9N2vsuIOlL8VEc4dw6M83tSVjoG0qatao
biDJyh0i8MHWztN8WouwjPznUiXOXpuW3+L4oSIG5Q3dKOWeVBmzOqGUZcg/GI4bYFC1aJiwHhkq
7NrDICm35YjpyL3ZyFxTjvAbK9gYTaUzJgCJMQtH6TNAOJWa+ftOGwZpB/0Tj/GZ+B4Cqqtks3Cz
QUr7VZsn4UvXEGn2RTgiMZfPcmmeG/6U1Gtc2DLJDc2i/jVPaH5tZj/Qik0WzIP1mJt6nFHKjaD7
pS4Cw6zarRk7QzXpiGiq+FNtx6JM0QEla9HOMDJQgKlRDKTbbhSTQuu7bjUvrnwhvkqxoQRrQ61k
DlQ9MQhvCz286Piq7aVqD8AKE0DZXw2/BPZhVTV2lokljwScNlmUt7oilZR1m2iAY0UhoS6m2/Cf
D/iDiuLQVqakPRChlfwFkxy5HbZhMcj2eSBZvgyuqiUSrzAtwsQgzfCCdzEjiTRX1EAYnCILs8iR
MmbwaC9HqIMGgBbPphE1zlUs8P0Ap1bHmVsIOcZlOzU0C4NkM0BQjXvuR4OmxWLCo4aSp0zx2IBP
6cxfBSCKS1uOkwT1uEi6syeTBLsQ2ZjiiTSp/iHOtCk5jFUBaqDrAuPaapJA8yzBsUNwrIAOUegi
iVa9amcIIVdsDsPRe8TKLgCLk72MBhaMzwJ4NTOcqAgW2E1eN6C3KxQhv+ng20ZMuoDbwytEGwfL
gnBMssuBVhtNSsUc0x+FNLeoNOQVoBA174AwoYgcZ9e6nUgNQITOtzS3BCmaXchWGmEGqwdK0j9q
NQa3JDqzVK3DJJHKexV/N4TYUqxbwWhMVfy1ABpx2/SYHO5xoI+mfY1u7S9JZzjCIUJM6Vse+GO7
q6wCr8FcVJgqGNzvwJgGXc8GAtwYmc8y1rBWznBjHKa7IK2G6ivPVZlbITXz4DGtC8eDJBVFe5aI
mF4zwTYrIXjPMzJu00azI8PEqV2iHXs/YwEBOU1Pwv7GJqNCW3SqDflcrfph3hq5aWZOPxhq4anm
gjgPff5Eyj4Ekb8WiaHIfxOq/6g0+t8JDP1fK6CUpZb5nyuoq6j9/hLV+b92TfqS/2heV06//+nf
ckNI+XxBxQW1TKhHNG0XuMbfekNU31+QWlj49vShMND+p3iSVO0LlTO1Eb1eulQQF/9TPUmq8QWy
l8LfWyQHbJuB1h+UT0eNMMMWCktTPlNAo/wAJfptY8NPuq7tZ1xLz4W5Tsy7BPxfUSb45z0U4a7Q
b0TaMxz3GlCHtZGDTF1b+frVu+OaO1Zj/92e+ae78u8fsTQLlmEO4qJHP0IvBrvngF00fXie2D2R
0ndlBGkbQ7/Ca3WLsdsmmRJPjoFxxw/FjFGOwHwarWPkZs8H0JZF9JyI0ROJeVHkxW6Q+uthTC6K
LLpN8uYC9BNlyroolLWcR+fCjjeylnh6R8ko29sEYyUKWrfJfuoBGYlj1IembndNKKPYRrunkL2A
m1ckzVa34wuA/xvbRyUyTzxR1hdWEz/EenqGocClZAwnmOzHIm1/f6V/XtBR+4m3JnVmzQuSA5Ob
rFiJqnURnF/jP7jFdmelm6Qt84Vmfie5ioKdrB1k+6wRFVVAAoTsVhYo+ZYvg6Y6xQjNKW/uhB3u
yOYIOds4vW3qOyE9B+FVIMUOmrmrPJhOtI+p8/mQbz80mxYJZtRgNBxcTfb16zba0AwgzaNQvcAA
bjJXU+FVI8+xUfJVACdi2svVeio2M9uuPqvJ3xO0O71ScrPyKtTPxuCi7feJdAGjwNZix4CrUt90
+jbuvTTwDKbzXffQ9fe2eiZhuWP9sKHX6lv+qdXDfd3k1T5tD3a/tpPrudpr2yzLnNHcQNs2mpUy
4zHs+eMB7Pp9/GCl3jw5Ue8gph0auzK5LnQIIXsjdaoFLutg8KSEXmtsZfNRkb+VzUHVDiqAZQyY
Qb3bzUHRLu1niHMpZjjzDRdsGe8jsWlJpMkJcRjH8IZBfuEOlYvjoGqs+G1Fv4PZUvjbOd8X015n
rmluhHYxqIhVb6BdyrNDK6NUt1W7Yw9a9cGPzkyEmWTS0nWCkO34GI5nZb4J033eoe8FaNIFqJNT
2dfupK0yLJVh8pE9dMZ3f9grzRk/xa+3c3Ho/QvWoOarJy970jUPfDeOajK1C3WBsbEMZhnb4DYw
wC+tMirJdpUj7utGpiNd5t+1l+x7hu+l74ZQYUe3ndcNUCsd+6GD3d0pymHSdlx+JndZcpUD1U28
St12ydOoPWr6VSSf8SuihP9uGmtDEtLchDb+cSus3w2L4+ZiEiAGL1HO1cEddbjc2Te/8gxlq5lX
wnSN7nrK93G8gWyj6ltUGuMbtTuMMeS1VRnA+ILQd12KTYxfnbonlZ7HvRgfivHE8Md622olsGlo
GnM6bRuVRRU9iLf7vZjKGZutoriYusrTinyjj/3BbLRzCFsXVd/tpKJR4MXYN3MjXcnzxjSCDbKd
IcWSuB8M6LQxNE89gjcj87LM8QyC4pO/KPFLKNj6BvMx0/oVZfZV3OVX7firykGXERkaPdkkDZRg
5k2WGK6pFQ8qhne12T8bmv890uZnrDfWUz2twri6U5rpUntRJ/5I0xysWL7Fcev7UPXXSaPcxYU3
4xfhmP3wouJOPlb+RZa1h0IevSq9E5Cq6jx9Dv0SEhZAZcUobnKtuJNr6yZHirlX+beYrRXNFoIc
ANrkvIbXmUXZ1dTND83gb3/fKX+Umvx/lEdUNfbY/5y43L3k80seAbb4p9X7+5/8lbDo8he0vTXq
LXsBf2oL+O6vfEW1v/xW0bKFquCXQt7xn16vJH9hfzPyIVlBMI5/t+Qyf3d7Mff7Ai1dBcqgL1Is
/JE/yVd0a8kFXl0hdKIVXTNQ9bIUnavkeDiYj2ZgDGZTOaKo53gnVSkoibKk7t72tBz0R0gPrbGa
s7IjtLSY9bh6X1gPkoWhlgtZGPFvOzX08cccjCnQ1nrMx0Mmj530qGeyLXmhjaWY609zG93avZWV
z5AzgnJrj8VsXk11P9e601d6669zG8HGX/7ctyD1DTkr6UEmtaUfbMRfvs2WLRVncm5VwkE/J6pq
R7LndrooprHW4bqYIsd/JMABmmBQ+4h6hTp0n1rLfP0xh4Q9rcyBPuqmo134iFtIeVeWUWjulx5H
sc5DPUJOW03gReetjGW3osX3+MdO+2aYihSPL9qiG71hcOWMClLrjghk/7bS/KLetmnQPBpK63cr
s/c1t8KVALpdOUpijcFEOztRNCo7qwId6dPE2GRpVj9Av9BuhDENt3GR+V9xI0nTDX1YGh1ybVyH
sKz9FYRq7tUoqAokt0yoOM4Mu3e5RtJynxlx/tJVuv5DTCZBzyqoU+O+GDCisIJ2nZrhFDpqB5sh
MzR8nKZ2zDZWNmdw7KXAhUVTuDSgxEGD8C0cOazSXTEE06HJG9PVfb2+w75LWU/6DEanU+zoRU6V
5kaXRVzdFnbTfquqPOmd2RRF7IxFrrpmMY4PQxiHF1Elzd8zw+rOoqEut/KESrM71Hbfwpdr0md0
kSUMTXI09tdW0Gmwjmupu7IS6nAHjyT6Oz0zC30V0Yn4lvq2fKHBmfYRvcHoxIlqP7qs5Kj8NVg2
zs52qMo49g3MvJ3JGkCoITYJuxUW5XSlYSe3H4cYNVxCv/UkaOS9wBuXLuvBCp80LOZomFYWWlIl
VnV76sPmyhrDoMP9Q+73+sARcXo1ync5pIJDVw0JcmhpNgZuxRz6yu/jfFXN8ezRKlLWuRX227JX
0I0PzdG+qcIJZ8WsnHYwzOUnK5PBLCtduJPlIfiKTzEqNPhmraWBy7RDNfjCRF0dI43Z3sxocMES
k+xur0yDXzlwZvPvUxoM/YYxSP6kqZ1M96JGCBUrBREBi9YzaVhRtgpzj/4/XB28J+qzrBoj0r1a
46rTu7WGufizUCT0CzCFVMONTTvqWxePZbtSu4gphNQvWbokwv2MO+XoIFJaYs41BtHCVcEtMMdv
yXDxWtfCnWWP1SMXI75984ykOzJ+YfED4ZImdaMwG8Va6/vgNtIsSSHFjjg2Tj226LXUciA1e0uE
xuggBW2Xq4mujO1pQxGgt5QlqY22QNMFd7KS019T6bZUe8unT3VJswVxCpih/ujM1UJHjLLQv9Hp
jWhnM95U1tc+mlV5O/VRZS2EfDnyImiNMHFnoB4rZbArvHSrGEpdmuNc5PFBF9s9OJYFrGkf+XEy
OGO6kcDRzSvR9ouRsqF3+iZtgBJdCCsgX7Zh0ogrmMjYL+Dl0rGh4krrh299mGBX0jWzeOhDM8+8
WgnMHwKNhPLFohNawNOZ537dKNmosQujtDKRNFem0qHAClOUNFTFcJHiDuigm6kc7Owms9Q1qRDE
RzqtYeiyE+UEnWzat14/0nu9G9QaO+BIDm23ajHk2Shy2Fp4O9AF6tQLxDjQvt9kUx8g6SDpSmQB
V4PFS0SYUnwwIGp060juBsmhHKQf75cpbgJKWlsziqlQ0CeHWCuyNZp9uhRvRFfQFByJ23lvTc9+
TvjOPTrYiZlsafz3M3irJK7nVVcSRpwsbZG7cGqz1qqkWIs87sXVpM6Fcq8qTY7oStnG38J21qwI
0WhziG5NX8m1TR/pEVOdFJXfH1WPRPUuSPqi+5qHoitf5KmQBMSpOTN2Vjz6wHeGXmFoJY1ziKcS
eaDblgMurUwC9S0ii2gZmdlgAKwQklJLm7SLynGrWYycbpQwCQA0ZTjCtYgmWF4QRLD+uwFW+Xnd
4o/2oEzN0jHTTOzkyspP5R0UnrDac6YiyQWioUurKZxhSUD8U3+JDlUURwraifFSExgacSGwEK4g
fmf304DvrTcVZtntcz9XqzsTV71iPWOaHpG69tJ0D++vG9Y1DlSNi24Enq7xrCXRJUCcwCZGxiYV
oBga2XCUuJLhz+cywipU4iDR3HS2J4iwfaY120qbx4Txh6bN8r2P2Ee8q7PeSg+KL/XMREGJzFxa
TGpqiKF5Y8B2dFq1Fl+bULcxJmrlMPBEHXTpPe3fUTmoVYBWgpOVlplt24zB4rWIEfjemIMdz49j
3aWSoBTE24gCA2Zb6aIgMxjhakyjnDPThWkB6TrWs5CdJ8ZxGe1kTSJaQjmhp38aCcih5JatLvKL
HMNc08UdYRYrUG/V7ChEKpmJMa9In4w8ftLbttFWfVwq7R5ZG+p7opasXctdnxPBQkLTPunTWb3q
4jwvVqmddfYFuYkVrJn7BdY2ZPzs33T4/xV3HWoFQC6bMrjIZLSwzqZ+Xj5fn/XcznFpjqB0msk3
DvVc2/RErAZ6+mBZovkZD/2UeYy40+wMH/l5/E6qUHQbv24JRD7jhWzF8EmPVp0UKpRmzMQ44HMx
wg9MjBpNHtFHFsplaagVbsdESNsRM4b2p2QV2qBCKhxemMO4KRcJlH8517J540tajrQQUt4TLGto
nvsJVXcbl22ptrZJGtvWWu0zvfU02KPGc22qZHwtRGrpjF61zliD7cvLQwFGu8jR4jdXPQLb6N8U
SDs4qEaky44OjPCFwWgiP0ezL9TRhbaxXMP0Xhvs8brRpAIKYL8LwFTJPprH4Ro+YJy6puID2C9C
dMM5kGmSO6oYbIn8jc7zFqKRjdiQ0LPJS9o2o1CyW3K8pI8QGus6usuuErNT3KwYMnvFIFkA62ec
PkEYn+xiS4Pd/wk/oOtPgIx+o83fJNFLAg8c1kbmlSz6mJQ0DWXHxH3qnMYLtppLApbWm8S8arFd
BmyM6CcyUl9hTLq4pJwhYuUF+i6oN3I9Oil81N2rGuSDBuBRmfxXH/Ofn3NMWsJ1qJAsZSSqIkdZ
G7hI07j6fAkqkLdlw/LEVCYw2TRwacegtNooCstCTp2xFCbG6lPTXtY2ADypPPFuP1qITurS8AUr
hjT825JfQsmFD593jtYp3Le08jNrqwrfC0+B0o6aab/f2uuVjpppGmAQu5JZqZKCVdNqGxHfx3nk
ff7ijlhzgN95cyblHUUXWGA6Gm8fiPpIlCV8Kad1e7e6qW9DN1k1T6NH3PCGb6jlnPhUH+0G1qTA
ExaeZL+lwF5h7dDJmURlR51TxhQGiengJXfimd69OgjICl5nuIDSnbePlUGVVhiDQehw0sKZv9OC
nJ1qH11H5x2NJrpWV6lXnqeb+fbzdT9aFrgSwE9ZB6moHu0NO+fCApnUcI8NjoL8RUoX14hO7MAj
8gBfjKd7vczRxijAXuQ4ODV8sUXkO3XTy/6QgDNtzvoNylh3nz/Vux1vLQyM5X9A8RTruCJPx1Ef
ig7trVzRPdsytl03rSzlSUzqiTjxFlm6PBgwfsVm9EF7QiXFebsVpQLHUokestOo2nrODZhJybpD
YygfLGcOT2Exf1MN34RJ1qOjoVkKILb3atVtMZkdPvC8yMbLLrRt6E5oDTjjCv/pl2zd/dWzeuPo
8dqV9uR6Rx+O02xg18R6YbcqdyX8JNQCiLgouKou+t8nXqfyrpdy9HxHRztvszKOsR1xur25KXfR
IV+jOncv7xgEnPUccNXJz+N77NH/CIL614d8/WKXEPDqiIOE0lCG50FrP1kIBsjMnTK2+eAUvP14
y2F8tUYC+CgRHWuUur42BaoS2Xmno77G9EO+NtGFVX6O2uz5rbYFAriL9FOvd8HqfrZ9loPz6hfY
RgAsL+P1anPtBNj7aul1g4KXZd8M4twfgxVVjgTF//Pz+D7KIO4PbJ7//h4uHn1VydYpqvQCnTr1
q1GQNBtPWj2eCDIfbZ3Xixx9wQm4Wd7k9LsCA5koJgfCiulclQFDCt247IJirYbN+vMne3czsF8J
nfgGMxbVmai+faE4fTVUMzxZ2dL/q5618f7zBT5+df8scHQAzUIOIy1hAX/e2vadaTM7OwW//iCI
EchsE4tfC7sZ42jiynWEaI2Pc3wAYiSMqVCBT4KcwgeXLl34+MdP9Ga15Tu+2oPSzAzCVMBGWlP2
2Cx+HnO4Ait0/fkyS+Q92uoEZ1C4yFDDlTu+UH0/TiddSml/Zso2USk+lagq92gV7Q2JolXBRG/T
+v0hH4rN50t/sCmwxhUkdcrixHB8/aDF2KRhTK5uD4aL2roTWX8mVU64Ih1RqBpJguhwY6r59iX2
pVnTGEanvow0JOONqF0rSVB4nz/Iu41xtMrR5kPjTA7NmN4CYqQMoFUTIwaAkwzSpKb72eNf8fl6
747wsh7tSvr/QofutRyGV1ujUAKrtCSKAETarAM6XfU2AGXthqlura3QQlcVhdvVICNo8vnKR2oa
v+P/suCijk6gepcytI0d5Eho1Y68N9bGY7bvbyPP9obv/m7eahfjtnjONv2qK5wEXYZ8Tw9F36B3
d9oT7v2+ffNDjsJYoXeFbdQKjfnpFx6jTXxicv/B5uTvM/gzBTUBRs5v3/E4qLA4bcI/rVUn076b
+qkk5dQKR7vGDJsKSBY95DK5iSzEn06Rvj7KSiydRpBF/WRq1AJvnyEaRj0pTZ6h9rvR1czuXJfG
7RylrvDtJX+97sFw41zhO11sHRC+u63b+eXzLfNBkglUhpEPXivgiY9xKsrUjW0a8iOiIfPy+UEA
f7KRqUvtUzPbD3bE64WOAibcmxCpNUBdUvyMyKVj9b9SOXdMQffs1+fP9O7AEzFfL3X0YgOjikAv
8kxd/qtoSQ+ky3SYV23y2MpPny/17qy/XeqY129Vei43ePih++gfLJMWNt6HQXXelnRwoNkV1Qkm
+Efb0oDeAcOOSufdhWAUQQAylQWr/iZTf0ra4+cP9MFNbVG4USJC+2HKvrzbV8HLLG0zKNOhBoSx
zdrLKnhp45M7f8mUjm41FtGIkDBul9vt7SJ2PLVwN3o+EBJbFwwZz7Qo2NgJGd0E2aHE0Ew+jN16
QEa+xrTzRJn64Tt8tfxR/miIKdMUs2N6ZoOMVn8BQj6RKh7Dv5aK6s0THr1GOzRoA1osASo4dZpr
6zG4joi8wV37oHjYCxjusD3Fgzz1XEdHDH3HUcbHt0Yc+0eVf8WU98RjfbQAcQJqJ60jbpuj75bU
Yd5K6XKG0/56EQ72C/PE/v5o/71e4ujbtG2Y9DJjXCCyT7J8wDq4zW/+dIsvID+4U0u/QJAuvt19
ih3GU2eAx4vsbNVVZ7FoVpAoTiTy7x/k7SpHD5LkEZB0bVH96zX0Skl4eyY4yrfPn+W3KMzbo7Qs
A4cJ0Jduvhvb+7LaJ4MV877O47t0lzygar7B5HPFPMa47uERjxt5e4r++j7Cvl112SivosTILJWh
3vJwInK03PRUtMfL9KBKhmNbpywP3wfZt6sdfbAQ3VpTbnjGAcW2eja9MsnOo/KuqS7jGPUYOT5R
Yb7f5wsMAv6dxvUMV/ro9MIslxnHdpVTdo/o3c7oBX7+2T7aHBYduAWi+UHXVGpspO5yFjD0aqdT
p0h9RIv6z9jrSzpIMweyNzobwETYJW8/0zxC+5eBRzuGUCIXYecfTZveVsMp6aIPPhCVIzBTUk5c
O48zmbxJzHQYGGtiNWKYvtdOozeHlz5+0iEwO1GbJ97fcniOdv0CaOV6whwMt72jGx4tZVPULVkE
tMTMA4ld3RR1Wm3UVB43id1omfv5B1v+4CcLHpsqKV2QV23FE8bBg1HdtumlQGdxQGC2gmmTjJIT
4yPw+ZrvdyEWXkhT2JqOrCEt1bdfrwcGAEOKqGEk95b23A7FiXD+vgVtsQIBUIAjAsNy3PdrYtKA
RqI8btczunvVJvop7zpXX//lqWHt/rgF/XbBYzmUUmotG4cBAiF27XbbrQLzRGHw/mS9eaTjMcFg
R4GIYMChlyhpJQ3hjkKsK1MkwREhjf78RmQ5C2kIFEQETdSjjajVvobjHm8wlsaLxrQQto5PhPj3
h+vNEsdbrxzLMPR1lghRTVaG2c3jvNpWTfLkDwFS+/pDWTbfP996H+QvdLoZswi6iZww+yiVsDsD
LQ3m5w5Sytd65uZu9twfbK9fjV4SO/OLvj2ttPb+Vnm76NHLVIxkiPJl0Qzhqp7+HVEL/DH4q/ES
yPUpITn13Zl+vRxV5NvzVRdTIIqS8xUnUAXtTtnJZnnjdwm0IjRnqYyL3H6apOwOZknlmHEG2CbP
1p+/6o827OKZjt0q0imE6be/IjcrxtUNvyKqf9b9FfaDWX9KofGjLfR6jaNIUoKsMsm3aSgmmuaA
VtAd9o/p+JW9LpNWZWo6l05l2pvPn+2jdZfGItMLwI/MB98+m5lpxdQoyCzp8E3bRL6UTGsjIUyN
LnIKNfQhyp/+fEXOIS1MLgV6mUdvc8LgNwkME2HmqAd3c6tm6CeX2tbMu/3cT64tsu3nK35QxoOa
ZOi7kPnJU8yjZKE25qKyAwVQFUKU8ffkWaB+huCyO5/LsnNKQuiDM4JdJfNlsJ9o7ahHq/VJUM/j
yBmp88s5+ZqZYqfqP7XwlxIZJ3bmB/cP21FjZ+KQycMdLeUbkgasmsADNCf9Faim/xg2yXjz+fs7
tcqyh16lkrCitcCfWKW3MKnkwXS7PvWJPnppcKURMCEhst6JoFYKVC6zqbl2+iYp4PGCO3EARDW+
qze1Ia3CuZnja+EHiX1nSbjS3LXQSOPNNKhTQ5IRTPetiAo0bMZA+UHTprC8VhR6vq81fcD8YtZS
9cT1/z7HWcQckEVRZDSwQGC8fTEzjsKWAofNqXCYFNYFOLntXEaraToR7D9YCN0SzuiiD8XgVnu7
EA4lGV1X8D0od65GILrA4bYYMWzUk96U79MoE0IUB5SEhvztOCGNEZ+tk0EtaJOY6wmIRhohZmco
D72OXh+THEQBrqfpFEHmSDdlSYSBNGNMTzubCRjKUW8fsVetCN5vVDj6RnrCc3vTOtBjH9rNKTWx
j94lr5GmnM2MHTbO24XGwFLnWWWhoBf+2tBjGPWzGTpW7Lfb3p4U9/PT8/72wCFZJkGEM00T/RhE
YIA/05UKVXsfLkgUPiEbgj3JiX7JBw+FFAztpt/roCd89FD2BONa4LMRZWP/whUyBs4c6Ssx64yp
4uDEM320HDbGS/NJYfJ93ILqp9iSk4nlJr2aNmGiNEhDK4kbB6n8WMytcuKgvY9AYDAwebOo9RC1
Oe4HqDjbGLkFnTRDtH5Whis1aMITa7yPQKxBqxr1RpvR1Lt9McbxBAQxdyj7FDg50MQbUwZPbgf4
MsjciS+lrzW3n++Oj56MIQuziEVA710dWxl9oPnVYikglXcgim96VT4x7Di1xFH4VkegwkPPEokR
7/XYPDOs5ITU6Ps9bjHLIDdC+0pmix/dQ3nWC7zGGWRT8a1qvzxAwQF9dv+n7wp9KOZcOoObhXFx
VCs3qihHSJ1QfX3jVp+wLKGYzE9s7fdvC8oScY+yXAgyo6M4lGQiphZBaDbPZGQP0GaZTnyP5X2/
LVRNBN7IIxEQ+o3FeXtWF4PR2SiD0kkGzesVPowq5+NubItvfj2vWzFrF5My7T5/eR8cWeofLiu8
C3GEP8a95bbfl5bAmlYKjPOkeDTD+07cSMapxsz7rcBkS8FdHkwMs8njlKRlqpQqCuuUqK5U6X+T
9l1NbitJ1v9l3zEBbyJ29wGGBNndam+kF4RMCwVbBaBgf/0etOa7IosgMdL3MhNXupeJcllZmSfP
+YT+frTC/fzTwWAnzBVXBbxXQLQJ+60HX6nDRuwEp09vAHe6h0TEp7QjXxqgJy+b0k4nbi5jWcin
IsQ69T1RZ/GxsqEgpeS5akPmgynIqI3o2qU7yJPwyG/Bda3i3dGhqQHo656j1EAhk6DQmgHGrrFx
CEmWdC9N61jSy9SoZLyqHTrJAVLnVh1IA/gYXE4sSfWrgYJOhFrmOGxGOeHdrUxstE8iUz/G3tAo
UuZZclopn7our6HRWkvQKlTUtn0fSkeKP8GLZV5eSbm5IS0fqhDt1vYE9goAfaH1xxI5jAB0ZStv
tdNdDXg18nHwnbhY0fR0vKtrNlimNqH3BcohmieVPPHMUb2uIa5hyqhWoY0IQoS2uZohOd1wuISA
+EByVcXuFivUBu8do+zQ7a9vtY1xHVEoI7BXVFB9VGDusrcU15KnrJym08sCmC9k2G0cYpSSRS9R
dTFNhz5H4wo6p6G15kddsTNU0NZw9Pyh8+JPvdLHS2mGTICFEs3FwoY3EDhxDU0vbpfpbqaiX2el
9neyy2EAbWoySkpIRp5QibFmigrQViBZ1kKR3u+SR86uUwDSL5+mj2LlkfOb7VjYJTY6/5G7EqIv
iBGDKKXDQOo3UDJ+rR+nK7KpUl/ZdsEUgCoKQsju+M3ZrYnzLg7wwPDs9w8eMRlQ8iSeYFhJwYLN
+U3dy76BRmQQCa1sDoF4G7GsMEjhDqEDRBTVHrb0e5N4aEi9kW+qd3XY9sD3Aow4vjnbNNTD8Qo9
SjLYmHwIrbKttbJpTnFgH9+BxAXYVxX55GgoUz42CQiQ3OhLDTWVsAFpfPlahjxodvEbWCpXfOXJ
URTszemcgzkeMtp3EOhA79OI+yXx0RfmdZBmvbyHTjyNYEXYQoU+Au0+wQqkawYmu6Z2UwF5Mx+O
OaMA4djL9hZ3DmqRYHN0gG2e2z8PR8U5wNMDwc9LE5rdBvtqctqgkR1vyszwsqnFCTwwJQxNQvuZ
Y40YmjoBm0Ie0e/k0ezp/8+IcBIYGeVJm40k42dL/oocogdEwWUbi1vPVND3Or/mwE8qXAdtQ3lD
WhjJd2ynBkUQ7SxoQWue7KrhurL4mj1HyBQO6N4CgzH8l1X5+rbeFUFxI9/JjyhTSlszjDfKCo5z
aakOBugIwaiMrGxclRigWf+sbWULEkUfDXEre311XMLm09PYqYiNcTVBRDw1wEb3nK/ODbpLgdOG
nt/DysLNPyg66MNxCVuwy5BHYx3GNdOvfxD1buorFlQ7FZNIV56tp7VRnOVDa8Je5H2mge4O1mZN
nyygN+zJuUo3UIH2yINkQ1QbWI1Nt8bSOv/s6SBn5hkguMCdKVyn2qSPoC2Zd0u0KwzHHSHTd3ke
F7YHqocAzEEKAGAzke6jHUke01wHxDeFIJX9OrEeYq2td9mKwIz+cdMcmRFWK4W+qRpFMCMlTQGx
wnoAkWOmQge60SR0lXbOvQbpN7dC+sobUlUJhr4G+IyhP3ClrLPgJpG6mwGqqIXhChSWcjKScqKI
UdwKTssEIj3WH/DvubwrVkZ92sMD2tVDU/PkH9wzlVIQOephivvRfWx7IHhhqqtDioV6kgeuJ4iY
zyr0OCQv0/0skjI+FZv8fQ3NsbR9gfyHWgGKqihHi2FgnWQaaQFUcHWIoLrRFm7urue+8klyAvJC
d9wDdL30ptKDYuzK0p+EoJgEzQAJn47ubZgXPKyOpvO8RBrGVaD22LjDBoJ9ng3952AIdT/eKXs9
3s7KTutVoIXjA9MAxKGLBHU1e94KB/MPptZCBt9bBtlmtiOKDkGIemWNTwuf8/AAqAXSGlV4AIaP
bWR6P8ljiuGBgGxX+tmXIYyu05dfhU8NmtjuWri0dGR1tDrg1TrX1BxhQq0K9Evge0Xn3hi7TXuT
a28Rebq8akuHxMCgLCQCARb+YE05mDmNR5paOzxzQX/l1Ubia/2X2ISWprwSSSwt0aEh4YgQKxu1
sgeZJqmNnZoqEyTOqbmyB5dm7NCIsA9stPKWjorRJHEK3pTpGVTFG703Hi9P2qIZaKMh9AIg6CS7
xJu80iPIJUPKU0LMrpF704Z6KfCf+sqAFpcHyQtgqfGwAwfi8abDcx7Z4RaWtOyhoV0o8yez+2Gt
Fg5Os93Y3caBIcFZShHIktGnkLkq7j0jzLbDXtqmbuKvNbrM/CPiVQcSEoAtdaS6QYgqbARFKfWx
yfBSTdIEorOWnkKFrU2dKUztzgJTElotb1UkxMdNZA7smkf5TF7QOvVNoaJB9KqW+ugavdLmZzZ2
ziOJVYoXDZR0b3hBHdvnnUI3NTVrIEloUX6ZdEe+B7HwCHHQMoniTxPtlALN+VEC7cvSzilqNoUW
cr1kvafFTQFKA60ZkEsmqgIgQCOrgT5JHJIUqEGAt6RFeynYgbJ7lZhoWnQqWgMvY8RW4dVVJn9H
szSeWREaMCCmNKTo+bZHKLGiAdWGyT7ndEBSshwmyGWnzQMHF+lNicFCId6EfrLSdiBoRvGFUoTE
kFqFUmhTdG4rc0Thf76VQW6no64CSIcsejUH3CdAG4MiILHRdQxKsxSCsv09Kbi08ghdcgAgjIEr
myVnTiDufV9rTgc9IrdWmfyj1pJBntm9C30l9bvoqG3EcOjomMFS4pkBRW4sORx34LCJtjbfNM/J
M3eVvbnRr9RvceyT4G88NSj2gX5AZQWZVCHY56nBcWlY4Mcae1BgOWm5t8GiEqhZP32/vGCLJ3Xu
FTZ0ZLhBaSXE+Qy9yWY0YnishXqsrtx1rXUDUS2wi9FHJS5ebQuEZGZyhdrVWhC5tIZAuIFnHjEq
yGyFO1BKUhlpQkR3StfdUTPbouF/Je+zYAKXHbpHID6DArlY7sN1mLayhGsWtMNo5Tf9JrX/4iqH
jY/qxpxKFVODyQRGQgtkEnhSkCfwloFbcIswbUfBc+dJW8PLNnawsmwLdwYMAR6DsgSwUyJoHvTm
FdolMS4j95qv3Z12JX0C7tsI0DPvFZ+V5/S+vcpeL1tdnEw831GogsD3qU5R2YEWRcZAW825r1gE
6h66UjxYiPqQc4QyFgJtZNJE8FRJptzSxn4OIKAGbYy55PYaOBAkol2B5xs0jWx6uDyqpanE9WGi
BQHvGVvchUOiZGmbgdEANeivcPR7YBrBCAHy2RXnuDg22ACHLJIGwAwe3769hKyxPY0IJ6yZTn0q
0bg7OV8lmj8ovGyDmaftL4Y2Szug6Id3oFh0rhzSGlqO2QTCx9PL6Tp1DLAidSvB2MIdjKL9bzNC
nKQ2YMIZTUSWkDi5mYwOjAcRrXwoJQw+CJKyzeVRLT1L0CiizSyqM/RS9FnT3JMDESsAmsG9DiUM
d/DNl/nMfc97cCa6aFaLve6md9f0b5a2yqFh9XgFZXkyR97BsBWBdyjmdup3dnJLVLIyo0sn7dCQ
sFWcuK6aCeKyLjGkjdqDNHJqwKB9eR5Pe7WA4zm0Mn/FQbQOEJOaAO6QubWffbJHyBc6vubGn2YF
I5Cl5z9yPw5Mn17PNKR60PvKV+rHxP0P/NnygAFh1D8aJ0UcqFEbCpsg4+FOHTBSU1FqXqOBprw1
EKio9LXW6x+ZmoLhZ7JpUJaaa4JPpcv4FCg0iVHKXqOunZ9DQg4Fk/PPF4lA0a4ZTJWV+KJ0l4QI
50JjqwRquJZTXnIKiGMQwCKYASJl/vuDNVANMEXnOs4OaOpcmvJtp90W0BKnpoaK2cptvzjLB8bs
Y2NxxvWeyzCmgh6vRmWW4ol2eVMtHhGUWFC2tGfAy/z3B+Op4GXjapifGONr5DR+TqJgSscVF7Bk
xcIDBq/YmbJQBGi0CR1AhMTgcaawIyBmH0uvH9farZf82qEVYbokI4tqp4WVHlzt4LWSAJcnxWje
9xohNzI80EoosWwQj3TIkkBKzBACPzuzOFUgneAqhO5Go7nWYqRYWimw2nGly2XR1FwLs2Yu/BPC
ChAOjbbUY53kMasCrhSgAmxoZm6UiaL+i3ImX/Oe83QdnyhNkQHmBfgEPZN4rx1vDcBD05rY4J63
gY6sscdNadywdgDvVR3kpbovyFps9oGZOLEJGQ4AKhDknshVRT3tdDkFUbLx2CUu5AdGUILUn0YH
HaiB81rcGIF9WzzFje+UgGpuCoCccUU+J49rIZs4egvVfNAFGfh/AHBOtqyeqxLY/GaQJgNh6uC3
zr5TB7cwJRBV7p1mrXAsHhHRnrB5VT6mBemQLMwmFaIoYMD8LFl/mlAQjQhLSrNs7AETZG7kRA/q
mIaK3u8TXn6qUnMlMlyZP1s4G1yvlBRdJkBpOuadbUthXyvbJo82fVNtgPZ7nHpz5e0nukuQrTjz
+YdjRkCKJN3xhmVVxiRdy7AlesiQ6eR7ZLPPf+Yu58MHxUoAMACfQ9FYuOjx4kS/dGkAVkDGWzXl
LTaE9c0AB99lO6dDgYEZIYx8Lhq1xNizGWXOkM0tXAqURI1L1XaGP3Re81AOTcyfcOD5k7Yfiwba
jkBxW4FV96GOpDWP1T1zsrfLozmJAEVbwspAMcWUW3CJfYAiiq+OSzy6j/cgBU2e0DHggfGw/E8q
zqLXFO3Of38wRpAyQ7qewS5aHDs/CdltsY2uuysUZR3PuAdV396OXRWSk9uVES8vIPgXUG3E/57A
QBQ+xFmL2Z2Zf6qH0k9vc9nVbnigb+ptfoN861oa4qQ492u0v20K4a6dDBYISmETzOKolbVbhLsh
dDTvNS91pZ314/IYFycXsqCA6f9qZjme3ETlhlHOG8jm3B8nYwPVqOc+1sK6XGOWEKOueWQoWgFq
AilSVMmErIfsJHlBJICemG6Ud1Zc3KAe4I1T/iNJS1CUthD2uTy4U3eM3CSC7Rneh+5S8aCDDFaB
zkoN7lwLVLasxiWg5+V9QcwmuGxpYRoBcgFi24I28uy6jqexzvQc9HqwVAygXzUNNzOJT8rYT8d+
ZVAfzeWH1yvmEbhwpHpnqcaZCvrYVufkYwd5k+Kjmtrt6lto9WyhhL7JgplLTH5EqnULxi2AliCf
clWFl4e6cCgOzYvxEoVE2FhCGMaN43wKCG01KK81ycrNs7R0KGgAVDgTVOHpfjxIpY1MCjEl5Hhl
54fDBgONOPk1iEzXaEKWVg4ZpLlNEgl6RYSZcjDGW7UNXk6atBBoNkN55mpuK/ICjZc15pOl060D
DjyjNGXAjkVqPm3gNlgOYU0KzT0ED5I98euwDIsdilCKK78q6UoC5KSna94uhyaFrclAU9CAhWIu
vg9+/6mpXIh+AR/lN9cUxGxoStdd+Wot8lo47EdWBTeWlQToexkDtRLcSJI2PQ26fKVP5MXJe6/s
J2sltj7JGf8apwPQP9KOp88TJWkHudI/xjltzH2BkmXnNn7vT8EvJfS1vLsoIwJeuHlmf1sUoj29
iyOsMSzKe+mt+IoKhhcHyXP56ATOjRPQbXtj78hL/qLtI3B/YaY95pMnzQXNh4/6xjN5V0GDveKK
Fk/OwVcJ7sFsRqOvNHwVZ/cOe6s1tuk5XXECi8sLiDmAimivOGGcsaYkpiaHEdKjUpxogYlCR59+
HvvXOltDViyOCIAHzPUMNRbzybGWt5Mj2Sg76ARE0JVnZ8+pU//NQbHxDtQUlMCtEzRz0YMROSUf
y2lspgrSzuBJDwDH3Ix+GXC0JPjN69omWhgbsHTmXBsEe9BJSVrSVA4pyAlWiOlZk+N1uuHGNl+5
NBacNsoNwJtp6AufixzH7rSCjmQEjjF4udz+bE3ZN5oUz5fvhYWRANA8A/UxCvTECm+FqGnqpAIz
tcugppGRn1KNAtjwdNnIUhAKaWpUL2bRZfSpCveC5MS0iVp1PnNJWNuuST1+rQf5bbLlAf9af8oD
q9/1V2vrtGp4nuGDKHSCpBm47mH4AxIMsvTyzQIIUycgXUd/LN1BJDZyoMp2Fz3Qbyujnj2JcOVb
qEuBkQv0BIiKhDOd1HWRlTUE6NOdsbG+Ffv2AbpK6CgZ95KXePJG9TvqMQJlU48gU/rnuwednGgR
Q5URkaLYJBGBAJNyVAncnhqtl8t9iXBxerk8yIUtigMOCmTQw+CtLj78Mswe4FMcN0ZjuKAn8gAH
WTni8zSJ03hoYo4FDtYwrkxKGgctUx/IsD0Ysjb6Rl5NLy6dBGTikPxXNLDBiwXZykqBoemgQOAU
FqRE9TRoCGqXDOKfl6dscVMieAFXADSjZV0MqSHem6ctwYD6PYQZAeSLnpSHIfI6D4obbu2V7+SZ
3PRrPDdL84hTDpeloryHQsfxPILqLKFEq3M3Y1ezPwbZG0RRQe1PrhIKivAkCYyh+XF5sEv748Co
KOXeQOsY0lwVytzNs5LeRxpdeUsvGkBRChRqjnrapWMX+MlEwrLp6XiF43DXS4W8smIL9yZA/rMr
BvJkxlgdz1wDYnNon1Ec5Ca6i5ovqgOlX6iddBNIXPK/eP/g6TM3YSu4pE/ywgxs+VVrgRMUqAvV
J4XzRPOKbexivLu8NifodIRCQB9Y6EYEAAHbQtgRIMJXcXFJmVteT9daaN/l31BK13cR7oAQqVQv
2TXXUJnb5M8a97Uf/d66JisX0EIkj0fe3AEwfwKis+O5HZzIUXQFo3VyEt8a6OiHGIdkqolbDaT8
ShrVWmOLWwqu0ZUE2j+8UdDnIJZOIcaSZEkGXkvzHr3F6Q8oK8+XX1iAigdxw7U17DJf2pHt5fle
HOqBWfV4qCWNIDFDYRZqGyAGDcGL6vXGz/hPOwk/lnVucwdlgmaiCevYztjLOpWjGCh4GV04HZdb
j5A2WQkmF/wlyhaG+iF6j8MhWIGsAvp7bIyml+Q7qMvu9Um5jjXl8fKkLZkB2QnYAQCSO6U96eVB
1yPLQAWzARhPt5N3knPLRdJ9BYG84EiQ+QbPGRKMKCqIhZIpLjTSzVWsQt2DV981rbWq9qmFWbNy
bvEEQScKMkIUVJDBYHKSAqwyPXHtHripy1O18JiCAdzDOEUIhk/r8wMEDWQ7ydxuA2SFF+91yFFv
6tC4cYB8V7Ig3qztaWVe5uPbGTZRNQDDnYGkshijql2cmnmJQYGz4fvs5x8y1JmQm/2U39av/YZ9
qr+AyYXe2ldtfLXexH3SR4S649EHCLNas77uOcMHGLd9kITTDkUh+mzfId29cbbtU7ctbpNb+2GN
I/H0NB/bnVf7ICyZOsiiswJ2E3TdpfY7uJR8iDt4rbqKgD29f45NzWfkwFSmoqVWn4do3ttb1eu3
JV5U35wH8m3wjH37xO6TW/pNehpXHNbp2Tu2K0RenJdQJIC6jtubhVfStyaRPXlawR0tZFeOrcyj
Pxgd2NxAmlbDCvSKB8TlLoB439rP/Xf1Lb0COOfbWqnrNACb21DgsmbuOpxDMTJO4jJ39AylLlzp
Cur2vd9JN9M1cBFBHRRPsvFQ06vRRzOW/8dBuWBauANkaSzi0kBlr1YpZBtt15FeLnuBk0VT8SbV
AQMHtnABeoTEsEptdCoh0wdd6/426klApj9N9MEIWq/xsLFQFz3JnDZouc17DT1rOYH0mwaljFFP
n6BgtBb8n5wyGMIDA/Ue5BVRhBW2fpPSJAFNRepabDIeW7VXNbSWq9KblafRT6Pp14QDlqYPwZ4M
ZjTw0sBZH+9GdJxDc4pDVxXiKa4CpkECWv0iNVZCyhMmGryHkd3+dYMibSHGlGjYpeYwwU6pvZQo
ikgFD1hNb62a+WYt3bYtGmTtFGLEcbRPapB8UhliKZf3yknRV/wKYTsqY6xJ6NLF9GoPVQrBsVv1
fvAVv9rafjl6ibXD86ftXeldB/EzXnm5PwTcI8Fa/uv0HhHmQ3TjUSL1tYkvkbiXXjvkucw3Y2B6
1daEeupOYV6VzzyJ/Zv+Fnuy+x90jp3cz8InCB5dmjI5KmR8wnjP/TgsNyCdlt46z9nOaUDy7lzr
xkr+c2m3oUfeQXv8zBn+IQp94PuUKoIgvYlzVOaRVxU/rQllnHFllZfGdWhEGFeiKFSG0Gg6E5Cj
QbIMSnnt1CyawCBAQYQuJHCOHp+a3lIiUO70EE3uiRkUkhUDnR+zlatiyRk4yPnjwANbiZTfsZVI
Bpi8yMfUjZi0tazN1ESupr1AAOlvZuzAkHAsAO4YDeYMmDFLc634XgJq/vLJW7qDZuaKGfiDriEw
Bh6PJaskI045ZsyAOpniJ6/5tV67ysZEQshF5OZX5rQZAmj1rnYDn+SlYBXXH0AzuCPmJ+2x6Vyx
JQQTHRbLqWs4ucYYQ3gBaYMktLR3NAgyoIm4Dzuj/tM+kTkfJiNNa6N2MSNXhYhiokZKFTQVum2c
VsiYkg1NcKgtrXlYmd+TuBSW0OUA8MxcjTphnyAmJE0tCYoXszrKi+TmPr2RPGUbP1k3CA5/GMGI
6VWhYepCFXkt+X0ais/FIiBz0fgKBYqT1xG1IZrX1VWK+k20nTqv3HShepu/RLdTAChmaKQufb08
5NMzeGRSLPG1NDYKymHShmK4xX7E7cpTbMnAzICKzAQknRA7He8b9LipMSiF4aJlMnQb1nQjBBAj
Jq9R4C0ZQlcMNE/QGoGUsXD8iqJNQCQUY5do+RPrFeLSEUCMy9O1cAPPAIHfVoQbB0INIFKSYKVC
c4cRTy7lhTfxLqDGd3Ckuob2k0c/47x1S4IOjWmzYn/2VkcvJ2yRQ/vzLBz4fujxpsgIzKP0pk35
I59bbAt0FkBcAVFHsJb1OL1qjs0JgU2pdYbTUowkMa4mMzTKfbTG/LFmQjjdfZ+pFothwmq20876
khbB5Tlb2hiajnLI7LlQYxaWrB2s0YkylCgyib7kDgjWcFm8/4UNIH+AusO9fBIAQqAVjQ9gbXFR
wboq0Ic01urfDOPAhDBPNAbBWN4C1wBphG0HKhhXg0Tqyv5eWgxQ4/wzDuFZJed5VkQpxjHWVag0
vZf1kt+ulRSXVgSFKWQAcB8jihWstI4W1R1I+NxmAJFaZneOyx1tJVG54MuR4DVmslhUZuHMj0+K
5hAlM8DK5YL68kZl8pcRVEyWAhIBE4pUaGbkthYUZrG9vBNOUws4oQaI9TU0G86ABsHhpZEzQcYV
dg1AmHQpMG303Se4m9Ovphbot70v+2podQF7/zeK6Y+k22+S7zVt6E/+3/N/9p2ysU5iwv/3v4/+
6Za9l4+8fn/nN1+Z+G8e/YfN/378dfxO/a/869E/gOck4eN9+16PD+9Nm/8y8u9/8z/9y3/LqT+N
7P1//us7bSGWgl9DVaE8UlrHFjmvzX4zfi2Lr7X4H/xSZldk5V94kwEVOqe5kDJGZPNLmd1R8Rdo
KEJnI5Cz6DrHUpW05uR//ku1/2WgJQ3YG0D40bblYPc0tJ3/yvkX2qnmHACywKDSweb6I1n2I38u
zWcAGQUA04935zSVA2RwWxbWZk6vJ5oVb0wroQR6MA93vy6GQ2G04/P8++eFoLdMWYwMScZCPU7Z
NbSV+97Lx3zWHi4dha94jfm8/r6UflsR0vBEpVbHGouFhlpVMNDY/I0U1Mg81qhqG7aVMRl3PJEQ
W1we17EH+ceimD9Wh9SgZjXRkEhOpHu9qrArkrfl5F/+fYEZ4bcBIcKuODDUej5CQjSDcnnIW8Vs
QkOf2GfIZvNor8RG/64pavwk5T1/0yaT48XNSMp2kOmsXy5/xrlhCg5SynVoT+ttFXasrUEBlNIK
xe50LP7M3/8epnCZkI4bNTLiNNRirXsse1v5meaVrXtmLEH3+/IozmxCscw7MGD9iElYWCWlobuM
5PZtVvdohwYj6VpkdG6q5j8/CIg4b+3BILQKI650t3bF+jtjKtWVPP+5IQixA00Y7ziyLmC4T/Tn
bCwm4O9KoO8hOT8p6srdcW4MgjOQY8AXTTuiYS7xDngUA8F+XiYPl5fh3K8LviBNpRJi3ykLKRzO
PXSsq94nFmS4g8u/L1TIfm8mwQ0oJRv0UaIsNLNx6G/jxBjlXS3FkRbwoqjIDqq59KquU0iMwQ8n
pqdKhKD241iJfGUUjY7oNZcj3S2ngg0ul7gNcIOcmfHKJx7HBP98odgaMSLLAG54OKpospEqaqnc
kCDTYx00+Jnk0C8j0eMuyKKSademxbMhYHqiriVA51O14CfFZ7uhk76zs7gKTVrb+36M9PvJTqnL
RpNdSWXrfLu8EmdWWgQ4tvnEsrRPqzCmcflQSHZhuUShbC0Xfu73Ba8RJ2zKFOqwMDdy5PUgzl48
W+gqWfF6Zw6bNv/54VHuzXbQUlKh9aCVvKwz0keJ1Ol3iAT9GSf7740wj+zARKvE6Jq0siqUnLHR
3VzCL8v11BtuSqw1sbZz0yQ4DeiQWg606VmYJmpi4emkNbGbFVT6s9fZ71EI/gKX7RSRCNeDTiWl
Caa+qBhoJJsZppHI6evl3XRuOQS/AVirPuaWwUJSGY2Nim2r2FcNtnL+aWjaaK0b7DjB9Hswgvdo
nZFbEZfLULf6AaUpRc/4o6UMg3VTjo40epE6lPVGoujZv+/ycaKbvxqfCGToiFwpGovgtrqkfLIS
Rdc8iw+V4xbO/B69bOXM2VeFgAL6oT0ftJ6GccZKqDuOqkaloJesgvlFriQQwFJMPn65bO3M1hPb
HTsk6dRoqKqwbZhdBhFrdPQHtqR8/rvfFzzAwFBE1qmKsDVDYO2nrKE/9FyO7ZXZOvf9gguQ0oFJ
ZZWwMHHAmgwe7srvzTwPLn/9mWvgo2H34PTToVGLWk5p2CuYEuISUL4hnWeX3HrOJx0JjixpDNTA
Ec7ZV1nF7DFC61W/dg+cOVGq4BhKNe7QUoDVkVjnvEWFpv7o5QlqtgW3pfvLYzw3g4JvMCXJMqt6
RExe0z720qnX931kWT8v//y5KRScQpl3GXo/iiq0kzFrPL1tdCeIcwlJ9ZgmOXG1BvKlbhTZCrje
szH7bEWm9v2y8XNnSXAVBAicsdIRaMiRoha+bjaEhGmmjMN9wqReerQIp/ThsrEzE/lRezrYLExS
48gqc2xFvZi+pXhRPYMfbVrr2jzzdvpQmD74ebNSpaQaeBXyHLrK3SC/FiNHG0dD/bKiz7mZrASX
ZzadmGwpHEbacb60bQP93IE2gIHEM2lFwTmsyNMa/PicGcEzjEZRmXrdYbrkJnFbq4Kegl27Dsv9
y+txzsD85wcTBu2stKkqLD53uAK5XFkZUMhxuoJsp55n3y5bObcs8244sKJWk0ETind5b+RF+awQ
rSNBTAtb87hURCgf9ZEGteFSl6WVgZ3baIJXKOxEpRoor0M5VcoHLc2V1pc7rWi8y0M6N3GCR3AY
T61GxhuGjXENmE+mWH1gMxXsJlMz6MbdZTPnhiF4hjjXmMrB2xBqHbU9B4wBntZChvfyr58bhHD0
KVq7mDOfxjIqQVVi1dRnU8mf6EiSv3vriYm7yORJJtt4rpplHEPEVKoCsEM/Sg1Eiy8P4swUyUIs
QMCQUkkqZyEbUI+sLV3e1FWsrPz6mSmS5y19sHU7nOiii2ssQKNpVyq8SZ5Dslqj+Vr0fO77hTNO
JLVyCgk7NclI9bWQpY66hZSUL383PcIJn/XJ8eodEDcXI72lhjQGlaOuRmJnjrY8j+pgfsxJUpiK
B2aYjP3PCVlurypBoJAMsWtwUHpJZIUeRiB/+ieklYUTPZbA91q0xDqX6R240d7saNyodn3XZP01
64o9I+pPXKKouCmEuH83e8IxT+UhQr7FQeYqTfZOKn2bouzh8k+f21nC0eZ6w6Mhhwchlt4GMajn
PYVJiltLibRyvucttPBEFqW62qHLI1VBpaFp+y1kwiefa425Q1Hah05X9fnyQJY3MDqajrcAp1KX
JzLmyCYyd6fBUNyEFmsAmeUxgIXg+Nctp0vQgoVQn1bJVSqZqT9yNfWx2GhLdaZod3kQy6uBgtOx
mdKMu25AviWMx6kiXqH37LbCC6NxS0UGFPWylXNTJZx1qTPyRhkNGipgj1D7tvRA72f91Wprc3b9
8ChWGrMtgLSxDvEtU6arctTAQwqdNnVNWfTc5wuHHTK2IK81exYWdq1objFFQ3dVFib65i/Pz5lM
8YkQkG1UKeurmoZSMaFHKFHbfT1XtYuqpO6Qq/kDOjnIrd3kegDyHfOx1rjjG20zvF7+gnNDFA68
MYyGgtZtHBnORjh92jy0o7zG7L/sLTWRoFqxhrajOTazqhXSbZy2vAFpF0QnvLZzMuYlnOqf2TR0
ax0n54Yj3PAjaZ1JIzIMZko1ehMUaBkaJnBaN5fn68y5ETnFjdqKJ2V2MY7JoeYZGTSgCVeujdTu
t5dNnBnDXGo63NekbBKSRyhPAAyh+2NdOG7Dy3jl4J9ZEnv+84MLjIPqq04NZEocgL8ei9HaRJz4
uVK123Isv2VQJl85/Gc8GUpcR5YY1DjkXmqwFmSEO+6nHqg+rb/msR4/DwgogsvzNc/LqdcHFOzY
Dtq+0YTZD5gvNVJDXtcQDB/pW6mTvcGd+6kaeZhV3Hi9bO7cDhCcQtF0QOtHDPdYwlILXDUQc3DL
we6fZyGW5i83gXD7T1IHmFSMyRukwQaddKzvoFFtrfidc1tMOPW80YlcZNhiOPvWhjHa7hwerXHA
nZsh4aYH4q/THGCBw7jNqd+WteHjRURCyx7WgshzJoRzrkpoLNQUOJZRT5RrE/WBO8ocGajg8g8Z
MP9fAKZZwj2vWjxVtNHJw6bRBjfGMzcYrLJZcSSgEF7et5ZwzhngeY2WNWWo5k553xkxLIHkMCxk
e7pWs7bZghhw8pypBQK1zC3XLpvWkwcr+TpIhCvIbJVW4ldWnaCHqAZs0bULTX9oSAVUBE1tK/Xx
mOqfuqlW9kCWQNXOSLO9NbH2OU8mCHvK3XCV5Hrvx1ajfm/7pn7u6j42gKlGS607ccTlHrhNZc9O
I2CDWC51N4lKDNnN2WQZfhF3UASyERCBixS4GTdDtWsP8NS0VyOb3ip6k3vFmLRvU2nlQM8qvHir
ikG7JX00+U1uSj/zvorQo80K836EMjgY/1mW7/PYml66oeIv7TRQNTDArHsLbtX8OR6NL3U6yN9o
lowgXc3TL8VI7FeVF2D0bIw4JBR5CaMcmIcBIgg0HLDCdr0MBaSab1Fgkq+oKWc728xtA0/ysdxo
0ON7sIhu/6gVkz2bqepAxlUaeuSonLb1IhOlXHcqtLR2daC4n6BpAo4JM5sAn4lsHjOvsbj5M2K1
tVeLtFWDXJoxKVoamXfgWbY3uUHJfRwREJSNiWa/FKZWjTuJOBRAzK6I3ilPyFo+4MwBEbmEhgaN
mJPOipCj7uxLpaX7LXPiQJMavhJ/nQteLMGLlE4mTX0j52GcaJKxtzjEe7xpsqCwLceDguIYB+3r
DkopdbRN7aiOfTpJPYSoRjpgz2oRZMZWPmY+lAuXgNhDxZpBy9Si+D/OvrU5Ttz5+hNRxUUgeAsz
w9hOnDgXJ9k3qmQ3K+4gEJLg0z9ntur/e2ytGWrnZZwqNLp0q9V9+pzuPPBVfpGdXz4igfmT6XFN
q9KteTrotgVB/yCSRzYOQNnddB1Q65ZbkDpA/yrvzxD+dXOKAh2Ape6StVUz7Xjrrb28/P3FlR12
kB7UddlDbVMKmlHuL4cAlc4f8VRUe2xhW4NY19o0QkiCB3V3LmO0a/lNIP/iSdtBaMYB1dz1tdq4
dqh1MTTAUjnKJ815jWbXz2RAZzej8y5h19b3rVtB9mupCF+aM1pU6hzyKDKThdx7G28cMRuEujCl
NV38+pyw8BtDZ1QG2S9xkDFvM7/pkcdu3Pk0Xf7ZVFAdumnNIuuWYMQpJSgAm/PgKn6q1DLmYZdE
O7fQRjRoqxLPenUi4c1Ap7R0NdmsK/lXie7cp0IEkLCJNImgxgVZ6J0TsHHKIstaHFADNIG/Tmdi
arfKmkGoOCVlHV+4/trm+bY1swzGC0tdE2TBz3Xfhg8XMvmPXhIPv65//fJb33A1kWUpRUMMujgL
eR5CDgJQ5Y0rS5s6QKvGXNEu64dq3BVZ2QgSIisO7MIonCFh5ORuBVL4JBhQjmO4mZvip2mKr5M0
J8Afh7sZ0a4m8un6FDcMyVaOWb25moreMDwJGpP33HFyUcZ73YVbh8ByA3U4JSXr/PHsumaCfiJU
k8DwyNqEZG3LIJ53fRIbGTR0Vb32m3IYaJOUw3hGa9X8oFUrxE+I/RTDQwzWUnavLxngU+MndYcM
XkGCOyPWovo4F2Zcd37ExUzfOCzEOvBD1LUzCnP9uRud6Y9yXUEIR0XBj2JFlrsNpDjWUSRPFfK6
5nR94hu7F1qBq4O41S1R1jpzIcgXT/SHqkn2bGvj9Ie2P+rLAM85UZyFiWhW9ww0cHFQHmcU3Esn
ue2RZVNihFM5hxTClOd6hb1lAdz4j0a0mhx61pL/1Ar1vwDfbgmJQVzsI0uQ5KTsMYZogqypDUlp
S/4bteP/H8L2RLpdWiFJkhvWqWcwzjnvmUnoj+sbvbUXlicyLfMpcWqWM/T+f1c9QEeI+yGGctB9
L9QpQIJ1OFwfa8No7X6xRIA7PHbcOBddGR2WCdGv46xgok4CtXNuNy4jG87qBYAyyEHzs3FZWP6m
CsXzeyCPOp07bjfIo0Amf74zGrHJ9UltjWh5oqnldSWgoppDdcXLugmESymaS4AaUAEaeTO3qWOw
JKMzcw9EtmWblk9SJi7QuFo5+VQD0JPJWMkhawN38nZu2I0BbHBrMRrmmhoOe+xAzYO3iqzrQ2tE
u8cpsHEQiOUAKn/1QYzosBzYWQk9sTo582I2D3GlbnRg5LJdLwJeEfpQNl1aLJLouwzNPt6hiv09
AMfWClk2GZKSgrnC6c6xab4pVeGCi3S30zC49fHL31/89FWZUvtk6c6Ou8wfwkUnp6lFm8X187r1
dSsaqFHtiWqGlIFDq/FBJW5yltLzjte/voHBDIj/+scnvGlDNKL6+cyj9rukDsn8AUjepAYauxCI
BRdqgG0MwNgVDZ7/0K9Nck8rVZ1lXI7n0tTxiSTq28j3yMQ3XJxNlBmI0A14F7dnpA+hizBQpn9J
v+RPtVdHvxUv62jnpt4615Zlxs2ip2REEmYgAjJmnMXvKegf7lxWspuKw4GNIO0gUgMhI4oUD0lA
i+s68l2jXf8L5+v09/U93JiFjRJFUgZgA3jOM9FIxEgKyv1VNFCAnpN5x01vHEIbIMp8Dc64GKpB
ugMM5NQ1hoDck3Z8rxlvY8//UcN+YUPtOIdiMBjAnej8HKoIlEAIl7JhrMMPTd/vgVq2JmI5gqpc
fTgZZnJZj4Wbhr2vxQGcxSvdWamtzbCcAWQRlxkKYdVZrVH0V1245N3cUA+Z3Lb7b/2t/4swbOJT
5LeGKGpYeWZL1Z1mkH41B0cv4ZL1fRT9vO1UWY6BjpwipcewI14P/vck6qry4NMFNEIBB4HC4fow
WxtiXcdEAGLiu6Y6B/NAjkTPVaZBJHXjblgGXkcEcphmrM5hXMXvpFr7D3gnek9NJaLvN03ARoP6
KjG17jCEGf2fF83UlAuyw7WzsTg2BrThWkY+batzN03Dx9jEKgXb0nSba7Ixn9oAuTiNUYm7XNA1
K3oy0rRaHBByJZUHdp3bFuhi8i9Mu+JkFcPglOfILUDdV8cx51nnBPFeyXbDd9isHUjY0qIK4+LM
OPmZTOuUQv39HTHmUSvj71wVG5kgGwI60CKOwb9ZYBbB4+rp37ojNPPYfBCx921yfLBEVZ+Js365
vmobfsSGfA61wuO1CMrzrCJA5ovZCx5cwuUf7qJug+WjYff1zoBmH3ojDqo0Zk2gFspWmntjvN5d
n8HW4bUs2/iVbzzNy7Pfe87Z6/CyQ+E52Fmfrf2wLJuDK4hHDUeFaRVJc4T2uST3ZTGTX9IDxPix
BevmE0jdkj8gsuuiT32Jkaw/X5/axubYEE9ZO3pQEV4tyvPNnY+e1CepVPnQ8Yp+vT7EJbR+I4lg
wzy9YFRhDWgRoDPyOMb0d2cgqscX+TMhoCZbwIOVksV0txmpDfaMog6gFiRlzqiE6KPj6flbstS7
WP2Ns/APP8ULH9A3DuQcGpwAh1TJQ8gDVGgU63dwUxtPun9i2xdfN0yEXAw9P7e193E07cdwWlTK
3eB7sdJv3UR2xtna9svsXowzREYSWSAP0jsQfZrkKFOXIQ9idLEn/r41hBXtt/MiS/Ce4XnfAaGR
RknLHgvhEDTN9PO0RxyxNYpl+CMYSdUwTki1uK440wWKoMcqaacpm5dm2gkgtvbcsn+9ykEF0QKh
vUAuQIyKd4FebkMNowv39VZQlLNL2s1OjioURDpE+aFpSQUqfbZjfxu/3gZ1CgW/W8UYwJ/64kA8
d7ybjBH5deve+rr1oB6bQSuvcpK8KEX5LjCreyecbg+4u/V16y3dGrDuo3kLfHSyjU40XCIAPsb/
Rlvzv+jTte7zso1CVIo6fg5k/3fcNz3Un7293OnWT7+c2Bcm5lcKDVbO5ORd1BT5wEDmB57ccuel
vnHubSRnIEavm9ma5CNkyoG4orMRB6ct8LaVBW33CpNbk7CMGMXBVaOLBrmMKPDPSml+7Cc93xYU
2hyIM3p6g6Tqk5xWVXVkMuG5bv3utgSpTRfsxUaukjE4oFEgKAhVJU1GY6H8tOhwLeyEU1s7Ydkv
X31fFRJ+Llro31y1kD4bvPeD5+xV7t7eA1AQvT5I2NkJddmSn8H1B90uqdEHzeLbGulAq/T662VX
KeEMKJaMkae/12SujmOYQAC+COTHW1wEeOleD0FXGTdlFbBcDxr5aTV8mxbp3bT8YNd7/fF+CNEa
t+LjwuNfvXh4IC17JsD+Xv/tb+8ueFtff57NPYBMScPPA7DEdxMwjQ+IwdazUcseVnpriMu+v3AU
ydLLlXY+y4N5fSqW7t5dxF0zgIHk+hS2zo9lwzIe6ygoyyRPdFW/64cWxPjBCCqrG79vXcEi4Apt
KbgdRW3C50mW4ScpJn287ddbd29HiE5MEeF+GVf+jraLOBdQLjhc//rbDy5Qyb1e+zaG/LExuBud
DhqmAAihKDRQk1XDfce9fscTbeyADbv0O59or4SarQCNAZDvw4XDq1zMHt/21vctG/brogN6ZMQN
39XlHSvr95BMK083LZENuSwNVttnuAK8MtBpp8FXv7DoScEjZaDW+H59lA0jsOGW/hBXToX+BBwi
V/7oB6+Z3k9t4cfvQjx99jrOthbKsuaqGQKl55LlDbwFOKTnEKlSana2+e3gHc2frw9TlKiFoOcH
KxVKchd2Y/AkSge03HF17FrIeAgvZjsB/GVr//2ogirJ67HClvjJQoFMKqqyPAxODYE/4JjuKLLg
x8jr9B0YX5Zj1XTBjiFumEpsmfkCtW5FZMtyiFB9ukjZpbLhJ1eKj2UCBr7rx2BrgyxrBwuNWyct
aoJ+XEKTZPbKQxPOe+n4ra9b1h6UCMUqUji5kktwqKaEHoJGBjsh2cbXbcRlr5kIFECHuRoHmrMI
jV+qCZr/pBj4f7EqqABfbzgALuMQC5Tego6HJkdGudMZ2sZptZPk2AAc+DYIjYOEoqAMRypg6sfc
J99kAl2YxFkfGr2cSduJw6D9L8tS3bvM/H19wzdsxgagCS36ZC2Yk6Nvqx8BUUXbzr3kNeQyIS4J
BZwlhH5iVi6h8XcmuuFqqOUEZOKEsiu1kxe+kh+TROmzSxzxyWvHvf6UDVuhlicIZBmsSEEmOURo
hgS9VX6rs5ZN0Q/oZwSPulvHnfXbqHr5NlRSxNCHqVZED70rouKTWPyxPgLjD9WDwRXtR+aQwQO3
dzesIEGiQ5tOfiRMGpdo/M95ixrYcak7V33ic0nkoYmK0j0AZ7KLmtqwCxuOw+QidQ+u4rzjcoQE
uhlT3OV7DYUbuxlZHsMscoSI7oSHUDC/c2Tx4Jbz/aL4TU8U30aJjtOCZCknOJ8A/v8xyhoday40
dJ+vH/+3c3+QNXlt1YnXc7DMmiSX3D2SlfwaqYMCRfWlWluWhh57kt0yPDqluilTDlGy1wOSocFr
hQiWT0H3eS3MY5SIRw0Z0tscuA0zDFBHb4dWJjlP0Gfkh2uTO04y7Xx9a7MtJygALp84UO25WUVW
qvgpapwnvKz3Evxb37deKmDsCvVCVZIz0XyavfbOUd0pZGLHWLc+f3EXLyJ9XUpA3OMacRqbozRW
fQWSoxns7WK4DaHh2zTckValkT1mEHvTn6WPgxSNO+HN1q+3nJpUIMadZ3gah4E2kIqenRXpumO5
JHzndF4W4o2oxsYL9gp8dMzt8BjVBf0Sahe66NRJPtLR/IrqYK9YvnHp2NC6oGfN1A1AA3GXe0cj
FLiOBCSlAr+UR79CR6fP5717dcP92Xi2uCiYICOIl8Oh8H74AW1/iZLRnaBjY1NsQFvFJtTpfHQI
hGilPri9WTPkEvt8jZq9wG9rApZRJBTywVqzOB9INHwhLPI/uMgK5dc94MZe2DA2PyKd7hycqnEV
IOsY5i45Gz5OyOJydahDv25SsdA9MamtyVzW8YUJto4/162CCfIoWvLRDPCADdmT2fynpvHGAQ4t
GykVisCaN/Dnbj/9DrVpwjvilub3WqNmcKr48tF3h2O0eOXHJBCU3/kFW5zMJItf5Ghq+5POST2+
q4Y+fJc40ISDIgiZ5WFdx/BLOU0xOV5f962DYz0gqsaE82DaOEeZtPymRZV8BpQVGuHRZLrzbWNY
TwZjoH9bl5TlbUnmU0Jm6J6TTh2Fs4sp2pqGdYE2geCVhqZIznVZZjzhj6Omf/u82gm7NzySTQ5d
xwT6CYuHV8/Ij6opdIoEyprWSj3NIGQ4XF+ojVNpw95q5a0MmgVIhHoOTcHZ2h/dMhQ7KbKtr1u3
poKohee1IcuR6kAs0XL3M3Op+HT9t28YsA13Q329o2yYk7wmVRY6IxqPeERTQ9clLfEQmjz+fH2k
rXlY1yeNeVC2Bm6bguL0p1tyefKHgn2+7euWZ5hJrx2QoWIePH4Ow8F8mFlcfLn+8Y1jRC5TeuF2
BkVqt/VwLUeF/7B0+l0Q+A8z+s40I3vQxq3lsSx6ipzeiReEXg76PE4U9FfvzTqHX6/PYOvrli2D
AwbCWRVCL+gm1nlbFUM6DCw5Xv/6hhnbQDmzKickwwwoK1PyWwC+yZ/+OjsPYnTEXh59awwr9HXK
fo0mncS5acbmrm+7NTVhP4O2PLyNogV8u6+3GcTRS9d3YYxcWXMfku5IvOYHbcXOKm3sgQ2P08QL
B2g2JXmzRvSBN7K5Y0Pt7ryLN86ojYyL0QoiohrBFyTZyb0BI+p7DYamu9ZbAHZBIinZufI3NsJG
yOkKZVTqtEjp8ulnq9vvjuu+Q7PLHoh441FlkyjODWBYkVfDmw5D12drCPh6CrVW2uXdUCdJhna7
MrzD/rjjiaHLYEpFNyDXcP0sb+ySXcOP2EpCzxQ0731El0m7OO/agY0fb/v6ZdQXnkSwJKirgtD8
gsI8CO4Eh9WpvZ0be+sMWF9PIoZ0wqhxnTq8TNuJ4pliZJeGkflikF68aQ426s+Zo9FjzhrnyGmN
P7Vc1rO7qmXnnbI1B8tTtcYzJY1hhMRp7nhliiyizjlp0IHESXEbzNO3NVUW5fgtqVFV8Xn3YdTJ
16QVjwPzv8wNgH+3rZPtsYpIJf6IdDWBauCxFyzKR0iP7IQ2G+fUhvutfbR6I5vgrAQ3KIG3/rGI
yuebfrqN90MDj45aX9Jc6XaCOmRbQv+C9SDovM3KbMgf12ppFZnjvFCGHYtyEnnR1vLLbT//crZe
WNngNKNafRHn8zL578J67Y6R8m5jR0VS4fXXkd00vKZANeiiL09VqZqjnkx726mx8X0rG6c5ibCv
4TjWeTQNfn7hd90pPGxYl43mmzqwj48xj/Oexh+DxoPq/Ji8J7SesyVKfty2/LYJkwnRRiNoLthU
ffOGInjS8zDsOLmN+8eWsRsD5C6GKorQS++YJ+oX48EBDvIB1FHjzhW3ZVuW5fru7OrBLeDhpjiY
0rY3xXPUloA/3rRANmzPnfB2nCBimsfazPxoxrGE2FhYjDvnf2OJbMxewAqPEo40YRfP4Y+V9OS8
1DG/G8zKn65PYWuIy3vihYlJLgVBLwSuGty9n2dSsiPavqpDoYY95OnGLvwLqwftzTKG+kbOfCjF
VXqaUq6Gvczz1teteFt18GzT5QYIOD3i4fCHH7rLzv5uWNk/GjwvFocEi2kqg5ezbuXM0zHxi7vS
U3PeQyrcM0kT7jiLrV2w3s+Kz/XqDpgEktznxdDjMogfSRv8ur7JW2tk2UHNTNvIesXTE8Shz20X
V9VJxv7Y7Nz1lyfsG/kWG9s2rV2jnQq5KegtQnSOvNOx+VOszQ/UrM9NvOQi8W4LvGzmQq/iI2Cl
EUXSMKjbNHBGiJstXeG6t22FTV5IHYaOhB7vE2E8kaqizRcvPhoW3eZUbbQbMUGn54XCGgzyMYci
kUBFgeCX3KZMARmv1xY912PcyDFG4EVVl4rBpVmRzHvkWBsn1Ua81QFQMjGHMaPYDbXYuP6+uOE3
itbxnfXfsDmbsnAK5moQBrFvQMkn003q1IGhv5dRcOcs7s7ds2EQNuRN1BI8EhL5Krk6aKIa0aTm
MohOXDe3fzzbW/ZgmTPTS9S0TKPwWCcFBz1eCE4nw+kypBEklqeH2IPWCkDLkG9ouhjsEp1ooudh
SJzxb7Q3+N+5HkD9ykg83FVAwvxJyJh4xzjR7W19Mp4N9UDfr5YxFB7y2NHrfdKS2KTaaL3X3/D2
Ev9L9WipSbSOQRUiTVQjuRK7S/hjbrzWPV5f5K2DaPk00c6BalcT55AfbdcDxf7NqQy7aE4FvWhs
Xx9mYxo27C8EKaBBSxfSFZ2avrLAVz/aVUfP17/+9iTAH/HaVuMRuV/OfdiqKB5xZJCwC8qHopSf
rn9/69dbt/u0LE40TF2cu80SgfMjap8nEGvtuP2tr19M+MX1GEN8xnOBF8qLQJAkS5KK62zQdE12
DGlrgMuyvRignCO/GUC2kyP9lPxGYLh8iaEE9/X64mwt/mXUF19vKqpX8Eom+bDEw32ghXtUVQt4
IYujm57Y/1J8Y6DZQX9CgXQdq7lEQw+A2amoyzC+8Xj6r+ew+KjJJejZz3swouTUQNmha8s99out
FbL8GBc0qdkMUG1fy6zmAR4Z6gJs3tneyyn8t5uERNnrH5+4jT9Ttwtzr1/vIpYMWdH4OR3FfdFO
/FAM+qYg17ORf0HRGa6YE+Zom9d566D4URPifpjCVdx2mGzCxVZXzlo2I6513aivoXK8Om1KkUBo
ZjXO9+snNnl7wWwQYDOtNCig6Jz7Qxfe6SUgv305Tm42KHp0Eoleav0ZnV0s1X1bna4PumGENp4O
Gg7AosQY1KUGxdlAyCxwhr1y9taUgtdnQBBBjH+BmknvmTUrqKLkOSmQ2lbkCGrzA8XTdvR2MZob
J9qGzzWLXy1Tj+EIgcJDqqQGpagz0hZsqZTsePWtFbPMZp1HaOwYNGOQvlGnMp7Gczj4+o/r+2Ep
gP4fBg36sK+XLEYZmCgoR+b9Mqdz6J4W3WZT83NpZKrYlMYzeZD+cLeOU9rz8R3KWrfB1KH8/Hro
dsUzTlf0MvTioUoQJCkULEBiNY3stuNmI+yipWyGMSZRDkL9AanC4C9WJ7exBnk2uK6UgegD6ZF8
bhtxBCvmlI2KNVAxVzvvk43zbCPpBtOTRYJxKQ9ClgrenFjgDimEg8+V70J7xzwma3wog70UxNZp
sHF0CBzlWIzISSJ/VUd5U7tdf6zmchjSYHVMlZV+7bC0HqpkBdn+2JtsYSv65SK37b9C87RC05l2
2XITVAv5iddHpMFjv0WnPVKOEcB9VQViaDw99zg7N0zLxtmFaLkASq6IcqFHaM32zzWZdlJqW5+2
rlK0FSdqDZErbSKzHEF2pLJp0nv4bUuz/n9Wa2PMIrcTC1kRiqGHLZ6P8VK3/Ac4/0DgEoP9FzrO
peN9jHg5OimjhLE7iAFRnbrF6NLUiRzXyaDV5YWHcp187zQWCfjp6tIP5f24LuaXG8T04PjRx5DJ
lacrotQ+06CYjI7XHc+G77RBa2MJQJlTxmHeXyRZWfNcGgNtYz/cO8sbO2Cj1sqeulFSkcsA858e
tjlFTuS2BiFANl6fy/qSquNrFILnaAI/Yfxnu/LPUGv98/ribP12K9JuqAzcZMSzXsXhhL7dUR+c
xt1rrL5E1G9ESjblHazM9+g4RjlkIeQHJIfqIjWglD30oFg7Li1PbvO+NnAtLKeKriFFpKSI/0ug
+uhmdcBxJq8v0z+p0bdmclm/F0E3+kSBiQWVRc59SFwenbCbm8wDovOLB7aUx9Y0C3loWtnJb85Y
VvzYrH73WEXwXAeohoBaJQRIZ4Fi0hI7meTz2KXQi4QmuzsUbQyqVITEB2grTREERha91+C0tQNW
nOIUPi8JC8NcyvL5cvgvx4dy6K8XlbrtPWVDdA1n61p2Ps1rNAat0HuK/DkjviP3tA22DqkVmPSB
SgDcRL56kgREvoh47prC39M73vq6FZckteIQcXHDfEVqEbR0SXcPvt3qtoKuZyP4FnD74aq7vDbd
iv+phxE5LeSS3T3Whw33ZmP4KI6SVNqEuLMITbW44AcamqQec2+rCXk2Ix3IpdFvFMkoZwXikFSD
lehHMbD6plKiZ4P4FgrlvXqS2ICWi7ugCGVGI9ntoEI3tje8rNsLyx2gqeQaOYVoYAvk/Wpkc8aG
34a98mzIHpTnmg64YpIPHikOzEnCQ7y6Nz5kbeK5eIImjexwdgLQ9RVgqq5anvp9V/L7Opyjv687
t60TZEUQAMGv6LhDvWz2hfpMOHU/UX8p/wTRHe+O18e4XFdv+M/QMmEwQQLMXcNBjyP9iWCuAWOo
24MreG1rgsiuCH/PCS+/z1R7amfMrZ23DBtgOJTZcTfnOikKkbUeGMARMo/k9/U5bfhWG3fnKNHh
rY9KIDQPRZyO8xQGGVnX5K+I9uTLApDC8/WRNnbI5p1DWy3eSsWIpGRdyscSEc0fEZC0n1gddbcZ
oQ3Eq8OIMjH4qAk60XwXIqeH0ppX57dN4LKEL4ywi4dpaV0fE9BdOGaF0uwR5GbxHzFi/Z07euOI
2WrJaD8pI6iGhtjuiqKRPeLr30XvE5KG67DQO77yhr3XI35IugKatCcFvXUMLsfvxdyauApwsBa4
L04+REP/KBt6WHEpIh6u+E7OaeMsE/seR3IvKTuNnFPkJR+CdianoQn34LxbX7c8QEJIi5OMCHad
veJdTLh3nouw3rHDjXyZDc8rptaorvOCfOnonM3gGb2PSOKdIJ89H0eZsFMSs+pGU7GMPiBRtXQg
ZQd0ZGiWrCjK3hzAQ1qCYBewjD2pog2LtLF6YBmbQV7PgzyGMV54Nz4HddNkpYlvs0cbrdcQHq4V
V0E+huVyN1TlABEcssfOtrHhNlqPNcx4s9eR3O3r4VQrgMipdsXpurVvfd2y9gG8+9DqbUh+aZkU
qV8q74uB2PFeI8/W9y+b8sLi6gFkrw7H94vgE1lp+0jWuL8tDxBcxnzxbaAgJq/gFcLMUUVAHpHf
00Xo+LaFsawYCW8wAI2IdHS5Vg9eXZbope+jnZ++YWeBZcWqN8brFPLS7tS3a1axeo2BXutXGAMh
S3iirky+FcqXv65PZ6NhwbNhbIxF5bx6cZDXc9nHwLXPYGZAktVR6SVf9X7u4xbyAz4kGqfDEMyQ
wAArK+SCDn05E5USqBFMR7/AWylNtB8tWRWBsByBwQgpWVa5YHpC12hwH7ey+H39R28cHhv84pRj
h1QGpOfRJCSPC3PDQ9OK2yhPvMByP0UFpiXotQa5pij0pWboaplGfbXc+JywcXdTgzJV62o4HlmN
B+FNJHO6zhxuWhwbeOdXxOnXEAdm1b46oymyfQrb+jZxHM9G3TU6puCNcv0c3DbiAHEOed+tKJ/U
TbVHtrYRBPiW69EDHv2iJz7SePWHZSYAmfnl+2icvrAOGMKWKP807NbjN24BG4oXzIAhRbQLchDq
BHd6dvzMMNKeY8xqJ3K6/PA3Amcbj6cqVE5GMMYDfJy0NCNdPXxLXNaLLOgqEAgSN5r2LrWtsSz3
NIFCZ5rbwMu7sJkPsduGmdv6y/sAMgi/YhUsO6dsa9ksRxVxySrDqJ9P6ypRwgCziEzjZCqCbJDN
pG7ztjZSD4LxUk2X46ZR4j1De4MdCmBLdiax4Ud8y9Lb2UUD1hS4udPGcVaQiB6wN3vg3Y2tsCF0
zWT4FKGEn0P+qgOhyPI0uUofoBaBQukeCfzGFGyyu8Zp6ARZHx8Pb0O+onu/zygL+q83+RIbP7fE
RU3a3vXyaKzU14E01fvatHtKcRuXnY2TV11cm7WfvDxOxjJdB4kso5wcNqfOxN0vbiGUQoO6w3Za
JbfW6vL3F3FBGfjhUimN8bQGJIHMbYYys7y7vlZb221Zng4JVCgr6eW1LJsjiciDaMKTDoslpRQQ
0OujbM3BsrtF8jhuzODlwuHi8wJd4w/hpPdypBtW/Y9U0osVGnsK8qYWc1iapXxvSid+cHtvaVN0
Fd2I/vEso1vRdWGgauMj7ObkEx9l836IfP/nTetj4wGLOVYD4hY3h0R7c2qR6zp4Rb2nh7CxPjYE
MMCl7dEodnMzdeupSZJmStW4sHuIjaBJ4rYpXMzlxSY0SwxuMm92c9147BBBP+1hJeo27TzPBgHS
cOQT0AEeOg3J8I07a/cV7Xq7qdKtFbr8/cWPj3Uf9qpnsLFQj9AmC6eDhhgcmgArd+dZtVHntHGA
NKzwsO00ttgZ6NceMWlmlOBp5Gj14JRBB8k1t76fBlV/nYNlD2m6NTPLvqnT8KFs4QtL6Hj46ShE
+CtZPFlkBuJ15nh98ze8iA0PLMjkcNB/4UpaguXO83R5dNC9ctIrH4+dkvNOwn/D99rceGtZeXhO
OG7u1ZBoPK8thG7RON7N9ZHNtBNH8BJUPgiBLyHq9altuC5b3rgGM54aus7NSyhqInUENi85F+Pp
lq+7NlpupVTFLr+Q/5uJf+gnx3tulkXvnLm3f7tro+XmsuXggSv93KPzeBRh8QuynOvOwry9565N
jxcK4U/o/4XN9HTIjesk57arV/Ql0vgRJFK3Eca7NlOe6NCJ4Lfcz8eWIH8mlv5Chb6X6A7Cf7in
/h3oujZXnhN3bgseXz83Aed/u0SHyKnGcqmaGWQXzVR/KAXSCXehqZVJzbgseOIKp1w/s25q1GEp
2Oh+CDVN/GwZu1YdweFqAO/Di5hlYESBakQ1hWL6lqBv002jpSLq4DpzlRpQK8iicDMSo5dAVz+m
cXlglLUPOgnYUxzMyxO0lKasG6nKelWYdIxFjYtt8FInHnSKlpx7U04/POGatEt4ndWFElkULn8O
tQMJxZHo+2hNekDy+/fI65hDgjLWgdXsrMlcpE7tiDRqewY5NeofuwQqjv3SZD3QuGrqvvWh65zq
evhLBdqA6r5GT6LDn0q9/u4Euwjjec/hMv6GyuW3ULpfpa+jrPbnNVWu1JnnkijrpX7XTT5o2DzS
nhw0QIc+9G8B8+0yXoX3qnc+RkUwHjoVfYTiqkzHanychfep9sKvzQCukdBHENoMUZiNVECMOXJ1
xvvl18qNuHdc8z1Gi+SRJhDrlF73NW7q5yKpPyj8/xFyq+PB/D+KrmQ5UlyLfpEiQEIMW4YcnR7L
LndtiPJQICEESIhBX9/HqxfRr6vL6QTp3jPSbTmOs86KSe1M593uUFRHuiFnYt3fmtnSYxPhRpGN
u201f6nFRs4tsoyB4bOcxsGTzJzKEdL9qlGFWgw+bcCqTlOZJpzkdjHkMDT75+CQDi2iYMhdEM9Q
sDQXl20iFwkC4iz7kLxeEe9Ov4c6egqint+TwV0wIQkkkzGIPwT7DiiZkLGi1HFesms9bhflsgua
vT+58l/ERmfT9ey4RXOai1ih4bv2tNwwmObwNg34iMNSmLb7a2Qalm6J9nyqkVKH3iJ57hPkpgPY
5ycUsvSXdrNtGQqxVYx1/yWivbPapnk8hzznHDUcEW3/rW3U5ZKq5sk14zPCoSQ0iLzPuzmZ8gEk
dJ7I6QsJTXs5j2qpEhW8jsmyFfjaNhRtdi7fs2E7bdbVIAhtWjKnVBlitctnOb9R7l6m2jxwEkLS
OwOjxXuUgsuFYMKl7UuDjkfQ07YruUcmdoBw4GPj55cQsWL5YJBWN7R+yscknO+i3dzwUn0nY3BK
miQtzI/Ff0FtUx6wjFbE6iWnev6loh77Uzh+Os7/wrsFWMjxoUAYKvKGKb5F16T/Lbq3lQ66sBoB
URQiaoc8Wrs/E83QF0sckJbJ5zbsZ7x0+jsasOdBRXxvovBpUSkKNxd/3ptFF1nS3fEoOyAsprt6
Q5uCMyCT9UKue6v8yXj70Nn22ZPo2cd4bUD86+NAcOAFk/4KG8cgGdbmMNgUs+3AC57M2YHErStD
In2xKqiXxrEhRaz850yXLic/gfkoP3mcp+BVJNnTSPe56tE7mbc4ngoXQDSyWqi/bTNHh7gevqxZ
JTSrBtqYUXD0pkVLoZByknunm4LucO6mdKcnNoq2HPaoPcy724sQFQPnKYwNmj/3oCB9dN/HbZur
OPkc9vhtnmq4TxDUjSfFuXxBuMwxjBAKm6WbeAGcxC+jI1bkJoB1ZGRZ8DuEeva3qSVaS8M6RP6I
mYx4ytD6GBV8tPRdcCUt1FJzfNttai7CMXmwkJI8mwmnjQvmfimSCBh2kSDxuc0XEjcHvP7NXrBg
IW9yQR130jDT4Gug5qjCLTqNSJa9BNMQnCyqSg4LkxFunBg/Re2dv3TbT1d8HeIA3SChOMdRNL/w
vTOmyGp4zSgkkkDexn24C0YDrFE0XEQ5W6FRypFOm90HTnf/fNvy6zxCs5HbIRmOAwomywh/rchd
zNord1SclpkmLg+xkj8SFoX/9e1ir9Dt9/+ydmqeTDryl7BJpUcXdhg+NZnd7zXDNFukfOyforQh
X9G+Lr8avSb4dlPywL3ojitqWBrccVxe7Q4Jd65Hvd8S09nhNqKQC1U8PO5JPlPG7rJkXk+WiU0d
GmLZKfPzfqLO+l9LmrnXGfXHd2SHKT5H6aOM877Z6tLQny6Lcee+rwxNp+8ESecub8U2Ijt/R8jg
5uoX8uN/xQlx3678c5ohQekn2xehymQ+zuPnXk/rczdusIQw63IaBOZxRJfbBTlBNzgt95zR7ZjG
9Het2EuKByhH+J/B5YXPhKY0XY5ueiNU0BIRN8C8LZ4/nup335JPjwfpGjX2yUkN5RRCnX91QY2H
JE7EBR0cdY4qHFqNQRjk/Q6zBI7xZ94ll5rTNzgv3SHtkZYsdr1fhE3GfFq5LOyEel01gZOHmXvD
sSvMI/TTUcmhcS1w5f21Ujx0BKh1bJKxgFA4vO6RQeVnGvuC8eFJDii07IcJIngNsqqZgnse0wF3
OV7WCT2X5yFR9zNqSeHlqH9tM+9RWE2rCBB/ObuR4wJfTEG92HNq9adtMthd91gWbl8WHOr9jPsf
S4gi9tizQRRDPJEcRar3ys9NUXeKFKDMSe4z+NP6gb0KtdvCBxgvBrf156Gd/oIZRiFVA8Kzx3SS
72w+rjEG/ym1vhCcp8WKArQSeuVf4w5vuVQeuWGB+puKBZXRw9xUowzfEALb5W0YKmiLdVSufNUA
S7Ol6In5M9fhF6IDmtx2+15mhpxiPqZomu9kOUsoAZFL+NYjGykfFH0OQjZcYKyAfHTm+y3uVYqb
lskdYUH6d5PMPT6aSQ7txtbDOIzdSwR9a+7n7dg3OjgsuN+gMalvC1Sp39vqTY5LPjhBmNAeCB3j
w2QUP9UtJcDw4WnJ4rRXRWrH5NAEMzoZ0aTTlOjYFhKn/C7Hp6EjeC8msYKi69El0N34wLQ5pfCt
H4T/eV2wF/40ne8Nf2RbMI3wDCBNsuCdTZ7xkC0lpTY9syz8Wd2F/lr8JM9xq/0JStS92tfG/A3i
diySIXWP6RKxC61FetqFH85Txv1LwGj0YOk2PNfo6ZU5nTn5qIUdnrcwqu+RyxkfSDa17xpe2RPa
MutntO7O5Qy846HOWv2NrIO26tvJ39KMzVdELjZIFJpAN+u6H4s6kJnKDV1xQoypfxlYhCS3VPfX
ZV9Wi2sZNeKrD7Jr0NTBEcE+a7UifPlp38Vaukz5CCfj5G541um7bTr7qxkx34xKYhKXbIU1bx/x
CsftmwyNfJm9olW/7CncsUwV+FYw90kNVMzYgV1T4vlh7niIR3bfbo0d69KxWL8uoUgvauCtyFPe
wsOCm/xuaMQoDp4NXdnIJi1YUtMCBk1ZIkOsOSAMioPypq6ivmPnPqNjJdr571iT+lO7bftUa4Pf
U8NoFaOc9iOL1+whAyKIJ8N1rzP6ap5N35lDmtVD1WW6PYq5G8uf7/mmUeGFySLREIjW5GS3djqp
ycHFFhnE7LB4vcDBrDDseEhYQZJXLepNC4w8W2nGPnpjgY+vC97dMrVsuB+XeSoFmVfwEH34OEOp
X9ifQDrXrQl0gjEtXRKTpyzh8UnNYKFyrzMcmU1d0zcr5mw6IZAHre9zPK8VSn2VQJNpMnZ51trg
dzwjzSj3MJDepEzIpQ+kgutwDNac1kvzKP3Kn8Agu69om4O3NeTsqraw/rvROvxNRZCFb4I3AwDf
XVE0ANhdkD9Jh1/mYQr3WheE2Jn+kVmo9lJsWfvRhsMy3kQ4jmM17HAJIpkYqX6FaDl5R81rrbCf
NN1vwToCH0QD0OYSLpyoSjRO1zmGdRaVrGvcdsFjrqYLS1E+WlCjWx7kI6vlvwjiHBzlpIPjULWJ
2E+onwyi3GbctKXd4bjHnErHqVrDDA6IbmibwkVuoie0FyCnw6HTWX/TDt3nV7vssj6peglJLhax
/EnQd/rQJTOHV3xaZHxtoj32B7ORUOYCc1+bmz0al6fFR9T9NwMb3wooSjAnDdrO8pzqIQvzlSS9
hVST4s7SKFFD0aT4Me5NadLBi9g0WJHQNz8G5b7VGx6/Dl/BM8E1hITa1qBdAbb4TB9D2yZfCoHq
awEzZTjc7cjXr8s6arP+Erku1ZeBzOmY656Ec5GNfvL3UR2yDvbPIbsbwgmDodiMi54ixeBkRcsP
Vgaf8Rm3ZjKLoK+IsRJkrCL+JZt0j54EzsBrpyzy7iAIC6PDEm/bMyz7hH1AlQpKmvIJfdio541k
1WN8Hw5jtJHuSZIJPIreZF2Xgwljgar7SU7FQpfYHIdwZMNHIN0cYMJkqCp5Hb0I3DNC85i8dGYU
oHcmJMRcUheGGONWBNu+7J3a0oshTdgfp91O+BJkL+R21pmKwnOtxjm9BwyQiDBXdqVZsWYrsblj
+Npy6IhiFDXucmixfvbmqx2TXd92zmd/T2ONCvHcB227fzDNZFvUJMWBQLQJ00vXaJfmGXeovQXr
Lyfk4eB4r+g2YzMIEIPR5R1p1WmidQNhOsYE1DyuvcPZheThulKUQDWKmxBvZSMW3MPLCubvxTcs
IO8/Ndns4GiIYTroJMPau4/Ro6sdQz4y6IucryStb2yPqCpbjXPjNFi/LjlI8b7D0y5XPFSiyeJq
N9ISoB1cD+cUUuTgo0bNy413fWBzhlZgDE4pn1t8phF5RF6F2X4I0ApFsfSHWuDx9tm05PHkshVv
74isDZz8y3iw4Tz/s4IvH7NBknK5IrK2PkkNWfh9PBCaXihFul8BNf+25Bjj2HaH/i8flsSOrb6J
peczEiRS1Z/1XPdh5baFaZSomdG9JXIP2Su1DGcYbvN1LxbbpAGqNFXSXGLOEG8cEfxPVSP8nN41
bTA82S4Dr4l1s7YH3MrY+xhznbxJspPk4jBwSUQadGgCxyuYLGe45Nyv2qr4NxHN0gKpoZYXS1CD
jCjQ4dHYAzbpcf/0S8uie5Cn7fiNopDQfSN0HT/egN60iqYkE5/UK/035NgPSxihZpbzbffL/RTA
P/bQb1D7FTZOU/KI+l9jy7QWTmCkCjTIcjiTd1wGNMK9APU3EKZtkPAYrVY35Y5ZBkeBE614RD5G
Z96bACEuF6Gb8WOTmRBPkaYTWgy5mftq0FrNRbrXw37x6dyF+KJMp2D0FDvLd7oyf+/rcd2PS693
clHx3v2eGjE3T8tqFpY7t67jGc8OG/Pdi6wt0WfCtyr067Ae6dSF/9jYBt92SfHv9SGGxCN2O5vc
mcSGCtv3irPI987x27TAp3F2fB6Cy8j85s+R6cxyCKKa6BuemJA/g3JwwK7gFY8Kx+M1qmI6CVd2
a4BdnuFV/4OmWbt/BwHkvr9aiJp8Dvi4i44pizNkIiYOSe2LUnEAoVNgkV/ctb25RrNOfRmGcyKq
eN1Ge8dj50XB4oikZ0X7OEAs3pDS4xguWAYygDfYPIhd/aFFrd9XbNU6lNE4mAh3kGvVHTjumV3s
Ns54hz3uq9IR1fGqTnybVfM8DO4IYM7hqK95h6ceca9t3o52i6pUmmyrYPmYsCQg1IHkYBQCkzsF
GPaKySBq75oOK0Uhzbr4MnAkiiqIEMn9MikhjlkDO0o+CN+CqYQM0eZWB7G8Ymoe5xPWwsgeFza0
e6lw4mMTS7ZGXIWOfFcSsVEPtEzX/wJGyFrFcqK6FEOn/lNcNm8w6w5h0e4D/Ze0UKjl/eLkXE5t
wqaydSt7godh+v75h5h70S/ZVLxtSVfG0dC8J0iWDXMfx/y/OQo6c95oG4+l2acFZ2+rSDgWXFn2
D67+lVcLODiDNb4GqkZZi+kIuGCjrxtiCvpDMjspj9byUVyQsRTjS0HdqKOFq4dZHIYka2OfS7xG
bbVYBPU8//R0tGfTID0JR27cmCeXobypACkUxje/DXAVNbvdCEQPW8BgoJh7tdALFmGelCbB5z1Y
xNliBE97g/1JIHkJDyDqURAlPfm3cZEtytqx8cc5EdHG/5gOTsdHhijC7RAhpqZ7gUY1TBpAZcg+
KIyY3XMiB8iQOEd20S8luTQn1cAKVS2ZUvJsJiRYfoW8ScNLhpBhGJ/CvpPvqLpW/QHncwzI0WiK
KHq8kENFGhlEpVzd0DzgAkNttCQkHXSOOFXkymMAAeF/V0O2uhY7ai3wYmQymz71wOLh5LdEbDC2
DH64IkRxYz8n4d72RYzry+S41EeRZ5g2cXHLQa5PWDcp/o9agpw59AATHzDRDc3BAGKaczdvw15O
MfTx5xbTYniJiE6mywBkNbr0VIQn9E/bO4UoWn0elMbZ4yjzWD8nODkrpkMUC00jZyAdBl7r02xs
l0APPfCXdfcj5nQ1dDEAFj4D7uiWus6lpN1cxmHEAbWuypivmbuAlPhtivoJzXWACvUQ8ZcBlvwB
VwhQzgo6iyY8gDidcSrCOyZL5I8Je1nTsX4XuE7bW4dG2wjLqZiSHAnJPrvnmZgg/t7D0eVjli4l
a+h6RZ/G2ufzsA6nyWbhFxDx4BHgdvJO+32IcXmuU7V104I0ezX5p58hd8j3VkOoJGKg0omes6d2
2tchr8cE4LGIOhST8vY54zFDwEuwfyY6bd5xrSxXiU68XzUJA4y4Qk/H0fsJ86S0vsYCjRhD2YfN
gZI2qWLkYN2CdajnHKcS3t4IZz4ay2ZyNeEqgx/8sWsro2r5IacVGEm3z8ldOyDxpRCOcMCH9RZU
fR04izs2CyoYoN1bH1LtsBQZ/qYssIt6geizkkaSKpmtuXT4XkE+pCbAw1NnYOytRActgmSTw8S3
Fbs1SnrgebLuYWd0eq273h84MAp96eoGQe2hc0CWIkLfs8Z5fbBTr8A8tDalWAo24MI0pW7HxJPu
p9hjFXsao3668LDGXjwE8hcZajSPECEfaz2T80YoHsMs1bemWznKQuIUlka7JgvOPE3vIwEGoVnC
4C9aodxxXWC5/jmyX6XceOlBfl+5H+Qdxd+Ls2ZsX5JpY0/oGqn/BGb4p8e0LZY12lyeIRf+NO1L
wHJcgCvw3zXDIUESJCgzXFLg0F47H4EjboPYIeZrWu68pMmHiQ0OnG7kh6yJ7Ieatf3jJt1c5qid
v1SSAonfUjrDyYoNKN9Svd0SLCl/EaRLcWZuq1GH3fbwISNStGEFTeZxLxsPmxaG1slF+b5w6vNp
D9v27ESq0kqbelvPA3ru1wPW+U/pxasUkangs2P3YexVWoTwYlUjhPWYBLGvHZJxmIPKwwKZ5Hjf
KPDhfX1JfdO9b4ypMpsRQdWkS/uCzGj9bwQH85n6mX5p5TG8birocCVxUwaTVdiR1GLO7Ro8zykB
ySvYJ8VFfYN4DJyziPbfrBOmCExmkYsQuVIxNqJ1qc+KcCX1K0vET/ttt/vK7A6pgS3iqMAaLbkn
QJYSFY8npVgGYAHVu/hxo8OGRa3KdP1nDPYaZOCaHrbAC4BHQh1w/87vMCNhfoGm/77x9SnZeFAF
G2oJOPFdvvQO5nyVLH+CriF3C35t3RysVxXs68k5bVwFxwABU4Q2vO8fieAHRah4ZWEprKxFp9mc
DvwQExJMOddp8gm3cJyhe9QMB5wxUWVI5O4cynPOUzJkh1lMUI7oJCrAQ+JP16q7dCIml9il9gz2
LTztPaK4NkxaSNnZ4pKqtH6Nx8ydsyCM8VpyLOUxzz7Roa2THHevf+8I82iGQzUH/rD/YhqHVaix
vCQgOPIMEdY5KEiPiWEmpcc0cQxaLKczG+1jHETybJ23KIDZ8DaSLnrQKJZS4NnS8YgCsS3vkazZ
Qwgx+GeM8LzU+Ikrty5ti62dkEc9Tcs1zRr27lrnri2WrGLriczXbsYCTaXePn3q15NGb80doeSj
D2Xytiz19kvb5imNAgdTP6ivQWwCOxC6oAR+ppdA8ea883EqUtNPh3Gaxneg++njztvhHaSPjcp0
4bhXUKBZxmaO+2riiw1+DbLHsxQsRh3ThKUV4jfaEhJujdROnpoKw1RULWRiz7PiWQnrpr600nnM
nJnIpU5CJMz84Bm1nUDlRFs5esru57FxZa/W7h6gpD62oQ7LMNv+NpgKbmiubx99t7ASPgN3ag3d
ql5jtdEhyYpkaj/qnd23dsIOE3as6IatKxSKo35CuZtjROu+NLPsHFrLEyDFugawCEx9B7MRoGPM
5mTF11hGUcs/14m0t0x19DLX8UoBO/+A/iutDxTS4lKAkMOPJuq4WJyRXyZufR6zuXtbDcW5BIbp
zJK5/m5laK8IcxgvU/vDwMHxEb0l+8bAEy1Y5YtkbJDJXK+hv20/Db58U9CNYO18DjSL3jlPRodd
Epb9ImFontgE/RXK4aXnGJqLFGgRQG4xLSiOkuBdkg3HSz5qxM3mDUOYVx6Ok0MkhkL88+4a84Wq
Bn+li+zKaRtiB6bPooYewMvZpKxGc7Wnh3ZR5zRw8wuJg+wt3Bv7ISS4tgnjaZkiMum4+p7A2CfM
bXB4GeFS1Nc+Ism5d7LFQzKD4OgAybxEGVP4CQl6LhX+09B4mKmqVQx6Lx1s1dDmBblM2WElW7SD
CEyTi26zDGAEkaxKEf/6Z4hC5J6hnKvgQCoRUZGQe7zoJk8A5X/6iAQvk2bxKSI4CM26ZpcFPRCH
GYv81TOS3AD72duwW5BMtDuhsLUpENvm/wKda6vALfIxYOq170N12eTUgSu36x8zqSf45MFyjQZl
WdDaHAdNljMmsl3mTejjg/TR64BzIZdsqk/G4cBy2UL/a1Ufvu7dShDYPnbvcSTVUaswxGQMVgMC
tP1vHQTsXxCn3zOim8FcTFNS/mQrgNXJwK1nsj84HdibCvl64OioKjLes3uHEx6309AEJymtKiGY
gd1JZfF4TH+adHQgh6tHntsZEpHmTwaQ62kRMXKaJ9f92di8HPXC95d0jceLD2dSSS3Gh2y0pNyH
AEblLis7K3yVDAIyo0y+o2uoziH0EGVK8LJSsQEYbjFXUyaTB0gMt0Pdrs1N1dlHEjP9lAw/IFNG
p/VKmiS+dq4D8Qfc5ikS43pY5AKMXwSsLwaM3FXbjPhmY8WR1RrhHARGB0QNpitbIdrAfsETRe9J
lpGDi4UqZbZBsoyJ+JLxMEYxQeLfQrBz2OZketcisv1tbNMBbbykYmg/K3ua9Xc0RNoB/hLWfOo0
9bCKs7+LHPX9sKqnPtijB0nRTWOANd2BLuCV6df2FPGav6FjKfvDva3v9w7kZC+m4QwXpb+hsrq9
QHkZVkGgK0hMkkeJWbAiZFiOocbtmFMDK3CgQasMrv6vTzKAh8s2fA0GQMsWSWAuujOAEpe28pEO
q9WA/tPt7A7Yi+s7bJzJyQJhPOC9wN0PIOo8tev+vU0O4YnG8+vag8aWGvd50EQQBUwuPnO1azAm
4rBMuzqY3rBDBNHWu7AzgCeZvkVxl51gO9ruoaTPSt8ZmU8OuhuoFMDaIBUzPSxQHGJu3JcbgMjh
vmPSnkjadFfgFG1unRqxRo8K7wPS1AaomQubLWAcYt+UPSrP/psMqBEjBlXSGgMQAgnCYt2BKbS4
Xe7iMHtVyPaGAMeaOwIi4aVZUNqZAwp0d7TN5N02+r+JaQkCXep/yR5Wg2HqGWYYj8gtcB0EWYZ5
78P+APUHUHqPOaxt7WET9XYy8fJ3GrMJcJ6lBTir9ej9GN/DZUGAg3WLOvkhIpXx8SdeGoks4m28
y2zgTti/VowSnToCXY5eCOioM5zwoA9U8t5x1HzW8K5jdUCV4kLhOd6D3ZxD9UNs7KBNtm3VwDS4
y2us+r/6nto8xmh6zrDGFg7YwQewI9DF6EJ4T7q0e9t/vOltgDiWurPkipUjPXPMxE/r0oRng4Pp
gG5OqGkIFs3bMmfyScHu+p5sTjwqgQ5M86O4qptJn0GHq5sw00OYLfA7Tf73hEGgAsLZFL3h5DTX
2b2N9+wAqcynE8laBo1q3wimjocO8WaHzoDL3BK1XDZQBCfRRu9NiFe/tm6hiIHp+hKk91imKcM9
1M7qG8Irc2w5OCqSzvNpJyuuCRgamxoDLgQD/ssNKmaIPpDJRaSZzlcv5bcfwYGFQ6urNUIQWUxn
dQhBZ2ISkRKnOzYD+P2ac8CggFIAYiSW2FY/rDEDNN3ESwH1lgVOx5JChHq80zU3d0aq+rxvy3YM
lhTZ8bqFxw4O4TsY7cY8jdBiH8Z0K5aGhEdsIsGjT1EgtPI4HvMEIML7KkFHJ0qTcmv1b7/T7jMJ
NoTiZEvUXINpTYGN2CeoWpI8VrUok5p/sw1RSjFN/NE2YivljGNOpQpDqZ7twQebOUR19t+YQpFk
ZLYWBLsWoKzRPbifT7oJ/TsVQ3BIEQD1nPZ1drM+NkU8zyDchOeXbA/+41iVgI1aAAx1fw7gfy4s
EffIj8SEGY5zyfoVwCgSXDGd6fc+xTjrvPllgDmW2woUC+J9X9Za9H+RITg8pGNT5z5dtjfZIfw+
ZExcup0MZ5V23zReGgze8avMOK0StjFoUNKpZCOQHEuHoKIjlHgasTd3W+1OBOnbTxotdCUymSWu
LLxqa9DskHDgMFkWBMzEbcbwcbBmgF3tinhc2lPW0RC3C+3uGNkAs4S4x4MgRGwZl982JEvBZdo8
h9CP3iGwCtq6ekvcwcNHVtrBgCNFzVvpIU0699AxFIBa41yrfrjYn8QpO27Q84FzyYE067NelTtq
ifYIa0YYbTTyXdqgfUYeG4FuRJvrxqPgbt6W5g+lGf7oMgFuMwgT11FTH9Yurt9cD7dMXbdIwuTz
/ORwjV8a0v+ZMnC78+zhuxAKb5YPVDlOPAYBk6qrIvQj3vhvFoPt2Roe5iGFMhWCgyrLakjWIH/G
XUFG5DLpcLkEEYsf4J5Pbgvv6A2F8G0h5uDJyng5R1AZliLLhnI3kb7OAYCKyG0yh6nUoe5+Ac7R
QIsedT3FPaniPAONBoFEoM/AdqEUChExyEKsqE1ilyqIoCrQaAqNV/2nltAhQOsW5A2kJ3kDhUS+
wB5REPjfMUj2zc0Kl91JXIIPMu74qd3q9T0YEFMEtiMcHn5aYHNn+iXG4dQDyBy5869JILChNQut
gIIE5g7Cu+wR4jGIMEJqEBhYryeP1/sCAm9/RJJGC+VkcICWwdx0U/9bZNj8ghSHl4nDZbjQUF5b
1C6BaETOXDNv5lkg9rGwI5K155ZsB2Cb9R1IyzCPOHg1EZKPxgLwW9YBW/3W6AGRRHrrIZdCuiqE
GB8OH/YZNNp0bl0jCt7OT8LgC5NB/9qtc3SUAip5HAXqJ1fvL/gLWcQxuaY9tinQ/7DaR3BVbX/E
j3TDxct8bKdWFfitKdC+PILoU378MK4FquYZrvr4T7pOHxG41vs0lj0G0PEaJ+G9M0hn4uOWq258
3Zl/8sgiK+kKiQtLzSEh82+bBK9TsCCTa8OYsXvyOO4exiWlQWRn2t3jkWJgBhgr+BB/azOJo0lJ
WPxP3Zn1xo2lafqvNPKe2Yc72egqYEjGrgjtcko3hGxL3JdzuPPXzxOumqkso7NypoG5GCBhpC1L
siLIw+97V8sECKcXsQ9qZJG7vEvP1Zx9cSdWo3VsZeBaTvMhKDK8YfalBxMdxsX0ZMXyi6j3Nw+T
61M9l71A6eqznhUY+0eeaV/0ru92nhzl3i4zfwOjYu9n5XthoSHCQLCJpDxcizX73mQtmclrOmmh
Bd+403og0lUlg34RPWypYuP5hFZvz7JiKqiF6RRBrE1t5P+Qi5moq9J+VBQLFgrKyXIiZGMG+Ied
gKm2bv/mCw8+uB9YD5Z6fBCoCN/JtyvfVaKuj/rROakE1A0BYKwdl6YyGW4WtJmj3lkfPs0jn03S
0P3VoArmAeaML3qFAYNDRqOMXusGQ0Sc9c029mMLWn8kZsHU6vl9pNJq79EZRm6cuxysdESn46zd
fN+3joSon+R2sopiF6+JCJkryxugTuOcz1O2XyZVMWIXHapmqkjqrW7GzicKh+zQFxBdudOq59HP
hn2uuchQao5WVfjmfcMof5w7HJ5T10yRtVbjkzOJBYiS7xV5Nreqhqr/RdlL+h12kSiQvPIFQCYh
8V+gbOpnSibbF5Ha/sYcrDwaGm06CSHaPmimYg3apO2+j/7aqsDpxaJvzSVDMkYh7LpuOlSqBI8V
mayCpI7dPd6O7hutG6C2vJ0FSzTLGJNEemY1004aPZA3YJIlgrW8N5B1r77xvvhEDSNXzSdCnIrs
NnagFHnqtMgsGDgvqdcbu4oc34dEdsKNbKKRQZRycA62XSPw0rp8QY0ka7h5t2cZX4i7u1nWRvgh
EE/jI9co6mkPkda8z4koXxpfDOcMpQHL3Yo0llRJ0NQQGhI9tiMrd9pU9uJDhdiuPFlVz9YCeacn
gZB9CquTCr/cpHmZ9KGspLW8iImZN/BnPXHDBdBmUywVQ2HKrdaHVluYgLp2bm11YxoHlpOi+Yay
1ZXX2GaDNaB1hzQU0zRQSJT0ThMVdZ9tVuZAoJ+yZ1NgKB720hqau7iz3Q1Mo3lpKjisQ7y6vhu2
CBOc8yAAphlNCfnbNk4t/EB1fnH064QLeDZhBTZOPQKGmVQS5gzME7w1N6z2mgMAVg9FnIKaqpo3
JezAfcZIlq3dRNgWR287UR46bK+T3l2nN5a/kcpUdwjd/UPfJW4T1bNaqxDli+ZHua5BERtjVpqM
k332blGMYgctA3i9WUpvnhC3rAsWgtzp/IObZY5LFjTGVV6Qso1lzPGmfPMb0tK+uM+Ax5YAGY9h
nRavcYwQiZk1bmhli6twdHPwrb7p8wGWT1XI34B+10s2FI3aI7Ev5wBAjdcp5hyfI8dpzPi5b4wu
fpxrb2le07wazQqRwlTmW6eGNfwNjnUedm7GMNTTPL/IfFevheFF8VhnL3lSyruGWJ+nrE7dMtBA
7S9Ky/hXcq4yKtle6lZRpTfA2qac1Qs8kZlFoJ5qPYy0ibRhtfTpb12uG3Eo6XgZj3JK1RKJanah
tv2py79B81rWvau7or01YxGXuwkdGBH0nVbCHzgOkk1KJa9EyWR4PEzj+SrnXpjaacts12drXsTX
qSmyXapJK9INaZA+2z8UVcpPkoh8H/t1FRGz0z+5yEOjXpf3LNzzySHiZaOsuWPg6O7zookRpnvJ
jDHArrfzkIugRusa0W4MCss/NAQ/bi7rrDNQFNVC2x/Fo7ez3epLwMQG5gxvvIHRnl/tZbzngVjs
M2M0nzrLno/WmHi3HWUKmPckiqY1lruktTlyB7N/XoHYIKTnt0EgAEsKhMl1OqWRB/2KLHPWgtQz
8l1BcNN1RiTzrWiaR3goxk1rLO5nXWsj9Ajj1nPTNZrLRjtPVotSw8aMPY3YKbUZ2QnTRLMVeR5T
+upazK6uMpZLz35xm/j9NG186eqvUJWCE7aBxjLiVv7W58t4aFGDEAypSXmDTlJTYY2y2ggZ0Jso
Hzpvo3lsBDhhOOyCUsbJGxJPdZMVbH0oivTp4luLRHg/D+ojE0DmOspKPRx8L9Mxu5QYCspMzYh4
9JnHhN9NW7OzjVsfNgOckgsKfnZ8TOyu34wNnTX4Ziy0/2X+ZAwyOShnqQ5qae3vRWMwFBp1e1sv
aXsTo8V6dGzhnIx05KkxGWXHQ42FJdBHq023TWa1JOoZ45a2bxY2ZHSUVRPizvgPD/c2u0bBWuU1
60nN4/pmKSCtwF4Wfw4I5oyjHBrvwMOw27CrvNiGE8tIOQMVdXTufVUFkpy27fVHi8mT/WhwI322
yat1UVLbifBeXFD5nZFRQLf02UPsa2/EnxRQckW6JUv3UjXMH+uyugeLUNstJ+PBRfYWEecYbwTI
JVtew5vX3LoqvzHHWmxygYAwrycEbCLrT2wS2CJ012ZjNd+bLEPW3xjlrhm7Nsit7s63miFa2zyP
nHEg8GbwzmvNxCz9pDzmnuuEsneWSOs7FxNPe/EG44xwaNOWZr1f+2Kv0inKXYR/jerMCzkld3WN
mJoir5cyrSyCehv9C3Vr7wtcf2CNrRdqY4pCyrWf4DmnjUag5obu9XeERWenW3f2ULsHW2tvett5
9hC2kro0K6ie9Mz1voBB13iJVGIES6yrvQnGFA9DEnlmvrGn8mnQiq8qFUxnECK0lYGXpgfDTm/i
DsEVXrQz/LMbJFIXB69d6BrjqOsDOEI3IpfEgriyNrGZ9Yx62t1Vh4runVsMX7Ip5WFo0/Qpc5qL
ufZDSBFuEepmkjOfNPfxjNmrSVL4UN75YAZrhR7p0irIpZVtLImsT/KEg9ZKzG3XXU8fuxDZmQnn
vbIycDOeKhvYuxEVWueCRLOnmUWr8bQCfrfi8Vgr69w207unZ22U+Murj0owhTiFm07MQ+avoHyT
a2/rVGHgkC24hZXJcIEVPkDCm5vVS6vN0GPGMqfW/e7XEFvujPeH2F7zRNpVe0/RQP/kJDlo1zhn
EfkvQ5RO1oJK1T/nzbJys1uJ/zL49ktrlpRKsDQNW9QzN6PQ22fNLc/eUiUhGiufrmZHvC7O1H5N
vWRiKqv1M/R1md/gneAshJK+cRsbZFhjVFziJd8aMeL+HhvA0pVfOl/Od/h+II/RLoSzk9jH2Rz1
vemby9vE6f8EiZZEuQS39zPjdsBVBQ02iaC3XAktnRkILFscRDJ9Z8DGCJZ0afagNKHjSEPy39Vu
OodTjaz5BKQAW6iGrz2axaOFna8fLW8b5wYCKzXc50gveMx5z8yuyEU0hOhlxr3uwvQnzjLsrUl2
32tlrPvWSA743M4We8teN9LykiMoQQ/2mjfFs4jb16JJTjUSoZ2PqvhMOvMQgUePkTc0yysvnr5b
Gagjreqvfp22146yGJohEIttnBsD02JacJe61YKAD81DeoNfnFuyl1gbewtRtmsa0VL69r7QJvtG
em5zA7PNlJ8O/Te3FclB65zmc7W5PhzDcy4uJ1KIZUrfIr1Ow2LULPDIob0pp2H9yNwuV8RgA+dB
UjpIHPw4PXpWnr2NNZkT9UBtU1WbzW9VzoHouAWsmf2JdyE5Le5sfEL9z8cmjct9zbaIbJLMbpMw
xH0/p0VoUxNz6aAn+Zaefcg0bIsYM5Iy6CjrvHHHmGVHZJX1NhorM0dK7esu7jsvP1e4WMqQLnLx
Wa0uaJtVTXJ4mAulIxzJff9lrjr72aW8Nwtk0y7nRqvGvQ/TmO0KCR4EfS6yO8Py669cOEl5chvT
fUjcZHZQGtoY6WJy2gZnwrJxzU85xbN0bggh0+8Fyv0mrKt5JpgoE1Nk+7XEQOBoXxuHet0ZA8XC
vpXYBdlNZnWXlVX61rNT78dxXD+6dZI3hV/kQ8TG7n0Zs7UVuzxdFkCGHE3sKNw7g4u2C6Z8AB8b
sSYwD+vWEwow3w6betWRpUH/Maul0gYvUPJioLJ7KjSAF7Nryxt8Ct0BrAb1GN6ps4wN7bwWtM+o
NJMxZjdVz1s9Tp2oFVqneM1d44Gh05lpNPGzVxvl9Km0RHfIanvZGSRdo8zpPfOMiLe6Nwevjjw5
YW7oG/OsKVe/YURFl5ARkoB6BXHMhFcSe77fPdUMuFGqX1E9Ibz2rkWvWIRTOzpRN/RluBoG5EKf
Qdjby6tlsP91s+xfstTTtvaSX31Tk3efs/my4piQJRN2+W1dzp+5I7P70se8C6UYtx+53jJNdKjp
mebJxkiEPOuGlR3ttJyPtlQ2sUIWrrq4mc+msWpbrpFiYzseMuV1NaOewJmXvFxoc+T5fwsR/Wjr
XbZHybsiy8k6fV8Ia8S9CgyPKvubsGpAlpR1bLXLKfRGMD2JESPQS+dRYN4P2lHi95tAX6RpJE8I
e+xDkazGI4Et46aTKOD1aezDsdQhj1ILfwLjEO7kdtmglTNZ1ngdFPDCVakAnCf5ydjK2R84rp9G
U1RR2lBC2ico2ZnNG0YeJznoUKwcGgCqpmEYB6qAARKcpQ9jxKp3SrfnJUBoon/nMTRvu5L2CHtQ
gJgaSzrt2jN7RXkH5uttWczI3IcDQjs4IbrwnZusA3STaep/o3fuiorF842v0jFwjRhmliblLTkr
TOkO1He6DpdqXTLEvA7DA9E+EY0/OXu5D8Ga6fEteo0p5J1Pd0MqbpJc3UI458ChKLDyrmPkdzzz
0boSemWVfY6sN0E9FwSaj6nO7dhlu2WszEBgWgl7gbQJpbS+STAg8kvsXNrGqJBM+u5lKvRn3x/d
sEFldTfx8r2h/fg0rxaVOmG10zNxN9p1unVdpH7gQkCfbCyBLkmN7sYx2eSINlkYPA2kxF1uHRIx
m3xFQ4sxU17NGp0+rQFNyXagBJe9VYLNlfl4Zp6oApVMRPBOe2dGipbYyPN06e/VXPBpJouoZV9L
6mfrTJtTFrYjRk9LEh0aWy2Pj9b95CCg2Kmaq4/K9sadtTrfmYfVrTQzXs4VoAW3RX8aE9zNqhB3
VLV4+77x5CHL4iLw2kay7hodj3rkXp6J9Aa7EwMRLE6tlTGXl93plxIN4C5HzxsW8wKDd+0nzyZy
jOa1/a0YqmvHEiNkVVtPPSsgF4iT7yY/8yFw0OGurMhH2uR+I6HQD3m4nYCgB37ypI4QJ1QbV6dB
BvtfxcBvQuLTHnXJET2+p4PmZkwpvX0y3Uk+ENGo3fJoXvaZGhQbruxRMSY2h8GEfKtGGNyzq+/w
7t176IVOmu2VIPWlxfCbsf6BvB6qaawfZuRVQyJstiTOCL8HkR1WywwdvBAB81FGPpeNPAEf3c71
Uo271xfmF0csVQjXwZ1eNzNsPbaBthU1ENzqvo3+UuwnmoguK4Llh7kch0ijEurizG69JWGWblIW
NaCEsuN/Z2fEa1Wh7Y7TJaSwo7jMYk4Y3PI6Mrx5JTOlN/ckGD0Oa6dHYvav+QSNfbYwzIUomsGN
DXxsrPXpUWbVGe3UrV205TbrkmRXxvptUcmzhpotNOnZ2Htzw4MRcObQCeRdS+b1XwyscRANVYcc
rMr3s5W5wejGy20eNzmuz5qxcBqCDAUnJ5sYN5za56m+gv8oazuFcKauCvfUr67x1KesDeVIqW+f
tVBDy9UwXTRA26oGUM61YQdK1e8Uqqy72iHhJLf6Mcj14RZ18Rdt0sSmK2MtQIrWnU1e98i1qmNj
pl9QvXehmFFftzbjiFr6C6Db+th5bnvTkfHYGt3b7PhyW2DuBXajwmXuQD8Ti6742GD6iDk07BWd
GL6Qh5kjNBT5/Ey15Vc74ynupHO7RfYybuqiGndmmZ5jyzI3g2c/2skwsnn4e6ewys1a+GIrkibh
7ZDPlsvHWzqM/ar+ogpUmZNtLBsFVmC7GOYktQIbE1XK3l2KDI1tUR3iLu2e3dH8bVVrgZ4B7qG2
esSXo/9dpx+ZUU6vQ8vlwlvWAn87/l7c4SVHhJ+0+9bywcOy7NGcZ/WeW/XRMbLlHaNWcYoLIznq
Ru5FuAnJsW3Ue6sXBoubrWBbF/OWXonxq5qbYruyYr7mpTmeajwP2wZj4mOpcMzZClF2oglUMqZt
4MawbskJgOL2Yf4g4QOTPY0nFW5Ba9BDwzFv2S0qchdACUcKr/Em7Z3YuiP2lHln3rXCuE+0fsvJ
eEQW/qK69EbPecahncvCrkV27PKqI63rN/jbvyVzXfAQra5PqjHw9KKLeK5esOaiOhX5xSDsgkWO
g7WNBSbZWTvH6xi1Sb/x0xGnyaBdaC63N8PYAcr2BubJZOesOUq8cvh0eAITxOHOm4VZM5q57wPq
4Y3I9/LvOKdY7EviaLEdkg9SFnqz0fuluMuy/qasPK4Ai6sq0Xgh8Kq+ydV45ix8s2FSt/Hg4+FL
NSvqnAElFustktMq2/IcX+E7i2STJH6Qd6158c0UIlBPnjFbcJOUw3ryCufRbJdplyzLvY7SjkCH
BlXPCue4FkXJyo79vJV6fWJ2k1d7TdkAOcbjSzZQHNAZiAh0Y0W1PctXL+s+iRPBJ4sE09MGFA5l
nNysMQZQ1ElriPkR74+k9dalC3dv1c4cDkkloAIZYKoSY4q+NsibEAoFZiMyuK3uOU3WHCRvvbCG
XUenMQ9jtOgbG+d0IDrzpuwTFaQFHKazaG1YY4QIQK2fmsbUgz427ihiR3pSgjkWtoULB4guTKr0
NYF9z0C0ixmtutTCjL1r4xWet0WgXod2VX3Ezfqy+k65pUzkSviUt1ZmSAShLVK7Ah1rZmMi9WMJ
jWusW91a51u/WJwwZWx6UeY6hK02xtxdSxKZErrXVYW3JQOlPcGsGQE+fGfbKgz0kLxYCH3jtCTK
PaEsmCDK0mwr0AVyKk1f5TTFGM3mcmda/ctYlHcSODEYAcWubvxsbxjyvfHEc5oOWBKndA0J5Sy5
qqGyF3HNzeievd5VG9casfpchfqtwV5dVQxJ1friTQRAsOHRAhFrMPS2ULsVpVUo2xyI2RorZjTV
rtaurDo0wPgDfTPSFqaFYC5WbhJNL7Pb1BW8ianplN9wXXZvIFm1gnK3E4JTF/eEZ4gTEH+k/i3j
TB8jZVqq2mmD1PRoAZ9qdoYUyH6SUSNxxlN+D3dl13l8mJJ0IEq2yNwUjc4seR81U/k72x4a/2JN
iT2fdF2NL1PM5ftUOCNyE6OMeydoHDMetvDkWQfj4K/cauDnDnizQPSF+iP7s8zvP4pWuv757xLD
4sHWTcNluXY0iUzc98Xy1cNH9fmvc6H+69gu4f8U27Vo6zzPwsYrra8V+qh5vAG3o5UobZbwX38L
/Rq+91/lHv0UypeUxohvF5VbJiyh7xmqc52rDpArXBDwEdvTZIoOvtrJ3hn222+ql4sDphcb1XnV
h6rdEdcy3//rf84fxUn9lNNPtQO3NNjTLm4a5i9f8mCzp2+VM76u5vInOXv/dX4Yw/o/v2saI0Xh
QcPvZG1VjI9x/GIA1mRBmVh4c9u84B7XJdrzf/1D/cFV8nOPXpJKt0CKuu6wuQFeaOUaDZYyHv97
X/2nhh5dmBP0rFp39SCdiJXH2gvRZH+S7/UHl6D3U6Af04BIjNzhtRohyNCcCvxEgJ2uG/9ZPvsf
vTzXa+F3N1Gp/EZ4CEt2je5XdJfhQzGYCfP0T3Kp/+Ca8q4/2u++vlbrNYY4vIqpvE+NYV9YbbQw
jk3anzV6/sEF9XPXHyRKST5XtZLfZn6TMZygftFeTGMrM9X8Ny+in84C5MsDOghKoVXhgEEstrYx
YAX2//oi+qOf4KdTYCabw25FvjKcXaluu2t2C0EVOxQTS2QrPSZaRLZ/khP4R9/sp5u8QC+Z2T1v
SDfaNBgKvC4DyQjHJUmyrddWNdDVmPwt/e7fv83/kXw0d387yrq//ie//wbmprIk7X/67V/P2TfV
dM1n/5/XT/vff+2fP+mvT03Ffz//lX/6DL7w379x9N6//9NvNrDP/XI/fKjl4QMEuP/x1fknXv/m
/+kH/+3jx1d5WtqPv/xCVljdX78aZ1/9y98/dPj+l1+4BP7991/97x+6vFd81v/4TNL3Gi3r+8+f
8/He9X/5xbV+hVIzbd2yhGWQUcK5MX1cP+KIXzEZ2kh2fc/yGFn5SN2oPuU7er/SjMATxzWEoRNH
xz3cNcP1Q4b/q+nyKb7uovY1yRj/5X/92/7pzfnHm/Vv9VDdNRm6v7/8Yv8Iuv/H88jxPYO+LMBA
3TV1w9V/bjXLqaMXnaPFWI6IRgir2dSmoGxIntuk9qhlmOSGdZ3KXTpNIlu/saeZVzFao3vxN2wB
gOgGTo72KUd0Wb46UqQLr/qaSOIOKuxwSmELDZYWKhk4pMgB3QjU6acIuZSw2F21Zv5kbnecB+B0
O73zTRs3Ze3FrngzqWxyHhwRy4a/WesVYJnERgmdpVvHRbO87pZQCi8Qlf7pD2tiA5WgWS/IplPP
K9lipMqR5ufRc9oRGTJMGqQgbIWSUbzMpR9ktmjIVPHV6h9rKvDW21pry/qLOftW8s4TO71uzlhA
cHV12UQ2XKshrFKlZ9WXwpqc/M6Rlpg23F5Ne19ikqT+y2om/r9K1/TYpnpWwXZ5VAKiyINfKe0Y
fDwTXpdsqEnBUuEbY3L1GRObXKVWa0emTk/6PfI13ThPKekXgLipFiF/S4pXUPy4hxOcteqDqsQ+
gzztnOzWqTzE0YvL02/rTRgnbgkrSPPH0UttAkt4RYttykqCDmHMiPoZlK1HNuSn2JZJOdVh5oq0
3M35qt4bPCbWfUMGkXbD7CkEHed1PxxKQUkUKlFk5jiQvGv4nEIig31u7ceN4gX/ZD2Hba2StnHQ
FGWG85Zi510BiVOzb/ECrUBphRh1uRk1LcZ2ZDs1BhqbmMFTojKUDgOWvCTK0KJUt8uCGzRiwRLd
3i2k0yETL3S10ywdEw4C6aFzw8Q2XXJ+fMODROq6jMhHU6LSweRv1llY5piLoJSN5hlVSwG4oqZO
HNXco8x1tFR/8BxfJ6dO8tqFmQQCDx3WQifMyJVPr9J+nZWunFqMo7y+KnLm5Tq9jI6w78eEaICN
f+Wna+DXcdsKC7NWIFUCb5M5cfylQ9rubPDz1vVGQf4PO1469VbVa1rsnaXRT45C9Rcq4Q/iwa+J
BruvUDuhp4x98jFUYXn6Fj97qnYx1MIQSYQYzlkQctNt8bvCGJT9kIHKU0sLEAaE2+KGTwr+HEsJ
9MU0d1Fn+2m791sM0TsF/vzIdm3NJ69V3DeEHVraDtUTcCPn/pwdEnsRN9ArWh4agHVPOrsbnmpI
b0I0ZOl5J94oUXxKCjp4000v6EU5p5E9sCwQYDipmBZWjkAE/KNhvc5NlvskaTapOgrj6tdHO2K2
u352BpIkPWH1oS7SOnlKSAL5WCfIoWfL8U3yqnBlguKuqpjHUNZrYmwrgc3yqs11NThzOPSLKMgV
CZnRyIGz6zmTt1Qew1mvtHZ1WxPDEQFfXdYVF1Q/BFI6K8gE0jrlv7Uljg4UEZ2HwKHuBSFVwNtX
XD8W60n0zqSwBxVjvR17Yio2rssujHelti8UHICYQawbZGNkJclpfUbcaKRsDvfI7hxA98VxoDM5
pOnC1YYltsFMEtJGHBuXI4r+dCk2Xo2ihPsmLknaYquzTjiGFrJ4CjqBN63vJ+tD73ud+tKqNdvY
nRyqS14k09dRE9mzTpAIUZ74MtxAYVQ51FJzv1mtVX93yjb5bnRkL8rcxvpTcIb7aA9E2oP9D57c
WuPcLSw9Fqm+V3AlD92pkK8muiAR5Fyb5Y1yal5ca44hwY1maIodNbFwD6bXkT5mtQMyLs4r9SYb
B2pmcSsLu55RDXU4TXpXgcbCBJ99wh2SByTva/+AwbC5GX1yCkPh6fN4Niqz52tNmNHQEnldTxL+
VU7Sc+BVDZww5W7oCEqDEMgEKpEaOQyRDuQe9BJop7IhAGaNGNIwoVoUOn/p1OQ85nHiGZfR1it9
uyS4q4tgHiqr4mDvdX3f97mYbuU6zcX9MJmut1e+8o2jWE3wrJaMduI+LVTxD6kisSwwK61PQGnZ
l4828FK8N/wZxDzQ6qqPIxxrsNhGjJ+Gd7jQ0Kah/pKICbMae13lrAZ3wTpOv602PM+x9TjEb6sO
OtVNW8jgyaDMHLVlg2LbMsgRoJWv51FRZle9nGxgB+sC26+p4COR/DXZ1Vpu4rzOJavylpPL1SBB
cGeDYum5Hrhp2codQITlUyVRp5gINHt1o660WxrmHV227zoWq2UjUZNOpND1+jN5SWi6mrRaqp1F
+UiyM4dJjSebm03eVIk+pYcuY24Iu0FZLzH5x1/nxfUAbCtySQIXLEJ9HVv4TURDVEyEWqpaNxx7
22tDiJwmw+Wep+Y5j42sOF4ZOhPJkpYX+lfywdH+amTsJtuO+Ei0mOtENm0DMAPxkZNQoJNEUGRE
/m1tq1LNzp56bLKT0S/2hiuXImO6Zq14O8hl+DK3rXowseyiyKxQoKcBsRvLHLSeJIIFScnc70i9
SesDz/Rq2uZj1kKWEZahf0UPOJW3Rtf7xcHWDMJoPB3O4thpjdu9sTxjzGe9cotD3RSi/CAAoMz3
HvQjoVouu91xGslIpMZlcia8BgNBCljPteTsGDphVWaWeCpC2G2oo1yHuP9Sro0pj+2ADaTkHZBd
s6+LRKSRYVrShYkq3Oa3uY6X9OKSmNnjzdf05RGZisZ11nfI7KMr5eGpwOsJBcKa2jh2n3BAE1j8
CqcruVoqMTr94+zjTghIw+607aKXV3LDayGVH+EAFh3BmuSfkuDFHB86zZ/8fU52Y5JhpDr02Dby
g3SIalYR6uVVbmqjpfEvsIWnuntUiuYaGIO4etTVUNhnhExTsxmd1PBfMmCcikSjpNZw3qzdA1SN
v+LZdIvl6CmsjnUgLItXQELBoTSpHUrRum7uCfqt0Z7AJ+vUhcIu8sOUFARgvyivirCNZhkyOXKq
9v6t3hcyPbCbFjqPdisl9w3c097LlC99oAw7qb+RtiQJ8XWUmTfByI1m7dtmHYYN4ny7udhQGVWY
T+JK/+feoLhUuIY2yDaJ4KqdvtUjIE2Pb1BWxpfG6Tq0/yXU4rnrYnSCbV7Hasv91wwXciax00EF
Ai5Vcqq8SBh1Yn6pBCfPYTVi/JuNi6n6EWzGhPSQZdrK767Pz/lFrN3UIal16Zclt2e2yWmKPde9
IP+uY7RskycJ1nC6dD5ONj0vUVJmZtqhNqRY5qKZ5djcIs9gaowGMGLsRET1Feph0BUu1qEZJ7Dl
FFaSUK5isOc6QHdblc94YQuzeqgtz/shxEjkrnCqIb0Xpd/3VLulfowom4f+DtqX70ti2TL4JxPO
f5TovzXSnT9TR6xafuMvjnTidx+a1zW3gnTfv3cP/T9YQ2/bj/qxVx8f/fm9/f9gG9WvtfB/vI9e
GjW9L79fX398wt+WUVP/FZcvsTW+rqMc1R32yr8to9avrkHclQD8NFgExRW3/Psy6uq/6nwCgfbC
MCws2P9YRm33Vx93putabKSG6bHC/t8so1dA4ve7qM039snWFOzFjuvpP2Ev1pVQkB2FhHmWHWeN
QW7DxN8cM6SYntW+dsqvT7kovq7CmwH1zfRsd9cgTcuHUXIjUrFvW/wN5x+/oKsKAdi9G6/1k503
D3hyeGTd/viFALn0dpEkGI9WTYbJKqvTQMTOqcW2CZt8/d8mNnCxrxp9AQk6IWhqY0S8zZ6zuAwH
brK8tenk0zYUD0fcqAmkIY8bbSAvf1CnGjvmhoo899z5i3sejGq8SQ0ZCGe1Lj4Wn41RLG5IYIf6
sw7cKxb50wvJwXdFCHwbfar7E9TXW4m0ITjLzdLHD9pYl2cp/OJMRj5mzW74KHVu3x9/9OODto9n
N5+QIrnTqp/+8QtKPueANThMpp7Azprad9X1XjSk8UU3oWF//GJX/cYTWRkOwrOODjmGZ1NRzYgM
Imx1uzlrNkbgOGbbHpFDMpr7yxG/un3wBhAvuFLtZYgTe0PuCClwlnOovVTcl8v/JOy8duS2um77
RASY9+Zt5Rw6Sroh1JbMnDOf/gyydH5b/QEybBSqWra6m2Fz7bXmHLOX9FlD5x6xqVlpdcry0yjj
qhN1+9T5drvSRoxW/7pbfnVI/t0R0ebws98OHjHucHpIQp1uB+F8OniiMYzEzXJKcaf9BmmlNFb6
VjfVhZFX7bVMzfLel2V4HT25EBHBVshLko1E6nXyC5nue3u8qmVqvNoDJlRZFM2RfaL++DhOg5o0
H6j6uqG8VwWpaxGNCPyE1s0ozP7mkPVq6sAFFy6D5MC35WbMsi+Yc8zD5HtuggCVloYHyyzr8UYT
Ab5SWjT7+f/mPDjoaOLwzWjwJJjIQSKsD7Arg+oIDgW6ZZuT2JiULzZdIRhzFUq+1lRQoSZ+vFa1
sLpLVzuEQYZ+JDD6TUDr4VltxFJ3csquwqAykMkAMzdyVyBtJ6PtmPxVog5w27x5j43v+VgmZ57g
4SlTe6wO4Ucw+NklDTW4rtIuMMUkCPOc8akvuYtBEJ9wmanPZqKcJNLpf25iZrQHfDn8eMOG6Wbz
2jlyXaOJatmmZfUGopmAScP9NVqWeaQTgd4r/2r6jNhqmV5KtglrmBe7PqXzhP9KZ+DfCwo4NBDQ
BK5l1pU8kh1MG9n4dzoqbEFF5q6YWZT3EJAZIjvyTvISLH6RnmUcYHRpm/Scatm4jZsnaJ5ihyS7
W5cVFyfXawJEWFdu1Okqd1Whn5pe6PvGk/4e0ud/RcVq87L4+wUruF5V9somUzBD/TRnwfXp9O3g
W6tcSa1zg8926SLlOIaMKd9j6RwQoy3mBfRxon07VjeuPvZnK8Bea0amdpxfQKPqxFXq2CXVYdg5
Q/nWABljZh6EJ9NOzdceKmH9E/Nw2C0Y4bPL0ZE1hlqA2EKCJ6knFNBylNjXnVaRi7bH9VLnkXSP
GATktirK6tr+xW5bO4GHN/bCL++aPzo3AiuKNUcnXTBsLPbzxyyu+73nV8BFPHTvWVK6e3qRaBgD
L3QO81XiqsCbMGwVX0UyKqc8LrIdboVyl7sgKpZtVq6i0auuWdaCUDHGbuU4lQWWt5NrbbpL0Rr7
SKmYUudcVGUEIHs+95lT6zuUdOUi0bMpkyLnYUHjsr8NRDg01MOnanpRxsJb5W1M4JNmXMBgeW99
qYgtKR6C0rT031B9XrzW2WCiwm0sWEgzXDKIpU4aW1Wsqk1qLs2hcsjosJdsA6yLz0/lGQ34dxp+
L6nuAMGtAtDFQ3+r5rs1r1PvqJEr9ULPdFkk4RP326KgTFv7rlZg5sycnREgyhp6C9Wg+h9jMPn5
YY3/BqsIWwiiiPGBTy3qf4977Dxxaj/Pq6VU6+A5n1RV6F3TazOGyjEU2ocSDwrCcMhMXSM3Ckbw
oxkMwa5vxRc8//lRDCI7MlwhB97o9V1Rpc5FhAjjxxSnA7d8K4fhOK93lleX4JmudiGTaw6NZQvr
1uUJ7VMoOAaYAZqh50gHlOCDiTl5RXRD4wiUqwfaUuuIejIXv4bh/2VCw9jxNCyOmexdgFrx355A
1hILbmNDCy5R3+kvTLiLpSLjnVHT1bXd6DlGcrQ229rfj5bdnXWOapq15vcO/zJcoPoqkhxfQZJ0
Nusmav0UDvsRqyYY3gyXB7tVEMKs8EdcgR9DZJhLsDgKVmwhF/BKvAvsUP8yvyOWnSG7pRKjnLfZ
RceINphteRhbp12F7QDIpquIhy7+46RanwsHTqrDqVR1QZXIkjL9+b9meEbliAGN2gQzG6HSlhKs
yIBcnp6Eue5Qn690ut3vAyzG5aiZzbrwKxoCSm09R9nANa8Ft87wrWe4puMKqAMirSkFJozLYFNa
jfLmt3iDa4MHoOlLnvuy+8qOgnV4+sOK9BZfCd9CWmo0C2B8+UqWMYc3cDaSHnMx+mXsq1/i5Oe8
ujfY7WBNNLBEYQyhC7ChOZp0Sfy0gctv+sNWhkqOr8ZoFrC/zJXp9OKLlWhHmUX8p4a4BsYuaEd5
yQxyMIewNr6lbbGFO9P8zMT4ko/M6P5cYti/D3ltZ6qxbcOeZj/Mb7D3/36UyRMsSDag8afYe0w7
7WHiE5bQv5akGYploTIYsG2r4ukYtes+MdM1OXu/HtPoxHH/Bd4NJ9pPsw2HW6tb+YFJCAZaRAXL
wW2eEy1NTyoc4Svzv71DsbVsVdPCzKaYz0lUX7sGbAX03v6st/l6YKJQrrELGNuyAUyZiUFHZjOo
j3VuXuz0OgLKPAgEQFn4tcMbNT0QsxODr/c25NgZZZEu2rLneTy9VGUmt0Pa/+CpX659vT5qTVHz
IEpr8NQCqx6kyZEMhB6PpGFs7RpB/hgUT6WkB0j3hlyYuNGbc0RY5cVCMrCxp9X4z+dC/M+5MKWh
6lKzINJK23Y+TWQ94l0cTj+Oc6J8dqxn5DDBU9AUT3nC9bVsgzRCed0H27k0Csux27cCv4pKF85R
YdzKzr3DKViIEeIMPbMrtnnnTBTUCgpafUjKuj7M7+YXsyTECzIrQtS00vbkxyfn+QVY8693AfET
KzUatRcv3Iaxvw8hwp/g8pp7HiPwu/qkuGkwe/e28BlrtDqNcWcKIZiVzYibHo88ej1npU5o19Lw
39Ro+Bee6b/NtZeYCjB0z1MN5tGUYf8iwf/T5Dtgv9+NYnThMSFFyfshg/ZUFttH8dD2GnyHccS8
hVwOmGGHltKifU/fyFkPeqaA2gLrm8lBuWbNcDcSKhD0yvl/nLl52v/vsoe1SrMFQ1V2oLR2zE9n
LkKAWptASECY08gCjYIHISmU6OT6sNAR8BivhVkyjLPQqFqtX9xMMCYLfMhrEg3SA2GodwT21T0a
t5B4HXPfu0X+1TJFt4N7bq7hqdCbd2mGB4UMrvpoNGdLEQBMaqT6WNrexqBPll5k8sif3oW6Zy/8
tIoIlez9ZzO11j3ei7EL3FsHuW7p5aqz1atqVcd5sLVanWYTEO/dwAOC0ZwL+zLM1x7Tpm1U6yoT
PXhaQn2qfDByumZfuoQYa0XnCeM+0Y/Jz5X0P0gc4ez0kOD80FvXnZMw8IbTlBLB0TLZvFt0GZe5
3SormlzusQrcE/hTiXm0OLdKU54IQ/hgxe73UQEHIHUc/FsQ0I+dl9x7noCLiP7VLi5DE+IZVZ8m
EcAB8RKa+y0oPHnJu0iu/nxnGsbnh5Glm/xOQjNMVbJYftbzVNrADrD25Ro4+NaeLlga+OWKgW24
8qalS8F8Da6KUnSQlG5meye/rjuTCesBWknUJR1P7HmVW+PsSYJ1JL6MDXrVrDFT4ryycQNRdGB7
fpmvFi4R5mdBipcvtLce7VjQ1QWP3yD9WRRhxNFpsII27dfHrTBvhdXBi1dmEauo6rQEw6dpbvJo
YKNYWk8BPRhwDdPuygh7HT+cXl0pibpLrbnbBov7SjeLZOtarnkoxa4tBergCJm32+d/1ZVtHh7V
nk1ZZxY1GCfDH9tdZI0nI0527L5AQdUtm8HQHhYZprlrWpvJnStbrOhRsoZ2sBC+5DmKn4FAtJVZ
MYNeal5iL5ky0B3wAD10RfIXMyjQzQTplFz0ASk05MXEGwNwB4zEeuIltNwqQaLvEFmuq8SzT70j
Typj5ZOSp2dAs8GzwMyxjnn+Ttu9AYDB2u9CuK5ToTwXcqma3Ompg/oeqNMz5ThO2zVsBMxFMO1l
06ZYjRj4tsixCS8brDOkTm+NVnn4QhTMulFoZHiMu8Gv5D5CUZXtGDz6rMAsktk20OKAXrGmVdZa
JHV3jvm+Aw0dZ5fJNj30wpZLgg+QyMIYuc0vBh4E0p3l5Z8v+TpTE9niDieXxXj8ZzLs241ZAL5B
rMB9WLU/PTvqz7IwNWJu0n7BVJvsBrVf0MnGE5znw5emRumbGe6LZY0gzSyn4a/AoRuMwbMWDDr2
4bjZm2I971uhWo17X4ucBVPG5AVIuXUPzvOuI5tqf51G3c4cMl9bUAKCClc9KkbbRJTLfS5pUK3K
cjDWfcwOyOl1WOgVzvjCVs11AbHjgCsSjAjDbNig3sYOMapIo2tP+cDIu2Sw/oIS9Nbnsb0r1DTc
FV1Z7Nws+Cmwyp0hqfKomapmkgMObuqopwDC3ganlnesevF36lmSIq3iInBH9+jSCd+1ZngKYjs4
juY3yEfpzR305DbUw3fpDnjL0NZu6TG7HCZejKGE2sGZ0azurnYkRDS1y48c1mLLdBX+S9Ir4CwT
yjJuJ+9DwQSAZjH4cDrwqABGvkrRnZUU6Iw3javn7zZ/3/lFV/llx8xD6zk1EXCTKPs2A7k2NOYl
D/IE94dtXgikQHHSdsVXO6Z7TgJGu0A86x2E7plXlA1QmV/xWldnu1VDNMj6mB4NoooYXPdfhN78
tPi/lwzPjX3TE/7LboiEvxR2aNSkwzqvmKkA9zxVjuvtfUIGGSAoWyvQ49fpN2pd0T4D9PmOAiP4
IFn7rDAaxBIRfXS+RN/skaWjOEBiWstxtolWpTd1BGZWxNxKVqdtwJzisUyM8ZTGvj4ZhfzDo86r
jdg+gK3FWZ2Q0vBor6QW3DBlGNWTYON6qBug4JgT3yM7lQsvSnD75slLbydWt+otHxN+7K81tRwO
VV26uyyAVuiWbbNPgOyaO63L1yKF0LuoanYNPkkGy0HDY6eZKtptwwP5w1BvOObWR8ANw245x5OB
Xjvs0Y2ViexOxuhuiErr3lCv92t1fIJjhzFaD8WZaac4z+9Ey3QV982BFskXuHHR2gwNeQp1G49I
icIhbRgjJmW1o3GV/kejFSUKpfq/ixBL5x/DZpSm6QyYZrnvvzZMWe1nWd+iS3oUIZnwvrUJ6USL
CLxUVurFpjByPOFmh4c9DB31iF3wVFjM/htidFZmpzSHxk4pL6KGvVK8aEDcrV3PZusp1fy97+kw
dmPfHEal2fSp35/nFy3TeABqFjF6BA3IwCkWBO2x102Cg51L+z2Eq7LOOqIjfdJOWjWunzi0xv3x
OPIUJXi3sEpubOZKO4a22de+fkpU1/tqMC/kx2Syu6A1O83+aOlEKRcYbKm2kA58z+gVBpxLKorj
HvuhcI886rK1UcR7g8K4lt7R6CIeN3Z4aIg+PNpTexSWfXZ0weyDQe+ASqlmsW6iEbObYYjL/DIa
PVzKPGtwESq2XCljSPJmLddj2oxnoX6fr9sK3eKZbJFXpXGvCtL5Y9Y1/kuEEdBVxm+PczEyA3n1
ekzgPFTjWsFEabk/UYG8YmVXL3Ly/LjMwhnF1+2rbZjBlmSkkKFi3UVLpx84DViuHw9Mtwe01E+b
niHMx1PbG8dKyuRbL0NvKQvHwYZba6Rhau3SRAC/srhwFzoY5dc+fBlKt7tYnfnDsAZlN5aFvnEU
NQRvjcmwqXpMxwBxkkBJLtZg9avGbr6j4Jd3M0KQZguoNAZD+l2j2a2/hHuDKzFBk6e6yobAhFd4
LPbb4z7WYh3tPU33UHi0I/xGg1xpaQBLG31fs23DR9nIlW/3VyaZrMPTiWUJWRdScxetrqekU9T6
a6nDOFH63FwwQLxqZp2tkSLEW5HoN0LZR5r6lbvOu244xChgtFXhVO5KKUftVObODz3sk5eY5Km1
xwW2yBKCevghv8SFFh9tuA/H+Ru4QZvuRCIzUlT66JjHtI0Lxsc1FnuoIaQ/27n/PYoIcwxkZRxl
EL4ViWdcIIe/z0d3/sRJ+AI0xTwSzDcuBDTwfcMKipWBnY0SJs1eCYMSjxaeaADa3wSOfGNqP9ig
yjcDuacbjD7KG7WtuRy84q1K4JbnIpbDcqzMY+pChDEb9YS7WTsFjH0ZFRdyi/LC3ReqJVfUlepX
lo8vRFOIe8RIqSJ196Q1XXU2bwmGCyJskWY4FrEeC7pAPx577KYZvxK+2n4IEjTh9H1UkmqnNmFw
j3bYI3eUrYubxR5OvTCMW6aV1EA56rj5ozRx+QGOSbdlgNGO9IgfUe+/C21s3gyR2+tBrfslaiB6
prIXp0GUGTIpCZyQ3NnNo0yLwErj70MxRk+s8oojRqNf7+avkc0AehQLAlK9pMUuEOT+GnxKhd1O
a54ef2KlItnNFUEy+voOeFWM7w1i+JNENYVZRF9pOWQOR5z/mYlVNUKmx90aBsoxkhA6plpUL917
HWjb0rXkQcnIUJpr35R97CkRfnSa39FvIFwlUuFEqUB0cQBVW0N4+bvL8YWSbCiw2+k24YXl2SvS
6Pw4ELVlPeW9xXCRB/9CM9Rl19iTnOYb2iv3SN74wbBy4R6HpgPvON3DUaAwprcydav7qv4aUqHB
t/RVBE5KfdObmOPLyKtYONjUd27SPyoaMy+IaLUkAgMuScxouGWnfczcvKK4TLePm3YcfBZNXBlH
JI9PIfxqEHTNuXJ18+DQvLigiEAUFk2CgQgPUgcLRR+QYD5a69bABUmE1OTb9OgsT2s9WTzf5tra
lrlceSZWIcgq1T3r+i9zKfnn3drcs/r0IDRMuoYsFQiK/6cdjLW4yYJ2SCn87AxIn1PcLc/owPQ4
xnvkNPuekKh1XyA96go/fQkGzg66xWM6ltXJPHe59961FjfA6H4RVlhsKDBwuvJJAnNa+l4L9UlF
0MdgJ6a2i20LvCqNhrLJmEM0bArzJnepHxp6izo8GNXtn/1G+B/jED+hnOSiN5svSiuh1WWjSUiC
7Z48xysPQmb3Px8P63N7nLJACtMSdJWo8Rig/97jowTAyw1Pa01phzCuIUhgfj57OdlZIii+Kpqv
rk1VVQ4mrYuNE9LqC2vGQ7L3u40mivhKalR8NaZ3rIA8jRLcavMfzF/TwNcD9lGMfaGM5mp+MMqc
jU0BVDQx/o5YjBcSVdnZt8gZCvtAgzAbtGtPw3hdTjtltwa0+thhdgFUuHoko6x1nHBTZvjnHjdx
UkF16ozc2SQV2wjyyCHoktaxThRv15QEYPsgwukYR+mtyLPksZP58+Gcpwm/X162poN9VVUgpMgQ
Pk0b4tiKoKzJjnvWZKxTSr/dgyZkHtk4DvNi+4Pxj3WUzaDtwS8a7GUggeJ4Qfs7DoSHIRxTLbNj
qBUEx84Yflo5AyARSCaAJBzYtGHX4DzIfO892exQ+j53A7VIbIegdbqOiFZ60PzWsejao0DS3Uzz
K2zwJtso9OELt3YZ8Av2FwWi0Z2pBVPIMrgJ9o3gs9URrFTd5/p10tMRU9edYh1S9Z8PlGZNR+LT
kaJwQg2L5cDiwvvUwrctLbMVxFrrqsl5LIcK3zZpvnuxDNaaYpvX+UUVsXUln/uL1tF3CNSvfgsa
eaUBp9mpbvAsievdj9BI1j0osymMnfQnlbjA1E+/htIc0NwJf1/Zgv573tx9rX5GqxF8RCnxy01s
7uZxdOia9gbVIwVxWqeohzowve24m+eAqBfdI0EUd8b+SPANUd3h0cutHznmylNH7VyEmn/RlfHe
2ZVYJQVZZQSgZBcTf2ljD+pTlvhkBKblYW6EmzrS+TbpzMP8UvmWeVB8/ZtrFcM+Acy7VAoVDk5f
GwRkkMdCevPZYeiz6IcuXZWK81enlt0F4XJ+K/MQj7D947FCMw9YYrRunko2Nxkz/Y3HHvsA0H1b
hBVZv/G+x1Z5qkCBAuhSxurCcDVazq3zuXSAFzcpTIplPaTlfqgDLoKp0dahpXBHlbHz/wkqIgIp
H982EyT/9I2XnR/XJprT93qKM3UIqdkwO4heJcNdiTwWUmngnPVUT462mkZEeNAMJHh08h5Y+f6x
3S1jqCzzISRCDFiLYoOryY2dOvo4qOFmLmBtF89FqyJLL+1iB92e1CMj1Vf0uYfFqCvW1iUokZke
z/skd5lfOjy3obXghVO6rR/QlfznCZ9W7jLKYerzu1pL+vnjZm5JwmlgpBs+sdYAIgFVdXBQ1mwV
r8ZU20W09oT84lv6Rpb0VCV/IZ0iHsTzx8LMf/z5tpltLp/vGstycNxojsm980n0MRTDQHouqYnQ
3u5eI5r6BFXua48eajPPxmn3puvWx+M+f/SZhUGzhGKV5XLa4OW2fYJlSVNsGkiPgtqbDHnlQq6Q
sfAQaV5JpCZbQ6u3ppVnN9bSfMk4glyCIVV3PR3oZ1jPPj0oXBNQy2BLBHsjwTRdUovWLdjFMRhf
nai0z1EkkpeqZKdv5yDBF73VLubGg1EX/W4y86gTwXK6vDH8ditFQjTwhMlYNR/Pc33fkZVQYJ44
to5e7tUyeXODyLxM6j+PkKRX5AG4dhRNngh2ku/aIWjZTsEloNVUDMesjMlIHNX8a6G0cLsUyFOE
zt1wTbv/taRNj8p/nxuHHjBaHBZ9CgtO0acVzUlCKraA4flcz1gCaXHZqNmlzQWykDh13+rOihcu
Ve4V8nm3xoOU7LxJ0V5iEuCSDqjOamkgfcZpLvEQ75uq0M6aAyxHGrs/X0v6/4yU+HmlQI1hqvi9
xOeftwyB7Y59Wi+TNNdPAe4G6PjnrtcJEpk+9F1iXyFg5Htyg35KfL5rtZLWkRPA1tjJ2AoTx5w5
bsSo2XcP84skNORA4s1i1rBYAeJot8VTogSpTTpfECKMc7Xlf/wqn6uY6dA7OuJ7jGq2MD9PxxzX
yAUd4moZR8ZdMKHAL2AMX4xW/25F3lUGObTPafeSoz2NNLV79bS2WoZemPzVkNtICOQHVrB2hauy
3YSRo+3D2rEvlQSzotjaGYxV9B8/tPE/x19iamNl43KxVVKWjN9Lr1iZkrSyhAjzAI5SU109P0op
Ns1hN5fGajz+0NvI3Ce1dbAIj905gYKptB3R+xY97CPTTS+BFX48Fk2WthhJdIMoiH4P2algYBa1
Qx/6UToRSbHsEiJ24wqt2ISteGaT8j1q5Ru0j2FPjioSrWn3Nr8EgyxvqCXgNP75bBnT3Pi3G4Vf
XGCHMW129I783Ixi+E4fpVWJA7DLn/OvaoX6c5LJ8VTEDYEjllpvOVXd0SpfaDnXWgSGwegTwGSo
I9sIqwtDSkI8cNludL+P74lXdOuw8zah4Xa08P3dlBcC7jOwD6JDMZwXkXhrg/4OeO/u5N5W71IK
CaMlo+HPv56uf14IkJnY/IacVZuEJIbzv5/YNJMpJjuCEprI/GsW4tmyBoU5+ilR6Kq1wzCjgKxo
whs7tOs81Bk06v5fzbk6TR/yOepnueO7nP4ZTES0D7YJ8UE0aVn+RucKFkx9mZV7Vrys04VwNqQm
Wve2Bl3LtjxApT2NyQ1m/WAMRXk38NuuQ8d6n5tzhtMgsgyTYxpDEwxMapycC+jJrgNzlfTSP9Ef
9BYJgouz4CFXJwriHlSjy0EWAwgxFamRMj6RPuIs1cG5t5VuvMZwFeRCn+SwItdtJBfEp6nTo7GO
/OCMwJMG9LgsFLM+jZ6rPbmjfQm5YD2iO//yle557PNu+fjRM6vsmOkz6pxbOPMIoq8KuIj9317o
O29jLwgumAdYitd5ZPE1+Ic7yz8oir/JqwANC02kymYuJ7jY1+ghfzWihhjL3dzSz6e+vqCBv6ms
XN+ZuQ74NAivGoQunrXpTU8i472M84tAmmey6AXefhZtQUZvj0Y4PuFG65/IEN2J2vfP80uRMKae
xWDT3zX/FZCP03VCZ2YXlemllfkPmIQOcNBRXBQAa/Y27HuywMwx33qtUM8qGh1CBxl6RCJeS1mO
IMunBo0qUh6q6kIZIurOTkMAOkkHEafYGCKSQx2NyCytmP525njHQgd7OJRtjMpH96/K0GZHLXgr
+tJ6RvFmrLu5A+MPo4Q3xtTEnRrtsbRW6MH0w6yfi5tI58EPV6Uui+xsmwX4jHHoqjVo5WDFikph
7No/iPb9gPXNLrhtmIiRDoWFV7/loWNvcMPk28ghyxgui/dCOAeWMK6hFrkfthxjGj8K7KKRHC8l
YzImhiyKc2/XhF20jp3ijc7HleA775yWDF8AOt4f91EHsDIIO7RVmA3Xk+1uY4ylC3OrE/SBjfHw
6CzPF5HXh8GW8p66nwCTH1QicjMoFtA00Rrv8Fej7TisEYC0yyDPERkJG8Wmotgd+ybyL/SUgDkj
xC3pc7et50oG2TgjTkC0S0PEzFlAu62qoXynDGAiPd0BxqC9NTgjLrpVG68Wn+DJNPysFuqWFAEx
rrb/r29WMVTiNkXc8OdVypwWoX8vwixStEGYWJuOdAwsp78vUmCMBx8cjruyEziWjZFlGzHQ651X
EgWUzuPjfFAFvO4mjnaZ1wQnpe/EJu6L7/g5JuvR9LWeo1Mt2K8EJx/K/QmwzHBoiFDLIdYCEvSa
4kiiN5IEJc5X9fTRHju2KnWhrDz7o0jj4KyR9dFmYj0r1pt+PAIBgPNU4E3uy/pJtvFrm0f1yRAG
AbtV5yz1kqzrjTsQnaPQ8IV9BI4nIOx2q07bL3dstPWfD5uYDsu/D5uD3ox/TQ47YReMyX8/bGD4
27FKDBfAjmMe5tEQjqaBOQRDIukzQ7JpuZC0iCwXKhyqW+eGvAzdZu+Xq1LX3Wnu2G5HP4eUPn3M
tKLbJTEmZBuqzlXBsrsdYQ09PiLAx/yYF0q5HtAGc6dzRyoy0U69qf8dNEV1VGI2asJGnAkJEmGx
ojnbucuij3CNsVrtfzVFs+2sE+gU41gCrFz6hf1q0RlYdGEn7r5CTW16PkPCSdM1v0Te98cK7NDG
tjJSX4Y63ApVZe3piuBd0/pix/nTRjVSt/NZVLK//GhUtzhpis189aaMj4uFTIHHaBEbyGo6/c30
wgCnOM4f53dDdfvz2TL/p8TSmCXTXcCmoRmIND6dLQQlKSQglVwKKvEVUbniML9Y//du/gj6mQdn
nSXuxu3Nm9u63XbuCyA9GIHSDcTXOz0SVthSj51MJp3FCN+W9DElPnpc//tRTa94V4n0nQTd80s5
noMOUedjk+y7qfqERylemhJ1+K+ds04caVsgu+0rU2zwIoEMJRigd5FbVpr5SoJrMg0Rpn6uHyPd
HQvxbrhx8h9VmaZ9Llu4tKnGHPKCJmSD9nlvyW7VUaMmdPnmQ3ccO5MgGnRTx2oSLIX5W6uwrNem
cRCMKlaP5TvsVIySXp9dZuELB4cs9MJRFonR3Us7z6NV6JwfzTAr+GbMkgA0jeIUZvnCbtynHO31
7vEEsKtw61Z6TgwaN0IaA+tKqYk3Mm1hMmS2R5swgHI+wJpajDbNK33wlYUaw4wN8efe5pcOVT+D
SR1VTVitZvuCQcsE4RyTkNgYX+AkJldjOp5V178EAOE20igRQ6hdh2Eu6hflJP+en+wqpcma1i8J
4nTxuMsaaLFNT3Sg02VbxwjcQ2C6L48HPAkiL4jCM+5rD0RjLaorKJh0+ehPppNnP5p+zL5me9q0
g7ENpo8mmUe/pIylXf8ADUTgbul7SB55lsfTx0gzrkJJ7b0f29U081rN2+gpq2hvMYx9bAAQjoBe
UBV9YSFJPuRwwqRnqnuQG7hcp5u6NUiomOVjmmhQcKS4y0WmISfS4mzjt9bZH9O3Wd1CMLqxsYSS
01yYxjKM9Ix9a2Y0QEx0PBUX8xb35Ucg4vdmHOoDts/0Fhrvf76FMXd9WnF5UNGqp5A2WG1tbPS/
r7iSEWBqOdimYGv2a2OaqAcFBEfR1/7St63iTO47+lyk/iy9X3EJWrskIpnQLuWqCgJ0FNMy28oG
ql1nhKuHXBjaqL3oKuRlSl+TmZQXq8csWXfcn48LNgTC8ayZMuLgmdqzlwViCxnH2I1qdlWJS7nh
zT6hPNDpjvV0lfwULbL41jPX2WdBnV9BRxeLVENJ1wLno63KLs+shXXwDIKa50et5vlHVRnd2/yk
nT6ZlePc9HHfEzBwg1hfHbmtnv65wDXo6mHaZhsEDOhctEH9Ohczht/dsBTIc5+19nZu+xLJPq7m
X38+IvOLL1vYjNhNZFMQioaA81tjf0mtNj9qNmHg8xHWpsOscMsdulLShy6+FDh77nYeI2lPcKU6
XlU/j9E3yM03Drb6NL8k1tgvXVS22zYrqOkpvNWmDK6xM9ylA+Gulw1bn6Eq8FiF0tpCFXTZTJgf
TZ7jcQvRzTAddIDSqXivUgvXgJU9OzLOnw2zxeTpxN5x/ppG+OaBKntczH8KTdBfBGkcLpUsfIN9
VV7GlFrzoOahsmjAWADeLzQHUZHy1fOAiv6j4XoI0NAfNBv4ZRhByOrVo7K4zhWnPeYHLq7L/EBo
i6C5GhDnVDhyLyKtWAfTat81LqrJsVBu88zqsY9T4WRdC5EwSTKs4Na0ZBs4Y3btcr1csou/l9Pl
4JNDf507rPRKunWOxnIthRKtfN8AMhP4v14izE5FMQYna0iY1YVRv4v6pLoXGWYiA9zAfP34mGFX
FukSu/niGqX/vVSI7yDM6AlhMNzqOjuVqmTta+haeg5z0rwxmqPCOGHSX+Fiz9gpKdrbrCOuhSSD
Ab3eGjW1fbQ59Eemkb/ezV+rRats/EB7f/xhZRCQaKaYhcHpeJP+H7E6g+2h5/ygxX+KpxxhJmuq
W8aHrA3/irHk7kaHsM2Euza3P6SLE78F6XT17UkL2FVhe7A8FmFcxeHKcoyEpHJG1coUUlKTG7Ni
Wh6tiN2GF2JCFx2M9zxFNVW8ZWMrzo8ev/SeCUokvnranhBfH5twC1zrh8hrsafo++gm1Qrlo9xY
MBwPqBMa/s7JnuPE/vc89whcmKZHNPI9GrDdz2bUs6WOa6sJmvSlgq5CBUiue5wRehoMX4RbtJtE
inFVNm17KdOou7gePWQSYA5o8/jS9HXTjMlVaOrwCL/D2uErgYbIoLezKv1W9z1yTY/8sdyqKgRI
tFS7gnaNWloQq5WOUNPZeFblPqnPVlXeh7bxNoh9+nVcWdZL7sQrsI79ralLZ8qtqOCekbwgRHuf
m9w0YxJ2hESjhpEaHiJNMgmcuvzzO0yO+kH/f4SdWXeb3JZFfxFj0Dev6ntLttzlhWE7CT2cQw+/
viY4dXPruzWqXoiEZMWWEJy991pz5XyVKxlSydd2jVvCjRF5jpPptCwxno3q2K85IzrDsszS4NkN
lJsovozJsxV4zZ+NLvTx0NSEm032vfl3xbGl6UM3nQPKmx/K6KQ61Saxk4feFNnP6UaBq20XZp0K
whcsFXNDv1n3BeLmvm7qI+PuG34p/5abqN9hPhhLQuz8GyZc5VYL2nz8TBmp+ongUcinqZSbQGkJ
mkl6oIZZNHDWLPUTOp59PDrqCTUGhyr5xDs3th7nBffotAjp3EouTDUbD53X4TflV/OztFhCGAgf
/m5CC6OTrYhyM+9rE20bZsXJ6I1qZ9tT6OjUmkwDULt8FPFDqUn7Sbf7fSsdQWYlYR7oavpz/g4s
fIR+C3JiCCx58EqpwcbX/KvlfsaTQgTEUSGRUHzfsrVFRNDg3bRGf00EE8Pasq5INRzhGE3esnnT
kMUpEHTrkGT2szUN7wc967lFMY9pnck8Zo2pQZ/KsK8WmZDD1Pb3whEqqDGEy7zNmdSMroOLkU8F
nGZydewWhEKYmRcyZg7mCOuDbBz9IeGEi2EuJk7cFre4a81H4tkhNoAU1XG6AO9eziJM8ub943yr
gGm+/G71dF3HVZulzyXDAONxfkLPRG5R5VjDpWiIJ5K9yRKmTZ4KcjM2juUg5yD2tCRJi7Go6zBQ
HQUCDGvwnGdpNMEJ5Rqq3M6eR4/epihLOtwVUpUwsroNtFtWAtPRzxL2qcYAkpxVJTAONWr3eixN
lOa8nAsBah/FZXuAoXWXFNkPek4X6Pt99BqlWcfhoG1zspfX5N9oLLGKlHBwN9wNqrghTSpPlrTO
jh/czenwnTcZx+wQVIA9p11tizlWN4J2UzLyCeOue/xe6VlNz8v8S2HYSebxiPybpYNeypEmEWle
zQoj07QLyRmfJgRZBDEqXKjvxWiSokD+NgyWjmOvvvU7GZOCw6wd0gJXbFLBulF8d49YogICmaoi
9zgPZkQjf4cfdEGU3bfQtyFWk4uvWa8joTEjYqk4e2UstaXlGMhD5EY5IUJ5Qep4SbJE4pU7Jw/b
VSa8kpaBHx81qPReQHZ4230qoxGc542jGvdZ1C/CmP7mpEwxtZFP2FStEwnekRcF71HdkSUUZ/Ro
aM/uYi/Jb0ZUvilaTS8zC+1jNgZMsbpI/X8qJ/OfBoCpaLJcGzcBrlZnZhL8uxstIuKPNzgjZjYZ
lXMQpv1NBsGzNemqXctQNiOOh5CvHYTsV9UEqiKM9mbn6eN3hcQo1GzxndXN+CQUPUIVIdOl1Mv3
2TFsm3iHvVa4R88oV82koAb8cUcY0ewCtDmzNaKK6+hgICs1VITJ30V7x0xtMff5dTwwZzwnT/Py
hPNTS/7bKwFia6cW46tX+mfoHU+caMMn2NmABgR+MNQFgIgUk/nd/72o/w/LhEeFS/8f3QksB9tw
/lGXwzSaEJNgtILYMDGAeeViCH+rkUnKsXDcdZTEwZHUyY7wcXLSCUtrH4weCos/JAo90RL2mtsP
b8g1szWjKHc339WpoENmRGuL8B9g/vo5NKPN3PSYzyFlCmcmUNFfiM46BkVY3Mc4jTaWkZ7GnCA/
OkvtMUyGjV7K+hrGNl5Wu6of04AMMwPjxf83M6RN+h/TEMdRbdV1LQYJwA3/KYTQMyKMEtohy++K
unVVFNN9gKPU7xbaFCqk62P0GtrxLsNYj8sSzl49ldxt6j3HxtK1MLZmiSRmwI2Q6UgEVmFnK7u5
PRp7ab/81l9Rm75rbrCb6/Ws9j4FaOWbaWK9qsZK3PumbiHtJsm+ImJY7f16RyhQtOma4iuHy/Hg
58mXUaB1wP/MfDKMb1bZXsZIDZG1ENzaNckBffAd0jXQAzOInogitqae6tiGN2hcyrIPdfE6EmbM
VaPO91Y5ubHxbOB8VbJwmRGOeCys9Eir3ruakq4YMpfyUrQfiaNaz9QL3ZWW+L1xgpvWFuJZmKT0
kX9dH1Lf8fHOiEUXZdY3AMFy/WKJ0ShfYzl4/m4Q98gd3JIpDMr5rOnrR6675gMdCEYZOPrsIhEn
fLLuo5kGr4RTiifbdq9EyCM0igrmTZNjq+iQqbiyhKdEgwCbcH7PLE05SoGP2GedvmwKEp7aoBh+
EE8+LD2Hpartl9UGHKB7yHU9wcBEes0wkOFNmqj3oPbIiYnQpNs+zeZ6RwnXakvZCI2ebBHeuCuy
Am0tyOHZugl9JKMl2qTxAuvOONtaRJFX/PBt92kk5eu3UTzg5NCG0vnU+MuW5L1wnm8juctdvdoV
BbY6b5a+D7p79UItO/Zpfp2FcLmJgogwSSTdehktChEKRLcUbDvGaLsorrW1VDID4oOjPvQA8ZAn
AgCamuYiyvqTNaIn7M0vCQGF+BuTC8VkPVL5FE7FgGZ8rBsErxWiyY7FknAuGrpMlCtqdfiuiqe7
vMmEQ6d0c6e3fH5GB7fMqZXo4DlSPsE7vc8FrINgbCWqnPlN5chlrDnEKPaDRjgWPjjmG/VjGbvd
IkzdX95o+keUaH822P4+WNEeO50m0zxTS1K+QIWDlSHXkrMT1fzVDu+CB0v2u8qyhUlXqA6dVUpr
5PJ3kyjhfSDnZeW7VGXfshPGJ+7JU4M/NmW/9Cnt55ZKHrs0XcxuWJtpZa89k9UsjCPe+bqLH53B
O8ZJJ14jxdbXoCXcB64zD0qIrDieqgACTBaAizufQK3IWs2OZ0UYyyh3jAezQE/BaiM4W3VJaIsp
YkxIlvLpUS4vvkcgsV6+jI3r3WbogudOgeB+7p+SdIxA4ls0Hwr7YR7n9Zlx9Wr/OLqEIpnSC5/A
osZLoyn0DQ3/JwBmxqvWdywG7D/jZlstg4dZQDWWgFIzpxh2mowVdEKh3ESalV3NvIp3CAPQKnVJ
T3p7lTzQS6XSGE0CWpzuhYbEw4ztkBmRo8kwGvD5WJ6iqLQvlkOvjVhRLvRxAOu1EcVLpopVAvjx
PZYNyWZSqSjJKZTCMBJ/BqFpMoRbtMHxKe5HdHLYdqPR/akksfEEB9pgvUU4oDrsR9dqvrh+/0SY
67wxtAuWXJ2UI36YjP5lrGzTXs/BM6bJYyIkLG+vvs/Wxfnw0pVQOabEZ9LSaFLc201y094ZBZV/
Br103EFk0Zqc+531yDB3vpWMxt5ysOG3UTlsHJ3DImvj3t9YiayPkASJ8SssonSgICqYk36AA9Nw
GKImbgJJpHXdKS8+D3aVAy129NRFqkntBCJGPUlfPn1r7uPKNfYIrY7DVI0NaSyWUWvXW7tSomPt
Zu9FnDQH2STGojNqkCZ6/WWUXrVOIz/4o8mm/URBBRCx6E6D22BtD4OjImKu7KLaENzW3RWTY5Kp
rLIwqJlXZpkEP1GRyl2duSMizJROzeTybOJAWxJvSusAwMfGKTUmKMzu14mK8aablj0JXx2z08Ta
KLMfnamQJzc28ZmuafPQ15hmhZMdnLFy7qqIfveD62+8vhHreRVJXFC3aTHSLlEGGa80+Sdsm6ud
fEQ5iWpN/fZ4UwfKs/atk7YU9atFHHtMcnLPIgFdMet1d0u2xiWm9bpTOiZn0rHKNVGjwYsbG79I
k2adDUuM1YWK5W8ywxG8FBDeSuMgCtopG1R5Br+MERsT6zk10vigMPvWST2+ZS4JTINTHb9NlKi9
iCjpxPu8bOv4iI7YBZhOEkd0UYMxWnm+u7cr3f7p9u1rH+t8c4rgOuZtfIsa9wgEgVKg4UA8KGkX
HIIue/0WwFL0gLTDDz0Tb1LiUlht6ybkvSjJvka67Krv1QuMYU/fM0ulOGW4WPJqRKw1uvWl1D36
yelp/u/BJt4Vch3+HNmYaC/zyScxhgA5u7mcTzFdqP3O/Qqtqak2FIHTx06skLbEtffiq415j73f
ljKKxWyQVSKNDM+uGpauGMITa1jCZDIcAdOpNQ/XqDYfOvLCA0bSwCQRX7vGRBC8Q7pzj64bLLNR
gAUmb6zroy9mGMqG9IqLhrVt56NAdgTyXPITyW4vnTUZQcVKuFs3x0PTBkwf8M1jIqt+N0kWr0al
fO9SuUi82CRTQsWs6RK8ZiXjL/RlC0k4BrNqUo5qQHq4A5VFXjVr1BEjqqQQfk2fn6SHVbvSHG09
ZJMSqQM3MRj4BHUGOixNNSAkUiPZC+fRKmjJwAjwWEbWmfp0K5ouhgjCYDCsQvyQHelLUrNJEAuK
Y1yVlzrqCQg0lb1vO0syG17GFsoitTEYz59lokcLxg/hpidVErn1R5oVD3mX/VIaJPzlR2AH1zzS
t1rT7zx6q4owHzCzSUV+2JlyVkX3SzhkrAfJVXOCo+ds6cjtG4BTHkqdxg7vpgvRshvrzzEJgCWN
LLT0Or1DD176uUYyUyfaRS4nPxhpzxV6Vs5vh9TjEYnchPfb3tI8OilB+AkzkgOUYM6FIL64QT5Q
9A6Xg+7Sa8ginJLGepkSImb/9JERw0jyMXtM3RiYudSIRbpRWuzYajpsBgdhXY7a36ysAwCYYEV6
X7h0TQN2i4miNKPPTy5a1pjBWscLssUk9rOv9D3u3pZP1mof03S8aaM8Czs8MR97V3JJZyXYxnYS
0tdvVyEHzZjUI2ff5hoCmQIb/tJDMexp/tAQ3Xuth+hKIAUsJD7WhjTj4W7UyT5QtYOdOO+DIXuu
XQE2dwbIwyQfZOGGcsX7hephybkKRELDtSk2wA+VOS9Vpz9MlRQ+MnCWvqgS/Ni8Y/6oY/RZliGQ
aSnNXdvlr0QpMxn2To4qf440g71MQZHRmepatOGL1ArgumayGzECLY2hIh8sJ59d0ohV04aMO0cw
Dhhu6J5eY6O+yDhw72TJfZC4lUyJoLQ2HDhdYZV94Gu/MXFbmwNBYqm+q+pirxb5qgvsVWq36N2N
MWCkQi3hUpCJ1FuJzExO4mqY4onQ32jRcDkZQ+9uFm252PcWHQHXvMRgN85ZjfrQSNMSfwZtRfzM
21o3w303iGCVjtqHC+eoNju5CnW/WQgKniUcNU63nfe7bWwaIw1HX6fd2lz/CUzrNW0OnvWoR5Gy
0C2W0YKGMIM6SRQWeYoYb2kwYeCppumTOHdtpi9a5oVrTWVaoqsiWWtRKXZVUJ+ApQ7bQlFJEfXy
nfBoUuDN4myGtVhcmC3yVRIvsNpuTR5/6doUeqVVxMYNx0RhMMJJIVxSlvYLyZqlb9pnURE+aun2
ZxyDSvXVI20IiYveOOAZ6GCkJyOKgpiIKLg+GR188eCYDZ//ALdF1PoVqsBj4OnvAJqSxRhbZ18L
fA4F6GjVsAIJeKlSWo5uMkQbNXFgckKI6Pz+CFcavbpHsiJZRMOaiEFGrW33jLBHRS8e/YpCZauV
9kIT/j4I+n2NBgG/S0JqJn+kHRPAWFnMbILERuqgEZuMsUMMp64nBrC0pI6cND7BDD1Ox0IJacQJ
L9mwzo1kK0rsl7pMPh0Zo5zJNhqEhaWGunidFvE1IYtu19jibiQRLar+SePPXQ/NZOCKFPqeaJQU
1eAPDiHMWcqulPFvK/Te8FkyfgcBFSaQYIGXrlITt5KNRZ5MwgXOu9814W3LAIMgECzpbb1YPPHv
uE2mgKo06e4Q+vESAloZOfeOIa507DGnzEoJ9Rw20k3dVcqKhVVETZh3NsJKJQUTbw98seLgFhoe
DMOP4UR5/SZIn1QmyaFehoea56pWOnBCd9xlnA2nNuTGQIgX30l5Ya6zpnNEo9IIwe+E4hlS+7rI
8m4Z5IOC7eNLNxPysSJoZlkWKwftS5Y4mGuSyPe+ZjnLhjJ+Yfj4sEyJ5NgorbuikmYXUUDtCrLR
c+Wg2kDCSqwj21y2VARdxgEcGefRiF4BWHdbVqD5riXUettIrV+higgP5T2x0nsu9fzZVoZ7HHJm
kXZBwiELIqO22i0X/r2lJV+V1w3ndOh+MQWRKzr4cEs0ntjCDDFDwQmBgJZ1Z9krwppgSWkxLb26
Jc3VslExxgj7KVWWcQz4zw0pFhzihVe86+ST6ZG38LXoqEa5zzXHkMAAE9jftYhXPX9MBlVrVdNO
JksoXpbAGNaE2D6Ypvyt+VHGNCBFttVUK7LAiokYBgzdb0lw4FNZqHGx6yOF4MJOW3pxjP+1QDKT
q/WUe0tsJ0tNOJnodAOQU8sMpyd8OHVrh0l6xPW28siXI5MLIIaP48ytEnGGc0CPU/0MkbQySyiW
tIp+W1bwNXoKEY0Nox71ZCkZukQweHX4PKQORJ7+kRiuO8ArTn5muMVuii9Szx5tiMF72w/OtK2N
PdXZsIy7VP/QqURcPVaeO5uTMJCRg+76+aGiL7i0bWBkY279iIY6W4dwrTZ6Etyq3gxeaanTCwGe
5tnxuLEL+SPjl9kgLP6kObcu+fVXI4OaRcaE3dYHJNXhCXPTZwgIPE36p8aHh9SKXqzyoeUL179R
NhYnmYe8897dQ1J4YVXhrIaMeYfQAFyYGkxwPWropgoq4fytG3P3kTTj+FBqZkxLhEhtk7/mok+b
BN7AalT5VnB29M6ecMNDK8PTfG9Eed7GUbdvwtjZqRy2AeU3DmZWI3au6Tu/a8+Vx3vqOZyAqHfI
jGeipkRRekTmNmR48V2nOue+jTqSUz3qAnXVCaZzvdA+2wlM2CDz0zpEg3VDbmcT2j9qK/2sve7o
qSJbp6GzoTOvy+JrBIOP9bJLFqY3zd6VyfsIZL1P1N0QdLsuyyMI7kR9ezlzIotaSMusaANpqzqX
YXWfW8oDkLJtniv6xpg6zOMo1sygl6EvrGdKP+1s1iF1mRHbz009yHPpklc8P1paFf2AoCFXHWn2
cwLwkWrPMA6BSyCf7ZbWh637h8Bv5YsCDmvXOkG0DQAGvpWlssQUYH1gCOC0Bqbm5I1qeOtZ98Dx
54HcCn7naTY8mgmOo8jMk/W8f2yu9AP7H1WcZhsbjQfa/P6XS1v+2PnKlBtrm0srBWgJGrs+GnAd
uSD63iQPL1xAMCzy6JM/Y6yvrrasXvBVt68kf+b7xMvIZxlF+2q6pVg1XF32xfRoVsmnslOcay1r
815V1nL+oZEh1Ul3uGbNP8RIqYE3xdp+IIiCOWUX3toxKy+xqqxajME3nHzhbd4/xh+KPtIC/dce
bLQPbt0kJ0/3EzoDrsZpQGRMpWlBE4IXjLd5Y9fp79aAc00wwZ9dui4fHKYGp+8nTPsj1V+5Y+pc
/u5SikUf1cURenvCKrh5Z9ZnLGFcFjt9TOu9jciRX39AiA0GmOpeW1qOmn/qTDtWYA+ic+u6OeP3
CSXEyeszd4JTSjf/Ra2hlKCIMLfEUYwvGui5+QlK3yTLmjRo3UiUcyZVFZwTc7e2Vatr2CrjUtED
50fhWVt0tc12KDKVKoBJcNON1nnEaPMKzAkSSfYqtaq9JJWJ4cVL1VcHh8OWJo+H0R7lvyU0CItw
79fuWIsNVUxN/QjtysozF0RRUt+9yjaupDluG1/F/pZXiOKN4RiSqveDs6FBv6+0DyA8tbvu0emf
9hO2zskg7tMjyPXs7tXKAy9dUaRDXMz8iqBuEY3vY1zeqyIgMSf1NoD9Sa6MxoEveZB8BAPhkqZw
67saFcm61ktc/G7XoilqAxaK5bILkakbCn2bmHMkbYysPmdKpmwQ/XsX10pxITRxd3UKsr4xApf7
hIbrycxRwsbZKH9WMfEsuqH81mvnIlV9ONXqYC39jk5LnfolvRuMnKlWe09WaTcrTeohrQRT2zoe
ouOoVGhLqo3Yy97t9l1hOac07PsNWUfRzVLIlmzsUn/oQ6+5BEYjF1hQ8rc+ZbBStIO1LQgifms0
+WQRZls2zU44jXYfVfK8UzkkB7Oa3tM6R2NVOtlmfjTK3I0JGY/2RKLdQo/QYbcNvScu8YRYuJF4
sdTaRN/LrJ6YYm/pAyra2g1d80aKzQDX8pXqTjr1Z1mR7cEp1DhGrCWvRgLAan4A6wn8U816pl6z
VnkwXnWGSNtWa93nNimvPK59JkrXLhQZlbeSJvWBhk5PJpRV/8g1JHzTM2iGOcT0aMa5U2yTsek4
bpIXP6iz2zDYFVPB9JCYNLrA8lD6AQsmyza4FajKroolhjPZ4VvIr8q1SmpSgu3ixexJnK03Q5yV
ITVlLHajWd71LvOGS2MF6UZAPlmMrqtsM4tT1aSJhkGgsFRwiSaY7vpqiCihmyTSCjaobZ6Mb/MD
uWHth8FAUoWf4KRMG7O2lOO8qTnoKkKm3GltmbVEbtZYWzh3k+mhnHIn/7NRWNSclAgCzQJnTHIw
mDXPTxn+5/PmfU2dHQFqZy8llgpm02O4cPyPKk2J/laqtacPJt3uiPTxvGA25Klyj1lQ/1kb+WOb
q/LTHYufimuVlwGU+Srxh1VpCoWVBG0Ojtr21G0p+MBKTLejwm65jk03RZwGAC6DARFeDs9g3mkY
Bn1lRKBt7ACV61QbIzjRMYTOc7MEqnkKzR+WhPYTNiDvyLq4Omknr26NzC7Xy99y2jV6FqIykRiP
g6uHx/kZ83MBRSXbnNpiCXRAEeuipixFgXRBbeZCoi31VaEpGFk0Uz8IrqiXvqjyldDK8EfLJ62z
WPllFJBqnKB7oa3C7AOE6ilVsaybrQ5eDunMm0IkxPxUnMKXXKT129hwnNuRVZ7Ruzorw8Cp2Fp0
CzPP895yXjrhgvTVI4lH6et5yG1wRSY1UN6qj4O7CJiSzU9hZn1Knch4zdGTr5kLojrNWvVhEGW1
nF4ISJL/0nr2Ua0c87kF7bdPQJZs6tjJP8SJIXT9kVpEypJ0Ue6rjm5uG+Zne9rf56RaGaOLI4dE
1atVqehsAHYxNuFdQYY1LB2z7tdJ2cs1ET+8wdOmoRGcIE59MIRqPEbS6XfBh69GLaYRDpq8Uoo7
veniXhvoPDzrab7TVxkWt7D8QXSH3A+o3o9jEkfHqi0AqM43540dV9GR+OGF1dvMZgItPc+bmqj5
71vzXaSSRL54CWlntt4hIBu4rhnMMWKn8RadmbfPFBHkzQcStG+e5MvUKwzWGArQFZbQ73xtikUw
uMaDMtU6sWLemCqQPKb2GBhonhxUjRw3uPLp1ZFrClW+IDXjVCbRabUPqkq7zpsu9gG5aX2M3jnR
kcumUXjKJX2zFrKaaXkfY2aph3nD5JSOz7QxrJ4k13knSrt+Awjw6e9T5lvz8+af0P4+eb7/j4fn
u/MGJUayFjpij1aOxZXyGY1sHW2Kyi+uftcTboVPMl7KYAy2aO6IU5w20sP/pFnNab43759/vkH/
vrDJF0OnzsvFSDWvdkPTKo3K53nX3x9IY1gHsgZCOO9TjP4JdQe0N7fkDVfL61jQeM5CY61C6NqX
Hp0gJWifs4jmf9u3P5vEkW9mY8LRFZvW8LxnUaP5Eax8FMAil0CqxqoRw4BtxPhZthUsa3f4qJBq
AgSyJAxM87MbS2LfSGI/pknqP/VdRep4N1mkYJw9EWfMJb2yFg2ljFdH5ZOUunyi+mhol/WMPKa7
0eg/etDlgdqQd934eftkV4gDfIagfZRqq4QUMr1slBOuk59doB91ouy/PIagi9wiigyxY7GrwDDs
oD+XO3x18SPoboYp1M/PuZO+R9gznL7030ywbNva95ttVIzZO9xyUt6T9KO2anUNti0Av6lSt2V6
+OwX3YU8GvHh6BWOD6K9zw4Mx6uSj5Jfc/wgaU17Sir9sS4H1qs1pqw6+aHF0v4R+VqBtg5Mjiiw
nyiD0t6tPsw2qoG5V8ZIWkdp+Yeymv7kTlXJJ+fi+S83aiZMcZzvJSqqXou2OypGZOUTyQU864h4
VD7Ilo4B3bLiRphcfkPDqZHzVxrL0NCaZe5le+D/4SYyIA3URTgNA6eb9NkAO5jSPSKm+tkMefDV
OOKtZMZ9T6mZdgMJIlstjtJnLxuf5ye4Excr6oriaeB7svdSI9gOAvGqm3nnvteDLxK8qgVtI/cW
6GDx2nLAgwkM7a0x6CBN/4mdSA5vawO3CetpatnXodINSnTkD0rnFzfgQumyIpvvGWXVOopFc5w3
oW4MG61O3/O+J5mon4qZkh4fVMdUgSFkad7akbSxcx2yVxUNz1zXkicvraBckEep5QNiNP0eK003
fT9zvv4D+QjhdNpPuCxVvVSeh7DjaIiD6GcDoHrQRwTYLtKCELNfJtqMUHdQjR4tsoTIEvpR1I2G
96WPGZepitCDyrSPETBElgwZSJexfg9txEgpDohN5BnVe6IphxH7xr12RXouSK9fzvupSJ881AjD
qImHLIfZOW96qOGLKB28jRILBG610oBaqoeHeQNltWCOFim4ccHjowN6jK3Oe5QF7ss2R0Gc/mil
5d3wGBNOkjm/E70mOmPaIMzvNkieYpLf/nsfmrVDEoX31E+YABU2Y367b/Y+zkC0rRR4OkoF8pSd
jcekX9H77BrWHkeUUO40JralaoISM0y5pCoddlbZvJWVGl7CFLkuABDWAUaWnNuaqr8Nv7hkVLRT
h+oy39KmW5gTA+BIvbYKeuUxcOr+4tVxf/EZWVzmuxF2U9oVpBiYIaW2knUPFjOBhypDa28Dt1sN
bZvyeXB33teXym/Ns7NDREvLynF3uLSfb05fWWcYu4fKkv4tM0p7z2TVXHIYwhxV3OZcIL8ksbj0
jpWji30woowewkQ7eCAX94rTxSe1IbbJBeJFqzoE8iqoUxU9NljpjfFN5IW16sz6y0uC7FIO/a80
jqNnmmPUQHmNDHiUnxqEzWXDaqhstIvwrSdW2i6vXow+vX7LxOITIJEPoXGueo+hkOqb5irtGywr
qbIj0CE/N6L79w0xjj9aSEJS08p0q5jSAYTl6gt0l1hvUgMbx/fNYfTdE/pq0ag8AOnyCZCmdeSX
P1aZwqfVWv2jmnTk4Kjub3D9eQbzxkdw006h10Sa0sZDGF3T4KvJtljrNIHQo7JRoF8c4Mt1C5Nh
+2p+YN5XTwFsy/nm/MQ6UAWWwunpvpGCC6f1cEOE0+9EkOtnHfEhc0ij57jv9fO8jwRb7c+taV+X
kn5VZaaxHkl/5fwy7fz7nIJaTi019fD3Bb5fZXoaxLP+oGUMY/7+6PzovEkGTI1eC77iHz/79wUY
3HYETkYN0ER+q//teTruydJv1OP3T01PU40R42pf2yOBAcP334Imq1tATOmXlqy8jVlJ8wxolrNH
FD5YgdIdMsYlI4FdnXF0fMRWAaXvTjN8e533TQfb16z3pU4znzEWUIjRTg59UJGaUxXFNoIJMo4T
S6rgXOMrTnN2kvKFosoJC/qbI4A/IW9YLT8bT3ltTaLYFnEKRaQXsb+ZxfOgkVCD9tFh9DVfW5DJ
GDPGyaItX4aBItoa1pn/qx1U/UGFG3ybNyYOvVo28mRLi+FOuBr0oH1kAJcTfeS9lK7aPHpO3Z0N
rz5rcfdl9fEPBWPqTli2dp28IcLEbq9lhn10GrPb9nDnNkZ84lwXvTWNcA96RnS2OyRybXpjNHmt
VsB7kVL01qGqinLN2c5YanqVPkzso1KEFrUJbgUtbm9lKeUSZJjOKryxL1ne3H2sNU2jmS/p2PI5
lbX26sTPMSBbgBqIk5L6IBCg7inst3o1EGek0SI11WFFynGBtwZ5Y498CthbtXAqvr94gGmKyGVm
DO2jPQAvlUSHbhLdVe4OtG5iY8xq5UkRgMsozAO6GptamUdFWcSXXOZv0XSvTODgpV6wnh9rIhd5
Xm9NfYQeIkVljL90wxDr77v6vDPhzHuYN/923yFv8Xtni7H18PeuTf4aGvbpZ3yzz1YGNK1lS67H
I7DC8FFg+abZUl1Ba4WPKdlFJ8rb78fmZ+G8HV3cFj56t+9N4OvNyiezc/V333wLYnx3ysvu3/aT
2udcnHmj+PjUC51w23+9UtQHGSszC/MAcnamsIG8BS3Kk6jLNcTqanEkpRkI6Xo+8lopoxui9gfg
SQ9olPyPsHodDbNlHUL7fDQca2X1DLexQRVreiCMMI0BJ40hHiO6ovuhj38ZDiQrJNw3H77ZLe4D
dSPsdOOzyFoE1TDcGO0N9C2bcAs3M1lk3bCtXJGflITvpOORptcZrXvNhsg9CwECuimzI4HVD2Pk
FyeHmPqTFvfgVAwQ/0TI1ulq3qkO6p+H7TTGmKyEobWvan89P/p3M78MqT4xmK27iqMJGCnAY654
W1AU0dYV4fiO4IB61KGXYWfqkQQkF50H++OYoa/iZySHmBEKRLMwT7GJRivQnjP4z1usbVzDSP+o
9ZTMHbIS93o3tAtVpB3WHQYTXi7Hg8OQD4b6tdFzfT1odLKLQBtee5pxoPE7gyFUPpAJsZ2shy+6
A9BmIKkARzvPAsJkb8mT69cEiA6vUeAVuJfbDq+e/6mRTLvxfKV6UXqaj7W7ocjrz9Vnb6j9W894
+0j4Mx5xR7PfatsgFxvtyem/2DqP5cahJdt+ESLgzZQEYehEypcmCEmlgvceX/8WoPvidnT0BCVS
KhkSOMiTuffaFkC0F5VcjAKBikfHpHIR51peYCXTrgT8EzHLMltvLA0UJunQ2kKCSbToJAYQ6yGv
w0Obgl8MGuE/T5mjBMm0OFtaXokAeIPoWi8jSbQDbFGwAUi/LIss8Rmw+z5jb41Ag6/57yGr0+aQ
Jpw5lVZLRyMQYV5Z21Gccon1fX1623BuB02ixMSMxiBdwXip4T1xlbSX30K5JjU7zjNiwZLmjQnX
9jSBadQMAFPjlRIY64LuAFxAT7U+RKKZPmyoQI1pKWOI9va/ni9yVYfQ/j++PEVxQru0ORZJtpzQ
5S6n7SNrjnAW9Rlapzk/BSDtfp8fE2U6LY5QxcIX7UiMw0r4Q5jeVxRyctV5+qoPkMoi4m0PSZIE
3DgSTzb75K3NxvekFWOgOkt3YR3sILrzwm8fiXo50VeeaCkMfXnKp46khDBkMKcIx06ORVQrcIPV
qCYuY2ThV6mP6PHN5ELHJpPY0OK5qIzQLfPOJZGYnaQcV+nvh0uiX2N2yiwX3kzpQWuzlDwBn/wu
kVjJh2o4gZ/pbZZ6vxVwLZq6TvgroBSqePOO9+YziMkxy6z2eRoJVhBNlek+bfFjrucOBZ3k4wKd
zoNYTefto+0wrQ9/nyvHfG8FMBu1ZqIphGXAOrO3/89BAeh8zhT0Z7DRnHqoyd/KCtCtu1YPDMTz
tXkDIBn4sIr+Jeuj7fkirxdfIhQpSLi1zlBoodlcRGOxDn2P1r+sy8Cj8gVDnTMZENNmPMKK3XGf
2CnwNm5kE/+Lakk7TSovstIsFj6c+bmec/OUJM0fSkFYSwp7/U9M0qmfaPL7GE/ZWdM6gZ7vzOlk
DX6Our4WBdFvsthNS/lFooV+LCXdPFZqQIApm57RVKRD3JrMnke9hIjXM4C3Ojh82M4lpOy7NW+x
UBlWNg0pznUMmU6AzupHWHSl8ClqxMnPBTp9iTx7hrwrMTHbSSTFe62Xv8YheRoTM3ND0DBLK/hK
W1Z7tRLPnBdAaeRrbnJvy68E9KySHk7FQWyQ5BBK6Sw6PgkJCv6iYDMlVxeG4nQV8oSQ78CS9zOh
vUj2vkrqQGKn7t1qTypwTSXD6IwYJPbcH2w5pUAoTH9OG8JXy+exAuq66AT5Vlr4kzZl52OaJMy+
7dtdF8JElyfg3xifdolZfOJJs2dU+DPXUxIa+S6K9GcxnIxDH45ub5EKna0BAPlo+dHIXVuA8r4P
KYjnlN7zyBDFnMzXTCvbvZjnNyNCPiLGrb5X4iS2W6qjXYa44QB68LwkeD4tM+GWGFgnWHi0+CQC
euhRPNSluADSKi5tomgEf78Cxh8dGUhxXtB8TXK8R3olvQMlZPTeJH/6WA/3UJ4fS3TKNgf+Rg3v
6jRgMJlD/YDhWnstABeKaw8cFfclD6v+PoU9Zhz1kCq1RN1qDgA83s22K94qpo5UannKaJ+H3aw8
dmjjL9FfQm9kH20S0HTVx9jwNFm4O8fxENdW/5a0INgYe+7zHFFkbogT82LxollF6Fe4HBUC3fSF
hsFUyJTKTdh5YWTou6SldK3MfQ8B6WAtbQEm3JQZLKBwzWjNzAW4U8uAP5H38b7B4b/PRhUGbYHU
FTTcYxb3ZzGh+z80ud3VbOtNMDp9174oYVnv63SKbYiuQMEiDS0ro4iTFACeBoGfx212JJn4rxHC
g6ckJ1KpLgX2dJ1L/Lqc9j+0wP2p3M3hJF6KMviHX7XblYz/cZBOh1aiqxNwTyI0Mz3EMPmQ85F8
jFiaLBqE79A5a5wBIz2LEdV3VSLDF9X5uZuU5kT7aqeCe9MpZskUqvCVVUi8rHJ8bSJLAHGQeHOk
CNdEofOm7VZ0dG3A2WtbvBYmN+RYaFGhDkKCvDi8N6YlOAryQQib3JF6ZfCUrmMcZprtAVlD+cjv
EVtP5Wzp0LGG2R5i9kOGiSYsaT05XJqHWa8JVk9oDoamLw0WVAs1eqJNxuxXdcoIKQz4hNMsMIUE
Q5jtErX7WLmrypRc9UXXTgKc0xHR3rkoVmf8iC6lQhEYaJO3YHXeB60Q2BSCz2x/r4E2J/489v25
F+v5GJCn2ZYFO/DErM9YV2AdJpZPnOwnCbWAIKYVhYrIMYnZ6ZMJAqMo6AsnE43B1VTpq2C4crFG
/qAFNL6TQq54prKNRWRcltMy6NlFdSuciI+6LizGDzFjQDKvrZ5uaidk5T1LmuKBKeCezLlDwSDi
ISvx5kgNpriAKVtRdUQHTr1mmx0VXtPJCzbM5JNxYXfR6ql1VHKfSVGbXzqdro6SAy+YnhROi1Ww
OZ/jvFzOUxI1PW3T//94+2hYUsEGFyD8fmIU0C93SlLDO+2k1fxLWMnS+pISu2S9L1AyJEBmLf5v
hLfXgKXibJJMoNPqOgq9jkXKUl2JFo6fIxZAd0uaRzrQMGYcKofS84xOuerNGHbmE1wRleYD0JY8
MwijFhnPc68/zNyM4D3VWKMYrMLgdAjGXgc0OmIljAut4ZikWB9VvXI2R0HRmN91Cz9Sx4O+C6p0
ryNvtLMqEFgDgmDflTMijHHtj6U1U6smTvYBwPumSIpLYTbNzZIzxQ7WTC8hbAwiZrJbicgJOUXb
XhdpeWjiRtuFU5NCGxfUs2yCARZC2rwNkNyYNVDUrfgPy7sLNAsbj8SlDvxhELk+mFMhTO+ZlKHj
dtWo8yxpri7ZQDgdeHOMWsiy2pwruV75KYEhNQ9B0l5mvspLV21HTsY3rorBrlj3F/rgSNNbeKF4
s8A5WCyRIYsvyshMJbFHQq6t99p7i3YQbU1fOtaAzKdngvDbq5mWYTg0NXsEcLn1GSZCfZbF4BvT
FDoJJWSvFqnPEQZWl1ESClDupsz1dBYT1pAU+bZAHbQgAuryozBJpGKyfg7o0XOh+Mb7LIIO08vD
HKIDpU+O0JeYt1CZj6X1UTFqdOhQ8JJlMjpbtkvHXqj+BkFusCexOqZblnVdtOKnl8bLTGP/Trce
ESfipl0Pi9vOgyn76DrtEY5eQoanyVujNMoji1qzLwIp8yJj0e4K+7bQ0m+xVt3VqJEwBsqCVxjI
eMC20G8XITjPLbEw6yO9GeuHbooNJCNcBU2YIrERWnThkYF6qSax0DDUj6IL2Q5lkVvL80NfZspl
OzTNoFyEpqr2vWTlB6xD//mEzqiNmcD6hbNaOYFBlbt98X//7/aRUtNITRQIq//Xf42w8SJcL0pA
m5oCbAbJ+O833b6XMcjXWu9AZq//+X/8SK52Gf+wbrd1+BMXxXigYDiEpBJ8EvaVwhkch/fOKum5
wXCgWzGY+0ke1UcMjuCkIzW/yYPcOf0i0l8JF8GF57TKstoXJPHTSQShl/EsPp+3MTZM1rucns4s
7oKCWR8+iSt6IIoPKWoeIi6DThWjY63mFu9+lv/JCxXhNxrEk1wnNLBIR2wzR9Ki5WkWM7oz3agd
60o84YKzHqpRlJ8Z0ooIZRvhuD2siGO0cUBG7vaw1gWwxQ2uNrQDkyeugs8Q8+hZb/If5vPjM114
+VHL3TJ6nFMzeybZLHuu9PSf2QrDeXuqVcTuAO00cwwtvNedccn1NqfFN/xTosTvQXPvszrMdlX3
F1QFI7Vq9RXEBdEm3SjaQt/d2no0jjBk9wpZc3eBzNSs7LGjFdzA9LrNb8klWfrCNq14cglrMu9R
iAu3LoQ1rQGLVESkDTF2X+GIDSFNqsEtB4qzoXFXqkhYyx+j1JTs07lsxk69ZlXnZMYQHTGrEwSY
V24+OKQI+marf5rYBXe6Eb4aATUlXnfkjAHjabSSdUU+WW5ofwDS7qPG9BQ56h+ysBtf1nzE3mCI
ib4/cjNj8ZY+hapejrJdV5gHmpHSP6DofSOd66YCALxIMjL08lKo+SOTooe8b9xpqdk3D17S13aC
Q6lMYQlK0ZveBh+SRAUklYJflqRPtuOVxFQpMdAwz2m7a/CG5Erp4Oq9JXADmATfa1V/qa3y1oSP
C83TFtjIfgFf0xtxuePsfjDD7C7Lx57LuZ2NfyAYfN6+r54COW+UZldarCUt0Aej9Qo6QNmoYG64
Ydt1xEo4Zg18p+VRKhaS+CrfCMDuTY6YT7jPZobjaYBSKhruKEeoB2jVd7yJi3wWHlG8otjDe5Lm
5FK1Y3ZWZrYG4iXOCXUszcpLZP2zhpgWDuJTiUl8x1gJMe6gwxEtHKJ4ryDubjUdSStbPsKOHL/v
fKzYLWh/NOURoJOnxzIi91LnkpPYWEl7dUJHZHSOMOpEGQ/Wt7hckKv7dSa/IDV+62MQEphbnDJH
PNdnf0JNvUnDdGS8/aqyYK6bE0Q+5zhe53a1A8j9UGOrNYX2BgRCB55SWY+AJkF5nivBuOuGdTNk
waeXstMaTJit9iAS0zTA4KGPPDGF07sHfB7mVN2L2fy0xukJPuqNmghvXkApX4M0Fm4jS78quvSl
8UYaC86F7DjG1ctIzYXd8wBZVf0RJv3IRX6EonYYrf5BTJhSRdD+cT4xqI7z95LCGXHV0wCHdYdb
hHVH4lYzir6Z0gpoBe2jVhktqEC00YrZE/HJyzquXKXPEe0yoxZfjYKRcbc2A9fXiy5Qu8u4rHal
qP7F8FyL/WeRE5VVF4jedFYfBssHoWCDMHUo8ilzxw7qQxa3n7No+bkUHzQqQKIhbXkVqe4nHbUW
lU3Cmpjq7bHCapuzbw8z8kItymELGhYYb82Y/TGQwOqluE/C4Gh+jJPuMwQQ9OVxsfKvVp1eQZ/5
qOD2aZA706xeMCweKkbgYc/oi/RA3kzb0noX+a4TzzqTCZW5T2MDb/LyGQfzKF7KZLqLBt31MaJl
omDj7p+5iRCtElzM8YMJ7ULyCrvWWJaIiFw8c0i+sAAeQFRcjZbPGpWGYIXGK5YnlvPFLiP90PTZ
A5f5d96zcGWM0+KIUV1yycT4bnC6GDrZKj25DKH1PkzVro/ZvhblzevFnaY0/qQM575WfUkSvFJO
zoYJ4VL1tbEr90a6Usu7z0LPlZMk/62EDw2loFdJrI0NCeAEsxMW/N3J0ldtpuyd8FYumYNC9FHT
wNAYM6bLYThZevaHaQUiSyVEuB9dJl18ps52dElw6xbgE1BYumfC9Gfp8XbJaI1oGr8jPIKmNxRf
yNH9SueirRu0lwazcQVBNGFDq9AQE+jO0F4NGaVGCNxsjJfn3iy/UIZJeFQWKgJCev/M2nxssISV
VnnSvrERQTkerxI3JpxfeRbhpOC6nIQO5dG5LCZGCgKZO2Am5HR8n+sFTWhJ0oF1xUdz0wCBcbau
kpPEJdAWVCT6Aag7Yejk43LVAzXGSpbyRkTHotPOYo0bwQi5SYA9iMEDDtMz+YXsPJlWjuZ3tEQr
yvW6WHRep38FldJC6FLXvCGr6E9FGP7IQeCkUwpBTgpdq56u2uD0TcGX62gjON86WhtD3WMQqC8q
21dTkDDy54flWsEkPeioJJAHE2HHpaLRoNBSGDNsBE/SMH6yZUFoInXkuQal3UXJTS2F46gQNgOo
a73biGnwLgmdbeZYYwzxdVZxHBl07vRMKXfcW1ydaW0op9jghOZ9aDN7Np6Ra93FSbLIbntIB+1L
gZ6mDcASOs7YKkrxfTR/yiy4JzolBBqNg9KKiAkQ/S8yOiY1bz9iU7hWKOLw9WcHGY+0wN2usqYd
jQO/IK5lUT5VIFn62GCnbI1HULx7aUJ5R5z6u5xNAJ+4vRPiSuNK1W6TOv5BDEC3kNZZJLePsyq9
a8WZTbC5w9Id4j7JPQUU9m6gKRIz7CZp/qrq2g1hxKEsxhPCNezrHRh9Or1ySWOwTYevxIWt4DZU
ttRV1Ydgpu931cJxpAkS2y7khyDFVbtVuXGZZvaZ4u+kV3bFnvraFMW/JYhvZpzRTlpoP/WK/qI2
2JyLnjT6Vm12BjyHIr7GIlPDgX1iU1qHBgyzBzjZngkLdLXMdNmmBLbVyVe5UMnh1VJ6jelPEbUv
ouFA54jo1FBQ4aS5irES46RYXF0XP8UqPBSZfEBtuI+xy2gU4yHTiiDd6YJMigi20T8aGRMaCkVl
pJGSIo2GsDAP9UEi4HQYhz2GBCUUD2QUk4AoHtopctu4dfqEYSvGqNQI4VWnDtJhNXNSvm3CN1qE
5aA0kR212aGXUydtEp+AOTtXaYnP+zZCzS8xDAcw1DJ2TzWDiUfjtm2OCrxDylK4dKvTpbB7lRts
W9mo/4hLlWwsvK6ikq6VdV5vKIeW2Kg2PSaL7KJ1daQycCPjq2DvFKOB1pFFT+XoywXxZApEnPiF
n31OyRBn4OOIwgzgNryzMh5nyJMzsFkYTW4gKS4kflZM2WnH2ZlMxLax4VRJ6YTsfStyKmRuZ61p
K+V8SMvJlzPDy3DuDrQx8kS69/x0SVGdCH0ATjZYaLjXG8FrNeQ77XNBL3fm9hGgTacp7IfpwJif
5k4nnmBIOKViHEYgXtDFPGYJB7FUEYzGh7C6DkxBgjHxOxF86yL5wdpowDsQ4t5gm+dkpoWMYkRv
IaIB5w1k3BjyHQAfSqRmFProxHLsV4QqjHqFRGxwJaOz1WR2hFjfF7BEoiIlz8/wZxpRDV0Do34g
G8Od6sWhU3jA3uTMaC809sozLeC2NWgKw5ElU21qJg98htPICCpK0y2J/BIC80Cmd6UtvgWXSyUN
JKHFYiTXOG8PC6CUUtZRGRue0BM8lsj8izGZ0N4CiRTtaQzNy0EV2YBlqRuGMbX6Gl08ovcQn0wQ
fevnS0OwH4WYdPBijzXHzwQMz9lsV0J2SQPDZwPnlrqBt3p5Dnt7tXJLyknsFG814a6qqcFefx8j
SjyGigCmZjvqVTetSl8FapJ2CPMXzQsJ4GGDfhyMDCBgfIjNfaHIXkcqVzmU7BjaU7gSOgf1VFax
F+JcCQvlu2RvJXHyRuLs9prm6tlkUzOu8SVz4BiteUgF0Y7D6NrSq4XuQCyf6EHRtmvBzyGRitp3
ms52WpH+JWhHEJB0/Uyf69ceRa8VmiNp7E7Kq2NOlHXmLlX+TqumJeth81u3ctTtFKMuSOW3tmzP
uJvD+mPSe3pkOgQn6ZAvAvA+CceUYMN64D21Gnc1bNAjXzSSu6EnCbhqET9sB1yUnlBmDLoGdLNr
2FbS5ZG/xa+SUB+6zLg+mHuo8CYq8QApxmB/DVeqY4Z66ZDkbUC/HNaex7D90mjz49gOfxga4bBZ
Q6w3tvl2aCTN2SAcnbBE5wynSJun1fs4ek1Plz9D7b/l1HVMak6Lhs6jrzLj0AZSeopwVOEPKGit
Qg5jrzs3dxWL2i4OGunYKMVynYqTnH+i28NUVkYU2nOQHrVs+cJcOH/QrBcezMgqbUkEgkAQD34T
egB+HglsdLrxqwSKkYTTjpHtNTLY9CbrYYOl4TXB+mqR5GyVQc16b4lnEcDAWR3Ct3qslBeNtjZC
ZdOW5JDcS5UsxS0aaYOibQ9VpIxroUjstSDtNgxvJs3PBBM0jK1WHrneXRiFtmTkrWl9WwQg3dfF
oWD8u6UChpOecg4R+5HR9mfHM+RnNY7Eo6QuFreLno5MHrkUm5MjsErZG5ZGwQ3vsUAdYLBNt6IA
DA3SgQK8jIs9q4+ygz5tumqQsROAU0JrX5/RrIEa2sdArdc/VljB4TT4962RkQi0Un3aSEzRqgap
yxb8oRLY3+BG6F3MiCpLBUP8gJb97/fK5ARgn1Xv2eJjPOgmcJ3rAccxOuyBYTxLdQbIBrJXRbf6
8t9DMfYzluJsSt+ykU08+MbNnJ0+hTkMmbn3Niq8qgzZerNrGVYT+GILQW/uMyGiWFn/rnFlKhci
d/3fX2geKMWj7hhI80+UV9o1wXg5bLBXejaR3xHYtDEO0zUpYPtoO3Q18F+mXBM8CEOi8TAs1UnM
Gl+2mv7h94WZGvNHM15MQjz8WRUSKhkO6p1d/XCRs9CDRhKctsOWLFsY8ecUL5rTSSv9KF4/K19F
mnlXbUV9bodOZZlg9nLcHtU99M+q0K8qnlNv48UIK5ioQtcJCTv87DK5Vuz7L/kimqU/tWUArpTi
6CItosAwLFXZO/GTmu2H/vdX+n1s9uKaiD6FzvaZ7XeCLH4n2iemn8GY5zbMVB1h1Zow6rr5iqH2
Z4Ca6M2jsk5KRdTySquhkLRE4aCv7L0NH1bX2WMDodjfHumh+h3V9Yijr5swDCq13axMrEFVX5q5
Djyyza3zoNd/c/Ig3e3RdtCkrm7s7UMs5YAXS9C45ow1IKmUt1kdzkswya6phcNdle9jM8lXS2PU
CoyIFDtSlM6lXNU4LcNdENLG357nd/fFAKvgRNtampP5IRoaJKjo27fXd3ulOTfZxcoIEXE3YOPV
5caZA0tX8burKIjWw6iGzCi6REPphQwG13DQ2VEtK7uE5IjTdqhHrAoy6lI7TzKIbQR1kklQ0wvP
lzX1BcALzCuAhyFf+Fim4XNaRM9CF0Edl2VvoBfuIr/Ff1mtTJ918WlSxFfGQB+O3EUuVGFSvfV7
o9AZ/MAaGPxYk0eLIX5piDFl8Whvv1z6VFsarDu0h3penBtT0cRRIX/tmvWPjwO09GbyFa/v9EKs
+zVgjb1i2HarUsofiwXRQDWEAu6GsrWVQIIV1mf7fm3HylOiXpjeKBdVnP6uDnz6ZuNz1GFE1SnV
vX6EI9DIBo3lajsryV4OSBDuB1r48OzmVhndiijkzle4U6w+KpLpotcgUk2E78mjJA/HXlrmY6zk
nPZ1kaOfTwiDH9KHmA27r62GX2U9jHXINjupidHVyFCyM4n+sLpWNpZYwCoocX1PCz9ESYlt79c4
3I6e7XnMVab9iIlaJTrJaxgHfGNkOdHkShbZgSM5MkjqjNMvIUuXs/jAvIk9R1PQVxPH4LntwRkw
+ZgQE8ew36zZuPTzoHtdnL9ZCJTFlYenyIxhiZTPXgnwvdJhavQlvmCTri8FJ/mlxXZ1SjukKW0p
lhd6Loqt0lDd5VZ1riNweQS8iO6qoztXPYkpnUxrBcmpEXGpqkrT0SOSp+iA38DCXkHeDpsaOpJ6
LZjrHr/+bu1eQf9gbAwgM0Xwbzbqv3oGnzK3gGeTLgQ91SzkqPQTf3rOy+aKhVqcqrayXnpzBfEr
1rPBFilUxMGVDUX0OgSQ9mgBi4LantrNkCloTXXTFSWp2xcTXtWkG8QvvBs3Xq6E3hvKYCG9xRAO
Vwqtpbb3UNT6I5KtASmRil5ufVhwi77ItMgMKiCxus3jZPjrb5xUh2huIsRo8A/kWqUvqSRP3G5Q
27WdUDJzag3XtEu5NPw+RdIWr3d8ZUWY59RmKKJNvO5ZFx5TqDwjqIsTiWa2wvZo7WxxlmTmp2mU
P3Nrte72fvRZVnoDvCxam0nkg1jsvaTlLZCRt7QByuTtXYykhiHM2pyaky9p7Kjj128XJsAQlSoa
LpyNZJiqZXWURdweCB6y8++bRaZncayDkOCIYHSmMT2GqRn4Wiv1gaNXBGPOQCHIm15n10uN3BmT
72n7qLU6xoIMHGV5GHdiKwjirknz+lh2ynErV7ZDtY7pwjx+U/v1zLZiy5WH7qlEYoZzv6ABWpv6
Pc4DZaflfecVCL8C5jIw/orZN0SmiFu5omYWbkxGGhnF4H4LJZAGSWWkOrtGZiRoy6ADQzFOMUwC
qawM/SfBpYilDZyWxgRxrRFGPTCP6hiCCZsfg0p6m6cmeRAr0SFkLVrPMIIXu3A22CIN3ga8MktD
+hDpg17hm9cfhGqR5dTRSWrq9Nj3MuoqoxwPWHpRMJqguNMoiB87lbqSGQX6bdx1S+qReIb4Nb9t
hy1HfJUsrOeoJcffmSShJSAy08X6OV/rzMz9bRH+XVBFgh72UoZeZFtPJ2B9gjwiqxub+fd8HjUr
d9vCwvMtj+D9t/qrrn+EDseU0IrKxVoPCBCLszEIw22UEJltS8Mvh63SEZahNlFuwKj5c0q4IbVc
qr9xFiTpyH5K7lZl1rcNe9AiX4JltC6DQqUNF0n3xLZJr1KjKVCAsSyRMaI/WqoBpID0pCMBSfpj
ECAOYI27kfpCo8msM0/KcvkaYp3CT2spb+HcR0y332sujqcBkEROiKOTZUj9NeY9hz4BzpHSZbUX
ZHyuNKdEQ5S9z+emS8pc2iOvY7a+0ISFT2Ixxnc9KZEfEqYCaSzc9XmnkEdD0ukFUKB+mkmtJoHW
AlZBixLxACDWRLAu23MWkMHLlAChLiPteSvfogYaB+mrpxFQgZewjNQmeqbtbWviDC26TluQbX3Z
HLekA11RjCt2vZWVGpnye26KireVMCGIHpGcAl+jRfUgUlY6atIgzlaHMTpoS9FiAWdAMRS0yv/z
ZEOHR3bjIQUAsq1c2vpMI2jcgjB23LdcVJI9dFuLkGYxEkS6kpWh/Vt5zwiYpoAwJ0N/3pag7dDH
urWfagZg8SwBjIOY4He6bBwbcpd/oeKVQSPFyBukI3g2nxvtG0dPdxigGdsxEQcPEP3Ey5Cmey2m
xoYYm+6UZVQP2mqM8rcfs30mh4KAnPHYy9iydjV0PG60dXCUYkZvU5UmjiWIT2JFKJgcJ+rN6KSf
KGaE4P3GgrHFuKEhxqEPS3iNZaa0AcdoBq2rdfLjKE2Bq84I6jeIN5ym3meroZv2mCci88NS9ekL
3bfiI9awUg3asByimjQMfHEkSQg906+xuOc0PJyFoO6TuAQatZ3CVGJdvrpxbBxCuVQ8f3WPbAk+
zzIj5DGtcLb1NKttEigaWk919goiWzkT9GzcZA2tmTxZROeavQ7sBB4LEb0waSOYLdpXPEfltWO0
4GMTfUAIHF+35UGtou/tzYsaWr9dpIYOhah1E9L3Ji0ZfOoUw13WnZjKvwKzYQcR1jdNFtSbTDbT
AkhlTXCZaclr2cANevuFCzmTTjXAEBCB9OH0saDLNbxulD0jkU6zPGZ4uOLmVIjBs7K+2sB99xWV
tx6H0o08iq+NHq6LVuYoa144JwfEnPW+th1If2x2XZvERE/r/XMaK3fipnpX3TaORBLIpXQzEpy0
v+/P1CCQJo/unhLL7WhSBOtV6JtzFAPEkzu0o4WhhpeBuwhVefZKIG78MtbLskuF4ZV08uRZEke+
nOBlecRGUKSljZtEuIfRd7SCzmsGHccoqU44IMSrumSCTdxGcEFlCRaS5I6NUj0ZJc4qKbyUQ5sw
7tDM1zAd7yhYlsco0ew8tOJPFo2+FJ+2TXCkJCZdnlzcaxUaRdRG84cuShmNubg4tf0afaumtqGO
2Wuozuj0X6lupT8KBipMKkzKhMaz9JQoltpszpPevIiKVRKxNM8ejrA3pc7flNgCul0rbwICzF2S
EN8dhMzU27We3G60Zi1x91Tae7yubdsChxujOXR0E/YkVEmXsLBkbxonmt4C0eU5pTBIz9wh7slr
Ja4CIyWkAA35kVueNmIUGT4WdAieLEnJA3hXlH5BifGIR0XfREcF620Gg+BqJh2tMs24TVZncIsL
sPCXgfiVRyrujzE/t9S9T93zkE0hMJm6uBlVsk87SDXy07QmNre0FS/DwBK8/cc2N+C6rstirkcA
HWTeijpaxGtQGwgIzQGNHuQHO5SFP4I4QC0J3yORCA5FwpeTg+PxyBENfL0KJD8y9YK/lujo7SAV
TOWKOQsJayyI5Qac8pQXmvaIekZ/bEvypMkgN91ivX+haD0Gps6MwKy/yzqOX0wrNW9VonqIouOX
RBrXqo4SjZsgs71IewXPuQ7LtT/bo8KsFGigZkvmO5/UJLKpCM5IdpZa4H5BdBTWOJj+u9KKGOEx
Kk+EOtambTXLVw/aK1N+sqh/LHtUR1P1ra78a+oOGDoMU87DAr2GrSvWMMzcXjUDNqZPRx+fqjma
sZGJ6xqwMA6CyO/X5IEhLexJMRk6wrm1SHi0uFq3eqcLmw9rtpTHFjDGwWLGdtgeZjIRM+rIlA+g
k+XGVv6Wieatzuv5wnWhPU+L9ZXMaXPp0yo6zJCnXb0xefNwUpxm1MKe2iXFPhiIMdCG+RlJSc7U
mp0R3tcVIxQzAA+zcxtP7UEPC+wyy0CUyvDSTFl1Bl9wgifTuOnaDpq1b5YE7j0Zjqc8FLJrjL5i
mITh2kiWp2m55HH3Zuin0XzX4ug5SLT8nmbKuzZWAUpeI/RFwZjfzIi5k8nUOZDnZk92tnEJ1E4+
IwIGtyoMnpqQa7MEM2o4beY/JV4jdwdmMuj0I3ccB/Jul/aHX9i8Y6DM3TpKy0OsIXndFvDQkMUv
JrQGXGodOjRdYaTAIujuTM5rnzeGJuOcp+cFm5CrJB1qZWJUUNjLpSPTf/NyWSjpT7ctahFUswCB
4yOLYQ0oIo+PlEITLYOHREtydmfYUnsUO3oTK2/ojXGjroXiYMbEKLfogBm7/JTV4GVtN9yWNAdo
3DNPYVtl7Bshq315TJjsZMq1j6KTslBjb+eFpIMlDtbWHZDbQ7OQwSPRzkboHD2G0U+iJ7JbikHh
yrx4+PfA00Cojve5rP1ry7k8VUvReEsA+F4u5le1U7J7ASbGkaDzgN9RT1M4DNRuVD2hzO0hACfZ
BznqFkW9/z+uzmu5bWXttk+EKmQ0bpmjSAVLtm5QjshAI4en/wea3tvn7BsWKXt5SSLR+MKcY1rS
S9FDQbeLLfs7hUV9IRCtuahnmpv0LBp0c+1FfGwSMnX2/mIrR3SLH1q/8d/OBl1fFIC+jeQ8PxH4
amsfUPa2YpbmVRXCrtdjwWPubC5Nm7W0o2JME0jAzIN0r5i/NCbl2ePosB1+qSH0OXYn4YdgirAq
QpNdWq7/VgNLt6kOHf5e5skV+8a2FTeyIcaWsKwscHlLGkfbDyNciHqYk42MAQGNiVaSZGI14oSF
pyNh9ANoq3WCz3W3WuDmCvs+LJDw3DBrVO2jWFMn+iuBhOhpAKS+7fU8eCTw1GU3bI026tYDfU2z
G8xB36muwiq9cjd3ToKSckjOWlcktNtsFpmMohTm2B3TtN9yjfzuJv+nIsFbDZCxXKeQJCDW9oP3
Uthw8XUv2dcY2mJQ31vdN0ogg2N0Rmjy9yFeZlRMyX8URQqpEtrbvcCvghehT2FHUh/EOTPsgoXR
xqlQ2aramCaGeYMEhQ+L/pAOuBh9g6wYIP3c4drsJY5c0MEg9tX9dszrX0j1e/IZDDTSjR3suxDC
u1N3aKtr2AVJR/pwHlDQbUikiDhYS7E2C6u+ZaBBWGQ8ZanwLwhQuc+ZMkmarShRLsTCIr0m5cCu
m7I/hN14aTXnwgqBstvqX8LKe6sRjcPHE5ce/2W0oT12kHO6B7v6mdoekEy/xBPKqWkghyd/b8zp
ZXXXgUPQmyNIj+eISNxM1P0ztd+Hmhm4+G4P9tC/CsRAA+/u3ZJieElNbT+T//5OEd9s2mygZ/X/
k2yEUVZAHnSx3Aprb2eJ8eYwnTrZS/lWF+WBGNZyW82YNwwzfjWp2Y/VkhOJTal9XAN8ejjbdctd
q39WRSeJyfz9GBeYY/k1i3vq6LEYAfvOBUBFZDZm6w7vRRXdJYvdk1mmsCAp87ZBorPJkDHewrk8
Z172vfcWwGWVL5vMLjjGTgM0y6xfkraN72GN+WlpQWXG0K9lwrDShho2rcAOXGkaW1SXRjzQwvjE
vMF4Nlqdr8n66rvYmGHNrVWh15eiPbpQ/uuRTGG8vSg2Y2s1dsWSqdH88AvyA2rsF02vD+sEcAUL
VDlcG0swHvJs5wCtk3VDXm/ZjQSfQCx/RFQ+hsGKxA/LD5rN3xm32tU0z9ZpikfrKUysu93GDcFV
idhWNp0BjDfEuUu5O1fdhVGx9aUKNAKms2cUx90qbzPtns3Ma2oNIa4hsfIUcgKL2I3ak5uGG+E6
X1pDzD3Wj+LVyE0C2bw+/kquLynaoLROosXpO4EAjTxZrh/DpChHC+4IhlVmrQWHoPQhNmdJePR9
9tlR3y0uDlwZ82D8ZLmavxmaVl670BH7sCqGI7mkWzKbM/gzUXEHioNUJMY13Rq4pm3uqwGqPWGU
n2aRxy+P/ydCvK1e+nBQ4fueI1gTN+rv9MuCSjTL4qoqZdLSwUWORboh/DkeES9oOlZO1d2URd1u
NUsXbG+YZXqxhhqPtmyjXjadfUu79JebA+oUnuZe27lpn5FS/vGP1Ubr25IKO2vfzTbHJAahCHuD
/QFYGhTC8gQUNIET86VNLe1qlJY/I49gN9RGLuQ5Osbwh7esFdTlEOZVBn9hGcxZZYHNIiW1qcj1
T+yw7i/0L1CiHPHmTY2zQzY5PT26yWWeXYPBhinpDatHxFEHBvdjLvRoPYOseMmz8diFVGdOMHxV
n04jStkyFWLcqySytG1qSttJPl6qiLJQgscuR34giWGH386blQRbu8Oknorhg38zOSXMS3YB5+Up
ipPvZFO0a8IujF209OYEqvo3Cv925fhOuYe3OTdPth3TU5OO4BfRtaYnvVVWzATNHX8l0nTOSEOj
19SXw4lbOcMZ7SXuovon7LAXrR/qnxNPhiSu100M4KSQpFdD92Xt6RL55RLeU4zzynJa6wuLW/Ry
rs7XtHYE3DRsjI6+DEmWGlc4LZ3fjO9+LYbZOBs28wn1jF8hqS1x8aPiFGACgiLk3854SAuJBQsC
kF4542Zyciz/NREdUajQftF9crSSVQtI+TpFiVWkOGSXEZyaviUjqpxVY88jtpe8x0xOXIooGveg
gXk9T61egLl3GD5PTM5LzX4llDbf1thREblqFQOv4UWljUqnIggIUfkhmSQWS0MHi5B61tkOxvww
YReApM5u1qV9V5emlHWxaFVIn9Sd/gIzCh4Zt+DhIiGDG657biwT65pukH/7n0+XWpQQ9nurpYhB
RZakdKOw4WMOa3yNDyzexFISDh4n4+/B5eRR3TO1oljRW1X7LjWKnY7FZxP5rwC1rJ/xG4Il55fA
LBWTYuCYibsXqWO/uvA9zqZs4UYvGTBQiMsdKnIfjxtmbuwaSFXVDg4c09FI5G+sn/Wbrhtrdkni
Wb3idjMDbQCOp17ODWM9AFb6FhFcD3yb4Q8wouYZ64hzcFzG0qGT9GTv2IYLEaazAFK5hIX8596m
nrFjxw6gDsRRh/zVkHmnOicqyvbSDfLxJfX1FBHVuu168hhczTv/e3BTiUK+qT4oqyN+YF6pP+z0
7878TRUuehGCR/e1BKeQHZxUh4o/Oj7XKEFVqwoSD48sdfrGhMJ8KYK82qV9WrzKsmcYzwfBPlpG
3K/VyuvfQ5w2mywC/O/o1GtQeFedbsZfZQXyoNExpaetad/GxnTwL8Q/8foZB2ptUFGWtX/ko2kY
DOlMlvcaaHME2yMyt5Grk6xnWh/6IJojAMUNcu0J3bSAdtWO9T2JxvbWx/d/X1FfngesUuXIjZHJ
fr+xYvZotUHLwUYEUbNF/pY7dPrOlr598NFmbVKnBRHhIQiw8PFs4PxAeSwTiHLdYOQ345ldavNI
+auXZ7VX5Tf3NS1s71ogCRyAamwKjMcoXlAeMySzr5EG3CZx3fmzdKmPQ6cJTpYWGNCT0QsohQR5
Mym3hCyvmN94bXUw6LwPfuzVzziki92Yh8mGjxoiliRs93MmmIt0IXVDFIBVWj7WdRnZGzdyrR1T
Que1sfnMVHb4w/+iLhWbKBJjxyEeolPvoyetyMtn4ch16UBEV3fMVrDhLT3wcsSM4Msckqs2+O2z
oZXVe7YAPJiDjQ2TANuxnFfpMM0D0gPky9UdFvHlKFkf9uJiprkAxkgmz7+XsYQeS1yAsYa9RKiO
usRbsmqOappf8VOfYEg9gTIjqC4Z5QWR/zwk+zIBIVkSD8PwZOBNj0joZp5KrKtq3Dx/7L97pU4p
3/pPo9XhDF8Om245fDoXNWzfSNZngQtytXLxqjqlxwrTSV7wcEEQbcmSXl65VQDOMzyro6pR/8Ty
kDECxMsGZ1L9wcTmBPOsHv0eLY4nZgvtpi2LhH8WmO2mwBTJqc2V3osAw7tTYB8T7bswO7IYU2xb
dWm9wARmEJTM6MHrIN2ODZBYd+4uqcPQJ/PYzs1MrSgtWFgaPW1+03TJU8nuEncn3mDYQJRdgCai
mxnktHxRAwUb3ee/MXgWz9/K9ltl8xusl0GyPslPVErjOUuc9hp0AWO4FCkZwwGytWp9ib1v38OI
UVLYPyVjmb/ppo4QIoZUTrcH998xbnGsJy8VShE/n567ZMoOhD+x/o5NVG20XdfSa5KTEbrV1g8b
82ab/Uc0JDhe8l5euzx9dT1rRgP4kiyLHOaI1a24IY72+ZGZAaDwPj80U0uZVMK9vszet9ZEzOW0
ZD5F6hR1rOq7h+O9jkyX6Swp42OCPN4yG5zmsvyyjBNLLxzfWA/266kxfqAQQS+iDqoRidCIaJ3Y
Jq7d6Fp1r9RXsBpn+5j0we90CuJHhxkQpgPEDlV+yM1FKb5CouwWwo59ndse8FvKOkGbBCYytqGF
i3xBtEm8t+cq5FuxX/8WXOzN8mZBdCx/jdttuytqtucgOMfr48AvDC99HpNZHs2SgUyQldnRXhgG
amYtMVmv8yKN1+pr5vIjTzNrz8FwxE5N8LUcQ1mkTdTQi3Hf54itW1ffJ3X3CKNTjSe1fo5tSmpb
X0ccN6D3fzFChhLgWCB2eKDdKzP/kZUahPyOYVeATlQF2M5zCM0wj9utnRI4OzeReVbPsqyb2VYV
+qZiu3LpGVvEVntoCTMnTcCJjUOPNLrI5C1Y9jNqxsLfFGzhE0KpoIEG7MrN9Ckv5av63JmA2Vdh
OHSrbIn+orE8cCUMdFi8CqKOaA+SxB8ikDAQ5T6N53fdq8sn3Wpw95RSIiZPM3BkKQsNg7VFAgZ2
FSg9i4cdUz2TFn7hwPL3JIe4uEulfRCFTtXYO09l5c0vaBK20pyukI3jNZwU+VHj798FNomN4OEA
J3jFRCAfcg31ELuGAd1uJk35v1+LcCJ79rRRW4r0qHscsfoMT94I9OQMxzjfNLPGhCOoE4LYYvI5
lz9QL/2AIQk1kVLw+ZCLOQfwcPTOCUcn7KHlQbBKejxTL10r/wZCwd//+3oQEUOazFq2n1pM7DiW
gz3V3YlaPDjZAKXOcJ/pAkgnuBp9RhCtk37qjWif1JW1vHIIzDt7ZDSrrdOE2OjsLkmypgbAVhuj
JRZ6Dq/YocIDNMi3dnKKaBNECJZn3Clxjy7fZVF2YU1TndWxTXDsvDZAEeKFWc7A3hwY4PbyELJE
RXrJ/3E/YLPfKeHhIxUZ1Eu1rZYQ49E4NUFsr9U/FaRsn8MmRYDohTdvJGKE9zOesu4dU4A8i0Ic
VPfhiVc76SXxe84r1GHr7HhZeHfbLrogebZXUto9NKEgwb9GYJm0EB40dQejJk1/9QkIZQA3DgxY
GM/LGiQOsagA7xiOHWP1szTwv0awzVeTUw0HFWyuHorSN0494/RcjC/qGAFE85KgeY7hdV5FFeR4
e6wUckNchjtP14tgVYuYCCETNauke2mZqrVvcerHF1W0hhMYhcQ31mNQyW+ajw9G8rmYUKRepdXv
w0gKMM7X0Kz9N5ULZaf6H5Vr2pKUcgzqHrG2XbSHxLXTvWPG4uWRwzvblLLjKOXVtDUJ5sLwPkcZ
fkB9vqkPsdb6NyRD6WocrkGUEr9aFCapzphAh9DTv/FdvaPf+VXHAof7/ycJfHxKEnfAf2ETrRYx
SO7i6esUZ7/VW+lWJXPVzG4Oehy4N83RM5h/lTiB/nbWDA6mMzsY3IgbEBTlc1HWC4fIwEs5dESh
UdcQ2VH9MIO5+N4Pb0wHjR+Y5GmeSZJmRpTMT04eAaGlHXsiWyU4qGtLt7AOiIYkLPXSWSp3yGLP
U2ACkSERZWUbQ3QbcxI4Vz0pMueMW3al1d4+giW+gpDFHTOTv5YnDYiJO6dJvPK6tDo0I7kBZAvN
OPCI3ivj+NjoofZb/BSkXyfNoP1evuagvFm5thO/omU+pNwjnm1Amhz6cok1IKVBhaSrt7KziGlI
bPsPFV4BruV3CCZoVdyDiNn4OotHShLQBpvSjX6OXu58C4qCexyIAMgZ/d5SQ4TGyW+Va+BebvlN
C9mxPxLpLq5SeDAWjiojen4ELYMzxhClDVfS5pEghQMsQTY1J3R8MVCPkYFNHqGk10rnlAxed5J+
hXsJsIxv8k1WTnKKiqp6D8wWkQJeUnYh6bXhurs5MghYi1u/ORe6Q1x6WLyWNWBmGh6W8IjLyU6O
dFLiCTOdvnG0tHjpcTF2i95A3VzVXENCMNoa4Id4+7X6ONvDs0bmT/foZiA6VVmifwampd0azbpp
RupvTVGzk6Mzy8qp/y7zqTCZh7TF9yF3lswf3SlfOB/MRxXuAY24GK5DhlzwK5TJe4gz5RRZzAgp
wdpnZIjFcvHP38lIKla5zeotjoM/ESbm12BcdhQut2Ql46GvUALpGR/cVddGLHgN2WcTaj9G3tZH
KfxpO7iw6uZFR029jAeEu4/tlGuSJdy3gKn3/dEu2X0y3QV75hAJ1GSv4JO6+zlkNSsiy9qSCVbA
Aw4QHJUwFlsDu2woWSFphunfunmd+LRWFWfYahD99NG3odxDWsUb347mWt2GSFT9e0P6d5PykJHp
UXPVKka0WhcNO0ODHbYyReifH0c4jKH4IQyGJ4xvbgKjn1bhdRpjsuJCkmXUuAKAmHcVFlaSZXih
tmaIQT/9VDr7h8rYzcujrwEBNiKwLGwA070bxxGaBftXP3XtKSfhdOUDxpOsY8gbsWNnF5QUNQyt
uzvcIaymLMqeHh9nEAbxfk5RNhWJcN7rAa2dp0fTQTU9Oaf+quywaRekaJSk0b7jwEjXUZxaz6lG
Tg4SXBKCyMUyloqjaoG5uai9JzJv6UihOG2KKjHWiWi6I22Du/KFDjG78LF0hs+PNoFviXw9Jv53
9C3hPfquTtakTuWJgQoCRBQm92GOgk22kM36fPZOyNc4+DSUAm6PH61Wiq6KwO3VXOCc031G9p7r
NC/4SMUtIHHDQjPV24z5WIPOpNtKdgQCwAgMpcT6QgrCPaLbhR/hkWySD0wWH5nWacTESb0dGJ3t
fUlIyUMK3lf9VtPLdlfPjf6SLD8ue+28Rp/MHjT1Lma1qQTOU+wZZ6et0osOAQtga3BwDOtnO0cV
lrwRbzcTgP6iR/RoLyJK7zI2asImIkyxJOVYshSXZOqyaxC3Oj14Kj9jEjMyUZBFGg2f6sdcjPw3
EnR2aVtN68d7yzrEljMy66hnFLzMd9uJ3ltI0iqCWHz1Wzv/mujFwbPJi6qCTt88fkMP9bftZ+DH
hIZR0e6Q+WnMokabqpOKol6rZZK5bJTUs/956bd85wSWfgKIBPUjnARbhWkVW7XDyyLykzybadU/
hbSSSZM1eQz7obqOtI3k+ZkV8A6h8THgPdXiyLmZLrHOS8HvpsSR9f6E1aUI5DYHurFxDNzX3vIg
k+6jqSrs4Rbh1vgVihNLmjVjRHwC+DgeJdr/3JBHCahi27V6vfOMrNv3RewcH7+Rx11ibKgllt8j
tcJz59TZGS/6VdPG9C2c4hdg19PHMMifRMLDHu1fy2UlUQ3B4s4lbMbGgqfkQWDVvXsw41+GVENa
8CIZCu0gxEiafVMCj3/uD7bY6b4ijq1IuvpRLc6LQ2uwXIRD1l1JinXkJ/B7MOEMftat5ezYaI1f
VAOc+NXBc2BnwJ64pWDub3br+OuCCAPWENWzGSTJhfw9YpFjWRJHA7ChsbGoqLLPsEisBXgPMEp5
YzQTQ7IU9Q8zrUowqB2bOdtvNuWczhRjncfHSxMoK+rjMGf5vndwcHkCDHFmIjNeFlCmi8DUtahe
k5Koeq8FogOamHCw0n6Bktw+TR2zgYbarSAiLklzjMJ6CmR3Of8fo3oZiq2j9/UzV5F/mZyGzAj5
XZNB/hLYunMZFjb5wD737+wsrlkCdXIGgVLFROBydq2VRtvOA2/PuWQdx5G3bfYK5xVbh7/JM2vY
rTUxkuE8OvnPhGzsGnRpWzb6k4WjHKRcyMRMq6t2o+aSsAu2AXclltWIvldqMNnPV4E6IL0yZUQ1
Vfno9IeM9n1RfrKIWzMp3xY991+jki9lZZnXys2+EWsjv7FHQ9Hjov5rGvSjaUbx6on2hfZX//Tn
K1r3RbYF+FbdR92ka1445NJs+FkG+HbDopMf+dhwVRuFf0gLIzg/Ti4Ei1/jdL67GqUX4w6wUqZ2
bjuY0sAPUKaN+X6k0HRP1kB2CH2qsvH0PWaccTLzdZ9ygu8aiw27Xeomkal4Bljc/vE0WGVOOz2T
OEqo3xR9iYbJOKFvT6+Ftvg+jBrU5jJir3rXpr8Yv9nFiP/cLxnD5eiWVzNEc/RpDshsN222A5ao
tbtc1Jo7TvuZ6QqmaV6mTX4BjIwLHTzNZcQwv7bZVbJYZhvpgtq86wEEASK7+TfTorh3yz31q1fP
xKJ6AsZNRVBmN8c/2VECEPnvl0A1nQf4mqjc6px8kGBgflURmUru1vHRf0SQhJKeLXDmQVlWO4Vk
RoPApq2wGa3L3kcQxwK4gUBSgNnD+Ce1WlyaKP7jc8C/zQGZajU44hK1+1uZZmTyhuFJXf3JsFBD
eiIFjNp7a9AWnx4XCKIelPa0XWAAT3OZeW9qIAKTgmC2+HWIOCsNkl2ItGuYnjs6DPwxHvZza8d3
zdOD22NrPdqJc1AWiZmaD4ihbRPEo7OXLPRw52p18hgPiGVG8D+DAtqQ58e8MrI8cUSGcLPnIXhW
D/x9b18RAgVmeMCepvZqPZ/7lbL0ce3EqxzwzcnP/6hFctNze66xh1c9n5ehaE9A4NkujUO9rZbj
M42N10gv04NIkgLuKLG0RTsdVblh40mAs4sSM0iIySl8zoGCNjujigIvN9SPW7Ia6asHPmkV+dEU
harccEg546Jk0/aYbI/acO9DqF1Ykp1hMSLoqNRx6I9bZbtb97R+rF+6H4RDv+skPs922l+yMW/I
Hx32kBVXD+mPW3An7vHoT5IQTCgG72zp8Dota0O8ahZAspLNzrLxCWevXTU6ni9cYF+LyO2vQ4Xs
VitJHbYbjTIFsDbAgXEakY3H0VZf3jP10KTUmszSIeMsn/dAs+I7cNqISRhbKwBRrJ0CK1llS+dp
9Jq8aMGRI8o7YQT1TuqZevCN8e9Lw9eAly9/qr4mSwJ9Pdn4m6KOMizvMKxPj1mV14P2tfWClKzl
wkJGhrm7wNNMPKd7SmR0nqWN32Ng35m0CHasyTP2jSESyNkorB47ICfPkNZ7BpSdRP+J9/DRJGhZ
Vj0VWXtRZ1vmbRDDkZxikoxatJR/fQB9ME7RLT+etglNRQtrZtNH2sHpAAn9e4BOQ4OuY02x8r7i
9uLhT6QTGS3xCY+f4yA04k8EJt2xaTOifQPH2MDVGct94R0d8803++kHp2MSJtwJmMjRchmkxPl6
uiu9Nrl6JJNsKF6nH9awcZvxe8it9aAUFf/WWrOHNCT2kfsHLeBm3ee6RqvVfzREaszo1l4ays7X
OsoJmE38w6P+dMkZwjTfh1elibXK5rUMuaeniycvB8DwaDAIOsJ1sIho/dDTtlUHd2Mwu+faHPDH
6XQ0fokiNmBYuJp7K9lLYPZqJdvbvCNdSmrXXCaMZplZb2fTDM+xjXlLPRuXlxPj1EPkWwf1dbz/
AXGd3PzJKLeMPUqpgSEI9BdZms1FlfBlzgzbLZrNo7ZNyrkiSgdjPP+FhwfP/48leBlvG/lRy/ut
FHmKlJN5mhqvFTYLh2TG3se7Q+0OnRUMCfrGpHQ/H1dH5mMnJSdBXVzqMktsiwznLGZVwq/8QJHO
cJtJzrpIB+tChXzNY7dmSzoyiSPHz7m6yVcDCQfmbbTDITxYASD6Xw9mgoLMAqc/xlP9G3PDtFMm
W6wOgB2W4qG3ymSt9u8ydvxbTJ4Hy2wzXevSeYUwH+OoRWuqYktaaDsXcuafmHF1IcAbsNuIU7WD
Ttu8TXvkQSY54Jj26EGYJJIjB65Jzexckf3AbiWPNnuQPfFO7FDVpqXxCC60gnE1ZsP0lTP5wxds
NDNtJgsuI8VG73N3M3sRP7WxqKMe9wH006+q1FS3HbyhFN0UJK5F8q7aMKp9YzA5PeEa9cBaHRa6
Wxv1s4zNd4zk6bGZK/M4jBjWwrApbmokg1CsonqfrhY4uU/LRmWlFSJ67dki7pLa6UEgLNqOfMTo
6jX9W+4DhvdtusC+qe6hQ1Ql701zDUREQk5awVBKvXKLIqhZO1pfEmEOmJNAWAR6WE6g6nVinL4m
5HMu78yK45lVYScIzmwiwj2N/thk/fQZmtFPP/Hzi1Wkj7Hxv8mw0/YM1dygIooVzxYN9wz7+w1h
2KEa++gKwwrZPxvcdT0W8gOIJ+BKXD/70YPUiyMKVZdu4wOBzySamTT1NOF+X4pjqFXyntojfOwC
T75ftzNqH/xWf9tfBgE7TTf6/eyggaP6YDMo6lWRJ+1bkZsbIzHkCZ9Hfi8z2vNHDTflM28iq83C
8qu9O9lyEzTp95LAWziAWn63XYt3LW4pFIVGvnBDNe6BFnhx4ElQkDCqUBeSnZTVZrQKYtIwQLy1
eUNAOosZMB6MMMJq+FVZ4CDULFDq7tcqoQtCITAXO3SDaw16waUxkPGGZtfvHBelh3pZtoaNGCpZ
tTGlvVrKzlnpPS959KoPR+eDWdI0ntR9fk7hOLM0RbdA524QFJEtOtk2yscNpy7EMaQjhEf0u7bq
IDlUDonUTZhc7EXPl9tNdzBmVnobI9woUd1QOR1+gdK6NNOIMMCexntsSqKAik/N18pDtZw6MAa9
qxICR8txpHUwEPF3fldf9y/whmoYt+gGXSwDi+ufXiBbF8I5WTnKJPULJUmswaNcH2zkOH8r7Cl8
NUPQ2FGGn7OKJu06xS1CpJa00KvnjR5cpobOAd7+VpKsdlH7c7VOr8qpXXv0GmA2WVU2Aug0Usb+
aEobA6KTOWC6DJBcy7eu1oPqJE295kMvvDc3ipuLnncRy40So7k/trvSdceXctIluWKh/DY61t9n
j6+NdrSLTNMBtDtP54Kiykt8HGYIRtgofXLRhxugl955GBHPhHr49VHYjWXRLNlv4ybiVnEhC6Hf
xhH7h2ZZSwgyWvYJh916hPzJtG3RtpV+bq3VxEL04UxRE4Wo8IIPcqKyLz2afM/OxVdsNgBYHDDI
Q91YV4fUv5VR5eHrIoeGJie/w/OJbqxJ9PcQ3zBaSBOJ41i9iTTBoy6BwjBgPLc+azpA2augJNzL
XwQGfVQHJ96/vcaQ/qoxhACM0YJokYgW//sgY/H3ZYg+Z4fkwdzozJUJUSMSqfdg4KkbCtbJccvA
sFj72M+2VQopC7/57B28EK2kMswIQJwcAh643dp9wS9b5/qr2lskIaZ71CObzoAMu2QrXpuy8/QN
M+4ljNzG6GV10etshv7qYYpvTDSU48RwLbEA0ubiFeHvwNQ1pqDKfWyNQ+11V6jlo5dYey0jdS0r
+mUVAMNvX+ERWk9G0jwPle8/uB1lXb9iuCdsTVY02QtzgN4jfclHxEZIHPx5AMvJaEs9NIt5eDJd
7AKLG5d5bYUbtw23j9EQNewJrDmF8Jg4OFYsZLbqpXCa6fBuxSg1lVwdSdqqskF1PHoJLxrqvaBt
5V0aynPVFZ9+5V7VLbjv/R+Ix51jS1uEtTPd8XtFVzhGA2oDYo5UYaTqIfXMy7mvD6PoV1bTrlrz
m2Cy/+kzytpOWuccOz0nzyUGLUjiSr3jomHW4wNhm/E5ItiFeDINH+qGqz7IXuTlWzJk4lVKiCQ7
TdP+LgVNaTI/D5Z5ptvI3+Q0exfHy3+6dRtd2YlH20o4MCOttgcAna1ZHYWERPYcSuWCsgkIo61R
SDkskpfrvJDND00TjKyWV7WoUMRnSbfrQHli5w9oXBb3OGfZtpTOUSkf2JfE7xbDqnWowe1uBLpK
OojzTELMYzKU8Qq7rQnL7/CAhTABdMnuIM1H1CSxLGPX1BXiqe1+qxmheiid8JqQuIamUObHUo/l
OennGkRG/10Vjb5rNWc5OD8DLsL1owTl/GVJjTNlTSCz+8T4f0sy4uIjDUuwFVxg6tm/BxO7OMlI
WJu0YrLuLfSwNZmAYhcvwuDGYGGPA3dk2PWfstKZW/OLNdMFj3+GoJieNbgxh1jopC41xYfe97BD
6Y8vlgMAZs6N8tzG3peh7s1TlhPdHph0N0h/v2E6osvUjV9RxEQ8blhTWASRHT2i419Cot20hc6J
fZsUjipmBAeEYRWmM2/Ism0JdUawyrXjeiDW2BboL/1Ulnfh22v1KmfSdAkMUx7UueMWjMHtCqAS
vuQnfuH7uZLmUQ2hRqv+SwtQL7vT47NhoHFTdtGKgIVNOzGBGicu5W3vd9kmFA7G0TiqyGDW5DfC
HeyNz53x2OdEEoc+5p3HfQY1/Pu/Xp+In7JaxXb1q0dqtq8tDGm5Gf6uFmereoiSUT+pBSRWe6RJ
EDSTWvsyZn2060xgsK0zbgejEc86omCmIjL7K1wudW2l+a7/Tdoxo55YBt8GTz8aZQMOr4kvNbT4
L934/bG90xEhlLPb/mmAj+s+Y2tNSu1KJA9yZWNyb038rgo5SOPRwSOTaVUNro9jPz3UNoLVitEV
DAtYbnm+VpM7Tk8GVEuoNj26P3A2dzpBgUUeglJIuIvlXbbVBzSUC8HEWboMRVKZR7iBsw32oE3R
GoZ2iiRBXW2V2NqG/y1OBwmndzC241iP+wHt2TUMcv9K1DSbSnBPXmVWGG7q8JwhBKEpR48Smvlw
VG4NDk0yTiwGDxYliD/kX+tBWl+8Sh610HQ/Ys+7hIHl/MLOfCmajlwm09v0YVJvxvwD6vTGxkd2
1ZfvKfJArDipYOm0vEz1ftE8bdRS0m9bpHzYKy9Cm1u4E9l0ZP7uVG75pbbY8DVDdzdJJMM35orH
UKZNUR3FBlM1ZKtQdNAuqAc1HVdLKmbC2yjSj8RySVDiBhgBzZf7Rw/hmnzSYtLVD5VpWqjfFls2
Lc9KmVyJtzCJUuE3m0cI4/8uJhhb4J9Li3tv+/U2csjafHzky3LeoxyF47OI0GLHKp7cmr305BOz
uIx/uQfz45aYlob6BkEQlA5xcE+ZLtuDtyiK83NoefCVF2Gxm2rcQWOMMsGiDnHIlie1ZGKinQ3C
3AIjpeSsTfS3fcX+ZrYgsEY+kDsSlqqedhi6wQig2DZr92LU7clg/HRQcuV/6uW00pnLCDvmJmkl
Ib/rQGwevxptGBBZewmZ8tHQnX3ZGrtHGeROYFLYSmWH0lkCksapwEXnt9orpUyz/n92uSRnk8bH
kAVdcXg2R8O+qYfKmVB8GzDb1cseb1fuuvIyKRIJVR55Gon3EcwSu3OLePRQ2Hepm/b+30BCPZNY
5FbGhKZMTXrVzkCnA6pG/n9KjjnS22wfFZ/m6sn639/LUlgXgZcf1WclSvnWG4MImBqMThMg+7at
NH2rNHfTxtSYDTd5aHcMx3UmcR/qWdr2NZ5CAoyGxRA+6QZKR8+y7urB6kG1ZkUQOF9jIws3WuZm
bA/lB2pgUDe2kUSXPm6jy5DafzKQWMamy/T6rONrWPvUW89kWFpvau0hKvQ5HCXnSmTlrnQK85y0
S0QD8zhGJeaHE0XtlzSNaVnG2HxLm/GtWzSIjKH6bRoOtDGE0EdroQHjK5uwOosq8sU6TwUEcoHw
1pDhy+IHf2L9l78lxUvRgF4vzP/j6ryW21a6bvtEqEIOtyTFLEqi5CDdoCzLu5FzfvozuuH/c9W5
2CySDtsige7Va805Zjj8HC2UojPkrfWZeo9O7bAZ5XvrMz3djQb4YtiuCemx13WKiqiVqE06ZByi
k5BjiDkQfB+Hj83g2Btyy8gw10R/bSf/rYX0c+rMyIA0/n9OW/XMIaiVshKgrEn6koj64bUlHPXZ
iev1lWsV9ZaT0jwjc2GvQ/yRgidVncOmxTY+m0hw1BGo7rhvGKGEO3Wd2nNJ2Sl/z7U0pkLLkKlr
tyCpwWF2KIQQjv/RO6/43qKq5ozUz0xD5z9GUcPdkhbyPoTJ0S1U9vWA8RGeR0IraKl2Vbr8WAL0
7AjkqrseIY+IEmJKPbodTF1RSjMVFvtmQt3mWYL5mVwivNb66NTlwa4PLm6BVLyJO9HiRKBqa0gh
sFoGgkoCmAgES2ofby27OBeg+yHzLmV+xHiHlZYt2AaQc7Ls3PVWLAqWL9golvmzG52K2bmkc0Oi
5DfOlDMsSUfTn6zz+rGInkkBFfC8z2vYhEZXm/tF2LW/SRzbuTXVb/xAMZOYNn6u5LM2IFjCzTeO
MMy9GuHMQGI2Ugd3tYzQ2nUJgov/6mZA/ujUxKfKgy16R8JolFTKWGBdJ95wyHLyY9sYJP8/qlyj
TR5+C5yG5G0y9RCnQeYMN3OSXgpkqzSOe/5V7fLJ3JWOUhNNP1OiEaIpOa0rwEpmMHGQU9QOHbHT
sL7iHgAmU75vbGHzrqw67TZMhnNIPf+BbVLytlDKqoc8wS/SwnE/2c3PtuTEZ8tmly9c8oPVEZE6
h5NJVBHCXc4fksPXEEm4zWY/35n/mzREaVRulzTyDlVtYoytHRtydz0xuem/RZbxriXe9OyO7hdr
2IZfnl45FjKciwiFaYluEZqYXnWx2GfCKe4VfYvL4A0vahhbyzwp9SytD8wGcEZhNx98HZFfpF3U
rDqenWibkFa0djPIYT2WyejAQwHGNBYtBce4wFNPa6hhzIylOsu0+u5RvQrIFkQb3SAjxPRpbceg
KGCDeZSv8sRXdD7hFWLeM5d9Hmeveo9t4ZKdRHCSY7NOKs2zMAaYSMTMpXlKeokatvheEFxNy78C
gyk/XN0mm0eAnq5tE9w6/c2TkHBMV29+mC426pWymGgfqnPX0tMHa6VtVaFtzk7yXPb0G8b+VvRR
+1WZ7U1nwPbT8BHo+slWTSorPa2ONVM99ln6wVNiTLtQqvUTL7Y3RmE91pagNWPbSQWI1myfrNw/
Tr7DkU8kX6vyBAwXzIGkPa9y+6D+3ZO+eZuaU6xp0fUfaw0sznjlFgoOwTK9Uue2RPMRql46JcOl
1sBnZwpBcQqpZjY88sZ569/7qXmd46De0yyaHhyTiFuNtvnOR0L5VXV6emLCOx6NJPtRisW9xyQN
PZh9huyB+iHkdqO0bc3Qf6fnCnd3iP13fLzIvxrK0zl5bdNxORgdcF2T4TaQGf9ULigOjES/MMwH
Nd9P3V11ghM4YMyftjHzncfFByUQexS/msuXUGXUhp4h4fHe9L2IIN9I6UVvVAPzXDigGBwE7rNu
eR34kp8jw30gtGF5jULeqqQISCyYz72ayaVeNPFVsJ4f/79n40SKwFhJ0lgX6Ywb8VT1mNEvSURY
cebSaGv1wbvKEr2t3f4/pr0HWomkwGE13NuTh6cSlN8P3UR6U+OB+D0G/t5KYu3DK5L5pq7mYKaf
3JccquYeMItruPZ5xMq0QelUP/WO7mzrsSR9XY2VF93GiCiVOp1BBygKU+eoWgbR5L1VqPe2g9n0
p8Vxx0cPkNzY+Z9WQV+P+84WQbhLYWZfogYObaXhwKtDFPZ6/p2khZ/t6N38Yfqtzg99Sb51XsxS
TkjRi8hCMrgbhqvcfrdshkf+v2Wrd7m4SKuot75BMkaXhNVr2wztNtHQr2vI1dXgD39Efhq9Twdb
LZElpn0WNV1gzywc4J+uBW4GFIUaXubs8gxcLhjI7z4F1ypJgZLloNnuhoMWwZyqgkrfiXGs321q
FoYS33Q/ay5qyUSjlBCr5g8P0a/AQ8etmvgpCJWHKkIMi8+IWYmtPRIGH6bbmebAfki6emch4L8b
ttWhWy+Nb8XcIxVHegw/rhIm6eHJZD/ZDU3rYnDSTTpmmA7oP2PQoInVZK9cEs4Jb3D7PO9ImAmA
N4CzznD7My8NDsDCV26jEHAVuFN/NnNqYdKOsSaxrSKzG76P1mI9+70FTaNMse/wZ9aql5Q5Ugr5
0dTL3q+HM5Kzi2bHIUZ4910tn6ptYcmUpLo+LEC+MeBB6wxrzgmWbVb7jsjBjW27p3SuCKIwAnqA
//MXOR6nw55mkpqX5YbxNQWls+9D/6YUxHE5/8To4b1EMd5cCVcY5o7zRzSv83koq4hs8u5bnwrZ
344l4hQ2y9AYf4vQeIBvLPLpR3lV1wUg9afK94qdhy37zdSaeySGP2niSIgktRjFUAfmIf9NK7if
PpZ8BAn8Xz6G+87tPdby8tZEJATR4dkEbQqOoTdqSPByUe0D93U0yxdH1WEQFohRiuSqD/slLsIb
09kYT4GFUSb20kNma0f/dfFSDTD71H5N9YilpTOY2ZaplYKM0r45Q/8WZ2Z48rseGJiTwMxWdYad
cqbmrBFeOJHh30uMR/Vg9G1IFzgjPDQVy1fF3/doZ954inrxNfezQ4Idx29LzPlv0OdOkxN3EDNB
MXBkACMVCJD9vDg2lvkHMVN/+/e+eom591uhpcBEpHRKPdjp8n0ubW19K3Q7a1t15FOJschItC6y
vS06uuSj5sQHYACo/ul4Rl4JxJ2CQ43Yol/E3p/z2KeXpSo/qnrnaqcOjVLIjKL8aZEAdpD9ttF1
OlDmtuTK8WwEB3Gi+MRsjfmMQAw0Mk034GqNIVMU/aeZp1w2pSGO5jz/XM+9atMubavcCTH/KE2v
/iTjURU9RmUTH7HMMNDlob6NgGu4LUAvskPMPZdft5r0/x3eksQL921bPNbLVF3cwrtgUD8NPRBI
Q6NJBC+AKdqgEb04ssxjuaPH0dRZuQuq6I66v3nUZePdRrNlpDROBl9YLDMm+QCF+9Wl0zt7B3aZ
ALauuul0J14eDXJdoDCjgZNFDVHtlxRNHl+91L4HgJvS4L+W8Zuc6nT3APIJivToaPmJJkNmkjet
jp/1qJmwtbVIB3Rtvg6kdm5UxTEMaG9BxdGh6ql68YflJ8Zt5ZZut7EvTEPfuQHtJ3A5yVafNeeQ
ePl8RYq1c+Em3FCQfOekiVhWyKBMDr8Ip7B1HCG11VvdpSzuW+fdrsdRLvNESng67XOFidRHs7uV
Oib2ziA9nIXtFYE4Y7Eqp0spsQo+1ucNx/ufqEUx4g9PswTRZQMYWXB4/gMBOtNrOQTrYA2jwikh
oPOE9zzeQbVzpaKlhC6CUnaxNQzXMxMRJxC3gdbhiUAM9tbRM474ysVxlfvStDr2M7l6aouKF06B
BlDWYwZLF2Zqmt37YnmxehOjX4apLynMJ5Pu+IVRMb4Uh0Sx1HA/29iMcdCxc6lB3Bjq5qWzs8vY
2A+romms6OAMsTPdCqNxd6GLOrYinkMVeHHjb2t36r6HWXY2o8o7BGM171SBzvlzO1pY0Lm+vnxj
eiwKa/mi7Vt+tsL6r2PwdlFTDCQd1rma3HKjEQ22aePxd9BLxo1ZvdS06x+V4DAE24ycopueE4Mk
dzUAmArARAaCyZ1twVaNuvIYcvEp84uP8eMMmwB6h+WO4LkTay/ks0LnHlaS8QyN7bYPvOA4OVn8
Urh0suShCWX3m2IlNYwvCqfILuDlnI2exjbBTk52ihu7OmaVR+xPQ5Tq2qChzNiWhk0ATqnne7Xu
zwmKbTw8NoQAobMgJe5Ob/Ge+jHCAZEDyyS8+pmDSIQ/Wx/Oyo+FyhGdWQxF3va9Axzj6HNI9AXV
+9ge5nBg8ffM/g9rAnTtErFYVBQPuQaJ898igPQU2cuyhLsSM8+DTzLGMbYgxWNJmD9mem+2g+cI
bYb5kHK1PhZBU22cgZY312ly0ger24SI244m9iJmShKDOyIurymeqc0jThUAhpR8rnRFe1mFsDOa
+b4jfIzmkX1vOYJwQuw+lpk1YauHSM8bCP8HrlbONFpE4wPlzjWTAYARuXFXt86YYExkdclXVgir
yvVIt8dM9FxabfQ5d4O/wTbWnYNyeVyd6SL/AHSBn5ZMo7/S7CY1n/KGLMLJm89mSgicpQRT2jjV
r1pimajxmv55Reuq3oWBqLzBy3ywhrynqW9kr9i5X8rCIHupMV97u6MYktaJEchyInk2nFd07tyS
n0W9lA/qWQ+m6iHW0NhFhZG+aIXlb/gJkq+8+zTbOrqweSCoqBo6OVmYXr2mb7BvSEUX8TjfHfTC
D7Gli/XjtQqxXT/dOginmwhv9cB4IimrEXA4QhVjmFArlsm3ItLBZUC8McSApkSOIxRxEs0hxacg
i0ga9puI8XNcTd6qhWQWXJ6HovupvkvDqGUYNMLHjcf9fxTszngeJN3QX9xxlyD45nLDCc2+uF3f
s9EjNkhRnlwgGgoQn51os4b7oaqitzGz8s0cJn/IyIvfhl6n+6wj3H+oRfSxHv+I8A0f+LuOdpka
+I+YEQ9ixNGjTleae8XaAmJzJJbHG7jTt4leH6qOtL3WMcMLbZjiDegq0eohFsQiTq5RT4aZiXWX
YUo9X4hheEJPtTCFAof911XdE9G6VIF1pl2Bx9imve936V8dcWqkh1bONgVOtZ1D/NdWtcvWnhl0
LgAgjJFNPIS9JvJN1yQdQYM8aEkeXhHxHV2pNVNvLcnyBRTBQJqVPqntjGlr8qxeZZBk17EbKp9x
nWtWQjB4lhEYyuhRl0xDi2wuuQ2wDjo93dSkDfW7GifprvhjRVp8bMLSvWW5MDF88YPm7vAaeIjN
zeG7n1rBTWljWRKCp2wYf1QVbltMvsFm1bPRPXKurXYNw2pZBdV/W/LB0l9K1BL0KJfsd1cZB0Zf
2aM2hf11GJz7RLrKHxtKTtgNb9zhyCTq4R1yUXFYRghdUVoctGZiU+Db3Zijmb7MlTuTpeUe1faq
HsY4QVFT4fpMy19zZzQbVUYgOEJ1qfTUCVeZEqXqGXZ48nb9cdt0aO+U3IHvkPkppd8mig0oYrLJ
qR7Ul2gY9AAr3ajJi8NPPcQGwBkOSOE+69HEKaCuejCnADt6Ur6PdgpzVUprPEQUtwgDlIdodqfp
OVanJIb7r8XxfiroDinDLpQ6ck7UUdzTk3pHjy5O5/M6aaNFTFwMMusSItAqBIm6DO8woHlOVRK9
LbHk6sEj3gqKOe3Aoer+E5L0k0SJRkLbPO8DSfopl+53ZO2c0mlxdiDedwAaP3jshSDX/OjBr+kI
5R04D5iJ/EObwLvGDtlzXVVwlBdp/Lm0y7f6INI2+1X27W+GENWvJaxuffBHaUvGLs4udh5L0GBg
XBNPcJ7RAkzEq8CnmoudhUflIrTcedS+KYmCelCSFgJPEbd6RN+V4HV3ySz8F5r1WI3J+cYSxt6O
KvqVqMqFnWLmdi+DSzllMSnX+pVsFft7nYnfoyuerNjvrjpt7FO8TF9Kbq7OaxFxaRsTLcNJiUZa
q3Qx1fTDroFVr/RLCBbCQwJUaRN7IvkUBM0i6ZUQGzhjdYY0wul3qUuSpaUt1zFJrWcx6AtGnPw3
SkXnUor8Ubk6lvyuGsgpYz09/MHiOh9aea4zPHbFysqLtY9phCTVpA49cdUfCNDMIB+QLtWpAEXF
2ttC+tmpat9KK/1QHmjnz6+m6YFDi717nw/HvgrE3aiN8Dz2UQ4NqYwfrGBuuLiIAMlHTnFiHn8h
9gczo9W/plRckrEGrSAn9uXsGMRBUuGroqmgW7tBRd8hniIuatWVmZV/V3MZ28Z4AyGI4axTbQzU
3lfRLxlecKnIaXFWFKltXys6JQc/qXGqqEGK0LuL2Q30eMFkkBGVxcdirN0tLSODuLLJOU8LeWSY
HYAN5Cxb9YzwHgWdDAKak5eFIRtO79Y7taKvL3WAuX2jngoZNJMPNp2cnHiijZ4nn2ws9HqILWpC
UoVYGrTvtt1zdB/pLaqXsc8n7BGl6MpanIoB7fhV/YAInb6ycE4eBtReq/XOlnS5tSNKdvWwGx1i
rjx9fgpDW/5EURIShgx0TNUWmQGceq7R9kEhk9hDobUgIM3I2qPhTR9UPdoRlRqCLtoEtNeP6nIs
J5ot6/9l8RrjwScvV3aoEy0NX4wFCbTrur9zMiReIm1ppXUj2JG0FzwMbbrwuVvo/erqac5KrDL2
cowRfx3bQC/B+hF4JUwUZ8GAi1A9+Ohi12f/3vPkr6YjpowKktTu3y+ArzqS03jpprnEK+DeR6Ud
iDPqAPlSrcdAMS2CaF0WR6zzN6B9pY+fnKW+8a1fg1VodwNu1KYwdIaNTv4MWQoEaE6torkOteqE
/7gkafVaJDpCjLj+tsjzK2IlXeJHEerLlwaHhcZPGrq59UxHmdAd6KFb0ZOmYC7Vb8rxcS/yNv2O
Ui4FipgCHShNjcEWSPF5Px7duam/UqlxMdDRbNBv7iHFOT8LE36imlJ6fd7slwyRSjXbKGqpLI5R
1y3fMty0v4euo5USBlhbMTolkdHelyFmqAwa/WyijN9GJmP1gAwEDFkuikiKq8d6OqtOIXBq81rm
7nfVzgzb9qsMPU+mUTE9q4bwufTZyoaGk4U9Nd4pn3NCjOjfRb4A8rA40zNkyPrcxmm20Swo9LRi
XtKcjxf8zcnozA1DteHd0UFmh3MzoJwFcKdWEApG6xqiFXrp4Slumr7zOUgzBlVLU1cyqsrS6P5v
xlONbDmjlk574abToxOh+BnMdBU0yQSVJx0Kqd1NPbLlYDosvfet9rX+sNr+8Lg/Dgh4n0a7umRV
E76qB/A6d6TH0U290mAJgJsEhNQFifZag1v5q+p0k6TfGJ3nvVRY37UsqN5zPDZ/78USbGhLXFfN
NiVGtI9cOhp5SXLfaRhAJj4oLgNg3i7D2/cx1SAbO0Kt897b/3+4haZDiLmKx8AqfCTgvd5MgoBb
W5//rko5Ka//9AzqGZ2AugyujkPMip5Arhd93Ly2Boy9ZkaU09Rm/ZoEWJGrQHvTfdu/57AkpR6u
rslwtDHRrG1hBJ/tfqA63RFAJomynXFY4uS4tGbwITSwiBy3i01lNiPAT+nobOJ42Tc1mgTiCrFX
67WHkVs3jnlR9JyYwoKBdhEdgj6Ybj4NStTfMXWW9IothYzaIgcrs8du2cTcixurabNDESG4zamN
EQhJuxGtuxGtRTRvQENXT0hZqCmBGyvg8eQxBe5bHF8oTctiO/+2q2a+Z+F0J7jmdRWy9aQBV/V4
B+BARNrIiJpE5rtLo+tF6+hdrb351O5ImQ6d7qKL4rup+XRWHK/Y5iN6Ny8X9kPEefEFNrKARKYR
wup3ORla/P+ukdf8cuamOKhXeqDTwckzOrDq9UBw4q6HlrmlRzdf1S/b2ModKYufr97iOYeY2WaS
58cqto/DciIiEry0EZj+fgmbdKfK5r7VdlHh7EF7w9UyZ7GLwMue0oCop9l68gbGHpx4s/rS43lT
p2M17f73oN4boSOA5m7u6v1STgraatHOZsu5K+sZsdT+kD60NpOATdS72PoDaKfr6zwZf09t+l9Y
kNa2VkT8K99crzfPUek256KuoyvJHpxn+srGIW7Fu9bqv7Pcma+Om340+M82Oba5qxLkWxbK+uT/
iINORBfLXQDYSkus6fhfpbmQ0M0QYxeFFoRdisS3tTgdKq7SJXQPupsD/MaVfbZCq71lmEN2QIki
4pn0noxF4ewWZK2XuM8I3k3JQl0bH0JrOLCbqbthK//dB8P7XGfpg2OFAcDa7iaI8nr1ltg/jDoZ
A4QAn4VhuD8I8jgldm49juBY/hlZdA2u9JTfR5nlsTDS47/qxsgRH4qqKcIEK6uPYcqRRs9AA0Vq
GsgxlK5IEEY3xdbWzipCunzvB1umtjIF/+lzEB+zTfRLjoxB3jVeT9qKLeC7ul79BQ2O8sfWFnOr
gEXr7+lAGmImqx7GGiQ2AwXrh+VF+CyEt+98y3rK6ivUhw0M94TimGS1bjNYVX9dn+rgJDbGSfic
uFYFgOnmId+rnPTquMHVvDUcNO9MOwZELA1Ez9KCfeDTyVEhKQE0vWObxu760pWZKbBscXxj1X3w
8uQ969BGHixIPEcFjUTQSk9d5bg4tfXqa7N2naA13OE/fDbK+CBTzbEznLxp2K4iVHISFuJ9EeEx
ZkD9RKBbtU90zkOMVqlSuinaKpOZaQk8Q+ppUmm7nnCv2zyAHgdvDsRUiYvDj7Vh1TREicD8eQqn
AYCOLco70rbyRs/wpF4t8q1EcLWJsLyUzvAnYg/ubFp+8mRXeVW2qY3J5J/jMq2syELJh8iBsoVf
g1AT9RD6WMeJsXIe/r1HTzolnQJvyOA75a5HIHZs6RE8rOewWjBVHB2kmrUBeqpMP5Sjb6wzd9t6
4LsLhEKPRb7gaEBS/K1A/JG40fNkPK27KDqRQ2qm022ZeqbudZ7d0gTgPB/T2Zg7f18sS352UPud
LBKflY8WWQT5jADmoZ3ItXlOtPhAQDaTUjvwnwILAWYUCC5M6WctMvgjgRPaZ3txWKb1liaA1LtG
Qlt2TkoAHFfGlx2SRaKuIqQ/l6xv3YcynMihlZ5ho5QZ3G7W43ZOkf0WZnA2DQ5odhO0ZLam+oPE
o9IaM9AlyWflYl+TvDIesgpqBr1p8xnxL1hCYI2bmdnse1zkz7k3HdR9VcaziRJZquv0kJMCMg+2
S7gwiTa+WW6uv8SC3hOX8mKkHwRSertodsHQW19KUI2Ia9/XmPAqS1jw0WZpb7TH58TDcqKA3EGA
UTfRrlmL83m9R/ky+o2q9ENiqC/uTBZ2PeUkZ9OLHZw4/kymDhVouieX4kkAATms8vwmw1RWjLfJ
b4JHBvnlDVDtDfBn+azR8H7490wbOwT0NgSrVdYSmMxpg74mBLyy9MPkki2qRF21iY53XaCyTGbQ
u5Fz9XsPzmVgueeZU9Ozgy6NiYxzT4Kye6Yl3D2H0KxOGWvdxqPYU4oOD3jXEb2N91CU3bQWezQ0
wQgvQUzMi05Er+N8gY9jxxn78Lm3yjctqR0O9Pl8LPXlJ2CDel8j1CJBtxAPfsiSohlAKJQpLGxz
hHEB5JQqL/YiwxFPZt8tWJIfYoy1F4zN+SGq9PlmGdCGsRB8etheNwicuVhxauCXZDkbsDDP0bNe
p19sVAgVnNl5A7k+bmn+ZjC0Nedt3Fi/3LL4pobyju53B9bK8NDVLSslfPFjzhRpv3Z4kKEzu8mC
I7zN6d2I7dfWraqUXFX0KXVMYxD9e1os5CkZk/YA5XC6AK2G67O0T7n4oBnTHNREITBf8YtBRzM5
d6j2rkdiTGcPTNWawXpsqFfIceX2vJjIAeq/Rxvhif8KP8+fSox+7mgQcIjBC8+0PcarScTnFg0a
sc/7wHnsQCO8VDa0SRjA39flJBYknEgbhbqoxxrRAEOr+lj7BBSiWLX449F4IbYk36Yyw2DkeEWW
8nyvLI1ZiZxAGkzGzx2fIWEynMYZQmSHwG1T/DBBd4nHGnnD4NFKX2A0cQEkhxHaIzpQYpUjGWjP
wSrSyIPum2cRa+++VNwUDMb23iKqY5rknKzHZbioI1j9WYEh2wZyJWbdcV61FNmK0dgBuSc1Wc6L
ybzS7ZutmWGYaculx+yb4Tn2u7F9ZNTcQikqaB1YJ/VCvc1p0NjXA5A/T/Y91MjeMDTkt9iE1Vux
Vb9MCwanifSIUxdCiXCdS1HAnnQrlLOjVAD+ezABlW0YveUH25ZyHqgVJ9Wyy8GC7dt6tLaCUIkN
0jDyy8IqfKIs669Rl+8Zixtkk5rOzglJDNVlAyyV+RMdOFWEq6AEhoWQUxKx9qva2DYQQc3+h+7G
43HdrcntwZwbPjmRDumQc/JO/d+JyUFroO4q1SLSHFRvCmNQmAT71N1swAIt38q+HgWfL4nNyhf6
1xjRJGJruItNuS+AuAZEjHLGwKE1WLr7f1gaGwwEDhgTM7vzVpQss+riorUlycIIG4lNmres0tmL
Pfl3uhXam6wtKUk3lWTYECda0U/lZ9eGqXpSz+oF4ZE9HrrUaFZvjzL4dJA7YGvXP1fsK0V5QtFf
zT/NFE0ZLY89iEHjWUC42PAn598RRsy1T8+XUk/Ra7X02p4kzA3W8EWzuH+Z6bwKMVBOT1fMD9NL
J4wQa/XCNV/K0GzikNRHFvhk3ikYBzNpMh3hosD5HMRhkl5QD0/LiVWBcmkO843kTZx1ivcha7Xb
Wm1MtBcnfBZDR9CnEuOpBwM+/R4eFm6YVnfPvWaAApjd6L1uKsQAdfBXZJ63UfOUZ/q8Ay3nPdAq
PqEZhtHXAz8ADpBxdNEIPJFveUHcM2+QwzhtsobnMufmQIEbn0AOQR+hzV5FJCfTx3pUnffIAX6w
Xl6x5s4SVFzslkl3SWGFYkCrCsxCQGv7kVRnS2vvFPnN2XWH/9ZemKHZwT67QqvRNyBP4byGffLH
KRpz03W+fcMFad+ssCK2bSIWUZkcPTv7TI0uQfc5hhz9x08DMvC9ICJFbLDizEhk6R8XNVkMRrzA
uCkR3Bs9fiTlYrO04a8hmBEa/Csr+MufCge2FyBQW9W9JRiVagxp7UEx4WbXDWjPFSW9WFZs8MEx
QrOhOKhZOfUWUEt1x2jUTevfkMq4p6FmaOPjUebsYvrPhgZ+Ual3FP8WxuO3SHbvdXJQVnZK3iAN
nHxC1pphfqstTxISU59UOHVOkBrdebFQRamp/kzb/pYslG8jBOCy9J/U/MRtkJzGboIQQs5UYm+4
Fxy+Lkbnm4c6sM0Nb8e7hHI93Sdk/G7zwHizaid87Kw+fyNcEfB4MN4HeGm4TZjhKxnXwjGL1KDl
uU06iss2n46hPic3kdp3tRyaPq4KuiTgbmSN02s6maXk7e5CDuiPpAb23HMv1H7ePqpc45Lh0LnQ
JcCsoj49PEpHU8YoBRwaWCAMKKiVefG1utogGWxktB2T/nL8NbUEwnO7PKsWcQsYGFcmAJpae0gn
p8Rq0NTn2Bioq4lnICBpABXot9Z9EtmI9Gt49CKcvqFtYqoecwwsq8o0KKcnogI0YXjPZohwoifU
/RwnJbTwIbvpHvyexrQWZtBTudO0/zSEX8TAOZ/ritFBSZLferrv+kpcOW8eZ2GL0+gwCFMpGqSK
D6uCK5UqFT5he41fDrXfPbP9b03jPSJ77l+Ev+jf6uB7SB/ptH7/RH2Hh7WtO4zZUa27BqDOC9HI
0a7xPHen1l4V8D1U40U1glx8q5thfC/NLNoHsdueF13AIQHXt9Vo+t8hH4FCyQtvp14GE+nsjMxr
PssEgLX8LtWxES7JfMgpih6zbYV/9h29cHyq0OA8OKGVv+rLAkYnMAnwcPydGjRgBD6hoMZuXBVw
myDDb13pzG4Wezopxpmx6IB80uatn1yoGhNDvNhvfiy1YT3OVEFIQW8OOpADJOVpo16qB80Gvpcg
hjCzeT554K4OUe3PezC8IDTqOd+UlZF8uRwHxdyN7zrpR0wxnoqZGOlJFqqDfPDcZDqb1fAjlgXs
UkThdcC/4fzPMKX8U7YXM6tE1BhXRfbC8OKXavcZSyfB7cGVJqF7LPTRO8aMCfdFSe53M+MsicHJ
elbFPgOWRDmM3Mp7ig3OuEvAMVj11nV7IrpT7XtdSo/TneF+djW7BJSPjXinzxq4GzfSY5m/AusP
ZeWPfAJXVkPO3psxgnxCQYXt2reSfsa+pWMtlczVNm60a0l//Kvvy9cpCoCMVTH0f5uIm9yEQxXj
OYjDorp1kaClZfnuNTDN8A4B805yVP7bWMof8W6d5RMagyOzfA+Qzr+g3LNuZuzOm0rmvi26M2zB
5HwkYq53akrva9jnO0vcu5YLLzOWX5gKq90U+QS1Tpm5W7dk04jDBzWZTAcSKvoYXZecUwazNT1B
j900JPFsa+moIx88P3XqpZh+WBFd4lmuTxkAZCywvXYQdgLzOmhOyvqb4vPd1Hmw3LSleiAD+T0v
cYmSFvSxoHyOu/iu98MTwBoTmR+Fh8vYVoZQice8ZdpI4na7V8EKg5WSSi5yYFMB8H5mJcYl6pPq
6NnlZXCFebJrfLCS+lVnQJ5IZTHPzrxsXNe2/kuT5kVpZOGEwLUsvOBUeC4or8zUnzBmkzOHjTRl
rT2qqJeiAXjeRYW+R15sbCwCUTeG0g6Q3F4dSk+QiVjVbPfz8tC0g7sfY2un6uTapkENstxBvUSn
DBzutwDaxsbV8prpTk9lIpBgAayCKyacmay8lNa/w/sOXUy3MZqXsYWk0zoJBB3w2TuyrrqTRaWe
pCnakJxmcOnQag+0/CWwNFK7LJ/Rrx6R0uiRdWdKbfU0DMS+y5dzGKYEgFHs0HpomlOTlOXOiV0E
8v5bE2d0EQ00eTK5Vet9dBNVGDEw8aJPl0CPKgQG3Hd0zJVb2CFKaFvi/ZdOUMsOyzs5oGjnBYBL
gxC2HxnF9FEP6R8hBBM/3IhKUjI6RQt3tJjJzJpcMKVwY5Njajv4eSBGatuh7A32Kc7MVdyd5NVf
JilTn9kybpnWEFYnMMYnYgz2kJS7/axVX6Nh38KB5CN4GliBQsiXG8MjG6bwMCXkw0Tp1UNpa16b
tvN366xxBS7isMqQc0/FGYTNvLe96q6Ndsy/aEnoPUfdNp3J+3D5B+9sjCEPQz0t3IWoRgJCZXfr
duMZRfXNb8Jr4TAvcrMFKoUEtmI2jzb2kmrvUV7uk8X23oALTadwQgTX21wDhm8Ss5vINmTy2vSe
dcK/dWilvte3Q1CWpRXtap3zAQ0c8qEQ9TxGeHfPQuQ/FW5oKvgdjVeQhSplIfXs0A2YWMhYhq56
A0FkoOhYaciZ16X7IgimZxRpyPfGb6Fjy1lbXz9hOck/UvAXakQb2cm8VyRDnYEYMDNk+W5Q0Yo3
Y9wlRtVvA5e/X3JxsLptFrJQggI6mZpPt3UznPPMlgeYqTmXQ5Xsi3qht1/mSHjRSbvIvZ5pZ2dX
Tlm/FHEJ3ai9ceOGWrSwRuIkx88oyQ/LkviPDaCYy1ByCc362N/tGuYRNMDw2MbkVQ6ZgBAp7zIn
Eta2c+Jqo5fuD3yB7hel3EnT/h9l57UcN5Zt21/pqOeLPvDYOHH6PKT3TBpR5gVBqSR47/H1d2xk
dRfFqqDuja7OIEWTzASwsfZac445vTCpR21BQPm+Kg2xziRAWonjlVVN58JSCQsSg74PECkvSyf9
3pmd/gHxCXaViolo5xMjZ1cJxaMUqKcZSzyG/C83JWPXspEiO+KubobzbeiJRrRde4O7qlMvOGTh
2C4RU2zm1TNN9K/OFFzyvraeYKpl2wZg82r+NGp7sLbghxaNYP7iRoL3Q2JJ5pEn/k0fuLnJZs4K
o60+MEDMK98EBhM0RxqKpAOR6HrvG+kx6xWkJPKzsGhyXjAplaDrDF2V8YIS4yK8/mLnDsIv13oc
DV+9n21pscJuN4ym9JuC9LsD6EHy+3mOpAW3O52ZnWMr59IQSVt/mD+qB3O6BhNrl+mM7ULJGmUZ
2t8iY/K3tj0WpGTJmf2YkfA+F7LM1OfoqgaEzw54G+FvqO3XelyTpmzqNFJqp1/7cePsXC2aHhHI
PhhBP1x6PcGjkpoHh+H4uVCFRmEkZ3kDjvvdLaaZ+UaYLzhbUbyRmrfSB4jyHqfKNqCP00cBYVLy
xEU+WdBiIwBWsTAiyDlLVhMM53dtfERLgNNbt06O6t75GFuufjSVTNhg60cWdJH5LI3Iulizl/9Q
kidwSBI0wuQQ12dHNZ64JhmbNP1XEv60hyJA649c1iYuGQwAfMeQYzBUqvoBxEG7nrUL8Ev8jdFk
/SrMC3H2qJ8hIHXR0SFfK6oZhM/3hULxDtYE9NXvMVE7BI4ts8S4GvDQP7XOUQ16uBPAVA5eWH5N
JSWxR21pdQfmch0Uvotweva5hq5zdk/KyqFNu7lJFquq5sbYRfu4howtP/DVnLHJ2F+p40wqaJME
xda5xAO87aZ0LzmuwpUSDBTbBSO+I047BgxsCBb1TC1SREnLchpWeUJmz+xCgj7WAL4RJ4CkMvYY
r9KsESwrZgxz/0/R0vRg2mqwcBR1+qDVCaGQyllt74Td5YeSLsclH5HeA8lYRnrWf5g/QnGGRGYA
SBRrWnjqq+H+ppNRIjU9ZWmAwUYV0Z2iZFu/MTrW1yy+k3MedZIkn9Gxy02CCWjZKSmqymJVWVn/
TeQBwR+eZKHXAxecGO6jCfOSZ/j2kjZdvA3L0XsEDrC+jSo9FOddd45Lrf3MUqpsGeMksH/FhVUW
VXefFTvIG4wtfX8/l7C1SqPI416/DUf3CPZXZ2LImMrIaAxSOCqUtRUOgZ6w99mHOgA3pX7Rb8ww
qNiPnd5I/bN21WMKeJkHp0LMRKfidg3bdgB/RUuSaeuEjzQO47WZY6pqm+KRGG/jh0Lvi/9nRKgl
DJiV2LwqpIwvdGEWn4vASdYCdvF+bvJz84FkYkHAcRpKUdMq720ihlfpPJlhCRjY8vpXz/afB0kH
g5JcLSvwsD1YmX1tk0GklLq2KJBQzQizUUaIGaZdox3QV/VYeauiy5C3t87DrWLJAcsp5ITESJHP
QnxuI35lV40hnEq6klMLmIEbargIU3ZXDs7Bx5E6kpJueqEzZOEpItFDNl1PnuuEi1pJx0MpLf+y
Jjio9fhiFTbuOdIt5tZA3zj1XVKz4elqE+q8rIRFlGcXGMUriGD0oq1QPyrOVCDIRI0dkcDItTg9
NrZZ3WWMxFYE4U7rsqODlhefLQvtUqpr5ipsmuRq1U8YNcF6lPWIG4yhhKtXHxTGbtuKJJxYdEjA
u+zkjKp3CEhBW+imqDgzgIzPho1MJPXt02h6iMg0ud7QFZnvrlsvQlhUa+tWwu/lshB0OUXsKD6H
o6gR1Wr9SulSH713daQzoZyTrG0ecgclnd35J/wn6rabxt9pqagJlgE5FbqZJmTBFzdZehhiw7vr
q+ogjCWzpjReIPCs20Z/KcPyuZUErLLrj7WlOY+lV6BWtnf9WDCMl2P6REu2Ho7CZW105SkWVXFk
Yio2xBuo6wYaD/KEoT55bd8sO2lH1eBCg+taaWMWfdRs7dll/PStHVwkHOADs8Q6hbKL48sHMZLY
qGT6Kg/Q0BaiNu+qgGedYv8LVCJ7e1vtMNs327KHXEAbIpEUxuiBAiBta3WXok/AU05z10lD44NJ
0MMCxfipk/Q9p6DROJ95jvFxcrJ7TyQl5HPZx8BsSUc9LSAYSIeYX6nWIXSUS6x9oI3hXGfQRK9i
UalT6qFBqeot3UTkdPOYXE2hXnfZkoyWeBtLTUr03cEpvhk6LMG3p7BDIrWGKaOFKhOFu8xsd7FX
fZoBYx0NYWis2bAueqNEpNkBJbMLpG+SUVeGgQpXydihD6zuFdi0a6WoRzRAQHdvvKo8QaZeJkes
9e3OrwCSuGb1ETk6kjqM9yA3WzoNZc9NyzTjXW25z36bfp9tZ5pukMwgcosGlEuL30dEGugPpUe0
sqOgUGdS1QIVRQcnLNI0vCLOzokmPuqK/XVWV1ap2JSo/0rEcPuSSQitZsu9m9cJ1LLNCoVaymQl
o32MZoS1NHsyTJKoo5LhtNw8TogzblzFxPYL+m3wohoF9wX6kdkK2/cyci5FUFQ1zQusPpL/SLu/
4Y5QnTBywMKaGgNTSLkFlQ+aEixtrsVnz3QWydmvNefFUbiDtnGFDBBP+0LHkWosEp+FS9XhwZaB
MX6qGu3jxF+XKRjRtA0umul8a0U7lvAfOEXSPxjnzMuFxOSYX1XkpmxmpCFVr52lT8ThWa9KJrlG
e1JDbVvi9GmQJuohY67aXQZUi8P4SbMGY/HbP/7rf//n2/Df/vccet/o59k/shaQX5g19b9+E9pv
/yhu/7z//V+/IdMWRBUZAIoM4WKTtQVf//byEGY+3639Hx+gGYNLaQGeLLKVY6fbeZ2m7xpyGet2
fBr6wAX0SjmVPlPv0Cqk2rqfHH0nClu9BjEA1QS8j8HBfzbVyd+biqA55+b1Vq3sft3i01o2DgMd
13EIPQz6/qEkiCL0OnGdP2PZSvedCpraCJ7pNxsY0HLzPH/EPlRdDnGLCjwQ5amnPG1IoGHXoG9m
33etoZKMg1Gshp4pt03wNRiPuZnWhVV6dPFMxUWQP2ScKnkx6NcaXpAlwn7dG4Z+NsDa7H2y37sK
rwJFT8mkqt/PzYihQQ5ddNpxHiM7o7CXk9u8uJNePzjNl45xwmoAxn/xcSnTCsjITBiY8mIXnvYi
hiGASu6uLdTn+ddZRtIsRg6zT5TqHsFWeVUJsHt+/4hquvnmkFpoYCxDdSzVMc2/HlIlwAKVdeD6
0roaD/MVkWBH3Qe2fm3b4ntJO/2h9op0lxpsdoKyA1TGXuhYsyTthdNBO2HMTsaRfQ4NdKCBVXdg
2+ipXib5cFS10Ll9aKYTVpbZi29F1jMhR95WtyTCzumMj0E27HQaWWrq9zDA/fLqUbKS2sfmLNXv
p5E2fBxpkBMl61rvWVuMlHSpFo/P1rDwxM51o92W9ASwLTE/1xFhT0NJLZpzP/OIUkG9hYfOzr/l
lWHCgBAa+dPZ1vUksVX2Az0Fb0EoA2OtqLDuQ6v9EdsBDbJYAslHA6hgH8JZxoV5TUC43vf9UQAf
AeaSPMwz2RoN1CXO84MjSItjytpf2NNDQZ73jmPrbZgkA8vKteQ2NS7G4ByUhYJhGKX0vPUIVRoL
WmQjRpQYzNrvUMjIdCFDXPpOg/5tNWwgpYxjfhCaqNcwOh5Qi+gbHNPtAX5ashsIO14kUYX/Qjqy
cMIWi9xH5KIS3P7Idmve+gadvbV6nCOpC8sZywkdkMTNN8FU3lWFO3zqsvUQIqXM9TB7ZkPnP3jx
h6pb10p99IhKv8NZaD3WAC5+seKY7pvT0zVMVXNU27aEbauGZf+84ggYo+QRI/vu++YbZ6f3aJq1
u/csx1mMYak8Urk3j6nDBa3a1ZJraEB3T68K66EBBMUTW1OotCvzur5HI13d03xC5a47e8yd6UOV
h9rGRtBK82si0VrgRZvZEURX5Le3HJmHWDGNWxSaVX/Uans7F+PAd9Kdy2QLVuyQQEnKxMEqsmyX
56B+ibCaDiLybZp6eBw7dsk1fSJ7gMDmKtmwv+GnS7fPEdR505ri+fcYr/f1/Qtcvj8/rdi8f1Tl
Kpc4slpLVX9+/3QkswroGNYijbJ08nDKj3gN6b+OFiOmb+8/my5vAH95Old1ddO1VEM35OF8dYOw
p15ndIzP8zaCpA34LRwLmbZoEgNjmNNdP9LwU+wnJpsUYLYv2enJNsfUtalXt/Qt4ELg/qLiFOfp
d4B20W6e8EF6fZp6CFjzZzpeDUsE02IMuDVPaTheK92v10lJuO/7r+qvJ6Glq5YtuRC6abHF139+
VcrI2WYE5PBQZLn2AZtjeUbMR971VINffJmHovNDCO0OpAKOFNevOpQVzmEKq/AQwCxfJIky3Amt
l2QJy1gbBLzt+olNqlKDOvQrUvtaC6V3grT4ogDxRbdF+oI3nOmq1XdNk6f0+9x9rNTDevBs9YNb
obeKtJ4MCUi/61Aow9KjYXRMp+nZmYz2QvTOpdBE8DXDEbgEXf+5gZ27MqjTFqrnR+vAD7ST5X+s
p9y/cvuN7t9/8zTVeHNOWLrrcrc2XIoGusbiTdHQjNy2GLyO69yJm+OsYJ1X2lneqtbhtNYsRdI+
5ITFNSAgU2hnGOyk1GuGqvlpTNvB072T7Xn+NrBr9PdEmkH4CU3nZIOxjgO6S1VmRfsaGqrttPRK
QvMpSQFpz9NjxbUm8hc7G/f/GK7iFPfSbF6JYRjybrK2QkoVR12dsLN79cdY5Ac3sk5z4zwZm0f6
DJdR6/BkEDwINqc1gZxCCmt7FCATTnTHmphNsiGoNea8bdn6G3OmzYx2gmhqkOArC+1IXBTbOS1l
RA65auPQwE+cpBsM+dO+4FUvZ+lK7U4PMxVHdSB4pNEdxzG57+3yfh5QzQ/VwC0m8T6WNibEOWoW
OUOOVvEkUkKd2imwP2g5UiBEhjI0O8WTrGtPSHw8XLHqoJyUxlFONic9U0qNLGjHY5bR2uWD4kXw
C5skfgqZFy10KpoXO4n3qdqw22t2qjOZT2Felcj5ouGB3v2wmj8i/Hzz/jkkrLenkKEatm4brtC4
EFVVFjGvlhVHVH6VKqm2vo286rBEOi11TZ52j90ieiYQCrDqpHM+44i9bwRi6NElAtgUQb/9E3A5
paSogt5loE/j/ISKtuKC4b23kj4+09Polnir0XcVdbAqqjI+5pHhftXVijLe0boNoxdl5Rppu0uV
iHjGPk1PuG1k1aOtTMlO6kFY39mDus16uztpOZoJyRz7U2M0f6RMLPzMo529giJ/f5N1dcEnC6Pc
3R9zmdD8ZqdspWS08YxmJsFjZQdBfDeaza1rSUrV4tZlInHe2KZx2z92LYOVqjny8sOjljTxdoyq
tQiR3LE6efcOPqk9ZVHDMa3bs+NC2Zf5JFgRSHwDWrqrqmbPiDAl48SorvU0bibwtiscQuwzMPIu
idBo7oleENumQTH2/tHW397zuVdZnHFCZa8hTNd+c7Rd3/ZIDLHxM42M2Mh4jc3Cateovx67EfxM
KwcftxJNo1UkmuhHqnjG6YZ2Jyxh5RWYvkvf52ZXRpdsCvKj2rUhi6leNOdGBYQiKnvthIyCjOIl
1QLlEzq9s6Yr/YLBGpxbyzXX4NW//OK1vb0fW4Zm2jT4bM2lFtfnG+jrMzmCKBuXDppIiQDoncna
ISgczmNA/2YFzLX8PoUPYLXNH5aZPg+FcR9ExU3xYkfk4VhiuBoGGSGj8mBKIR1olZ1dxv1dZDvD
obGnrzMOpErifl1VJY0138h+UZYJ580FKTkxXJNA2FyLTaF4U1aYepBVyECCjW62+fbmGGPlsVn1
phF8N7dyoELHcEwTLK0pbn7ee/B6W7eAS0AXPznM4ze9nWzEmGSdMLNc9mVcPGhD6T5FnvMJfZ53
nr+WBePFi8dtomp7N5yaL3WEtWYs8/Q4kOu4KBoUPpEMr2zJMQBkisVnquxbqFs/hNCPO4eBnuzA
REpdL71aqOtbRZ+Xpv3Y6ulJjF1wQHqGLWkWhQS2F2DLIK5alzPsGcU8qki1ge7ci0xtj7cL7+bG
NTsQv9HEhA0Smw5inUAVVyPf1yqso0c6+z6LIiJaPPXJtOxDPxW/a73pHg2Ro0iBJmGFyKquIKbD
nZ6rR9Oa1I1lm9HnFpokLcuaNL0P6aOSc+kz4OmuzPaaVYQfY669gZxk28IERh6r/o/3T1rn7baf
W4mjaqpDDhN9CPPt8htbA0OjXok2N2SIk8TqXTSkaJwGAB915+eHPx88JB167r0UWu+drI4xp1Z7
26qiVbNKtcj5ZGLMY3BOBghZKiO8J5W5NComVWE30dMNWsyHp4tssjNQ7e0KyQbWbRHtMichqEUa
knre08NYVUiPaDnEkzbsJqFcZmXYfL8vNbjsuJv2emAynS4w8a68lMsbw7Sz1wuxpK29M1U/v+sI
vSApp562sHuKb41eTajt7OCohvhkqmTlyk+iVrjI1woyqNLq7JNmfJoFdD1WdhLNSdVyeidixOyc
bt0aTHnmRlURPjq6/k0fyRYYoenT+/ZMA2FEGl/eP07a31yWlFrcI1k9wR3a2ptCVRhdA1DMLja3
kzLy23ITqN+MgrGNiz92zRD03pVQ9hl/4A/4vx16NNCc2ZwUYyGIZqgcdUMzvl2iqtLX8+okSkjm
8zyQ+IJ4M2OiySrn8jORAi1KBfh84LSC05a5hKt4ZI9H7v3cc0EQUt+N0JVzAJRN7hYXtdbHc9Eo
lM8phkLiEkPOpXIIS4jt+J1nqMkrQ6FX72oHfErNmA93h91uqNMHbs+y71UkBL8wxrNvl7eKTu+S
6S8C8eaGXtWwHqWqM24hvHYIxHBJutMmTTR9Ncc0hFJIlU+heUyLcBXWD7eRk69wi8mE0wLU1jAi
WBWS6nTCHCKxQoMjcyKSYVi1gyw07ByUOl2B/GaMkMGLsR+fZ3dNO1W7uYrLcUMCLJJGHGvSU95O
2qEBTAszrJaypD+xjIqtM1M0cU5QvfXEVdkwnJbNfxhfoZWetSj8nKIPuPcUzvgwNj+WWrq1tRit
oEYidiRx+8iPcnoaXl8r2yGT+uAZw1TU2vdbeQHKrKhsxk/sVoKeEVPfAhZbVFEMncQqHO/YEIw1
D1Er0WWHkYDeeczJ9mvYS+UviLoSVvMPROflEbWOilKCDopD2OnSkpMB8Co1le6k7SwsPks/M06N
PMCKUjD6pUG5IDwrXAZuKVarG3tcvtD5e+b6rHeKbn3L1XCwNB0Kxd+qIkTIZ8Undk2XPCke53aZ
5qJJKtG57VLCNgc/ci6zfLnQCFSysb9twn25u6Go4OyHG2JcXkYXTG8fDumyivp078thwVgqLwHu
js3cPSYqeFgZCZ1cN4UvOeNIfARF6xEmu4+B82Rppr7Vphp98rh6/3qeC53Xu2nHgSglhG6ZhiXY
Tcti4lWxINKKtnipYdcukLfuypYGnRQ/d+YHRjwoA8vMPtSRJ5YepeSHPsmD5dR7zsdMze5cLPE0
KLVjJB/aqNFwtj2k+qRAF0OubVBzLqN0fRtdE39yvFm4HHt0lz6BdoipVNFh7eqCDpGfR55Dq0qc
eYOrwq+c8I8bZevr9Y3qrBQOW7bEFwREqgQ4s6sgjTwZ9d1cU9WDfYdz2l0VhctAWIz2ZQS3IFaR
x4a5USVjJeJCm7/ipZ2/9l2c6CbxZU3HHEJkluky8DQyrBz197kTH80xVLInj8gbN3figLkS7df3
j4Q295neHgrD4AJUTWDamipvka8OhRH2Ild101vHvdAXc1qg15ERKOQD8N87LAX6fv73APzkJYlr
ssJg63HPrLCaM+/ej3iSjoblxbvZQ6j56Y8A7dnO9wfs2iq6h3mxrUaXW4Ydc3fPkthnxfPV9YhI
18PDsLBTHAPz7rE2v0A7RqFd0L9dD6mGRzkPqkNVEH2hpv2PrlHTo2Alvxg+EgU3TlZwT6Zt0FXi
WQ/QdUKybrUxXflW77IvVY6z4nYquDAJPbngLVoTco+8RjHEnspO2c4TYEYdNBTFp65qiU/RPG8V
hEV+MCmTyHrduU3babvMJvEJwIDa/d5Z/XhyUeEZbdKhqONyvymL0uZzhuR1BR5NLuWW/X3+Iuzn
/ua3nk3X0ZCl+3mH3qZjfOosvBSu3cBED0kA8ooKUlqc0rhUhoup6fYxDTA3zJqQ0k5tMFhejoje
U8ExafbGk1qtmu3NOis8mqtOT3eBbQzJcY1XYxo1p2VQw/AUic5dxQB3S7uL1nFaiFVd2C0KKLYd
KVvjc92N65Cm0F0wor0rO3I+CTHr11reb+pa7W8gW1R0FVBSKbZzRbdz0cCii0UkkHWI4BgxbLuq
T650QP0DM6vic8LqdJobwYrrx4usH1t2rSHRlb6ifbqVF/VEiu00jMM6xbd0NzIvOURlrWOi88cv
+tAi2ZLU23p0HhStTxi1DCbdzxjpYlgr35J8WOKXRKxZjTl/jmbRyqr6jeUbv99MaKrqTuv3LyTd
+MvOQdjCdFjQdFU4LF9v1rS2S5CQ5824CbwOygGyl5R55tLLp2CfBcYnXTHsvQc1m+EZ7WQFpGKG
xOU6t2EYiG80iwGQJTuqzRQO587gQqtEYL/oP7w0XtGaNH+gsTlXuJq/TJyii6mLj1YucWMO8aq+
prTroHPM0yxZxqaUk+7VW9ubgrlmspvbkHRmqgMK9v5wO1fFEAy7cb5HFlgUl3FluRv2aNE2D5Nk
NfeEW4Qj+5uYsA4EbAMQe5u8RWWf1mhyPd/XHqyiYVZK0uVRMxzzCGmBCXcTHLvZ9iZi+0LSz4pI
PgXc8r6tw/qqoatwGrXb2nXEMENOEs0el0USN1dktR9jd0JRKAMN1MGKd7SBn+ZQUPo7Ebb0ydg3
sd0+lS3qQAKX20uQh/F6gq8u0/HoY7TbGb2rdBDX0KmYm/lq62KCM/8sPdTMuszrgwKq7DB3JXDl
+odZu1VUMrC0MDNG5cRR6tMoriSTYP0zQf/L9ZkOAvw3+VFDhNymCZyRG1EvFrcLo2lBacnJYZVU
hPjpgGydgd6Ko8WPJEBFCzGZP1xfK5lUqMmS7lqOndz5SCWvXPQK36iTt+tIH5JV4GY2adUv9RQU
TxlbfBDGoOTj/vucwuYVUbMkYD5czFvQzmcf1VY5uEciSXgbKQLmnWJYEDt8O/Z2R7ck7BOx6QYX
GqPcSKouY5Tb327ZNKtbr71qCluT2V1nRtnVyepTFGrpos0QFdxqjzo2xI6Z2p3a1XiPosYAqhZN
m84IgCnId0fribllos1oEXk8XNucu/1sVCUqrVgC6svINrb7e2E00K2nNvo9YvFkV7kGB7BoG2i7
a24S0aJzfHMXoZc43IpagkKhEBk2kDSz+KoXRbZAyjenNqV+Qd9ZDqgGQNKegEEzj/9RqBBpWY5Y
jiW+NteaDhtpuFfwPIR+e56lc9zSlTNsudoGZ9RIXUESjgB9ivgcQRK+7RGssNpbjbo1x4CrNsLL
pCV6s426Nj+ylP7xQHuNXCQyVbGz5oCzphRe75zvWdZwg6Kq3pHrADihNoJ7lTCOozOG+9QfoqOF
0G1V2sPDbdkzB/2OwXByIN7LuKRBbp7eX8r+MhVA368JphwOmy3bMd62qei6R7kHVntTWL2ztz0m
4irE2wrvOHjGumDUPP8jfmBrFaGKXt6WNdzxroaPeDaNgSdUjtRYKhmEt3/B+qge/XivUg8+qmbg
r8CAblqMkpVMXJs5ZLFCQJ0PWSdidSmrS9CM4+JWrAm1jPZ0+HbkMfQqKvU+vuSFCn84orGrtpGF
gCPAi6uaxscelRoKHKvFF0TfesCFqqUk2GlgWb96ILgzrY2/DMZEHZCV/fYX7+BfpkWWZmhsVHWV
Lp+FtuDnoipoPHLlzZCrLI+yJb3kgeQwm47RXAe5Sm1tLd//FlhRuxwnaVcVirUXOiLZDMRsVOUF
vjwBSQLD54FuX0UkWMsB+8BkqDzDgQWpk/SEB9FQO8axACSdFKs80sNzKJAJ4IkEpQvmH4IdQtgx
ondPC2bRpHL9LTSGBYidkQSY2Tofh/ZmNdMziLA65wYLG7ftNql+HwxUYXpPK7z0nmgbNCd9VGDt
yE/DJNL/v985wNT0ZCwKXsaiDKZ+fuciQSSBLciyu02kamjIf85U5o/mh2zkWyKlHRc6KV6zdGR+
a+cHA1r+wkGLs57xkD2R9itGk3duL8iDBRW7sIhC2Daxv/HYZF4oz4zDbcEzpuZh3hnCTV+ltemc
XS280zy20Q3a4UXmQssO2Glg6iDgrrPjZ9WDzy2KHna0iO81NvtMoiC0WSB6luRoOMucXf19a0PB
tdF9z5+NtpbevX/SGbI1+bqSdw1D0zSVcahgU+Wab1qXfmdMcjxkLlGF5KvAaunA2qgFbD/dkj7u
XTuMyR3IvC35PTVJ4P/uHLpmv/Eat7mvdEAlrGzq17j1/ANsuvyslkl20ryc0NBUNy9xnV6MMD1w
7I2TDa5iaXSufVGyzSxLE25zEkNLTT1Ahn7/Bepv522upVPkOpoKj4atii2HKa+2KqruGzJnjqYC
/A0cSuQxVnWVMWgC7Ze7MsaihyYyDs64D+u4g0BaOYtSbbWtNXIXSgmXV1G27/ohq5kpGschHr1D
OKrVgnTcFBDUtMLk1N25cpaZ5ob+i0aW9bbhyDGiOe7yxwtNw44iX+KrlxCXkAc8E4bXYBYM52SD
vKGg5I5IkGFQ3Alagps6M4q7HjzRKoqqD30kHdORxGvlvfutSICJGZKzKOaGSqZbkmRPtyb0u8Ms
jiysaljFhknmXyegs5mgj1XcoJ9CR91ZmTKto5ReSJ1YUN1IkjhN8kErMNAjCu9WmlGU3LrGW9ky
DUnCcmk+zoKJHJz5WHburQ9yK9hn/A+jwG7pqwZDXxMYRtI/anHAt6mdVONRDb1/Mthvy22a82Sz
o6HQGcZD4Hm7b81SC+na1K1ud8WgaAmhg9VB1W92D/ODMmjKogKGtps/JQNjumb6cz/tQ5lSDTcl
fJRpPCgYmzOKl2yR1WLR1GpwmR96tzK32NRT5l9KecoHyBEiddx1j+uEwGX5YLlcU2S2yt6pd39z
lgIuY9wphfYoKWnBxGW70erGXde62ROeRW+M0Sha6zIKF9ilqy+xWp4JATtmuVlfoB0WH7X84qhT
+mxP13TM+mubydcnkz+nskdYrFFdZIVbnQYpA9TtgqZJpVc0m4b0WvsB+dBTRXiIFNIAr9wElECn
Ma5r2Kq066y23mlNvp8Pyn/9pKOrZ13dt7wYAckHzZtP//cpT/nvf+TP/Od7fv6J/z2H31Cl5D+a
t9/10w/xi/944tVL8/LTJ2uiUpvxvv0OQ+t73SbNv6V+8jv/X7/4j+/zb3kai+//+u0bbLxG/jY/
zLPf/viSlAZyer06MeXv/+OLl5eUnzu8FC9//f7vL3XDj1rGPwkHNBzWKSpw+S+6/k9WABtrLPNz
hr7c3bKc3Mp//WZa/7R09o6uaunoXOcfIlVPfkk3/6maFvkyVGKqxk/rv/379V5v6//tGPy91FH/
eQlCrmCbmuNotmEjuaCf/ubCSRj/i2AozKepJit8DHeG9s1P25VhwdxlkmhZJ6s8FuZnHqHKNs0H
PuiaL8ykCqI/h+CZ6So+82ERx5tX790ff+trGabcIv95B5v/NAPMvIOoiyGi48hr/vXqqOp1R0Sl
eBqbLxFUJUx4QFt2hLGnv+hA/jx3//czuTpFmo1QcC6BXz2TILkQpi3PFHBUlqgId7FoCGBPrF/d
tH5ep+ZnMhnxGzYmHcvWnDcrPj0vmJfFaDyhLUe7UalOt1JQee+sJA8RwugaAS/gmLKTHgTV2Y1N
OKq5cLbGCFtcHQISw1rkJQa2wlXqkwqbmor6I7Nc1d74iD2XpZ+jBHCnmKQR8HRVFlqI4oj2Jm3M
Zr+dx4fcT5pxQSBdr+/eP2Q/V7ry5bH0OpzqlGsWZ9Wbs4mXVFpDJ4kZOtnHnCkjeU12dmahsbi3
McJ9//nenCIMmClsZEvcsW2ddf/NKULfXHF0Mrbvu8E8s+AB87D9q90g4M+z+/ef628OHW0cLkqT
42fx8n4+HdGEV0nALe2pQiQqBnHMuuShyDRe38I2i1/c0Qy5KXhz9lsulil2DA4CcvdNeYMPMS36
oDKe0KGjap+skPuBH65jkI0HC4jDucBGuhd52lULQ/ed5WST8Rc38VQsECvbZBRmJIyWnfJRdI5y
5xMA95WrLFwWbjtu9Clo96IWzV6tsNfmjGm3epm5zFNsQs4SbcBnylYT1V+Aw4TN30OZJe5TjCKL
mPfcO+oMNw/vv8dvLkR5PAWjV4ejCrDBfHt5FE5cQN/Wp2ulJo+mrew1vWLTkh/ffxq5bXj13s5P
I2jKUQzZ/E+8ke/1fTnapVb5wGO7dKM1iro2IrNfv/8s2pu1dX4aVzU0tn06uQezAOTVsjIMPTBL
/NL3bG+1bV42v9ciHdds0t0rsC0ykQ0IIdQH3+JWbXeTbPOy84Oq/Is/5Oe9gHP7QygyTTlk0UxN
Xrav/hB3YssSDHpwHwHUGRaFR67ogqAoNjDuOh3w7xFVviLlrbi4mdef3BDT8S/+hjfn81/+hjfv
uQ9yrdEy07tigA0/JJ0KYSyxf9c6r8c4YrCJDKLkBKILB2c71c0VH2UKSDrpDxUJjb94S/5m4eCm
8p93ZL4tvnpH/MQ0kRqFxX1nFmfucYRaJYq+BtH5iyeaZ9FvzzU0JJxsrERETLxZ8TXHGrB5GtGD
IzMh8Ced7ewQuCl+k44y/Zo5db52Cq/8CA3CWvgyZhrSv/uLv+NnsdEfp8AskrVdk13Hm5V59MZB
i9LIJaIt2NpVfzKIsimpiZedVTwHg1nB4/Aurl/+4ir4u2uNy9lVVSoNKZD8+dwL7aj1MKOKaxX7
aIIN0nGJi37/5Hpz27mdW6jGDcSrbHbf3naKwQp7Bg3qvQGzgrhXMlXMhYUR1UchzaIiK4f3n/Hv
X9WfzyjP9lfnzzTqU9W7vnutivqj5GvS0g1/ccj+bjF0X70q+fVXz6F3HC+nD7Nrzba9G++GiOyW
6hdP8rcXgqUxpaCtATLuzekp9LFFKaSqICL8A2jZQ6AiNKhj9WuI6Pj9N+1vXpBccjVD6FwHfxku
0vp2y5691P0QpEsdGrY9Zc/egNzg/ef5y7luIp10UeLajjzt3m4GkcvX0DXG9lqZtAYZzNpHtPVY
tOP/y9l57TaSZN36iRJIb27p5UlKJVXVTUJlOr33+fTnC/WPM2KSYEI9GHTPTA16MyIjdmyz9lr2
t47u3cZs1QPHBbarpIhmYslzr491AOg0si2QnPyQ08/WaZISW1SU9rFHc6fu6E2idyFFytII65tR
cg6Kk787WfrSDs4BKZi5c3N2G+ij846j52fZxCpny/eTtqaekB4ku9kXwfgjlRI4PlxE4gJDXsMg
/jI2RPvXN/3c0WGW58WUqWfY5CyTkxQTHoWGXmI21paRGCbz6mofdek6MKkjuozVJcYjbKYPjhlu
4yx7jyHRv/4jzk6Y+A3EZtS+xBnTJ1dmKLMmDsIiQ48YtJJE/W5hqRHzfP36y4Z0RSeEkAEGUmOb
GMorL6dT3kgHu4gR1Alad5GqbbLUS2nuqbqwJk4Rtsj1TF2fmupIFGqtzN39aOpbQzLv0tg9VBYM
Ll9eEnbYNiJOWSW/PD23Wa6rcqrV3iGLITADk8O8WzL6S5dobWb3zrwn9VzuJdktDWUmNiamYjQ9
9cxxkn3qZN8DJPbATcxEkpNo3dYMAh0yLQccqmkTv5yuxowTHwaOXN07XbkrTDR0ghx6CPkGRPyD
nw3b65unnIVYwp5uGg7wf16gaTUSLGwCjUabAHAMH5TKQjg5YDDYQyxKecqbBAIyxTxoBZS/iA5e
N35+Qk5tCx//6aEoAMMpAy2cPaJe/gpwdrExycNWntaZM6aUC7ZU8jq8igOlkzqtF7SjXSgo18l7
tDmru0JTYXzydOe3q3gF9JtxiXqP5hsriKClraV11gpWI+9RIhllGmk0mdcCPUghQn5pvFp/+fJO
qJRSgK+Y+CJTFr/+804wfRDWXRsdclLcbRpBs0yibW86JSlmXM2FA0Z5BlyjqakKddxJQOWEXmUM
nufuy0Au7lvoe3aI9iG7ppmA0sewqJRF11f6r+srPL863BkdRAGFH1Y5fV0SC5xKbY3l3g8iAQo1
o2Ug18bbdStnUYFhMCipcKapiFB+EYv/vI8RHZ+G5sK+oO+4LIxqB/HtMnKHm9IA+nTd2IWdNHSL
qVuYDG1Hm6ZJUmfIA+OZ2r4y0t96qv+pBu6qCYn6yu8KZQ3RUDMTvp1FCKzvk8mP5smn9TmRxXRA
GmQHSQ/l1Sj3gA2Lv5XKhFYXvJV1u7PDat1a/sP1pV6yaxjUp21Sek2fHhrT0QqVQ6ntS7N4VGIj
WPgxXeKsQ53YTCmst9KPQlSEbWucOa8XTZsmJ1VWwKZMc95irCrbl+TokOTZHzoqDE7byIT520yD
pqS0v2stfA0eDdbrS77gMGwTGgsGyzi5HKjTo4SkqGv7gZ4dzK6+z7pYsE0iY9K/XjdzIfwQ+bxG
p9XRDcOalmfcEgSG7WTyfgSl6aGQGsq/KQ8tYdh+KiDGaPJF3B/rVNoyH7/QpXZmnReuDK4f5mOS
fTpTU9cjyyUEIWEeHeC6ETxl6kMl5lSzelMlXy6TGIxlEGJ+9JSNs26H0VWhb3eheojw0Usp6e+L
wpaWzZD/ub6r56EkhgA/4OvJDvA6px+PCkyJDLqHro7sr3Ud3a+kK39qAxRMckwLIi3ln0Yzfr9u
Vb20l7oqnlFTUcRunpo1mUFODVC6B/k2bJNX11fcFTGWTJev/5EXwIIhXF40peBjqo0NXdVfyeiQ
JLnu3kKqfRH61s8sGv/R4ehadWrprShdrqNIZpQa2sYmzDZZ3B6LwngEpvFoDdCSX1/DxSVwIqn/
cBbtD3zYJw/Tcc9lm2LrwUcSK9bGV5RFFh0D1o0s/bpu6vxmi5hbM8moLI2HeRLqeOiBRJAF+sd+
3PeAYozgRzrsCv8N9F6F5l5lzXixc4dtgr0XY44KF4047vTzEBIzSJ+q2iGDVBr0VL2ONF+HophG
e+5D7dJCAX99jedehJNAsZeqOZGH9TER8Gk7Idy32hDwxt5Lst99gox3NXYM+jk31+0o59/NJI4z
OHw4EwaLJu7KtmMrZ7q3OkiDJh3BXt82nfnaa91alpL1kMvrCvDpcy0zHdZG98UIa5kBcNWGz9hy
rXCplu1944Qz5bML3xjXxkFSNVrFxjQ4L/24am0pkfYRNLHQMQFFWtdxCAN7lmQ3kR63mzKJjTdu
07hr5WjczuzLeXzL00GBgJeDXpEz3Zc4dTpFN8hC0K0H9pnyaMW/U/CsoP2KdTym8jqprW2kWVvS
/Jn6znnQg02CLOZydF23psG8kWRNoFWOvU8LGEZHiEaWlVOWm+trvPDpT6yIX/HpjPWI6MRNrHWw
HGZPPuDkPsp2IL82JpR2XzflmDKNf6ogjjO9smXb+2mtDMFBk4Njkrs/Qn989CAXNMO5lsyFh5Ey
BNgtlZo6H3D6AMdW5FUt+KZDNcBKRvfrH1lGFQzq41tmRrZSLjRDingRMCSj9jl6AcG3sJ7rfF3Y
XB08ipiio8p09jy2+mAhEOx6hz5sQbS1j1pi/JEUhPEQc7q+ucqF40JwJypnVN0Zr5z4J8XM0LYm
F9kPVrrTwf538I9Y9kvify/beBFLdM1aRIXeR0ZCjIEAGnY6qL6v/4wLV5Z6u85dIUyn/jn9FVoe
GXbXD6iWVuq7S4LwgGod/jgI/H2VKYgX53oNRkOyl4MPW+t18+dPN6KdouFMC5XXYVp3pQ6iemOo
jPtRR1o49OvdqAw3jm3+dRjhq8r2t9S1y6/bBIdB05pdp0k9WXIOFQ743aTZ+zUjPbasHLMKnXYN
WiBdf0Ln4Di64Vxl+9JC6cuJ6jqNOZZ7em1ThjUiAYDaw5znrSElMZbqCPXzGCjOylSg11Mrhu00
E02A68u98CiRR9CaVhw+NC2eU8uqlAECtcv4EMjusPoYEGg0ZDLRFKxmTF24PiKoZTjGFrs77SJE
INWh8q/VfW74741RaIvRr94qXe7WY1c3M2fnwsIEoooCGn8R6e3pwjQkAlVdq529zNzqFrYKZSHJ
CHfbWfF/IJETjMjnJv8l90R5RheBO/13ykGntkrgj0ggwy/QK3q1VI1q28Y146/IJ44onhTeb3ms
fpVFv48NfoHaPVdhOsf4dCGisakW2KAtVKhYplk1z07UJIUx7p3Yru0lVGhMqDEoe59WGWhwSnAr
pgmtmetyXiqGLhC6EprXTDDTkJwcIHMc5aa3+5ZrklTPklkh5KCO3U0TWdpT5RQ6DJl58oKQKVDx
kF5GG2UGsnb1HET144t+6lKRdVPLgYaMSBVUHQCT068AztLSAkQ6Dx36elkV3jVoAUeO/AzLU7XQ
pGgT0R4rI0isRuuR67g2Ixd+K2nGd0+cpvgdzN0Cj7DAw1mEfKe/oxJoOUYB9QNKot3WUePXDFKM
dUxPx1OqxxCDwOQYFennHqhpBe9f07RIqd/RgQZ7c2q60RQI/yJV3idxOEL8GHirwM77rcog+4rS
XwvXuCI4sovhWy7r7rIyKO99yaN8/AYKSkzAUEhnxnWy/MbybPCAo3boU3K7Yq357roc5K9d7w8r
qmLoHHiTXHm6ydoQlfiS1DwYTvnkZS5zxU6Hen34tYBK2KEJIWtEbKLaOz1Usc8gSltKxSFOoZ+t
nNr/XuQZZNpNpW1K06pmMK8Tt3VmTzjRTwEcPLJ6FfuOdQC4sPbQENADEyKQhjHk659pEmB8GCJ8
Y7bfEACq6b3tKlSe9J5+o9nA4jrq+67oZxgULqwFSlC4QGQSYf42OQm4eaST9NTYq7n2OBiPo5bd
acpMInfhtnHQxCQ1jxeB9cSIqyokvgZIGaCA0OQwKVQuUC9YdgxjkQZBayetE8jfru/eJaumzQNC
iZFEYppKuLlHYJS64aHKkqckglZ4LPXfeSv9iYr2vmrkB2Mcn6xIXV63O3Hy4quJDooIiqiXc79O
jwecnHlVqBYDO5nxTx/kW05swlxd809VyL/rTBlnnNnUv/9rEVdCssy7Asrv1GLjjo5S1pKQPbdv
tEYho0Aec2xuwY1uhyq/JeoMVk5iLfuR6Tu7nHEnk6jhX/s8McKrE4R+1Fk+XYjRDvx4cFVjT30g
W0Wk7DtN6+qtVdVBt8ijrn6+vsXT1/zM4uRFqw25kBM3Nva9BimoF2wEiWsdFoscfvoGTdY0vKMy
kRlQtOtvozrH2HHp2pAk//8VT74x9A1y6TvczN6TbmpTWUlB9MqjMnOULjgAk2oYx4j3SFTjTz9s
aSgmxZEW8vB4ZBrd9/qN5kruzfXdnES2/7eZ/7My9Wcl9aKwYzGKNe4M8yFWd1oKcYv9brUpyGZv
ZlUXj4tDiCk8j3L2LjhJ1WRyF/f7unOGBVHAvSy3HfK4zjcVOZvri7tkjLKYDFZQJghyJl8KXkNZ
QBftfaKhkNEr78g9Feh9akuzir9dt3Xh5pMAU4fjYID3mvpr5tDaDm5rY+/nEtKAQQTLg5X9bsei
WIS2Eq2ycc5/i58/Caig9qFFIiapz7u2hgyDgVMHPgex2mVw0ddj/IomUrKwtF7g6bwn2M9fckn/
8sPBKkXXUzFpS8vTpMRq3VxSxhICQCNcStDqBvI/WSvNHJXz5Vk0UHjfHaJWAZydXICIGI1t7Y6U
pW6j3rlHsfkO1ZLnGu3WIIVeI1buGOrafvVDnpoVN+aTQ/NBcfhJ07QHg4HOXHbgApDWZPEqVJU2
9Yvr1i4vkjQWTBE4rWkKnVReFhhd0gHd0m5baCAWzBFvBvi3QZduLLVbyk2BVkczczXOj6tYJamQ
QoBB8j65931elZmiDZT3C/9715l/C1W9tx10In3jSQ2S39eXeX4TMUdpDSA6rXwSsdNNrarAaftW
aY9eW/4ErVWvnTG/gSf1VgBOb64bO/ecFg4NRKsleou0T0+NpYDhAAI67VEJGmjLihxxIYYfrhu5
EMufWhG/4tM5gekmAsvrtsfKjr+3DNFkjvYbnsCdVqBx6pjlPVpcN0VgfEMm5/m68XOvjW3INikM
UK0F+XdquygdN+qaOjnIQ7ws+3BTVHDe9d+Z4nvDz2x6x/x6RIVJumsq9QFa0vpkuY6LKCvEd/Eh
MxDiltq3Qdf/ZKYMy2t7JNRHSt2/Y8r5x/WVTovlPFDY5d+4cEsTNGanS62kntFrN0kOUvEiD6RE
rg4KDi6N32pj+mtjfDMEowzv5GjLjBLIS/oRgbmrtei9bYqfSd/NZVAXDrMItoB8ACtRiG5Pf5JR
wMDCRG19BP+R/oANXTlKVvOI3lmxQFsgXF7fggtXVWA+8IMfaK8P2uFPB60vG8SkFE8+SJ27DqS/
HZnhymu6pRJCm9M7xuq6PfHzT58VSKo+2ZssT+7qtB+sTj6oFRogCwQnPH9mSZd2EFQ03kelZExl
4nQHFT3oazvsm6PNoDQF41ZdlW61hOkTUipdmklBLi2I9hXOh7aOiAROrbnMtcoxk/lHkBv2whMM
HnKCKHdbIov+9b3jVaQaTvTPsZ28WcTibeEESXPMWz/xITuKjTvDYgR4EYZpO9OwuuAFgDM4ZFb4
OaYiJsaAnuSNrkv1sUxdxF4lupMM2goG9jRf1w6KynUjRYchb41/vr5MwiqR0Akg3Mfc5KcjCTmN
JGmdUh/DqnmEW3mXm84e5vYvJ9t8M3ZRYQBDpfw5ceQQlhqV4nNMai9IGCDWzfy+Ksz03YoQgr2+
pEtHkqwNMwAJ6AiLh/rTkkYtT1y97utjoDHSN2ogVH3ksp0ase8x/33d2KUr/XHDYOK0REX51Jja
h5iDQflY2uYvOXNWQwzNcqH/6BBSXobx+B/OpQhMMSeqMWeA0cCFtSSHxeloNCgBoUiaLqJSfuV9
/CKUEH8t0m5Kax9zAFSATpeWR4VmjP7gH40eaCpMmR40emGysuLgi+2HM1Pik376ZFFZJUYJ8dOh
twN6S+5Orx4S733s3XvSGEarZi73+VeDsE+F5F34YQZIJo7RGmX485VO3ZuJu4pDF/GSB8kZF3rz
vQvmhhkuGYOUkIYD9RloSsSff1pciDOrFSj1jpnvvld9sEvz9lfbO+kCAXELecNyxiefe0nCbJUJ
V2o1Gv31yZksYGasATg0R6NGqbYI320p3FVxN9NnPXdaPGN8OjF1hNLiNHdQGJ7Sa8ZlQLVb2gs8
+OYP6hrlxoAD6E6X237nVL6/8s2h3F+/dBcsU1+lAs14lQART254aCLLXTMJtc/M3ofp1/sNid1j
29Q/coO5fMPaZmr65UxJYHc5L2SfjKxNv6IZDaKHqFboUbRQHgyqtZAdQTmt297Msy0u1umz7TCo
DhcqhQHSz2kmUTSykULqWOzpjv0dsuw45NHz9R2cdj35bEDeRfWewi5lrqmTZKCo8/wczB4MOfdy
/rd28nU0aIhicctV5HKDJdiCtae2R1+BCUodvtmDvwiUOejtpcUyIMdYKQEEYdjkZej9IRvqjIZz
qkfaSxt15X1s49Cur1eciOmWgnnBXdIpQNlwYsVUu07uMwA2RZUTl6TD97zM7t0RXZ4yX8N+eZco
41Yvky/ipMU+29QS0HRhnkUm/z29/E2vwoKpd6VgOHLXdeqi/d0wV+POwh7Onj1iagJroJH8B6p3
EzcDM52a1+Eo7aFyhOeTRWVLKw1vxs7eXt/MM/+CAUpWhGFcPVzNxL+MsDx0eeG4e9PyfVQtIS3V
tCg4KEE3x+lxwRS8crLASYPuAq1/un1VlSgMwGn6Hlms9KA1WkybRVe+656srq+v6sL+cd/A84gc
hQBk4lRgT8hpeZnRQQrMt9hVd2bhbOyu3VI/ebtu6rzwSd4MLInki/iEWtPkWxUm4oYaVK7P8D+t
5VDZeh1gUtrQuTIueqt7cGV9jXeFMNR4ayoIibJ2JiI7uxH8BOD7gDxAPSjK9Amk+SFFDnWXZ7uG
7cVaOolzW+nGVljs1Bvms3NFntni88ahcNuEL4K40WLxk5Nju0HcZUbRPQ9doK/qSi4gOIngorST
do2qWroEhR4ssxwym0wavH0ZBsUbMrrw51lut/IAGH859qBwAmsR0S9/gcx94hos11Wzziur57Cr
6g2k/M3GjKvogQlv90fQpt6jH6JxqxYurILXz8GZ7xOFIrCZgPFIxs+aiEpUIjCMAOVzY7XPpkYJ
xZF3101c2vLPNqbgZZjNHDCXZv6c+MMNGPq1Eks3se6vZQ0GSqvcFFDOxTl/b+SloVW7ztXXZZn+
uv47zm8XiQ29Wh42SuBnmXagovxYIdv7nHsq7I/ZL0hl/IUdhYcij2amOc6dBrZgHxTAZeiZtYnT
iHQAFlSu8uehHZey6T8JFSgXBYPrSxKX9ORN4evx5ej/YuK8Q4QP6XJEAPPnopCYy4e5alMbqbqz
YjKNAKGGRcIM+Izvvfg9xVw56EY0N86iyaAyi8TO1PzZjAIEQdI7WK+eOrMP4E2pvTUx75Mcpm+5
Ve9gSt10rrtNwrFbJkYz86ZeOr0ieobhgIrn2cUZfRdthcLOn5kRSxboPTzaRTHzKS/v8f9sqKf+
v21MyYAKJufYVEdPStE8y5eNVe7baHynIznjoC6e0k9LmvgnvwUJ37ta/uxaoEec4KVS5a24HHFb
zqT8F3ePU0NI+TGBMnlu9A7UXKLK3EuzrR+GPhoX8Demx+tn9PJx+Z8Za1IxaZB+JIlU9KMPiq+U
FWKfl8p/S9W/gmG54+4H/QYm46UVoW4ZhSuzzFbXf8PF6/jpJ0wcrI12dCtVRf5sq+1dYWhPemEs
/XCYOSofxZ/JfRSsaVQz6OmBHJzsaDJ0XdJbfvGc1DSox2D07x031u4ag1KUp9kVWqJ9uEIHu1ya
kqlsq9zKbzzokG6HpKphzQ+AxweWhypxSkubVg+KUAaz7+Hgbiq91ODvj72Zn30eieNCiPdRDRDO
5IxeoA0CHBnd5uc2yZcF0rHuH9OFrVtbKMHBT26gDEbBtlybyWPLPRtQrLn+fS4cen4AaDHUYslT
p/PQhPZZgogqfsyL3+DzvRttZWOXtbdsY/Xluq0Lp57JHQEbEo0u4o7T+xz3MOgSxNbPKJ+aS03K
tsgPz5VIzhdEixAHL9Cj9Fyn+KwybUIrs7P6ORjhUgvUDGHqrFzDk3cXo/F5fUVnuahIgFX+xdgK
TftpSCMXDQJLzJFx6iAkdaWiRDDZzhYNzOZrkrByUfum/4A4xNyMzvm9AnoFSzooRlokZ1DdiLCG
NBcoWEBjvNW/GTLg8niYWd8FDyIQXiYJPrkM6NTJa6q4VK1hcKyfmfFc8IhDtvzYhQ9gqlaK96px
Z4ALQxpzI2W/bOW19ee6hx/twdOLLdCaYgSc9BuI7uTQlGlkmUrP90R65Nj03mEMipteTddDYmzN
oFp6TgHhsARLa/bujuMdWsuLGonRMNJ3cRXvslRaGko58/5f2H/YMXQSEwGIOcspE8WuTWpH3Jsw
/mlk9a3RwKY2xMlMlHjen+K6iAl13nymsc7yLTczmWJprOxZD716NfT+o+zuRdhedC+hPbxVlnNb
qky2FDPf/vy2kufRsCGjcohxphufVZIdFnlZPqdpY+0ZqTFenDgu3r56g0haNeqZtIRoX079tlX6
egt+p3xWy2xoF9Bej09IEYRbcwDt7btDdtPKirJBXWLO9V1wvtjG9RHBUOykMXXqj6Kqjc1MIz0v
IE9rA/lb1ms72/VWVMv/Npr6XivhT4fB4NjFNYe29jiiqpz17nbI3Ofr+3DutsRvkHm7GKgjQ5pc
tKRToqbpuvhZVbZj5d+6YbpLB96EJpiLCiZhFf9sk9eGmULgwXS+plueRHoDz1vQ7I12eExSxBdj
aakr2brxAHNJfrwyJdjnUXVusuDe8sL7EImPokMDqoWrfJC8ReBA9+iGM2dhcuL+/WFU9vCpMJ/+
S5T9qVY6GrUUdZKh7AstH3ZNgDBVTlIyd6OEx/jkUf41w8A/NSfB6DNF2+twpCdhX497NIuHbRU1
/nckpOwHaZQgDitQTB9ivX5xZG9Y6Xabr+WyMp4DE82+69988np8/BB6WTA28cZTYJwEnIE12AQ0
Q3Nwcmit4+IfxQFlgmpitsir4L6ym61nDDOf/8ImY4piBk+kfs69ELoBcUjkaXtNJTzyDV97UEpb
nenVTfFsYm006cSFpjNCIja5W4XNiJdsobodocKc+dWNZH4rGZ4Nm/da3oB0u81l6g6avGzp917f
18ld+rBNU11GwhXPBUb39F4rcpHFxRjLezVufsGyfMzt8Jdrwinf1H//gym6TTI9UBpp0w6Q5eRZ
2vmNvk9GA5GyapeEwOcKGL7DMPsP54WKG7OxoojCczA5L2ML6YInleGR9dX7pgm9LbgT+TvtNTDo
Zmc9a/DTbWMd0p6ZLZ36yn/3lChHFKYJOaY1VInvjLJLq+9ROGkf0d0ISOIHCVrLrNmGGeSxrZcG
D0g5G/tKVbqlPxTjtk6CeC0FvE39YPZPoeuWq+sf4IIzcxymHMDGszNn/T6EM2nLVp22R2dlKaOJ
jvaMmS9U3XoPOsbf0JyeefkvWqSaTL+PNPxshtLyu7G2kd7dm4F6W8f6A2oLb16mvJWRS6JlhDNb
f+k002Nh1oApcOoKk9PcwZU0lm2m7oOuWUBJcZOP0S+5zbd+7377D5vpCHfE9BUl48kBE4Q8UTcU
zd4JhnrJE9HQj3Pa3wrSrRstqV9lLdJm2jni5596YyqhlDToNOosbqqPKrlkQKgLhIfG7b85cvlk
S+oe7u+ZaGZS8eT8WsB5yQyoCoH4mHZwnKa2mtSsyoNo0QbBTWzDoKrBd10zCPscpq/IVF/fzHPv
fmpR/Pmn1ywMm85PVCwiRkIxaFzUqAv0ZbDoxn2lxchlznj2Czt5ssRJCtzllZxCuWsetaI6+o2j
PyteOaxAac0Vv87fEKrkdDTIfqiJ8HidLg1KvKyWlCg/6KVBvdBqpXVn+PLM1Z4w9YraHSPDkMyQ
MQpkxNTnpLkRwf/rFYdGj6K7vkKfqR+TlY8yyl3pm8FOySG+HJB8WYWwCGcIunjDLu5oV3WBz0Q9
VIcbqeqiu1rpy5vWjEc0iWkaQmAcL0CSZMeOC/5uZl3zvVDk8MGug/aYKJ2z7HSQCqGfw5Vo1/US
mQV56YbSsIhqucLXxdpGaAZtEG6AaDwN/F0HmOhmbDR7Y6ZIJ9QNHPZ1V/zRqrxBy6aOXp04SP/6
PlSIbSG76B20wTZivuVbIEX9UpYTe50lhrVOUst+sIc+A6yoa8tSVXBoaaE/ekZp3GS+on63uyjY
xZokU0aN6/yAYma9JEPQb/3Sg4NZ1obntMm1ZUw7ca3S116NjTXHjXHumoB1MAZKcxsosD595Mck
CxpkffJD0DJPV6Iotii0cB93+XtM7Hr9Pk1pLj+OA885PVHSEsK2iXcq6Dt1qRVlB7qG9dpUqwI1
YDdYpZ7914kbc2u1iYmMbV/uQiDXW2N05Se1LuotWij6nVkZ+brJmAMfmyLam4Nn3fRWrb6DA1PF
J1SXVR5YT2lg2TcxsLi73q78R9pGzVJD63iZNo0FK3TdbIZSil583R6XXaUy9dal6hb0pzVTJTzf
XipaAD1Iv0W9d5qfJI1XRI7jVWyvTv6hARDaSE24NZzh9/W9Pb/QvKE0sMVcHZHhtA0CzDIclRya
AxN6frS7rG7TZG0144O1czNEZESFgtZEU5Qp3ZhhtaWJ0l96AAWtGstsoAzExa9BVVGgdIwqW/LU
2Rs3dxNGyvJ067to/0J30m+BlncPfWTVj8w2pt8gMq+oWfZl9y2LUnAjWdUE97S8pH2RRW+dXIdr
N8ly/tGu8dKYafQrgVhy7UQKwiNFgBhqlQ1/hxI+FSWox18EUs6C4eh8p9lS9ibFHUzuX95lGu5i
AJTwQQWjceo2A6PywT/14wFEyA+PjMOz6xmfeb7DwluKaIgBPUBCExNKVKmJPShQKMLkDKtZtPGs
4ef1ZUyLQlxEjNBOFxEQLb0porspA3jzEys8+v1dlEQLo1a8hTnsMjl+sMtjLL+ih7mK1Rx22XCH
T70d3blR3vO7QZcH7Ca9bkIj8Mine8lsXtyZWmAc9ax4gy8GbYWfud9tiAHeri/3PHIgxqM0y3Ca
aPRMLQVONlgZKKuDVBYeAhD1OlPrd7zwa+Y0W90r74fQvmECa670c/YtqciCOgE6h+QddaZJ5SvO
TQbT/DE/xEVjkD+N6bE0yjn9qbOoASu8MTaYYNpl8FmcbqQR663eJ01CYO+C+JDXtR8+2U0+kxBe
WozJpAin3yLznJ4ZpBXIxo3QP7ghVdigLEK6OJEzF0yq/NqTaFKshh4O/XWdAsIU/eSheumj+Znu
VTSsajXeVBVy8J3zAq1nW/v3VVTAeHxTS/WDZr0ag/0gBtliCFc0s96o3mujVNBjvCletgJ8sMDj
yjCxQPuK2OpeHd+KZsf/Bi6NnEYQP9mGtGilA/8HSXuCeWMRqeHS7vNN4ybvuvWamd9Af62dMFg2
EIEI/gAmHHf8kwDaMMKCmOqR/5IMdA5nnPqlL0tpmMSBGoPgQzn9suDKiZ1a2dm3Q2Gtg75oV7YV
uQibNfn6+h259HWpqFAidmgGQlVxagoQtdyGTlbu1Srybhh18HexGs0NQU+bPLD8CPAAfgfeJMFg
M40AKt5wN6oCBikq4o2xl9C30GDrVBNv1TevLjpddRltRSzo26gUaD1KroGXqUu099AzkHrve9VL
wb1k5u6iZB7zDilBazHUir52vaSe2ZczLyV+MPOsIkpm+mtaagpTqVa1wLb2fotMcp3KR3c0d34B
56xU8n5d/wpTkP2/+0PyRusbs2cge8OJUySgI3cfp4KAKVMaaScpvn1sO/8fvdb9RZY5/UNplvGt
AY33ExJb3TPcYvrKlTt43nmBb5mxSLpF4gfuXVZFyffrv/HSSWE3QAPwTtFumvjt0HTzaKx6+RD7
6aPpKC+VpdxcN3Fp09luETOBiCJ/OD2MTgVaqIxCew/3zDZwiq2tZfs4IGwPuQfXbV1YjinoisFC
AqM7Kz+4aDDFsYAoZUnZ7XS1qpdNppszqeSFm0ybgYcWtlQmfKcvwdiioChlKeOokREt9QJq/9Yr
zKWljP2MqYsLYtKWhEsWDDqTmxyrhTNaMaaUQropmb9sS+3rfonPz5NDIi7YISe3OCt8oPV6r++t
qpMXpWz8RfV4lwb9zDm4tGuCFozWHAgnqP9PzwFki+iExrDMIhiIktgQtHdx4zQPKXiq1fVjcMEU
QzNAwSnQkBVPd03voFoKFUmDwKX/65XoSAYBeonqHMma+MmT501o/1C/56E+7zfWlpnLqKfq+ybv
tkh11kuj6epFktSIF5UU3fIYKQ7pJlKt/7CZFv1U8i86JmfIEy+16jQu0IIabDNZ223xvS5s+66x
7HLG0rTjJbwYjJUwAIkSLuXjqYuQ9SwYoNDYe1YJSanU08GX+ISHSg95q5HC+9ln/bgoNSv6lvOn
u1rK55iBhJHJTjOELQjwSUXIbCc/oo3TZnTT0NzbbXcfpRUsKo7/UNKTksr2Tm+Tw5dPEGPCKvOD
MjhxWoqnh7Wp89G03NLe60aAxmdfvPqK8tRk9p/rdi6ti1laKtVMR7A6cZI/VaUKNJylLMvzA3wt
0FdGtvHbc6tFl1ZL1hUbMElcN3jBGxOloz7D0sj7phHZYKiJZLuOs3dKaoqpHASrvAwRZJbGft0W
xlwIeFZ24/TYBJOskIjWniI5Fd+UUs8K04Oq/lCb/ImbUKT1U5+VC7NqkNSNjP+yQjhheGtgCyDa
Ot3SRBoJyxPXhGc1K459ksGL3Afloa8ojhlJP9femDoBkBq88QxokB0gZDWdW2NSUlUDWO6eurLY
6UO3txhhXHQ1mA0EiQ+FHL4RGP+gYTU3OTF1cx+WSYKAUdOH4KuerlStKp4Mnqinvmpufdd/g+zu
GaLOann9zFy0Q+0DB0Bz+GxmPsoDvzKGyIZabfHv9BoyjNdNfGDcP1/wj7XQe+PN5piAgTldSznW
jMvifZ7aYtfUrvRAtpXfGV4jLcIySjZmAxY1UFxnPZZ6vqwpdT7WWUrgAmZ1BxFD82qC4/6F7Pnw
vdCddt357tgsmqHs37xC9Vc2g+O3g52hu96bSNrWCYzHhYkCHSVL67HVWvmGm5jf8CDpq7L1vNfr
a5xevekSJxVo0808fo3d7YsG2RKP2saybUp31Ut5twpbc4Z48KznJ+yJ0oMYKicTmBboSqNGHBiO
4Ce3DtaaXr6WkAvSa95g9SnJ1Y1hpls7qJ8N2buJ2q8+UR/m+ZxixEyQqIl788m1WZ3nNVBNW184
NVPv+WFCk8nHSawEk+apidbzy14PC/MpgPynV61oAdvBi20nb5K31Ftl7qpfuggw4gjHAl+tok8O
qZ56qd3rRb3PWl9ZJlEr7aifaQun8ebGU4GbiV8/vRJkzlQB6TVRcJxYi1vbi3RC2n3bdfBqyfhq
XqJG+S01nYeAlyUHj02RxysL/qlVXuX1Hyd389uqSaUHOWvy5QiQ5R7B+XbREZO8RIOp3hUBj6c6
SuqjXgS/Wy98QyO2fXC444tSH5wHTU6BIEqOumhraoFK1BfbKERysq+TflXndc7waqNAgEx09d2t
LOmu0ZVyXWaGuvJkT0a1ytP/H0vntR0ns0ThJ2ItcrglTdAoS7bsG5blADQ5Nzz9+Vr/ufFY0gwD
3V25au+//mDzkUZNT9pTmQxaZ3zoDEUMcWYbzrsABfsGWox17ux9PK26tp1BANoT2G7068obQ8vb
3YTZCrioJlEm2uCXaQ9pKWz25fyuV3sNUZJcT7SelqmgYf2ygDxL9bNo4nYos6T1tD7q3SJPgR/Y
W5LhdX6yEMO4AE3sIe/J4cpp9osoWPc6LV2/TPrJ+bXP43Dxaqu/CaFTwHVG8Zj3Fb3wHbwHhyXy
BEwtkZQDrM9FvgyKnsFIdBqDwmqFuzkXun7drXl71I4jJvWYjK5t3XbqbbFFJTbs9+a4WJD1XOag
Atx+cRJ/y8RLswdNbE3HGDcwr5MAMcvnPLfsqzcNxuOhSec6bs4aWoAiJ+uR9SdXlbNmWdaxw9Rj
WHjCuS/1rbmJbDDCvLXGOMurMj3yaX+hQUBcmAXYueFBnqfGdOFXzf0k3/YgBuLaCyHRPc4Z5NyR
43dT1Mq2e3OhaD4tTusk1p5Xdaw1ON/xYZNSmYQWVajQpt+icY6d/dYvuGQVSR0S2ParELNMtXr5
MMzC/FFBEhS1kGeEQTFY0XRMfipEszKceazFpenxtkO8zQ/wYpm9Vfjsp6z1MsJhp/4cOtg/43EG
TU1rPQss4GN/XOp+TzNz3J7kCv1pYewOWWsigDdYsvyf+qLRjAcP55GUQMyvr/ok8vNSGTYbiXAl
liN1J9qXzHqpewuz4GwgmIt8i3qjpMZEvp9tsIe0pfp0ckXDVO7KuZzgIYLAuqooNDdH//3QwUvM
B80DPKcV4qOBAO68DDlBPnDl+kVsR3mSwtQgtwwUaWu/d7E97d1b2xCeh8YwNXGjwwc8BVAZWZNR
X7sRyQXvlmZZPa/vmOk+tW7F4SnibCtvS8388woplC5DOZBfo8OhAf6zGeEULafU7rWQRFjrn4q9
D5v5maxWLVMjqK+tBqcJyBvqD9K4YHPdwrus2XNVfVr5N36W+x9bMhAJkWBm7+nQGkkxbPGaiUTb
f3El07kQ9Ie81WM/113EtQ4J1pwKcnqW3Ub8hdns2fgDeGeu/a6XxMnalFmWFhRPr2Re8L2pPqE2
SojoI/2An1jr0sV4b9x3BzRTY/1hD15kANwLEXjiBjsa93Neu2s9ifugcW6r/xuMlihnJJXv5Z4C
69Gsuigo30372WjOh2XGTg5dd/GZLVaY7y71wm9z8GurRBigs5sWAZiseLb8yG2A/ef3i/HLWqeY
8evZDtJsqKPOmSLuO8/uALXvwrHP4xrnGdggMKiqpBXa6Qj005DnkdSejQwWLi/l8UvBqMpUn8ZJ
3uEhhvQXhYZswqzbY8cwwm40gECpFQyK44ukykzW19JuLbke072CZRwZfNzN9b9LtaQqkRpWffOQ
0Y/HITg7sJRFwHy/GsasP+WivO/ztgt1Z1+SbPbNMENThqBqz2G2QC0o8scGGAvNBLgLSE8oVtvx
tlb9wwA+2eT6pzoL/ujeEI5ZLeJBTn3oBXDXd31OWbM/l+Zyj1U6dzywocFo2zVJsRnfa1nfSnPy
VGb3hYJOUvnNpadMEG1o68EH2cJwXikftKE1FA/aasFMSbdRVka6tdxsbYjdnqqwPd1BIP4bXIrU
cJaYaS2IwSmXsgaWp715G8TAVv7b6u2TLhigqSEPdgc9YtbikRbpm3+0D9Acs7blU8stILc/s8p9
rVwj2hyR7CSTB9tM9yENuFvH+qza/i5bq3dJp50DiNcCrJgXXMgqc6D0orvNcg/hbU/IKfMb9rSb
51gd4HHQzyW0tIv7fQoemwGkmYve5wn5zxT2v5TTRx55Mf5k+s0ic+0MHSrUpYFQJazl/rg7kgEK
JrjHnRKXH6JuIrkjBLq4uP4vR24PHYI9HnVSVHPadXvo0QFnOJexdKMZmKCtbk4UyCGjN9LW/bMt
3yYOlwV0T7t77GVzYjowLuQOG/C7YdwjiqMv4mbeonazrs4Bwh4AJw3Zdu5KHVbAx9UZFdWnV3Fm
OPpy90Nv9U9LP20hs7AfSvFYm/vIagAK/PXdtujfDe1kW0MkQZb3mj0N9PXJAxxNYfOWxsvCuPrO
n/y9+ak5W+RNU4SaaeEv4DrV0GIUHizzB2Y4RoxFO58Nuw2D41nf/lbMZBdwgPN81EbinbaAQyX4
WSQWY/aXszjoKreHI/LZVVh607Y22gj2ggGRYzR4a9Rb4sUD7hpSowl+F6UzmjYPwcvUNyAxYR8D
7ySeRgu6VP1Ohafqbeu0hwNMOvmU04n5xalqzX96PztzFHRnPrmtWMPczL6hWH0Uyqw/LMCLhXQ/
X9jnVgQ/vH5Tp2nyinhtBzX7HfWFmY7lFijm1U6z47aZLxPuBj+agfijLcZ1YqdsRoGNPxjN1PRx
Mkhex8LaQ3UV0EUTDb28i84LG9/IQiPrU6UndW0Pbnw1+FSxtU/P6F3NMSGmnp91fUrEmp3cFaJz
24h3w0wowp7U0VOnQds/1UOXGLZ9cV6Ow7t5WXdCXBpfoS/LNJP6+Zjzc1D4Ebuj8YLFWOYp4bwv
dBA20x5N2ycJryu0zlHBMnfLB3Fd1Bb5FHbbl8S0Zhs78Cqrc6c6f/hwO2pEY8t5gzqQS2abz0Fl
Yl67NE4OkQkSyXlSL673mhmDuhuxLkrxz1r+PnbuyVpJQjXfQSkKR24B1qxZyyheF+pMlUzgSqOJ
g0rDOj30Oo6n+z753/tJhHWmhdv+p5svEsRJrAzxLefppDCnj+zmQWx4jNmZ7dmYPmyEHRbZHT+p
p0V5U2riBxgkmFN5G5HIQjjPXGIsvwX7s61DFf2z2u6AaYTg604TOD2+dt16EUPsAaendjIX4COw
PSvnjqON7eHNEuxrTBwnDe69mDFgFkcZos9ue6uRmcGVtE8tj8raHJxztSrcB2vEPbGk/H/nifnA
15K07QdjD0r3OfpNWVMkkJGN1HIu0EalLCTiLz14N/bHIwd74QRN3v2SPXvDHxq4Qvv4Dm5Nbwi1
XVr7sRq/uMnArmGztWPfvJad/LKLfHuLlq2Nb3pRnsfAjHkfzbznHQiQfpy+9GdXqYnDv8o/kXtC
VzNVuikc8u/MvfjWo7qxZaQriOdU57HJy1itLGDGyWrsSm10zR7nw0NlfEMRXUypp64+xZazXTQT
OPsq9RBqBCHQRLqSxOMQNO03pRL5ZW374bj+pWEp0gvtca24rJWdWbu6/ca/xEtRUP0tO50jaFw0
mCnU35We6HY9rJZn9DrdwNGOizFL94NJB1Au7k3hPuMDFB6u/FkTeUiJ4IV7ySv9nmDugeetyiPV
6N5f8u68U8xsBtLG5dlzmHNS198zuDpa677DR+OTnQAbCgI4G+B3HA/W/iAngj2yfJABXg2cPlm+
Kf/PqscfTldcu/1SaGlrpUGTRxb+umfk4PwXvB2c0Hjdp0dt2yMOmXoUCxQdpS7QAZyNjMVyhwBy
8f7ULdavhQOJnCi5qx4QLv6jVMQ0+C/qvBrsauHI0LbkHUdCyXE3AIupo+oqdQzh/giVOSxNM8rq
IzF36xmk5hi6lzbk70dVPWFCC3v+TxG4QVxUf7Lqr6spNc/zo1GBfJ/dT2lVjPR4wPGZqTJ0qBnW
mEOsfF0uJfW/9mA9+u3dQYtJd+QJf1Z+Ag/65dk6Kc9pOM/qXpameuMMGbgSuAGracV2sCsX0gPl
dqanqHPERY6fi9yUVZSDiFqbTpxvak2VtHIpMrrAvVQPShxRYjSScX7pPpPJ4aXKEacW/KUQlWfZ
6u6ttCh+g8id+1Lpre0/n0KJvPXZD9j6Ns1QT/BBZ5oZe3yKbFE61NO7lr9++VR416JVTjbVVdCr
1ElGaUMvlx6T0ynpV5Ikh9RiQ/hJ7wgWeXWz+l6tJbuhfurpd+TV0Y5/yu37/zrxMhO+7IMZqidU
4YWPQWb5cnwD/uprX27tKHtsxeR89nZ3EvaSTFoZzoOXmpr3qj7Jxll2RWOgeHNpcnON7HGdG6Up
cRCx49nXjSIYaheKeVmBqpqfNr8iPSfvjHX6HnjvWfHXQJb5duXrDJ1+047lgT+sM5FHOf10ZZYS
qcOYvYQYZQ4v/6pdHAoogoqp+1l7w6mW4qqUdoCzvuKNoprDyW/VWTfhUFA6mbPHizrCSKeSaVb1
q/OCBgG1Je54Va7qUdt/WTRKy1d36Ri2utX58iDc6kVxzyJbPpYEZc3q7+Mn5xdZ4f2sW77OCUqh
wn4OfYrsXHRH+XgrDv4wl+ep/K5OIArTanRwVstPzxk5R83d3r9s9XHlGp0W/ObFK81PUza3YnZO
rMXotG9oH9WvUOoNVcjllf+umZ/M+RoZbXH+v0Up6x0En+rriO3Nez8PLwouWOkfHpE7ZQWU/UBD
zrkRc9AxG+oEGutxF0yxkvvuiTep/P34k7dhC1xSQVXwx+iV+sXzcu6UTaPLgsXl8bDQWmMlXF+U
2k0YL21mnAP9914f4WFPeDw+D5ma+h2c56pfAFFHPLPu09U/MLAoFMRenSRcwLvKwNCwAPNyUobB
9d9sIRPeADOyOpyZTl8Iojwo/5pf78UQrcY7P6ArldvE71a0Ok/CRPrHjmPbFTY+wSWnk82dnIQ0
ahwUf7lWtVyVycwIc5wLSm1vtsSrlIe6ovRmM495VvaWS+I2/BdZK1Oe7Z/IJhdQx6rYE1QUXmu5
LhEvGWrPq37yeN34cqAaQLwOt029vdt+dIelfCg+4Y8//WOJUGfK4JHg/4ob+SqlZHgW5a977qHC
Ub6GT/OVqFZaJtWeWGxEsb4ziagcIJ5utmPTr0/rflyU94WPwzPORxXVpBL27NU2fLW76rvUquHr
oQb0BxcXnbTXRkiunLjAnSOlPdQ5ZY9I1v9aZM/AyGNpmGQfUNMIi3PH55XeWNQyoUXhaFO/LSp6
b4FcVwFQiSc+WzLa2iJVx0XZb7qwC+Jjr1HKhudAM6oeINZjmNGO3XjCB+FEKAVKR0XYEjiLzUjW
TYTK51Wnj0VVz8DdI8W7+cbyqPisE26s7o1FUq6f01+VwRv8XO2fOp5oJby2lqWB21R5Bwf6T+0t
+RxloBCabdDIQN3QtKynSTPL0t3rEOFaJBn+OxJq8xd8CL49D8ZYeR6zU57M6m2e35nGD7V1PnFf
LHSvl+lAWK4OMgaG+6pYQbc7LqUxELTYUUNTEjfA06sd5yPcht7pVz4Pb3yEIC1leaMvjNjBgDqM
hO+RYO7/2ziBe8FFafx5YuXZGWHjW31ZG+XO8mlyqyfEwqIlC4GR9mmxwbTjcR0NPPlRnXS2mHeo
ILl2rLAIPqXT3dGP6q3rpZTm72p9EKL/suCLQzQ8GMaN/WmP+X3KjpdFvPjYSZoi420glHvesxqf
HPTstVH6wCb1lDviJ74NAqCcnpVYVq0Kz616T1Us6ahRWrn0MTMl98Q5qXpqfSCcl6mzOYlbug88
HmfFOr4TA5jh6H7HZ8Nhd/y3jWYzFkw5iXyhdEjOFa/Hiq8v/294ddQ/q8EidVkD7W0AvqWGqz2D
p08ggaugaKPgmYHYB//Bo31SKTDlkbISmosTQ/jDx7mwthBL133IzSCT9vpbSvdBnTe8JvRh5mRX
wscTNm3jTlCtSiFpSmhlqiRcyUsGk7qKdZ3qJ9wZapnIy4dQDZ6F5f+ziaYyY7lXwYdyEljien1Q
2t3lXeoaBccGIXBl+2eF+qjqrItnei+itMgqPXPUuCJE3kfk9uKbOrAoXnMNYg8bb5ojnrn8ys4h
/upu+I5mOeJ5Dh5H+1XPPmUhEiWpdKCk+Tjc58T2KrPBEv3/iJEsjGaTDCaKXaU2fO9dxaijj1cw
31B8K9ODrE9PPo0M34tG8owFUIFTW7qw1Ono26+DBy4B8SjKzmeJkQB2ci2qi8pIqg97S8H0cxku
uBJ8PUimn8pJ66awQruoLcSacOZHsjdMg6uXrTJhLKrcd2t8HPCqJnmhoVP5Uav57FJBXHHbWp+i
9BRl3aGyC/s2nBxqjVxInQi2WT2utJoXohASQa8cNrZBmvJdWcJ+b+OyyhPuhA5Rur3aSG89tjYj
peRf55V29QWlAJyRCNWTEGd146/ChLVktc4qj6/O1oIS4xvrYzxhZSe7/gNeZNQpPejlEdStkU2Y
Y3h4e+Qg97JR2tslReVkdVJX61uZl2O4zOWnozm/2XkX46qiNk6d18JBMoMPgt7F6+5hC27HNXRa
95wFJrnXP1On3WWZ+6ZoBfD7tcy4sQteBoxV16etNNC3462TZrTilU3j/ta67+bsh2bTfTM4RUjA
2t0T2endlFCBTfxO+6vZ2UX6Lfmd+eq1xS/llbeNYNL1oASq3x8V7Z3Fp9raLF+fCHPPbVDBaKI8
vacZtYU1VPoqaz96VEiX/1MLoCExKheHbubh0EmB+Mq6lWt5QQuolRRanm4WOlxjLg7x4zQrHUxE
ouSi1THyun9xdeZnWfv/QgomoFRwtDu4PZVlhI0UkeFA5zFnyj/yNTuasH0GTkFxFM9T9jmX3yl8
hSpfJzaG/TLpvejya2eCYrsp/3CXQyjJthGbRIGQT42pLSF8t9FCEwQEHnGj2clq0/Nb/M5FS761
fN4ZNMmHj7w346w6LnQMhjYu2YoK0cgI+FwaZMGbfeT3ZL2UMl9wSDz7oaUt2TDb+xUnZ963dEZN
HDjmirb7cJxEWXAUwHxkAEjSbOiYJxXosZVHv4U+8jORsRuY2ocxL/L6SkQZaTu99h7JB+TE+e1+
qWgpDZWstbN5asi5hhhDb/xZGMFJ0VCgm4vAU2uakwzrUIieLC4Wp5TRB8LuGeQPshDAFH0lFZQq
w4JBYR3iKUWAvUS9OSeruZ6M1fz8uj/nSJY9B3nKUy72gSfg7dVVSU5AlmcNSuUw+vp0r2JBet6H
dnpQqlHpCqVMp0yo0sUKLHpkzRqx9vRrm7dwozlfGSz1tIGAxWLyWQZC4UbTYunkydw3IdKOXCqF
AEu5l5W/1XFVinvbnnYdG5j/I3GKUhaWee1WmZaVPGmDcVWv6lE4OwaSggJUEk3W2IHgvKZyx5qa
5Chn4922evU9wtf/KoVGoO/PT+wWDsdOj8dh60oNFSrR8pWm0P35orduRBEzsutii2anuJsmQkwa
UiK/nzE0MxyxsKcOl15M995qRU5GrCFTdRUbZ4aK3h1Hh3XJvCm2l7etm549zhU711LH8809OQrM
QTUa725X32WDE5PRSwvNNsJ9W54MzVa60M2dM4Fm4jfmjR9lLZSsMYaKC/0bgWoCER7BE2ao4cTM
GbxieN0Fwhp0HUWN/k65sK7KNAinu1a4Q6jnZQYMB4r6S1Z4odk7EKKZJDvHSNuNLVQarc0XlTLS
FzIlHCDrn3pX7TrXqryuSJjKgBtl9iNz3BtY/snmQsXEDaJMKG2R253PGQOOsvL/WRgnC/tCJGRR
4YeF7qm1TGzokW50alTzWoR9MB3hNBw8jPRV1kEZRS//1dAI4JntuVm7rzStsgm+4X1UWNGOMVxV
Lqpx2FYcYceXpwUJnMpvVKqUQNtVocKwrs+i1sOYiMfK24F6rOA7GMMCBl7lHrWLcW9Ma6wPh3oC
pXT8hsko4hq165npxlvV45+QQsqHa7F6/7i71LQ+zVpEY5Yn6MWWmbg8KBiWHWMDnWLWaAgkwOyL
m4N+URZL8QuyPqjVVv/GoN5pKOYHlOE9dYQarWlI89GU65N086u3/ezQ0t1yvy/aKeD2JtJtdnlT
qlUyEjdM1lWZfWSARAaNFcQdTpSVAxZ8VjU5nrCq5yt7Dx76a19YwLP6j0xPh6bwb8fqRWPfR06n
RcrJWWw7FHXAqFKJGigpctcR4zVRwGZW1LkssT7qwfg0rvNzvlRXYSCnTRvPvv9vbX8iDeAV0aTe
35UDvqZOqcnDRuY1hpvaiPJMgBnDgSc+RmvnLnWAlc2vPnt9f2N4PW6pHPSwXGHsxD797IoPJdEu
Gsc/9JNKgdnz/Jb5WkARZQHBrUkqEpdL92zN2P18jLVsifVti6puOinfp9Wy2Nf3d6Mc3j19K+iX
by4Cb7CFfWW2Giri9Q9SAXAleCklzaeh2D/bwaVP4Jv6vNoH8A3DlhSh1TZ5uO/M1Zr5SblctRge
hGefTX05uQeeRGUtD5OHh1XVEy2cBqVKMsBZ0Z83i8Kfj1OjLNPuP1hOn4qpjIHBjgGpeGZUT8bK
28hK8+zbBzXS+n3eDTfc++XpcIfvPYa7GHC2fKP4LoI1TywpPhfDi6tcv9CYFcvGethws1xnJVWV
JyDP/9uEeypQZAuBaVn98Ycq0fvmrmydh4GtryfKAYCDKrO01dQVyiCttuoxowq8cHQNKhutseQh
3eaX2VrjAUmLffKQFrFvW9v3B0DhpJgLkDNgD49657iWLG9g7pfsqC/qewuI7nNXu+WjeVE4Y8as
PTDhem4Xh9RxN1ShFfxQZMA+zAO+QyUYUIPztM7vvTv+qfYAf5rJQ1UUEDZhXAEMT7Vz9ILEkd2v
wRq9eCrGlo5x7+2YZppDqndPUHbdm2vD4BZ7lhzByJejf+rmeAGP4aKcHKYUMEELxV4rl2HdD39y
4ZghqHukHDcjlJuL4Dnr1a02sr1DSFN0zChRDHQuN1lEvg1Fk7B/KSNYO4YW5UdwE8DVmOPy5Fjd
vcG4PtO6sfJ1ZgeYZ7It7MfX0fX1+TR5fGizN/pz8I6a0gcUS7w32fSkT37C7jqRmAIuTulO+kF+
18j5J21NkWQM8+iHCr1Ut6Fj4ED3DcedCqoqRw+A+/tO9wJI1HuzrI+gFEeV96vdaC1WWcdcQzix
Ehu9fiG4bH9kPV16nFsPtWdgLQ8TnJ/JwWTrqXmgxf3g6xAp2aAH9tThCvVus+M65n+ktbxZbnY1
rOKUDwNcLtsQo4dPjq8ahebPqfm+LkfoSUIdtLBTmfQy5RHQiKgZv70YI2hGliE+52I7qTMN5vJ3
xywTm0BqarJT6es/GIV+LWT50FDi0GvnBzR0H70/3xqlAvBJK8Olp8DV39TB02Y7VW9EK9VGlcXt
CmpDdlOeIVPwnnZEyk54pLgbg8w6Km7BHa5sIhGjZyy0+CZgEEalk6deO5SkWhcCqQW/yaVaF/jz
nT4eD+r/DNSdjvYLc/egao7YL8PyoOJOZRmC3Qp9/6AYvb+j9NvNf1Oa3iVW52n/Ck1+oxWJ471G
ATuiXCJNFoTQ+OW2h6bRjtM2mnmYz/vJ2adLaVKXIi/h5tqatB3da4VedT8be52upVY7sV21VnRY
efBka9P9RNAqi+6XCuOMvv+Xr8FH5bVxjgiqQK/26UDY87uNDifzMGMb10+DwXjXtdNGABG03BF4
7CrQ2TGIWeZcp6Z9BebkTdTjvSi6U4W/1KLL6VyhK6l7dyESENy71KnO204qAuHHNCz/4W4v6qJs
hY7j7E3yh6s19wAaJEqzOvMGo3T+uh6FgU0zH3dmWzRsQLDUlAcs2C73pLIlLJRbqJvtXTZXV5sG
+gQ2oy4cqPDiaM4vNJkhvQKS84V2YZzGK9L6Qr+CGc2tNZB5cn8Fbf2NAY0bdvOKX5R0VHQHy774
R3+CyPCqVLXRZWkuqCK4CH9WGRFJ3IS2STLqy+qDux+s0aR3ME/JO1CQx0Tb0KSVsbTntV/q02DP
HCxzMW65YbSx5tNse4z4BSB8NSFizjFsl+6yy0yLPFsO94hIfzVqzfu9NJp1ZzDsje6S9Aa6g/Vz
n4pdRpXjVh9L37rxxEhYTInCOJkBzbWeva2Uyhb3tHibjCyj0gG5BXFWL1Y7ZJMpQLtgpA/W7Md2
C8rT3JoztN1eQG1VudRl+9kLQpLFtYb7hq7CyOzt9yBvdWp02V+hB7+ObVp+6ONY39eOXO78ptie
M1pjznbbjFdJI+MNdlDxPM9kolx3r2JNCBkbi07NdrSAv63WjL4Laz4NzGrdNgVgt0G/xh9qMxHM
FSVr2eSJDmIt5UFC8YhG7O6hKqemjuWONC4zUyAWtFXM35nmZfD17z1jMEe8ybo/mU5/0Mq8qnlp
YyR10FnyuNUFAi2qfHm0cuFdB7mJa0Gb72WspjFuZVYjc7Z/Z88ZnjOTv845mFf3l8upCgsXGvmh
LOzvoxxGam5Omb377b6+6HRgPvtuXuFHtdpL2RUeO2K5sdk48mZkUlx8piziutyLd05Bn+zZLgAZ
b7TzjndGXt/VYubFBB3YxMubOWfPhTMMN2hQs0RvC+8gY67Ll8XvHDAaNbqIaFPy+xdXl6C0t1bx
7tD/2hEUgc/A6GXzMBKddhfXPshLWLN4Yi/6eK3AbJ2MzEz10fewpXt7tQpteChrAmOjBCuz8Hsj
JLoLYt/Q8kQhFJATpC8iazw92bxlAUNTocJLx4qqrTMv9irEi5GBsZkR134IDhTcHjYFNQ30gb0z
zNtUekGiFfsWHXsJ1OSyb996x9vO9OLlLf1hgSRXIiX0Jvlkj8hLZe6k64LtqRpyFKpZg1HRmCKG
JSSIQWs54lEvimfyadNT5tHcY9rLkfZDI2/54vvv8NTaJGOasrtA3NRAomZmxt+tL2uIN7v+ySA1
dlcXdptowvgop3p4tvrMSeC5/1ZZM/2IXqElRm/mSW4cPj0W5KAWoNMu47wOHJ2e8g4QDWnTzk0N
OaS9/xCGWAlJcQwsp6CiGnTkdwZ3TIVXjrEu7QOGDtd5g8WqeKhbdFqNgDwNwjSujVPImDHC+hVI
OIoaTQt4aGn3cet4kma6TL9aS05xRpBRLpeSFtm9g7Fp1vfbEQx9QiV7vg/cRdzPvhF80KMs07wj
yJiZnHN7nPh+6avYZgcjuUr9tAKncZ30Qd7pBzbg0Lv1NBV0ZVKGN8uJhomtuS/3YI4Av7VDq1/z
ezkN9QmskjpE/9AWqa0FVJ+5dZ0Kyms9Tdy0BsAuBbQc6epxWtL8cKg7F9Ag1QCAxVs+u+Ho9c5p
NBwvxbZrL9LSgkfYohvmlUH9xNcPeJ82JELYbrQ2KxHYUP/qbWu5lGoqvfDWAxwU3SMentZ0q31x
mrtjSDpb12N/2f8uprbFXW6Z95ldLy9LlXNeLLozVzkZvzPM+V+qF3naB2N/1avJD/3Mr2JjLd/1
InivBqTYbcClE72beEW93Pd7D82v21GAsQfkzvb3aM2Kld7XYyAqI3cytHlFsbilnAM+8n2xyTLO
Jn1MK3dxAFJhDQ4TD23OOeEb2iOcx8a/Gc5SJ8PR+3dWnc1UeGegJjvwUkPNFiRZtmCLD60Mzjlz
OWfX5iyvOylVZ+5sgFp2EsOccEq5lovcoimcuptjPyOrnU8Lkj675B9WDU64krBI4ZYn3RGoFqas
jY1h6P65OsmYpp7asNNo7tbbxqdDtqBXsGlcvJmOZFa1C6S6qeK9m/w78sJVeLROSTh2DHezCYRL
4dP97BI+Jo0C2658iTIWRh4vjcwv+aRR/gdsOK1rmuBzyHji3OqhXdHbI5FW3d61ZPOi3DF7QEkk
/d8AQFNldhaHiZV2f8t2mmGCFmnNIRDbhP+ty935AzBN8Y4yoq1ML2jTcQoz2gaEpms4mHqwToBj
mgQ6UuCdtFQtMMsy1Hza2wrSaOFcunNS0VtGapBh+scFcM4ocwn0V/rkr4sDtNDRAzRdePPK8Lo/
PTZzi+Loj0PxCBWqH+uXEOb6jNzTW12PwVtW1zoeeq6/WuU4pthdedohNorFgQ0qgdX6XqJqfxz4
YLSB2nncq4bmLVjpchmK8SkvNf25EDbFfczWEFVWj4Mxdn/XYWxjv15fj8MPUmGQr8hmh76VagxC
fe7KxOjoGuuqEqz5xV8TZ5QaQH9NnYdCWuP3zhN0yNtmlYyU8SPNtUycq2C5KGa7PCyqjQadvmBK
gCHJuClncuI7zeiZM4DYOKzTm5DkquDNcZ/7ZuqTZgRYf+3r4CU3gCCleVKELX7kdS3cmnahBU7s
+p+WaSQ1NbN78DzRx93g2Zcuh2REZnjcy2aN6WJOy2mjIwrKioOeEdkuL7Nw9cRssDhzbXY3Pd/k
a+GY5K3dnXKlZtYEzLgZuRkU7+B4VtdBX/9H2Xntxq0kYfiJCDCH2+FEjUajZEn2DWHJNnPOfPr9
avYAeywLFnaBPbYVhs3u6sr/X/Rej1b3NerLZK22Ha04UaFSXa/sg9IvmV/kmnnbMWJi26V9e2Us
CwXVJVL2cTTMdBaB9vIzM57PNJCTyO/n0i+dIdurvUaxro5jaqRMlis8sBshw1h8b6SdcarUZQUy
zjp5MMwwsHdIH/6Oc/oDMWoK8OhfwJV3QCcjrMGCFp59XmJ7otDXHMUtrrzsZGfuY+k6380ovwoN
DTXafYb91T6Ezbgayk044eGV/B0UpEED27tgdxjD7kS4aUqyS2PqibB9/tAbM77yRid/KtWxOYRl
Ua0zkhVbyC0R7rTTT0ptG1/+viH6RzglADygLvG5DYhjf18S0Je+L9PcOev65GEKkmgLhKInou1G
+sjbjOxmoGe7ZXLIRwZxcq+4c3YTJnm0Mby52bZcZRKPJLyr2AiYn0nhxHEmSsOFa+/m3kl2Sp4r
Gz2uyON0cbUyci97alrXO5Ba+T7GMf2jS6FWn+D2PsK0yZBrmEQchwlA797MIc3iKoMa3XKx6EjR
vYzX0egEb915Nybt/8v+IqIFk7RqWASrOuPnft/JUquNOZ3V/jZtZvdbZZTlQcljg/p9nZ6hmqIo
31PFm4Zi/JovRfQJQfiHB/m/x18k/1+YtppRosOQ9N4ZZF24ysb5CKSJJiGKqWb8aKTpJ5RT7+H/
8rr0yQNyImYH6PZelieXl0vL6Lbv+vR6NCICl7BxPjlETU7pPdIMhKDD3EXN1CAN+X1XgZOFsRH2
wTlS6Qomd5Rhpqv0voBX1ktvRrKgUO5K7yH1+b/fjY/f8H+Plu//a0cLk2FOYWb0tzlFxlXruN+0
Wps+ecGPpNQDuQqpDjO4vPd8KGFf6mMb8BCc9UelVAAApfepobyBVvuEWOcDiCBIPJl3YUPZYLwH
qi+tXnoaFu0c4QPWTvUNQtkd/PefgTtlVsC7I+M5goaHkwh2HVnHv/ZtKu0lcI3APWc0BMASQAHL
JK/mtb4awrVv6o+Y+WQ1LfVNQ6PX3w/tg/30eEeoT4UEXHu/n64VJA04v/C2ZTTMjNc8Z3dJPT2W
VA/+/ydpmrBawSALMPjdfQc+RjScLuFtNms+rXfHhoaQOAETQaLx74/6SEtDhCTTwRkC4f7xrKKb
pwoCufDWsKuoWznlguO4kEPXK89e6dT5/QJM2EbJAFg1gLw2XoUrogaOsjGI0vxU11o6W932pVLH
3odgsqdikxv7PneKI3FTe87ipN545UJusaHWUExKCkATnHJLlpNehhFYm2p9xrH8h1ACMOd/8Dig
qV3whr8Ly0BqLG5IWDPbXSUVzk/9GM08eIwGb/iEsOSPR6GT/7WJ3rsZFzjRMvWrVf4P1O9H0mdw
x6BmsIWs9J22WlJoB2u1i8D4UMrJzOsG9kZTGc6GXn8iEx/oezTG/x71TjvlYWD3neIpZzpcVpkz
rYOg2FiedOrRHfF3+dM+2jrmt0C+CtEFPBvv3qs048hpIKW7BcwT5/VmYYYrFefFq9ZqPNLBIy1r
1Ag1GthyWpZmegqtgO676DNmY1P/QLv8eynv3tskTwZl9OKe3cDK7uB+zwQOqvj5kNBEBGgdKM8S
7tyGdGMYFMyyZewOfjNl/8ZTi1NCVnEFg46yaQY7OJl0DtM4E4L99UoNEK+OH1+YVPgDfaQLnarM
YIWe71hJfZVWFQEmyMljmPbh3ioia6uYjX7XmJP7GtRMYVV0j9GCgT2vvWTEN4+9aevVTb2uElLo
9Vw6sFGV5bZszdGv0xKwSgZu8O/n9YHlgtQCu4zFhIT5vQaec2bC66PhnJuqqVcFDUV27XxiTT7g
lvBgIQHCT6UGML+IzL+0fJtY3VwyBuJcF7uxIpVQ1bulKug92asUEeYhhzDLXf/9xT7y33976jv/
PWlJYpG3YmI5uOlDN1CsAeNZ0HFPr1KtQhpdOWqyjgDlHwpI20M6Nalt/n0VH109WDwsOI/IqoPu
//3Vq37Wg0qJ4KUri2OjDF+oo2+sXH/phiQiCa++/v15HzlBTP3VcdAdfAQU5u8PzJW+DFpXS24V
M6TBPTetCJxH5e46rZlObaMzswfosdOlrh81I13JhT2s7QFO2k9W8pFt9yDcx7KKJnhPjhylal5l
rWWdA7r3aWiuqvtkJPHQr2vqUFQzKVuqkA5knzz4IwUEIwCccTxbJbX1+w4sXjHpWNvwNiy8kGIn
QxITx+q+JIkGLvnvL/mnZMPY4AJs5Gw1h8Dg92dRhB3Top+IEelrgZIc5oCG8oJ1mgzjhij3e2rF
J2dp6k/e8U/jIc91hG5B2IzfkyqYQRLmaj8lt245n8exOOiMXWvt+tiY3v3fX/FPBcGUFI3hgowP
1U2e+fsrMsKhtdqUrDYorG5ljcwRsIfiE0fQ+nMjdSH5sMkDMLP6DyZtRsppTaPZwdkoU3dT06ng
x1GXXblOD24pDDp/GFGUdhHBHp66i74va2LdiVGYtNVIA3Xu2jdFPpoMPqxdXy+/tuOjTcsXSTPz
2FXmsHV6SvX2bCybOk2hzrYaj1phCcH84LbQRrgJtQ3dLGiMACXTzL3pz61a7UYIk/eKmtAdVGnr
fOwb3x3b5NoZ2lNjucFb5BZvZUAjVgye9prI3SPJWKfbPh98U3lS3BBQZ0//jsrosW2t0ssWG0Oy
wTx5fgXh1E3uLPTjwlHlN47XfI3CusgASwU2bZtVuU4r8Lr/77FCW6tZEA0b+NV/MBpRhydtGdnL
2bQmRp7rpHEKb3r7+0NExf7m3jvQy6PYDQ8K4D8H/WQ1TFwtBZ9zXGjVVVyU5XMz0+cBn0t66ryh
2Y1RY6/KKv2MyfVP7S+PhrPQZH4SdNvvGZvKQE0712iqM8MCCJjGdZu6654GN2mJtq5GdVlHVJGY
4PqJsfvjvjgXFjW8eMMxNfM9NVXZeH1StkV1boyWyl4F52fMaIzN33f2Tz3vMFtGzDZBEcyH71MW
YxYhLU2SnfWwOuRME1tgnASyhsars61ZKmfbHh6rEc4Sq9s7lBw/WcAfKggGWWZ8wZzNkEuYm96p
WSPq9a5T6uLcVommrkrPBoo/oY5pJ13MTVR24QvFKw8I/WJdeU3quLsh9RidVFs5jaEqNB8USulc
r5qD1s/WIZi06BPz++dhwA4Gow5ziS2bctW7RbKm3Na7sLkbgnTXx+ZdW9VPf98IiGzsP0wdSSNs
gAdPn4XRuiTz/uXgjPaS0UFllHdZFK4ZRUOnleuX1DA9J7wuvOiQgibPS+/WcbojJdK1rpVrqxp/
NIt5tsr5NW7y60Kjvur9KPmjh+/EThpIWhgVmre/yNPvqjig4zB5wr8+tHpx1kv63qqgINHcXGt5
fNtSTl953kQbQvXTS+v7tPNWbZRt02Y8BAXtX1l5Hec99CfF5rIgZitqsbkN3P55iXt/Bty8gr3q
PqRBLGxtn5r9ht3bz4meM2jA7fycX4EZ/2vYVD/Kuro1rOnBiYqndNGB89DNC9QvPalD5uzspoEv
dawf5jDfTeb80KredojcF5zbL+YyrivaEZOoXeeteSjmbuPqlDtJN6RVsG8r1Vfq8h4Bf83o0Lei
KPMVeoHLYfw26M1zpkUHHd+xyqpzRIshU303I2NIXdgWYtB6S1FX6ygrz06afzXj+JZBS+shN50V
hT5KsMXoa7gIkBIePXV6gBr8kR61Y6PTfcWPY4acewqpV8NiwsaM4RmbZ0NYtswYIzJklq/AJKYW
zCavvJtMoSuIhoKNZXfNxsyXr7Q8Xndj+eAYinzHuuY7kwTZN5CDP4RRcm0Vwz60Dfr3xy+jVl3H
TksTskm/fNztw2X4ltB9sVqY8rdrE83XwSC5xnwzLcOmK9unNKHRJeaEQ4vhXVO+HeNms/RQk0/e
cwrmcN0uw13r2X7kRXd6YL2okXal2+WmASPbuuVJoS9gVMOdVU7PS1ce4wxcScBQJouuSbWD4aSl
3yCdf7SVstXpCoyG/tAk/QmSrqOZt7dTEW5zcEBN0WwS2sXSivJ1MN/R9rKRQ1Ps7DoMnOMQ9UcE
2+z0jVNOjG/PZkZUZoHfj87RrUGvQUFQltAuVRHJZBesmdPRoqadHMqIjlNtoGNtVm4BmC2PjO3o
xudx7t9ms/rBANhvNu01daC/THX+SwOwG43Oj4Xc1SyFvckrDklH90jTxYdBZ7AKTcMWXQNtEjx6
1kQK1t5oxvSlbzpJ6vvZMkpNGVGor7My3DVjdSghL3Ba96VmO8uOHrdhbPDkg80U08JLTwl6Pr1y
F/zNWdHPQ0lH1MgON/atl9nhmuE7oCnGrwCfnGzFurd24uKauOUdLhdQ8Py6rO3H3FyYGJbczTJy
vjJ2iZ0N69FJ6FOsa2gEFCXUHsqE1liN1gOj9L5BiRGW9qobaEDLvDl5cGgjP6WEOvoc3SqzOuxV
yGpX+Zhflf0ESwbNJHp5kpdscgxxBY6H7zF9TxBhBr3N0fI6KtNhWhh4o8wUskKdemN9UwPtdTIW
7AQANKyNVXtr+lvXCWiKMWN0AsSAEcg2IxgPNfzYE4Ge1b9EIW3LtnE0rLvWGVnkj8pt1nr1c6bS
3wHsaADrQj1xouzM1KxdAEARDgU9d2/4q+hSg2uuDwvNPuSnp3oz6SYRd3uUxYbOsIaulxL5E4Ez
pEDDoUNaRSI6Ozxa3tdWM9e2k7zxhmVgXuQH2Luh6zuWoqL1lJpk46xTUt6SfaEhtnqblfm6c+M1
vLgbp0se1SKmUEWjqQpBW6nFp9pON7ntkHwN1zmMFVlrbqPghX6olwYebuLauU72aTnf0a646sNp
24LX5EFJid9Dt4De/Cgs7bTMP5YsvnJpFxmNmiEjgpS6AKBlV3XrTskOBW3FsKnAcAXOiiylscBR
NADRSJrbgfbQUvkVwd8r28k7pgB/47be2BrzJbgvJI0FeWS3DijoYmVDSDExdJpDlls6KMwiL6BE
AVrsGOGXruhOuR0c6e/0uz7aaNprEkR09lu0UEbbiWc0gFZgrIOKR3uROI5dlD8IOo9zhs7ToVYM
Z/6PBrIBTCrOcF8WyS7GCFlQPAgtBctV2xrmtWeiJ/j7RmjK3jS+EkCeYMObU+ghA0rShwTMJgzq
Gb/TPcP9sSHCpjrIpyYUQJ0AAkXH17snvHE/dO5NRYXQ6U5OdfA0eW9FgStjtjfsjIYodVO7VkOI
1ZXgRnR4PaC9PLjNwGvhs4QQDoTWfDfMTgJRirarOo2GQHo1FFsEWItS32h/5jaEBEzGzGjatDFk
bXbf8WEWnl6QvWVcPgWzbxuVLzJDDew+LB7IjazkdVRQPLMDlrIomhO2fe3UzVOoBetweVXiCu2Q
mm9jW0zAvKZ12463SVQfzCQFgvDANQBxudVTnNflNYkA+M3GsZqcY0klAOzgkjuAXjI/BHWgd9Ub
l3KdWxC6iTnvGm1ljPq1XTPcAA0ot9Ppm5WaulcNdzPN8oPL/BOdZrnFwdRZ15ky3GWKcqVBKELo
ty4ni6bbEjoeugeTcXu5m6I4lCcWdNHwvLKYpR4PqJ+7tagVVQyCvm/QChBj6Wm+kp00SQDyMmVL
L2k/PNYUwI2K7p++X83JXchl5dzlJreGCQDcod0lOoq0Jsg4duBYAUiqcRQy+thpYnhU6u6Y99pO
Aw6uETEa8h5CImAdEjCa6ZBdlCVAi/XooUNZlbMksjLViahJpvde9DbOIMILcOv6Xm63RgsP8ChS
cvSQgke1oDejTkZT2o7tEZ3XhcxrcJWtxsHSxfXGSrbDfPZGaQn47nIFZC0KNWuN9ciWMO7qrWvV
K9Geufcj16SjMztk9g/Hdg/y8fZU770SPm5+Gt/e17QQMqLkSmc1QQgAlxvnZNWbxm4Qfq1FIu1g
3Ghx851nM0TV5lLJTxWzfW2MP9sk2tlMeWG/7KOWuXcsvgONUnkl3TLfZ1Pbhf2dKRK8QG9iJ/TX
pdVKJQQO4bTvBudMCR93bQGyXmBLTyoCQsvgrsnHNa/PVKgcGqvxACXjmasygouKKXZw8ZZuPuhJ
s6V3HXhpER3m3DgYcfpfF1detWkdeFi+1LRY6lFNl86dVgOibMLztISvzE+Q9WTavQioYZ/asdok
3XOMyyFPr5zsNje9jeg4Y6iuEhVwUNceZXO46H6tK/uco5TtsLXk1JjgVCZ3pdBeB//dRbbl0ral
0PHowqb2yPYodXhYQCfP+tCtai8+RyVJa8t7TDyb+Iome1WpIMfRVnFS/lSXZxQLW56D2Yn9fM5X
pvtdrkeMBZB9Q6A0mpDJncBBY5FgXtaOhXsDsVsHeEtVerpZ7mW2bKrvjXz8Iu9jgbSiifOX/GTl
zr/oPD/2pQGICSxFX1/XNAvWAiRJs90058cEu24B+A1771QDEoy1c9QzuTqPAEcFt5bTQ2GV9bc6
rZXFMmjrrA1Os9dTEiitm7DzflUDCfJ6CF+qcnwWO65043O/2EhGaT7IPYoDiJsMWCIYafNQsak4
q1uVVk8/ScabGZmg9fEmD7Wj6jg7DSiGYjubvi33RtMnawxcjnGeN4kb3kCXdO4VBmPFwCEGUL1t
YdzXQf+dASkBiJsUkk+41jxvPHde8jRmw23pGZshr6/k6W5OGydgJXoNb6x2YYYKzGFehENixIAA
aObFsQc3EJjSjxP+CGzlhta4+zqKLsepLrgVWoM5HveyZWJ77L5/jSbra1jOkBvxiww8fyy8+dwx
aNJyCJkWNUYH9fveqkfpVblTGwF1Ke0jIxTvEMH7onEOnbp8acd62Az2dAsr+F4UnYtWsGxjGxjp
uk+yY1gxOGEInkcn2IXe8gM42Y4RCg4sMwRGS76sRnX+GtGZipnYt17Yr4Zqhp+gOKthdzD7aFe0
wrdAU2LgbGFTf3DH6pXWkCtaq7Z5Fd0EQb3TWuMOEtC1bUQvLfqK3o3tCCe/HCG8Tw7U7t7bWAbn
kGBzjiN67uwDxfRdawZwPoEW8LT0WKfcfhW8vIgUblC2qmvyD+NAk9D0Mwvzu9LQdtR7S5be+FqU
PQxJLX4q7kA3PGmVCxWfrt/kDE8TdQlY9GuZmA92WN8zkvnmsjtzfJSRakZK4swajvpiKL4aGDc0
1kLIVL6kJaB51dh1DqQ3LX3MfW5fe4ZMZqeqYNjbcllu1Ma6Auy68tQaEEPkF673qw7ro4W5hklp
bUbdfWJi5RsN8k2jCenuC7+KKGWzuokQlSlkaEWeHKfijtYGypmMbY2r7YK2beEbqiEa8LCVbulu
5A6Y6TfSGr64uAMHUtnzQ7jcoVrJeuuRth6SU96/1SCqud39hLKPfZvKrD3bIKisjSgcA3/WgKJ0
Mfn9DOqzSJJVYfecZZD+DNp1SRCdFX6jgFzrTFzT7ZiCi0LXFDN9USxHFCW+FMA65lsd+VDRw2J6
u5OoErEldGjA4ZBt0tn9nhja1uFk1cE+BTkMuP144/XOLhnhJMGDUiNGvLjhig69dQunlrhe8jMz
EWAMGrXDMuNFiHEE7+8hUIGKl0stEq47mjaR6n7RYBSMdp4COwvpTnTMSo5QdslynkQpK11yI3+m
kMjQpyELlA+nQUa2JYhvbcKnIHrTJmJ8SfUCHVEFRq2/kup9xHGfl+RFdK14lWKls3s1fBJ5UMrk
gdcnPBCHpg6nE/QX8kacgkmuQVyiRVc2dabv5MrxZThpVw6cow3tMVh4NnQiONKqtejjJtTJDjcn
yxz8PoTGdTpYBA1a98SM6Vd3iBmpR2TVQSsAFeMEOoxrm8dfWBQp3aPY03wi4ZkiFBC94D4s+lce
enG52OwQiFv/PY1eGBV0hWOrGAODgn9UTOXOWx/ScaJ3l7HotV9x4hhB0/sqlpfq1SVO4l1lkwNz
vJg7I4yvFLDM5i+R0Sr41rYCyiTPkTXYqL2RflObYjXO3y+ufSe7wzA8f1C5ahrDEasdi/OWeMWW
ggKAKUX1LVS/xIQ5c9Z09Ic4HypeHsGWeHj0FAv932oiJuQNWNGiBaDQnrpgua6nAhG+l2sigBtG
U0PXAfdjqgFJ7sEZeeA1IV90CMehMM96nsCetj+b6l5uZhKqO8S+me2rjHx7bU53XJEevpPQikEh
DevQ7ASvOyfz3nSLjReo2yx6ibthF2OEdWWXgK2RcdTQp9N9HUKZoRP0wW/bv4iKzFym/SSMAOLN
GrU+jWCKNJFbqPL4SQ5S7qltW4LyuSx+YF9IalPMhpiFl+FxvCKy0yyp71rc73m8whkwcahEJ1E8
Uaob3on/tsSCBlKg6O7BtZNziT+WpQDj+y8IEXtn46DKnQ80WBKCcYE6LljjXyH0VTnt9HryRe9I
bJdSH6HaUEObNIPnFr8DSj8ulAiHxFwtzc9GCN8an2UgpkPzWg/RTi4NA1ouEWTLv9m9S6iYOHvZ
I1H28m9vqtfy6snyEJqAZA1jP8Q8kagAB1s+RO6kKFtERh5XFcIbW4kLWNcBXASENG7ox92zeCn4
mjBbo61gPozU/WhZR3SkfIQ1qr5BciGlS70DWaxH22aJThl+scTCxHm5U32xLaBrnDsbIbdK5Lvh
/Qjht3DzHIJ+ujLG5DYonoh/Tnjjfk0mwBKjNcSAqa0ty4wrZS+PusgStD9CzJlHJ4M4lUEEvigb
pbtrumg9Vcn24sfb9xZgY+AWqwplniuvPXMiyVnA/tJikcQpXURrsvslsEmXcqeserSjK/leS1gE
Z+Z3UTYsPUg9P/W0XQK1IGlhOX6DsGr2srvBc2FqAaaJY8YdbtQbXGtiNa4kDwffskV+5E7wR8IZ
iV4B13rU8T9EQ8pPySnLn3JFa7itycbrI+kuau+8vdixDLIHcWpUiOwMjyHTEMLZFaO0TzijCDtv
1zv2fRMGPnpItFpJfFYA4h7tZ4Rawhwamn205VBqN3yqoU7bEvPFVywdVYTIDOCSxwhtITrPfkLu
KiXdBf0XtLRsHG/A04i6V3LFTBJ+tiM0YN/D8Z47kCRfIieTS2Njw9CdJh4V0TDXgEyZP4XoTayK
6EEFYgv1RVXam96kOYM0AquWO2ir7YEuFEmP6D0MhXx+ZFj7CiQCCTrfrhQQ06Qw9T2PQf00Jcqd
NaH6258poQe7KAfPsFDRjiLuYrJEgfSVQX/u94rTrit8bfLy2ETWbfQv8mtsqeI155iMTkREJEYF
KdTrEJQjhoxPiruIDXReRM8QRvMLOtmCVHP83suOl2el8Vp1XliLkc87mw2PcE9r62g4AyROzkbH
mOXTPb/Kg3mEPImLZ0LYxLzP3YzjKOsVuUVPk9OAFyXbSqKmjolciFb4EgiVk0FUjPqqVH0jQX+m
ABJFCXTPaqI/VOh3MfZTYd1lGPE0tfde5hwDd9jH7a/e7og6godBiW4SjHkzwsI70QZDy9FUfYkg
idAInBqtO8iZwCXk185C3t7wi67dx4z9YBNFw5GQmfUGKv0XUTmjOe5i0/MNPBYXVyi7py1mEwiZ
lcpgDeZEMoB3ExMdzjYwKuwDfMwGCkYusviNlfCJR921m5PD7PubUhmqVZlDCm3PVyo9vib1l4SX
Kc3qtot6wO1RvqpU63KzZOM4lt5Lvsp9k+8DKIR3FhNv8zoddALLWfJyio1sGtBBqhtOguOp1XjD
u7Ck1mSrFnIjHEzYfmvIRFntT26YbL7dkYNsUXfzuSqya92+KEI2fQlBs7TRtbh8eQDtv/ThF/Pa
UaJdStojSsuDHnW3MiOwKHI/DnQa4ruLJeT42alaW1az+LX6fnRfdBLaXnwLEYYPyOjYjoh+zutk
byUWzDDUq2K6Z9fFRybj7GMUxecTTSGmDabco4gmUNy9AJUqWF/kpRy8JNFsirVANCyYX9JDcvm1
7jiix/TgRcwHQ04OcvtI0F2leK0Aade0wEl2TqRKDj+fHxgTtRoCG7ZSe53hY0ywdxgu3NP4X3rj
XYU0scmDcQy5niKkHdzHMOyosb2122IdwEnfsr+4jFXlbAFTYQh/uXJp0vlKdj420zt0C7k8W78q
2DsPomixo439/b+aHCcuu5dXEKsqbrvYrBaPLyNy5UTFwyl6UEZxsUPF1PCXaqwR5aF0t1x80fl5
kpGbGsjRQdzkvlhklVITquHgurGcNY9iQCbOPNPQG3ct71ASVMjVZM7PgU+ax/FEXmEy+ztV7cVf
w7yHyI+o9QbgfuzAAMJJAdHwkTdHMjMIir1Uj0ZbXhsq0xzy6qB2Ty1+a4meS0Ob4iJGAV/ISzzx
VCvSB95Y7AO2gOZtYjp43mTrlddAKb7Qx3A7WdFW1LoiZP/Kk1fTZ1LdK+SyERUjbSESYnAYn4M3
yld097ucU0DOycveJEJC6VekkMTtm6t4W9iwauFSaNQ0sLk7ccdoS9y4xA6i4nkXydyTlGYq5D3a
SHW1jbxkB0SHCRtFyrhUEp+StKSxiEeGoHbyqD1Jxlm2nlVyfkn0UuAkiXNaEPngWfO+uDrrxJxE
0WK3C+SO26lHy0k8PhVpElEk6EJ6cPz5L1H+DjO42MqG5lNmYLzyC2Pzmo+/1E7bdy63GBFHrsUf
kRArC4KHixseQnMN4I0YMM3znQllssRI4uRU7YN49KqM2cB2XVQMRhx+ok1P8M7iRODo5ZXc3168
Bblnc9gxOEGZt63+XVwH9lsS0OIUuF1073AlU83bwr/jm/aTZZ8WynYiMeKz49dF8NXXTJYoecWa
7oe5h65VvSHtKZdrMe/wt3JBp2qvHCKbIL4g11G8K/Fp8WB19rV0b/k20UdbxuL8sTumfoKNEJQr
NA90dhH7Nj0x9Ku8/hJRVsnyVQKr6cBbyaLE41LBIkleVElxmiFK53wESdwkOJxsEw+U69/gIrdG
gDPiXnwZybkm2hOXDpUW48cNabnD9EngxYtcon3cky4G5IacLZmzMTsZ70GYSgWncq7kikmOeO6t
XYr/g7kUfq7a3CcBywiIrgjn5XncPhGXNvzV9O5RS8xrCSLEdhHP0M23Q55g2Fm3F3cplLoGvqhE
ysivBJJ2Fd+FUbciw7Hq4ycTzpACNilZpDcv4guIF8pncrkHEI6iMhA5HJCEMQFy/FgIAL6+Opon
Jizte3ZcjF5vjhIeaAEA4spGM30bDHcVI0KS/7X7dTg82kB8UXEe1BYcMifW9vY1+MN1yWQJxPXi
DKjuhn1X5rsEc5IOdAeU0WNrWLcjlW+3VX1ZlkYEU4t3jYcYorQtOEUL5ZdEg/KWRpft2tS5EXdC
3NeMboeFMSbD5GwMUtYiyhIOWt0Wn41aAativhmMTtFWqasrh2KEeOTIEfNp1iqCpDnQimf3aZSe
yuprbpTwRsKDFni7qlY39oLLXEE8hM3hp6QRQPaqHIRTiSgLPGajNDdRpkkOhC0WI1uE1qY3tAMO
ZFY9Z0AxZ49ZODIdHG4M1BGXziLcMo3sCAbxKoX0hah+c4kK8CvUvF7LxeHSyZedpWYmremDId2Q
iagIEhTYraWUKPeDJDQM15sGtAuZZvdazYtzZlK1xU2YaCaYbFh62a9KeROtohSkR6BCztQW1oYv
MzVOyYKhaSSW5w86laWXDPOMRGDCuX1aY+0l+ExHAk8KoOFImcfR/YmTo+Nzy2znp4EXLpRw15O2
wp3Fc2W5kflLpFtWTjSnEpMatgxr+anaEES35AsxZVqK/8R5/yO6BulGRCvvSMwQlkI6zffFDcIG
B90t6+IvkI2tJcnNpyKcxfyQwYHG37gmsfbUJWfai/ltsV98FRPHgvhLDzXS3MKIBt2YjUdVlwC1
KS3isiBBFrm6CqdC7lEwGltx7C5ZJA0GJDz7bivOLnkUPSZCdcq9eOFqn25SC4c4OYuE8lH83Jww
duISVtfUDcROiBnnYsg/5WPFIHGz+Yojvj5RlATs/Ip46iwcwyR5LT6qbB94ImyOEMCMCDaJfakO
9atOS3Z9dq90JcEE3U3dqaP/xTGxlUQydFfg1/7z8lVaHC0IIRyupCLTTciA4qTkVLrGRtplM3Iw
3Yj9sBUaMx45dRaAqsOu8V9JmvCZXCdOVkwmKhxEELwcdLhxCCI07I+Gyyeubdqjq9l4wi45RDS9
Mtybhb1V2QNxemTLMWaXnAzv03PvuZA4LvLxfC93qIZ7B3HP4PYmPhZvB03c4BxiFMT9jrzGX8oz
SyfutinF9N8tNB/eBb4wGyRBhlSkWYNrE/fAjYEfgWSH9KTUKHqnfkzZI8+BILZ6lpRM/703vbMB
oHsoXqii9xeJQfpFa/JvKVFcYijCK1wvPPsrcRxMrhkCaQ5fc/oCJI+xhDcsgk2pinYXls8ddiy9
z21qcuUbQOPViJaSDXJ4eeSSZJD8wXgqOS5xo8XxNMLrMDR9VxsgEL6UBBELkUrdmfZo2ctz9cc0
jIWecc8HxIa373FnRedPvb6RQCArXdC9i583/UYcuJDvsdedHlyTHpG6plgzV5IVibLnPSSORJOJ
qvfm7MTaxacgz6JmmyIjaQC7Czq89mDD8B5qRBJlJjaKIJz2TlFOYpr5DVYUCG9QXFxxUoqyE3kU
+eWUGdCLYxEu31wUu7gnktCM+juJkvXxJBdGNIOkO9AntadCGGeuLFUqVgid2HFaW/mHukw7Nm20
HXSfcgkf8CT4ETEocufKofaL8ZdtkRkfYdmAb0eMA7YiJO9iUxOTlAZsi/z+Hdq1IUHHOCHxormJ
/MGecAW4XUiexgfKBvEvORdkmO/y9X8ETqRdCqf8E6l0uHCm1or7x8+bl+BeglLxkDIHfhoEh3Nk
raZdraFo+u8HyXL4YCnk8VwLeDXvJ44czrUsTkTADGAJgtnUWHZTRLEFq2Y7TyNdZH16XxMsJDQM
ILkT4ZhcGpVqfkWKAinmrvCcPorAvT3Zhn393yvOKjxcP9W7ayMaBtW9ahY7j7plUsDbRxn1Hx/e
aIyVneKvdE9g0DYixZJyE6FlmWJE0htaBrlPs7b4I50kFZLCvsqFZLPEE5CtY1Mk0YUyF79MrAwu
M5kQrqUEVQtWic/DtUTDCYWahv3TgefzRXGuSDeKlGMm5BQvyoa826A/Iol8puhU3jKiv22Yr5Ip
PqQOtWZFgSjpJwaMT7EqYnrEqAaC948Oo4RzM9jPBqU54mJSJIjiz3TAe4BEjA1iiSxUfC4gW7um
RF1yf5acwXkFpHVcBQ5MQsOA1EESzlcSv3fJET9nRyaK+1BTPZMbyNsPNnkhrAl3LdYhKKL8gv1m
sCXCIxtoixYfdHcttlPu5cWuiN8vn0oH+0rxDEqGdvuVXZfgIsOji7SnmoB1QWFIQoBLJ7lNm73n
jYBmreWQIxe6KwJMic1FBXkdZ4ptox0LC8uQF7SanIqYQRyBcmIGBo1F7hyRGei3PC6kTpUtJJyI
4JYyv16g1o7wj9WtnJMTPKrVSXCOmDfM40rCQ2wNStxEe/CqOJ78Fz2kaq8qnBM8XVLH4s8TrOr0
Zoh2K2gBIfrheWxF6HGWkbvRve7W1JUD/Up8FQUhn4X0SZuMkj+IuebTkAEJGMW5YEFJPvpjt+BK
9/v/0HQey5EjOxT9IkbQm63KO0kl373JUEsteu/59e+get5matQSWWQaJHBxcZGbMVLqV1kBfn7m
gwlA6FLgSLGPqifIYJAB4iTbjbuNv8z2ZfihLciw84dcxYwEJg2EGGy5Fdq9cvjLJQEZLLaeoEkC
deKH0C2GQC3/71gXx+6Gi2uyDKfsUTbJzQkt4r24QJC57sTdxLG7k0XGmmsgsoEieNi0f6uXV2Q1
3swRg8B+UtbDMqPPDeooQSgv77rsPQZVjqxuokkrWL9JP43uXZYdTmBVH7Jo1yJgJ4GP2Er5vUDP
TeeeeGGmUywQxZaVgaKvTtsVBHvEScU+YUcEcxF7rlBuRjjmwa7VQVLP+Am8mdgCHEoBIz2OF8np
qBInRr/H/vYkBBhwjH8BViCPySkD6CYoF8uk/M8L5zW9GcSBHV//SxaxjwiVeCxMQwFvkG/RCxt2
ws188SH3Qq55K/yhye3O3EKWJh9jcWZxM92j8SpRSP/JC+KKCtQoi/W/I/7fi0v0KP6JjauDSOBe
kGfeC7vDRTLCrCEaW+7k7/4tB8fiSMnM7S3+p9pJThpWiTww7jxAnIywnBCwJdhVFfyNWP+SmE7A
BYnRJBycwHR5J4HAOHsmRPOZcII0ksOIQAnRjAmUO9AHiIXUu7OAlFBVinhB7RELwtvwQAyzcGOS
S0RJOjfkrcQNKCJ7zYuLF8q+kagAkIGp5Cn/GzvJpQh2VLn6qUg+JGIJFijM7Hgxs+I9isvB1TwC
l/Ffvk4wG16RCV+JrcIJ5IMUWO8WazlBIr5JvF9hPr7NWXTbODwTZxBy+Ddkki2L8eZeYt9n7yVB
jYt/YPVjJ7hQ5oXDtnJWhhZcwwSGpfvmk0EuJRk+Iz960WGFBFgp2fP050b2K5O9KsgYKMjMRkA6
7rYhGBi+LzRFPpx+OGQkwmrXB4ZYZnEbWQv8CTBxaogr+F+MICc3nSTErMlkyr6TiWJFiPX69/Sy
J+X7eWLBD6wWd1XiQlb1QNGNhp9jD9UenswNqft3uZxjiJx35TcGTYbTvfCu/I/sHtTSjlgg5aqV
23ySf26cgywbmTB2ABsB3H1vI+xKTuJG8gG74nLZ+EjN0LKN3wxPDjqN3J1n52a4YIkQldhU42JS
u5dsvcA49aaF5d1Zbf0gjCs9Xh5v6Qyveyg6Oq3A0Qut4V2OsI72dKy8fwZSHlNOFtlQBHLkHYVk
NKflnpNfzI2AUQyCDagsWTAWpCBIMwcy/vHNqlLcnYDzK/A9rul6hKeI2UlDcLOkc7ZwYrCKfyV6
Tr0KJcp3cVzZ0xKt95P1hosdZMmRb2FgMFD8VyeWBo8NOwQNu3cXS4IZkG0jiwQ4FElB/Dm86vS+
nx8Ybp5fNjSbR3x+eWA8YWBjLJY4tmwU/oh55jeYY8lo1Uif4svxZYOpPyBmJRMvCYCA9+N/Q306
iPtu+RNu7HAvcRJvL5Ca+Lo8j5h5MXuYNXxE8dZYDfyfhZy6hfvIEARJdO6VCKbthSvBt9Pedef5
9qU0QwQutINYPQEY+MZbbs05/TuzHPgRHKEIUcFTBd3joBNgv6E7BKjrMqDuyMEkOGSU48VxKATQ
SpfdosrHLGx3yxLcOQjxiW8h21/wY3GnTHwk3JqN7CemAoxWZlkQWecK54SoiwHHSif9QVZBSQsE
VqRNg0SpTpZH4Jck1giIEHu5i6KBZPeDYAMOvvDSABmRHWJ9FQOijcke85catB0CXPl/AGn149H5
j4khOzB4YDDl+Jf4XrY8oyWe43/bl24CTzV5Btab7Fn+1sdYKVwSovHa8teS1JMDG9qxTGxfZKfA
Ty5elu/DMrxbACw6r0PmbAa/R7iWxRdHR94UjaNTWGinrP9aEKPia/kOWWUSwQAwsNck8JWw7T+3
1of00cfk8nCGs3J4WKr03BfOX9pJf9QmjJUpO7autZMIgRGUJRl482/qr3ZpY2wFLnJgHLjwJSWZ
YgP3R963BAdiqFgeqOJhF9p74RPJ1f6s/VWJfpI9T+jqL8i74+eRGyj16OZ0tKjPAD6ovcCjNw96
K4GOvCYvxGSKNRG3mkY6FuqR8m5Mj0leQFK0HZVhdFFAMvKBveKR162cv2JxHJBBOdMM4GdRsVcm
DVb9F2JPmR4SJAJspNoffiKX0WLdNbcTz44ppWjrvjQppmn+JDo9O3SY0RDbeHhxCtiGHpQLInvm
kgvEOMuAYuM44WbOLYHYBYK73YwMMttaTu6Q6hkeZcM4sV3kkhuYaRzE0+GPuTFHGRGMGPXa6r9l
E8iFHF0Rrrq4O3Lo8Kdl8l3Ai2Mj87gY0OcAZ1Y4VzwOiQiuvwVIfP6z67IeOZb5Y8pc4ZpJ8PlJ
y+sDI24R61gmrWBtxg/XWr4cQwbuleBNyHkDb1tVYM23ARbj8i/S5T3kkerxRTLg+NmsSbFOvHZj
rXp85jD+4t8EzjTr8ShMDsEwsRByNMNAwkHGPrBOeDDKjNfCi5AAQRL9EoqzggU0Zb4NvPmbndHt
dd8GK9ocbci8TK791s2Q0awvC5aGLEgtNbccV6N65vgm94UZv7HZZCw4DCQSElvT1uuRrJvAe7JE
BF2ovWzfgmTJLnFJoxpQ2KuAeO+rnxsB9XCpJ7oe91862427a8EtogoNAl3UGJk/MfWMj+0kZyEK
8eA3e85U86/cgfoBqnJuuB+GX86UiUrekSoIRlDSkJNGawBYutxdkDpZFRJLAOVz91S/5QWK9Kks
URvUvngBSX1wb/4w7pA9rv7yLeLIyFeTn5aoUHKSjLnZeWf2yGS+mz4Yy/ghHpsA7YKgzN2jTKde
05NZDIdvjDvNwXcaKDij0q06io/OXXTvoDczz2rRsxWPnO+uoCpZ3SCUpoglLrir2Ef0VTYyzzJ4
siL/+Y9MTZ0f/0tgyfqXiIMrBZ6iAF3i0dsgUislmVzJoapmXMt+XwIU6G/RKG/LQ3c3nEzAtAah
3ImO3Rwt3Cqd/gjJgpUf+sOzTVJNsDcZStYy/axxsDimuVp2c+P2WxXci1fQwfWRtCUuppyahQbU
ze5jJ1NyHXTFjn3A+h46iDFgGvrirsXaYnS5gttJ2Nqb6rdwtFoLOBg/vBCWROOhJ41jsBh74mSN
ruBy9qrhicQSv8bflktSr9slHAAyEvLK7HqS5Qw5f1ICgE0lMgOLxFEVQAtrRg4kgf3kAsZFglF5
Izkaa/1ejCyDKdzC5tNLCznyeYhbeQPWmbsHmbYaLPvMdEvmLZl+5/HOj74nLdgJYt6juJiFz3w9
98mp9hMfT45JXEpu5gGs8uEazl01IRHp/imz4tHBU0SCHsXoMwca5sVk/cotWJP/PZLc5t8tJGeL
cAHySxntYnFq3beSUTcFepOevIoCoYNt8uKMB3IKkFByxFG1e4aMewLVYl5asICAIhgMLWZEvkP2
+c3Q0JYaMou4vLKsCAYp6CBNk6zEVaAQwnhAnvY6T92zRZkAOijsfAnaTHf58PLu3DTBvbLpWZSG
5A7hK/p99kjm/3Hx0EfPZg1MjyK4oXN/py0716qSZzNW7x7wlkQmkz1e5OAsreBgz8sHZKetmLyE
zn3TSB1mSbWeE4y0M4sPZZZw32abqfHZTueHup7HuwqMS9gB9aRfiddNHEnnuSOk9XNklhgym/58
CB7TQtd21yX3z4N+V7X+n8xL3+s0+6jgu2kDKn7G9EsZ6sXUaMqXZxyHlt4+WMWy1wf9fkAV/26i
nQqdj9LfsAIoMGgQf2zQ49yMJdYx9aMNbKMDPqsAVZIzYwraLr+ymYzme9KHsz13GVVWzqmt4x1B
wTRj1rq539IiEdXE2tpUMNSG4U3FYrmSPyxmrlaJ+SDH4U2hanrqXAMmqo8hIWgDQGLXUkK2m3La
m6AUIEGOlhY6wUO0zyR4o1Eks+7r1KHqoXcYdftxQJDvdlgTAguaKPhPogjYgH6Wd4yHjnFfcjhe
tC4qzZ9aq44SHvojVXM5OHKs+U+kwUZnvPrV/CuwcT10aGsT/T6L5iOmaqMxh2fypjJvHQltApyR
ujM3jz8B9v3R+ZWWJjAmJROgN0MPdWGmEhLrw7g1Tunt5FzCykhqt6YZqbysxoHKll3qAJnw6CWM
qKFkbw9zc5T3lKxgPBq/ZIe0o4bv+CMBfA7GFKafLTVteStMbM53LC/TdcRTcNrmSAdL8vQnwXAh
5L9YcYDbRXUoUWFIGXBpvebLcGL/CU0MghRrYbnWlDeLxy6+hGBTYrnqydmXUt7JXtPHQWCOKF22
kt8cmvgpJy9a4paMvp6d8HsWwzubZvLjFu3BM6pPISYvSAiBEqabhGraGs/Lz+FBee5XKMxC9CeE
X6v6THvBMqVM8hBFr1rswmujVydWTtJAXeIdocBLaC6G0s0slBS1apvDGhSeRl/ByOLh8mq+8KgI
ax8Qsb8zQeL4UUhtgpkJSC+sC16c5nEoEYDTVptISyIKESnh1weaGtNUETxJTkv8HpmzlLyJlKwJ
UUbCUY5mnlRy7rIBpTxEVvNIRmSc5hONg+47OgA0mcNj2c9pPT3qYKsC4YlbJzHsQl5UzJ1GSQiG
iRMSxep9ByegphGr4DIYW9kIHowWsnL6SAMB/E7WnGRkxdiRju+AQ4NlOPKC6D1KzIk20KnLYHVw
Jrt4xGNbv+tqXAvC5C35t2mglL1kxR/fVYPQb+B1HENO5f9SKaUdbCQdyCmEM2ywmWS+SJ94XvOW
jZSE92QItmiZ3CXDUwW5h6N229D9ml1GKmKAhBYZ3ZO7jGvJ16rOXSsXadxQ4bzPhRuzH27dxTk3
SASta4hEAlvFixIY045XaqjWwqySRThLbSw1+gwRT9QN1ZdAWDJw8imTikDjg5zDox2zTEHkuvIT
Tua+baITgR4rdt+gbI13RGQnPAW/Q6XBK+JOtlnfhq+u5x97ah0ZDPrSb+y2fGEgddof+13/o9Hg
KmbipnrYQvkSDL5X7PI+eGLUF/SIIWcWGTGE2i+Y0zWfCP0eyB/LGPAdDkwNAbPa/CgotnwHXeHf
jbI4+436a9f52stpkAC1+iAOiyxK1TiUG6j9yBKL3L2QDbiT8Hf5kJ/kW/TlwIf8JCOd5v3TYk2S
E2ZtynDIIYwHwhUy+3zojaGvC8PZ3b4mNzfz+BI6rCQelEgzCxqKTqr+aCf2qjeqAy+oQztwYM9w
S6kHRf7j0Cqa2FCrCrXt1Cb2tnSOSAUIbl11xWOs+gN9K54EzlT+fJIrNJ1a9dEdKM38xvrbnbuT
paqWS+i1t3pLuQosaCe1CEkOey6e5RUlHkorHQZV+SbkIxmaAXmVoxW2MkmRcvcWSAgmFkmq9T/X
SV6OniO33aB31KrmADkMha0LdT26pCPloEQXEGuoVXZDbKeMNEPUx3glUf/FSvhvxF36lII6yJha
HHDVPX6EuB7CzpA5dWlo0dDwOoF2Tf+g2InQql26Zyz7Vgw9UwCndC218kJUSar2qa1p8+E54+MI
VUeCR3g6PLhg8SOZmrxcLrK+Zevx1MbgXZ22ulB6dpHspaygbKo2dtpuNRrBc8CYBFNuv6kc913z
Afmr4RDSyHBbNulJDehMk2CJGcu2PXTYdAd2jJxHJJGwbo6H4jlOkCSf5DzzP3gcOXh0su3iOnLe
5ujHasXw7rjTDhLjxpr4tjbYhE7/IMGKqoDvgZv9SYPVhsy9G21lEnh8VlDn0FGZWmDuDvlT1iTh
JNMskSSPhSkV1osAffw09KmsaS7DOjMqQkfE8SUtSOsYsAlhZuMHDXV+o2XZ9GpqwanQBnsWL30k
BL0ZCf2+aH9w3bGrfu39Fhfs3zQSzViaJngidK4FIwcOB+2Np5cErZnHNDEfBbPhcfUyeeBh+EGl
CGjT3PWGXRu6rRPIHwLm31u2dgrneKCwvh9JH4SbtHXVnZ5cJMHCEkvddtNWJFXYZwyI/KvMIY4+
o9G65a3udaxrT0JiHkVePXVvsUacLJuAZHhMf0cGTXfVF8cWTxQ385NUTBptcIirfKK5RQurr6Be
EGIxkKhjiL8+MkrlSPsUlnbDSSGSXUXiH4gV/rMpjhP+mvR33ovRsBHbIXJgFqQcAhi9rr4GLlWV
xcAa17ZWkMBpmBd8FbSaaHrwQ8wTFzOHsjMljc2cEYb981wAgxUBHLBf4uafNltGMqkyvmLaC6kU
Bq1L6babJ+jXmnuIslUY06rzAyI+C2+sSuC7pT3WhnScA5mrKE8hS9GmzxMOk2yCpSJSMuEAJpl3
haucetFbn3rtMSj6E8eGC8LBW0nJpoSTQpwVOnicQ8cIYkY9oGy2qkLY5QF9V0brqQqrRw5g3Rg+
rMygWKEiNByKF5o5QC0aaZ8YQqCK4+8KcQo4XiMRoRZvKKHkYR0aiFHCoB28suJMHMOKWEfL8AY5
9UrbYf3OdKCk2BO8BGmMyrK3Er3bGASt1rR91ml0q0bXQ/YpmuynMKdrZPsDB+saZd6BeX9zsW6y
JVBrP3VMskC1xhicJWNg54AuzVAeQrs99l5AHq60jiHtMPzY+Apz3m1RiKtYj22HgFLcOQB1YUAq
JvGNYzE6Fx94fY7m8oU2N/Df4vGPbObGmaCOhclwkUcWqR2HEJOiOiqqWZjFbCErGRJV5oouPJlZ
x+vOXi6I5FCG5AcT9fDWa10ilh1aI1ALZPdO76/0DNnYM91zxzD6myA6+Akc6extBRWY/i5r0khw
I5R7bMgUOa3x2+WUkMDZNGNth852tzImoJulni7I/j4IqDVm9CVMYk7Q0A3GVdBIS4IFoii+ybSo
Z3oN//S9t40RlcIQIxk676ZJ++6D0rvzMNVyhccxSWeKLUkLcmK5jnBR4bw5Zvs06zQ16ChiWhkB
zS/ovDnmPgRnPXuxNP9AKAbRB4gqiVIa+ZVkTPWQSqox+EnM6nzDydlV/pRu08KElT7Aeq/3I+Wr
CADS2UDzAyKn6KgvNC6KacdXF7SJnqNrSAeOVRUNz0GE6Skcc0swv0OnHa63GabA5fMFhUJoHEb6
WmC0Zyff2jDuksFmL+IoX6gtPXRNYq3i2KOQnpwrsD02mQp5ASbaGtTFA6TC+qFjelenQwA+DvGd
LDDqFDiuELdrVHrwB3SKmEC2b2iaOPYzhzUgtDhz7tADWgfeue5ISKe2FAvE3KZyzXfsl/Cn5IqG
fgbxMG+9wbyX7B4pw16F2wUKilgJnbJ7oY8L78zDMRdQH9VfFDe3Aoz1NOBwg4Pv+2vREOnt+r1J
kAOCFqPhr/OVSWvQ7dvFng8Uu2F7Uqp+qQwSa4qE3knCHdOaHkkqNKo8L8LYqG9gurCPF3fbU8UB
EmbQGaFdDPpyDjfHr3CcnSQ29ck7J3m/XoDkhPffjsHNaxV8XPLptJJgLigOZAogX+MdF+eeOBUf
iCiGgbhBfa4mQy/AvXzgmNjVrwa+ZjrNwENQ7QkmgTxXdhXuAZ0m2PmStOIdlMKVQKYcvjtjS18J
3lktNP4aTHrjVs61TU4lvxK2bFC82a2xgSJXQSVscQR4BGxu4UB3QSnQIMDk7nYw0foH2FmSYPGf
mLBGkFG8wwQebVyFv2liLMkMVkjFOcaYYfIlrhZQSqKghQJL658zhiDSFpx1G4L0gt3ybTc0GyZO
n2zK2rokIneSwAL6xz0SpjBJRiU0n+iKd6IIdTKm2iBaEh6vrCHCB2LeH6HwyJkqq5bS1PgLbCii
CQguZgAG4fKuAqN47vAdQegwbJ33unje8Bf36SRBoxz2qPetXA4AV007OZQ4MAS0LvDZljRHuIV3
l+hCglR2C/GtFuaPqVYeo7mhDxFWJO2/FN30XKpXeBYxlfwhpCV+YIQrA0mISCOupxgDO0/Wty7H
5wH+b/sj3qWEwBLiyi4TfI8nyJLxhgEQt0k+d16Wy+JCeJjnTRXZD/xTGhT7KOtRW3JrUF08l37W
TkEYSjXuO40jjqljroPG+i2K2Fu/709zbr41dk/3HfrVucgN6OFLood/MMtvgkN0bb+mYyydZUxa
ZsWaFW4dqvjXFvZt0Ov32Jx/O+yZFuYiMvzsfv2H8wzSvHtbO62At6NhPncYajrFvKquO/ZhfClz
arjlubU2e43T8Wp4FOoaRXEf9k3/1LXeCQbYG3sHPaI2/+VldIP0LJQt42/x84a4e/RUTqWRMndj
Fm81BaCPFnjotD/RVCLeNow8MQaj9WKdxh31wbFo64OE4qMQwNqcMmnXZDVVyECYpcORDipiUi+O
53qZfPWBhHl+F9fTXhwSzUSmpTLM7WTRRjDyiq6Dq6I/YM/911Q2JNHWXLasAd9NdwOAyROtgt4S
DW0zxFP1O9oVeZtOUgj+8kS4iZ4PNF4/Nf56LaJfZejAauV5Zy2x7+iPcPYKL18XKcug81NwA43j
x0KLxIeTtJj3YnfnZFhXvnOk28DKaupnlCveb5AgDb2sxaUoI4eYPs8vnhu3d56m0T5xMTH4ovOW
YMKs81iXu8hJtgiX2HeRM0+IwtjTUY25fhwxvACq0FvJgNtmchgoWVtZ9Fgqq5AnLWF764rdTV/L
rgipvPDLjQ82UVpktrs+RFQp2LmtdjRT8+wH5aVssw+T8Lj2XAqfHXrGG84BmGuFSvhjk/qAyPkE
47W9RL19kM+i7IAniXR9dfbL6WR1RbAyx4JCJVDgYYLsaqrjFMDdj61DyjZuCrQtXCJdPNYBlZUK
L9fNyDVyaiygHn3mnhC13HtzTY68H17nbgau8fcOgBN12xffD9/dQUc4p6nzjZXUO+VF3+RY7xtD
HdqiO8/esjcsk6RXsFm65hh1PeMU0gBnudeAnXFQHmgiv28jc4AvosFGazC6HgrF1nzKXXSKHOM5
9M2Th/hb5Nf1po0QrbEH+mj5tOwRqywTGQXwynUaTWF3ZlAE7U9J5spuoHX29nSI2mU7gdFrbCuD
ZAUteC8KvbmOECKnPJp8GWUqwNBlT082xL89yuxbO7wug3qtsjM8zjYHN/AIF63mCUT5Uts9eYDh
EGcluSjkX2gE1B8d03ki3DZC2h7atM2x6gt9Db8MnbU6jPWJZobUCUb97zaq6UZEQS9ulV3B0Wii
CoFIdTCSh0ECklrtm3BaLWH3AeOwvBuYDWOGrzlk9E1u52NAxxxtzO4dN/nhYCerSkmsJGaMTN/l
lLnp5XxWxkIv+a7424zhslOMlJcnAg2o194267VpU9VqRfSnr+m7VAz93zQfHmVpVlN6DSo3/C0s
aElUTeRYV2lcPxtVjNGBddmZX+hnHROV7JDxo5TTxVEl/JJFlE2xsc9d6rfaULc54I2/fa6/1hz+
Vp+9LCQ4u9J/aTGcsUJRo6NCVRotVRW4jJmnJzruvYT0uBEgUWIww4KNA91UXDOUvOkFTYp3jjdz
Tr/7viNnTqd2zejpwUoPPfF4Ms1q11VofAjwT6sCugZG7rAyrex71K1sK9+dD0a4KixX3ow2uSav
pmLI9SO0gtLLzFXbh8N71VA1a3U58hJ5ux8852y4JfxEz262bomIdgpOXINiBThfQMrosy1Wv4vS
qt30rnMS85ou7qPkmm6TS34Gpa9VNjYwTwiqHJUdJ1q/bJpYRdsAzEHZzbFHuW5jEerfTSZKPnO3
X2zPOU0DsiPerL4klvCnzNio1uy3pTm8hnQtRuYb2lujARiOTEg52pw7QAbRTNfaMTwMRKb2guTL
NH7Fvf9YlnBum7QAt6WRzkqOlFL3LzLtje5QdK/e43T5g/grS3iY97GfwgHq3XEVDwbVYLXZQTBR
y7dq6BQuOcrezF9l149e8UjshPLD4D8EnhFsAqv/SeayRjjEHD2S+jQ5jJFN/Cu+nGv60yGn0xYi
lMnJieut3w2HYRDosmMC6UIN83Nq2Wp0bgEOB/gwPRJ98Wull3gr4IAbM+uApNommPRVoKnZ2fve
YKAo2di1JCJpwkPvxzp88BY0VDIOJL1xD2TRwTgY3W2jtdvA9SGi+gat/+bOXKdJ/to1fr4mwJKl
sI01brL4ffzHMS3tFzik3mxo/5ogi+BTvIP5qg0fagU4XFMjxEtzaiZ0oFKC72TZ7QqMk84rj6SE
vTny7+yZgxdhKaCrOn6ZokBYBdNdFFv3WTNcjYEGck31SM3Pq6aW9RSiU10Pb3VvQVu1NpFTaHca
QlyrcEj+hgkQuaTDcwrxPsr2B+44ssvbDgYS+eyZLC1G4M6gXDlu00/XQ0AI7zUdfSioVANoaSzZ
JFZnIbUnrZcgLQD1zGTTJ631Y1Sc0rhkZY58RB89Q4mRl8ni1ywBFOiL6C6cwEJGiZLsfts7pKGK
EmEi8xDn9UUL6XUSWUeyWw+uQjcLWSZKE6MS9pGB4HfwPo7lPc0GIaRDjHGs/eKXx6SBK6+5K8XW
LhWwA559yQIlL3t1Ao19j3Qhj2HhDleNfqTfyCpC2aTo6+ih02zrtWgtONnxtK0zi0JcJD2DptSp
w9+2Tb/lYxnJy8hYpyQem6Jc5X4db4fSp81nZoQb9FtfGjpAP7cBfPoWtKP1yZJq1Yzuw2hvjMSK
Nq52UU1G/IKX1NiHFtXPzHpOrRQrStKwJvTPkAibxmf+AlVw6u8tWF7F42R8uEv/xXOUtIxlE63s
uH9wGUqqePIHwwCI0lNkTiw6xqhNVaGb70IPrwnaQ+vLsx7LyFjNVfWYt8GugA/NfBZmSryJaRzM
7OxoRD7EJmb7mFXzLg+IQYuPgW9ylveWflzwF1C+6Zll77KgKuo2dAJAgzK3jX0x0h+UVoWsgF3Z
m7ulRclKQ3AwQaZxyVdV87Tkyd6T+GO+1AGetIfG2HasvuTl+Zic+yDRHzraASsaQKcjmitAUx0x
Z+68Bfq4T5zs5GsFtQc5vVIdXRq+23/nGh+S7skhNpG+qieLBox96a0a43XCUrVOc56DGeMWbUN3
2GjUs4aagc4NQrvmcoqtZUvjG5rSzHdO1dHVUmRgURe09ml8mIbmmLYzOEn11QaxvdG1ckM68zFo
3R3G+TY0PGED3Ul0QmsDS53B4dVeKw51J35U+ficuPuuvDiNvelwBY2UZnahVEvNdz0AejTiHoHb
cArCyHLXQWWwAujE7NP3WlXeqz5opDeS7x7O3qAX18qotz0SfXeZ9TSrif6CvfedleQ/Pfw5HUk3
XHwPLXOHPqmK99WpweK0vatVuJpr1OjMjY1FN0lHyzrplnnHpFQiMR+RWqCjedGzAbv+nY7o28pM
kJalx2VP/O6uQAHx+RcKW1LEXqEjo1aO1mxjfJmDBDa/cx+nJciBcCJ7Vw3NK073b6IeqvKWTUpD
20C9FImHrmHxGQ4hkKuIRTYr1qQWDNtFZex5kioJMssg3lqJXgTaepOHrX32ATFpzzHU1A6R2GBY
6zTadR04jms9ZNVUsJDaaq8SMvidcSUj8Xuax2xD94uPTtw0r3BOkUZh3aKohA6vUxpR5O2BjXNm
meXBjuxrnqS/Ss/bpAj6OdZ4pNHHpi3sx2UsdlVPL3v6TqZOcBxV+mLSMH5u4lU6V0DL9abxcDBK
/Tnq9F1YtYfMEFrksHP6/pLq4RP9jFsK+03SwUMcblPfYpGLKEVNJApDceKIaUHZWtSWNN0gJzSv
zSRJ4czB1/Caw6L7p9w3kDqjyI20HsuWAnHi+NUUFYesns+WsnOi34VS4fHdj/wtbREPTgo7SVR1
kGnX9g34r08YS6teYJy6PYVUqXSB7+wqw32vZoRuENzfBIN+6UjbbcKx/sprt9waBf0WrPR+DE3i
7HTXxiGs0r4kUQocaebQ75JhCe48cPCeWaLka225zccEYIbq9udcN2gZ6GsUOt/DOr+2oTGunIEq
WJvn6+p94jpfCDt/2rwVqflNYtTHoI83OutCa41PFLJ/I6a/GaNwq7N37mZfu+S0CJ+YhIBsu51q
OzvN79vEQ5ERHCrI2fZpSEYoXi1Gue078+r7HYKjBbXFTH08pa+5ZvxtHPcYiyx67RqPQMdsKrVr
VHKvtZg3J5s/wtpMaECKiGtOA/kyo3I0j34a7zMydEp0vJmWEDBi7WI8m354XhSH4tRFlEy0DY2G
EemsHyGQlGBbgFEePEZV4IuZwYRBy4bwtdekm5bjaztzQmHBoFezT7QFYSRZm5P/YrcwTjq9PTUQ
ETxbwBJm0DZzCK2DSxVnrWfvRpqOxMLoA//y+8WhXVSbHDtHr6EuBNeuLu6tqPF3mWXem9byuYQz
OsrRmkUSpzbp/T3n0BJ0AKsUSLcPuaZ9oHoOb/JtGTRKtb/Iw235a3mJKP1jktDwjScDKyP/skwu
mkbdn5SJmzLcj/QP29TQRI+PZd0YeL2QmWFQVV+J99R54PWcFIn1xJ/JxSEBjQYvDqOTSXmbt1l0
ILstaQ6orqQkUKeZ009Z0BynwZTKIa2hNWS1xq5DL4Oy7MOAYCD349wZ+2zb2ek+5zThsnyqhSqJ
pOhFJ6+lKioBSw5RHsHtybQh3mM9DbUJjnvI9bewgUaM85ZMW8wP53WPXmbgg2d5rxrNaPoSpN/d
i8mtgLipB2EU8fFiCIikLZDTIRfs3POg/55m4LR1iSEZYmraV8YNYDoyFPx6xFcZYSqrhESff9An
Ho9vyScWP+xzda5J7LlkC4NmPdTqMZ4KTihSR4u1mRk4bpG13mqpE8CuMHn1lP1dEBMEmn6Y6Pfa
0dW27/XjrJqrLT20Y+O5cYqHxrQOAMdvbq5zfzX/NkgRTi7bhZTJWb7FDfXrUi2XMm2vgZ2/ej30
AI4pg4CatpfmQzMwji0OiFYnXyRs45VP6/WVq/fFIVoYo3BYKLLIurc5BkEO6mgfFRDCDA16BaqZ
HQ0K7zxjeiloGUsN2VStayuh0lHDWfKLaT3TWZuySUqEGHvZ0bzAWan2d73kvK2Kd0uDJAFtr9HY
HqXUIP3RjNw/VZVFV/dY/eQIq1E1xs5IS/3FsRBPNrL4gTICTFZTP00LDZC1aZVE2jFQ8S9jkrM+
jF+8MXukZ/wn2ektoSjzRzeQUCSEtBJagXNNSmL1oGyRj7fIBrV9dC8mzgnbz7gtzgPcUZcYzVr6
vxn9dWeVkGCGtQzYv3QTWa0FkmG17SN1sipzLee+XB/HNipp6GqPi9q4HgTCkZRFDLkg6tQryijX
Zq42gWMfTb3ZgyrQPNpDhJ4iSTff5Q1smiCA2DrN67g2YHlqP2J9FbBDZ7v3HlkcZDN39TIdGcM1
+pK/lzG3qI+G+lKThZjB0+3wrDR3UySipeu90BxujWTnIcwBy2j9heBl/8uv+mtZRaeBjCzBCqhl
bj7VjXqUJYNW6dGKReqsOwBjrGUbxsrfVZ6DS8hCphd3GGorG78ty2E5mcnbv7Esir0Zt/DdZlxY
mNahfg6XZkdTs28xVx4kq0WPVjNBhI4vAWz34vejgQppmmyTkVIMq70amePfRVr/oZb40436X3Q4
vNadS8J+PHe9umN9oMZQE1iY2yQbEWkL4deGxrblYQmjaKxj1Ve6jV+rHqkRa5r3xRKTDLZyrHFF
YIL3tNB81rA6lIJdOJeOsnZuUv1KaRJvOrToLpPp6NXGq1/qG0vHIAcQ1WbzpFU4Jbp2HXMaczDs
tFRurx672W1RSVXlD5yntaryixfHR/q9g3f3Z8UGKHFMZKIbGIvWoq2qlhtYPegqEwXXqSV9BMUr
VsgiDRtVlM94W7AcCDVm++Rgf8wUVrGlnYe0fVpGbRMP6pBWVKoO5neoqyedihEqWfN7EvAXqEtQ
nOaPOW13WuMetdB6jEEcoqgSzE8gAQqmnfxscEhXFRvUVKgtQZv7H0nntVWpsoXhJ2IMQgHFrStH
XWa9YbS6JedQwNOfrzw3u3e3iguomjXDH+w5QkJJXnIOg1YYt7A3/jPs5jY4+XNsOZ/6KgMnGEHh
6iBjMKP6egeGXysOaH2nLka2b9zTDd6nc0CFIF9A3AMnYN59p1fHXDIuXfz3OEdQw2tu9Uyw0cec
UffHfB4OoFYBqcPjK6cKKzVEwyymJEn/PA7ta5BCeHVopJnGRb+gepYuTbB+18bVPxz16rslHW9T
qC64m3+GcU/FtRzH0L1T2E0nAY4fMl4ZdKLI0PbGBCd1WqBjyreQRLUrJSu42Q84ZKQZhoEyUfEm
y+dHk4I394djgY2227b+ykqbW2bSCSfYziFaqDYTyr5FKwA8uufvo8L4z40UCY3/nTCoXVm2yWqr
luPfwxLUD3pR+66gS2u/2Bh2WMp96XHTRnu3PjeNVhFiCgrrQX6OmEwEpEjVPO2G1tSOF8tOP+vC
NF6cPFeYuTcfHthMvD532ZSQ3oLq4kB2jQv5QcpkYgDyh2tMRGSZKb9aQaUgIWextkzrXVGVUWq4
IPKp4tb6xHL5BO0yrTnlcvN1mu8D63GZq2NEJkfSFm24MBdEn1dXP2YOaiU56GSFX5sxzomhCNz5
kKtdSD58L7jyC1YLIErCzRJRSt83FN6UrAsLkIwgYOVX46Mni20SpsdgiZAGtBkqoX9m/updhKUx
H5VxAAgWCYrmmUO+o97F8iMnSxBG8mUCSJkmNlyL3AEHEP4vY//EQav3UI8XheqdKzda5OEdx/zo
ECFIh7xkWlOE4j5trfR+0D9uvvLfhPon+yKF4me4L0yIVj06jSU1cE892GTelnOe6/cEHm6Sb6ur
8p4/+At9oBUns6FRVyhXkTQsXXmZkAMfhlc+e0Me01F+6ETXpxqiT+E8Ut7vq+x3FPed+zEtD1xH
FjjQTcWaDzD0FpYmxYE52Q+P26XHp5+i/lHk7eiquoTzFrwFyU8grHWPLcJsYfpoHQX1h/4oyeit
0xqBbiq8zDllpOIzOS2X4APGTb9xkIyQ81cMQKG3XtIBBUcJHm20NqM9HOjOrUjuCmS92x5My7QN
rX+5dT/kdA+WH8p4vSjq7zLDqMNpnhps83h/UwFOic8PQT95495ZVfrW6+y3AZrMV2BcrpPavut4
KLo7MWDTGcVPfAMPc2SKyh8eKSRvZKSIGoj2teF8UGasYhmu4h5dwgImxDNaAYQx5CWMz8IBoDuw
IZjIt7tw4tfywgtaFePwyktjUWMLDmDyPzG+ZeUr06rVwIv0aARljb8p+xu5L9/IS5g40jxt4PKM
zNxa9shJefs5fCLS6xSSyPr3+stV136QkTIhwiCgA9ECqSL67mgek3aa4Rlw7wF/3U8jsHUiysXz
ZtKpb+SLJ3ALK70G/27ZvCwQYQ0AaCSdFsCQZtCw3H7nZwggWS8MEY6RXyFRfEln7xQ36tGYANbz
OWrhPtMYYQSoPozxOyPN149QoRbUPv5/cfIO3IEN6lnHzvgt5I5cuLdhr8oTb0jEMVo4AVZIyZ7v
nMQ3/80cqM56z3JW6eqhA6pZe+G6RfY61Zss+WuJBXJ6bXNG2VTaCadtQEVel+6+q8JzoPEorNRu
Wkl4JLhZ4jLzznLJBL3KbnljVfL5dKIkIMW5CpQttUBjDycdiwL0XFCDB/0o1vZir4dGC4pWKKNq
6B9vkp1Uez+8N9wx8Cx7HX3nFA4BkA9IJplJs6xbLao9NL2p453O+nVApTOjf5y7GDhdguAwVxfe
VTf613yiBO+CdVHUN150bJYn/hBmjizkhRf4t2axSTKC5rvJgpsMGTyZ4b+RMteY5rM01MYLs72+
QRvXcmMobvpj6q1LqcWHYKwI6olE0lkK2iRUBCLoTmVkviB+LLp/S4ik6AOLeEIlLECWWIBcD2za
H9QtOmKwhGS5050j4JrsD/1/7Qykd3jlaxM5FwuJVVER2VqYlzpA8i86u+Oqf8+Mr+hI+tfQBAI5
bSECr/8CV/wLLoop81+9adDW66lo+dR6L3J1XStBcnRh5+hv18s9gKrYFW8L4uXsSq+uDlxWbyn+
xqPzceuj2aD7LqUbXZo+uwxlBr2hJbH3F39gTCgGx6T5qJi3MuvxPfi0TU3DMjstiLcbYQBZyiYl
jsqPXMXzfVYVz3mGVIbvXwOSa5DEv3WUPSTIPu2QkT/roF4XJaunaAkPrroYXtoyPkJ5KmuCfjcZ
U3OIPR5uJ2woTIgvkGE+KCe4jREihDQR7soWfW0bSIGM0W6wDL4vypPz0sKuyT0ubpvJtzcrXI/9
CgrmqBuICOoHDqZpRfrR9v09o5Q1QjCaeQdfH5XXdDJvJCL7bCx3qHLvDDFv037eRDZ8kj5aLjOU
7AJ8VlPhTFwCPG5CJvXq1DpkiFNEWzM+Ym7GGfbASmE6dawn4zXMbarQ80C8m0GhVfEEXgmITHjG
tXXXdMa/3qG1L6xg5+bJemBZ8NbtikGlx7lihUcDUqFiMTomTmhLsNWlb0sbQMSSpt95giDqMO1H
sqS5Lr2kNdKe6wwODw2+jL4EJ59LC1uZ/5nAXis2b/Q0Dcz3CO49QR6Exboeaib1LiK736UFwl8w
DhS/VhWsjTC6WN24s/xXK9a/KV7+Sea5YpQH/pY76aYELtSn3q5ny2LdB3YEmppoN4L1WAbp2YB8
09bO1fKA7TdUyvSB5ggXARYm4LdNwW/s8dphdXa0NjgHSzqrIPvXeWBSn5FMhmc+fj5e49nb6X0i
lreB1JOaiNADFubvMbhJdsF6WCcNZDNsjYUMP8eBFP0KiGTDkdY9M/izPyfk04oVZt/6CtQRLYCY
vABPUACCMPMbXcYBCggPbpqsquBtIqniZvnZrnrQH7dDstrx7fOw5NtF6g4y9iIBjJDqwaFAKLPf
mCOU2HxkNbhwPpK8pmzwd7MxfNFwQ5vABgMTUHEmwMTAPgTFHn/1lSgkDVrMmhuOc0bRDBJK4+jy
aqpi2uG4uyo4Q3JSco5JNBggHDCEJ21QhM1g/uoSlL3jb5NHXeXMKYO3CBMtbQVOVPEZOkx/Rw/L
T78pfovg3QY9suTzhdvTD5NnK9U5qTjc82hQu6EPOiDEkUBlJETUdbDmB1zH6lXsiGxX0qPdJ3Y8
bMc626XTVZTmOqvLRwBUm3a+TGSaeVev/eyTVMOa5WrMQNvSBJ33tIkaxwH9OX4Fzfwbe8GGBcg9
62wpagGLDvGFTPbGFgU/QNPMYIRnKHXAyYwsPAZqWc0+oF3Wix91P9yPXrOWeMbz4s4TDXpblnLu
4lqhWZxf9PX0UdO1DtPCYE+qq0/8ml65l04bY3KOzuKuBXphpqh3elOx7riq73N4RBEaHvZj0PlP
gC+PGrfZFshMyY1fZmccbQEL9BvykA46PntZwTNrWHK4fTMezTJmKP65csU7Z/8CLs/UCofZR0RR
IIbs2LEF7HA8QjAh0ZOrnPMITIv/rGNHT7lUOOZ6rl54TVxgWIA3yGWH2dcqcZllMJSN2/ack22D
YD0uM7y8Cfw/t2s7dHd5LfrNJua6IEA7MLb0NVuFap6DvDAOPnrdJX3Go/6OhK+jVgtcp4D3kvTy
XATiuYsWuSlU/c6C4m3y6Ey2GLWAz0GZOskzp712mjaC08JS1blmX0Un3wchQfHJEQS7DIBd5RhA
9cN/E+kCY5v9UL+MNRJrPBfrnbN8JI/XeYPL56QdaM/MYMg4HIR7QFweRqe/2jNuOKajgw967i5a
2SW/10EcT/3GrU6AfHwMzN8hbHf9XO/j5MhY+bz0yTlnB/UQ+CweCcUtQvHiteobdEBHnRvqQ8Un
RAES3bZ4vAE4/bDha6bNY07JYYljZ+mMoPV0khRTBNTj+Jbk6mAX38J550sTzGUdR3U00RHdT/uD
fou8F/0uMA/kfxFeIakmTeC2WWKEaZmFR0Zfc8JWLfzDCD0wN4uNCba6btU9382jluOAMCh+LJX/
XPU0TVy8ZSy8kjo8s5x5DYPwT8uCL/1d2P1raehgYHI4kIQg5zediZxHXUDZuURk0TuI6k1/sng6
sSl7hNn+lDiN6zhzmnUBRp+0C6TmXVeXtBquCfbC4Tx+5h71UNMoCGhu+G4X/tdAlp5jXZSZx5jQ
47XqixFlYvenoU7rVRGgO0N/BOgbsLWy11lVzLig6sKz6Psdq05JClCGqkLABOWpxWzDgMnlBE0y
sJyj3ZKlxMs1UDPtXFDQprmjm3+D6bnmx+PG2+l76UEfCPmcQScRDNBNAoPfv+F9JkBLtcDSm+ow
N+CMHEkTKCvk2zw2z90gb2mTrh1+uQyXrVz8HXETHFSYrxm8XLzEgUb27djwkTs0gcwng3ScpvpO
NRDsarCMDAQFAz6dxUQ4JEXpcMaH606HFbgBq57WrAnZOpwyjhTvIRozWstPFtjQpPuWC8hN5mRU
QgOpGTOLg+tnW/0gSPNSO75m47X25LSiXAVSZT1QIZuMVL1IRBuIfms/aney/dTbm100tdZKxyWb
xccJG2UICLjXPsamIPN/q3r8bCmgszIFDbVMp5KtGVD5MJBkUeZz+yjoIUX9UwN8fpz+A/IBOn7E
WIPRXPupyxC+zyGxJqQRWUlMqLqSBXfButvpqGdK+5hqhGMcPpFUCDJUXbCAvKHu8KaPbDh6pQeo
NgQxmeHFiOslSJMnEQKYoHTRB9VCA7flhzLaBXn5mlDlKCJW3YKdMEyTF+PdBIwYHcGF8n+71tu2
TfvDjoRJqMu9GLdwMw4uQwIGvzXPHCn51O0Uk0e+atnROi5xvYifcBdd6VaECsd9WaUL2XK50a93
xthAV/9FPF4obHz2YTkfxg7FYDUVO0cD7HhpOj0IqlcqITTz7b1akp3FACbx/58H1jBMgRyBpywH
/9tgoKqrgdG1XzhO9wspIgej3qWk5tacPnvGf8r6CXLxljiPPiNmIpSeL828B51p600dmT08LqI4
Jm/QpUg5bGhjeV7Qr8ZEo3k0jZ3LuJR40DrG0evJxx9xvL838gCWRgtSpwKNnR3K6nepjZVvRzu6
uMz2WX9U8dytIbqTn+HGikUIpQYvoAbTwx8Bcx+EABWhPkS40yq+9RHjxmrjOO/kiiRtBpLJY4l2
LDetq19j7D+4C51UxcU7Y9JN5UfrzvvSwR++5ICesFfrViF6Xdw0pwdvy5usPQkOnCrG7O1jR2Q2
BHphxbBh8xQGJSELEW+rO5OzTW+ISL5bQbYqjBR+q/vskcuFECFcynz2GXezA4m34a2yS2wTTCEI
eyi795053c/LGRbDU0B/RochtpPVuVd96NKRCYxoG3U23f9lNyBg50VvoSEwMU52EU2diU5qxpBf
b0BWAImaXsK6r4NNi2HOW31G4zF76eASKcwA8U8gVyTNJdAbk7fTq7gp/Ggj6v8Sw/gYkcLJc/tn
tJwXZymPvb08NU7x0lDE8yi48gL2rehrwER0iAG9MwkcUAMxoqdFa2aEdGaTTBPcYCfZOGMyHy7G
xz7yljtb4UZBr69wlo9k+QRWuxm4/mCN1yF5dvRWH5d/YErrO0WwdeheyQLdmojolrQmipNMFp35
kEIU0cl26Np3CJs+q1S9mZP7XwjukgD2xKf0i399NTxFUYL8QNW+6YR3cZN7nZDM2fCsV7/KrR3A
zyfACN3GCKYNi0KnsGONPNCA6wBC+Tq5Miv7WYfhIbrnlEfscpU3cBw4PukauIa4KkWHifOw41Qv
cQAIeKg6rbJd+8GvqhstyQHzUWZjdJlbNTBarHuCdP3fmOCTuDxUSXkI8fOUHD3+8L4M1ScoIZT6
sd/xoVl1I1LYFXBwGThHGZT0l8D/RMzolnJVSQFjBDqIsifiSeGdzDm5khcUu6U3gedNh6YYjmal
VbLcr0BApY3Hg083gXQEuBfldYXAw3oBz92zPZuyOscR2KMmYlsny80M1BuZAq5leB07sz9sZFlQ
BxTEOExm73RCpaNzH6fT2kez+1hxfDGjr3OMWhm4bSyLTdYmjN8gb5DfAMyn0Tgz8eFhuAl1tFVY
V9tc3g0z4RfP4M8VzWjVqs82Q41FuQxa075Z6fJUZOCe+o7FkARQriihESkPt8xDUJnGhyFox12Y
0LsJlYkOd6Fp9nBcZdaQw3nzxqxyqs02AgXXF79qxoScnMWeoGSoaWstg7WO6+I5JPu30ulLefWL
LqRqvIXGAPi+Ew6QSunQkyqqHeMMlKUQZnCBwTWpONn18lL5NhhwMNs5UiFRHVyxZqzW4Mnii5Es
053O8vX8oR3dvU4fVS+Auo433wVHMQkOP9F9WuX0hTnid2VXD1EbrpOKh5hliGmMEdh255iFI21Q
F2nHfKAyFNDNdU3Y0eFnqoR2g1OBxZrn5KiaVIs054haEEz7NsDkzmUbTY3x0RjqqW1bWgFBSR7q
dlfMpBGyNZZwJ1rJ/gakgqY6ZCf5R+aBQs38FlGibFMBh1ZOWd3NCYiwOG8f/GDa9n79OGTYhLTT
MpwcI1k33YRkQ/m0CDMFqRcHD2GjNTkWiL+l1YnVXCCZYPTNS8e4liadvUmc+GJG6YkldnFadLeW
+Dwn429rzp9BMp/0cgWPsx1UCOgr5gBRiYSCNAX31hT+xiEUQvCl/l0unLU3jUB0sLRnFoa+Bk7h
JljqPsVhZUhR2AY4t3WTarlDgZUhkGcDopjLj3b0mODNcoMeA7ikxfxsPDJ8ZSz/HDMHSCGAFOXK
lWtPMsJuyvjel+G/Oscn3TQeXQ4Sm5ymCjBHqP3gMhcctz7u88GMX7EPLhGu4E5xMIwhl+ulgPTK
LLo0nRMmOmvJVjRNdR4S2EMRvWBLLMHGMpinR7Kq95UL0CIm82ES/67Dj7+0TxVNksgYea82opcA
Ne9yF1hXZfFIvfsIqWqg7miyKXaap3ocBYFaRd6D7i7Itj3YXXa2UuPscRrqPZVVPqAlathIpi+u
Od+7BcosTjQlp6zyuhMwbf8BIWvU0qhsl9SOboHnQmEHQR6pGVp004EnSDV2M9eJGJhCGnYMSgHJ
jqgLuMNs0YsElNZG46oe6SaNTMiGBVvORYaPVAZnyC3rZRkwXbceI41e7OWWvsy76eNBVyfP0Zy8
OSL/rYi0d3nd1T+LUQZos/sPUyisTe1zy/qplAmhjgTKOYIdPcPkBgKUrwPB1IvEAszRs9Anap6+
B4o9g0c1Wmj9szF2GYDpjsEvMdjoPWRMuh+GcUcrXb4yQ71OqAXs58hEKitDMqCqQKOACcuj5uhr
wwyPYVdP/delg0au5GtTkaRrtX+TF8L5vIj6lLOMDUwBq7p/CybvNfcouL2EMXuc5xumWbeuBMMp
MwTme/81ddAf1w+0yBp2tXEswxBThdw6m8Pwhn+XdzXnEsy8Bd3fqN8nY/x0U/ctlM1jqPC+Cap/
AWmNIIlqx5KNZ6I/p1rr2nTjbyxsCddnLP+ibpqN7xw4MzkboddzQ3wr2qneunQrV34wfxtZl+90
80cCOrYwnHRkDSGg3XYeTjCF0+3joD57csF+vdk5lChVqe4hoOwQErqfA/M80FmYLJJEPfvJ3QMm
UB8TrYIgjY6wC86gVNYtw0czB5NROzZHTk9buTBPno2wkxwuVWAf/R5vub7+cH2sgqStjjpalNLF
TAzId0OT3pdg/YfmxUAe4W7gEsHSf3Xp4q8KTC7QNCjumKpgN6dIaNSARizcPt1VB7xSAHZcomTT
SfnsYfi8KZFxANc3ocdWwWESxMEEj+vGGqnIUSfqikDPJEBBortuAhV2e3o9Ce5AS9KiuDhnuEvr
0UowovprQgSTLcdRlKRveYb3wEKaZFJF3i0Np2bbQWVpnY09GCsLTB5DoidPwvOCmkrP4zYhtZVH
4T6Kyocyc/xrSKf5y5vSkxLWbVSyheJdjgcQqvHKBmWE8fV7SiqcNenzPM7pHl6hfcKzujvmPoSl
bvLvda4wm9CQ8hE8/ezM4MbH+rlLmUrIEgBd7VSn2TFPRh8dB+D5pyGdLpyb255hUjQtzCHCE0xn
5o35Ju+KjVhKItG4nXOrh3NAh5JaNBfhGcwnSXa+sk02JFBnWsxo6EbKPltTy2jAtj4UbGG0/QEg
kHhGZ8edn0r4indejKZjE8TJru9cXWy3obpvRgEuxYZZUCoIqU2sR1BTJm+DboQt03S1C9LXKR67
t87p2l08yF+3yj/KwqFVINFOQP4wfpFWB3LGMoHCDGzMtQvHBnAz5OLfuY4wCx/GaTc7XnXxRtG9
AH+mjc/BO/dTyxWCaAvMJMUQ01z+M8Cw7GI/Kq7JHCb3rSVbskwxWf3Gz+flGiZQGuCtEZ4lZKnS
XlA8q415bTVq3o+hRBC+x5ghsNPnyU/S1dwLsPJxhDRb6ESbQcXDvs6lfyp4o0efhhhIpqy+BRV8
KVEDGxdF8pM4qf1NtK22Xgo/f2o7dN8bx3hwotLeGn0p1xFW5uBV8/wYldekEe1dAlx8HY/MqS3I
PK490OSLYGaXEJ1W1RSBzQ8QORSAGvKYuWqVOXisNe7d2NhPQ6AqYtf8gpnji4KJB/DB+iwydqEv
m4Pq0gPjDe/Oq8r3oerfSHf3PsIfDN+7LeCo99JN0V4AA4TDuPBORsDqKSDaHgGxPKYiILNN13WA
jU9LKh229SkevZtP93uK6w3Avuc+AbphQflE5mrf5g3gCnr8Ht0wM3uqB3/9VxbG0L914NG9S2NM
seNhI+dzdyvKBSXO2tDtov55cp1PVvHJhUiD6Ja07efWbocvpaZDNWH80cbOuhnSqmQWO+0k+CWz
M5B2rIG2d372HDgM6C3dG8jSa+WNCtFgfFEq/4o6H7qIflr2e78Q227KT1ZhjMHKaOG8jMiSDhw6
6Kd3R88fYmiNAeU31GWrqdZB6J99ftlMgBh8cwCuimA2SUASdcARYcVsQQEbD26wEIg9AaIOOO7O
D4as3KgCkJuVUjD5qQV6Ns7CraqjmGmrQgWo6KL/WHgQHEa5HAu78i9WAWfaDOkKTrFIYTvXRe9/
F7HPsKBOcxMNrLrOoNz4iXtRcopBW2H65ZlpDHSrndmrmYZ4OMo1Tlk3Jjz8KQhZjb25nxLUWJeR
OD3IrUg7sPDw3ySVtSURnmnTzegnIOPzL0GUkjEpYIpUWOZCFG8nqIaoh3eMXUgYAPNzDf2XsYa0
PCl3XQZMlQdErtIx5mhp1zOjsW9aB4qpvFEoGh/Trq+0lblxzqb8MwVb7qCJEVfJzTedm4sYQaja
U9IY3b1jNMk+hhZdLcZmcrEHDmBXOilVll0U13K2zDvt+xBl0XEMzJOq+w8fYnNP15mkhrZzUYWI
6jfeWjhgtU2/usnMJ0Xoqdv9InnNYMEFHLqNDC5NmP63iPYpNAXwNnIJ0/XuVN7A/27SeL/08dcY
Wc+KMITumosJmNcdCrqrAvk9w0d8HwqbM7rAD4tuN5j9A+oF96oPXpM6fIwqjGTUshuRNZrH9m3u
F58svwloNRdX+Efv6QSDpB77VZLPwHwhGoXpT6+cFTexztFNMZry1URcBiAsUNrAKRAVBOKjkvCf
UtGDZQDYrODepKr9bnr3fnCnqxQFAj3FxXXEGw0XAk5hjcfUzl8cierlMP2r0DarU60FnD15dOpM
OpGxsQv7AukXfilPgxx8l4fWRv9ZjNhclbP54tlApCSOZLMTXICU4vvoKJJKOwuZB1LZ9uYI7xo9
xkXcmQ3ksj4q70RcPRWR2KEPs4mHehco67tz0nLn4c59gmK7NxZiU5XAv/Xk3shC+NrZQajUQZJz
BrmSB7RJCibLDDYxN2WmxHudEtgxuHBmyFSj+XZXUTyiPJUyrJjkslooCW13WMestiVZVmNb71u7
WwMpB2eGOGZnktmPd2GHBAZHlNWl//IUg5ygD+8knNrIo6gd3FtLuZyoaAOIfWfjQ5EI+yD87NFq
5k1s/lpoE5Q5qJ95gpRFKcLbRo4Zv565o5EOxd43H9rF48nyYSx1ZpD5WJT5e5FTRs3wgtAn7CO4
ROhgzWmzKRKMwAJmFG1+MezpK3fBK+fOCOMlX8hMpmWTVwARlWFupmaBK+1u6aI/23hFV4DoGO3T
hmmvsuFwAfisfSFhTY3bMBUM0MTwORrWVU3JYxvNB5pBp3zs9l4xkxqEIwztkBmuvmgR0B7UuzGt
TqmZWdDOkve5ZBQ1ReGdzdBJRinMhJxmRWM9uWaKpnZDRWqYF0a/z3VSv9cyBvwhjxHr2+2QXI7d
HdXDVr8BUVoPrekC4RcXYdqPDidbtmQfcbzsl0net6gAG3LaD4G3yfP0gPUjDpmIA9j06Crre8HH
EYTnzPArczi8kxbCOfIJeUJTap4eZIePkj92K7Cu23xkiYz9slVjfBVh/KOckFSQwc7adKaPvE3X
fqIQQzFPceStk0jtmZGg7VKpV9r2p8lcis2yIGrcImi4IvzQDCyazUjT8eZhB3KIXePsWBC8B/ca
LvnDUg1njM7QVOpIrJIx3wnbRhlF0NZocEuvXWZ55boHfG7Wai8IwXNSoTNiJfiLdOBzuwESNCzO
e7dDz8cKiAte6bwYMUeHKfp8M5iQzvsh/yfm6WY57lsk3bVpRi+N73/PrrkLkNM70vt4jGrn0Sgz
uY2Sw+xqVZ6DQ6WIfKABBLwkGQrfSsnUBpFe7SpgUtRYr27qrG3AwsAidyLBwzWZN27rrDNn+a+b
42Xlinsc5a1V1dQrOxWHqRoOWRwcigEZM9v9FwWPbhcj5WLmt7YXjMNAJ5cf6Cj8VL1x4lMsI9bm
jYf2D8uXvxdAxycLfRnGSMs0rA1LITKMnWdt7u0JrDLFXJbSv4kz3ET+PqHeZDKCcCzVc109SFLz
pmlXbiE2BtrVjltia/wTpZTTKF78KbfNBSeb/dAbBdzWsUAkYNiQNZGoShRbZAfcJKp/Fx8jckPv
z2ZrG8apmfqDyOynDCW+Wb7OPYbr6Vuf0hq3y596sU4V2ByEU5ocvx17Zxog/sa5XHNfSaWYLngg
ZNuTRA09QveVpqiVwlMdxnbDvQxuivtD2mkn1F2E0y8CbNtiFiDiUVTFGjCw1Mru/xtYxXVdbpqC
4t5lHp3NDipwZgxBDbqtfpiJA5gpbZDqad/4w0ypjcJ+l2cpvPfiail6firsWfJRs4pSOrpJMsPE
19xVth66dK2+GlPcpfWA7VUwQdALd2Ps4R1sTH5K46sNGcSpENV+0zmgOVQRTpPukHjRTqZ1v3bi
prmIHnZfsvyXLP0pQuBTv+V+cZ6q3n+Mi0ac4nS+pIzV/CpMVwXLSCbVi9vS1+vL5iHLJR2bKWWQ
lKW0rt1aYKo4PiWV8yXAIZadh6F7gTdirSb/JjBaZmgMiMFuBMJuyxoFpvWI7qDddDsms2slop/O
AAnqgHwhTxxr+sQNJnfhAqHdX4tUniMr5Zi0ZiydxyJYJ6gCuAzzxRjQROpNIPr5UZbWo1HHTDQZ
ETZ9d6snd92q+CVP2tcoFT+NMZKFWjb2JGClzSl86FzzfgyDnPctzuOoO7rDv0UCNKATAUEO6oLP
EUyBMBUug49xot6Vl5TOfRz6hz4EL9W5xr6P4CkbFc0L8ZT7Pjx5h7RABON0NylIiq6o2E0oeiUO
7QnPgOgXCMh6zots6mtTlGuO64JnXW28gh8qABtSGJKTeQaUqQY+nOuTAKVGAsW+dzZtDHx3xENs
ATlZD5QTOQOvxBBnOytvNi68TWsCT8cj2xCon8h8M3dI/BVltnWREO3xs4b7b1tvtJXj5yhrq9cw
aH4Ho3+urBzwpMfHSAkZnede4qiTW1QLL203WkyXFEdyXx4V6sEgWN7h6pxktHwAdkMfOFE/FByH
aplveReplTmkbyJd/qt8nnMQy4d2qLQqvZU+Z0VigrW1mu7DEDJ8RRbk2Z3w2a3zJ8fIH6SdAAxr
dxmCNOeU2suu3U1lMgCO5Q5Iz703LNQgS4dQPMO8AKEQBj3+MtxavxsA+Xa0nyaP7VB3C0BCuRuA
VTEGh8LkLv1vAoSlQT4FNaJcxJDGOzwnqmDTpc1v2A7OziWHyEOEP43WWDuNu8rISnjZu9z0IXco
CSdlEaciS4+mG916ivRFeN+yL9ZOCKDTRG5XhevIBzsnp4mZQptvQXxAg2a0njY85zl1NhBWXywq
NxSdZ8xZ7LWw2tMYFLfMKbYuCHSd9blwNlOZ7YLMvGhcjRNMq7/D0wGTNMZvloGojwM7dllQqlLp
fbk0b7YNpG12evKzEAl5zKzmnOXB9I15MrDYt3Lojm4cPggUerqgQlQ6638bOezl1D1ULrhoSc9i
xfnasCrzfSztD232QfHHgafIeZr0AGCj8Z9o9xKVV1otKW5umJ43NvXklK011IOxtP0D6IXI57pn
vrswvqT1uqDbRaSzvWoT21rLC32SLCLKMgYb3Q3n9D0/oa8vFRVNhsnUTzFD7SsORQEADSmM2HOo
vhD+nw9qlmuTw8H0zhP/ArRwJr7Ei79JLAMxFsTTro151U+vd30e0lftYhiOwanzd9Umu+lgCApA
dRf9JW4ich/4bzEc9LaRllZe/tUfIjuJRiNVuooxxah9+PhMXEpZtwJyWwng48f25CmsvqwC7UwE
qp03/jmz0Xh0UTN1z576H03n1dS40q3hX6Qq5XCLs40xJhhmblQwgLLUyuHXf89in3OzqWFjW5a6
V6/whmg9wVwbeYKYn/QOtFp1Sbi7ma/w+cSjiDk1b8sFMG6i7kVzrD5U7qsVfmGqRXX3DNaLX3Fj
NQ6qzMa4bT64DGo4cLL4Byl9HoUMMekviOPDtHH6dy48jLJNp7274UPiVsduwrik3FYTCjzZtjNB
OHY0cpEPxwqZHkYq+DfZd/zRf5825yBZuduKX8pj6ewzIm/1cv79lPMwYi46qpsMcrl+oDLAlncV
WYc0ArgkjgcmvHLL5NFxpbytnAn8QMjqLud/l+3w6mQ0G6v/IHt8sSlHut6rvzGPe5QDOxjmz84P
sfydsNp95cXyQn6I/aGsH1mSWbIqwksVLAy4vjQ6Qh3wjwF18glcP0+B5tGpLgOo3PpRliMZR01i
LfvadSKmlds4gVwLomeWB8G72/C2WBx81bEl+TKPvLHIOqd08iRHSmrqOxKgNKK1iKQ1L4n5Z+39
5ykp71O+yx2QF2kDaJjpe+DQdhbySyTEYzyOUt6HRaeC+igbg89aqM74fIlC8sNJrqCQFVp9BZUH
K96wryMDTdZIHfmsYYjs2dbmr9OKGEBOI/dGm2kZgDbh1z1zlXgR4ObXkM+AtfqVET7KPeSSo5TN
FfpyQ/iNqM3Kd+RB8y8AErIWxJpdsx89/2/RI+7cIS9jhSLaFZANZtuyPwh3IeecIyHjlvGsYSZz
ShW/7zdyGjRzsyLjfbAIPrykYGtkmH+E5FY8Oe6T3b/n6W3QLAD9NE4NzEUChxZbsvYCeuYyfiLE
y1LIuPy0SWmDOEfljC+8uOidEz9gHF+rWIdvilkIl95LOIGDKRuCa2kxOuzCj6own1rt/b8HHGND
p2JSbl4e8ZUEPyXLg5f39rtuzqdmHhgV3SYjwyadeK5UB92Jh8GCamYYYg0GJqoBpgTUI4pfvNJH
yrsZkV9kG84SKJhJWWioGeexB87P17c4rd3go04eh/Ca+UxvZvOfbpPuGHr12BEdovFpAoykcust
hbqqVwDYXW0+zKrHU4THO4DKKlG/RDOwQLhzZRn3SYCKpDkw0B3GP11ogFQiWJhf8pTr4QsGxqeP
MGFhxiS5o3cxzN6/yzqg37lbgX2Buc90u9ZBD9EZjcfmj52EwTpoqUb7Zhop9NzgDo1FuJRMZdG2
+eeE/UsaqAetgHRbkJh4TfpjtC1DecP/G+QL4l6KfmHQaB+TnSPTz8ndTBVggfi7rqpnemd0Vov5
UitmtWX9OrYM2qfYrHZ1lb+pyfrbkVq2cX/x3PQ04LHFWAJBH9UcnNlcFarAQTE6zH5zkHs3GzNU
n8B4r2u62645nEySGVcDHlqUzWPmIpyRIE8kY/bMb8+oNaz9cdxVhfcqG7q3wrNpZ8gBKxRno2k/
pfohGe1/fej87eikChJgnQ71vWiOd0SjJNbHVavGW1RET/qU/q2b/ODDpSNlTXBMy3OJ1s5KLy36
JhN49swaT3FgPCS6eSSNfw5M9yVbtIssJIMWR+83OJlo4ZE+90FqozIcLpI+q3BY00BeS6yMUv3Y
1T7qSO2JMcdzr6VPtkJugr9DRukJDbVzFNb7dlQHL05fImFWFSYahqYTX0UrZtHHV1fpL+3IxCwv
xzPiEEdJt/2QOFoWN+UmF6r4jiF3uy+C6K2EOQDwxm1XSR8/0RI1QaZR+vlW89nZ8Zcd04WjV0B7
mK3ZYQFS+ecsmF/rCG3/YngJ6XgZOUp3DFs/xskgU+Ziumq411p7MzLIKaMaNyHr4tjam2Eun2mS
A9aAauBwhKKeFoi63QXODzpCDU/NfJpV9hgTfjs/OefM2BBPguxf6x+Gs/wETv0wuj6IxrG9zhys
WWvvTXbfPGfvyNCtHATegia6dzy18b3muHjLykdsryopdmfrXLb2TeJ2OAGlUvR3mgGqRZbQXGYu
dezT8TlW9qFphivsKcDaif1pGePRjeZ7QDbfRp/f9NCADIABdF/jeGffRzWF1hTTHo0X/WLSVdLL
8r531dHF3gPmuL1XETFFDxGPJIFMugMQr/cy1q9hqaNB1iCeMR0pYMgerV2usrdwUf961V/CVoOU
PRKfzRqEEXrDA6hk7lJnoxnp0FT0R4FEPI0YVOAhcKpznDVTtZF7oteYti/52Rmtt9HEUK7W9tUU
HoOBHI8sYYiWt0ULdlYQXnO7vmhpd2pnHMoQzCo6ks28QVXF2PnhcJo4+ZtZw+2Pm7hYATyTIKJO
ikMGGPFu4aNs1b8HSQ2nOFkwZo/oRfYbeQ44ZdHWWBFx15M3YZPdIgnLT722gDiIr9yyd90WZZgs
oufFjpJbZDjaBxOjHnNDIMNOl/xVy3iYVP/W6QEiqV75wXjtftbngySzqjCOLvishK2JHccOgbyN
Td6NSwdVsLdsxtI5dAEN9Rb0RDSoNwT+Xww73iZO9RnM2layjibOt5VLl3LgttjG20y0iALmHhKi
9aSCyJadhQo59vPJRfITvUBtzeD66GftS2FPz77jPDW2eVNTcIQphpIaZpiqxmJOq86tbWOsxa1J
3IGuQJ/tJw0mpu7ZxynyVqqycLJaLBC5LOug7g4EZ0SbtPLVQV1lSuODq2eP3pi8Ar7aE/x/mM7C
J0LNzltoFpTJNh7KE52GXRC32p0Vz/xfGgSuM+30LL4AQEa4QLIJSEFrzbTQySrcQ2TxmIh7iL6g
oAJC9SfK0B7IGrzqac9bY7+VBeUZyVGMv4vWf8hdGw0JZkDcwZDPgynEznOQLglhuAYhkSMFrGqr
+7FvLkFv/wDa3tlDfrb96WRF3TYIePwq3ihayfL0qoZO3RREV7di/OE4IrWDtw43uosD6txo2mUi
zJ5r+qfNdBMRP+3kThZe98p80INkV9sJ4TwGA24Cu2ya8Uhd+C4JkSS7GYf4yunbP+2yXBC7hBeg
mquvgm3elJcWpXfL63d+r++bacLVOk8mWTQPqWfDjWQzOmW3cTMAOiHagiPBByHdQ02POnWKY1q3
z5W/bCGQeXe+k98QX9jDzfj09RAWW2Ogr9br0OO5ktSLacCXxXupeZ9TTKdfWQZhpf6LNNbBNPyj
Maab1ATlTyJPprdxLQ8lqgRJO4EgzlQd85R+VIDRuI6Lp6MkZtBR5uAMG12medsuwCuEjDSpmBzG
GQoicnoY1cQ4XXGuT6gUGcYhQN8MmjrQ2hSNdl4LwB2Mqd59dmnyV2NbtFO4C4dia/jdF7C9g6Vo
zJOSwyyHWBC/2v4ABwZztzh8H0NUID1I6zmAD8/rv0vyqtoeUEQcu0/44VSueBfJQeDZJkPZdCd/
2VT5LeQoKBVLHzjFY9hjNWyBSqsbeicUdhCn7PCDBg5IKf0lQ2NeVowEl4VzVdz1YhtVELqZtMZ2
AHke26bbYHP5pEyiR5Nlxz5CeiQFIV5El2GM70EcPcwjpVmm7gJODd8HL2yjtZXRcjMSXHei8G/Z
TFiap4cuy/YSozW7P5Vav41oNcTUDKonYS+69OY76VWZxaOntR+1b4leKUJI1royxg8v6n6MwUKN
3vkcYkz34H/GfrdOC3LqoC1Qrlm8fZrlO5yyMJAfvsssPA0+IUjEnggFgKywFws3mqd/5sGyTXq4
oAmmpBV0x7RsNwsRsK21o0ZfPC68P0MQvwNXxDW3xIB7fmp4iJFtP86e4ZL9Js8otR1UqN6Zcr7y
VDfTOG+mVh0XAj48wmU9Y8FFO/Iaz7B5p4FcWAVv3uInDEXJCBKS3HFC2jTRzmQAWwYgAfzgYeOz
hjQDfYPSO7QobSpKJ3dODx7RbFpYbcli/FMulADqACiuzefiIbnoNrs6ig+YYW7HtDt6AkurnerJ
lkCh0WRjUyDg+SwrkuWybRQdR927dJo6uNl8XwlbLkN9C6HlhjcKOPf70T6EVYfHi04HBZuYuzIY
aV4Xezkkfp9Qqv4sE1gvN1l2UVpT7w907ZRBwl7wlFMyGpUnBz9xP7QeQb28+8aYgBbaguCWcVN9
r92FfQGmjt5gu2xo9v8rNaNCNG/A8hppR6sNqTcd76mMpdKFS5zOiHAYcXtD5fik+wVYRAOTltJ4
NurptKQ+HmgLpktI1fvTeHNt+t2+gcl440U0y1uwT0y5Yq/+l2vOo4krBjfnzU8Rl1JjhlYJahi5
b29nU9/20q0q3IrtypRD7qxmUQpmpfYOgOfohuWzI4ZBGlzIcMxO2MvuA6KIplM7uHOBN6Je0qCA
NzA5b/BUnvQx/zHN4UuzNIqI7tNORZyjkCWK9QAvrwfjZFv232zKNi3aZY2DdHIqlkXsSEV9gHVU
HaHj7n3TB7pVKj3pnrZLqm7Vt6TUY1s8yS5ZRv9pafOfJJhu4di+UP8CGZyvZW0e9RntRTp3Lq0x
K3QucpGyqwz4qxaN5bZUW1rhtL1ImKkIAPavDQKFH3F9evpPr4OPAQNRkgcMvu11ZDubkVJ1JiOR
jJnjg8XbwPMaoQqz1QO8aWc8G1iJtl+qu7woH6oQz8bFeJqbGrsYlwY5XPys3M96RjcvvJT0vWQH
zGZ+dLUefV+X0yV+qj174wEudkrw0JoFsq6Bfp2e2jZ7G/SJGVX78hu58ZmUoDDlPUd+cQns7M9Y
zyDuUTMMad/rgqH3ugZ+KJVpDrnciB5oK1Bs5juTTWnFyVPKiLhHdNwju6moNfy6fFZAFNGw3DnG
dNBcdZ6M4ZKxPhF38HZFPa6lNMvy8quI3BVRgoZ9e5Lvn41I6VDtmFT9teWcu8BiG0d7r+1wPVli
/CfxcS38+2kZ/hS29Wew0QaBuh0mw3nw6i+VwtjO9fZdb9BEsoK+3NumdrPJYsO2vjBs+QLw+Er9
umsjRnJorj8wilnWcRBvWEQvqPx9Icz0Ik8mRqu49NLXuqc7Q5wgOMOenHe2p24NR4Le128tNmXw
tqH1kubQl7vO2viFkPSZpHobZMapZnlUiXUeWh0/E/etsvg6Gsl0lcNhR6zdH49l257CKT67rODM
TPd6b+/meHwYUeuNMnh4DShTbg/iaQyeAVjHpvaFhn1Fyt5dIGXvgqbe2dW4dcblFFvlAYTyteiN
92bixKtJNr3OQZWomE45A0Cg3ECNWKvoPWy6CNJfqN0bXrnLjGwTBPM9ReShLJujfDCqL5uBuyHq
0wqn0ZR+VSfr1rDvbeD9cANJ6SL9IOuvQu5NSmWpKuUbyYk5hf5DYiTOXZQrrN6cl641t/nibzma
zz0xfrKMszWhpOdC1s61WCi/zr8Mj7YU6R5ZAymSwCDevYsV5Q3GmeHHMns/yxgfSkbJSeT+DMIN
UQFuTbivkPa8SDW0ZNajilGPGkwEq5LwTEu0pyMl5/lsz2sxTx061M3zMfkZxqTaSERV2rQJzOYL
uuaLdNflHI7ZtGi63NXa8wyMsJDWHefk4LJQXSU1F6eAiZyA6qZdG4pWXATTO2HEz3Shg8k/H8TG
ZCALNwH1txbnEZ4n3YLDg0kD+dOhUxWX47VKtLfUmy4STpY2RtPc29tdCKO8ve8WuH+sC6npZdv4
o7Aom63B6dA5ILuKbwsxcfrnCxeJg93eyaovRZbmm4CEa2D+NMulkTsTsOSBulZ1zPIM343+T4aU
quqM82x3V4D1uBjCbqUPzQ3caYX+N9eXC4RISqUG8ip8+ZkObBn/1l2qhoFjapTD2Yb56KppA5L1
dMsMCNq9gcijh6Duy2+V48Hk40p0lYIRwxMa/5liye7M6NYDnZGwKmArms8w0x4ToYRIzBlosGn3
9YBCuZAizIN8nKL1Z3Y3ucrFo4hiucgpkMXJQzGlO3cc0ee9YhfmZx22OfXaRr+rypbVxNlV86z7
UX+VNrBs66kCpclsjqTniLYXMYU+DSJTGDAiRU3fNZ+YKMQrPdHP9CCnUd1ZGfuImG3RYKn678L/
cmHGoH8Nzji9U5OxisJvTV2z6QUc3xpNR2DBC4PdHkoeBGInfOCuyIkgN8yhMTtYJtY5/+Sb2Agt
EA1WwMfO0g4wSYzpSop7xG8YzGNEtegVgRYcM8Cf3LS5MfkqGGSxMKJY2xbN9GKRE8nfNfWfvqtP
LgXxrHAJiOYjs847OUHMKMQPm5YLqHweAX/ZmljdcJCTCq1aWCQdLrV5jlpKdpC26lgA8bbLNeaa
q3ZpfhMzJwpwM0OGBzOt3P4ju0b353VFz74Jy1OPKLisEmzHw6g9lWlzsAOEUUhN6HvK3tJyXssY
anlG6vSWLR/DYF2K1Fp5fXdAVAgkMLKGAZzoITl1Y7RCKY8O+LesFFX8UapdywJq0nlT0RkTBAFo
sDu5dew+kcHODIPvik4e1yaiy1077+WuGixJFKfdCCYcNjLMOlhUcs9kWxOx7tA3+ZajV5Icma4E
CMrYMxJSFYoTzKxIcLsWM5PwSz5Nleof30lyNrqtZjTsa26yfHikPiVsILu1MdnfQTkelG0SnEMU
DhD3V96ZFxZzszFw3K3Irab0HJpfZWPgQRevmYaMkbEfeg3d25EcceoeJFPNg+LQUaiaIfBx2iBB
99KxcpO8+01kw+5FtkLPYdnnE0AJ/KfL8NAvZIAsR74B655YEKMJ0uxMeujAxi2DWX7fwPlrsPOj
enW68iXqnvumgtI14o31LE+t4nYAoNzKBIcmKJKy0ACACsqyIB717PAiHba51vJvX5Oh0koekzQN
ZY1wpi4UQx4uz0lH+xPRXDa3REOLCR71oKwAa/iI7e7sN8alBXDtYBoTFhsWTGyjWQwUoZb03GPs
2AL4K4qnGGx496cJJ/IRa5PpiKx22hog8YOEHL/zVjwZWU+ZYR1k90gIYRimeJIKcg8muysJTL03
AMX4kGfYUACPwGghMp+JKFAsXtriW573SELmlZxU4QfDTP7r+8z7UZfw31lHEb1G2aOi/M7XibCW
qrk3c/UhNji1y/AiPQcNQMwFeYkEehM5jixenRAiB41O14CpUEh+ylOQDcroZU46puNMyNmgTCs8
KhA7aaFCf0Fmu0udCWgldSXhJ4+0OyN4SbUImK0L/IDZKdMXuQdZcvRt5E/FSoIqVgol2fQcSDWW
Urn1gerbST6QGmFtsSzwuZElX1EnS9BaRksioRwisivcCEU7XfeOxG26US94fMEzor/D13ZoMMg2
69Rl5OxR+rIf5+BAhID/wAncstv4knEU7SRKWCAx9Hx8qCv7ninUb/iumLxR+MlqzNOZtKc9s3KT
ihWgJyASgNyFdJgJVdniP0qpwPqTx522HXQvKNgcvnLsyy0wjHdCR1QC8+dLFKiejjFoSRRirY+E
m18XeDJI/GIrsesqKhw5pOJ+ZvfTbPQQRhwYFEvkp2W/FbO5tvbh/27ZrxN0O4kdMlbkyXUvEm1k
j8UDZHHWKb+VeLBI2YsDYPcs0cbkvWK4D7xHTS7L8gG6dww4uorpcxBddzzIHVgQxIaBNSsLJecA
zkHHRCW0NK1iIJlh3vgO5+mSkVzbw9Uu+GueYWfZB58ZnyBU/m/VSPxjH7j00uX5GQ4SkeGDBJMQ
hHQTxxdngKcJpsmn1SAtBddv7iAL3+uEYyAOR7e1/mTMdJzlo+llWxh5eyNmFbN3z/WHFhDbBUZb
eQkL/8Efq6/fE8VQsOveNdddBQ7qmw60Oijyfmyef0OCcw96dG//F1ytLhYxh2md4XCHWPGKLg+t
JbabPz1k2UWSOc5eI7oFgMFQsDrJVo/n8a0L05PR3Qj+XBhSKhsXze487ne4X/5+sOxuOcb533KH
ZD8OVbZnVS2W2nlgeJFK+I0D5J2I0BqowyMirgFk5G9kMfIjgzAnqUGgx+DtQVzRjvbS9JGxMIGM
t44DSIqYMcxtfmkwsne5l5gPHmWbpTTV1FW2qEAAzPieYMNL2EDwUZAExpWRiASXD1Nli27Q94Az
gQuwWvLN+cprJaxISGaXsFTzpLzaJbAJVnJJ4EQHYKMVCCtGah8EtJD4fIdnGA7uQao1uQBnqVZs
B7oaUM15dHSchqHa8Su5KXxD03gP+a6KmCj2zhLQPPsnABBDit4u7qOcARPBg7gsK8wJ3m04eLzX
76rubmIDPLfdSaJ6NDUPPYd3xXHtEFKIeNSPwUaCcMMm0IJvbXjS8/bFxu0FcueDzxKRTwh1bcXp
KHFIzlP5JPmKGntep++WJ96u1uZtGLzNDmI/jQE86yUFq+RQmrLMxTEn8TEPIwI78/hrwZZgLjVD
Jojm6GGekVd0kAudUOQVqTF2I0FzGciv8PT2gu2sD1JCFBpT2VmLHlLZwmx8AsTsNEexLZJPR+SP
Neeb8T+U65hUZQje816p/o/3yWxulEQYSULkFXZn3Ld2fAGUiYFLUKJPg8UsvSlKb+GtbsCzbiaW
tA/1p5lGsJQEKhadAa9Dde3amu3XliSg47Tlgck6dIAJ9G3xIGFUK9HFrL7ksPccyqB42VXU8rLu
k8i7FCEKwax/8GHknf0EGrFsyYsjxu/6wcqyey9F4pP9IKE06Z0jp4bsWjuPAGqQyfhBJ4CPO4mR
gYONNWZovKmEOrBXcrrBR/xNZsbGvsgBoxfVtiOcx+TDElFSIyZ9EdLZWZaKxEFFOiFnq4QLYpJ8
oMQcns9v8mpnDKsBykoWS1RkaLmXaVRM1zDv6dWU6bZGusNym7VsJIU9ykSPU1aDRON0AM3erDsb
1nXmHGSlaQzj/MQ8LT103aj4TYxQXF5F7N6AAyPTX2qIJj55B5ge8k3JXiW2FkCZKv6PPBb2vAQw
+VgUOmCxo27AlUvIZUVIY2UCYc8N0pvlJXeqbaDb27pGK5hFJ71VQv+g2DeBfvRShblaAIKoJktB
Mqu0V6pnclY1lyLRQEZX6A6Q3KTT3zYEmhQi6ck2ycLljQqPs28JwOsX33Jiy/mzqGKryMYNDxcV
Tk3JLQgZv2sx/J7oLwhmqqSfiuWrk7173pNcLRCX+8rzH1OyMyZ9R0lTfJpzMaYYnuWta+8qi9Um
wawXTB4LDcpFd6011H1YHbFRvPJ+AgyV1FvD4kUSm4gQJwsKBNpWbhMbu6U6kaggKaPF4S5rkDUt
aanHAKSbq6ssgZoQ5lnFTvIcOfWYUK6xuJLQQLF4/e+ZDc+LgtlBmsbxXftgkiEze92rxGJ2sHxJ
Pbr9Xsw4MaOFj0p0ieLPrrcOv59i9mdJXfrIOZDi5FX2pyAfdAfG7qzU/49NknM6sb0zOm8vwWii
Yu9YcD3uYPK4Qw3v+Slcw/rFY8MSsX1085xXVN2p2IbupGvcQblVNWKesfN72ypv3k66AuIckgFy
OMo5EJTLWj6hIRvlQxuhvxbfv4GQxjNngSR0S22/hlGF/CTefejF4JEwha+SowRBcsyWYB+ZxOzG
IQuJbo2lHSSgm12Kw/Z8ohQFzvAEmeUgmbMs7Giim8J5i4ouu0g3N2E6XrO2E6nNK8MXQT0+etm7
abUbiauF7p8ku8zrt9DTfnxfR0ZYG/YtHzWLRqsfnST9klbQ1HTsFnS5ADVDhGQsKGpaz0lDHGl0
PIDyBFkcv9JeFs1hqlj0lz6IbuhlXSCYFKsFEMoKqUPIIBH00caJFFCJ7j5su39omBFDZs73Phyd
ux4LIlgWGW8Oy18v7+skXxD0m5H4DjPtLTB4TqOakXsNOvehbxbA+aUir/ZAROcu2t1RiU7cYhkF
hbX/SftJp1L1iWEzlLEyKjISSfU2Gs21iKP73LFo6ocI74qlUIFfAwJlcYGlaPqh8O9Dk3JpHpKm
aO9jB7JV6qtT4k8ezrVIfM07B5Yf48Uy4TN1jaeHB2IQmHtVLc4hlw1TTmhttl5A+eC1y3UWhNnS
Os1KT03U90eitIlKP/WVWAGLX436WxRaDjS/2tr+D6f5npF4YZ0K4s9oQjofomMX/oOG1q1IM3SQ
e/WfSitPEwGnAsOloZSwUunypDQ0uscKSHz902BbDfSLFF7RCUR6oUOr1qUAmt3q07Kh/HjaDEzU
jl1357T5Drg2Nk61xnul2fyUNzxbEO+PQQikuHdABub1tY6A5UjG2nsYf6IIeMMaHNCl6d4aAxx9
PXJOVK7544yQW1SDS19dBO7ONaZxGyzaR6rQf9bGtkOqFnVWG7IJcOf7xWfLxfPn2NFWmpIJIw43
BTWXVDvXBwbBZCpC/QGlEZ9BeJ0DZFv0ZdprOgI+o0ZIb7uXQjWvfVC+Lvh0rJFzvB9DHrLT6BTi
XfAUCekpo6OO4pzzDlHoxcjcj6Kq/pRjWKydpvTQc6VXWs27qovfEDvC3TabDLplqbXzIbZBFHtN
+uKQWenf2fI/EpGUzQO6I26SDscEATpqSUTEcTp8iXo0uyJDe+xN9FWzpOi2M4cYXFe6hyZcABtJ
mrWh1J96yW5o6vxlZPGAdyAdFV19aH5x06fIhEk0XbM6f6wyhhdF+xHMCB0aOk1NJ0hexxz1j1hP
qKJNM77GWsEYuuRJZoPd3XVg6SNgsOhrTues0K/5wKmRGIqjcUTYHZ0aewpy1tmE3liDNlerPw0L
aYKq8udQBfdYbCFYoxdPeodHXtwodTRN49rYaUSOCJZn6Kvm2Dm4JhZ1e8kH47lKoA9nZkZBhHz3
0lurxbczUj3/HBrmY6EV8WmxQMOlHdKy6N4uHSLpLo36Ju5wSwTN/zbXpXELJzq0Y0Zvj8bRZ+m7
JzNqcQub0DfQlP2DsAfVljn0MHQ6ZpmhYxyTknlYVjsgUXwkvFJ/jY0bc8vFsgimKB/EPD8v1sO7
cgEFNaBaT1P8qdHoZHva9DJZ/kiWt1yrfnmbC43WMczCO6ekBmg7zDbrSG2HYP4qAu+UzCVklwDs
eAwEw/eX+6B3DKhZOm3BAW24IP6Msu5qju617hdwpuKeVln1gOINcP7FwHJ6ilMwgWUe0Tgo9GOp
XGZlfR8Ul9HG882roAcVNuc0jkC00UbEnVUdYHwEJ/p5iiudSO57x34uLhrQHXRoZ8oS4FqPWJ43
qwklCJAihrOGzoIzt0qcXbxANSiLMN/mQMGAirNus0CHAed4X6rBt0Ez8UgJ5hlcKZjNdV+HyVZX
3iTqGe7J6hEm4rYi64ZsGpncd1Yzs21QEOwi58HQ9HecFjNEtDSQ9uOXWUavMOGPsRWj/MvgvY51
anQdN/jWCg4I1wSoopfHumqxOfGscxtNJa10inpkHBDm6c2/jYvCSAqN/A5mDW43OdAGLaYtu+QL
vXRc5HQk+dZN3SKXHxgZ8P4lPc7KsaWNsEDNMXpm4ag4wQMJ7ixj7vdFqj16E2pywBNzo2IxTzq+
oDrnKKeJVt2h3wLtPXZOAlQtbHwlpyrksIeH73pk6oU+0pu0Fo+jdCgsC05z0L03HgZJZjLgrd7R
XgtSxFTi3p6vBVP2LcGk+9QgOK/bPqM0rCrN2EbeMN6aJejJuHS07ZLxxaytZOfZBDxKCgTAR8QH
dnPrliUBoyejxIRLv59hcDDphagz+JOw+qr4oGlTxjDJs+bVnFjZpWgrjC3s0A2ReYHlDSbf4mjF
1G56WfATQix2QK3NQNDHXuoeugeABGgCPjdcSwEwtA2+zImVHJ0ynfau4wTAXxOAMuj74TqwCvyI
0bQ9twUduzpN7wPEwFE7gFWyVrbxN2tM5J7Bn+4aVH5p6vULTT9NP9p9MjGeM+OXTq+6Q6Lr1s6I
qwU9ndRZ5yXOrgmt0cOiJFVPteDe7M0xXDltyV4ICjIpOlrNvTemSoGEGONTHGbYrtdFtWcQyXAt
N0tUY90qfIk9I+Vcy00oEzg9HJvMqoGD1Ppn4Sn3STlt9D7Y7vIZWLq7XnKEskrToSrMhmRvzgPY
IlW6+mfiZtGHQuxm70KqxLtAK81PJLwRL0pnJKjdHOLRhA0O+k6WjgcSqGGrNTsEG23cncIFtNW2
hrdNrhQF2WPhzAhujIPQ/pxcjbgRzhYQ0LKoohA/VZ8Je1SYP5WJnFmRFvWj7Yw8tSnEh6dmSZ/h
UNVPQ2dDI7GDdLoO4EFBKCXubeq19n2mW3ypzISOf69ZH93A0VpbUN79CcyIESFmPrqgtMiEhm1g
tsXVn/vlX9VFiGuFbeiSlTrRAVNAMst+7jkCbEaC3DBgeqiKxHvLQLHIncqvejIYccwWOko5iGB7
tlB2b4b0yWhRC9DQ1lklMYj0YVwe8LJpf/DSypDxdrSoX3WjBnutc2FyO7E/mpspMT08TbOZjM8x
WOw4aSGmO1b6viyMfsOsGKyLO1D3uyCrUUavZ9DddU/cymoNA7YwhMLeDX12mSfz28QKc4XdYPI0
KBfiyVRa39iSTszdelrSU5GvTd/0NuaY/LVRxxEFMkRiMlFZAS9BVq1jvuDnnUc/aejJDxTIRga4
4YD7NM46ebzrPcwsuWnqzstScz3ZlYZGaTA/jO2fsXHfjO6HhwIL8akfgc60oyhUOnDvOJZPdfs9
58gujvGT1zfRxaTuwimXghIrcnqw04QtumCKYBvihIjrFzSBc5o6V2S61lNTdHemxiCbHE8Z2Zvh
9sipTgHdtXc+F+L5W2vQQQvsx5KDfWPY+qFjZoL6doqgFkvwq3Cea5j7+zl211Tq00CQ5zpZLnc+
R35qzgct17Y20DEDURbelS4BurCvUVOiAjgfbWbTjaMOeodx2+Ddq/nbAkbR0q0IkGAc2Oy0KN+9
ZrlF/bzxbRwkkMctyttA3sj0YhAhFsxvau6e42AG3OKOgvRAhKoC7d27IYHZVmHds2SCLb/DT+JX
AQwR14riML2ZiHv7IfAgG6Fjb6XZtGErhkYe9MI/CXxN5FenBMsbiu4epd/MspDHpHfs1psZFUly
+GhbpCIaX3mvaXYxovnGQ/JQMQJE6W91c9iYtn6cPHySWWr4ge3kygwreY4xY7CjV5GX4Rp8Dccy
O/OuFUqDjobZSoWIgdX9mCXjKeV9CHWIovRWGvMGe/X7xU0otsMVbwECgfnDsBki9911myfMj1Aq
te6Bxq1EBdPIO8DrCSpZ4xdXN9Eu5Edj4uDkELnwV0GL626J403rphu5g/LvX/g1LAd0VRv+adEs
0uNPec8QjYoShpaDuHTDFFsb3tp+2fYhDU6EWnqgZBS7HLfWpois9xJ1zJQ7N3SvkwX98n8sncdy
40oWRL8IESiYArAVPSmKpLy0QbRMw9uC//o51W820/O6ZQigUObezJM2fIlg3hpYW5wEYgZb9JGP
FMMYEgWWpMUEBxTcjKxZk168diJ6HQVGPPM1z6NTEMNKdh2ClFFqzkfwsXRkwURyULGfHRbIfJwJ
vGE/Wjf7eUyerco9FK7/XJjDs4dWtMyD9zmiHAocHNOD34IcVg1o6+gptcCFOEFNXdLh9W3H5hjF
kL2a6duqlhc2Afk2adNgBctm54lwG8C1yNMjpBsCCkC69QNCO6wZ/cWAFjIM/j1+ljNgFKq/VErh
6Tn9a0nQfNXxRoNJZO1/xQW8B9j55cT9Q7fMRD8MDZkj0Cj6MFwXPB791Ul2GZkTmaVPRP5uHGJ7
MrThUxxt1Nj8mH4KN2tCC70AE7BQs3TcuRd2MauYnfAg/e9OPhNifPX6/Ja6/bNFsA+32uqdjXCz
56YqfjjwrpRYbmy1oVALCGqQi/UjsapdkOgGSPNVJTVqjhnRI0RDLH1Feiyd+pFI0Z0rsRKZPrqm
cjf5tIvkYWrtb/2IUl4mi7JkiCp9NL19b6MNXTgDdTcqCqz/6h2x44o9x9khG8bK3tsasGRWk/lh
0URihzhWRJOSs8t90UxazZhkpI5ed2Vk1ITKMDoXKmWDLpkm9gvXV8GjE5DHo+arcOEosA/jtHLn
1kBSjI62H0hMPnM72HuXkRNwO/R/6+zYmtikERACkby4VWDS8JoGPWTOJuNxdCgBUDl3X6Zdf+C6
6+z5AZD/u5HNEIDwEoaHSKh3lgjetIwAholOc7cFxHvifukZQFZgxbEc/HufqvI+ix8poG87YW+i
Ltvx4SVyZv5gbFIhPHIaVQ/OIM76QvjruWs3/OG1HnGDCyMV3mONtrgjndx4cpOWsrqKoG+MqLha
+wXcMtTa9gIQCZgL9C0QlhuvBwUTOPmbHX7oi7ZtjgFen+goHgIoppEoSn6Jwabwxp9jZ+jfqUIX
SiuVXy+l2M1fOEg+3srQfC/tBiyARfNJFIBRTwi464vEAvBbRO13St6Il/91lmnHyGxTleNke8nA
vfIts1e85uaztq4i/HgM0uU4ZsY+9eo//CuOqAP/qm1bOYhYu0M0ZA033rUzhWRw5+xMzeKeL9Em
XoeMwLKFA+dec9tdK5ZG/ZokajpKTGcmQx+2N99TumTqZcEqc+fPOOZnUnZdRDLfD5PaqBk8BvFH
SLL5Y+CkvaoGurRpOd2Da/WzaeUBftI5xPpndemHyzGVAbRsuqI7WKy9GMDpxYZnWX/FuIQd78xY
ac0CLaO6eoBu12E1XnEFPSRDT8JSsx2j4MV1aljDJEd2rTUhEGt1LIMZ6qmbc+nRmsaXeM6OLW0I
at9v6GOCkC/MDEK9tdFYv9UzOoc2/RiKXx32Bp525fO37QzjSb2MGfNmMb6Y7XvC/eaG6LC0SZhA
ZaAlgbfU1FrGrmyekwbbJJoE9uupa25am7AIvpin3jJCzILjYP/r4xvpWCN4EbMZH19o7sF1Oy3R
sgNLcf6XCVE/lMGs9bNOLWvl539ZWPTHzCn9YZ3eENnEOiA2WcRcnx713BL2SO8plS0sG1ZQ46/9
tfOvAFZcyOLgpmqlP4+aKXfCfuUz9VG6HZCPlN1HLz3th7WUt465SKcpiNu4rwSIIgqxRnGT6hfU
GwskyBiHuEHHf/Cm8TOAVMf8Qu/0yg2c+ECjnx0yWLuhrdb6ifeiI2wW+wBXzA0DrXMXeO/xwC0k
qwdZRjPSFFSIiZk+GaVuCyjG/ZXRy9hIQjxQS9HYEH/5XxO1kg4+iTIDFOdRf2VgLdDMAOWyXZgK
sQHojVPVWt48cN40U/Tj+veEeVz6neVWTeKml3kr/+IDeMGvk5JH1HyPmc5WzzZ8BZtffoh+1fTj
JaGJI/6/SBGXp6JM3tUb68vAAl7IFz8y9754tCzazOXW54pb8EKu3Z0XSfAC94vtHgYGWN/v+orD
+oqx/5hTdPEgrmUgfy091BJlALdCgzAve2Tmd5aJqc0RtKUJEsNwTQToVk/2fTqs9DjUH437NMRk
I2TRlo+QkHTFXeICClgpOdBTfcX61g6MagmydInpeAP9TFw2CaHYi+T335jidrDG03GmKszQ5WPa
y0KXCdF+T7pg1K3Z4Qni1nm1uDPcgiVE9Rns+KOUL51rrBn1/OJA7/SxPOlvkQEF7gEVT9CojWAU
xexkkUbwEXko/z2onEo/q9cESRYn2KZPaRvHWgwLWtELHwr7DVF7TJJphYPV7vwjL71L+nFoRoel
QUjqI7tk1TefC2bYPn+uhMs7CfnC0rnuONAdK97Fwr93smGD4u2VyUlfsm0wc3a3gt25ypJnF/Et
vtUTwnyo0cnVhO4/2jbqU7q27B309BRaBQF2VGcbeU4WAB7MKNxAljVBnzFwqn+TQT2amON46kx6
ehoYu4XCtALwpMuuBJ0s2TVqCKWcK5zzrKg97v90OadMt2YaGtuZrQD2w54mJg4mAhfJcInXjd2e
lNGe7QGeGzFtGqWhGN5dQgsrDa8a/M5dZaiZmYt994mT00U/Cc5DLq8CEjWIypwr/E6PcF7o2EMU
mnn3IZV9PSP7nX0b6pGlals3Bb7JEEWCyTdtRwTHy5xeY6nHxBc9qxOgjRVVux2vfsDMPnBjAxFW
q6AAimM7gJDHT6aTQS77IJS2nilVGL2188z9conYredL3SfB2iyN1SC8Yxnj1gNb9xoOxFjWY1y9
dnWTPPTzVP1ZYJoRQO4pemqwKCimh28jxSPM2LtoiU+BnTyGzvCjJ4QBcwhnthdK8cjH5i2eq48g
8ig3thaF+6Ij82rsSBCOjzKLmUYcWinxcD/oJOBlAmWnnPpsZerXCex245sVGZk0r6i7WZR3XH/j
Vx2aBA9QXTHw0A1jBl/ToJ902EZ0UXYSyMVzmQICVR4dBY9UDISbd5Y/HOhbvwLm/EO5h0MSEjaq
kymlCR3ZWrx5KJqNOQFbDIdj5ZCK/sMejua4x2HJp+CZAx8yyntKsW96w4eq4s027ENJ81h//5Ri
wq+w9YF/p4i1bynAHyabnbyI+i9LBEch7bMZW9cq6M4U5ncW6FfB3ihr4wtZc+EqTwOylk28/KYt
7iZV+EBE7ANR7kQLM8Ei4fRpgLkXK/zpAwxo0nucZ12Vo6GF7g2U8LrUpQFsbLYPf0nAsSok6bWg
RggU8ctnUSXrvIpv/ASTX50EPQ8pXev7JAjrHUBqdeNp9M3XnvQHngtiqXzrswvEzgAyBKq5NeHm
i9ZDO+NkTbQRg9N3QmnrsSkAf+WG8QKx57spBLoDVZ6o5WAvLRJ6+tOeGtYu78mXyOvmuZfxm2xS
+AbBibb9Z142IIn6Q1wPPaEBxUuQ83+oM3yUHgUkMbTn0APIpdSVdLCXxl6uKWaUehCXsof5AMTe
4wgPHmfVMukymC8Ue66SclZQOfHCgMqKdWPZF2/K123vEIjj2gA+F8k5jfD3w4yK/05P8AQUkfXk
EKkE+sPLKOB16IgqVL1J5a5r9EX5QELTJGnzMuqBMPQ/k9fVzPjFx9AHN7OLEcaAbtRKW4DH/eg+
wtKMMTWmmQNIL6rDv5iswntA/C82aJSxk/RZAlL+whvGv2Nmduexqzcu9jnfnkEi9IcAt7vvueHJ
tNxn3cWpQ6b3KtrXYYpovHYeK+5W2g8Vtht1CVoGFOp3Sp4xQYmVTanV+1N64bsviz+zWVwp9W01
SDWpsaEhOmOyM8O3qZ8fO6VlMFn/EFZshaomIHFaWh3ydSJxLBz/jZC3waQWEy0d0hRHceZXF2PC
V5sJI2J9jNnJgbfqyoMo65vkpChUAz2n5BUt81Mfj9MpNJLHvPH+ymzYFYHGGIQTlVY4/2YSvixu
f0hyb5cSX0VLLDhaufkS2RMJ497nHBRvgO3vva4AJILE34j3o8IhOzgm59644LMZPsk8aIlaQ8CJ
xs3VF0caXRvZ+g8B4U8sT/l4Jxbn7OPOXmj19xUQMzoJnFpeQ0RqNJC2bpvs9b+LwT9FFcE1hicQ
0KNpyocyBXM9H4TZn1RsfWHi//Vtt71xRjwUFgrToO3fnMI5S8EtrkwcQhPSjgZ6sgnLmIfce2KH
remSSPeY8AonNeS5Gc5DkdmXpFMcGEjIeZioeDy4rVezC/EH/MXInmxTvDikCtxN9mggXGObaSr5
rTICTTzf+g784tpHHik4g6Bm3/avMWosCJZq57nOg2cDxHZVYt5QqIwnNAIe1SVxA1XzR831NSQF
0PAZoi6RLblHj6kKzhS5zrY3v/pVNHdUzCl9xbb/t3CcbNpQpDQ+JzvyCBkPM/8thpRkWMsqlPLU
QLZKqJukbJqIeqFaxCuWDYwt6nEy8Zg90eFM8W5kLBM7cPEcnVTDi+xWr3MXbJxhWY99YyH+JDhI
0wZLZ43TfRdwNwsTbHIZE8Aj0ODV/SH1F+SqbLY7Cx5k41p8ui54ovz6IhybyJI+eLelpjzykDWQ
IWqq62JZZ0ro2wpfk+MQHpdbUAJ9th0nKFtEKyitRp4GUra7RmEeUtFLSQMI7kf/MDVhRzhtkOXA
wuKfzC45WszID+g3mX6ynebOAtUegpqEIp8g5GyJJIziACnszKaWkBNhoyHiRFea1CedxkfVzxnL
5n7QGhrucAm6PrJnhYGFde2rs01qLJNOhzBLgYIaudgqMGzCf2u6IwQnwKuAwog0IRq7Qzl7OA/D
et751RDKVbNE5mrwiyzb5S1d/edINTNy2vqjNXpg2y7Kv96YJzYF6bAQW14YNY0iz8O9oaQvb2Ge
m2cMVst0JqwewrKxoHJtBg4FLoqQGDOqyVbRSNym2QR1agrO+jAvCozV9bZ2+qnYhlnaIaht1X7s
S3vnwcV5Q0Fe/xG6ZbNOnIVdUzeLDQWMTcAqiNRAAHcA5/8ihY8FR9kOimrSE3jbcCeiYejr+Zvi
nXcfW+G4VchfD9DYlruoi+XZitWvyt2v3qGhpmacMYMBlwYGnW5FsckcKwSeUkyvdtHKcx0gBKJ/
MKxHyH3QSP2KQRtnhCducDy1axNo5iH0oxHNwJJYX0EfCAU4VAZb1DP+xfNtBKymII/JH0KMfF4y
rIuWZB/eaALfhpY9GrpoaG/MjrGfYVLMsJaFgR+Cc5PxfcrBbeOMVbGWoETXJurQ2zykAAKyiMYJ
6c6v89zzhlWpdS1plbLgx79A+0lHHecGumxUoL6Jy00LDBseAvsxSrBwcUdE1xNdeiMK3fXSBGQg
x2tR4AnrXCumZkMgkueTNjMnSbd2DRuV6Rg5l8aDIJ6EFBCEH1HxSxP/Y54kmgHbSO9RzKALD/qQ
RW3QOb5os8OECFzOJmzq/cRg7DWRtQYP29wNdfxL6DVdF8fHajmC3WnHUvxYQ1E/VVpcM1GjPRmR
geME3ZKNfZFk4lx2zJUe0YAy4dXoAhmsaje2f50lDxD3sAbCWqcrbwbtIWp85HfALVZlCU2fNasn
syQXzisff2F9YcavlrS41iHBSOR9+M+kq/nrsbEtoFgjDjOjSx4qx0sp45Rxg8bFgvrsWcFnkzXD
EyMam+uSqn3v5x6DqfKIifMWRWnTLn7sAL5US67yHZVPRJ50mbx4uyB00M2moUFc73TgH+OhfbfQ
a11zp7V6AO7d8mTPYtqUw8Ni3ujfUcbxnAxEQkey0Tz6nwYYNQtAZb8abTLgc65vZ5sFduKisq5p
LemDVEB4qAPINz+MeHfcSYX0GNqGtsGQsCIJhAF3WfSDnIezX4MEhFg6rEtIa5u1x129m508fXKX
efq0YLN/B3nM+xoT1Qdlp8PHZxAbamUTxqJJJAc1VPkhTZJp37hOuRHJiCbcCNWfrKFA2dpIjrKR
Y33SJsklUnQEW5Y4+DFud7/McYZGtEpn50nIqIOtOkGrHnXRxWzS5Mk0RHeqGNhQIJblXCe5ZLMM
x6nx1bcFatebipq0tiGuRixtUvuGqKOyJ7QeW5ee+uR6wfAQJHE87PJU1uUqqhUU6ak1aYZwzX+N
SiThOvR8cpUmYJZbFY/BoyFa/7dSafFizt0+tBbK50tMhd7qNmGRQ52PjbRam81ggr5o0h74jUnh
gWP9WU1IttgzaZQhSSi4afs2eOnxflioGpVFOXrseyIzWKS/jWGcP/uuD4FiCwtoXkYcIh2WTVUM
NWJCLJxuJNwd09Z0Ie/LfhDKox1C5hOnip5SjrNAZ5DtZxuH4362F4FnraYlmbjRKRfCpI4kJtKE
MHitcjUN93Fcoj2YA70sDLMTbsoGmTKofG9PAxwueO3zbIuM7v2cYlOXkWdyFkyRUYweZ/dYooVv
Qd+4SzCdYjpOl2ns8f20ZbfugB3sXI/mnNM3NQ4BDLB9P7mXEvLDdignvEeuIBHWJViryvr2m7QQ
2s1VjhK5IFMoIT2Loovm6A9BuRs7i5oNJ7P1OEqH3bH8QSvbYVRvHWwejYOBpfi3BfRvuZHR68ko
OQjTGemURLLBf1rXp3+/g+B5FNo1fGFpBOWpSouEY0JuU/lWMC/Q2G2NmN9BBEZys505/Ul5LhC5
y6F+b9xi2JttMhy9QM+fpPw+mGPyp3O8ij6hxEu/xNXFYCahdmYlnDe9eD7QI0ge6m7xzolQ82Pa
WtR/Fo62m4XqBVSBWolXpHM0GIsSjk7vji/Aq9MTlNf5CAgyBls9GTRPEbBLe1guVuDG1F0K9leB
TfNUkIJK584RZ28B42N0ttxl6exfg8pIz1alxM6izb+2eL9WhC5h5l1QSUYJmx1pRmhKfQLMgx5h
aORYigxhlHpskEL6p0VuHLLcxufd4DsdDKRF0wLH7h85iGDuinqVlu2aqHsY31BkHFbkrKk7EmJy
+rP/+EF6q+TZnP8HJ5dbkTjFVhY1SOok9gqIsjTpAwAfNDTopwnpoibJYBTGIkpIfCOHLzAjf98S
k0h/b15Oqif8plIIsCgW9OtupFiAcA8CkYJMn3LE28euC/HYYWVdHIegDBIaEAi5EDMmO4b9Ltq9
MgU5PqH8Q9w61b4aIoKfwsv1LZh07ICASudDQV4bqoYmyIZtY1MVb3n4p7HxprPKIkFF0J8f2fgW
W88foi3R7Ojb9T+EWjK1SLN6R+3o7t2hxUnEi7Qa3cV655WVa9MKkoPRTOZDNSZqG5MTvR4txycb
E8mZXVV0Kjzy6ZBiDEh55jRvv+JMZc+ZNUQfoSL/zY2wO/tpbDNliOAUt0nzKl3kjUZqwY6jZAc4
xjL2Gc7fVUDrF4Pw7IL00SUthuf0ZA7ecOq81sdmxGS1F2KG50UFkPZ/nyWb3nMMuNV+VT4hsEIl
VFbsWOt82CW9/NCgYaQnu4gmaULWsV37D9Lr3me2sXcLDJjKafHSO+CXpuoWlN5eai2fbfwZWknN
LGGhqSYneQjSPt7EqfNhhtln1YCZEX357gvwfAjWno0F+lLWUexPcygq5j31/Mfczd66xvuEkH5U
TnnuRHIhX/215Jzc8ucoWb/drFsLa3ziqfJNFfkyZBT1SXHybESC4ZBdS0vuudQj53easjFtq0Tt
lsEk7CCod5MTXYuUldt3Gqzr/YsKUk5sM7ihOA5fspkwjBb2fBpNr04Vf8ncfxZL96UB1WKJd91g
I8b0cJX1ByQ0FzmWjyVtYABNcCKzl8WM7nWhJIwgraM2Q81wC5fgPVfjGd73/dKEDObpTvbNgzaL
V06pRe79FjESKbtD9JZF7VFnELSwLzDrEq4AhU227VOZNg9RWN37yr+fwxAjrMLdT0JMUMGuQnd8
Z3lsLlwyiLv4MFuI2vkxaLLWnaDRQYpnOMT7JMJVhw5jlZpUhY35qXHr38ytntlMYFAKpnujtG9W
W9PXD8/6Lk1RcRXMF3iVe8gT3UmSZzGr5kwbch/27Y/yofYNWX1MQgsaNu4bCJ0Fucg9Be8pddF+
1v2Z1/KCcOnPxEQU1yZrSvzIpBXR7o2/0qE69bXPO+WwgATLXmP189R6zJVxEJ1zcK0FRR55BE76
BOVnN41EsvZyROTTP5lgCDoHG7pGZpIrC5QSOvcM5kGhRjT64FLU3pGIlVs4U4yB24TPnRc7prAl
LMzX5JyDCppuZhp9u5a2STbvXR0dgrTbiw74d+VjzyuB/bW8v0nN6dSV8bUji9Htwoty5cpoUtQw
/rZt4uNUCROOMAyLxH2JKxtg9/AGW4e07OEMvBC6sbxUtvWEahq6IjVyZpyMwn1+80l70fknbsnu
E3WobgLbmDBAmZorj7gres9XO05fu3L8THX0WBXdpiL+HLvuYkvvA6vQsW0xGFbipcv6rWG5RyCZ
bBbr57QpzjVR5qx6xFH2G30xTCq7nmAFBIBfaOQ3UZvu/Ag/tmmcO1T5YzTelsre2FW781EjTna/
Dzvx0LYuZ4eB6mIBym81W/JjavJHht5bxkYJfh+vJmkdltwtHJei1j2PSb7z5/kQD8HFDGkdR+M1
lPN1rIBM8fWOVZB7g/oCcryBUsSZuEpi8GAbs4gr59e30uc5IDF5jO1rjiyalRSZQMmHSMnFc2ZI
TTqfzWycfVMaNOZRmuubwPSSr5sqfhJoTIFe2hudvStMYHtx8WPib/JwEcnqsxli9vv9R1uJv8g0
/jpNx12eLyQZIVarqCkVoJthZNpPfs2xstTxiKlJS8rY9xaxdGTUli3DtmneaNxduqRm7XE2Vjl+
4a3ZspSoO27n+JTyjh+aovxauKFVZu6S1vv3qQZREDlPPppkyOPnQvyVefj+qQd7lfHZG1juyCkd
iO2hW7+N5bzvPA7CoiTDR1gvrSewZgD/LpevBK3hHe7bzeybuIG9jkVCPNBZRf+X/TICR+TSGoRh
k33i5U+mDrpUzU7KkeBEHgafyykngPtyV1gt4SDYQKqe5Arb8Xy4CVCIOxOfCwqu+jC00LckQhki
NHy6MQyO9aLm1zBNxE20o4+fkfqDBmrn9cW3vd1cT8NLmFdviSVerdLEVYUdoUWuKGpeJWAQck5u
mRYw+A0qdT/377uSBl2oKMyORf/uo9tTnlXae7sqqh9Hzt5t8VEgcCC0iDoWzS1Wpnq2DApOGycM
5YToIhl/C+K9tvzKAv0M2o3YDrBeS846ZRuNzxXdF4jKKeTPtrHkfdF51WasbHgTjblsCKasiSma
xd7zZ+vgkfFEGYSOYtCi80wcv9k3id3sKqe2drKNoPYo1ztQS4n2pFBH+xkFwi4KPYlu0KXfa2bp
gditYptKqVf7MUNrWNEEQof9Gvlq3HUJ2/2pbwqIMBMp68qSG48W8FPcBmoVBFmmu1LF1kq6cDdn
DpKbtGl1Zvi3L2kTOJmLHwpYy05XBJ+cwBg2ad+lzMXJD/tQ7HTxkD4Ll5SEuwZ3ABAwG811yw7t
02wpZhlu0689z2b3LekYJx5hc5xtB8JCHL+w1zQMIjTrZWS9KZlDhmKd2FmevnEzT6sZcM1lYjDg
RhjzKtZqN5WTixjVo3fEiE62YmRxkJkKoz11BVyBVdaGIPHDIM7dfWL4zn7O8TR3lq+OU4abYQwX
a9v7luY4G91xdrL8GV5Siwq/ReHkja14taFUEWWO0Y5enUe5tc5eUi7PxH4Uh9Od2b8RhGyxniqn
0bnZvZ3hm9zXtbMq531K35P3pZnPSdhTBgzgn1Omrr9RYiwkZNEtxTFQLj6mB2MfdOE/0RsYK5V+
9CPijZQ+U3MIZXZEdojwn1g+CXK1fWzjt9RYHrBRMUQ+Z3/auQS7stFc1fMZof+dLhUWHqVk2vTR
kyyntYHpp+3J6EYpEgNuM6wVH5j/8mz0tNOmq65Th+de7n04OoX7KsjvnqiKd8WbkxCYeSIRMQ05
0DmkFRKInI7g0wh9Lr7V/LQ43yPXLsmPIxJiBddhY+LTHDFMGqSy8mtSuS8IjGj4CHxGwpJ66KUd
wYbcpV5+BfGtEcQInTmu4zZn3Sfgm7xgo/mRCSKZf3/hLm8tt6fh9loL0N74jbucm68UrYl7OgbN
u93EFJa+9XXPC/Ivav/crllAkvuXv97w7WXxpOvDTnKls61/HhfWWmI3dc6dvogyyR8aKt++FWzb
KAMp4W65ifxYBBD6Cumsyu4qVHDAB30gxh15zmth/uWmBXUNfv4R1d1dhWGyUvd8J4C6VTLKLdfo
E2TIBeuxYML8R/UgjTMXURioD4doLXp9Sdxynk3LwaepBj0okuTA10n7wl3hXvKPgdYm4iKAKT8j
x+CysYxGFFpNopTmJ/2kGV7cOhccmCEozva7qaEIIt4Zc1rYwsjUWoU4++KMsebLCjb6/GGSbqS7
IU7drhhCDAhQejwb2P0rHpuafucYQwPad/0juLVJ9pWyBelz9srsaijYMKeQuJUiR7wYC5+x59Xh
6+Refxi2bWL5WIgoNX1yXwAeiReUFA4xlKQ/m0SjEmFojeiVzGDPI9aPjAl6p59ggWVMImYNmCMW
OKh8QxrxyoWQ5ReA4Jx7YvYanJnbOsBcww8hc+q/Oyrj+V0/ZmeGM+yBVDD/cp/LeEYZ6LIdeQh9
pmdjmRiZ0BNxHCW84gwRPjdXyWSli8/r/wav5X2HTF78E0+TEcYQ0neXZ6N/KRfL6OIrebcYGpmQ
PAaspHICpQIQhO/CxTH0r4uFDGLLLhMhISKz/tWYinvetv//OKwMd60VUEW+Yb446nHPqyLav2mY
3WxwuKq6dFlBPYW9HLWlOd3oeaXvnaO+HS0oVrdmjWl2tT+c9azks/khcpG/SafsBTr1bnA43s1f
fPJooNTDt6nW38vhjQYgx7NHN7R3/406fWv1+8FFc/ml9ckXmaG/0RceCYHgENsQ4YSksIqh2ejx
v5inzPA0E3nrlNZP1O7nsm1uBrXQvcO8OA9EtRpGuJ5FiBabwyG5fP1Xvyy4ZdzuLx3NQ6mCXW5U
Bz1zmDXOJ53NiGBH0BCEGtIedX9If6GZdn84KW8xxW74x42XBOg3Fgiy/X2e4I1ummufx7zLdFn7
ih56eV93/VsYsbNmQgs6g/QgpCQ+0ZBppHZNbXx6SXeb6+A18NSpDbuN0wUvi9OcytB4MAjlTZfx
78QYWMoC71oVPPqKAW7a3b7ldi99v1YkqSBVpl6lhgfVTQRB9396xD20+0n8bes/YWm9uwYd2aF6
xd7zrYKA8Fe7W+thLpaRgudM9E62J5px0yrO+lyxcDssaMV9JK3rYNcPBkYIQtLONoe1sV6urRNc
s8baqMGB5G1eJlXfQs6ndyRLnggD3aBQxgtGM/nfCCBzwLHHo75/FtHFFQFETdu/VA7NSjACOygc
ni68YooJq3WSSHkXDUtBq58uHvk5tMBBbRhk3DUk6lGr+OMn9iWKva/EV5+Y1zY18wd+uXMUoT92
QKvcqQK/HzW6x9iJqcjWR5vOm8hT9DDFvZXnhI2orYnjg7eTvsMS2g6aaZ7UCLTYVXJHduvOTeOd
Gdsa5YJUTnnPXheRC8VgEVV9T3/rMqT+UbXuhkRlOmk4o+xKnfqmogwS0Gfm6RdjsMUqifkZxG7t
7+wCeyvgrIzsAgrZr4GyD4VP+6cLIlKdYceE1nMYIKRqMg4jqLRYPOJrndl0HOv2OWyBQDo5xFFP
5hWxsS43cn4KlPGbYlZaE97NfN3oomVM5jR7yCSdTvXU7uYUvXLp+H/CnDzYcSy+DXxD+stmMjzY
g20So6HIXGwV578O9Eg0Wg+Qdfadj+Bvzs1byl6D0oKxbmfjHkg9QVL2WwnBpDGc51Shmx5pqNGG
NPG5oU06iAGljzu/e8Q2/7tyOazT2rwi1N51+v1sovuIHFMsuMNa//pQACYHf9Xk6YuXIAmd1bOI
U0i/jI5E0uxN00uIOLhvjB9iskh2QNva2+/2EG6rXh3AnmF4IwDVbCU2IVwfDQscQF4F0dF2i+fZ
N97CotjEvv4YwXHGtgW0KN65YbObFBuCkNdNX1BmGRenSx+EF+0Qvj14dDndAManV16XtNpjlDrb
vvewuNPBhfDo9/4956dr7VcaSPOpYuNowvP1yBqNOXrXkbsxaecscb3v63KfS/uPkxsvqAx+GtNd
05jTZ9kjXbq9zPqzI18XeHcRFoFS0m2DtuEOcjvlybae8gI7Wr+ybNDd1XKovfYv291NzWax7RCn
KsDZtY6qYKyHHfs0vzzrzszq3wOPRzAPSbOvaISDB3O/xqA8WgO5SzWlZ7dLPkYLuTHMQiqO5tpg
n537rOGDwh9NGf9LGkwXKAhFCt8vwL4IpdkxBzpno7VzTfMBVAzFutA8TYWkgwThOx7qkxVwnPR0
ZhryQP3ZffaF4Wis+tLnHEK4G1DDe3Cf1EkGhFHiUqEYuDPVsnac+eYGqMmiZkQY4qVwFZr6uTCo
vBUOqcvESFI0nI3+Wjrxvm6DByurmVwonTXo2iGdDNgZMRTEAbVGdwoulLD2E4XJgAQS4oHq90oC
EMWFt8ucDrkCRNSYYu5QRBvPsK+VgXiHkeMmiO+U2lE7Bd83Pbhz+lGX+XMiKFeq7OLmFfESdk6u
q2//8523q96s9nmy0IXnPvWEJ83ojesc/ew5Lzs0/s3nlNIPWVx0hG7wgS2MKiRmsqF4jPpbGwgq
UjDJ0xmof+EcfEcdcpyT5dCs2vpRpVA1+fV2/14Y1jpX9cH3n8kXxsl1p5g9q/k6t5hA0dxJs3mo
4xRNbL3To6Q1Xdoc6QmE3MxOQgWf+mGE0MUaU93r4WIQetPx+hhgWn2cQGkl35aCJ2Fjj5fxxvTx
kXn9PXHd2PpIFOB1Gzp6D2OAKPmv+h9H57UcqbJt0S8iAhL/qvJWqpLvF0JqtfCJSSCBr9+D/Xbj
nnPUqhJkLjPnmJnxWFT6WU3Eh3mvflRvl6+xItyin+kanA4vdI6l03WJ7Yw3Bd7zai7YtBNxhN58
8MzHjJu6tuKj413Kqr/WBDs0jITsjlnJwvkJWQgULWkI/Ipm1r6jztv0lQnFAGyOheI9Soq19Jj+
DN2FafjZr/Upqq+4R08Ry0+71eclR456dkIcw9g8oJ9yDbUxE/Zr3YUX7hqA1iz8dGOMIA84rNIZ
ZheZUw+mYInFZRGH3TXgiKsbeBoxuuuayRXyhba4l0kAMKb8U0vEvQtVM5qfFwhmyhkrVHW2rPLI
MvxTDPNTMOt7jI5mrBdaj/VdUiRFk3tkq3XiXlvlWY9epoeXEZK9k6OXuyyp25NZXAjvPcdKXBOB
b5YVSlobXFLcQssCg3gxhyy2unnOuvEDLOf70JkfDIFQMaANMd6mmMz1CW0NxDmXA9UA56XRVdlh
9zR05TVaXgd2QJuqyG9yvLs5q0DVPNg1+UqZC/cheCBmhCk2Jpcy2eBlRzHyL+vpabFMzX1wm0as
NM3yOA9l8KoGBk8YLRNUryhgGQeFWKwa9qsZKWpuFG1i5K3OVKXI4aFpIFtcvviW+oQBNcQfwayF
py2PMjbuX10CkNpOgL0613CQG48M7kGDkTHMZ7J5d6peYrdnKm88pZE+tonzVsEXnQYHOvDdFwLk
XLXti7sNBzCEmCKY1JewcMl1fIG2+5TiLAuFsa1CuUX5wSScDNTUh4CxdCW45fnzRHgn4Hg+D7Zg
6pbSRn/x1B1k1yYPy2uTgDgYs+ma1zCyuDQj+TaKdxhktB2HuSOhbJp35FS99J2xNUf0g6VFLiOK
Qj73UmkY1F09t2dLEMD4/1rW/0KA9BCN9k6xxHU4BcqQRV154U5dd+13QPoGpDhAWvjq+RWT+bsu
cczwGklKg0KE++WTmG70oKe3OHd3DbIfZIHUKfD/vGovbEYtkb3nHvmf3EcK+90d52M2lOi8reMA
iJqaXF8WMdbyPWtqGavLNwOPXYig6IHtNfFVJZocPEypvy34+FjcmHXyEyvBkJJ9RYOwAgfpSHXK
8yj5zDy9oJMP/3+5Q7KrQZ1USOxd2g1MiuY6nr/LJvwDZiJAFcYiHodq5bykvrXNyuqjRgnQI/UR
nHboQwhEI1mjht86I5cNvqa8oU5MFLqx7p0nWnEPM5M+LvexID9DJNZ6OWwKztx8seZOFPUCmkzA
eNWq8GB5Zk6RCeEYZZbFYZmM8c1G2UEJoV/ZHC4O34flr2OTwSr0Jc6cBw+oeIVGK22CJy/CyEEe
d+GNS2gegQY5plhk/oifS7b+uF6gopgoyIvZ/OtLb4ttIQDqxPpPGh4xFXoxPxZLNIbc0dmQp2uz
lTYiKlkChF4FSwZGs/vEMN6ggf+oUf5mjkzJ//DUDvj5ZpoLXi2G7VnIqxtCtgsOGnxWYRf/+g60
ZVCUsLv1k+14/0jqo6U0AzQUzcaQoFfp09Jg+OavdI8TSEFDSXMbOzjbxoIJmWUpplB2dUBWeMGP
vAmw+sFZMZDDAWVKBAIsPSqGijg5wvgnlkgmUr4lsA6Hwii/HQ9WReBGe1+x9aZfn3YghRCsR48h
4UZrEVbfzYxH3SGsAuqFyTi5uxehfowgxW+aZeXUuHcyzPd+oU95Rn65a6QRYeSoiIqYBkf5e1zN
726cnXP8QaAIGVS6U71j+v4J++9Nm63DsWU2XCbTTz7om6F95D7qhdx3EDmgqFl8+XvcjutKma9N
hIixHYqTNnLCL9KL55gvy3HKZuFT9vHGapwtWku+jOFk5/E7pq5jTQaxH5eXTgOE6dg0WynJ1FX7
abfqk039Ls3yvbJ6b1WwWqy9jqAKCmRqjei0cNJ82iCnpaSt5K1uopVoBMRKNuCVookaOvuKIxLK
0GxBLgpPc8rhjx8L+TJEv2hf582BSTc7DYu6It16Vk5MerAfgvgqpPc5LC6fCinsQwMXem261oAl
A7ZIIQgEWFR6ob0ZghyGHQ2miPoAKVc7w3lwAazG8uphvRiiAZ5XoL1VS2eUNMCpev4ejgsRkXrS
KMVnmppIyr2Qdbnynmco17nVcWxYZNiHbn9ukgCmTggk0V4Vk/8icFdbOviVRMN2YU/qo/u37ueD
MYmriwops+IPVxT3vAglGBL7b5FAzmnN5mJHycalp3N0sAbm/pY0ihJllA50tuIHloE6W/n8HUS0
2XkbogXMGhJ7fXmiBl6JsHxzA4MIV0h3RU6gJNJhmmwGX6n5a5q4ItGH8CHifyY5SDrsmxVYiXvN
/kqlMNPBBIQejyCpM+9kyH7Orj3uE0n6Xardb9sct0nMXJM5+bBuagD0DYUxewG1tto8eNDKuQcI
Rtbz6LPXi088oyDYxI1tDpDltD6ZXcMpwmz8LE2gQEPd/U1FE+wSGtzZZwzfsYnz4X4xMm9GYwsa
ZhOOzXCaPWO9jBDY96/0wnwRnXsNpTrqcr707fTscLK7YfMY1OgeBhokJIqrpEWDG0K00Gb1rONg
uRaVi4krJ5zdTf/0Yf8H/uzeAWhicLnCCoJPO+TX3hEnFzYXE0aS+VL1x82xOPbkPxAC1RPGGqju
R3TEu9FiFdz1oeXvujDbxxg807QE3AQuuovtYG1b4AhmeEqB8drhUUAJkVS7bhGTj8Q+PCjZAk8I
1FlSPfeYkcPKu5rMVVHZHvMoPWWcd1VAmGoY6feI7Nai705tW/5WLibcjDE7JbL1qCuWl1TTdVa/
li1vlcbtXrNTm6pqHzFp3pAkmZHUOQJh4eWa0olYp7R9koWLWRxzsJd85XVxS/mjMvCmBbNwILm6
Y69lju+OD8o35iXlgqXkIkzdc2KoP8SwzW1y1uwgzpVgpWcnPwYFbFbkFzHi1qcZNQvuN+RER1aZ
JBbXPaWqowAXW4o8Ba+z0ZyMz95Y3CLMik6ukD0IOM7OjBadqMbl2x1k8dM58b/E9t5SSiYqhoZb
yig59Wsj8elgWMrJ7tEauhfsyUDlegxx04vIi8e08i6xh1OSwreRLjFOzsvCQB0z/235BC6jbAuM
mN3gTIe4t2Bg0XIxInd2JHacPMhfNPprPAbUe9EpdduvpYSJveJYA88sUQ/YpYcOLt8vxSX/NE7n
Hd6OTdlHm6QWq6U5Xt6LaJnuoAtMKm9P3MfGAahspf1qxBzI71OcyDM7DUlwcRBZL7pfzHsGaPNh
KAGRIL9QI/HIJqmsORuooEusVS44Qydec0/CjeUgSHr6JXqGGUcDbqm7kQjY7uyLVfKxlMi24WCb
9rjqJpToBdIFTE/Qj5ffQ2gAcJ2LVo90ztoDk8XybanxVXa1jbcqJm4P/+C+BGm1OCoCWV4a6Ekn
XXl3sykkzXEDvHJ8pHoJtGZ2hIpd2D8ZtQUWoxfgUGfqRjeuNpG2t9DdVwL0tFs6e8k4R9DEznmj
f0K6cA0ta9LcL0GT7vuE4r/uNmb7k/QN9K+evXK4j9LwYDl6C5yiCJDPaRujsUe7USuT/tNZNVZ9
nAKQ5N37UuFSvMPmWqqqBH5efrN0/OlF9tbm/y/hX9pRt5pp0LRJz8qaxDPgTcks5iTD97H0g3ER
bJxsOEhhbqRuPkOB0YxOpQunx6qH7cFPb11J2Y5Geh5Q59grK6x/nBSq3dJHtQF12TKHSClWC1wG
PO7xzxikty78s9SYgvKswWDA3B0cxTtGI/4bfBJ6q5EOlU3s3cc/E7foeqvmHI7mL/8ZUQGCh21o
aqDJNhAUk5Oj8CA2ReBYeIFBTlF7iS7d1JW7LvmHlp/IIXOcONEHRgKZyabPomspOXWGurwqM+S5
Gh4R4ZSrVKEuWcgZkYhYZo/Sx+3hvIUknT0YC0M1mIGFVpR3gYHztyZeC7lebTtbOVv7zlDnKdbr
PMYkT3dGr5Lu57Fma7wYjYPkMHbphTnnCx4ieIfq/658adkwgV8n2qW45i6vM/7Xs311zeFMrMga
FsSVcf8fL8MXQK/YWu8z3AvfB7Vq5dvluS7Hu+DRbqsA/Y15UNPIfMe9WXn01EMZYa5lWvXaS6xd
Jsb8AR7SVWGf8Ifh6g6gERJUsAlzIo2ye3mi2Mk/mIAugVhQGJsc5BQnPXFTFhiCMmQPwB6hpIDp
5beb2ec6cN/cMd1hNDsUwr8xF6UoTr171uUX0HuvwIE2blO+dYAJy0QdFACx5RwZomIPB++nrNTN
zOUz7xKXekQMmDa2mdn8he/17QneCz4WfJcVF+2a/2yF2GIjEZgDuEXo+E+n9kYp95ihdaDv9TtM
NB0fiEAVRXHRk99D3PSRV4LhfodAKHYYSOMNX06VAYHutnf/T0Dt73PAm9XyZGWm/Yh1lGEcL+Ay
kZlFves4GWLPOFeJ88hchUpA7Z1Sf3bd8KnT/syl+rFMaAy+QeWoTUFx63jh0fb1Cf3Bb1Lw5FtG
fpIuTBCQtNtZZR5Bn/mqnbHN89n7AH9q6bv/0rFG59iWfxPBDtxNyFKP5h4wqSPSDfth3HHNLQoM
Gnowok2a/vQ9E7TQ5Igi8AWNE9kCnIoVFUvBX3Lm8DULMiOh8BHzulGSRwdo1rdPXYS5GP9ntbF6
Z91a1T8saryTwHcHlZ4DuzwjT8ooB1nB0e3Ql0Uj2A9f/cscyhln0VeCnMPGFPfDunc9hk8gauV7
bNZ4c1l9MDYe+Cv5igwbPwhXUi2mmoHE15SaIvGHrUXHG3DRuVm6i8rw0PKpLE4FT7Yn3wL04wSA
mSMAWTw9WkFNlHZ7KdLsb+JhzPcH8YOJZBdzNIqe+aOOv9EN7HVuXyjKV/wJWLIQJcHRbTT1h1I9
YkdsHFTexTgw4I62ntNtGcgflq8tRGX8ICNra1rOv0GGFASuQ/QS3khneGK59riMuZZrL6f5lJy8
qYo2UYE6wGMxleLoMfntl+/B1JjpOpecGwcha+0tjJViGzbTPUyqU1G7mLqZlcbdzs3DJ2vxkAYp
9Fi7Pye2AjQ8eZSN8qLNHp6esUvsAVWNsyqtKlojRKX5zOZVLdkm6YFwBii/ABoj0303nPZrmdLn
qU+va61EOV6ChKBcbWd/2ybFkgeBiIOyitpvryxfCJ73H+YO9LzQm8kKPnIGgnaE5M1Hp8uKAb4W
v/tgDKuuyf4ut6zRu58892tkFg+zxBfJe7qsD+zB2fW9jyBlADTUIYMLCf+1lwtmnE/mYHxkRIP5
SX6mfgTqCe7XSjyGz1ADdQO4i4DD3ZLDIWtElFSPJmO7grZmtKKjM6II4Hq1lj6A6TpeGx//AHy3
bwjaTJcZWqpO7P3JY0QwAKvrhMZwTsGdShcQNquCJsg3dt/8+ghkuCXvuHo2y6/nRBNyKQNtF2Do
VVPJQz+lP0aFbotrUjX512AzDbNGvhXRmh+G8q5xMJ+Ktmb2h4w0D64Nbz9TCBa+tnB2NRaIZcLh
Mt0oCDB4UNr6NOn4MwZBCHlOZLyx8pW3MUG0gvNinYzgdOsEoJgCTi3Izt1WAW4sK2sIDBq3KtPP
mMY+l2GiXQtjuQM6xzyahvkUS39btQ1lBrodtUzrdL7WRbgLbX238NZn3fQVdNnfsBq+ln0bRI2b
N+lj4A/PYNUOGV7uKix2OL9GAB/1Hu31Ik0HhBFitAg21QwVLeE6DfuTneUnpYstTp8U5iG+2+DQ
mu074rE9AXcYNQXJP3Zr3KTsnrLWvS+HT8i1whtxGuxwU3QBpHKTmKOCPjF3xl860he/FFDjWCRy
Yi7vpMfh4sfmo6NrbP8StEYhvHRtzNOx6b5mG7DeeNeE4vLlUl974lUHnE7ZVxYDdkg0+0ijCTFd
ItfgBLS8pdbQ4IpNaKiQiqf6ZvlLlIlOkFvYI5pFvDH4wE6NIW7LNyC67qDV+Lw8Bc0ivquxtlDu
u695ePf9+JBxnGTVrxq8FxIuN6DhWIKH0WamXPCi7KDa8skJi/fGlP66C8L7NA/HrqsfJxIgaak0
09TpMqbtYRyERRcSru2I2pUcpOmBDOhrq6oPy/obqPmS6OJzZqYhwUrlbMRFAPLc+qhnbBBefJQV
nVHkf+IqBiUtKcE820H9YZHK2sPGXDbQ1CoRdmGvGPcYSNgNywvw/9chH/ZTj26PdUDUTDddB+eo
Hm6oBGaCC9SsD/0QumvwYg9tT/nkl2iNrOqaTfkliYHAtt+Cy6Jp71HsIacbzEtFxEYUpJuisU5e
Hz1PrbsbvYiGSW2GyN1pUz/RSRz4MjGJ9E+2GN+bNt8NNWngotjXmO9dV38G7rzBlfokzPHXnsyb
g4m6nqlfHDv+JQpOIocgidEJr6Nm29ZG5GyG6zjzT/w2mtBs1A4TDzvSiCBldo5oRnXObsD+E3MS
hnL8Mq1GomevPhvWip2p35Vp/MtHDrehSM4d8p0a88LDxDwLOf1VCk4bpmKvZlaes049umARMIbA
iQNZEdjW0eRLkzWCsSG9Fn5zieZq2xbBfUrsF8R2yCimn6kqbnEMITFqDm0WUtU5//DYw1lwaJ0c
aW2IdaS8de1L2FVHdKW32J1eMxvvGfVi2EO1suu3yYEtR7OPFslR2Ui8QJpsFsFVi/aI6CaGv/wR
bAQ5uWEcpRjObhkyDVDxferzJatDlY8q98Sx6MlJUCjUWgpLt2pfFFrqMiJ13Pf/j/64NBHhg6hA
eid/CzIDQtk8rX0jKVdVMJ78iRy4uUS/u/wATtZT5ZULaaA5M9Kd+F81+3pCGBy4COeOqan3TZuS
3FBEm8zooX4iG1DjYxB1kGI65HFgOBsBlxHbssZqP6brqrUXj3r46orxK4/7l3nqr36bvvW9eirt
4AlYdPhQO9NZ6vY6Lm6OBO54Uux00sBIZF4sc2iNOvmD11YwX4k4XdL3IB3vdRf8q+t+nahlfJzj
qhaxw1SUv+q6ypHfj6QN1J1kpZdxwxRZ8EeO0zYpUMgCsVZlenKKmSkkfrZ6fswioruWyPfA/+PA
kbKdeku1tqtmEOPCNJaoBLknpmM3srJdmeV85eEibgTxFuKgkccto12Sy8DYc9AXxntjlCfLmI9W
wQTB6NV2iDN7U0xhRThtv6P52Pqju+Hh0Q+VaZ+VFvGZ0+3DtyTW9pFezdCPMVBjI25PmJ/XVmMe
W7RlmbE05FFOOVLGV2vmjVq+OCzxq+Xtwi2wAMXeVGCfywQ/Jz9cO6irB/XceuFLINWTrZxjnPqv
9GLxk1NmM2DCeutG3rOFoxCX+mno479T2/2dteshtAiepYXFTtjfzkhuhWf8sBs9ZQBm+XrSy5xE
p1K74EmBsCxHaofC4dpE0GJTC2+4SyobRvPms5vnoz3l/XruFGFngbpChtkK0zqAb6h3s/T2FhdT
P6MaH4AnFQB3ao753j4H6GbmKk23TTu9F2P2qp2czM1pPjqRsYpAh7+UTP1Wc8e0H+CnBYvZ2cW2
Cll8ADuCKvwzUiFz11FXIQJM7PnPJP1/WQFJOXHMnxbkhVv7j6HhPHacbGEOdTHKPlF236sSTUqN
4AwUAVaEgdxedmFoW6I3NatLKNJjVthEber6qWwIUW6M7i1L+2OLNml5UXvXPaW5+9vVMOhjNwFl
mfWYCdyjmhD6Y3jHHQyBvOQhc4alayeOK0wpuBbRVdwvYkYHzlTQGnsPWY9s3dPkhTuhEKa0Zr+y
KnsvgfhYmlMHgME+62bKbazZKzxvx57xk4yLN1+SZ+hYrIcQnXVed+4Gf8nu6l/qrHor7Apa7/Sc
2cMtC4szBJcOlWUeYsKzzMME7BnrLm5qA61fUXwUvrftlXqJMgQsXv8cd1O5XwQfoyjOisfyofe8
fzqe/0Zd+VQF1t61uhfNQeBFcC6VucE4+hb0+uSFxosqffLR9Fm5LmEz9leQ5WglMB23AARif6e8
jhgF79XE5bmQx86ERZNRxGamQwEf12+j6b8Zlg8sufyJE7kf8HE6w7jhcFkpXp0JwiOTYO935LFp
uuRo5WQRAn1Zl/UwobH1oDA6MMiRdbmrqknRI6F5KhNWuwKUEqqYeFGgS/oSzXE9JuZv78Vrabgk
QQt4HpUBeiU1oCY09bfd9y5UVuuJ/S6ck8JZOdpyqCScF+nTboQ10W3Y+UontaDq2q/SCzd5zuQF
iwwaIAGNR97SymEBxAmVkBvnTaDuE0s9TWbgrEJh7/AVHqZpMedGJo0ksBwyQM8y8d/ZPZCvkuE4
sru3pvP2TcxgNkoq1KjBk2q1QFfqbifVwg7WNSsK73mYQmbqagAQ2UPklmf8o/PGZhTT9iNyHGs7
WibayfF9GoqXWYThw4AaXAniR5aHwWqMgyGyG0Xjvy4sjmOd/fEtAMxmiJXNeizK9DxIJmPB9Kgi
NldzcysNfxO0+jwK9xO886Gtm5vt0b30LmCD/EtHRs/U335GzcDD4A3fovJ+4yC8Ii4lcz7PToFV
rG3c0jtmy7c6lNeewFGuEPnULjL6QjC0wVPBewLDoUgv6YhJlOqJunza+hoNc61i9Mr1AI4sCLYJ
1mEGCn9LPBGBbd+VHvw1dPEtD8e9bcadn6N5IKYuzq0/UDVOwH0VSFR58MPylgf63UL35w3Zwc6R
w2HMAlAzHa2w2dZuA1m9Se5pPfKxUhRzgkVNLSjj66MW+I8WJUfVvRg54tiJHmXw2GJmIT22r9QV
JMI5CYubW1bHrC8OaSqPy+dZvvoKPQ+yzh9cYlcrj5+jtnslkp2BG7mI/Hao4faJDn7Q1ljIAaoL
/oBfn1IrNeQjAcDfyw9ganO06vI49uoHDyBxBgy7gGpRTduFvOWh2E2lfFzkqqzYX9HBvjRkWrAU
JmuWj910DW09oXns5ss6gOgil+9fMMxRkBMms+Pr5t9Zvs+m9smvGdma9V4RQhviKhqnvYMUs8mL
80DEBNCJpzwrjxjPTqnlvcy0SaL0DkFYP7lF/hGPjN4sO7DWKAlAGYy9A/G2XSRTR2NmOcYInncg
mqMdgR37EisM+t+RIVzq4yiAySeZoZXqzwwfiOHqN+/Dpsf2TA4uZc+Y75JsPteufVr+b67Nf5PX
E7tab/JCrTCH/aBYewwRhQ5he80z+zcuCHGxTT99beSgdhxrd+h107qLrfca4uCnFdQuoW/usI7z
4WMO08XR8Ui2CW5YP1IkUCNqBNoWRMaxRLaQ8+fNtbpoyils8c5PQYzPMvxI03rv50Qw47m1jXI3
1lTLUbvLE36BybzkA/2ygqVl5ieRQugWw8WR5ZOwC6zz1Y4fvA27GUt4sguG5skwrb25wNbwN647
Hycr4H4gqCPq9DQ/DZI1vBuLD4qaXwIfoENAem28R/AOpBSMWAzQpjKtmL5tRRHPafQlJHMyclls
pAD5o2EFnygef52aSzdmg1Ma40rwpCJzPY862JVJ8mc2jL3FWDHK4mOQF5cxq04xNkx2RtvlX82Q
rVuuu+kVIvdAHrJ4ugajf8n0+N3BNYANm22WH1D6+VNtabYdxV/B4283KSTRkpBhKW5sZRdjKNtb
s8QXJF/Hnnctki1qBqRJDwPpMQ9Y0R/cNtyOfXqbVHAquA9Sp1/IvgzTgv431676lFb/ZPTi0DFJ
xQoNKk4giITRwdKjCP5aucSjOR2NouHRS0C+OV52z/Ucbpc/XokdpScHbchzrvxEPNsMFsoEdnUz
HoGgpDvtyX91BlQFOGxvFbdums29N2bfI68Zg+MV7/92zp1tn/bpxfCUS0BZ/UUJSyhZB9Cg9Vk+
iQqAYPZnjEHx+Fl3QDtyMDEvc9tU2X1CxcFfsFzj4l9nvguIiqsAUd49TN2vOabft3zrp2rnfYxG
jx0Lw8G5dko8sEC4JIuFAAcgcAlQE4gUtYQo1jEDeJCI9Mw43IsCIkIfG8eYNTuCen2u7OqFDtDa
FVVG/vLy+ZefU+NLX7E0fGIQyL8Rq5cw8c8jC3GinMN2oxuoO6om07ydrx5mZELP/0HzinZGwk6I
GXG2daCproqSdBlhVn+L0Ybj3LaXNiWLL3dX3cwYNwe0wlwP+Vqb+hFyn6EhPgIWWWRgFp6XbXEZ
4u+ilkf1C7UD8yQizbqc1LGSxI0V1E5cqG2yRWAHqypnDp22A/tsc8hasg1jIPxtSTnTdBn52ZP4
jnzyHiAC9c995JDIXnn09hSI6j3NmwX/nrGjbFF/rwNTjIQRcbUiq1N1eUPXW2ys0P7Ayksj6c/2
p3JNZibCBEVnTu2TYoq1C+xc4wfPwg2RTlxnUTZCxGjSZ9JK2pOcJbeYG4ZbJ4Y95nc9UvQhJo2M
TmU3mNgZe9OMT7T7+ixnI0I+VTH7cbF/VpqpM1yVbD9oaZ8SEIIUR5XYRonD2kpSnzGRzh3nXmq/
LAm11c1LJ/xuFVmwp3Mr/lN1hti0FZOXsMmvAWaEu1cmDLKl6+U4+ZFZaXd88kej35m6BRdv+cWW
bg5oxBQjvNAAGWd2S8Q6TYqUdNPdePkADIIvF/lDkK15IIj4Zun52MaCl46CDukvMjmSKoAFyCC/
eI0XreQSKs3oz16nMVzmec77fUo00rpIQrDuJlaDMLHZrDIuuCkpyUm0LJqATGd3r0h82INjdQTb
lkIlKPV+djoMrVbkPLcdW+u8TJs7SXs2pBVUEuaMY7aLWOjbsx6eulwGK8YK9WoygTxw7bDsFqLe
ZmMXPfl2324zayqfO2sI765R/oJ++RcJvoZShny/sapJo0ZoEMMm2vaVKPEjdsAjRBqxHSTACiou
FoKu1KwShm7YizJ1TqLu4/0c5t5JDSI769IMcTl52SrupbUuCZXcdqNOz2mAqbCaZPLWYefdt9LH
LuD1KK1r/GbORJE7Dln/l5nvdM4cVxwoYakibQ1WznLYDjljtgGbAMM2SPXeR934UExTeynV8OFG
zD3QAMoDayn69FriNJTkiJjcLWvbbBAIY5I9EJaT7Rodd8B+Ff7bmnySzm5MWB1xgWNOmSe3j8Rz
6M75G10b1g22fAAqzIGNiETWbynsK1WFiDrEQgwXsgUr3CcuwvoZzEDHpnk0DONUxYo6UI7ZY4fH
9CGuyBw3gVW/ZVFjvxaV2WSoJMMMQh/HKeeGPELHoiXpMcfeGk0az8pG4PihzESt6IIelDujuUdM
TV/REHY2SqX2wzgdcRI+JlWFxp/Ep9wByNg1WwdBZFFm6BUEN2nuQEpmHvMurPGpKBu82RmjY2ve
TYTCGjWrmcF0rzH0MuiY/l+v9HdGjNiLZNacgmdwWsIRJYU0McgO8cQ6zfZcE7euCT/mrvhsBqgO
c8UcofNR36C0ABrYyr9hV/+m3ozUkQDkPBixQKDfYnzFjoNr1whIpGrMT7uI+Cgu4b4zAwBVDxci
jXYOM2O6tXvWT58+JlSP0zSM23tgVRvhFsehwfbv8kX2frTt0EAFCWZQoiaDuv/t0uSWtfnZ1Pkr
gK6PLvI/APzhXPGjHbhebEvOzVJEEmunJCFx2oDoOot6usGOenVcpllFvm3D5jia3ss0dnuvjN8T
FP++aNaV1b81I9hvzSTQl+Y9YdnF15wYm8palj5gOQdX3KTy6dxHrkTJJPEB8yk5eQ0evDRrPtOJ
WsdE2Rj2xqZ0GwQWEE7+wdZDzF/g7LUCi1ClHOdY3CcINeA4C4XqyGVxETXGvWu857Cu3oIiPDUS
v6RpDn+mBi+Njv8MFqtJh337iKubsE6iRKV7muOItWKBxLCFG/QwapcavGtWomqBci96+/A9bYZ7
EBuvKrNep2ogETG72F375HUA1fqaUSd8LMyHZIxOFjYJ7KHkS4QsctCDtBraHxEwxHSam2D+svP5
4LUzN5t4LhKxBWSCfofrpkyYcuXlhXQtIj+RGbqh/coH/UvB9jovy7jEwBsX1E8e3xh7JOtFsjja
QGUqYOtGx9nAhtAuAxx8yaQxFcQF8wvRsqZiw7CbgaH3WjDp9XwyMkxFI2x/0/2IfdVZL1HvKs6d
7EXmEL5HzMhrZxzXk5TZmnkLaI3afqzZ3KbVxJyP4RJbOXy6g7hLLDCQu6KW+BOouSNTGgPiEVFj
v+1UboOI9toqBeI5/vGiSs0H1YAEXlpwkQfMEphvKcqKZhzPC0VhIXrseg9NcolktU5wUSavVc65
s6Qxcl+tGp/4cyFxuVSvSVo9gfXMH4RvfXoOdxFkC5zzbWyvF9p5XbPuy0eeNtnUT11Qvg4JYOXC
w4aTV7ArI9/FLuF9WaYkgKHBMGBiC1twKz5yAySjm9RC+8yEg+HGdfQNmktMoJE4aD9c8QB+LIPx
ZHKurnaohsbkJJBbdCk63GKcB8xeMH0MO6l3uWsgco85waRJMBlw/THgo9gOzthSfM3qq88mfTK1
o95zOkrb1buFdraMXqmqrtoc0aGW872I83Q14dPbJByFqYfRuIN4mgoP56kBzawTxZpez2Islnqb
clQ9dFxB85brTy9QOMpy9H3a6/7MCpJs7uAsHpZosJxZWav654aTHMUlLZ/DT4vuQR9TK0QtBj3O
KIGACnn6H8sIHTRkLOZw0F1FMrFUCtxyU6IzmbMRhiLaA5TYQP14QePDf5ydWW/jyLKt/8rGft7E
IZkkk7y45zxYkjXZljxX+YWwXVWc55m//n7p6gu0VYaNPmigXZZkJXOKjIxYsZbsXerK1HK3Bv87
sQk8+/YI8nCXEbjYBgncx2qELWNaCDIXuV7v4V46VHmLyHFy3rTTajTEhUy776DRMB4DFS9+7UCD
9COEyqWJEIsSw0sSdmQbsz1T89hoAfTpuEUmcPPWhTaxyVSeoPvuR9MvhONCTlP3gLU82pO+Qez4
V5VAcNNSg4vmzI8ceHHeaVA0d+NM3gqcWMz1pdK8x0ALXqawXIa6eZvUE7oo2oG8xa0c2l1sTh3R
/2hYlhYEIsQcl1YmFh4h2KJK76xwuCFeCfavePBVsUaRXk1NsLdd5wVav6UJ2Az4X/XNSfV9DP+L
m01EkOB6mt1bOAYuG3IGMvHWkATfdA2C4MQklups6KlfM9OasIbM6k3V4ij6tfG9s6n3xn/f4pcB
zqHabCUV8Cic9augrDOUkfl0HW/KsGyWao5wzR9AWN9oYloaxvygkewfO3jIRmEfIoWjto3mIvDz
u2CubjwZfut6cWeP3T6X2UVGmM2dE0w7ZTXYixyxU8pDN/jGx9B292arLeZkpuSB47CiFoldvfJb
n86qw7v1jmr/YfQAZHBITuE3Ujo3dWAr9mLvGlTSoyXQXCawC0eZft72oKXa/kjx1s+q2ySO9lJx
7AR2TmKVrZHDifMMtT/vobvkwqrcgnbiGX//aD1ImYoHaiRvinm6mUqyprNfd4vciYEEcPnb2yAN
1H7jG4oMCWpuyznIY+G+VpDmpTrCtSSgJiBGNVupM0glcnrDBhPeqhejuNz32vWYIq1Oz1DgHesX
RDAkle2IcUb2VQu9YfJTKZbQhAtbKz+gyFC/iaG9UCttBKbdgnbjqSkiPU8oj+rrlyDrlorGxsqD
vZV7Z9kEuvrG8J4jLVl50zU9z31OPPf5ry9nHGyiOlxMCC+CXH75azDIzoMdwGVMbvgOFAm0/IHK
PMWdDUP0udqbYftoqtxhQojgusa74VsT4v/8GGE9jPMfvGVBINaU8So1hlv6N0MzQJlFTayOj7nY
dX4QUGaBnOPjlxMY727Dp5gWAXaC3RwzYbymvjkn0JzlkBu+8Nj4ooRyeW4/9S55zKKcvhOqh+Hx
avaOIkGTyNy0bgFqcaMGd4SI3Ncv+E1vvJ/SB8JVahBDHKUF2wsdYR40ceCkIr14PUw/qqL4/+uC
FxxIgHjWXARLv34K3JYLNpQaLsVu32jIwQ/76yn5Sial8Q5InCbGgyyRh3Vx0aGY+D2hlA1kzg8+
rX7/PfUMfCintfrBOqe5kZIkVkw2VWdTfsN4zgP0pfGdmhfarykiNB46O/6mxoUPjlhjQdqCnpLz
WNn9PbMkiQsyUoLOqSNfFTDlalTGgjJUjpJ+Oqg/Z4KDSq253yOl9gIz8PsX1qlWXvHvzqn2atYN
CkJq97a1zTWvagToRffsdL2CTW+S9mDP96pZ24l3tDT41wNUInySr6erPIZabmoTqtfae9qmLQaW
/9P7znnkIxNQB2ZeA+XJpwZiSZ0cb/kE2a+EPGRdEFlPzp1xvKVDYeCtjXhQXY/goS9gv+fVfHa2
qnN8gTr9I2K6/DWJYtUxOLzWqlnMhmqkbkyuuudJap737XUJ46uHPAKlQGrfqmHjzV5ESwdBWCaV
hS9jC8pmJj6n/BEAWPpaYZVZQVk1PDL7tMFaa4G5W9olT1N2PxrYQFxoSy5FdGF6irYSNeIBvR9m
mhmN+Bok0xYNlsO2L2RylY/kiXmAuThAdrxMZh+Se3v99iBBfwwoFSmipyaOdgYWNBpugwricNxD
Sj/912k4F/JBIkHH4LIIGFxi27QNpT41Uuj1yAeTeGXSqEURzfWqV1SH8j7CzqgZZDjpBX/Jeqb/
BEF36vwCF8diUScof+a5yUawIKSNs4DZUc0r+8If0gH+z2gNbBMxcOS357mdbFPvRz9eat0936mm
gW8xst9z05FSg4iD0a+fCue5nbxND05XPoSkVtSyUfMZcl+OjZsAcDYFTAh4RzAy8rrqklb3W5Ug
/esJNH8h8gQ0NpqAyEDZ06Lw4RrJb0GHjwE8icaDAyJFfSPvA3JaelO0Vx9XFgk2pRHXmeOONQpn
rVq94F6SHCz8DU/dDmLb6ez8mWgvxXPdIA4SPJCoZuS7INw6zy0S7AWeo0vlXHLFvWqIizeD3T0Q
wjjjsOYuC8UHS1CAK3bcOzSzz5AYj3hWis4B1YOCUOQyJDLYAUxJlyJZX7By6n1kkv43siXiecsm
3lB7COtsTLz8pdWv4sJCBJpoPNufCVI/zHyT+NnaGesz1gyPqvZGl73NlkdmqBmbt03/e9OoU4eZ
x7rxqWAaUKdzz5XZU4YjQ1HdxR1hryYRiVXoUZhOtZdhb6pK2KSJ86Qd4l5wLIaVcrnHdTJcqJFk
ctSyd8WBHaIcIZ+LO/9kgfIddrNj5Yapt7D0vR6TD55uJ67hPAR7QS0pjAbCAGrXsE34nVMtxTHr
UcQsBSgycaCzHv/n9kbtpuq6NpOErq4iC5ZMVrXVHEcF0KqueB5eGCbxmEIjqXMXgkl77SqtxSZZ
2Pmzbf9MSgouIATA9vFZdX6PIDk4npE4XU6OpbptWtdS3jfDSw1DJw3qFZB9/ZWnY6HImTrD/Jyz
qSF1xWs50ym5uGLi+pTMCcBRtl4P2FC1Y/+2RRFMh6Cgm/YqMm5c2b3yHlLOZ74AeB41CDOf68OM
8wR/MzCSwNhwJd20FNQIXrL0FgrfW9VNnmMmhsUIUwHDX2UcRFrxUlSAXxLAEgTGEKwGGX85GltQ
j0TUa+pNcGKzepWawc7T1llrbLzu7vd3REYF07p+hPfvwlOMp/hbao17rBh1Qpjtg9qMRhEmK9VF
S0OSrLtVX1128bNXOXcVTWLQwmFVW+Tmhty8Yq2px9HgC8Ic0FlOD8MH54iiU5Nyr0detOqJxxDZ
EXAaDlX7EKmi7RiiQc1EJMLZMlJx3qpxY3pGF0MS/rTNglSRhaCLew8BwjIf0IXGxA1+chXDjzj3
zVXZS+LBaPiG9bR/m052DNqYWB86wALrBlwRqoDItkzDiim0xAsLE4cGrNe5MFM4bB67FBZX7zDF
l+AGV8qNtBsqFLN803ktMkPnLopEaYPSAJ5W0l3DG7/ne5RN4LtHMnddgyPE4uNX2mBzGbKB7Jb8
GNOaVhRQND95b2KJUHrNo1l4OTxUo29Kb+dr3xv3Ec8C6+MVJlU396igvNnllgAEJk45cGoBJ/4T
4ltnHE10VimiZMmLsmjGD57Sq8iRbYOULUqNHP66M8OmzDHBdgPurdZo66iDmkqks6B88Wxsg/ms
7olNGpITv8Vi8zZlBhSZgG50XlQc4q9hRStk09eK2xeGH1wc76BMnk2hCtGip7lQxwJ/UaftOsUP
ge8NzhsCfW8FJzOlg/GOfplmNOwk4YsI5aYB/hwprqORBKCNzRgIoaAe1LPfmANaUE3DsuUdbAf9
QXYBy6JnwzBOavvUU0SVXXetDqlcgI4HOGYzPIx/CUcfC08da8rkMdRqWnseoNRh510HGpoPyMBA
e+X1cITVMSQ646VaLlNOySg4k7MC0NrYzEdGd8gATHYbalWV26fD0GkxtqGerSKzPk8cOPPLun3q
9XMecuZtT95TAL6inAV8p4ApnZQ3QBVlLlBZuJutblsYxWHuwL2qC8gQ7JAHU5ep394cgEnkEppF
GMANJh9sbgQ0TI/wMJlOQU1V0D6OI8AKEBIMlcCTcB3yFmm0VssaDDIyKRdqDGrQHTiZjIHhumdT
S6iDfrS4TmqYxUQhdYtLxj2KBcX3K3IAdSJGFJDUbwYQSlYDtnu3qy5Zxcr/iK4HzqgKcjd8Cm4Y
Fame0TVQF0gIJre3MNoqk8VqYth4CGtEeaAH8lomzb5FnJ3VojqtHABIfWHbIwAFqpa/GWGmUC/j
wPpjc8aa5LNSy/cIVlOxvGepseTVFUcAE2aJ1KG5kpQYgeCLoFrgTNbhIuPP+TumgxXE7mrIdbpQ
PLxF1rB1aiYM83sQWSs2tQoQqLIZOGRIXUEnLraMMq5KKG/U3lA+mX0dwB1hjA2F16iqvVll1YJ2
XbfjvU5hqORWRHd5UW3CCN9HPR1u0tucsVAZZ94XwYMiJMVMogKAUoZcGRRiNOO2JCGll4qQgyMs
eWqQqpq7B9P8Llp1I1P+oxp1Foryo7nB2L/vLnytchXwbt9mqQUlOG9ysDQ8CdaZDbWjWVTHN/bY
nhsRJTi4fNX4NjkmFxWAVLgGqbP1jYLS1moPR/ZLO7XLSTT7cYBsTB2ikQn1iwjd12YuKf92VTUe
UbwqnlDIhB+KyEBcVbu2TyB6SlvS97UHj0g8bFqv2OuV9TDE8V3Zil/uPDwGLVWpalZKNCpUEJ0b
30UCcdHbyRm6EEmzGT3iveCL0aaX3a+gERdkmRsmj5PMNXRSrBShw2uKB2burSlftX6IezXcEY2m
6E9SBp6Ics+dMT0zsUBtPa1LylzB8VdK9AQ12pCCpUTpwy41PbkzenOTltYtUeVD3pP59/vvpHG2
dae1i7cbFIWnRVjfD2XBtXE8RxjrCOEyYXO4dOHLfoTEFbel3oq03mcaTwECaKu2h1odutQ3Xezv
HWskrkyYWB2ZxXA34dB31q1yDLlvA8KSx06QLdKSjPIEgZR5m92rUEzWA+PiflMDKSYZu3F0jRwG
6gFGzIUDsOZNr8+qpHcFJ/sht8t+4Q3VN3hmr0v0/jx1Y665cmcBw2PIo5oAwN1ENxtz6RThrmGV
DF5zoZFyo5SeqhxEXZ3JP5MivuDYPtPT+Km1YIfNh22TQ7wONgRTaCJlEWfYIJZ03wySDHW0UA4N
fHM3o3TgYnGOhkrSUFOW+cH3WknLQmesylkiLgI9AHRoJacp/YGqEWo15Tc4SKn6lOXDoDmvdUHl
BimV67lx77zRWau1ph7fyKnffzuSp+A1wv+cdJDtnD+/IJGg+s5Z+pzMeQ0VDhgdD8i+3QWP4K/v
lf9aVOACKeKLq7qBs9fZd8g2gP+9sDSqGm03hjgH5pkxv49m467wpmOrUheeR/2EApr1lAUFfXdE
fIucQ2OBqfch8ChdCmwb0nfh1HPsjxQJpisdHhu0g5C06sXFTEz6rEpRldD78BJZu/FITqNbV459
q66ks5JUFglJ42yulKbsOdQMUKgkXKuzgy2CY6eK6LCbNna0Td11CasFt6ngDpES7iiCTepU89oe
w3JREswYQvtRetGrJK67wp1ZuG69zgmSGUn74mtBRnDSPOuoJopQHhfCwJbOwXKc2HEEXUGFYWMa
fAct9u8paXnKGliQksk4f7u3weuY9+O5NPtzdXoN7bDPcKw9C+peveyPBYp5G3/WoWnMw40r580s
sifLD5l9cwCkNrSUepGEWedZ5y4rQY5TNgQU0tqHu1h874EfA4zajDMEBXFr7aYamZdgfA4Mj+pi
T4MiO6rQjRXlNaT8P+y+/V6wh/s+2QO03eBLEQHCIlXdAYYWMCzIUTtBemXGz5Ds7FrOkcaxj+pU
dPWGGEJwpxLlhkbUtex3ORx+Z6PuXXg+7iV1mU0AIwOo50gpd8LPdRbIgEM4WzWEokpsn982e2UL
JHa6hqhERQ8qkI+xqd27XfLLoJDKgYwDablDCAvbkJHTccttKOUKpYbz0NV/RYQrM8OD5yjd+QGc
Fbp8SsR0k2rNkx9PhPX1F0ApROUQ+ClHJEL9fQtiCHjAL7VCkqS5E3p7SHPrWuQUUJbjBXn8g95A
7W8SeQFYmWjZ3qE40DWjTZgEXEbctS7NB5NTJVUkrzasupREQ6hw5Cya9Wo9kDUTSHqHQF8XJHuv
rDr/OdpUDBhUVlXQSqFct9Le7qLdbmzcbYn/rJarTq0Kgpn7wZMbyfoci/ztvAQGexjm+LpryLk5
EOHjfOQ1NdwVK0uC+5rxL9o8hgy53agvjMvgtemR5AqDy1gBab1Sgc/gXtHUGMIVXw6Tv5gGneyb
8ah3eDQpZTGC5d+ww9ysv8ii+Zyr4FatbTM2L6LUvoldeZfzOimtSxWBqrBkThliNsLXPKq+jW65
Du3onATVWjmLXKm0xWQR5SP44hkzlM0157x2M1JMIW3SvSUs0V4GE/sIlKBZq0UsUyQWHXEMhuIC
qMk+BXx/RmQc3JGQ14AYQXJz/YxcikyDSj+oaWlib6nZ+rkdiHUPKmCAO2/Wi0cTEi5LQLvbEn6v
/XNUACg2AmWaVivhj2/ZyjCb12HdbNWcqcU9crKnznDfD8FCshcLCyR4n+8lFi8Gyau8cJfZQUNw
1bH5m05ThV9nWT1sRxSzwtzcvQ2MlayVg2FU7iu8JkstDp+UbTHBTmeJsaLMa2k48zYJ7QsPPciY
VeEmYkd0/nuI6QaG4hDIsc/bNj1GSQjpY3dpSnufO9SA2eHlQOHYpGVwIkMGzCrAG3ed4Q55J+LO
+bkJvKujPtSHsYctsJWC5LtdLiVHoHpPeb7dLK4EFzLdbbDHqhCs3qGhxh5N/J+qo/oQ7GF5uBxk
e+sE0UXRoG/JHZczVC7LaLpTkUwP0dE+KNZOaF1MDSK8qit2STjHjgl25DunnF9y37uKgnCbTsER
Bcuz3jO3ZcjpN7cPIvHQxPU3asfXE3cOHephwCEkTMkBO7s+xF0ZEwhAVHgZhoHgDAdij1DSTlC0
kegWFEf8EgfZuSdGDk5zqZ5BjyrypAhBGQnMUv26hgwCRMj3GsL4OK/WBpDgsRPPiCPcZw2ag3Pw
M+21QzABeWus8BHFgQ0MErctrJym42ZcmfpD2gffEsAufZ3cwT+/w15sYteizAahMbQGxjm/ow77
0pD2tiAxpKxn6acvmYi+2Zl9UZbTLqY4ZeCAVLEqR9F4RdxKq7kmQwhPRckKKVQWstuTbAeD6i0B
5B67GeGv2lynIi9Rr5Irq4RORK1RdTyZQXc0RlAZGHMvJsOLyYqAaoZZeekoWuwSkaSGNyWLvBDR
64CgBcSbS2jxYZ+u9nBqUehBph6NLVlRKg7fIoQyQJXqnyoXEuK6j9G4njMFvxgvhm5QF/oQGLyb
wqbZDLuUA7nxtYMyo3APEAOt7Ye29o9qFjqibXXvrQNkUd4mUrATLSrWAPPcSJssSCHNXT94uwxy
h7qFKw6WvwgrnSN5ryx/KX3wNASiUhFeNKn+GjNZRSjXpkHuGLaHzBX3RRh+iwkcBpbscZrCHcV+
G2EPr04ub3SjR3573KduvReYWovzJ6JfQSb2DURApgVMB9s+2uYNBen2Kkz9bYLAAKky/0rFQsPW
pG4/34WYr8BqDup0sHNU5S2D958h2Lx3ZLj+TzMNmew4MW+j0sM6z1tKrWHXmBb/CePUTCiYmW+r
qSSv+iMk///vf/3X//zf1/H/BD+LY8EmKfJ/5R1lD1HeNv/9b+ff/8IrVK9uf/z3v6VrSdvkniE8
QxdCF9Lj/dfnmygP+LDxH0g24mikcuXIRKKVk5aafVU73cRDmJgc2ygWnzdo/9Gga+muYXvS8qSw
pPG+QRnJinxdGiA5zi7prrlbmtnmf9GG50ophePQv5NOGbFeAnmW2kFK8HC1kz41wNY9bkuftyP/
7IsgvIJ+GEPoOdZJX1y8nyjpqQLPM9hgEKoBq6w3lJ177bBqBCXhlttW688bNdTTv58y1zJMx3Rs
w4YdT4j3I2hLgwC+lsFP24STok+grD1+zGr/B1AzQP2mXSrOJHipoS2Ct3AuARoBCQFvFi+5KirY
7mAvBUDKs1pQkBf1pkQA2qyoGNYPnz+t9efDCtu0PIfJtiVVDO8fVmgUBviR7YBGw5QPIIOSq89b
+GgSbDhELcNxhWU7J5NN+GGGV0bKAxfA9gye9xCjkZ+JLzaK8VFPPJttolueYUPY8L4njheNumj9
4CgFQhO9HO09Mt5ZsQAqiQgsp0ju+1zaIiu5MbUnyx7gwvUKT93Q/J03CxQT3Dy//8e9t3RHurZw
dMPzpBqdv+3fzEBQVC/ZTqXrHCOXmhcw8UgJEVHuEKeIzId/3p4hHBsnQLrs35NRmAIcamixwmNU
hd9KVASMuIXE0yI1ItaqEP3z5j4YdOtvzdn6++6J0htqMCXhMUUvY4m0PKV3UWd8taXURv1jS1nC
smzdhBTudBSRxwSujtQzIW0lygJlQ6LUsINoIx3u2HpRrGoDfgI/nS6pBCejYA7P/7ynwrMAaBmG
Y3niZCLj0Z1FVUT+wcwtSBbFYRTR7vMmjA+6ibVylKnS2SzOib3KqmBoTDuQB7DXVOZU7rCMuNxc
Q0DXLf2CJHwn2uGSEnaYItPkXkwO5I3jOKw+f5APtiwBas9zwfF4OtDE97NKOk9vZ9/RDqIDT2oa
O6efyXrDZObk2jWI5PaLQ+ejzesR7TEwRBILZ6lT6W/bpKo1L5vryTiMWb+Ane/CqsGE+l7ypIvw
0datH8CQNnKW5zDGL/Qy2c5Ge6F3/nJm7j/v/Qdr2sNQAZq3DFuY5skWMpIu75HcDI+W4XaKkgu6
OsSxP29Edej9ivYMzJRjcMRjf0+PwGgIUquca416H+sW4dB1DzJXm/wvjO8HzZi6aRrKd+BxvZO+
BLimdjEhSzElhioGC8ctIUZr58+O+/PzHlnmn10yKQsBBsTqNeXpuA1d4vtJXtmHsRWw2WSiWWig
8s5wwyimRi15GWUdvKaVSQ5YT0rvudebcY9jxp3GIa/XNwUVAYbguoW27xOnFTFyUx/8jaEPSJli
4SGGaiGMANw612DLKyoLVcVsCRB4Ql3Iw68bczddmwqG5CKNs6FiCY9XN42LLtW9bQOnxmVUx9qS
q+J8jh72tAoCZ/6VFGm8SKMIhjGzpBSr9CKc3Ljafj5Kf3oHru4StwX6auo6WksnM0J9bSiqxJ6P
vR9uBxD+yXiexbd9Betf8qtB8dwxvyfoe8DQgFaFZXmgre/kJJXQTUOVZUTJJwwUXzzWHwvF1T3D
wbLqLHnDck9Mz+gn/tAPbXwsvOK77CoVIwqNbSBSoDVeXy/swBlWvTPF6DUkxs8ZnI662Eh5Ac1G
dx51ibWdffgTm7gzLz5/utOHs0HZS2F4lm65EjfiZMwGH4V3Lo0jxeQZraStusIk6xJxsy+m50/L
51mCBnSBkZemfeIOQbthSZjQjUPoVx6AhiG/RPIZBLbCF0TwDw3F0+d9+8PaUMEjsQOYGl3HFTvp
W6ZxHFTVQK6xRF1szBHSHsfi+Hkj6kveWRvViKdzmdAh38ccvDevsSyieNBLAv5BCCcrEHbn0iP2
0kTl06yvwYP8cx+fJtmg+JSONBnTkwU1y8iwqMOKjpGtmIkn+JKEI0B5DN8+79sfU+aymWzWrqfT
O6oU3vetrbM0h9AqOvoUipeauwQpfoyp+g+RfRoApX/h8rh/jiW+NmYIR1038PHftwe7JlWmuu4c
y966BwSSgN5yQ+2QU7zDXo5D+cXh+OcKwVwQIDNtSzfUofG+wbqZatEFdnxsU4R6m7KiZgUFgC9O
ig9bcQQTJVglpneyRGA6hHVNS+OjSupq5PooJ03j1edz9cdtVlm+vzWiHuJvx3xrEscCYOMf64Hs
FtlIaApxhpUczxfd+bAlqXP74gSXunG6Kpxi0lGfs4+Zrt3Z2mWZyrvW3lvlFz7bnzvLYNlJ1rgp
OcxP3ULbpZqIar7pWIHCnTP/tui7RREV1wZ44NZzGc7wdvC7L9z8j2bLNqTncqmQDreLk4H0+y6O
KQA9FlT3INoks+fPZ+qrBk5mqusiirihvT8iuCkhwibMT816vf+8lT/3LqPHcWMwdIZN+f/7buRG
QSVfxtI2zem8RPhRQuAIAydAsfO6+yLq8NGSsLFInqNzheCW+L6xFsIrHyb0+TgpGsEEWTmyzyjj
LSIoFT7v10ejB92dyyVMdzAHJ6uvsxxUDgDiHxXtUut3L+E0fBUZ+tMOGbrES3VM4VG9eHpz7ye7
h9/WH1UyZ2PV4nwOunVCvDMEJj9DrFB85SN81CvXJJxicC1QEaL3A+ibWWZSujkeXVH9ovqXnDI1
vss69cx9l6RAqSyzPcRDkC0Gcv6U11Ev1uupjqQKUeW2jNz9HCbzF97B6UAwBK7AleYM9VwiACeP
NdtygFzWRMDDhVl+NqsbHnLvolvQqdxGoCAjiDz/sxl+a1SYRDVo3RCnG9BxtIjpyauraQRWOYJZ
QMPN/IdHze9G8KVZrexz88Ty6znAmlQTcIrpsLg2sAaNdb4dI8cDylTeJKOqThKT8UWzH9k0QjW6
6+EzUGh1cnRD3N+Lpo6mY5cZTzoyF3R/aVBlCy5jpqo2aGEZDPyGMHz88vmwns4ljifnuGOqO5HB
qj7pcaZZw4RXxhLTqfVskf6uLfQunPmo66kFlUB8jxrez88bVV/63juiUVtyE+M/yb/er2tKm9Mc
FrzpaPTDYxjGlx1sE3BA6t0XA2uocMhnLanu/+38c2a3jlPK9I+2OxPcp77oevSrYtMSEwSxYerr
mZqtZYycYQecjUJdf/2/6CsbmMCrYxN7PZlbpImnfCin6TgS4Yfv+HJy4BwWTflFXPGDicQJwlEi
ZgNr3WkY2ZNV2VNDNh9jD6LGXtj3Jcn6Wfe/Q6Bgnc2ygiI+G79wlT6YSYMzXxkEPELu7+/HF5YM
Y7A0fT5GtTldCNuFgk164W5qpfXF0fXBJjGIk3MdYL16pn6yUlHp7Y3eL6ejN40OcWR57GzrVtjR
qwUrjO0W15oTX4d9s/p8Aj8wwu/aVafc35ZQrYfGlNTddJzz/kfdkPNXi/XzNj44KQVBKNPG61Te
+8kwkqZGJkjLSFqUcl7pYGOWzmy6S80AKFZCQ/WFMT2dNmKj3LlYJkyaQ/njyVj2miTAZCTZNfpQ
1PpTwTQDSApFfft5v9RG/vv2+92OxwFmqKvkqbsRihAuRZAY15bR3nhxD7uFI3YDqlokJC5nO/3K
gH/UoEcohN4R3ZKnloXUR9nUKIhA8VxeRJ1/1SHMAxOgRZ1X2GXUNbdfHIanU6e66Cm3w1LXIePU
gMK6HsWBF8LkCNVIqRuPTUp6HeDINk27L5biH+bsd2N0Cw+UPp7e8TTOWU9DQvnYFUc/oJDReSmh
tEq7XWY8ZMNdi6CXkU1fmJYPu2hBwASNIceic7JaZKGlRcbmOwIf2CayXecGfMijtwbqv/l8wXyw
MIn3mqwXW5nM09EMdF/zuZG3x5RyiDAHXZHZ3RHi6PQLh/GDPknDs01JJFC3rNORzCClNFK/sBDM
VDH0OnWi52ioOOz9cFwEkf1VkNM4NdDMnSQ0aFjYSvp36sylsi0G3x2sI04IjOcysK+9uM3OSxNg
xqDL4MKadYqb7DK4KOcpX7TQvUHbWhf7MUElKckXs4XQPSLDsDNxCBCpTYNllgx5/YU5+mAXSZOc
hk5aw8GSnlx2DIr6ATAXLDOlDByaa7gPtjKBhy9E3MmMgYJ9Pu0fLWzilxwiuHc2PvaJAZTjOFpW
JuObxhvL+6BvBQXCoahuAhn7kCzVJUk7vckb0viBFVJPPTkPZV37XxwyH60/ghum6aiwHK73e2Of
pVFjNwEye4Yrn+3EeC6S6FmU0c/P+/vR6iOkgZ/pSp1D7WSAE3sYEqNpiuusBZiMWK0GHwpcBOIM
HsrgizP6w8ZcTAa3AWJep9uX7PKInqhjwiVb+WdFB1S9KYFUEtJDLhl0xxeTeXpgqoVO4ARGbWHS
2qkNHp0iQ7kEHFLX5BGSow0a3nrbfXE5+qqVE88uGSBA7RrNOioW17K+QZv68zk69TdOu3Fye5W9
D7WqTLqjHQG5kgCHYRMCsmYujHLaekTT3QFOXNP7YrqMj+bLMmEPIj4sHLj03q/ByOY+zp6cj11b
kU2F+TFbJSOmtoCa59WZwnidhz6RdeLzZ5XoIVUovGqT4h6CAnWnVdw748rL8npbe5G1dKBK+ueH
Hs8FtgrjYOPBn6xfK5FBHcR5fRRlcEtFL7pF48Fvx1sp+n8YSVXTYBtc7WkLVuvTrTIGsGdMuZ4d
G9f/qSoj3qoxgCXNaM9B0PprbCGAnCrzizDxRzbQtjEDWGySOafmeupqre8BKh7HGkR2NV57ZYMb
nYXodszeTZ+gw/P5gvuwRS76wPdIJZPlfT/vcFpPyWjM8xFvIqOEwRyLFxCaYtnp0qd8oaEq04Yr
5/NWP1rmjgR8wuFET0+DNAU40qmsvOSaK/sAdAu8mKS6uQZyNBfT9wkolm+5FyMA4c8b/sjUYvyI
TnL+kv07MbUUbbiIqGFqXV+UT0ZL5T7qUnIxa271xZb6aEdx0Fv4uriiZFzej2xWplS1GJ1+NGP5
a4Db4qKKZ5cKGsPYNHlpfNGzj0wTa9YjdU6I7Y/k+eAVhGXcAXaLgvMaUQR9S7HP8IWr9GGnuFJa
KCwAJTmduMEnRVyFs3GcYgTcigA9kQBJIKsEH98CL/18tj7skwvGhuAXqKjT8MtgRNM8uxNU7YP/
3Eb2LWo9z5838TtzcHJd4EA0VXAS389zVJf/dtVKqh7+TpQYjqWloY/VQ0NnV4G7sEWnr7XReiK6
5y1r0tUwASEiqpuwK2Tz9FKYDtR1wgWG1pOLKEKIaGzo1Fx8rkVZxCiUxjncjFrXomhdfE9nt1vq
HTjOZlR1z7AVLXqrSKAyQ8nCTF6D0YxgnkV6xkglkEEqMVACLEaA9eY93iGkB2VH6bSF9ErkwrhK
ziA7o1yZGaCsItZMgMmxW64sMAYXJmAGyg/zkvo3qjeS0nGWAR0l8a5q3QZ/Wti1qFdJBDFinqHo
idtDTNGDAnvSUvtMH5FYSmE6RrIt+DbAn7jwwv5Hq3V7baD6Gm4OBKZ0lCNSWl70TvbspoN+ps18
A2lG/Sx0XKiS4RLPKjDt4wxzJZRmN7GDmuiYfxuq+KaMYOLsbSoz4T7e2V7/c8LV3MqSOh3IPn44
ffGUTpxI89D+SHPje1gYG2QVKPTsPW8RWfU3twupdLBrpqy1KWhK9ccpfGNGsC8dw9m7DkpyZTPA
qzqZ5gIZI7TbXFU5xZVecweqF5y6Wve2flsWAXzysx+e19wiz0h/wojgmeMy8QPtrNbzu6yZYegd
ZLGIDcBGHjQiO6X1eBaQcTkrHaaAdXFV1/I5HsLrzo/vs9SzL4WtT2dTbDsLaKbvhHDvixwQPWF3
pQNQX0LZFp9DBVhtRT3my7rzUYjux2ZbjfkTIgz3ATREdwDWvcUwRbeWPV1oVObG4xzd2FOrb4Nx
uvRK7U4zTQSyEISPAZI3jUDKupmoI8yi7wZKWpSiUfJu6AnMOHWQ3hihl2yywT32cRyvqHxLzyI7
2qVh9jo2codA9XVUV/EqGgCwRwOdkDHiwn4oqFX3WthkivorINAHZ5KrS4Oz16SQzzw9BcMsQq1g
CqwjClYmug1lUmz9EnBxSBHMQtY1JQ029FafW4IPjgYVLyOc5IGv9U49IN8OA6Pw4pqoXW9DsUzg
KkA8SqLtG3+ZuHpL+J5YHQ8GKFxWyTlonCaEDRcMWzXnZI6qpL4K46o8ziF1y0nRhK9TCzrVKbpx
WzixTRWGDQS3+X+knVdv3Ei4pv/QIcAcbjsqtrolS7J9Qzgy58xfv09pFrtqNtHEzMEAngsDrq5i
hS+8oSi1h7TXu0ekKGoIJJZ/R6d82CL2WcKSgFSV17Z015l5fhNn6CkmQIQ3bWcAhXDxC5CQDN+P
pYtSv4kMKa+FKcDNUPcTMPgxPki76ys6d31/vlkn0TJWdY7hN2p7qlsbqeL+pwckY+GrXWCKRKjG
StISpl/Bf5MkTu1A1Vr4yx+dKnuqPeuOMv1zhTeEmQXvQJDAnucwdC0ZXxGUNtNIfaq5g5QBayjd
XkpD5jaRTBdeRSyLRte0plYZbYwSbGIcAxPKGCqn6t4x4gJmUuz++8eR5rsm4HI2serFftXIRoqw
iE9hTf+jijS8DdGauP4JZ+dDy0WnV2yRWU1Wl2Cjz3Fc0o6jWu1qDbrB4HwZU/XL9WEuMHF8RVv+
NI7YSp8eYct17QhdK+KyKPluIkcaSeMJa+u/6F7+wVUHdEwCgh0zO87iTkL3/foPmNmqNjGGA+LP
FgVz7Xz8ccj6DA5/dGo1H3om+yKADvbvx7BtisiOAyoMeND5GHpnGD7qAillpmENm1YwUa6PMLuM
jGAKeJZhA/g9H8JslEEaSk85WZkqdAlOOIOPPBlCyaB+kytMCxKEKoYnhYzy+tgzlSYmx2dElZYg
atpyaLW+V7FAk45oj5+oLqAa1PWvCC/j/ZL8UbXuraoce+H0z302Il6Hhi/J6UV/TooKpGUjbzwl
Iy9/5ii/FZjT1yc2Owb4cgCwqiFadOdrCiSlGGUt808lSpJotvb6qdW9/sv/bhT1fJRC7ruYyABa
mvCyK3YD8c/1EWaOMsVigeMlzgU6PdkbkHgctbM870TEhQ5GEHdbCvI4DEijsbDTZ4cSDWTboPbD
G30+GTPQLKoGkXQ0wzQ4UXi17ywAPLddqssLQ818HY4te44WFM/3NMsa0kpOnb5Kj2jMlqt6JKWE
QHZ95Wa29tkY5vl0uiIHvu8E7lEz9beqSV+Qt99k3fBeqEaLE3mPRZf17ytNkEEMcLLUH4AXiCX+
dCEWsj3iaRyZxyIv1Y2T00hUrFJaWL25EqgjEnDycNpAVDzOh3FkBQcGZMdP8Hwf3N7fI+a708rm
GEjWrYv7NZjdJzuCmO4Pxt/ry6rNvd0OlAGL3I6oy5iCG7xCLUwn9tNjBgX+0cTF+C1MhYOtbqCw
7UaPtbwubcj0xcEIcM/KdKXAxXT8irnvH3UctaNFfIaoE+kaEqhoJQyGDXB8fEizv0gW6M63MW9x
7fOesu5tVHFhM9P0PsWosfLimw79w6hR7nvfruA95i5CE6gZgVqKER6qIMx56GNoubYzaaYimQmV
SWqHABMPBweAQfLXhnoYlCZ5VRuECXo/+oEsyMHDrOUe2YVcCIObaqQjWZjLNDEQ3/DhBz3inhps
Edhf1ZmsfnGVDqGuRI73zo2Bohb00lgHrtc6v1WUQzZZnjyrI2z41viaukia+rUfb2RtqLCttJpd
nlXqqig20R4wtTWerLU3SmtSEiPF3qMRsjHUV8qdPaB/4EZysbXzxtyGDuqzdoKZFpqgqE51WF5u
qFjgBTo8+vi0yz1K2dUPNFoQHslbB9+NRgj8xyZqGFIvYRxrajmiLJV/hyFAjxYi+qXDWOFUwwT3
qp/BAUtVXGRLLXtHzQBViACWLRDzeI3cK5JacoZJVU9clqG/u5NMu7j3akcwZ2QEMqG7rcFLfB+o
wT8YkHu3MhnQZsxdtGXoW3xxylK5kzS93ReD26/hjSuHQh46zDHkdqPWuB73zoiSVRmaW2aQfJET
FB5wfTMf4f/Hz6Pha1t58OMdflLuBpDJuKNm02160kuaAf2wlYKMhc5q/J4bL94hJmZjIt1UD6Pa
ybuqQ5U2Irt6qQeqV5buoY1fQ1HLNeQpMBIjsu4QoddGHz+CJNSPiJMYO5A36s608edJOzs7xKan
rm2kejdeVVT1Oqv0eNMDNPvRqxpKiyFONLU9lHc+KhBbdeg95GHB5+tQ0bZFClwkkexk4/uOu8kz
ZG/q3Ap33Jr+rdck9rpFiWMlkyeg5SkXmCSFBQJ5qIa/F3U3bHpdQvgBjMA3h3LG2qEftlFTu1w7
JZQEo6mhKUYgYEJNFZaRUYpsqE2NF2erlSrVSFshy45GSOmtQzNGpQ5J542cWVgSwDEQtFZ/h6J7
cdvARsM3B4enHGlYucz8l8ZABsoLIHtA7PP2nWs0SKcqP10n0V8VIzUfLEqFq2AsqnUbpBxPRSie
WJq7wjMURRwKM/sgthk1kqtnBIDRgIYCs04Nqoj2EObrmAxY+K+aG7svg3WDgNM6i6Ue+xE9/d1Q
wt4kqY+NhIQ0r4Uh6N6zMRyE7YSvuTZS/LGz/FXOsFcK1THZKk3dryCx6Psxt4dN1FQR2r1ooPZe
7x9Crlk8Kwv0KAI2A3r7wSovUmdDSoZILtCYTdG3I9sC5lcHdXWdWnWN5wDWFEXTZVvfL/t9Evj6
jafgL2ljjrm3sxKiRIdfCAK2+i0Jofds4ux+k6bBHzztR9yCYPvHZRAT6fExcJ08KE6LHwRO92t0
vgsY1gMc1FrTN4Wjwja3sFgqipaNocXqVrMhOmeZDME0cuJNCdD1RqvrfCvbJTJKSaiuDWHn6Ue+
9vQ/lCdaFz/X9IhJqVn/TeWFeGjuzeVNAg5u2GyKaXZjVGEyBrlkHessxkNhWMnuwyD/adxkgyUx
yg3RQpj3AbCdZuSfR5y88llSa0oXjcOp1OoXiR1jITHsJvbRQFkisocvngd13sGsBvisZTTc8OTn
LqaUaGtqXGHXX8ePIOni96jE8Lx2UFSmiGc/G4JcDwwLjpdwhdJl6lYq5dejPto9zUhHl7YUfhCG
ymTZR2XAQho6beKNZyTjrSeXzQ4/yXDtVIXMlZnFL0HWWxg6j0hoDki9WWY/ou6Cmz1lDq8+Xf/9
MyV+aA+gE0TIqav2JIAJzLAxMWUiaKpNlPft4RYDup06Inqqer/QFULu2N1D71gYdy72pI0MGJ22
AmdwEuaqNs7MjtMax3pM/vhYHUlSdjBie2F/zqVanBJRBxeIe3o155GTatZh2KRlQlqgjKgTGY2w
SEk8hBSdDiUiuc3WjZW4q6YTrmSgFh61voMYXbqYI11f69k5gxJ2EMMifZ22zqU6s1M5992jXzkI
CzSlduPmAn8lp/ZCxGiKRGS6LTWZZNm2ZdoM0+86SG6XqWSxJ4fqnbxyZNjiLZajmU5hcNPHdWE8
qkEk/S4Do/7qZFLxffTb+ssIUKpeBcGQ7e0uRP0uRi3Hsl37yenHDu+3Ot3q8ljBHbXbfdYhopaG
zfgU4wqAVU7he/JqLFTiFdUsbiTMSnrFjupVUtQpQhFBhIZ/prTY/cpjufODVnJXlevqGxBq0m2Y
5F8xOspoW/rY2Iy4n95I+Al7qz5M42LTGUk+rjo6NuGai9jnKdWDXUV1+4SGtXZy897CxAO9wE2i
NMZN0fgKYsCehAJSlz9rkh4eAwpDT0HiWzsJsMUuHLIO09jBWXN9mSdJ8dq/PMaMNXjSQvLtTL6K
Q9ubdB8EqcL3Vy/ot3Xm5GWHvMBzlAfKQ4nTwdayiIrRLeX5QcP/CYQBMaUS6389v5SCW2q52JyM
IC6+STSxdl6NbPzYWAgNjBZrofcynkVRbHUIL1fjvjTlAd/i3gyodVt6ieazZe2dRmn3gT/GmzR2
BSBuSLbxiIOhoiUV/g0hECicLg+mhp7okBTZu2biCn2f1UVkIYgVosCHYAG6EsJeGj8H48mg47Bv
M2qVismOqoT1yaq09OhHhuTM78JBAKnBz+0r80DKxcsQv1JfrQFyKDdgHY/jGn91Ql0oWNHBTMEp
B7yQLwUK2m+dX5Urw/frF1Upgo2RDMptJzfVdlAH9dSXVvXbwk7uTlKC/D2Omm6HQ0y/JqorX3AB
Ecp7UraSkGWLvBSV3sDCxdWsbLzGCtV8kNB2RL1KbVQib81/RSome0kcmSvW0ySJrB4dRhSdFNTi
/RqN/1BzvlCRRQxKD/3bUfIx8jVCLK+QWaF5k0QLDebJTQHjUaUVCVpdBxpH/3NyK+cgvHzFd2PU
tXZm06SrnAsjxuBwaUOe3xIf48DYAR1v8oLjD3F+O6LgZJo+Ts3PhfWO/zrq+wX4xZpqNaZSqxB5
fGQtMH6t2iUY0QcQ/NMFJYbWoNHw5JBRQseeFB8iK6YZFlqYKdo1cXdl4tctY1OHAIGLiGLXWwfF
6pW7DPG3nd51yq0aNpin2K2Q+MXGKxwxiDEyqdzodYm5uqn/JEVaQh/NfAleR5aHpjsNW2vyJay8
a42xa7TnUvcfwFkdc8X4k+CPcf1pmNRHRGVcgPZU3TYFxXfKl8cBzVZjrAPR5wEri+AOsocKecb1
UaaTEaOIPi1lBItqgjaZTCtxDKpUjY9khiC6EVp2h5/Xh1CmV9zHGOhd0JsRndppHS6KMyOh0J+d
CgR9PvQHjeYrNk9YRQPqVNdCjMjQhfpRtwqoBVwffhKPcsES0FOootKoWOZFqUKP/QEDpLJ65vrC
hflktV/d8qcSIbKfl69S+n59uEkL7GI48Vk/lX/GDBkoPZdcrNqck94rWIthgxVjy+jU9n1Dr/P6
eJNoTYxnUt13bGCQgF6cyaGxStnA3l4nIdb7TV0mPzLnqcHIoHMPdYhac3ILe/A/DElvhkeLC8mY
ot7MWMn7XEzRpJXoBZhK0JW2/Vu/6VYFrGE/fPClYAElMQ3b/pmowZmA98CJmN4OdUSTQVJ96Zmq
Gw6DyKptwhHPUVwLHyWksoHObZowQLIaCG8f0pTNMHD/l8flY7V5pA0aVuAPp3Ivgx4B7a35EU7r
klU3SEjTerCC1ljYtdP63j/TdWCEqrQDZKB45/vIHcfO4XlyMc4ot5X+xR2MLeBk5ASCneZD91fQ
CrfhNiIDev3zmnM3D4IsYDoxGGVvTbZU2QUtmnhGfERmBhPoBJ+yCEHXJ1gI8hrMTXtfgWJeeVEZ
7BxUnJ/ytrVWSmr8Jc5xVlaHJV9eav2LWyj9vo01Y8v9lj0kdeE8pz6KsRHiGoifqfF7ELgNUU9g
7JSh1e9HYUOoeA2VGr0Y4zenayguVaW5GXiTNqEn4UPSKvk3y8dcNE0G/wk1hHpNPxvpXt3+DQul
PfoCZVBRLLj1ZdTZZMoN20iqHQozKMTr+pDfaCqlCb/lBuozmEsrtXERk+18Cgod1the0td7sjNz
RdUp32iO9zoOmD7jvqtvdKlFqM5C1tEKdYTCncy76fLS24ydJu0haLf/8k7hAuVsc4OJYBG06WQv
4BCZlylg05NiVNZNMSjIiWcDLijEZRvPxfnLT9Ewu74NZnYBWQnMZzoBGkCeyS7I/NRR7cGXEf7M
f+jAOlaS0i9MbFpHFo8cxXK6TkCSBON+MjODg4aWQJqfQNKo6EkgiVhEgZBx5DaTyHVvK8S4xpUb
oKuFyB3OOoaXcvBs6qRBjhdghTGkplbWwkGfm/3nHzapKaDUkGadV0bH0eXZiBIhfIpDzMJRE9P7
HPGIl4niPYQAge2lC3d+yJNWyqt4QLPDJJzayeD5HlQ7CB4HLwoXPufHS34+Ftk8kiGwfqDoa9PA
jqoCKNIuCY56m/frIZCT26yowRfZcVWtos5p7mWtzp80c/hL7ewXZuspIvhp+gRsStslfqQ/1IYS
HIKqwE0j8/Jbb1DblR4E0qsE4vVGJia+Qc9J2rmNrqE/2HxHHxnsv9WV66pJnC9gJJMnG2OjL+Go
IFSZgyqAHYD5oVCUzQul24FUh/FZmYvp78VSU4lRIATxdFDYmJ6hIs7Txpe94phqHT4L1bMUJgcl
0d7aZEnUQ+yNs5WmhqHCjmO1Ca14rs6/KjlEYSCXbT4hGycdpNwev5veGH6p4iR9JHCsFlDo071q
KCpQCU08x4DioTmfjzcAruoSObEO0tBo34u4BPUvDeHb9ftgGtiIUYwPOAGgAtQXJqMYlW3jltJX
J0Bg69jH8qTxN3rQQ9HNCXQaa+EFnJ6Nf8azqNMgyMFHmyQijpvjZh+0FX5/0b3dobVo4CMfLPHq
tenX+hgH3DnQITIsZdqvM8LcCuQocA+kuznM2MJC6Xz0Heeh9OOK7Bj7ulVSIQuPNWv9VQ188zkF
BrhGtLPdsIWDlQ2C8OhbDdL7ge9sK+j5tKcy59ZRY/OkSqX/0KU8eSvTTp27LveTp9Ew1BerbNNH
10OPPE/iv2odQaOkUnKjAWB617yAi7003fyNrF1/r43RBIWfd7zG6H88IgLZv1z/xFPSiWOgmgC5
hbVg/8KHErH0p+C1R/BUjbUoP8m+H927kY69wIBrSYas0W2kyvW691TrsYgS/SUxDXfTqDDcAsur
H11KQHc5Qmkbr7WVu8oc1EepKBFbbOXozmZJhoUNMrPtIf+w3ylV8pBMN0gXthXetWyQyrKjp2H0
sGtRWvtmYU3EPvt8mtkfoLx4hyC9Mp4uzsWnNTHDIC4B+5WnsjT2qaYnK9QunuuufOlDhEt77VbL
cfuRhaPbuDUMLLMLKXgeR2vhmM99HcCu3CgC485hn5xABd9Ws3M88zCULcrE9WC7ypo+bEUvKk6w
XoxHpVupep/eWHywYVuPKqBWlEMfQgSW172JxDgOJvlb5mHrVAp4U1PL6ffRibNvTuFCa72+eJef
CFYMCSzYPEK/C/U6szeSMI+c/GS2/lfPQjeTpt31Iab5D1uWgIiCpcGdKzKh888TKmGjONGQnzwt
1H+6nVFsnSBKNnkoYVyfWuMvrwg8TAUac1OrdbeQfl0ktx/jW+DGuB6RDZjuQsMqm8Ls6vzUcREY
2l5Caz66K8NymwDu6h17rzonW9JXFiGzZvULz/rc9EXZBHQLz/sFisKk11YmKQFUbdcAhEcjWJlN
v5dHFTWp9juu13jOIFadBvLm+sLPzpySARNHu8q5gMlLnmnnodzlp0ouq8dKj/CeLhTvfiB2upFs
WvYE+BkEeLWhD6Rwn0qIOTVlqtHGxbPt+s+ZXOMCQQI/T9FRfiHJMGX1fB9gTZq0Q9zDl2sdHY1d
GXNZL2i/5ZVT3plFoC2EbpPn8GI8sfU/XQtdXeoVNVDjSOfpFzZK97WeWiCrFW099NWfsisXcCWT
9/BjQBN5IHRmiOEuEkJTarhv8BM4Zg07baz1t6iT8tVALnJ9JecHAjNIqkHeMY3JfbOFylNJ9jEa
xp956D11vYzfVbREYJnW+/7vjP7/QOKTfl7CBH8dJ47tY+ircbxXhqI4OZER3NiFqvyM2wS6quR0
f3JNrlDXbav7wOf1QQtLxiW2iPc5HZkDzYoeZUMYgHoS63d4dwwLWjWTW+zjd4pnkXaeoqr2NHQk
3Xd1NculI6xPgAISdk/4sy8FqHMbSsgIQV1Cr+YCOy0lWZXyznQnJ5Pvsf0s6NwjTC9Z0t7Qa+qf
Y7DAlZqdF9+Xm1NwN6eNMCNJkpH2MI0wxftdyOGzkOO4vpcm19M/S0eyAdSPeBhF2fNPjFIXom69
ah4hLUR4gZa/5VJG8rzGGLRIt65h3/SW6a91aYlAO7uc1KiQ1aM4Rg3wfOSaV0HDRjY7pRjEgrmM
EW8PDzaYA15I6ddo9guBwtyAlObhd6PJISqO5wNGxBDo9w3DaYyrL51ubnIVLVWnfhkaKVvLkrpQ
EJtbWj4c4oECbnYh0ptYXZfZ8MmPmhz/dsvkmRzjLkTJOBlwFqma+pGiC2UUOVi4iGYnqsNG1Xj2
kCubBOaZ3lE8Jfk5qq3n4iuWhAclc7Fjacr4IdLKH24HMOT6Ppq7k/gn/9+Yk9u2VpWxGVChw7c6
e/Nz6zbI5C/S6C6oRU2LjB/7VYdiRqUYwaiLXUPi07aw/LyTgX38vUtX+FYCf7kv8sJ99NW82Rai
NjXwt9Rz+3SvSm2NyDVWxdcnPK3/XfySyeXY+6YemDKkanXAk8TIqr+hMjyUhfyu9Opz4uS/SnfY
Q0VANpcO6vXR5x5T9BdgnVNQFg/q+V7uOrN0JG9wjukwYgxAcPygdKbzhy6U/70ZKmfhMZ37vOSW
BnrMlEIuhApkGby9JoMZaQOoK20SfG09Z9xye+S76zObdAM+lhWAtaAbgGqEe3A+swiXBbUyQv/U
Ks3DYGfvYOl+Fnn9PS/HbVmab2VdLnTu5q5ZITZFXZoa/UWEWhilmwH9CU7IaDzBIrsvuMr/wwfj
NEKuFTjuCxxBH3cdbjZacCoa77U06zs4obc4Ib57tvn1+grO7Q0w1RAYRGH6AlVdFGUndbkbnvRO
cp5cM4rWSQplIh9Udxsbrnu6Pt7cdcNVQ0/QgOMHNvn8i1F9DsjyaLP13o8+poYblNie/XC1cevl
2+tjzc6NGB65KhmFmumjYZPm07ZJfZgZUG+wegCmUq76wb5LrPj9+lhzO1Hog0GO/KgTTeYVtSZe
DyjNn1wZJpxvjyujrTB1Gb8w2zWFcNq81sIbNbcV2fp0jGikABMTb8qniKshsMuHDsx1pld3um/d
dkLM5fq8FsawhMbSpzG6wsk6s6/K0wiqYV3EPH7LLQr+jU85+ccpZkOAEqIyfcnQzeumoSYpBye6
MC62lk563wulcLWubqNQ/Q9cGqEiJDoxLNqF/oLnOUPFReidZHoKuxI7DsHaMm5MPt3C6s3dhNBA
ICGBCZrRRRwrFYd4K6JqFHvY4WEGneTfnehfVvM+VpCSoSLuI0KIaXUfB8ucBlCED1edbXvDOilo
A4MnDHdlqcK8KsaFYHNuu/O9yF6YF7iCycVLLZ8WcNj7pzgtX9UR5Rm8Xt47uXx2I7xaAvvOT5ql
+sPc3YHcMfUHCFd8wcl+z9TSGzP8Yo5WJhcPgZEX94lVqQentOs9NdPxVKpBdnv9AMxdIs4HdAJA
F5f+ZKZNoaa1SFaPtpQ9+qn+RiX9lqriVmmV1387FBBXUfWAryaUnSdD2WWLe5xRguX0fHAZ0jGM
h5c2UUC7u9ZCbHS5M8/HEh/407nuO8QhEoyOTokWmht5TLJn1TRbdEGMcOmamh1LlJuhBkHqnDa1
qWd7gLMMODVWDYf5vfXx/bIRsI9Q04QtMuT2Lsm7Yxk/52C4rLdKVZ6rxt6pmGKA5xfmgsKYGwtp
YclM524tzGBB9sOggqMDqyppD0r1h5sJLYiVHHyLscI2Tiq138rK0RKy8CeNMN06CFtKgPj8q8Jj
OXwtFW2bgSC+/iUvb01WFxk25kvMBXvjfHVVyQhTo5Llkxnre2LTW0dSvl0fYiakZAxoG0jIYOeO
JtT5GLk61EPArXy044IzDoEXi9Ii1LJtOKTaWxO08lFqxwYIQdT/xDWgvGmKsni//jPEnjy/uxVB
nRX1S7jCEI3OfwVvUJwmzPKoyG14h652sFekxt+OLkY0djfCEpABfF8f9PJMMih8GcBT9Ecu6GZ9
QZstL+T2CFvjm2wP+7Z1T0qp7yGFxQtXuLhUphOkIsf7ikY//bbJBLNEh+xsqN1JeITiYSzvkrTZ
gqwZIRc0GL/jQHR9drp4U6dDEq+TxAMj1Tk452tqtL3U6qDKEXNuzEMgge6PK6R+V/SKh43cBArF
uLBs9qGEkWVWyOPagVxgak+NHgBrR0EcdwY0V7U1grWYzcWBbGxVI0oPWtr1D0aB1iKSIsO2q6xu
i528/KdqKvNb5WbVdwQOsOAGoNKv4tHpXujTBvtcjRA8MMpuHXi1+tZ2sNVDWgvmqsSVG2j9X2wY
21NiNMn3QqJlFQCyP+L+qf+4vjhi7tO1scD6chPTQb8oU+p9rDoQK9sTJMM7xNduSz/7HZXJ3/8w
DJgwuozov9COOP8EEdAQ1iuSj2qf/0H2/mcg47GVDgsbeWY2NORBwNAIgMYwfbcHujOK75U6htch
LgHZLnf9m7T3F27gmWEoeCEuA8YFvR5t8nBKEcQEt7THoyiHHeuyqO9xiWmxkiUCv75wM0dT5H2I
JYsn7KKviEREE+Bflpy6KmuebTUDVOJp3TsZCCYAfeovHJbZqTE3KjXsiIvIB2gRgoJeE5wyHzh3
1aNunQ/+s2klS/2amVNJ6EEpSGBoEEabLCL+5wrPfhqd0myAc1Oq920Fm8ccjbsGOYmq8/aqFv+C
FaOvMIraXV/XmXlC4ZRJnehq0rqalGl4JkMgQpZxivT+Vcr9GzVXcJU3t9eHmXaliCSFND7QQ/Jp
MrQpGgyJN8eDT5WeOlxrV2pXUNrr7fTRyLJ8LVWad+iDoLwJTXjgUSWrmBoGyg4zW9Sokh4HFW8I
N20sq2vJ44023SC6NXScmTCuGRdimJlXlt9KjgyTB4X4acUTWwmjbroxPXE9Rys7yp8CO1hI92fe
N8gvYi8T7JKwir//FCelttOMEniIk4/Pt96VO83JbpEHg+RswdwoFrbz7JSE4gZCx6Yt65PPPEZy
HWdtUp80B7Fhwh970TBrZh8Dd6X6jfYnfZqp4oWOcEtl9C7EAad9Brq1D7izU0fZa843EAf3rDYE
T/Mu1JKFPTzzlBqAnYUWKCKd8rTy3rpa1HIZRKfAX7dATYQpLzoCqxBHSpiTS1DRmfKfcKZSKf0R
UKMtNFlMv83SwQli9ZQnjXLTq9AOQ7X0Ya62kGpbC6PqxJaczWC34z6W9fBB9rDtjIJAXbgV54I1
rkWAxqK4i7LgZBt5emN6ZaDmlHNvhEMm/8PnHKM5s95FzvMII7+2l6hLc3eGSHLBSrLcBKLnezfA
itePA6gxQSwD0MPcD8Sct47TfOFunF76REWifoSFEXEgfSbxQz4dEiOTqS6qfvAUuuZxzCt35TnO
l6I2703JOC3cUOLp/RwBiMG4fVGHgI592eeIExMmD5zfJwPPEIBHL1WhtqvQdH/aSY6dN3ey34Wv
aa7jDBC3a63xlxLR6cKKnyBuHqQ4yO6d6bPtw/2Tqkbxn4oU+gpJWmOBpo+UJTXA6YH5ZxwawhhF
EGNOQV6jHQOFbXL/qfSS5qG3tOgxdQN3Yxe49Li9U621XKbkIyll/aUa/GRp285MFOQ+eu/kGEgu
TMOg0NZGaJ5GecJmB/L041gf9Fhdx26yDgPaEjjqAUJQswPQQjhFr9A0vgt34+uffPZX8OY54K9o
AU2XoQ16xyOqMQ9uJ2zthvIJU7vrQ0xxQyKwJ6zk1aNCjh7QNMzPSz3pIl00mCq2DFAKP7Y2UIIh
P/8Y83xjWE897txmOR7CLN92Qb2q8KIuJaR79iOWnVidumO4BjMgfN8a/ymqb1L7W93fVpgdS/Et
PzvJ4fmhKuZkKytu1m4Fa1t9cczwNtb0+6BYMk+ZPl70Aal9It8EdZMLYHrrmHYYm7lnx6dcTZ8z
V4+A54VfUl9tt30+PGPEfXt9GS/uOTEicSalcah/aJxO4mbXh6UB0as8NA221Y1Ptu2W7cuohVz2
lYkZcaO92pmpYfAjyasq9PbXf8HlXsEBAqImNjeioTWVqqOoArNc1YtDnZkBZJ/63eyGH+1oLPFG
poAJdsz5SOIp/3TpkQ5nrZX4/UHyw/4Gs8keXSzLPqIs7L+WXaLeDNAHYFru4ygwToWp++sm9oYb
mNHJQsfl8gLmt8D7EPBbU+gQnf8Wv2+GobXzAiPGfRTchVbz2ofKymsAkFxf34s2/8e0qWhQ1UQv
64KAAXKgUjLT6w8dRPRSl9aO8uJ7yQ0siQ0TXmllucqdQxz5K3CbVL3xYE+eLP+kI0IvKJfQrxeu
qblv7lBvoQyC9hSGN+ezJ4NGwau0i8PYwnjrZa6itn3QnX4pophbZgQQeeUsKp/weM4Hshuzj8IA
Gwo7UG6QVLlJZTB8frQxDUzVry/07Fh0KIlbgGkSNpyPZUrlEPbRUNGNLaxn3zNxFi6y4T6XohA/
t3IJkDIFb4v9jNEi5WO06Dkl01XEFyaX4K5Xh8gaIAu0EBXA12sbFC37dZEW2ZqLqvzi+IOyL4oc
KYpYaTdx6cRg5vuREC5wbkrfTrfXF0Kco/P3nqcPTSFeWjphLMj5QsiBm6OiUFUHLx8ElNMuid0M
b3d9lGlBm9mblHjggFGhBPs1iZVgCCi+L0m42hkBko+GhfVbFtyHY/9oJqkErDpGhxBhooXPPHNF
fx53aukpWx0Ivz4ZDqOOKbz7q4tvPE9fZWG1U8ylV+4iIp7Mcno75k4Ye6OZDghdBMrJ0JF7tINH
y5VVHPCMbHwInEB5y4sM+mfilDcDNkwGGpIISf775cbMC6AfrARE0Se727XoYsRGPB461QP5A1/i
zaqVFMe02L91ZcN9lAup3Qic2gL85zKmAg5L0we9W/B1lNfOtxPZq2JXVtUdkHd+h7/mtckqxscn
bssX4YME6rMvFjaXmM1kC5smKaRIRnDCmS57A8ZESYJoPOA5362UwV7bXnZw+tJZWNa5gYRQA0sL
9Jc/zidnxrZWW+M4HFLbJXl/HIJsVXRLYcXMiRReX4LkgYDvRV/VtMqwVtS0P3ih9wCQ49uoSf+y
YsVG5fXG7cOiyH2ZL5WKr9phojaHsHUgRVmBId7V6pQl1q/rO3FuMgiXARHh2oMzMYlY2NpWrzZI
eGr4Yb7GkuysMtdNv10fZeY2BxnHDUbHUZSPJqMkeTY2ku80hxZtgq1j/oqNIlx3UkHlb2GzzU0I
eXlyfJ4pGu2T+7I0ELStEiL1QAJ1Rm9jS0K21BaeuS4pjAoNcLBt1KUm8wnDvJBQEqwOYWpjJW5T
kPbKGo0FPEUNN9giUdjs7D5diHNm50azmz6DCjx3GtDiaTXWdllUhzqu2zs1LIZ1JS26Tc19LCrM
IIc4SCSak8lpfmpKqVJ3B7eSvbu69tutijz3TVnKv5vGX1Q8mVtMkVB+aHReOi5oY2vphYVQTNCo
3W88RbRfVTlkOwW7+8dwrOn/Va7+A32nZp1mcKM3ESD6W8komp3Up+m3WnaTr+E4putKGd1bO7aT
eiWRlOdURA0QFv9qM4vvjWunoDGjFiZk7M5vGamMmwJbHOuF4kWd5L/i7k3r21XeJwtnc5pOiJGE
5jS+lh92CdOYxPCkNirb2nwpO2c1uDdW+qg16S5DCcxVV7T+ylZ/UoLT9fnN7TI2GbxQtIIvXcRV
UKx915fNIdbCG9lCrSlIURu7PsjMVQ3sn+KBIIXL8G/PFzEPdV/NCq8+1F55arz6qYILm7TP/2EU
BABInKn+81ifj6JlquHHdYwcB4xKMtU4fYu8hbttdibsXdTrwHyBHT8fQ22QUGg8rzpo4jwapCJb
PeyAg4IFXXi8504mJX2mgusxbZNJlJZHvY5SLue/qpVmU3XG99jznio140UN7CUpzbl9AFPS4CoA
9Eoz6HxiraqORpqO7cFxAhjfteFmf5Q2y9bXv9HMpLCE4RoVWrUGOL3zYbJYrmtOf3eQeFhXsXtH
p9GT40L0qa+PNDMhYT4jistAeC+o3q7p+0Xaae0hSd/igYrVf9gKH6EVaRgGTBfdH1o/mHJ4XXPw
tfJdJGKwyd5QEliIDmZXjMNDxiLD47EnO44PVga+EtYHSgpC2Kdo125b/Rkz9PUU2rLXV21utM8R
4+T7YBMvG2Vvd4fayNw731lRM141QS3flUVuLgBrLgxAiHwwgifsQeiUMtQ0MqYBhKU2PKiD7aXa
Qf8/nJ3XctvY2qavCFXI4ZRgEBVJyZJln6AckXPG1c+z1DP/iCCLKP/u3rsPuqoXseIX3oDo9sZz
2vw4NVG/V5w+2QTOn1IpSYUa21hDUQgf4mKqBMI+hFyNJF1QydomU8hagrCN3v99NsAJQycAhUN/
ejYbQ2+mXVyTl3al0a56xdrZ5bR2Km1TBuHu+lhiHU/jZuwweBepPyL3QFvx9GREmeXZTU26YgGx
lIcOgKyOY463I9T+2tndQnRxfpExnECSCqwEWs7inf5U0dFSVcpQp5keO78z9qnlF7eCqbMJVH8p
vp2/bGTbJ2PNuzDDWNeNXknDI9oGr0qQY7huaMchGA5K529R78tXclEgHqTchaO08Cp8bKLZxJoC
KEZ/j/CGBtrpl44hugPNmKYwuRTUOvv8RTFDdau1RrWG5p+tKPGkKxDgUFMyZXSnRllndnxHVe9e
NbPHSuQxlRo9AVjaSagLrIqg/N01Yb6RmCsgBDX07zxz5bp+SpoCMb10KFe6FSMZl1tP+ph/a5UB
G4I2fc5qY6cZ3Z86i8ZVl9rfUsO6szLrLZxqMlDJbSw056iZxvb0ZiYp1fbyTZZEcQn8UtKYawN1
wVUqSe9dqd+pWf7FQpDNjQucM9Hq2ONWk6+RrXxH8+hOV0t0EdVXuW0evbi9SRqMFTpr2IVd+iD1
+QOiWq9gxm9GyJ6GXiKq6NVfTDafHui7JpPvYH6jUGMmt0RGySopfFoq1nBH6npMSn+X2uFr0MjC
BfVPExcPKAjfKcOSIeL5XhVOxFRYSfcgJc9XMDYST2pUo32whxU1ceZ1sSZ+HpZSyAXSyl4Fl3n2
WqTGoGVaaTOEYxSbMGi/4Unx3lgoKDSx/OKp5RsWLubCa3ihRsHzLsjtH/CXM3uhBOaVY5IqPfD2
HnQlh4rQ+8Emt5JnhObW7KZ9KVfxqhIdCHT4mh2kxyXbrLM+OOfTBFAu/qZSgD3Z6QlBazPMekNJ
jlbdHUa/uSm8cT/RDe99cz/YDUYMnZtXTQMAxv8bF5T5W+OLNwz3RRUczSpNV1OLKEWmhbvEDBYC
4/OHXPw6UF88B7Sn58XBuMxSImdnfEzzeG2F6YHe3Mv1u/f81TsdQvz7T5dhMaFpWmvyiInio2bQ
8v5OuG30/9jCF9MsVJco7QFbpShzOkqtUaSloDg84lvqSng0Gtr2+necHxT6HtAQRI5PMfUshRiC
CuVNtXvU1W4ldz9FSWSkEXF9lAv3OQBmhBiITFkS9IlOP4RWc1WArVAOhvbbBmquJ7syemxBLuaY
r2vtz76RNp32r+bBoBJOhp2tEqTQAR/DRjlIedyj2lI6DcQWhG0zVIMfJozL79qi1d5taVCRNO8W
LwlzDifgF6AcTdX946EGinj64d6ktKiZxwPOKTSyR0/jthsbUD91IuH9XWku8E9zD52AQpujDu0u
T1r/sbdt7VaJinBNJAXzxZGQjEpUw9v3hQ8mtKvU6qY2tTEUVkDa89i3Pyvbbl6sTCoiF4OUGAyT
h89KVgxrremGX3Y6eu8a+oU/k6hPXS9joJUZWBJGCdH0ZHlJ+1jis7KJjcohcNKlbdhQa1UoWnOX
08tEsrL7KekFnRO9T25Hcpm1NcQ0q5D1hTmQKRNVtVp5Vjunexq0oHw1mqm+5XfqT5pkdevRC9Nt
0GYIbzUNMZJjdzedwpW2CiK930wIDLt6X5ZfFrbfBw7/9EWnw4cht8BcgTqdJ3oDVzlSs7Xx4NSO
79aDsiu69E/aKK7v8Hsr56i0CPYNubrTwvoVneDfZtV3FGuqG2g6G7mOuEhsaR0Bv3bNrnuPDP5D
YPnadWp1t7I1VncmdaxV1UnRqou8O3PwseCJp4ekkJ9yfXiWx7RBlrh20M2uv6eqWaysjsYxL/Ku
CyaWWma6nQSkR+qHkhtgw1wMyE8mfoyNEfKPCL/+zRIayGo5fndwqcX5UsOR04t7NyDy3Oka3lBq
xYtXNBaSywMy1PQ4NzK2YZ6Z8nu7Y9/DzQ4ChImNsh4QHW+stRYplJrbh6rXaFgZt4ll/NS8RNnr
o+qva0cPtpYNYV6T/C9WF/+WEvmn0+nPmj3domi99kKhelS9+k4X7Ju669x6jJFu7dtwzU/c9lP+
VMX19yysqLkk8Zdark3Xl6NJRCCRCwPFWvsTrqkA1IvMhLqo7j21dW1jTFcFv7pSe2kVRhNkb6Hy
KDl7sKx3sin9iGz92DfZL6v0bsJSf8ik7kcy5shkavYD1GvPbbLcDRz7KUmKg11aj500vQMJCVd9
Gr9Y3nAoG2s3jNYNpaW7PNDXXVh+8bLu0bCT59wAPppl97KR7FqG9G2/dIET7mw52hgQY03b/tJp
CCP04Yvhj78cz9hPob0H/+xqsYPf1dRt4NuGO9uPp1Wnqds4L24iz3u0zQFgvr9JO/NLkaCznMlY
4chRtLe94r6R4m+9RROcDdauvchudyXFHrdom2mVh+OwM3ppHSt0MgvHQbJHzx/abHS10KsWMg3x
nM+OjwBH0iuH9Imq3fy5d3w59C2nf+iNrU2XdtXI90hCuSP6D51U78zJ+dZryVKsc+HypEIL7ZMa
FwH5vNKoe46flUPcP8BjK1DKMtL92KKIlJaed5cqVrRTsswjl0uGuwHo0rtd1kvIwgthnrDF+3i6
KAvMb44girORZFR5qBInOmJlFjwEhha+5U3V3XdTZQAG7vPb1p+yt+u3lnicZpNOq4KSh8XjT0F3
NumVWSV5GDbDA4+lqHmg9op2+lK18jyJ5IH6/6PMO2wWMTmeHrWwa8pBNaJA09YvOjpliWbvTKdf
yI9nw9FBRdOTIpjQ/4V7Ng8EUgWp9rwK+ucqtH4qWreidPnkSdq7T0UnsbTj9TmchTdiONpYKIoB
eaBFOgcM6tOAhXHQe8+oCfwMtJEn1vgTI9p/fZjZUn0MQ+GIHokmYFfzGp9eDI0kQQZ6Vh2EebXg
B52ztuGGsepFJymR1X/aFowFvAsiu/BQxBF97g2JyglctrQqXpqpwrF2D89DUn+rxAep8iJF/ipU
JNc3UKvHhSLkk69/6uw8MDw1TEqL4D0Fn2oe+ecSc6BlYfKiwWNdQTfqHtLecO6cAk+6zpKUXTPJ
0rrPofNfH3kOKRFD8wc+AxNMejeHWznm2GI9aGcvmrk35Qmmy74rzE0mv5XjnhPCi247+0kpd4bm
r68PPkspGFtQ79DpFthfqt7aaRyH3WLtVZbkv4CgO+Dwuhoqe6G2db5XxRDcrlx1F3KqHE/rfDI8
/yVydvpUv8XlPrSsBcDuPBL/70MEKE94WDOZ4oB+SlymDI/0XI+8Z97IxHQdK+DJ1DMZv8beALIy
lADosi0vyv1kIl0m58/XZ/J8A1E0pmP9UZpEPGx+rTlKj0SxEbyM6Z84e2MtoYKuq3Efomtk2gtF
q/P7Bgd6oHH0qSAanbXExqKmAFGPyUtWTLuhUG8S8/tUy+xPtBttdX/927Tzwwktmc6YuFPFeLOP
MwqEqsrCwwlFcrqvqq9VuyIatV/4age7ccKF2J5Uk3JsNSJ2HyKrNGCkpEcw2giubQAV0bTHyEze
9mXlvNaV5W2aKBs2IEar5y6xsvUA8GUXmkX0MDgZ6HHQ7ne5N2qbhsl+RiLH3FaSbe7twdDctqYs
5cnhsAqljKS7z/1xQZrhbNsi0UT5kU6qEPDUzdmG6k2rV1BNH492TNWryY37FoDqSiuM39cn9+JA
TCpdW0H6nmf1Fpb3o1VX7TOWOwPVN8phVa4ibFlRdL4+1PlVQ9IN0Z+2DR+l08o7PSUF2jN9Etrd
c9Ap9yUSAHKtbSbd+ePDI0a6bK362bav9A2P/6obBn9V2uFCN0fsldOLHlclsNA6klziuRTz8emk
Wn6eN7aq5M9Z1rwH2NBkofLam18nTihWpDcaz9qQLoFqz54yob8q2EOoNCLAOS8IgN0XAtS9DGtA
uUcY52thmPUKv5XU9dGouT7PZ3cBg1Eph6VG/Yxu+ewTjb6W0UnKtGcUC1+x9liriFCqbfJeZvrr
mKVfi35aGPLC9xngxWhaAQk8R8NFUpDJmW6xskaESn6YmruhRzcV2TNzqwKnWghizy4guhR0ggUZ
j1okvdrTVRyNoirSoFJE3oUWv13cNtEN8lm3WvsDjuX1+bxwRNAwok0G+ZibdX5E8mLCjkPW2mez
k8OtUY7OPuUl3mJLam2uD3X+XehoC+EAgWhH1HR20+VaJHmUM+i8JFX2OEwobMZaXq38pNO3RdHU
32U9TOWFg3m+emJUUUaCioWG+uwZVrRcDgtTrY+K2VdryLI8+zLa92uqb9e/7+JItNBE+E0MOW/k
2GZY20qFi55S6tupTb8Umr22K3stJ+3Cw3920EG+iG7d/xtKxB6fDnqkh5OW604B9Szc1XUgIjdX
UHAJHol3CJF/GhhaXf8+dZZcYUUnRmUyYZsIqY7ZxvTAQpV1aTdHv/bfrab8Y2Q3XfDXeDXCbCNV
SL6MCla7OMmLnxSA4Bw9dR+GyTqxCTIJMBXLM12jHajye0nwW6lBPV7/kfNq99mPFKv0aWpSyWr1
eLDSI4qS1r2WULLS9SzZ50Ui76IiL+4RUx33CEzJm8GTLbSwMWar/HxJAO78ZJ3O1uxBkKya2gdh
9xEn5BU/ZufVgSvFS5aE88L6fx+M6SZKoFSq4A6ffnAkZ8MQ4Aj2DHWrw2HOKtaKgwe2HEY8OAOh
vaTLPjJ3QC//5qOE2h+erVnnslnixywqhi9QgrOdqUvmU+J30V2mONUxS/XpoSmzbIn/ez4vZHEk
IxwR5CJ4jk5/bxZZQSV0m46DHSYruzcQq86+K2q3tF8vHRKyHlotwjKHR+N0IL+vaxjdBhi3UYbC
bq0Au3BGDGd0M28QYABIQ9d33/nrhNIhfHz6SDQ5zjo8EMb1OA/K4mjr74mK4KGEVVr5qPrhbW7e
6NKC1NT5VKqkxAI3RH8VSabZgZx8OTC1vm+OlO9g5+Nwl1bP17/oQ6DxJKaA7QXbATC8TlAMn+N0
Fi1phOMu1/IhxpBJynPEi1+DtECC2nQTOVkN5nhL4931w1+ms09K3OmQvLn+I85SKVVweQmtoM7Q
SJ6j1AbczVN0kdJDpcD8j9EQq/ASvD7G+dIxhoP8MUgs5nOOwUqGZOo7sGjHduq9Lx1MbSxXOpxQ
NLWU1oUcqKuqrNTnqnWWtD/OH8bToWdXFmKjZAcwno5aodprLIi6Fa0o727Iku5ehfeB37zmb65/
7/mc6jTjqD1o/AVIZvYu2m2dVlgEmceobP4qGPL9uw8CqwaLwBZhsUZ9U8z4p5u4jFQU0PK4PnYj
zV/ZFIcvtilOqzcBEu28UYFj7P71q07GVNXTMVvfQ064kPyj3XvdCv/M74X57xf76RizmTNLIx2k
BF+DyUG510ge6yT6ItvtQjhxvkBiGPqlwAlIKs7CCcn0PKWGHj0kw41f9BtfXmqynd8fp0PMZmuq
e2sy26k6mo35vSnt23qw4MItrMmlkyVyMHI9wFL0oU/XJFeVzsC1qzoaYk+H+jbvWs8t5Fpdq3Vv
rpUQhZuic35c3wqXP+5/hp2XKeVhZF92ClhAmZ5XbUJBI0rCrCkM/pFzwBPMPFKEQase/Dah9OkX
dnrTSW0RxUctzG89k3aXqXgv4Pg2A+0PWg/1wmV1YW+ogkNNfYkaO2/c6YB1n3l9TaPyqEtNsSuI
t2/8uhzfrs/ghVhKA9IiCGikdfpZ4UWWQz3qtN452F1314ZltBqn4nYE71YbwWPpxC9BqhQuGP1N
IDs/Svw5r/8CcfOdPj7EnBY/AUAG7YR5tpeXdddmk4PwXZ09x5n/FqsBr5A/UjjUgUdfH+3CjqFj
7nBfkZ+AIJ3NKhQcuo2Rmh8dDzai1YCQicbwxjfhKf7zSDi1gAFBmBJy5Lz6a1mBMeQGgn6tgrCI
E6g7xQvo2GXZ7+sDXdgoGsmkjGCbYG3PX85YcmLqOUpzkFqjvmlluPYejeQFuvKFiePRFFBV2h0I
ec5DUKSVrLiUrQN9xOTYK4X+iEuKv296q/33qRPq+nB30Y4CKz+/TUIjN9sSC4djbKTKXa77Cc6P
lblB8azZX5+8OYNLnGuMbIRbgZBGOSvhDoo+0plUkGelWp/Q/Gt+Jo4dualtl5tIroN+hSVHsLbz
XNnHZdvdK2UVHVWrrveVhcxzFtCV1eLIWC/8MhF1zQ4GdEGeVdBmVFzk2YwPcoTZmpebB6XU1O8x
XczbSRbdTyuut0Dq19UwUtbvijvN0f2DGQdY2nlGtHA+z0Ns7gb4JApnBhjx/B4qm7Atacf1x3gg
ApyOYf8SevdmYwtuqqtYe6Gbc/3TL+21z0OKHf8pqkjJTegAdt5BcmTEvIseF9s6/tqXwdJ1cF74
Zvm50RGTIXpB73B2rU9S3NUdNOmDk+dPljQ9VRMoQrOL9nKW3XDjoXGg3acFVkdtqb9e/06xgrMV
pi6D/wsni8L7vApkaUWnBpM/HSiZEGXr5bCJUhlGCK3tyKZvW3bVwq6a6ySJ/U7CRCoptA1EWnE6
tyipVVWtBMbBqQzr3Ujl4cYqB9zVzFzf4NXl4KhUG9Amdd010h7IbNIPCbj0EQSC7+RAF0ctditV
KfZ5B5AsCbsY00hNd8sySfa4PTsboC3hnsXDva7R4k3cIueYGziqOHrY36llWe8MpKeg6AfqOsKb
0RSmStm61BoPXIps3cfUX4qV2ae4/iaWsumVUV3FGKC/ZlzsYAd92fXzqPvnW06QR6lxUuUFHziv
XzVVOUZl7ORHFduf1xhO8DMdkOJOsoN0IbE7f/cggpDtUGuBdMZJP12IzpmqCuen5Aie5zXLMX6O
8mRlNM5ODur36xvt/IlgLGQ0HEF1JpmcvXroHCI4VkzJUa7Ht0YJHtLJv7k+xPmZFUPw/ACsE+Xp
WQ5ZG0OfpgNqdJIfBgfV8y18cIbh1o+tJXXB82PDUJT6BE9LPK6zoRBgkuK+tNOjp9abunb2kf43
jOw/FE6RbL/+WeeBLWNR96a0iJANSKHTVcraQovrOo+Po1Pt+6n/rsrYWDflkz5oLyqVn7iu/pHn
yRFlTNFFJR2mi/KRrn+6/hoe1FHmK5+TYVvnB2QzVvrwkI03cCw7L9hc/8Lz+53R8JwUlX0ykPn9
TkvDk+WGVAezJyNYoeLRrLVJbdwQT/W9g2tt4yrt+DX0dOPdjop6oaFxfg64kEjGicjEj5hDKVD1
Tuqht42DrNSUF7Xgm1k7N1IhvycIs/37y+LASiHVEv0F9IhPlxNaZxSVuqcdbbt7GfIyxULERJpc
iZ6vz+r5vuHRRUUH3Rr4q7SoTwfqsXjvvcnRj16Kul6ZH5zg15Da7a0jleWhbXzL7bNcXnirL1Ry
GJa55IZHOvKMZSrUdJKgNc1DQUV2yju4yZGrye2tHX9vmslt8lvJ+DLI2UqKw4fW+VGMC9fa+VUD
LYvYjdiacs2Z93nheCZykpN9qIDhr5y4/zvGS92TC404wf4ia0bVlN07hxv0iV1ZYVka+GRn+8Yv
v5VZ/sOfymOXpfd+WbqpLt2MsbrrSuWNqJhmsvKvEBkh+kVwKkLuD8GBWZBSmXrDkSjio5KP77YG
ULMARbiq7OSpjH1EA5Pd9S01u2E/VMY+ZElEUwwayWxLYXyLZEMoywcckqdN7IT2XZ9S3tWjSl64
E2Zn8mwo8e8/3UCC35WlRhUeAwNyg1Wkj9w+TVpZ21p5vf5Vs8v8/w71QbVjzwICOh1KLtqo9+U0
ebaU8veYBK6Slm++5N/oxvgHbf8lVfmF8eYlAzRVkDxvQ/WI64YblMPtqKNB1zvNCqIcKLtqoRF+
eSqF6gdcZpZt9n0RlGW58lrMefoEXMUuNEL8MzwXhN/C/pidvP9mUsBhwIvwaszzwD60xjoetfo4
Vr4M+NJOXTbpQoB08XM+WAaQWQXo53S5Sj+KOrPlPYR3F6wqJHsaafBWg1Xv8NDeX98bl74IxRC4
7DApeKJmO56KgZ5ic4j2GYnXniyt2I+OXq+vjzIvgXxM3OdhZrs9qhHr6MxcPsADW5fpbUlna2qa
TZnU93WDLpHduHnbu6Xz3XSWTDpmD8V/g4usGu0dWFvz5iw8+lAOqzg5xmpp7/vanjbqYCe3qSzl
Py09LNwIdMXPCJTvwuxeWkp0NCkQ06nFOGq2lEap913gUNEK+uFB9v03I+vuxkK5C7DyXnh3L47F
mwujgD9UCGfbptYApdt+egzq7C4ttJWdljurM+4aMMjXl/PShNLABCH5UbCb11Rj27PbwO/zw9iu
7WgHfhu1PBpBwpbNWzgNF8eivQVVAuwJHfbTz6ohXGmal6rHsVFuklL7oRXtWwpcvbHS22IKHlR/
yZro0kwS+/7PkLPNOtZtW2rKIOSpkLiFKuq4Ujiuoqh6zVVz4fISv/9TgvqxOVHwpf7w0T6Yx2bh
APrCDMvwqMnDA5D820Rqnmu9/vedCNiDBJgTgNvhnNDiS4FaO21hoBLa3jZN+mi39n2sJNvcXnIv
vnClQJ4B6KEJqwgYqqcrlmpS0eVwEA4RPTx3xFlhleXOQtJw4Y2B3EGRDN6wgMvMtoXjW1nDM1Me
W8+qbqXYd3aUpXWXupK30prYubEUz7u5vu/nlSyxWFDPQNAJjAdJxOzTqtJypDS066NI4N+I28c7
aUrstVF75ZZgiIfc0qanstOMbSj78kbDedh1dHz05NZUn4xJ9jZpUfQLEeGl2YC1D+VYqE9QZz6d
ctkCA+4EQX6Egig0IZ49TXluTSNdxXJ0sEdle30iLi0xAjkgQUmdUL2Y3WuVmtayVZDDO33/Rw/6
TV0t5dOXPunTEI5AUXyKjxptUGNIWPkxSprMxVgzc7uy8d3Myor1qJTZ88DruXDZXByUTIJOq4C9
z9fXSfpWHRAmOJpyCzXGu9MleBzqjWcVv/zBWzj6c7Pcj+1EUZ6jz+NAuWi2iYlsZWfUs+aoN/FX
33uUHZAE3fTc9eVvhzCbXqJtpttmKNwqHyPxf/u21p7qOHXWIOLdofrpScnNVGTGSosyt4rTH0ns
PzVD/hJ1xO3BDyLoe1ist6HHZ9BuMFLmEF10ubYfR197ylRrG1YkaBYMxqVn/+J80vjACtgBez5/
/4q0q4xYT6j1EILcaVEku7pnNmucJsZdYHbDjVf1X7NRUrAzhe8R50O+aROABm1dTytyYgu67Fiv
HH0cV5rTqHdoIv0v9EiRHiAupi1OQWBer2skDAbMKNWOwMWktRnAnUGsr8IHHEXU6wdnnj2KJafs
wFlVaDlhsydm7NO29rH2juMwS496NGw6AwBXW7pZM27sJIRSkqxNFFZWcLIeNCnexlNyO1nNQ6hF
m+s/RJzQ2bMD1AGCowAgnWexdoj3amg22dHScPfMgr1qU+pWirR38YaOCcgCdNVoOLfOv58xoAcK
tiO8Q4AtZneVHQx+rBdRdbS7VxO5OC/4Y4zI45Vbeyz/XP/KC/uPsZD2hcaJadoc1NPibdPVTZod
ISVD0e3byu1sCwxRmmjrCn3Ytd6FS6X1ecH7Y41tpI5YaUouZxiIXJp8w6qK5ojFvbIt9WpfyROK
wnJ7r2o5RKQhg4Hk16ukfZWG9+uffGFh6RILm2EdZZCzOqRVjWpftVJ0bHrzdqL8kSPEE0/jbWkF
61CXv4Ut9q3ZIhDiwlQTejLHlAo0xMhnd1k32GWV8gQeo8BvvjbpOGyr0oOSN2Y+prWjnq8GX7cW
ztOFUA0wImEoITYOofOErMvTTC6GyTvg0FPdaIEEr67P1J1XDaRmtEIXHr6L45H9Ceo5gtHzWmUw
Eqa2o4QFinnTjN3GkB5q50luqoXjKWZrdjwFep5GgiKy2nl4U+lqHQ2TsDdSWEKznoz3pkLRbEiL
JYLFpdyMOhrHA3ILlfn5K5SrumTleRo/kzqVhotgcrYxhsh5yHNHum9SK9zkTdHEq66bpi9BnKdr
Oavqx0EGubGQxFz+MTTi+KNyhOY/RtU6K3IA4x2SUu43zhQjWj/WiDqUtrZR9Aw9RznWVlpZWMgS
1v6D0iSZO5b+kuL5hbwD6gJZABRw/poLzut2EndlogY8CqgOTk62cqb8kdo/yCw/KR5lrGi3U1dm
C6HcpZVHJgToG3EmjKNZiFnWU+N1MA8OYa0+2WW6p22593Pn7fo1cem4AnVESIojS1owi+DsJtQs
rqDsUGj+qqujY5U/aeaD1dvrwV8KdAz1wnY2QPSBgONyIrM6ffXSNmhVO69QLag86KBqmUGWjQG4
DZ7t/yIgi9w4DvxNrxnhvudifrOqqtiwIc2V3YL+64DovZt1rm08v7OTVdrX3rZSqVCuoiSW97JW
Nuu8m5p1klsYmpdyWG50q0y25mA1f4Ku1+6GokpRYbWKO6vXgdZPU5z/qmshmZwnTrrrfLmsVm2Z
8hL1RuhKo2esWlDHL6ZX1q6eQH7o+oE24ugUuUsNtryNM7NbITXY7SgwDESoVuj6TZ+uUMSpdqUB
w9xoJBpuaW3tKMI0t01o2rvra3npUvq8VcVW/hRT2JYEi1kz/KOa+NJeXBvb2FCr58Suf9WZnC8M
d/FkCAt7GgkyZJvZTZ9akZFVfQCL3iu+Trm3b4zmMS+2BLnopATOD8Rc/xfXIcfBArVog9c+OxRx
GYBAH8KjrFWFIEyFAFekYacGxlLJ5tL5Q3CbNjyAAHps4uB8mkyUMsrEkYvpkGb6z8hLDdeKnUNU
OL+vL9rFcajTwOvVhcjWbJxAVakuZNS2wU2Xmxoit4umDFIJutIvheHizpi/JqbQrBMC4jzNs+Nn
mU2YBn2pHIsmO1i1jDZwOmD1ax6SdNz6erb3E+XJSes9Qgc7P82X1m+OrhYh0QfShAsHANQZJsiG
gxE6ReUcmkHDk8RoRpj5Kdy3sRh/GfS4bzrJGB8DNTNXU5Q6f9XeUHcO+cymkmk2xGOmH0NJCt8K
NZZ2ag3rQfYlBSUALWkWruAL2S1dT/BS8J/hPM2zFg8NIjWpNOswSUN643tFfWc2cX1zfQOIBT5d
FDrTDnJ+dFkIUOd3YqYlmlLCRzs241iu+yjf9rl351C+mIb0fhE+eB4Xng4nPvrTvrbaVKohp1TH
xKmlu6hv9uGo77wIBStzGH8EtnWv5Pk3c8SG8vqHXoiHxdDQAHGgpFYwn0+rn+xginz1mBupaybq
qo9/a4niyo07Tr8jANGmXyDd8M/LSK8TpUyoMmDEKBWdfvGgZIWkJA4WPG0pivVCYqFg9Otfd375
io4qS4iyLayAeWHN8JvaLLC2PiZyhqKp9aD00k6OzVspMBd2zMWhaIWZVCfQ1JjHRgS3dtl6XXgs
Wlt2eZ1c2Q9y/Eqid9TWFgY7v58ICaHGEBoS0Z/dg76UZ72Sd8CwEvUJgsddI1E0UBbJxeeHjXEE
RYt2IxXXeUIcIpoRRehLHPSoCCBpmneyuqTXdmnvE+wAxaGrB4Vxdtdi65xmBQLwxyTOfvRN+geZ
ovqgy8OGSlbr5orfu7oW7DrpeH1zXAhnRWMFVWJQfeJ/s5FjQswks3PrYCvSl6zu3YFO7RR40Uru
y3dwmfmmDKObITS3etm8q5q3cAgu3DLwmkWhgYolxY1ZnDdZqsdtq9qHbCjdtvllKuUqHLa9dEzS
peD9wjR/HmtesqOlEluxl5qHPDPuam8KVhKa+mas0YcfbgfFecrt8rmwne31Wb5wLhiXKjBIRrbs
vGHmdKlAXfT9MVQie2WiHzIN/d7vmu/QVt+vj3Vhu/Jig5tkLyGbNG+Lx1nsh2GOSWs7lDjMhVX2
FDVOu74+yqUrE8QSOlqkQXBh5jSKHJVRZdR7W+SZKR4u/AOkSl49B1Tq0lhe+VLsZmq8ABS5sIJU
DURJEoQD7Z3ZlSnR05fVSi6OrfnVmCJdNHXU+g91yFSHZhhvw2SpHKRemlEiSVE3EGiD+Q5NfBt4
vhSBjm4tew9ymKL1NCVuVRj6o6fV9RpfwX4t62n6KsujvO8ShB0pbqGCEiTBfVxUET8y7tZpmQc3
Rpub+47nepPrKPGo6mCupTHSNkOGw6amJG7fI22TdLayu75oF44aUSNZO5RhLjJZJEGfXlhDKZCF
0WvlQJJ4yw1zm0fRq5/IG7MuNqXpv10f7gM3+TmAoGBJC5rKB+ebYHUu0mKYKapRsao/Zn720Ih6
nY4JjePfjjF6OB1aRgjcAKVKGv+2pg62aod+VZtKsNaV5EZu4oVNq89XUsiLyBxCCwlHHsP5Vd6b
YSbJXV49pGl/n8XFbT51f2uj3mR5dIO51UbP9C963xTYpHY+zqeq4oa4QT6WMh3SuEJBx/PytUAL
WJH3rgfoeUSF/YZ10gs14t/4OT7AydulpbxJqNdi08Wb3qiFsoZfle8GWyvXXlcenQoSbmHEP2LD
wsnb+B6Gg0u87a9qadjkhedWYU3wgbv3CgLlaxRZCCcVyo8osdKF+ODCOyoaYbylwhWUfXG6K8Jk
7BPlQ9IylB9b2XKH8YkM9ev1zXDhCgQAz+kBaQ3UbP7CSZqUevrQcc0TrdyjVFwAXQZDOk7S+OA0
w5Ji75kcLJArPNNQIUHmjfLUPH0xw64pVJXNPuqydEQacaDhpbKU+ZBujUhNnu3IltdKYmZf5Dg/
prKR3VVK+NNHovOmhtW6CacgfUunXL3H+WLJ//XChIDpJihDqBsFuPm0R5M8qpAu20NlRt/N0tnL
bfW7Sout49TP1+f+7CCKuUDiRuheWgg1qeJi+HTw+zwsJZAF8qHt+8dUq5+Nuv+T2+M2wrSDE6f+
hFy4Serk4MjSt75EGdpSbpxifAI18LPPkXNZ+EXiqvl8Nfz3i2g0kGzxiMz7gUrZwdPph/Tg2fGN
5SffnCJ8G7zpHl2hZ22gpoZqTY45bevZm6we9vHkL+h/fCSVZ78B9RbRLaXFMG9sD22ECXYiKwet
Gb0jSWb9l/fZ3Ohl3W7rsJ42XUkFNQuq+Etr6P+HszfrjRvnokV/kQDNw6tUo6vsKseJk86LkKlJ
SqRGkhL168+Sv4t7YlXBQp9GA0Y6nVCUyM3Nvdcw659V/q4lJn6CrA3buBOFwprbWN+ikZgvmObw
wKJSZvA2CguQb9EMMlVifZ2iUe/cQXiXrg6qB1O7YyZBNxhT3KzGrzargl0OIjaqaEZcC9NI6Izl
7bfSl+MFyKg6k6PTPjcoeexgMWP2zdiXG8rrZNcokLtSXVsKTDhH9dD1jIpdPzls3w2mBNJIV+j2
2uY4wEXh1IBO/mXkHttYbvFqpjI5G5oPmVNYzvHjT3w/1oI1gGsqKqXL4C9BtB5DMWtUqZ9QPZmd
vv7zADFoWEgHUDCArdKiDgnUvFdDpEE/Tkx3W9J60bbV/ppi9p3oiBsGQDn+LIIJguP7rYPu+ATN
3qm+0jw8laMT7BJnqDedAxG7j+dzfyRMBsFvFhRajATL7QScbe1dE2v4MRX6t1L5PijXtNnvZW7v
soDFe/OaKCZu3/JnTWd1huRUB/UDgkOV9rbz03LyVyfhR5GwczHVK621G3wCgB3AQmChAoELlY3l
CVxNdaJJTPOLq72jL8ALh+SnUQwrHIbMU7lHCgeL1E0Y/6g4dATEoZCXmUz68bt240X8mZ8DBx5I
ivD+msHq7z+rlnBY9iw/uXAvTPPyqVTPUTKlFTJKjNk11RaccbeMt9E4nFVPDx00GaEkYWEPi6/4
v/GcKv8FjQmAIlm5S97++6SrL/iNplYH5nxaeeSFKgOAE3hkJPSQZEBv8ibjZoxMRMFl5WJQFB6P
eEyjp8yHyQKG7IvhKRZRxlG1wGOqrt3hBzCy+/mHeo34L90eBgOWkr+Skr8xw/+Oo28Pho+KjBJp
OZ5v8S4BczBQbssvPUpDVWnvvYJsZo/59lDgy424TlXGyQz6RFraaVUl3+WMgSGvk8rT3oiMd7Cj
rnbFkO9mfUX7XMGhkWpwTcDmxy9LrIFyRwCyr8PfjQU92HqtybTMjd8mAQLYnCICN7Y8kGadNikr
J784ITmxKXGyDhbTR1MDDghEjZc6+cr5s7zKLEecA+hfhzLIQF7bhkN+CQHeSA2Zdi6FYQZU+PMK
2t8chnTT+KMk1UpgvjsusLZATs793+UWRAV+aGiv88soKWxGp3PZBsA3SrrRVfs50OZg9eZShRBw
/HgFLzOeecIzQA4kA1RZcRy+n7CjOSV1U1mXOACkIGbodYckRB7YxHwP2S+z/Xi8pY7J246Z0VDQ
FUSh/AbnxU0cMWYG6yKcvNzHHlzIMfM/edC8NjC5gyDNJH8BCJA/yLxSBz/WaJog80UROoQ9NfF2
vV+HL77kw88+UvAxJ0rvYKAQPnEhkaNUcbdS1LrzcZCEo8dpA7Y0u7S+f0ejV0PS3lbWBWfqc5Vb
j60Tp6yrNfT86u+OCr8MgYDUrFqpwtwbF6QdgPWBsMXSmH//r8XYoBHUiJBZF9ZFydWPBVRbc7/Y
g+LonRscWZsWVoHw9mQDx40EWqQff6t7BwPyMBjI4SGwPJZ968rnDkMPzbr4efvdVdNPPbbn0eTH
eTNoxLGGFL957W40Qhudoq2SxVb0elNQuhLQbjIXOI7h3gDJRqQV6Nov1ukYxn1vD3Z+8YfiH/gc
ny26pq19b2minIh6IrJyiF4v6xjFMJoBlMT8UtJw2NbMdTbSxMPMkW/3YPI2myju4GqPCmcWWqWz
y6sCDT8otkCtmZKDSgisA6BtlzIoBaPRqFE2UG5xcMcciTNY9luXTP7Kjrqzg98OzZl4MdMuFquz
l7qqJy/OsYOtdOic1AdeCoch9flKSf5OOAbaDAVXmONg87qLZEgxqNEl/YRvAF/YLic7y5T/9i4/
JLG1s5RamdhNGRSxCeMhSgCpgQxsWeMZeZeL0eB72E23GUW0CUn+AxXLr5Wsd1MOb9qk2E6Vfgnq
+KFl7sq2n1/c4ghFHotYhXrdrHa2OELhSlmhf5ogLYKld+kP30drxMWMF7uPt9m914oJzv9C/+QG
q1wI5TqkVOSqA3l0ZfyVB+yxs+RnS4V/5LBGIbk7HEq7yFuApLpJnr1YdnaBSgrqrclLU2kURcJr
LOKjtpI/ntuswBXfigjL14gDBo7LgNqgmr6IYqqdXKdzDbkiV5fQsAl2dSWJOLKhN9to6GwIkjgm
haB5seHjyA99UDpp73vkRHUVPqAnrlAbgkwZsJf8B4GDTVZQK7+0flMdoD4NEyg5sWs/TO5R4GII
RNjgQ7UF5jLSsGGTx1PzrC3mbG0eB1lARojnVGO84V7VQBjU606mD9EeLIFKl1PrPkA4xd0DgixO
tYo4tLoJctICt9DEn9QvZRoYvI++n29tAbyh7fD4MjFRHysE6+8E5bVzE6gosxsrekC9iu94gSBp
zRdEFUNQnPgQie9mt58QWc0Wmjdelnsq3gxycvdD47efq0iar3VUmJOycIUVjuVuvd4xG69qocdf
BnUWJGVzFKOfQ8URgYeN8KytuKu2ja9N5nJR7fDqil3Cvf73x0v2BpCIrQldnFlwEMUL+yZUwipE
OTGafhcF5SjRyj2FVn+qlb3tUVK0rHrLxPQyyODo28NlNoNH+v4yNuzPxw9y58rw7jnm4PjXEdnS
Nm8sicUcmzA/S1i8ZB5FZGB2oDaEx3Xm0NB5FFFk/fp45DthFyPPdbNZmwkdw/cjK+6UXUKH+NIE
ebuvdWJvB81k1lILX96CvMTH493ZtiEaov8TO0GFZxF8SxdNLt64/RXw2HRW7pMkRi3/UPlqo5E3
fTzaneMW33Uu5oN0jevYIva1FvWHMvKsS19HziNr4/LIoRx3/HiUOxEWMQ9dbLBq37R6379DdMBE
1DRASGuQJrddyZyzB7nbDQ3t/4rWfVuwAcrrYDIEs5bV+6E6gCZoRXp6hW33Q9dBHq+g4V7pNcHe
OzkbyBL/dxz3/TiJIhRLD/GiRozA9ckDRYO8utNXePjM92gPleiPX+LdLQBE7tvdGX7Oi4VR00nF
JWRuLtRvr5OqRCrc/hB11jfRQWC2bM8QgloZ8+6Hi1DDBQIFVNJlT9nmIhzcqNNXGH+2W4m7y0Ph
iOHBLvga4OF/zbHFAQJ5XqAqoEMDyObybgTUlWCutONLh/z7GDlCPSDq1WlgV/a5FoH8AtV3s4nL
RD+FYVvA3d6J961W0XaguZMFppqyopNqUxEnyvCJwhOEN51HNzZNJoGd2NrA3e69fNTQIiz0v3SG
vTssqHYTTBO/aKeEl0sd5cUXgPhEGnql3iYtcTMr6JJ9USZ73dEjaPYZToUOmHrGMgdaSy43MLTh
sF+S3Gug3xCTrKOTTI3toncMxFrKi0mnfqfj1MjeoDAwxefcWOXejQd2rEotzg1hVdb6ajrWMM5M
pzKA77hEioxRlffApM+fgd4lZ9jVNbD0UTB0I4Pd7UIxwMdMJAMEgsppO6Au+Epkkh+KKJjd22v9
oM3IttaQVydjGXUSshTXhobdQ658kXY9KU5ogDCwluFcVFkAUtZDb6XuOPSPfu53Wz+kyP8m9rmF
q2Bq25a34yIqD04fwGpMTdXON1ORTh5ge55i06aOSHsmEkBMTmyAevhkAYxn802dT3laSgMA31ho
2Ae41Y7FA98kdu5t+hIeSk4MOy7leBSAPEfvJ3zKnZ+bft+qBLRty4qPpQynjd2W8YYpWYNCFMDd
Dl7gZwIJ3Z0RYbsrhzhKYTUEgwpR5BmULqKjl0/TXiRQfQ69fgpTzy50ZhruZcxrwrSAbsZKMn0T
YefWOuqwID2h83UDWYUPeglUMKsvMPogn+28Hr7ChgXWFx9Hh5vKIhoMOKKgwoiTCmMtk2gs9o77
rTtcrSKvyhmEGG7jEiCGiZTyzzj43r60lHPQUHZ5AVK728P3bA0We9Ps+N9TQMIQkBBs4SWWrIWr
Caj8fX/NxYsPHzZcj2BSng3xN0CWszq+6tLOVGnOxIcTjXnskouyd9pyVl7HTbCc3wZ6nw4woFAZ
WDbiiaTOJFnRX6M6dp9c4ftPKO1D/lqWVeqCgLzhk8fShtdr9EB0pRH638WxOUijqwfQFqo8N5gV
VQru62kILgnUXJ7JhOUeoouS+X2bDr5vpRym5Z+pKqPUEpq/MksbgExb6V4NyNFI8zQBKELz4BgT
W+6KvJebkkyARNkKnjy5nfy2ZcDRk0SXlrem3hAbiqKUjPKE4gZFTVJ8qlVsNq7uIcoaWeD+UIEv
zjtn7zcsSbsSfxFTTf8tNJXahDnprs5o4h+qDvhznFDx3ACvn0lYyYAAInuYMpbR3tFt8wjLHhAD
TedufApcbcWwCSMKRL1lXOdTw4WGsUyj/BRndQPCjPQPBp2QLOiZ94gSdJkNNtq6BbFA0Qx72HXw
Nv8u4ce6QeLPMrBYv/cSXfweljYlb3usEsuCC4tg9glJangmTl+8sCkanvEqq3NVwJW6hpbqpnQL
cKDKYThCbQr38al9dRSMnQWRxRkvKQeQED2iHiCq5zEKmi8TesoPNe7BYOCZNiWTO6SQk6PHRPn1
T6tAcXCyYLPdvFnm4Ka6d8J8SAtkH8+dSzAVZuEWDmLlloAek5IgHvcGhE3oSjr43mFOyxfAosId
lHF5ViBoH0YAnjOWwP0NJlD5HgU580JwBCuo91piM+Ev+4Iaub0SiO4sywC7ErVidD5npNP7jMVF
UTOfRhU95zTCTSWxVOYFVvzLonHwVAKdtJL0LTUiZn+tNw160HnAIbppskIP3wXP3qPXEK2GWugn
Wkwbv6fbSO5Qnq7UtyD+IRy24R30hNi4Mv5NIo3hgTgAtMlFKxo49vfzFSqYxokBUN7YSQEMITy9
mMM5pGKNvRHg6+1zfzWLuY32kJtD1RNjztWTt0rbX/cUDDcbfRXFVYZWDJpaVWR5W798HOtvsjLE
d6inImVHIReU00Um2E2stH204K7QaHlwlX1uyx43Qu/1Pw8D1gdMfiJ0+kAEm1Pgv+biuZKPmja4
G8C0CnVIZo4yCf1tGzhrMpx3vhX0/OHgAR3CKMR6eT8UVMO9XIZdcSVq1oL5bMb+sayDfa/gyrmW
ad55faj7zasCJV5UuBbzGpyRoNseMyS1oMASjwKJltDHyl2rgd8bCHjMN1kdGzWRedZ/vcAhopFX
mi68dKbbjqO+WCJM0l4Gvz7+ULe3dLiuYJ2jzgMCxdwIej9QRU2Uu4IVVzcqd6BV4aWNh27sN+gx
7x3+tYNHWY74dxr156ToHxLguD9+hLfFsDj08AgzoxtLAOpdi5fqSLcLWIxHMD2MWCtXj1vawFer
REhOOzbHPpeyXTy6yFwLWCXkkV9B06/rXwdUnTcQTJy2bVFp+P0FzUMn8FViBkhP2eTwEm4FO+St
IRtZNXHm0yBMo7IAqMd1hqdqoPVT3DssC+G7u7cYZM8qJ2pXKlx3PuebSBw0RMBguwEqq6GN2yo0
9FqouslKavaMB2dbkDUvnzu74e+B3lzz/lo3Fqeg3eDQuOrCfeKcP0IP4kwS8kiBlE6dsFgT4bsX
tWb5u/9vZtFi/TDZOrZmFr12sj3RWj/7tbdmEeDMK2CxQmYULzJUXMtntO37RRoGZZUgIaVXLM5r
pw7giGfzj1puzA+b22cQjDxxiHBRGdSWWf3Otb5zFh3ww5GvzfjdD/5rFxCBFNLeEB1EkuhgA71/
JJ+RUnvgGF37jl5rz1QbPymCdDT8CMrPbgzkXhdxmzarUkJ3DmPIfTsgd6MTDwrfIjS4A9G4JDX0
OsIDcFPjfWexLujGxqk8aqtbSYfvfGAMB0IiWMw4mZa1WZlMeUlti12LQuRHu+HVmXVi2H4cBO5s
EIwCUTgUCiHoucwwct7LxCtddnVr82mC5aAozQtz1hKLtWEWpRcrLI0SY1NcwyFRYdoq2rwkji6u
fVs13z+e0p0XB3GWCBgpUPDjG1stC/1N2gYtvaLdj2tvUj76VsA3Hw9yb2fghEXGgNoOVBoWOyPp
whhWzLh9R6IunssGvJWustkGxjYQpIaI3yZyzYhEYoSUQk/WePjhvUn+nRkuXiguSuHgIzxfgzaq
z8Kg2SXGksIDNtYHiEb6W23gUKBalzzizjce24kCrilaSI/2eoKakodgXYso7d2YZ6PCbQSq/JAO
cN1OuFkJavWmFiTcQ8e0eipDrvacD+wRF3nVpKy3m7Rxmmanm8Sce6e1U7cV/nwbr2GbaDXbUNnj
EwQBun1IHPPiVsyGSjL8sRMdm1OHlAtQBxuisVVfjyM07GLvWx/U7S/4mQ7wJeBTlwW2Ipk79mLf
dRPMtOIK5MEpDWHc9ugijT+AhyP3lirdRzDDvS/oZTxJB2CTIef7qePdaQia8zSYbdDVoJhRX4pt
pAfYLBIRffp4Sdz2xObQhF4Y6phAXN9ILBZlXRORKETLCLI5Q7tVff4HuiIn18FtHoGJzMxEUbZZ
RO3fnV+t9GHvbDKk/A4eAHBl1NsWoVFokMOjnoa4pbs/KNSZtjbF+9O+x3cfT/XeaTdraqA0AprH
DTW8hjpJQmptXXK//TeKGkT/8TDZe5Z7aECuRPw7cRdiIEBAxcAcQmt4kTo3ldMymA8Gl6JrSBqG
FfQHdfUt4fVPlQD1+PHU7m2suQgN1gGi/E3JluSF00RawPEjVt22KBx3E3V2vPIC76V/7y4di0mR
LqayHRN2DfnwMtkNfMza7UTbfxxeJqkOoifqVDBhBYuk9tPYLfbQSrnExl0BmN2LY/HMdcKM4Qiy
9AJJAsOHPsrZFTyknT3yK5cbMegHYFoB9Y3+jXxxiUp/Dc96Z1ikvbhtwjwqhCXoYqky9BZAVFP8
Cg3Ns+3FQC4J2qSWz3agtT1T6j76XvEEPu/24897u0dwvXTfhEmRz9woLfoQ7izqzudXNpiNdn7Y
fb9DRvPxILezwyAA7EFp43963O9zFDjDdbYW7Xj1oJB+Cp0egnmuEj95KdkmoTZMfwgP81MUFWBI
U12sBII74wOlN/dtcJtH5jv//l/JKESMSt8GdPnaa/NPN9dHoNl3qKHx7xR6j9tNcjDMOk8IJStJ
y53Xi+sgdOcAD4Cr2TJh7IgPYWvdjVe/RF8efKTGHApvbY/eRgTA7oE/AMAUt0L8eD8/MAMrnmg2
XD3i/QkdsutjLjNFOnRa62DNZOXuaHgVYFxBDhg00vejGdBcoFdLhiuDravC3uCNJTLdBQ9UruUu
d94fii4h8jGwgkGhW4wl6kgAhRzqa09taD5D5B/5duilE2R0VjKY2xgOKhIApUDswJ4BTkDvp9Vo
7hAPEMnrRONvTeQ+JHBgzuHjONbjVtJ8ZU3eKS0BpgX8KOo7c611Sd6c5BSgHwDAIG6900vQwSpb
/9OGfnGpm3bYA9XPNz134NjTJckT/NZ42lgglPboxa9M/W2BvL/XzM8CFT+gOtBGXTZsOVw7QTSC
zocn6dadaietg/whj0iWTPGhc6LHJBlSXE5VxoMUbMMplQm9tElUpmgfTfug+n9Y0zFgNIjA4LXe
etGGI0XLZmDot7YH9Ca7YdMM6xbFt6cb5j0PgAobmq3LuBuW0JAqACi7iCn64sTqaBf+CjLuznYB
zx65N6rpsHpevtsiKRmROsIBGkw7p/P+hZbvNh6LXWDW/E/vZFyYzl9jzdP9K9AJqyG+xZm8tknx
07HLYxkxkbqNfaalhyx1ih5bK34Yyu6304FEFntrB9ndFzpHISABAYJdhtqoUGAsV2j9w2/hMEIN
h8s17PWdaI51gcRyFgGa2xPvJ+l1k2ikLwDSIdqC2PPY+NtG9GSLxIymEoqGx77Nxc4lETzRJ6lW
itB3miP4iriDotqAC9UNxjIhRUJCXRbXumlIJkJzmFz2yRLdpqXdAaiIx4R1O0PiPdHhQ4tyjswj
nRrfetKO+mQVY5X1ao2cdid+wZrRh+I8SKIoQi7iV2h5Kol5Hl5qw+p9V0dullvondoRbbdxogC7
rKZypZ50Z8WBbowSLr4GTnjI6yw+BumDnDbBXGCFDK5KzJSqydFZE1v+NzRnrEMUV3onBZfnePLZ
punwOI121xzdb08K+P5CeXymAQMkvCzeIV103LwBCgRNM+9gHEb2tMHdT+Pm9p8Pdcx5rkMgbEew
AF/M2cGlSYwSUBCm7Keksx5gCngYPbayzu7MCKpy+JQAPc+H4GKYyMGdkgsMA3qBIMVMDDDdGovs
Ts8Vk/lrlMXFGRIwjqNdIAfHXkGdQvxjMesrShEb15TbSXnHxrdOwRB/DcPh88dp4W2swNDQh5hV
iOa9vEjLhjA3Yd/3QMcFtM7aAB3xaFirC96G33kQsDbBz0KzbplBeNgHCrYr+YUD2wP8GwgBbOz3
EKJ71WrVVfLeaNBIQDksQiKfLK+cfsshneUCk89benbb/hyHxRFCPwDYxs8fv717ywMC/7BUAeYU
z77Y75GKk7Kibn4R4F+mhqutcu2fdhMdPx4HTQXs4ffZwcy4hNUiap8+gE6LJMzABtOByQQylaQN
dl6phj1a8yKdVEJTpwYCMhxxQzL2iRDzm9GGP/S2LFJhyT+i6H80hRzTUFXfiib/HA5lmvSB3uth
+FqS4LFD4wf4yhwt5WYfR5AwUAlw8/5BwmMM7bEMYO0nG2aCDhYkcpOs6xuWtpME1EGOJ6e0UT/o
i0+9Di+FogfOvRdagAxc0eCoPZDZRrqB4NYv7QDO2OEXYz5ctGSvHgmhSWm3KRR5smgAbsY2wZ8o
1GdRtxftBN86qz/JxP066fqgKgsU3/4TkJ37EW/bGtBYVXED2lMfokvRnO16MmCriDjrjdlpdzgG
Pf8CxZ9txBKcSeUn7UxwabPOSCkPkHZ5AqDmk8hFlhD2E9pydCazXOK8ep20uzNwYwK8BF2QsvI3
vEnQ4k42xnNBwFPb2JBd43svvcy3U2CZlBJ+blEU1bB50LHw0BltGrTWuU5LMkN4kvA0RMGeB+W2
SKLvtVFXWrkPhoUbvy2ezNR9r6boKDrnMJnu4gGjL1h70ISf8Dq7NCwA2G5BLx4Y3doTD1PbCv6N
A/Eg6+6HsoItn/pL7FHIVAUvkTOxjUfVIw9hfif9fWdwzWuLNrNysHVctzlKd/JSt5r1h9pP89xc
Io9JIbdJUu9khaOrltsK+tIpgwJn2vlRl1YjOIoV2vxbDrC6bfnQ9lLlMbTIV8WGZyHVTyAbndS4
GsDctjFF2vjG2ga2W20mR5JN37UAJeq22A5dFYNSXfi7qsPhnYPFvFF2ON+9EcxxTXBT3lvf4ILQ
b5swsLI4t/J/xDBX3QBUSYPauFc/1/YfDhZynUbC82blebYpcgtuQ+M09WnMLWCjTG9SQCR8nQKb
r8Z06pl9hjcJRTNoaABUwt/ZMp5nUKmZQKrrvk8siZ+YyalIIXzlQ+9qBjCAzbixEuGeCdPEbAzU
xR+h2Bx/svtJbC0OdUAQ1+3PXlB4O0u33yp0BV1/OsGC6jUsoyOHy6E29h4Gy3tCp9cgbA55xS/S
qR4Hlx6UoHu3sTLTObDgi3YFTh3WDZecNfu6GB+aUoJRlZBv7mhlfHI282KgfXjtWvcceVBSIOMj
lfGFefILcPAXhqOFmOGRAMZYmvah7otf87eVytkQ5Ija7V+rSv+gdXmFGt2+hYdS2kfT7xKR2sQ2
TYVI6qxo5xhCAKVrW9akfW0VSGr03onLS2HCUzyMAJr57jPj4qp8NK6jEXm23+GyHYag1Cb0Bxkp
YBvJH/QzHaCmyLEJNOoessOmTc5T4zxAw2RbOM73yp5eTa6wqcJkFzC1Z8w9BU79UBBn41b+daD2
Rkb2Z+o5ewkN1cB4F+OXX2TtPCUK8n2uX2xtSHunQMr947QTTzvSPCqXvoYc9F8CtqRni7MfuY9x
EP8bJxNaNeUBzU+djtJ98KPiW06ns5/LXzCnLdMQoAPoOV3zhnBsxXo7uuGspH11IYCeh9XeiVic
hZqehWhgQYYHJK2DQrbzvW68w8DtQ0K670MR7Ka63nrCH3dWVAAeY+zwM6q0QDc5u6HVPykQO7te
hBlsXk+qDb8HrQI4RrTQJBy+UFNsSjPLWDR7T3W7oel+Qedup1j/GeD4Z7tUX2nlHAuZn7oy/LeP
hieeJ6/EJU8K70Lk4yOpxKdGjCxzqxzcZBtqcgrtXJ/HjyMANTkNB0gfTsco1yfgKd/+jGqGI/XC
zzBqPni28wl9E5T4++iSe9HRxVfMOg2QTg/EvaaQDvEhm73Fwtt6PoeKoXXi/nTxLbonDeBEQj0r
lH/sMD9UmhMEKvI1RtIzv7ZuiFoE4umYk5anHjYIzI6+aauq8N6xzXWlChxh9Fn1PqRmZGBnFq7X
WY4+blrZqIV4FTkGXrkmBXrnxAeK3ca1A3UD6DUu8iUpaxbDpyMGt06evLL6Hllqa1dreiV3h0EP
HoIzKDP7y7TMoSiFVH0cXVB6aD3gvlKgvD7OKe6kSZDP+P+HWOroRHaBzgPqSxeAabPaas5AUR/9
Kj7YxRqc75ZdOldZcPHGm3sDGCyyl7rs8kKDG3GBic74uwUceAcxluA0NX6Y6RG8PWjRM/iTw8ze
tSt95Kwcj0EZlP+UdWvvHZD5Mkd1OJC7Gj7GaCFMvyFjVL/wvC9/C1TBTgYuewc7RMEI0rD1owQJ
c68MrU/AoiabsdXsAOux8kogVZSB+g0MV2jUvqmaduXScAe9+O4etGy8Q3MOswNp5soKJi+GMPkA
WXWxszu/gfNE3KETHDZZQhO1H+qw30euVWeuscafMVQkQJyu1a4rnf5EI1uuXBdvII2gjaJOCVF1
lJxhobxYwYZIT+OUmy5O0O/KZtqjNnIQkm3DqXvkhboUbrfS/bxZam9DorYFYCkQ9cvGZOu3wqoK
al+MGx6rvPkH5efUMWynC/b7P67qxVDzo/xVffETMdACXc8LeOj9mU2kOXFWIeGZimJDJ+av0Cxu
83JoCuEf4MNQxLqpWPYkYHoKWwaeIaSA66ccDpMfz+g2FMx9EJRfgbnD5Xp5qY6VjcTbkexS53GT
DlxeQphzpLB0WRNjuK1eYCSoFqBRCPT8TfWiLYsCFrFRebG6Md72TV1n4DmJA/VxTIdBuyHe0K00
KG+WBqpUgGyh6+HAjP2Wdx7VNCxz7V6pU3j73FIQOkVuKGPU6SHi/vLxu7zztYAngGkEyvFowi8v
otqjcV4jHjy7HlaDmKDgHKwMcbO9MCEAQWabbihrAaz9fgHWTPaDqtHMQcHUtxjY738cp/wpxx6S
5wfwfNZKcfe+2t8Dzg/014qH8BvK/gATXMHWZ8jXhthOgXfjuNLohO4+foH3Ptffgy2CRw3prtGJ
kd5FeQgGXXPMfUjpBgZ1zYaucc3vrfy/BgsX5gz9WPddJPPm2nUayM/OtFvgWgD2lqiQfzyvO52A
+bPNeHNQ1NCFWxR64hGli0hCPKcMoe4WO+zsQTTC8/hX4CaQ+PF9mRS7Bv6WjuVd677fD6W18nLv
PwTs82AT7c9VrUU5wQIRKEewsmEBa+SnPm/GIy+FtUnCz4PeQPeqyqDR8KSU/Ldghj6Uk9tekiRf
8xa9s6RmmtVMnUbQuWFz9ZL6TpUQcSX9cPZ5+8nChTYta/LLTvTPhq9xPu9Uc2fxJIhAvnWYoFf6
fg3HBZ/Kqi3Kqyvb9pSbbs6ic74LQqs+RtKlP+zcKlNnovIHrRL3yOJpPFWdNkgjhy41kNv5ESc4
Ooku5D8OGo3/Pc7D3H0uYM1aTzf1ZurbqvFdApuTsNvZ3P0cddOflTV4Z72jpD2Lu6EPkqCV+P4t
kMiC0j7IV89B+T2ENIHmKrViwO195wSss8fiFKD7TJZqJ8qfdshhWHIeup+NWQXZzVvrfbkJQqP4
DnPdEzjMJVsRvs0iZgCsXIlfJlvRNd/8EGqjYZGYtANpLDXlOO6KmbcGiAV1ujW7zjvtMDwB0JHz
K8clZ7kXCkEi4VpCXD0TPyZ9CwBLtOVWdOBd/Bk05e+hpx5MAEIPyOQzq4ygoqHjYRcH+WNkya0S
MxN/DQ1+p9iOHlXw5lYI9CEMiN5/JOgDNmAe5+LqgtA/sg6WGm4qaXUYJ3/vdkOVTnr6R72pSIOv
VY+rCcGdQ8ybW9loxQKueyO2qaumA+4iiq4FBM4tFBPSRCKb/Hgx3gn00C6ZRd4w2xD1ivfTbJDS
eLEr+DUvemdrUQOqW142l1qOGtfzIFqppN6pgQOrimADapPvYH8tBqyIa3z4qvOr77YHYexDGbCD
8Agqhegqgf2S5kNyjF1AkFc/6r2NB7EmKBoh+KMWvjizGTLEyCesvEKF/xDL6Vsf9t+NtSZPcyc1
wHZC2wIIJVTalzVcDRkiUwhqIzUw31Deu8Z99Ltw5UHY7osHI40EJfiPP+O9SI7EEeEEwRU40Xnm
fyUHzeCrqqWaPIOAuXXKGrU1+gRT2tQdK525q3izefUv4wbui1CHQb8EnbDF7ogtVYQxRTLyfzg7
z964kbRr/yICzOEr2bnVQVnWF0Kyx8yZxfTr34vz4MXarYYau1hgBguPVapi1Z3POUVbP9roFEfJ
zABkNk9J1L9IsDPbevkopdXy+31efZaAWSH9ppZLoHy50TyQSqu2knOnZi9wgG2bTFk6WQwDSnzy
6+ShUJAesKlVUzoeb7vu+XpebBy+EQYXdMoCNmNUfx90HDeIVEVOeP53wo8CsXUu7Kw+jJOuPlL8
qdY41XHR6mZ11KZA2gk5A1jn2/JnotOdROHsVnPiSho6z8Hx3fnFGFK7BF5YVpKYEui5MzUUL8mN
z0AYCydPl10Yn0rFWTPPu0Ci/Hmwia/AdC1jud0lMJZJTvM0tbfoHK/cf1qjWC34zh3axxf+TZkS
O8PtTWcZDq5Qd1PjRYw7RHrckIJmfmuM+IqdZIqUgyOgQwLoskfdVFlSyFqVnBlr2ymqeG7Qo7hR
RLm2Bv4anM48WPAl2i/TpJh8qzDOmVo9hr7z4WdNdOMNX7FOBEbMT9KnI2+/HFIx6Z7b+TxV3zXU
f/PkMEAZlg7F0/dP6IqpYBd4WhqBmOFL1iIjSfNCycfp3PVp7pZW/jsIkti1LCptOQ2Pekji9fdL
XrsQZGGoE8zNM6Kqvx8NMzWSqHt1OotKEa4lMbevuNJEWbZCknQqPuGQ/n7FK/YJEOd/VrxIloLO
sEOryo1znaqrZOiOymRC3zFBJJtkbu6H+2akaNzfks674k5BcjIbwIgYSKHLOX2GRNvC18boXBum
Jxx1McXJaWDWBRamG7Mu10whdQjEHmbNt5me6O9TtVvbtxjkjM5+HxOoTaCaRbsucKVJaNzNIVMO
GsKGs1dvKw8pnP/hjP9cf34zf/gcWbRRAndJdC6G6ZDk9jITxZaAZlG2MKcgqZBGQnV1+Rbd0LVv
qxG0wFWJbSGW+Hvd0Upqu1dFdB7taF/TncIXI0LX7WZoyGDmjKlUxt7suxu+59otnlkiSB/pADNc
+fe6jcgCP02z6NyX1tKqgnUj7F0T+as5UDdb62RO1o3x46tb/c+S2kVmHOth3YmiiM55iJabhVRN
ZBbrsrNeaLWjOGvu81zfR5b09v3zubHVf+u8f3xa1SzSRPHZahjj1aLmfoqavcK8c8VcmkMnKbLs
xfdLXtuqQd2LCT2KqnAb/326ZilZE3EqCBe7QCcuQ5qQPim3yKLSaxL35/itJs4+vl/22oMF9Q1N
Iwx0zBJcLKulI8xLNsAapSTPCuGQBXRLJbrPzUx1pWqgUfz9itfMPHhMaEPR8sU9XkQQMKdlaSYw
85VpHqdRfWf+aYcLC26scy3SZmyKmQ/+Bxzz8kRb0ddlkgIL6wfxQX/lLkTxYXb/j1qR7yhxvBR1
dRKWcmaC68bXvL7J/6x9YRucGt70oACi4ndzeyb7jYzaZ0+E/z+cJT6faQkELL5Uc6qSRvsAWe65
LPODPhUPCDUhtNjcmB+99hygUDPp0ADg+QJWTMOaiSE9AgHa1Ltam86RozuuX+av42jgNIdFQTf+
+61dvZiAOmBABwv6f+wnfzzBnrJIMFR8PSaGVkOb70SgrhOrWxDs3PIkKm/rMqgl7Pj/a10+96aW
xyDR+Fpy3Z5h2VpEsc3sSbFo63BVQbYgxPhgJ80H4/Q7n4ZyXVc3LM5Vb/bn7zD/jn/uNx/0qEXg
9gwd80EtlH2WtYvJslDxNkPLdWwYHafIKyEHA7r5Wgr1VhnyWlkOG/CfY7i4tIMWTqYF29A5m+wV
lK1p+AaxLP8MVJD5WjHTuKa1eQfC1PvfajGkFDN2Z05OoXL6+wQUBq5NToHLPKn2YkrDeNlakEFU
WY8ea9SUCxbNIbQX1Ray6xRBSGQuv791194tGTI1bQwiv8tF6J47sG82A18hNnoPtZtgppRaJD0F
7u8Xuna9GaYykfChIPsFr6QCqG9LhZwllfJd0yrrrOzZbnI/xNqNpa5erT/XurhaaZ6MIfNbBCq1
jU6ndcgd+uUEaHnRHOug+d3DFAr+hLGjYY+Hu2E9rpwp0CyHGivzhYj7XBh8EzCzagUw0YWt2DiM
7MBgv9Wy+FY3cv42F6+YTgQ0JiBmmRy7bCCZdhUpWWrn90H37I8w291HMVU8uPPbFSn1OuT/2dN9
YPzXpGD0rqnqwgjKsoziXVwaODF6CYn4gpzcJuLVy9qrJXgyvr8xV/KWOXcgpoem5au8ca1lfZ8Y
WXJuM8baoO/Yo6m2xzGsHb18osl5w4VduaGk0jqZNZ1MrP/FZ0sltQQHwEhoHpqvsKEhTGei3J4d
HGZ9blzRK3vDV1Lim2fWyZwvohC11ntrbMLgnCjxTiEQqXI1crPRXLZJ+UTd4IZzuQIBYxIUkIdu
w0mm2ZfvPPVVYfUNWguissP3xBn7czY48Pv4uSU92hLszosUpYzToMvjsQk0p3Y7p8pfJzEYz0x9
QQeTRELc8ESzhb24wsikgRHgMyu8mItzoElYxsnUQpuNefyUor5e5aFubL+/SVce5F+rzH/+h6sZ
Eugj27IFQWhCgG0JKIKhk7DXMaiU/xrixjn/saH5kv2x1Cy9GcqZHJx1CAnsrlobInrxMwRCRG5/
RI6EKM6E2IWaPXy/x2vR318rzzHNHysXSlZnFUP656Zh1LGPT20pe1nVL2wJsvTiuc/ie6pZq6rM
Xr9f+tpHBJ1MXZDJeBmxqr9XhvDG7+wSXja9KuRNITOb449OfOMjXrPq9K8hgJ1Zf3meF3clavRc
DmwoNiF2OPd+HXtsd4Uu3Ur17eNMjy3b6EQNxiFRqsWQ6/+9PSIipGhOL1HD7F2s78tJJQY/H86j
Zm6hA71LU+kR1NMp7IdoUZW3rOw1GwEAFfA/fSPAfRfrJVMs2z5o8FPbleoSwM6TTp3Vk+BtmzQV
uI5+4+7eWvAyHKqKPPSbODq3U+JNsnHWDfOYF90+aZuVASPpDSN45crOlQwmlZghojx1WVSOizRo
5IYAyIcUL7b1dQrH3rjLbfV9sM0NweFJmNXeAPDx/Y39utO/FjYu0mwnYrBLm18p+KeOCUO6b2uz
3MU6BHW3IqyvrwNmdajOTJNgjwrGxWcMDS2X+hREjVyq2maq7PbOB1fsfb+ja6uYqNAzhkNyy6Tq
32/Qh15LzxMbhu6oZpQ1LaIFyta3ruSVN4h+Kh6SdHbmKHYujEyTQ9Zm6pCdprK0UGNpFeXRqvfF
KmmrJ+FX+xzSb87jwVD7lWlMT9/v8qsh/3N5bM3fuwzSqEPqtA7PkVEciQDvVCeH1KU26htX82tx
YibgJ/9jkorxtsuKdt/3TTrAVzPjByHsptzDDUHrYMbLZa92tGEo8/utfY0+CKnQvuIdAHphRuDv
rfki9hHrLgcaLMGu0Jo7qcpOKizjvXlLaezLXUGZZcYMI6gJyubL5nTgwQYzMuZ5tErH80X9IOfh
P99v5+vbvlhE/Xs/GZJOTJkm5X1oa/tq1goisImMHk64bGeWwa+5xQrN0r5Hm+L7ta/sjyELh1yD
IW8D+/L30qWoy0b1lYkJ/MBLu2Ohtjde25d7aCt/rvDv5v/wtb1RqTHx3QRzWYhASeQqnYasxw17
fHUfChPltAYg/7iM7/W4i6uw1+IzWFHhxqpSzIJ6//VZERASymOi4EPTLq6dM0Qq9HX9wFh3ohwK
XyRnhWbpjef05XLP2DFI5aiTE6N8YUaK29IPI9SK5966vMriiAwTWpsyLo99bd5/v6WvaT0vd4aE
UlWcmWIvA/nSgY5eyw3rRO1/nxlPzA6+mU27sjRx0nWMYgeOpy+Ug1kFXhwYT0GuLb7/Ha5cEMqI
UMU7JBNfpwf1oC/q0AY0Ax0rU62T/yb34q4Wt5Qer6wDnboNgSXVqnlW8e+rjgrfSMVes059WoaL
RqjjulHgkGXyuF//11sC6EXqPtOVIUNx4cc05gYS2y6Nkz4J+5cqJf1DW0fawo5uupkru4JRhK4K
sHSGVC6tLy29gDLm0J9FpI9e1NRrP5DfbdErNz7TFSuFK5sz6FlgmBDrwm1CNRdVTF8mZwjyZfqW
1h2DvYcq3KXWomPuQzeGR7WXvKQRtwYxvr5ulqbBOJeFZ5zjxacbS1Ck5eA45zF1NnUcLZXi+fsv
9sWJzX6aSrdNcdJWod34+3LYnV+MuBznXFKw9I3OnfJqowXJlhjH0c65hm6FdMMyfn3prMlJzmxz
fMPLdnkWtZFhtrl/HtED6vJ3WC+kCHgOFb3vN3dlIQIqkg4dNCC17vl4/zDBkTAlszfD8mzKg+6N
eW8823ovr/yxhws9FsaNw7y8k+i98MoABALIhTHhMslBjse3Y0e0x9RC/3MAu2YMYI20wLhhkb/G
WFDqUFdhqJrAGDN2EWNNRjTJtTEE98XcuG/0bRc0m65QNOoDULyW430WRdskNRElANcxYWC+P9ov
0fG/vwBdEII8ApHLUKSQpKaiY52eocwP7+k1jvtyRD8gTC3wfUNaeUEH2u/7Red0/+uTINrCZaP4
N5uzS4cH9BDcJRo3pwYKDHigUXhvqxwybLkN1mWi+4s6DqrFNEnaoc9UVKhQfV6Xo9q8hFyHRSNp
aKOBSHNLudPXg6hfyhyNT7mQjlTWT5Wgyh1Yr5Y5gQXT7wqz7twcjUnXaux/eqteqG0pFrHe/q4h
P9oZU5Mvey1hRC+sw03rd822HsvHHDIxRqfMyp16/tEEASxjE2wyhJNe1ikt7QFKRsk0Oq7DnHWM
QuXDGJQfeD3DDWCjdWs5Tzz4h5GmKKfnoQ4+5l9O9MZDoPhwdbb2QUnaR2BLiesrTedBob3Rimin
B+qPIjYPbTcKhGphNJd8Zqtr+PldQy0guQ7RgEjnEcMmbpM7YAfbQmo/07rZIHMhu3U4A0tNqHfw
ULqL3txj6+sPFdOYxBgOvIvm2uzE62CGH01lgd3oVmVWP0SCIgaF0/spF6c+B7bXOqOzDNrkFI1i
F8wT3oMaPxuJ+e5X4VvTGCuj8RelrG/LKFmA6/aUpDvqdXmCYXidylkFKY7zPPaG5SmtAca2Z+Sz
kPVPkTknSgCeJvmP+kR8JVAeG6L4TcjME+ht8VqCtHT1YoiAlZh75utjF+DTUtX7aaENrb2Uq/gj
ihPrV6hU5HftyW/jH42mvYfytEX4fG11+Sph3HQ1jAPIonzwOuQuI3dqC5ncokkeIB8QyzhRdmNd
b3NZ8b22hPJ4TIdngs99CKelZ2YDNMbldhDjmxWMhcuP9uKoeFEU5QMCjF89JNbIekDoru8hh0do
BZKeetomTrrOw6TzCqe3PBO1CAR2RzSGe+ex7ZJNHmZepvrLWoE6TbLuCgV4aqdvqxJ+91b3Yqf2
0j5cFWV2ou33xOjgapKLbae+kjdRbdKWUlEjYx0vhJWtFMlaZGr4Cs38sZ+SpaOUe7mM9omc7QM/
BI7meKWUbiuAkDTyXI2sOC4+sUMLuBWVOl7Oi1Ggc+s29+ROW2p5v61CBZLobWFYSzlFpkUfz1Vt
LxNhboM4Xxq9dLRQSxojDfFejXir/BkbxQ8Ix5c1YsthmOlUPgEMZrWFMoj6e4qMpTNo6zbRF9Og
LOuyuIOZ0O0t80Gpc91tmGZxJ7PeK5m/tDLzvdClZ9iWPUbAIlc1UWlO434DgI0UFPscFtQ4O6l5
qProLQoySPv5Mp4PzcTShgkKP7J1wmlwjbH+FTqwLOjixyilb2ZSwxDlvwxp8VhzbcSggYRGNFg/
hYYKdsteAEL2Kjno3d73XSeOvWmwsAOdZ/diFRBBtGEZglkdf9FS6umiTZXyYDfihdI2C9bDZxST
rI8+9EUgc7dmGEhMyFT/NKnlFaaxja0G6ZRpNyt8VMmwoGHlgSxeOj5jFpVxH0jVfWubiI3KJwH4
d8SCMX22iCsNBv262ckEnBBlr4BZda5fR6ATcy/J2o3qMK+n7JGYvlP8aqba1j0S67XTNYTJ1baW
k9OIPJBH5yjALEyelqQnLR5WNrj7YQhfY+6gb6mvozIzpCWpq4oXOQl9eP1A1SKSDF8/BOXGMHoG
0iFuFx8G/+cslxr3+x4AJEQ8y7axt7Xe7rsE1mA26LS/SqZ7fR1QKJJOctx6ku1wyDX3vFqq2L88
QBegsd/MfuC8lUdKxomb+OjhWaNxFwt7A0W4WyjGg6py0Qp3DPu7ZMD+2D/rWOysNFqWDUD3YZiQ
TTHddAQFbymt2zRILIQ+VH4MF4q3qUFeKAKWKL3MP8ZowCU6WMDK3CQ2d4FTsvroKVVab0B2RZ5e
Ua2ct6lH97NV0LQMnarKhdN+4NsLGBFbOd6UQf5sCG1pi3QhF/JSEy8jfz1V0lUXiV2Xj14RG3da
LH/65bjupgiMU2+7ZSHbrkwwRywJ6ByFagVUseMYO5PfzGx/8Sg2OfhRYbYLnbVzzrOt0lmP48dQ
C+C39b4Nu08Np6Sm+qOfGb9yk062BBCzNbODX0V3IfyStpXvo9hZV13GYNHkza81rizPho+lhCMp
k+XDjEWJgtJ1jG7PKN59CUP31E/HzJhc1Ihe8uCxRFvKnVJ/L7USbYasXwX9Q6Yipuj/BDi28XGM
UzwcICyz4dRiWFDugKz7BiVyIy40JtWmB5R83SFt38aozBaoY935jYVWpR4h72d4wrRe1EzZw5OF
TmmfejploaZQ3pJWY8ysXCMhvJUz+7XQkNqUc0jN1bUFU8xU1UvRMp9rd6f5SYRRt9Yb46SmXOCh
z05dET2ghLfWwehrkXavqVLqZsg24XWHBYpK6P5l9WoIj7LyMfJO5mtZN2LhV+lSxmerbN6I7oPi
NS6SnelrH0nUbadWXWtduY6mcR9D1ds5ylsXO6sAoQsCkfFcK3AXMKim6sk9Tu057ZGpEM2S0ZzP
TEI4prbcUBkW1QhvSJqua7lcjg2wwwFMe4jgCJhZv14XpuQpQt51ibbOoTA0RtObL23EfZ6NSY/F
7yogznCNuXrTthDbNzstq85MJB4zlISgR4GLKqzc2MrXQpIe4gL5UHRYp3iZI/PB/Lux56bPv/2g
J3dOLvZaiUOP7bWpwZEjpABbOww/G6U8Oa10sJG/UqUWEMi0CMNwL1XFpuebzb9zLEMXWownJ+t+
iNECa45ySVSuJFvZjFwhAPnrRjW2kgOKcZA/685vlx13MKuDdV7phDF14ll5N7pZFG4rDl9tP3LZ
39vEZKsUrDZsC6++WQx7S0TRAjXJ3VRWBybtV5JR9v8+b4XfJCO4t8Lm0DDJLCFi7Nq+snD8ceHL
kTc1juWCE1bW5TAJr8mn3WgzP6QAjy8G9b1EH2bbdjYSCvgsY+7BaPgjKV+1WtlswnTY+VE/3KWd
Vt5pBdyLIBpdWEP7pQrrREtV32Qfhbif/wUC/96SUq9ug6OfSZ6Mx5Olf8YgAx+iEWpgmSaYmaKQ
ac4B7KvehT8qA41yEqLZP0lT+5hU+jo0xdtgZA9jZL9oobmadP9AB8HrOWVNFCv0XE+V350tOWfP
BsZzclP+nikHS99KF6HV3c3BVS8XKz03CXpKWZUWiVmeNEU8KXiFTE2eSZBOg5WWilvzS8QOL9ro
rdaNpfFXI+h7IdqXEq8navLaVwDa0PRLlhyX15pq/BSFwU7X+NV7e+R2qlQxHDQwTsShm8EUoeJa
MKFowMUmVFKUO7UNfzq9dkJWZ3QDobmJWsJZgff1ow/mr38NsvyKOCzngjVuailaaj6tsXCI1j2z
FRSrIs/PhH4PQvMYNdGRGsE+9cedmkZ3kgkgjPssIFQafY02CLSUbYglG/CXSo7Op5VnBdW/uoqf
IXJnlgzciG5DfRiF6yGC9baQT12vsaJKUNWNsxKk1Xj22K7VSGlh/zfj0lNtIj9sFeh22HudxH/C
+0EkXGdeEk8fUSa/VIG5rQtxJzv9o+5ry1YM8K40Szu2pFWbGuYqVas7GFlBcuULB2JCbkaGVG1k
xfjm35JceSGGo4AQcqSF3jr5NtI7LhQqcuLNwW2FleIKBYyGce+rM4c4iQmwLS9rtbtaeTXL1vNb
fSHg28UIGI2yKPJ0I9nhwamlbTZqO2uqXmbvXikm1qjaJvJPBvDeQ9T7SPdeI316Cv1uJUl6spYy
wpGJN+DDSyL5CdGTqsD/DpH25PzSTXWH4PVG8wO3YZq8ozOumuLDDqigWZIXtNkKyMra4n00ggQj
gEVjCHeTbO5wv/PxZYkBb8pAYCQWWRts5684XzQ10zrY5Y1lQSM0qNqfXQxNJVO7s59BS/BegWLb
6KrjFCO+IRXrPvNXAyOQ8jSsEd31AqYO5BAu7iRfFwzZo/ABv4UF10LEg03VR4vYmco3PRALoDeG
ybebhd1ARI+TmE90/unzaoaSP6MctbOMyvCq0fdScT+fpaa8jkntlc4vTSHDYWa6bJ3t7GIaZoFQ
I1kktrGS+GYC+1c5v5KqW4zAF5Eo8BSz3I9VX7hl2Cae0o2HUIaOwuS0/ElGvnngOGPx2BftqnXe
kyR4HnETdWPchzXaJZibJ46evef61nT6BTI2G+bCjoHsP2S4OCM3g0Xna7lLafpzqEzKf+OGDsqz
GcEWA9Ho4MaJwRfIpk1h+0cc4CzsM59nAx1yYo/HZIoCbwj8XTWRCAu728eyjhsUDyPc/60/LSq1
XuixisoiXws0RVLor1ndb9QURIFtnrO8WWWd6cFWspv/bTUkyRiuNtEg+gg2Vtyuc21aaXr8GoUz
oQDjXZzmfKtHXmmEXiGI8YfZcwZ6eAT35vXGfRoY29mP0NclQaZMbNXrUSs/86hbwa7BiRF92XDA
987a762HujbgTRwWNjduxPva8RNjMEyu5a48tgurTLZoSZzDInvtFdyJ6fDtxmPpK6tCgiEpTR/U
cuKyNqeB8wlRxrKD/CRC083bZK0Uxm/eY2Amz3E4PoQtMQ71iE5hqicuyFNffEVdEvOvbJ68n78q
enGPaJUbQjIEL+1i9idd+iDb45Yy6x1CjovGN7f8JwtD0l5jKX/IhwZbE/NXLFf47YcurA9Hbrwq
sFcTYUxOXyOATq4uR0TMxDYW/V0JdVRkq/d1e+CWKnZ0TAbVy81qN4XqKuj0zwROb8bKNp3dQmkJ
5ZA5/fClWUbDl4UHLwriSuMuUBvSZT5JKsyVlPs7RQwM/0ZUsIOtFiUPckUFQHlluuBuglUnrppz
PmV0a9UCSaisDXdtVhHAk302Unisso73mfx7jvMhtU4PbbihboOGhzM6PMwoPPeW2FKy/p36MfKM
aMWGTosAD7T60P/5XulraCkBJ5mS2PaGYXyYDRrN3dfB8CPXJIjBZtAFtMu1Qt/Ai/1yhXdCnzpd
lJnynMSJuYJadTfnAANHzjE5eXYMzHjZST11p2Y7psmiKOsNrwU5TL9Zzj8k5Xot4MbZMe++qo3q
pdPH99iR4G0Tn9CHbpwawhTYPZap4j/boL9w3oTuVRru7Dp6D4fhva5MhIfD5Cym4D7FKjNEuFLz
Alul/6LrvZy/Mw9/LIGZwi3VW/HzLL+V8Zkxpx7G2bMqKFxUDcBtiMz2uJ/6YaPAj2OwH64jEK/V
GOcrEDienwoKydnaaKStoyC3ptRbmsPk+80h5tVXyWep5GSZjqcOYlVOFdipeNf51YM1Fp8OPLq1
hlzUxKBjcxizYFkiINiJ8dNhFhXPiLNuAp5msJm/Yab1nma+KPEsMd+ueuNjftBK08N1oyUbx+qW
k51jBAcopKLYnT8J7xnuELGd9MKzp2Q7/FvkG5cJsXzUU18kHHS1urlrQxsNu+DeEOG2TGyY1sZn
g1CdMQvQUx30QA5cE5HbSxRVUJ5J9Hpr97wsKyF/gARrTpckdGRHp9vJg7KbXRUHAEvWQzTF4ELY
CH+koNgpB7zArvuBcaxmroIoXQm/OPZmsmQqF56c8M1nDN3Sh+d5o3IkEL4Hp531xx4trRy2Hv6q
TYYc0BsRSuXSH1pE2nBvzvI4SStcJZnJuSr7hz6USCICnoAObitNktdEZCjCWfQtKWQas5HqrPhq
jR6ifU8xedOU77JWeFZrrRpTWXRmuM20YQmJiQfJFfiOZNVQC6vV4i1RaZpEb0GQrbUxXCaBuYus
dThWnpDQbW8H6PCHTau3Z4gpUvRa7N/GGPWe3/i7qCP/0oOnqUleaIY8opN1hF7hddSyd/T8PvTA
GF1zrH5PpdjmaWTCHJb9VtrsR5LFxJc8GaVSVxpShRRZsaNpq9yFpfnYie5kiXyvVM1DK6UHlU1m
+rQxJUQT60Y/dHr8LoRKcC4eZu85OyjuyZuZO0fD7j+1XH7JHClcxFGcepRyz7yRoz71H2NubcFH
vzSpthbT8CMes83Ya8ean9QH9r6CZd0b49Bwuat3gaY+ULjahFO5iQZxkPrxvZiyxWzoK9i68tZ6
meLxlxJCYJYmlBbVqDxoMMsW43AmJgC4ZJFSdhNVwPI0ISysG9Up0BLOQgMCxKF61Iu2jcLcE0xM
8xPtTOmYk+4mVfRglqXqJjCiuoY167zxU/UOR6XLBCJaRYhrQ2uKJ4m3GaNqcd1taknjHiI1lkQM
WDlFejfC4yZxfyr+RLFq0oeyvh+6qDlnhA/wxRLjKESRTV0gCDFVcGVhZChd7czUemmNcVn07bsq
lecIIv0mGhe8vV/xpP1QW0a7+2QvnPicDsphMuX7/wuRpI+yJNTuQqK8rNlOAhLGAWURV0glpIRi
bWTjVqrJHvoqX4RV/syA48lA97NX2kcnED9yw984hfNQZf4hbdOfghtrd/GKHG8dhqnjZlXw0urS
Hdqf20IGyx0aUeoiz0yY3wWHrGqOth6+U6dfFKa8yaL+YMojxH2ZcFVqT40dKS76z7+E0w2ulKgf
YmxfuchvnV+abhjy07q4/yfteDNIjQnX95tPo7Z8yjnWwxw8ZpXYMO32OPVUzCY9vM+m9BgpFalM
o29s31/PNjpW6t/gOJ9yDG5FDFtJRDu5LK/MwHltI7ACPk0PrX2oJrQc0xb8wHgwy2yj1RWRQqFR
kVd/OEZ+lErHIHyXD9M47JpJ3wWoHVJQlEK3RM/eReryI9SQ38M/Qpsnmxm+QonoGOTrOvHhVq4W
VhM8GrH+ZgzFnYKnAD/hyRwwNFYRzH92uOyVGFuR/laSFNYunEjYm9qi9c21nMBSN2in0CFjExLl
j0Jh2r72Cqu7h9orw7/4T6lDP1m06hYpmp1e1bs0qh8Do2g8LZCf5MB/GtPquaNK5VpMpXpSYu4t
I/oZWfYK9uBfahKcTZyUMOHRmf/zikKTqPpDPTqPajXAQyOFj3HMPE+lJgtd6VYBen522gVk/9Mq
Jgl1YXZ+LEKxL+ExS3USNwRUhyJdYWzWTcNGpWY5v7Sm0JekzZvICBwYoJuDSJKH+cM0cxVgqB/T
UNfckUQysC18tUBOHJlSyK5eVaN5hqV1D/FAuHKmlPpSa9CZgStfja3NNDjrKSM0K6t8V1eS6Qpr
VFyjSl9hMLNcK6+RMBjULa+MImOevM/xj6S0T4UGlV5B6Gyl5B9qb/9jNoFO3jqtENLjbBs9WEoi
ZZfVOC6dPMw9R09lFyWK1wqvpWYQbKUG4zOT7JKNr2MyWh/FXMvuFz3DG3o0Phh5+gwfzmkAbmyb
Yhl03caScXmtfWYw501PrB8Q+B0Lp16VSbGn5H0YRtIZLTefS0VfRKZ4dsryXOgtmQANolruS9IU
K1/0QlnNcUYRxY+yTK12MijAwA4guA+u1vEB4sjGNNgHWpWPXawfWpEfyDsIWWbeOKuJDlWcHcSo
bZtGgzCHg1aRbnFVhQA/wuCr8BO6JV6LGiV0g5qz8zONuGJpGbnmShjIDqXbyap+5K2yRnzTQG6y
dHURbBMzXMcSucPUjNUiR9Em7gvf85N+08kgKMLScdx8Mj7njrE7lY1NS5HiaUQEP3+kyimXNraJ
CvxdHCB9W+Nd/XRTWVrMwLnF20u6H53e9R7at//EuvJuJmI32dk2pOppy9RQovZebShVQa3ZDRKW
w7kb4FjxtPn4ymqlyIzGCvttCPL3uIw3PKC73ClOXdO8ixaJmyx9zOP2BVMISRwaZdSWbS+W+Fow
O9/Xc54wpKewU3eAhTZKVv6abyTNuE3mBD9IsCkfmB+TbxzgCX+CS3KvpMGPoJNfpLpZNnCe0jN+
Lns6Rrzou9aUIYGM72G3PzLF23qxPu10OzuaUlvjyFMywaZ+arBnUSYdRJ2frYZQqRDBciIP6OPi
rhEDzB+mikKeDzBILbbtqP0eVWkjVfUewk0cUf6Prf4/ls5ruXFkCaJfhAh480oS9KREUf4FITMD
oGEbHvj6e3r2Pmm1M0MCbaqrs7Iym9CKuaWJFhwO7NehAjElWz+TfzUZtVgnAfaXWbHHRmsj82yX
ZgXuQ8NJQvBbNHOvm/Kp0oOvCmmzvW87L22UjxSR7HAqzTtH/ClWZ6qsl28kdvbRvxkT/TcJKHBz
T6lRn5V3EBmPxDra8qhHTxF1ifgll96fyczwDQoOsT0exnLkdCjK36wtcBKlmXWNJ+aqm/pblM4P
nlP9UYlj53FPy0fjVHujWEEA7TaDJds1Ge5PkC0b4Q+HwTNuZQ9KrrELpGiPbarkXFzvoW47AKlo
m3CSpEH/aCwjrnnpyaEJQNOK0NW0c9HlF0T0rgsZNcV5FGDAvwA6itLaGz0nXFxEAEoaW6CI8w1s
iSd1Oeo9nJqm+pc1+FgL4yKn/G896CchpR6S29TrdiHUuY3Cm8s3MScnNRRmnR0LCbWSe86WuxqK
tyTzi4/TckINqtyYZi82Wlts3XT5zhpUS2O3uXcetb5awPEutxPySaJD1onfY90/lQYOToG91b3h
oqO6a2LK5IviZOaqelG+LEOyN+gbVnflphbod1avfdv9FEPyjPzEfpLNSyvik6jhDXqBuUaD/muM
a+zWLP2ka8HfOjXOYz01K+LAtJnj6MHRDG2lmdW9HsigmvpvIQWp5/jd6cwmzU0ooy6b2eRk1IDP
TbTjV6VjKajPvSep85c2w5+kK77qogZyqLWttGPUh9vA2fhdeSoW+9nXdAsdmHjrexTvewEBvMMT
VrS/WVC/d6K94Ot4WzIq52jH7JAiueupvuuF8RL57vfSFiMOUNCoKtN894qUtmIiYKZnT2qfLhQY
1oNwNl1A2wmwOSLKE2V3+TtFqn7Vpz/qQWTmn2JzUaC+WPdY761V8sXN8zeNTUgKxt2FdZNU40ag
Dbx2xg4YdoZA7r4mEo4Ff/u3iPSVVdT3jgpXXbX3KJPvMVfSTo633gZBH8BIKq05VrI6zslwLDT7
xh75rFF2O6tD107xZU+8ekvGsjFqo9q0NPfjpl79jkPzvUz2FQ7iye+mdSxmjFyretWMHDWi/wl0
rv155AOERhXEgaTfJBBtY0KyypoTRx9Rqk6KjRQOC6SPyLH66DvTctRc5z9IFf/ggY5TWEnCMy/0
djTNsRDmwXHSJ0zFbgNHjcZpUjnGc9oVz8KPtqWZ5AczGJ5T68cYsVMQIn5bIssJzUa8jhT/xzq5
ubXx3OrL8pWVA87mDdXu9lc9eybJCykCPjaiOztpdrRFdeyE85DkdahgcJIZEHxnIHvEBMwy7V1Z
DzOiOirZH4pH15WfNPLQ82PuLb/YlToCnLrTrOlwGlZx3ByEP9KCVPyoJ9Yr96TZ2FDP2XnQzKMK
u81QX/Ru/Js6BUK+dZ6/diWfG0RvpOQ8vdzyPKFfW79+qVM1LKjeI7LbWeQUcUAxXujUN9P2apAy
jyKxDkU7hGUqwij2V8rrG7DUWAW5/oTS8jE1hlOFZLnoyl0xYAndzdrVbYdPE9OWuHU+MzN/8vwF
jMAATPe7lcWhq5EO6YTmlQqVdEhv4nL2NwjhFGu6P8/zgno48EOlp2GpIVcMCtpS8PF/pRM84rEI
7JndR9CHNFvWKXf9Fvd1jhJAWIuoTQ16qL7iegGM9MQ9z/XHLKe+swSk+ZG1VdGksdhydvCbx26x
8WMStVTaHz5G7quR8EY+Ei5mRIWz2TUl059o21yHtcPtQpv7dx+c2gJVWZe+a61jP/kpBwavxRFP
G81zv7ANWVtl0jxqhf+QJfWJfpxV0Qux8uNCbBAKepCaDD0IMV0HW8EYuT7RwMvlYJ82gLip/pGP
lcpmyWqg+gCkZJ6/GwmbMN44fH/NHjVuI8xLOB490kVkuYylupP0+ZMaZ7UmFQSrU8YCKAK3BEQo
dqkL3A1FapLPCjhTYRwY3qf2kHvxPkOPnkSJldC/eMGHEaFkbsy7BKG9HLqD6X9RghsmBH9ReeaL
qnFYBVQ9l9HaVH2HSLi46knwIVGy8cnKZiwhluqhS5sT5jKnJe53onuziB8JtkmwUy4KYVHgW27u
NaibFvLyBocA5Zc0Sve04oOkRFKunG5ruNqGropDnhPRYCoEdXBu6idUfo7qrWK7f42nFgAxWcfR
eIzqayG10zRbF7XUcMlkFfTDemgpILoXljqu9ujWrEYToFqTW9PCwtZQkMpmojLFN/qct1HHTdmt
FVeA4djYk7kpjKe+8Q74slCGeEfuaO2gPsZnquQhS2itojZX2Oa+MZaruQxnIwVjyJ6CMnumHvkU
V0O1mjw7XMozHPFIFRpoAq3tVT+6DLJBUbZfw/pYkK0IkKBzao/iBaQQnmXUm01O1ZS7jmVeurLZ
IEpX9iXnpnZzRXJYrIUsk7uCiPZN3NWU9Ark6iACFSYo/6OV2p+lJTc6CXZpdWr5KLyKo9vz4I19
yeKIKm/HNarnkCBiY1tZIyNdgnCkAF51feBP7Gl+GBP5VKYviiag9cG68LZeYmzsbhu73Mn5bSx2
LQulHZ8JYU9qoLzUnlc0Sod16uwKv9zPLAlGznSKPf9CZ8Gp5+JJS+ePYqvwVWpheVzQ58K7I7x6
hX+3FiAGfTvufD3fjY0pDqWVbTyM8lRiqZZ+N+Y3r7ZCuXirXP8pTfZIdmEfed60sQEkOiXQWY6b
Rn7HpocLzb9RqNq/6I8Pib9Su4NeUrX1ZuoDCofvwPott9/zTDwyK5aUnaFyu+4R7/dfT89D/oh6
+ws/EvvB1IwM1kHB9WVh6XEMWP6RV1N15qx+U6tSsHDZBXx7D1YYEdDN8kFtf/5PYI///Uvtk/JB
xnLSr73ONjAhIN1L1YfKOevKZkuI36KMvlaXDDUAdMKrKS0hNOVqXByxlSNkQXCheDmWmvaszveq
hOpbRqcMukgpik0A/MzXqnOxy58GmCk8SxX8xMJeFZEbEjYYRgUjs7IoWrL/UVdNS7ESy11VbBSp
wWv/1IWzakFV2MMqvqtf3XZGMeCgyfJgWX9ZhDOWCpr/bLViO8I3G/x4x9UY5OwtWb5Vapu37g3s
m+fxecF4eufbGVU1kuq6lwbwSVmcjKad/pTaF0pWa1fQaMcfBKQTHUrqAVUoVSJaiDER1E8TZZgF
t3NWOJOXaXJDQ/3VraMVr1LWBzmPtzj9kYEe+m79d2hPafcGJRQJG+/iwbbk9dkjEq6k+r//hnh6
atiU1L8ObGEOlseRriNkpVVVV3q05cJoq7X4tRr6sCAq2h6DwyCXb/wF/qNS8RSNWqQMFMotFoB2
uW0lhFBWJG87a5+UffmFz1eB05rttToneHMU0EJaNULWIA/qsVhL6muO90I7zCYY0xM7qp3jfxh7
w8//Fi07Wz2fMbk7n2OdCOaK7JRVyXe+7NL+pVRld/vB7t+1YFlJzF7Vz39BmTu2PXyozNFxp0vP
HPvlnUdjpgf/D0eDKj3rxq4xje3cypWRJBTZv6iDbBoN17TF3icTzhmMC0QS/Dfm9TK/5vhYEDRm
KgV8hHrgwqvegjreqzA8gOI6baNij/2qsP0MCSHNpY7DeGAwHRzSdN7xS0FKwmhazq0ECDbTHtbl
vPa8Vw0yiJH8t4VbYpAqoTlE07n3tpm3lWUfSkttZ4ZrcOcVU6yWR7bFUgDEc4vVycoNPtgTRnrL
+he1BtU/UoGKXanOXh3x/qIDShsFP1OAh3fF7FKBaGyhfxI2pfhV/0CFA7XEtc+E9ImxUzFdvSdR
oAnUmUoNdKXl8b4MfixxYa8gGMAxR8D4b/54VkQLQsPCMJKtOi/jyuSNolb/B4LUJOuzsXF6e11F
TCjjnddvld/v1N/y2UPUn5kKSKt8Ujzaz0PE7u1ZliYlfFhRPJ6sotAaAAKTa7Isa1XYZqwFn4WN
VwbmocHw5Jj+L3RF6OqpW5wmAkiBy0rPBKYD7z5IeiyfnTw+uhPkjPyJL9QCmN9MggmHkdlmoJ2+
26jhNJWZAMk6Da2wYnSuWIQUBoiox65gD4wCd4ZCmU+EBfDcTECVhn2cY/2QpLuAk9zWXk3tItR6
4kDOqWTROw9vkBC9FcSpTgd1YDG3rnVhO02x/FR3/pFKH2PbzQ9q/f2305xbBrlI9F8Gqbit7UTy
TfjsJ22bFTKUNV6EJVVjeOEJrDuz2FdwALRX3kdwh8sm/SiGEjr2Nc3aUNVG1eiKGWCAv9EfszHb
MBoRZ36Bf2NnWpd24gJff6ior1YsBrRE0acxKq4tSpEBSWnb+Yci/gribUyUa7maqZ3Ek89LAHuH
lRr7GzksqOn3oaO9KltPkoOpmHZO8+Ugtr3Uf/4bjf/ekjb7a0DqRwxQX5eNp05c2PtQHc4amlat
E+xUzFFpnrp4ZW6msiM+grui0/5pVMqLb8+896Ir0GWC2rXT/TLa/zZodBVieSE4qM8wa3+tE+4z
9wnyRCs/HOfWR+e6tNf/vqLgykjalLKcFzFs8K1XGVBJ+InjYKP2bOb+ChN9F+ITwY/9GSjAbn6t
pydyPXWvWGjwSzr7FKuFWvlHU4Jfa/69W4KQqfRhbKitphYX6zPjaFTlf7WBWZy6Lk60me4090Wr
r8hYUlDdkq5deugcCBDA0E9XHqXOYPAuS3lTT92bFWWI5L1i76svLacns1Pt3wGJIGHDHpYPP2Zo
kpOlBIKifU4osPEmZfkZfUZlWP+XrhiLC3U7ejfMd9FXoQNLVH2mZZV3q5XYRemPFvNXF0da+k8F
lBSjCtDUN86lFtN96n5TyIJ9OU0EyqHwOdi1V7dr75n27I3Nij6fh2Z0X1io9ASvhvRVp2Brokw+
gySyJtU5SYMJ07Ss1PHQgaHbCgDg5sgKU5mG1K8qKVKRhTRExTZewsVaamol1k/9fuo1Ohb6fZf0
q7wy3ihPPY3mZUIlZyBvw4pwa5UPzHsEaIQy6A9Lo4UvpOeF2pvdXnCi20tE3ZnLdtFfCS//nkUn
4zjFQ/wB4gCMnr3Ri7NVyBn6iGEvofrr29l8swZ0akGLce/8t4PYw3J+S0sL+qK9b73iqEJfKyfC
t4o87A329Ogz5F+S/DiJ7V0xzvBHoet5r163eOuasVDbN3KCv4OXPpjUWLmbQM2szWmdV/VWCiCR
OttZpMGJOd5UDuwBV8eWs9c7tTo7x77KDOarFDt1mKANqNJKo5dn9Vnd/On07yoE6LGzEwN+VHd1
oDgcpg1uTjys2XGjJ43mX6nMQx0def8VUImsyz2B89scL3pTXqG2vZZgKFxrwkBGh15RGozkNuvW
F2PE+uOJOLOkIg2SHXYNZSoB4U8d4bHd7qL6GdKQyrr5Vo5SZlgET62+9aDNWOSU/yDwfq9C5jBO
t6U6TnjE9skD53xavTk9tkR8OJ+YA/qn0jzxWbpX7SInvvAI7YDfj0G/D+nPRF7txPrJJqLXU3Ie
i4Eyke2BHauvB+m9YAm2Uhf7ufLPGZ6WPI/K8okwxjQfVIjm4/ntXwhhcfwLiExrsKwlLSwpZlkq
dHT9rzvptHZ+937DRdjQCWLtKoqJ5vM5wYdjpWvgFqbKcK20+1EjIlRaPpOfRFQ/J0pGfA8lO5DS
mLpet1FrjAaBO4V0NWAanlX84MDOuVUJV36xaNXcKQOUr8hlleKv9P9hUOF2aqt9EpfvspEbxl2x
YYipROqiqrbqRVj+0O9JrmP7Qd2+Mq/b4d4WATIgfb12BCe/ZpIhUqmoc7r6b1Hyw3Gp7imsbZ3b
KGGOywBpUZV9s9BjxoOsuscwqC7VuzLt5fRJae9xLOo97ysgNq/8uXolGSoxTKBHrwaca4r3lDdo
yRuLvWabL51drGsoirTxraPa2Vd0ZfCygr+knos1Bonwt63nl8KvLk5ZhgYU46lngQdX9aoIkWzS
9rNxgxAKYTk14RQQnAgwCzB9r2fnmXs5oyE5OMES9jXXFSIRYMmPisgM7r9kLmfBgWf/e1B7Ndvm
NuCEZzbVd7autp90MnvurypZKoTOsetvVH6dghaqsEbNI6FMrHNHgi2b0uekEo9/469fS2VzU97t
/ta7oD+me6jN4Q8M8RhkV4bZMvYwCGUF87h/9E3xrReQ9/PiuACwODOk1Y5mmIRbXi0N5eB+DMx6
TVvGmoZ0KFb6bK/wg4LPqfgCEApkCsymA+OqJqur6DyOcNOO963bUG3Q+7upeddhok8apQrugs6j
sGmQWGro5zXEpgR61YwTHwJ/ayOn/8ohsCeQEJ1C/y5L+dKUFOH1yqc244AIkcjQftYSF2qIOamd
hJCL97AKb7Nfb7q5OlsI/68STxT7tJynzZIW9WGWzWHJkj92X2kh5DH71OoUulEyppUFbaBkLB6X
dII12NG/4yX+La2pySHPiZNeh2TdEIGcJpH+qUUsSQnmHXawT+40pfwp/Upx2QIvxLJ7eDQBCNew
f/CWTds/roCeW/FidwwQ9JUDjIMf4LwSE4VBzD2jVexH88mn6rTOhgXgCOLCqrFN0pti8Ogkcfb9
EiGZ6f+i6/QgaXyAHVN8OO0yHRdY24OOz2iZpqG3WH9LGo63RRl/JHE1U/an58uZyIZ1dxYQzrSb
qQT3gLmPkO4MQGDz1M/lMUgjGqn66NOZCwjDdj+tkS9S4he6E9rz8llFBlfrvFn3MobUr9MWo81l
zSe5vPso5vNozvfUm151OXGhEckRbRIYclFFS13VfFQRSP1kOUfTB+SrY/k4zLI/FVFc0/5CdW+f
ap33mCXl0U9jsZtg7MOMW2idMNyUCCjojtInTDYaevuVHctqNut6rWvRW4GY4Cqu479uTvCyxtlf
qXKYtKnoZalDXTUYd32TXdNUw8Z2ya7+qL92vLdTB4+mjd9gLSv/YW7jWwkyctXs8hkI+dDPzWGE
v7l1+vFoF9YVWwO43Y59MOR0xXXBugKnmmHHq6xHd97aHbEEWMHbgBM+ys5V2fwY32kLXI7LbMzn
xgHSMyrsA+nXR5iZrUkrJ/0CbYohxVRZXEQ7OOlz7IZB4o3n3hzKk0lb5IbCRwzIIuVJbwMqZS16
VrNnGNsiHoJ12ssvLa1/lJHwpja9l9QegFAyArcVVL/Gwtm/wsoq3hjREP2ZaQDZ6KmXdSsDLbGv
zM6rdx613g7WQFo6NkW7G5oyPs0FRST6H+1kW0LU35mJT3XXc61rUAn9kDIfh8j1rC0b1VYot9hP
+ZjetY4oomzq5trYSFRc6t4950Hh4hS3WIcuaPeys7EqD/Y6qG5V5Ne5JLGCCnTUTfiLlGq2Vt93
a/Cl71pAZ4M46OLzpwsOG2cSLYsOEJjySXYzHXi1vt04wLL+drLmfgMhhc4pb2AfO4QNUQbnzKIW
LSg7dJlO6gZFI8RSVDybUGq30iie82yAhlyWCB3TMJbHn5VssZ3NsnuRcT5HqBRzVszWrmXXNU7x
MdStMvXLoGi25dqOuPjX9NoW/vzYDx5IDwTsRELpXRxSZKd/nA3xiL66sxJgmlkVATRz9Y+S4Zwn
7t+UjkqbooBNVj5P3n1xtdDv5MUd6PyLIYlAy3QAAqv+CoQilHF1adFj2NA3CO8LPh/g0Yb6/JNM
3VcRd484TW2clnBlYkyT2qQaYJX0ffuo3Ge1sxUV/lB1pl/c2YBjPU+XYppgGEScqxRPD+pJGgoi
3hBdbej1LJY17u6vla1DaBXTTXXaxiZ1s9HZM1jvSHTAAyJ66lOlrb1AfvW0ApgmtIEK0Zl00ejj
0WEkx/Fj57aPWZbvlsDOwrgC1MOuhPa1qM5CW7Huy+DQLAkN6uYJyPWBTogQf4BH4dp/nSFQbWI6
le0yfzR1NOaqTLiQzYRHoq2RU4/OxqxMyPr4I3vGtqeOVXNFBEyJ6at1PqDHX82xoqO5SN5S4d8b
mdDhCw6zJ/+9ZL4nN6jS76Ip32KlGxqMn102T7Nf3CojPbbCu+PaoPEXAmr4ZvWt6UUOMIFpW8dK
0kuLiy4lHcOIthxWW8erYVUC0kIpGKBbmaN7K1LjA4EWb+PlHmd64gTbzoLxQffVFDYBAuM+irfo
7dxMXe7SZtBp83MB5TV3jX3BR1oaH4PufueoOeIzu/xpKTDUY4sR5PIha+2hy4w3qwHV9MtuD6kE
emzPlaryrvnYAUHB0gyAxvIupunX7GmALLaWxg6dje8B6aWVE8ElKNyzcLsQ/Y43U0yha+Vvi1ZS
xNPiezTMJ08OsbrQUxRwJ+4jkiK11VnXOZrOlFZfOTi+pYdhoz5ndDc5ww807W00Iv86ai9jLqCa
kUUMiSXpq5UJKSuU23Rxn41pPBsWPdhu1D0ZifGlL/Ji2dklwh9wNdRVv17AGIbWf0Ld+W1ARXw1
xaxqJ28HDFaCfIPfX2g46S5PvQ8xWQtFOdqA0OtrVv1kf1pVu3fSbg2j0VjZRfac1dTRu6bU9+2k
+IMiSMKea0Kfll9uZBRcF6eNVbSPg0MaYed2D4l92udzdJ/mFPCgat1VoSk3MnOkZY86fQtXVAuU
B2n8ZPrRo2fOrxzWzzLzTmXH5dZ2lgdHr7i3NuKFCla8ZpxVzxEDULDlSXPKqQBkCcxLj3qIYS1h
a4BB08OZ6+JJ+RU4KkHM4oAO3q4CqGjdu1kGR5xpv+C2ozM7te3Kq7mGDIl+9JP8phNgmiTfwoe9
TGI5S9//mXDB5FY+7WNDO8CLac/NmBy6espCQ4tf+m58nVEEDAXqOFDARhambq/kII7UYNHI0PYQ
DVIKpdbGm+GVe1MNPUSSwmeh8kzO6TFa0TF6nhzvJosS3sIyjuuFLAxxMW2lz1xLzH5L3n5oII9r
Q/3Rj3U4dlxUehq6m2GhwGW0WxR2f+VIBmro9Bhhd/dUyPqc6hbAZaldKos+dIyxfIOqSifg2Xiz
WNYOdjCO8F4LkMuhkweJ6zeSAyndi2RyA9+klcYTEq8vdm+s6dqp1wXICI2NEUw7olxjPZl8UUhj
K3PtReHsQOtLBu+FfuxdUE7KjZjOBHqw6AAunmConGu3eSVu7GkbCWF2PtrAxx6+pQkancVk4tGV
NVzdqmOEHgP6EJQm9HpT0VuUZO21dILv0pu+A5QAKSL0IQSz65L5Lw2mHNgHrZPc3dW1B/GvpAvF
f9Eqc710eHAJmt60JgadNMPSgGClWeity6d8oEvcEeSsNYqOtnHSnGrXQcOmWf8pmYF3VDwv6cFp
VUKq9qjHyp5zUj931t/8bP7FTfYpqcdjExuPjlnvJBfUuHFejTI5ZP7wVOXjOVqm59bn9yw428HA
8h7HahMtzSWdGpzCbQwFSo/6YjqdfCzXWZg/BUbXpRivjWcetXy4S/hFaN1s5GiSfpECb8XsJas4
KqnIFNtE949lmX6DV6x7j7U76DGlbSKLEpvOyFJTTZGGIMlA88vg18NI3cAqO1D8/FETYkJf9M3U
XNHjTDvxlEMaHz99q31wrGHLjj8HZh5B5PBPi6ZTSehCx5DQNOIT1VhyeGoyqeVBKvIfLLomSaUp
WBgnK8lwDPYRy42uA+i2btQ/Xj9dShLwqcQhGc+Dj87wjgF3H3rkRbgM0bEdk5MxekBEwUH94dB7
mMl5ya4GtKDjbLvgxuBBpm9iAVWI5oaqZuqso1p0hvAeZTJv5yW5FGgdGrRT4GH9rAYLG1VgZnag
TFw4U+V0sEacjO0pzDNgDYAHs4sO8NET+qyCd3y/bws4CurNG+VX5WdIGXkgxYtxNEkzPOkcAQVe
gPKJSAaMzWSv1zXxznmeHPNJQJilS4cGOyq/g0L0gQTzvHmx8mKrBJA6N9+qBvOSaDpAdACLbXA/
SFqX0iDtsqqzHbDBIQVBxjc0u1evtnfIm94qmcerxaDdkItkN3XwAOHaQene50DN3Ef26mTxcauI
InhE+gg6Q+zgO/Is+/SkeTDJ1D2OfhOVuiZ17zQ4DNy1p9/UC46D57ZbDFP2Pa2YU5OQ4GbHXG+f
cphWwVCpbnywBKO4IjBBlx3oaTMeSJ9Ps++Gus+6ky09y6Wx44a7Ud9rGOoOnZwmbmd0RA44q9OQ
4aZrq7d20pVKG5s+rCDdm31y72Qc0XVGXdWKDrVQTfR532CKjVNYKQZIOsEW+T3gJ50CAioKQ6Rt
WkV8TQrum37n0nldolMabw1mZGZmPPpLzDJ/LvHVoD39RUUQyQbrLYq5jLKc47PXLjQLZxus1XcO
wN2Sp/cZhNLiAqXc05yFUdPH8jrQ1R3pw67hkmj49Vrp7bVIwipI1sO62eZ2npeQA1gmareMA9mW
2e+CJmLv6hRJqOHiwbNCDImTNh7Pbe3TLVWSXntAJCZf2MKXzUhVVzJybrU7H+aue0XswrFp71Vx
rrOWq0sIVQ/hNaoWmh8QwjkvVfKadqjjiPzFJ/31IQUiYLWevBQIp/mQkiPHx0ZddI5FiwkCEoDV
gFMWvZW0DU/oJjBrhZaPqMhZ6cqvGwpW48wxwPw7aIDQYDr8To3hw1nJrnbaN+ogfKEcFKphCfol
zJPlgXvFMbFL99g7NqwYTgq28qvFPXyo85daAfQzfFZuJ0mvv9VwilJAdt2j+NtrxQM32Ld8YXwI
y2PFizjOH60wVnrfnHIn0olhYodjMQnTcGtiLYaAyDBAiBayAYyBNa7ROp3YLzQ7K5Hgaptgotyj
ErHQg8Ds6CH9P2sVEhZClkffuRiai6y0PY3sqFYwTTRZlFsDRQp0HBx6gFymyDHOMSuwNa2TdFwu
8DywZQcxxCdkA+bx3DGSektWtbzEQXIb6JEc8+rsUH8yl7eW22CE3oov8Gtv1jFNq90vu5uWBdNv
MN+iME/hg0Vt7RCzOiohVUtddSAfgIZ3E8m262zbxDj4Vo+ca3pS4sNKNwJJchcGSmf/idz56I35
t9VRxpxn9zjZ3VuXL0e4fRXMN/dFhclq6mg+MeCmTGczGzfcmtHngMmJ6YsgBdKxgFDHyFR/VL3x
PkXRyh1TGpigaja9F1os1iS565N5dLgd+UQTSCePHbeYXgGB3daOm2OHR3oPadpu0vvoFo8ZzG+3
gGgD8YEAy3tXOeIRrvU41fRvVv3F5cNG9y0gOtY9JSwSWDV1yoMdQeuhmqi5zMdGRKtWI5EY6qOC
EVtuWuont567Z6b7NDcfu9Sl3nC1ut+qMjdpHeBHmoYJ9GzlJlSmPLgyIzA/VBpBR7vKW+nirl+m
VD8r9XASasoKXynNJZZ7GWa0nzX6m68tw+Lhi6OmphIjBeB+0/fNuwqgtOVv4vZThU/1x8odrEUr
a+SAUgd51t9SPX635uZv3L1RGiBzXmcga4bqOyXBA9GmnGSaqEWN9qk3alKi6d7l6deCfuTS+ncr
Efe0KPZqpDMfsi9wq6RTma4QiDxDyEsIUisa0y4TBNG4Ak4nbjRYzU9seBiou0kIuDIa2iPZbtGW
G7GFknYGfaRz3xJE/RHvV2fbhG8MHVFb6ciXurE+LJ/mCtRydDmHiFBsihYGWRxv5hHREd8IbSyp
KM9O+cnurX001XubCnMMBSzqi9vQtI8LG1jMwxaJrpOyVmq4XcVpdQ88fi88dNCK7STso7u8jMYX
6N6aH4HdwVgvwrye95Q6WqbFjGEjVIfSjF6VpYU/BtM6iGhbNItAdeSf3JjehnzZU789zvrAFQeE
2SM3nDCCNfzo7FdFuVJXUqMJjnbQDxQk39IICbPWgLChgPmMcBi/ZYh9A2rtlq6gYIWASpSFatuX
qXWxaD1Us197yBXND/kScwaScdMmrEE+zMpoS6Z1UJ64FgeCy0mkJts2ZoCOXyUpbip2kHPKgT9y
/sTiFp0gJhGDfU1YUSXJj5jFFQ9HAvgQWvatsz0YotWmgM0Xky/IJV85yY1xUaK9FvttUjZkbK4g
uw4UGODy7NVx2PKM+JOsJgoCrL3URzBoaJ8Nwl/KomUt2nx51Ca3qOeNoT8oDWeLDTWKSxpMO/Wo
SYQvosTB031DVoZLJI1deAeEeUd/L632XcBlSgKaET6ZJot/YqU3uTQPrdB2KswGfHhOzrckySVH
eU+NTQ+gx+utiuBXzZs6dEtvfjIMH86cs1WvHBS8NuprTLzKkgLAqYRsDMkKaPrxiqfnT9T08SPz
s/0Y3QxF1uCldRQPevvP0Ktevfx5YA7dxYLnpaGsRk3BpDHYTkNUdNeFoPXY3KuJGfOGV7m07Cxl
IKesov3gMIhoo+BHdYz3BHMZYFDv/qmbec3hcpRzt/KlDc75MgfevzINTVAEuxrPlXme1j43MNE9
qCQvgphJil5T4cjHnxzaXfy3G7gsFm8d0a1Wjlhscagsk/Gl7mPtkKIxOYcFIaOxYsD4ceXW9gPc
rsSmFpHEsHvrjUm5IkL4QW2TBCBw6vMwCJIrAsVwdiDqKU4Ry4MFqPK3ZLS5AXzbE2QJPlAL5LZn
hKrFWquVYjvnhFqeSnFa6H0lqHbkZKiUpEiLk31JiD0VEAStP8ub639VIJtAlbS62xsONl4d62E6
nVXzwUdUcWNnzjXwImA9Y35EX54eXvvoZ/bedupNHvz2wI2mc+v9nxZHdZVLIcG9HvwfTriST3es
KLQBQ/+JJVXzzcjEpkB37H88ndd241jSrJ8Ia8GbW4kURXmpSipzg1UqdcN7j6f/v+D0OTejHpUI
Aht7p4mMjLSJxhYi163/BIO6cfLkgIbszeJQ32mLe6Oku39I1ht9cxIi4TE+arkdoHW+bphIjObo
hFA6+9hhHIZTUnP3xpPBQUEi8qQAXyGsFc3nAWOaM0SoIZDhfF2N1NuilByOHQrfAZezt/M/JSoR
2qB1B7W6u9UOn9YNekIMq8q8XnOBjF/lbDzvOpeGD9SHMiKI0EJUaY4GZP3xxCdTfDyLGRXZqY+3
nKItEjLt9s0w8j8KOHsU+zWMKnPBHAzKMYlzVxAEUQc/9Gg+mTBpTdwH2zKhWQNhimtMdY3EX1LP
iDHY97JM1fTK265JvEk0j+2eHuU3FD3vuwcpb/wYF/PYkErrrdbBLTXPsdzu0+C9XVGFqkz6fZbr
MQOx72nlNk5dn7yG9GgmWX62tlj6X9ipqpp/uv548sI/ylUqec/SxGUbh7anbEzVRjlD61f99YgD
DOsesoH/2JD0BTTUpqjSLG2lpoGL9XCo9i82TVlBe0ub57eSjER3PRIThAGheLffdoQSnjGxMtEt
meURfb8fhvNs+/3DYFCG75xjWrf3+pjemI8Uhpl+wot/DokqyoIEmXXx3f1E7TRBXkhGtiRk6qEK
6hOCeOokurHq4Eam1HsIF0bYp8vRI6KWvyDtfaLaOmFUa1oeNlqELxY7XJl4965TGcP0iwiL887/
p6dkK0fgFdvDFN9oY2EGav+LXsvrHAXmUOmjt71mIRoGRA5OVD3rnU9uc90SutcIC1rua4Z0mNLJ
Rh2hNPu9pAwVuzaoa2pHIrhzNSzFX/SKTgXHuW6r89Csp9RGagLzSetWxlGp6FmViTQRzNYe0/f0
6xnnVPjBcarusPEDC7G31iGhG6Lx3x3C2awtCGig0YxfAiU4vyuxvEw1KoaNlZ99SD2yIuy8hJdK
VdtKPnBhVx7vYfY/UwAYbu3yfcQoLXGXLOdO5E6z7fVk/SFsShC4oZRwxXayPVq/EB6qSdEetChl
evl21kEzdBVi1jEM6sl9iVDckrvQ13Pgm+mvAuyK9mjKApftg3L3QQ+sSUp+Nx0iQC53elLIkDQf
tKoS2D61JPDyfUZC+4JWH4uut0pYr8R0LJoTxgWfxC/YUDaYFBElRMFZQ0n/c3+yxAaN1CVSADw4
qt7XGZ0yPmL/aArLCtrLPz07uLDe4jJ6VkjH9ZTDzsSVGlWJp+KmGmjJGxxauQL5Wd22Tgt+FR+u
LaXx47iampaMgqEtLUfKtn7MmEVstxyrticHw9lpOsLqoFQDJWm5NqG46GCGaBbKam78fq2g/3E6
4gFlkxYlFYhvoL8RQRbz1uVisDdK8gc4AzpZaUPNynpDxP59p3Ivn8aelrNVUKRIGCTm6Ka/9E3a
G7zdnWgiINTk9hAxucbyBORFipGJYdh2ilHYUTye5acHOB08q+AAm/REX5LwjhcyqoDjwpqF7nbj
m+4jje0/ZnR303k6D51xXpGbsIKfZI/BFVuIvCSD/r9bx7XYn+rZ+B4vtExDr4HMd2UAVCLWCKPr
M2FUcAh20FC4H2yi8YImVfYTzmWR94zM657lGmxYrcn4BeYYXUed+R54033EuqW+ecxw3h7ygXSN
0TNPI8Ne894jVDrre825Uh5BTk0VfjkGrH9E2I3OgAN12jyuM1Rf59MJ+BLyHYvSp6Y9hv58A1EJ
ezk/i7ZrRcWpns2jDkvJls/t8oeTwPNgeVdxspgYtvUvk9lAPa2Me0WFTvKxz9ljMiS4/PXW64O7
3KH5mxerE6hwJohxCFACog7FKWIO8mmobf7ZxpW79TMRNWVawpuRmc4+A08iXO257qZL9qDkxjKg
TzGVEmPkTMVpxFIFhEhsCydLb3WnHhHtQi00jt3rGQgcwIj2Saql3hf0RCVAMglZ9VXbsPTt4LTy
1htRQqvtBpuAgqRO9ZDlp8BpDuHufWMT6cyypWhDOaE08ahEwx1Ppvfa9xBpqHqZKb04WbLTKobs
mmd293PTXtM6fbPCyek518iBUrEgFq5r+zmFH7oE/W3TOQ/oB8FWGOAe1BtHsL+Vo628DK2+/KQx
6UKHswFoa3DWazNQFYcOMvwLUyzeBhxBEgfPYDqiprXX0zw+NEX50g3Zs2I6PwrvJ9NBBMl/Yir1
YYnaX6vdv/WbAbSaPZP1/Eo5D4z3u/c7492H4qYEWKsQOOOfOG5OQ07k123FkwG5ymn/RmPwY2zp
k/eX7g9Yc3A9WwX1eb/3jmlrJYcaJZm+x6W7/gDJcXpm/vE9hMcra1nAJJ2Hehke2Lx3NTKolmu+
5qDjzAt4CIrsDme4x8iHTsDU2gMqRUYg3tqwNrI8ytNcwLcyz34UU0fyZzxoIGsZG7d0Ot+ZTXJJ
3xX4biSqivQ5MxlZbpKaQEgId9MAdwiC7SnNwpfa9X5OW/SdOXWngOoWQnEfBcRm5e3Dtp+nJvo7
lPg0d0PXNM7tK3/2kFoNaQ2Pa5NOG7DHOqxfY3P/6xA72jVzX0gT5RJpiDhbs3eneCAHUxvA4gw2
jEdIShPbM1oxXGklFwS+2jsYF3S+YeKo6xzJde4MdGV0w2O6/WuV9nee4Fe5mVBC+/LbaEV3KBm4
l2BTS4CoAlv21YqyEzMJAEw6j/hmuwk2jgaHpqaIqQBmomAdVsjIrAMlIbwL3WLIKfG9OBe4Y/Dd
eAuKIuA+I0V1WDD5kJqfI7s+4VYq6GATdmZ1Qhjh6DrSbCDGbfrTVmhQQL6fVSz4bmyvwX9+arCi
bw31BI40fD1lh0joqDMgZESg/96QJ/Od8keKobgPwX7yygggnKC9cYOU9ZQdWWlBdnG7KHltmeI6
vXIVWD2AFiS3cA11EW4iMCjimRQhp9eFLhoATII5ZhzNxdsARMFX1PmXgUKiUdcAwsOBi8rwK7ji
io1PIwknvcDvYqAJgS8NJ7o5bJoRJIepkTOiZ5eyZA2uLpfJMzCx7UHT/wApLuE0xpGOiUd7R5cc
LmPMeoqfN1O2TukhpKbijTBHjQ8eUcUGmI2/oUJdk5Ev2OwYkY42iRFPG67HLv4bNyHqJZBCTijt
F/xdk70347nHGObLg96WIFhcfLT/VAyDf4mH/gfrzvX1QHrVZCRt/gXDW6sMIbDUzsBNNutyLYID
C57F95pBZTjrd7kNvQr9MZ/Wy2OLmAn1TQQYpEVFgtpa8By+yujJIj1pu+1ADn/QwvMHGVnzQvF5
UrsIIallfWeFsNvCJMbmlZ3T8+2Ka7g+vlr/C6t+BhtUyl9Nf7gKv7QgXwfTnWApdgJvScmKMtAF
lyxv63Jv+E3682F2Q15kWaHsoKuoIDvFnyGPcuWBM1mE4QpAbFg8/FOXvV9KIRVPynboBaoXN4UD
aAuZ2Cr6O0iKPpEGv50Rz4VpzKBAE1DKdZLftv+YkW6RQJ+teLqnsegXcVNJ3LQwq1ZiMSjxHl3z
nqhBZA05TIENjc4JWZyLCjaqIgcmWl6PtfekxZzCnV6UWOs7IL1hefZx8arvRmBSQKQmUtz4ZLp5
351kcFgz2nigJiJe0byrlJzF5Kcu8FzLds+Oqx0+w6x8lXVR3Jiz2zPMAiNhvuXokLCcCqDlJek4
YO97ybmOm3O/osSO0JclyIQnd+v6yjAoRNavlyAT3cfl3vf381DE10ojynJ9TEwXNKqNfrCstKnd
ldM7/YYHVbUnP/pZztG5Ci16qwRns5Wo81kVGiOQV3HWg/PCzRVhqY5E9gl5EP9b+fMjnRN9Gqgt
iI9yn9y0ABq6hfhL8UlsJs65OBokRmDDM2wUQDhJQ2DPG58Uf13CbzFDxCsK8FlZ/hhy8lsPj87m
ViHIX8Nn5T+sgoKCNq0fLigcNJ16b18JyI+BSx0KFrNDmSmp1IjhA4R5S/eQuaixUUgCv1myUxbA
OWB4ZZmG17oD9gPzkGh4JyKkmSaH9GNNKs+/Q8m1++RNw8zNCV3g8Nl3n9rijQvVrgtYVjLd6+9E
0Q7FzaOPgUt8+6mh+JvOxsMK0xbZOorC0cHPYh2L2ad6FIy/mgWIGGNWZe0dUj8/9b0+9XQxPI1H
s0gOsKbpg6Z/k9IhL1SQWTQAKlFt4ExwSpU8+K79bQ0QuBn6FpWPjQkJxY7e+t+uW84gbVetS6S2
/9CYrtJ3D7xzw8KccLg6MobewroGbyNqrLRXf8Ps9hsyEX30uPcI6kKsmM3olLWf3Plkne3mXdhj
MO0XW07Qzrt3bGRXjAyrhk4xkTxv2Np/jBS0EAVSqohszbUgFiIZbEVGe1BKMKQOG+X9A+m28FL2
De3bt4LYZcsHyB26Iq9TvS4cbiPu0KQdAeCJ+++H/K0gq0EnQW4B7sRpts76wKDKCpg9H5SxmBdA
DveVbAdEytVJ0q5ebOV1JX1goxFcQhAmCT5lsczlYxa8J8N2p2RpJVz1I+PfOU7uFbhHznzbYWgD
+y+NT3kW3ZmV84l60IG4A1DeoKcsO0z0d3B5kQZ7YER3peEZ3T2ViRW4bCCPWRqfxRMpouyuzf07
h27MGYwQpXjkvvwbN4AWVHRXSnhUsFEhRoZJEGe30gyGptKaRyDvr84EQmv/oTPnABCpY8yMvUs6
lyDRr+29SDfZfsoRvt6t77v7OiPpLQPh596/FVTjdeypMCInTeNwAs4Yed/cPEO4hkEdRUYM/55w
NGAeIwAFOZGygfUdgjPU8WeIsQcdJew/EmVkNkpHwU1kqRyGJLfaT1jOKVbrSTC5B/n5xXpnsi02
ebmkqapA8fcTRkFgCOPjfErC1XDIYlpwWTL+8X/mBlOnp9lAe4V8sGEF0uKllP0LjtOZ/1+4wx2x
40Z2Ov+FjeFvtXnr5UFZ39x3RKLwPohL2BTyL0oytcZEHimgdNF8kjziGNseyQK4lZxWYg2avi6I
j0AGDAG3xc2RnSzWGZmVkyALvs/zHrCrQ/KvKphNkJwtEnn+aljP3Yx6eP5m0irQm7HMZtp86Bxl
r6TUE805VF4oOurOOeg5uwSIiyTiSmcTv8y/iXXDN8cQAnrooEnFxA6agVGEKj4FaINU4HTSGTnG
IJLFVA7vARs7K+B329+H5k9QR+yEqvA9vRlriDY/jn2pDm1D6GGRuaJMEX9rEhT7WG6F7MmOX9Gq
KhdXfpzPIV3j+T2f1LEok1ar4aKWyz/qvAlG5+//+4GLsuib26zyZMdMFWBTsfYsKlgiKyYsQ4dl
Lu/oeXQ8wNnmSOYp88BFyFkGyznu29f/9oJp/ViA3nBHqnbqpKkrxXu9WBO2kSymyVHiqpx5HWef
Pe7G4zVGljseGdjJOTqy/M6iX3TLZxs16Ld8OC1JN//ML7XPxfzyAf5mek0BZ7gX/oG4aGEIZ9cM
Tzp0/IbfR9kLr3JoXiJyNpu0HLHt66a4vNagKA7g5dw87Z9R82mReis0VhmZrJeQkgAtBZFkTVhF
BAVIa8AgDIQgvnWUCYad/Q1EQVR9KTZSpdleK+ffnbIIEAAy4daPNdYr4h6qNZcvFPCrSB+pT5st
WGTWCYbhjbhVYkxwZQIXqF5goAnsULYJHycwWxEjFgCZeelRW0zhZTcVh8X+zo0KMOop2uoU7ZZW
Y1oD4DN8TfLBQVNcyFFVsMjV+UEYSyjcL58xEkqYd8t6DAl3d5AVL6PtKXt1oO4kvCPdWbbENwoa
qfkuyn94kYlnXzHW5y0HUkvAp2RMwSX0oDSMJh/YqNL4nEnTUis7cUNynTrykHHY5m0YPIbMwBDm
uoZM6eDjCpCT9lO/0hhgpXk5lTkLeH1Mh7vJv9SouJQ4OaxKDj1ZAbv5kMKz0WuG9MCD0YJxYMTd
1cJi6H5AwTdMCfxNCCeANNp/yQcvdUCsEPof5q0CXddW42SyadjBKwMTIFBdywpX1j/VTPGUIA7T
tw+vPn0EQsfgcN9ww3TTXLdTcj0B/nNh1pVdxW2q6jvZJV3rXwWB9M7sDf+rLLyDtT5vmAHOFDgX
XyZjrhMpSw7iNvd0T+e9vAdHcaHQqLWj97pgPjoCOPcluyz6Qblck9InKqIBsYyqoBxRJInhDPFf
DyMG0Sv6c5Ygf0Ar1CWM7i6YmOvNkNm264KAWNC6QruKcnsCzQZGlh41X4t/+S/Bh/iJqkQ1cfoA
uJXdHz0q+FXBvCq8Mck5Zte2XJjaZAf1h2ULp5sueRt73kV+w0b2heDNA4cCZNDW1W4SBMMr2CeA
nt4/MujktqQfywMdrijvprS2YvNFIilGprav1EGp/Pb+H/m/7olXjxmJqz9R4Ai9xNigVwwc5d9e
6pNCzYGEtPUVeEw4TwHxMuPmiKQQXoRlsQmG+PDFXUEVuewLzkcHmF0H2VsyI49B/sKe4YfSUmqj
x5V3guF3p/qXggTwIz0e+ZmK6BANKn9HZY0QaUeKFFSCc6Y4hGj/yod0FjfmSU/Jum3ph9EuaCwi
LkIlTG7PK1PqH+V5TT90qNhI4lWWnIgarIkjlIKT6xRQzRPbrRipEgLyNUzdyFuy+OGgSMcE2GCV
VPDsyDbk0nGkjDxhFtgFLzLz6oncuM04EntAe0j/cqlm0XIm7FmJWLNM94KWOFSqw3M6DGifNNCi
NXaV0DyGnFuxU9TZacYFP+YHNkALxTJQ5VJkpUyZUwgwv9eX3KHHZ+iLlKOb/iZQWP+Xd8nex9Xq
eTDbOp+EjnIl/z++/V/NW2dnWYlqKyEvBLQ9oavS6qD8G4Ds6+y7O2T1jFob5qmmhJkjIhU0/4Ce
8z06m1S4w/gOe63ys9IxfWo1wXlhGQgD4++wglS3CQhCUh5iAWDNjfiPqIy5z8E0fZOf0Tewj1TV
1/lF1AWQscOgS1N4PCB4ept2T0qU5D3/i44uoSeRXUeJmiiBXXPho7AnOF6+KgSYbqz+pbBddG/c
sWIlTKsMU4lhqYfkUuRnsbFfK5mzAPisdE9cQeUGXlaZdSeMiA8KrF0oepVv+7fB9LNnIgPFO+18
3o2z2fKVSk3w7oqKCFn01Ubg3eIwmJgBxVnEp71toYpVAJJwUxJ0DGY/OhuucfbX/CZDhi+Oa4gw
A6J6vXcTZI+icPANeF26A+izm/5wTEWu44cZRjcMZ4pNOpCm077ULxBBnu2iebEDi/zNeAygjhZB
RNnFKt+SHtlL9vtetle1BW8KUnVr7u9pM/9NkZrMZ5ualzf8cjcS+WhPmFJhvJRu/9yvOVz8+BSj
f30JkQZIcDkgVju1b9WEb4gxEJDZH6Fkf1NRXsufVs59FsY0pWY3xZD8BRpHBxWi/tB3NyBI1WFc
smc/De7qvnve5v6WAQiPXes/9kN/I4pUOcRk1mvyQQnzI0mHNxXIx3q9XyY6Y/n+JXA+VIsYS1Sp
4uF7UEZ/lIEwh+ueqVf3YbQ9JFIEQDml77ECsSeO8uTQsjmN52asnvLefmCzf0MImDlUc8LZdrBj
kfEnR/zrKp/M1zlOVes7Bf14u47w2TIkEgtcmWemxM4p8EM4JdTA7OJOeeE4R3/w/mTv1VGgi0ut
vwY7U60gLHeqfaV1hLzEBBzUqJjDUvTTvTgQcde9F4QNqZtBmiYJzozuFFkJWSOHJPJDunK65pUJ
ALeOHd3jF8WidXyD2ARkKewhUSVe611H7FLb3e9rWD/R9INJSN+QaT8aC/1srLPccJrRZji7D/TT
vFzIsh0VjN21/5XtS50Q5g6aCHDYhtE7m0Vz9hBP78uI+YLteVny+zWYHnyIH1cdMrlAIHflPrxP
lnfVDV9iUM4kj5eyCuSHARbAJB0poWZW7r44FO1m/4diXHrXxWw+kbzS5/wb6djPzWXWSeIwQbF+
pcD9gQLnc5ugW1riv4bBfs4WHx5neWdQSazSlWkMoXWXwgFWZDNiMFO4LT64Q77vKsXRCIN+AX5c
cK9qq5YEFwP/i8bE/JTuDZ2ozfnC+l2IeVwPkSnG32B+fFbBopFzD3syEAC7fB//DIZJEmQO3+ux
Sg8glB8qiLoFWvDEkS0tmUO3Xmy0B+8x8vZPj7hJmWWxrzcXt00UF+TBESRDOYZqmQQnbyMJqAj2
s/tPB4Rd7u3IHKJVc99+RLF7pPv0vO4lpID5Y85QwwaLNVfjWlgjztCKwmO1vhXwGTb7ezC89BhR
dolsozgomd+c8COywRg5BUVTOT6oBhrS1yBIRcT71MVptsSKlDhJwoTLCq3n1jJKWg6FBjyrTZLO
7J4r/SwBmlX3woqPRM3YWrGphB+Skjn5/KbYDCNWFp9yjErbPP8jztrTAJNIttJqkpcmK34SPoRV
ocR6HJZrlwJMzs0k9Z9Rm9BZvhFR4cC5FvcvXgzVZ+I/VYa5PT6NawmK7kHwCoZdwcFGXYGzuE3Z
v1xHUWfaD2eZajhT6ZB+x4T3SXOLZcWRQBhBaEFOWshxAzRl2uOnQr+IYT20QCK+QxdR4KpkRI6P
PaIa99QjmhKAiW3Rq56VqgU+BUBFCQQulhyD5IHfcq+88a3+05sPGvoEjsBqSU3Dn6lqGttNT90t
lMg+ayp/JzIMKoPTWbkKT59x4FaiAvnDWPE1C0p0dHlJ7VuZEWZWH/BB+5oWSButhTi+M6foSUiS
F6E7wJRSqhV8Q7d8p8/fQPJGEDsnj9cnKyXW0WUCT/PLKpazS6G+KqBZT6+zVDitxxy6ak29mbdQ
4PsFiuEruapNYISnI0RDnlERCWFheZ6j9S9dhlcm/zpmzRv7EQh10+6daiYblg9eiJgLxS+P+qlD
b1YNqKZ6tXHijQbIuiqv1g2C2C8oNKm7h9tRfkl5HeWCHusoJlaJaBNtRS9rVd1N5qfVhVcJ8siC
6DugBtonP0ZK3uwMoUgKA+M0hVVCG3P8pADRldJXSdEF+D54L+qfApJUmFZtxQJqwJbALknC7yRN
JW+Tp2YnVv6XNhTEPvZf277BPjJ9+O3EeaQi2jFaHXDES/QyoHKErrYVg6j8UUgLKtNDwiM6ctv0
vl9/q6ZCMnAreqq8KZ9W/Yq74pLyKiH7e6ODlWijD4szy8+3CnwShKqjuMMM8cCgebUEZaqScZtg
B1NAvISB11m3eR52H7lKm73/70iFRDpy3bCc+wx1N2DpCTh/IbQlM6buBacXXjQ49+S8ZMGEfOu/
XIK5SnltMhrnE9LC0S/aowo4UkniH0fa4Hb0ak2obVBe6mcboCxCqZJERLkEONNAFNfSP6z0Hlxb
Vo3Ejbsq7Ys5UQaLJpW8BVtHRIIyjo+K6kkizKY5JsE7qH6I1yMd5x3FmDNaxcA+VUXhPXEWh7F9
BJNRHV9YOOrs97ZNv1AGM4taN78arS8Sb6W6EGZ1L6To2vrArc6GYiGQP3+NisZ17u03ghgYlXAV
IAsGVCsbNJLA5uxB1RVcigK8Ld6Z3r+oObp9GXo2NXdEeyAH/M4xv3egFhwAqB6KonSg2et6kRfi
FepD3eWUqmjIBWvwy6CHnNm+6ZRiszp3eSPs54ZZDdiv5HXCO1A8Eb4mkk3ghnfM5U5RlxE/WpvI
jOnuMK/9bb9Qo7PXBuGyen1IZ+Q6YSAMOPUe0iERs71atwvGzgwL6hXQGza0y/Lqv6dTNWPxIPr7
P7jtBWJw6/2zD9YNb5DHzDnI/OA2eTMDe6ovF9BSju14MH3UNYzlUWUlC1rGVM3XitS8tPptlu1h
cKyzcJ6Rvm6m6IQX+lIMfYRmjeS7h6Zkz3QKVHshha1vVYQ0ShXAu6HTaAmK80TNdu/7b7q0VnaJ
pqexAxac0vG+s8xffRA+Jza9GyOSUBPaSip1RMCvS0nNaQrMr96DJzqAo6hGNiCytW5fZtExALSv
s5tq9/5ubrEdlqZ5zODpjf3yloQmmYKLpmTQUe61E7Tf+4F5MFnN9YqEGaoDNWQbidieuVb1c9Ru
P+uK4rgbyKMQbrt1iKjTfBaI0zQzykMDZ8d5nYYEnTEU1ZiYCnH80Q6mD0G+bRwBcyRdfEpgS1s2
AGu8OL/2wgV+hBuKnuj2C+mU1ynYv1yj+d7sPtqgpnErCzwzRkGID3yeGyemk7C28gR4MkUaDnn6
yG8e7BYh+C5+nv3yy3LthwJhkHLbD4sz/EX9A/WUvYCAhWHi7LunOWOg94R0CoOpf7VuQeCZe/Rg
2NVVxYRzWGPKIIWXmAHK9uOrM28nRIWYL6pMt4UvkQZvdvfpeecKa4SaZtP8xWrPVKj5IUz7wiAS
BmhOz2F9j4GTNwS3uEko5vTEFeId0VIlS4jNUrFDRD4ZRRmQGHYu5tlUrVHA77C059ooKR5TXd5e
EQZhaECAG/6M4RSQjm9sHF0Aq6XbUA4tOJFKN9tbx1oxkpDalubh3Yj+HwdZ2BTjpNHaVPlRwDOD
NElisELwMbUessXcCDe5kOE1mX13iZCK34rqRAfmZLNePPjF9gY3emvcBvZRJJsN1TzB523tXyC4
okElyumZFd+cdYI4lWva/ZLlas+RTFoC3TWHmTy/5bSF4PoW0AjXRhlqv4XXpliCuRFEPr9WgxMI
hgJbrq8+4JN84146+O+YNW5m43OqcSi1NqCMZYz5iFSGIbzQkuzGdEdUQScmlSzU8r7kz6efFPtj
dNP0Gv32Tn53WIs74XS6WDTQ7rIecDBIqAHI8aSqVLBCmLcNlqabwdNh7hv8Qn7pDC7kw588pWAK
sd1TO6VpEt7SnN1D4n50YrgzjlCVuFsZvNxa765N8ymWiU5FILP+hdkOTyTwBBVqC+BGV/x2OY0n
mWG+lilDxzEkigTe9Vu6lTuKkjY6LHPAAFIcgk0r2xbUtwSn7J4FHpa+1QOr2qyWzpvhBtW3u55I
Ox6KjxHDvSJwxoDMo91/lR5c1zEZ/00mvlZbAU+hsFixjw8qgRIR2kRzbkuugbEy7rWuhIHN04Qx
3bQCI99DDexe/efcAm8H5Cpr8/bI8ucROjYVrDqypQQut8swOsKAWH1ROdwjD+ghJH8xEnTF4yBD
RdgvmVMR3VZk6fB40EkojPMIQ5smKmw09RpVdepwvBWFg0zlMACuktpkzKdsbedrJP1QW6YeRJ2i
czLeBqF/Fq8g76g/GMY35QguOaqqnmvbHhS+ENKp7CIQkCyf+zmJmCHLhMjRtb7MzOJf3lR/NXsJ
z7ymhXn67Y0BvSbp0TFpOm+YDASuR2DRkTPEZXgWP6Hz/+DJ8EK6ExWUAkJvpg9eA9awRMaIMhBN
K0zThMw7LMsPd0OiZChvU2WmmDuGpZ2ykSXkQSMHMCc0CkSBwREgFVcbvce9+7SvHwsqMoruXNL4
FUocZ95k2CBjk6/AgI8qISFrfqVMovS3o6rkSlGEwGFHqIs1EIk4ZLRKITz1YPSdzhqBIg+msm92
W8C/ZYEUUSjnQYvNOAnko5LJFlcZyiu9vxRz9D1satXxGft1HZPURIRmPtSPCcYMCLdHSMoP/p9s
DPawAcLP5+nsp3QnUK4hZREuKNkPEaH6At9IyJMG9beiaqGXd/ltgKdaov0+mqHewd2rav/FDIaf
/NRVI2+E5QRMFIQHr/htxy6tA5/kx1d58DWwP6IIS5Gn+V2MgD1jjUnLcjpqwNReVNVH6HIlFxzJ
MjZG5vYV9ePsnpclWwFBknT1xULnqYALiZG5hGBirnK6t/yVm7wuaOE20hAGPS0+UGOhY2BOLyD6
9sziNs0Pd11/qtJYgBWzbafyUtqZaagNUB8HCX7MY+M4ePQYAsTxVAsIzsIoUg+YNNyxExQS1NGk
ky27gMwN7ZG5cNgcTRgSkKT+Zq9fqmMC5wQuVdkVYjFxn81AH0596SnFAtXzkO0rmEtCuxkxz/0W
NI8L9Xd/Rm+O9Oy/wwcRX+q1mYUaurfcLfSqWegyjV8qsJfjM/9mE77VAxMhuwwKVTDIDfJC2UJt
/+KFaBNqHcRJyyiSzvOM2COkfnRX2zsfCMRIu4zlBxH7j7OnzhAvDJGi9G9rNnNOLop1rtJWBbOW
EykYlW+hpx0VqnfpzdWo6mPvM5rxO4YKiXckcDXZP/H0IEByqcGUnEbmN0JCsEmbiognB0qAIaC1
GBwJvt4wvv2PKM2qURWcHLRks+yffEQ9K7mQXFSaypvypGShrtJnEaeINak8UEcAWO6BPLGtHcP2
mEj+O9hvlrT8IOCvNbYAtjrdIm8W1Qw1E8lIlW7yaJTnjHqFKInMCjl20Esmj/xsPQjFYSPwtD2T
tFLUfJRmCjyTN9Qz4L4ILljTuqHRhIOKdaMG5DGKL4nv+f2kHmn/Q3voYvWqGngPse8Pi4WWB47p
0smD935EawjRdBgwqg/PHIeAIi7jonm/5g2fUbLWkgiCATlcxWidE6/ZK4oHv8cNr5Cl6BxAc1Se
VI6OMD6fzmttfTDr7NoEWEwFR9CPGbzJH8zUiuV5LBPeo0YsNs8Qiih0/5F7AntxyrOEc8Rb9iCt
V9NfuDQLHnCwkOyeCOI9747O8weIUS/rwAiOggYOBqDmrn8f25/F9lsShyJ6y0nYiKYNQW0eF8vB
2r32ifc++A2JBiA/e8zu4fzKggle2Ubgl1Gi2LQ4eHCMtnYTGIquYYAh1Ec4zLxZdiWk5icFGmvt
PFMbG1ekB/33GnSl3lJSAhACjD5LMq7bUYdE7DhJR3ReCtQmzRUOPKFdXA93vP4b9DnecsI8vkEG
QHRO3o/W1UBKM2RsRUDfcdB097xu8Qx1owsdhtU+Pod0tLp4KSzZ2R6Mj36eP7MsvNdVfBKPDlqx
tpG/ObcV4Ye2hR5yXOyzMTKlCr1SebB6WJFfQ+EUm60lrGv/dRj3p50kRkoqiWk/wLp50nXGdTjo
9zIMsv8CuuT4AMXSZX6OV+8Nlw2eYFzEG0NCyYGyFZQndXoo+qVOsV4myWsd9np8aoEhOxQDsuUB
NW2wHIIRG5VQPI30nSe6AeX1E2a1S8gR3eUGb8WOz3oiEItsYoZIZuXxnykz73cGfhGulJVxB4xM
b5R14QquEQU0uI4BWz+xqvdupxG2VcdkQfAs+673mqCK4nKiDMTcsiK9V4qZ58u//tAcZkr+Eqze
2bX+D20JcgySI3WyCggj7LoLWHXbSJ4ziiMemkDpxGh22jUSJsgrxuhRYJ5a77vHTJEU+HT20LIZ
kuBSE1S3FTvzWi5ZJADbmJ9t2iMmd1W0q+CRxIjCT0gjxACHz0GkfWIC1oBIg3vVWn8ruwNUAtik
Sfu8kzFSzZuufVgL4B0j046JQT6JbUelwoZ3L6oo9bQJEkJobE8dT6um/HCmjOiduqhkCimsc+oH
Lsdtprejs8Kz+EpgMKrRQpIHEYKA1ZSMPGHbrab5gE7ir9nYny1sh2gL85wn58hJ/iE4EOgnSKgz
3NuiTRlmOCbDLaXdv2rvEu2R92pA1aZPGO5P8O425E1ZWRjXXuXSAwC3hPrjQXU30CKVyrzoV2Jg
JbAQolgJfoQ7+sOp019pVb9MmyYy0h/DKawr54CKNHgDLpKHZgLCVTW7r4IMiHbcJf7c8L9MW1ru
J47jNFGgDv+mLfaKTmq8u861QgVv6x7Deb+wGbQ5VTmsyLWwXGhF3shzaa9DKCjoni7t+BtdMWch
i4Zlo7zIjC7UpOymAs2idXEyEMJuLoWSAshCHZ8zdlKeT7HxyvgZB5VYm0QlRbJgdeOnrB/ohAI9
Xh5kpsKsv2nK7TwGI+S05nFg7nXYmF/VYtH5S41CnF1ds0X5ocihUsMcIX5QXdmlfKI/EWzvk+9e
7t57MFNmfEGGIZd2MeIkCJceJXAQnvZsBos4QGi6ffgB0B+XLhvU2CDGKeuFHIeiCREXoSObVyt+
MUUk2a0Z/VhxgS0ePLTnh4QsUuVeZbK+ie3FEyBkKcCro9kGF0XfTjqd+9C6D/Ai2qaO573I9DFD
5an0GjUgG8jd2eg766sk6In3ClEI9zMYtiU1N9WgW1gGuE4ZaaF1ARAf4Arzd2kcIpkoYkbWwfDP
R2peXIHkkw0X5OZxLmsa6m3qR7SFDdOdpgy5cXQAUJeDnoroURi0nj7lrK91B8nvfYpRjmzS26Xc
vtvlAKBSPliL83hpdqAZvo/NV1S4AG5a61i16ZNnWy9D1H/zm/B1bKynfNowOEbuoBeQfNihTYsb
5spGd6PYh3MZVAT+mM41b0+gSzmSe8ZyMvrsvWb01A3TPdC2j71XJ64e28b+zEv6XMitgaD7hIDI
LaP7wqur3zlBbmU7xymuoIxu68lMu5+bj1j9VRbWUMTT8IMzbVxxd38Xf/1MNiI9ZBcgfZrIt051
65y3op2OyGwdKpvpmgkPZqTFd3d0fwWF/d2jb5dhjRO72g1u/TTK0d/eo8OKmsjJid0QDNpgJK6J
BrpVXQYk1QXhAAMIkYHvO2LiwOhtSq28xLpHLKmj4Fuw7OjqDdu1YxgmrR1snrYhBGYqKoBxRXAP
Z/aRQm0O281/cMOZRCRZCKxWNNuQEH7ubHz3tNpgwIAHWdG8jajzoj1n3ubWdG+0dvpZuwwZ98eJ
Cg4AKQnG8G2vIQW1fcwE1aH90UclckFlHp/BAVl0Z1oejbH+VRLOWnVWH6x9fmqd6rFfxp9TU57z
dftLJv+1xTmzH+EPnHZwv4j+47DywbLK7nVFfevKM/yO3VjA0EBbLF886yks7PWPiZQZoxy8V4sg
0Ter/6PsTJbbVrZ0/SonzvgibqJJNBW3aiCRoihSolrL0gQhuUHf93j6+y1VDY7lCjvOYG+HbdEg
gMyVq/mbR8ZyokFAbsqSuqq8pdjaXgGYQ7XbqZzfXRK2zB7NczfOUeOtw7d5JfvtFaWAM1VId+kQ
H13U2IgBL4ONc7JwSA3SLtiUcU76oZ8q3bNJJ2OP+LB4oDPzaLzhiQFITK5m/lAhCK8IEQkoe0/Y
H5/6QqVH7RZ3uC7nJ+1ARupiXk9nxxZKuJq62BuulSSrGoU4HStb1MK+rFN/bALQ2120KVqNGihq
/cS7jqOs/tapGSoEyPMktynJivbS6EFhs8V83wUSkxXPNm+VqVr+o2nq17Vcj5YZvoN3hwnZoaE1
THcI174g+Lsd+wpUwXqfFhGNRgQBu6LYGYv9rHHDLR33FZugR7tmvdeTHR51U9/0dEcaNztWUGf0
6LQg9XS+LXwbVXIvOS/M4SXKKRBN6duLxqxTNe9jMzMZCOYHs8xABePrNfnzM/LODu4Jzhdd4aGK
dAxGRDHsM3VAZhoBn24FWDCAzc/zuzir3H1oj85TNgb7tQqPGQOOgYO9mjB1sPPE2gfSUYq80d5W
XV+A6u7BObQb1QXVvmnRnBmsad9iX4k4E1KNQffqgxkzUjKhooqokKVf6w7Ffjbh0UUOfqOTFHVr
b28aBd/acBPcR4z0i5xOSSIz/+xt0sF1ptz7NvBuNYsJBOyjiaNOC2DbCAE7mWN2mfbze2YKUpPp
Iw6x5yk222Xo4YTR3rq89GgGsePZtDhJKWOw6chZAbNx1ENE2YCGXXgiN7ifwQ0YIYxF+bGlo2vl
QN9MA0oDjQe6WRr+2YzY1Xb28febZkAaZsGpkGcRgCyTPMoOR1AQZJZALdg1tIEY4AJ7Xt0G7DMe
GhADRmwbEdM9ljjZH9a+oh8uHwU5wGzNcazzEnx7h/ehdF28HlwLfknFED+b2Nq1DbNcOkM7PL7O
Nd+uqHzwIrb74ox58OJNDrp3a4zUy6KfkirapbaNzsAaL5vFjrJXTAgPnPz0u1K1YiC30JZ3S9az
m2EoWYew8RgMVMg6LsRvpNHM21aDe4yb23AhambWlZ+uN7qgimhtHGwT109v+nW5VrVG1zsFF+Wb
s3VeBdYCmK84ud16WhLVnFtO51FSxk8mKEk7HhZgNgZtY9CzQRKDyR/ZjUXMVypN6pS6LCdQWkhE
ddNqAAFwopt06u8nz4JzkB8bN98OKy0HJFkPGLZfG0NEDYR880aFwFHRz6EQ3zQ1Nrfh5A5XjDyg
HxQYknmmW228KuV71DTUmwVHd22guuh6yBVHoLNUAByU19vTkLGMENuSmGG2me9VQbbVej9NTnla
wZgWMeVwuhgGQXVDZ2RsMpgdMYjpHO6oh/O6sTdVcCnvFMSgMzA7oANFrky6MNClrJmW+EQPmiER
NjQrc+Lc7e6CIDukDMKkE0cZdib9HjUCJKdxxjkLG3PY1dN6XaZAWGaFrhZuS9OMw3tMVtHQOpT1
lNTWRRT2z1nhvM5kl9Jm7WUAltbOhsLs0lBkxXF9W+cDUjMtHMGFjjtLKwT9sHI9M/xQIbFYetJ+
MdFvNW3UqMqTMqPLqh1P5pyJEcOH+KSyYriB6UeRSK/sMosSdGS+NWI6bXyRkUeEGKCBVA+PSsq7
odAvAhjrqZdnEmNqanmyXshIpbUuh9JAwDe/sNmtMp+U2GZBXqGj4VgJmE9WTKSdp5kmYEcBW5gY
+PL+cmSZciPDL2IiO/QZuAwI+8enjAHMiK9j3QfnUeY+avE/r4oB84LmVnABGYm+TFYpYL5U5gwY
vPrSaJpItFOkhJ8jmKM0aj1SNHnQGRdqMN9pvGI/hP0HXNuCH0L6hnk7zr3DdWIvDySa0uacG5SR
NR+N7ObKRBK0oGUrT9qlOUlPMSM5scJ4L2uxEygVJ43HOIK7MIp2szKJGdZgK8stoVfvr/Az52Qb
JfOlW9a7PJ5vc6KOjgZkV+s9QuiiUuIzS9K5tynN5jlbGiCtPWj4tY+2nQNw3OcUh8KmmuMHL6Cv
tgnF6lxzQpfxzqIrdybh86ONQ+4cFfGe+cjQIwFg1MchTxHWpbaMvQt8ir/rtOLwAkTWIXLWURZP
gME6KIwkTB9aEHynHJqWyXVaUoKYgpYcWzq61bgehE0mqtCyHvp5H4z2QaYE5Zs5oYEr2I+axrNg
VQvHZSjP0pkSuiAE4aliGWe0oa2tNWfnyFHj2Bs8CHfLQTcsR1cv0f1NUaX7jJZO68ejTLCl52B5
3gYcEy3i65iEdyjSuw4z4TxjcEkor2d1FxZALrL1zbSFHTZtZcoq960He5uYSI4j5ZwipGrlOWrc
0VE+n9SktU55wzsoSO+7sb+O2QKMOXfa/ZpCIgkBXhrtcJEz3xiogl2md1UTfUUa/yL35kOZDN9l
Ys8TCpZA48lDwFExaBbQVoCpL5MB3zcw2RmqLu5a/WCyx/SSaiN3aVdQ6g4OCooB4A2GEhNJjlAK
K16jh++ptLXFvlMa17LG0AKLNujCABSw0iNdiMzu9q0k1pCYjVeHjo3mVoBt5Z5/2zf0RM1aLQxi
SNdar/qe5v27dL9B3T4EOW7ZxDdaKHu7yr6Sl93YVnxBsrevLAPKErB+w8gQreQxxgBdfCU1P98F
W0HJD+5Izb8y5+id+FRRYI+Zg+qq9zH7XD38zLGOQJ3DrQ6LCn50c4zbUNaieRvfdlP1KipIYbx+
/W+EA0TKNbloWDxxZb62CohSU97Kr6yvkqY85fKZ1eijTGfQtbiLKAuS2RKouNwGSDBmHVSPV8lS
7iTGlFXAenNkAlg1ogLDZpL2uKBiUJG9Z0x+OaJRIvAIweT0tiKA8UOSXIRNKgsbOcG9EScnAcpM
3LnpENAc+jqjbW60prngLbsQQyG3wOjYeK6a9jIiZNV0PGJvZiyAH15EE5o3abKIlWs/McED1dGd
Lzq7LFYEOXvbonc0DR8cltj5npnJU+yPV4DQr3RyZ7bJ92BajDPPR4TT816AxbvEKOkVSNDKPP0l
oYNUcvYKClbmBZ40/+kmAZ1qanVuczp8QEfGbx/hxAFr4My7HsVoZk/vjV/C3k1uLWP4EqDpgzz3
WcOBw5oa+p5O352MrghCyZTiTuQe3DR5oj6WEMjjZ/dLlKjg3wpXRGh4+ehv1gAUbtgQ6d4zepGN
4Lv6k0C8mTcFwC/MYj24YLGUepKtoqmqrKG9Cgy1UbY69U1+EybFfvHCD7xj2JGN4qbLzNzAdgof
o8pf5A49gzBovcS583PpjJPdYVGWfxOVCfn2YyxamsWOPr6MoFFhuMafCoO4bGMPFuH7Yhw7nHIh
NWHiutpMP0rjTPz64uYRCcE3fxqzjQza3La4lpCSRNHDnPU3Lc1rCY0hwa1d7fc+RIVbJUc9zy+M
FT5QZHw7iEmIutMYLx8kPCg9X9h5dJ2QIPgLxD6z/gD9QFylLS6QQY5eQfTxvKn0znvTYwpeGc9u
j21ETY6AYAqtSOnXNTzyMsFPPO13vjLuKpd+Lh2IOnABlnYFOgyYsoboMAs2cLF/TIA+hXASq/DC
UBh4orrnxs3GK4oFOHt+7iTILVFHrdXHPJYXxtdYi2QLjvtLJnnBjAf8aGzTeN6Lkl3g640A7iTk
I5UAsStjr0KwZHCjOhxRUDdLB/MElXjhTUC5mszoiJeOPG12WGKMb278IsFAGenO7BD/9QKPxNpv
HnQy7IDhQHTyru3evh+dKD+rRqSB9XA/duN3WeNDZZ8tcXihmSYGLmrAbX5qqhj1ZPPFpaVL6QKc
ej7Nur5aM8j4OqUaC5Pnoa/ua8O/lIGqtJSqmU6YXYJVaTRkuXavkoDYzJOc6Y9Y88FuzZ09R5t1
upIjpiVYSXON1JFWKfBGRB389YVdYwF/lTUvj9gb8vMwTQnuzx7yXDzgDwHAUN3G3ovv9Te6g2CO
eYmLcpJdR3csZbyjrzvIo3IaSXicWywuy/hq8DTDV6/8kRUjksesWYa2cuk5/NjYcTleyuG9ZPGJ
yCGNDtsodxEmYiMkjE5cCEFt9tMjoKavaVDcWtN1FyFYY7wDIbnMGofD8EuZOT9XRQbPU1Q9lJQc
hqvcrY5z5BlsVARRYibrPkoOOxv+G9auD53jfu3YiwABmPbz+sW7SNadzD9dN2U0LzV3BttEwXTl
biNtHyYbx5F+msnTRXmugAWx1k+xae08Pz62SbdN0uo+6ttthOUxwOZjlvsfUhl2EVMIVeaeqbDt
+9tBwd+xdxbWCl2UAM3NDiq4s13zMCnwPql17hTpu7OIxmiIEVD+Vc1abPToe4pRPAZJxkS3U1U8
B/Ruge0JuBc3UMUmcv3sgViRgGgXkWRVm8CqKQmc/GDOw3kWQf6ZKJ20+u4QgCK6Rp2LtUASYpA6
m/4d6uovvPy1AK7gTrfMmGcNNcrNmrulQyqO6GeYZBfKv2EFRGF1Ia9NTrsCW8QJojtsvfQ7HhVI
wFZ8n3XXKRyoaQslXYoZjoE/dPsoQ3HelDtFx3hJ1X1he1ssNoAi2oimTd7BT9FXyNy6v/NSIFf9
bKFvlQ8srnS9tqPhMV8AwNdF8d4b8EJq9Dqc9H5ss5emnA6rR68wU2HqIU6Z/3TG8dlczPu0t4/A
mZ5RxnoqB0Z3seGiYT6yOnWIXKzkpxEtV8Y3sOIYyrePhHn6+6zdzkVjLqUsLl3/YRiRLFnxFETr
O7xws6Hb4ZB5tJJmPfRu+AZ8+r7LrGtKWPl0CI21zW/VxLrPEYEP2uh2rJuvZh/grBWlP+SqSy+C
NEGIyf365A7+/dz7kJPy52DxmousDt66Ff0AP3iu4+FUxgGgltkCUWBneEq21btNWyslAZrRRJJ/
sOirL7ptKIFT/ex25Y8ibjm9VYcKbt3cjcv0zS1SZlxmRRPDgGKfgUmYmuRr4dWooK3S1QLvJ5nK
3Or7KRu/2AqSVYWbANzu5aXz+ksYcTgWlG4AyMRlnQaRA84pf4gcb9+qYRcaZMNh9pqjGywxZMVL
uEzanWqn66kmB5hH6MzZj7G0kDcI7lFr38fNzOwmnw917z9MVfKWGtgNTV24Szr/zmvHyzGiSM+7
6LLtGZVKqg8vh7vOERcz/FfPNG5N2+VATh7KOUnpx1scpmV1WyHmHxI4p0C/efjdbOSzSe0+D136
jqvPHXLndyqfOMz4C8MHcSRInyrZYWACoBKrgnEBArIuyBm1NdYmoMKSyj0Y4IQ/FB6W3turtn5G
VxDxtHo6xt3PJH21mxTJ+heOKq8VTr11awJVzgd9mTlMhgBGkx7LI1fEIxEuqaRDI0yEjiYrJpBM
3uSn2gEwS0QqwY9E3nwxccDajbMXG0oPAQvJzodUqn+1icu3D3ocKI7aohWvFkaIq30dW+lGJp9y
nLHZzY46ph3x4wQ3wGyNartT/Xmn+/2M1IDcvOHZ56XA/yFBS5aV8C8Au5Vs2eI2rAAYiRytnE0x
oiQxMYGEykkxlYhhn/FJqpePk6hYOZQxC+dInOBf+pBDlf2D4Y2Nc5bktAxHKzqWHWiGZI2uZMiy
Gt7G5ihTEWNXUL4p38jh90lwq6nJPkq7w0KF0HUIhsEXGEm1BUeq6cgELcMUtqHEJyHtWiDIpCKO
62ALg5XRTHackPiySLNyWJgTpSVZI8hRZmzrAQu3+3yMHqS2CnS8kQMvbciR2/mYNdCbBtLTnnJ6
8WB2EHOr0n8ZA15kOo236LPfa/o3boPbi+mBYWzGhypDBkgelzybAJ0QQPCyFcjGwsG7TZwG8XWg
bw1Nq8KenmTeRUm6+PlNxAgMB/QfH3A+fznqMf4myRjJrVQaHUntpMoLUTQB5frGMXZyevO1gN6E
gArC5iVFfGa0dJlR1EzNrY5xREHqAIaOINjnEG4IfZs0ce4HUpqEM0VgtktibLSF6j8dRjA5bv4D
c47znuo1JTYyXb3U0GPE4AutL8kePr4geWHojT9R77iWb2QRzPxgJlVGlJSPZcO68ykg5e+WNgQn
By+b3zvzdzl/vTS9B2K1lapcXp5BUFj7F952A21Jdk4/jrtOe1vHve5GmmXc/YjuYwQ5IoIARm7h
ZMMRANUYMPNC6CV5D8FsyccExmIbzfnkwLJIr0NLM23C38N9qzpYhMzbc4CHFC/Hjs6aFw7YEu60
p57adb5vuRAUhR0XMGw4eh1azF6PzRimMiTvK4Qhfts15mVlkwmGzIMW7xYdgay/HcMZvsAIzwLg
jo3CiucCwdU0G5j5BuoeN/pzJl6CW5FnsWbZyTBpdK7RvTszt0jecWLZ5BbQmQFsT2JaTNGBm7bT
WU0jB62agQhln1NbmObyY/Zm6F6J8m7WXNYJi6QP8u2kMrWfKg+xPJWdpFxY+fKu3V203G7fBddh
lGI1aR/nUtQpSLaMR0iEkE/JTPIPiS4HoybG5/2iHrswh6/SHzjLsGrorV0sbRNK4ZjKj3ykb5zt
5BGheruk5Gsh37VFeLH21pF0m7yksq/SDhUaeSrKrW9SPjflycXI5sIDDAjTt4GbxF8AJPZW8DrO
mJ4vfX1w8/pujYLXsj+NwqGI9RcN9ucsSPB6T4kygp1IWwx02Jdd4v3EAulYBAsaFdbDaPavtaW/
FNUqBsWt3V859nyMXANOsr4mIqvEvzN65yhR2DGALwfjUxw0J/BflwmWW4JFddLxylhwmq71offa
XevgkjaWyoQflD1Sj23jOL70q/UQc8gWZnBqiOsYOVkfJfUriJqaXYM7H6gfC+7e7COTzoohFEqy
JfTfmpx3pI1JfGaGX9AaaqrnxB3pDdZHK2qefXo965w8lwGncL32D35q00OnxJlIyaXa9+vlC9Rr
Ri6M0Y0vg+kyosINoZt/dO6MkNQdlpzIK0BzW4svwzzvbLuCn35N44dG/6Sny8zIqgsXxbRpQtdR
h5umx8unw+3BcrdpFmGcYm1tq79cSwfwCbdS5Jr5voMrTxVf1F3yo9XjD+nZ2LpDOcl8pIKfAUXw
qkcfVUHd76xWOrAlLRma+Ry+GCgq9qzh7UNtlY+GDw29wLySrioIFks91iDLkLBCeAgDl0Tta+Xs
3UG/tLlP4kjDoBzfdTaOOLwgDdj4Rwn/ehwfjA71nNYp7gDyb1LpH/WY0UTmqdPRnUN0aJ30qlmj
88zSB9+c9pHVHwpAczPzgrkanqNwvpQo5uGIYKI1sxb4WzjFI0Zo1+jxs9SBrdSR/xoa/VtFqgMc
vbiqaHCdYcn1UBo0oefR2fdErXEwH0pYgXGsbiQciQCFL1hfczw2IuNTj7dNal8tTTLvrDSKN02U
t7shDLuLFDYAQpmHPG1SsGj5Nk8/+Ao3BDHK5KD/4kTQCnpE8mEdMCaEFJT+BLACcnQw6SWbR5W7
OILBVfQAuS7BfeSq53jBBCrpMAUZshW5ByalZBo9qbFEmCILLqk7r50q6M9icocyr/hJlV7GdFwa
Gn7yWtNWaXjA0UVBj9tbXGCrDYCgMVFAe7rrqoxup55GKpYWh9ZD67MjwTHr6gqe+CZujINlApXm
g0B642+YdRzznGHNnF/29nJddOOhj61bhsTv1hTvoow5YTQjfMCTleATcrwWaMlagbXFbxTO85xc
YrO5Se2SzkAJ9HxEljXtrUs3M3czrRjLDq/hJgtd1D+2VryTQGQCcG9W4xBVCGN1y2Uf+WgCmscc
48Whaq5Ha0Q3OcEos+v2FqkMLBh0s0ID/Ww/o2DPHwtEQM8KZDltDLttE/7OuHpogMR5fr6ORcd4
ghlTVIIti3JqJXhPwSWk8S9QEGiwj+NPfD9wkCqNe7dJjg0qHH3ZAtptajixk58zuBkfkLGkxk2w
plVOfWhsWO7RUHxLq+Ur+sQkems2XlYV6nuwhJHPLsJ209ssF8+06cgEDW4bwWsbFE9JEvJffkb5
sjBADpDCTheqCoS8ZqhfBhJuZ20032Px6m4jf9wzk44RobJPU5vD1Bse17WOtmUJwimdNd6UXfuT
SOifD7qjbmws3LfgSDI2F8XYskAVOR+QxqVS3VnJ9B3Xd9yAY/SchgWhynWkAxonN7UxXkrjKloP
UrMjUU0Lo6L+YGxPn2YTME7m76WTh1nc6+h0d4MXvyW8rdmYbuTXMdRvRgeXN/4a13khR1RcHpZu
+Drq9Sgq40MTw2CBJMXjLKhCepY1qfVVNNagibvbegC4T7ObCwnnJZ+6m6aftnlEZO9n48LFlCrC
SxG6mM0hC0qHTsLo0hP3igscJs/JHaRjTaoEJVEcxcm4DU7MFR9mxA6ydSdhn3YKYB3SZbr8LumA
8CwEQD010ZV0N+iw2WD/ZDg1Fu65eBjT2KF7QpeHNURqQq8ejx2Z/WE4KI0YORKAtm9K0NgzEp7G
+ywdL6bLuN2hi7+XwpzxXlF2lwkSdJj5oMjSnzc+1gr0nbmXYYCYdy/QXn6zGsW+KrLLj1OKDrjm
qbTMeGshS9A68AE54WmDXCN1Z3rNSc7/OZPOO/K6hT8cQHrJPwzZkefAN4Rf6CaAr9XjyCBy5KiR
pi6JKHV5yxNtWN2LE+04QW299+KXGmtJM21ofb7xL+QTJjN4g9GjgfOEYJ/42Xn6rgJ0IT+ExBh1
qIEf0DxSlyOIx58omBmvCqoTf86szKTCkm0OVEn0hxyj/0ideGkMQ2oChfQHJNQZyCOf8RmYtztZ
dGBAibREiV03AvabM5GPKtz7gcQ66sq3hteckESrNt1K+SXTgAYWvdWJQBZ3/oE2K6OjWJjwD0oZ
16vpq9MCSGPHe0zg2x7Yd8YDPVVZs48d5pEXAKDkzUCzhrdhKhKStd7MCWXjG5Q16DJoQaPVJVgw
+IkdNodwNKTckgXILQzkwfShpETjARX5TyOMN2hPYlWOTH5Ygnl+oruTt68S8qMe+fT4im+M34JW
hx7MNXm5lK4yCSpIXFTMCQGNdPymk/qiHx95ylKOyZqjBQBQW0jFrNsGOJIwSqVNSNrGFjCNVyRE
zzxsQUEeSP4m/z6XkXltcid1CTquMk2yXmS8kFK1xXS+jepVMQ0l34dVIZk3iTjfivuO1wFYWU5W
8JVnKu3AAq2AiitzaBs+XezFIxlyrlVpHWQqEXAA24P5benCLc9jykD8OMWmE5Ug5KlZRvItsuQ6
QzDHxOxPdjpLw08uP2p2hEuwf6iT7jx3UASDUDa9W+oJpkMx2Gj+Oltcq+A18fSoOsTVpkHUEHTq
lh6n3ByYJVJ1ZTmAUZhpM3qTAp/Wu4iscg+865Ql12EJyiMRoCUPQ6KEbBdytgpAPdDQCMW+HPO4
chWBJcjpZ0XzZazRPfJgpNzmLDm6YAXFISgr+bjcR+EO26hZ76fYvqopUYbBJ6ywrWUz6epJ1suE
IpcMeitKMclRpQSjmuXKH3kle28yoe9D32QWObGNpXOYQ4J0o2lffKx0gtCNG0zn3I2rPqo1Ogrs
MDbM6DzoqDiTP+7NCBle/z5BcJ2fJMfArgTjnwRa6YVdPbF0gB1BWb1BjWEr25JXWoBxbhmMFOVX
qPZXE64WQKtEK/ie5NHrYGEgNZXUe7MnHSqeWcjUOAx8+DdZLiz0Lp2vaC+waMfaP9CDQoeY9KmI
0DTwB9Qf4F+EZTsDUK8QRaj2vRHib2RhjEVt55yA7ZwBvuOEfo6sD0a8lDayWs1WIzNZdYSPC0mj
uERoJhvkrhN689n3imAmy292kx+WLDTKHzuxNiCtAPChxMALEwCrEqtJ+m+8l8LwN7Lv7CEg+0OM
Fk6pWQbXfRFt5RubhG9Zs/lQXjb0VhSDJpuECDKq4cUQGOI9+8RjcGcp5hoAtKRGkG4R895r2Yt9
+gF7LfF3B+hCH5JgbYHGaoJgR0SXi7NreYbLgJSXn1y5sVgrPJq0PF3geH2rkZlCWiuf9xOtZkdm
MtwkbEJZvzx2A6xGhEmgY+IOz8KS8zG4Sw0aYYK6aJzHdEThPFFA25O7RXenODC/mIm+Gn3wMZ5D
OuXjiKpadapcDxZleZVPEeSzuHvXU5+fe4aTbJYMi4+lv8X5b31DLvw5dr1d5HsEck0NjFFJW8Aj
rtCYC6AyNutzutQ0eukSUZ12DK3bKKeDP7nu4xJHSFXXqzOepqxFAlvHY7sjwwmPo4O3VjyG/j61
glVA+ji+/fMf//e//t+3+T+iH9KHXED5/qMcCqRAyr77z3/qf/4DYKj86f77f/7T8x3fBfKoAC+j
X2G5gcfff3u7T8qIHzb/j1oDL8KeHRx7Vd5XUbgfRzwX82K8/Lev4yrH9TQIL8dCZenX69Rp0WZu
Vq4nO10gn84T7ZbcoaROT3++kP/7DfkkmcoNlGdqV3+6IfpnkT94gXMa88hAjUSZJ6MG/+AMzOdT
8sPzfvCZNtHN1395lu7vlw5s13Jc37RczzLtX+9R5UYUl2FknTKdsiIxmCc7z2whjpJG50c389cv
f77b31+fp2zTc13f58lq89PdRgwN42EYURSLaJgadoPmUDa7d2vNxv3zpeQN/bpSPEtbyrR85Vue
o8xf7w4AnkHHzJhOTJmsQ+eXkX3ujDjeOkuZb0fkl1FwT+qT05G+TJFFXv/nL+Co378BHXbbsS3H
sRXV76/fwK/culvM2MLEJwNyHkTtDglEBADGpURcadRTS8qHDMHqxMueuWp/SL0CV461N1F+Vg7K
nWvcQI1A0HL91oJDumqn3AH9ZBoQ3nrtbycreXKaqriLfMIejBgNhbpDrr93h/tlihtKUlLVfi3M
Q4ZiOqYOumuF2uQz9g5hfJxX2mIwMbbmaca8+VGHRX8VBcV6sZoGy6IjcaCXrFKUpB2w3X9+SB+L
7NNrcgDcsvo9tpr5+TUBWFNJt3jjqVB5tLPMsTi0XTFctJPDBKNv7fhONwoBij6iZH+d3ab+aiVR
uKvHrgAElDvu1Z+/kqzBf/1GRBdfW7QMTe25PiJbv762qXP7Ok7b7mahtfLkd23+6CVGcRMCjwQx
myNlNyAT8ueL/vYctApQ7LIdz9OOp34LOH7f20nrxv317DOz8EVi1XFAJk63PpiLZfDwYwobGs0d
1C7j4EeILAXqYBh68+dv8nmLalPxQQAvPt72nnLl7/8lwlpha3paDfq28GMl2FD/0UpM4MCNu978
e5dyfM9xXMfHbNZzbPdzkHUUGgZ5iiFd5CXd5TI2gEPYSJdFg0n5ny/1e6zzQGfzQgnmpgt18te7
MiG99O7UDSeYaByK+BidofjkPRad2HU6g7n98/X0/xJ+XNt0fS8wPctRzqcLZlbftX7k4Y+3LJAV
6zLO32vPqh/ipoFnEJIUNn6H/0exL4TwXrSwZGzbjn6iURtvPQ9+nm7z9qZgrHatY5pTax+7+zii
pxGu8fC9ycp0O1XmuuGes4FCqJ13oKmc3WoxLw11bl/CmbLVpvGS+BRpZAajEZpf6Fea/GIegHoO
xUPo2tkN/HtrE0XTAKzGqd68xpyugyIP4X+0GDyVYVOxAiYIN20/+S+A3cDkzDMgoWWEE2D5/Suq
ze8qctrjgnRcf+yXxRJflOxl0vl1vOByGpHV7Th2NA7HqDB/70xneS8nv//LErac37aw47FQTBMw
svI4VX992/WQIeUejEhfFUtwW+qsu110qQ9AwDDJchZ89vDGm/QtjrvfdDkwtury/iqre9GQcyP9
2LhR9dB7s76KZi8/Mg1CykdFzBoMZ16uDepdmOmgcZaoW+FNqHgLV8n9y418CkUsdmW7JDlO4ASs
We/TCdJnhl0sXuw9NEtxrMrqyh/Dx66jiel6zBCW8S9HljyXfw19bEgyAkfzi6v59dPxHGSrW3Ng
eSdwQJsp70xMdVdQeao8//P2+F92R8DciD1pB5pU4NOFKrO1/FRplLRi/N09O/ezs6wAnG5lFtIE
em0OYZ6ad7Y/opDKYvtL5DF/T7tYHX6gAqWQgSDY/7pCsBTUTTpw5qUV8DY/rbv9YHEK1cPYQg71
crzZbNe7X+m9Xdajg2MO/gYo60Ekma2y3YJPQ5l+XOoUJFGP5t6aloxkPP8QB7H5/ufH9ft61jZU
SZ6XzelARPn0banEO8uZu7tsdtoru2FWDQI7f/vzVX5/JgGpikWKTV/Y8dWnZxKPTZsZkORPfhWY
oFKSmiaWUTgT2FTf/kqBk2VnsfJXdEKYjfz54p+Wuo8XmW0TmwNPU6yZ+lMymmkddDmnAdBCi2lK
nTFKi/LmR5atzaZq1+JKN0b1l6PelA30rwse3jqJr+/5pu9wAAefrooT4DCG4WrfuHlWXwbzGNw6
baAeTb7hHqlF2IAF79lx8hAqP1p7bhwuOxjK5s9/6/bZ6abJ6W9zCmqTe/30RUKdRUFH6/6h8Tog
Ocs1pWkQZWjn7RkJ/OVwMq1fb1uuRvKtbGKKyza3PsWVaaiLKmwK64E3ukl60O7Wnmp0jB+lvTDe
jdY+M971+Ib275/v89NK/p8r2z5gXEdZnPy/ruQydCntqtkCV7aQhZJhwvNRf0n9P4WxwDYtD3IL
WJfAtyGpfnqY+PP4A8lEjixYbjNKilK83Prs0iss4/zP9/M5r5AFZLOCXLIm/rM/nTSpTm3GmitW
jOX0PDU47Ky2d2F7600KBO4v7+3TffkfF7M1hWmgeYDqUxjAPnhNvSlTN06BzpbrZE8tlpphBFX9
z3f1eTP+94UCxZ6ghvK9Tw+QMWK7YLqqPpR6kuElD6NvY4I1U+I/Jl70l9z3I9p/3oUsfmIcBTcX
/LQcFZzBCjE6dWNHWjD8dQwKTX0b+vmJPXif+N3FkEPrrPSjw0MAAgUGdZzCFLayf2MWNU7Kznmp
PFo3HlZ5gV+cre58LB3jzBJzM+0h3GeaIJPi6OSby6uXp1fmWn1XtsMwwF3AB4TetF2z5b1eNUhk
s/zaojSCSMgoqkYkQMnuz8/48yaUtynLho1IfUj0+/Q2J6ZjBlyj+NQ7kHCnCje4sW2D3eCHPtIq
dipPHyllpVP/6PJ7GA15i4hdENzYUzX8Jdf4tLhk0/i+RRniakXR89uJmOMRqFAOeFjGBYCla0R0
+cZNmBnWX/bMp9UlVyLhp8KwTUVr5SMo/0uFwTm2DskS1vfgIq/WAjinop2ntIZuBW8nrf9SY35K
NriezalGKcNG9Tye1K8xZwIfZ2aeW96r7swXRjuy7JS1ZxaGdUw44r/c3u8Pkjge+PRVlOvq31IL
+p9tmNpmcT+UoFRG1wfLnt+Z+fSXUGp6n26MFQRiTnNUs4ZM5DY/3ZjbVAmT9f9P2XntyI1s2/aL
CAQ9+ZreVZa3L0SVDD0ZDAbt19/Bvi+nSwdqHOwNCC2plElmMmLFWnOOyZ4p47jaRr37oCZXvGBg
MFdG5vQ/orxjgLd0F9C96o2povrTLTzzDQ7YhKPHcQ5zlEbXUZBdgOml3g0tJAHP8wBV50pup7mx
bsvY6zeo7eNx3UwD4Yz4exePifMaRcLA4t+laACm7LmYkv497qqCvvsY4hgjSwsQz5iPi/PC6HHO
N+NjBAJ8Ld2AfFq0oXcxWcY3fY4JIxyke1P19rBJTHQTpMPE5xY3/s5UNajnEfHfag4Mb5cMqYfZ
q5uDrVVHyO51nsL4r+eB89AwA+flzEL/WDg/7SzFK+UY1aVuafhSE6LZs+f6JF2zot3S6CMtBxvw
upg3lpPOGJjoAg/hkN1hyydRJ2/I5ypGtaOKhL6WRfIeoVQGGakdXjRs6TWQ+PCxG515GT9Bj44j
BuyNgJeBtvCXgXM30cAUxHhrWmRKR8IiknphhGbz3RwSf6BrhzkaFd7Rmyduix2iPwyJnWziLj83
NIXu635oHotyCF6Z38xvtgyWqKiUpLvUBjlh8hEUXuf/ppGVPeiiM7auLlPGzZQTCsDgKUdOmOBn
Gau7oVcg91ramZ4r1d4smISgliVvvNDZbmoLZH1KA9lxW4ZKNQI6EkJxFNCcOUhUokgm9Xgbz7pc
147tkxzb09ueQNeFyq4PDh5vHDXOPN2D9RAPiWmOb0Gj0/NU1PFNIP3gqEucEPjTGRTS1tpGqG1X
FSPwkxs4yVkG2bDpcDDvpyY3SNms9RqbkV7NTbPw8eGt1IpNglRIULhTb508R2WvXpJjqAc7eFsN
Zb/J8FOfidYW29BX5Kfhm9oMWNLWofLKjZPRZJI0r/eNg3KirY3hmHcBCOqOd4WVHNV77RhQkAu1
1dFMAmJYTqgiNEBjYxGHerOJKNi9+/u24H9bHf//Qx0Kyw8ty6Eo/LYZzq2cumJgiDmY0/xWxMqA
CEfvl4P9fBMmhYXmUhaoQHW8D8Yi+Mku3p0HZeozkeVMQ9RmKhVOF9MRBHrsddGsBTAlLEhym6sB
wWx5KG0bdou25W5oRvuHF0hUBE3ZQCyRxPbGWl5kk/tbc+ZgO+UQFjyGHus+nMubcDAekf3aF5kH
ep8nOFr7uIqZAsfjKR/DiD4CCppOOdEOeIS9zmSJrS3CFjVRdR7Az07Prcr8XTjBHJzk4B1bBSa/
VbB6pNYDmAgI8VE8epvZR4vLybCBj25UhwwUw3uvHQYVfixWBmvCxjQm+tY6N9E4LqIN5PEE84Xj
9DZxFti2QS1fRMqqbxiWgWKYcaMTmvCtE0Meiw68dWpL+dw6c/R/2wn4KEOfAoVzNNvdUkr9e+OR
KqyMvjBoF6BO7FfQIhL1H5Xat3r6n5fwHJMeQRB6wv5+bhBF5VjxnKSPmS6QrmE4BIqWzf9Rq3w/
GXIhgUPXnsO6HfC/bxeCGGpOweUwFWunj1JnFyfVxrqx/YJ4KvWrRSANDij4+Puj8L9c279e9VuB
lAeZO9Ze0N/IYfjZgZt0JzH+x0f059PGlVF8BcvZi57Rt6etBnDga7R1N4aA3NglZ8cvQDPc2GhH
S1F9/v2K/tywQ1AXJhMXhrjmH01B3+hbIhWS/gbsANHHEYNw+Ghka4PVYdDc/MeX41slsnw5WEiW
M5BtUWl+L+kksYupaTfznWj6mujU0dzJCNP6ACHm+Pcr+18+K44LPqdYYhUs+ir//qo3LtJQx5A9
uR5m8JgZKWEsObaev7/Kn6ctLoi62aGvRwvin7Xzf1SOi/W1jrXZ37TC7pl1M0Vuqrj8WZiVdQpl
mP36++uZ30c4/zTDQ5+tnZ6PyRfk35dVmaoQTl56N72ENhiDYknnggUNnZ1V++EmHJunaorIGiJ0
mXWkGc9/fwd/3Fc+No6xzAbxWVPlfXsGujEDChHU1s2owuluNqqY7Akj+/H3V/nzLLK8TGAtfZel
A/G9PU6xMWW1Tl3iExMm63H8mzIKEFqPe8PcDRaafM8kQCwu2SXDkhrFgHQhhzH/j6/sH9fLVNfl
8EGby3RoR31/HkNddyNgqNtwSom/0Pcq+K/eH4Uxn9q/zpsUzTyI4TJoocb9/mVVeorxSxj6yiDt
sWiNY5qF1opDCUlu0zCRlCGuIfyIDNOxAfunMoh/abLoLe3as9smt2qGFWZV3W7yzFuz6wF+mgjk
fttZSwqh9ckEi2w6adGzJfbKQ01pVjYD/tckyYHg5vu29t/n1nwYM3XjlJDbvP6aztHDNL20CYPJ
erq1hu45SdQPx5+2Xs+HElCd59bOmLFV2vJhcsvHKqgvrYhol7mHhfaOdy3rwBpNFRImcXHjZwXY
wWvMe3fKdlmc35sqPvcRdths20dkpVe4Wrj23GvXVdww8nXvM/bUcuT9mCOqyJ/hmO4px6d1QAA4
BKj9lCJLF4hNkTlSQnA8LpER62Stw24/lPDwMnO1BOXxw95Msg5kXZ2AWXM2pRgOQRets/bFGgAI
luYldMzXwXLeRJZegOoiXCdGKnLv+7E7R6lxKKsXpp1I0tTZNdztTKKCO/1g0FOihiH82rU5rkBX
6t59RK+00FA1vZgDSj8Dl1fTl1sPO2lFVKmXTjtu6moE9Nxwk5fQMwMPluAkGs761JXmrq/Tbea4
h8ZAGj290od+kVZxiMj3S2KH+kIfRG9A9kLl7gB9p/CHDLGZ1O1gg2E0x/3kzx+O0+OOycxXrX9J
ozpWCDl1AVfS/ik53qy4CGNEcqqm1yr6GBpob1NprKqkfVL0L2bP31ABr5cPJV14/nyahplv4xbd
Ln2QMITXGkbeOXXKI84JH6naR5dw0Mxy5G3g+SNL7SI7OQiFb7OxzAeavfdlJ09xGd3EECZmd9xW
5S03npBTEHb1R9j4OBPEs1UXLbxM/3c+zaRoVe8wYMCPuvDoavYq17qObXlnzhk4Es/5mYzeTlTZ
Y9DhU/GkS9Fs4ibwd4yRVkTar71W7Q30NW473uqgf5qD7GiPUE4jRI6F+5wU3lWE5l0YzA+GxgfZ
99vAn5Bldc+ucm6HJnrLffXmONVGCCTXAKxzz+dUifxtSRvScu0aS9qPPgVp82hGPg16ilZ1mywv
O6gNPMerSEvoLQBPawk1fdoYCs9S1v525D8/kdFiijML6E29cwvjyMCeAwh3QiyII2X5H53CexdW
4BB1t4l8RrGGgQcPMAOthWsEvWvjz/m7Z7po0oG3DJd5CPaFmXMyGrGDEHPMmO6nY0a3ynJufYK1
acZcvFGD14ho8c4CJC5leDnP24pZfBBDF25u56B6ikz/khnJVZrToUI/6osEc/3EtyImQ5TQBJPl
aCr4N1qxZn59nw9gxpz2SQbzauZmtGl2W/ODCEFWVO5HGORr3fSrLiAjlN5YpEFKcLe4qZtYfqHi
O3JMu3QkOocVVBy+VjmNMEMlp9Rvt00BHNgpXtJEoI0cr1aXuGsGiG/LUy9sA6oGWwUS+wlwtzWt
Xe9myNK9W9ve3ulFgEB3fKRJcqg4zJeB94I36Wo3zXNHdxDtSblz+gA5lpLQBhSW63I5REzbGjQl
2XHrJFzWNuRfXedC4GhkfQyXiAI0JVg58k5vYs/jZNIteTjuV12Zu9FAEObZGGmJNuqadWkBqCOP
csaMbxn+BVOBv/IKGyHlmCHQU+tl+fN0imGrWAR5mYT+GJl3kV6cSjOZzZb7OfcGtskAXqWGY+u0
FAJOKH96cFM2tDLlSUzNW+ILXLysU2VLxFqdIZduzuzHK6NQOzPAuVEYnPeRjWqpjq1uJRLYitKw
lJdS9cfZ7nAN2imMw7D5xKfG850bv+I8/ExV8wZM5Sud6zvViWeC1W61NR2iEE9a5RqkbhkO4paB
PleQzNMTABqOIu7ULx85soLBzc+hgBAVGto6jf7A8RDnQ33uXdfbWzLhiRu9sl3Rr4N8Da7qqF3H
fhKZ7W5EzQA6cxZw3TRrAOx+0m2MsLtpneAR5ws+FSOY3zJTOcl6Cm1mfEGLdx3TeVD+ruumOKeW
Tp+c1KTB69omiULobodi8UwxHdREQPSM4+g+ZM/sa91WD67cZ3UUnHPRehdeot9YtqtgFnjBE2zh
CAvlKMZ4b2rRvDhFgwTdMObNXOfJaegK/ezl7fCTFrNjoqrJ8xNVarQKrEUMOpNvEy++q4SU1XhV
wDf6DEUwHgzsUYxFuumcRLojx2RAtA3OBNEwKMW5x/pDz3RELDkBSFYJS3eL6k6lxm8x+taNKkyY
LUYsoOBJw5se0J5D/U5tTtRkAByyPp62c88Bf5V2jTwnI4vmIOvmNQNj9QAgGjrQPuv7ah0wCfvB
WTPdjr65D/kyDqm7I4j0nJnONeDkzzl+eqTKQ/NMexCv9kBLR15HK7wb4CfwiJ1kY537JeISnR2x
1M5eu+01D9tfhj+Q8SGYdZum9VsG3QuAOh+2jRVshZmclOd8zUDnVq1Zv6ox+F3RqFn2XKQI6IOR
GpvqvoO8SBIkkIoGIAa9c7KCP2mY7tMwfDTieDdGwEIMywJUV+IfaSQdFRNlpdLbhATXQtakifjp
l0YdApGre3fG1OfverRkUP6hHwtWTRc+pCmarTlXH6ZtboWob2umQqvaJtrV92mydSFdpboLbnWS
7ud5NpB8ZC956J0K9sqpJypdObyCMI8EzJ2RUm2UJRCbJ/FdheOBqz0MAqG71d7Fc/Rs+rN3bkEv
buyZRKG4NujjRU+qC7pjqouC0B1hbEyJxj6Hm0TyzVSRT95JEAGtMC6hITGPmpcmte6xCq5yFhf2
hO0Yw9WTFKDLPj+WTDJmWk6NIufNxEBE9F1T+3uzdPaZNg+ZbODToUEf6t1sT5BbY5tvLHGYBdeS
V3dVZC/k7H3W1c82c9OJvT6OeVynDgVn+BqiEo7Bs6UDb7b1t4VDfMzyL86lelPCu+R9tBeOtSUa
ikrH3fthtFt+nwPmUrrQcDsCqAar8C6bbgkM2JpR+Ok0GC0cDH3RZU6x8HYkofs1YadR/5F68275
eGu6r3HTHvpgCan7FVuCMHhwEOnTUoy17EZGh7xbj/se3BwU4hvYBkQop6t6TvmniL9UAmRLZi9k
i72oqXWGQL3iKFrl1i9grQe0YydOcwD2wuGt6NTvaAhpcWa//Mp8Lu3+jve31PWDhbdXYvQg8IG/
UYZ4h+Lqn22uNp1VKYdNaEOkiw5LNVJ1v0SII47GbOWZ61CypyYhLhNO7kI0XxwQTtIP7/ueUBrj
hZJgUzX11nKdF2tivzPr36hr79owRoNLApIxnyOUiYE+WsNH5xjwAwWTL4WRn/WxFS0uRMaI/Ggx
Ih6yW1TgpsatlO6SOF9opNG5cZq1HXu/q8rd+ghTUDatJFaHrITpn7Qv2ejszD7edV56CuvwZvkQ
8lY/kc50DoL2q5nUextDc6+sm6F+IscuJjE13Cvdnws3OIfK5iR0Wcp8aWRfgCQx//hYBpoY+AHM
DrIalYMHIFq3IQT6tgPvbm/DwT2Msnt0e3fDvY7C8uiaw35050fLVbdGWJ1wWB6Xmz6S0GibSBIj
QqLae5lQWgywcCgdXVFvUD9t0O+gl5yDx9Foz/PEDtbFv8Yasmw2w91lzrQbupz4Vrm3WL5T31mP
A7AsvoyD1kt7LwRSijo9l9Z2QAGOdniTGi5DP+9KC3vdDuQtRCASKYmQw+2n/NOMvL1v8NXE2SCj
TQJA1Ij8B6FIUjDibVKyyHg9fA3MhUa0Nexu4wdgkoXGKhK/B3UGOQClt2+ehTlel6NfTBWVUrna
1Crwi6o1sypSxj76ecD3z97AKZN0mFsxqVMFFawAZlc0+rScQnF37cemoa063oZ1vl2W1iXZwmEd
rjl8VBYJ21F61VVBCrL1BHrvPumAyA4zGdqe8fPvvQLrWxMmpEtA/4pCNqQF4/6h4QVRbnnode1H
jMiCcrhOv0ITpTinDuaZKz7Q5m2Et3GMG+h8UzPcwS3H5O86I9Jm2+M+4749U9W0F+UOOdT8iIjN
clpY3I2dXgoJ6Lf3UnWbxU2w81KdHGx6rJz6utTGnlqbgGtb4z+anH9eF1IIEz20S2/O4tz5715P
4jilW8ZSPPnt0BwnE7qUyzHR87o+Wfe2BS7v73fyj26g5dqW7S2yV4t+1vc2xJAOlt1WNoA2v2Ln
D/SXBy/jQY8ztWhSK7VJRVHsnIaltEMOv/n7y//R+lwanij+aUUyhLa/Xy9wwtH0CkAl/pR8+lP2
FAv9S0OlZBBXXHUxtf/Rvft2vTyLdoB2CY07tziktvj3DWZYaod1M+RP6VTvc1amXk93vTh1bUdi
wrgvrd998Pb3i/zzNR2Lweg//w9pg377UI24MiejwMqIOGAt1MKB5wzIUdUlfgNzGalmq8H4j4Gz
+a3xushZ//Wq1r+vNJcexhaq3EdSxdmLiUuQt2V9kNXLwg7wo2vDITf53SM+cKS7c1vyZ62nhsiR
v1/99/7lH2/kW/+y9NWQ5JEKHnN8c1ZMOXOyVbW2nAe3b0+6OhlhRh7C+99f9o/LR07FOCLAJeAK
E8vCvy9/TuMGm7w3seAzoIEzpSP8Knn8K3fM4envr/XnU8toP7A89MM2z9N3QREk00SINhSPVmwT
km2xd49hRmQgUKh1IHH+//31ENx9ax+yAPJNpkmJrBe9uv29WSpcBlCD69mPSjUEOpjXEC5wXgyc
g4FqGSoHEODSOjDlq9cVrzaGyShvTmHLMNxws13eAzHiNyRMuiBmqJJ3yD98iujop1sb0ELDY850
T8Qc0eU8HA3p75GvXAzpncOyPpljujFqd1X5w6lILOL8PL0dx+Q9tsPb5Q9MbLc8gcxGXfLuiTSw
3Wvopr9pbv5zzk+8BUtAQHRkVG9TkF4GZMg6ircx/ObCX3qDBNqzyeLL8zr5lEITgk0zQtAgE9FT
840jg01T20+lJiNLk8JkAxMozXdR/oB9jDO4v4hMHtNUiJXvIl73f9LB+B0QsVEbNhnswxUz2cbl
p5MRYdEYPngdmaEyP0A7RHzATQxASDj2pvXV2rI/2mK+SWy9zWZxKsrPmHZFBD9Lju8moxQPf69o
CpLf+lNaJ2u6Ckdh/nZjEGFTSOTdfCRV8zQI57FmCUhTk1AV9WKV1raVn2VkQGp3Drqf1lPg72Te
PhU2meO5CcC1LG8x/G2BXKz9+TnOjWcg3TemdGkNlLs2sVd2/DLDxqtsX6zz7JRaNf7VrqcPiTBM
P855u6bnvNGxG+8NamAePJWoG2XVm7m1mouo+Lx490toaasMmGf9hncfiiFmyh9EKMFP9gyIQ5BV
jZIAxUP3FOOQdmHqlPQsSRTFKFg4+MG52QuoN6SWDCcOb8tvVJNzHhOifKJr68ud5VW0bEMD13S/
j9L+NksR+hCEvGTXsiXA4fDD09BP57BRN/OozyHnozawMEJ5H74IT7aJOgv+xID/zPS3icLezTxd
1JxVFpCj1W7x3lwlE/+1zsQ+CtXZA3/ttfpZj+o5nccCPCRNnqzyyM4JLKCEHDsaHonBJQWLYTMk
+D0NsZ2mwFmZFibUsO3vrOlhuUt+iRO5Cl/hHlNx/Cjqnvjc+IeTAgnO2/5Nm3JbBQ5Y3dJaB9Fx
UhwIAUD+RhdDJlBvwENopH/nd017X8ZORzPMD9SNX9qvw9w2u3q5tbQFtwPAh3quTtaQPwf24Nz1
hWou4PrCHUdAYHlu86XdyjqOospPXVdHJ7d1+9eEKTWMPNtco1QTLz2WmggAlJjyR1s0ZDfOQfRg
GE6wGVClvTq9dIls7DLIn5O97bxI7bowo91O+xe3oDDe8oLISxjQ/bZObULRBjXd4Q5IJNQwQzwU
Yzdu+qSqkSbEHP+bWPs3YsLqsWeKWvXrjC/PQgD0+yevDcBFZjav7ojMf6t6n+YygXySHakqn71h
pt2Tgqnm8DGHR+ECgkodZcOVr/nQ6yIS6aZzff8RgFLwrDyLJnYq2/w85SmufekcyCMB6jotISst
gcQ9ObDMlpRodl0Jkq108QjryMFj35Esr8Ls0QpjxB7xtcEisZV+9gO/RH0gBeOnO5WvjlFCictP
WIK3DYYqgpLSPWwSWt0u9Kqljzkq/wEk2nuNRG62S3edaus1GD3UP3XOF1A4HN0B9Pm1RRYg2Xaw
+rHDe5E4uNEVhxg9YXD/AxFk3ZNHwaf6aeeC6jRcB/EJDyjIrBCk3uh9+gt9JAJEn4BMZyiBxIKC
Quh2yZ52+cMCl2MDvhTFdjw8VEb42qX9m5wzrH4ubfdfeWfv+UMBD1znmt6D3lQo0xxu+tjsKjpI
zWJ0jomQckl8GDb0yUG9dLsGhqk6mYZ/S7LbkpYaS+ckRtDrBBpP3Y+uHn9ZtQ22MvLgfXvGXVNA
iEjitcNsI+FME8fWeiIKPSGFVvNdhz3FbXM9zbf7CVofD8cuDtRdV40/+kxalOzkffMKWt4ul8jI
cs9FlbiPyPb40YIno5BDFX5nND/yxr/jurgbnTgNqIQq71lEDyFxEstrz6baW/EYbpSnSNEhNRgq
gFu1iIlu5sZ5IHb35A4RJbALN9qZsNRHJXAwFk3eFRVMOsnnGO8MoPN7wu+yXYtJCe3DqZRWf5Kx
zzJ/Mhcbe9tuKt1sAryoDmf9ri825hKBW8wHl+8cPxKQXQ8N6gQphwOTOC1d8OVfolJTaBMBh+Xm
u18WR/4zITLkgb8T+QLUVjnt0Iwxmgs5jrs0Iwuf3+x2wB95klg+C//AD1V5calsEnd8tDLmu+Wo
R07+uUHkOncHJdaeXyw97AazW5nTw/J3cYIu78Ur5Qt/GDfyyH91bflh2RwHNazP8cwNBpPxBIYf
fogPfy5fV9lH3TRw3MQJe+7yTpNU3PJLjCpsw3sRY/beQPyl/OYXG7IgwahbPVHyd4L4QoupwGi+
kOS7Rfa1JTH1ZMTBW8AZGirLKuAg3NjG1nchiPGPt/WFX4xefVWMTJw5E3dSmYA/TaIA79Cykh3g
V0c3kPsS9VfqzgFMOusso/4lLs1PtyNexnLLS1fXQKpoX0U55mmKKLNrgbTMcAAybNlAvD+LJtSg
DGcbDDGyCfj0J5FBCM1GNn85w5ZIIw2DkzTjRMA/haTh5fN7z068wr84r5CC02CaHznVRjde46I+
n6a53Y9lc9ukMefWvu3Wi9PQXI1ZQV4vDHFrO3PwWmGGoi0Yg+F0gKSExcR9aFwKNoOkkd5SHhAc
vDpnpg7VyTEQ0K5snVbNugjQlvFp6XrTuPVEFk3EZCCdHCSoJT75foyuWSjUw5gazhM55u46RKiy
Svk9cjhaeL851+gUV8dtv8o0/awYYK0tHPLrUeefpTW9o/HwV4OcWLfKCM91bD0Xleg2wzjcMuiv
PtIwfw0mA6S0ZCpQjwGBoDEyTplb9T6p/Pzq9UBfZ5suVGd4HaS61NxXob1QgljVTZd02Dydyk1S
Fnz/CMeItnlCYkoCZZt4Y+Ik43yYnxo1vgep84Q0FjpkZxrnkJopfsS0otdO0nwwjP9pONXXYIKk
EyoiB1Tq4Ha0cTkhNQsALoSKLJEVfg20p8qtNrZFrklfGK+5T5BH5c3GpoDywJisVyTOhe/AD4M3
cFALNyGmovSYge2nSd8EXnYUdA2PpOMwgyrm1r5b0KFnMxXZyVHJC7N+OjOGfC7T0toY7CmXoQ1D
JnFLV1vQvHCy2X8nz84nZDim4SBRu91mgRzOnOgLgi8JeE9iQciSDZ7bFPJCa3t4C50k/Gzcbsls
yVzvGNCIPxSGja3PsuBQ0gNurYhlwnaBCI8IndBauxkH7ixe7GTY+eA9JOzLGBPhayZKsy37tAlW
jtslwNsFh5vRd2nDxUTQ7JKGUKZS9+mu6sucdlJnojfTcRp268LykztW5pgF1opGkKThqI4xu/S+
EjERbe043sRxAZ46Ipvvks3Gk+8W2L4Y+yUvYZYBiTZSxiV6rl5i+EyvMlA9caCzu1GNaH6B/J/H
bUnoD/zUqKtyNlPD71cJSKFTDr2hIsch615rVIPe2gpV+iPJpuJg9IDckzn5HIbkt9kEP2uLgR99
/uaVHJlAA+HiG2DRvvuZFi0Fo+01EVuPG92kk6F2eTLLDzFE474oW/+L91Nuqx7NrpWzb1pWIdbN
aLOhlhpRQpWLdF/AyIU+Azam8jUxX0lbManM9MJ390lGJvWWDwEmgpmyNxkOtoc4ZV7CydKxGLFJ
QoCjmGlC42tmHARxhT2rFOHs+HV18+AzpzsHS5/fnHbB4ty1Gmci8QquRxgoAoCBboyT2pUWKggG
J4y197WAzFiLCs2w8asEMoPkYz+Q8ZC7FEc4PYhYoRywaO8rEpDr/oAGa22DLYzG7jo29Rm/8rmv
1bpU8y7Jya5HvAkaqbsm2k5+hQ0dXOL5bLq1iFvZ9Y17QDhUF56GH+0yIIQIR9oTbHy6y5xDS9DP
6r6ISH1uTPPDq7OvCFrWqvOGjZw4E8YDcon+OjSwuurilLn13g+q50p2dHH8q5XCd6Em3VdGfZ2D
5KsZacjqJnscwwGckQ6/WuGRMFR+dLW1599PmUUtUfZNL1lsDInVqredSxKYb65NS66icGUSx1B1
m7nmkSjIJ+wgrxn+qJj/xs22lhM4OXt+qfxiayMXISx9UxTG/TCgSSYjumKIFPQZmmj3Oe+YFKpa
4giYfGcTRqyhlerXVjHQXCU3tu7bL6kASpt62uhmes8cJhHLdVLNA+TNf6R9d+lkfCQ8l4SvcUr3
vt32Fz4OJjtusMQZh1fPTiJUqvq4vLkwqT+7ZMTV3RD0dfA7CZ0sAHAWNswYc2y3JXvmylfE7XmE
CsrAAIHoGMAMwdtMxI5ZMxgTKTcKVXcVE5GQ4pFv6fnnokCmn58mz14bVknuBgaSyQezxhirKsK1
PbjOozGlr67XP8zMzlexrev+XjGu/OKih20ZBft6Lp960zwGxXgJgDOGGe7kCsmuDbJNtMZzXHJa
7Ju+qlZRj47ED915ZecuaRm/Jh2+GgLs1Epo2btbo4dbr8W8Z9SMTtSB2uwSAWuo/toMPD4ZBKgi
GM0f2VQlZMqjus7bn8tI02b38/PpIMgDUsZ4ior4anT93oOf5QTWs5iHfY1yw57VPVyBpzRkLA34
Bm7mNiFvqGn931GPaxrhhRNNWxnKaTWrf1Q04CDmO8dtKOhiIhfjW6bWlzypKRS7G1kwHpHyWglA
cLb6ObuaPrwEXzlOlzwajslckhoGhgFxfph0HMrJZkII0m0bHTAG6w9tH97mfr2JkmAXWekHksBx
M/GorUFwgpqhAb0TDYvbOMm9DOxP8HRwpetZ3M4zdNCiUWTEZNDdqpnxSJNBwSZmBX3oWJD5ijYi
qpC+zwMzfFMDyo/L350ehj0Sdf8wWZW1Nbs434WNZBWqYr21k8A4ZmW+yzNQU9M4HBhn3zqlMxES
QUKshK1jN2AtiyGdEKtxdk9g25W8I+LhGIOnmK2m3Nm1qntjqPRUlUG3rvQIF04mciMrhwhHJPTB
8BCVYKU8uDOnwSCLcZSvaeGYD2ndWc+QLMAvzRFRyzWjMUsybdO9uqC7o+ugKgkQqZA7MAhoQlqO
mBS7TiFZa/MNtOhtT+VOL3NH1OqTtth2YH1lJSztiq24IzoRfB2HsEY3DHzz61CiZchs8BpIR8yt
hFg0gtFPPOue5i9xZ2N+iZcJcmw2R0HED8pEDCEM0ZqOEKawvNqJt2f3kkxtJhB2lV/vhF9Ni1FG
78ZZN1vl9net2Z+yajkuM99fZi7rCG1JPzXA28R76Nf3iV52z8C5pP74uKQMqjRqAV+3F79MnRUL
yDpI7G3VErCaeidHetc0mX56Rf1GKsEmt0G75/Iq2+StVh29H2vYNcszM2BzWc+d++hosB9t8WJE
8hxoK1hFXfDDUhDCnJS711bZlTSgba+j27oqX3UWPw+J/N1lZfQcVURjVgML4AT+b1kFYc01BiD5
8lkGzGk8hnvY7Le+hrst2ZHs6GD7+cfENC83nW21ZM5Gejg1uaJYyex9iId8TX/4xvHcE0XnBTor
4DHjvhwidmjqSlKrM9ERlxp9QQ67oJl+mxQzrxG6Rh+7+5D3DxnnHC40QB2vat2eKQFuGgIq2aqh
/poRlU16b8z1Dvn+03LPg3QJnPd2ERIl16fd3rsvdR+iNjSQ7lRHu6u2JQ/zlBjsnog00uxxLps9
w6qvmTjxpStIcguMVx+OqJggcLi/Bl59+YFYzC16oMcmtV9mEsxnv6c7Oe7KzlqTJbiBX7/peOcW
5Ndy4s5Typ05LY/x8GERoaAr0hHEy+h5B5W85tJkaL0wtNKNsPPt8P84O6/duJFtDT8RAZJVTLed
g6RWqxV9Q1jWiDlnPv35yvtmJBky5gB7X8zA42qSFVb96w90H6GKQm8K8bgsrgOYzWMApKhN3maY
zWujJ7vcKLuFDCHLTMI5dJ687wS5e5MKSTNuSriJkaMvXFljLW/cR+l80wQUH2oKVqoC4nyFVXkz
2nKP79MeT2ECs7B4JoJVfdusmHYuu5Y70d615hh+XpY/GXW3NtlDfTh3WTpvo7A4BYW4rfR+15Ht
WWQt9DP9rHzIJqECh/kS6qvw+8hdco9xEL120XjJm+Y00cXb9sx3vwyfR/natCGrco6L9TCjzpyG
aGdPkC5UYFKHNrDAqxPrlYUwqyWRIedZG5ZTnK3jgaBAgIUWYMQIn5zO2WZu8jM0CSLtubvkM2X1
OBPJE9vOWguhTHVVuqnHBJ9xYIncvMRm9QuNMjQfrf6p11SXhpasSQJDhEoMWDe6t7BOoHkVeNr+
b25NODBAoRtwS3R4An/tO/Meak+yspvh3sphq+DxswsE3UtJrVckuOUhnc+2biZi/O64lBpTup4H
kpf4rzowzIJyHxIJ/SiC1aZuJ3r+TEe4eG9cE5x91jQg3N7Ch6PRS8Tozq+ozbUtwmfiL871CCMd
pcvWtuKrNht2Zk/ASJtsmiRfx7G+pHi/LyBw4jey1RL3tSNMvBw8fNUC5tKUQ12DeYFsluWUCdyH
jX4Ts6zyqNpWZnIumBOGBxg9vrcBNGev2s61CRxn/BJaD2fCyG2MNf34jJDiscUj2XcJ02LXHiCJ
a4688nlXjpuyp7TjumEYqyKeWJseWsO6sWbjpaY91mA7j3ZwTUaqv5h1erxztBSAgL47vpTa2WJ6
RriGLbEGxijNeRu66JhmnKBEp8xbeqXZnkjnagWyah3wDtaWDgnc69qEQguX84UZ+gz/ZV6yBGuJ
tz6TKDK0cxkRVNridDb6Dc9h6/deyQMNbnkvmfgZYW4Nx+MA0qLoBX5u3fiQlKsxJ4gJoNJ0tmU9
7PDLJQJ4wtmzt0mejDZoid4tpE+VTZpT+6NS9TWqXo6JdYznbRzVN9zIsKLMrnDLPkaue8BE9cbA
hKTTspNBlmbY44CQ5a+RZ4Cnc7NM9Z8JjZiFrmlX8zheNRj0WhXxkqzAoYw4Q+S26ZhLDg2c0bHb
pQPOTE7HG/kaV5qOW6KMkoOFbx6clSRnYpDr0DnpaszyfQJxVcFQZuW8ZJhiLDMrfcVmZmdb/S4g
O8gYCDEhknIGriOBStmv0lxK/kFKevG75IfgN3p2sfcjtpcAX/A0OQivU7E/R99g1VgTKfUcm+Ql
BBtfsuLUL44xmLRiMpsjC0+49EhfcqPVziqDvpOL7saFdddyT7dhptVQngYr3AEgLRucyxahCyDh
RQPupRL7K8IFa8DRMl/qPRJMpBMQ2cZgHZme2nF3oqUQCoITQP92qEk+oM8yLifdol+kPxqcN4WU
NL1ocHTwvhrd2oD8PKqJKNkop9inUUbEkh/vy8G/7vA4N+LoHebTfepPeySgqw5kfWHXxaopbTIQ
qq1nG5uirHaZnpHI02+iBstowE2JnWpnznt0kisPY69YsB03mbiOEnpNM8EJkzdfkvyxoB0TtoCR
Otw+3SofJUUXVBYNgiuu2jBt+yq7Czx9SYDlS+lDuUqqjGzsiHrDhntI17dJsMZMXV629iZsYjB6
c+cO4lrMKt/mEif2wWu9DQyMdzyvn63JP7J9m7D49U3ezkeKzKsRmEBNMzzxfxaD8Us9CApi6BnD
r4wybG7qK5PTWQ+fInekqcw+4NCqi5v9GOe7UasO3HFWsVGeqT3APopyHVbABLERbkBqdxleEBQG
sHE6qDT9C7EgW85I7NFA7EM2MwxANnPfPsJqh+KNTCBg+7bL4gd6521XJd0+qfP3sh7f6wpcSHtx
Ijr9aSVuxr7chDaBUUTQIHQhk4J7suCgCZJ7bKAKtAzNyW20yzjkOw6bnT6hFq+dACWxrqz/2h8j
pzRhNWgZdDZN7p3/9PBp8a3imqautE5KrAe/ZRzEg9EDU1Wq7e+3x5atSu0hPl3drhxA6LR4XcXB
FuEA3KRkvs687LEpBw571BU+rpsLXt6lq+JdRltraKoCpHoAaI1u6cnCoCOX2NdqjmTz0BFXgtv8
/cChaujRr9o1YtJOMBjVW/9p1mkL2lixs9MYv3lHde8eWnV5aUkpUbu9PSY/g9og26WaF0TJpJtW
JrseAGGVxMWlCkREKWg8eaxgTo+cJhoa3L4yl6IrD0UaQMmf9cfWlktyBc9BnwCVksm69DpClnn2
bJLnqlDiCW42Sy+XRNgn58Z38LiK2eBxIh5CMNbEPedIQxeyjUlUDRMVrFUTq+uj6JjDeF3ERYLr
fhqc/IxOmtnI/djnYpHWwNNaD7wb84Ut4oRXDpkNKOtabcOLp7iRKe3xfkCM73HHL+z2QNbPQ6jj
aj6piiKhSjIdnQirxIvwQ6mqldU0z2rXC0Jovk0frHu07MAjlkqYR0uHKkoiuURmT2rFOCJEyPBw
OcJPBj62WmpD2522QY7tqex4TkwVC2qn9Mqpk2NWiM3g9S+x3wTrGjN4qhOxU9SQsgKS1cpjJsN/
CCjGJ6t3iV+oUyo4NJYcVT+anAi8Pq2OOJf55MaNYl9EHPdWKfA1LR701iPD1qn3eDue0OzTyzKj
o2OzSRpkUnfcMQvX5f+t/WiKvDxU1rAaB0qcVPHHPK738dIq82M/Ylqe1aLm6IYOoGlaSsZX/jKg
j6/L6uxlUO6HDqxBdweb6luJkue7xCpoe2XvWWFdErc+cm2mDZg0vyKTTixX+L0MkxPM8Ouw1Nju
88dk8m+0wL8Bij3aA5wGOeMHUXGtnNEjiKy4VQdCXmbD2qhyXrop54w7E4He91MZVPeVI6CYQimd
yoPJkdNk1sGeaBUM6crTSAnqx6cRHd8mouKDaTWEaFTsxsdNJH8R5XTH2Yxtt0GVCe2dYiCdvWst
JlLGt4aRLxTde/VooZiJbv2i2suoOSR5B2lnSnEWp4vXm+ENhrz70ulXI0sxllh4EKuHz8ZOStKG
wxhhBe3ZXL608bCGYbKLuVK3+NtSQuMRG8b+EfUJlvrdrwTRNXqDZyPOniHjXfsl0BxUOPxtHTJe
+zAiGzGI7yVEtu2Y6KSG1HYRLgovha82N3hHgyO/Cr217roeurtU3Hp9bF9SO4cbPg8Y52qYxUbM
8w7hdlg8QOnrDmEyH/KsosdRd8UGIvSjZuILbSgQnu7yWbd/zxaYCGxL9Zq2yQ26rV0Dn2Cd+kgC
CJqGQOL7rDwjUT7hvbOa0xDPiMrJQQlgdXa0pgq7cJ/KKKoW+pxGJzxfYb2WbswjCchggOP+Xl1E
r+ktpzdlb+SHUHZQT02weeBUQXPhSuYlh4c/sq2aze3oowYTBn0jjFzmhrSUJhsWPlRgctRgD2/r
tB1XM02hZy+wUEmbSXbmxkUUnGKxjp1Lh8seZ/efNpp7e2ETcf2QRyF1syFYoYpJt4osO95o0ihf
ePPFMTHs6QCyST+sRvwRL0au20dMrsRaeEl6V4EgogMJqsvs0JUIEbfuWrepXzo8L1ea8tDz69p/
sIVGiFmgcavws3E36l6xKcKBoKwkHc+enosfADtAlV7PiveCfBWFxDfknf/aB9BVag36Uzy1+37U
UN5ndYGCzwU+IZHNwA+8j+5jJgOJ5A7YNDuVo2G5b6Y0iCvJxdCM5hM10nBsnAjLhF7cumUmV7rp
zHeF2ZRXuRG/CVKUkKhF6dnB23fdSED0icIXnLN/rAcNADq1VyAw73GhJWzycwyGMzn72Ya6GDR6
fI+rusYC8tQ1NotILSs7gbNDEQ2bgMw3yN/m9FbErb0TZVrKBZZBkYtNyTCeXbD2Q6yLYLyg1G7b
GwBa4W9yRBrLQTMoq2PwqI4DdmVDgOU8Lt7pR2TXRWDMF5fWLTotHA+NYmzumjl03tO0btH4Oc3r
MBNJhdhqLjfSmb1TlHEiw2to8MmCiAwb0lzantmma6Ql2XEaIR73bhgdbeLcVoU/jm8YeunGJp1D
IhYTLxD7yh49fPa96akTIqZn7eLuOptmBpwTcIkSdZJhlTyTyeH2xMj1vfM8CfI4fc3srkcxgNIp
pYHrY8vAlA7yB8Jf/L0lB7Lt6LJo57adsZamPATwaO1+b+UxEhTm9XTvO5DAaFS0D1mF67qkz3Nn
BfQuY09FeuR5ZK/dpLmkbK4Ee5HudIhgUZ0zreiwhSgtSMsWTne4H1mXPGvN19ktc0QOgYoEHL2L
8LF4ABZM/To9VoM1Hfuuf7EKuEsudXS31CwfL/ZxKqrkEoHhklElYPA4SlAFKKktoFu10zoZNfO1
mI3mNYkhyy5wQYOw4Oj5Q0JiDiHyckO7yKIeSexV13qww8OohRlbi7Z/nsf61yxLGiZZSRPMb23k
UcD0ujbQTM1mMgB/m95TkvRkB8DNA8AYBvwvEjMtTppUjgZ9gMuUSeNjMeIfciSZp54XqZ7Zu9b3
rWLJqyTFSqcD3HdsoyXhHSvAzXCXtmDURKRY/TlOEnJbIozkQuApMUbRLRNN2zWTNJaBJASTMGU5
HQdACW+FQQWmNInwi3dtyPtb7moAGBQZBvUg9jlLN5flsol68RxAfkkolfkdhlIC9Dk9adJLNUk2
WhLvLSCKdSyK8Zde6d4CCfGj1cP5XLdjVBMWbGpcL9zAhXYxelHzYOGLtobM1W+ytkFDZNbzvqu0
bFNUiOFCHStxUpZbvkur72WZZK85mg17a+qRWDtGPQI+Nsm6cPxyT/Ob0oxw1pVX+c65aeCRTs0g
Xn0T5Q0Ff4xVekLiC2W9nTdyO9mZS9gRCk3yxnMfOQcGltlY3Gtu0zwGwuyesnZOj3aXVWdZcYEl
pzx71Oj8QkggXueim35zX0lCKcmZJ8DONyFhxByXxEayqUNdIjA0cJMXVifX+QwXXQxDlEkFF46h
9bQFbcafOUJANkEDRmwi7wgb79ajW6MJbbxyaZTitUEWfG7ysdIBQ7qGIkOjmLVdmf0afbOkd+Jy
8I9lnG4LwN1lFU9XpFJpu7TEjNxokecSRQRzkGxZIIHhDbrBS+J571gG0ABNkD8RwlNc420or3pR
/9LddkJnF4+LVMZnUP5/MhkF25mws2U9cr3T2IoRlM7+js3dP8F3UHSPSKy0UidKVZu9I9INKDPh
iBk8xAb6nSCcjolQOcLcnWiQEBKW33g/JP3Bu7C1W9rXwl1xFPibIc7bTe6SZutouX6kKw+szkYF
k5EKu5AkGU6UHwhuJyh1A23PQaNfGURtvM4Hy4JLgJ3sotByrN/VDVRIV5E6DRtPJUiOMkC9Oc5S
RazwpHFZvXep/zAyi9wy3BiteSFegQmirTUTjhZMLytOrm0gmFoaNEebYyCHR6shVBqa/pmGbkmn
ot4xQ51jjDvtwtBxN4qSFYjRE0jYqvJg7RP89Tp28cnwIcxaZPD1xE9h8kQ/w71x9LGiqtHpzNrx
VZKBTZm1eYU9wZ2DSMVqu0c6//exSWqQDLmA5/ZRb+Nn4nIpRkmPcfP8lgTDtfoXSBxvCt38FQ7i
KszJdeito0P4yzpTeiRAvTCdj22c3ohaPA4uS6hqn7t23LEq6ZFLfOxpecq8oMSt7p3aJpnQNduD
yOdm4VC/KHes3z+h6yADzNFwaLVyU9PoxpX3KjDKu7iJIKWSNWUOYU/TEVaogbmqop9XjTiNmXaV
2Q/UFa9twQmMEee71jWUvFFGIjJLfTBgTkjrEuQ4EkxVbFJJRORtDgHtObpliosTtMWdPVm/YHwu
SM5diMnDdiDaWRQTGVQn0NpbJs0PMug2jWkSuaE4nhqgXDs9i1x/nHEGabX5jLL0Ia2Gc1TlNKWN
tRH1PztZv3WR9hQQjrxNCexz52w51NWBAidfmJ3+xiazi8bsLiu1XRXPcAwd+PsonxWrPbSijYYg
Z6AVF43jUQ2Dm1ODrNonsIBkGPxx8AMCBZxBhbvgmSrnnzkszpyqcteNzg/1p9wZ3yQRpatey6F2
YUCOeJy2LHhFkvdrnCOWZNKd8RdYew3Qa+bdYDa/iWeAqcrfyLS/xyMY/rXRkAVDE6SrDhwfxLoF
4UNbtVejV9/YU8FNs/Gfyj445Oi78DXb4Re4MID3C2K2wCMJI2qvMQzf5hnnq+v9GDtufq7z2oA7
LmRNKeIOdCaIDTPd6VDm46NC86KBK1nJ/aqamnyX1/qGDWHZNMVaK7jh0XGQlu8vmKlnPE+ORt0+
eRbysJCCMZGQnEXorIx03s9Je6qJjVhwrBH5XI+3s8I+TPLfydZYm2P1QmLWEwRCWYRchcvyMbaG
kkZD8txE+i6xixurC1jexikQ+aFSv6mZt/gXHFtIvpVnb7yEJr+icjcpeYHA9IW96TucObKs4JX7
T7puXGAAPHtGpy3HQACxhez0pW+nG3AD4j4kfI0+7Ujq9ZWvv/sUIGVbATE9OhM6eE9q6MGldkKF
VBE0Nb+GInp1TDzpBtRWbdvvU4KTBIKQmRSRoenZotO430Pl/RF2A6L20LyKTRuupwqh6ljpVu28
ByUFdZv5z6aYAojZBQZ0zqryMY009dJchMJ/S6FD7Yxw2NHs3RWR/xjAq1uM/UR7k438WvZhth1l
mRKH2+boz+xT0do3heVdQfzzhqheVrXZKUaiG2rHvCIxpSy3Or0M239KM7GagdwDNijDcjf8ybUF
r9CDKpoTYdqZKM4kYm61OJxmXJmYUxD4w25JzsYajqNE8jew6QaxeC06dZCbtAGiPef5GpL4dsT0
30guKNFYLvNm0qHNEo+jprdGMzfKLJIyKy7HgKNDi1FYg4kXnWuHEErjZWLXjQsDEaFGA1ccZ7Zn
FIHKCmAC34yzARHozE0RwTvsTBd+qo014GT6F+BYLyWk2b8r4KBAfYep+AiyOPHFNNdaqjdhVsF1
0xiLXBf3Hk0P+KnJHkO3o6F5V3mPkhE65WCdxiR4qtE8Wl66oqDczpG3xX7jbhRgi5BFuLAB1I9P
hGCQ49aiVDwVpjg5g/Xa8TCyLWirmJjg+E+DC1ldj1SAlomHXbsMAOmxniF+uVu1Q7PPiSRXokcn
BYRlr+HRsqbihHoMKDACN9+jAVJkYhFWK70vt1b7OLrPdYRK2uh2beZu0M+paNRVqizQUn/gklVt
JuAtAQ9Z/YU8VQJ33+1qOnQQpKYwv9VNcTCiUK4KNzyEbrbntrb2sO/pHO2CUHEFznXU+UuI9NiP
YX6xzPgq00+cJUsYuBEs0ka+8Nva4lr9eNkT2pfUa8P2F+rdTdG878uTiVq5CItj1RsE8sIDV4Ss
WnvRxpDWdbyppPdDNOZDm5U/p8a6gbnJxZYvx8TgtTKSmmGKLs1RIubKoFAotY0LMX1HGEeCvxDL
Xug+So/wbqbPreSZwP8pviLDi174746ubxq6mSno4VK9kjTrUvqaTb1yMxNx8niptPmly8RZTNl2
4CoPkwEYuO5OMXSWQrcxzEeBuGyIM58GyAb2g9bZqyKetolL9qFWruXMmp07fRdyQqVmvHVgCqAs
9/fGbN/pnHv+5EwwOgaQY3jFKhtDy3YaLWK3sdaVB7lVEGZQlQGGCPHKS5oXbDDJEBr2XZSs256o
2YbKgzeOw1SxFlO+UZhAb2XLaeS0z+vip+5VCV634z5j8Yyju9FBkDiSz9x17zrsiGmLR2BqpTia
Crril/RRvxt77xzrJDDz2eGIo57FHIT/0grB48KVQR+qyh8zrieGICVqyA85DRmDT6uRpoot9MaQ
Z99DZWyV1VXqeRCSHdBapKdjr2Ms5LvR3q04mtUqDpCvDGG4iTttw+VuywRKKyichE8flR6qqcOr
klsxxeCRm8lNT/XSNSYaAHfTCrHD8/t64O9JKmxIGFv9LvXvxsD4USBzBsymwSxgbHYnkcd7n/cr
Qnwjpxk0Ml7xry3fW9OWB0/WV+q1m7xMLwpouyCGHsu7QHdu7Vx5M6PfWKhvkMjkROjiCgLEdWzG
+44JFfEAmp7eBS6NqYSdPOZv4rVmkLzn0ti0A/YPYn62tezaoaAb+FRz+FbG81q9B/WmPS09GPIO
VLohw3U4wSpDHEUDF3Yv290EWh/d2aLaaoCwNr8UZ+DD1IVrOHMIaZN/OhyUckgISWI9Orxgbm80
oCnhQ/whvGivJAiq8lJjq7/XoVulEwyIC0JDI7FeSphWlGtXGaqELIMHZ4IDAHhQ7ibZmxiLn2k0
Qu6ed5TyONioaL13TEGUrt9P80PSDiihOePd4iYZN9oQ/kyGcI9MBWLEc+W4a/WHlTq55U8F2KDC
76cCDU4pW5KNCySnCg7R64HPy4V+7bOyDC5lbdiu9SS69YyZ9hckPoRdiIHgYEj2Xhya4XIHaQlO
Dv52U6WQ+k329szJkkVZZ5DP+SRyCLHzCI9cFQ9O0hIwrbFty+hATs2w8puQzOfyvowQxpeFdqxn
8wmrmLXDxq630w5SIlAh+Xt5RHx1gTcOD8MyT68gacgFyxoVewU1Z+4GpB94YnRz+JCI9LaP4Olq
YDWDZdxqPMIwJe8YkmzjODikbTBxW0qmfYzKvgC4WMegJcspE1fFaF1oBOF+y3k1xflNR5JchT3L
oh6HFz81/JJ90D1XENAyW/tpl/W56n1IlXQRA16xw9NhAIM3QC/3cafTtC/lVqSRu2i74Cxm1GV1
tBZow+K631Ix4tVCQ63Ps2ffqeQi1Ia7pM/P1hDcWLx9kLEEJ6W8efLIeSKwbR165rD2ke0sdSui
oUYtt+uL5hFr2ucMKUjXYP6VCfO6H4qXCoOMkothac5PUZBjAunSvCF3aHqx4uZSOjAVUYeCOrb1
sXfKk+NjQTqaD1ye18KfjtQu9Frqt9ANMGCIkLPRKDll1nA0qVJgR71he7+zZfUsI3lDnX9bt1yq
qxBJRxI8BHOyijVx8vJ2T3LMloJzLfFRGhR1JE9oMI2Ip12/ulG1C4Emq7KmCwwDm2uU0zQbkLr6
VKPXoPf+1k/po5+n160ZnfAQ3Bh2cJ9q3X6IoN5kPoZXeIZeKxsk5QMiS06IgV3b7bCO7Yxq43g1
cKFkCZCrQZowi4mWzl6BiBp/XTZ1t/HUTXs8TXO0dGm5IoRmq9zJhoTdOsawCu8ZbI1rcB5iSptq
EacBkbYDFBwcgZ4tcsiFBIZsUT8O0JB6G+Z1HtxjUHYx8wGyboI3XGe0+Zb7ULUk5wl7IOleRSXI
T17plxTtnzt0rHS7AG5JO8Ur8ZeFl+xDy3lCXXkM2gyjmulcjlw2LXW37uj+A/YaLlQbuDZDW5+c
ebxqo5JAuRaCq6eyF1ubfc4nuLqI2usUm9JFMZnekr7aOqrz61LXd43lcCczrrn/bFKdQFH1ToTE
mo2O9VWXmbel1t+WWFDosweaKXZZbK1MxwsXTk/evVFsZKjvtVEZVAFope6abvpWw8+SMqI3HVxa
FBAdZ+cWOrVh59eTw7GDUS07I8lZTrrLsYBhN+3wFOJHJ2QfGuG7M+uLyn7wmuIpaUhIhsWXtcmj
TOqHAkcd2kmbMUmuw2g8lvgjFVqMA4tPvYg1lN7A5yq9FRecR5q4V1OHfqKmDDSkuR/4QrlHP07h
nyo6psAVjdTabWeXcJgz9immAUz7he7llyG232Zwc00foiVA/T6EM24TGp3H1s6zNZK1TbygJHIV
M4BT3JhXUQwt/HtR8xeVPPW+CVInHB3syzE/ycSNYLCrPvSmSxwiIyS4/leAhTOz4aKeKvRhAZIl
/9/HtHUHK4n/mR+o3/QvL8+KLkuIzmW4jBDXJnIqYaHfV/FLF9nHLGRvQPwzd39Rb382ukS7jbu9
C5fcxUIUlpSSrv9r1HHoFfd67i5ZfPCMu8p65nmBtKFuyfexDjf8o2HLctX5YMmP3z/yV626Gpyu
nMTtwcJz4ePgLr5RaZCJ7jJawUWiNImT05Bb9108rb8fSfI3/cvh8vdjSp1YP0mWCB7En0ZKZeOG
ltd2F0qQ9pYbwnxs2uYvNgdfZw02mjp2r5a0deuLK3CTDFZgAV9ekOUZZK2C+d0qOR9h0M5c4kVT
wRIe/vJkX70FLCFIZrRNzDpcolI+vkM/TOjm42BOjHykrUQBO54bK0zGRsx/myzqLX16ixbOiMwV
4bguBqwfx2q1sMscx//9gJbdIUjsHiZ/J8dr097zpK2GUaMu2XX2ZU8MLEGa33/GPzzshx+gJtS/
ZmsMK7xvwohliJoI4Vl5IZTyMrT8w/cD/eFTfhjokzWHgA8xIsiq1bKAtridY2wnDQ1RD1Tb7lqP
5bqgDv1+0K/uFK7FtNEN8iZUhIr4NEuz2iQqoNXqS8K1dNFZkDkRT2hhhpGQfjVVB9J5Fi3/OkE4
/P3Yf3xgqWOwrvJh+L4f36yj46NmuTxw6BEKq+CL4bYtk6usuIIfcjPyjxaE+//HoMS2GJifkHon
Pz2v10VoRYr/DRr3BBR36Y8crqLZQ30RcMyiH0be/CXj6OumwwZrGPj74t7N2vn0pDkQLn7x1XxP
lET4OgkDRaY+DPu+yG1tYVUkYn7/lH8YUKhEE4FjuPE1as/25jQOzd66r2gvBO34iOEVxh1cwf3H
70f6usvh+fGvkT4tD3Lfx6ayB+s+7ItqF1fZjRYb2V+SA/9wZHAqCqnbAJtS2sangwpUcdbhdUz3
CNmoIe90guSI7NtUlhtDddKXEc+W4DtvNzRx/OQJ1f7y+wf9ug84GLybJqcl0UlQBj/O1kC42WCN
IfCxvuHjFaRSnKqZQvH7Yb5+OdfDvdElFkp3LfbXj8O4I6JHu6rKewO7OHSpZCT6d76YhmUju788
0idLeU4ol0eSwrMJfAJc+PRW/YmAPh2E4x6BrIv63e+qHdpG7vQ/RJyCnSTr7x/u64pXAzouVuj0
7C3n0zqoaM7jWRPW9/BPXLeEmPgDGvNigAroBjcS0XlR7L4f8uv8ZEiPU5gaR5Lh++msymTR+XhJ
1Pdm+BbExRNU8eAvn+zrECppBvMnED4HS65PQ1RjZkNfwaKldNI3XxlMmtPdf30KD9smHd2x4Tqc
u59WmRRz3tSyrO6NEWYzMEiwbeGkfj/I1xn+cRA1Xf510rVTL/XKzqr7csyvZjuWm57MNbqBzuX7
gf70wiBj0NHQCV2GZ/VxIKJNubYmDDTEYcr5FqWwfoa37wf58jREuWKBhJ8V3kQYbHxaSHZXlAKP
yPRBz5o35HgoGNxRRyqc3P/XgVDeWcRHkwhmE3X2+fO3DWRIN68fvKrZarN+qOP5CUD5+1G+7Ask
bnOBtaRrmIIspU+j2MacGn03GCoH96LJA52fTWHbi9n6Syzj1/f2caBPs6DEhWE0+8m4J1RUsW2S
n8SeL9s6/lsygvqLPlR2nsWzkJykC4PrjqN8//813XLp+KKTJW6t7tPki0tfL3Gi25hw5uG50vL4
zy/ww3Dmx+FIkgzmvsSPs0BDGaJpXw9RLNbmnNLg0d34L5vCl61OPR18VZcTn5n+257sX0/nj3YA
nTAsH8omxm2guQkQxvStWGPOUc4Pvc8Bgong98/49ZxkVO74pHuRWQqM8mnS5w1Op05b5w9Smfg4
T5H/HlQjLzR9wNiFuOr8VStHPKfee+cpoA35/fjOHyYPQcK29DghyYhwxMeXTNKtmIzayR+qtEHJ
i0kDcm4g8pamk1gbSvBlaOHST6M7Ahy53b+1WlQspdPj4CJd2luIQsqgHKjnsQTGwHRjelhNhA3N
PKx3DXt801BBYQhPKvZgz/soGzAGIb5th2YNmxOUIHZJcigpoW+J/qYNjzX6D6WvHPXpajCHrYlh
CmQfENMQ99vefjbowjuQxZZGENDBKdC850dkqQpp4E7cmsF7Y04XFt8vlEiJtHdKPaQskhR5W3X+
4hQcGOhPS5uD74qX3kfsmiKyC6Jm7dOlpkGEL0TrGy9J1aFVaUS6hZz5Ay0WSHD5qyr984S7Rp74
/3E5/y++1nTJtMYH7ssFcZRYPmVz4lyIlYPzTsrfEgIPrrmKIP391/+yrbOhsxGStUM5L6gJP378
2vRjLTCBa8MkaK88J8fYODWtv9SCfxqF7Hr+xzBwdT5N8aiAJWe1bvxQ9nF+7U8aOv0kf//+UdQJ
9HFvsg0pKcHM3wab7qcTavYteFhFWz1EjniqQfgFocW4nHSZPFh18fL9aObXrdAmDoM6zHR18vHs
T29uMKra03FQeVCTKbfcXYwtYvxajsBxivXkOasygSVVsEMi0aOFF4LL66ceXxkLRhpGMLQSPN+5
CSDcUkLSMXmEcLmAXw2Uz1FhDViAbL7/2V8XO79a0LCRhCPzrj796kqMHprjpniYnETua9Kd6azG
yTad8OX6fqivp5/DQGxuJhwA7k+fPnpuziiJa9u76GWA2rD9oQ8O9HIaFin8iv8+lusJm3LOJCPV
/TQWVC0tj7zJu3S+tSiz8NTE85VAjTVa1V/OpK/fHRtOimFcMW1DwdMfV4wpjRpBt/QuA34dyO4w
ScM+qlZ2Vhj4aRjx/edHA0mhUCFghlvh5xWKG39A66z1L1HX37ShtYABt56tbkWO6ev3Q32dHIyj
6iGyZJQx5KdHK5I5tLh+WxcC1NGqZe0J75KTwFP8LwftnwZyDIBTV/nFevanI8fDwcuZKlNc4GbO
eA8mJ8/UL8g7/obPGOonf9wUXHADR0rJbYJZ+OmRDDOptaS0xIXvechgy/OtylpbIY4/BhjweFqD
aUn7BkcQEdXfkJo/POf/UEsuMgBiX5ZA0Is8z4V7sVFBEwlBp0arUc3BDvwb6PZ591NnBtOEXq2a
KF8eFPvZHKzIt1kBBC13WzUnW9oGFEmJlH+pWT4/1+/BuNuA7lEscXJ8XANpM9k4uTLYPCe/CD1O
9eaqH4Ltf5uOv49By1MBTo4t0Lx/HKWpHScr8xCrPM2n/62d/MJd1ob4r7ORewB/u2Fxq8F+yLE+
7Yn6/1F3br2RG9mW/isNv9OHDN4HpxuYvKcyU0rdVXohVCoVySCDdzJI/vr5stpnukvuY08/DDAD
GIbLKimVTDJix95rfUvG0JVxb98aXXmjMwfqT/AGnd/4k7v+8nP++V789DqfH6+JDrcv4XLfKngc
nbhx7QuTAOpFsw7DDzP52oo/6TT/rlN4eUnPEj55XB6hZp8/qCiriqJHPHUb9iDTu6fCfSEguyg+
vOGePzrTdYaH9I8/Nuvzwu9aDj0Omsw2BaX/u51xCOkAhrEZ36TD0J/reJC70SErMuYC7LrOJ7CD
ewrIv3a3U5vgnu6hCXuBKpfpiLo6M2W2NiPpLKvcJLFwsrs/+RU/37+U9pcOPCEhhPc69Pl+vrMK
5fezOer52m+he5GusbX/LJDL+vxA/ngNQWKvQ4uB0LpPd1UAdK0UwstvyyLpKSzRD+kLBVH2Z1VW
u3TGuRlmxKYEWG+9dRWQbOEwkZ69J9PTXxMcUT6iNJmPT3/8+fzLN/+PX+zHPfNPp5yK4GDw+9l0
jWUVCWcNLZ4mjItnq5Z/Eij+ue77dA1+rM7/9FKRO3du08XqdrBKwuid23gUt3/8bv7lS9jwwC36
RPzrU9U3GGi1jcjIb0dJVrW4qep2/cev8PvHlpuFoRAjqJDS8vMzJDI3l26V4HpSz3N3rcxhwYN6
QUa2GDMGtDPiT0qM3+1aP64bvV1EqsABHfPTyoeLoFcEKBFfOzJYvKiRrbTey0nemL24iD4IzIki
++TH+S72wk0Y1f9m8cZvQBlAY4yJ0eXqXqqgnz453I3IvvprO8+rxwl+8badh3pna1WvJ1zwyb+9
OP70gs6nzgIhIjmOEm6VOAhwyRn4QUnzSUnVib47lXtCBAxWyXxDc77/48/391ebx9C6XGmPzgZY
6k+30KQD9NKxY50litjeqpZOvu0CkEn51p+MnWkASY2xx6TI4Zrsz5rHv18oPr38p0sNwLExrZm3
6NukrJH5lW181yBTpSiq96ySo1y5Kg92/gxrC2pvDSoID/S4lKNL+GsU5Weg+wz08Uut9eS0+8pJ
q5c/vki/e8z4JSkvhGuFiBXp/Px8P5RhUfomDseTGFD0oa5/bBHr/MmyTKvv8xbJWYEjXEggK5N1
5iA/v4w5kgeTGHI4Kdv/gn+MY7r0KNqa9i2OBOS6ccWvstR2uW57f28E3Q7X2jMj070fZWd8V8eo
JDXJjAEiDTAgE8MmvkbVJBhXxqIJqh2uolMzm98db74fwARuO9djhDTusCXMGGzsddlbL/BmLtEo
wyZwy29AKgFI+nfNIO8S6e39zgGnmW8I+TmU2Kjm0e43HVZY2DEHwze/WXm8VXWOtqNeVS6faur0
z3Nqv+oJm3kdpAPtEXUJvqyewz688tKA5DrU68pp77Ca1UgjLxIXshvysdz1aXB7uSHVnJCXXdyV
To7ZaeDI6YKJQ0RY9O19F1anmS4zkjRc5H7cgs9Bdeu0zh3vkL8PMN9T3dU0edXCsOB6EP1s6xYy
gfbuEs1iRowDhsLoYUICwx7kLeM2vceIcVO5yfPcgIYYDPsJFB8J2FTbK4TK3caEVoKDRH6bCWpB
BHP2Yjgk4DpzJ0f8mO9xUb23dfYyZP6zUeTJep67bcohZsqdA77UHbL8qwpVFvBPY68Zfaxk33sL
X2L6ueADAif7wigEK5wCdTKPZN7bfrEDi4jU3cBO2JiHGdISaVrg88hXX5W4psoEZw2UQVSJNuqb
kGCPyw+zC7fAVYs4MkvVsXRTeDNIvWDzkuWOFSbgx0cBaueO2e3YN9h9yPhaYNm9sUJraQwv4maw
DLDmKo2XwnbCbWpb2AJEF6HL6vqbwpX1Xd32ATGKbgm52S2SdSqFv7cbuARACoOtUZrNbhZFuDK8
Gs2Soz3xgRN8vEEm1GOfby6eJq7glR6Lq6iGeJDZpHuFTWJuZ1zsp6zMkDrL73k60N5qIjCJsr8r
c8f9k4X5c7lAU+XStwF5aopLlfyp1jdEaLgTV+U0x/jPQzerXn2crKc4HMc/WYl/Lpmo/pie8TpM
ZVzCNZCf/fz0k9yeTF0Bg1RbJKQRv+5tp6ZPHnEXhy9aZuTw1F388WNl+4/38X/EH+X57wV4+7f/
5M/vZTU1KRKcT3/820Op+Oc/L9/zv//Oz9/xtxMMiLItv3ef/9ZP38QP/u2FV2/d209/WBdd2k23
/Ucz3X20RKb9eAF+xcvf/D/94l8+fvwUnHMff/3lveyL7vLT4rQsfvntS/tvf/2F6/of//zTf/vS
9Zviu/5noz6K9O3T3/94a7u//uJ4v7Lb07VxOC84l3rql7/ojx9fsX+9pAfboW+H2K25r3/5S1E2
XcI3Wb+iRaBEvAzKUTVfKt227C9fsoNf+VTZN+grOBwTOVr91+/10wfzjw/qL9CI4NUgt/zrL0Qv
/7w9mPwfNmiPBhZZKJxsxM83SIPydYIIITEI2EBK42bcTc4U7MKSwHK3tkEDGVFpq6UKrWkNw/ii
K1cYp5JZvOA3Nw5eiRUCfZkhz72TCuCWIr6p67SDJW3be1GF1FeNHsPHJu3JRsgMDRka0ADpANJT
p8qtYiAcRnnj2QU60xKD7AtS+nEHBnc+amxD4IkGth+IwPZ3z7NALOYyu68HiUC7hkAQJ9H8ApDE
u8T8hQcrmhIASJ0ipxL/9DYWBkwQ5UHAgBviI5ojD34Y0PcrEAPXsVYOHpMmWoFcjUtkzZk4BH5n
vnRixGUV4LKpwD1jknjCYIcT0+fUPPHcjovIk1hfWWGg6Fmd/upgUt+NuIPHlRGM6pwbufSWuamt
vZUn3pIkCgAe+HSui7TKlvM8oINVVNgLnNDsKFPsfzeEbk4Vd8p5mCb7qjMN7AxT4a/jrm3PRhc1
1+Sd2D5774BCXrk2b6ZJT/MsnZNjOcM+BqW5ruBN3gWuqBexqUZo/VmBgcFrmTPIWrzINAquhSzb
cVmmIGY3DlrInLx7to7SjOptnmfNw9AE9UniL04Wrpi+zrbR3qtqqrfYHNDuwhxaZ1WSv/Vp4k1A
bwB6Lyrs32tRGfXeFZCaEu7ypYpE+whdMUETLpIr2vTFc8Yh4Zx3EbkEBXa4bdTY5RJaYfwUefWw
TykcHnBIxzceh54bAElY9XI3YT6WQ+/BHy8fLSOyblxngsXa5Z33nevsNkuvQ1kPkalMHlpiHg+5
9os734lRL45NhK8HB1X4JdUxOsdkgKxGMFy1IsIRbJQr1LrpK+duwsP3Nkcyf2vNoIWXU3NvIl8G
cdpDtcHupNhCOE1PD+h47TefyM/n1KNjuipAL79bzHDgNGXJTjP4I4iiy81dRCQuW05KLqh0Sjzx
VT69CZEFoKjCXi2BMMcHGdT6zPBxfm9tn+RPG9Ax7P2qPStvmjgrkDaByoutOkC03C0quxvPuvEQ
YUAT4PCdWlpfw/c2sJHhfyaaQ+pzDIELKfAP+DJT4WJVtfF0Aa+5Q7fEEJ+fZyeQN2nWzV+155Cc
gPOEB8bFEOPbsfOWi8jZ+y70BDLEbOdOkAX70XhWfd2Uut+m0cWdMUK6Kdw83Luul62bqcpPwjWC
l5hY2rWBBm+b6iImygHBXgGyhgYFM6zoTXfoPS528uh6MntQJoVvnNNAJS9FnqltRSzXVTyhcl2M
LIu7AKkN9AO3X84SZPYSzRhmAJHZVsJFqatT64bt12isOdUZaqzXtGiHu0ma4ZYZ0XAIbM3FKof8
3F6sicuxlMh8XTH3VzQFKwSy0QBiLKqxyrXYEBWIEYl/BF75EELcr4sQ76AtD2ieexoPEHAXrVu3
jzaOg6PumFbUF85xDX8e1wulkGWUhOIa4BfxNaLL7iPx0hW6ebPCsTzLpCSHBRXUfnStdFtV5Zws
PCTva7vW7XFyLT7WYazax5lIrns6Gfb38BLzGZpWf9XTomeNMT+moHkgxYT8UAvMQUp9uoqmkiRU
kQbLuQqqIydBfODK5CjoJ2IPtREYUx2TQJUnQOaaCL/KKAUvE9abWmm11yzv5gqDX4/xrQC8UXK0
eswDPe1FaoObH4p0CzvFA6dJpA2y4nFNWdefsyI3T5Ma9XVbYsaGGgsPDtA0DsQ+eBvaObvznLG/
4RnA520aYq/iuj7X1QQfHjADpG7lfCsxTBOXnFfPUd3jLnMyeHeJqLBKw3hYFwJ1eJcU5Lmgqb8y
w5EaMaqqR0tPM8lpnThYpXJL0neL5hvZ2jgELGYo3BV45oAM1xvpDvrK6/D4hnY6LiESUyinKj7U
l7R0LIpIuKVVrBtD61faxOPaY+ZzKtHIHf2xc6KFTkg1DTuoxwtdmAlcrdaHZwcbDq+ONI2DBiW9
H0dFWze2wLw0brfxahFueelWLR2nsu7GAQg+kyq8P6XIA1AxNHO3Q6vdj36SF3ekodUqnmTFDv1D
Jtx6KnuFV11PO5SFM58cNB6CIEXcmet4VHpPk8UYV02DOQLZevTY1jL1D5EY48fSb+UX7Vc2ANVw
+Gj6vr4z+1l9zUdhvXkGuc7LUgtHHUOc2YegLhPCEtviGDfCvDHpRl5Zhk3uzwh+5nGytTg2ftSj
Vq7sCSljjIfYInIhM6eqOkSJ6AnKzJv2Ro5gvvImCE5QJUihmsPiNLgNtuvZNonwIITWcaReiDZy
uRKzAyI5n4FI44VOWoccxqJztyYMBpwibvXYBX70puoEKI09ZdjfIwnDXDMlt4Xq1+x18xdfEGhC
ofV1UKQI5OSh2esYceDaa2K9m4xCn4ygt++1mtmdJaGv7JDkR2L2Bo1eGg9DlJPNm4mqE0u/6aFJ
uy5Eo6iBgik80z7W5mVJB0C+NYllfix4qDcdRSGm58nC/qqavVcV7WOVVXZxyep0ONlI6xVWge6X
sS/HBzl40VvbO5Jbe9CwbWDv6/WkgSNnsyV2pcJMxu8ucSk183VcdBgpSrx+VkPixhyXyW1dpOSx
5H783nSmfc0VVEskaFjbctHvHSKTzkFnesCIcS7HmAKj0F5myTTdNAB3G2zP2HndZuq/GkZh0x5p
SDW17NzFUFx527pKIemVNs31bkQ+wSO3c/E0Eyndpxs+fZwfhhs++W0YEfqQdacC0+OSiVQPk6sQ
N7X2qpsqsLqPgpSsQ5EF6r1zDac99sNU3kZjMh/G3Jk3c66TG2BNPPuuBqzYGiDAq1zVJ1rf6sMw
Lb2ZLbDlm1kCXmQzhmW0ajLfvk6kClcuwzBk+9nwPBNVcRvGGCcJYEjfJfb069SDsm907D15lQbH
0kkVIytdkRxDQXpEXOk/1GHo7wvdj6AhJpiZNnZeACqRlo/KNKurycmBVAXK/Mb7ViyiTlBdK4qJ
I7FB7juUD3VsK0tcl3bOhJFjGiEvQ6y+Nn4wvTWdlxJeEmBio+eDmXEEgx0GmFQaaqeRWSmz9tAI
rgvRGA+hk8vvqQypXH0Yo0UUuF/yUqGFNLr81opN42sfm/2jFA4e057WRAImWUzbIkgFuMxsMg6G
xQyXtnw/XUaR5Vfyqt0nL5oBTyRksLU4ocR0RXhGfpVWqtzOQEdukbU615UZFyR90Vmn21MY83sc
griJs2l+RvxQn8JwyrANztObl2kxLAp6ZVeDm+gTZ+BpxVTffv33z5f/7eHxpwPnTfVR3HfNx0d3
eqv+Pzhm0h82PeSZf3TaPFBMN2n2z6fNf3zb3w+dfvAr+lIEhEiSmQmjT/ivQydfYRyNJAlJlmXi
luBk+duh0xa/0o1gtedMQHeepuQ/Dp3Wr+gt0R3QPmecHYTBv3PoZFj206HTEBxtObta/JifW+C+
9DWBudE2zvWp9YgdMQ0EUsmQf82GnHOatx1gfdZDv0xTf58CYu49dWWR6ZMEiblOho4yUOBi9CFu
r4oA8BDVbbGdc25grQSrRymW/MearerFw9/SJMHRJ+Ypqw30vY06WQGaaB+3i1FMBJcly+Ciawnu
kKR/G72oWBDtyv9rHzNZvNeK7NjQkqsxkeWRC3ftWe2xk3BnVdDUF+g7DeyEhCob+EtvjIuZsfsK
3JBcmTCxQIVd6HuUFl1NPEJMrjkEpjCHkd+BTa4I5y6r9KB19zzE8000ebs6+eZDMwZ+I9am6d/P
EZZV+RIl34ld2s5F8KITl11oTJ9T66a2XTzi/fDmRmwHZvnYODCRpR7RuYtbC8Mw7R/MbK18yFQg
TmwV5tXoTjdT3BhrgEMlHEz4ZsHUvcI9MQFrgUmYhH5SoLdm+udXtG2rF3+axuWo2Fo7kiFeB5ku
ocRMqwwCFobstGyh4Fx6olHsEbkzBmItoybZCoyf1sICBHieWQmue3pzVGDtg8p0e+Ugrk1rXR96
wKof9D4JwKFWffTKWe6sEn8s0VWrTgOs/L+1gvzrPtb/gx0q6zJA+O97VIe3+S1L2u7tp7bWj2/6
+5oR+PScKMnoVtErBHPIDPq3RpX3K1IZxvgO43zGOhfbwW9rhuvSw7qY5qzgx6zwstD81qhyzF8Z
/6OBFKEVEnbKYOLfaFQxHfxpzcAfF/hIKjmnMZdkK/yslm7HiQgIRzhbRpO13rkxUH68VsoLw2OI
C3k+FdZs2IdG+8SNGirksdYEyvMgjlE034JHYgZu5RBPyN1pIxOAM/C0+th7g9c8BuxnoC8tSKu7
QYBP+CBX2va2Ms3a8CNxgKJchYMMCIbPHKrwc9OSokEMSwSWgGlSiw4yYmAwfmNhbtK7wKxjcKmW
wRQIAhb5QyRIqOIh5cAw3EARaKIDINjYvU0irRT1hAmpWjhT0T8BFOjMnQldDqGoATas4TBAFON7
nLf4vEDdkWEWiyDKjpBkYvuWFi3MHlaklj5NYCq7fBw5o87TTilRTF9ZkTus1jKRRraBEVw1jw01
5fCt0BFjUFYwT0G8ATdvkMvhQXELz3GdjeZVG9QcPUqf2embSeFgrro265uvCZwwHDXEf7QKqUdD
PWyG4mvrDPXIIcdr/OUEULVINkYP16rF366LuicdzNbM++ohS0yxzIa6Gd5HL/W86cDMAgCTdkVH
xwn2YHG4xENF9dIvRlm562okYc1e6q5W5dNUu5KqF8sfcevIOb0b6TYfpK9ExqufZl53NzCKf+pR
CIf7REFCkguaGioWC5GbSftWMbkI3EUZMQFa0KEy8hIRXWc6hzJo7fKItZjSe8FEJGZyEXvMcFxZ
dryTIHLlsDT7wS9hTGUA2BduwiwLKS0PATyOyMNQuqjDEcYUGQKzD2ZgTNHSBnbd7Abdm+5+7p2W
rBBL0jcmJ+5yoAeUlg4tF0dnSiDZjWLl7JIWhuN90Tu9aLEgxyMUiIQ4hnv6SMk9srpyvID6rXLn
EXmOjsePB9s9jxZ8u+1ME6a/7mtqTzDwidc8a1vC/mvQDcz3qRM38/dBdQw+F/FUGmCgvDoZTLGC
UnJhDIsU4+oJwdmgd7oezO7ddskOO45eBnQ3acnMeObFwwKUKIA7EyQXycIA3uywxt9t9WRfxgXj
1JvcUAW7/ZRPFri4bp5JeyGGbHIVaSEmrPRzKcrYBx4whP0DGnUFgNAUBVCphSLdB9u9UTejQ1vU
co1ik5m698NF4rgzU1tFOFp0K8f5EmYj0tFksGURCEXZHhaicDraJJXhpjQlS4MeThn4Rkxw4BRP
ZrCuCUYjKBdUQ70PBog4pG0BCSabNvVAhi/6sU/pjkb8qG1U9Vl2tkgJ1BxVW/i5C1EqRGiYsFsG
WfBS6P+pRoOJkDG2VAix2ilgNQness0xa+wgxINougSixIMiK4Hkm+oEAixhNj5jrniZ68qs1r12
JAB3TEuWxUwPz+QjUYBNdKrGCq6maEZiq6Y5GJCkYfNya7KzoqTAAtbO0WrqprE7yiJDg+VzBpfB
oi8KQepeNJepA4VKOTFg8KLyl+Xgq+m1CgaIY41VWQWta1FYZxqi2l9j5/BJFZsmhFxdkyfHxIhc
93kS5N3uGu66bBeQfyA3tCnF/DA2rss40LLAGNLeTntYzI6h8a+TazLnd609ElBTAu4jZDELTTjp
ZLBEgiN1TKM/fyiJbdG3OOtrcJMdLwVTJAuyCrBJMbvGrZM347CdZ518xHHiQ81QvEGSnswkHLeE
T+p518R9NuxorniNWEYok9TKqtucItFIPUgUTWW5zmro6ZYCYCjhj3NEvaA9OOlBfw7HVCQvg5mb
1fukasIIDV/S5qCJlzNfnAKRypNKbLNZOKTMp+swmmw/hWYaGSTXnKc8SuiZiI62UXuKC3bXh6aN
celdV1Bp2wHkP0L4YieZwDE6Rg8TTw/MA7x5mc52bb/XQirvCZwUUS5VY9rDpo41mV2pMyPQV7Pj
0QBziD6wdo0byuaDZI3LCla1aZLegFeIx+pBCIgwV0OQi1eXKGVx6bC3GVwFOGU63NmpRatxCiWB
wbyXMvnSuJoDeO4UUDhG1RT1K4GcvX3wfZEyrExc1hG7jc2ScED/AkOMiLKEcx4O+XPLkxUisZ5E
+1TYZo1rPgd8v6gC6geK8z6Lsp3fBMVlIVd2+MU2ArC8sUXndzURwJsQBDKI4SClDDiID85kH/hX
QNLgoCInBJoRDAOFq1sY3qqgo1FtSk2yxWpIp96AGRONz0UOlps8YzWgICcGpaEScG3yYNDN+QOw
Pfz0zYpPfEruogmWHry5iizZwaq0fsGiYMZHxx2c/uyU2si2jIP65lqRrkh4biz97xJ8BcHkdmuH
5gbfahRehQEJQFQiZZ+q28CqmIFPoOqLZR7RhNvBZnM6pi91qZ/Gsegm0gP8zBr3fh3OwTHyor5/
rLF2kuGrfDv/JuIon17dAYj72RikJkJCAzzfBtY0QwZ1ddMsE7uukg9hA8lfOWGOeZGLlAAMqGQk
yI/imQBZSjhnSHJ3V/m3BTHA4Y2bBHZ56ipZAIRtKxMCnBVLbQH0LfzxI4lg5j9PoagJYUiNumd0
ZCDnfTAIkFZHkwqKPBo7naQk2l52rbEvSPNS35J0DrJjp2vZPOcApPSmwHpfvUxjALBw6dKzv3Aq
/DrY21Yp4wOcx3FaBE2TDBuk/Yh47bAAHk7KLVtkY3DGKBc01orkbjANk4YVlFz5zeEDmuOF4xEW
f6DRM6Dt7ypTlg9xBWV0MwUq7b573qzNCqwLMKSd7AZ/ZP+ZEn0dNhf9E6woHFdLQ+qI9u6onDlA
S8iEARJ8RZBkGOYlHeimNhvgVyQ2GeuxIC/6K7lCarq1+4RFizyKjPPtKjbaiSwAXZvOtr5UNlms
STgZSj94KsGzKWNZpVHkHxuTQ+O9Lsa+WlLB+uXWUUljoTnXqlVXrWkDmo9Nx/C3RODV7g72TQ14
TzqBvsLDzLF5NUYujkeRjS6EKUc2/RedhmrAN+RaFLtFo4KVFGH+7EWZl291NUPU0g7hTZtujnL1
qhX723Neg+YjsJGV9VjnHbIRP6PTtwLnPUIDNepK3qeV5Vkn/L2pfxYEngCdzENOu4sUMEqxjmrq
uDNXrQBljFWXGlG24GVOngls+lgTxJXBw6pDItcz1d257mCUOwa9c/Xg9rkq78jwaGgWp2NQvhqz
IN4JuUyePnbeGAyPAQS5dgdUxiY/S5EScWyqkRnxymNtglbJRJD0Nd+EQTI7ftfynmT3kSf0Nq/p
BPsCknxo+LRgiTU7yRpoMnHDJhxsFNBOfwhdI4IMU9Bz3wZzAYcr7zJCEMGLyc7aWCUlxwF6k1Xd
WoFQ4bZ3Z3va+xZdwptmJm+DdD1T9IfEG9raXbVqBDTIUKetX8mrMAUo62SUzbCIO6N9DQo7kuc0
0rra1bMk9mOepwvpgxFi6nxvbUzfYJ7CLi23DDNIrtsMEFfwS4WTn98hZXEHGLw1svsrNCOO+RpZ
SWsdDS8cHXPjz8LV85GpdDfM61DHI8kEuemUjHZtuwJobLkyv2Xe6c1fxmyYzb1H72RQy74rdXRw
qbDkXlOCNvDBvDg8Ci+dhkfXanLQosSraIZxhdTe2co9K9k1mkP7Tkc8wICbx67lcjfRRHxikFTX
zdyP+cmCL+VeC/o6MUh7m+AJTTIIDDjiRMd7XXmJ+eE1MoqJLDDz8hSwQvbvng1db1vXyhXZwi9w
Zq+NpB2yjylNxwTc2MxpDU3ZxJvbjbMt4QZ4WegS6CKt6VGzGIP9AOwMqc33k/ilxvAdX6EQYrKl
mkoNN2MxOuGqo0rs+3XFFhOC5XEq/66WvmoeWgBIwYH+t3mpHbR7ma74svavWbkYnlMiiAt3zPG1
OAxzIZnptGpomNW2tHXsuBdkmntG77zmaVhB4mvt2KXw4PRAW7bux7rYD2KuY3BfnsnIh0M56ELt
5TbA0ohc3xzuXjsW50oR0XXtT+MYwlgrqhBQYEY4yEMsYvrnyBb7VPabAnokUNlqMgEceiw5d7CF
Q2fZBWYyrAId9RxTcb2zflSuR9IjfB0HkhSBJMvW5uM4UPPWebYp5oJcA1dxFDgXnLj0rfDKLiRr
lGFgdRqyhgwVUGNZ/WomqpPUgxYx1nWXTPXb4Hq1u1el9MQxIGkL4F9GRYxhq2iACUr6b2KZqKij
rvZsYiArtyRnRTadM5AbNfICYNJbIkq7NACq2s6hcS6lPwzkF8HATGXi64P2XdlvUQ8DslUGMitq
Ga3ndUd8FxO6WQmND85oNV7FUUYXbYVKsmZJGdz6B0Yt5bgHdW32mym1c3WV2GFlfZjanrN7swja
JCIDbvKbbZplOdwh9mXOK1NihdlmRuCbfx+twUvdxRiPZnlUoT+Ga9VGlUfaB1Gd5h5HrUpfBuBN
clNR7zCsyLNg2BdxxjyC2JQmQ2mZJ1XfHuOp7rxX3ytKF8YJUGr4k4JwkSuMx2n9nGAlTBFMTB2D
jiX+lBovZh7bdfRa5/487xgIBsy54sg2542sJwsoeFqBkF0Y+aiT9FS2qDLsY+Yp5l8TmhF3HxgJ
SC5VswvvGjBqxdGIA2RWsPkmbqMcTleiVl0VdDCEPfbeFc8UrYmFrZEJ0XdMipjnELTcrNNNHGV4
CgY0kqm7ntiVywoUFafk98RhRb4ioiQl7HV2pXdNoHE+fsRJY7pvo10V854YhxbEoUl2cLItM+Fx
EA0Yc7SnKR2KUoA8Yy1dOYRBFc5C6ba8lkbNDWkTB/2Q+IrRGbt3aK1GTsP5SyD4uOrVYCOwu89K
NzOY+1uA7RbZIFzyKaumn6+hSvjDK6JYUpBEzHK6mX1ZxBtKyRrZZQOu+25EW+RfFQF6E7WE6FGT
gmEp03kLfV/fjZ6gNFKFmRLSVjrCvq9DI0Kl1KYy5WDoiMR+kiACLcoT10uco8aFAa2tTQPL+uqm
jbRIeMs9An9SuhHMwTnO0stN52ZcIf6a7LNThBABCD+sm/ANkWM2kkuOrJ0Base9sysK9pxdmwip
6WVMfXoNThuErTmWkb9MRFLs24wb8ypyDVedizgN9bOeROZTeJZB/QwaslFbBDxGsEOxETlH2beD
XlmSh37LqgG2UGpjJNWNZxSMb9Dlw36KyhE2bZVx3qz0WFnrdqgm/1tXR1FxjEINeLizMcDMkJ1X
AnEAmt7RbbyndhjDdpPDyYekPhBh8RybUglw3YB3kHXEGSUg/HqiELb4ruz0LR844NxotOSRoNts
0bJbwaouzWu7ousG+9rrK4PjI4lSdrYknOFHrko3WN3jbMfm9D3pqm4mBSfqaVrEDQ2gBdxsLV+J
VFGIR4qIeJ9bxOJN+DQ5dRKAGGqc2sCRMJInH3gIkRjvB9psrpTjTPWqGFNT0SAvZ9c/2SXdh/WI
n7v5MgpPRQS1DaLp9SYygGt9nUnDmNdK+iw2MMX8isxxJ7Z8sMRJY7j0m4i6ew+NuercRdcGpImt
qrLPrJXvzTYKgiQXjT1AhrexKS8KMXRVvhjKJJ7uimkI9bfZ0xfc7+z3zV5mlYqvOBMzWuSBQWeU
GKi7WqhJpoUUeQRlBci4N8g+y5eXI6T/2NhG011JKZR6GqzUhYAZGCHZxTFC2ja/yGHnbjqUsRdn
2QFJf5G098STy/Kr1zhkGsW5IuF2lTW4UfUS8ULHZwkNcZ430P6cYocpaC7WJD703rMlpJts6rSY
qz2NLY++vyln3/B3pS1iHx9mPVRduDP7smmhWec1oRNPkMFh+1xRzePofJLeFFfxe1gXHonZTk1u
AVk67tD0t57yoGeuXUd5qno28cX2KSN6wsqqTR2QxeJ9c8YhqYONHrvEW49GTurmyjbbdCq3XsIt
Nl5VVURI+TKp3bbHGxDByl1C8LMQvgvuIGMNUUhN7aoc58SZtkk3xCEMBdNuvbsoihJJ9A9qULvd
h63v/i/qzmw3ciW7ol9EgzODrySTOWosqaTSC1HT5TzP/Hov6ja6pSxZiWs/GQYaNlBuKjlEnDhn
77Wn20xTZWYjI/9NqLiW1rLDK54ADUphd6L3UeXNkleWWl08yFC8SDlsQg4MW8LtFvvhTcv/X/LP
t3LPV0DQG78cGk+sm9rqP8EJZ2DNez+AIzyiDMdpBGm6CbYDR2Rf2Sng8++VO0KLyZF30OJtiq3h
hU90qJRfn1//zMb29+V1zWDwSF/zD1tIbsRZx+kw8Sc05DrqMjgEQ5Js++n+8wsxMH3rC+RCCos8
L7SKvxd3BROLt14bE+GKVdgKYSKs4E/WmnvjmoIh1wUl9/tBJkNUrqOvID1IDzpUgXMldxtEpjkG
uY/AYLziyF44a2V/K+q5JvFVmvZhaI3u5z/uzNHxelFDx2bHTFZo8jldotLVfEUW5nTyDXatiX2y
ow8fRAd6AGxC6Uwo03z3+UU/+qU4z7GEcUGdbe79HR1wJbYsp9xRVYp3wTCVW4xT5eywNgUHPqHo
EcRQfcFY98oHefvCmvCuwPFwm2V+t6WePUgUrlBlBjnxo73YzrFrsfh70468xmvFbaJngpvcwk0u
3OHz1+fsqtqZap4NI5QClavyuzZV3HnqJSf/+e3kCroM6ABrPWCe1zHc2xdUahPO5WOT+SmKMBjE
8VyhZ570Ex7LVbLVzygX9b6v/pZOIHr4WPD9wS/D7aFYKpfV/ySiyfpos41itOl7IzymHC8PA2Ow
Cy/L+Xe+/jpDXz9AJOx/viz5ZEpjT2/X13K1+iswrPnX3BvGASle2Tgra/jCe/LR7RSrHxytAw7Z
83VtUfvK7jQlJQLUTo1nm6LfIlJVawwiF/laXGCNtZ9zSKpuP/8uzlkzMr+VhdSSqZ51w0JY9P7D
0GubWjufSKmpPT3Za366iXzcLdWDtG1vQq/88fkFz7/+9Xp8+PxQk87pH34u2v7BlPb5Gqw84vSv
pdEa7sqgSMdb+kloChGXBeNBm03Zupc4589P/+gPePX5cnbGt2JAN+HbfP+DpSxnZ5rY4GP2QSeh
rwNnf2cPBOmsU8uhJsrY2Hx+zbPX9u9rCq5m4WFT2L7eX7OuiS/KFouweSMvNlQr475rgDN+fpWz
1/b1KupKZsOUw5T2fI3TrNzEi6dQRIsGzH+FWrlKoTkXRq3trVBWL+weZ4/y9XqaAceAofqKvF1/
9RtHqDayvKh1NPnEa95FIeySqlVfTPsXbZ8XG6Awmu3Q//w3nhs+1ovi84DJxBgcjNr51lgzLO2C
tk98XBT7/qrbIf5wxn2zbXefX2ldmt8s3ecXOjdFTwMlrqC/6Jv6M5Ppr3Ig3xSg/HuSP7I4fIkz
xC/pJZrm+ff492VBWq4PEPzTOdxDbtKOTiS/b3SpBf3WTbzcDU/2tvSYSVz4+j94Y4DjroQcCGsr
I+L9E6xzlQOSxrErSGyyUMeqTrCVJaN4qPpOfM/bkPj3z28rior3t5WdEK+Qhf2dKgr+xvtLzlNQ
gJlGI1mM6FfJsxSVujGpQT+/zNmKiint/WXWP+Ptu4nLxJLKVMYgyknCaon5QcTrK0n1dUhNv5zH
7f/tguutfnNBWS7XiLBS9s2WoZdNCzdFFqGm5nXSMW8vxCXqzB9rylpS8OBUqtHVqnxWWkSRGGLy
dBZf7cyrJC5Ogujaz3/Tx5dAOacyt6UYPbuJMYcbIVoS45PGfjGzcToErTYeP7/I+l/y7jtbfwdt
jBW78Oqmf3/jlpQzbFmzapXZU8potO/uqvKSY//SRc6WKrBx3Uy4JReplW20nMxAEJh8gQ976SJn
t2sG9y6FCk9kQFNKgqD6tH5gTl8FFyAeHz4XaDmayZhupcic3TKw6mmbFJiiTLXeq1GW3kitOv3T
BXB9MG+usi7/b95oPbFSEWJ88zVzkHc6O8t+Thdxq6SYzPmZ0xNnw+hGJpTCC9O23X/+Xlz6kWfv
d6UlWMoQ7viSbd20ACq2eHj1C7/x84ugQ33/G8ucrG5ATZOfE1a3taZRP7Qms9fPf8pHLwZh5oLy
CrmZePX7v7mT2WSYYWVri9/E8Inx/vZKuseS8s8gca9r3tvLnD2wEn1ONK5La6SveS2yfB3LbeKg
hmgv/KCPVte3Vzp7Nu0U14OKysy3KzN5HhY1cGS0Ck4HZXtLnJe9I/fpEnH+wl1Uz041+DAKoM/m
4mvEW2nqTSz1GOe/ff6o/tgReenf/LLzSlwyK7iZPfuGIvfbsE4OkRU+rOi/Tlje55f64N0DrIUU
EBMrB9I/yAYzLilm37PfNkF5XfRNtmtl0CufX+WDRwUpaeWu4eBdddPv33DLShu1GabZp8XT+xBB
S6/FD31dE7nkJn2mIB62nj6/5p9F2nqsx4C/loaa0M5JeG1n26IPhtmvMWJq2UsYqTToPTgV3qjV
5PROB0P1O1H8s4Pv+gVwXZTh644C4ejsx05pnSeVknd+qj0P0U1d1Rcu8MHdfHeBs12+kgK97bWR
rFRyjhUoPmVh+00GlyjedeLr57fxgxceb7WwSElAtc4Q9f2j61Q4TYnMr4ml287MnaK7V2h6vV7k
X57z27932jN3+9n/+T872f9fmxHW88j/LCh2ov5MTLz++7+1xLb6X+RFUXvzwQjGYqur/G8tscCZ
gFQNGfGKMDdZ0f+tJVbFfwHfp6EFQZozPPDWf2uJVUz0dIH4H5OQ+dXQ8E+0xBzOefD/KZn+9h/w
kltny24YFIE+dQalZUiDzrHkakhdhC75LhJxQ/tsoqds9g2ePOp9AUQCpTSViIa3+zHORApNUoZS
H7Sl8VcXT+rXYM5TxV1SrW/doh+NH12BXtG1cwsLFw5aERtehFvu26RU0cuoNibG4lC+osvfXOlI
zhJyqLIwwvMGqt9VtF4hsraXwr9Ydsjt7cDQhCdJH8mICStLYU6YzZ3iWBGKY3y4sb6m2icVsURC
DeYdLA7SIeplDTwUWTqukXM4/4iSEwM6D9Rhjyh+jI3UgO/YSAtBUG5rzp3h9bk9EMi+6rGIWamn
1tPsrN2hkTC3ELSKq0iZspfBDOeDge/npMIX2uUolVMUkkuP44igmh9IYOybulnIU4yysXMYnfe2
05Hw7dVWrjUOjsw8RCmbl79z1LOnpbQbz9KrGGBmTC8BzZv90hZS+7tABnplAvm4DkvNvgfemz0G
g6oTnDwi6dQ16ivkZVZxQ5rmiCYABsxWMyX0l2Kon7BbE/WaJVCG2sxM7jOGNS8FYs77PNWnBzm0
c3J56FH7I6PrH2ZUMR7A1EVEK9pFV9il6s1y0t4LDMmKEzI2uoW9hRqRar++YXige5Yk5GtbjznV
Fqmt7XVmR60jh+WEDQvcAN5AbN64wKPFbSiLvJJ9ZqePZbiLEnvetIui7C2T0yonf6lIPAhw9SmV
0ZpbgYVcwMiJnHbQfGnkktYiIOOdyT9xzvEwxacE2zbzQqLETcKmyogEa934K52bvPWwVRCRGaVq
gEVXN7snMAJGumOIHcxMjDMFxk5Ua1Sflj54YGBmadMYlfy9y1RLIOdOtNjDnT4eiyhXrhhuM43E
cjQdcAVWNpb5yizJ844zy0c8IX3D+KI/xKhWSFWFd07uNPn2eESV8C+pWejCMYC21c6X6kTp3NYg
xmuj12qED45neEIaoqLZrlakUBNl8IbonJAKhrLqihZ3dpcZsXUfq62QkCKFA9liQPMQdsj9vlYx
nu7DrsZuGcnxvp6lhfwuNfoN8wh5QY0o+mfTW+MTPLJ88Hrq/81YzATBaTbh7cjBsLLYJU3o55x/
jAvpdSRvymX3fcw6VQFxjBJxwyx1QgESBM0NYk4FYXxAPoHDu6OmW2Y3089esrK9KRY9c9pOym5F
tvR7tUipJyOmaMhUqyD8BrKpvFkwB9whNtTWOT40fmUKwVBMbXhVMcky4BUR5OjMKEp2djFqxDIz
UQWVOiperBFJCPy37Fwsq7G6qWRDI+KmlrUNXuj5xLi45AnQhLgCcAloIotIpXbQetubkpg/4k0G
AiHDISj2GsO3W4Aa8xXTTjVzs6IkXL6PgvTetjpmYWtVfxT4pckj0shZTSRMFy4zYzB7SEZuI+zZ
WKbkqnyxp9VXqtZ9fmcitd2Gi8kfMzIERoYo7RVpACCcYEs8tpNmXctijm9mXUXkodgR5v4YZEVJ
aqcaXnWCEWBpBHhmBd/nwHCP5XBKle0QTOPvf76Jf+z0ebeDb3+XK/Gl/X/gJFyDsz7ZvL8XYfb9
1+82emsjXP9//r2BmxZzQplvnUPo61787w1cZpPWDE62qlj77f/ZwFfUDXMFTIK4GPFMUNz9ywyk
YgaCjoyJxyAFip7LP9m/z6tj2hywFfACcR2S7ikl3td1mDhmM5LseDeb6Nq7Osarx0Znkb09jyFq
bGxlhTxNmz7ADwMRQDhvbta/Sr53c9S1cvxPAWGxqrCEGfT7SfGgQLfP/oKCUQPSBjImZ0Le3ZCv
Cml+dNe1TH/X4+9cYJdTJIHFzi5QyxTd4MFzRjXbGp3TKtKPz/+g9WR6/vdwz1HVazSyIN+/vyOs
imM/lHq4U0VV+kVmNU4V26SLK3gaLOuHrEPE6tFuXboRZ/X8eiNWGCfUbsagvDBnR+ZiaOalMqkE
Os9KSj/A+rC3ETJR9Ng6QfH5g7bqAkaWcqqoXTWMz01g6uRpY9WoB+mLESVH2rXD45fP78jZHyag
oq+tdXysRGzgTju7I73MtECyumKHz6Fn4Qukk0YjaZMruuKij+fshglm8/lFlbPn8HrVV2Q69StC
0vPnoEHFb+toyUEXQSjv18jRFh3qprPn58T4vWDKup5xjW/yGlzOYirPSDq+GZkcP02YQjytD7JD
UY1bclHbg6phs6QLal16aud/Jm8KNbhBnY3eyOYbev+6GKm+jJkhmp0yorWN2KykUbdBMkL9b7K2
2qdZ8bMdd+E8QmqCdnPdaS+TLbpNxTz7OvVGM4q8tCBSvtKPHTB8/8KNXP+CNy/03zeSEFBWGZuT
vX12TrQlubYm2cp3VrBiHPMXU6/7Y5rhAhkxQ7myJHmDrlVwPaoUc0T5UBI6/2VY+gdZ76UrJbT3
/5s/yYTeaXDP1nn0+5u26NEU4ezId4AX0Bu3ygGb012b2wbgiQImnlwPgHSYjutL8G1qo2fE9slO
Nypfj8svrJcXhg+vg/7zm8TTI9oFEwXY9LObFHKGz6n9yl3AaNJrSqXb4OcHdYQewGsVbEUDOAk2
VTREemZaP9fdfGnFLovm5hcImzSX4eE33anT0LTOlgE10A603YDT0U3i5rpjEr7LNKpMQwCOiugd
kEiNuFYfMkJdhfWoVIe0hPLIuALdVtQ1a5SnCgDcgqgUp9Mm61AbiWXWdxnWa2AzUHoJcVlNb31L
lnuqowZhYaITi5Y8RoFZRXF6lNX8SVFRooJgSlyzk4YDwnRvYs55WNb/sIMm24QBaBclFMoRPUIr
FuPGKAzJn8w5QBtkmFATdeFjM1Nv8EgeZmX6LgpzviF6rCDfibU7LaZro9AJIcvIk50A9u7mKH9a
3Q/u5y+Qtp4u3z4u9kqNpgred5pV/OfZC5SOFHC9qdS7ehx+m1ZfeyyoGcynHJlIBeAjWOKjNI/e
xPB2hzFFuwWA0e9b4Y35V1UiHnTurW2N/xRqIXJuqduxVRK8GpkjnoPF4wiE+QMBrTMm3bTp6jQC
xGQ8yxgZsFO5g+DtXKq8I1pX2tk5Uc3IxNkZqqG8Nqtd0JEuHyl1A3jfkr8knaFdWnreH72JIOIm
IMihTCA0QaXR9P4riksDsWkmcxME3Z+glnIPdx0CYqM2Br9TdVdkw8RsofpGTpZ+YcLwOh07ewbr
sI51hVqEppD6/vKo3dDId+gno6pKfIVG2k1nqtul6pNDE7bbqEmq66qfHKTQ2aYIhX5vLtYxbOEk
pRE9K2a2+NpGM/GLOKLWIL5LksnVHbT0sRrnH5adZC7sgUJLjK1QpPY5rmsXeggxz3X4DWnUVtN7
e6dmy1ZPSi8quvpe1ch9/fxte0Xsvv2l6wZI3UafRayk5dewjTc989KQIQPZebmzI3biRZcfDdsE
4DfON2uu79yo0vM8q25F5+EZDQh6TkZ+Lmal55qM9q9TCXUnbn5NGViXwa7C67RFBhuINPwRaSAP
9GWxJwoadafpEUpfEZ8GRTlYZYQ5Tg5Dv2Ccj2q3trYGdB3H7kLk6EDoEBem6n2Zhgn8BPvHCl8R
nEcdlP0B/yBJ/Wx9N9IWBASnGpvQuwN61smtUlv39anu3CKOQXSOwaahF40kL3HUk76027mqpX1p
VT5YRUcKywWbj4h3n9/aj0oLbirJvyhcTOscbryMqA7VQip2k1boPv+b6ilKYRDc2Jo7iGbbhAXq
wov72jc/f5y0VShpkNRQS58VWiUa+2yh470jvnD+0cw0p5AbIhpS9davgdKlXahsNRYMJyHHeJeF
0FCx6SF6Np76Tpn3cYXCUm3ZAaYo+yrpceO1yTBs0B5rGFHU8gQq4/M79dqnPvurV3Uc0QWQ67Ht
n31ueW+VjdTj/Gu6ItuUi2ntw5KYeuSoEPfopavHUUeBqqo46CabJsEQzKFfdZG1m5Ow8JRZdhpc
PXuw0RtItxmcPBnuVtDe1Ero4+hKEf9/S8VKqfUCVL/HWJsPyKm8YAzn20aHzaPojeVhzhA03WhW
QFqdCLTOouZo40cnomdlx6navM0Fp83ITPdzaQa+SFbzeVyah0orf6CxznwmNbVvAqegPMmAqS0+
LXP9dgiSaANeEOi9RXs+XUg54rzMqRmNB87USt8sY0vsZDKqLkf1G9rwylFEsKftjO5jNSPZzYf0
WzTauRMMZXDFO93u6cSrF0pUa73l54+EVgyzhde6/bxir7pOwXwc5zsaVk+DZeW+YebyqQr0FV7X
8QC6YVtrSeWOYdXjsIevYASsy1oePERLU2+yxkxdRrUZ/a95Ooh4bb7R2XKK0FS2cQuPaTAR1kpS
Inm1zk82l/aqp6t1NKMvmPqLo94BOEs00spbEzAgKDXzwPR9UAw2/G7KvsTyjLpBAtMeBfhU8CSy
VWeK6RlGiOOxjffoPJjRka9t9bMLrfQwBI24G4EoI8qVZaevE7FPW5wVcCXNr1oVImWguQoQwPou
N+UJv7Jw2iZrrq2ijty1q3hNnbGr4mq4TXiC+DKyaykWXxpJktwuXkFdc2X7iQq2ZRI2TtFJ3kGg
sZq2vVAsrKXbH0/JoruM2Ok1FORsnxrGIMWqAYt+zYwn48I1e527LvjSh9i8sKKdVybsFStCiNAl
Rk3oAs/64sJI6V3x9+3QlSbu3A/5RkphBFrBkPoBiZLOAo3qiv+SwEtazlOfLxMfLKiMmoil40RC
FXs+M7Sm9cxEvPdOy8vwaqq/Yu8CnaGx4uvC7cXFUuxcVroeLzguk/m5hkmY1rkwI5/UItTaNtsN
RR4clfgljuxbazRl+npmTpXZJNs4i7cgzsRK6adaDdoD7gb2ptLqcLwP94vILsgSzgOwXv8s5htM
OGDCs2efPYdVCStjyMx32TgkOBtH10hhgCzy3O/DIYydAYH7yUhrE2hXgEqdt9MvOe9AeVMoIyR7
t3hbc1SaA8I1n5ZZd1I7UNpmWtwyJIg2zJxNb7an6luuJMZ9aYPgU4G54/DXJ6fUxwtv1od3mgMT
3SRDJ6Xs/CAnjaaVDHJa7foyc7uOr9fstBpuiq4fgHq6oZo1eylpybONWFHK0LA9suGCTaFkV9DK
JD9sgI3bRV9fWAnPQwpe7zZfGGMqNidA2WenYNAxKYRH+PVapN1pknSiY3DSW5lSxW62C+kpR2eX
zcboS0LJLl39gxMu3StzbYatmjXz7Or0QOsWeUu162qgDn0/uVqpa0eegs0xapvT2ZJzgwdtu5Ja
i0No0XoGGFptaL+nnhJ3l/IiXt/6s0VnVQajmad9wX05+5NqkWaLAaIPcxGz7Upr/YQTA6WEEK4x
PAu4nac4vOmbybpiPYGaYGXBVZTchV12soqx8rJa86tAwaQ6Bge1H+NtDenhlPYcUsJKPnbaMp8q
RV6Ljse+uaTrUT66qRaHLGaMeJ7/qJI42wbDIIxqp0eySXMOFOfchVcF6XBxVjF1Y2Y2ru2DpCkP
ejGOHDvn8KQ27eQFTRoQYShf0EJ/+DfZJkw1bAhobl835DeFuKAkkOuWLwBBneVIjP1JVmRqNhSM
u8quF9yaLPYw8cfuWBlr3xAmmkJww66D/HfXjLKrLpLwPl9014Lx/GHDZbJkDkLAac6bB5XSUsqP
otxZRcyqTr/Cq4p8nw1UKHnzVPQc8EfrUgjKB1dlvEtHjpMggu1zDUoOKtlY8qiitVQ9zmamnCwz
zT0tY2yXmglVHWEBEuSUC1vMeSTI+rEj9EMlR6AhPKrzp5CxiEuVhP+6H39IQmjQDDgFmVmtHxjh
4JXqm9TnmLeF2VhD5ADTEOEAKnUOymEIlE6ROwA3bPmuvNS/G3zRnz+Pc2/O61/ICg95xLIxWpy3
B5pyTMFAds2uldrbYBVBpgrTMHiytjtC2dnlQx8/6G0LLLfotr3Eeqp2ZCANw3HMitXmaVynpSL2
ZUH/10K1sinzMPZGyfz++d/6QXVCrAsxl+sdteiunlUnrN5axya5y1JT8mY4URFOwLlMt+MgrAul
0Lmi9/XGrGd2mQOqCk3srM01aEnUdSnnmUZEndtDm4cMIEWe1OP1tx7iVLohjmuk8e4vRTXtQci5
ddZfyvV8bd6efTEYLBkJrys2Dof13X7zIWsYzjq9kEuau5MKHNY8YII4NFoTb6Cqjl5QM/UEfPgt
DYfbiMLWUSetO4RZD202Qij0+UP44FNa1zkazSoNSXoZ7/8ci1a/wM+Z7dQiDr1pWL7WQPbpvEWh
Z6OaDe2fWDBS//OrflAqkiVDc3tVyFOzae+vOss1cRLqnO2KJafIFssdDuMfs17dkEt503Wt5liS
MroykKoL37Dx5y/WObTQRGNtf1Vuvr826SDSCMyt2UX1nLvQ1hjt2qMH5gNAfjZ/GzLO4/GSfkdj
BAh4MWBEJ9phykbbNULOh1HVpr4s270HwBSf80uG3YaJjZVdq7xSnJzlFn88xm89MOXvIShlKE3E
w8xpWSMjKAMnN9vh62IeRu2nga/ErOithaMV4vMnJzOptWBjKw0JK6mJc1ZPzCtRB09GAlaOmZWT
0Ve4Taf81lykDPOfbDpxX4g70PuA9GVm26pRn9p4rJ6o6jTYjblc8m+UJNmNKikxarEvSjF6Va/9
+vzJvr6/79/v1cZGqYYCh0XyPByw1ufWwOpe76TBfAIC3FCDJ/sqsoHFpBX5qm3R38pK5eU0X4yB
CLJCL7fQpHRPgO9y2tYaN02B4KKvF+MQyTUH3lYcM34ujl55nyqB5Orob6hje8tXZ44YZTGEvhZU
J84fbIyifQHMBiuqvwnjXHf0IQncXBngWdg01MiS5pAPhK3k+/bMONv3siSAQzcQ5mbEO0oEzqEx
um0YSt9qXZdOZTBeBTCxtqN5cfwFL+3PpdAyVv8Pw0AZB4B8VjPZCyE1IRauHe7ZCW64XRFpQK9v
sQ/5mH+xoazcl0oh3cRLvmb4VAe5twenY3L2aAffyIh1jKS1vmqDMR5xpRqw6CH7h8zfEYooBGaP
N2glZFZ3GhTzOH1LxCEytYwWLQdSezS+pnZ8NKQwO4bxc90N2m35u6TCv8mg1G/MUB42YZP9SkYO
ziQoOVZlUVCI5lhZwQ7nnbXR/5Zr2F5GvtFmtKOdGPoN1flVFk8zJt38RRsFCHFiL/rV4DoNgdfZ
yVUFL5renZ5v0UFsrLl9aOxl2aDOfazl7AED1i296Xt7kjk6V/VGr2r1XhSWG6J8ukmE5gyG7baS
4Wq99BRUIjwF1fgXLuPFaXrbB5Cvb8kqQpGkcXxQUhRFqU5keL38BujGXwKozinQuqDEqEwgGt0P
DMcGdlsgZmYd79oEj9KYmPetMBN36HlBfjU2IJlwav6aM+ln0AQbyQi2YDf+qqzoryHsGndktoDM
qPVA6hBQIKk4nMHteJnUEaio5Ke6snOv/g7cItxkufgNauJLYOUb9Amjq47BnR6AL2CbDjYRZY0L
jftLD//By7LxNgdD4A6t+aiJEkDMuJDfFKVu0tn1ZugXMrR/azr7KSOEcsOzFcXKlQ2JM44744sV
TfsgF9e66L+mldk6i90L6lYagkIfE76MIPPIHdggx9oOrGBQMOOYzsH4HFozNnDxO2JmdIpL9ZFG
5qZTouMQLMSegV5wA9nUPHOge4MD7RcwEeGUpL1ygJQ8eW5jZjUagF2ZOr8BzuCCN1w2IONGr8nI
+Y4EcjqlZVleiAYHvDCsyhaRN9s5WUic68gPNgHkkvb0s2375aBO8TG1xOJadHtdeL8tyFkYj0l9
6NPYpWUQO1WobsoshPitKe3tmN3aTdrg5x86ND/maUziwUXWHHvt3OxFZqi3s2GfyOcoDu0ciisJ
cLpTICPY5GaPaCCSDvitq02hlbswUv7SEDOcVKIAAW/XuPIJSztOlHuAFe2DkkwaaRT1E0QYcyNQ
HKDJAyrQakhlikF5qDu52NAp9iJa+Z4yjT+1snruKzQ2RqdCLMiCxUU9lLvVLMlOlfe2hw5vN0Mb
6nUdd34bOTFsXESD9S+9UY9BXJiIyO7GSZZ2eZi0bjYPgHYiJ7Ti+toWL2oexPQQxTVvd+iSOJhx
RqxmXjNBmt1gbUVmbgNR/Ao1ZnXJwk4zFt0mHdPZjUE2ERMHQ4GnGUo9QdokoNgLgTn6Q2bCYIjJ
heM1Sra2VtOV7RqDtJdhA4FPvy7r9jZpaM9ojXpnhv1vS9SnrJ2u627+pkCAk5Sm8/swLP1w/Mqc
0Qd8/GhpCBSz7CStzMtp7MMt1LzBD0KC7/IWbQACzFD9Thc13o/ZvFPVZ6j0SJ5mzr9q0jskDoPw
i6Of+dzjRtJgHZf8jBTpUyOCGxsaCrSgiHiEntWhavdzm8ls2OKoW9VNJAqf2SAQntqSXLhI+6YP
uqMCjkGzMk6xRXtUqOsMvYJJmmUAWyUSm9PYuuKofKLFCxkTFg8jDOs2q4Thg5W66a/MSU08FUqi
p7TyQweYw9EhS3qQNRw2WH0btLjqDTnYL6pVki823qpws9xxaU+mOVwTLfKsTWKXB+Dnh2ijIQR1
2rr/qZjEdzAuPFaTdKLkgh6By9xJ1qe0DLeBtjzLAnlgWiQ/4TVMDqzIfR3Jd1HsR5HmdlLoWxYI
uqgYfKvKEItLJ0X/YU9sLazZPxqVFTlp84jkoC52E+p4sgSW1Zvbfps19YT5OUMmgdQw0GFTNOrg
hcGUeXjAncFRCqCnnAx2IQct6pbyiiiKeMNGGHopGQ0HyEPPcx67YG+3hs7TipXyt23AxVds11ri
W7amW12oucuc/ZE4wip8XGaeOjxqTE7X7cK8jRl77klR87A041FeI/KGJf2FLtHF3R87dVklrmIM
e3WI8n23UA80teVgGPg26tmXVDMBiSruXCu34cjAr6dwn4cA2O3cgKhAp0k3IJLRE+JK3tb5z0WO
gYIKeXGjsnxg9A06eDD4QlNqELhqpieP5iNZAsNugD2biUnzrPXNq6zisFQRISltfhrqii1htvcg
YbxSrzR2nUZx5BidQAs4Thq037Op/6z1/okK9gE9JPd+XeeGiLV2mYBJsGPIRnyifz5vl1TdJVp+
bLtpb4vi2Q7Le51jjtPHd1E/yOxescESSxyUnKdu2UcPc1O6kmK6IuBdWO80MkX+hfaEvZ/wvWUg
L74esSjmXzm8tM4cJ8e4AlBcSI8l6BuXDvNPU4l3LAJktkzNg2HwDIn7eIlny28q64oR18toJ9vG
ZjINh88BP3UULPhjPcVeAnDFBcU8j6oTTe0Lov+nWRJ7qS2JH7WjbwimPTO5TRAVOFqVfiHHl4Sk
SiZKK7k2Bse01j1WYrpYFxtm6TY7wbSpa0JFqskfY/VXbZn+QCyZVSlUU7EdoXXSHpIo5YCv8K8C
1vARFBmIRU3namFAITAAD8wVTmmayCJCBtNdoSjRSafLbSq0Ieek3+mtelWXE+jg8ZHvsOaXRduh
mU4SyTN5L98ZyrJroa5NSQwIMiz/UouZTZZCrlLYKdHrtnLSA7nVt9NCyNGsNVeRrvXwQ0ieyqPe
Bx2mu9CStrqafkUWukpKZdOFH+hUunQXmt1WdPkXWCVPPQ3aTcDn5ABGHukK1fd2MQHuQknvCGX8
pafWsSaOypjCx4QIqO2cRYzzYJuCey6YsJtz4vQLMokIhil7BftFBAx5CrWEmPiI9Jkx/iVPTKDS
wOL0NB/GgiFiSprZtipJ0xHjXsrgW3WVwr9NyZsSHcXAZB3SJtv2agT8WWXNrBEKo+0MsVn0bm8V
wi0Bkfi5EC+6/VhJInUtXUodimlIpIiP3UDfREp0DUbuaRF9Ta4JjzGenzhk3y/LFLi6TeAIzH/K
tmkKXSCZDrBxePhA6P20zW5aFKtunpbHxFoOIhS36dz5Y8XSmyfzD1KDsn1UpDD+YRgBXxkaMkFL
2+1BGjsEP2V+uWT7pLJ+902cQcMLUD7DzifFh2KLNBE3ioN9CQsZ/JFF7pWBJJsQIYd4j8jvyTRx
Wxvik1HGytXqNSGp6ZH597Uwx6sSNM1GZn+JoplnZRawTgbEDmGxAUNKtcbd2csaxUHKPEmZp34j
KSRuRkAY45aE3Ak0JF9CcDtCFnLR/8R7cySvZS18a6UlKS+fPVXOGJVPE9C5MLltiqpkUFcpZFcO
hTNRZ7mUE1dVLiPkprjqSiKylZmVaGB0SYlDMaaJurprVLNj2g5q3GjUe0RQI0k+QbhRIbE5U21v
zS7x8AOxKMwjNDILhmCbEqbTFHQxM+tYVoNjgLA9VIl8LSHDVAbI2sEc9Byr0bronLbN8JZoNrTx
LN6A2tDDNMcm4FPnsy3C4QW0a3FcyrUD37FP2i2TRTnY6uYwkaKm/gKjlIk2AWpH3t5kWk//zdF5
7LauZFH0iwgwhymTshzkPCH8bF/mYi6Gr++lHnQP7gNsWRKrztmxzO5LlxQ6D6JxXUvlt1uSaEuN
/9Lmq5FN3Kt54rejuA0VrgldEc92UccoopiqrTeVHRPbxqs056cxX7Oos5TDNFafnvwuJgYl2hpe
M31RI87WONuOBV4AH9CNpF0eDzXPHoqEJFeP7tyl5qEkkI5p+c+scIvV/YkKWDtKH/XsezF77wRI
NoFyqi98pmbGxZJuvwkppOwAUzgIPbLYtjxCHaqZmnIkPIwRM7Nrv+kX6ZF1WrruB08PH8ipb7Mj
ZZanceqVcGuKe0PcGk5OizZI5QRTDL9r1RcUkkyXhfE1VV1sdPNH5SbPhWH9Thopza3Sh3rPxYRv
4DdXDSYREVVTfVIJOlK3JiJaed8U3UOK4M9PhPhMXa8LBvO6KAQQzma5E1v+k2jilbfzOv8fChlC
u2zGa2F1z7IhCN3uxBRwoVNDMQ2mb1TFBSuNTqmupBtjREVfGSB5hv5EwfvfOK6133rZGukegq0k
fZQDZxnwzOavc9QNyR9QNXS5rb0NhfmkpspOb5kjiVy8qbUidq4c5qjMS5eLWwWLc49ezebf3yP4
hzzh5QFoyPboKsoruU9LQvKaLgOAeEwHG9Uaon2QAgLf3H7dhWybNT94ciRnuKFrjFU/Zii4DOmq
+FqjvG+lSjx004RUa/xHY95tm3XWNQeRhtf+rqU8kB5vkD7E1aB4nwl9Rocu6YuwzDw15JXX/HHP
GybCcEJkf98u5kiWhRPZzDgUKMct9hoc/jvX5oDlgS5t/hG9/PPkUslDXigpiKP95zo5WWdOSX2x
qQe5s508aeVB3mGJ8cF2MFKjZAZgch+w89wQQR3safhLNNjESssuRuv+m8wxD5cCGfGDZ3stKAqR
eO1CN107YCKqiFmbkAOURn9W2PVKae/1tt7OZtNFHjxRvHIq87tThkvPPCFaFLRNFiBZ9ZKd7MUi
P9p631Kek7bg3pu79iDMIKnEHuZe2zkjO6ji04r2Z07mt1GRdEud5LHS8heXQLKgWdN3kVD/OE88
N5x1/W1MZBoNiYAsLex3TeRHZbReSh2nH3mErq/JFcFQb/8QQ/jb15kZirVc/dFx/vA6hg0FbeG0
dWrY5xND1OB9iqz1cUFZWBh81dKH+KDQFgXiTtJr3yqHdMX0UVQVwiZO9Jki86By3OaSFMa6p2rl
fXa4FPvqk+sy3rbmZomQ2C0Lk6M5+WbBAKINE3H4fJXa7Q2C2wpB0VheOU38Rs/PXsuhpOU0z7ns
teQfvJak6bIvrt/guvkuLddYEf3i11hto5Ve0Xx8rnv9UlvmHFXJPRyv3KZ9Z1nPXj2FmihJ47PH
cVcydmQtTeelFeFZ+u5YI8O0G7WQw+mpTYERHCCndmFJW/N0j1zDJAXaoVxmmSMthXTubdfPU+09
H+00ts/0rjpMjKzXTpn92Fn3h+61h69ume/IUK1HA6eq+rIK+jJHU0dgsDZr2CZCj6nhnLv5POP7
D+VdpwZ4M8SALhhfsuKgrxheSWnbgsKy2qAbihs2pyUasqX3xcLfZEkMWX1aPDuQ3lfqnz/Kund8
z7G6IFetE5csmZk0jM553RwIB4Hk6qjsmfS/zbDLkHCPCq268cA9h9yGQDtcczGdZO59UGcicBkL
MklQdK9za/a0jAmGgIGFKkRRMYfIfy3i/vTh5A7XJLXmq+Vy9maVJCUdXBgOoHrPk+mfrvH2kT27
U3JdiVLK32JvVpHBkfpaw9rEJphbWmwmEasUZNbOpvBLt8eJ05r13CDSf7sQdR7htqGXQvCMYSn8
1YijQ0XLMljkA0JDpD27cjmzBbXH1uweq43C2ZQ4Wb5KenM1svqm08r8nDc/chSGT8/1EuIjJEPP
Ig9VmXHgZXpg0oASGJl8rEUlDtSjYvgZ7JuY2XlUZQ4z1KcBQaiJzyFcnaqaPyJhISwc+5YBHYFA
UVgxDGijLEMCwbAHlkH9nDnCZLBohZ+XbXFIaO6NMlKpIk+67m0dp52qL3Y4rkUwzwugmihJaXSV
W843pNAMxnyYcdQYjI+Ig2qpHwuC0gJk16m/1BpR5Ol/3aY9zVVNNy5h4w9qC+uaiWyHo6jzSeXV
D6u1vffK3m2OWtnYr64zrlHKvhdTghmwim2+ebfTuYX2tFb9l8tZFJcrg+c0DllAuD5hT+2hnQ2w
E209DgNTT+Z8Jl3+kuVdlIjaCshlonV9xgeSp9zhSS8c3+0MK8J/IDYSfeUyFuBj9lWqfA6ol/5c
pT1qQnq+l69cU/jZE6J5z1XT8V5TVRU5ddk/2YO5B4hOj/jHuvNCNKacmqhLpiRQ+9QE1jU+FMqj
Vr2qz7MzQBVOxaenGAN9l+upyKi9RQf0woO3XOfqRXoLqOqd/F4y73VzVABl71AXBULr0X4Cu65i
9NK5nwHP7IhWfs3m7s3B0uAnI4Aj1RUy6KkXJxzmq9E47C0DP1g3mtRsOQy1TcWw288XZFPavk3a
/NLmVynKcZeJ4gWlFxmaPaMExsvdorOxE2AWlE5O6NsKGGsOzRIOFcICEtMOnjncCFZGVefoMs5S
g31GsAl77NhNyXhOoDPyM2IbSjV7dEk9Hmu8rBMFqwHC0CzQVVYEI/F6sMv2uV3dJJr0VA9pZJiD
ahntWC/I3iX4htaBeKKAV58YcXPDpq3srpy0iuTYjxIMA1YiRV1NNZFxzib0EIDUdxGhZu+Xgi8H
pLP3zBEcFWoCq81Ce1gOYEbW2Uj8ZqE3k5abh2ZpA4TInyREJjdXYMago/y6jNMpNUuWSsBbbMHn
RmLOsPTVvGT3vtR0SeOqGw/SroZwXhGgFZXCkeDhysvNh3sIMStAFy/oJut0wPTYtt/KMnKY4xOG
5vf44lgljItG/zHtPPAjLYLoKfdnbX2b9eqqEU7gl9XiBLDKsYXu9MiJcYRXMyJ8eC8bEcTw48RW
PjTZcCS4V9+l7C0lQc2FQ5Fmaj8xleGDMWdxIlLrogLp5jnbLY+3VzZs75RdhNuQnwR6VDBaYtS0
Pl39hp7Y85gtR7UM1xaMqR+YsFrEyQTc2x/ETK83nWRyQvCPaifevJ7wLCqYiICu3lpdmmdzQmes
NVogBVonilSc0TGOjlt96N0Sr0yviUF9c5vbkRQbBXJTtR+dLWGe6hHom87DxIZLv2acqGpydpUd
TJWGw3bNfVOxdjkOnUBvKuo3VwOozGKaIWX8iyDULCpER6LtgipZB7W38poez1LeKLCdgmUd32Qz
UvqoAnTaxmOnnVA3fi2VVGKnkg/JZ0mhTdyj9o21aSM3Ximng12Zfx2adDiaiunONcRRAlcpioRr
HQiZ1b0I63Qf6FrV7qhH2qcA6p3M0r1D9wZLQfpGXgbxkLQ/xVo3jvvWLfdy0t2LRxUCzeDrxone
pQeMWtxt8NVsYilriJkc730hXcqvcLf50xzs/FTUbmxnBXhkD+W7pttABAxd6kn/RsDvYOXTU944
723GB5PMzQOV2/LYKy3HnvO60uSFgtJow4zu8cPQdSHOkRYSRteiDv1or2DcI43lIJNEjZyhiXBu
AxV5BXBfeZpKZwuYWZ+mZNODRpnOqtkhkayV8sQ+vvMqUnG5zWdMwtsX/HnkNYz6dGNcUt0BG80Y
Ft2xDbu54eLLSBwS7rWRENq6GI64npjDpZ7siZx+Jzy/PokaqTx0pdL3BE5SBBu4YoryPu1jazBF
MCvJwWZoClOPRYcBXX2c5oKJVHNp/zJniqJH7aAmClgEKobYWlybgEIuWX3DLN7ky7da1X+Q226s
9pt9uHPITqF4F5qn5LmCRdl6BFmbpGvdWbWLpWNy7FRuFjNnZsMLpO5seDAsvsMlp5H40teU3re4
zHs+Hdis2LaUfNcvGqgdEeGojNKozztwPRbKzm3p6YDsgtZ4cpbubFVtnIF0OtiSj5ISoFDYwJJQ
L/ORcHTObtN6XO2+2emDSS4nX0TAEs8+jMIeIpmb5AcIsHWb1WycNnGleAmR7cRNyhDz5lEnIxc/
WQoRWbQk9Zxgd6lvG82WeJySdoonGiKiSQCnSxDEjUe5RKBEs5vxMtTiu6f/PXL1mcEoKViH4U1d
+TD37oM1jWZkKc3B0e2MiqQKHjp/SLN2PRhK+oGRrInzAuTRrYw+XjKVvE20a7kl/iVZLsJqKoCa
Z2DgDCs1VSoXnIQJSmC0AorbLJFK0vZ5a5nAELSeF23N0aJk/jZ246NrcJvOE4H9zUb7symVILcz
I04LRrStd4ChhGNH9C4sF+i75SKEdVMHeh5ni4Rv2xYP//+/VSWUKt2N1ZJFiOc7jvct5OnTnlPX
6R66afuA+agvlgfi1mX0aFWEFYQmiP3YG+ouV0YR2JqVYTLCDoCNDGowZYxnL4Bm3NyXaqIMu2k6
NZgGL1SLUYFb0NZ4beDM2ZvIHvCORdZBgE5KEjRcRpgJfroNzndbFCaiRHCb8rW7qyNnQS6G50FH
9TqgodHU2gHKMlSceuc1rXFgkArIOrTjnrAHP1H7LuYzN/wSeE6ZrNccNgCaSrmlYxoTE2oc4Yj0
1/7XHPomMu1FA19V0ghX1KC7x6YaocHL5dIVVBZ5jeOrZuZw3W36o7pmX0REkvrvOfHqDNNJ4eDb
kmE+ts6dyJ7J0lHtd77r3E1uv9enDryKlj4fDUFQhbNBQQnmdF+7V9NoNPvgVEJvWXcl75RQiOTx
/qmDR7WnJEZ5uuBhsc6J8UQ2d7FbaGUIXGIhwlVJ+p1plCBencnmJNYvZrXzRmeeb/T9D39AEkql
2M9r2x/mcnorANrJ4xb0y+BQwzlvnJV7BlVqLia4S2ccEYEdiUm45hbFywUpCow8Ik50YvET7CPM
gMRqU2sQDSTqB6Lg1wL95Ip+LqAE2nx7Kmrxjya0zU+Jjw/r5b5VVycwtWci0JtgHKazSwomhkY6
LLo5IKd9Da2ahdWd7Td7yRqsxKEjxvSWOtSppX2jx3O/Hm2KvvyxGSO2UDxrzhsJoaBE0lRY+ThR
N0P1jUJ7mdtEj1LT+0AvHFHUskR50ZD7sPHHjKLYYkth0uxFiRhBj/OWRpYZdVE0DpSmjvBACvUH
e3cyHmpqtIgUmQqAfIRHZg1A7BkEG3jGbyq1CHet42du54R1Y3+QIN/7KzMpLQYTFd5QP4Oop6C2
84Oa6zClXfvpOC8klzM8KGLDV6Acs8x7cqpp2VE4SIYQ5WqTl1ycApcdmrU1oEkxJR6Es6EQtwY7
Ep2JR033nhGcBA0VEddh+qNR8del39r/rOiOzQv3UreMBswOF7rmr7RvAaAIKIqKk4WFIaL4h9CW
7Z0PbwuMZf7Qt/y5Ly22SiBDwkmN1Z+Z/DIgmXrejurYPQsiOc41fF5/d2Q6XfnWG/WRO8U7rrIg
06n5YN19KQgdZfglUqrtiwu+omfVTuVT1ULL6jQwYsPxFWdY7/ZtEfQFwRfwYJOfVmzzotFYB0c3
JHCEq1q80ybzVyzVdSDLIyj1DPF6CdJNyUWraFo4LLyeXDb5uR8dwiecB159u9HQZ1R7KjzVY34/
oOEIz/BRWTSYdJAUWf9uz5ggXTM/Z7A/1sDkSNStxwpjvfapTtuvq9IPFk+UfV1lbp30rJA3Y8wf
k5lWkWUNwA/xDrXbqyyhiGS3Pg1cW32G4Guoq6BNuiJoirOAu/WFQ4NY5sznVWCSwigOVjxEts0v
NMYZTLxqP+dWf0/sAqTKcX/7NYmkrk9HU5/7aASQk6Kbj2uuvs3GfP/p1iNy3DRqzOSUTswTiZO8
1JjYRpk4Pj1lU5z1+a4y/v3/5fHst2TpzgRzKN7jJJBWbG3lvcAiYcC2Sfhk0vAIguG9y29dmlvx
6DzRHxIr0uUbXIAWuHPxvRmEBqVCOakKcXkd2WKBNFt1V5bOJ0wZBJOd7LtE0qj1kmIpibJEhysh
/n7T7QhFBrsyPqe0+lGX4jvBu/6hVkeG3hp7mwl6OPFUaWzNaBGo7nA3Jw8l+r9R/+Rqd4LBkf/o
ZhhPhqUxwLlPK6UZhtFRcczDU3dyDCQf7rJ07F/tq6yRydSqKKiQt8Sub/XXEooSYl629cUY08/E
rXGD6uTIbdZBKBOIcQcmUn1rsjvVtvjT89I69XMWCvyVx6qiLV5p3W9wzO3ellCYH0IqXjzU9zym
Pn8GOyKqKeEBoaf8V1SjdeI/3SEBRD6mQDNL+1IB2BVM4G+qNYMgTjZAT6Ez7JbHIl/6WNjVn+GY
/a5OGxzpsxoZd35x035aF+ressxH3mPL7+vbTN2rKQWwDaLmaqsJdtGdnd1q782Sv25pfkn68S+j
dip01eoPQuuxtlb4vg5kq2kYlKs1gdUXN6XQKemy7KhujL9FifA/iSaRsUk7D5VVdMy06lNVyVPq
UsjapP0LCrpXDHjY3Xoq6JcOqGWhmSptvmvaliJDFy8gm4TsDD4VjEuo62CtHjs7Gq2PvKYwm+qU
pPrgRPuSaIq4byhfUhq5swb9OtEoH+Vp9k/TvlSNdX/g3PZBq3uUT8zSUlExxGtHE8nTquPVGqKm
u+SSGo15MCGy5uVDEfJSWcOuS6p/RXGX+bVqNJeUeA9J+l64GxlDbCbAH+tG8BJqqw7BfNoXC7zC
EtW0WMFwNxBKVsczq8LQFk9uPd0cK49t47uDwTgtE45pFwEO1W7+MI8f5swo39JiygEgkIXR6xtA
hDPB2tS4mnfAGAqb7WEr9yV1k+Gg8V7PQxs1qpby0mjuKotgK7bP3Mno/TXl48YkWyk0LhEe8NgV
hXa1dO2QNfp+WdnBZeooPgKX7mh1J4yZXuB2eANLOeFUL2Y6ENOGAjiR3GovgYwyP6SkrLe5SVXn
q4oYjeksNAykIvOq7hojpYHGGp4NHXq6qCgAMPDUBXXWUV8Kaz2PXhJvOdYZlVWvVDJoaaeEwsNV
tWDrxvZAhfddiTZ1NcIZVblQORibVpGxfelmaIx4R2dGREItzrXuSujc7dnuKr4cfJosVm/SRE9U
kah0btuKhiAXzmUjOJg+XBRzqUAQpPuTk5FIgu6FZCIvsEs4PIWSMR9BLoeIKN1w2CToIW5lqnU9
lAXdJwjCjmvViGDmeZrorAy3rf6mWXdv3WU8DT0g7dGpLWSXL2ulleEwGhaVaxmqjibfY+/Ydk6h
30SjnkBoA6ku362qI1sayq9xQQCRLYzixHXAnUjl1tKtBj01Hd2m+m6WnoHDrl+pySO6sqUitjB4
Lbr5V5nqzeqpcnfG/MvQRprobHen1bQVMqzuTHPlcx3SJymrt55oT7pn6DQq7RwJoDudc3T7a6qA
3CHwyno37O31lZg8VhF76w+mNfwMZUpsDQh/O6GS9R6thBOWflH9pEudN1SOYdvmL2M2xDoRcqA/
fOdlERm4aikdNEHyrCkCxKhjwy0OJrccqSLygTYmksrqE05vABpKNQdKfhnoij7wpu5vNT366fX6
MpLMtrNGY4y7rm2DbKE4yioZiW3vi4IcPnjqlRGRLa/97JExZ10p2LR2SN95Jqq88sXgkR3BMaEn
ZR+pbM9xTueTL1Xm+qxKA6UnK28tEe2NRe2nAHc8we+VRd0UIol1Gi2GLBEPwvw3I8crVnkzR26e
bS1hjMdXw1gjo3bQEYIRYCgBOr4LCo3g/j8Yrt7XLU8eBUdE4mk/KlamTg6oA200NgVXAgpK52Z1
1OsYdnFM1/7XHZNTZ3vWflj49tRnh3Gc+657lNj+QhVvcoH85pZX2pW7MhQj6lsHDDtjp6rr4mJs
7kc2a+8KuhBGwYoRof1PX9grR0jHbtiYzR37nM99HnP9Ma1eUMA0AdbZUz+Vy5HiGR5YSWUIHydl
n/hRJCe7lthfeoLq2TzolnlN2Y7z5El3RgRhDoBnqyiAGs6bqbRwBENGSBqY8qqnzJovbbdd20I5
EeYRtoV3nVbj2SwS9BsdDU7Z/d6anHNWlRh6a24H+HEKiRCLmNyNulqiA8mTQKeT29T73wo5IbmH
Haeo4CyZMMlSA5WxaBMSFjl2EthG+ocpBFO/MQ5R5bavhZlVPrZhMh2aMd3lIN867wqXWctjbmdB
nZQ7cCEj0qvsB3m5zSzfdbGrlKh6FffXUpDPG1SeLzm/nYc6P+j6H+2pDFhi0v3vvByNQyd3Xmr3
QZ78CAZlt6eDqlbJ+/RERNUVbe+mpURtUYetHED5kBuruNJoTd5mfwIjlR7QvirKE12N/ItCmRKM
WA0QwCsyq+pmphYoU6WxttZmuAqVBidlOKljT1Eu34eyg37Prh2dD8qYUH46wzCrw5XS7bvic/mS
xvpAU9g+dwQVWNNFl+kvpnkb5p9y0zmFGsjBjbAJfNFT+2UOkDhO/VoxntzfkjksK5O0QPNlHRpk
TE5p+OpYI6tLnUdK3xHa0WQf2ObE4ahezIINXCQSq7AmY9q4frtVxGmnM1Si7WsaUCMyASG2alJl
rY+sxWLWtcluHdRjRd85aFjqq3IIdSTdDNf0N7VfVlY+OoRK+9Xq/RQzX3963ZdIR9uOoJqcrXp9
SPXtFW3t6lNi+bIi6ewmQvcdktvgywxSifiuCaD1ltpac9lNlt4EA7Cqo3Q0X1UfkmEcEHLmM9V8
RCh2PFmqINiuVWJLlsQmiR3eubNm95dmcWlRm9IPCrl4EoxfbYD50wooStVL3RASuG3mG9l+XBaS
pjg0DqOUX53KddNqJ1sxcZN7Z6CYYOx7EHJphZtOpqfZRh5rkd+X6VOV2YqfNj1vqDQGn6JrWswB
DTfgHGGtZqCu/bYvbP5mB1nnkJYPUwEwMo7jy1oCftJTv7tP66Pbh4reWKBY6Jms1Ho1k6i0tTKi
7PJHL+CapykDw1wfbcG1bdFaHVTFyK1IHzyEVPqkFEiD0OA8MIEpXF7tWzfZIMrT8t5nxo9Rje/0
5VG2rNzjBj2PNW4QK+c3/dGFBGrU80tKnj8k1Xal67Bgd6USiev1X191uDKS+YCXhYEEj2jsqNXZ
qu09hZYMb5DNZ+qtqGxgfbOrA4QP5wX314HO7HcBq+p3/RQvaNg6A1G+2di/pQf6pYz8k1ICJ2S9
di08iXljXD6G7Yx5K0dZNz7Nm6YTQOBwKoHcrZ2Bp8dqL+My/JcTThH0cZZbBp6FpA3oCePsLcsQ
615srS4AHtdrhFHgg/SbqO5LWnsm0YbMg7wTmRYLV11iaieXzDZ380bzXa+LsEZzReQnIJx01x32
zUAm8BPrG5+34xuJbofSyXARpeLHLCyDZFEi1Fak4rGriTNNWidqiG3mqOKI9vy65Ghyk3u1OH59
I3Hd2PJpj0Qi0OUsbaN6ooFzLwx0zKNczzDcgi9cfzM0/S6T1ZiZt/pxaiirxCsmUaIMEfWrWkQq
JK9n45dzMmrltOwXPodA2XhbTXtzw5JnW09d8gqGTkbrKp0ws8gwF+9uZiy7ZkVUQuonYyN6O7UU
X1S7OWHD8MqLRaWiyTya6rvyBF1h4+A1SDz5qtT/CrfTY9VR3+vGjKqG0M+E1siY1soDrb4KcK9y
lYNx69Xktd7+b8rpFmZK+W+dzLemA/X0+v4fUWyBcPh8WKsDuyfvx2AhXUAU9uva7QHkecNKpGQC
SMTfuvbflCKd0ItTqW8m5AGgj7ZaZHCyaWtqbh8SFVlqm3ptqM3Zeqy26j9bVq91rRPqoc7H/rV5
USQODaUgMEbcYZu0XZDW9QmRuQqZDQ5CvzyVyMMlgnc5L89607fnYvmsppU0fpg7QnS1z1GnF5nV
rgyszf1PCnBzBZNYXFoJvE5S4EDZ+iIYej3uZ/1hy/iMu9H8M1UihGGeyP5fyPPt6iuK8hFj7YKr
s9luKDcrTF0hoNqdQU8QXSTGArEUOzbAZZdb/zaFiTZdS51JqEHRqYdlaU9hOyXxIKd/NTwPMcZs
3NP4PhpMtDh6j3LgoNTIjwkctTgakDjPjMA/mCtSUmRJj0HSQVrJoCChI2OV67nH4hfVnk25n/ep
lOVPyRsyLUp9SDWDH5iDGc4T8VzraOzXlDunV1PqUyfvFc7hqM63Yp41zkTWCUV8NKOp+Jm69UGd
l3j458dR3wxCExA5D+BGcYMtTrdsEeVTSq7X0PxNq7OGRWsemGjgWUUNtSMdzpb6oG4eSPbcv+Z1
Bkaa8+zYcHwdS2aufNVqmKsbyS5Ov+6UagwVA+pJb7dDP9JkWKTqh1PKD3Zf9DldUgcKQoP9lhFI
QqEjsEN3SKoNnw1C+JCp/isrxKe9EeZL5pEVaEX1PqmtHdp12gJyKgqzDJfBbHQHZZne9USgnhM2
P1fbkYXE5G9nIhTGU26W9zfMfKuW9T/WRoSvQ+tS14YDAsjrpBrmPza52PbQw42QUrN5ln1N6+zY
ILCyonxcz3a2/ZttXBueVb9XAggW99Er0QhLsE0ETjm1CTankVRS3EZpwzkheyOugpmYTAdrTMFQ
iJyKJn5oaKsiDaqWinHT1j8E3KhpsPhOav+aNNPHlmVnx1rKEBvfDiXVR6I1n0Sv0sY7U2CODtHA
ahpseBwjMQxzmCtZlBnfVCGv+2zTv+bJep6XpbwrQPn9GrPl4qBLXNZ9kqnPuTtah3ZZwPFGulAB
67G4qCT0ZKHaDg9qsyrkr8APWRtPWNo4JTqssji26vKiCWSkWqK9OXkfDCN//mJjm4KBeAE93bUD
tLUiqenMpXXI2nqXr1PtuwvSGyPt+6NjNK92OeyJv6iipfIQHZykoV+wuHY7Ho413IQNU2qUx17r
ooFWndnWQj0HMChQdOJAOFjt9ltV96cKJ0hT5cypyTTuR33+qtIXsph+THfAOCPH4h4cfjTvrfcZ
4qHzpNbJ/R5I8QoNV8W9ZmheY5iqJl769ZcEwRFBLmfUdOoN66IWSoUVBqRIIzp8X2hsy1jR86gz
eNfhkOzQE82fJPLuRWzktFG/IYnPllC6uYM0dd52HQHNuKSZipf+a5kGHK00WwRTosz3xMk1aGmL
h7ThK0qA46twp4sXTiojLKWv7sEkT+dUw2uVyZacyCMnSakrCW9S/c70qr22NENgduN2NkrazQht
ivAL/zru7O63MrvIFM6+bzwrmoCJycZZoJIUAXWJmwzn0TazGbs/s9EbkV2qFxfuxM9IeQ2sBYCg
m1MuVa7fnZWmVphMNaGTY4LxrCZotXMuapY10VioDG+ZVE8ox/ZqiSxg9erDqlh/VH/D95mcz7nB
Jk0TOkKiLAIl7eEm0HWXdWoGXlcROoBjKKOSYJelfbA5TbtLdENh2DD9CQ0d3Z3Wp5Xfsb36Orbo
lp3W/EBE+S+FmYZt4tSWNfYn6NTdQMoKODOKst7R4jZFkAFupExbv6cqNCa8w6JpuaJk/M6arebX
3BDLTGhiD51cn9rnaRrSQ33/ulilei1HLrxSYyg0SYGOKnVBSEnR8UwyARmN9SUxuW7yDRQpp4AZ
v26zvpepMgSTrOBk1/yjqQyx25YFjVenXlpV9r6XOnxq3hMTBD5a0kamnvvYWQq8HTVew2bYY4aS
gFviwCTOhjAs38IsAqdAig7+SH+R9YLjyYzMqn6i2vJjrOGygNKEr5gj92zdhz2VDpWCBGhQDaa2
YQBMeWmtK6E6b5PSssK5Ke5taF5DXKsVnzj6b3YVBZp6IeLM5/z4yHSdqA5oSIH8P1TdeCvzz2HG
5LMsfMeRfyQPlGm/Zq33RCEV+fVGjd/s0jnuZSj/ky0uEgtFwzjUD62eXXHxYq52VTXsZOkdEQ5w
dBSHeuQNJ8P8R0flD6SwQmLOWR80rQnSa88+o5kEMHOZlew4X3ajbu7RQBEMZq8PImXvzjbvv0ED
FiQ0IAeUMf0hy26CByKkHb4GGEr3w9yYIZLLmun2PkuoODFy53kd1w8PIWxAkmkVzLqI5rG7ICvH
yJx7TP6bDgipJycE+Go0CEOFLOfxp4MgyFskylX2H5273C88Ttiy+egQyBYhDeYPjIpE6GfVIR/f
Jx0f52KAtLDT35nYzzrHdp2RmlyM049ET1sqMxOy81kty4/XtiTU1tr/GDuvHdnNNMu+SkH37KY3
jVZdBF0wfGZG2hsiLb33fKN5jnmxWaFST5dUg9YAhQOdOmkjyJ+f2Xvt7VLWn2LCHBo5k0YJkn/P
lgS45KZRqsoM/hfgTXn05TV0ezWFYcvst+O2ZCo4XrqtGAvFJmmGx6gp4CDSZynjWaC102bjLEdd
MNEj3oTrdzy87opQxzMde3FPEO1EVUxrrBd0xQ2gXk2O/LLELt+vr6CBuDj45WhGrpOWnPJaBuWk
C8+6HFQ1e9lQRfJSKcVPlqxIW4blOHZWu5eU+XMkOqhDe8Wkuf+e85SaSGHutOafWEMKN6OBtMuC
Jb4qFbtUG3QYTNboDgOv7XwUkK/zrS2A+wlPItrrsjAZeApF6JTGA42HzooTQoW+4gezokuqSZqN
MIO50M0cwJGdzNpWa9hA5UV5DpvyQryRuDW6L1y2Ib9uOuEEEYcXmBIIYUSefpz9iPP4INFoDlMX
PwgiNXPLEWdkU+JEA64QhcHVuETOog6MDoSPfClehILxQZLM18YCNixqb4lq3Jdo5Fkooq8vlu9i
oIXW8r0e7gqNnmgsHWzfXHgY8TeNGL+q7BU38tDiMSJzYYyVfZRGLj3vq27pl0GHUy9bwaJHX+tC
e8wkViuL1iYWfq9bht3O2b1Sxb0rNzrNdx5t9Omi680uxN+zuV06TMwmP7eQrilcx8xNnVnoDXfG
CbLpBtKrqz5skEsvX2oji6izUN/Gyb6P6tZhaRzZ+vzBhHvTDNkTirKMNUPyM8Ql+44VkbEWB22E
sBbOPN5WNt6M/aIQplIx8NhBY7sgRFdNXyyM+x5lrqfIoAObmwIEASjx8NJmWqaNPBZfU5jjTChI
ohfUuEVX4OH6kKYXnhub3uqZ8+NTiNWp8UQU84zVf/Bv/0iCX5MwzfTxJqHTjiECyM0yl2/4jO4I
ks94xKneVF2bUNftWLntpVo8K41gZGhS8QZbAlIhueq+qxb0P+KWrUiZ6MjQiOGMd6XTpst9E+DE
I/4COzYGSulBierH/H3U68iuKiagWscxNrYanmNGUvlinKRoEtxFCe+WpXxp1vDMVTQ6tK+FW9OE
DiRs25ZMvTtGDS6DkhxxmX3utPZBJqIzYLKZcp0gjZhv0o9YqgJdNL6zGaljPXKC6qQT54Pp3bgg
mGobmuchRs0fvyf9ip/JXEj1m+4mq40dqpFTUwmvc6N/W0kGIKCSMkwUZJvL4l2rr5h568FpdNVr
Y16OFStO1EhMk6bBnTpU4au8MTvudPUOTcBdWPESjtyqS8wxKjVVYPbzacakyFtllUdaQBLDUS0Z
WIDngZ00/adqTF+h1tBQDK3Jr30UWuE6d2HmxfOK/a++iFrMjkZgGJRaL0lStfsZNXrasYDsW/pE
0jP07JsY+QtJHJ4owZVc3xccVoN85Kw3vBEmAZ2rFuNLbnkScQ1aDXd4rkzkImgmqjV9ASvwmTI6
3CxN/IS5lfkkG/jbtzZ0+akujcOkdYa7cBrYc2RdJuiASK8CMmFUO7aAoUqdtefJFmO6ij8UE/sB
eJFIQfjDibDvsqL2tJxtrjz1rtaW274TT4OuYHUrHw3gpcjXOzwvDMFZETLF7tCIGmL/kdJz4jJ5
NES4fK0mP0H83GZy3zt5D7SXN2TFeem1Pb8l7d0WX/GG35sczmw8orFp/kFE6bRtO7D+V80MxF/z
WI9S41R4WKgr52ewurwW5iohMbCLhlphnPo7s6tjV70RQ4rbjEkuaV/MPhGdSUd+kan4/CIc7oXl
Iihiaajqd5Uya04V1wSgSH1EQWO9FAzcNqaWRngqfNb3iY82FVwHPlOEUbJtIrxcaMQLAeW8XGLq
KSFB6NVRrpOfrFq+ke2fChWTT5TbKMa7Uz8O93mXns1Sp9DCNWdxP28UmVR1FT83cqXb7Y5weUq8
2iDoiul44/LrYTrREKQpFTv75dgs1s4Ui9pnoAOlexOaqxtW0fcSshc2ovlJTWKnavEvFqgGpiX1
OY4uuQoU1RxPqOodtI8kurXPmWb4UVXkPv4U1nEKP39HQUv7kviiArhnzLaKUCM9J8TI7QysIk1W
IhLW3tnq9JCTZJZvU966BlKkZEl7p1kqazvKFC2wIPGBSSFYzgSHjK7BAS4KwbHYaYNdKTd1qcD8
lLXUjZuvUV/fTXbWbZl+k9febmh7EAhpIMbMhnsDMhnFXouXYzFiu5362IUaYhm8GRJyXYfuvQDM
RRtQa+q31GdIgFP9RV8w0qK8a30RC+OpQuuu58bI49ZM3QUodiFEVqBEJTviHFnQ0q1hkA/ZqcEC
67A1O3QcXZEkFMeqlhFx6Wa8m1p1vI9zrLgCqwa6QcsVGrHzYYcEdQO7wKoby1k6OEfaIDytU8Fo
syme+2JcHxWEPRwZRaJQBtfy5AqM0Ty565+TNN0JSRG+WHuiZxo/G0J1t+zM3MkeWkVp3/PUvCRD
ke7DjxHaBY5lrKHIZaRg0lg3q8J5BmVcFwJiojLMXYw9Hiqt6DA0lt2DMNipnSYhD4klt9TSUzUU
OQwFVnIxXltwNM/xAEeZF16hTBfOisakW6rKc6SAnzOHMbZhuRc+I6U1a9l6JTyB8hWNRDyLKFl1
BRJvhDpckuoAd/oHmn2Ln0l7pFeHKMOqOWvEgldsUINUu5MkrT5EmMOcASI5wDQz3Wt6fu01WvQZ
3X5RZWdw+fxlnu/bspyuZCboNnBjg9UTOVFDond7I9aPIp3PAeGVXWmRcMwtah5Gp8q+bXpnrocP
BVL0HGJBMwsm+u1YiCcys9oNgiceirfkXTwMmY3MeD0StPkSE3f1OEx3N4RNlqrPKzjgB0YEWJQn
61A0BVe7Kvg4TBOnNbBFCX02+zEb6FmWV3vpi/5QSepnNBXqVlDI/eqrUD1UKIA2halelBZqynOs
R90dy5TYJUxndElSgPEyiPlDjGS+zDRMCYlV3s+0xU0O2kKTdGsvz+xSjWbmJei6eF9JBSfpdE3o
Ys7kXqsnTAw7YbCuK7fhfmXURob6NmeTDV0YTfQQojPGXTlcWvzFWMNYXGFMek/T+axq4wxUdyqc
qUDicwNdQh8KHaNjYIL8m2WLqpz0XGkoQ5htoQE6IakImUCFn+bwpjWcDoLV7yr6yE3V1VYgmiC0
UE9Gblbl7N31bjqVunZN2jI8FFLS2UYUv7Yp6yGg/PRsK1isxTD5mp3KUK1Dstm1mt9pDCZiGPhs
IZcX8CQXKxnyvdX3thIyyBFOE+7gKpMmXwqRXqp5+jkW691QNOshrTjn+6TQ7XBR3AQpdTuDeYpN
LklZMJYg0gn9YHELfO0HgFaz00tmuwOVoi9Vc4ESf35pqzA9a/jVvFkrO7gIVW66iln2W9yzaJ5l
o7mnb2XuqkJg7MTyAz7JxPFsmSdvFcQPyDnlvoTklKqlYkMU6vzCGm5gaQtzn/wCN+oplFGBjKJ6
mHgvLmERMq6IpdJZqpv7weSEDROyn6LmwG0vTjR32TILF6vEkCV27X7M4hNVWHjKw0MCTuAAIyzb
JxTbvL/6FgusI4nxWzjlD9GAoQjcNYQLjYiMYlR+xJxOJBGHJ0Vsx30svfSLVMDUmobnTAGvkIkh
1l4m8kZITyLK/RFAq1viN7ZRuPWBbqX0Z1W9IxNrOI69Ot9pZUw9A9orninHW4suE+csu/p6gtCg
sqIsRXU8jLWx5XEoH6XJ7O6xoAdop3YyM05llao3MV5s49UwP/EeqWdRgEoAOU7akrSWnRkwEqNd
uVrSWmy9Z+7UUvsCFt1sLSV3MTUW96FWlocJ0Q0MicYuGG0+WUINAq4TVseossXXptU4myIXJAwY
CeDMOjtj232PqvTMwt0MtLytSF1jyk6cGML4FKHXiiK7RuJiLnV0Rm721Yel5Mt6dqz7NToby1cr
C+KdUElOOcQK3S9zhrgapH0rkPNTUAJv1uLm6aqqO4aDX0uh5PezENGlWcuIsWhC3Cx7Qhbhl+rT
a21BaWmsDkG4ADaAZydPnF2ZfRdrlm4p/FLsgEJ5ytZ9dHO0mlqPEIb6d1Mq0XSy0nqfCeMT66xx
m5iqL6aFtZNvHkYLiTgdW2or+YrkAFBjT1HXcMn5P1k/b8pWYQKYftXdNO11MaEk7k3Dr0JGe7Ei
TOeiiX9Ipu2Pk6aIVwgP+E9WhWl4JG9vKSmBBulow+iSelFvWTEqxULMF/yuRVylU0S3NGo5BkH2
pY4eIpdVEcDYGUN9Z0xV5azXzrCM8f1ilPf4YxCOomamJM98Qmoor/8x1GTYdxOkSl2ETbcNN5LM
zpvh1AnzYeGZJuxO4AITgQ3CY3Jbpa5m06KD41nW96p46M1zZ4BygTQFXTS5643ROv92rUgAW4Pf
nJzaoKHEEh7ljv8AqfHOE8mDmGLapS4oHuvvD1nhrJJ6iUi3xJh2IsnvgJgnJvMVytIlRh6r8BSy
ojxA9J1Tha633dW87MgF8SK0Tuh8lKcK+9Mq3gQoEDYfBkTV46jcR4shf1Ia1XI97tSarBMRlhiI
OK7tVbXWd/CYt1SEaGC3T0iZhSW/HQEM6a3U3uVL+kQa26ZaRThlbOZtvR5eU2V+TocQJ2RlPExm
rO3WFWmCPn2iRCSsESWZxI5lg8I9c9Nc6oJ1SrerVGg7/MqS30/K65y2WPqMakfFsDphLT5MAyY/
qdGqg2EyepUmuXdNNXqWZ7J4lIoBklywtiqwShmgQ7B6TZ1Ntdlt+owxylroqZ/Ggglnpb7GY40i
tQp7xlFFi35ssfa//YEp1Z0q6MuyFSmP7cBAL8vH5FCE1a7OZTyDAjqMYg1bd5xJDhDFrua71HqQ
CezjwlRFa9rLSBt7a96NUiCjTtmGesL67sZDES28rMTQKmiImdDC/y82TIof9TxFkzknl6HrJdKa
BMYhUvky55Ppq+ZXr/NoQb0CNk+2LtbUapgKyLtqmIMuZa+DQ8Is0/B526xMHvpcqMm/yF6XdhAu
Tc3hGc7hYRjLBz1cb8LcWSWOJunZml0S0GlRvGZ7uS8/TXMWg1KKQKgwdx27cdtZwAfSESaeEjGR
L1sWesQ8+RbT5dPSyQ2qPHPe6z0rLHWM9l2M9rrppXw3ys0PZ/aQj9mjOlSxV870J71q7eZI+lYt
lPasmDQ7tOreVfuZcWt1mkNzvGToQ3Fm+42Vsple8OzCKETUgtw/IqdgGzfaW9hHBcNqUTzGyK/J
p/GkHN+rqSE4QbAd50D/sWhZC2S/lkzHpC73iKNM3vBzJlrOPMdvvWQ8CwZLGCJL8ChGFPV9ZDbn
YhyfAfbRIWgeOWzjh2Ghw0HTkl8LrJ40vlK0I6jxkA40E1FX6Hdqv2O7jMGuTQ/FMH7q0/Re5oBC
mSRPF9Te89iP14l6dmnaecJUKV2HutQJLtOUwzCN+7RDN09g0ARkZlCu+bhrGFOjVeiQWUnTeg5N
nrnY9iVXUxMQhVIrO0YIUxqDJLr8WdTPJd4qe8Ztko6ZwthXFtCl6uaehvRDAjUyVYMVlHNDTz4I
t3AZIX7vTJQy6NS432Pj2CHLArHzFhfhU9n3ra8O5hjkGqtAydDR/puAw3OFk0e3iC+aDX9GB4qW
qinw8GWbXrkTlxW0u8ag22x13e+W0u1vYa8jA8vTlCmXYkrUB+D3rGOn9VBFHWXhGhSNYTjWKs2X
XjMrTwaMiMABCZeRvSnUCqeVJBaqOm140uAo46KAS9TxECbxVjxPItLdarmd4+M47Uz8YNRS0c6S
Yg84zGWaYgQl6XJiIcxUqMXZIoR6e2C5tmt1QXcoe5ud2UATlTVCWjOR9jZZKFTxjDSHIU0qX5H4
tmotMXXtmvwA1oMATZ57PvQERDSzUl+ApTWXOcNda0Tyg0QyJ8c7zochCZM99DuensuioEbIxD2a
xgG4pnQZx6rYKeVdVi7VPhJvNq5muC3we19Ui3kjrGWPcPlqxGTc9Rk6LCPX3zTCNjkUu51q0iMy
bA90PBBrkRZ7WmEuFzF/Fg0YAVqWbUH6l8jhWQrcigd9LXe08mJAEpbiqUPxXkhaftDJRw6EibDL
iQ0nyCUWkPpMPlGN/wxn57zJSxQyinUYBvhyWh+eEosbD5EHcXv44440VKbTWtHAukFanVohjJBG
CqdgQ3PRG++DkjwwGhq8Ne7tlvXTEUvrnaaK1ZWyEjetdEAag4iiLhFdlUO9nfv6sRwInNIXixNP
CuN9XNVfCaZ4aDwQNEZSRw+ZYtwxMIh2hS6+skVgkirGh3TJm6suYxtAFl8t4rTNhWJXjA2tUFSf
llA6mV2vfy7ZIUfJKmcrC+XoqBZ9tx/X/oIxGzrEJD8zC9yWDLoyPJ7M/wH6troWzMZ0JgRmXzVp
sC5W40dUvDbeQ4MOYq+wDeVCGeSdKI3bVJaGu4IitTekhy4ftZ20ZIEy0MRIk4LhPY4ORaaB7xup
Moq56O50pAf42AdkGiHmvdqCiSBY7sAZAVbKWo6//aHImeDQ9PVbNdvqBcC2WYf2RARAvNOKiHu1
YOySxtNVD1swF11QpUSuia20HPVITHEvJw29IKuDpkEWFSrLAeu4L2fI1Uw9Wk65Io6BxAusolvE
t6RxK8tVcvztj7Bt/TDXp4BCpDik5YoSKsUSj8eSrIXUCIoCv32xFIttDtHM6D2/YG8I90M6PIp6
pxzCZDwu5OhtVUa1W/KgfkS1M/x8Bo+/Clg6ezFtnhjc8iA09kNUW2/D0CybiM9IjGIf9jdhMRtY
75Z/CIEZanENFXxuqCyn27AZQIGLBpTJvGpKh04jX3DJ651cFy2jYfioKvZwPFkAEQWKTTzSk52w
N4zb5RAitRin6JaiDDmWGBvLt0oYOmFkXVVYqw+ZILm4wV+QDYAgxXm1a00wJ8aGwAvxJAlMdybT
lDfLSo5HiCCUw4e+Xb+Z4kd1N+ZE3kozUcvsQDsGXoAPVCCGi8aHU5FHTJoVolAaIfXwNsTOnKlX
vdKvC75sO17UaJfcmn9xqvZWKyWACUTJK1S803JB2q45t3tLJ/x5A3EtiXdpQVrppoTsY+TQ7RKj
EwPK1sa5KUG1cnVXTb2u1rQ8mAt9Mrtk/WJ0mO/DdghClMr+YM7LSydmV+jo0p0u77H0dLuwgT3K
9K/ZZjoHVFzPo622qMd4Ns1I0CTszLoV7xgOR1itgHWTvYvPR0LbMvPcRA9D8gnDiUtf4EJyajM5
Fc0cP3TTMIGAA/XbKQvKYwuZLtPSLzp+aWuJWHo6bSgduUkfGf6juCvy4alGbXTkS2xlrfrB4ZZ5
AN1ugoNqPuXlmQFz40Dk5kZKx7V1Bl1EgqvfXCBa3m2UCcYAcqTd0iSYItWbJwDzuCcurGfGNXye
8lviaxMD9i9wksodf4iGMT/T6PIFKzce1d6X07m4qqyUpphLqxJ5cbOBbU9eGyg4oxQWzyDBar0l
eFU4sSKzr47UAIjZ/bbq0WQAXEHgPq5v46JiWRuvq0TCXsx879AvN0TOgpYlRdwcssd2idAhF3Pp
M6ckENkeYE7uwjwiF3SGjYCVdreGGA+RnJPPFrZ4aa27JVak17r2ulFv36x1anEwiKSyKVX31gLa
MnHcE4KeeSnQNjtOwRZFyjzja5W0N0zsYBBH805coTDJKxileUgYU2nEmBM8HSMGq/UX/GdN1jav
gHCHQDPgpszELim0HDxqjZVmoEFabrKWGCRuv16Yqcrq8FsmRMyAy85EYNaDPDZQxef5ZSmL+gyy
X7yLItVjjOJZWlhfo6mn677pzhp0t2ljpPcClolSDlOYXGxr+yuCP/kVgv2elbtxlQrhSR3EZ0sW
ugsSJugpeH7KTjaCvkJZKoVWuq874J2RRsCsNjfHNVeEx5sIzu5V87tdDPFoWePgpKVG0pkkASec
hocCjwn1KE+9JRVOSRJzSHTpYZ5SnKaIwU+myGORvHfUfCt2MhW3/PqpybJkSzCTXqcWv3XCcyjJ
KjhLBDO6LbgBG6MFSos0XJ5kCCOoojpBis+//WEt1lMooQlmAys6skiWEg/XrYCilUrGdEALstlC
urDLWCCcQ9DeJOKGwTSRWIC7KUXxgBpCYA3s1mM2BQTYBiYbqHvuCiYkNE+si1i4VxYCQlb4fq/A
OxQG7o+RTjDQF+gz8viNQql7qGM4feybdpGayI461c0rKQbs7EwDLF0vUyHic2qmwdx1ySoAov4e
DC3/SOKEzM8b6sgYlGmrE/fg1VWKe7MTGjcR6i/GHN1uyszaRbs3XiIwRa6GactHB4LlP5OrRy5/
eLzadVEKwZ11bsZ5GGbu8zgLpLxS7yQcRJtUVi0fwZF8lIEtjWpl7UVzp6iLcmTPWh9WedlaiYYs
y+QZGgnKMVb6d40ciCv7M9wtzXJY1tJylEWyAtpKbLWz/rGkhuKJ0XRvTLxsst4wLCww1hrj8KHf
BjptCQDCTIkF0BawcQYsELtvivnSGUdFLpr9iEoaNSuVQ8yUDbnPI4X0Z4GTxm8LqkSICxKb2HPS
qIDcQAc5ciue1YaxNEUDW1oiAvv3/jvRJgTlNHt3xjAHOsvp4wiYaCN2lyqWYSkJOtoLCd5V1yV3
kCSWrVyXaIFwA9OonqQlggrWNXQjGklyEqCpKra+NbXU70cOYQRjbB+R9GzENgTdRNnprWI/nhK5
m/bSGF/KKv3KI7jri2pSodAxYxFcEA60opsiB3U0JQmKqmZyn3Y8hFEFKI3KBnU2ffSSE2rSnMS+
tYi8Khm2RFeiwFPSfPF+4/Dj52oOPWwi9nBYOdEs7GqTuNElpAHEL3lfDumjJs7W1UIeymi+VSmX
u4FtviwioJAQr0G+RB8yM1lzMIzd9GnYuI02li8oYbacrrHT8TcG4fUP2Jd03yNH2eiDHF+ZJUl4
68EnilJ2Mg0tpO+KCw+/uzuwh/utxjFlAALE67F2E1dlL7QN6qfbfwHvfR6mLt16q8GJPknArQWB
55WYg8QYsETuRMp2ioaQLRHexTFBzyJrrCWyENStBbtOaqsjjpJuZykyb6cYQE0o7mWlIpZD7c8y
iFAMdvhaVyXZDmJzqn/GOv3oZ3jJhhojMJLavTAuWMv5UXalPnpMb7dRLXQv2oiUTlgVqP8ap2kd
DeVuKEpXrobxEk+JgMc/xTyOGidRYGAK626VYdBYcWXYUr2Guypkntup4GiIAlt30WBgcl2Z+vZm
ysyyZRqcYqeTqRHeyxapST9X76wQygMKlcYTGIweEm6bfSqKmiePbX2PBT0wi+ajB8/y2RTHjCP/
Kor6HcjV5DxL4VuIEjQg6OJZqOoe51LfBSnofmcc4SIkbWswk4CLoLVidxokq7kzZOULBbt0FcMu
IFyk8pSy0d2k6s3r+L2smr414jzZSEL5WJXD+ojsAOdY1R9XIas8vVujvwhY+X8k8hgajZZOirhC
TJL1p6wTXjxBFE2z3Goy9sBGvbHgaob3WSs3TtMvz+YaQY9Wo3uc+lSNa/eSUg/bw61ItTACHGia
2YLXuQE0DDPggOpmlOCqcLb/Ft7x75/zf0Tf1eUfMR3d3/+Tv39WNW1FFPd/+uvfj8lnW3XVT/+f
t0/7vx/2x0/6u/9dnd4ZD/6PH3StCv735w/5w5flu//+0znv/fsf/uKWfdIvdwOP3fvvbsj7334E
fo/bR/7//uPfvn/7Ktel/v71l09Qpv3tq5FAXv7y+z8FX7/+okkECP/7P3/93//x9jv++ssDO+v+
b5v3to//9//Kv4vlXz73+73rf/1F0OV/M0zAqLC5GPiqukjuzfT9X/9EHJMIN8Iib0eyNC6DsuIr
/vqLZPybZaiibGkqeWeafktU66rh938y2RESzGNJBnQVQ/vlv37KP7yb//3u/q0cigvRm3336y9/
imYzFYvyi3BHyRQliYgY7Rah+E/ZQwPMdIZXk+x0bn/I3rUzolUbNvKhdJQ9ZdUnYjS3coQ39RM0
vjdtwUf7gpP+1S1xu+T/OyPm95/DIgZJFnVepD/fErSDQyIAjnGsB8kDWf0279MPGnOPzov9sp36
//R2/f5C/OEX/2Nc6b9+wz/lq3B1yflEoeL0Xh3odkZSzka+xHQlD/2zfAXZYr33LnQuR35eVWQd
TtTjP95kH//zD0Kk0l/86n/KWyoljTcp5yfBmONBLPOYcPjznsytHVzBCFaAi3jNY8N4lzqg3/3m
iHfiHO2VPcEAidtvQbwHiLp2hOC4K/93cbS8zNU86KCu7mTH2Gs/rHeG7R91oDllwBJrS9BFAKw4
QE7tRAEhU5v5G5mNvTiMXJ0TECm6LrJ3PG3XnqrztK/c9b1wymN4z1QHQf6FImzLDMWPXWzfAsts
LGgOgQan6mF6rn0rsHYog33xRfaiz/FRegXzBJjLtQKeGKVNtMTWtPXoL8Kc/pS++K9v7J9SvcQa
JkCm8HKqfnS/uKgWH2Ej2cVXvvuri4i75HaZ/Pm6ZQBN2qfIeMT4c7LmFPYakmTun96zzpR9vuIo
L6GNZMdf3PKS5E4IQM6yW7BvbsxzH11goNrV2zr45Xdui77p609osuavksf1Q/dYJTYyuRjFVezj
zTwaW31nHuM302XkYnCR8Du5q8Mt4dzewfkLqGcN9eRlboMS1CsezIJYYzohtr9e7kfPogesg7dJ
SvEcnCRSbBzt9haO36XdPOsfET2U9EJ9lDJ4skk5jj7jN/WDrtC/bdEdsMaiZBsO8cLWpnm3YPvg
/o82vcP454f1CRo5Egv6jWJ9kllG+bSclsWFxUrqQljv9GfD5wVCEQc8kdqK0nz2G3dycUNwi0vn
Kf8CRyJ0Lg0Xwh2v2TW75P522Ud3mURLxobGeugQEJKb1Xe74kdrEdRiziMf2NFUB/gEykEySlgB
Gu/l++IA9CJ2L7PJarTXM1sYV7XhEScPDF032guRWjO2M6buEBkQZ34bP6DsnlobHzlU2CJy6rcu
aOkqcb8h9tukbwCafOEMCZft2Fv+2O0qhOqOeK9DhcW2+62g/XywXlkY8u4vywZ4qLAXAjCATveO
aF17yd6BdLCT91F2AU3OttOdxtXQXzCT3ydOaJvH1ZtOwOM5j+zVLx+ap9EbHdG19urPstiwS/E4
eRgHtta9/s215aDYOC2n4R2aR+gFLCFPAkkUXIfUy/2V66qbSUmGuErWMtfFBjYNXL9lI/oLSnHe
NhTlHopvlq3IgUZ6/S/hA7RA/xCieveZUqnLBuligTDdoCGA5PNTZm9wS0S8OLmTpAFFKP+h6qhV
e//mHKgudXNEz82WxLk9KlqQDS6XicZ81Z7gxCJmC0zbeuhRRbm3pfaF8Q8v9tVczrfG29ogDHiZ
FpKhvGY5Z4VPHJH1ZUmeUnxomq2GDsDd5tX4gdb7Nn1oO3LPaidy5BNla253xWb18ovy2jwwgluI
SrnEwVC6koxoHmflBoUqVkfU5vM12grPk27P8SEi5xvgg2HXXFzFqUWohmOBFzmx408+ZM0Yjtxe
IuSG8Aho7zzB69yZWzFH95DYIVqUHxLr3fQwudzGq3iav4RP871e9t16eyFvmUUyD1j4hZltnYCv
OfWW1YszP4PdGL9mgcJ+g9cMVjUBSzqbaUyzaC7s2Ssvb9BXuDJcbfEUr+Pkb1HsbMCjkKFCy7iN
0St8mDzGkEftyRR/Hk6lUx0xLKUoWDkD6RZs6Vu7K67sl0HBYErg3p/kTVvtO80NlZ+UTt20YVLL
kUNmAqkaAEDUQDhlVMSb/j0CruOk+/ItekHhypivu7b32ZWPM27sftTPTMyx+yO7ctb8bsjcat5I
o9+n9xafz85ldS0gGUwPFRSNONRtzi6zoZeiZsdv8Nx8W5DmsT5+r8/9s3GvbtLT+/xeLd5Y+HiL
jIVFy6a6ajbhBxVNp+7jNm8lFsyOZA9wid1OZprhY1fVz/EpfUIYfsU/NVbM0U4zP1R1D0xLQdod
2fJjanED5syy3lmyOylwVByzhAAA878PGSdSfg+b+NDsG3f2IBpDA8YJFwWKsZEZFrMlJzeE19Vi
qVRtkILf8ieie4FbzefXUK/gxLn/fibIA08ZLFJmY+CU0TugakeFrh40aZvfJwSa/KAY6MCiCZvl
leVtNrng+2XNUb95cKg/Iz0zd6zFAQmRf2SEKjNCDVIMnIiymDthFALSV21k0yZHypb2ebwRU6eD
v4fr4NJQPhimx4PmFaErCUi8EfkncUfqd3GfBhMnZO4A5Ov3DE5fsE01mFxo1QG9oMdGDeDIG/15
/GDXA9KM6TQybfD4kQuJA2qQCHmfb/+DOlC8RFh8hA1gWTFy1dfqe7rnolRtbQ+D08QYa48/wC3R
daQ08izMpM3wDmlmX49wKzljNrLb+CZ3WOnFnHH56+BHbmLPdn5K9rix/SRAd46pIAg9kHHLZrxh
1+BebAh6uj3d/OTInJwZyIpXe0OJxMVfnsQAByHCPGaq0bFlJGdjvsEhoPwf6s5ku20si7JfhFzo
mykBkGAvkWooTbAk2ULf9/j62nBkVdkKZ3hl1aRqErEiZIsgCbx3373n7LMehjWS08Q4ow02QUwu
bDG7zl3ssfCRNfreVESihxR+YuPgP1oO46Yj8RsAkgVrHqgSFcZ8ShMP3WkhH2jyBBTV0kYCw4uc
QzljgxbCZ8KFZn1X40jVnPiMF4q7v/1mXeO74VO4yhvQSeAtHQhnkHVg8STuBAYUEgFrHalJnv6Q
cQF4m7pNAw4QbdhNy93uTv4AYjved7xNa9nFIZPZ0pNiiyKWfCeqHuDqM86XeCxAh8BfYqwGllP4
jmxKe4obSAB7ZXDGwcGOjFnEAfwnfGdV18EXvxDCwVeCB/O7uZ1PfIqSTVTnLn+Ln7RXqYYtwgxk
3Kn9VlfBWfBXwBjw3cbrgn3eWvsmuQtuUD9l+8GmpRwxJfu4Lfkaa/RsbAGdzZTSno4G4ML9Bzen
rTjNsdtgC2Bm49UP5bk64R76jl7EFSgt3rWLv1W3lbUSPyR2k3vfM6+J7OAFY48nQad0o2TD56uh
HoI1ubRaxod8WDejxzqPepv+yFAtG097w5x3nx5LOvsr40NhgbJx8Tvtj0fEyY7YfLx212zM++rS
vWIaAI4Xf5R35i5zkR85+LkwxGytfbSLJR6N8Kl8stKNr14C/0jnO4cMZj1wZPsAx8egl62krLwO
btdLtUP1b53EN2VYM4ksv8nzLiP2Z1xp71i++BgJQYod68TtELnxEhC6wpC4Bd0w7nj+FLA03SoK
1VX0iPxDdZOHfL8U9Dq6bsXRFgTxKtRvFr8JZLdcMYfYDuI+L3Za7lnzJc5t492PN0u6HoFfhV19
z53KpvVFd5DvPmEN6xz91lI9KQ484e+Ro9FkpMzsVyzIHStzvq9Ch8UNrBemMHYyaw26UaxgZz6n
1hohEJWI1ZMO44TsZNqBL0QIVtOPxYm+s1DTnz36wY5gIQsZEu1aikzRbSGEhBvS+2jrVDprvW1J
bhe7HEzHdE3t6S2rg/rRe5oXr/kt8bMOBAy06yfLMvdBD8MUEtW0ZhWeAtdcIUl85uk1oKVBH7f7
E6jqIV3ra73eEDpEYgR8SRoqbojQKHW6fIuBzufhYEeS7DHZGLvAHsmZ32SfwkM7eHCptdFJbqhY
4LYS2tpFLlTtKtiPMyhiuzO8+QQ/N+hdYQQu7hK6zMvNWH5qZNSr3mW1srGPb2abJDbDwViKiry6
ietwL9/MYRVfKXeyFftq+blU5AF8jA3+G8uBXrwBNHRun0AuYrVcIcq9p16kAM/wPayS52R2cGXN
j9GZatjh81g3n+AUaVzPgMdwhaBSCTBNwJNi5g0bi6V9hVvQw6thFTY2ymZFKgPTIJzU/jOoc35s
2lyETeDtuwmd51J89qd6wyCGYx3/zN7nM0Yria16odmsgutcQszBq437AWO+DQ9qy7z+AWaaykB4
NTyT/dSmNte1FKfpJnpR99bL/KLt4Ok61fNy8XDUXWsD0GeP+2/niyv/lJ2NbX3UnNZB2+aoXuZw
oKlWhZesiidOlhv9xDO+UmhblK/mCZ3aVfQ6z1yJTuHEO/HdajnOFvvlk+HSQxrj7NT0CF0yK/eC
B8GEe8KN2GCQIq8EB6GPnZ0HL3pWbE7Ctm8vh1lMBHZuUzQ5WE3B/ey1F/WYvM0OkVOn0VEo56ad
fEK1tYbL8ll5KBw2aDid0hHuwo38ypGw3hZPqHz7NcOGh4zt+xo9EfCz5vCwzrexXbmY6FDe+fZy
FuPqNyLXwuEkf6zuSqoS7qnQK66zCwfs2aCAWMtrzY4ceuoHeskr7MPs1qeW0wTpMqBmLtp22GPe
RPt71LbcIwlXE3MiD1YhM0EYzSPsaUZRiCBX+nVwlA1JHQgxeI+uRt2/wzq0ng4M1TexLd/X6YkK
3L+k34WHUOMoeRdZD03FA6vfVQfFHcuDsZXvh1awwS84tZ1cw+qJtQX3126+0GnY5lvRxYXzOrkL
QWinlDv/PrRZ/PcC1SsosGlTGvBID4GXuKQVGhyz8QfYBRFW51AhZc0jQU1F5LnyrwwhbEhlO5Fh
+srg48rvYciW+rMk7zuqbL7THl/yOovP4YD5YT5Hz4QkArR1wLoJ5aOcM2va0y1hVWOlsmWowDbf
9QG7xwUcLDo+WfEqxeODQguFoMOSNngObpJLQAaFKP5GZCKiEzMTWaWwZsrNdEZ0uJY9nlyv5Pmt
15VHBMPwwDdpSq6wqzeWA6XjmXZ0+H0otp25Sm54pBoy0fItC9B8RzHGuGND3UzJaRcOCpC7RY7C
3NipoZrYypVDsFWuqwf/Y3k7xhYJE4dUsFkUBK7oMcW4K54Huz5MYDtWlI8OLlLlMSEmeR0fhU22
7ry9SPW64i7fFK7JPWXuyw2AnE3GfW0e8h010bAihAdvk4jNTAWMsPfJMHExy5UnPglH2GXrkg4H
w3HQLI5yR77NZ/0anQ3HpIm0LCnUrHa+wcqc3zhQJe9YTp34oGLtveNz21lbfKowgb12Dd+AcFrM
QSRl8B7/0IL7D10cw7CQukqqqn/pgg7wzrqyp4ujboxb/8B3HnyWhou8Ozgnz8zeN75buaCiVozP
LgGAfk5iLtPZnf9qedqt2PNXhufofenOyC6ns/t5r9HhkO2OJg4nAbfidM85zdPtaKe5vfdhXvtt
+BG54z66KI6Iu5t7Ofoen9GJIG52OREUG8GmFt1U/Bv6qkt/bzXd0qvlctI6NAeDgthcset4LAbB
sTC93marXlPM6bfmTifiSbTR+yAIdg3nnz80ZWlL/q3zZeqmrCh8ataPn//UOVYKM9WqXlzalkBq
1/oOsJWyFs4Gn5ZuSx6DTKd6pQW51Os8wFAWNsG22CqsVcautex4Pz+yXms71lhWtH++POlPl/fl
K83hnENd44hkXdNvyPQd60IHYuOvwFG5kovm1JHu/vCav2Z2/9V6lH76SJac+Z8+El3tVc1s+EiI
YWbdlnj/6bXdU18fycq2idk55pvk+Q+vuryTf/oilv7yT6+q6DMClYl3OtjltnHrbUYrGNuh1+96
F9TauuDx4+H5U89e/u3btRTEJIpoKPrXXHejUUiPFSXZmXb6Y3zob4OLYSEy1hyhq03LVw7b4VW9
BSwya+NNtlajC63TY+JOzHdB0dP9ofn7Hy7JkKBbmZIMBuLXzwI9mAxEm2EpAccnOID3wUV207ue
zyTbpHuCDs/dobXTXfpIQUhNYVIf0C7Yzn+4F34MTv72rZBy/j+v5Mt8ASu4mAQKV5I9Sev5IXU4
a4Ek4IhtrTlbrFVHfMpcqDhOssMGuqBEV6YT8UwPH9onvYz7ajt94C9eU3ZVK+WbtqMw2QqUCNU6
3IWP6QF6rdvwYOeHZKVsI4fI9GN15Vn60/r4u1mJ9NN7+TKhMBnVxxLhb9xh4UO7pbPnlO/W0WKf
S67/Z0/uT6/2pYGfFW1dKMsnhwOAqUdoQ8RbKgBjg2pxVW6Ix6bk+MND9LshzHIjk33OSE35On+C
S0jMZc6jm96SJ+GjfumocHlkWzqqNLY3wiO6PMC1dkgdl6pX5Q/3i8p48W9P8c8X8OV+STqB7CnE
Ko78uhS08YusrvJvKGjRNKOYWSOEu3Wnxk7GVXBfvsef4dNsa5/mWfyYHKA/j+YHsCbOHzS1PM5n
1VVYjgBMrKRt+fin1f/Hjvj19v75cr/cEnmpSaVZLZe7IamOVouH0A+/7VN5h4DpsT1nl+nYfAfY
srSU6PUZbrGn0uPr1OU10dmcmknSTg7mLT5xbFTvao+16qYfyG1U7nlLjnZEZ35T16pXqd4CJuE4
KiDmWBn3sys+tI9xYQfKlqGCSbOf4C+i0i7qPnSXg84/3x6yvCwcX9+vIaLPYmSvydLXOY9eExEi
8f8drAG0jvt1vTRERor49qDfjwfxkWYtzcF6C8SJJmctr/hjdM0Vf1dhieBkQ6366YNLW+PMpk91
AlR4t9QEVsvcj6FIuFXu0mO40VIbP2RnSx8F2hVX3pHMdGyPVHI/noiRrdaEDLKOdvMalBNHpvgO
jYoXUVsARsJpYPdOv20PdIbt+Jp5jZ1t1C0EvaVvZhOwzYmenfDgn6MDABv+f7vjbLXR9sVjvadH
dpiX3kRh93vdEdylGAEjzUFbZ8lcisJpD2bNhj1tixzMisfSIy/kVJ+XiWNB245a5YHwvTOwCi88
dQdrR31yb1CbLIstzc6NsutteneesrHulwNazWuYt6XcFDR6XBgVqRKgylDDQqoaveCYOyLJtURl
BZ75baTx7KDS5Qri5exAQKi5zq6ca5zUze6MjerAmdvmb4BAaFQUL/RUOwfGg037F4rwq8DpxgsP
otPxxrAqXlli+w1lO9EXf1paDOl3945hmJJoUikh7Pl1U6qNqI2aSUbBw8gJ9DEQy1PjMoYIAEnO
NodVOn2fAT1FCuJxnUkPlJeMSsZxzwyRWU5wwoT+Ej7QwFvTIYUledduGeN4Auc564Pyq6djlbj+
JtnXoNFD4GzLtKv8VtT2yNDRo3nt0IAnhqpgT+6XdnF/ZV5A7wlPz3wCuBjb6dNwKFlX2mX7caOt
71TOUrnhoa8GNIPrxG4CpAAIl5yZLK1DfiKRmKa3hyncYUZHM1bb6BSstCfZ6m3ctlCReShogXTr
hHsC0crJ3CreeNC8ft+sR7ofLfdSx/wZ99Np3rCGIfXbkcHAL5CxiINMJROJJpdNPwfoAN81TV3m
Fgli4ov0hiHFpEyOXNUBeveWfShv7X3o6icGdcKmZSpIBC6n924FVuVJpcqmj6M6DQyG9g81sfG7
RdwwTaQUfNuQB76UYpJWBNoATMOR70PO2dYqupSOfCnoQx+tKzYvN3tNjtOTVlNwFP16/tbfRJCs
y0wqu1Q75vt39bPO0eKFGUr8rl8BKV1MBuvf42dB3dSEkrxTWNHpml5SRE4klqzU5+pdfM9P9aW0
o6v5nj8hMn2KbqR4qvxRhmLWTrpfukuAiu3sD+WnsmxMf1sZ//d7VpbP5Kfys8pxSA8V77nlbiG5
AbOjnezTM2vOSuE/3GX5WQ76eLa/yXfTa3nXveE4cJJH/WpdjEcN8eWL/84Kri9Qqw2dqX9evdVF
ZPO3azTRllimrokKxvdfr7HTRkvXcgbXi8RCvrSOvknvoIecodS4w0XfyPYZwcshPzB8vm/vynPG
ga33gkvPKkoy7jF7i/ZJtKMrT+1WetZJekZz8RS9M5V9iDfqRt/150VZgbR8L92MtfECmt2BUAn+
7jNaw+WibngNH/03QGTSt+aZiVR+Xqa+za5dJyf5KV0Lp3TbeajoD9ZZdun7RhfJkTxzW5xERgJQ
gnflHYSpktZ/7gaiixNqpj3d7sESCd1qGeHk6+Wf2r5nbUUWTncksZmi8/lrFzDGzQ0lZ6fY6ZXx
8+Mygpc4WFrux7Aun+bNiI6E+VtJr63CWLrjiWedTc849x1tx0+YSNDM1sRVyORSOFn2tEaj+sT4
540B5Jrdmf6ExjqsuPkT1/DcO8ssiuHNBuvaM9VL9J3Vm57vBAzvPrwiG0iOKpiFZ8PVV+bK2EXH
eA2/dyccu4/pzFwRXMV26XcoSJFq9ioGUIpDu5drY5W3qSLY8++12F75B7AT86fx2sPds9U1hEAO
01dIqsKrvGa+4whbwOkAFvh1AUZh2nX6GW/cuEP3su4Z3CB2ZascDtUBYgMtOP97/dowWQzslndQ
PQCqX2cMU5+Wi1Vc474+SUcCjc917GZP2oewzejzZc9q6lYcObb1Q0o/kba2Jx/qjekOu6U3SFfr
Ax0GXLs3qgP0qc4y8yKIwNV5ZOiGf7QD3KAVXFOXBuAhfLAONJRojeD729J3iV261fBpeK3JQ2Yx
X4NTcgJz/56+QkahydXa0hs8Xtr2w21pgJl7+AYss/UqfVPc4GUpFW/45KRPOkDr+HvIjn/gI3un
I4PsZ2mdtRvpPrE2BcJKRB5P+RvA5uhD3QPQxLt6Kjz0F6twZ15oQn0DV77RtuImd/lMT8q1v5l0
1Bd9/h9WWeV3B17084aC8V6VtB8//2nFSeZSb/uMp1k+AlYrD9JBPaZby1sajERZrOPt5Ap7fRN5
xnO8NrDp5DZeTif3GBrdB8dRWzU4cKgIQrp2lS3v2f0r3872/7zu/Fjuvy6NJvI9UddQ2MnGUlT+
dKFK6OuF3PmcRq+lM3BSQxa067elbDfjyrgop+DVf6iOAoGI3EjszXcjZZ5J9LQd8cXifjgX3j9f
02/PGT9f05dzhm5GY9PAW6OWRPBB77mHeb/FsEy1J18ZRaMcC9np1TNe2odlCkbmruM/NDeOG7Z+
Y05wjh667VKrqfT9g6v4qr2kfyqafrNig7ow+MxYsSVDX2qqnz66OZWsuSi5zIFidqZzQ82yjp1l
3AMmYzkMDviuV/1jTO8r3P3pHpN/U7P98vrLkfin1++JrgvLhteXsQLfgcx0Bbe6j9x+LyKwOFes
O7if70OPsFAWd8Abm3/+oqTfdFd+uYIvN08sWgLZHT++qPBhEZnA4GT/Vx2c//ZwllwUA65p/PHx
kn7zeP3ywl/ukHyowXQub31ZlgKUR7JL/tguXutb5RWCupPukhujnD+9498917+88Jc6OSOZQjGg
ezvlDdPuGuYeMVfHylF2OP08c/dDqCS6aEpsoDjENrJRocWgQq0/mXZa7BHURIxmEAHpl6TZUxke
gwujLNbNH9/OfyWLPpffSbOvv39vj2/l/weS5uXz/s+KZhIN8u/RzzLm5c//pWKGrfQvmrwqzhMF
rOQPOfJfImZJUv8lGhISYt2wJMuSeU7+rWHW/iWqmHotfgDW31QluqH/1jDzd0Ti3y1LVA3zxy/8
bzTMX54UXlcRFU7sigIVzlRM9csNO5d4JlVpyLa58RYbhIxJ03uGfRpOq/XQRjrkJjHmXDGhAjDS
/ehnrthZIqcU/waHJCd0AaOwFb/+9Pnd/bXO/ywxlpY14n8v/z+uy0Ddz1vVVTo3+pd2sGEJxWSJ
YrpNJOtD7xkOyi37c4+mJIUE5QUF7T1NwU1thAH4znLTgc3554v4dRX5+zV8qXwFjJrSVE2guyrO
glYiH9TRvJeShlgb07z/5xf7deX424v9OB79tGh24AfSpJbSLeyS97GsTnkjvIX5Qn76Btz68Z9f
7TdvjRMWbAadjsxyk/26RMOoJUnbj7ItYRR7S8n3ip7tNaskTDcu/1BzfNHJ/3WP4dWQFVU2VIU7
+9cXq5pYEUPYQNtW9J9DFZvMKBO24FtrssgBQOj38gTEshx3/qCnq9L3GfZPKX7v5kOPCVIWJFjQ
mvDZa/GzJpPMhN9EgskgfKvNT6vPCR4gCHtVycqTrBBD8M+flSYuN9uvN6Ns6qqsM6kxeF5+HJF+
+m5KAVNQqDE+Diyx2BZK50otoNuqrWnOibEHeY2R9LQAeieC5sHdN9ukQ/auFUT99kFenrKB0iBB
LgQ26U6Lo3BfWXmM2Top+RXWYy4nqIbAIzlZDZ9G5glUlAi/lNmjyODF+oXSEVWIlIaoeYzSGLJJ
E1yCkdhyaJJY3kf8k5qvqvdqP4AO21Uj4LDBUBrEifEmD+QP8pqrUz+KnL1U65zL/EZJ9O+1wHAs
s9yOdTWe8qR9IQfZa4uT2liqlwbtoWs4/UzZ/KwWYrQteg3J6QLmMgKpgotGPmk8j7s8ROtbSXJ5
N8wFKcHQlhAwIWBNBxSTUUP0AHGBKpYsRqx0NsIAGrpmEjGJ4FkPyjdsgv7KSJpX0S+8XquwOErZ
N9WU43Xll69zyFGng4Nj42XMfVyExAkXKHTqCTiDquXfkoFGi6rXr4VQArgOZ0Z8mYXBOFNOqSSF
hwRG/sFKXtIwRXIB/1zsGdrLZDIQkIQOvwzPo9mg3RAI4jDl/KqimiZPDPqJMFc7Nck9WU5fsCpv
zYBU1ghb2oTUN52aG5ntYPJDDZqSVu8TBWplqUXBqtMI/hgNj6obwavhIy6wVNs3ykezGDtblMLj
aBLhkDJH3SiWWl/EknAOpZKJE2LWo3flk9Hhop0jHQKEAVwoE0zLmQMD1SDdq665aCEAKt0kC1gD
zSfXB4gQpGcVyQtBefZC3Ibz9pQP0WddcAQ29W9hXaFPwU8njotwtGqHNfwHsCYJ6m7YfUct7QH5
WcJq1JmvZu2FEDk0Hh0A4X7Iaa6i9IKtsK4huti8W2Nj+DS6GpqAnYl4RRv4W1WKwDAeXVOPnsOy
n+w2H17rLtFJQGlvcYHQJQitb7yniSiMDGtDhcRvlEcOXonyMHwaWhs6WQ5chKjHXWT5HPas6F5P
Q7qUaveQNOW9WQsL83D+psfFolMeOOuqtVenME93XTMFJDb2niTm8GNzSeXZIioQn/XB5yFY9rwq
UA5VMbxnLLNKJh/GWXvsy5xUBXzrzWOWFmRpZNmrroY3NgTcjAFJtKVqlwrAErDP1sqoGltMkV8R
QftWBelzLA3v0OpKAh4eoAdlTjDDBiIIV273Yk6yhJ8QOoSup1H9wlHnzN/ng3ZWQtN0lkGoq9Zc
UNcBW7SKEk7r8HAQI1G9K7HXR2F6rWTpRN6XZPtiJbtiK7/livWsZrIA0RMmlVWRkDb1w0o0kZzn
6uNczwI1n/Vc8SmArzYZOqfXKIBfrKgC4vI8uJV6tTHCGmB1fVGS7ix2Da6TmugbiD4x0mLlkEox
NoyGzNTGeB7TGolsN0JB9dWt1KBlTLBjT6Ep3ib1m9jcwtzQXiQDgn9PVBQ4P8mNC398UWgjWmHG
shTlD4GUX8wAjBcJBfUpIgJSzCVjjSeS/L1Kjr2gR4E4qzF+irpvd6RKUJLQlgLUSKi2lL1q7XzU
63lbWp30MqT5SY3QZcxRGR5NAU2XxveK0gJ9bD7OQMsl+M5CZZxE3e82rQWBRhyC6rF1e4VGfNtF
p8IHBhgOE96UJDZOAZEGTSr2q1TuxS2Ew+wyx6XvWuiK/BJJXj6I5V1YFJCYg+EDXF118mVSFpf9
SJH6T0sJxL0ZwLST8L8nfXDXENaM8AUnLenzUDECfRdEPHDlkgkdSD4wnwIZYFijaW2S6ZOtMEKq
oKgu0HoYPYKC7oESxanT5jBnJVWJTDCqOKAnlBTwkJGQwUpLgzVkwsiRWdNsPcPUmU2jQ+4juV9V
/JmpWzLLCQRTcpgsZsaUYvI50kbCkVwxiClHgl6rixjH4jFN5jfdb67mKC+cnv6gIO7NlgVwDmYE
cUjXwMopII9hW+qPAUve1swR29Smvmp8Upex0egcPXOBKdsAesQviBcdTbTHNd72tKlGJ9ZbEwtP
4gFtfcqFAA640JiO3ueAONuQ7acgoq0/WZGq7bpJ2IOFBVBK5gEJiNq9HE0XvQ8azKdI82foCshw
kzhu3CpXLlXjn3tfmpgVyO+taSAsjzUU9317BRSBlrrdWmVxy0s8YulAIw8nutH5+j4exm0B+oD0
nrMVwFEhr3g1Dqp/byodMKYovRMLHD4yFl4isWispIh8moke88I4z2GEOooh0JiHC0x+q4StaWEX
FdV4M/38phUlxpGs3BVEM9BSgeEDBsmgBRc1nMxSasJ+PqhqSxZNZeKCmG+NDskF7P62LdkwAjUk
2D1fqUIvA/is2Z0qrBLBJ8bjzKWJ+5YBkeHvnf2hp9dUJ3t/ltZqPHz/53JJ+SIfWeo91RQZQmsK
7D1WtC/1XllV6WiRmsWTELL1iGhdK8W/gGle+2ku32vtD84PgS2mDBFLNW+mSH555Msn+v/ntggI
akl70Ggx6tHaAlMTLgrILE9OWmWSOy+9NDou9Eo1rj53Oqk/HE/MqTn0gOqMqWYmSpKBOzYo9QNS
WT1DUgkoUhCtFUKPoJpuiBEi7hSQh+bo7EloWHOjuJI2ABL1jWs+BV7RTHuJhymayaTwjcFjsD7R
ZW+ejYaSJeyqb0Zx8+OJYWaV4llRRBrden8AfBHvDIk40KESHgJEcWaVooylxLctK3xWW8AzA/1v
AV1d0GKcZLm6U3LpSnQxNDzNzWLkbKL5PQXesmLVZNOt0dOnOM9J7FX67NQtqJIBkr+co7vv+60s
WoCd02MyZ+qhilVKwBAoI+RtW22GO2EBF/s7q0uEbUt4wyoNYlTRg/lRQac+C0ZJuHLmEc9zbJed
OCqic5jNXi5GsdfNYHoEcdwudRjkhI0W5JtOqMb1NA5sOPA6hgL4C5RHgh2jCiK2+qkP9SU0CZKX
pGkfwHRdSRnQD7EpPerVuwJYCjp71eFuOQYpBVknk3QJjp9oF/ImAXSTbTYhM1e7lUg3cwXh0K0M
z/RfhIw8Rl4mKdV9r83ERnWeblBlA+suTQajuOnYLpjbaPFrUyWvRHhskpbjYnbOwBNgQqEGSH3K
JkiQA83svUZooY9LQWsjMiODmzKLh75hSkRcKK3ucEdk2beZ6VlIwLgptRuh1p/zqDo1gbmEpYyN
G/TGfWrpHpGtj1j/xMa/k7WZvrhI1VGr2j2Ey41FEpJbZ9P7QOwXKbSNtSJ3zBlA+6yAezIizlkN
5Sl+nUnFwJWy11LzEf89kL0yXku5+C4b+SkIeCJgYSF4DhlVxK0A0JB8CNFHVV71Z+JUSo4CBaL2
PCk+ODUZWz3EwcX+96508bcgJPNmhOjcaiSdZXOdr9DhTRIKulbDAJda6vdYA2dZQW3QtAl599gP
jip9JHx5gSTVp6GoH4QZMg88ldYZQ2urF/MlnwvyMoysXbfZnapjfekDBTZO09xr/TgR2Tz2m0rv
t2IVp49C8EwBIBsRNiF4D02RIfxbsmh0yIeFjoYjhetgg8S7ozTV+Za50CGI8YfodxNMPNCcAxPO
xn8qSEl0FEs/AqY5LREBq6gMfDvVrJsoGJc5JN5DDlXE9vyoNvAdmGZzhSx9oXLvDumI+bI2hr05
aYh/S+E1FSeCjmWE0dGn0iDdLghqRP+dvySoSZKW6EsZzm2i1ltRLKWj0R4JWAjXXSQawG0ibL2Z
hQCmjN6NzCc7s1TucnooKqDmhmPJ2OsPcx6j7xQ5/CHcFy11R6uB/nVfcpjJd4KKxY3auwQD4ZAG
izqwTz4aY9hoFQSKHwv3f9WX+z1j4Bdywf8d0WC5mv9FQfh/A1cgK5z3/3Nz76Grk+x7HjXt2y+U
gx9/7a8en67/i8MVXTkJIZ+oWCLtlr96fJr8L5XtSDZNFeWL+qO/9u8enwrdwLJ03VAAalumulzF
v3t8ivYvVDI0+aif1P8WU/B1Oyb3QwRxCB9AUqEosDH/2n6ZSksMmqEO1ss4QFjpNr6ekZzk9SJK
kezmW2f98Df89CH9roP36zzfWF7WUExFl0RNw7f0dQphmL3l+10cMlKKPHz1G3heEAni+z/1vtUv
EuQfL8VHqBgccXUVjdHXdr8QVHLtSw0Qjwhe9hD7FX7CVhc4saoKzEzoy2NQkF83IgDQwctaZx9E
m8HJUJ3wguZlxrrX+aXCliTo7bE26Wq4SgWO9pz0YnNfCwRXgBhPgnIVq41qPQ1NORSuT3xDf7Rm
S+1XPt/1vFJFs27uDanPxQLzRyVWyD/EYSBfzwQ6/p1skbZZEwZg7Qrws743JlPZXogXkJtd2phY
Eqwpk+srrGUh0Nh/CIh2mkrT9XMMPkpdQQcukaKA2heGt6zQyRVciQXHv8SuS8HAOd8KfuM1jdQi
0imoJahpxESdriJxnYJXgd2ez5OiDKREVVKBlyaTrfSpMVPSe+eIasxJx7Ca1wDdgAuiyYJBv0tU
y2phww5TjTyj0h5Jdp+ADEtidAlAyJSA5DkAYerzxfY7x37iT3RtBFusBx3kvWLIWxNa6VTlXtdk
w3CQ87jJb7pQkTk4mGnWO2HYj9gX9HJezRMuR2XyUbFoWZOIK22eqnHLMm0gnS+D+BsHrbFjE+t4
DWQEmlCOj1pfzj03tybCBvNTXyFjUZPmEVRVpBZxdk+MbzKt9D4U/HTHB0TOmmrSTKKfKKpZOj4n
PcDzym31niSSzDILJBY6VLs1mj3dPxi9ECW7JB2rgJZlZKlvvjZ32kMjjAPzeKHrYaMTyalaRzEr
sEXkdHGQEVkqJMWytWrZhRk4au9KMInZrpWCBN9rK/cwu8B4pEeif/JTEc2AQ2txlMatBR0uJrUn
CtprOVVtdR51icwOka8fH3LDMvI8E7Iiqvag67pswiKtCf7T4tHXPISGbbELy7jpbUnrxehbH0y9
ANTRsA6laAhXwAzF1u8zJfrMOBoSyt7XbXmMikRUTkTIt1iD2YNxkEb8XhL06nTYNGHcI/lKG9px
RpdZ99UoitlW1QtfO3UhYC1Oyl0BD1NO/OdR6YttGgKpdDQfpvY+rtREIEM9URA8yWJDR6JIqgQL
kVBDT085DsXk10TDhaw3vb5FcdT0F5/4jOmeZnKQdG4Je5UebG4tB8yI9jNZaGPTIZnMmsGTCniz
eJv9pCyulLratZ6UKX8q41hpylUF9+5VECczPMnWmBEuMg8+cNdQVk3YTFOAD7DkV3iLKp283oAa
wO70IjDWA5V7hmd29i3iSPsQU7Nfzm99JAAEUeVUApxLfNIqAHGMp6SkK2rP2aQjtjCMqViHQTfn
ZLVO1QIYVufnrBVhERFGx2CbTIDseUoic080h2ls06BPc3qm80x6T6BWeXv0Y4je+Q9aXb1Xss4w
1rpfmkiG1IC1RkkBCh9JBotajxjSEo9sK6f9NpJ6XL9VphpkChq50DIrZ0xrp1FvtKeBP0J+TBMD
6WRWBUCPpnI7LsGLPTETREAK6rikBMZaCAxxUj6GQWgIaChirD1p10ERrTXSdKelb9fLDPQp3EtD
tAP4yI+mLKrHPjFinZs8mYPTEHWQtezaHGRwW7ohjpTAVtrT+kYH1uQy6U8aC9y+1MyynfYmn2xj
0h6rquldC2nn2ASpNsox1RLy31cpjgXGB0Qgsw4LdG5Rl2TihGNxFuu7ETyyhTU3IYVxeUIwAZPQ
Qy0n6DWJj6v/Qd2ZLNmNY1v2i5hGgP309p337vJmQpPcJfYdCJIgv/6tm1WvTKnMiqg3rElYpEkZ
twOBg3P2Xtt0dT7thnRyCd/VIA3p/nY6LlywL9GYEytdMXrwb3LLxNnBJX4oehxyyHjcNXXjX0gO
mjGWQ9qlhM5cKCpvbjzNwXfE/35yCsgs8Ok2LF0KhjEuo4+FSHN1VrRts5u+dKGtrmKijeJz1UeY
9KPBarj0yNiEmv65X5fX/OrRHZJ3pmAKTIFPE99/6JO6ijZkKNEQuAaBZUhaTSJz/G7EYx/HuJ3w
IIGtEi+pTdjIHkA+pkTCAmbQ9nltsFSBXY/xjSeBcwaEjiN9yaR2CbqJR+L6VJRpDdKSPvPZcJ8c
KaqHaQb6qsU4csBFkzDj55SIVkOli1NuQV4PhKJ0i0DvqrLjFkfEYhM/EeRGFnlXQZncVYmZ/Reh
s9FcVO+7+UuYFulTNevhLreFT+sbP0iJG0/YyXr06sDZJzb88p9RBnUdLKszzfdWFgrIdWZxScwq
e3L05jxGskhWDLrHpuzIYQOIbOfvc5VhMJXQyDeMBp5bxYl/qUZVjIe5imZ1l0iBR7Dk8l6cl3px
q4MRsuk+AUe6+sBNHjWeTzI2rXRVFoP3xRgg8y7NlGHpS4ZG/ISJCTexqe2hWTcmj/KD1AqlZ84f
po8dEW4Nom2i4FcLd3K5m6MQg6c7dgGpUJkWGMGaMq3fe22s7Il0qQ4ISiT7nG1CAzCzkcQVbi9R
AtKqzMkKDwCEGr9Ez7zYMuNJntjPtvbkRGrbJ9opcHTDY4P/4Vb9rR+5wXdyXCEjmHSM1CvRwvQ+
XWK+oufGob22m8pRmIOT+hBB8qTkFOWtvxb24Eo2Vw9s8mfnA0w9FrmuEK3HvR/esJcIMiXmQkcY
CduCVKfcr/L/dTfhMvCfWVt/TOAoJgXyBopsF2MKpfEf80ryXULahxpXJ/Er8UlVXMza4UI47Z6o
hG0ZpX8ztPwPVbNk2Efd7tvgxSLxxysOaZpcp5HpTm9IzsyxwiyHYGshOIUWjlsL+zCiQdLD/2ba
KK7F6m/DRj6q9Kn6bUxBrgtm849yPZiCCdhcnIBHSe/lGifsFq7f5YoBap7Q1P2dWujvXu/61f82
3EzTzJk82ts7+VDcZoduX60/K8aJ+B2R/CHS/+t7wR9z7n/7eH8M1bMym8RQ8nIh5oy2Dg+uD78w
v22H4Hnwlr95Nfcvv0zyx/71w7GimBtVfJlW6e05TDdx/vjXn+fvXuGPdZLLITWJFUGxaPtnz5rv
2ml+/euXuPZL/21FeL7jupAPA9bjv36IxnWGiKZoupvw+xL+BpQoJeWm/5tnTPzHj/Lb61w1Gb+t
hIHIHEtwWrDkae8RZLqzfmTbEFLLqoQ7HOE/gPr69c8P9z/qOvy/tRT+f9MMXeWD//e2wvp79aP5
yr7/rhq6/j/+t2rIDv7hyyAQ6B/52THC/XdHQdjyH44T0TlwuPDSauBP/pt86NKG8Pkz14vQ8iAr
+j8dBWH/g5u/jUnXQ8ENTjH4n6iG/ikP+W1Folh33ZCegoN5EaOgf12xv60UlED5kpPYcag60EAZ
hUJfdc+G0OrLoFy81xMxhyIeUc5eUyuTQdtE3xiJUa85qM4LD5YgkjQOpwq7BRL/qE+SXWuqe0+B
E6DR1dCFN/yHlp7g8LAc9xmT3HVTL28N+YIv7BTemUJ1O7smOk8FkKw6DHz+wgibKPehQzVI7oI2
27vEwl+nPOXe7VEvRSmUDQgydUz6z28/4H9oeXh/tDyuXwuaSxpAofT4drw/tu5hjIYq69L+oG0s
Pa7fHTIcD/iTsXk7Dr6S0hozJr4uMaNT6JH0zXdF2r13FmLM9kXWvY0zWGi7vWN6AMX0mmhZ6eY1
46LX96U6tZkBti4kOWm2IOfS4XTyIhqGIrW3phAPKZfNmyREMJJXEONl10m4ExIIGb8jrcgULA9V
y94Z5x9UkmaXTNbbGFlkKdrjxXjWVVVFpgeAnUiaYqeTn4uV7XNaAMfKIYgnWIqLNsHf7D3yj2Ph
n18dHTIWFeROR3p/7j2qocJJAnXgQPTOcqjN1kZAW2omWvyMaydxfWgaujnONXFdy4AfowTDYcnv
DpemHTHbN+RTAkxLxpconpJbNCzMf3Bzs4hXvs9nrhlVbiyLWRH/CLdWA/IpEa7YwNYtN3+9Fv5V
g3v1sXhuyJPhCgchn+NdBVi/PSGlzf3ApKI/0GfO9r7hYPWVtbEJhgBULb5VCb6ayisPlRrF7V+/
9lUd+PuBcX1xem7c+/muPAEm9V9fXMth0IHVaiLO4VTZhqyiSpfP9fWH/+fCmZe3Mcf+UKcMPWWW
u/eJBlaM7qY7TDWjZn4AxP5mZ1kWvutuhgGB8ubwN+/zenD96zbC23QCH0inI6i0/nif3GSZIy28
T74oueZGuRxTABMp9qsyXuJzqkNMDSGi5RrI7k5U1dPsMgT/67fhCOff38iVJswMBOcz/dg/xeZ+
W7p1tJTTwSTlya5v4cESK6OYFw3IH7eswntSVrsVraYTEIQeF5X6qUaPYbnwbi1PPyXFXK5yRGQ3
/iJ8kowxgEmaIH6u3urgSCTazgnmj5QWFCldbbCa1LSrAvvIPPLNmpw7XfiXkXxpuoQdozAgBbjh
TuVMwrBSbkqp+2IvsXduWy7zPegtvL7hFuI+vjwjgmMa9a/+SIhutiREXif5S5dFapfnejrFqphO
6fXf2joOV3PY9VvmimTOtIvKtiQut8wT4fclet3TtTp2bTdtcpTlRydsEBFXhfMqQec1yRWoNLXY
iWWKSQPK86q/TiCbkk5llvQFBk83OU+ePe7aOcVicR0qVWSHRlH+EJGt8a1BJlRw9HED8sGPDNg4
F/0L7eCT66f3C/s8WdbuAw2Te2dYqi23NiB+dvteKR/hfGbeSjvxdt6PKQVkOEeoMZ2ETOOGtbqu
QsLDF7LurjnkGC5Sz+XaJLIDTH6HVG+INa3b7RYXYKgUxdaY2FpV9BHCtCWjBl9Hfk1Dky1WyqCn
fZynUbpye9QjiRc+VUr+cgnlXBGl86C0/uBgywlpxF6SDdAGS0aaGKV/5A1gPdNtwWIQhOkZnizr
IePTMbCe4+jBiuRT4Mx6X9o08rLxanUf2crdYr7RvD5Jos5dArTGQFBvxhpfUNy/znkdH/JJ/bS7
4TshwWYzlsORuDpsGG3rXZUiICtogqBjSIjgxXvS+e5r1u2ZW0e3edLiEYuwGQmpbq2lbbe6sp5c
aAJIARlYLRF7rXiRon9ZWu9iyvYQ6x+x9L5XUQRmW7Sg31J5ljHQouioqvSu8maUej4TWL1Qlw69
v10mlwl9eZ5TgxvJ1N9DxwT72PY/yJ5l99Z4B+eLWJx7Mcw3qaXeF/rKa5u26gpl2YvXTsOePHur
Ti8I6Mo1NHcaYT2sH6RU6FI4xaAPkfPyqH0MqRMyky0NY4xSXUCI2qLXDe3aG/7RnIMaWkBufdgT
0Ccsypr12af35P2QJOSA9Qwcei8RyTCnOJ0+JvKX7/KUQ9pH9Dz4tX1IMtxFUT9/zJkz7qwEkYeb
YtykE3bfDfM5EF8j5+jKrqyFByK4mdJJbLsG1YLs4HQNosQW4gp1KEqmka6jV0nYe3cJcc4IpSAQ
WF24D1NxSyKvvtgaO29nD3Bhhbca5fzNkC6/NlZzE1e8r6hKGPmi6Vi1yDvcsWFhFuTxRCPJkbyl
evLHW78irsGUyU1HpnE6BncxCQ20oMkMtEk7aGr9w4qmbtfnCH4Jbr4CnOYhOdL9XXtJg/w0i9WB
VAhhvG8p7cidO7afedr87PPEPAm2qjJl7k+owJtnmld6jdi1rAKIhu+NH4Bbe0hSfTwc67nzNjJR
xLW74t0I26ycJP9WROUvml8z5DLks0PYH/x5ESeSBQfeFBPesAQRFcckZ9vqjVaz3BjJBLSq/H3Y
jDdWSAp6alfbawdoraOsvaVF+m6QnUq5TF+6o5FXNfaDX6N3zEfBxMAdXsd2oju7wCYIe3kTLyA1
Q67zQa4uSrFu9FuJ1HbD+MTdxRn3U/ZzyS+I0yuwEntNCy5f5U3xkVPG1ugIHmQJMFCMZ6eutwYj
YbE82LbCR93F3XqWRGXPC2pVVYBuW0gH1gHG+7kugAz24xeDkqt2ATV9E3yY6ljlzls/Txa7GqAq
z0MdiNLs0CYPhFg/Bo31Eojsts9+JiVo6tJS+zEj4SNJFdkieHmlrR4YH6AN82K4sM0aG4hUGcre
zGt2pJSXu+emHIOtJF5sq5dyV5ee4Gv9pPREQdo0t77GMz5oBTbRetA1KE5phRqBhDgoq7hm22OT
t1RwU87RsosZQ9neTAi1ctRe2Dk59hF5lNLlKY2G2zxoQFzm4Dn88vogTx7hKLsRI9WG1GV3g+jt
1UQdu2fSvSVbe1SYCbdxgN7TGsl/sVqQEYsqyOmZ1hr5q7STlxwBmTeU32inPwVt/FRF8fdO3SYD
KZnx4n8UAfjsOiIJB8FtP/Y4EJOg22hFBEtguZv0LlMlD2Y7f4Vtyd1WV+/lnMGkN/F6HlucXR7S
2iINB+QW0U871wR8YBGVLgmoPSKAIykEm8FBoW7C7nBfdYPzEIUstvHkTYIDj7jPtnC/WZKTh+DR
OyeIwEW30JpCSz97DBjTGPWNPcVvXdCswtq5MY0m8k5vF7p6XVnTrWAHIDRaHkXnPWurcjdl4iLg
muqjNQZPrjNPSBOb+2L+1Ez93hYP7Z7wrIPMelARkovGkn05OarwQJIYFcfpDQpitQuD9BHZmbqV
QEKjyey8vlabthYIgPJ02JEuCL7Tm3v8lKiDBfZFMsVSryfssLZnSILhXotJndQuahx5SRh5kBa5
vIz9DAAsfw1aiIX0MhRquYQ898igL6e6I5dj0sdGRArtfrVXppEMgjARVol/3UT30yjJoctLMK9i
uDFLnlymEQWdN/j8tC7CCFkN2HOnxb0Mc/2RtQsUBn+ML2Xb79uCDjeCQMDOuSw21eAc2dc/o9T7
GJowJs6GFVsTskKWNVXTZNrPMpDbAu0Js7RTI8UvMnLxiFo9jW83OM62aZgEDy/hNLrrMOjKrbfE
MCAcknjtwSP4o8kPyKdYjwsojSBHp2XcX7nhgCt8/4M0luMgyT6MswnTZ9X3W5JJHoIybG5asnd5
Arkht9MvZkH3obxKsxGBqOBDmOG2sqxrmtu8VwPSoMJhyXYi2ZeigGaD1u1bFAUfPeMnCi7rQsAu
rvhwxNk6UVYYd8cE7cmPiu9Rkk1sZAb2rZ++KDlaqziyv1qensmT4NDbR4tR5Gpu6w+kpqQ4G3tF
H/bQmnNQ2o+uYZxGPmq68rzknYH4KVLlBivHcwWouBzmYaMUj2QUOMUa8ZK/DkRVI2U9LukMAy6A
pNIM8lvCFWDNWP0B2TuP0vyWU6jMmh+j/RWOzqsihGc9DcHFVgs8SAecnS/uGZ/fpaH8yKfovQsb
aMlfRTT8FG78riOHIKbZael/Z2DPW/trWYC6dYDXy7rBa127O6PeYp/YG2KuQoBrtb1VY/zLqtSn
Pej3InUAo1zPiDnVJ5Ej/tPpvC09z2xjH/XfAJ7ONdOthZlrO3Uo2FVIsdqld1GV/oyXO2bFd1U9
/KisLt5YgxVuSRFiVm2YaCKB595fMdyuyQGOzulYv2hw0r1b4zJvyk/u/HPokc+y4HI2IOoLQKOd
z8Lqae9Qq0VnhvNSEF4TJ7heC2Jl7Q60t9/XR2/0iYyqOwIsl+LO7spmgyBrIxu1z1v1SBRfBhV6
eOoyeKuW/FrGboMm9RT5wwuTsTfGJswiiIShWlzgShqx8ygxVmMYWfsiwaUSLju7RSdXuVglB0uc
B2JVVpzWt1kS3YuoIsanaspVVsIIj5fzaIILI5IfaCK2mbGfSnf6gQHuNC5AbiLyfrsq5rLheyfB
FZjASYLwyhRRWTaXlDjGydfCtgPGidSZQ/6uqyuHNLrQpr8RuXPvR0Dnm4ZjlGfgFzWpwc3f3RS+
e49XS1/TEPnVi8sQ5SEc1OkusYhjr8Lg3Zu59uQtsnqZeeS+yGLeabJ/sLXxUqN8GdyuYLASYQZJ
9DWifXxqF78d+IKB+LoUl2lfP/elJsmBy+rj4E43UT8K3BE9sAMNDleCiuu07NdZ76SHaCJtsme3
JhsuLBCfNnOg6OW4G+EiFc3qCkW0qIdtFH2WyeQc6q+ZCNRRjTB57fxni85iW0z+vuLZWbkhmoaO
fMONSpky4yHoyt7czFGJfNUUG2YJq4xjr8810P0ZSOWUyHMj8c/NdnjS/NkunwOGpiBQFm/ZXrXC
KVFKJgnDbejF/s6dCmCqOEMH1n3bVT0hicGvMujODP1CHoIy38jawpzSQhTmeuAkw9OcdK9FCyic
/XWFixF4af0m52dXkVEUlvokRwojm6SrjHA/P//q4hFFi5faK91mcl0Q0R16HnjAYYB6XxLW5Lkk
nY/lpSQTYGizFnRNfnJdF4CCzBnq3SYRyCO1FHhY3TylR7b8aHgB+qaExdpPyYBmeBETQcuUHsxc
t1ZBeK8f9Hpbe+HNUMOUnrBA6WxG2UL4Ev1FBjrkOx3naZp3gczvQwNAPRThqpxt3Ofjo120y311
Ii6NMyXK1kmQtITB4zqcsaONYtt0DuJwMrJXofYol8dw07J9LXDOZaPJzRvMrdU11mmcqeJdHwxC
JgC3lh0RABWqQKervsiuc3f8hEffgfdXTBfL6148pPIkODhIItZJfhNIUoarBPlkRp+gSGmejvWN
rezgJHq2Wme656r9GAcBhCPP25bSE0+ORTJvLJNhM157Dxk6+8e6lubRXdZWMyJdHutyH8nSrLrw
GhvfhLT+SlNsgyZfRwn7irJhf2eV355FgICiiQCQ4xupD23Zt/emQdKokvjkhtm5d6zT1JITEJJX
s0FOhMHES++L6dpUWNDyE1MH7vsqz5hbDNI5k/sAqbGVBt+TySZO23DPWo2F2Ss/ztfOMtC6vEpE
B5fzbXCQeCLL4IEwSIkH51OV7JuF0O2O0Oebytb9IR2qG1Jmqz3S8XFdESJajWm7QxfDNo4mXC2n
gMYCN18p71p7fC6btyZK4wfCcWs4xPl0Wirz5Kr4lsatvfGdOdkUdEInE+I2kmPw6Aj7YqNOOPQa
7u7s3aCGNwD2k2RdIxa/JgOh6EyidUCTY7uocUejplwNE6VwO4tX37D/GQ6ggdbg2slQC8f0uDUs
VHrlCDCycF1Z2dGq+Mm8jEyDJI/B/9FMRv+1slz1VdtIXiutdsqxLpXoAKybz6Am6MDq4VmEebh5
9mdc96pkGm9UM+xCiYFMLb9c5V9UholhdCq+XY4UgjcINHVbgugcKvayhvthdw90pKEGtdCDCPZD
m7ZAhODZepbJYWqQ3JdpSmd2OSGeRuEt5JPEjL7LsHu2AzkQVQPHKOnalxTd1l51aY4mpnoKrFxy
ysQfimb4FMrwJLNg3fXZO0/ksnJiH+DVJGt6ZCrDATIe0sx7UajGNos9EgVhzc868M/cZNhNNZ2y
nsK7i/Fa9K0drd3AUlsf1wYpFHzFbPaUsTSK0Xq4O5w3mstc4YCV9r5FowsOAGLAStcD2aQD44zU
mp4WpuyVV9xkY0dPaaS84rrGceIcS7soTyYlLsB2lhvB0BsRO6Gl7tTd1TVsr/B69kKz3MfYiNa+
KG8L9RMGGnIsekqIkHf9LGjWZ/d5T/cmmQBtxEv73fl0CfVj3Dwdl6g+mWzu+bgO26/VAafPCa9M
lf+eOos6IRz7GGUL0q0hPSigN4OnB6/yiGplqDt9HEwNc6YAHs9iuORTDlAs6Qi8S8Fpt/Do3Rbm
SxejzHSpO+sGLnFWWfzW711UFCSy4lRpTkNrx9u6pitQVjGhg7fRUDKTwWjL3XL5PmjIbURxU/ma
/sjeALrSDZ4r4jh0Mn7PSiD8DA4IL3XKiMdtBEor61+4kTweYOeh4ia0oVk2rtoq+uy0we+Q+oBq
QxtpXxvuZhfRkHkchXpLXPKj9QTDa4FUYh6ruYHBYRHzkHTZ0WVwDrRVoisBo09k4Gdly6caYcjV
IPLLa84Iu+6T2dxMaO/WLo42ZE0g3sYFohdV3ja0yBXx5ydd+uj7Le/k2C1UNqwka85fUjm7rd2W
YIZTkCimuE1FF1x0A8tbTVwISgBfCZ/P9zipIoqMzZw7oDqRm6dcBDsdurfFLI9usVx7qjO1Knjh
fMTXO4kU5E31icE92qFbbVdprd1dRC2xWhRxjNcSFrZd6fcH0wU31gKHKSOkpqa/Wjcxx98hxju4
DluOkbqlKTzOauc1Iwwtbxu1ZtrP0JnQRdKWYA22lnzuvPhJdu6dWYqfeoalM1r8sXiMcfivRNbN
11A9clWnDCJ58Oy6BHKHFUz2Kd2Hsv/RN96OnL63IPXigy13Vc/9WOcljeFpQRzh2d5q8cONM6sY
gV344uYF2EGDhVSSGrk4/Mx1ZEV345z/mAKarz0qlYM02KSDaX4vTIpB11W0z6qHkkgUQycIaScS
+va28G0QzhpHQ5haHfKpcluz/cYDmVHCRIY+Tw7pL0ifPcejDpmBp1WjdUiVsPnGwPwk9cEKHRjB
yFOpAfjdLG5KBSbsdaSDmefEgp6m7XfWjseYM07YYejKHUKnKA9t2t7KgoAPQdaD45UcznVOxE/t
bBw9H3sHSFqXcMzgiOSWRMOu8QPKwCDHJBJMN43nLrfLNei177hdksqMWpjFuk6T+nGcrGobdHO+
6/sED2pJDILfA3OZyu8Jrpw12fIXugAYUxr3sfK9F8mtbUuhQV8/JQ6ihl6E8sxqrvWoH7Klz4Q2
SFjY/kL61KRA9udZvAfeTN+UKx4pGT2pGphs2RwfawGay3d+ztfsTjNeLJIEyFnmkbYeHIK6r362
J10nwMYd0jJEV3zOyWmqsjMoxUFQiGHV0Wl+izb5J50FOP9iHrhR9u3jIM/YGTJ68FRdC7yM7RDm
3HgoaiPe0irQurjQvkJykNcTc5Cy0qdiWDBRS/fLvwKsdM9reoEgZ2R0N16A40o4L0GSfUbBCPsE
a29L+nmIox1wH31tOhc2d5ySaPq1ikFexhDxqGho6pc/fUl8Vdn8zKjM9irt4bCtfOU+hn1L9EuK
d6exjbwivHL9MDZKrNueskb4xWYcQhoDTr1vKwiLhdVyP7QfGjmPR7P44PnDfNmEYx5Qw8AXxsC0
9xWqOdaAiOdHS2XpJp6IndXFYA4dK3JGk60y7W0mhoubARMrQ5ND4o47ZwjPDZLkhBUoI8s+58s+
6Mx8M9ghv5z90njE6cIqaLcOZpMgKei4AZTAefyUuDSVrJpSxRpHQmTyfCuZXizMCbfspUC6Qc2h
uE3wU0MLZOkW+XiwffXgZFxrpGzno6wfadsyWyi6ESQ9FP4wYJtSrHz0rj45OQ7RNPnwrFTkYGfF
KkWXHf8i77czZbbz5/xhXhaP/Cn/QWTBT6XlXRMm1KOT/54rqId6AnvmTCddlzT2Y9JF5tLb2Iy2
ROc/xm72ChWKqDd4XOgyz0bNXOv0cJz9Vh5C0z3miGuZSFFcN1Z/29sjbuOu32QxQeKhKputxI24
pqYfVI9ubuLexpOhd0SFZswHiG3ILXqaQQ1ENRirMwplaqt+YzyaInSzmJEha4dN2r2UYthE+ZdX
4MUfJ6fdlNEIxNUqbaZ21YDins8wXrNgGXMyBZrjXRLX6fHAfOFjjPL5ycs1PHccPnkJnA1I6rpU
8uwX1CVKzd8cO7pjkaN0U+zNPtJE9NZMSCsIkaKHzKN5cPCX52RMB/KG48Fvg+jQCspKl10wxna+
KhW7vx/bxyUMdqOI9XowAaWVywquqnBbS/8IJuTeTsOfVCEzvrsi2sS6npkN9mKDlnbYDAXFLyGd
a234wlsrY2MNiRBaSnJVy/zZ4SqzybgpOF0Jqqs6ZIy0dsVk3w3iW60YvWSMw8nEFZslzgdMiOPG
7VwaLiyEwK/ftPkqRb0rGyt9rYvhvh2qX8Yo+xVegLc2cfJtaToyj2pDxJ0z7ctKdSeU4U8yUg95
/Ra7pNNUTbQte/+E4Ng+2XS/A3ey0I0kzw22Y2/oflIKY5kOMBG6zX3mMACzMv6L9H3o8g8zTY7J
OVX8NhjgK38bzOlbMC2nIiL3157oBGivyHdT0OmDveD6o94/Vi1tEAtz0DrtCmKUJ3tdZ+GLAq4b
D4TkpLilQSmMRRPwmcu9EdMTUodNHfUPPV3LDB8aJR5xwg1dArE0D75i3CCZ+Qkd0JmsPCDhi9ll
afGcmgD+GSX0HHikVghJ5zVkMQvr3m25FSt73PfLrWdUvwtxel4wxtBm7ui/xtCM44Z2Z5XfJ4qL
hBJ7B2vCN3pJ554Pvs4cHxgXWSA2mNDImoujzOV3W8w3c1O++U7/Oo491WtA9LQvGQy0PuEOFHkE
v1QN75/3XRgSbGyqxddrRSdjTrxpUDfxvdfygdIs3aJnf5kKvKJ19eylQ7zvsu5pShgQMQcjwMaH
tDtEzyWOpTUPCClt9ZZnjgelmYZ1rf2zdiAv2JwgQpCRhgWEQjSLP+qqJmrEomdT48FW49y8W+l7
VFYE0ETFW1nkPLdBSo7mUBNLn3h78uMZo3lgZGdZIkSy0rewXT4bTV/LVFcFPJtWK75V0TBtwgxz
9fw2DQBn5aS+bCvBv9Lbu4UiBDLsuKO2ts6jdBj8MAPxo2NyvVlnE2WxtEHT0oDfOZZEWBAumLCS
pTzo+KkNxS+ane0pmu+EoN9ct6T5OETaJL6zEn6C57IfV5M7krFeveEQOSUzuJwSHsd+XOgQjs4P
eU23yvBJ+kx71m1IzkqJCtgC+rIOSWnjpIb6KKN3vw9/AAXc9L1+dWmQ2BoDY+eN+yYHr9wI8y0i
rGZubW6mSMxWBdd5iPRyjmMGierVrdjFyvGm0S5zTKnlOiN1mF76Mh5MT9vNGlizwyLxVjNl3vvS
wsrZEOOCDvtuxhuNLaK5KeqCSn2+azwOeepbK0AJI2oMCot+7GR00qM/s9BdemBe84iYnqDpBkeM
HxZv2QDQQSW6OET6UU9TgRM5m9Yyt566wFqLuSeYB8L2lnnJGnEmj09lvG03Mw0bRnMnnErj23qL
ihGeilWM9LXiZK2U817IPDxWQ+kzp+25X+YoIfBIBEHcrfyO8s6hYZKmzmnpKegGSV4oqBiAuS3T
/63LhOxM327cxrjtp4Cdva1g61r4S1x6zMCzwk3QE+QkG2AkV8OaW3TVOoldWhRBhhmo0btWjM7e
1QYGROpiuknsnylNE8zZE7C2bEZPFnfvJr5Vc/7eTuG5t/vHIKR7LDuEJ9NELpJKSYEZ6s2Arpps
IkIUuH3RLwNF7ICcXeUR/3MRYheY4fti8xcbaochSfONiIS9TVzyxwgtTFP6o8Ify23qEbpkmQfs
E9Fp8Uem41X2zipw1l4wYagpwZbCKNovQ/iKiYMmCo6N8iGh08uVzbkkHgYs9VAX6auffpYaG3qa
MQa1quc8bN7APZ6SFmNAvPHJ9L6iZSKmfRZHaHa9xi72S8Vgfa2XcLrY6W1kantfYKfhLt6fo9BQ
1yXfRyYgGDBmuQn8+XFInT0WqAeT8SnMlhnIjRul3/LHcWjNY2pespAUOH+OGF5z/KIol2rT8KCt
fbQHEX61tQjMNy0ZsodjRZFQxLspBwYE2KZZ91W/SVuqPBtO2apx0u9L/dWX7BWTZtVnIZVxFDcr
tOpFb/HXsromZNUlDrZyLp2qn7HzRFu/4OOqbNlpV8YHjwqhh29Q03nY4q4BYK0QXlkVsqfJGr/V
aYMbHnPMJna72yVjQGtzhYtMhvBecZsIIQL1de8eM8vderPaz9H19Ovs18QImu5+tMvyMt/msgZx
NOIbF7G4Ryv4M86JzkErdkmyKN2Nk/jyMKNsywocA84r+MoxjaVlTs61Y+6tsHko9MjDDZ7C46Kx
6zPsFhoFTVPy4DvJj8JLeFLS4NtCyeuMZgA3VDfUjsR0taUzbkRm/2jsYS+q3D+EpKohguJCj0Cj
tXWOCxoCqR2ZYx/QcQjqcFdDcFkpSRZbjyKjyag47Gm4VLT0oEdTQNJgHPSXPZh405orGmohF08z
OuPqyPe5tJckb9iGK+/MFaXcNuK+94E9Z6GFNcS24eNeFU5NKtbVTNhiHHIMe91Hlc6nsKYyyjxz
GHSzoCppLoOTMzAwNGgTF/JKzWoqEqYnKTjFuvZvcJKO56L4mHO2DDV0y7rLA3vPrQFsnf1gufml
tGgQ/Rd557EkubVl2V9p6zmeQYtBTxzKtXt46JzAPCMiobXG19dCvLJuMllFWo17QiMZCg5cXHHO
3mvL4xA5KobvHaJRzj6NW0z9lzIYhdeu0au6Qgy0IYG1N3o6XnF7FVTGObuHuQeYURXZKSsa69DG
FW7S0Rcnqj4KSpeDgg5tmoC6kuq8tdAN8rSHR0sfICmMuXgsl7MK6cDux+KqIzhzDaz3Fg0lr1Ws
X2Ct3CGWvngNsWNO9PTDVDhUIZX0zvIHFXUlUoD30GQJrfMM+Ev4UnDK0CNxtsVF5t5zOtD65MMM
K52WMCtKYRDMpwFrGRm/QQrwLMO8SNe39sd4Zr/ZfmSMe19dCMG09DDaLtojKgWyP4qC8ltN7cLK
bZQcP4w6lnxWJItzVkFFRQ9/KB1RtqyIVAIHtzbpObeS9i7OxD2ZUS+66qIlCB+s4EFB94Ep2imC
RtmM8HUcebKeY/jhXDcZHSTu5TrQjCAsqHny0jH2nq1uLpy0IHdqCRp2yLpBU4usJ3SKBXs2MX+X
2uiHmOafSzDiwG0eTMyczZiT1dQSdJu1yq6OyqcmN0rABA37rCjXdimuoGmSfhXzpRULHfEv1VZD
QmUbRDO6YCzAm1HKwXoN/B2LXX+bVrozChbCj668UCtrN0ZvWY7xQ1BodM4qoBJxGJ/Yvp9oKCib
dzaxKmo7ybcmrbAFkD7zRFo5SZgWdkrHpODJgCN/QWDiLeKUc3SogOeqyEkRkkvQExi9usjtuRFg
15jooPom4P6wT1yMQfLT3ZjFz6z3266VlVOCI88umRbgSbEUFO1W6IBITuawryoAz0orVytD6sc8
VgDc0cTYNWGESYoBMY8mO213tLrvwTyle3MJ35Wszh2NDmNcpFv2YlTDF+ycBIhvOBW40QyPTNSn
t5EiB5ro/CPsOKOmcQFZYbx3BtnIHKY4+1GWcnMknGG7S8wAfNrQ0DlF27Jp5fC+FTX1XTEmwJMG
cVKBTjt76EixFQgci8dwo6nJRxkXHX5jkqeQIrqr1mQzzpg6wcuRk1ayA7Jyiw1lQtdBQ37Hoo0U
IjcwbaEyaqp04OPRAY2K7M5Rc6clUbBtsvggDAUqLh2RkzKjbqBbQLUHlkjYPkxjKtKJQRmmCn1q
izjqrDR26XQvDg3W0Eb8tlHH7JGdHK6s1FXMRPGWWdqze38PkjJxRo01hWmk33NQxFVdUl37lamk
LRei+KDjM6Z0ab3T8nSMIUweFfBNYtrc4gagTmnUr+2iZy4VvZ3aVKz9g0sbtN90Q6w+sc11EKD4
kgG3iGZX4s54GwtzJKO0sE5SKFA8Wjc1KgZ3BAgguiOzAYdY51/xMN8tPMi0AZBmG/UvC5L4UkZ+
3AoGt0MMoPOlb0YgIF1AM0/Xi/n8i1LrYzMGdzQhJ1iDrY8SGl3evLzEU0DenRS/R6K01/McnVOO
ms0QZDcytMCTA44qsRo9G1V9n5QK6OLS/BzL+EVU4wzTdwTRTBEui+zXxfgu68sBU+crlt3jNJVU
AyIKNYr2Sd8QvXrlN4ZEN1fktJnpESf/loUWmv6LiQe/x0uZNWexQIAl5y/ZLIVklM+4awZpL8ky
gZSt5DVp1/lGTkmxZCpQ8V+FQwu9Hn2aM8WdP85oekpN+5jV8EgJc9rmxUIlTIt7V2XNbefgZw2W
y18a660qNPh8Vp69BMUuaKcEIolsbKY5ebUGNgMc9AY3C0wyyHX6IKZFwzRB0ifwtV65W22MsKys
f0jxz0llvo1SqnDgD5UsJ4Iq4geH2Ngs1iScdQKIjaF97lYv6FjmhQc71se1wbtqAh3LZfO5Cw3G
a7rcVFp3zKU0PKD3Na300jVbpWj9PArZeMgca/UGuJ1MIi8kyRSHg8drnOjRziC8hCmCYxC+bTvB
4xFWdD5iPIk0PJPcrTs/gaLi9XVfbiMZ3Dwwp76WG7sO4DkSz1fFiXHopcjTqlTeaXcZSBOqJObS
cYrvs0FJtxYmOqtyjC4HWU2gcYysYPQkmUXKybAKpiOfspqG4WUiuL5wkQ+Rmdug/JjIDMmEZD8o
1aWnb2haUXTEgMy+OIoPidSYdiBk25EWWSWOhIPn0GqrKviKl3h2RdSfkO8Sb6mo9opjQnA6LZjN
ALOQqWmWbSvILkvFoq9btOzCkpOIQX6LLLIzbXVaWwVahCJCjCScKKIMBykjGjkw6brH9EaRdS2s
T2z7kBhT3Cj2cph9yIDyNkm7rDUwAmUKKnDGIt6nnJyhAUYasU7votJJ0JzqAhBlHG4zbeKMga1V
HkWLXQ8HDXUraBLDqKCKbRnM9wHFQLWOb40YbQd2DGhpBbpJvX6flf4FXR9RyU9KIydHUxvRRqqI
3fUkxxPjmUVPoGHW6C5y0T34UXKj+oTsQpNyU6lGq2IjfxVR0zu0+oD/B8qeORr9lSI0R54mn7LJ
CFKsRmRiFAaDJR7cUlBTD+Elk5MaPpYx5eiARS7OBuvS1CiVa7Hy1KxlDzZSpUHjFRxolv9a4NB+
G0eserpMWIgumVp1toDsDDRITjBJAEa7KLvk0EALkyNfEDX5oTuFeS+djfhXtmjlGSoEeZnyk1Aq
2iGZ+nUK7BEExHKMmHAHkVHbdJmcnxqleqrjFUk3ykTAhSWH67TTnnqQEVa65zG/agsLUwgAq5OV
hsYHx88+Kk/f3/t9pQENzYMcoWMaCK2IYt4MBEubsE/LHV0RoBGsAQ6SOVvqJ7QUEYqBbjzJLYrw
eprG3WCFt4ixdzSn3s9bg9S0jpid1aOkThDv0WyLByvaZ0Xf3UQSI77tWAbSBrteIsINQvhsXdTu
Gmn+BFJl7YWRk5NqFFBWEEYJhQpCYfVrTRGLiSWHr/pa+477SXWtnmJPnlLVQpPMpnw22mMe1k5f
s4FnJUZ4Tugs6bdyqPoRgkf2OMny2OTF6S3FpHIeoqSgC5Llm66Lk1USxscOKbdOMB+XLnkQs/iW
9/HkU+ukUUntEekeW5k2D9Qj2rbChrRll/NkOiWSTyehSOqkUX+VOunZ0tVnI8kJZpgOyjTppzmI
sGCPCX5rqSHYUm0Lbxry2qF/T67u8Cbx4sB5bDSvHZMPOIfHvlaiRziKPwTOXwecETsxTx5TqBmH
HKzjQ5zDCq277Fo1XexXRlft0yBHSBCLZ0OjMlKqlYoXPtxZSpvt6iKwaH6qO62u1HNAbHIv9DLb
O/LHOZO4hYhn4tv3VqgoNPj2U5GZxGaRiG01S/gmoi6SlMRJOuYgGALHsuBj641GWKc5elC4c6/o
pdoJVSvxZcR1h0IWUeeWll+I1SaXEGmUtA171P3ohwqIETOttKyDdg99xefmWYC6mvtE4X+0KPo1
Is+DDU+ntsuuWTTe1LZzWI+Us9R1Wy0W9b2gEe+s8Fs8caKeTsAeG6A18yzSJmBg69yvBIknAAhE
REw5mANlCCmNI1/ZKV9LPeRoEUmB1VbP36zRUutkAs+nHjGKoOjubE3Ve6Oh443hlNg102c79CWC
dUTAvL4c/TS3sPTc7dYb2q9fm7VK8Yp4+PHt6YJFW+6EJNy3CytMogbhDZKUj8Qu3tVKgs0B2pNj
1H21S8Qr8yWiGI3Zt4TXgFZK+/j+xVND8aTUSxgjUjW5HRa2TVBYsx8XLJLdmH2kOlvJOWGJzIG1
s1MZwcjOvBGxGuSOokzbDOPlBsxISUsV7ivn8V5Y9GMZEwcf032UqBrtUFySY6sPpEZV0r7UyuSk
rvZIKKZo5GaIIoWWm7twClxqHbchYd9cx3esi+lNk0tHmDhuhkGXuW3dTNcCfi5LOZpftblZJd3+
bwtjQGuZQiSx2A3zsdnl3rS+60HbMb4vJSV9d56gwkhyUm6FujqKrMO2ptTDIbdUktMbslqmUNtK
6JOTnH6Z0BO9Cxx0Pgb66C16TAczS2+6oOa2Fk3iKhYi6asZpLNKfbQM5f6s97Tv41TFVM7pOdON
B8bxPlyrePOAxGpKNK6pTj6X1JCcfB1diwVYKRoC3RGqvN8ZmXXvsvGaw1w9h1JIkSxDEl6phBKt
315PKsLoSHY/BQbdoe9Lfy4XTs6TddNAGUGJfCkTnQEikBQmlDVrbNZfjVaTj2rT0StGGiOMSBDH
cCTFdawPcUL7EVFaa6sWIyRohXHbJJHIsWi6xAoqi87MyZip5ydlbn+WacEJMHhP6Ur/2xD3P7Jk
//8IgjMxnf73hm2v+So+ov+1+oCLr/bPxu31J78wCPyf/y1IivovDNiwI9AVSNof8h4ESZP+ZUAr
4wvm6s6W8Dv+p3VbMP5lIZWQ2SBpOkZIwlv+r3dbkPGCa3SQLIVQFxHDtfQ/MW//RrbQKPLIGvI4
HbetrImyumIA/mBNpdmfLzrWpZOYjaZDF6DbyGldnitqEZu+RUFaIvZ8DBf5OS674EynbrrqUji5
kxY1W3DI7CoN80eL0ije/OGW/hcW6t+c5VwcjlVFUnG3azB9lNUR/8eLg+BkjfrciycxMVVPbgrl
OSuSp9GIidpb52yDlfsR+Wd8VkPtrmNzfU8M8kcJFac3F6+zYHUwmrR4lFDA0EDmZFMaM3M8Qb/K
pkoXE300k88SFVcjXVAYZ+lJN8sjPrPONuSpeQlU5aAWkvJjDo8QbKLHsqRFwiY5sbUxe2vYDW3b
uX5ZDLUHDhaRS65p++8ZuOqVfyJ0fPNy/59N9vuemEwqBpYJhJIMgz/fk2WqqjDt6ukkqaPifIua
B6ortyYTtF33/RSyVH0ek8TY8xlIsNNOLaeanzodGWeh27pbWrLZlb7byjOmVU2wXGm9tUMWfEZ6
6Urr84/SBlWwmjQ7CpnsHMzL3z/b/+Jz6JKMgJuhrxsM5d8GXiya1gLORj7FKs67mKXlse1MKnD5
vZf6PHLyEsWNWLbirsjxE03mUjgTHqRdH8BHnzrcpslU5k+LhhyrE7GFj4L5BI8nPIfihwQF+LXO
nvAJ5TsD+N0Ol5CvQF89/f0H0f5sF14fCNZXzdBM0SQ7Q5d/Q6YsQTdQSkqXUzJYKlh2ayeYwueQ
NZ8k8MxvZhvdRhoPmzkYxoCu9qU2MDgs1lyhspA4oDYoS+SOhrIJu+mMYPvF4CCtJCMv1M1oZf1z
qUfItgrbvM6k7qsI7Y1D52PO1vEIU/DnxH7PHzju2YEkju+tRI7CXH5OQV29LxrlQ7WftUejrL5a
hRC0MGnPVgYPd073QxzVdN1GCuhJ/JDkC0XQctT3RVm1OOMpYSmDGW0lM6G+O3dm+Q9+69+ivdbb
Z2nk3RgE2JiKSLDnn8ezUEr6olazeBqthN0OaBEwLc9BNyv0stjk1RPCuTF/VkXc8Qnpq+ISHUoO
YVtMEGE61Nsyz6NDjIC8keTJaQZTOCcdrYNMnaDllHp8phyX2EFN0UUysxvnr2IXw/nbKDiFLqG1
tBczrN//flzIf05V+f5gzK6SrALbxIRv/Wb6n4glieLCFE/tizk2ErDjkRYr1p2Lss6h43gykCG9
LNbC9jUEbtjkdJvxmkk///3sOZVThsxl+XmZaeMEMLDFOS7dmp3GGN8tnagNa9ZxYnSyTv+bdOep
Hud/I1n+W9iS/GeOhWYSCGQRt4olnuUBkfZvvvxcCk0BMWn8EE+FupMVonam3g2ElEkiyQLgd2Jx
0NrJ8Br2QaJwB5Tc7oRQImp1zrlCNJJ9bxCJGKK1ErO23dG4GQ6tJS32oDz+w23/6+Vyu0WD99EU
oQkov912o8q1FjN4/AC6U9kNlEhW218FJof98PdHECR18KUIHJ2OnPn1e0WDUx1se2mZ9+jDNKev
hvJsQZKfjdCkF1KdBoT2fbfohKHKyT/E2/1GHFhvscpF80/iTkWScdYp5g+LcAOZr5LEPHxoY0Ok
YUfdaGxgcIlDUPocQtJtLeLD5pA6ZKZsQ0+o3nFPWk2HmmD9jyQNyF4hwoKTF5860KaMUh5pFkuE
n4VbfgAC4lvX0VD0e5XifqiketkDkfvVx/F7KY4NfEwtQJAxzm9htjz//VP5yzZDZjvDVka29BU7
o2u/rVpB1OW4Z6P6+v0Oq3NZ2GoVzk9sT5TdNH4tqgSFOp0u5VwTt6DO0xXOZb+pBnXcFjEA7TBD
oJOAjvn7K/seD39cT9n+8JbioJJYi9YQpD/f+0UzgDm0cvKQNwIOLQRgNKu7HkutFakbUUraB7Gj
BJPO0VXMBgjaelq65dh9rZf7fd1RMVywoklYlK+LCLNiGU3dzZv4vYKl9onjx/l+5b/nYy2RcMa1
HA4jtj0bSC3/ud7qb5GMpyttFPGo6+KrxOUgWjePES1LZSM2VfAPyA31z5wVxh2uYcbbujulj/5v
EsYfxh3eO0VUF8W6lhBiMhusdPGBnEs3HBnxz6c2ns3Oo5uOMXIOESVstKfa2Ig/EnSU5/jZEumz
2zPyatzQyZ5kAYuAhHhn1o5ASOTs9qFbUBNUaQ3YIsx+k+gem4QTEQuwZDcTjD2aC0gz9uk/hUXr
f5kH1s8GlAiOBw9VXrfQf3yn0H3qZTlr1hWJTkRjh4RfwUnpeDVuKZMITz+cvEN9yz/pPTWKreYu
qaHhDZ+bdBrR9Xzy4YiZWMvR2oZWS4Ke1qBh42IZpytSoQx+rcednvg9NXOAbNRoJRs7AiWk2vQj
yQ+B/2BoCy7mxyjsZ+po2DxBoT/wZ3XUKHaVuj3B58BWsFz+w9PV15XzzyObl402raizChnEbf12
B/IlapKY+Yu90BPNUzCjhK7vA+GmxzS0qWchpteXbS9um94HviQZNBLYaCFO95SRTETV+onTCedW
F96b40D29PSevQAdcOYo2gJB37FtuS6CmaOn3OZkXlMlx2FIy7VBKAuBA8UGtJicjJMeYQBCtzbf
GnCMVmFKFtluwt+jhEZ5EvdjhGSQ0Jxlm3Y4o1ysLwAfim+73A+5nag6bMPsH7ZvEvvmv9wnFmtT
k2UdPI+k/r6Bk820C+tFt65yczNoJRIH4+rFOWiOs/UaSvtK8Fb/6rhJEh8uB9hawTzlxGWC6kWW
QjVSw7DjN+YLXor0Z1C6XXzUaCrCmnZ6/TAWvgATK7u20lsGk9X0Ks1fUlvigEXcJe2QhFoxmq1f
YfUa3qSIziBa9YfyF2xkFi14EhOWq/FhJN76jomFEBmLp9N6mnpTZxYrl6FkrZ3+S1Je2pLfA4Eu
cgndMHrQMRvhowqQnWzgnFBWAWExLsASDoD9k8Fu4X5D8ESui2eFrKlrPJHCQvg5TKLF4ToLfdcu
D2sjhjc//Em62MQFxBu2pznEggXPrMsfMT4Mdq2EIWFUYvYwn0daumTvIsEF2YK78LOT0E1xV45T
5bQUAAev1W1avTpSHxirsd0RY/aM1pWk54eRsom5TU0nZXjmNik10xPueAzo1huJIZgICH3nTqSo
oszdaNpS646al1J7wcEG6GVAJUUbMqb4baOTGj7pgYztZqSr3W5QE/MVEijEL5xnsLJVhAiU0/Yx
mEMi21VcefaCBLFycstV71yN+KDUb4zR5om0NQ0qBTBdAZmHTZR7aV4wSxY5HENb6FwalfOJWwhM
69i+AEqYuxtzJp3j5Rq36Egec2Ql+JDWlyVJfeptyLn05/VRZTZOoglnpkU69JtK5ASPaw12sDss
5oA7KrtsvCrY00/iU1BnqjFjURVjiKHDqmlsM2hs/miLEr115xqxw/qzZbLTwLKSq4ThSKNXgCqM
G+Uu1J0m7cYERlVp1Y3SlM6fOFMJt+BT+KneeQbJZ0egDrbSu6rh3wKEu+G/VBP+M4ojm8w9SpB9
emVEDU/mSFlv00iMMhRE67BicDHQDPo3HOvg35D4HMOyDAiWpIm1uHK2M6Dz6vwWW5DseX5qZyhf
dHiZX5PlKFUOOB8MHcjzTJYM8qIF29B8Db9behDUXUakkC75rKwJrPd5W8AxKGwjhU2eIuPcTA+Y
gWc6Qz8QDndAizUbneZMvBJbKn7c2Bcgf0eXv4+AGs8eHyDMXHU4osMefyVPzJj4M1X5giIhv0fv
0riRXxEANCVJVE7yLP5ERW+EviH47Q/tTQpRGMJ4AMNqL71Ll3meN5r80g53QdZdCGwTd+J7zE/H
YfAFsA8czpGQ8d4RAJ/bECYEmnhIpXhgvE6NAw+b26eA6ojOuWGzLZlsVmVFdhvz1hQe0NiAiLt7
9LY+RDy2eEnO1XxoBQTkTkkjQfN6RkhsN/2ejWNE3Rt2FVUQxhrv9MAlcLa0TXp9N4mgDhVStV3F
joQa7dNqHB7hnDvYoxbsSWRkzchUDvroZJGbRY6QDZumfsgrAEKNBn0GSLHiLEz5BDN2jtW7SOmM
AOrEur8oieKhS6qvb3CYvw5GZHMlvJ6gXkqIKSnhojSN8c66CO3Q0z2i2Q9Vat2sNPT8CSr5IQAv
TjZCzSvX/zI17Mz7XN1UyAJF3iu6lxwBjT2cHpq0M8r5lslnhq/bH5L+sWyesUHjFzJdttwDMkgI
TdJwRYjERuHA4Ip1OxnrPZtPGDBw9pWtVu7nzlH7nXiVvvjtrZP9sirbRD254gQ2Ro4fHLc+7U2w
365GkGFJss5Ge1HfinvVbILQ1SWYBAw+xwK90DHllDROWXnt2mIaRsvutMfxbdnLlyjb0Dvp8Qe/
wRl7HIqzLP5CJ1flfvsW01VBh3KvZjeevV69kSgkQmUSPA3z3ZL7CWqRhkd3Av6Q/AJqDOlJHnYK
PcByo5Hb3dvY1OSeviHpLvifHMrMGvRry0nQkbOJkTc1EZJ8p4UeiywUMBC02bCqbcqvxCt+Yts2
2ZYmjsIeaS/cl1/VuX6K7lADjH13p/nCjeGz9fhCmMtPwhfEqQoCykZ8N4MdQYFIc4W7sGyEl+iV
r7EfMLQNRR/mARA/rScwvzC9PcE7RCTIJiyVnYVCCprHR2M1VpBgZ0eosVdegMvBKKjfFBVMyyGQ
HIpdmbQb5FNROBTcK9Jw6HOiNmg3mngB6mGiDuJMfoCNYv6kRaaNxBGxuR0D9IROisFzMz8K71TB
9s0t48lvpMfyFYVnTD6aRi8HoNimR+n1haaJjCTEphxoUeFA+EKHlL4F5JAL+FZ3OkW21O2aq7E8
xPIZNo+lPJTBurtB3cvzUk1Pm/am5VFuRerUVOc2cekT8m0yyifkR6knUBmJbULkRRwstctRZRLc
YNw3hkc3UmnPjK+GImbyJBWnPjjSDBfNQ9Xt5tLV8lNVAcNXngWVftC0S5UD/680FXtY6PYxxZm0
Wjo7+YDJFCsHM/lkhp0AZNUoVW0BBPcvaqxMWwizTkq7TsQYLAjbRa0ncaCP7QQ1CD1qRKE01KVD
g4KHMPvlJpdHufTyBFE5mVNuOT1OxaHIndljiIpsYGoHDZaIZSTxc+mAHJjUiKXYx4kzzI6R72oM
GIVNt99Q91CrDWz2K34cnwMzj6fMDm68ZTwq6AYmDx0e75a07IzyKqXbofB1NPZm5FLNtla5FMF/
7UbhrRXQVmDZBS1KEAkmtXU5dLXWq2kiWS7PCFcYw6VmgWrQqbjLjwhXK6kN+IdbJgybcV6t3Mkt
wMmInZkMDBo35zGP3E7cRag6SW0VL2N2bHRnMkl+ZT4h8SR97AVbUWD34TSg/7b+8CgyQqBywtV1
hdmntFyyCmOdRD6VH3ToH5Ot9HQnnySMqWAZBOzfnvxzxNCHDELCiUoxkW4iOgYbvfMLMDyAExxF
e0YLGJnWEVI3FVD7bBBWLLD7Dlw56SLZ5BBAgohzhR3MNxSn7dpz9BATQvLZVQC1UnuhMUreSUgY
om3KXqk5akItdd0vmSTZcuBtfLSWneWtWBA+3NaSf2rwSVhjAbKEGyHiL+ItCFkBMARw1gKIcGPs
AGEW463MI8F1exzJM4DJx/PgXkLTZmXjw3kGa+54kvIH0tr4exkqM45u0iZIX1YCTzz7RfMKjIHv
4yrEr/kccPpQPBTKMGd6vNK49DSeP2oawmkd0zgGw3syDk5hPqCCxdTEts/A1SAnL5pMFOuD+mbU
9vIjfK/umKDr+gf2rbpxlMktXmvJW7RTjrdXYxbFEWgJG2PcjOBGCdXpUU/aJDLWTwXxcBzw2e9I
joZuFCYrgITaJ5SVZZ7ljtzMEv0FKiTRTum6V64qUWUqnsnBgAyjC1sTiJq26QlzLF8oKXBiwE8w
cDNj3yAFWxNchIPNA97JXN40LNzCJnlVRxuBOUpVQhym3TB47HSDX9NT/czPi5BcbNx4+RM/EUJy
h9r/3BNmzNZBvyo0WESfq84/CXMRHfwITMUh2ztmAAVvwjo9Czh2w5t2Kt8aKNQCFkH4AKhNDS8W
D7Pg1xpHKI9VYeq9FG6txnbREYAaKDv+GlcphiiatmOI/YGH4vLpF8OTnzgqa+xxBLeyoIPZsmLT
p0H0Q8o3tiJCYMS3BKUZsaKlW0juAFMAQeBrHPq43bScgD+y/BAZrfMq4igmY4VyMGcGftk4H+Kn
4INlvpO2VFNDViWlfQml11m+AhdBdIkHCS8qGxpYlF5ows09hcZFTm0Tgo+AJexVkXbac/gmR4xZ
xoQz/MCkNNT4X/1Axeb2blYQGQjq3OLb7kY31y5YxKjcegooCHQDTBFf1a1ETPxkNbjxgk1uLG73
FTMrm0C+JoBRG7ACgQEI7meYXPLsQVPPanrBqyuVx5XmJjL28yhyc0Y++YBwuFgHJqTPizc+wv2I
qltdu6TAWrotFMw1jsC7ql7x5JhoRtnUY4jMqrumvgpYTA2EBWGkvUaF4gtgTAidHNQrbTIj+Kx5
FZZb2LzqNaJrBsdrLt704kQ2OdkGbKZ0g9zmaDPL+NKH1yC6zOZTv62zkwK1rxfe++wyaO/8hDmM
yJcuY/cqh88KrBrpZ0YVrQGJOLePavuqGgzN6auAwNbwG4E5bbqEfjgoqRBpV0uxJcp/rl/muhN5
3OQsOaP03Kl2Ke3Y/ZahJy5bkTZCdKKqUzXPpoFtqfLIALSJgYDzm6BG6Z4rdoIIYnP9hvMpJwHQ
QmQWPSZ05tvgnXuuoDwRD135IOQXNX0cpsOc7cvwIWdxNmUWqfzRnLcjORnJpdDPZafblXGNpG1C
CVaADbKD8kPCJc+uTy8a+hr5aWy2be/H7Ms5wJRbdIboONl7PxYjBBJo1RSjcNnaMBZU0a9X89dX
pT9PbHGn7L2PX0PxWWzPBTiVfMdJP5l8KiEc/HPZDWDkaCc4sPxLXP0TipnO8l/KI7h4JH3FFmvQ
x6XfCuq60k14bWY+4nKd2AYUZ6V7H4CHWadpPGTysQpOPYuatBc1b23TcrzMXU4RivAUAPnh1TZs
icOUuk3CHUpMGddVs51Jfxev43AXTVvVD5xJ4LiBag0nh/YjZA8hYckkenZnRKwkS22nyPtCf9Dc
Tjm2yzbrbVPzhtgZup0uoqbctdJpSZ8jwBSJesyNM8tTcuEw1xHXoDicbtTATcbHtLoWoPUUtoWO
qjytRBAchaHxVso+nBr+NDzEtnAR36kCBoD1J/kBvhTKPjHZLVUG/p6Aan03K1j6qW4VLq2ETWec
dN1brxMHZ4esyCUTXpYL9gHHYNoi0uxrwhq9pt2un5GDc3wXwnwTQ35Eo/TDXC6cN0vugLrvM9cM
H/VxJ8oHrdqH05bLpf02hp4hO9xhQScQyM1zbK5MATbTAv+fBhjXrB2T7M6tZBPTOq3psgVsdY96
DfHwuKtVyZ8sdvprQSLX/BL28OKg2oRSOmpnWfGU2OGpoMwpBW4Y+cROvfhs9qZ6r1mITmB9eh25
R5QXsskfZA9bHK4U0o+to046IqkfHvc3kZ3ouv7J1LVqPxy3XL6UeHhDOvzv7GjaE1TIbicW611W
R4pCZKRSS2MzdClesV1XbMDgTYDhOxOWXKauabj4CjsmPbbAskeRJqpd/C1huu4VcFpq1XaZrlyo
hES68mAydLovssBP711/6CH9yT5naAVjPacKBLsgLSxwUu6MY9/tLDgWhxHuARYGvP8SyCRraw2+
vvjJcA415KZXRd6JxpGjJY9okO2kdqifqZqnWdirXLbFVuR3g3+K+v3UPkSB38FoavecTAj0LJk2
KSjJ5LHDN6PeArOL+eeaBy/dcsSkkITnqIHpfD6JyPIGA9qBz6lt6c9A5EDfixPsCU+FWK7vNeEw
Lz61r+KjUGyqBvx8ON2VxavPXXOK2qdGIngaCrWP2lAEtcqOaD2yZA95eUecKaUneQ20+pKyU6fv
u+zEO8Ov70OPtPk0eQn6XVkdFVjl3Bxzy+8vTbcSDlHAQrmP1B3fzxuey7sIaLzmVulDNH51QeUF
6UeavmTKdpYeWbPD9FxOD+Hsj+MD3mVJ34/MWCGoh+SnKrysN274YGS043vHZD/h6SfuZIJnouYc
XNmm7WXxIDTnqTtXKj3sI3+W4qTyCnCx1F4TNjmKsVdBYVnPGvbFzBXMmy4BEHFoHTdEwErnKTvK
ir/kDyqVMyVjIXvQ+5MQP1TWlQgBZb4Uy8WS/YTEqfKUw0ozDxEWreZsGaQ++Yu4A6XRN+/4trit
GnWv2XwO6ycjuOoQaa2IPMGrpVCi63wleYj793x40rozf4iBY823xHzXRUblIRF3SP7rcV/kJxy6
/E9N3ukSHWoqV3g4tjCJJfmZzsog77iqpKF8D3nx0KmXSDjw7GTlVbduQXyOMTGlp6o/M1gqyeWY
NED8lbxuuY3qeRY9FZEgSV3dfDPSkzlhGfbD6lilMBvdXt5J0ZFbtfCajFv6a8NyqZS1/i4yDIV9
Ox0E4QjuOiipzvLeEyosexV8ZwU6JHhTFvx+2wBfAtIVG35Vv8rK2SJR6iNQXnnsYohQ4SUbz4N0
k6f/oO68miPHri39VxR6Rwe8ibi6D5kw6clkJU3zBcEqsuG9x6+/H9iaUTGbKo4m5mWkiu5mMRMH
ODhmn73WXutYaZdE3Mqpk6g3AiVvpGrH+NIpj/ROVYxEbtuo8/At6MaH+llsvSxwlPzN7ODs3kzV
tpP2xXAp0zNDQFChFnrLiFSxlbDr7EzfUY5HiT2p5NQk83PnlxeONjlO0AlkkN08b6N+R+9nNdDP
iRNFI7uWuMuCF4W8YfLNG6T9xNaTeYwIMVs3mmOintVv8u+tTIh0fH9te1G7G5MzvloBwZ/s9vkx
G3/nUx04CPk80jLaWiUZjjnUdKKUy5i3arvjTy1SMIMRAOdnfa2Lp6b3uK6SAYK4yCZaCDPg9Vcj
z7C8xq4/0ztKsatir1ZugLMykZF4mUWOVvnvaVFTC7ZPmb0IfRDh+q9ZfhBHEonqFroKITiYDfHG
bRQ/lBVq0ujN5TjaNuNOxtgFPy0RtpQl3U/RA9NalfYj8LG4L4nVDadJX9Tmd5M4o6q2GHJPEpD0
pvLvlrkfk7k+Sv0Dp6k5OQbFwcjOfblZZnlnj5CjsEXHqpLgHlNAVBSfOfcYlcMeAI6dJGz0kKIJ
tB0E84jrcOHmV2W3at5Kn0qj27rccHSDWSySZexOLYOW/aTYy9RsYze1RgOL0ykq1qTuSWH70gao
gWSKfk/eQ8KeTnF7MMfKZaEwBiKyJd2PnMfwDLIBYgeSMNzpD/0t9Yok3mF0GpDO4ZGiiX8aMhQx
7LZfEtT+g/ZdfsuYlWAeN80f6h/+A7W9HFVUBwmUER0kis0AGzgWrcmDg53ydVSqU4Q9Afwikq+U
D7oANmnH+cRJyD4ka/4+hMCFmAeUevZS0nkiqfG1imwScbPssIMh2MTtyCTEUEGjFcY4G0Zp82Dm
S/3KYRrtKrpYY+lvtzwfN5GxxnOQwLSyXHVnFB/Uai+QW+TESabsEJl2gNBUo3hTupURco6cBHGF
zJWHTfJMdQEvLQu21X3OMRaN3XEFM4lSdZOsPzususlrtsmNJJ6yU9rt6JaKVEG+jsp1Iu4IEnrF
1lpniciapbsLNDWIrVFM4WoBNfbBRo2dkeLOEYGIPU8itTuy3c0Ddh7I9cbghbWDQSWM78Je/o10
dK8fRTo3GY5R6SLJSQ2RUXuQdIFiQ+k7KgLLTlkYt7r8niHQPQXtoZyV/4nXCDrCq8IdrNR4OiwL
VoIMmIcC0oqemhDqKO0p2YecMdD2ewNpBEbpEfzGcy1akdBIfRtVdU1yuEWjJYeYuGlFmQ+hPVT1
VWJCVUZX2lZBvDhP19SZbsizKygMekvIoe5CLMIQVu+cIbflCAd4rrkk3nsk3RRynUv3Wk/di0hi
DFGBfG12dkoKrXSpmaMXJdmhb3xW/YRsxooRnC8+NiuF1AJvtkE4yNawhyEpnWOFQ4aLIkSH2qIE
PJ8oLpE9hjmfo9nJJOShlmVPp4AU8biIirTBqaLY2p4p4kYwD8tKMeA8z6ks2+HezRglZ6PwcM0C
1aiIBACDalvuSCuXnqAviZcF/pBZTWygswyphMBj0Bd3OvbqGC5Q8qT/zoBlnoucpXAcBjVs16id
JRZKh8uLUcYDqF+rOTNlxY1NHaGEnR8H5givgxWdDrkLmJGSusBwWQcCsrnp2rROQuhMsscXtfQ+
RoEAs00maL6iGACEEMms4ZkXHaqb0VjBxSJz3SHo15Fx4CU6pKGYRQlyaObyH9DvLNweME+vF/wa
pM/QbhBX7BIbKQMGHyABb5Q/ybjBYhXKCMsb827yssRDwZx0Jj9KjwxPLpS/Vi/+AyfcLb7ClNdy
JfqXVZA/9SMQ1DA48xYMqCjvQkqWRyp6mTdHwMcktYm5fOPWLN0o9Xj7TM9As+ENApBQseVvfKAU
4EQwGYlc8mamdLCyCx8FueWVL0Y51jqg1hYpGpgX1LRgLYH+uLaeXksS/+OTPHAOceET8eS1vFZ5
Owb6nAeOE2Cyic4msi6FG/o25YBBvd/7FCrqNR3EeqWzgiNNNnsQRg10B0S7JIUSbNsWnOU0EZol
N0TiFbXbvl1MXrNE47AHiGBJ4ogADdg0oNu1MgFveFYEOUmQVV5ouqA9mr4L863en9lj+JGXxoaE
NrkOeLSOyBQTeZIBjb2S7ii2OkhNrZJlcwSoNHQ14B7GIpp+lN8Ydv03+V4cqcNeJnNxhgOBY0C0
SnT82BOibf/C4hJVLnMNVJGrGNOhCTdohbQAjqxP8PGpPNIe/djTi+VjC72BhEK2RjfDej9VQh0J
gq2qgretm/IcSG6JPrPpgvuzeBGsKMYZ+9ARmc+mu/GFDcUPPjVIggXuh7IBANZcIsjjFAWR2y6L
Do24p4f0mJCJbY605iFHlAdATCHrVkOoAbsmY4qDKung55mwhwxlcuQS0I8bpjXKesAxpM0G1TY7
B/Qza20AIZUVTPT06FDO+J1sENhUOCnmbmkQPc0bCdYDpta5q0eexqoVs+8SCpiHJnHIxHXDmsHI
8ki6lhEl9Hb3+mfA1PUbi8hEQA0NwbM1F0U9Y7ZsIjLse5omI1VfroTkCQNJm6A3Sjw2BzA3KDQF
70ER9sM9S7Oe7JlyvEnEQKj9XzbE2TZi8oLE5/cjrh39WaQO0XL5GGGA+lbGLrXDEpLIiRcN25oR
lzgVwU7kVcjmofcDgkW8ET9NMtRZb7bc5Xu5LbAJyTY5KYpZS9Hm3KKonqBsfAV1q7X+xFe5pMFr
CDYJ1BkS8IQwSxRzrpWNhBZm6RCUQEyHVziarm843CiDHKvBUcL2AO0fcvY2/8GPhOm6XVJbpDJ3
1lxvGDAqp45yCWb4HvowGpQsecNfMkKz9IQ/SEkpF9nF2MaEyJhsPXLk+bYzt5ZExEUxH1T24JgW
t77vgp+IzY0Iaip+r2EkjYR+JvVJl5K1UUqfrPa2U6g8u+AFwGgFLE2fhuhkta5cbRkAk05xdHqs
4hM6zKtyfPgTZi8pHtW9sXdDwq/40GRupBMMrCk6QYhtBokL7JQ9SEBLTEEDzzAuaXTDKBMDsJ0e
8gUCxXlPmbXo0L087hRsZMPR6x3PhIC3BDFoDUCepK6Ackpog6f2ohfgKaT+wCzYVq23uFuAhFel
xRHITQynH+/i6GJBoEnKe+T9Y+PcDOcqfC0izYmzoyxQfHpn+b/zGF13wyJBrpdkeix6efZGH4vd
VuGf4/K6VQHj2gW1BHtCRU7y91wr0IB01W+zch/PDwwIjLMAVMV+G5ZUozlEwowwH9dK9FGgUKBu
SmqKgn6QaHUzUQXolWQKiGinnVju4mkXGc8W/D9OuxqKyV6LB1HzMrXbOO3csTpZKKSjD0uSBmIa
oFU/okGVe/ChZvAsgCG6rttIOPZ8b78DgRuLhCZyCMj1sN/bSByndB4mFxguI3da2TJSzM2OfMp8
9jdbgcUeA415A7De3UjDtmv3OgkgVAJYmeV1y4oRexhASKoNDJVidpseAuGmLE8l4Xe94dX7zY7a
0kZwu/yAKjGcLeTNLAk50n2FRa5Iz51AMqt6K3IgGvZ8OCZPCZDhA13uWS5A6LPSFdAgRu4IDwlj
r6F9TUCpHszJ5crMV26TOc9rZ8omscdiBC0XGGZEkHJyUDRB/5HZ1PIfyob1GKmZiigcopPmyAL6
HktgPLCdxlhOraPxGw+N0rBK3g5B37VhrpGbkmo3JEGQ7hikSHJnFfgI2vOzTXip46g0/56mu1Tf
L89O/COfATLN/LDMgh9kxhDiY2FAsqssEJ0lQtwxMnNOlu/jG3iNFXoQ7oJhCxja9Meq38wxehJ3
peyZ5Y0YUg+3JedQQeWN79vhXiWZJubYkmzM6XYsOf54RrNn3WK9Y5zmJJ5zsvPL+sPKM1OX0m1Z
C1rRY+4aE+o0aJpQ++3qhteHF8ZBVh05n5vaA8AI46ONty27pRrdM80gFNBxRJIVOXD8wowVbCwu
TRc0TyBY3ByqVXxLRr4u4ly344Q7I8+d7BalxNGen/tmWTVa/JCwOpI4DthMTNY5pnSeHDXCkHqn
QlnnjMfWFqxHMmTjOqqd8Y1Noh1PbbiJcf+ZOcwAL0Da2ITyoY+fB3R5xTuBnKdI/u7W0E9hTgX8
jMfZNkHmVVW/C5QxaPea7KZEpYhohiTpBekSN4xQ4OGbbHJB0wUE/sTbRJLsQM7OdXunWzeisenl
XWJuOJmbkLECn2dacgYaR1/UB0Jkzg3iI4GaXAyBYK6Ruz6Wogc4V8UOCZQg+x5TTh9Vxzj9VsJr
Eaf60A3ESY1+KxZ/TJAnShV0/tzFz8DT8BbYdqFQsJPnllvpp0h5M9Jvke6F1cEKtuQ4JOmoBO4I
mCBtqGAibWRsquYJRa/HKnsuxNDurA1KsFX+1JEaFA+dcK458+hnSAZt+l1QT2JM5fxxDLeRDzQL
G+IwE45gjTw7lJioD379DLIoc7bNfdy/4GqG06WYNhRzCu1BhSYO/Dyll0SmwpZIOADlGRNchDZU
KbTSEVZHLr4UhOjWYRjcwXfQe7TQOgP1KJZkMMrijqQ89dkJiDvBcCfZy5aLR3SnIvtiB+a5nHZl
dxNwkGkCon2TJLUI2RIFXqfChCqmZWF8kVtKHdBZmAy7NL4JIni29GNYmC8lYqoGlZTyU9w9o+hh
B7gdRPfdQTaBswkgZAA1dbiVhAe1/aYsPA3lu6bsYLnL3EOwo6i462/9/jbs7cF8FlI2zXvuVjIQ
dskIe1jEAPqlEKoGhLtYvxWKQ8mRsSKKjyzIlT0Jt+QykiFla51ZSZDV5iQLwwDFAbkh164W1dlX
fKclY9Vl/KXuRWBFC0lfR18NtXxklU2YtJaNuLttwjdo7wt1JrELtCDXx6wEgzCf5hecuOxhHlEb
B2sD8M2QZM1QBa/xyIjhVasJ5OTg0kdPaYhTtHFE77ZAzl5Bn3P2CV8BGfEGWHXg8aEh3SGsjAQt
wX5HzgHFyf6+pHNFjd2DT+GQvE4QJ1s6PBFnx9RTL0EMLCeng2rIOoejW6E8JMJbMKV7dZpZyBPO
Puyq/Jsi1X0pP2HMAdNIWitpbkciFi7WMv0LBw6JjhAHymWMkZNJfGO2w8YneFUQ0UvCBt2cS1/k
K6TjVhsZXl3XgAYjFs4D95h8hEQMxAnj/CTAsZAjziA5ea/MCbVwXzeQzi3T7kZrTfGN509gnQNe
7oADI6zMguVlRuTQQMJpmK01FeBQwhBlnyzMFyYO4ijxtbWLSNxKtvis9ERFP35qVGWAtzYjKPzz
SKpmccBZ3uA3ixMok2X5O8vnAZLZQ5IB0fYGpgTyqGQBNWqPIOcgXLoqfWTMkVoLAT6T/jURLyHV
SXeFtkjq4C1iPVodiDTEmIE6RWiOYIIBOAR6JWuJJFc3vfTJ3dS8thaqG3VEdhJSQ80URqS7IQMh
8O8R9SsDmaGDnNzo8qmCvgxNYbpowErPGVO5RqIItZVgzJwseuzVx6l61IudnN/2kI8EZbkPvTmo
1mU2Ton5WionkJlSW1LuQnWZpMsoeDEcUDE+yxwsDHpNKV6YIgKsAfQ8KmZGczMol4LIsI9esGDI
qRpXEY7Nxpl1ByllNEik/KJBAtK155BebCAkljDawheZrqikcysf2vjFTHVXrF+k+TGfH4Phxa/c
RZ9+dBtCZTkDtRXPZX/JiP+W3lK4tiEvPavhsiWOh1w9jcIrN9xKh1DBFBgUnIeb/edZg4rQvMQw
0qZHIX5ANFzRyF9JBCBUnujsBhyeGhNsnMz3QL6FKnfpVdV5WWOwY6VyJihZYfgCQx6lBogQh0m+
TN1LCXOKFMWQ2obyWuYvSCU2ynPUgs4olyzZWj+A4zJMffiRb+CAAi5GZAwpIWnequwxmy+lBL9y
ehXmA6JPXROuBoDvGpawfDJMNHzAujeTiZzYoxHEaxOLiLk7MznGJXyL8MEl7n5VKV7QIGqqwqMF
ImuGF7TfbKXe0beqDDZ1Flm2QlCIyIE2PVYXTX2t8jdGoaycu/FFbKLlSYB7BYZshRyeMJxNInBz
Pr93hPHckpgslB8+1zeKU9fuShmHupAaF0CjGwigrXYb0Hum+jz2ZzqwQTaNodlO56DCo+1VrnZ4
/g2p7+Xj80i1omJ8E5N+lRBZPubKOdVPrf5ohTeSyGzWz23ySJUb0qdY0pbtYZrdmkiXOpdVPywf
jsULv0QpjFNCCU2hTC++9ghhVNLOhcHwn88Vsxj6rembBBavAkl2zkHIRa+116xd0M4JYiqklTiC
rI0i1tuibqHSkTy9Gt8U9Q5AO2vPVXWexl3fPoJq6eVZpGoHJwoYBozpnq9ISLFasjuNB7l7zaPX
wF82iEuhP1NpiRTORWmhD7XPAY34iKjWROBG/MYT5O1rEp7M0EtRSa0vGLqyQIfrHJvI8VCJl9h4
6Jtn2XzOhIsAY6Lj5MnrpZNRtwtFjrfwFcsXejjHSULIEZ8+59pJqlm7UHtl+WrJyhY5rFP+yhRf
rYH+Iy2l9vp6UOCqoq1aP9bQxPFaYbE8UCOMzs5jKLnLPCgPafIawmCZoPUucsJl/qgw/rE3kKbn
poZzXbFbsTxLMH6GIF2FjjFeIg0D+en83i/h23Ljy7jSWI7nZF5NUNkZIHp9WGYdvzDIe2fZBQLM
sMh48+Xl4x3BQr9brjG0pzi/o7N57XJ600ISighMs+8Z6VtuP4AzRvbUhIw0Geflu7xu2DXJ+DpN
h6UHLL6SWc9dtZnKi6j/YDDqFon5t8BcNe26T4hhnRqG2SKWttfzjV/vIVrES/bKHXOc5+yQhTBb
CAOFgQj5th62wfQ6y3s+4C9HPNeSYBC7FHWAsXMRRPHA240RObFVe1SGsz88BOXGmLyytxPSjcpD
SKhF5cgE3WkifF7TqDJ5JrtXQDJ8odCap6F7SIs7qT9SzcreGAyuGbsMy9p0ROJlgvbZxW2HH7N6
r0c3SXhTtTDyh90obDtYKtG+xGBR3dfTbSQBFHzrg7tKunTRFpbcdJsqf0jSQa73Moa98a1gHGK6
AZR/PPBHAi+CD/SIWO+Bi3dTjGzm2fIpX1mIIpn0uya63BldNwpuokOqwlcIBr2nTI+JvIN9oOY/
hnpvLaESCW4DWGTL5RPmMWIXOIxYHTlEHEeWRiHJ0OVVfCNwy53Lr2DBCECbza3MyNfkk9afs8FT
4JtBGZ22bKD8uuIAvdTH7oP5wJ84eZCHB8Nw8mmXN89Zt5DmvLlFBH+p8kFQoyoderycTilSrVg3
YTDDabrcAsnDN4H2AUeEj9GpmvBKMzmyHAXzzUNbqCZKDHZGv+VXQYZoh3ZUp4MykLneLps/is9d
vY+VVzgzAXB6u4OzUgRPdXHDkOMhu9CdfJL/B+ZYgLvIcEgxwvL/YAcpWTmtPx6MWsQJ9WAxWotd
Gj0E1bcyP/y6InIRnvhQN2aoloYqhChRqqmKpn5V0G6ZlUg5upHeDXUFpWHK2LnzVEBFLD0oi4bR
2CY+0b9MknToun1dpg/lMNVnSQw9Jelje0yL7CjEwkM0lQGYqRBxBCv/eC/r/OJmr4vcDIrHATIl
S1HUT6ziEfgakbDQhHM5U+FJQDcIECxhi0c9ZeDzXYpCxSqXanFDKWeNIdOY3Y4cGrMQ0QhRqEmo
5DBy0jpPdr++NXmpaf25/s7QDFVBwUNRDd2QqTHj9z9VV2YpOnJtmynnnsra/aTN4n6upNcRsQCK
QVoOsMZEWjkeYIDGoZHbTa7WZ9HsbhsuedQq6Pg1MrT7tE21bwHyLj0Zu16zNIqmchRNZx1j5CLU
oLUWXFIyR+/Xj/CXoWAq/I86as3EOBqtiauyXUmQk2A2BI1V1Be/+wOB11AVntpPEUSibjyiJUgy
FMG/71qGrYQhZ8WpSWEf5hjyIS0f8OYXYZvcbLsdxXVIoNeQ14RJQG9yio27L274ajhYiDCI1E8r
KnIComxeqwm0jdKZCmZiN+9yJuEsopjTo9ZJmS+qby05iJba3IOP4q4XD4F/9FPlPE7VH63uqz9M
WGjk4LbU8PruF3d2PRoUDJ10UVMWTYCl1PaqGrPNZpSQuro9vdegxwWam0JIWYDaB+m2hr7YCQrO
5INISimaIWJa43Ol+5FToZuJUR084Pc7+n8t7OO9FaeX7K35r+XCP4pyqqMgbP/7vz78dIx+1AWF
he31pz58qfnv918Hb4X90r58+AGN4Ih9v3urp7u3pkv/bOCfn/w//eXf3t6vcpnKt3/8/UfR5e1y
tSAqcgR53n+1ff3H33UqvP+9sA8ibt+Lro2uv/GnoI+q/Kaiq2YyoUWKxVWFtXF4W6R+VAk1H0lB
6WGpIdeMZbb/U85Hkn/jN1Qj89Y1RaQk9+9/a2gj/MffJfE3C30b/i8ZEqWnmvmfiPl8HPyGLGmi
oSkqRay6KRv48X5ccHKjUUSh0mUIA0DfA04cvhO18p/j5t8KQnzVytWylvdlrKQKrQQo7QBjYy6S
JEN/bidVufup62//XCv/horj7aKR2/zj78oiAvOvJfR/PZGBPoyuUfN+PWlGpbVKpdOogFyD0J5I
9DjqulmjcuZCE3eye+00P3bH2MUNxcWOz4WpfkuFjpt6eBw7yU18jPEDc61L8YVmw9XS+M9bU9Fk
VXSK5JXrlcYsjDQxc27NPKohCMgq2Eub/DGNN9I52SJ6v07s7lGz0Tu0jUvw+OuekT9u0v9sXjNV
VjsLsShleUs/bS4+NgGSYo3yqnHI8u/D34mvok1/q+wzT0fq+Cis8w3kBpsqD6/aQODbNzcx5QjU
nut73Je/0FH47H50xh1jUFNNxAQ+3o8Yy2FhsEGvRDkHXRWz1xLviJm6hXbu3Cke7qy8e2sDxfl1
R0gf19X3jkA/S9VNYhVRl43rdXWs1TgVRqopHOEG5oY3bzIGQ3zyV+269Iztr9v7ZER+aO4qOJJ5
6zIbH9hE+iBUcPor/Yud4pP5xXKgmLKlGMvacPVmQ9y8zEHS4bZgbAU1m5MYPlWy+FXHsepcz60P
7Vzxuitz1MO+oZ2mHpAlIsMNHppXpBczdS0PAE3PVsQpJkLONROh5qRf3cHSwtXsxjqaZzV4VlG8
Xq96Mm6MJe4gH/qbnpNjT5px7nQ3JvJBKASOCzrDs4Jkoo9uoUCpLkU/BouO3O2t2nCExvwq4vms
9w1Jl4h3YL0r7/Pup3kl4WeYYpYAi8CGQbnNnC2cWQgfKyp/HFAQQhnvq7mzDNHrfkD/TVckUUUh
xboawgOSRn25tKliuG5WB7Ab8uFYe64HRLF/PX4/fT6ZvUG2LFFXryM6pBhyndlCmQmgd6FwRJKM
mxyl3l838+kjqexpiDrhN3ytaBM3uPTpoUw3GrBL8G+NONAQJZNWk6hxz77Yk670Zd5XAYsZs0jp
iITdxrJK/PTa+hg9McWa1FWHctUK+SrXv6XaiVyS53Ay24W7ffeFvsZfVwIiOlTpRKaoyUC5emud
gqBNNBWQsi3wqpTS6dj+dSf+9V0tMaOqS4ZiEGyIV2tqaRptkmMTS90rJQSDsC4tcxU2whed9+mD
/NTMslD81HfqqI+BENJMaA5Y9s5OHv349YN82gKLmckGwIFNvWohSUscU7NBAqmGAEVt/SJE+usm
Pu0rS5ZETUJUEWW8jw8ht9KktWpHqhKShTarJ6OYvyly9UVfScv6/nGuSrIuLouWaMmiqi774E+d
lScxnpI67TQOeLsdLeUIAWaRq+hsOZqHeLwdB5zR17GHO/FXrS9v/BetX6+YYhdYvWzQOiWjjuE2
bxQerAwPnuRz7P26Qz+ZUh+eVLsafXKm+13ov7fV29FG2VMj2X/zYZ+sfugrDD7dor/9qtXPXqOu
4eGOLCCRrHI1qbDEsNKmTlnmK+pGAt8t+xEB4+CL0SJ/2pEWEt+myhr1l8AyIznRFSIaFdO5f9I9
yRVWCHmQOYdQl60VzcsfkZs6w/56rSkx3zab7KsA8rNbQC+QNItKpkDWlknz00ga49aPwrbGz92j
BObIcXBNDeaqua29r5aqTwYtPQqAh9jokii5nhyDKhSRQa8GyW7U+98rybqbC+hT6Nr4Wu6q0Xz/
69HD2eNqqIoWRyEUv5YFjPzqdVzGIWlQ8hEZvlmiRqgSTOoPA+YTlcU4g5RpJj9KxoCoX5OLeKkl
hoo40EgFRZ0G8TYo27iH9qG28KktyUQaH2PLuBwwGpwGWEeUD1J3MytavO/9QFZ2slHkm4Tt9W4S
0Jej0rstEZsx9IKMs4mCyGTibxNhbNzbmpqOd4IVkaRqRQtWgyZ3WzWW/AhqA1LnkjGrIbL7apIa
+GY2Keq6aRZlj6MQK4Bkar1q4kYkES3ha1kr/r1RN2S8gUohkg+1QVgYZ7etTLWv1C1FOwps9GGG
82BBElilAiShQMrxjlrsavvUwMZ7lusWUze0ccbays99pKS3csAvkg5uweRbVL3qKjyJAVJLUgK0
4wqt/BCsODukEkoTXdhriHuY6oiesVprR5bBaCvF57GzUJBTMLnJjYTCUK2Qjgy/8WWU/OJ+CmMI
IIogIlIuzw2lSx1Z9aKAni7A+EA8rj9OyigfMRPyXU0Sx5WltZ2b1xXcUNHyhV1cxcG30gwN6lqS
EtUhc5g3Uw0mFbXoDrRaFJ/NJpvWiT+T4zRKdAPyCZMJLRe+d6WGFH3Vi+GlQpQxXEfpQqpLjOQN
rw193VdI6s9TOLpx3lTnssBlJQ+Wek3FDGUW4grV5RUKlhWK4amCiEHgwxovAPuobNDFeDOYhgb9
JbJgHIc4b+JPR1H2rNTO0Bcs3UqkiH9oKqUCgV+AMUSI/SHwgyaTQfXuHGLAmhVa/RhqWoyajj6m
l96XytCpCeq6Vc1Yjw6pH+idU+CZjV7EXPQ3pO8SN5Ct7i4aJRnqhaaOUN5SVJutIr+tFAGngKhF
KcfqlYgCY6WgyFzuZIpX6Kb4KVNTvtYainTX6RGUjrYsz2VtiWfZCMoj/ibaHuMz7GNQk7Yjq4xB
26T5rS+r+Sgntf5N87PqxUhC6XtTWuN9btblHwrCf9+LanwLskUBceJMOGL2cNv6RvggppBNkkaK
HMTD8GeckGVHGkjQ4XpIFUW8Uk7WbaMhuT/YaE8iaCDPcz84wWhU8aa3BkpZUfcTzUU7FiPhrmcP
XTUyVD+tULN0K8YjWDxDmJM9IlIhA6nL2ukpzmcdCnOTp5KXRpHO6l+G6d1EFIvdVNBRDSY2qPZv
RAZl4CEzE8DIlXt0HeQOcsFLquTKCX3e4a0YrSk4Kd1cnX+9qCl/XbJF3eSAa5FZtIgBrnanBCnV
Vo6AlnTMBzU3PjcbIEMEXfcochi2diP8qA/RAwsX8lyegKLUuJG8LkeTazXYP0bIZnDZVVfcIMlw
9+ub++wg/OHmrk6mddmXtRlwc+qxw+1kra9ZweweCpxDJT05EeOLTfSTWIjuMFDxpZQa9bR3id+f
drAsi0deNSAKjAr1HF6gzK2zo/h7/aiQdn1CWMFVnPKYfNdhO3z/9eN+cnakbVUn0Svqi87fx91T
NcmW6gJPazXhwcyt12puv0UmdQRt/cVO/Ulq40NTVxu10lRRp9eIxWC1sMldTIk9aBJe88V5QpKv
dkxSJzoylGTvdBTDmdYfHyntBSx0Rx5p2M2u4VaetSbFtcWMcv11vubL1pa7+enlacwx04xpDY0D
tLhw4/JtStJPulvep+ev0iafTh2LpClwjYHc5LXOuDZFTd1Uy+j0kHxKKU26B63chPYPymlsrJ/w
blxBWaX8d52RsUNgZ5t8kzeRDYV6K27I5ayxYfjiNHylQv1+buS8/a/buoqM/AGZ87jmtrDa3Orr
5kjV6/pNQP56bd1Jm+zIgHKoslq3R3Gv3Yr77jvY7esXI+yv8RnJhp/u4ioVY6RFUBkRI8wyva6j
OLz8XoJhib5rSD21FKtfz51Pot+P7V2tY8M0RmiNkjy0yyfZw0neni/KRlinj6GN3s1NcMAUeq09
1F6AWMwXrUvLfPl4iFlaNwxZ4bwmi9cpCE1gfIg6y0ZrD6RzU9ukLPpIzS/Rr7Yuvg0b6/XXD/y+
MF81aZBh4mTIadrUlatTW5eZVmxUiJg0juRSlrarJq97q44UMworaL6sybWH3Ksv3/vOF21/slL9
3Pa1iH0jK2atFLQte7oHPcDu7WDD0FoI/42r7FR3Pk6b8AtdS/mzZgnGSPNgLmaJ1xkRQKgowliA
MQXBZzt505qYh0y54KAYcwunzka9czUS3a4wil+n6/t8U2yr3yP3q0m2jKbrzv/5Tq7WT3H2JUJM
7mQOLG2jmYG/7tQS8+kJ8YKEeOaUKfTFr7v900Y5o0vagtTI1/loU51rLcUjZ4X9NPoKqBeSwwy1
XVSKSMDol1+39pfTzvvavQQGyIhaIAJX29FQFI02dKwjkY9AXiIot+jTY51IMR/UwMWFCJZoyGmh
nW6qeKLo5K4K8GPTL8hh6sn49MX9fPL45OJlwzKQpxeVa9Hu0efgmaXvy+1SvHCC9/bsb/vv6rDy
D4anOPEOJyishAAn7C/aXp714/te5JT/ddq8Ws3GKUhHTLYl5jfFvzaaVHCyyVOIbu6E5+DL8XV9
0mTHpD2QEAmwGhztqu91tCKLxOd0W1oIcFFFhCg4YmriF7wI+aMQyrJX0M6ycPGO2ceuEZ9+qPMM
mx9pVTmDIzoIXxEC21p4Q/E+Yh9kfiiXLXbZXpFWsNUv2q3Z/Dmq/yPM9t9irR8Q2ZvyLf/W1m9v
7fGl/P8AlV1ygv8elf1WR387vOTJy8+w7PKVP2FZU/qNI5yCQg3ZDTIcBkPkT1jWsH7jbRGgiswE
3SC5/r9hWes3E1BWJQPAKU1mPDBO/wnLaqCy5CqBJIBgoD1wvXfAGzz69s+RDpT9bwHTq1BL56Sw
3BfgrkaYbJGf/hhqDfMglvmYY87oGU+lO27a1eQmtwEhTWB/mSP8OB1oTVNlZsHiRcHCx4N9bC3i
aMXRTq2dykHfZm0eJ4DBxlNvpfO8np3+BBHiqylPz/805f/SpnWFPFes73KMha1j3LClOzBEbMyF
18sTIkH35yT4D/rz4xNaV4Gy7OdBW2e0Fm5NL9kEO2vd2NqOSl/76xDxY/T//mgE4wu0wFBhMb16
eWaEg0BjTPDPtlT+7RJAZjSONl8lPq+Ob+/tAJuSWQaceR/DH19bBvs0VJqGtWW9rJrNiqJTYf2j
sye7Pk+b6qvTxsez7F/bW2LSn+L/ug6Rf49USjOB1uWHzss80BMbG/evTzYf49u/tnU1JHOjSkVc
5gsHVh0ysZjz5jYI/jrfowa0Rq4Z43BCP6q3LrX3Zc9+3Av/0vp1AOZPcWRoJU/aEnqpa4WkPRKq
K8q/35umSu8c3cDS++ps8cmk+PmNXmNgSphn0dQjyaUfTU+y4U4rLRUARNikqzjmSPfBsbGrbeqE
u5BKdDs/xMf/m8lCyoITDuNX16Xr3O+Uhams5Dx970qu7OAl+WisiwNFG27z+NWoAp3960pAbsRS
Sc0udIBrXkKJJY0cSXGBgkOHRmkXicEuy1DlDgS53HZjKeV2rhvhuaoplW9GTVypVjrsUhNJAO1/
SDvT3raNaO9/oYcA9+WtJEqW7Nhx7NhJ3hBO0nDfd376+xu3z41E85pdCrRIUaBHM5w5M3POfwmF
oWvhSWjfpfGTgXHnMYxaBET6amru1c4ZkRQO6vA4DprxmOKS/sW027K48uwMBECsl1SLcYCF1ip/
Gyudl62RQD20GwunNYzEU8PH4aYyOzjTaSMZN7HaBOFVXKTld0vXY+RqAwUNP7qjjQeAmmretsir
CuKuHIb7yQonPp+ixM8jA3I9W5gPqepo3tv2pKICmuLQc42tb9UjcBCjgaB7k30fJqbcoARdJR+M
ZoRk19OI/W5O+NrVoTZ+7KscECrub/ize/l9niraiyYHhX8EzoaDoZ5B2w7x5cT/GwvjyjWmtHM2
/ANyZIyzEMoomRKUn/2ULHaQrbrrr41RrnBeNpwxpgJHgkbidkQvQJsSa1Pnmp9t+041DkEMdnmk
hn+HkbvoxofC9ouOtHWfDnL4MqkqEi1yL8OC6/Kh/2B24YAwHebKiG/yyHjy8k7vPupOF3wN89aH
nTWGMMcsTwMDojgZiq5R04df+khvb/BHHr5peoi9iazln7w20R5bnLTuIsWsUJGYWv2jqTRIHk2x
/9i3anLVpTolvxwL9BKIOPbnLGiIH3pmISHDlbaNzeY0OglKpXmRn6omyW5j89VfQVGBQiuRq3qF
DZW1DG/0AisXPYO+klVeyFOkRVopqSkvMIGwx6rq0Ww9875xquIuovRzEwHNo1+CrCLvWcho7YCq
llFPj97o09ooOYmwio6f9VAubDg6HloymtrhJN16vSUfqy6mNxEZSXpTUj2GU1ZISb9X6rTAtC9H
tR4b81T5KXpiJnS5tEW4TZNLw7W0VrJ+1SMfhC9cD377lPFrrKe2LEP4Y4YJJdt3gpHXnc6Ff9cM
GNbBTtenBD1zu0y2UtlOrt8nzsEzMadFztmK260qMr8RSc19wuL9lo1Us8sGLeXSQlRPpUCAKkJh
29+xEAshxNoJbIaqpo7JWw69r9BMULmh8fKEQ6IRfMBleoI+VSjcwodq2IyaL31TPfQVbQ/JM9+k
jGCkfgiM3St3ZWEELm5d/bZuIPVqzNtBLvMaHJUetdqVrVUFbHbAp+gVJCAfOwnQto7904OvRZDA
CklFcTaD767Hinbnjcrkjh1qLJOJ7ntgOyVeH5iJRpsE2ycVsZgKEKonJ4j9pgp6N4MstU+1j4x5
oXT9Tlzrj7kaFl9CDfPXTQdWw63oH7pdE/F0873sOml/BdJHBHAmWf3gtJaNMkJZXYU8+5SHwAwg
5gemgdRZ1jlXMaDTfFfKvhDflevxJgkwK9qmg1nA3tADFU6y2n/1qAU+8i5EVLsZa+fgDPKNNBWo
UWu9nyI+Yms1Yhjse2XXy9b02KDZfPK9xETTuU1Oiumbw0Yiv7m+7mcosIFGH7Nm+N7FMWzXFrkF
s9TgjysDcEmXfQl9IXJsnn1j6SESXKYxfaxJ72l9hUOMCUyR6x+xMq4+ZTl127ZB7RnTWiZBbUfY
Zc1ko1wEDLzI79JSq5Q7v5JqRFANpImzxElLlwaux+qu5OSolXH4ceg0Xdpx80HypzAalezjYDa8
1dQCUL8VWdljaI3jVRQ4fbFzQmjfgek1aPsXWAlIerh3HIl6lGfcj82kbjMVvWEtCDCuZjd8xfNz
QMQNzRR5QlLYUSf2WdQhtM69bptn8qMS++k3bJT8XVnX/ckqtA9aY1Nv7HtjO7G5IJiO0YeanYFW
eYU9dxaOqGnnmFY5yb0Wq+VWTRX7GAFfuYaW/1iPvo18h/oxLGyUHBSb57TxtdAqnaWPcKIX67qJ
3Eya7/tIRZRC+OcqMpJysomHSBNlxr2n5yiLmTTBfnRp1n4MnKg5RZFTX2t6jgFx13HdpGz4MXOM
4FR55eTWHq6EeiF/oXM3krNr7tk9dtx6luOw4yXSQ9fq3i/srVH7VpxfE/icbZhJPrx4KX1oU0So
Oy/LgGEHCByDZZDAy7BfPZvvNniK/ZCXLWrvg/cJ7+CnIK0RQArKB7UZlePAitgEaYUSlO7bJ2XA
rMKwywnNzAJbHUVFBV03mHjT5rOAYoZGJBVZW/FhIh25rTS0/vBGdOQKBCk+dUOEJGSKHmGCd+SV
CjETrb4i9X8OeuNdpxy+3z2rBkc+eciT3ut+it9dEnbYi9iTWR2qfvhIlynGdKdOmLhNpmk9Ckh6
Ut3mqol6DoaQbm8hhNJ1AoROx8pHXhNC1tTRIfSH7DOpFTdz2p3bsB5jTKVhRjlxX++HxOv3od3d
mSPy9S3IfBOz2g3yT+GpwkZ7q9q9fGgVZ3ANJ3S2XaDHv0L2EQ6xmHLEHdaKJWAY7Xvrj/F9SJcY
X78pe46N1ryqy7Tedh0UZ7AQ1kYra+pDGkbzvtQh8tRoxcc8R0cHrmx0O+F9eJ2ERRCc/KwdpZuc
LmZ8rzhN2p16KYLnmAzFc9NlwW2UkJPzuImh/hpOUn0oWxgbY2X6zt50TJx3Ygl9k6bCpBYVxGC8
ysMoRvku0nNsahr1aORFeZqiIvlejWOHRH2pK8NNL8f1jU0ZcxcYXvihtCTkbPwOgQALmnKgNPWA
tFkBm7UY1kRoF99GvMIxcQIKBfxy9gZrkqTmU3KpREX41vohbrGioFSIZsHfao5clrD+fDKAX7BM
EyC3Tmnp8nEU9xkE5bJDR9md9voWpNxWjzbxNtmUR/2KrvDaY2FWoRYRIdzoJk92rlj6m9ai1GZD
rqoMUaBBhuyD8Vz+4X3Vd52LKs0u+Zxj06Dt24/S17XH+6vT5u963V+hKZ04ODACEXntFpy9BClb
2EVaYCyo3bVPHa/c4Euyz7fpQbltD8PVDxTkb8R7ZfgMN7O4TXfqs/UR1MRZQeevqsk51nvhIzMD
Zz9DPKfOfkZayFkxBHgxw4xADhZ1Jxcxrh05QYVgt6PLuFqqfPtYEc5YGpMu4LbKfORWrw1F3LZI
XcbNwdNq1/Si+6Yen3qr/fH+8N5WZQhFURSPKU1mSmdLOLYG2AR1M2Ihln8ZMa728GInuz28H2Zh
RI6oZ5kOkESQ4fOFa3AntqlSuiZCb35Y7Twko6UYdaxhpQqzMCB4EJqjUSkzgTqK/372udpK0yKw
BPgtGD/SFIYgH2g8vD8a/c1j0nBEPcuivK45WN5exhimMLF1dRhRvwURJv9K65UAs07Y69q/iCDm
82wUfT3EVdsQAXGmTwLya3+IP6XpRuizXQ1XKMchXXfbpnvvS7MN9+01Apbu+4Nc2voXv2G2NPIG
ct2U8BvQd0FhMtmObur699XXcos42bZzsaFAM8D542+08N/WKC5neFYFMqcw97WW2LXrVRtRuUMa
4tC8oAvKflvLcrMSuphuSwZVaMPo4LNq8z4ch5PW5kOGldgpfdF/+df5k4W+0Y4rDHJXu+oKGxub
5bTncoIJ0ybbrv2Et+U8fgHOw9R0TZhtrx/j7IPbeNv7iGBlrnzyr7Sr+NBSzktOa4i7tzVfMdKz
OLOJ1ce6N52AOMkRkfKHAIYKYGSafZEb3v1D6MBf83oWbVZg85o0NXWfaD1dPhQDmMthk1xbBwSu
v60uWJFELg8MYTtOEmMGTd2Yl0QdXkijNxENBOFhuIldXwi4Fq5zAOl27d+t9TKXJlOD5kk4yE0U
0WfD0/sm61rTylxegjueTtu+3CBgtPHu2o/jVfr8/oZ8m9nAXvyO9iqIf7ZEcA6vmlwnGnxuUIqF
jLr4Snd2bURzrEcgU+kt/hwR4Knr+tBd4Q65Aahz1V/b2/cH9DaNXg5odrIGQYQXscSAoulXnJqf
09764/0Iyttq8mWI2bnTlkHaeaFNHelkH5z9cF3vg0/R5u8kkRns6HWxX3wfMdyz79MOk2W2CbFw
5dwK7Mrg3OujMIOTXAo4TwIwE6KRi48Mopmqu1pQXpvP2bHEicGbCwkcd9hLqJb+DIAvboO9tYWP
DjhOhF+9qqyumNlJFUijKklixYj+gBh1+wei/zSS7H30bS19LW0Buma0kDTy2BuWyDBUau4VDiOs
u62dYhj6qe/NlRvE0jSeB5l9xyJVfTXPCZJ4n9HSTsavK4vysmH750I5DzD7TkM4mV4iE0DcqdsP
WBFupA/BlXxl3r4f6W1/AwDc2XTNvg0ZUg+oL7L6swezv3FiXrhoFPXjRxt7WR1ft/fjLW6384Cz
K0MdtL6utIwMe8G9CtQvPBm31kE6hXt7ZWyrsWYnWTuNUVD0DA4giXdAY+YBnagjyigqkh7lSu6d
ASlev5mu0T6AAwBVluvl5ebOs6YJzQqsM7IiOCzJT8Z1eMqenQ8ICn8s76IX/HJWSX2rUWdLMY1K
Ix16G/FT8EFcvlykTtGBo+xtba1D5uJS2/FmR+n96v0vuXQj4n0JjdRRLbgI86MNCKVWT0DTWaP+
lYekivwkadT/EHQ7QXW9D+5QpX4KaRYPvNI2WfO5q16yVXzeQnrRL/o2syU8UZXJmvi1HYgY8Q7k
Kq6IQKNQvbser7WP7w/77Ya5jDZbv3ri5ZlSIgemtp+8Do1T70VqvCtV/+GUHzPf270fbmkNn8/y
/EhvxkivpYpZFsmTad0Mz5Yrg06VPv6b29FFrFl3OpBqXw1GVnBLY1XZwx50+YiHP7kd8d1aPPFh
ZpcxHZkJwSyHPEjl4HLDxEWmDEMb4EoNuWKTtJ/95jHOanR8FHslYb8NBYcOghUXMEWR5VdK9NnB
G3Z2RxFUK1xwXPuIDoMdunKYHGsrX7mxLCzHi1Cv2+YsVJpbuRlrRuEWJcYmVXZU0itUeWFRFKis
edadMN1rr6XmB3or7y+Wt8fSZejZhBay3UWlxygDpbYokdK19rR+ZYArU6nOrmQ0Fn25DhifjMGq
PqIE1PrmM9+9xNF3DQv39jS/HNEspzqe7BetRzDNRPappeWI0uu3/zZrswyqJCENjZZZq7Fd9CmP
RlO9MmcLharLcczO84CHW9KKRTH+qbP/Aw2tbM/j+KjtUb4+Sdtuq34JrrInPh7mi/fpEeXlz9kH
9Z+fiZe/ZJYtEz/Visnhl0TH8Cq/FwBmYGf7/G4dz7P28WapMpmGyegstFXG8o9kyPZB+pPK+EqC
XFuOszO+rCSl1gqx5vOvUiwDOabu+1pu/vLflsnsJRdkURequRiN6aDj2KAPPT7+pxDzXG9Enm/Y
Yv9mgfJkyuWH0Vrj7i2kCEuQ6QRcX7Gos81ybtzFRaVkNeoaNv7icf5hyI39+8NYqIdSf4ZVIYom
cCvMWR4au8AcrLasuZPY9/YJowyKMy7F2Mf6Z7wL76QVfOPCu+oy4Cwn5bmXeulAwGqnnrxD88jr
yfW+CvI7G+kQ3MpAHINvNFXXStALy+9iqLMEpXlSC+eHyJbzWY/BobeW4PmjVbbyJJjh/cX10qby
JHRSKHaLw+zyywG2QM/PMLGK3+K8h936xnnAJRwF3q/TjfUF8pkraBDC0tna3SS3itvvmxfptF4h
Evv28ty+/CWzFILIrpPZus4viTD1UV/1FwzMvqxnWR8ikAPTP98XFLlVCDvAgcTqvRy63U6WFlQW
RW7nVkd4L6pfVlasWPbzIYHcN7mLOAbKDrPJ7TKe7egooUhywJTD+oEBz2PqRnv/g/IJU5sN91gP
b2jNze+yD3GzcjuZKbL8+W1FNQohAFhBsOYvB+gAAY78Msa7j0u8dTe6JZLe2/gU7Ol/o+uG5dep
PSLEO+0Ivg74WtqxtqhVg7/kSs978PIHKLTPTb8vGlHI3Ye4BV+pX1FFh57NdCsAa/5FNRPg8++I
c9xlqsqepyVEhHOKbjbomeY+Np5U+jfm7eB8Key1+ulM1eyvWT4LOUtLmaUUmarkjRun/nPmKw+G
HP8MTdi7RngqAvOaNvutmX32IgWLDPTwM/8HzVfX0a95Rx5ixbxlAsersMMpZUy1zf/LsLlEkY5R
TLQy/fQ4OqsPgLcPDjFRYJ9I2Dwv5+2XyDCypDTLBhRc9ohHE5AoB4eXPRLAW+wav/U73JldNPgM
zKRW695L11nbANgJfpS1AYb8cmV06BuPdEgbtymHlzpQHwq5OnhOfZtr2U8sVAHxSOVtGmKBHnky
4szxrRnlK4f80vZEvEqcW/z9hgUu+WozeUKhN8jvaBfHTEOev6gZqZDqY5W5iHGvXNkWLi+M+3fI
WZIrErnTbRUvn6miPAwnc8DbZO3cEufSPO2cB5lNbjCUOmRvuXHVQ/6CKeAV/kV4NEDaEnjgtQ3w
f3zL32Oa3ZWIpeVqRrjE2RQIxER7nOHQGdFOmBTs1+hDS8fE+eBmOcXX+rjlrcBHU8YvXeHfTrb9
XAe6kFtPVr7W0g1AHEpkT4xe+WyzI2KQssoI4rZ2QaI+xp9U+lDxffwHHuvTp/QGoCylTTAIxQ6p
k+Dw/umxmFjOg4tL19mTL5NUgAg+wcXR7ARuUSMVT1sov8921TF4ZbMif4x8L3ZpWyjf9j7DYsrc
xPu1Cu/CTqEERXNI0Eq4fc1ynJpEsgPCtCaRh1C1wgPTT9lwbcgL18iLMLMLVz8pStL0hDGah17D
zyBTVrb8wsVKJDuTvzQ63fPrjlMEKLj3ExGglutCod6/q5BbUP2VTbiQXy8CzTa63ah5apUyNzgJ
PXDrqE72dVNXDwgYZ/4+ylfCLc7c2bhmW94JYMUHI+PqU+NnnqVXQa2vlKgWUpfD0aqjKKNypZmn
7NFGnTJWuC7VpfroBP0hKLAlqaYV6udyGGRIkGSSdWPe4jYLuzCLXK3dUjY/aQO46S68cpqv72+u
xfkSYid/RZl9nl53PL0QAAdHqW4cCXxpIKOx/9+CzD6KbNTeKNtKje+5vrGtz2F7fD/AUn7im/we
xiz1gkcIKjMnQrODRjA+xdfTxjv+4Mg+TKc/6SbtMdqg+rayjxYKiDRDziLP0rCl9OOI2pVITqL7
Um/9E+RcbnbjlemujHJx0/6ONRf5MXPErIBdiFgaYgy8UVAv8XbqR7AI0acMZj9mapv+Wb3Nfrwf
enEX05rnAm1RTHy94J6l4CALnGBIjNr1fdDqWXobogSh9+NjLJXbFAHQTdoqq/f2xS1gQ1niuQNn
cU7VrGt9SsuJZ0NwxKEBdh0CLfv2g/lRiBtNFJI266SQxQ0h4E7gSoQy52ytIsGrqsh61W6r+Dhs
gwqv05U99/r/mN1LHMrc/xtjtlrzSAv9fCKDqNB+mxtWzaZ48I4W3ZMOSYbMLQ6YkazSoxanE20q
FZojmnJzmqLvyDUHi1O7I16FMBU2uRJv0/4vKuL/ycJanMGzMLOUgvylDgqcMNL0LIOc9DEKe381
zojir08NpFGhbKtIQUHcnF1HoLB2dYUNCQWJ7OjkG9zzDtl1d5q2zslG1tLfGf8qw5yFFKM+2wF+
EIUl/JXajW6ch6452AfMIU94B0H7ioCnn1r62oobudJujTuz/N1+j1b897PQQd7lmp4w2m66zdQf
hfY1Nz6/P6OLmeVsdLNv5tdlLyGfxqoP6R1z26+UlziP4EV4K+LXi9/OEBJpfDzulPNaQFRZ2Zg3
pBIdW+nP9ik+CbYVhlMTlmZXePHuQOh/f394izsOmJ2Ao/FPiKCXU6hCwHCQbOJ82I9bWvMl5pdY
X+8RNcLfbd+i7OQmJ28r7Z31ItbShjBpjdDMg2b6RoKwUTPoGWVE+cGsT1KdhRt8TFYS9NIaOY8x
W57wV7QSswXe++1N3aXbyvkC6GJl3y0PBA478gCyaEpezmKldAqVx6RxJQdXjhd/8FYCLBVKyEy/
I6iXEeQqSIwxT8VrfMS27xqXXQQbd9jZ5FADOFXR2FxTOVxcHOdBZ4vDlsYKg3aGpeOZ0xTjg1eh
o5V09y0PGikzNkgG7PVGRiu8vvMs7clJhisnxdgHN6QPAepCQ1bfN8m4slWWv+nvyZh9U2uUIlgw
/C41ec77+0LGIqR9en9nLMeg7gAolHQqz64vZlUAWKn9xh30P/Ix/6g1wWGI1qosK1GUGQtY9utI
MnOimBmqZU69Q/t6B851ZfmshZmtz7xFn6oZJQQYo+pzkOtuOCbwT7p2TexRXALmBzhaIf9/1l4r
AWcZOdckZfI9AmnpdOxM5dm0dcABSfDdD7LrMFxV4nw7MgeNZBl0pCLuQfP8VflGKcVNN7pODwfF
OkwFJtH68z9dCwThQSMrwDA11KwuN19jQrwsZHl04cHtzarEYwB7bmOlRfZ27kQUcM4gqxGbnSeR
Eq5m2BcASxPMjYKx3Fl9vDPgRIzhCL3m/v0xifV7+aUuo80SCgzfvIwkoql4FUfZSyXpW2mwt/mo
w7rRdwkvheLX+zHfpkliWiq2CFScbTSoLuexLn1g2PY0utGgu0GBOdcqqu7teX0RYr6hosFSPCdU
RuT89pp9mHZQwurJNbfRvrquXK85wZ3UtriIraOSxZTNppTLuIkygimUL+YKIpJupf7U2wIZ3eys
aodX+DX2lr/6XVdTclmDMSy87RyHt7boqL0+UmfT6Ydd2xUB/m0hwkffjDveqXvR0m1ONXSLZoO/
7BZ39u/44KJn/v6nXHjeEVzXTEtAk0mPs+D4V3Q1zNYRsztswIfmMOjdo6c5x8GS4ZLdBn30x5gE
x7aTnoHGfXo//MLqFZoxhiWu05Y5bydOXqEkbJfJ1X1k8mCp+dqjXuIVH+JIKJw2ChwevXwljS6A
nqjw/Q47f2e2ueaVjRNMrjpuFYj5P+v7cjt8z64NnJx35hdfePNtksOkrUSeaRNxsTeBjxhIU4DA
dmTq4Zdbx+b0t/oMqgf8BISJog+4I7FZX+KrZFfy8MNMqLnWd5jwQXbcAr6HMS/vzT2kUXljrBR6
3s7D7NfM3mlxDQYj6nXeYz+sO+tLfZtelcNmwNVxM92beO9tJwitdAsO73/2NwlkFne26CqliszM
ZodJWJq2veSm2lpF9/0QVJguJxoqtpRGlLLwJUZ6yH5wYJi9P4i3d7mLUUDhuQwBo7xvrNSBjXhS
9ro74BK6kY/T/Z+wuearvHb8K2+yoogoTi7HNFSh6XUZURl1uN2+JTJT/sS7tt6Wf6Q8L4SC2ODW
xcZ7rg7r7+rldXIWV/yus+uA4UhFQuEEttApvLJgxX4L3eJ73264Uu6jE3cdXhXj99Xak7iYXmTi
2Xhnu0XSTQuejTmyWxAvCxGwEMSUONwkT4PbbHE2WutxvElIs4izHaF0/lS3LSPFKfgosOn9HhfR
/RrK+G3On8WZ7YAGsD91SHHGnPQTQLmTclMebDQrESgwbnm8AYjHifeeLma1hsBaGeP8bE1bR+69
ltiyNmwzr9zmyTE1jINl7mO8RLRho60Bkt9c7y6H+3oKnS2gAD6xIfVMa2El+6SJdhF1Xwpxu5Ut
+ebuNYujXi7ULECSOfFYMPa3iWM73wTVzjz519oVbc/QFSASD/9QoQoq7dbU3l4n7p3lOi8i9t7Q
Na1K9OiY3wq5TKSCbxFG263lz7c1htk4RfY7m89JDaJI65hPUZRNfip7sTP0nXLqd+a+Agu9uhVF
vpyPjWcxCGX4Qza93MuIGbR4UJDc+Ybks1you87AIM1i/yPDETTfig79ZZ8CcaBt3/+mS0vnPPDs
kyaJwS0h59Ieczzbp6R9GdZuIWshZu9jr63TTBskHh9ed2zUKP1ilNdeFfU/3x+KSB7vzeHsq6no
HPSmz6W2q+8nG0AnajAbBc8LbXxQhZFw0X59P+LiGXU+e/MTYyhDSUlZknKxdR60vf1SHyR2Abb1
oEuRqFrdBEs5+zzi7KwIArRVQ4uFIoT6tRuguMFeqC0qW+dJvkH1/Pn9IYpJezupdAUA52pC5PJy
YSagLfLcGsC85Klrpuq+W7VGWV4fv0PMlqBfpJqd6oTwAHXkTbE1imtdu/tv45gtQrMLvCAR4/DK
HzWu3Lm8cl9ZG8Vs9UG6IgX3fBiP7qFpRa6uU3yavvy3YcwWXFfaUVOZPZ+j7641qeo2iOcUK0NZ
OsEwBvnfbz5bY5LutGUsntglVvUA6WU726rDZzP5JE83Vc9FIV67Ki9dvc5Dzq4ihj+YyhSOkH53
+YucH+pv8MS35W5wUxmK7Ea9WgdcrMWcXUaG3JywlCL1VQNqWXnw7MtdeAOhLdwXubVSjFvbR7Mb
SdsFPmBsBqjo8HCbr0K24/2lsXh9PZtDa3YnLzQkpLSczxbcpMnG+BJejZ+zeBsjss9NskT++Sbf
o9EXrXcxF6cSazgdPbvXwsxllvCoWbSlxbKkR3srpViNbrRPKGTsxpu2A09BYX5LMl5nry1O61lg
8cPOTuosVzumhDH3RrJTRiyBsv6wMq9Ltx7NgUmN0KNwi5utTROV3dQM2dnyacD1mkbii4HCdLz9
kbw4B7zitVc80FqqX9yFZ2FnyxPujmnB4IGjXrenDmZOOVybeO122rSpa/xo0zp5Grvh1/vDXZzR
s7CzhRpPXFlVq+OOFxzrxqb82e/+U4T5Oo3SAFDuxGIpYhpFWH8Oxef3I7wtyXOBO/tk1uzUGpN0
NCoRAqezHKeQLybyOJv2fnqursObqN6XR5gs4BlJK2tFiMVLAcoeVEBAa/KHWY4uxtIuc5MZFHgj
L9k00J14vlrgAet0a738y1vBecjZNuhivY+qiiUqUIjDY9674tWaHjVXfVb8v8EafQuqYoZ1GeFT
GDtYrc2FTCIvzmvvz4Q97PJPArdg3uQH9Y/hO8ps3/A5L+qN4Kuan7DFLnbAvjbO12nl3Fgs+Jz/
DLGaz/Z/3+ll0ov6LF1pV8PFUcpPlnEywOXqh27jfMYVbNp6KFGn2cbZGRQ0nV2MYrbxIN9a4W0T
rpSnF98OVDUtatMWpfA5vEcOIyOKIR/Qn8wxdjP34XVCC6pDg957qBs3Dd111MEr92B+TcOj1uSL
wMZ6owLSNnJYxCUX0eSmvx/2FHSxAt/GV/ktBuI8WLxtvBFC3aDecMD7AIL2h2Az4265C8cHITFM
pXflafG2+MkawUaDAigwMUQiZ7swRaPLkw12oQpN1rjOX+3u0LE7Rqe1J9vS7es81OwOKSEOhPwD
ey7py6Pn8yyV0/vY0tbo9UtJ+TzO7BrZN9IY5Q0bjdXVbaJjcRzso9PCmk6wCS1+ZS/5R0U5KL+U
p+awfmVZzC3n8Wfr3anofmFqKHLLtEe+8s+STbubJt7cQvV37RR6i0o1oeTZMFIMLG2Ans/Og2YK
izIpAPEKHimW0KKOUnMvC9jV9+uquAvHjxBGpoBMwZ6AszXjyIXZ1wYDlM3wWkqtb7IWhCv324XF
oghzLh1RIFsA+y+ThlrkQdzIxFBM6PXl90FGzTgu71cOIbHmZnvyIszsAC9idfTxdKMMi4vJCeTR
wf+mfTI3ytbs/gaU7C2LjS91PqzZlzJRD6VqIXIhkl+Qt5298C3tD+pTsuueFXRpkbG8De4ct92h
bHbvGLv4x3otY+EueP4z7Nk1NI/t3Mhik63oxJvSRyC+zg4IfO3UMbl6f4qXh4z7H7AI+EzwjC+/
ZJECnZuEPIlqbNiTrnA/CLflh2CLpLIb7PVdv0+PnvDM3VdoVOc7CrjH/Pn9n7G4ngx0cAWok8bW
7MC3cI+aFEckBUlI3OkqZEgzdDZBbP9TUKf4xGeRZuf8UAV67/s8WUobKDMYmzZx1bWn8lKSoVcG
fE3YZYg25OWsdl3W0z8wxGNM2U9HTtDr+EN1zRfc53vckdaS91IB/CLgbKcglmXXgQjY7f2r7kG7
9u8BbdzYdIukQ3oXlX+n+r24Pc9GOVs7JQqXWuwQFPMppNjSk3hxNieBEum/r56FC3WbsyHSZ7ic
0zQRwBcxRCGkI3CeVn4lKkVIBh4BXdbKdi2k+Epv0g9NP2EBSPqeO0dIRtz0Klq6rpI/Gv7tmLeb
Qbc3TfDQtz//xQY4CzU7lQzJlyrfIVQ5TBvujJsgp7nYBCsXiqWzQTkLM9tnphLZSW5R4ANbf2fJ
5XOamysXysXj7jzGbIeNWaXEaqFRiN37dIDAnAu/JBcwiP8oaBjjGnlmMV2eDWq22UwjltCkZu66
VN4qxrep+zYGL8YahE1sofdWw2yLpalsGKlMmFyyP1L0DTeFygGbGW4IBqU1+6t0WEvPi3kRDAPm
rLiz0oKerXlzaFRtJGbt1FsJuA76oBvFVlaO8+V8dRZndinTUn9Q+pxv5n3Gk0QY/+CyJD11rnWq
PpnX4X5NFmttYPP1blu+YUYELCNz0zmoVE3pZurXeOkLixFLWEhrGBqZFu+J2cAqsxmrODME769/
SnlD/hCNSI6x/d/oQr7dXQQTN3aDC7tF2r/8WnJnD3KnQggy7rxDtkcnLoewKvQZxeMgRBxh668c
nMsD/B1z3iuTEEkdslQB2KVADDawxZK2o7PRLFhzf4dj9fbDqUwknV2hhonOxGxCvX4IFE1B/Dcf
JETO0VgKwd72x/fT4dJMnkeZLY84NPs0kXmE92W6kaU7LXx6P4D4FJebGak7BkCvaElFyQziAF1W
peO8FI7UohOm7vV164i3R8hlnNlAvDzidVe+xhl2WbfV3YwnNuhQKnv9Hv8IbDio2f8NWsTCFFqq
huAkw4QMb85SvT4ENtrjLIzaav0TODxr69tWuMGOxdtm+Ie6ZlMSuq3QQEIpvj9UkeQ/ILsc77O6
KD87cjJd2bnW/eMzCC0UqJYWMpgEe81FZwUHvZTo1Gfy4A5aqx+rtJTdrNa8FRrS0sYQx7YmyOTm
WyhCk9TBZIamALJGj6o7XfnQ5DGE5s3+N954C98ZKwcd7ANkLmqcszMocyy6I2VFwsQN76jtynIj
fy0p+v+UH4RBfb6TjkMEa34TrEteLCxmTI+E2Tn5B+XG2Z4cqp7jdiK4sfHugQSNVM3qTxhsN90W
Y2HXcqOX6sn/GUxIWNIIWEvmb09GYbr0O/5skWtB7FUGmryu4d3HSQDuGcV+P/3ix+pW1ZCkDsZ/
fmCJkLoGDk5DkXdeGHFaPdS9ounI68CUU1SHuXnSxNMY3+srfs2sYyHvcZlHtpW0ZKHiOsvt9PYg
8McRip8mizarHUyCg6MHCWJlaG9vM4zsd6B5bbcr4kRYy3eUubBezMpT5diPVpFPG2TkV7LgyqDm
RV6EpqOpL+POlcwXp9d38A428lpXZXFrnA1odocpci2uxokgiqPjZfkImA9V7wcre8YC95/nlovJ
m+0ESUtjq3HEV+qHjZrApoxWuqBLU2aj5+TI9ExQEZ1t9MrrtFIPQhYeFpjWR11qdlmW7d4/nZam
7DzI7KoZZFJh6y1BkureA2A5NEhMxwNaXPyZf38/2sLjEdNcDbFl6q06vjCzWbOC0reKxO9gefmf
cHHZBDsbCU/0rffCuGn9prQ8ib8DzhKGVxZgYHICRtW949wHk7QZ21/vj2ppH50PSvyGs2OmtK0C
J1pi5FqxC+XkXi7jXZRm3+RxWqlTLRy1go3M/ZnpM99AT5IyrVoVoRS3NOr7DEdJLFza/xhjtos6
OdUoBQccMAY2EmqzHSV/ZdUtpXEbGyKMiByKF3O9u8p0Mp6gDCP3tK2HtUdvdTdy8qI3zwDO7qJO
3r//iRYq/Sy83xHnekB2FJRONRERI8g2QcIQp1PX22P8qR3GXXBdbVt5VdFmAdp2GXVWIPVNpZOx
eWkB7UXq7tXxKtqFhxJJw2OK2algNhpbjAC4LeyVlZvtwtYGS829GTQxPMB5vc30HKsPsnpwkxSQ
y4CaTpCVP7FZSrdDnvN58YNaSYoL39XhGkgrTUCY30gHRFg3BY7i4f7mZMZxUJLAzeKgus0mJTtO
shHtutz3ryTPWOPPLLwrORVlyKNY3vGHeR0MsbuqGCN/QLWguZHdHiWPnZCAwAHhpcNEbbXYvnAV
YmoNUjM6OuYb5L+iGqkSSCUBfe/UlLh0eLjZml54wvrjx1Qp3i7onJ/FhKvZ+4t5IaehbqPpQM+g
t725IAhtzEmr4wE3JnPXVMUBXc5bz/sf9r5sOXJcSfZXxvqdPSRIcDGbc8wuc1NKolK1Ly+0WiRw
AQEC3Pn141T16VJSmclpPd+nspKqAGKJABDh4b4Yej8BUphYO0CYgtIN0DzPgW5BBc1CSOdMmFPn
uoYyslqleejfT3SYk1wsO8SfgOhb2EQnUlHH3c4ckN/x0VBTtxPRc7uHRNvO20w9JtdL98kTOMXj
vmYHUkd7ghIHjXBEU/phn+S70YPgho5K4zPvi1Uzso80Nt4JYlxdXsUTrvxocmcnk5XmjFscPXvq
sxeTdQ3B0Ms9nDiXJh0JHLZwAtAbmF0gvJG6g+uXSOkZwEGS2rxuAvtNP4jiZqyQ8b3c28nxuBPx
EhKqSDPPTkE767SfEqxa2UNUx2w/VcRbqhl8SZTq2pOA81SzhHJSEBkcH7WF3XUySbMppeeDZ2gz
3kKcIl6XBZD60HN+SCO2c8KnsHC6BQBqGcRyYsdMnwBpu0lpFMm22Y5BNQ6BLIgB0LVFVdhxl96N
0PW84qRit1XXW5GKLTwTZG3tGjLG+zLp+398fuIbUCODG+gUV5g/EQj3chGQAoZJm3YFnfWrrEu3
DhC+kKgJxxzSUz1XC52ecLFHvc7fC7I1qwzFycjdh81m4hu2zHCqzvd2w15Hk1r75R31cv8e9zc7
PS3txWJEqeVGDc66QGHhqoKkEEA9UJHmPrBKl7t76VaPu5u5napxB0bbHLVHvve+ZFkfmkWysWpv
qaLwzEQiCwY2FlAIzgUQOscoy8ARgO1E3mf7FqwKKxdSqeznxBr+fyCeOj2yv/uba1+yDsLbkFz8
5VCtCkGDiR6pWXv+SoHebiK9Cu6X3PjpTiF2gtgIns/zAo2+kXlSMEznKGykL8db6JyEQSI3l1ft
BHxoWrbf/Uy76Nntu+pKxyA9+pkI3ya9GE13pAvTlRtOUBLrI86Njd2F5lvRvWrH/O565mDbsjWg
rjR1zT57AC1PamJ25Sz0cuIYPh7h7I02qgBcIATdTOdhCkImM590p5+gxJCyK5/iEGJV+AuX5tP2
93t4s0BEDa4T2ldwtpzcyfhKsk9pYoalvYDCWdgo87gy9P2SgCmYOSh3rxnxbvrRXbMlTZyXV9Oj
SXy6dDzbJmNmQh3Uw2AKaA0i6FiuxkFt4ybeGdL8zmnSrlp3if3j5Zl43OnMpUDey2CdwMr1efrJ
sKW/5qazGKE6uU7IA0ypG8Tl5pkHS3Nbjy0mEPItO1eFHiLNX0B1uCrv7ALBeb0K9mQHEKJasvEn
z3Ec3J4OINSTo14ZKf150WIRgxk5rnEYWn6W3yZxw1aJZpBxq60hXplZDCkb3X7wp7ACNN8ikbT5
yhbyQbLyDfTeBqSYoEBaxEA6JbKXb3AJhXCoBS6A0bHeucrUa8PQVhhwvwtF4XHIk2nIaHI16bcZ
bKVc573Zw1E7PI+BKh2KT0kB6bVgrPt3oCIew8GizY/eRJbT8YXaM69DmDTXya5MDeORlm6wcIF9
+fBC1AaCYUDY4n6OO/qxRzI5q/2hZ9jQ+Q8Vx9AGHVbS1yFPUUFY4wa94AFP7TKQ5vgg83ti/571
12HiRpo3PVKtCpxITAd3moxs02ujexezrl9TYrfXnDnuthJDEqppgupg8O8rv4IGsuiGQxmUbOm6
dsqy8XiYyEBBsYMMwfFEALOu064foY1XlqEo4z0TQSjpuDABJ8f/rJuZlfmum0M5DWF+u08VtJpq
f2tAb3cBTnbKgTwfzOze19C2tCizkEzgxoYABqDKb7S6z11304BNsvt4eVVPGTVKNW3PmQA6L266
RuOVRWOSfkMINipoGTki7H22UnW7cM06tUqIqbs+wRrhTjtz8xL3TJWaQ79h1huT26EKeKj94RVG
QR2gxFDgjETJnN8pTwcw3aLsfyP0uPUgdVoOkeEgMDF8YsXiDevUlnje22xLjNoPoEWG3iaXiJoL
yG4jqIlXJAO00/lsrQCuMPrrpdKwk1P5bJCzPeI1lt87Et0mNq6oPYrmfT9UYmEnnnyCUJeA38Z1
UDo9j+woKMd36hdstcUDaJKv6m6L7TLt+Es2Xby3nvU0p5YluiRjkD7NY78G0bq9Lt+B1mOiOq9A
4hACZbEO9u0O6lkbtjXeX7aBk6v4e5zBzH8UsZCZYSbDhoEdGa/LO6N1Hy53cfIujj0PGCNYByho
Ko59VNI1MYQecYJNOwWiyduy+4ng3H66FFfptnbWmbNgcCdNG4QKHhy2B1rGWZeG0xhdb+P1lgEt
YLTjTmnvHaExeAzjNwvDm6ZofkC7E6GaCS0rcLrNjDutVJLWCsMTuMhdp3Gqd4QM+mMtPbUdCi7X
zujmj7ROrH0a1MFbAwZ8Wxm1+LnwJadORSCt8WT28Ogh83ezmTpBWlAfpxSwqUPkf6OftsamZShg
RiWqDP0bbKU1gUixWHA9p7YRgEwmTmTIVgBKcLzEGGQumYIr9b0h/aBYzg5B4/oLq/oyHmgDe4tg
IAjXEG59EW3RCAZaLgGQoLPie2tQ1fdhZNVjAh3kDDQCILWorTQB+yYInOi6p4baLkzx5NVmiw3e
aeS7HZwYgKHMFrsYeSUYALkbyHBt+QDKa9PfsCK+I2D5EUO+7qFlAQHlbdWXu5R6b6Gzvbv8DSdW
2UKoGa4JUdGpwOl4rlUtPJenU1S0hzR92gxgpJbl3eCxmzTXN6gpXyp0PuFzj3qcVv/Zxb4eLea2
jkY01PgEMd6wyt6WbIngYGlYM5PtCZdZXGJYaQY3VxQ/nbRnYUY+ND4IMrRY7PCEj0BiBFFlPCAA
gZlnSDo7AZkqFYBuD2m/KZugvbUVMd64QHevylQtqeuemkVAJABgmIK9L6DcQpDM0dMdUgzGAeC9
j9qHKeoMsu2XN8jJjpDD9sBBD1a4+R5NMBTaNuiIGC1/iypPdTPEhpSh44zlgkGcMHyEyCaD8FHZ
A2d7vDXsDPEqiLFDB9WMq7ApAYwQ6OlpQP99xIFY/ft/8Pcfshx0ypJ69td/R+kPDeLLx/p/pv/2
9z87/k//PpQP4l2tHx7q6Fs5/5dH/xHt/9X/+lv97egvG1GD1+pN86CHtw9Vw+unTtiDnP7l//WX
//Xw1Mr7oXz41x8/JETfp9ZYKsUff/1q//Nff8B9/Pfz1v/61d23Av/r/wkm+bfZP3/4VtX/+oM4
f8LJT3dl8HlCaWBCp3UP028s68/pmjmVq1KsDDRd//gvKIvXyb/+MJw/UUgABLOJQ2pKCgbwbkhe
Pv3O8v9EiRjcCSgrITdr4v/958PufznAXyuCafjr789FhmFCR44SESlkNVDt8/RIM1+yNhmsNkyT
t9+B307kTjZNZfirti7j6nGIg8aAZnsHJYoH3qi+kJ9TDo79MOUsNR5rKBQXoIUYC0oYrkBUpsVa
97j3olS0J/a46lDWzsW+Qo6m3lLlxRT4uI5noMKljmR0HdSZmaqrHqrmwBgH0OZO3QcmrdGpIO/s
KhKHqa4M7qzyLG2rL7kPkfR7VBCy4J3jFl1MVjV6BaIqSwV0+8ACkg7G125kbiHDLnO85ob0pqe+
obCmQMJRDbW+GkafsOvCzwUKIxkkA8YvtZUbLuhBoR7OLVBlmaP9xWFtUL7hwq4y5AxUiTHGVt8l
qNGqNCAwWkEVN28R6N718CXgU8xLJx7CtHDMUYUVRcUGDw0/AT13VVgdGDxGIy9b/AOj7cUqkIPg
V8zxIKM+9toObqreQy2o2Tjle7c2uH1lAzfMdpoUfRCHPWkVbu1ZYPPiIPFOMdproJM6FaygaInT
PiwYsfg3UQyxakLtGgY8c6pMNkRAtEq/+ZF2bVVHBHoDFUUgoTAbO2RshNS5LUVOxpsY5PT+ygN4
xHkTK4tkbw1htuPn2PNqduU4zDAglFEjrD44RvbI8t7hkVFog+hQOLSqbiXLiA8y/zQFk2xm5z5y
vWqg0DbTjKfJdVallV7pAovzOSvMkdwyAHwhL1xJ9CyyvLbAGuO0fnNlDAhG3VhDlaA0DAza/aHo
nbxa9W6d1NseCglDSO2+gWyZn1RFiDqG4TOpdfDVK0vvc5/qFrm5wG/NkFUSUY/KTQYSVk3aeKvG
TksUllHEP9ayM5r6ilWoBw5hx0a3NiylkOQLgjyGsL2NSFXCiJ1u+s6LnfdC2EmypTlHisGTCJLf
dBqjCg0vA+sNSYym3w9ygCYXstIlIpWFlz5aom4MrIqVIHcohTLWZhOM7brquQQlOMlFGQ5dTHHN
RmmI2rhSOu+Zdkmzqq0OtyVjdGK5oqPG+63z7PbTQEB9GY5QREpvmya16cpQttnt+sZFUM+IC+eh
K7QPInVtoI6wkln+qIMugR5pTsevdt3nck10O1g7Sg2cObIkjizK0Gaxl8Hmuq7sZEi62o63QC9S
yGwaANyCfMvy00OeuwGYsopatqscVNRut854arYHQ+fxsPLaBGXcEtuEvcelMw8iWnHT3bdxWRjX
WLfR29U5iB7fk2RkqltpmxrGjglpGHddnjQiRGF4YIwhqHfyYdw04BmV7g6cTUnQYyJTu7ipeObH
7p52pqDkLtNWyjZJOwTfJdYJMNYigfu7CrjmfkgGP803WTYoc5/BKoe1qKU0V2Ux2DIL7Y4DQJii
LBteIRAl69bNGPcIBfUdH6I4CTr6OXdy072mQ+2jMrLJ+qBZV2lcpNetYXJnl/VJDTCcndF2r2gp
xBYGoAOCl++YJmAPTYkdBo5SJjBFKu1bFVpVxoctV1R3YE3iXgpmmsHMfdQDDYgTrl3KPUuHqYx5
/bak6eh975DxLrOwrSmuP1t3yG2/Cu3C5BTvXpVq3G7b1jeuvLjtsnxt22VuPGojRc05JnnATK16
s4Kg5OiXVfbBFfDp3xrEyGK8jQYIKeR5Kf1bmwrXEaFKsrh4hHYohWxMJ5lsfpjQt3UgFuR3MviY
9gkbgRmugnptjJqrMuzyjqaPKgNBCwhGct39iLVbZqvGlX2w8wbbN66FJfLgfgqMBV8cDcP8CTyn
GX9BFj9wv5nwaiqEaXXAEXl5gcr8jpZe+TXtXUmuiLA6/ZHmuhWPHSVVDPwh51q+g//L27U2TZlx
oLZGHpTbNq9A1BAOwlTFtVVYbn2XWVk8vitwcrdvjMytOgcXI9yfvieBtN072So3EfomEKINkjWH
3qczrKuKlFZ8B9CpISIzzrxmiwoSF6lxrp2mwbBLM57Q9W0l/tn7H6yRrj/dEghBOBWyKXP8gZtV
HTMccgBZh3AfE8upvKsAbNrBAtLu+J449YPQOW4rKKCCxBaUto7vibUz9B3N2F0OcmcCr0zrBV28
py/9/TJ72cMshRPwScYrZXcZCSFnoe4USm8eqg/+F3etEagf1u0u++p+11UY8+3/DVY6i+X8+ga8
fwGQcfES9uYiA33D/Kyg8o49Av00wYYHdzV+ar+bICKnq+xavElu/B/2JgUZeRcsvI5nACz0jmQR
SiMADAAg++WVaxQ8C9JERFkautf2OgM2vb5xUTSW/6xRec6WYSTHr+EXPc7zSrwZlOEZReSgoLn6
IKNgA83K9+623CUf8k/P7r4nrpSzHN3UGQgEJpC/gzLV6ap6vIUkkY3hF00EnvchHK5/iTNn7wzQ
olTNqltbqAMZbpa0Q45fib96RfUH3tsIcuO9P+s1DcoWBFRIq8Sg9BreS5qGTX0nk39UyfhXN+D/
xK0eNeIv9NKyOMADu5SRHXyr4GftSq91tvTEnsHon3pBzIJaeAVAfQYBq+MprGs7M/OsjMSt3mef
042x+iWGnn4WiyQoc4sHkzygKlNNsQ01OHteVWxzobwm9vZlGq9U364aThfeufOleeoBMTfk+KcS
6TnSlQZTTYTv7hNT3+e5FTVFuh51dt3Fxf7y3js1FgBBAEJDjAtM3ZMdPAuAVBUeL2MOtRVJcEUK
vDGUzF/wkDNMFjBgmDAfNMh4ek0yxS+chyhMy7W9veXEXxqHl2HTIqZeGvG6S028BMTB8wpQ2aRv
BtXf8T65ujzI47DBX/1PgHiES7FB5umDkbS+KXDnyVzO7+2qyt8VrXTrFaU48i539WIjPo0VjHso
r7DBTTpPavad07c8cPf/qf60q1UMkLLcu1e5v0gASiYjfX42QCvKpUjAwLQAiH4ZnhQQJXNS6Bh1
uL7oFeBvQDgB9F24wY3BbLAWwypLvIEYuAwcoOECXwtr5bFcB2+EaEYbCT5LtKh+iFvDvmvMzK+3
FS3s4bYNVNU8mgTvN0LBZD5InnZeaBLDHK5apewr5VQ9a8Kq0DS7y53MNRq4kpHaKjRSq2veOqw0
6Y0STUG+L0z0i50L8R6UscCj4KSfJIWPd24gED0IakC/P5eQdrLCFhJadDeJ5dWoAQcDyK9D6P+H
av6Y7PF8rGaVpOIoVDP981+xGtwH/pyKTMCAAtYIcMb9Havx7D/xSoDyBhJA09HtYPX+itVQ/MrF
/0S+EDlDIF3/jtQgUGMB0j2Rfnv0n8RojreGMRVtOVC0prNYfT22BfIYAbtXiIAA3OoYW9nhxfts
+CeO62Nv8rv1WWG35dFY97XB7sF8KVdcNPba06a10pnm/yj2+HcXc+eRt3gwxFDdPuR6zFceXkth
A9mlBXd4fLr8bn12j2QeyV0K7NihjK0grI00knZ2lcTuI3OW8OPn+phdKpKiqUrP7OmByvoxdqsP
seFu6pZ8HPnw6fI6nFllZ+r62ZHlZ3jHKjAVHQKDXSFfetvl/0z07PcMTUv/rOlRQyuPAqZ4QITv
PY2RejHb8h2o+j9Z8ZK+ybnPn37+rI9OukHmtYZz6O2ysFai9qGOIYUfLEEuz+xTZ+YYdY7KAYVD
8WDmYGgVQxvGGb0aW/LjdfM/uzIUcVBWcY/5l9Daw/PWQDbc1EvAlHPTM7NhMzcMECx29qGrEE7K
Kv+j4PmSPsm003+fmr/Xd2bCnoGABgoL8Cgc3B+JxbfAWO3tRlx7GV/XfbAv6yVSuTPjmMM0awBQ
PUBQyUEmHdixEvW57AhZ8BNnltieWbIEsHxI4wSNGzUJvThxVq05yuuxF2x1eZWPLxh/TZWNjODx
NnVsCDlL5vlRbhcryAh8BijoHa+CaMy6u6SoPl7u5uQ0oZvZZvJ1ajWJVn7kIr5Xh4WqXBLaieG9
v9z+yRVH+7PtVDhg6HI7249ak/9ESAUs6VCw9y1+m6vuO5XZTpVid7mv2X3395zNtlecFaPJdeFH
pE8Pyi42yApsjDJZD5bzwdL1esyKKMv4KgUehxrpQr8nfa6NB+TxUlX9ONKgyjGHrfyexcQNaZJu
+KCRwjXuL4/tzDrNdxwyLnVV+r4X+bpyNwkfd9TR1fpy4+cGMO3BZy4x6FhnI+6Fvabct2MDbdse
ZVaWW6m1ps6713Uydf6sE6clfV8w7AQvSOi2zmQHeu603/Y6JbtKmGShsvvcTM3OkKI0CamcZtoE
DcBDSqn252g46svlYZxrfvr5s2G0eGAT3Kq9yHXA3y7Exz4oFwJOJ70K9tHM5H1PaATitReJDBFt
yIneD4zcgiD2lft0ZuuIfZh1gaxf1CX0muTkxrCHnZDe26Co/hEJ698WaM/MHTzQtTtlU6KmF81X
WzbWfRoDy3B57s84k3kdoEucYOyh6BmlQfUmN4NdWcSPSFm9nWzalPQOgMXXDWSewh+zlpRxjK7A
R5qHcVLcgDvGWvDtZxaazI6PznYSEJ+7XqTo9BoXCfdR1ZhT+q5SlC/V7Z7ZqU9P12c7laeB3wxx
40U5TembMbasFTc8/5UTNDNnf+QqGEHdDofkF+tU4KbMUNNzeaEnx/PinjDJDx0b2Zirpoj9zI0Q
M4HmUGLtMiJ/FqLedgRoyrZ4e7mfcwsxM+ZMJlq7XulGvgkQCEdIgptIHwVKXF3u4NxAZiZNU0Cm
E69AB5n5zqtFG+Y++z4MyQrpsB3QtP8MTvu34ZGZbUPxWY1O49IoBxlCFOR19tZUQi6AF8/N08ys
qdkQUufSi6oiQ105sqbFlzQw5U+DOvVSheS5/To7vRvfrPputGnkcNQsu03PthzsLgtbaoa//HuG
niLsz8whj+uk9zvlRS3zbpw0e0waf0Wy7o203Ldeb0djbn9wm/an6sufl1d/ugCc2MZPFcbPumxa
SdgwejQqVSBRriCdMEkrcEh6DvD9puXcWIAvQjPI4RvBu6Ww2xk3Oece4CTRphN7sJ4+8941yJ+t
kYyskL/zG3NvxvnPsgIUenQ0W7rYn1m7eb2QjHMz425BI5eLrFqZNalQTQtQT3h5Js9swKcI/rOZ
TMx4JBCBpZGwx+Yt4FXG9wA65yET/hKr8LlZm7p+1kXKLBOb23GjEqqXqPmooOFcHAbH29rKkysn
rvcc5DivG8/M8QCZYA3tWNOoFfq66FFGnpcH1jjvLzd/ZjnmsTlupkxZNaGRWQ3NhpLB3lcUecnL
rZ+5Lj6FYJ/NVJ6PNcKUAxb7A55B1aozkg7lGcUbIJv3l7s4t94zh4NIqKvywqERsssIK/petUXF
j4WkvUhed4DNM0xMi1K3AEJGXV/UW8STrW3QsKX6rzMDmOdD0jZ1iJEF8MeG8T6WJGID2cnYfN3H
m7MbBFAYnOUJ3H3l5qjqSqCeaACp8Lrdac7eA1rVSdlC6SZilWGuExQQ7YOuK1DlHP8zlqe/vbE5
uz5Q1QNs4vY0smoUPRmV6lclQAQLO/TMsWtOdvFsh3JiBbQHuCBStbeSKAg3hSHC2oYkdQMMgbOU
Y5tlEH8PY3a+D6LV0GYW6MgGp2DC86uxEh8Yg0gXE9l7g/FdWg4r3TRu6LjVjjLUiyIsanntTauT
twUIgoSzxA10btPNLgFspGYJUTYSJX1i7AxDFnvutxQlQ1X/5lWGOYdjI4SZ1iQmJBrq8gFKpYe4
lYdeVa97Xc3JO4HTckvLH0lkOmn3pfN49akv2vb75Y8/7RbBqH68LXSZdwqJHCfqWWmsipx2Ydup
8VWbDhV1x607Zm5atDCcyK3HOrQa720tkwdfA8cUm/qHNyyFhs4NY2aeqBf0C6BNnMhOuzoMBnLt
iiW+93Ntz+zSIIChGzShUW0UyTbrXH4FKux2e3kBTm9QL5h+/swu00THFs3QusAi8Dbej3n32Ajx
9XLz5z5++vmz5htKsX1cSaPYNB50ln3JCX13uelzXz4z9Dhhlq05vpz48gP4le98q4WipfW6OBxk
JI8/vR7jRJRJSqJeONYqSZL0RgTC3lz++nMTMztOeZx0QMeVJKqlhhiyduowJ/zhcuOz1Ot/nCDy
2MffTnpBqUpjK2Ku0a596a7Bj7GuCN87NWjTFVnlsbsdW/lpaL3t0PNrtwDn1uXeT19GvHmNTNuS
Me+1dKI85W90XW8Ckv6UAjwSADwu9HFm8f2ZZZcNnuYt3uwRMm4datHsbuXSdFL1tJdCAmdWyJ/Z
NPXrsqNG60ReVYudrYW5seE5XnWge/7MqkeAcDU0u5woca2fdspvDW/8UcbJ28trcG5+pp8/szud
Sj9Ioa4cdWbRfTEJVoF4qf9VOH67UG9+bn5mpq2BodG48ZAoNSEhK3KoxcFGFqbn3B6aGbesAYOI
mbAjPYq9cJsQqEzEiX2JxApfAGOcm6OZgTOo01oO9ktkjs49YtE3iWl8GIMllblz8zOzcALYZAxE
qhVZeLls6gbiPKyp+cJ1/FzrMwsXKkiDwcGk+GYiw6IX37KsXJiYM217s0NZuj3PbUtZiFzQh4Dh
TiSdhePmXNMzuxWk80qVaILA/JCurNR4KBtr96o9Pwch+Vq3qd0NJLJBvriGkni11o62d8g0vSoV
B5jTzGqNImCZypkdBba4z5T7tc3qT5e//tzMzCy2tAG1b8FaHklguUPTVH449GazMO9n7Mmben3m
DwbZA0HscxJRnxUfyoJ5m8GgzS2g/3prtvLxdYOYme2ouAeNkIZEVax9yAyBg6kETHTBKZybopnB
9qqreDFacGo199d6sFcGaj8WZuhc4zNzdezBVplSOJARVtsE0M3eAob18Lp5mVnrYGrZMhONV0zS
MHGaPbQqPr6q7ZcVYCgMqK0a1hqkziYOTIg7seB1UUxIeR9vHLyTmZM202u5tWnoD/RRtHLpdXRm
V87Vxdo6KNwxI2Y0eMrf17b8CvJqcAoOKl2Z6VIu7Yyfd6fen+19VjHUoFmlGVHhR05qb50GZM5J
vvDwP9f8zHBRG1CVRHAzarQPtWSjRwlHat7pxTrnMzvTndlup4lSPY1HhMGSwgW8YOhv6qaP379u
/8xstqid2Hc6E9PTlA6KtFVlN6HXqODxde3PrJbLoOViZCZCF0lQrUsvo8NVWoIgf/26DmaWKxE8
sJsgHiLH0mW1qk2V8h2TIi4WDpYzC0Bn1isA5UQRmhijlvIfjZ18U733umN8Dm+qZQCat7Eao6JS
9nVAwHraGAAgXp6Zk1vTAaP28c433QYkJXVGDkFHrhKWvs+JAKGMH15u/uS8oPmZYSEqq7ko/eKe
jTXosamNZ28vlrBZ51qf2RW1uWvWtsHvDU4tFOGAuoaqAhxxr/v4qdtnXgGAzLb1EPC5Zw2imDKW
7oYjUf3K1mdGZTSxoJ7m7B5FXpm36UYoFEG3lFpLm/6k68Tcz6zKA5yQ90atDrGV7QA7uvYVMHdm
r+guyIuF/XOuk5llNbIYlUsTdaga+Y03/TbNwbXPqBnKIF9C+E2b8UVKBiOZWRcjbJRZXfqHVIzX
qPNB/bc9bBmzr1t32EK0YAF9f2Y/zfPHqNmtlSz98pCC3P4DoAKrtM/jD5d30xlLm+ePmzG1qFH0
5cF0edWFmusvbZfbYY5SxKUd+ySieGKm5uljZXeAlxZFeajNrSNQNFAEd2YgyxCk/BvdRK0zfBXF
F2rlqxglW3L0wr5/cDPA3ZAOyPtkaxbNnRS42Ly3jZ3lXNvlEOIvTQO5qBZFLGJbiA9evfWz+AZ/
ABj0zRA6zPr3rve2IwtO7zQqyLGflA2f2V6AAt0SB5g8dCp5a7bJ55bwjRqNXYqa2TUo6a+dJlgz
VkFyQYLjqBTpq7IA6HrmVeyub0c/qLwDkwV4V4fADlFUV91QXSQLVnNuo00/fzY6O1YQXB56/+C7
/V6w7psf++8vb7NzTc/cit0lsS6V4x4aN0h2tAqCXYMqtYV1ObeJZz5FDjZRttWTg/LwQIv5rSWH
j4zEm9d9/MybCNRbkNHM5AGYFFCQjV0dfNJxqV5zSmNlZ34EOH+utLK8Q1dYmyxt7okVv25i5onq
2EmFMvngHRQoYTYFS/qPSWbQTa7G/OerJmeemHYNv4xtXfkHVCUk8b5Ns374aVqI1yyAsM4s7jwF
bXot08qIxaEm44BIOwG1mWrFVjWmXjj0znUxuw90Mm1LRUZy0Im3zZjet113m7fkzeUpOnMaPZHh
P7OrtrN5wgwVHASpPw96+BagAjTvymtU2iyM4Ix9PVXdPeuCC1GIYZTBAVRhRSgtswwds+sWWj83
PzPrLQbhJFmP1ltTXwUyu4ISxjvD8V53wM2TwHGDzVkz6h1EiTL40EnMLgid1NLvXjf/M/u166AB
AWnpHbKKxjcoG4YCptMFK+qm6X1XjtWCIZ+bprkhO1ZLlZkFB6cqP2XQQzJT1Oy0fAE5c2aN53lg
S1QUEkI6OGjbMr6KtLYeBSj6F16D51qfvZcLEuO+beN8gajmtSLya0mWUptn5mWeA7YHXTicFf5B
64Hd+v0w4gaQtZ8sq202l5f43NfPLDgHnYwvRts/ZL45BIiC+LG5t3Cbrbev62Aa2zMDo6ZtFFMB
FKD+4D7NOAAjSeteva7xaVTPGtecDuAeyPxD3B1E5XehL+KlpMa5mZnZrgB9vA3GXfdQclqC+V+3
+PDg8+s+fHbwOnmZ22ltWofKh9JPb9ceSvV19spFndntCN6HoTNb68A5AMVGMkIliqULTvncppwZ
q91apUHilBzcTnch9yBcVNoglK4CkJO8ZnbAL3+8rCIBp3xrxe6BQWBn34zSWHG3EveXWz89AAip
HreeAeKTa4rWgaR46xaEhaDAurK0XnA3p08tMq8phsRdBrIaFFiosr4Hf8qdlMmtOfgroAKzhYPl
9OYEg8XxGNqWOgHYMXAthGyDu41Bv/IjlqW3tALn5mj6+TPD8kFkBYI9yg8V080NrTqyjV0h7tPW
cV91PUFF7HEXoJcJgkKCk4Z79k1mgyWCB/4qaJfEZc5N0cx+LZX7UDFy+YGBtXibTGqMSVwtYWdm
xAR/JVwdSGccf34cxIlh+B4/qGFfgvMixKMLej0bC6CJMMsgGUf2LniO8IdJ7yTiv8K86/GXfrit
jRahfmONVN0VSHNClqb7oloqjDn9vCZz0kcrsyqXIVhwyIGHiStQXZuHJudhSeNVy8fN66xo5gYM
t6ReXKMXWYRApV5bABtadOFMPbP95gllC9RpBaMWP3i1uuG2vxnTSQB8XLDQM1tjnksuxqKoam8Y
pzPpQzNWVuj0bra+PDHnGp+W5ZnpgLglM/VA+P9ydh3LkeNQ8osYQW+uLKeSYUmtNuq+MHp6emhh
aACQ/PrNmo3YUGOEYiyP0gEsAM8AD/kyL5NPvRSNdPMpmhxnm+Prr8hDGzet58X5JZ94vndtK7+L
QPO0kk8NphNrbh+J0JmdqlouJIqHXRxyuutl8iMpF8j78L46sHha6/O/htv/1jbc+Lp+79bJLsEl
0uU2DjcybHdojAgOs1LixFpX3cVWU6MixMldORTRyuxMO6NFBAUNSX+KovgSzp16zJvF/5IMwaYX
H9+NtYCQxMxq24A0uKwkc2rl42e7XlNbMfmDltBFAU5RCBHFF1uN4QNrgvkhijuSFQq8VrfN9mME
CX6/5tClFACVqry58Lo8EDV8GdvubytXRwQtEX7rQajHFnasuzPLUdkUv29/17Ap+tPzMignrLnI
LwEiCt/HJCfhwfbJah/D9dDwgZ1FWrq3g0UJL5+biyuUm3EwNDwIF1VZMHvRPTAYUVrPaOeibXFs
6NyvRDDDIUB/mk7mLufgLagvYO+q9tzvjrRRb0Upyh3KqduCwX8ep524Ub4nmstc8A6kO+UMDr5g
2uYuaEfXHNQH+yOzossyxOT7EjC00kJKuVSHbTuvBYA+z90m9536QsYqjUVz5yX9FqSK/x8p4QZM
WZ09jc2liNu9KP3fUz582/arNTcnFhT4lDMsF7+F9pmo3J0QZK1W+XGDBH645uhQ15t8hww1vOEr
Tg7WUj8viCJT/jw2/Gme7YdW/Foty5p8T3N5d2SOq7w8zxa7atN4cMHR0QVrxSHD6Poz9RRNkiMH
ThfHXsDDVQXdgUS8WLFOg1vrz9TVAs0gFELrC7Js8Jw4zZIuVuyj/i6B7O1faduGR9l3eTrOgVoJ
kob8qD9fx4U7gOA0rC4ziNTAAQLKMgjFumcO/PQyryEFDdVyaNT+6Xl8aZuuiP3qImJw9LmBUC9B
27G/hLzqIgVBOnOV5WV4umYYaBg+AVZz2mTeeo+rY4tGyGG2sqnoniawzLY8/GfT0DprdwSFjXYG
1+SlmjhLuVPJXRd3YmVrDAFXfzN3+roBoZw9XRY+vxWFylPQPJxAxXjwpvHz7RkY0nCoHSB4aS1V
bhX4BmQfDi4AJDsHQX6Hdt01MqdrVvogW4VaeCk5jBWAF+fCg1KcuSzyw9JX4jCjr/qIZ4x617v5
tC8Es1eKiKZJaSEnsYLZ7wZ7uSy0fHBD/ua43SWZN4biUI8xPnVAsSXHS+/O49c8Z/s+UsPKhhhW
K9AKBUkbitiPuvGCJtfh4HEr3CdFCDJ/WTsnomR3rAPqpniCYF9um4AhqAXXX/Lu1NpPDKphAIBc
yphVd1UxTI+OpcqVO7Fp9GvceTd6CYSiFdndAHaSQpSA7cbhd8E5tF82/XodHgAu0nFmyWhlAY+L
XbxYj31bf900dqAFrRABPh971l98nEnaFLrhVOw9hQemlR9vMNTg+v93iwPyJ1508xBnbhccg6JP
wwXiONWatKpp7a//fze8V4fhUuI5/TI5s71rImnvu0CuwQMMmUNnM6sbFdcFceIssb5UyzkI2gNz
Xi35SVXTSug2RMBACx0h8x1VdH6cLbUQuyV/Tvi4n0JQwFJxvr3HJn/TYkUFhha5lBRbYJPHqHVf
AsxoKAHWAK7lLCPupVPubwGlQg5Rixw+zVF49TwrQy/Ejg3DjtE1jhvDXusgHOolk6WQv7NSevdg
T/7U9tHh9hKZhtYCRCXyYmIoemfX4g/DvR8A0pUNNjjAlfv7vYVaULlWAhq8GRmqgx1WRybJb+6w
47ZfrjmwXYeyZEBEZ6Ds9dD+EFnpSFbp6w0OoPPftaBBDvsmsLKhWp7cmt0ti72vKzR1quJ7JaaV
CGpwgivn1vs1CgS4O6NBWJnDXZXOPQifI+vk4pEPGuObYKlgWdLOAVImVcHAZJ0xS32x7GoHRYyV
bGwyH82J3aLO5YxrQNbFDNfg4AwZ7O+399dkPprzhmJwQhrjVw8z2RXiszN+Hex25fhl2l7NWaVz
VSWIr+fGpD16VpMSaJcCUILCJx+2pi8t3cs4gDp9Dt9yR/9F9uE+RhPvtuyiQ9uCpJuJpEiNzA8g
eaymZ4qQAyXxldBpWKB/IT7v0ks7zVarBmwsKJHA77Lct3l87mjxPA5oE5DRJsYJH6xzfzpAGHhF
E9qTlYHHa4eks7/a/yYD0rlRwrzvG7dOkmyS4EOPg9o+DK3zvUPj0bYQpGPcGuJ1nagUrIhNd2Fg
gYFgU3MP1kWz/qHpvcry7TwbI3roqbWD/utKtcG0tZrtu4vlDmi7/t+QP9O/W5zSkdw5uV+CdmXt
DXFBx7KBGrsQPdgpM6Dtg/SaDf3YXWtyMJUddDCb3xTBKFWUILNML/nk7K08Lb3xIIi8C4LppYhE
NgeiSXu1Uh8zrNl/kG0FcASM1N3Fo8NnRuWbI7wvkCEpd9AQ2K+rnBrygQ48gxKJGiOQ318caCns
aq+c95Ooh31BCgrg/0poNZyLdIzZ0I9DwifSX8oofEjQ1Tc43s6HXjSZhlM8Vp+UGlfOF6ZPaf4d
IN87IFLmF2huZZV092HV71ruPRbDeJeEZQYZmpVcZFo7Lc0FlXIWWUUclP3+c0Hbl4TEGS36Np1b
tfINkx1o+Y41eT417swvSVCwPZpqvzghxCyKVrFjgeONsMO14prJhbQI0NqupxYCbCsQb+JlbIqu
Rm8Zs7Y9/EBn5c/I20nQPHZd0kPIAPL1M17anHbZ6i9ajOEsmlBP7vjFhx7qWz9nfcu8nVKBf2+B
ieAxDEPEhNtx3mBi/wG/4ZFwtiX2xINIyl3bCHuPXRJPtUem/VyHEGUZOXjqln4b1sLVsXAESgMF
lAL4ZSBqGg6V1dcxlFyihK9MybD3OhauitH1avVQiGABRHiDttgloMZfOTqYBr/6z7vUXkV1p+K8
oxcnYMF9HQXOI6cyf769G/+Gqg9KQjoKDt0TlrcsObw9+TbRl6Rx72YU5iKIopPwLzzNdM4rcLyF
FeDBufuBMztE4KqD8F+DJk99+fN63puGKkVv/M4Nzm1pfQ4hYhrZlr0Ly/B+9XpoWojr/98tBOfo
0c3HorhUi5MgIMXq0+LUa6+2hlChE6q4YZFbOaRPLmMB47DzS281p0HQr7MXPQV9/eX2ehuing6q
K9CAQDy3Hi6DWz2owflkLepVJs3DEFY/bn/CtE5aJFIU+kWU9MMlQIdYOoJFB8ZO/9o2uBYpxt5V
fleT4WIX4lduu89O22773TqQDmIVRQfg9nDxSVy9xMk8H7Ddaxqghv3V+VTYILEQVixR/Br61LOJ
z9NKLe3BzUkM/lY27jol/W+blknH1jHugBzy+jrBY4unxIeScpz700pIMNy1dGoVx7Hc0Z27+QK8
8Ofeb14EpKNFKP6+/eMNNqpTPVll0gcKPIKA9tenaCQPV4ef4uHJKf+/whP/h3DRCVyCrkOnuqzK
S5tfkqRFs7d1KPNfFTnX1NsvDQSvqjCdrLdq9HY5VfsR7Q/h6iXbNEft9DESN5FSAdhX++I5ssYD
r8Jnt4zfwqHZdieztcPH1ImoqCcryTp3Pqp++lQrcgIt2f3Yoj8g3lpu0glbxmqBdhRH70ZZwdbm
EZ0cVQKh4NvGYLI1zeEnbwZlS0/HyxLGj44HWXA57KWzrYAPcYk/gzotQBpKPYtdyn5qd0XFk1SS
fO1a9vGPd3SwHAReccgMFwowXvcsQvoVhIZn3JRfbq/Nx0YEmvY/fzzDyjdOjdRsq/A3p06BFiDk
zWHgw4lFq9XdjwM6iI3+/EyQTEGYzxa9kNyz75Qqyh2ximKlpmUa/fr/d2mVOqFCK1NeX0IqccZ3
qp0kZI2w1zS45mZ1Kwcg8Xh9aaIQnfNWHFzVr9aAK6bRNQ8jA5rhlCzri+2z+NijMfTkcvnl9uaa
bEdLo4SxuKRsrJDpuos1cvB7S7AjLCvRwfTbNb/iQQBxJdeuAABuz1Plf1+sbq0x4N/D238PdY6O
cENPV9svEnJoI0SESBKkVXgHKqe9FVfg2qz3C1TmltY7JOzriBbgEL0DpDtPzhvqvofby/cvAuaj
36BdWFywuDZ9JPGaPdC07c71dPTyZ6qgvI0/ZEa789wdvep5ZE9zoTK8L9yhizqVEFejebJbyC+x
LDu3erJGKLo1IhXRazG+0rE8ul2UetVvyGqlUAYT/Xga6++L/6bU9z5/mUBdSV9j8IpiaHxsdt4W
XM/xNSscdqWzHKYx3CnccBKAuufm8+yWB4DQjn2ff/KabofixP2St/vAg/hZB1G0I1TpINfHL5jE
nIxp7N7n1j+TvMzuIzjHdp1b7qUP1FfZnxtoLs7n2eJPRRM9Wf10AhDiC2iQrz+6hxzt7fX993Lx
0fpeDzrv/DYhFbFsHwbkl1A2xERINOxbMEH6y7fR9tKZ/bRKF712R2w+FO1Sb+ap6/xSIxRocgE9
vbWioMFTdNRgNFSN5VWsurCOW1AytMc0B3B4J8ArvzLbj09vUB37c7KDx9FP59klWoGmhyIHCKOe
lrSMvce8jp6cYg0cYZqKFgxFOIKyIOmKSzNDqG/02j4NouncR5yszMT0BS0i2gOkNeSwFBfpwxYa
Wb3GU1HCBZOvtw3DEFh0pCBQs25NA0yhgibnXVF19R6Cc2si6aafr0XFjpXCWoB/yGQCc1qCptnL
oCz2TTOsvX8YsqoOFYyIxWYLtHlZyaaTaKoMtEmPbaOeIFh8uL1Ghk/osECrGBYoRrMkC3P7DqqK
d2Druy8JOXA5fLr9CcNC6cBAiWZjyYcqzmYv7w9e+YCY49xZuSu3GZKOAfT9ijTOzKIMNOVHMagX
t5lfqWIr+cn0+7WzDRdD2eVuEWUNAV8yRLjAH3ONs2yNIPXjOhC0Xf50aWBdEp9NVp5Zch53BVl+
NXS5k060D2NxTwf/r2KE/Nft3TA4hc5Xw30KkOTQhBmEbeMfohoaSBTAzpKVzTDUuJ1Ic2sGrl+u
ytrPxi45Aofys+niB7tx/yELO1M8LQHqnD/5c38QzRoThsmK3T9XMC+H2lLj5GV4//9SVdY5Gq0d
nsnuBu6vHA6vx/APkoyOGHTxjFqHKnQzt012oGz9OdZLypf53BX0OFgLpDGiGLrufb/RM7VjkRjs
Gj7SqEwNyS87mU9xyMp0jvuXqvPW3N9g2zp2cFma3Gbx9cyh4od+Atw9DF9BILpibKbhtZNPl9TU
l4WjsmC2kwsYjGgL+vQy4WlbjJGzslImk9PhgnMXxyhw+2MmPUjaNsuRz/kpH9m5ZOKB5OoBgqyv
Y4muyki9bnIjHTqIfk27XTpvzDwLhzrPW34ns/3P7bEN1qwD+DrQd6P7wB0zCDLfDVdl+9oLXkgM
TFq8xk5pCAM6jK+rpSdtzxkzRca7RVifRC5W4r3hhKKj9wKrK/hEpzGbGfSQx+QHgtupjt1j6/rP
wPZ9vr1KJtvSfL6EAMvUJ+2YFdDxDUnyBlKNl7Bi+9vDG4JyqKX3apDjlEfJkMlGfZJ1+7cbtsek
me9K3t65Li4SySZmfgjIap6eOJ5YmiIastHzvwjWn+22hD4zWakmGiKXDt5rEJI4YfmQEepMR79p
rklsTnaqzcODKsVvpIT8YQqjYEcd1qzES8P26EIxXQt5dttexowu7X2wQMCsCFW3G6r2++0NMn1A
iy2zbY0K5Mc8w4v/2UoSgb42t0WPYbtxBtq1wlL13ONeyjOeu/S7uwiVVW1f3UdBRVc83eCFOsoR
XAohwNXxkF07gtIogBi708zRSio2bbw2gQXweSWrYMj6CJdcp98X3bLrw2CBKjp9TOam3UkxHDrw
LdzeEtN0rgHt3UXMiWVTk6hhmVPmSTrxqU7jsVlj/zBN52oI70b3g2FB2K1Z1s13OcrIs2j3CXRp
pu4OVJOxx9J+XmlcM9hWcJ3gu09BfnzsA6diWcXcPRc/I+zOHG17hXN0jKJICAnGEaM3FEocudUw
7AoUIG5vgiFw6fDEBJI93VhPNCtHL/jbH1rxtxur+YnIYvnlRBStXp7F36ChMa1de037rsVKkYhS
yMWl11OEi66igkGLqqDS28QC7Ts6aIh7S9xUvuqziC51lDJGXdCbKyuM324vmmkGWghe4sEGS6FH
s3EoH+AUGY3tTfBKsOb+aUt4Dh1kEAY063Hd/Uf4korUruxN7JY+FKv/HN6dILxqgb4rk7xZ2M7r
J/qPY0feSjI3LIyOhXQWkaMLUrEsaCX7avE8RFmKuCuoBIOt6vKKHiTYktIpSBYU7rHybRAmd08F
2pPj3j2VOWgR43Elmps+pUWPK4EmRzeJQPT4Abawr3XyjGiV5stLXMY7Wrvbjrw6MHIBg4fVNvgO
wtI0DMcqKlM62ysh3bQd2uVqorbwe1WJDEQnHdj07R3YYNbyhSHq6fp4EGkqIDmU49xpNdEvCBhP
z3PvZLicfr7tZaYPaHEiLkCi4tpwhQqNx6lrdXvhWE/hEpy3ja95cTjGRYXHRZoNfZWklhpkOkLG
+ExLO1rBUxnO5jq8MCfSc4d+6bOpzL00qUWc2iPao6B4wK1DH/d8GwgTrHN/OvbsofsBYnU8C3r2
TxAM3ycC5a9NC6UjDJko5ziqlyEL3Po4D8OXouN3VV6v+JrBSnV4YUwCIuqFYHhZf05kfwqCbVgp
R4cXBi1b8DDeIEDXVrSTk3wrrHg/5YqkEW/uti2PZkdlPcqOulWXzb39WIXNJ4Ww1DvxWsee6cKq
owwXUSyl5RUd0k0xpM2VDYnl6qsa2I4WDmjN3GXnT93vICp2FLpN26KHDj8EPm8EkZHFs8ovijlt
wsQvdu2M28e2hdMxHSRKrFqBSwClMjujjL0CJf7KrTWlHINd/dvH9+5Y5nmSLOXc9pkfJAcRNg8t
o39v2vJ/d+rd0JEFBd5gYB0qFWX8OAwAlDl5XD55Xr7m0IYMpEMxl2Hq8qojXUairtjb1uTtmiRg
+8bj1Rso98Xvok7Ufa3sco3FwHAV11GZfQ0xeh8oj8wlk5N8s0toDqN1eexs+tSWrnK+Mta7VnuY
Ay9i1soJ1BDmdZSmcCM288nlWR4k53psjwFx7vppk3yE77haYATnn4RoK+8yB62p/DzKaqYjWij6
iscr8dFgaDrjnRs6NLjyS2YFC8mr7Zbq7C5yGxea42pJvI6pAon30mV1XTjJoYsnKz4JhuPsyvXF
kKR0gTybMYcPjddlLton24mcnMHO0SATI0iS6vttjzGtkZbMO8slIm7cLrMry/omJuZnwJaulVsN
o+vYyDACIMlLEOe9OWepXQyH0KrZyvYaDFSHQaoYPb+jcLpM1uzentxPLu1ObWStFFxMv12/d0tr
Xtxx7rJ2rpN9ZOPA77XDGqurafTrpr+LVHYYiLKjU5eFdTCkbhGcI4t9u72npoW5/v/d2GAjIzKX
eYd7b+nu8wgMa/GVY2fOXft0+xOmn3/9/7tPuG3r2yCr7LKyQyvIaSpimtxHJB7X6uamOWjeFQKm
1dhe1GSoCGQ8JA8QHJ3T3pL5tiyqo/PCxWEop8F9Z3t5qmTyaIlNklC+o0PzmikEXbJIuszC5fk+
8nMntaJ6ft209DoUr1diAjS7QFXDm6qUjGO5q1m0YjqGfdWReLkowRLQoKiRUNbsyJyUu8paDZmG
TdWBeGUwjT2APn2GZ575e0sHZOWuX7xfo1ro59vLY6gv6Tg8mkCxBITzCGht8QhENoW0Y/zD6oYv
uaceRDftw5y9tPbGPGZrhjoUENcZ0AqYNXl/dMLiByvlX7enYtoM908nK1gZyyFEgFuaYR9DjxN4
xW1HPB1jVxQgdWNBz7Ouq9B7EXnuLgDvaUamZauDacfvLopBLDFxDiCMdT+006nvl5WbycdnMOif
/bkwXkkoT6Drkk0LqoeOo/hBkag9gfYn3ruuK3Z1jnlEnehX1uvjXGzr3Qp+wMoSuvAsK7iHYh8s
aJxVkBas3nfQDrq936ZpaRmn7ZtqUhZOr8nUHkGVUKRxXb0qGxq/rXRSx6Hn2FJvtz/2sS/aOtYP
tT6/KnOCKm8f/Y02iToFceCyD0J7Zck+tl5bR/kpVuSzjbaRrPS4OpYR+13WqFXf/vWmwa//f59/
6sTq3EawbHAA06fS7Y5s4HR/e3TT2mg+vdikFWpABdzLpwMuQ3ec1n8NrdxUS7T/Q4aHc0vSTLLN
iKyGR5zcw12k/HGlGmf68dqJruD5pNCpynBuCfaD3z7ygL1YdA0wb/IEza2XkgW1H1+HH9hRhO2P
urIvbRw7O1E32xZIh/t1auxy0XCWuUO1p8n4SKZupfJjMBydzM5jdmSpCoGPjUMDDKH1HOdMHW/b
jWlwzYGHXuUJ8WyaMYf2h4gvaJyRaCXZNrp2ZCxqh/OgQd1tiuk/OATc0W4b15utw9FIUMt2mmae
RcniHO3cA04x5mvVNoNF6tx1laXCZJyuDwvCSpO2uJY8+WPl9V9uL8x1ef8L6rBjzV3nrlFejUav
7Kqb2jtllrj0OKOht2XOp4mHK42rpmlo6RiQ3HiIQ2QdW9Jf/chOFBj42PNX4qVpeM1vh7IHu1eC
SmHtzamcfjTB175YKwobvFbHoJWVXEIrQLQXQ/RVyukBDflfuHLu+NakrGPQmgpG5FB5LUuNJ5u3
nxN/hGyiatLKk2cSilNA12gjDDuug9FyrgrKq6rNOgEQsBvd9e5Qp0lV/wIFxqMn6m1pRsekxaPb
uAUNacYliCnSupI13nZFvnb7Ns1Dc+lkikBV2EfQ5mQxRbYXf1lxfQHY9HfSedmo5ErUM9iWjk3D
y1uioCLbZrQdTpafn5UoH5PSW4l7pmlo2bgvFzq79vXF2OaHsWDPtB6PaEL57iX8PinclbRsMGId
k9aPRTIWUNVBdW+ozzIvBaBAfXmGju1rzjceXO1I8/Oa2QJSajnDLaVaHivFe/RA1uPv28HKUDW2
dQgaQzWaoDTMsr4pngJXdvsBGzG19bnvyKv0ltM0hXcd847JuKZFadogLWk7s+XgLlHwrKXxXeE7
X4G1vovs6RN35gNPypW5GcxMx6EJtBgWVlOVmYrmb0NQn3DFex2BeL29dKbhr+fmd4c+QcNAoiuM
Zwm4v9XifQ998jI41sqtwjT8dfHeDV+NsoZCFgLw3OZvIC78EuGYz901vUvT8JqvD40bRcHc8ixu
xVe1uD8Lj+w821859hnOHjrczJOxB6lcxjPBy0+1tTzIoVuD5prG1vzbgwp1QzjhGc2L5C938qwv
KqiH39u2VUvfgVxINUQxyjz0CgKKmZNPx6CeQvTHNfVAnm9/xjAJnRBrqVvlq9xurwxMPwqL/EVJ
vhL/TENr6zP7bpfkYmozFYJOzfOr5hT7QORu++Ha+lRQL8zlEBVZw1x2JuinOkLpaO2abggNOtAk
jCwJZRhGsl70zqkB2/upI1N9aiLf2ttLAERs6JHD7akYuBrtQDvkWIw2pURROKto1DzjtTV/rNqZ
HrzCj/dCAGqCYne0C6jqj4A3kb0bEvFYsnmbBoIdasE9DkThWza94s2YndJEBrtJbaRtsnW4YcKr
oq9COGFtWV3KpxbNK96RBugDdZ3HebRW1tFgcDrWUEIchdnQGskUAPJpzScrna+tC7d3yZBndahh
W1OIGkUNzWYRfsnn6BiAjJQRus8TvGRu+4YWyxmTUDuq4DJu7H5lqk8VDjsTAfp/CdYuTCbT1gJ6
VDtKsCIA8bPTvZXUeZL2kiV5tZvC6VPZ8ZW8YdgMncpP2nngzONMsilqmrTBbScV65thSBs6r5so
I8JtTmm2jO29LKsCzPTRfQteodsbYfj1OrBpnqNwzAlulfnSyhO3Z/vkx5XYFrt0XNOcc+qC3r3O
fLv3UDcjfxXB2juyYWV0UNOytC4a9ssmm60lgpqASIty/AkOqpdtK6Ml7ND3+rElqHRE4KNJB4+1
O5KvMk8ZnExneAOvG3QsS5TxeQfGL9SDfvYWP4PmiqTUlZvesGwdxjQAvuG6ZUGzSDajv0f9vVog
difI27Yl+k9qasTstw4BZLB6LfJxzwFHXTEd0wJpkboRS9godyQZWF4PI62f52R5TsDQmNrzGmbb
9A0tHUGbhc4kckmWzMmxTJJ9UMenug+fKmfZdq33taN3GNXXC55PsjYkz1XJXHUaynCZPzPQrOTf
Nu2DDtP2pXKEDdRXVonRgYAyiR32oqKwXSsqGqKELkLZUvDs+SxsMjLGkJYeyT30ydfE7K8x/4P6
jY6jAR8Y0DmTJBkf8dJtWUgArKXTUzHSOJU4GezawmK7pPXXhJUN09EhNFXlIZWxmoDBKwy+q9Kf
7wtrkSsANsN8dFZoqNRWRHYWyUa8egg3f5O8PcvZ2gteZ/VYP/Cq20bThBfRPy8to72Efu0jx7V2
4F3pp9NkScLjNrO6us27GxF4iENrZAOw2rEsT7brt3vZBv7KEcCwCToIr+vd0BOUo56ZNGrvJHW9
l/OwRiFryA468A7qQd4Y1KjWDYn9XBbtJYQAUNq13v722nz8zmjr4DuKKDqHkY1zswvwTw7zdOTn
YR6OHb/qm9LT1BSPNvglbn/ONB0tGmJ1UPogqH30JPhKRIEGLL9Owey4cogxja9FQlvy3goZxaty
xJoDJB/6e8Kpt+uhn/nr9hQMbqEjpwCT74k9hm1W1u1979JvADA92bb87nioR5bqCynXJL1Mn9IM
VwFfNlGqSGbN7K1YyBmyKGntk8fQmV79ge7wzHa6PSuDFeswqXLyZR/nxHoqrWSCUJGgPTgh0Ca/
YmemqVy/+84HW4KyAdTUSAbdxQMgkyfV2c+57A9laz14QXDAhWkFcGSaipbNZ94ngZ1jg5oif0uK
5DGh49qDncG+dDATyRMXFZu4zRbS/6rr5lzk/acaU9i2C5r5SonX2YB2GJ5WtZUuxZCkAP7N23oj
bB1KFmJV8CqVtBnKhdemK+XbKRa+71ZioWF5dKCUZdd2rUIsT991v7oYzYjx9Z7S1F9ur49p/Kt1
vbOiiYpq9hoUgP2IHJM5TBdQUaW093/eHt9wkNIZ45LZ7RiE5tssdOUrp/6jy6ev3eierzp9KwdC
g3k6mlN3zjJVZVU1GRUJHtbsttnHamMrpf0v9ci7FUJtkaFvu8JxE7qFO0twARGOfg0saFp/zYtj
MAT2pI/rf4tPCD5HO5RgsKg23kF1tjfh1GXDiqLJ6piBTZ46eYrHsLXjkunXa8mnk7FrOSNiEASW
9yXUDtKwxqVlClf5MEx7q/lvUJadCifsbWJDlSSk7G0ogpUbrunXaydwKZnibTc3GW+cEv0pDdlZ
aplw2HCrlSRg+IQOJrMS1/GiGkU0a3Sm5xH54MDbUH4Sk7OG+jZ9QvNgDp79mfgKO+wN08FdWHwo
XDWcB5Dj7W87sWETdGSZu4DMZnAoLtRN58td6/IIJAktAbnK7Q9cD6UfHPR1dFmbsLLDCazOpAqW
feSH82EKaPAyKfCwBW4/7GiLo/i2j10X8p1De1FULDISuLLw/Cm0ITNYkF1H24dgaj+hpWEl8pkW
7fr/d5/hARVDPMkq6xz+GZWIf/rRWZmBaWgtH1877FF375usFJUECUPpgoByWGvENBmU5tSKVswK
JWx25Mlv6faHyk/uW1tsDNc6xAxizgkEbHAzcX324IH1OYUOzNrDrMmSNJ+2URB3OQQhs6BChRpK
xWdUxh5Ek58WCPyIqN/fNqIPt8BLdKQZZDeZ7Cbc3tE28pvUuQCRcF1tOW9hcM2lO6fpoi4KGgCY
UdFb1FudrDaJfLi7GPu6cO/Mci79dna53wAlOhxAyn+fe8V32aw9XJvWRcvFkYjcseNJA3AfYoSC
AB5uhvbWVddcNwgAvU6KEdkgQHuFlVD7kJByjd3WtDTXOb1bmpwMUelKt8lQo/8a9/Q1avK3oY22
vDNh5TWvnVlZxzUoOTI3rIZdk3fVfgzAUbXNIDWvBWiZhnONNKCgTvM6L779Dapkm7S/8du1NJwE
lJa48RPgBLh8CkksXgrFxnnjj9e81kEBZxoEQN2OnQDYPT51Qq29khl2VceMUTQxoHMEC9MJ+w0N
H+eQBp/t0T7cXnfT8JqvKgeFZgL+y6yjDUnrAbw3YfkzbMrj7fENDhVr/tqDjnREEK4z3MPb+YGj
kyh+QPxXa4pfpg9oHht71gSMzITzrR8We9LPwQ5snmvB3rQ81/+/86mJLTyBnidCmZ+HewqU7J1M
8r/tof/n9vqYPqA57f9wdiXLjeNK8IsYwRUEr9Ri2RbVbvfeF8b062kA3EFwAfn1LzUnD8YQI3TV
ASKWKhSqsjJrmVRQktLlZaDrUeUrSQPtvihkEO4b37DaEfpUnVhdWK3uvQOa14ND6bfhfmqgSHv7
L2w7YJguYX0URYTjjVSBhyhliYj+Rvq5GDbekLbxDeN1miQgAHqVl37xQkQ7qAyuidww3Xcv3CAx
AWSNisI+7PE8IiX76K3dJ9mOqAnqUyfFpzqpPt5eo/fRMUFiosimGQVU0SvEPAPdrVV/mPr419RX
R5BZ89Rz+uea618xS/oUUh2n2/9qOVwmnGxq6UogG1dfVO56+5B3wb4HbwSAa3O0sTlXM/tP6It5
GfY9T2vni2ss5/IIgbt6BrDh4PjsRYIk7PYsbH9hWHg8ThW4VAPsP9qJXsE3DbUgV7CHmfPodUFq
53j7f2yrZdh6Gy6iDwvkWrwKb01P9+NOkTFBHdqPmd44b7Y/Mew9IgskKMIONQG//8rd/g9DgXWO
km+352CxFRNKFiM+ElLgqQNi+3Ev1Sh20Ma79+MNSy8qOuJmw2Zr11lPuTu6T8PYIT2ft1uy5bbN
Now9GPyoWKoBCEhPnGhCftDS+SAa8tJG3taValsk47pmfswZVqa8sCLk2N56jX9Qh/JPt/fgenW+
YxImWoy7eSWnqK8vko1f4XHA9eb7xbNSFRoemnVCdlvOD1U0b+l1W86UKYIaLXMxFgFw96AyZy/g
OhYfAdEu936yKQZh2RaTw6wHN3NVgeMLeTzw/imeRfG4B60dBGmnDTO3zcIw82ktHU4Av7oghJ33
RRTWj5GX8D3pNvsfLBv/HyxZD4bKCpjqSz7E7S5uxnq3FJBAvL3vtgkYpp2A+gIII/gPyDiJXR0t
f02qacDGN36//Qe2zw/+HYw09VIlNF+xCXQqdg4BiyBaUO6qSweJiSBy0e9T1mQoLpzFw07MoKYN
8/wrzwWglV6wEY9Y7lsTSdQDrR02xYyEcJIfZNztvaA/N+VapmOdHGK5RYtpWyvDxpfFo7Mfu8Ul
KCRsT4TdbnG53rgq/unFfcfGTShRAaXAuI8AcG4Bh4Ng5GH2+53wXhvyysGO4HS/ikmD8yF51sF8
csfPaxHuBv6ta8tTreddIYeHJbwHDREkJk9X3LtrT108WtVQxU+JiKsPiidqY64W04+MG36BEF2n
XJTIKaPHEj3z1NfPUTmc0Mi9v+tgm0ijcW6JWwQFGofyto92kkg32q1hH9zFaRUkJqSG9VPRBR2q
1HnY7WPSHEWwBb+0HGgTfilWvboOAeCLF8hhgQITCkOieIgI9XSTTv40HB1/WpdDtQYDy+9cseux
f/Mu4Stpl7rENck88lhw7+wl9UbF1HJ9mfxfM4hdiOP11WXM3RKcjmLYywBCPH7lyUMyELabe852
3RgkD/dtvxFW+IHqdSmw/fOSCFBSu/pZrzTfQC1YPMF/oJlxWMRD0SFNDhkXyMmx5hBOrbgvK2LC
2GoJvgeJB+hlUfVjjcwDjH6T8sjy6SaGbaIr6FAWpHpVuQQnyuI11RD2Ody17CaGjS8dujNahEFF
Oz+Gnj6N7taz2fbhxl0eOXFcBBIf3gflbwWoee1tBqEWf2QCzDy/QuqybvHZhIEbtH9qiXggusiK
+wiI4C4M63JBqgkNo7IEiYHgO9bwaQfOm+ExAWjn832Lb9zl7lBHATCE5QV83Ozr2qMGm4K6aVj3
941v2BTx8mAKRS4uteOwZjctvXJTN8pdvhHtWPxeaATqNKhnoqKyuFCen9uIvziqPnd+9QDZ4eM6
3+u5jXsc1Oi4WaF6ccEjrD6W+VinHOLDG6tkCdlMfFkzuqWL58Y1IGyRuQjFUxKXf0Sj7ynRBYmJ
mOKdHiMWx+LCgSH0g/b3zFiTot61cTf/Uwd9Jw4xYVKCA8JZxbBhuohdGOk5zTvEVWq6rEn+84pv
Hp3qG4RA98sanzvP34Wj96f2qy+3j5nFGE3qwxiSZEnVyxJEwxH9yyuh1rynIgo+FOtIf+SkHYv7
3LiJqpohNsUwZnFZ/X6EaMKQnEk3xPd05mKjDIufinp2Eh6JC/Mpr3cjeBF/rtWyKbluWSeT0yXy
k34tdCUuedyxnYzUb/TkfKAt/8VIvHFxX7/1nbNgYhVicCZrNibiEkG47BQRIPOdoP59e6NtlmL4
K6bRvLJGSXHRavjUNuxpKSMQzgYb629ZH5OTrSFdqwffF+DGi8Ff7zx7JHypi2A3hFuZaNsMDIfl
dwwQP4pM97yURz0h66aL8H8036JSsI1veKoItcwmGQEJdyDkAtos77XVqJGoKd54/r3fZBIkJp60
WMkMcQIHufTECw9+5HoXxcb1d5yT6dCNDn9AHwMI7HNJux0JZn83+BK9cUt1lzIvvuAaM74JO/1x
EvXYCbwRV/LN8fPX3q/us28TRdcECx0Iwdu80k6btlMwHileGofbx/ddVCM+/Hru3nx4JSU4GiQ2
p1GoDbS+/M0a8asSV9By9G1eybnv3J9LVX29/X+Ww/Af9Nw8LUvu4MER9lEe7HUXTMXXHJk/cpCT
msnG31hM3jfc1uwji+iMCxYtb7+vJYAxncPuohnDmhkmX7Mg4qDlFWAjSb50alnSKPLVfXlQEzcX
L0k4FzWyDYl0i+MMnOYuacj/Zkm2oEkWl+Ib9k69vgPcA02aV5fijf1Ht0/SkiavOZpM7pyFYfMI
svRII0dcWk3BA9b0R0LZh8F1P951jEz43DiHwIa1iOJaET2BL+ZvCHGcorjciOEsp9REnoFMC7Uz
CBRdxnWOH64Co3t/zL0Dm1R5vD0Dyy6Y8DN0ys0xOGfFBb03R91Nh6AIfjQEvKq5d9/z0TOMIF6h
udYtK7tEY3gM2vDBWTc8ru3jDQsIcrCRcxSfLutVRR10jqmooocZURYYH+78DyNQRy9dPVQC5A4g
Blv3ahjiHRk1S4XD5C4voy2J5auLfi86MM1BzdKJq9zJlhB0crq8MpAEkTxGJKlfYxoNECNEW8K6
hnem2U3SSqCuIgULdLIqIp/A7vfSJvL19qmy+D0Tl1aWjd+QUDvZNBV8L2Uz7lvRbqTTLLtu0pzR
fkRylOGIwpV+rxXvAAhsX6Cn9LXp6IZh2yZwfVW9uY+CDtS2MuidDDT+eZr3vpfWytsi1rSNfp3Z
m9F57Ja6Xxoni2XoHatmUAfEJmojVrN4DZPtLOrHII8mzS9B4x9rOU2potPnVc4bd7XlZWkynZVr
QErJe36JeP/UB5BpK9uHOnQ+6cT7OvpbOVzbIhnGHdYyYJM/84s/u9AzUu64pxHVG4tkG90w67aW
a+16mMTQdtVudPtuz7arrrbRDWMO177CUxsbTNdFfCsBYd2D2j7fwOfZNti41Ypeem4xFQ6E8US0
x0F66cpu2Y+Lu2G+71sYNdFnLKbxAIWdPCtZ9+I04zNaow6AbxTp5G5VY94/RdQEofEVTYgJ5042
euU3KLed6dyd2g7Jv4G+Ol1/Vz2Dmng0Pa4+0VPLLw7xT11QfQvV8syaWqcNz9WeU/H1HpeHyue/
bZp2rGiuWI7LPM/rYQwCdWoSz92IBGyrdT0KbzxGEtQ0CmeMzuSvIfq9iF++l3kD3Q/5n/u+/3qU
3/yD442C9x6iSUTB5xA4GhFtNRlYHkbUhKZ1U1x7xHM4+rny+IBnZHLwXEBLa6TunkqnHwBKceVL
XyXTLoib4kBi2OM4yf7hrsmZ6A7klCUBfTyoDKRXPeYFjU4e76P97dHft0dqwjhATF9St0qcTNeC
QJsKOtjAz857IC/a0+2/eN+hUJO6bQhYwPnC+GXpuMLKFNMx0Mge3R7dZu+Gu1oIpH0W5DmBEKJP
UzOMe679zCvaZ0aHjUWyzcBwWo6H4ytDyi/UFaj1TXW/yzswJt6egWULTBQeaVg1MyfEBlccj9PX
Lhx34brV0G/5dpO8LRnnWM+ex6AM3dQpG/xvAZcbWaH34z5qAvBc4JkSp8TYOipOczT/QDkdyQKg
gIp4/jpEznNMh2ZjmSwbbSqMjjPhZUhHdgGOqUpHuNk9sqty7xRT/zwjB3afvZm8bhDodnQZ9uwS
L964i0BCsQup++X2Xtt24/r7G09VlqRi/tiwC6jHSep0at2Ng78VFdtOkhF2QBIeEqkaSzQMzWd3
Gb/5uI+mMNp4TtiGN+IO1ia1DKvKyVQOUfjQ6+rnhPHkLCYqNzI1tr8wrJmCA3Cu3YldmgTqv4G4
TGI4o5NmIziwHVjDkFtEln7nUsT29fqncdqXoPB+V1F0rNf5A/f6j8E672/vtGUmJngNHAjJXHq+
kw0QIUunkkGar33WXH+9Pb5lKvHVTN6cJAhXJmSoKnYJIr0v3PAxXyfwkQbiUyybUymbBzbzjaDN
cmpNKjR/9JYir/wk4wTiU8V0ol6yYdW2oU2DCFhXtKhyX0WSv69NHh8H8Hre0+EYUBOxVgs6zSVf
kixuvGbXoYi+n+qKpbd3wLbDhjkAiBNKVFCd7Mo1T8v4W06rY+Gu9xU6qUl6VkPLtXe72clQYom/
CLyeX6Bd7WwByy3+NDZsYRFzTFfPybM2YesOgnVoGKBju3cXuUAYe6ut2LLBJmKNQtOodjrE4wup
+8egaAXei84WQZht9Kt1vLGCcY2ZqEZYWd1DrmmH15Y+tkm12TNj2eP/1LFrz+3XSiVZjR7NGO2l
ctSZXLdUQi1GbGJHJhL4fYhyE6IveurElOpWnDpH71k17YSiAIT7G57VEoWbglOk8FWgPPyV8pen
K4Bo4m42dGpXO/nD6Di/bxuFbUbXhXyzIdJVRa+WgKJ7DMWoPqZPckk+kMZfUuWNR8Hdh9Xd2n3L
ETaRg7NeGCpra55xnIBSiE+54HXq+e1TrrdSvZZ1M+VOCaixQdTr0AyUETvYJEkhrv0QLM2R5/wF
4JwtaRzbZIyVA9daI/S45Fk8ymPDin0r1+9U0KyZyH1JWWpqn7aNHJLCDZIs7+KzV6ijP+cPQFN/
ub35Fmsx9U+HxuFOTYoEAnWl16cFYElqJxMueDpOQbhxxGw2b/jdJJmLnvtekoF/d9i1cf83beet
95BtcCMACZDM98Z4olnuc0L2Hg90nnZN1369b4kMr+v1oeItsEhZWaKclvcsP621jI6up6qNW89y
Yk38oI/3j+gHkmRdlVwSJg6VbJpUhvnLNTIQKvh4eyqWpTKhgUsk1mWqxjxT0oMcW96EbDk0qm/Z
xkQsx8lEBxZJB3qNXCfZOhAJ0YPSPWqUvlLNJnJfsG+iA2M/H6sQLBQZG/Vr77jflzDaCJos9myC
9+Z1KpcCLT4ZipqnPA5/tYCdra4CQ9yd9maKdUIWps7Z1CeZgBBw4EmVgiowneEvNkIc2xYbD4p1
Bedq0LXYAd7Xu76rWNZF3lZh3ra/hiEDftOUU1HAfbtXFjjQmrRFWokagN0glmreCDFtV9J1cm+u
JC6kaiewrWfU6wign/FjEiy4hfwn6Goc10SdyLh1I9mmZLiPnHjQs+0CZB+DogyeJ+lSgtRvl/On
sIy9aCMDbPsbw4top4KkwkjhaMvu5epRUqf2XmS1vt5l2iY4EDGbE4cxDhZDXJt6Amomauq3cFfv
f31sMjFKcHPyUidrVjRNdfAH4u8CqFSeeLOO+3smEJs+ELLOCG3Q8pZBLE+AuSYgO1dUf98e3IKM
ik3P10xJssTagwYOEpt4DRferm2XZq8BWztR19W7lUQelHeo3M95B2nmviTP4+j3LGVljHR3FPCt
Z8j7NhqbXtKtWciEH68ZQm3whgwzn56Kum424kbb8Ff39sZ6unWSApIaa1Z6tPBOc6nCcEdQYN8K
sCx/YMLMwpEwd221zopwKkEsOtfPUGy7S5g5iE0vzPyeq6nqXBQK5VH64U+JhtcN7/iPuN9/656x
6X+Zp1GBKRkYmVDWAOGazkQYHwRi96uOOXdDlUKN7GmO80+sRMmjABDB8TbcmmXd/oOldry4Ay5r
zQZOpmnfJUy7wK12/nS4fcwtZmqy3CKWgwrZAhtyvPIMmOSpCpHZ86EOdN/4hq9MlnXgImnXrCrX
PzXxD0KHfxSNXu4a3ny6Ve5aoRLK8fkskUftt/2x8MX6yUcIfN8MzOfbmE9N14FFPQsntR7DTnXH
sfKdwzQsG67Gssnmqw1CfH4rJf4hl0N1KJ26S0sUHjYOsGWHTbizW5ddIsN6BfmDMxyLpA/TsG+m
XY2q6MYSvR8FxSbceZ7q1ldVqTPHH/VerxVUbfxoN7ZjJpL7UBpxGPzbRy0BF3XLa52VWpU7FQjv
NEA0fSOQs+2BEaa4Tl/nrq7w7vfbTMLk9zpU9zUgxybUufLxglUrnTPf4ezjMCftw8C7LROzfboR
JziNmy+8Iksme+38WoMm/0aU2qI4soxuIpzbiIa179AlC1gc7LDJ/S6RcuutahvdSO04RRW2jSen
DLUQ7+jUFQEOw9s6l5ajb4KLGTim/YYP2NRK9vTQg5fwY4Cn0w9FKJRJb7sg2xSuf/7m7sxpMIOU
QIxZFcYqba9vYiLrjeqwbfDr728GZwNXrQZGM2sLv0MLq+YZjHkLKGEb3TCpIJwrAs3WIaMQpTqC
dFqfvFrfxwwBpbR/f/sMCQXBJ6IySYLHslnPgPDsnaXcWBqL0wmMm0UBcDisbagyVea/Z9F9jprw
MQgVFPq20u+2vzAsK6x1POVoZ8rGwn8iPPw49wve2M5xmN0/t0+P5S9MSK4zrcjW+IPK3G56buPl
Ivxi1w3ksZSb1cH330axCbpdmr6IkN7HNKZqOSpZNgefcP9x8mh4pqWMUrcQ3o/Cre+DxkBn+d9b
7+AwQKZgrbKg6PiRDwN9WDuxJXJjW7NrTuSNUUDyTTDOsWbBSr207ApYNZ+7vawGegCGtd64Od/P
scT/wfwmQ6fXIegzvy3oCUn/KAXrpHxYAtKn18utYcHGX1k8lQn3XUjLRAsGyAwqAH9DjCGrMHRL
ho343rZixn4ETempNg5ltujwU577LG2VQsEqKX+2cXO4fZQt3sSE+6KRO4HOEQwSkhhdKianhBwD
AJu3R7etkOFNWoBLc8eZsBnJeHAG9lyxlaaJFlulEtvnG/7EC5YqpjU+HwbUXYLEQxzPNjlOEpzN
d14RJk9moEpHs2HuMxm3X8pqfm6b4gMSIg+CFMdVl8exbUHANny8vVqWyZi43ziAkHwCkvkM9D//
6/qpTRPox2+Ee7bBjUs7Vv1I1ERkpgswjSBSZQ9hDdbG+z7dsO7A8VhOoE6f+YX7l1og5K7h6O8c
/Gogb1yH7tCiJQsps27IxRl046RI4zKUf93+dsshNcHKC9fII8xaZoHyAfvkjJTl0U8ouN8DCunN
jQ2wHCYTsAy+93BZadJlLcUB7ZfE3cXL0O2FMzRZufbJ0a/oundZrA66TOj+vtkZ4QJqb21J8RTK
9DzU+6UM/2gkuwIwIt4e3+Kl/nmBv9kcdx4LJMiHLlubLoVaxDFeut9BXp2hurERNNiOrmHkcRtB
kaYJW/wFGmCgMp3X/Nvtr7ftvREsLJAJBEym7DJ3pp9E6L9SNf8SMt7Ik1u+3EQs96CcXKDU02Uz
635oKmQaOuFWWcry7SZiuQuUk0REd9nozP6Bd6VOiW7CI6hr7wuTialFOAh3kskc1FlJWZRGS+mm
Mg7uS8nGJkNnGbX5P2+JbHWIe6xV9VLWLDpoufy4a3dNhs4SvXdj5Xgt6lEBVClUd/Bal6dU3nl7
mqDorluoHwlwNLaRSE7DENSPLKKf7/v666F6Y1kIWhSApFGdJYlz1GrdO2P1WrtsAyJmO5uGY0BD
NRgg47XJCkJ/1mHJUjmL19ufbnEKrnHvl6TOJ08tbRZS/3NUkWcRiufRX4ZdXpQPt//DEiCbjJxQ
O/ddoTTCVRdUolBXcr+hHyfcg6KjSQEMbdJAxuPXavGK/e1/tBmc4SwSPYZu5ZMqIwy1LmfmfuoM
eZRqd9m6pd+fFDEx0py2S974SZMhTX5igX6N1/VH5LDPi5DHAY2FeP19uT2b9/efmFBpv/BR/aVB
lSmhvAN43qHrPixbvDLvrxUxEdIs93Wh0IOYObI8u63c9zF7DDy2cSXY1skICdYCTBH9iOE18gW7
GF2qmVK1f0QVD4wshINxnETkkvf3JdtJcp3nG2MEvnEJIJSNNFPofO5jv0iDxNlIY9nWyrBEF2qi
HvNYk81NVKYoWjzFtXxawV28EUDZ/sAwxwh5aA1MHa4hQtRHRyn1KHM3OhNVkI0wwHaajDv6ShLK
ciraLEh6tL8mY/AotLvedY+SxLC8jk3rTIeiyep1+sQG7+sA0vG7zMDE+PLWXZEYKOtM+7XIQJCb
Hwod6I2Vt4DUiQnyLcpBQ8JadRmYTr5Bh+c8Kv6/fG0/hE35V3kt2IzhoZDtISkjNETMX2/PyrLj
Jv6XiiB2FqetkWcR7dMyqOTXBITDBwWW4Y2pWXbcRP3OAKe5U5TXWSFa+i0hE85uhVDK3zhR7z/k
kdv7t8W5PfNZr2ibzS0td47gn1jdPwm/RC+Hd64mucVp8f5lRUxBZ6cCs7Nf448m7TRpXPXHxfX3
QV99hSz1lgnaVsswQRq7QNBGSZv1IndS5CJECp6w0+3dts3AML6ynzrlI5uWlUvep9BMWiCaFHZp
04zdXo1TdFfIQEzazMGPAyUcWWUrJHTkcwV9xe4YuLW880yZHRU9k2ih7poqqyr3IR4gvjDlX+5a
I7OdYlbUL4N2bjKJlpoUhLGXKlohq1HyDwPdYs637LIJLW7nyVVdizs18ptZ7RzPQ9XDmYvh8+1J
2Ma/HoA3t1A9VmXueYhAtJqn3Vguaoec2pZSom10w+JwbCbPXfwqK6dOPrTF0J5itdkOYhv9+vub
bw+FEyX1oJqMg0RaA3pR1Mephdzahr+wuDwTUhyp1p1XOTVZQockJYMKD0EXeCevEn/ft/qGDYcs
8qqB6zrz2uoXCTwn9SO2pfBkWx7DhofwKleQY/BmaZ3HCAKY+9AbirtgKcSEFOMwJnqA8GKmRdMd
EI9VD2h26M8sb5aN9bc4IRNOXCcxyIGUV2dRNzx6LcLiMP+ldLIPdf359gZYttikvBySeREO3onZ
RNjf9bjsvXU6KUduRBmWG8cEraqigwQOusqy3Bn34BE4t0Tt3Gjci37+Xz6Qj/fNwjBib2CEMd3V
Wb+iyCWT0/XqB3BoY6stB8mkuxylo1a2zHWGzs0O9dx6Wco0qVp/4xKwrJIJPuCKVSQqV5E5ahkf
yjZeD94IDoFYu/xzOzrlE4jXt+Iny2RMfhCo6wowQTcMZdIkSgOnfspFch+Mn5iY26me8h5l3iZj
6Mx+HqsWVCp5eGdYYUJuJ9qsBJUI+GpoSwtfnZLe+0kLuUumeqNCYFkdk7xTTnjDjUsHh53MzT66
RvNNE7HD7XNqG93wSLqpxCTANphVSK7vE9LFh1KVdOMY2WzZCOlHkUj0rYy4KjXoOicNgnL+V9IP
f9318SbMjDHJB9ZASqCtn+sFgPcaxaYNT2ezgOuj9M1NJprVjdu8K7NWhDuHB3texEc+MVw1KA9A
4PG+KVz//s3fjMtYIGz0iqyRXKWVbHXqqeF4e3CLtzbhtY6fhGMZz0XWdhBuj5Q8V5XeR4vzhXnr
fe9aE+EVryAuGldPZGPVPUZR+ACw/sMAzMPtKVjOp4nxQupFdCqeRVaLeOxSCFRM1b6gYbPVXGpb
o+DfGwA6d9LkyygyVtX7pobkb9O6YrdOYbNfl/g+mCDgh//+mygvFiagZZt54KjZVZ4g+x5l3Yf7
VsmwsyGvKBr3mMiaaHkEfKg/uBBDv29wE426qFl3qiYsi/LpQxeNp1ytWxz9lu01UWIe0UMeVgED
FhUSZo1cw123yHB/e1ks7scEiJXxRJopXliWB9WDdryT9jvkqLbYwG0fb9zx8VhBUwYARCDooi+5
6i910Hy/78uvM3rjFvKQQVhWAO9dzfTUL+FjHExPfuX87/bwFs0CYuLCQPoNOSImWTZ5y8+yUelK
WBqpv7rliyODFICN3Qj1mgW/3v5H21YYZtYFWnZ56zjnuFL7uVaPQdTt2NJsRHW2rTCidt+ZXT1R
DN/qrkhB1julheNuIaZtoxvGKwvAcMEXCgvgjfupWeb+lPdiK6a2jW4YL0rnYyv8xDlHbvMiQp3l
Iz3cXnXLJWZCxFijWMu075ydyAOvL1XJsS6Lz5HDdeonUEBiY/7x9l9ZZmHyYfrjzOqh4yyrQzf/
MMR1+5T4otmIdy1e2kQpL048e0sbsUzEqK95jf4edvHvQk57byR3MXoSE5PGBUyuBjA880hTtKht
0/DTAL6dNeXrKu+7z0yuSyB6J+qNs3Nm8zrOe46bIN/T8E62S2KyXXoO2ICwRjhMLAbwndaQuxjZ
59t7bDFiU0DY05PHoIbknMuCHa9GrDh7icdxI9K1nVbDiHneRsCnYJNV244phKObNHGq7+OaH9w4
BxyA3gm9xTP+3/41DBQZkC3HvROP/QeQh/CHGfL2x2gat/RFbQZhmDXJR2jRDso5N9pTKS2UBiBq
iwPYshMmOI2HySQcLp3zWnIo1Q1PVdk/tK68L6gzcWl5MgRFPRXJ+SrMrUn+oZ7Bzlos93lrE77l
zosmU4OLM3SXpyAmf+qk30KWWjyFidfyfQ1pdsmd84KOEEDnn0DAxtNQDs8DbTZ8nW31r1v+5nYe
wx58T2zOz2VZP5aMPER8PS79Xcr1ATHhWorHwTCxAJfZOqKQzQQ7OUG7BdeynEuTnhHEj7VEUiI5
y571e51DlkhGfGt0i3wCmGj/vTZhhVPpo7ESyEwK1atmT6byUCWnfHTTvpXplH/0aJku3Zom008a
jE9JyPZ5/MGnH5fyL5IfBbqjb/sr21QNEwwSKD31c5Ocab58G3j+EgTk5+2hLUfAhHGFwyByDdLt
M/TahydaJ8PeE3w4DQ3fehpaTrJJLFzJCLxZJWzci2YXj0PIHOThB4c0lfcJIBnQZhRXUe375nP1
yW+OdBdy5ckgyM+Vbh6d2XlcC5VRvVXHty2XESozGeTFWif5eY2ro+LVjkb1D0D7/9z++vdhV8RE
d3Vxw0vwZuXnhgzd30UtxtOIqzZdIL90jIHcPCChWOzqhro7VOq2UjP/kLH+FztITAjEFIWKNpHK
zzoUaS1f++V7Pol9HsxHZ3L2YI/Y8QgCvrrba4TSdRXvouqh1MealyhPZC7/GZBsYuszy0GtPrwq
mo0j38/htL+9MhYTMAFpSnd9JEOSnz3pPoAh49OMSHzDvGwH1IjpBUThSgEp+TNZl89BwqBv5gBT
Hs7fims68vYEbCfHCAqgTERWka/5OZrC16mgl2Zwz+W8BdizYAz+Kem+Off5hBxJlSh6Hsr+tW6n
50KrD8yPsqkIopRDUw80sL9uT8W2F4Y7om3cup4zJue8yPNHDsXN7/PE9EauzbIbJgyN1JMaawnG
/hUsIrJheMiVZ1EH33OtN+5t218YObF5BYy4dAg9t3R8nCl/lqKOjqwhTzOIYO/zRCZgLHKRMCz5
Ss9Fyw+sk8u+Ym6192gebhwpyz6YiDHWisHhaA0/T64s06KHMsmgo9fbm2x7WptwsWgdWq90h/xM
mfvd425z5k7+B+xx/c7tknwP5Kk8CRk2aEsJ+6eBQR7i9l9bzrLJrlkhR6Pjzs3PkKb54vkv0fwJ
vH/ovG2g4OAdZO9u/JFtAQ3DL3w37LmAu12GRO10zvvdEiBzfHsaFos3MV/o2vElGquxPQ2QXjNF
p7i/En5SrbeFZP4nkH3PcRumGNWa1PGAIGhoCvAG9inU1Xf+nJXuAwubdI7LQ8IzHV99tUg+BcEv
wKZ2EN7YdfWHUPK0X5MdwszUl+6T0EdPYmNrua+Cj878oQ/ovm1+KG+LRe4fov//fm9kQsZUF48c
bMsIyNvPi0RJ9XL9zIlUh1GiZWCuTl6EJnH+bVnUa9yTB+TV8Nxgl4KF6fX7kq3j7SMgeO9LDB/A
Ck9c+c+Tc0DLR3xKnLf7cP1YwSOH4Td0Mxxxo3ls3Ud1nMbOFqn4P+Hpe/9rBCgj13251NixElow
6MYBdsBb5b7E/Cp9jLmXDuhulGOeruKQsGDv9SWY48hRtZn4P2dXtiSnrgR/6BKB0AK80us0PTNe
x8sL4eUcdsSO4Otvtp/myKMmgifbHQ4BkqpUqsrKbNRTWvFdiVMJ//Rn65CTD3b+9f6G/XOYvvVu
N3/56hCpY1D8WQvxr1PxcYaGJWnRhQLLk8uyL4QMcOZn+bGqyOkWGXB6bMBbOfsrt5G3rZHrqDXo
WVQDm24BfUXLANpNeZC42ZqtG7fe7bGvPs7LyVI12QJNju6HnH8kNtmR/EfUnQQ99ry+NvWHaoyC
sfqn9x6LJN/XM2L/aoddBzrLldzMn4v5W1OsuRyLNDEFxcktlEd5wSYBXsD3l6Cabum+L5KkF4g0
l6WNye8P5QI9RnVs+Vc/T2/TP0dX3Daw9iT/ik6AYIl+q+aIBrv9MnqnWzhx20TVAgpOdtsi6xvX
tDo3O3o1felMO4WmGPdqufLs13m3y7xkDR1uGly7bEGcPinyNBbXiKfPwzwenXjY5IW5jsZTSSqk
4Im4qr6eAr90n8jQPaK7ZGV8w6vrkLyaJEQtSyauefcCXMRzDurN++ZoGlnzUGUnI9vNUnEt0mEM
IBjxYLPq3f2x3z5iuQ65K/3FId5ciyvtT8pzA5G4uwb9vdH3ho7Ia1vHbc/RPIqKSFnZBLPPe/+7
DWnWvfDcp6IoHm3biQIxiQs6uuvg/tNMM3Y7iV/t0aIES187l+Iq0syCAbk9aEFAo7Bt9NtTX40+
lIUCXQpHQMeKujik+VKBiSxvh3rjVtJ8Q+R05dQ61L1mPXhsrAjFWd8Di+v913876OWeZsBTXfk8
IbO4knr6pSL62Kr6C8UBV8fRymqb5l8z4wrs+YI4Pr9aECk+Dox5+y4RdH//A26r+Ibr1AF9eZLJ
jsQxvzYj+1h41Ue769CQxFcuBYbhdTgfmNtlkguH467h7yyrP5OIXXy1JtRgmBsd0mcNKMJyi+Ht
pUr3SQOqKy/3trUWch3L5/uxKL0uxcuP4p/R8+OA0W3M0VynCF2KnDTzCFwmFEqtwPObDNmhfu2a
ZNiWOilo4dBWFiP2zE1NonuIyezF+6wlM3pgAM15mmrbXcujmZZYs2DqelRMfsGvigS45S9tAEmU
+5vTtLya7Yp4kDwrMLQtxBTYY48kwlxs2/muZrpR14y25UfOtajldUnHZ1KUp5iv8S+bpkUz2zR1
ZN/OA7t2g9jP/vCxxGNItNb+YJoa7Y7ipfMgIEtBr/ZY8cCqqkfaZ2Lb1OhAPsx2ag8Vda51Ouyd
bjhECzuytlwZ3vDuf4H4al53vJ6d67iIw9Kyh0StydIbZv0vAB+DmEnvJ/TKazR7Z7T0duVSl4cl
d4rDpk2pk042qFsWPbOca9nUDwvpLutOwfT2t99fHYYym4D6AIUl9kkfAgT9wXeWgE3J6f6bv11C
4zrajeAQ99U4kys0nV5ynoQVYweou54nLz5YBVsJx03Lq1mtzdO6rgmZwfY/s51KIT2ZOzZZOQ5N
H6GZrUVrx2Iisa9zJN9XgGhGc/aIJMqeL8NDJTdGuLpeddc0tGDDssB8xyW0wAMJ8vQ23tfQYVvx
bobOEK5zrfFCLclQO8uVzPMuTcjeS9wHSEcWQdvnO2FBf8OpP7RRfxIs+ghx1ZU41bBAOjKubdsq
jb1muSYkSz95mZidICpB6bLNvnUKtgW5X+bzWV3nzP+I9tpTI/qVvWVYfZ1QLXJKAFvBZn+VXXOo
JHvIo+rFt6M0sGIJafdh67Gmw+NsH9UhYJinq0/dfe91CL1q8RuIxTWOMIOx69i43p2XHIJbmKWh
nNB45z/79fyMPMCH+9ZuGv+2+q+cyVIA6QWOV3UFRg5oGlvm1yGvuzNNnOJ8/xGmjaRZOqgdBh9l
d4X6Qc9wbW7HvSqSNQYv0+i6pdtW4dSzPV2FdPPPRDFeBcJyvU1gC66D7kBz2HDP7qZr71vdgw02
lFA0dBtzHtf1of1lYAnjNaYGFPAis06g0VwxL8PC6pA71naygPCuulJLpgEUSHZyJj+pO2yL2XXY
XVPITJVxoa4i9p9nYr3roYRQ9motYDSsqw68y5yhaZuhVNdxdG4F3Xw8zgKX1/t70jQ7t5D41bYv
bZ94de6NV+FV+zZtn6s8AtHjNjlartOyjQ31o7ocxmtiI6eKbiK0gMRDt+06qSPvRDV0Pavt9qp4
d0yI/UgGhVLH/JwkzabaNNf52BzGxVgsqrtmQx/vVG2fYzd1gjgiK6Um0/JqZjs2rFfObLVXZsl4
x2LvvZUly+H+6poG16LqxoUccGbL7poPw09ov8To8kXWbNvgWkxt+aONDh8M3lTjD+n0ZWCBr/P+
2IZtqYPtihyilHCN3bXKkQnOGhxY/QLXX61VAd6ucnMdYlewGZ1PUdzBqlx7xzLICXbsA4n8d6kt
rwwi2hmAHEFhbaOY5n+h7lRVxu2IL/IXNz0SWlpnNGyuUR8ZFlrH26lcgq1mRH9SZ3fvBCO/iDe+
v78UhjSdjrJbUF2bFTpLr1E57n1VnwfO9nbTnSiMjdroR2jX+gQM93AdcIfUHE55r2yvdptdq5gf
B9ATjdXwzcmmL/e/xjRR2hmM7Hubg9elvTpu8gi9necGhI73hzbtWc2SBx4lNWCaePtEgdtCNR5o
c1mOjklmr0TzprfX7LkApXdTgzH5mhFefHTqtDjfCibbDJpqBq0yIQseW/V1mMmHuFLn3pq+3Z8b
w4vrGDtmg9+7kHF9BbRhOKRJByYI2MHKixtmXofYLUvdoJKF+knXJt+hi5MExFaffJmsmIBhX+pN
VW7k+xUUBOUVwtHAqR3bQR2Eis6WvZaBMs2PdgzD1+QoyarqylDjgAB93oU2Kbfxx3Idx1dPy63x
eKqviedHgVvP4NG3vtNxjTbG9Pa3318FEXmS86ZRrLoWtsoPQ7KwU+yO+cbZ10w2gqIskB1Oc53q
Pkgp+rb41Z3TcGm2WZWO4qtG5mQoz1TIuiZo94C6SyfOnIh4LaluqrjpQD439wWqqj2eAAqUwkN7
QHScwavcz19HnwYsv3Drxe5+NZUDwpf2RECDLtNTnfIdmBYCz64ORQcIsnpok2mHHUipHYgh3uE/
sTLZ9+oH/mbFGdBzHzAvbK0ca7IszSU4vFwyKtzi6rYW3s4tAwETqLtVGQ/DDVXH/kXzUpDF8ssr
MB1H2URHZqmjw5sHssgdaHW/bvI/Ov7vxsvdpL0sUTkc6Hno+L6IFn9l/xjcw59q76vtz+fUd6K+
L+H4EWENUjxkk/t9FtE3z87XfJxpojQPAdfs1XLI8AVD+Q8l2bvZgjyTDzsoBAWRBMD1K97UwAXO
dQTgqOqkFG5XXS31ZNv84tZOoKY/m63kL8xXh6l6T4VEhXQMkGreOI2aFwG6zvMzlVfXOS5R3iVZ
LI750mf9P40iU/0L/IFrbSKGFdPRPZkfoR4I+noQiIyf3Cp670v3qSWgXWT+xkKgrbkt115YnfBY
hH0P5roWyiK7LOZrhO0Gw9TRkn2ZgqhdDHMI+DRyLZNkh06KMyj6t11rdeRQy8E01rmEhhN3v9UC
sgDRfOVVvy2pZmuOJbOHOgF5Dw0tSxyYsp/FmK71R719HDEd4EOW2BOi8pywbZvmoLwlP/rYrsF9
V/K2ITKdBmqkHTyWPzthPRA0MTU/29TagQbn0A32C3SYf95/zNsLzHQ+qKwSUUWlcMK0jmY010+h
y7pmn9G1vMUf+fo3apl/JCFeuS17IBwXKxx7i0iD26EBZI2bBDlor2nj7cCjNtEXh2ankZFTasdB
NmdBixOqkHNgzy9bvpPrdIiJ42YzkVF+7SzrEGX+V561+3FJfm0bXouYS7aohmT+HOblpWjoh1Yt
BzrKNdDI25uB6+LtKfVGGuXWHHatd8lZKQ/pgB4GUZDPHE036MJMyLZcro5J9Zd8GgeSLWFvH/O5
uPZDdexnK5jtnyRm/2yaLp0icWBRg1pZvoSihjARrSAIYY2sOMaOzDda/m0qX287CZqLeS6XEKIm
zU4VU3HqXJatBItv2z7X8ahiiizEuP0c8rhm4VSApW9OnGElLWEa/Wasr9+97D2vLjmIp5Duvvh5
TSDys8z7+5P/9k2b/aVd7bm4sjSdE3o92jZkCsYIn56o1fxwOuecyeIxi7e1aqO+8N8vWaAMFkGh
TYVF5vZfXDCIvetGR31JVA2CmW4uW+d0/6venjOms2Q71jKVSdE68PTTzzwuLh1dVnyHaWjtiI2n
VmZLYTmhbKc2kGSixyWzt2FtmC727I8zo2D4dMKGJiAJtZspyJ1yrZ7+dgjCfM0xeRPNQV3YqzCe
1C6avV/Oon4PVnuymT+sHFWmM0Q7ZKt0EcsQu07YR9MFgPbHbiI7aH2uBNWG4XXYWTlApGaJfCeM
FTuD2uwxncvHeFnDfBhmSGeC8+fGBW27EGEx+J+mPjpiBQ7Mz8C76a0Bkgw7SMegjWXtQoRkckOo
471DJ/dHPrsrvsI0O7fPeuUraloVbVb5CtZcuc8LlE8RBUK2BTA6PrNiJVg3PeX2+6unCDITYMwY
rIs338Df+iHh/WfLc473jdc0/G3eXg0vVe6BhTcS4dK5z3WfDgEaS/esis/3xzetsWbBFoQZCAVp
QYiy4fuR+qd2ib46XJyjstl0IoA/9b+fkLjSqplcnDCXxAGE0fk3KbbROTBPM2LmjVAkqWoV2tPN
Yyedu29xTq+sraH9AdLc/311u6hikUYIZMG4/KP3GiidNuOndLDOTezulKjPaes9jJSeie/8ur8i
hhXXIWjgtgXGcJYq5OAHOTJp2ZcygipwqtSwsuimR9zOv1ebKqsdSiup4Fjb6uPU2d9tzr+5hbsp
18h0HFpcQDDB6gYnHNQYkn46z8uaoLphu+owtGbhYvbn0QlB1QtI9kTlU9KXLkA/KtnZCvt22yJo
Vu33CkBngkWoZ2B9olx0F1E65Oi51Fp5hOlTNMtuFh9s/aJSIUhhwPzLM2vvIbo52G0t91XnjStn
kMHD6ixzpEtLcJw1c9gnhAVAUkxBZYMpfttEacYNhtPMkUmqwlJMWZgIpz1Dl3m40f2xFSs07VbN
xnvm9sWUSBradvI0TOOlVs7ej8SHbV+g2bjf2tKZhTWFfLT9i5/M49nhVRaSLlqjLjJ8gY5PK8e0
FoOKphBto/xStF2yh7CUf3FZu6Y1+3Y5jekYNeKzGvFsRkNRnMqx3YnIPriQrs7tX7lv7dzuhKTl
/QkzbKi/MGuTC27srsSNrhqHgI1uio5uv11Je5hGv5nLK9+EtIpouhkfksaQKrPdxtrllleuvLvB
6HSqOdpwhC8MK2EPo9x3btug03loQ1/6ai/tfi10Na24ZtzuOCW0QLIJ/iPuj4XI2At40ZcPdB7a
Ff9hmijt5Lb7tkAXBidhPswsCxrQan5fHKFWbrt/ko1/ZyeYTtXmN85SNJNLQqd6Kkl+noBXcoov
s5SHou13cekcSvtlrJpDi7aVxnNAC1EHceoHubt2STJ9o2b6BfqOu6ZiJJxRAv0IJl1/x0S6FjwY
P1Ez/dFhSUtTDB/R97b6VZUg7GMfypjsRtkfvOSxdXHtmHexVwT4VnfmtwaseiPnMfsL2JbyGvxx
kwqTkhYf7AXNPmA/Hh8ml0ZkxUEbplAHt7nzYLtoKZjC0qrnjxVAFP+USVK+bPIFOr5t7qmc85bB
efLxg5VZP1w/3Ra+64C2RiQTryFjHlaTt6MjOy3VGMInrJ1ct2Dnjf2t49kyf2INlNvG0PPlO26X
VdAPgPfazjMCvh8DHVKozKebStNMZ37jLgpzCoiHEHgQJyi5kHu0HVp7UbfNtmNS1/AkjNUDyJbG
sG9vFC0i+Tm11anz6Of7S22aL+2kp4Ub0d4up9BPitPAjot0Q/zRij7wiKRBvCaHZtqxmtFzJ6qV
1ZAx9AfwW6q8jfYAXK9RqphG12w+s11AAO14CLmI8rBGjWiwJ/X+/hwZBtehbq2CKE+B8CfM0k4+
eNC6/cJw8K9hZgwIXLTO/PdwVF0BWqcask6dY5VPBLpxV4Jb7g4BHuTc0B32uW6KIkCpOdvZ8VTF
wUL6MrSE8Fes0vSFWvLQ6q054gK7wBq8s1pkHPh0Iz0C0xVKO4An86oSYzimHQ9AN4QO11Q+EHD/
3l8fw/Gvo+FqyQvXSqcxTJ3hQEv72bbQalnwixrUCrmXaYJuv7+KX0ZYYJlPzRD6rioOpbQLgNbU
2qFviCt0NFw5yKK0x2EKK9sFDNHPshPtSPHgJmobjJUxzc4hGDIJlzYT/KLTHaxy6Pa1V0UrXsrg
RXSNUhmNWd/3wxiWdvFUu/17AH3DkqbQR6BPWeo/+FG6podqWm3N1Idu8GUBhcCwKMiENms/gzQh
cx97Jby9Ur23suSGRdGxckDdJ6C+iLsQ2uBPaEP5t87nc0n8L/c3rWFH6Ui5isSZaHJYhXTd5Fi3
cthN6+qDptE1g+5B9hP1Efo3LDbLJ6euxnPec/e87d1vS/PKGnwfsFO3WBAHVxK8jCqZ9kuvssO2
0W8L8mr0RMkIdAfw5TPlLAlAcwsFa9J0a/72NgdvhAg6HO4WfYioz8ZQMPmzLFUZtIKcSshXi4j8
jmn+a9t3aKG8x3JHgCpkCnE9Ibuu5dOeR/zfbYNr9mxLQB3JhCXwM+ZAt7ISO8apWPGopu2jHdYk
Hx2r8XEejFFXPfhWaYddM63B7UyWpVnwNFDidmM+IUA/Oq5YjukCtZzG637cnxvD+Doqzs/9HFnh
FKYF5hrQqoEHMH5yF3vb7tdhcTCsocozTL2E0vmhc0a2y1lkbZt6HRTHqhREdjbtQ9ebit041gGa
TdYa0wzrqrPalXzILZCNDSFDPSpE8/y8tyI5bZwYzXA5Y0ka92kfZtSzjx2KAKe04Gtmazhj/hBc
vXILVVzZqlm8PmxUVR3SaCx37ZI+syRKdxXQiUHbuWK3WHTtgaY8sU5yt4wUt3HXVmE6ugs9IQYE
83Iqs/dJS6yTQG/lPrOq/gpt9LHdJyj+7duJrmlnm3axZuHuIKsakOM+dLL+3NLxoWnl8+xuA18y
HTs3zCUrbppDoSQglG7d4jyX3oc2dZ4tXm/cEJqhp+Btt7mTIDBD+ucJ1Vb1TQ1j/XmTmesYN3Qo
OvWC7uWQFaO9g5SN2uO3JrA8GgXbHnHbi6/2nDNxqLY5dhuWqIFarL8o7r2jWbUtpa4j3FKQDTh2
j3R6KhZ6zMhUHBkgWYf7L28w9j8AlVcvb3vo4ixcVFGkX43/Dp1T/morf42NzzS6Zuye3w9oTsBF
Hk3jw6+pq5cHp2zWGlwMQZ7OCefbYEr2WqhaxyTdZXX7M3O7j+mcfQch5Jp9m75AO58TwI8tFBcQ
4FUNunQd9ZxY87adr8NvZMaQK+xxBDUAfshA0GoMht4lP+8vrSGE0SnhcoE+zdp3p7CvmBtAKx2i
mAWXQVc4X1yXzWc+ypXMrcEN6VCcKgNadoi6LuTzMbIUdKmK7kdbRPa2KEnH37iJn4zlgERzackv
lfAfm5TzFfM1rLAOu6EQICkdb5bhkM5d0MX8ocmdlUyq4Tj6Lwec8z9azk5bCyHDsc5JQEGl5Nho
o/lf0t8aqBsuwZdI+h2BhB/WZg16YPoiLfKOKmHzHESYYZW70OiVaAMuu2heiT0M20rnhfNtvwRP
/DygvEdpgHqud6rmnBzcsrXPrmeVH9RWxgamg0Xp7I+SQGQonDsSPRep1Z6dnoFYssnX2B9Ns6VZ
uLLZMFo+GZA8a4c84DQdfqKa0qxYoWl457+nA+OdN5Wl3YVjP3nAyVgQf4jmanffxg0uUEeKClFa
Yy6XNnR8fxaBJbM2zKPBOlEvQX1DMLFyCplWXTulLWlVw+LFU0jSvEbCiU3TKRlHulv8Se4tXy5f
mluR/P5nvT1pVEeRQhejxqJ05FLJydkng013tRy/3x/87U+hOoi0RS9no5aRXBz3CcLW+8KlzzcK
PDqK7x5KNvef8rZLpDqGdCoYKqIcTxl7FURu/h3Un5J7/94f3ZAOpDpeTbRUQC8Mw9fsJnqQBKrk
p3QaUI0ZA1r01+bGk3NO4vEB6cj7DzWtinaaV/MyjtJ1kJ1dprQPKOjZwyZ314g/TcPffn8Visxp
KmKXiSZkVV2Wu6b1HAVetGhYWfe3bYX6mqHnllPbqkTWX5bxEQnT34PtBFDrPheV3JQEpjpsLSlb
UrG4gzmWvrUcfZWpYRfFYJbcaBjandvNi3KYsAwh9Hyfs6J/EdGasrxpejQLzx2kxaq5G0OLqMdc
yWVXLe1XGgOlkMcf7+8gg1HoqLWsWaC9ynoUXiZy4HN9Lbm/A8Z1U4aa6qi1iYMtovJRauHceo+w
832h1mrTBqehg9XKKonQQ9ciH+REv+ukf0wL+FeuHmJVhlmRHu5PkMEGdJ3SkTix4JClCStffuzU
+zSJVhy4aWTNeItiQgHQS8il9MvnOFLIgfvb/IKuSRoRqopqjskF7Hqolnb8vIhypUXbcL+muqp7
7ndLwiIMnkWFgjRc8mkacIeraeB7UzB06dGyaiTO1DEv4pVw1jRX2pktSDvbkMjKw8FWRdA1nn/M
nFLt76+xwdB04NoSuxklMr2Nbh8gGLfvbP+fJbXfeU60rQ0DmZT/+lI62FYdub59geTaR59Zn90h
X4lpfQzxd2aU6iC1VIqpAv0X6GKzOnpKKJKKZdX8qKq02c9Nme6nolLwr5l7KoZhXnmqYUl0+jSU
Hyu5uJF9KbrsDCKJPcj5P99fD9PQN5N/de50eScy6BySS0TEp54W4UChmH1/bIPD00FrmaVmLkD9
e6GZ+il6/yrL6nFuozVFH9NiaFZtRbWIqxjTUvbkvWzrZ1AgPtnluIOx7PMSIni5OsWJdFf2rinu
cG+T+Gqy4EKGqnLwQT3k2Ba7fBfVbRxYtn9akFhmFf8yFe47Vua7ZFEnh7nbfIwOZWshZ541Ebcv
ilk/kn4+DbN/ur9GpvXXrN2HkFnp5RiaZaxFPyiBoO/86/7YpvXXzmvZshEBGrMvOToIFk4/OKn1
RUT1CrbAcCrpSqk5raGq4VH7MrLs2KoWjj0+d0l6kpF8hOrxu01foYPY0skBc1uLr6hBocqTOPSy
AZlUvvIVhgXQAWztSC0XROL2xV+SPUvsB5mvMXy8fQFHt+x/tyugHc5YEExQZb+g73dI5kDOnzOZ
BVGdQLluZZlNX3Bz9a+sAqIQVoNwH1uozV8s4v3bTNOmOgXVYWvODLLgNsXkJKgj3KDHid3tplwc
7i+t6c1vv79683geEs7qtgz70YI+pCPIYUm6bL9tdC3kXpgrpiHPnEtZ20ngxn6yK0g8rIxuMC4d
ppYkzkRtJKMv/hB9E07+gar+JF21Ek0afKvOqzZ4zaToiL3Ty0e3fBr7j4BA7JLoC25ySfqL5e6K
AzJYsU6uVsrE78YJu0c04qH2+WX2+8tQ+D9sm3z0vGKbFeuQM9+qc9sXgwwd7o/o77byQ99M/sG2
yBpdosHcdMRZgWYU2yoJvqQ43WCoJG5CTJ3M0gCCOKoe1hIEhqXXwWeet6SZzJc89MFRj8ZI75s3
dud6UtuOGx2BlqWOiKy4xPU6ghIrCFV/0AyFnftWYXr52++vbK7KAAvyRisLnS4g0VdAtlT37f7Q
hthSB5u5joQ4jcLQU91dKNr4OVqyGmsCncHKZjU4DB1rxj2BloRmWC4dmI/3pJPZQ754dOUoME2N
dhYry8kjTvwsHIfssXOKfxcQbAc2Kgj358f09tp53LMld9Moq8LWKcskmIu46IIYBHQv28bX4u4C
vShTbndFWBeddc4p9LjFGK+JBxhWV8eYqTjvfN7lMsyy+jvQLZ9pxt+hi+pJuWpTTYLqMLPCArti
qaoFDbsgDZud0Q6clB02zY5Op7Y0csS1oFwubrQcGpW990Cct2JUBieqA8gar7RbYPmr0CPR54Lb
YdlbFT7Ae2oT/skuym1eVMeR2Z3nScj6ORfwbLo/K5Z3F95mrhPYGbKh2+bptntfOQhIL8GrkbYI
2wpEgtAVU8fa9dc09ww2oAPJVGHZLYld2EApr9KR/5Zl93Xbi2vmi36iDlSFvgw51AtAtKXcndNN
K1gr03trtuuBQph5C60AqWC/WZWfndTeOLRmti3UTyKihiqclhosi3kxnUCrs0bQajBbHSTm9jxT
CrfisFKd/O7LG1DGGlD3DgpfWFC2hNSFv83EdMQYTQbQc2KaLijH7QtQjQcQiV8rlRm88188ajSd
OZvAxusNUKzowUsBeY4cf97fPabhb/P3attnC4MOD5GoxDF4zwA8jiyD7GeDamIaNPDS7so2NT3o
9vurB7nQTBqqupMhIOvF2Wv9ZJ9EfP6WOf3axd8QCen4sahL86zpMFWi/O2DyxztBKN9lIBqxt0Y
sGGNvNPg9nQp07Qfx96P8RxaVg94SFsdxfRVFNZjEv++vywGu6OaUfsQSFpmCy1eYqrfcZ689yy+
5rVNK6HZtMw5AajYykOURc9OQnapcL4u/sbjXmdVy13LKQDpT8KeVyNI/TNxgLKYPN6fGINd6xCy
0lFuVUMKAn38affYqbHfC7AZBoIv/3ZRupYvNMyRDiVDco/7UeKnN4zPNxcSSW4vTvWyjUqS6liy
yFa0LMAHF+b19O+Es3IhbFu0pSPJ6hGC01aapiHW4Z1r2XnglmotxWmafc2IyyyVLKqHNCSz+keO
7YPnDCecEU81qLjuL7Bh5+tosoRlxLXKybrUWYrEx5CSPanVWjuCaV21y3Hcl9YcLz1G5+XnumoP
Lh0OrFjr9DXNj2a2aZGwPJa4eydOHD+PdXZMeRT0dZ9c6VyvmIBphjT77ay5EIk3JmE80pehagCw
a/u148Y0uHYqD5HizGV1HFZOovZWlTw6cbOsxIuG6dGBYaBXYbEAyPRiue0HZ3LKnd27XRBV6S6Z
vDUohmGNde6zik4CLfAiDheVFkiTQv1ZOpEXoMHu46Y9qsPDlr72FgUzu7R9Cugfj8gZ/CHbOgKo
Dg+bJfClQ0K8C2j+y8dsiYazBbWI/f13N62BbsLJzJoMt8dLy9SIYILTIKshqOv2HWRFi+5w/zGm
Rbjtr1fHfSVbkk8gN72QqX2pF/6lI8tegR1oZSuZxtcMeY7djrhi9nAlVhBM49Yc+LgdB02+xj9k
SEXpSLGuBY8OJMu9i114R29EOyaARV8Lai1QLZw/5UCS7UqB5Y/kGk2b6aM0y/Z6UjSeDUYOh7UP
jdN9hnxNuS/4sk04i+qYMQ+8NCB9j8Sl72x66osFtE2UuisRveH1dcRYUxMrV4ktLhmE0ZDUn/Mj
+huKTyOoUL/c31YG9/QXcGxZGmonhXuRnMf8ZSRocXgn8pKsdViavkHbV9KG+mYFqa5LA5pGtiva
JPrVo8JGd60N2O+m3ev8VZNnDcljQAUvnVx+J3nBAjlOczDW8tf9eXr7Mxy9Km81EpRTrHUuMLlD
tgyXVHQnKYuVCrFpGW6R8SvrBg+sU1mR4Bc2RV8bS35ETmolfnn7zalOaEUsl9Fb+HVRsRcDeNae
FmCcdrHw1/Bbpifcfn/18pXnK9dtFL+gz704zC44JYNhjKuXKUXmYsv8Ux1D1zs8Vaka+KXic36B
Fg8uJVbrnecoj1Ym6u01cHR0BLXiPBMFYo0xXegFjqrCFvWX3bYP0CIZcIETNjY5vzQd9d47XV+8
S2XPD1nVtu/vP+LtD6A6jg41YJACLA2/TL7n79tubJ6bxZVrsB3DbVBnXLTJkvfZBH1h6k2j+xEd
897wWaCGLvso93+3roDQfEXr9hOP0JD1actHAQGoba4+r4q0iZbLRJS3d6D5h3R2tKys+Z/7x99A
AEfH0dF2bFOQ0eKjMmsInNq7eFX6M8rby0hFFbDI63fV/CMuljiw8+gzwJvNzpbZDwi/P81THAUe
7Q6s7AOFQWI4hcjLPrt9/9IL/0sSRz9AP5wHcUnlxU3a/qyaIQsQ5VQ4Y6M19/f2yjs6Ti+Zu6yp
/FpcOhWV00MxQ+PkgbWuu01ixvkLqdfFDTigXXIBKx4a4So+DMfMc+IVVJvp/TUPAoQFidOBMCxt
WQJfLNM6DZhbdD/vb6K3PRRUxP+7iVp7nMWYN+yiSkgMy7GrwmzuuwNndrLyCNMnaOccSZo5WfqS
XXBZJxC3ncTZAuf0ivszjf5/vq5kSVJc2X4RZgKEgC1DTBk5T5W5kVVWZUlCEohRwNe/k2957drd
9KKrOjoG4XI/fob/qB5bx2KyobO4tDs0QcXQIfFY+Cx6/d/fT4hC8N/bs+g//eR2pNYYBTTyQgY5
HndYcoOMRP/gB6mJptkBB+sfIcu5y1P0/2MPJ2ct3kwX/9pD+5hr/WtMky8Z8o9gWJuKyf6yt+ys
eG7KBAZm+TKRO7ihXgfSTGU+h6J0MRh0nZMPlKiPFRzcEpS67yZlAhIdPFKIGHKFwso4bNbvIUwq
PTpkObe/unV7ZiGa7J7Qt9Qh96Lj6603YPHQAJUie5slf2wHJ8BTdq/tCF8w09WtGV/hjP1IRKbq
n9dJ4/ToOKnUrisZzo9uc7+DJHWlTdLfFs4ZmrhLBliB8vAIBcKpH4cXOdHLnCZ9kZP5MChIljoO
REZWOnHHlMmyhWYaEsUbSkleWKbi4ud9y2TfD7EHSX4ewrQQBK5JMHC4egX7J4XM3kjfzzO7KEhL
NG+uOkrueb/RIsjbo9LxdTZJwZv9srCs5sleZ16cJRsuctguXUTOUPG+YXdZmGG++8HmmoC+rgv7
bfl4N1N156l7AGbOy13sD0SLk2q9LHNl/4CQdvj5eps2NDXts1fEGDfFHummTqBqG+16n+PpKYWK
PijcVbdxP6ya3mQL/XCwjU4y/2Sj5Rd4tLdTlqSFFwQB63xfqs663z/f9NL4BxWPmCeMehlp90zM
UMNy7kRhmA4n5aUYvUYyRMYPXdffW0LummH7m2fZrdR0rpch+rs4c45hgGzS/G3pe5iaqQMo9DXi
7ksEI//NlDh0IgDNGv/S8uAm3B12k4YXYl5ksW8aHjlqeI5biPb2PbwLmvAVbRArIFv920sfFV0W
fSyptPckna5hOCLWJo5eSd4EdZhishYzDFMbydhhUfFj36qHcFO2ikSUnBYbBTWU1EvVuFCBuBS5
B/DXaBF3BFK9waXiiBtAlanz00vcmLMd2uFJjjAhgLzrHrHRD33vzMVMrT5mWEPUE985fuP2I1Mp
Owbw2S1bGiCVaTMFsc1nYqbsYDJTtet0WOeoYqF9Fs26FU3vorJz8d/cNnW+kYeG8SfDu28K++8y
i/xYbIgH17ghwJA9BrqZjnwL4mIW7Ynsvis2ja3r0JGbeFkQYmVLwPyqpHnQfmLwf5UDkinCnB+3
IH2DJP49QkTAMW3s0fsZrgqIkCLB/Daa/ugzqopoa54aaJqqfcinEuf2OkfR5/bj95Hqa6yaMszH
Wpud1ApipbLPyYnDX7RwWh17kPMqQ5GrtTF9tVMCoEMESRGF4VolmZP3owyfnOVfAk9vMbPpAlM9
XYpG2CKc2AXv7RdAHtsXkSd4m3ZBAtyPI3HTPpBpuov2JqrW1P11RD1D8coL1cQe9CB1r+e4K9Tk
NV52Z0W6RfzSN6upmpHAOsTpI4HcZpr6r63ftzJKsq3cDHK/13GLzhaVEkCJ//dz8JZsfYbe4IkL
f+lmgXrWsBfoVINqnxEG0af/Wi4nMHpI0Y4JLZB/e4HW81fS85vV5m8poN+Gd69Bp2sYQVQoHabQ
qxsrDaqUS1qEMPkniK9+2ATLX/z1b5X4vCS9cDCb64d3hDWlBaZtW7TphFKxZzkiPudHQ+SNm9as
TrrkFELjBl8sUCFpYz8ZMg2qSbtjhwy7Ig7YYQjig0dsbZxyVAtIgrw9Iff0vPHBFGKEsd2+DXPh
wD0oNwnODBA8fRr25NaHG3I7WNNcZBxH5ZTOl3zKYXKcwbU0LAfXjkVDXRXs7WO7d5+p3Z4RiHIi
8QC4CcHuLWQCWVT2Al1tNjG4oEz81Gb218zlKU2nJ0AviPPb4zKmCEfVak9OedR/k3HaC4hX1lr8
lPzUXxYEYgk7V30r1iITy3SbIP8jk21/v6v8Jkb2IEuWH2or1n95eMvXOK/6iM5Fq8nvKN4/lwwx
XcYj0rzNLZ7g8BeUuusRjaQ+QWwPq8hMUkRFL/cTcwSVIX9MV3U75v2FzuS0NkYiBnCuhemflNGP
nWnyox3TrGRyN6VV2dFArDoEBgZcvmYhjD+39D7mwN+YGZcyy/TvNB67ctYGqRDxnFSB2/9iErbF
tK2XrNvPScPw/LdQOiCBZy6HNoiqmcnprLdBPFmO1IfE4k5Qztei53W4bOcM1vAPbIyrkW30ieq9
GEJ4gYh9ad5nDg99FbbIfMcPR9L4TuTpKwwq7pD9KQ4jD5s6FtNeNqYPzx1P/viANIUcNXZHU7IU
WTK9qW3nBenXvHIxEiE6ZrFFXOZfpJ+jQkrUsU27oYzXHSszqr+jQI9VQsLtRCkVZxOvrAybEUyy
TJ9ikHVqBM2E1Yjc6WqDzPu4IWylBCHvPpvgG4wGAY/eXkZRfLuNokrmkZUbFgRN3vcVGMZfIJme
8eRdAmAGeknZHzKvtPZ25w92WuQxdEt3inxo7tol7t8XtvRX0fZdDeUmTmtDgkIPxL1ywlyVsVQV
Wb41e6FbQOIFDLB3bFW0y0tPUnglRhzOSV0z38HFWhSLpqhZNlFJNeLldR05P1oI4htxP0AncXAT
cjvCJh7b0mi7vHk8TxUfstCgTNiuRzveyNrnTf8qsxQdKAI7q1hFE6x6p66eg8ZeEtrv734zzSHC
MFVKCWaHoE3ACh1blLXO6c4WfqX0u+GCFXvaJpXr0g1RFEQ/8macH20ehW09x6J9pjsiiVqXTw/O
LNCUBkgk/EvHsHlnjukNshqznTc1Q/hEJKG8ymVLPK5PpR7Xbj1OcTqdkAvVlkno4V/cUA2iRkjX
2mxyeBMt2C2JafyJu4h/BzBc/1YcXnQQZcrubu/XuSukomklRrHHyJ3rF17ormfbz6p1Ovok7q95
FjT1mDdTMQbLVEvFkoN0bXiY0LFe4MDf1OnO+a1GGFIdYvw4wv+2/U0XGtz7nI53uTPNHZFJXEM/
u9cyDZ+QzJsVTsj4g5osesAgh4SVhaNNxdP2aLbI54XviXnx6E/LkM/yx1kyejMDmo+hw5o5yeK9
ZnzPIN+O/HXrG/U153IszaJ+h4t7HET3m6oQv7tEMACGCnRs6/YF6YM/GMPio/D6OYMFQQGo1rxD
YGQOZFdb6bJBV41dpEAm/RDee/jeHOnPxgrlD8AM3RgWt1w8x2nvS7XFUt+YqI1Fua0pKfaFbIgi
z+8b0akqNht64nVmB6RY03MQSlsscovelJnYtYWdbxkN/Xe8R+c54vJhoAlS7cb0ed7cF3NrfgPq
YVSimd/Qpa/sH4zcbCHQjiHPysuih+dA0XiOQ9dCgonfitzGWxcUrlf9YeKjeYvDdbgM0HTfuDyO
MJz390FEp6Kj23wG8ykqeu5zX8WCJ3h8bXeBPN78k3zv4dm+yUMPc3jEEagz3hcvhm2xbzHf8gez
tFmJwkhL2InaI+yC4ltY1CzvJpxCUasUtMJi/lkRIDExPaQ49+WeKVZg3dIUydjiism4qkY+iBLC
CjxEZpwRepCjzEbz9DkOkBfCcH+F7Z60lUg7+6nz9E82pmvpuw10tizG2d8pPbNtvd+2LXmhOF/w
3BobSOM7c8TW5dHp6YXIaSrIHok3WIngUhL6CycS9kZRYi6RDu7Sduf1tKRDRYV2+J6kpbAdmyio
W2N4ium4lYYP6jK2CYxHuyQue7xJkFhHUjKytjcmWRpMXHqqTN+n1TaZoUp6uAyYkKalRjArfKxo
U0Yx+vR1zdgpsssXhaL/GPLhYRuBiWrTRbUj8wsar+V9a5oEOUVpephSczcn6O2dGpoqsaat4UEs
zhmLXrWMb9CXOtQdx8s29f1v2yZfpBk1TDMhxBQu+8BHDO6WYdiO/bg+Yf4dC0kIFC1L9NjRSN9R
IGjHSUv/PUFvWfcz/Vx2XPdiIf4lW3tXMQcDToAkporl6p/CncdVlMJN1v4cfh3LtNjdFEP1w5Zy
bKO1XLMB6A/u/e6aIVWZV5ao/I7DwuBI5PjJW9MXZqS6nKyjGO1C1xdJA38UNIZdGeDkg1AVyWrm
Pf1O+eCOu0JPvTZozfrBToc28OoUBrw5WBgZV6PNkwNdmwyFMqI1siLBedmir4B1cH7q/HQ1alDV
KlmCb0Z/z9jaFz0irfSOJzeN5ucGu1LMGJM4ea3N2dvFV9Qlv5LWDnjaQoJcmh4jYVvhT8ZrCCXS
KRLmVfAOWvcoXNL0mCx78jVhrL+6bekeZ4Y9d5hrdohkHJwT1cIuL5CyRhf3TezPmigXezV3VJ43
H/5pAhfWNmBTZZsluXTr+KsF0wYr//BuwVm4sViRFZ3t9AHuFQ1OUjoUPtl/uy0LK65QlAxX6sAw
QFfMQ2EXYQHyaJLhJ1yRJzXuG1FaTgCA+CU4QunMrskU5QXfg/2hxZVY6ahZ/jVa9/cNjuzdGMDr
s3C8D6/IWkCpTpJ3O3YdHF9jzODtGh/D1f2ap3G6gfRKXk04zJ829gMguy5/Cia85sSGL+a7vpy7
NCsI6nDRZn79yBjnvxhJu7IHObj2sXzqZGQrTPxvnVtdsXZABjq9beZhHo34FcqMxodRIHGgxbTB
rVDFlExL+Fu2serhuYLmORjqaFpQMPp8texfkO+DBeaQ+eAP/qxRj52zfhgLMoxsPtHe5uS6bxuK
frIkee0WxopJxPOvLXDD7QzF0S1QYHSobaPTa4TdxX0I7fZtbCAhrfOZuUuIPK77lMEs/GDyKUQ1
Q1c7gekIYXTIyiVFCk5MluCfW1p9N2P8el6nmQynPFg1P+6k2ebCh54Wa6zQv/ppx7Ce0OGghpnf
I2WB0iJLJWYF3LABFovDQuqOR9lHkvB+uObERN/QA/hDqLb1y+QrXsv/xJiGhMMYKLbd7Ip9iKfD
rL1Hdzub84SPyssxmhFnEnbI28wyVqnVA7QAW60cgwyPJ3aYtdz2rsLM3KJ+Q2iMHCIA8JGH3Qa2
U8dVZu60bw2/BMNgnxgL8x5VUiIgDfHE3hZcseFV5mz7RHrWAktCR4ArkLQZIAZI19seNrYlxHCs
dHOgk4pMKpDgKDT6Ds9ymCJjbYIPZMf3b4K58BQKYT8ggIB+I80QL3MKzDRVus2mmqJ1NNXikCuJ
wWQ1d3bJ3UVEDckKzWgw3YgcibhVIunwTVT3h8SjONB8+7chSOGsgm57yqRjy2FIx+DvnA4Rmq6t
EYC21b7+oSHL7vsoT4Yi6zv1vm8ZLeZ9Nm8NpvDbthm4LrzClbXuuTxPXKhy9EtSKAUHOgqmQcVh
CHybjr474tmCoZhOBeRsBISh1fLblXUrPHaiOUcIF1pfAfCm0gIjhCAb5qc0mKNyxZdZQmVFqwn2
WLJi+JEuO6TyD0sYw9gobWXVRm1YIlhhPqKdG/Em4u7oJ2CKjVugzvOmQaOd93AjxgRortgkAhIJ
dLeUk9DhZz5Ic24ISFMWMUhZGaBPfuqWPH/KkrA9msh3B4QeQDegcnekHQsLkrXbjx5C39A0VJ9a
D3kJNwUM8p6b5WkzW1Zg0aFuMMWjqwBnoQ7zFKFAm1v/Ito6fso1X263rQ3ucgAHtygUMVCjzd2w
lnelU245zaiHxQza/6MMRnPpSRYc5k3qtvKD0PE9PDDhdCLsXTzK7S+JgraeRBYdbR+ujzmh2Snr
ol9ulG2pfLMc2arGi44XoA0CGNUgnbqskfJX33FzQSc0Po4DBgsWBaIY5NK9Rt1inkQft+dxh2zT
eDsdhzyI7zER+IqkQ/dpHZogN87wuRnmh2QDQKY0Hcp5tOEfC3VrGe643hFm3xYdxHR3zMKpkw80
qJFyOQOxlXnxY5J46PfdH5ZkwJVhEbpuDJA6xVRQheGylwqdNlCffQAOkapah6mvGzW/I1hX38f7
MB4jMQZVy+K/45Lj5gg8tjEyMMlhUjK6tknO+gJw7M/RmKKrjNQ/v06kgBJuL4M1kGcXrRmQP7Q2
dw1H4JyVwtdtwj+IRQIeXYKwYGxr7kPquxsEL/zBxNoVMZNpTX50VlCbvMHPXn+GiGbCslF0z6gX
46NSUj4sU+QuPN2Dd8Mm+p2FafggYP2KTT1KXzSO/pdRBiUZPc4BuxiL+Y7nd/luukqvPQbRPOhK
ssNMZTbUPydNltSxn2BKLtbhk+xSvgu/BVezJdtNlAGflFubFH0+oMZhB1DYmX53Q98eyYyhh449
AhcyG8HYlJJjvwcRTFU7/4WxDyBzP/E4LNKwk6d+GgBVKspPoDwFx5F0S8XRaB4Ujj6Qy/CNqTW/
3eb40TqJmMAEfhP3M+Lhi4CLFiOrMSVaGFKQKNlRZVck+jZ8LUEOWs6YwPuyjcJf42SRMtnrd703
GKIHKz/QYE6ldXN/08PK9mYAdbvG2YQIeqLjjQgkYuiCROJBoTt6A08eXM7Cw66j+dAKqXCDdz3u
fwDy12jZ5xrXfPK6BU2Ou36NzgKpiYfWkwV/BfP2HtmXmK79UYR9U1EVjCWsfciVdC2CFeHuuN6N
8ZrgrmxotdKJ/ZzCBJAoGhIH48Fimbu8IKJfD3YF9MymfkaIK/d1xBv1EMBCvi2aPZAfyzLjMmKz
rPdY5MCaWgfo3jB6gOu3L1mXAEbp0rEKhWUWWGIkP53T8g9GECTSpEsuSkyLvl4ajONRLHHLtUgC
ifpQoW9U8u/Ag/khVtiLjNs6H8BjlvfxAkor2iX2hEVM9k0EjrfDL4ZUqaS7IItr+Y0GgB3b1KwX
lcZsxOalXb8iYt3zNg3+rfexgG2Is+ScNi22Hh7It4MI6sUNnlZwI0gPeW/1UzQjBg9VHE1vhwb9
hE8kaw406taJtvsm2LAVG3qa95bO/WuThdmDZy1AELMupuJLAu9P2ZjTzHfykSqPj7XoLcQ2IYeD
VM1y1SIo0tn7eEbpKEKx+9eAG/1vaWApRVU+PWshQW6jA/JKgfMVE0mjl2Wc1G2MNOP3QYqxHrP1
/6/oseGHH2LOS55M5qraSZ9akUfo+QbkBSLRD1/EDs1JHyRt5SYvdJUENL/4CVfBlNr0fWn0dhQx
64+k5/GDszE7+ybTDQLTMnmTawX0Qs4hbyGpa5a2UnESvuBp9sc1i4O26lkzbweaZrjht2Q+/bwg
1hIWx4RPw1OoJSqFF+ERawb1YBPZXYbZ2mpGEDpIm/qs8ni68WxfD+CUJ9/N2JM7FyKosdlW/89S
8P5UFyweJHNsHc4qDICjzZzRa94NS5n2rT9TM4AMY0czsDLOuvSpS/9s4brdGZ5kZaZRZPtxhje9
bpsqtRH8IEZ6Y/v8PrbjiOUYZJQtPMsRLnVcJ3ozInHRBOZZzXIqNABuAMF3MeUvluvD1KWXdKYd
AMzhpc+3rgAyhkuJAhrGFTXrVZSJEJ8RGnI0mXsZZsmHTslBpvQFdkxluwTvOR5zdF7q7FlwoejC
gPFDHIld1pgeoCi57G4mP5NhaXPM3KgfgmAlOi28Mmq+DiO/ZbhuEdQ9Vb0RtDZYB5SUwyZlDvEc
DpXo3ZtBSCGsiDFOYxBpmuXPEMe/BsMgX4T/NCHlpqf3qenPXT/cpqEu/dIccN4qatbznAXPqoOm
Kw71cY8IGqew3hrMq2q55C12aCw7/0DFq+6/Atf6ItbDR5Dz09jqeujXS9rah3WXh3bpz9w39yMN
WBm1IxbHwS9Qgq9Lyi7cuqcmb+4jr3vAhyA3r+QdgNg/rux9RoN/YtjQWEm0QsMIGB5cjLINp+w8
p/42hUnJDeuiuO7T+bfFWmGcLVxyk/0+6/gZjfGZovTP3j7le3Ddc1Hb0b71cXaZ8/TZzizHWTK/
mwDr0Sx+44EuWWLuFs5ElcdyPwLAhvYsaUu9J2kJhpopJCpsEbLgtoMyuQgtOxJcrkNCXz0X59GL
f5S2RTssNUmwCIsDLHKSYT2qPDn6Ib0a7eSx8+qaZdnvSE1fKZ7EExr0oUDwxF0MgyP08qXtp3PP
9g1IM0P/CgsNcEMQLSljX80CgQ7Ikfgr+qjF9hUTJ5xrGqxJ9le3C3dCS8erscF/OLrgOrH2UTp5
yIfsC9kC9nvY7e8U/zgGa/eVZmO1JPHn0A3Xn0MwQhCUQQgx7fAsX7q7oMduKFfdvzamJ1StP8H6
I1aBlXyXkxr/y3rCQ8QlOigIQTIsQrJDBwaCzNdT2/gqlM3TNue1j9qaJq6aQ1L95Ba3iEuNdFjp
HWNNiJ4JqypYWhssVinFcyqwbQ4mfhP78VPGzd2YivgBtt0tVrTo/Qgqp8GYMOeIfYatGVr67M84
hCeDL0FpDLK7PM+zq3oVw+ukibs6zEh+QHzPBoJ170BetW8dEw9MY8fl4ZWA0dTzYzd1H5A3cnx1
6wuuNWTm9cjSIGkyl2Rsn50bg2MSeVeRbJtQw8PxPE+GYB1unpAAyWo83OfQzPzA6KjqPMbNJRL3
DCBalTplCMeZkwgYDs4RvrD2gidsLtK+i0uutq2aF/KAr/dHQJ793pb1MR3Xw9pFV6EI2nUWYH2P
TEgRVwS+hAVIgOdGUlKPCYeHavzcZfQbbmO3sFtROIcO1uAerpr8lPJUnvGDEaz1AB8KBQxfRLwr
lpFgF951yXFKxEPXZJcops+jmB6yJEJI5PpO9vBKVVaNaGoB6ckZPlYESKvNkt/gfPfVjtvgC5/o
qqL1dvVbHaXuOO7T3cZHYEIiCspgUN80xXTD2u9w7H8rfH0A6UN7BJ9qLDvgcIWT3THHrlAx97W0
/InwjGEJFt22y3gfbkyerO//uS2PqmbtsHG1BMV0eCLZcB4tu+KhnUoH3EsA+MjdLdOzvGZr99jo
GUDB3E7ncIEj4T7yI9DY/jgHM7w3cIgBOLztMdzfbHgTEmQlxBlQ3Qkr0w1t/NBP3+0K880t/G3i
qCY2w2UYirZcRizsXAYOXajIjWy72urxuoRCv/h1GSuPOuV/CLlp/8xwjLkwX1NGQN6MolvdMvRC
/glMlEMYBY+Umpu87T9mZ26zVpyRdsKO0ZABeufaVUi3QkwQdRc5t1fYHNn7PUU+epyV0Fy5agki
UiwNOa8c0Ty4chRARF9w7CKLZHBlnNixFg5NFYDfdoMGxmDlakGCRlz5tk1HPbe/VMS/WAdIcECa
WtLDqgzAMOReyOxuaVwpu71JrDCAQ9XJGs7YGGEo9QPqEEH1uOGze9X7jk6+I1XWmqbwmX9wCMSd
x/XWEn728fiAhS3u/z1DWcUXZjroHbrVLzWWvfeZsM+TMw99Z56l3yWcvyZWrJHEkNrY725atgr9
4006jrRmyobF2tvnXdug8LBRPKIBTR9MSrHMG9t6RUZwQQ12QA1IaoVycihR2W74pGqs3mBcxqLl
Y4D+7oRlMKyfZW0X0C4wdRd+Skyp1P4cqh0rDfGIeOoPT7agRCLwIbPhrcj9GY50JxAc4YcxHuXP
WzV5+ImOBq2Eet4U2oGBAdJbA3pt8uiQ6KW/+E2A3KCw+tMJbs5mTx4z11cDdx+WpvA2xK/Vg4NU
iqTR5WDEg03pdB7y4T7dEcANmk3ZGfbD8yeww0PlxGf5+arHmzjdHnth3pFbNRewiXiFL3CAh5Vj
CRsgsbgHxbcExG/P0aIzxKZl7DaV7XQiebwXax4JWEU2bZkJuENt8PtP8u8l4AfoRJMaOdpval5e
AtcdWr6HhQoWtBZm+RvI9FeaAy4dOgVI2CbAlyCqrme65Wj8+z8E0ucSv8abYWsGeAQLXr+yvzwV
pdDTITbY09C8xpR1K/rhMVAWXbXtXniO2yZM9Z80BT88z2lX7HOAcVdd8x1dFFpjU2rb/gnz7akX
KBDt9uVy+jiHwadewGOIs6dsQ7I1bbY7adWApcCEtTlcRNG2dycQCY+TEGsFvTBUZ2b/l8vpB547
gzd5ZMt8J5ctLfNoPqd4JhID81FHmr000v8NDJz8Wh1/UmvbMm2W9YGt/b/ABgLupF1+8vEQFAta
wKa1j0B4hgKo8I+s+pUt7o7i4PPc93WTETgvBNP7umFlRKf4ddZ4RAzOUMGXkJxyXPJVSNLHnQTY
vJNnLMWPuWvedANdqpbyLkoJxmaW/E7QmOkhekIE21euw1eDuhUv2Stbl2dDhgtKKS6/DHjcQt0B
McB/J0VuZbc8xTwBkgYa0eDT+6gHeI7EGkxCHZpc3aOxckH7uhkS/e6nBBlSWxTV+dC/sjz8GZrD
9Hmyw4+VQR+V2WbFA5nFVu0IVK0MvI6+NoJxWBMBolgrsKgHSPy8gxNWr3lGzlZmzSVZk0MGb9ci
aOOhDAMWVV5qhD1Nhtdjnz7E4DCXkOpgz9bTdwvS4G0M7LFggIsxHWjg5OigMvTic7WseCGrGTKv
8K5DeGBRhBFjnpOFXHz6REPEN+IuiOBxh1XJi87AXNtTNjxiggInNknySvdt/LFLsFJy5d3HCmLw
C3gtOgZeF6xYn7aQwEi3u78gltl3AFu8TuFAVwvWvWiefex4d+VOqL8HRKGrdezdRUeo1KOyYGX1
M8TvnQBNYCOgknhcxCpcn0KAPw9tgA/R8eY1scvd0mfBAxvQuXU4vliJjCUI6PyAVMXstIhQ1kjL
MRXIRelF48ahh4UiP82A1VuC2hI8EQG4EfktOZ6ZvCvI4t0BuIorDcAJ5JUjFhAdLHsWth8uM9x4
jmxIt//j6MyW20aSKPpFiMBWWF4JgjspSqJkSS8IS1YDKKCw718/B/M00dO2WyaBqsyb5948NYUa
X9hqXgQUPnPAfovxwQax5eLKcnmnxH2qYgQDS/Uc6T4DeaIbtH1Jl/dwNDu+10V293P9vazr+FKz
1oc5U5c9Ea3lYSDqXYZvI2u0VVzRbDX299hNL6Wy2ajuUtUZtd0HeFozFiJGCWy08Z+VNgXTiAHF
RK9IzE2oA1yhw3cM+bc+1pclXUZ6sAF9K9eqY0nFfhURKygkffmhcFyUmzrvIHBYfM00Sdsb5M5z
JmkvUc3gC23jUkf2MzbXf800T89N6te7ZOj0Z33p6T8ADcLCEsVO6syqlKAmIkYivjdQ3EeWxUdf
3iiLh6EXEGWijPd50daHsmOlqt7hZqJs6sO0xRlC+qS99xaHFC5p9GBczIcKWdb7nBj0jXAZtqat
hOQxuuGlKOyF4U/bMRixhbzHhWNmGzUu/Y7ALR1R0q/5cqU+fUTW0vHJMP3H31yHBLcPX1wjNtdY
/i4Uker5TGdJW/UasWBvIydZY0xS8sJI6lYXpn6uSZO8FG3Ll1RbxBCiSWtXTUXRKY/scYsZFcHd
TYydwUKlXVvM1iHzk7cy7/7FXW1s0woQoF7MAYomanaItdkm77KOXqZO6aIoPjsf4mxwaZei1vzx
3MzamMJ62HqH6iBMeWi9Wmwh/aNj1MYt8jKqou+b+XYqjGoLvpa9ZIPWbIpiqQNj7rOg7plSMqie
r5nbqntlMbSSM2REnvjr+iU+ltYa0mBWzAfLKX8poxjKa6rmgxGZ8mSbvc1FhIy3meCIkqBNO0iq
pmk0gr+jBvqm4/84mm3hP+PnfhqjaH6S67O81OpGhw5sOBmMtu3xXRubN99I2cW82M7RSfxzJquj
LJZCHXlUpm/PlPz0FYm9X2Vciy897Sp/67qTPQe1YBS+YZYv2rCsmdkRsYqIRuJxtSkcW4fxNl3h
bmFgoAS0Wc8louNc8uMXDvw9hKUjt0oo3GhgcWCwIzvf8z2qmRAB75YUTxquWTgCMa8Epxe5z3bB
/Q800f1kDlQSHxj7VbbcEW0Hsb607Sa3jZ5d3EUfx3hsU8fbLHmeJEHVOHwGc9OkX7Xo65aBbdZZ
RyYb5smi0plC39Z7FitUqka4NiWjd2lPrgWWRbYCbaJPXDRhncaHtQz5V59bbQ9LkXQus9jWng4p
+x/fp6ldL32CZ+UB9dPULp6w4f34LbnG37+kXzPy2P1mtCmCoRE+e9ZsPpbQJ7UgfjaNiZovSzOA
g66vEqorzertg5u5aBmcEowm+cpoD4XtZNYRqSl+ng1du1de2VDcN41ThW0+5CfHyjAQDgwW3lw+
zOnC7oXc23gez++mp/lWGy0pen3bW5aRXKGPvJso2M2w6Xs9fmkS3ziPIkP9F/NcpkEkRf4R53nx
rkPYOBuj6kp+7VRV1d3ECfkttJ5b08D1iiQVqdmmLYEYC7Kil6x3Nz3N51L0QCGsWmtPWo9uHGhx
0viICHOd70lCSfDYuaNTcWVlcx1Y1Qhyx7iDLtN2BmZSRh0/6XbXQEeOjnrLXaO9EwYLqTmmsvkj
J7TuU6Jp8HStHmVs/yqWxEKL5UPainYUv3MWL9XWb8z5X1EyhNoUiVG/tnPjgvPZBbvPhoKOjPab
i9roCqkHVWIh+abT4CVbwpyUTSFDxmXgoIZwuOumKy8U3yhRtjO2n7Gbc8wzG1ogTWZe411iatyy
0hIJ7TTxnO9qMRq0Kiln7aSZJpCQVSVaEjg4TFVQ9raj0EOcnLArNQBN2D5EnGUj918bJ7F4WWod
CRvA2Wi3vW3yeQCqU9/a3ey1B8IKZLxrKN7rzej0NvsAcnc1jTQmoyPP12gG5CCFsfXVCNRQju5G
F+Nu9A2/R3NiThb2noeIHgmah0Cwj3MMGzduZSDkOHzWg7K+OlB4/7SakurA5vn+npnTJtSkUvdf
bKHM96LP5T+UT+C6dPaZVaTwzRR13sqllvpId2QVY4FUkkv7UES5rbb0sJA7dtqpx0yQmcXsbzB6
Wp8m15kITcxDnHLp9pSiot2sK/hY25Qsyw8LiqUVur3jfiDxii6srYSnxx6ls3cZ56zBEDrbo5AT
xmXHU5q+Kc+zMEJ4cnj1Szx0EKEI3AxPPW2fMb57KlnjKwMipd15m3Pz/V0MaSdBUvMVhV6uZT7H
XiVuVTP185Gmlo+vyFdIPJp6eWr5uxOhIps+ZxxsQHCAzCyP1kSg388kgzHb1etJBdJvD0RL6PnB
cGuT8a2xcDCxTqD4lCzuSrYGI9j6kHQk4m4ce+zdQFiV8arMyCTXqh4Y6XNaW962n1oHPMducQ2g
LjB0yuwBodjv5+LHxMwPu26VFoXJaGXfyLXJ3wzdF0IM9d/cKgVPCctpNfEpavtRBKjbDabR3O5x
BUVN118ghWoDS1YvHn1blPbGX1u3XQPZ0zwxg6xATF3qj40/VJ4ga1fTCwY9tq9oOjBo2KXG2W0k
LTqvAChAdpp01YRpZ5kZCKluGUGnJdOK71o6shZ/wkvp9Z65WdKe450SJnqKhprDxXRU9Ygcqz0a
XslEbOSz/es3xXyrM636u/hCNsE825MZ5H0mWCkRD4hL3swIBlkiArHVSttYNmVm1cXWqgSBpxWA
erIZrKqI75HSDecmjMYEXckdLX6Oig6ghUQEe48WCNES61bln4fZAHOsK2KL7mJQ0UZaHRxo3/MB
EAhkN9dCuKduVqCaq4DpAy+tZVWCvNick2X86y75v6zntuhWap8ALSazlnOHa4d4kPlPqc2vmqSm
GlKONK82mUoNyxed8Z1rPpgG/9KnRbFlcrbLWUgdFgrMp12uNKIXJk/HxTDPjOb3tu44aGXyn1vo
17EzjioeD1iC9hHjX8hDgx40+/Y0Ehj83D5Mrcnr0v0FpIeXUJAXE5N315xHRqAdGBhbCYRMr1U6
PGriXEer+KS8vXv+aO78kVciy2x314IfQXwCO2c3hsoPvbVCDTHEEN2t7K2bQ8XBCK+m4wGym3iW
Yjw5ulWfLBSDgKFYuxtG56xzbAYMGW9NGsHrJB2YsiIJt0rLVwiPW9MZjzHp9zIZuy0DNXra2esO
WJrmjdkuJytJPjvpfupFfvPq4uBp5a3QZmfDd/+JSnSIjJyOIkJei/o3bhS5hQmYAq/Ptk3Vb2nq
oKkn9j6npIGZKbvjoWxPRjsPRxO0PZPtofOAlb3qOGb+A30f9dL3d3YnD0lTvhhshA9cnbXInEdY
leKXZXDLTexnTZCYdNqZRGutey20rEVRuKWUFFw6luierWg4tbFrhU1f/SrLOPKE/8Zi+DM4NQR0
CihSmxHD6PhCQfBu8tn2nfGfKRhyKMC0KjsWkKD2rL+vjyPsSxfyWb6OLj9kTfBlYDFy2cYNRFAM
Nd5kxuvqUGky/8Oir9x1svxOeTzAL7Ld3PNrl74+5oDYccO0blzy3ZgQTVRG6b/Envf2oq7YLCG4
tLcknX9IUT15fIO0vD4nLbXYJnGdMw6M20BLyr5edZCu/t/czmojB2M/0dIFc60121FbuTD9IaDa
YvzJW73rbwuoapV71max2y/pMnliweXOzSCg6ZpO9jRSEvOAOogJVW99j4aDVlipN8CWP2DH5b7W
tNeuxTex+qaCVtIuMDkH1euGS5RCJ5ql1gdOOv7ppbynuYeua0Aymc1wqEe2JZQIFp67QrhxaMFt
rpLOZJiCeb5w1EHHB+TB7xkosTIbsl/qa+AIkO/2kz19VCAmFMw0i0PaiJdlyk+R594LV7z7LCBr
uG8Y8VdPuZbUFKPLa+6pZ88SZ3uA4YlYDgFPPp741t6TjqG7Mctzq6DTcQDMafcZ92LeuO7qMxPV
y/pAUCM+OoP+KO7bvZNpPfPOCDWu6ltA+exRFnG5i+z23PW8gPngThtE2ZAyNdkow9pH3fTqMG84
clI8yFZ5yjMyMeak2GTa8N/6sYCao+lyvYc00GxfHnZMqm+oWK+2nryY4/DhEthQMvgp5/Kz6eur
7eXk13BNgBpstWH5j5nFMbPs57Hq+jDJs9PYj/o+LQZsjShSMyOw1si+is787TTJD45tMsnjg9Fb
98z2v4nP2DJyhVBKP63FeO/t8dKgkW+rargS5fFhCYhlIXdd3v4kEJzrxxql8XHKPS2A5UqgnbvP
wVIvLtO1DTD+hsE7yJtH69qq/3LBuMIc4zd9FUGNZLiJLNk5znR2emqsqNi56fBjDhFFmRbHYa0Q
oQdC/1jr1h1l5xz7aV5nLbd5FTioPx59kT6lst3qNNqhtYYkL0t87aciDU17ucUIqW2LhzJuPgsM
gSw0/5MOy3MmpOImWFUBGOLMPGipfGHLrlwJs7CfkkOi3DOl8ponorNgffT/9VI7s2rxCjLWhEhM
R8wBzHZxen/7eUSTOk/tL+t/q4Mh4/zoJ5Pa6oNvhbbFBUbh+wbWG9iVPJfe9Oatk4OSIFIi+xKz
/esm8r86MUO7NsP1B/JRanOhHcB1l41tllS44pbnLonv6jDV/lVjXiZmEEUjLz510J1qTF7V4Fyr
2gkbEb+WhnpEEyCelx5tY9wR3X7xs7Vslf6dJRO7VAo83nl2mHA7DeWAmovBYWM69afMJLiNvJhr
dnBF68y58e6VJkogQd34k05zafzaES+SqHZtpl9EUW6HMoEY6o5Ic1RzMX163f5N8wGTgIg3aq72
DX9DMSOem9TsLM4+8kOyO8coD701XGbff65qsE3fZ5NY1/zHEOyl4hrAWf2WN4xb286xEW7F1i15
LOmJ6NaKS5K4KswRBjbgh3bQxkhgjh/9wd61nXBUshuYfqaL8NHwPnTNCQ9SuvOWglQssz4RkIyi
mwuCJGMfs47ByqPyHtE7JVr6gf/iAirE4G3y7s48G1sEW8LeGFSrGE+EOxylP4VaNt7jbLqnlYAx
6k7Sdy5wiWglcfxfpRgB8I2/mbP/Ewtzt9TUCTggykpc0yrn+MZFWdmQP0iJBX6C2Suf2TTz3s/i
lxjqV+lR1iu+/vX9G5W1t3lz3GE8qZoNTSb9xpo7p1V7Vsueo7HF8tfVyJhOnof8OWqjBiBSMxFP
qcHfVpSj2uL9aQ5dJj8I3Z8IF2dWFrf2GLZTuTcIrthZwsYXNdSvNLMHQ2s4rdwC6RRuPhqf80jt
jaE/sAYbOLC/NXNxw1HzmffecSrrV3/mJu4t9GW//2gd/z+NpR0hptWX3I6OniiuhscpEflIotqc
PFOUBZRZYV4NrzTpW9vWyi1ro+VrUzMlKfFaroT/emJU8Z6E2r1bZ+H6z0Tx32JDRV9J4pSHmAfO
cTzi/9I9R9BlMiomI+WbHKk++aQ8waw9aZ7KUj/2lvdqmzjsXWs/p/bW8uZ7LvonUXHmoKKNsnum
9fnwO/Xdsicitdtr3eBcdYnZn7pmV47zi+Qx03hafG/tq/g2Kbn+TVlyaDWcSHamCA5y5HQCTvwd
wCgwo+2rkUUHXl3LL8Oc3irkym2NXQK8mEqpdOMnbYoeFcVKlTt+UGZFujN8tUU+zj8LyCxLzL+u
rvzATZPfMvEuPO+XHg3kFhe2d55tU35NLKMy3OGla4Y7KXY4lvXqvc6r90lqUVgkeJwHgr2onpU/
n9Ff0cqqS+ZUuCC97AKrEcoOe0qHrJlILPawC5pHZeW5M2+v0va6UnuFIVf1EhG72GpjRWM2+GhC
EzWA2icFHDffVN6r3WTHF7aj8YaQmNWmzyV1ESawZO8PNt7pyT1Vdj0HWtfus2kM7RRYipbu1utk
7jlEYMXDfzoVGM3nmGw0LYf6yrBeTJ+2qlRo1W4bdiQa4Ltxf0Dyrir3vvPI3Sf+cjCaLBjKemcy
J9vQ93AWT8Do3bZbKe+FnkYl+tcimnmXGMzklXW36EEiz/hcOkL+W22ntO5lkdZW9pKqRLePRWQ8
S4cDKY/kv3RAnFDas68WepQyeWIEexi6/mRW4tPluw1aSwS2G++01AnXX13FTHlLeUtAyMAQJYPe
aDt2CsZiDh2VheOg2O8Qu2GCj3FUzRYNBzKRCjEfpmsPpd/bijDc4a22G4kAGN1nZK2i+/Di/Cua
uztFvFyph71g3AFJhcS4JqjL8ddjVczI4S7m8aKDE4G/dsVJTp4Puyf2uqa/1FymAP5P81LvHE+h
n7l45IvipTXiPzq4FZbhRkBC8yy6QcPqg/XNWxptp5U83NiHtzLO9r6BvNm11R6vx3Pk14GY0gDg
PbQ6DyTae0bY/lpS7dWlQxvodflJQnuOML0jNJRDtoPoC62GUAL9fUnMIGWIiXyh70upAXYXh3Gt
e33OXavLwW78F6wYgTtBNorBskORZtc5r2AiaohCpGkz4x/K5UNG9Tbz6v1MPsRS425aCNdsKl5P
/CP/fJ7DnApY9UYO44jyXED/Yx7LkuYPA0QtoGMH7KzosEDkhmQlp3zt7k/1eSiLYBQ0KKW7vCsN
31dh3zwqcydt9/jnXyc93kVmzfe8+L+Rpj2kCTQBgmQXyHzO9Npl5d4S0xZVeqvlZjga+r5xvbDW
5Za0qGDqoVqpwLfxkB7I8Li0ph7UcXTRZHlrqnYfRyizaXmiwr7VlgLW8U/rQwuJgwg/PNtUk1XT
7a2UsNp6CtvOnJn6x/uhHd9mORwg/WvIrz6Y5vyMJ3hlCfA6j0CiVjgl6aER1cPH0z0vzonbe+s7
ND84kDAoJMfJtDGregUjYd54Mb3UhhnEfEeiKzkFktAFJK+QH0e3TzcjR0PKrV5XyI+ibJ1gzPEc
S42Vn9VeTJ6+maxqu944U29t87Z9bfRl70XmQyzygQokd5ZhoT8TmYIWlZ5moW8BzH38c8XNzwey
BVrzz2p+jSb3QWbSgWijfbMw10w5I7nAjBDSi8ADi1ZhNVh1oxGg2siNP05Emc1PxhCd02Z8RF18
RTwYAz3JPole+myZg7tOdS+F815m7YTBbzACHu1hY4790XTjs8sgUXAXMc+7ZHH/xL30p8r9m2yc
cEyKnW+4H0jUl0U3T8io37rKDqNolpWm3S8UslFj/XoyQsXs26c0GXYR9Gnbe20IhlAHjcJQjjbM
UmJwRPj09fCsWx7JccA2hgxaYGSOzLUayYP1D5xMWfEqUsoiyb1RUazcUReMhbpE/gAI76Mn9Ch4
9lZSZQbVJI9ml6M+2jC3untLlyosagEbyfts8nqaNDyGk0NTPxpO2A0FVR/4030VDFwfO7haXmI2
FnrJ8/pR4KwdARO0J3OId7hCeoAR/Aai+yojIu8wFwidc950y3+tKI9pzSLY2tm5lkMpvGw8Y3hE
HmMPq2KQYWC3trtDi6ZD6ALEWxziGXrnsHOl8Zg7PE5md/Rq/eyXDoY0y9nqZnRAD19TjvEWtonT
UQNyHc7RztMW+CjnMtOzs4GCOXhGptJ4YcZwILeiB9MaPx0reqv9co/vgVgHuTfT4S+0AFxLE2hZ
vFdZuTFS57s016Sln7WaEFLgPfGSk8dRx4N5F+qOPM+guGuAVLoDY2M0TQ4v/v2az6fW38Q/U9pr
Gw1XowAwWT/4aF7ule15mxGes1oFSn2ctm6m/qvcJpzaBQAwd7am9p5Czl/SQf0MisSVyXdDrcXy
2v2ZUVKVPchTLKyMktU50D7FgbU823woXpk0YZuN8D/liNEVSVDaQPalHxitpm8amb3VM4Z27b0E
I0L3cQEMEX+AC1+gmXdZNf1VbkIXD16yiYWPaCHda2LxSBblqbPqM5a/TW3HzzZ/KR74U9GAcA1+
g1KUhxlPMXzgL4vTTgLlygZWGRr7o+l5rQq9CkVcnBeOJj7rJz1PEHfzvxTH7+RN+rCx5l+dgqjJ
Qw3vShVruIL1M9fvPuFVrnyYy0qx/tUakcnhsPiy7JI9VATuZ0Z/Txq5axcRepodrm+bpXfkxzSX
wime/Lj40hvcU+tvlJ020uT+44P5joR7WXjhNb99It2DqZ8ZxmRIxKKhPqxC/BaBOXhnDU4lHs1z
VeSndPnLg7D2WJ/r3VckzqEp9Bc9L19d096kzOHX8As9R4GpTeK9hm1aL0R0NpJHY5LvUzUc6xVY
T0B+QQVOWLi7QFYzJz7a2Oq5zz1YNef/V+h6guZTVQcuwppSXJvsPpnoWYNmTNUm1au/U16fc2UR
f8TQlXz0mniZ4jsr3P+UhzFZMgACbnY2Q5QwTIbWhfdZdJKdrWoSZwveeV+UM/CwA5U34Y3gXrVe
9XK+NnkLjeIpK8xrvXjXnPGFIqbd4kfajQJ9i01dkinp0u5bYBhsr/PBXLRuW3YV7TQ5jPNg0Ndr
OqTmAkLCFBKRyrGPRuz/XYFtIafqkFdTsUclem9k+wnBtocMpgDSN14fB3pKk6PYmDrgKrEUwJli
7hEU/ryGh0CWtWBVaVpfWxY2B7VFXMk4kY+S9082Bc04Dq9d2iLqTJQbi/+Yi/otM9G82/KACfHH
isadEmLHDJsAJ/aLDH3yrZJl1+SUmLl+GfA2BiQ/Y9JIx6uAgPVM7UVhegqmwn5MHPwzzXydl3Rv
DHkwEhU83+XB01GalSE2cqZT9bW6+eHPJ86Gg4OCHQuFn01HH5fQRP+wkRQ2+EteiCX9O2GworCx
bgzQtU06EEw0J/8GC93ZSL+HvPgzux1hDmZ7SI3mWRH5S4DLw7CIrx/j+AC1TFlYoMOYZn4p5xbI
ulmeBMThsjivpi2eJzwmG73ywCg66kLsX/C7PIAYTXnLuvwsvepPVmriWGj9R61wtncjrQ5Gh4vB
OYGhSV4aahhv6feTVu60zntMef9SS3Uze/OjcOO3CHsZAzyHOJ4MO209yF/pTF8mT6Mvkl9tcMK1
T+H6Rg1ItvTqT2W7UPThtDbdO/Jwig2iA1OiIkMwzorW3bS2Rz/bm98K30JuVufRSiHcuUMt2KMi
6S+QhXvlOZ+tk+OTLIFaexubvklLIyv+lx96rA51RX4xc1tSicz15F9eUUqHLaLhH92f253bMjtn
V+JQm8a1XHAMWw3mPCeOmG3OoDJlW1z6QfbHqMz9zXoyVQVcstU+HAdZJosLdyPwbG+hHSP+k9ET
vQd0aUappVF2EUUMAqTrWxQUGS6udo24eVkOuXWWpAqlWGDO+Fg6p7VBaCZ5tjVoNT0DD7P9RZ7r
HkBtdkZsorr9SYeA8KSl//Q8P+M9P8cy/dInb8eo/WKw05yrsT6kng1aGf+xe6hbX/NwOmfmEzbo
PTYxnzGX+8Ee96OVL9Ay6USDPz8VLRo3hhO/cx72pMhJ0350XjDGtAdrGN4EJ8rEUR9PFgY9YwlV
mYZ9o9fg6NXRNdWpGvG9J+QLoUjuWYl3d7vyFWL7vbLR5HGnXKO4+/XS7DRPyKr8ijcrty4mWS8F
dQx9UEx+i88UJ5rONnrA7C7It+T3DEQMyCRHMvXd7dJZdjDG3XZVGcXs3aNGp6bvyiYEDfvnNAMl
awGECvd8d5fiIbvur1jEAKiDk2BoEHjK/peec0+iRNhJ47CWIZ0bffO0hIkQ50nTAnMaiWlcnytf
+H+lx/2k4leFnmH6+TF3sqNfRqfRxGtH2hqk8cnonWOWW7e5xumL/Z3kE6YUsxWTR5wHsq8ezTIS
weVeCC2LAyfzeirJsQ00V91VUsP4yu6BfxkRdCz2cSU1YNkOtgjWkfZe/qzNn1O5Lx2SS5JPD2fk
z+d8ghD4dSWIpAOUyXCfTpmUHl7wE9lBkDi+84grJpKLdRX2eC5m+2mq3GfDzJ9ar3+Msf8REddP
M9Zc0prSaf14zZVlGai3E0/dyOI8rj89eRXxJjUJuFqDodANrb7etkzRTIreBKrL4Bstp+W1S6qb
0ZMsR1RTRD8yeemOWZMKl9E/Uuk9l2n5qfveNTZgDLVG/39xSQREkHb1U+HVh7U/mqnSbWbfIqoe
egVcKip1i6z5QPLXaXTLi10jdFKNt7554Z0vbqaFYNdUS7LXG9jx1uBtjkhzC227r5jq1NnWaJri
yYONPjTpQGiP6LoQNNN8muI+3pe6TC5TJN0Xk0Ql2FxjeZcNFTKGMf04THi6d56hxT8kEGCsY4V1
tq2n0fuT4DzhYYn74lZMHDbTXB1FX5KmNMw6UU3+2u2UNwHkPFTGh8MJv3EGcestk2S1lag0p9+k
BOmpuBRWGYC9NBCI1CYLGSm89Uy/TU4wPZ5+fW9GRm7/OV10inzNvWLeZyIGMLOVEWalfupfibhd
Cz3rrx1Fr6MiPKysEw6qfLZPedql/9X+CPtByRCs4zRH1yNQdmYjy0j3sKFUHQ8T1AdTm+QbAHc4
W2Smbgqa/8VW59ongyht4702k6jV02Sv/yZuuw/+wgzEc++UZ9EPYseHP9qHEqWVuLtK25QjhZGK
4quvk3lQ5p9yTDHKeVW0MclZGvrqr+/a57TlGcYXApSazO/11A27WZu/uik/kIR3Zijx5MKyJ7b3
O3jVZ16OTyT2/a5SN/vc3vHLUylWxBQM7Rt8R3yguqPo7JiHJlPyB1P+O+AgyXa2glXOCDwb25+I
i85qGbnEov3BEMlkELmuMF7x4R/HxrlhE4JMa3aY7i8QQv3/r3RyiR5JGl3HknzWJh2ni29XB3ck
qw565jn2p4uOJptV/ZfeT385qryd06Z3oINLBAmVWKs5YN6W9XxlMFiwJMj4Ngf5IjoXgGM2W7J4
3BCs4DnS9H6PkPo5LtaZHBJMjDiAtq01plvyjMJu4aLH0fgllLx2YBXBYKUM+nr/Dkn/HEvBxH7M
CjISh5OTzFAJJA1spTZ8ThGmNun5/4opGpnt1ysCTtHmu81r3vkF70JugATSWFduS5hgV+Oh5dje
ODDooV2mCjikQvFw6v6FwszYa173bAsqgcggp5LIA75Ri1CPwRb3edAZCFDxApqeqjz/M2kxSYJL
7B+lmzeXssS4Y83mak9nvylb+f6LqvarXUzveZTqisvVOznz2tDB/gZt3aYkX5WMMBkpb1jJPlHe
jC3tp3tsGptQjUq9qqz5HsDWIFpvkIpXpP0clytInb0wP0xApbfxoqqjNmb9j6kv+t5ZYm/fF7rx
r48b5W+SCKJTNyekDK9h1JCDxJa1r+6po/S9X5QfZUm6HYIvVS/rZjclea4bZWVqw21EPk8Ubwf2
vOzdzHw36H7f9ZnHUMOCkjjGoze6X4Woy5lXxLeyxQBSFtqbNVj6f248qx8LkgDShLB78tLmMmio
TA+uPlEAec5LMnFcjr1NhEdizMeBEKIN/w4nl9aS/ZNFz5aSBPtM2cNkFkbJWIxbwagrmQdmNrOF
PKzxXfWL6i8pGs2jd7xp5xWOd9FzjM+xNdeUv+K02DndU98RK+oxvb1mtfdcDwaxDhKK2yxzTMsi
jYimLIwImKq+phmF8tLbJOUtZXTjZckYPs+vxUytHjfTP2QeZidj6b/iD2c21fjYHrKxdH6Jw3/v
huaO4fFeAT+Q75TDQwwkSekTow6/S9+iOiYlpKPWaDtbhT6x5IQdoSCQBzzuu7Rw6Sj911QHRm/d
Ib6WQ/mVt9Z/lucR09pXoPY6KwiVW9Wvluw/JyANx44PvbEoTg8KerryczYs5mYs06exxHI/jJjL
8cyqXWfH5Gk5LbOMzGmCcZrMirQwfkdptNBksTiiCt/HWNgg1MXDys0l8BWtPfajCpw/ya6M4a1z
O5rWh+9CHyVm9QmeYofxNP1zMvLbUuqPbGY6N81F9jn385tp9nfXJUbqfxyd13akShZEv4i1EpLE
vJb3qpKXXljqbl28h8R8/WzmZe7MXCdVQZo4ETucJq0+mzwpL7XEr136ISO2gjlmWp8trPJHlLS7
1XnJPqjkWUdlG7CWk9Ooe3w5ZqFSXKyYNpQ1ZTBw5/okig6Dt1FfejdRTJnUz8it6qZEcjM87NZG
mO0r7GwrIpz/dX39a+p2D92jAm2W3a0s5vpnwpEd/80sDdxFBq6eUMbYl1aKqVzYJy9h1j61jXUf
MzYR1aNqEHEs175TfMuIa67ddY+o7sC4Fb9dKH4xb3pbFBy4cMr4lzfzw8iSa5VBDVn+Sx4XnAU5
zkESenDuwRPsSuISLNSOWhgGVsub4RSLDwi6GueNbz/vEBcDvgw36+YNpJv6LKNYbTxyVnUyHboQ
NxeERbIoQcfh71CG5V6MjZtjrfCfY+poj2hM0aLJZmvX98wf35uNR4uD7eROXuRuIFTO3boeWam4
T2O5gzLTbARO8HNuEOSZqDNaezgrzkWRMR0YbacjYqppsYjJF7WOIS8yhIu7n4ewegx1kn1njTCZ
uGHgZBosXJHyz5uIXPmmQR6eiVfxKQwnOyVWOf6C2yKt26Hou1x+YaU920ZVv0qasb25xgzd+GZ6
H9pK16z8PhhZqxMk24KeaZoTO6dGuuJd60ljiidJz9c89ifM3sW+mwJxTqUXP+kwhIfSqfm5i/8F
/DYZnp/M+lHa6P6qsWGe41lhgS+gF3VLPsHCBKwcYXE9NfkPL82ecRHGWIu1HiD5AeT5yJYgKHkl
0II3lBDuTOag1RFVIN2GVs3jm4PtYV8v4+JGhv1N6Za4dqoz/GeFEe40BVfzFh/88FEivRU48tc6
81lfYE85/42V8G7R2BFoxPPl/SdATJVr+JXZKmEZgQIcD5RZZV0PKSQQIcwbRBEjxzDrNH71o2v0
OTPkVu0Ca7p3OAxwiCnxUU7GGKLr2bTbBTp7E0nDqCZSU8DMdMD1RvoyAKdA+8NHNcXiGI3EIctZ
zxXpcOEfEgoEjtAT9EEBh0fStUzMSWbgbwg3eidA0CPQlkZcQj2Rdesi97cfWmuxQ0+2y75nWP85
bc3yHKclybaBS10HhDq14vGZuSvhgorw7zQR+DJwQDHWIsDwHGXIEZPhIxMo5T7wOHI29czIBthJ
nK1po5mjvFliTHdL38IYJX6hKJLBYOKn0KwqdiZJFuBsowAmXNYJdw6t2z2lDN3LUle7IsccUg3z
dNKgUFd8qv7zPAcYW1mXD4Tb3e+hGoOn3h/KY472tQ6Clu1d9tV4soY5PAlSdX/sIUQpkMV4mEXu
rt1ZE4eOveB5Spz4SuJ1Plnkwc6ymGJgc90UrVMrQqXGVvlJbBfstmn96yp8mpuGrqZD5gc9AQUX
nnJiGBjGpjRY0GjtJzlF9EDJLXLduXSL+9WQXiOeoiuBwYArllfaOzfHc6mJpaOY+/l0VdIBTuRy
cD9JmzD5Y84mYP1R1ddQeaX9R8+tcSyn2n/OMq13fBhUIaWdo45eP2GSCUozPinFPJL+etGABM+H
DN9pmiU/2igmoklAAdfjUEXbSWnBEMpAAvCtuceXgCVtF+F9uyk3Z3+IESTfYu6S0DEFyE3PTrs/
nq65zufC5YwzTi46qS6M/L0KIsNbcdSiJ2FKLP3k9ToOjn2OGwlnGf6mBqYRkXissseuiLPx1tdx
oKBUOmNEbtT2GTIVWE1jw1scSGqx+jdTgKaJ6pAQw5oNk6IYVkcu9ImHKkaXtHaqhOn/KIkdZyRI
mYbri5pthLIU+OHamH1nG9T+PN5mtI3nANvu2hKTwFIRxuWuj92x2guWzE0VtgjOAUtTpSv9rJR2
3nPPKJ4Lz0hffYksg5Gi2Bejtr9FnclVlSTJvqE86qZAPW9DjSZVKGa7Mhw5t/BQOp8DqL3XfIZl
p+cAVoyu3Z8S+3O4Kvq2UiA5ZtntOzZGYAqml2wSWTdb5XFDDaqkDp5c1eYXLSI4Iy21lGundqc1
noelAsFPyKyQrO+wjrGgjTO6Temp6sOSTv6acfEhbF8QPdMmORCiAZfR8AUuRbgxTT0VW6snbUGC
zwGRomnMxsYOC0z0fyHWeL+lsIsHMFtoHlLbV+mT5svqPl0x7pLbyvXEWsdlvXJqs97LKBDvhFKm
PR/mwv/ggN/kGGTWAXT3FblS5ITEbVmU/N8m8AGZoqeueqNJr11D3vOp5PZ6Lx1HT9vEBw2mIajv
ZKicu1XRyMgZJHv4JtR0Esz6pcThxzzYJesaldg4dmRWsnjrYqPcw8wyv0PWnmtYkE50VNmgpEIv
+rbxEG0kY/zTYENNbwUafoQ+yyG68u6Gq5Or1XoGUXgzP5sqdh5NqqEmEY3cywGTBnoTxAsOBc0x
jQ37JRqpUxWtyHY286X3KktjXO9xn+/LGGXHNozmYhCpS1d+QWpuIBv/67iG/1/fl5BNSE/5l1KV
EPgJQG+0Sx+V5AffmrDV7ib8G3TAMaIXdwLP2abZprMz+c/thfFMlgGce+L0m1gglTooHe7BCyuS
0krlNc8jkTh75mqjeg4bOxzX1gaIHgbmupaHaMS8WQs4KXZNRNNCUNhZpHs30WzCKxCV3g9umP2N
2ZR2FPSi4sC5WjtuCa7MJfhgECQFNFo0hr9pLSZbxFfkpvZwkQVRygzFshE2lhGMM5Y9WJdBNWT5
ovZT+n15F60b9QfPqab7FE3VIdU4Mw5eAlEPKD1jRFPDTZiHgBinM5TtHozasC3jMH4K4sb6BcFB
kDSJ7WdPzOEDNEBNJLPK9mpwDZTjfuwOemqA1wXcnnF1dNqgO8GZuz9Sdmm+q7kU27gbe/eED7G4
zG6L6ls5UNGTmilcPXWnTsVc3STDuFjZf6Z06I5QuTiOK4aNVM6og213zIcrgKppMmd7Y4B66jDE
vGcTubc1G/uSVxz9l7r0vxM8uYvnRLwkaCqgMIqZGYMe1SZuDedWJwT5+ZIBvfSztZFJ4OKT1b92
72cnbZjigh9XfCaTCwqSKyjnviLhVrCKCXPvqCytN5bK/U0cLvP+IXTepsDpX+1hfpO5SK+NMXRM
udxs26rEQykCPrqJGq999ROPeY9X9tEGSuDwVIwG0R3zvJxVkEWHz85nSGsNWBhMbiNJA6iOHoHJ
WAA4xLNG8VzE71J42wbyvV9U0MADEH/237psuHF5OPdoPeckvUy4k+jdNhIESYnJPeFZY+MKS7Fz
5p74vttznS026I9Ee0K73vBc7bBKMvrzJf8qNGO77T8thvs8qvAZ2/QnCcfvnraHSQ3mSs1iZXBK
oJILxxaRTS3Uepbgt3pHbHTU3KMwvigmT9ij2WNeyI+ATTPXvG9ry3UPflqfXKN9dE3AxwWDZDK4
DTa7tK3/VH54p/2RLF5LlsxbZ135N5akraroO7A9Shf0vInIZ7BUcXkKqDFwgKGQ0dy03E3zEo50
NlovU8toPBhNImrhC5O2w5z6BTsjXRT1eCzpjejNCMP7vBUUV4Q8lJmi9Hja6TA+i3E6U7m+SwCt
k0O8N951jKlO0H8K+NbzGN1Ns8aF01xE/9HnH1xRzlnsb5KYGWjunmaJqTDJkeKB9GHZRQiu+2mx
Eg+vxjhx0ShrazclLUkWqK2ruVHNsVGe/cSlIAOEHPbeeipldRlnikFSpm2aQySe2D6MvKe5qBFm
wtzOdqFlmLvWFPMGLQpYW+ua/5Syy3ticqoV5XIsJTi60iFkha7oknPWZvQ6wG8lBgzPAvwVOekm
rqc76Lrk4CmvJd6TBM+VI2puZTHWprQCYyH7Casob/aqaqv2M1c0NnScdo9W3k3XbCi7H8dGLs5k
Oj9mxyihTiubEgCBtDIZor6FKq8umnKlxwi6Cldbh1LTFRi0pVOmb1jfAWk58/wW2WWP72qsn0Lt
JHuCdcHOMIz60AHBWGUFRMJmIUBUSlrYYYvkN86zbofuOq29lvq5pIPpHsiBLUySPJ1xPtiQYnt3
xUztW7iaRRZgd7oz2hmnhw5acUop+9gCepM7aqmW7gBZHr2q7whENuYePKyBaEcaKbJh6UVg38+O
B1zIcXN1asIiFETJwZUnyvUPUZblu0IieveDXz2rwRl5O5JQfUM2oC/EyjP7G53d3IAjCxnIgrib
bfu3GpQ+ACrx1ujfhD1yB7+NXwzs2125GWBQQj1xHUSVkUggXlVsmG60a5OQwWTJJG6vwK+uOFZB
KrGLbmW4/Ze20J0MEm9bLy5JfoMz4YjPkwWn0zDXzH6jXZ8ngCTpe10lBRpoZvQDzAkybWXQpEdP
NjAyMifkYBPH44xpfSTM0IXzvJXCbY8Epd0rNVXOZ9Ln2U/B87/LO6agMYbu98FD3OI3nj8DiN9k
oMsBqHU8VVs9G3/KJktZOdq/JrSBTUJOG/a7hRsqa+954ZnbqsEQ65dmva0MZsqyN/+gErZrXMLt
dpZufvQyB4NKUzkbD7PrDRhucrBHQa2IiAVx57z4IHIlH101oI2yyh67TIKJNphe5X4UnAXb4k+f
iHqdTVgWcCYDSfcSVeEFBhIc4rlZtaoV58DmqGfEGfapqaoepc6s96Zju7AC7HYyFv9EVRXPCu4a
1TCZS6WHjtalYwukdqFfmSK0R8GgmPoALp9apeXOErbBvQGwkhtWGCB91e/6adAbQczuIskxbsKe
kKFmJzmT9ceO1xGtNE1QLXVkD1ee5ozpTEqlBRGk4dTKKP8LMS+/D1rWa2sMHQ4uKtinUT8+z3EK
CGUIo81YFlgpJf6p3KuK9WhzMpNRU2yD0iU0KxrxUo5VQjy/r/WZhCVGM5pu1zDz9L5vKQvqeltu
dcjM1urNiT/BfH2enPlupanxz2+zdj/EdXdp6YXZMaMUtyDJ8G9zOzgDOMCho5ge+L3f37jP2a8W
BuBtFDU4GjO+jMbU4beRF8X72IX6BsjRfC4rdgVXSuK0FvGJWzdpe0Pe1ngugtrb2DLCteeDyCNj
QupDNRxvKmM6SrTcjVnP42nK4hKUK/YcHXafqd/VCqIvk5fYw3DINxnYWzNNNZE6Q5erdJLpzeq6
/JoFbbGskuW+qeLFhWI2az+gOCf3Bs55xJrKZ8nXeh2mqP9thOJZxwaevzsC+bfTHYAYbBdrkiQW
iM25aeBWCeuNCbfchb38kRziTh1g3zMxf5JBBnACo4B8CAIt2xZGRRhJkcSJY4+jQ34o64BrCn5f
jpWkJLaBbnYoSgSKX8Nu3DmhdU696Wdy+LWkx0G2sP8mXv9u80EFZb+2AdVAEtzOzLYp9trXQQ73
R+2X/+57MS+jc4id77Jx6VWtvhBekHixm0y1eMPvsckDf92W17HU2wrwADZ+N43B4tSkyjSK33Q1
5hx6gb8hbIMII88j+hCYgNXE1ud46PTZyIuhn5Y/yglPcIxPOrFkvwdUijNV5icRxm+6zq5ZiOHK
ssRXSE1QH9iXmB2mhAw0N2ikCmevIbZZO25SOLerUDaXiiW79/ULJI+d9AuczuFhjrKXib8hTfuT
aXN6LVt/WLUEzus4xh2gEAiM5o6fbR5hUw0KU1BwhlGyRmBZc5y+xYb1JSzWfLy+TtIQRSEby0mX
hZMisvpvWktkOvqLRrFNzGwXgLjcGKJ8YazCyBqaQ29DI7rWsl9b8bXuvD1oRFQ//yWQPfbm9GjF
MPJbfDRgw9uWYr6SNN/yCMUEW808/mNAqNz4uMXDYP4ba5j9vr0eoR2jGGDe6FNiYvPGVFC2ZtCJ
Xfs+zHcHRhPzzQ8jZ3PIb4k5bE07eLc0k5g5PRi2ONQiPBmxf6hHchTUf7NZ6BdKevSRPyq3/8z4
jnN+2kBjtU9jQHjLcxdy9kuUgHXkkwpyz/Y07TgGYFj92wV/KuujnMcNeFz8VIs/OvnPCe5Yli54
Cin2EMAj8aS4lrXiKcoUUN9mqM+zQFdbwKuADok1wQKDirHybX6JMCE6obczAc3lMYyF+zIm4y6V
zxnczpgn3DPbozclP14uYGlzZh1YED+m8scIm9VofqYolIIvl5aZi0PRALhCzLMhYg9rjzLCc8e4
d9I5FFhWbtxpMr5rno2xkBf+TS5/tjPmlV/jZh40+V2LKgV8oQOmbNffgpLeOuAenCi5euTJUUsg
IatAoBz2Syyx2vk9JomkbN+8Pnthi9uWvd7WJHTmsLz5usZjUfNwLMl7L72RqOKwnq6Z/HfJV2CY
m6meBAhPrhIDvLHuPgzxezT0NDPIfwQVj1A9PrwqsVhnBE+/uxF4iEos4LywgycPbtY/Fv9bNGBQ
ncHQZeUuMca9GUo8ArTPjHJBJhnrIfK+0qH+LmvjVZpTtx165315IhEeSXjyl07SfJLAcGGs730n
OYneU8caM1STTS+9+9JGHwKKxCoit2zW3Ye5NHCOcN1CnGNPul4QLG3+Ri0uJQExtZvhwhwkhOhv
Zgeb3eDClp8q1lqiMqPAmkqCw92NvMbE4qdzPJBhpVmFA5ofPKCaGme7tWjokf5TC0XIsxMeqSSh
Utt+a9PwNmncO+wCuyLJMd3mt2p5PmsjuHAPMzeFzRo7ypHQGCGkJlFHv6f+u62xryruK8uDYM3O
UzaPn1QAHuzF0JNJQAxGVy9WoWwBeuD8Iba5PA1JMuyVhooE6jOb+2utXLw0I5PRCsf7piwj/JdN
ztgo78vvvvGtB8fn6RBZTkG8MG4vItQ5pzeuZqbPrSJ0oIb7wUvHOamakecXeCmcDRIwmM3lULHD
2uZ7RPUMfaS9MW0zKwSaB9ycYkDs+6XTv4HhuUDzPllzCEu02fcTMBItT9i3OKJ5HYpbNtL0R4oa
QRjZkVsOD7x+yuPsA3oamPm4LXZ5wjqYRwbn5/rhT2TucyAQG0lYZu0wN95Xobo27XJuj/Am8Im/
hj15ASq6OLd067gs/0bmSH8EAiDPnh78HZ8NwWTd790Ob6CVOw/6k7nXQcimQgaTfRQmJ6I/L9QY
rCj8eylDuqhoA8CN8Wsa+OfjOr2yrxBYtC6NA3QbUIjFgMLBXclNmfIDtGevw4I3O0wMuKD2KjHW
DslyqnXGLybyfxyX2sQABAbNd2W39pbdscS1uKKi5rfn7ZcKmc43lriUiQPb3xpjzUKhd2M4YCfS
DvpJ9A6BwFiPecID3XwFaP4ggE7lhDmzB6LXsB70qXum8GCf2tElFMETys4zF02kM88qN30aXsPR
2Xl1+zEnfGJ66rDCDOW2ZsUoRZFsiTT/hSFyYV6xmfkKG6pO0HdO2diifVpnk6M09KFPmXLsyMV5
8Cnhoz0MLYwoET0QOG2L+OoM+sOfBW1KneQRojAwyXGtG0iLSc/0YEG9qBH+AKvaaFJEMLZtuG49
/8UChtwk9Gj6fhtuS1YNOB4+O3o10uJkIkxP4cvyS4DkXxxNw99JijNXcx7FDKIBR9vxyG0RHEDp
7S3dPwI9XnJ+/KKhMAm39Cb0hpe4M55By8QbO5jgNgycY43QWuU2YDyDXKdf4s8vFPoKa14I1JlL
Mon7AgXND2idaDBk0FAEbj4hRrtuZ5tEvH7tXVTUgsVHayBavvOkUuZMQAd5s0sNZC7k1lE1r1UF
tnUOjVevxlCmcErocKCOJdV/Y4dJvzD9LT16VKc4EGuDvL6ijIIWnTDU1kG8tw3zQUXgW7Rwr9ju
9lGFOTg36zUUy45JVH+V2NgdwYWobobdCOpLGsan3U9Yzzt3n7GFRtxtGo2OYUk81XVIiKNN7wIt
JmeFS2h7p31zj4JK8Wj5xujoYPfFX8/rzy73cG36y1GPJYD7u1yr1k3xPdpnntqcrr/inuPmWA/z
UF+9ZrC2uibl3lpmgzIop623eA09P/zUxnSbCo+x1PxbWVwIx3nObzWuQZvzYUoqktbDO7XtsEwa
wl1sH5WT/NCs0H73uL3PYTl9NZSr3lHYXVKT5s1yunuSN87JlrX/lcdD8GoVNpgmP8S6GeLbARTO
bxRwQLKtCBpAgDu39zq8jtE9mMB290zmPJvgi4E1iOGy2ccYVH3veQqp5JoJ8mxdrzdXNeVj0JO5
kUdQwJuryp16x8SlBODO30Ep6ymzE1BONuWTsubFnM+ZCYi6xqm28iNSTbnNOLQgbON5C/GO4xvi
cW3hCwSRuOweTPMwxADe0Va3DuYBNLKXA9cQ1k0zJtsGfCN0dq4x1Gy5EEYrmlAZbTiF3Nmp/x+W
S3cd2rJgJDBd0CfewlnQZzQX/EaKTAjkiM+S9EDTyfcGBEIctj0O8/xfEA9/WJCiu4qsZ6f236mC
fUaHPjiOJXezDxxbR/IlCkzQAOam9uUjg8zCSONg1z64Uty7E6bCLgyMVUap0R4EvHEtrH4kh4Xn
2iQUwNOp6/iOutFvmrHAJ8GwwQKJTw0LErEf7mc+dunjoU9wa62V8r7xz796qn3kk/OxiL8hDY05
lHii2TA8kzy95ojndTyfYn42JYdXHWuxggRCGYuIF/6EeZ/sBf3ldx9F6oeIbVipuoENL0EXlWmy
BzuECl/ASdBkaTyM8EUZn2QgOYtHb2gKDrnYSWw74bkwlIpna1LAKAz4FJ3oGXAAXuKLzV/gjhcw
rUZG0yVvaxMdgtE+Vm3MtcGbtqKziy2a9yM26wd+ZO/o6wHYSw22BAgK31H8N56D78JX37WHW7yu
r0NV3O1RX0IHh5+ts0M4my+uZ/U/MrZfIeltFx+p8qruiFLIrcC76Xx6HhrabE3q7eRk/GmCVj98
6YWbwUhvVdo83MwFuW9wa6J9JTEeSSaGVcwM1k8z7p+0We5nsP+2MdxSJapDazHmiv//F000dqow
aY4s3VwJ4oOjY6zJPQYtObflJq+95DD2C4w7Y05aheOWKgfEo75lQDoSf6IruO/f3ShuASS6YNeL
d3PwPzBibacyeCtrLIOs6++OzO/YAE5tFB77ZLziWz9Ps39jUvAjS16OXtu7OZ8+MLb8EcgbO6bz
N0S9DdFuxawqgYaDKc9LzW0K4na21SniVtvirY0LDjEo4ox117Yvoa5xK43pdlGLtGFK87VpOW/V
lKP686ZIlb/0Xe+J4RebyUnoP6PnyFIh/jHBLCac3VdCjP+5krO8DNY8cSc3w4QPhe5uJA5XYQNa
4Mg4CxU+AjkgmK06bcok3v6k5ekkRqbbs5fu/Ii7tN9f0eiufhodPWvmeo8BOOwn6GM2bVCh/ocq
A2khfrHt9Iyx5DsiurQpm+KzHuE/cQvI8xIWilUzzZPgatkiwGD8J0r6r1Z+5kzrUeDdrxRYeSd3
xSGcOgoS5k4dOntptHdMqDcUSGG+ygoEBY12n/nMmsrS2FnkL3aMIzEWcYS9lUYhAJwEkOmcYNGl
pJhwPzALjgdRg4ktLK7KNR97gW3o6Pz/mpq4HgM4xlefVgoANwQ5hyPDH/oHNrD8xpQ9JDLV5M3O
dcL2oFM3IQsFg289BLH406iS6FgfGc6d3b34LIrUxXyBK66nlBwzzQJoKktqkBNbtesx9e0d4UhA
qtS4jHwvbAvVbMOcD4J+jScb16RM0bcUXG7HdPtsHeFy2aa+iG5RO5oof531XMeNsY/6GKa4M7pH
pQHI5xPnw0h77mkIOhxDpcguAv7PgeVGbgPHx+uk53KPtyPfYmRVl7kwYJTYksPSsEwiDED9tL26
u7mIALDbTdNu+MdX1Pd6JBiVFZ+pyhk2dHggT7SjIvQRlZ9VV7P2gdzmLN0bJ5VMlC13tGksVc17
1YTgnl0P0JDT5w4zy1nvDYdxLwBzHIdMpndREc33suPN640QR6ivjEcnWZOQbhqeJ7Pb+rDUtnnN
ZEybaOhMIaKtJTXFnJKFWg6gRcwkc4iX2TWolyZ5Gmr9zwJbwNOVOAcnNAJ700K4fHEWgkIN9WBl
oNxt+ynT58q2vEtuDBgvMq94GudiWcZtRI1o9iog56BWV1xTks/Rab09a023nxJ/3vZYNmHnM+kz
E/ZStwmyfSj8X8V+tCR2C15LFzYHfvAJfkj0YzObWFWNvIhAAkBjlsXbVDKEGINtuoy7Op8LsDrm
KGYGyx0EyWvutX87bkR4Avz/ZFjBX3Wag+M7X92QnLohPcWSZnNE0Z1ER/PzBipn1N5xTWzVgEsX
fgV1jyaRmsCKP/Oms1dF0G49EI2pYd3tvv43Ww0ZZxINq2EJJ1bBEpKBuMdjTGYEsJ8Q6pyCzcG+
G9PV3n9JvMJLoGvTxLN9EtrlTNf3b1PfjziQaasxokvpLh03FaMuPgssq5tsItW/BDJKuL2470/w
xTeNsj/GOlkP5vwSWyXEgWhvUWhR90xrVfMK3fm3V3ijoporaLecSvLw4kz+JaUr1KyM65AsMmJ+
kWZwbKvyT9QONd7J/DTFyX1MUEUb5xlW09PQm1/tPD732iHez6U0pVipi51hpVrjZwmmuFP8YqEG
RbJ8Smf7ya0UXpn0qyOZ1xne3m7rm4VmV4OdoSsqukwQl9gbiQvGIMCj+qEceau0SXbdSj/blMER
ACgYhhe0wFcBF9gdLHdlZdF+VsNpSGEIiLlkuGg0x7CRz1Zh7dw5vS7/W8XcJy3Q9+kQoiRN19Cj
OAV39Z+sb3ehOzz5QlydquExqL7qhXHS5eO7l+tL6bf+Un8kgKwX/p5pCJpYR0ayn0/43E6YShg2
62+SIrsiy49YbG61I/YSu/HOlznj5/wJW/eThbzlYCrCKwY/pwyThx0797ae7+b/gy/DjfLO5twm
vc9F17hwHCVbXKPD/Z/lEdfYiBps/HbmvM6K3g9ePGZP9BAyc8JPF9TdSzil7jfiC7OoKM2uAz4t
rwfrFtTOl1maR6uYwEOZnFZWJKS8V4dYDj8chO05d24t4zkaR0I4bwn7nlmU//9oewyDtpUBG4EZ
NVBEGcWccfJhYjLmzkAKOrhtkmM3R+uOuSuSuZkxig1t/2GhoFHUSs+4m9AZDgNWGQURUkK1Tj5i
dzE4ooS09mC47M/4DhCAuuEbkskLqExavZ2A5XgxslRC7kzOH1DiN0NMNZif5Z+6dNeWp/cZRJGF
nuWRvVXVnwG/HMxniLlht16U5rT1rIu2BFR/unIXYaEJRbpW9jTuuxE0BSHYGGVT29O2gErZcK4h
vEmlBlIuEHKorydGDF/+aMCpIolcpVs2mF0igV8H2GkCeTLpbGeufuoMykcmW656RJ6M0de5Ds1t
o6MP6qTXE5gD9gS2hJ5bn7m0ir/11ewR2mY2a6r0d+RpDliIOxMMWZYjzZTyNTfB0+ZTcVjiEPno
YN2Plt6TOobTMNAMlGuOD5yiuAgYy2lTFF9WntwVo2ICmEyvFMbCJmVMFrj5tYzIBs3dScO34VQ9
A83NIGpIm5BRUF0aYjPzGP9VZX5eNJJ5sq6ERR7/HySDy93K1n0SPn3cIbEUXzfxHtP1bg7YO2tU
zcaaNyLA693F3PyRhlQF4gBgzDowCSfYVvDiZ9NWVfNTk2s4nNkIDXExKc+3UoYbXIXfM94XmZFV
zwkMaA4KWf5e6Oy0/FxREIH/eUe8vrKFbLwsfQsw64cj5C7b4xQHyp//P1GcDYR9T/Ol8Bel3/P3
Xt7dUl3cQsvjzgs4wkiOolxuq9OWHW1b28RZEaz+z6Ux000nXE7qdOdi8AnEJTU76DtGmFLY0WwS
ohC19OnJZfabRPHGmgOMkd4hTN2D4qoUYgWn33XxozsPT4tTnXqPSpk7AkW4XS1JLMLuHpVFdX1i
nlsKROcuOmaBxcyNLkPAy8MTnhZYEZm3tnNuiZE/fSTJiMyrvLOLA2w1VfZ7Qe5nNeXEJuW0Nolv
L08oeYN1z88/gCwUJUkbnuxgmLdZ+F6y0WlLbS1eWy66GILz98wmTprihjGbDGK8t3dMzz54XQQG
0G4wJRB8iTh+iUoegULdI0CwQ+t9adxA3G9fKYhaKu9ZkimRH50PEMZPTl79g4JHsJjHfXlVcssh
uU5DdkDOhhYmnZfzk4iXdcybd3lj5P9ItRn8teTAkhgfbIUw74w0S8LtTDk9SHtTd8h+9JcgzeT+
v0a0TNnj34JGSVQ8Z00e/5gLUL/M9oOVWYGwrRTarCcfvd0+m408N2QOkU3wtjcpE/z54jeVvYt5
KJqufEUy29k+J6W5JNxhYxcCiLYeuvjDs0ljuVqdcEyB4cZJwUWj4hYxvAU2d1XOizZLDzCWrjky
iduJofjABAHAK6EEeQiSn9GNeZw6es4YSLK449Svs/gFRsIhp9oVuJj3FkT1xaRMJHVzB0p89+P2
mjAzVPetNEN+y7H4bf1J0b8zRJtCpqTDCabvBn941AUKC8ejZYvlLa5/oO9drP+xdB7LcSNLFP0i
RMCbbXtv2CSb1AZBkRK89/j6d1LzVpqRyG6Yqqw012TTW6LaN9eibUs/OEXznGduacWb1/qnYc4+
O0sdF8IBHoMQlxDz6tGgal3tpWlsPOU9e1+2uagyjfi2AydT+htCNi9F3fwUNEYVTs8FZtWPQown
FfeSxc62mDlJy1S/W1V79crwY6QHu7OBzd/oUFhgfFHX9Awo5A5tz5GIl1UMHLLpogwzWA3fMegm
gwTLi6/AibdpxaAR9VvA4PAn6QgXubb3KsTU3dx7awFtL2xHvJEatbzrbuRfAgWOJFX/eO5LCqg2
s1Y6AKIB2AsrLietdPwVScSSgfWuMAOQKEA6eloYiGFEo7lzJA0c6jwAbekwY8ON6URvXN+mQxi+
MPuZSfddK7kiVWXRTUZ4KXeM6YPCFseOsA2Ghz7otGH7DLWTsoxR70CHl5mrMuAkaDVntZ4/KxvE
6jgmBioDnGFYUu1ZFIgYlR8k+TrTD13ZjAM9WIUJm+sl29CZPruqBAY7DK/MN94UJwyQfkENtafc
KweHcjFQwAHZlxTH1IXS5r9101n1qkETorn2XsQkFY6FQVlNG+cSldW5bHBKsLuLR3NlQRq407v+
DgK3WHZQGJx6yFc1kApSkp+kgbNKhgcS6qXNsoOC1D/0otB+tKbCo870yXiZwRQcgW5NojZlvpUB
CuE1/Zddx73+MQuLsVYXe4zaQVOC97cAXVFnxqhHZ9YWtnr+y8US4WlnZCy05mFvPYush0jThDQy
U6xOId7YP1UQvORoDSA5+dtGCSyzmfRG4w2AkShKjWf8Qd+h975gOvpSoxAQ+LgNaoV7tRtNwxOg
o6xHzPVKb1K7dRNORFEh6DYwuNXQu+ysCdgGHwY2f9/Nyg6LTlp4+GxXcbPRatT+DVA1YDWYcnkF
/Ylm587DuSIBV6iyKAN7alaGu/iScwTlPWoVRrs3SVUavf6GloGpTbkLlOQ0UO5T4J9cURApwERl
LflN0KEqMwDCOg1V0jBtIVeCIzTuLF/zX3zITNQWePvYxbHQZ2c7lfHG7QHkpZ4Rr3S8B8PSOrRZ
E36bM37y+lQ9dByno1raIfSTW4qXVcGMFUC9W3wTQ96ZeAAu0oz5ONVAfaY87TeIBvsamVJ5iJoJ
0aUcgcQ63ReW50FkyEsws7WSvIvwBHMwEJM960KNI3RSIK+hSwxq2kSUm0Qv6vGeIf9HT3FtTNOn
aRUnwtvOw/8bTa69M8e3Po02cdddYU6tnFDvD8hmV6i7oh8UpdY6xm9+hSqKsqAlEXLcMy+hqtcp
OcgidtrIuNcap1sT0HOKUwDajFeYwTRmAKu7B4dxjsbzYBbJa5jHzK7s/nsG5LOjHyUd4+Kq+u1e
b+ufoIkebkVWAixmkwLyT/hmz6z3vZPdGejupww0wdAnzS8XHz1yR1TpBka7vb6C0XBtTLGGi+jK
uafCjD86pThbQ8TztDd+anxYWfOYRP/HJ9QjebBKhvFqBsoOOYcjsnRbp+mPzZjsaPa+tgFIPdSc
UrTVRCF7aAQ0GpEwF8RpadMV8RvVOVwvdzlnyHO0uN9pJOVZKb4DzNL6DrGg9jQXxbq2adAl9Ruu
Kistdv5qhgX0ez4pDVyrKGGaFic5WAyMLGAzYjOCW0YWYozRcNobKovAXPXAzgtD9HdyE74rVE4Q
stafSmsHcZ/FcAmY0wLi3kDB6grDsXQwqapuEVeo2+B7HbC640hTNa+HhYMQ8awjSxshrOp5aMT7
3fBdVeUVnJS9miEg182wxeqBlEhaW2UcrG2XHHYYeCrKsEVe+Sk4mXFqLqXZZsvKbtejCSYohCG+
MEZ9V2O3kSjJTp1pZVYCYZh3vQ6D0RINk6CCN5EjOFcyzm0ihRmHYZ4qFqVoZq9cFTUwD54Ek/3l
hOZ3xjjPGIIjk7StJnLwKWypLQwOvBtKBC4QUcaARSKEXQNWJfMEBdNcUcfGE80Z3XWMESEMy4XR
9fgURe5foD3k6FMIs7aaT71BC7Y2KubaqXYbqZniuRmgySIpkljKPnRqefDGR9WiwqJxe2G3HkyU
jBCNjy1UC/SZZMn/mPThYlhwjOSabG51LuHlhwr6SfqNVdwtAGkhZpR5EDezBjkEuueKX7/OmHJu
9cBHCydomFNlPLZg/FvBaaxra1t3ONRB0UOJegeueB2q3m84RE8CNzi6ntOyBBBVugh8BP2b4WhX
px7fSiZX1jh+FAlHV+49XYhnaMU/0poacjDJYfUKylQTV/NLOCJlMw0tsJ656r5VRLA/s8zwDmmv
Bxtt8r6cvPkuQP5REBHS+i7Zz2ZxxMOHhxFvYNPCg3WuGneW6PNtQjovVlR6sv233E3MNDRvZrjk
+Tmtwn3hJBxFc3CL1HpEo747yqucQGvl8z9zcFavfi6zeeuxGT3VgSbUvCAcyIxL2SSqDMsMH9e6
YD/7Yo2kqCaSq+0TxfoPBMVOtIHwpcjGXdBZxxo7Jj2L1papvAdGvJUNMXgAcoh6oBHOdj5/oPLL
Lur0rTd64F20yyRri1WXgoJzyTOypniOUl1UhcuZgfOnEs07BnEga91V3aKj+qiQgI0yQJtnF+L/
UGDokBu/EFQ76r15y7t9x9bJ9uA5AaJgEVtHSwj6y0p7jAOXGu1lEZsa4Gx1uhSMMMy/cflo4uiY
0AGNqUMTJFlcv2RFgejiu30D+QxLJ/kAbAuLkS/nGnJIcP0l8ncCbHfJyOBXMjJ3LuD2lzkosoS2
S8SmsVsiHDNYC8ACqTRhLrlzmXXOkBYaXrvRlGxvNtO6rD4TgOMDAANHex/sZ2N+831aWW6mgdYw
18q2pVuN4gNIGHov9gkXgrUZYx4MFoLfsJDUdmLUZOhOO0a07C0VDES/jNQMfbsHF2z7lwahCbgs
JZ1ICwdB7FHsYMntcKEw8joqt7b/CYpnggwffxTo+PCL86gBgoQXZ6Oo67xM+Q+XngLUYnaNio0r
GJylpY2LmZudKIxdOqJVvumc5g+y8Tr8x3yvQYCSBd5hBWgEwTmUqs/Z53m8NRBOjir8M61b6NG6
j75NmGMwyAjWRbfPiWPyiYoCSau2vwJ/50F/HfV9FDhUTCEgKApb7cFTGGGchzhh9cnZIUnktwNW
bUaE5h94oqhowm7/GPJxVXclzqR/ZsYlbuYsJqTW7OHTY8Y7TgSk/14Yi0bNzK28lI4jiyUJ5PZl
Jiup7C9sOl0eRLaXIMQvVOT+Cmpg8uqD+C3X5z/8rV7pF4NpQGcmuxnMmi68LezT3dPQ/IjqlI2Q
jcV5b1OjTWgNuwZGktKKnQ7yZGQxeeVTA0CGgKd8D7uB1ZshoQ3+YNE7+mJM0FmYmK0xxeAp4Bm2
dYsJpsNjGL/DHEXc3F6xBpX+pc5oncgCxE9H3cQFBJF2U0HBwGtkxe36ugnqMaOF/GZYbxa4NLv+
clFa00g/euUjDhgS6rtqfhvQpgRFtw9REmkLxGX0k4N8sZmSXmGK9/8L7cdNHP5m1U8EaPQvFM8T
lRYaAlRMNvIRaNYZ9jtjYPkNszOYUYDuxAgFhcoD1zw78avp+jsYV4hX7C0lOs54qpMQyHlUhcZW
A/7LlwpsFYoPHhnYKwXhgy+rW5fWE6JrjGL53bYBS0r+rYcwC7RiZdZfMbMi1jTXJ2+dthZs3Wyv
ESiYvZ9q2Cc4j+0UZzzkFSaLDSWF4HI6BHD06bdnIyocQIL3fthTbT79amiEJ/GTR5vMza7S4pXW
TXKFwajuE+0lZG04brlmKLKWrdr23sFMn3FzYXVyFaibnbkA2W6yeIcXXJ6O/AXj9mXJ9hoJB64a
0sZ7LZCI5TciVJP64Um2SzXqrsPOXrCweHA6+W6OFECBCcd8w6wFHnQ5LWb7FQxOP2NE7CDMBip7
Njfs8pRwSWyozG/58l7AR6KpwfeO+U+DQg8oAQR21WOKqmWtN9eUB8K4+MnbAEOzNiCescijrxY0
SuEg8aVdvezBtYdQcjAwXc+2v3eivLmgI7NlTl0teC6U6jT3WvtaxMkXvnqMlQIqTHw83sGp7Scw
dBKNYfQdqD85j+fPybB3PMrEUE+51JcZjWkfTXIj8D8YmNRRdynB8IbKvLIya8+74GlNkXYIgDv6
xOuoS1e0gKHDdxTO79z8xKMd3A98aRYjxSljrA3Q6tXk32s8WPs+3AWcJCpNxQFd22kkB2TL5eU3
knsL/IPXns4JwnuDPmwirNnyrLrk3Bmf8hb6Nju4OjbPJG5RE97CAp+5XGFWw82p5VGCe1sDoAAP
3VYqKrvGVrH0vTnm12AyJDAqXfvO6B8IXUTDGrJUkKw7q1ixSJCtWOvWHttHnDiyL978P2mzbj9E
rQPCGI1DdlFPwA9fddV6tfkbLtUpxVEv++AmIq6Hn/Fq5ExBsTp2g8qRfRypj0LguwM1UYHhptNu
EnSKozFZR94ziDCf7jAimulugCTY0ommWeajdYnQaoC8oqSysh8KxIRYqJVe3HoX0VDAVHKswMRd
mu2GEyfxQCnaQAB1prftpmRyVXJ8jP2DccApatKF0jyxJJI4ke1t11o7pBFGeOlR0KhBqOaGJ9ZF
R/5VFgz+8gv0jdihK9N+T0ngW4EXQ+pM4+JbYc5T04B2tG7L2gC+42aPCaIIgSwMtS2qfSvfd0h9
qxWWXCtD8b7nwMS/ioZNTnYQpdlOq8q7/EDRVQsirq0m2wQYt39NYLK5kFwpH/dMknddjVCnVpxN
KgNOzhH6spwTXKlG8eCi19EL4BofqaFjspDY8190mY5RmiNDaCsbYnUWaW+63z6tQj0iV/5a6Mlz
MqYXHpXma8ux9j9la3QTyTRbbWTKFeTVtdPsV7SXlm157Sq2FNNayWN4spkKdoTfRoaFKRa5qxqT
5bcP9NEvHO2zAwVFYQyJKGql72k4ojqbLdNZPKj/YGWFRR6zVuWEHcIu4oAebeh/l96d13186qdD
1SMdV2ubqturpXaXRdKhbgWaEgk9Tu1mgY3LjkcgZ/RApaWUd9k5c/VB4wn5APSTezAIcWLtNJyL
CnqKaaLvFX9e6bAvzA7/aZf4Mk3ToZvrvyZY6GVY19+Yeu3q1H3RWuuiN9Mx8JQV+umYraKC4gzN
F2OoSzKWv0sfQeQCZ9NKV29I6vVUEzCVyEpH/NTNGGa2Pw38CIpffTSBsrJOuo4RKQ5MB2VKPlQv
2Ku+dSh6/S2x9WvoO9bCSJBYMbP9YE9H9L73c1vsvSx64pm4xcNnB+P/FiHTkXvJNx1b3pVmfGR5
c0QgfFv7/t4gAtAz24aIfSxgPS1HN7lqZsZN0Qq2PKRfckHbsTgaE3k/axp/Dyo7xzQ3QT/jqRFu
HXNmLfv6BpW8Va11B6cKRvSQULjgOEzHSqN6wrxy8JRx4YTlT+ZkR0upX8cMayDXrH4PPIo4UtdG
i7d21FyrKqPd0J/VMe6Xit5uaWTuVVzT7UrbBsKWhO3zkuTgEvPJ3c2Z9khRaZbkcgADx6BnB4V5
a7B+sw5GLQWynQ8Xq/5ScImO9Bt7W9XPvvpWEzfZshKOQ4IWpPLWZ2r+rlUfKrumUOkTb4y2OjuA
iHBhAqNJVD1rBXiyM6my5DRN/6Mm85pDsGdpucR5Bh5EnzdgNFsVswLzmx7OIgfwmNPkqNqz6/+E
7ZOTj/NPdszEIElFBr5N7liTMoYTBzrIId4vg4m9eP05Y/hC4MxITYnAdOaYDVwy46tENSatQxhb
1ya5yxnDgpejQym6X3P4mvDFfCqRWJZaSPcUhNJm7j+CZJYqR7qDDUflOHxCnWHoxVAy7paBZm8H
7AC08YMLladDKHQcFPRRzZPMmgtX2teGDk8FSqf4MKFkx6DBUyR6gV8v54Y5vr4nx8ClgMxeVdOj
VZNKZu8jgjKGSe4YzmebzGKkq0B0LnRoblXDBEbdSbTFaGylte85CJnJ+iFoVw6XySaVJxPhxEyj
9KQwdOC90ZGio8Q5S0LHJ/ecqDL1mEH+KzMIXhVWCrAAEgdTP8j3DxAX+5HI6j1zyiTdACXBZ3AZ
PsMfvbl7SYu8wzubdeUF85bnl2O10f7FWgoQmJRXvfthkdz7GRovmP1Impk2SHoTWDP7txxrFAws
Hn4UqPEizwJoQDyUyl8F+o13whEKZhqqByf/1aHeiOIQJZ/v/z5b8jb5vRnIdDGCh6c00u13niY/
7aXfXQg4idSr4y0horuMu28WhhEzkdT3WYJRrc2M8cISgMgue0uiv67vaO8feTGt9pRhUkUBWUWc
WtyJi0Rep3wkVrJxs5uW/fXIzPnMMHzMzOSBBCzokuHrqu10VmWGsi2rwO1ngsmp59zyScIhn2+7
+MyWoGquVPSFdBqJ4SvbJG6Q9UcVGCztjvnVykX1dMAMbEjgKedQKNDO6CGqxDeFLjbXKGkh7c5d
lLYHyUqzPL6MQ7x2/J9CRQQN5wigTsFQnjvsZFkDO9wrL1UrEv54sYIz4Kgo5pckZrHZT10NYNVN
40rChAFXRcZlqzC0dtykZjMDZQN0UXMQH3iAzUdqXj+5SP2CBOISral1Yl0d2/uU4nDM0C9QQnEG
h0TwOjhPZk+IK2RPbCTTbVYYy9b9d/7JvlLR4FVdZRE6IH7zCXQ11xZP8btEDND/y9j5bXbuhSKX
8TXclfIaEwQyWeoEhDH9ClCxr4PskMihWGdPxH7A4zGLYyXGZ0oPr9XPnq1vYu5WqXw4M6RMg79k
xXutB6wPaQptgHOSLEZ/F4W/B3nX7rtYOiOSz9oJnKWUhKGbr/OoW3iJDWcre2h02dCluTFeB8xF
cErWVfXvGXg8fh+RRM0lC9nXTAIWUvDrFDNwMebMvHedfZdjQmvHs5OGO0AEh5A7ocEg+azlOAiN
MLAmdxTDbms8mkhygsi7jDGI+Ujf0AJbOVxVXO15o+xDgpYU1UQWCe9+7y/lfwdymoSCwusOI7Kr
XAU/ja7ZSr4tGe0ltQf3CPH63zpEGm/VeuU6In2J6D1I4Jeo2yXN/p+YsLopzG8tb5Yzx1iIlwBR
JlP/v5Jl6bGgWORera4Jy7xp2dCjv6ooc03+ZJ+GyPvqACEapiC9YV28VlpGHk9Bfqikcz0TJPgr
9sZMwsZZjhIC0Fiy14ZOoJ20O79/kRrAZSciwXEjV+J7eN9FBI4we0jwzVkjtfZM2F0R20cWe6Je
iT08KFmo/LRt6MAkhBLy2XZ/LLoqsnlVHYMjrDqKSKQPNiUtLik5JVOnOSqPkHBo+z+sxal/Gv2b
nGw1YuEhSTSBzYcPzwVFDXNnEvV/bZH0cxpIMkQBXntIpxBzWtQ83otggC6Chl5av83Mslpa7CCQ
pRWgURvLGeiim8Ely/KNZcwN6IlLJ5hx1bw5rBN4S+O6rkF4R9FZ3lKdOjv5M82TVWLB3PjQIAJK
c0XeLyc+FRptjvoL2ealV6I6SMPDBiLZ7aXJkRLpVNwCJAga1t4ojA0o+XXY/5ptB8E1+F4UERwL
UfeKGjJIEGc3DrhzIzgb08CTM6/kUAfBSqWQIlFwt912m/Im5IFwI5X52enQJYjRXnIJkw/5L6lQ
0Ccnxb3II/Htl5FDWg4MblaO7okUlzXxb3CXW0tWnp0/qPEN+zw6/FP3hynRViuai0YmpCShLEvO
WFkNcrk1ufmoR8xB4zXviUiqDDTT2Kw9iXHc8kFodiF3K4GDblsA0N84m+wmNhUNSgf1T3+6NwjV
cx+shyL8mtHSGUx1pXFSkgowQwEGvqFQT5KNXD4rMA/Ti2m9ZY634D3mtOmqGOCwnH11spYOjbw/
WaNyEkiTjUYgPylNPFnErGxIJmuajf9OJIHr8q5syucuVI7SK+RSDErSvkhX9KOYSJCTGktdMdDG
Z79wFkQ6Ng9PL3zno/+fgHVeLp2oBo8hixdGgg7WaxeBmHQAY5PdSD5BFW/yMT4KM038lMOAaQPY
nFtdIPNEpNLTHDLVt4urWcIxzZnqooYpSQbWVjuem0VxR+3Ssm2k21TSMuv2Zk/cDrYiqoDM/83T
bYZ+cNhIrVlaOI5Kg0oOVuLsieOGJmnS4L2SrUsb/BWfLucqPJUFg3WoHUgj8/zlfDJ8bXqV2MgL
hEOsrXCYxrsnNT7dlEzH9iv8zrP0bOjjDLI/z18bNCeQd/EAnvZr1dCXXtDdjEG/ug1sfsFZWy6n
htcULsIt5OOQQApsHxZxF8EiBXXlluCjWgcpCRd2ipWi6ORH4WtPSeGk+W3wkh4wpRs/Jtue3l29
zzFHdIoLbqLNzq6rK8khTaCovXdZQOiNSBeqaYMC9TpOsvNU01YRsgTyekylrEeWRvsBxM6iz5nM
SAInC2q0msOMxCORxJ6VT5squNHbt6R0eBBiGqdvS7pDfZ2R+QCCi4aJBgbilr4+rBwTrzVcpoqA
xmA4v6RqDmcB/R8raG/SmB+YH2ijsiW43TpkyOy+Octuk8IR/P1fjSJEhoz//fx00OLkqirDKwQm
BIy6+t3zvM/ehdFk0+UP628ptBTNP9pxdACYTyPB2I5tcgoq5y1HF2OpWhe10U4o5e9HupqjjQHD
WO0tmg5gDy+BU3yW5vD0mvAQxP1KUn8pWlISLddpbvWEHkI7KgeEJrbyl1Op4RZka48wohlU280t
ZPYi0Yh0+GgTnm3stl8YPt8VlR4LYQEoHsKqYVEBXRnjhaYiX5EkdbacUkTiocNABQwjxImpbPgG
G9G0GXQtbj3b0WUMmA8jWvGB9TpU1bX1MK+d0zuyawd5rcUwgy01RWWwP5dadmFsc8GTGxuhfm/0
Y7T1AxUWREUya5nChrRi88wRNK5au9bvSZZd+6JBkCKjaJ6S3r0nilZ+B2hgw7JX6HLSk0P6MKGQ
Dem2p0i5ofCNqlSqKeshRMRKSQvIg+Z7E8WPgdxDBUAFVQb+ZjRiskmTAjLDJWtI3KTpONY5oAea
LRMFXOvquzLFnTPhTcpZWTg6OCW/fPlXpmmjrJWl3yDtRI71Iode13s0yXoqHLAZ0KmHCeFWMw80
ltnUrIsEWktFManb6rzGwehuKP0Tn1Tw0ymKcRqJGHpKUNrr7MTF9buhNel4BOA5ugpX4TRFhCaA
t66A2NNSb41UNWJSVKfx9NsEuM+oDCMupDLurRlEjwlSzFQqpyYDVajRuL0Znr/2lGI7daF9KxlX
LtWsskCh2x7GQi5DRkwa+wHP9WKwZ4Yw6kV1+5d+6N5knN/n1r1rIFSPaAKT1DLDw24GydxHrXdC
PulmrIt0lDF9l+VBsjIY7Y8X6RlUBPDtxhOFNoIoHtboXErM7FyEkJts5YFd86EFyaEk7cYhvw9U
2dE04EArRPnutSDrRosXugxwzB4chUEqrHcfdKo593nQ/VcEEJZ5NlRUZhg5DGzjyQ9oer2lposs
vNgQN2fVKDRxQYmuyd+I9ZqG7qgYshkIdhVrOaPJb0hG1iGpYQ9bhoTIjGXgA8sVNNDcYB1BQK7z
Edy5vtKt8o2iPq9QgxpV5V3txlXhfcuFqcF7SdbHSTqEr9INQEgEM4rmT08dl+cWpLMQOz6wTFMT
s0KMfcEBivczSJMGl0YImCBHW7zvSIFT99YB+0GwlgKuWKihzSraMGoG/4REJ0qQyZy95CIln3OG
yEe7LMsWUxxuU0ZAUIAOFfMov3k6KI6YFMjSaJSeGD8heZLJrEC+AJPx08jLKBFOkH8mDyHHbru3
gmfooNWU9iHkmxBrjGZZ5ROdBF6Djz8b/biCWw7pvjUxGWn+M/h3HZmAiqnusqaa5wxMhHgGMkhm
xTbZap0oLyQCtqqgeHefoPLWcYmNYY0jmrewaP+QoPT2Uz6Z3KEHPIqZFqcrti4FQDBKKflTuvMl
nooy3CWFDbFLGMNXGpIKaZb8Y9C9yoEiS09t8YF7JXuQczuWMxm2X6/Cf8uTXeaDw3e0HQ2Dg4V6
jGO3R7Cx7xzuYxWc+dCWWZysjcSdNmgUMqPHyT2e3hEaXvGFclN2hqwKmaiUT2GXkeFLP+IhnO3R
vw3W+BVYgGERj4pYaI01bZk6JqZ6M1XOSafamGCz0UvadhzQKT0KPmOkg2G0sBcymm+eKHOPf3Aw
/kxL7dzVyZvi9e9UQmOKVw7GeKxlPtODG9qhmUEnnX5nt+YueN3gFZcoHb7rLG0pE+SS1bjfgj8B
OciR2zstFuTUYO3TQVU/4EQtUa6AXPL0GWiQvMuWlcZzno7/FgDNEQ8wAY+WprnZF2+S7mTOx6j6
Z4gup7Qo92iCrOT5W0qzzhLE6XmQdFLW8qS8Mt8HcDSlLmsgSWZQtqwePXoFvvYDwu3CK/7aqAEu
Wiu9ziTnNhNTixYmEhQagvTJDCA4fIVFBC7F7X+RsMl3RQj1LQvMDEy+xEGIQCoDtmzAIq0qZweP
cicTiIBjroat63egHSF6SgpQICUC62qpEnmxKLRXoh2fewqsgfxUZ4feK05ArC9jmPyrJwFNrBuW
aE2zM3BOYAVIbUf6YjW414nXJ9tM1puM2CLOZ5mESgCq0GvuugbLeRp/VmVuXR3+a9p9J874kCci
IUsinQq8RiNPpk2WaM6WdF5+vS+bQ+O3JxpLsiftMmFDmxsZdpflkzGF5+RvdY9yUxw+nHwGJIKH
eN038jmyUJrodz0qZyLmXE7slHviNHSX6cima6fguTHp5c0G9AlK+hUBC5R/VfT4yozaszNgSsgy
O5g00wThtuf8B80Ezq/3nvXr0yyT4VyiISaAxzHclnyj8o+SV6fugK4KHbXYgHqA1gnjCo+oQ9Cs
fQSAQ2jmTeZcJw7nqEIuIK8OKYqAtpbS0oJ3THYkm4GNR9lE0MWNiYyPdlDoNA+QySIGjjbEtAD9
Rmf5Z8a73C4OSEuA74cHRHgqVH/PxpAHjGYR9sQoGpdltIsRvMuI1IXh7AbN+p2nyOVWRCeY1oTP
uAa7Nds/VYUpQB9uaWJtXHb4VBSI+dWPWLfX6LwD7PEqa41HOON741cVWnhRKLvSrX8pdv3QBqS6
wDiVk/Wu6PNfkeEJtf7dGcK1RuyKS/1eYfyOAgXOGuGUIKJrdHvLx0+6Wkk7Nbe7zZSqQHdLmGsp
LBut2KiJetfMmULDOjFowQW93KcEaJ1UqzGiD8olx1fXiqrt4qpF5kwCzRRs5cyFK7OtkMEjoO+c
3vwOVSoNVmFBdGA89+94E4DW2CjmxuUZr8vQ27vsZC+ORnBuiHtxBkfid+nam8GsDoqNOrKUMRIo
ZSotR7NshYq0qikGjFiMXTWB1R/44Nz+5Yj01+jFP7Jyih41maGoHCwsh4U7WA9gBpESG/cm+EXH
dt2ggUJbYWcg+HeK/OGzc/OTH4Asr1CtaerunDXuUl5Sk8c7AopkI9KUwdxtw7rB6FKCAkVhAMnK
Ts0jPhlbOV8LzEoBrytfWpnTk81L2sMeiDeNjp5CJ7jxkjc7hxvMoSMVK+sITA0C4eCMDHelBiBH
+e/arDYNW4yuJkS5aClnJnpqnzJTlxRTBhayd3vaEShPbHL+u/S+Y1NHEAmfxf4ubTxeuuX42PMx
QWWxRpZxlZto47ODwmlZGRelvJgJHw/SgN5CHOrtarSte6TkyIcWd42pha3142qQRjnYQ1qGPnAw
uVNN74/ZBPdNN/aqQ6ZoIoUZuwzkDQ7EAaohTwIIMfvRDH5FPU6Rk2FsCPzRlAOr+JDLmhJYLBQI
SasCfSkF0pRTp7VoiCFSvKjpa0v0oJ0oObSEM5834dsVPh3ERWs+MXaZaD5LrmJ1TIVpyIi5hBt9
9T0Ki7mfoLyieq+2DtIgyN1N2XV/MV5FWLfGyVezwRtjT5BB10XTqaQTyzB/3avOumQtJkVEOQ05
8NdYxOZLB7qlpacE3Rco9YzdE6qBvLw0ZnqPo2QYTAcz5nqRXzHV7jzpHEAlfijbXNCrRacJ4zjA
ec5vPpISA2jL0bZh0lwcgDwjiA2nmU4pro4zGTkn+GGwUig0NtNPOzKhqIFlJBriIbDhqLMPRpT+
5K7XrVHQb5GOgG3ZAATxOnNrd1H2CFUH5Vuw4Cnz4KM+KRoIEPCHSvdA2mip9lBP2g6B8zpqfyqO
Hc6HF9VM/1TJCC4YJ4TGgFJrlI/aMJ9Kll581eJBATXH81nrNvBPE15PHt3Nptl1DdZIXv00IsxB
6trAwG1WVzb6j0gNY4TjmwEIDM27Gsiiy5FaU3Bsq7xrbybxbvKtZDkjD72oRqwZYfMVQY9/qXfV
qF1UDnFTsBl64Z111rVNHLfM/hB5EIZc/dXKyxNdK04Qn1alGg8aYXm2F2np9avCADaszM0+15oP
hM/3cpIban8lSTkG9rilh7RszOz+D9yLvO0c2EdG3oiMzaTYXbci7uG/1YHRnnD5MI1tb2REWLRX
WIxd/6Jo3WcOs9Ea6DZn0cYlb8Zg6shq3WgOs0vEnXwv31ld9wmeELbJfOzd6K8Z0i6E08TuoefM
VRSmeEVMMWlYq/8C4gwcASS/NQA7kPVSqC69kOoTFwYIhjnovfhPUQwPg7QGHstK3kCI2rMxBl9V
BgDXqu5xaIKwGp795Dmg4WCZ6lySa7EIQg3CIPO0vgxmaDwYxsIchpx+mhvna3L0Y5ekt0Tn6dHr
WJBH/HQeBKy0fCBL/CklQB1rVFAzSors/Uj8ZxznIJvTwx/T9PN3MibEnqj7Y0wXemwEymT8t/S1
1Hyw7NaF4j8CI7wZ+BNVNarnMtlq8erGh2af8d0BGUPQG9/JCEQ5qwmRiBozu6tXnYXjWiUJc6rv
PLNAFKael2o1bGayXT8d1qNabkH+IzfGIGMGmwJv+yklSxhTilrRLoBoZbOQXLZVrVDq5fObWzkr
9DT9ReSm3zF4Gr/0f3JkwgqkbDUy2rGvX6squClIdtNMJ98h9rT/kpmZlMIK360I6I863pwyIsvf
NM1A67hdw0O/Z7T8dczuaxza/WZFkw8eOR2Weq3bMKfTP2iTY/6jrhIPEZkkp2vQ9AsfSCMqZLxR
hHAU8NYCgIBfg9hevNS1j7yvTiajHKdVwSN703kYc+hU2r6NHEQhwgKRx8K46NXwh8XHm0c0zZkg
99HXCNZhEt4chpRdVTFlAVxANYP+u7+wlZ5hD7UPOudrlVds9sZfINjsYBPGy8T4r7CNbWHjeRnx
ZoJBCFcuUi4eAhpT5H9qiQI1Qv90qmGH3PISlYVbBY/D7lHE8Hwyyw7wakNaW7sdfdfQogCYPmbM
nHqn87aVTL1oEqDX/4cSN0KYuHrSLF75GA3x2P1+WjUj7STSf5sjUwe2YTs7UbxmJIbGmg3IpDn6
CFbUtruoqLZ8azswS8nAEcv3cr84R6801V6M3S9xMFuaav0MbKwRPdBH8rOOf4nYRobaXskBIA0f
R/624hhDJ3XV1SHKNBVazW4Gix+IcOruRtNfB86bNo40B7ufjBLdr9SXNLZf/sfReSxHjgNB9IsQ
QdCBvLZ3klotrwtj5Og9aL9+H/c0u7Ozmm4aoFCV+bIPaVeSOhrV1rZuTGh14T8fGgyRDcGq6mib
0Ean5Zv0IGrg7K8noguVggUT2isbc0fMZhbjskwth+QSjselC0d4IlglTbfRBOu8pLPOM8nhrKEL
EAwpYcW0pjkFNZxgm+aSdnrfCeedGEqEGieupBjtP3zMaI77SxJ2+1Y0p0HR/19mQGw6iCj4ZTmM
8EtPu54ayLM8iBDeGvYKyMAQbtS8nReRsJNsQMGBNko3PvC4pU5hfaxpFIAbpapiJ+NCstWAwSEi
iqIqqoqOrhxIBQ4nJnOg5TXtCbNfioOyjeGQZZ26S6ueRrkHC8kpLhgtuJDyudJQFjlK2CZ1bvAj
AQeLxHmvKMANREmFPWgW82lnTuOZ9vbOdRNSOVtYDtTe43D1q/bqNQyum8DbSPZfDTgf9Il8kAuG
pBtbOtHZ1mJiV9EKyXJ90WA/teBI20z1sfbbw+DBohskrT9EqUzm+czeT4y8SxrxI5dqmSjk1fQx
9+LQwhFl253WPqmwSdJcPWzrKy4ckQcfM5OF+oOrEyawqi28X4g+qfCY1O5s9jouHUXsc8lBdxwh
VRRGna1rRdBBnb+YU3xZlih8ureYNS5I3FU6h5dlM/BG+2Jn0SmxrRP6sX3WWOm+J2KhEx5uRV40
PfqHifYZyM6D1WVosNhSk0UnZ3gjeyQHkkY9akQB4LyuEhWZI8ZbwmQ97eS3085bvx3uFZuz9igN
4/oY0FUIm4S5Ogcpr7tMXBg3bKBeYDZOYn0JXHQR6GclUJqE6mfsyq0Yh5wXHo1ofYSzj4EFQEx3
VOMAsIzKtejOjhNs+oxQvC4kUkaeatt8ZTd999lxPc+9tJ061uopMsEMZbQpUCqdvIRdtIooNwPj
3TJxZfnZhZu8d02SA/CGbeqpuTM412rpMDcbyMpC9k+TicvJ2pmgDeGljgv/c6Spw2M6SHkxuOg6
BxRGRQDxbk1b4F9e1aul3F6KCKOTRwvTFhgqdhjxNXbIVDDvEO2B6iwaV2gPTuQs7KcFmRu+tuO0
72fMFRUvqtHnby3MXfwTm4znqkcxpiWeAKaanW53OdFnqm4/qhLGkok4ByE5dy2XWzj9S2PuOwcW
2/b9vzn7tPDLLquAE/Qf6Ww9hp71HurkmRdHcmQoHAJfpyp7wTuabNzqzXY56Zm2+Yznbm3LeDdQ
cXAfaAUAZKG1SedNhem5n8BKQSnDwqCC8Y2bxuMOe2Nr8C2Wc4HP8QFv7pk/QOPOYWkO6IgWgbs1
Ggs+gX1XhNOjpG9yLfli0+Shw1LvaTmdy67qvqMayQGpa3ubbuXSYhGWE1MWA4lnK9zMblRefI72
63zA+eG+wm+hrEKVa8j3yhANHhawM0wJlgOPcMonQXXN7D6svno9FTvXckCdqII4TDE94eBhZxu/
ZCdLchbTzxoJaIQ4oONw2PQ/y2sFsn+Xst4h7Z9s312IWR91Wh9q1o/OXvoLZj7eCNUj6rnSC/OW
J8yeu18xyI1nqb1dq3PDEpLzgq9yJA6EerDmmbrU/xe2JOPh9h/dh7QWv8TkfFmq+JcM2ffIsc9s
7HWKfma26JD4GQRFbqHq4D6EAoQITT8OU2Og6NllNjVaNB1zKrlbZbXTrenNrRqkvZvC5EFAooK8
POI4Nrd+b12WgPRUfZF9+M8EhLnJOH1viAU3DqTs6UPvYRIxUft/9rGMP027S47znAgYkS6jBkXk
N8/bIOaH1GbH1f+LdZEweLikvAEtYTgTlBhCIkNKNkCs6IaF9ZWQvOywdi/PvpGGR5CV9IUJaTXV
XejivguugQBvCUal9JuPaoSsXrtFvx2DR4h9SLUZdsDIfAOK/W209blQ1bmuh8fRo6CRnNK3WLW/
bYjfzchsTFoDXwUcgBCITj3bGXbkM33FyKkhE1+i3o8eqLr2+Kq+ncZJ9l1XgBmgcx2orljDsD5j
LDoCmqPHwKPQIlLdhaLYsuyM9MiaIxk0JElpj2cWfMJKI3Y00TSFY8YeJy/DlB0JJHs0B7YnZ2gU
9Yu9QFN5hZeKR9keFDlR3Cd9RypFln3WCqi3Md86DUmhUHQYuiKpCMMb78fKO1Wz2TOoMqx15hTP
qQ8P0cVOeqtzdmSjdZ9HjCiZqZ8Kx/mK+6rfBUHALCGGW61vyzXH+bFkXjYdMVDinbQ9ip8AGDwJ
MsTPGAWCcJO6Gft6GDZyI9pWbdysYK+GmgvpA901C1hj6c/RrZAksOa6A7JjjylDhulXF/Uux4uG
RATohVF9NW4N3po3dawz9P0V7HOaZZ+FPV5T8LTRwPiv7XnRA71sHLHYz7Sr7h0Y+KjAsfry/pnj
iEh+Guiq+S+B54/rIPJA3DTCP4ag07d1P8RAcmgfTX53NR3vNGfpnbQ7GpBwNWNGxZiq/O3gAZQG
ZlFNl6pj+QSD/iIiXlaDvN1RY5LQDnkZnvdeZfNjnMWbsUs/VJnczAEVcVH/hp7eVHl5KWyYd9Po
HrgHCS198KeQ4c+wMzfpuNRfJoxNPF5M+aKVVH306k8JHzFk1sHdK2tOieXOhR6P4gjFSgDEilN4
+Gqobs8+gPQ7uTi1u0sw4jk00rtxOnmpT3djPrlNvjes9DMbwO4bTnbA3LqFEbErE+cNWjsT9Tl7
TouCZLXiEbb+fo69f4GhD3M5fYdCnnIn3VajxAOFWM/2XuIJ+w7lUl0Z5XrwwnYXTMXTrGilOXX4
m8UKdqOQCCfK9jUwMSiW7plZj3mwnQ4zf+my4Wtq6zk2qYSHtrljMPeUOSP2K6e7TmQSIAzm4ZRE
+9XewCJfpbuymX/8cdGQMYqBm2knG86+50S0zIVhZpqtxeo1QQxsaRenzvjQmd1bFFQ4lrLnrC6L
Ew1LDrC0bAYDKx+a635jBSPWnXoXOMS10XDEWkjHeB1q+9gtf4hh86ayOR6MFR2sVKZwrsryoxuT
AiyvcVjisk4GitxPxSXxVYvrjfwPUsN4+QD22m3/JAhFUPC1VgpurWtML3jrH0zpXMnm5vjGBdmF
VsdAORx+1QR+0Wq4OJgI91bAAai13M9stu/mhGe0SRmRgno6hyTm3feokFA7s0Krcb7EE6taLMW5
GaynSaXfqpCIvkPEZWMDjLbHtAaSGTtkn/aHJHDlzseo8R22Gv29LVvi1Wf6r96o/piwPZsk3R45
XlccPFmY+8AH41PSzCKIZkPuobHShRo2UQ/e2hnfJ13IfVPaDKl5Y/HgI+L2rErzaHrHFrJaHFdX
5I7JzimmJU7dJmAZ+6icJ+xYJLYRpVYqrJaCaSFMtTvdE7PZEKOTavWbJcGf6syjZ7c/RsYIk11P
BTH9izTsH3ugjoJMmZWB0zMO+2hLBuRNF8beQXu/0TlqyxTNJ555dkWcPR1twqH0kxO5G/GlMiiW
Q8IJN5Hy/1IAXk5NBTrhpYetgpeUQNyrrOp713Ce7DbmwpWYGDPXpTle2tGhnXhhKosEYA6FrKCB
bxx0VDKyCMjB1iPct4p3mWxWlPxhEJyVl7+qEMxZ4wDQHbxbVZs/puf619mPrfs265aZh76vK+vq
jHO5o3d1LWEwr0Kf7jurT2DRluxU6BL75aHshkuG078iQ0j9jNHwvAgQsKoU6z60qdYnyN3zqP53
SrqVhCI+G69BMeMloTjn7M0kh1o3bKtigf6uWz35q1lASs4M81qVS7US58PKVvZ1tKKPZOz2gd9O
67bQt4pQmbOT9WzcXjWstD9BhGw9PB31Tfj2r1DNo+VaD6XDsasE7LOy9NiuqBMu1uAe5gQh3liF
+7EqEYtbE7x+z4ezopy9ZrOogEz+r4oCQiq02Nd6ukCYu7gaUFKhcRXbw5qIk+OMENL2oLU1LM1Y
TtdtGwOsKSELEabHgL4Zviav30VByPgzPhUYsm0HZptM7A1Rhw9+ZOz6PvtYpoyCmjdz7Jb217jx
SveqDI5OUrXOt4rEc5obbA8AuAwGLbbv8/xA/i0CssSdXyMZf1NB5y0mLCpST3BcbrRUqq1QSXKP
GAwuas1p08ZW2KZEhuR79DZHy2FxCjQh2+V68uPsNJYObwrG+KPXU+xbJUsaj0b0TgxJyQmJ2bZv
9fJA4Rhwtk8/YpuWn1LJkdH4Sln9k59X52DG0Z5aJHvm+n0IXBqXJiHzmQ7/ZWSTdrlFIlt5Y4vg
Y/X5eWCKsCra9AE+Iqe9TJ59QVau738XMfjrmA6QWEqbFjRdngsa7v78YVigI/FCLFpJZqrNgqNA
lOKab7lXkprcbxCEsfNVZ5kXZ10W18Z0MDx6QgPF9uUpq4o7yejaJgN36xF2QxnaXhqLgY/LHNlq
kutsEpXNI4qFuP7Lh/GOZMVnCaIySwRT3JDiz8tE8ixjkwZFzltanmmceJomg0UYRYvCA30TZak+
B+liCi0fmUQCUhs5Ew+XpnL+VNgrdpb6KbaKmaQfFt0O3vrUOGcKF7Y3ZL4lEZ8r5WGMTIm5qlS6
zSRnBGmQq1A3KTArm7MF0BADpSY8aa0B4xlZ+Env4cxG9VdamkNyfopE/bj89IxEC3dw70O7PcUR
5ZdFl8keDYQf+TEFWB3ME34QRtGFaB7tanqql++z/K/aSoVe6NGEPJioYgVbRm06z2MM0YOJyyMr
zyumMnQ9A47T8ZCVzsYJ/ZOZsj5phEdVwuyobf+WFMitSbpOE35XiHxS9qDVqOorTj20XEO2j0Oy
xpZVhITYVZlHL0ObPxTK/FemDWnmzXbEjk9ST4bLq/+GUICuwp+PfTpdFmvJ8u1b1zupXLw5hGH+
f1sT9tUyVN0a6ywbhqRMd4qNMCe6Se2dFs7FKr27eQDgVbjDxqqc6od5p/nixhrgRjY6e+Bp1YnW
FSrFROMLqJN+l/SWd+mSHkLXlDPDDNrRyGgzEz+3iQNt7lMXlDW4BHB8UnHEkpDfWjrqBLt6RBEn
6V+Bf5+cttq+dAUZ4NJuYCaN4tOY6WOl0rc3vmygTCQ9Y0FzRngd2YQGWABwu0i/hL0fwHikC9kY
w28+eOlpjG2cE4UWW7NI+7WcZbMBhdR/hWnhwU/KBnHyEDJ5qwxjxT7vB5I7Tbuk/YDKyyDV+NFP
VHKLVQylBBRwf1JDoV6qlgbpEDTYs6MqmNDud1V4AFVZ7iyXKUNmR/GJQxnG6KGXVzExlAavyPm7
cacXM3fMQxuzjiIE0M8mI5myoVI1ck3Ljjj3qHpwgl8ASRipmhNxE53Nuwo035IrAdRybO8G8ziO
0VYkCcE0i8YPh4azKoV4Lu0PPZbvRf6x/Afopcflv2RRBJhIuC+lD7IOQRFTygWnkBX54oIET/2v
YsIfAwhO+ddyeK3td6ci9a0Pvrxl9l8g4rQ3IzqW4uQnzW9IwLjk7mElX1aRyDr5zXnx0Cz/VqHG
sNDcuajB/ADJpLvLixcNraMV/g45lMBrV1R3eGYGKuE5OqZQWopA7nBNTcPLCEbJ1X8ExXI2ee/A
3Sh04wMNA1vepImA2H0aO7HPoj9XkkRsfTqoBkzZ4jA7enW9dduAbgjapsbEs1LTs6DfP6jn5QPy
5WTWfEVFc0Z0oskASRD5Rhn4MS9YlfY7mnbJh89phnmEi6NOiTW0lpYKuCRdgr+FRLM1eZJPQ0bi
bouF3cg+DLR13J2UvSSPoue8oxPtoRcIHie+Iiw0HnnecTyGFpii/NOHHIt5CFxZig52kWBhKv+w
JEmCxcnkInLhlGff+JlmAzB2AinrwRiz6j1/oB/kPp38RQO3fCh+6WzozN2JRQm35tFM3eUHGNXi
K3MYhzQn1ZZXk8qySREaghvetjW/0X+NxOgsl68g4aDOf1GOmxP9S0Zg5E6xN0LIqOh6L2KE4c1b
lFbR0kPmhnKL+HcMaJSGFM7zF57IA4eL9eKHWbxW1OX3UXFL3OLGae0II5Sdpjr1tT5Ouj9gOPga
4+gwFvaOu9qKi+k/lyMwgeJUtgW+IMau7rOOQHndzwPGdLXjE/Jllx2HUK+dtJj2ALEy6VeA00F6
rdUalu+64iJjgJusfL28KI754w32E1ekYNOlUbSOjO5hsH68QqCTqbeDAWm5OBnDNWfwwZ9jtyZO
oeKE2GFCpOFupybqUL/c98o3mI4fLVpoJX9NGWtO7I++AA5F9U6iW/JkC/juZczA5aFlpzJpS/IY
8dLFDTL8AIAU51/jo8DsJORv7l2dNF8HdG56KYGrFPWh1zrHbYT3tXDrYe2FND79Ksar92nyHZeX
2+jsjST6mHTVFRCmdZP/Lt9OEiVXIyTPQHqedJvvtP/Z5dXGxJFvE8pQ5um+InOrIx+Ah4X74zXi
PjRelp+5/AIxwW7dPRnLYIdR3zImiDpuolzerraApyB/a0qq5XMsiwtIvw/WB7184royX+YI3mmt
Ho2Rifv8hJFV2vR9UQh41XRs+T/Tptwvfw33eVlc+EN0teOp2dM4JdO1WR5r7gZhkLDHjENiwZDR
7IHLN25LALjVW18Fe2VFF37EXAR4BolSaV67KqDps1seWE/OCANP2Izovf8u70MsoxHwVXBb4vEO
M8z+NsUIADezFNs4tTmjVeH7IjyLUmNvwNQzxhKnDs+W1Vf7ca5+ZTK/xnH3NUVIgS3yZaAoO5+C
lE5wpoe2m7eiyB7iSfl7nMM2OZWmj58EL03kgvMmPdKo/XNR1e6Jodh2QdA4xGcY5fxK6cFb3fFj
0aQQ1os+P6C52dUvcW6gAyI9w7OYIRTmexvg6Upp+gUGalJrQCOuzzE7PdoK+APWzzSiM6y8Y5Tw
2k/mV2J11xTodZ4mOCCYPsrugcCMlWV2tLnhfE0SLmb11zvoXcTQAFfDWDwqlxNmHpwbqTcEve8G
NCSu6v4hc4nOnZuw8aQuVgUuP8GnHCH2o5UwK3PKFypkpu31TN+DPC9d5xx4u4vTch6J52QrIwUR
rdbOfu49BszZxsLcmteGPIkSSoUYv2ww8WxNrxHRjYEukDXBVvLJeCLOIFrLEUsz1MoTid4ng9DJ
mV6pYUFJmqCVCeDIFS9TNV86LZ7Zj2G9UGYO/bGawsPQhNuuwhNZjxcpGNSL9lD15Cv7atzbc6XO
A3VMG9vGY8HoZEoE+xNKvKB+bEX002lKn2UjLWk4I0I7ZRHLUdoxI2F0kbjzeS7j/TxmJ6XnJ2sG
KuUE1yV0vQDvW4sYkgiNPA+NuZjB77K621yYgd7SQbYSmhaAPzyrxYfDh57hmviOv46n7jzP6XYy
4CB6unmybIf2STf9w1PybUYe4x+9hgh8HJ3moXHSexXKl6pvtgaTYkYJJhYmdgqvePb8/tnO+3OC
hN0QjCowNa3awHgM5XDsuZUgCddFTPivAebJaJNfSxZnFdYEWKJ6LINi2NXiQ0MURefkvNU1q4CR
GR3+no5/nCtqMpraNtm7gMjpC4OnTXcDx1+XAGl/Io2yY87QB2yBoPueE+C/o+88csD6G1SyuPT8
huNXcq6jNzcIkLU22S3omqNOu/tWxoemMTdGZx257dhxcCuNwVn0zUUrhHVYPw9BSsdgwBjBXduF
1SInT16VjM6zCD1sw3Fx8bsqAxFHQlazPMsiz+uDbzpf2vbuwpAYjbhFJpkwIbQmKkOtsfkIh7NL
zm00neGx1CjynPLA7XqBWw/ydmw2rar2WAZWPVVrHaK8qofmXKSs4WFBdxgnuYF6RW4pPLa2lXDc
0A5oEf0sh5FYn+GvsoxnASXLnuUeHYteR6TuNJBR15mcsENP+Xkehwe80NDpRBa9+1MJxEHvg2kR
b9RQ7jCADMjbLCJ6nVdltY8WsbCnCsas6t36kBJXhP0fIooJi56xngdbz8rfaVjvdFx920MA1pSX
PmAwALKyIXckdxD85Kh8yQ52YhMhbnTnMfRKE7PCfozDrkayR9gPXQGsG0lARok1eTcnbps9UjOe
XZf0eeRhKd7KOXqQHpXj5EBv6re1P97cqrpmPCmye+va8j0dp0PoAIukToNN4x2TYXhWSGXxTDz0
icMRhc7W7G66aoRbDvgYttDI72vLOfnmcGrS+NJ3i1zfI9seaao7eAfH6TedpDVrxeIUSJt0TlGe
ct/cT671PTkdiMok+eJsjJqz6x+m0PnxXSKY+gHAnWdaPCZmcHVz+63TDO6BC24ZYRza0rml5riP
I+/JjobzGDAeM4znqAl2JGvfgR2kc0AvsUL115sM9ZdnKMzr30ESGV1nG0PDOjYDVKiw6BrUqeGE
w6U86qa+WO706Lvqbra7Rx35rz4t4qz0Tz2r9hAnLwJxiUG1Q9gvdZNEFRthv5sBG7p194ry7FTT
3Xa7cE0gB7M36zyzRK7t1PJ23B+xkmR04FshQMrp0LiP6V+eV3QsRPTFmOFTVWZ3qDim9hZQCX6U
R0AmCyfyabFJQnkh4pdBSUrvp6u+cdvoexUx1yGY68VfVP/gF8vnGID9yjBA1lipDUCo4oAYVMOx
Ee25bFAcTnHNpMJRLe7zJQFKB9/OFFAGMlvHoYMHuV6SS2aV9XfTmFSboMn/ZD38jHF1wTpKwsrY
w9Z1vYki7P8Mha1tWsOP7djOhpsdYkqdnadCCVSudsP82dItaZsNbb56mnc0O13Ajn297Wu0x/Wg
GOIkZLQaQultR8D6Fi7B/BBmgoliV0VU+F3/lmWVOIcVe0jb+kddBee2rfde1ZJ45uyKgMUVKeR7
ocHMaLpkFi862RIHgmFOeMHOVeYiOBiSfWKzJph2Xe99mH2gcQThHbmDnjN2nzMmDFoVH2GDnbKw
5eNcpbgVTYjFtg2XhgattMDNmQWs4cnjmB+l/q1JS1RFZQl3tC0fYrOwEd/NOKuyz3nqeLO8wNzL
tqy3YereCEoD3GE0K1Em/0xoCCCcOihHU9PSGmmYZQNEt0wNWXhpv4/6nOf2g9kaPznMgNDL78IE
2jFDgmFdaTKCGsYVRkPxkU/nOmjOGB6Rv6Fba/YDOe7bRneYXwP3wpuNlo7Qo1K/+8q/lUgqdJo/
oB+4m4uU6XhbRwirPPEzt+O74iXErrt1s5IY0g6TS03kqcoXHnn7bleew3C8vXIOX/gPd3QKHkVD
oDdLIh6PqxYY4+f5g+b3fWtALCpJM1rPg4kVMmp3Jp9YTyBeSWg4iQ5zqQVJTIWKzF68D2hAvnPF
XuEhp+Jh/1dF9r+oZ6KbVd1jQwZe3A+/rRT3pa47Hl87pBEPWtFjWMmIoMhwQRKN5AL4S3Vz79d0
eCwIKZ2xwf+9XXDt7pyvQ3yngVafJIWfapOBVxR4PIqQ2EGz7omOP09Q3pbjj+1Vr0nWwichUKjv
6S1n6Y5GUbsfh0qgfIDS6ArrKNqaUAiKD4oJig/capXtbXMGQHGaM/aimSnTF4syk/Sxewre+Y3k
54+hDT6Um+eHbi4Zro5MtDPaYa7y2Fj812AsvhOElX7R0+FInkfRcoZWh0xDCy8FcUN0NyrLIXGY
jBomPurWLPSqLrMvwdBle4u1Gj6H+AQp3e2smL7DZNLiBWj8XKfWTrm0hZ08JZy32XcDkauWf0yN
aeNN3XOjRsYHxS2SxDjkLdntc5O8ZILlcoCqAfafl1qREdqWyOJdgCk2osXeI+3SMl17z+joJgy9
c5I+3AfUfOi2po0Wxq2tm6Uf0B9Ca76Lo/JKksEz+RLXOGsfVJDeTIJsuxKjyUwTVEwdf78BWcjj
3pEjCVdwOFkObsUlcgBw+xZgN3VwPuOy7NDqohGkU9Yn4wV856fPNWjt7KOc2wfTyL4NKNAgjeHr
yYidGRqpYFw2MGBkyiHwezmqORrEDX8pLL28iAOKedncm3xIIyJXdtGQqOgW8rq3vCoWK07ltIeU
GjUwJNaNGA+gnZaHJYI09uVN2eMpDv2dYMJ6NDin4x990SxOLuE6fUrO2egQoih9pM/2oXPmPxvx
MY8ufWnbRfa3ICas7FzE0Y/j4GconXRCHmbR0MN3pU1Wzb6nm+14eGiIs0AQiniIz2NM4V3upkcj
ouUPKknymMsDnWn69SPTIfI8Vm0bYBEa8KWoAHxoRgQn5ofXUWD6KYf9VPJK8IJNcYMFzXzKBCXQ
3AF8krNa53lCk8/qyYcqB+afCABqc83esMkl8F0v1AclOntru0i50YQRuNO6izlSvXFYYKgzuKcB
N2MxZIx8MvyUlLwH0Y8fnqEZvSoDgflwpyO9Zfy/kzYJ4n3LGBaxU2q8djkym3jJn5udD53qAq0c
kilBPvCUXEPY3+FSR/qJGDe2Fz9HufeAPeMxt0u+kWdD+Rw5GU8FnXWwhXrtU3nZcx2vp9BgbxS1
sVE1APgS3PYhyheQr4VshN3QdYiNFbUbHAw5Zl8cl/CPkcLJqmsLwB0hjklDHtvW2uW8ryANiZ0G
ydZh1Y7i6SKs5iEvjKd6olEyB8cxUodIZQeUAk9oPDlxWCQDk8y6azlVIaFvtw6gY6/0drpGldkO
JPJG/V0azs8RX9TqonPVLDoUzGiRTYtjQls6yxeexnXc5JvOaslIHIe3fOYlIQUiaa2Db3VbSUXR
zeED4PD6qUfNgFUIBvLC5QpD3CgtMIKkLs/V4s6ygmw7NUzInNS6ZkIeYydAZqSOYxKsLH/aVYYh
mBTamEHxqFD2M8pK4ng/TZj7k9IacfQk98vDWaYuqT+0oiYUm0mGSHH5hwmxuMFNRBx2tgZGL3no
7aym9TZtPx/qbrpHhatJ/bJ7ZCPNmZnEj6fijyxHelOM4pBQxeGwtejE09IL47Ql5NaD/NGIeBuG
6EnDpGVgD910K4cs4ZBfPRmsiDZpCUlaj/T3F/xypS1764eKeUVB58TI54nrOT4l8fTkxyEj6OGl
Kbxna+7PI9xJNinrbFIH18L+dUmjB85ErZfIetVqzmNtxLrkO/8yiXClM437zJZbRRsf8vrKR7vV
5vhfNdtZ1d+YmMN+9S+e76EDkru4l/sxIBfNLWsYnK4YkJyH2VkNgiFWw+Qkn10OjXn72hYGAFkP
SfgYlJ8JcXjDmDz2HGiWbJ4HyyY3mPwQYP91pH5p5P1FS6PH429Ni/BHdJgWW+vB511MvPnF8Erz
vkjo8DPYKBbpBYnOGQrAlFFjFam/eKKnWi7WVad8ZegA/FFpOkAA2OBV72Yj36msuZauwwQKkgTH
I3Q3bn+Dj/0G2Z/oGuPVbnl/axDH+UilN4c3qxpPdpmYmzRInY/KpS4Lm/nOtNExlmZ0HnX2qkls
W4c9S0Dt4YqXdeEfA1VV5zn1aa8xBVm1irgxOS5hFmJFWwFQuamwrZb5H6XwzaK6wyvAl/MLBrV4
05Y0Mjz5Rejk54poHl7PEVCFxFZFLGtPnnjSOuDdDBaGmbFY1zFp6ExiUCPI44KKBQQyKwOHg4dM
9O6JI9inaw0S8IWkyzzWLJq6QmULE8mdrZeac4objntX2/sQxTBuKdbN2S857VvHpKIzoZ30nHIf
szp8ZyxJ97Ca6dwOLewgdgOLJXPbJs27PRKtyzqUQSPN473bTA1ZuBqLtVRAbmfMNJl/GNzkUCXq
VcMJDzK68yZY/k2/oKbNcHwxzZkMFhk2wy1jteSk328DJMJO3xPOKKF7l/Evt+KGDcg6G7ZxRFiD
5AFA9K0qMyqTJjyGMgjAvpG4WtWpcRhS77fzpWJ0NtMLJzIYta17DAv50HjtSVcoTIOKkFW/b85+
j4I3SbOZ/BmEquZwlDTAgjqmuxsMf7k3+PuU93z2Uyh/7i0wGZUgT2C60qKfUWKx+3JABuh/JqPo
6BiKUBH0OCiQoE4Rahl0+snjUEkiaYfS1Tixve+6ELWbiKZ1GsGI7u34W6HIW7U4i8eFWNGkPj1P
AYoHTE5GRtUqc9urmxl7Oi448xzjryGf00wcHH/uCxqvIzNyj6eLA34aWwyA5uwkfJKBgjl+kKA2
+LNo0YiJdVhaaVEUx67HsWXmvDnaewui/DoF2Q79z9kMo12clpdZodHMZxvOcIMEs7P6ZydCxh40
0t0wuc6AWLFcKK7JXy6mim2KE3O82KWbXB87h4D23iL/uZT3YRYTRW+w+yCfzagi9i4z0WNjVBio
m/HOsEMYWMuxMYmcZ0J196XpP9Rhdt+RBwBzhAZA74IWKxiM7QUvyqbOe49MqpbMQJds6DZ2jllc
X8fO/ssRn0f1vUUkI7IYmho2Z3+2Qx85c98FG4I81ktSV1xVT1Xps2suzk0vJrVY+h9O965z5rLO
wBwUa3j4IqhJmga4wKj2hAWd49la58lISzl8QTW5GbzmbUzycz56yX5oCG/sfvOejWNZxs3fiUrO
DRlsVCavS1FeOvqlioHFnCerOIZDUfvNPycwDo2Rbn0/P5DPDgxEduQ45RbUAiLCC0WHVyDNEsje
QFdRIxPiA3ZE3mEOqldZyW+XxZK44E5/dYnavs2T+5kulZ+KT8+BcLrgvnk6tma+DNqChzAMr1Tq
T4Wg30DbGD+uzF4kA01Slx6b5TmyMEOTSZim5ZpE068aq/krrdIXGfHCKxcmiym/sVqdO+xgs7O0
7ilYQg+QCBI/oREfo25xkSQQSeLC6mom2v8WamxY+v9xdCbbcSJREP0izoGEZNjWLFWpVJplbziS
bDMPSQIJfH1fetWLbrelKsghXsQNwIEDmGGPUUO46B0IlSfl6WMbVBc/Wf6VRMuYaloMIkLO09Sc
hYV8ZwUPVLE3TISjOb2un2XaRpcpTfZz/6YSOrfwVgIZeyoXelqG9FYvM7gVB/reej4pKwdIgGFq
gJeU8OR4i+Z2Oui0+VfEFW8htbsDU1GKoYb8x1sNmqyScQcEJv+FNfXcJN4+4KC/Xuqd1Nq5DmMq
KldoFj/aq/efhGZSImjj2VP9eZitD1wi+6AjdKywFbk0XFoLqs2o76k4PRA0fIcrcnLsGGcC2UZS
mk0P6BPPKzR177o+kHNNUJwzWWXZR2Oiv0WrmQOjKKTucxXheshA8fPRpGl01L3AT0yiqCAuaObg
POXTgTfsTz0mbP/cbCrKg/3ApjwPw90G1AO+JR6UsXKIhK0JbdRKbWnmCLP3klrpsxUq8DwqGrmx
OwxZmwDoUWwjmURMG9JZ4VEFHoXLbDcQQePlPs5u/bu2Wbv81nrE3fI+wF3YVXOXXSB2ZwT01XEJ
Ihw64bLsksp5ntv6asC7GrpNJPBLQeZwizAKrUDA88GA5ZQZQN3AYkHEgbf16E3fUdkqT6NH23vn
4CDEOfnbmeOH3k6RvpvafkoBq2CtojOkBv7Pyf0RdC1dEnYd77yge6vBYtkwhfu3ERE64KclkkV6
yTzoItrGjcl+YWHAsopTIcUdsZHC5+7Pgi3XpaEHVdd6L1ON7XkKoALXHz5lDdQtc78BroEdiKH5
DgWecZjLMKVJHgv7dYrppZjMns63W47uxGtCXKN4TBOsXA3ioSi/W03fe0m23i7zU543X+XsPCc4
ILDMMwdfRfAuWGUL85JUDO5YHN+8boDuGVxaf0Zrw8jAWpTP0YEP7FiIvx1H+d6tP0knoDPTNMz/
/qQicVmmH8iAm9p+jaweMNK/JdO72YvfFEUuXLSvThZzOOkQKJN3FpEjWQbi+/LBDSHIokIx/kg3
zdzRQh/sK0ayBU9k53KVjy8uQf716hW2QAbxi3ihWcMM72aS56aG2piM5hDrF2hRUHqT9Fqn6oYj
krl/gyuZIMg0uq9RFzG9907rJ4Jz7r7kLZNQP+WyHDRbH+MHLpV8nSbDdzOB1UmxcW0Ffuxt3vor
JRzVADXjUAbWOynNxwEfFPdzcs3yEufWyk5gZbICflQkBQSpgI/b1Tgk6t8603+ckIhna4FEBPN8
H0H5OIdhw/wy8Y8qpq9d0IiLGb0KrQPa+INK7ftYU5cwUqrcdG9EahEQwhNgJKjE8imY/IusQTtW
S1Yd3aX7Xdi+elsUbd++TeaME3QJnAWtWWTgXJQWOxa9Uy2Y33ddMG7ZzX+AGP/umFiTiHUfCymo
TaFBT+fJGRP6o1eX76r39UbkM2p7P6h9K62HnNiiAg6Fmot4PQXx1upd9L+YZTLR+ZH9dNeU7aH3
ffsoYhZZUnLu0LUHGbccWvnC/MZtwZZ3v8LE+QKTup+SiKKj6CmPTUgkfd7ocjzK2hxxiG/h3DCw
I1EnxjeXTEsGRE/n7c0dMIZYXJPjS0g3bZA693U93Wl4hzwKTKoMl9lieWCqvlW03Gr+HyVOUy3G
T1TiY9vSjCOC5DUtpwfJLSDU9OKsaff4UsfxaVg3Kgvnn7LOaWDuFAFGHskc7psXFV9i+bAVFrdR
cLNqDjiJNgnlFqlCbEx+J17xp57yfwQeNpQ9UzDbFOtC2H6E5fr20dFJMip/7DDD+pmGJWPfFxUD
htH78rMVFpkqMmklMUPIqNW+aWNC2JqQAlvufinLR23PjOspIdeo+UMBhQI6jnNHceNE188YYLAD
YmPnX1qAkrQ48891eiZ7cNYy+UmkdRgULvKCAFZvqKSue47V86Vvp8c2tu8kOVgFgWBbModn8b1w
x6JroJf7gvPvVJU3hwUoHYp3w9uxCYP8mozii3KseNOzHFYdvLJ8xkNPu1DBR9N9D4C21nwFFx0u
vaVnV2s1yivrPV9ypFJYIeAKB7ZtrG2nERCN5K/rRnlbH30k2SdCNfSA48mg0Gxbt86bS7nOMifo
tOAHmIU7mW32bpBRW9Lp/eCKN6dyT8sysGZRIWLXtG/Uav5qxUKb3/gk8eqtOjDS37wdeRA2/jqs
RAx9zvv8X8uXtiM+7GzCsHxNNHk8wB5oAPwsgdTUpjH/2QxMllXn/jMVD1BTYxZF1H3NJZb2caX3
jYqrK05Fn0qQNDjjLyfXjhDOeSdUA64Esh0MbMqtxTR0Hp2vghDsyidNSvWvDylpZYAlexeANcUp
wUCCNzxMS3SfMXWemCzHfsY0JWrfHPKRUCC9wP7sLX8/JOKf66X/JPWGd1ApL8FEcr1RKLLrAg9g
nni52alweMipQbG66USYl+Yfo4912d1TYi/2IOoGe+3zkt9VQEqjxvccpB6aPO+TM3BENgrUC8bl
9cuYnSfmfcw9QN/n4J6ihYMLo9+choBwkX+yElLhep3gpnYEcHVH3x1vq/gJLPMrasNjt9beVx1Q
Og52Kv815v2+YDzTJ/FexN51Kud3R0Y7rNv3q2oakSqyh54rRcwH3Nv0THH3r72I/bLgBKB5Raxj
lEewXmoW4cTDx65k9KCq5GkR/huotmPao+xNXv1BLIUvTS4lt9D6Yyb/h/x7YSp+jjk6hvCOyTCD
UKEl3K6wo5qBg03WfwbGKw9iqHGusUsZU+KyyW1rJ1L5NasZGFRsYDIXj+FcP8bMe01Py6fNuxJW
tn5twpKDi/BP+WCOzC0lQ1F8Wi79N2q2XxW1uyVf6CHwiN/hbd3TIBgB4eO/G+CbwIxFS4u7t4y/
vIe4XAW9Oaa6WY4ekgYJEc2XaQxHIRh+s7rknsBcIpef9diI3HUN2biiqQXsrJ+wctyoSfyRVrQN
s+pHWOqRy6Kryx+KOj48Ge6btHpTaogPajL6zkqHW67S2zwzYVGG/sUaAroV3YealmQ9ARXnlv45
SlJNOcgo061uzumRRMUpIOa2kYP1TTkQly2JJrIo3IAjk37IHH3t7USvXyD90LYippMqk1/GB5eZ
tdS0WH9FpE7u0N45XSXBPy4xHMLsEK/0Cd2Oa/05na6wr2DmUNTZ1+1Xpopy088zu+bw7cThk2Ye
solremgL+KU4nmiPUpifgzJ5pSOg305EJq0eAdoZe8yosfXsM7RZj4+Iqd4vosX72FEsZiFs4hqH
em2SX3IlQBXhRBo9Bf9pnR1bXxN3ellf+9TLf6lY3uLQ2xs/YxchTScjQCmFipCVvq0C6GFGoreL
61+2P3+ZjDuCmz05ZKtwKDFMdqiXPgUOgMUZvUJE7m/Y7D9rG+z6enUpvWGGy4NTHNeL1HqBabgS
H3Qsf1l0zDQuycw05BXlPnU0Ea9lF9OhgWHgGpsAhB57B2Ts+S3RLDuUyYZYZqDFdu3ZxZhNoiu7
EbI5R+y7btUjF/KAYWALQdVTxelg98dXt/FGTJj8s7AR3ORYcClp78I+/BfPqDkDD4ekpW6QzkOc
1a+T3f2yKv/oDRWPtWTHDKejHU9Ux/XvpVveMazutr5bu5cJ+x8UYXLkM4QDrvbo+10FWrAdcEeG
hbUrfP3s1MMb96PnDhKfXQEyyVYDPq+JzySj+F80zvZjXYG88awJ7h8Dto5HmPrpEKOUopa9s+4t
GZ6prBtOtupupZ+Ujz7Cf+pilaSkcisSghOQAAnEim5TwNZa64bTEZyHTt0L+eMAGNFA2Ji+1u26
TFYE0wK6qbNivCJDvzYlxZdRzbvghNER6+sRiOu5dZwvewqutt2g1vXoKJ1LBnhSLz6fakLaejXu
eBRe9R9c+lmkBwf+Wo6nFH3vJijtwcUCojZtvuKgPvt9yv29aZ57JMJwSWDQ92ydeKdS8XcIxN/1
6Nl58VVYuAHjDrKbk9zbzfjH0aD8G8R64yUUmamTqJrgzio6np7yT9BTT52WRC4rwSvT7WBC/bjK
/RVldgCjw9xAy/wRXvXlxOD6eRsx2KDOWy4DQW6VxvhYMKJNH7DRrIs6Hqt/kAlJBEMchZYh3taj
1VT5D3K1EIH2Iikj943yd0HMVb4hYTG4+UMVRYdkbu8Q882GMhyaGguQvfnsMFUX4h6dEDjyWi9G
kTf2vI3vYr2cFCf5vmdCKIr+dZSYF73xzY71I728p/UBHiKBNMpRUhoWKUpIXSHVLo94TfQ4g4+w
w12o9acZup/ELf+YgSCC7UOpsodLtPqArCnLLqXbXwAwkiyjNwaBFAMc99505LzeCPnHsTkf5yr7
BkTFj9aFH5XPUNueFW6VEBw4H9yIjsKAPwFoiDLSsJRuXTpmN968MFWJXhy/egmGEFtz4j8NNnbc
UU+wkzB5Rljgtx4LcW1oQ27mWwD8MJUlZr703p3LM+sx7G83fvbg322l1zesYNHLgCJWUUCyi638
6OsFx0l+jRpzW1Ku0rFIPgbPUKnCTAmESfeOo/aVCNNj1U7nfMRL43sz0jVe5M5jgYvnO6tTCR5c
LGJlynnFS613DTVok/n9b3z5YPCNh4HUHMXasNKHl5ZTRgwVYT03Wgx3m5wcbNn/4lnBhUNBILOA
pYAHU9sDkTT3hn7+UUTEAGfZURcdF4/TGFDvjt2wtF4KjLBebQOEcCgzHbZz5T6NWKCS1Jn2tQ6g
etj8sWYk3UQrOiO+FneeYUKwxiPdfcGNfpcF4g0bSAx9jRNtPEbDmeLJ4RSK+exE8nuGl2l8JN6B
0FXHyzkNOBfz/k0WDDRNXwBCTaYnxPGPZqRKwylxiU2lZsAvvGMdN58KsFPqI22EcP6h+WzBmW9n
kzKmYE6HovHgmuArWppHLF2AiwL3df2tNA7TTSEV/ueYNguXoVr+0IcR6mG5+jruAz6HjcH+ufHM
fJpT5w6LS7vJFDiNpX3E9h7SoBbtsqW4aSe9rtY4EaRXrVGiOSgQszkntkNxlZzLUwdkAgcBp/Z6
9QXzI51V173aAIZYOqlPoM6h5vtzbPHDe3VXTtZtHVFoOBkKI0E0M7q0IIZ2OQfjPg9vYt0Hxt9R
PT3bw/Loz3MEyQ8KQl6/24SMoVk8Om30MM0pFRQsDrUoVmos6W3OD4yhohf2+BPRcBray98B1i87
MweE1xsRVMw/2cWeQngwFHQxOJnoNVhlufViixhyHnR1qxEba9boda2OO8J7wnybMbn38JwRr9rP
q7NxLn/cMN+P0bJLi/pmBeT3Kij8SIm/o7TEcJAEb0WOBK7Wr4QE34taiPwEBQJFDIEmUtYpWdo7
V+pDwJGiCuw701dA8yrCkyyVgp2rFZLVr73VrXyVffg5tOrfukYOSIKrysqI99JjYnK7nmYKRm6B
C6Il5UYcJeIaRunTpOTJtJjykwlvlAiebRl/x6Z56XTybQuX6TvPk9tEp8oz3jaIqgJ4BGiHsRvp
xxpDxgfwg3JVgU0SVx5fBCfS8e5Ix1ZP0II0xs1H5mcmC1ZxPSWYVmkm0/1waKrqrrU5POUDMACl
44f12ullcbNPlH2xB0bgaweVcEJcSuRlyTWzyxSUOGVwBiAIPNmBeipLLoqJc+ZdY0HJkl3mwujU
rjgQYyTGgk6Q1v5fb4ISuv6bMC8OsRX+XTKu0TIxd5EKH1O+4WZir8Au8+L34X0Vp+8t4fp6cHF9
QQuZ7AckjfvZK+5EyVSOBIHNhAst47T+O4+J1ThjG/GTY2SIHuvlrsY/HLjDW+hF7xMLBmfs17Hh
IFxyJIwV99XIeh9XTWJsvpPly6qJ/AQJQxj12A75Y850Yyn8H3qx+XMPooliWm+IhSf28+zPhwyJ
DFgHvw3m+8ieKDsjb4kThNB0ytYO1K5m7paY8bJwUCpSRg6YYTSPx4Ic6dQk3pCw7MjnVN2dddY8
qS64Sn8B3Overf2w6+uIEHIsBvdaDjawzHVTlPxaxRVvEBjTyrlAzb0U1HiBJc/3LS8U3nGCd0Pu
XkdTvjQkDzeAR6n77NVLLeKH9SYUTuNB+RQU2HLHSOd3DS5sYmVgi3qv42Bjt0w0TaFuIU27aRZ/
wA6hzSN+7oPxKeR/AJL8ZerWpBssz41aH6Q0TUiS0hIQR9k1Bcmy3kbqbvpZ6um759wbrI95N7wh
SNOiACCm7RsO1vml5eSECPHj5Q6Jq6A6+n75mbXMZVL3rI2hG0zexh6rnBpuHZQYnLt7i/KEkWxj
Uw77MFdnK+B3TKPmoCiqwWvl75kGEYi0w/t47iKMuN1z4bIX2lwbfAdSgKR+Grb8iIl+6SgFR5j6
0r37joiGzM5iP5v+xSG2Cooje26QqlhTeShqgBdt+4xvD1SsBTobucYOzusBuu7s+7mfLp2mJUEo
YCXEYzczdP1ST69Zab50jm3cl059L7Pw/2PF35mkYuDSLVLwtkhhLgMJSM4JfBaN82C33MTNoOb7
tnS42fJzRWy9iQc0zhGX2TJnux/eI2WOYQbNlB2ArhS+a1nIu5ofen2Q3T55LpecvXL5M7rlIRIJ
dh41fKw/bMbrJwe7QsVlVEBCl9SAewrb+EspolUx9sKwrrhrQEvckPs6/J+7TPqSOLSXfLpZcp0S
9TM47r709Idw6LG2Ot08ZEmRcjmpzV0V+d+zVsgChsJiOZwNFjVljQ+cN+91xwFGLs07hoqjXnFq
df/IGkcqwpBWR+OFsjy2D5HMrtJSWG408FmL0NIeNMXEQa03nHeyH2xfbF/9NZLB55JZYHK6ZrsE
yd+hCJiu9UCegvnUC65T6+03q61t7Yb3whMnkTIVVc1BqOlFZxGL9MSdcl5dE44VXbQK9+5A/mxp
BRdeqreZu3W3uiI0WOO3kUnzskzpvR6az0YNn3Wnrc2UDkD+HFcwjO7ra7+kBYhtj/HikDxlTvPC
AA4NwXz60r4VIS5AyPQP6VQ9Zn3wOgBg4ZIucF7wLo1Sveg6WZvO9L8y8o55SD4uxr0ZeUFwrAHj
5vRm7myysYe4t59sCmnFguMYww0yvtXctOR8A3AOO3lTQbfvTzTrZLvF87gRVzLcCR9RtC3zifQo
CDknzsghT3QawG4zi3scdH3ibErhIIeZrn0c8UpR4aIf5oIuvcneEWQC5Of+FnN5SV0QLV6Lz2Dq
UY4C1I0lNK94HeWT27qC0U/L+bdf7jMcyUTfkrPwGZAqSzzGuEJL+JtDxLg4wRG/OFm5BQv8HWDd
HIb4k3govhEmMo1XP4y2vEi2nolBbRgVfJfLo9SMDduG4smRsxieOXj76XPHgqCX4JUy07ugw7w/
s9IyP6SE0bsfbXFk+vw7xjdGfcbRNmyjheGYSrEe9iu339EzeRmKfj8uuJkj1pABaBY0AnBCQNZq
/Co2yHUbfIDnEaU1dl8d3JZ1qV66x37hJhNO2T+lrNc2LC7KtWvULYwAzB5ie6JRsgQ4KGBOkQwz
tQfTiCP6xDuD7a5zNnmQwm+xxNFGszAVM4iE0gT6DlNcikVPk3RKRIBFk7W4WkjvzV+1h3fOylcz
Bz/SxnEgMsH5srS4Gd5mahbeQidNHjKrCzaBGK4JfCciTHI4BNCCZC6gHtMDziCg9Lxnya6UyJic
Q/ke+MGfOuJ6zJF2LPIWtgffTjsFgO3NrcmHRylrTALdfHaFOgzDTLkyXj+Z7vM+oautgdnhjprU
psu801rS9ELC+1rOKxhrYHSZKTxv0f+nEOOyYLWeeGm64iUwBq1forB5ikTIUC20VkJH/X8BdSv7
Ylz7Qxkcet7EujVqWZ/R6h6sIvkRPZfiLEG8EzbA9gyNrYycgxZU9XSGOGkBcGvrpwS1kllNq0cg
vbEYmJ3vaq5Y6Yed1Y++l953lfuNlwEjxUBA2LOT5N6orj8SJd3ZUYBmDj31mlNQTn90D1QJUiLp
46r3j0lNbSaKe7OvQYXdJtsNrx7hAQQwXFjHptQrECOtDmPN9YIQzovLsqelePN6+4vBCUGSwmn3
rsuiwRz1JStFSIrTYUg/wUvFyHTqG3jzCxiGCO2tIeHeRftUUF0L7X+v0vYt6/zHsuluZCEl7x8+
0Tnv773Kf9b8BqPdsobOJ59XpaAcYgjwHtFEFM4wNhKxdyexM1GJaGjfrZPD3hNHHAcPEcnrxEyP
0OuegAmvjtaGeAIxkYrS8oToce4AIaWEqMGZi6fCTQghYSckHwEPCWMclef1+8CWu2sQFnwrONiR
3FmZeuG08oMo+I2wyJtfrzG5EsF7nqIPmxDt1gcgDbQfHGQ3hIfKyr4Tu16LIxqG08kXpv9zCoiF
sKX/YHJv35LJrXq0jbR3zy529irOL15REvKb3kPV3EluxERYqQexmSV0tOu4vBCjHfwsTlsxtoi+
I9V8xK548M3yWfEXVJ5T7OlZpXouBOfLaS2dogcP3XBi7KQL7wZF7NjGHphrC3fSfMGpxmwe82fT
w9gOhOqIn3MehTbS8Oq1Zcix3xOSic90Zki2zcrhld/nXC3l81jqd3pc74NupviGtThyqh8o3uzE
/r3bJed27G7QRADZhtVdzsTlKfBwy3RzJDmiw70T/N62biOUf8aFBLMq3oPiiMX81Pn1eR4WrrC6
RaRG8kQg9A7s2Z8uxsqist6XBfjoNK2NUXU2naOl+BR93O/dMX1Jw+xO+9NT7HtPgzuf44EElhWh
hDaKCsTJouoisjGchOZay+KuHUbKRA2111ND1s0WIoGvHeEWWl2CM5glgtYWBY64kdYvvd6Vnkrv
8ty/uN5waLP6SYfk0cVo/4mX6RS18rcbMY1ue+7xGB5esin/EFTmdoIBWmv6V2kiZNDK+zK2fWdR
je5OwV+nGa5WH/wYuzoWsrvMTU/1C9N8BgQ3BS5q64F5ewjb0OY41j1Kxv08uDQCVUVKhDix7yYd
HETdiUMzzkzJq6m8GPzQo/Jfkny4LIpb6NxUDys/M5Ht3dJUJ7/IoMy6+W5Fl1q5ePEtyiyc0adc
nPU7iSXiLyZp3H+voup/yBO129Txf5oII0MDVARwz8GP5WNLs1YUoD6lrg+7J/7xSvO3Edw6dGTe
Ko5cUWUHRxgz+b6MuAdnefanDQxL/Pjst9SyFDgYB0hEOK7DUz96lzrltFx7K4Yw+TJNSvKY4VIz
PiHt/Wnd2NoWqv2qJ+yWDj1CiZ8Ub51puaExIaQWk09KJmhqrdibKihgpyCqy3HVPcPmI/P8OykZ
PoVecsJSHq8TymfDh6jEePLc4b6LYmtH1RLWERfQZNt9kg17G0mlgPprIdrZy0lAWlhTkztlkync
RgAu6p5tM+rzj7r0HkqduSASWqhCVn2WfNwEIc9+55NJm8PvaOmPbgvRKZm5qKaANjune5IcVvHk
FFjJNYtZEn00WZi8ZKL9M8TyITD97771HkWF4lQBaDo0w/z/ByMTnCX9nH0uvfrpyTVZwXhnovE3
ZYd3jp6vbAQ7lpNjwSfYVyWABnzu1wZqkgfw+dOtg1tlSvKI1QAYTPzEGV1zoTk3GSOmSj16FZTU
Vl4X6f1xLBi7cdaf/bUmtmr+YP8n5dQ2p6HiCE2j19lxAqZnTfeeuHRiU/R0EARHpjr48cUCQEnJ
35GNaA0T6WAaijuAkd7c9T+JcFrOxV9NeIc8LPBCZVKzLzvzvkSr87+b7vGTbp1pfMuD/m7BlJ5W
DX6SadvlVJxg6eAEVLGUjsFi9mLOX0AaupsOpRXNFKk0xV0eRMFaAh5u5w4Ek83LPSKXt83TZIbn
9T8AtvWKl4saAhyXjCN3NYtrHKr9kPundBxelii5D6J0z0wm3qU95NI8dThDZXT4YbtiaKOsD7eY
Qb1CmMYy4KXrwJNcBb65Y4Jzy6s1NCaJAZyAJZrZmLyyV4BJ9JIAv1aG0xpboescPL9uvL0KLbug
EG9u470lZxj9uUNtmiyd7JiQhLI+aEzI5S8sSFWFUbeoCnA0cLMtb8/imTWvTh/08SNRQe6tY5wG
NeVxZZ60SEF2lD8Ogb3qBvjQs/QM0nG99lJhm/wpsM64fJ5xLi0YcsZvX3STedUlwMKCSzLJFmXz
gtH3RjK/a+keY6QeEOf2Ch2lbGxewIRjLPppR3YHGYuFXxV4aBZR7Gxa40qy4UnTPsRGRM2u01xk
d5ZV4T9RATndXTxO+XCvMt/OvpRoy2DFckgGB0Uy99FzXPIh/hkSH4oy6Y41thzHtUVlfNEmq3ko
qhFtdmVp8v6azCH+VS/jvsbo3cuDSxxO6g3Wruf9eKlTyC9pp+18FrGMye63Yx3QApTA+KNmzV2t
jEoX09bBqomd10yiAG1SGFI0hvnlK9Vekr3DGTEwJSYKgnsA+IFFMZ5vh6dcJKODgt9VyTwDpx34
7fLMnjAPwA+fTrXT8ERzHQ/1UxwrN/4V1h20L9SgAUNty5C6o0sX6xt+HiaRPCFUxZTID13LylQX
NdnU2hoV+ynonWIDo4JW9qK24FLtAx9h8G+T1tG0833Xcw5j0nLCjog8ei89geUacVtHhP26Eszp
cXaykD7jJqkRKbE4FD9jYlV4GiIxYEAEKhGo6FoUFh+RX6a2hYoMWwwGmZYh0mfZ92+BraW5dq01
RRcmpBmP9qgKZ9nKkN9yReP2VvxLJ5on42sOGZ6qrVI01/9kHEA2hjcx7ZJA5fs+6zVsmpDvYmxJ
WWiLJaQoy7Vrtyosss+zBLFwa0tSZD8tFHrGycnsrF6oSNqLQ3jOT2p2hAk/TF+sMMHK/iviGBvH
NinWh+0YhIDK4CIxpiSNMOkpAV1hSf7KDPx6R6fAdraQGBm7Vca3foQ7OvLSYQJpzQu8y2Bu18my
S0jWExS7vy1DLQWhiDmwx89xYH3/6LXnE4zShUXJqk74gIi6TbaxxK50PGp4tkpztiPAIprF5lfN
ycVbPDVNK1792en18xKOUTdhKfQnfSULayVvdgPk5sQ7PAFDTiDSxDgmmThOcle5fNTguCqHAzxH
qDRYgo1rugWXJhmtmgU6bICiGLpgVBv9zggiL4SsUxM/khCvu/e+ahw8B73Tzeo5SCIRfnn90PWc
JCmDw+az2E6+0t1Su9G/8w7Z4XtaBk3VgmDnNAcp6kHMjJaxn/0kRNrCdydtq/yTA71jbljXVRzf
c1AnU5qkgWY4ZnpRWvyRCQOr3gwyTiJocb3HfHPKiq6ODkEW2ePLLF3B1ZnVava6fRzG1YRPA708
pfIBd0aB8JvRNH43GMilA1cWRXQeBZk/PgBPtHUBV61L4oY5/1RH49sQT17/VNRoZy6nLXoQafLr
J+FFJGsaj6bFzBrJrm3ydKnQ2/sRWayg9dEuBJ1rrgAqssO5ka5JTNaaBMKwxP837koMy2DOVJFW
xAE1E953rI6ueTJilitXGTNdiGLuWC7aMHSt2voMJ2eIjzEt9us3bmp3Ku5zi9+F9pO2GSFVsYSs
TBoQW9qStz6IkhY/HO5aSHVCa/2R2uDcSO6CxQx+qsS3DUGFRLr0ZyV2rrMDdzpWftpxawPUxVZz
jHwRVeA8MIWMTmeoocndzLHudOkQE9mHg4JRDkkP1eiEXpFqvU6ze4XYmIcBdms5E4jtU8/TP31h
4vrW22OAo0zY3oSFtpKkpqMti05fv7a5nOtn6q6KWd01ulWIz/NKmZo9WyPDJFFdP9YoOIAFJzUE
/rknREvINwydkNBTHHkMVzeO9he/o2wh9Hq4no0NNRL/Xo4QYnkD/NND5xXpei91srWXmjtiS87B
7YQfV0SpQVpSJsMgfnb2noPYHrAe5KDigRyO/ZERHrN33x3jmHmwhVK8KtH5FDyRt7KhqkxlmtAm
qPpiHo+a6ynb42I3Xi838MJdzriKbWWdPOYBafKN0wlLgrxsUx1Wuz5xbBunl5rhu5xaqnHlfCjm
OJDt1QRJyeV6rKRM2u002HOrdgpng5mPVmai4e9EpCFArydels8v9jThxDm7ow+M+malTVeqc+wG
SdMddIkA9FB0NvGco6aZSv6DLWZL54yHzGSApkNLetWDcmQoKYaZABYdelFlobNfHL+ukedTiDNr
M65IykTdlIpnOOCHiHhZPeJb8+H545A0A5och4Ol52fmCNhylxpCF6YQhNPc/rYAGgdXgulT+DxZ
LU5X8DkcIZicWGaI3aMjvZQbtcBeO2ZPI205vHPLGh8dHeKj1ZjELu66PNBWMRwFa3uCCBjlIYd3
CFdYazeMvNOcAAHG5bnZjUJ36b/UM0mKAKKzFjmrSghdIaPVqhLBlgBrYg0oMGOmmcB1jctQqNMT
YL49088iuemhrHF6NsJuTbnzldXUEr9jySNeWLSvQLYfDe2ruCgq2LYRBwLvWDWU+mRUiCq7vQKd
yrI93HLNJYGuWaDheeS409fUp93wXcARXdtSfM5f8ACypQeRH8xprj+roEmWv6Sh4rV3SaeTFR4x
BjBWBxpFSLJlFE0+8p8tQl3fBWYmqrxzfagfDStY3VofU1PTIINaUjYw6P8j6Tx2JEeyJfpFBKid
3IZi6IjUYkOkakqn1l8/x2sWD/0w6K6sjCDdrzA75lfYrnwNbLWxy1t82MchWpwG84UG13mpo8j5
MXxCcrZgHDyAXTZ5IZPrRVAceL6rIrknuiP1N9wKMyZINvaL+RibhTWLQxumEDMwqhl9Q7TwhPF6
CjT8ilXQ9F1JvDwFX8dR7AylKG/IKuPwk4MEhA9Binnrf1vsBzENiTn5azpt6DB48oo7y8ll+9F4
v9gQQlZiEFnJmkFpnIcwrnLhV/FrUvU9MKXCdb2RLEU30kf0GJqdtjF23bnFuFb3eZM81GGcLN+d
W9veEmA6MmyBycvATb6BsRyzpjDDyrJv6NSTfNhSwZVIUkGam8TOxvHYMyFoATUSD16FWBl6p0UY
3TDk6vZ6xPZLO4STLJFzxEPdhf8lCAaEuRo4DIG/MSGzYmbiXjjuqrrvrOQQNZUjhj31gKXpaxty
eXcpErYom66GgZQfMMe24m5C4x0+ar0W5NlmSTS+ajpMOpKEzXGI5dZqhUAx79eD9xIWQEw/08SO
uJFwz0XE/1ZSgBZiLF6WXNxge3rvxx+NKENo6DNSpfaChsrOGHcQJxnpqLXNeFmG/6xAbpkKeXOw
WZZvaWN0hs38Qs1918lsCELXBOVFDB5ryXqN0gNXSOSv+QfLZySFs8cBgWJMIybMH1kT0tv0uj49
TfBCOf2rsAjTJ4KeJlGxtJ77FhGu4dSi3JbCkcMv5VaUvEsjLZbvHqsQgr5S+DxnTNoiqz2D8I5D
i9jOVBM67DYPXdRhzkMCOlOPTE0Wxwy6SB42CQebPzR8haYLTJJlOeP/JXUiCa4U7g9yZKeQ/d2g
mxMI6PTYNr8oWU35X9gAuYJJzos+IamO9BD7Wo+RkcUki9kOwdbId5JZAQWnPfylA5qggaE2n9TH
YtXtzkI0CvqcmEfjw2Fn0dCT1b7PFmXCsW6/aoag41sboZMhoI5BpsD86bEYepxeflZhVc3hMkCC
7ctKhle+6zrP1yR8hyyr3GmWxV/KtBH4BKUEM6LB1C2kv0symRVDldk36C0nZJm8FTOfJZpJHMFe
Qs5vYy7yOMvF646eBZTrbsM5wYcUSURA11ibwcqM1qJjSU/p0ueO7q6snPpgoKyH/2ibFGf4XjVz
MI+9W1fKoz7ZDMbBwcgC0k7cFVJ5idwZm4SZdzw2Gz6J0f3ifokIFdZnafeXfHFt7EZhkalvObXD
ORkAOKXQ0VAt0I204OVyMHhJGFV/bquF2Gt7Q6Xu2bIoIzZkeOTwIyXerCyISeKX9apK2iI3KMgo
Y9zTBFqnTk9mxhOJeN1iE4r/ukA99R15sH/IQrJjt/7m4x0HvAzMULNjHEULSBsbXyVcBDbnXdjz
lJp0Bjt+G14DXnlCcN0tfzU9u+Z1VlnevhxwmL542M4xcNadZ1ifc+bq1GStSA0InlNqxsxdipHD
3aiwza7TNpxvEUyduAWd1iDoJpwRpRLJ9zGRcJ7nM/jYywb0eb3yUEKoPHMTZPLLSKO50LdDsvNL
mFNzpDmkOhBqxvilRTA8n4uSbC4YEW2IKBL1d1F0D4BCPHIiDOb8POHMSSP/ZLtpGgdza3vzX+UJ
RXvgTUv9fZZUqYf6OJrSrDy6oe7qF7dtgDytmS2OKZAxNrsyXMlWDtovlmudA7CMU5vwHLqVEvRK
SEQEju00RaO8Gsp4tJBZW/x4TA7QF6+gzykB3Zge9Z5GQ1g8xAyqpi+c8aq1CUdXJypRJOUyU9qT
OOp9EygxdA/sP6qauFU5y3wTNQnaxBVfRJZO7Krywv8dTNljlWKpYkq4xQNjnnvFVWIJNV3po79q
rBP7fRpAT8xY04dx/kB3GnovmbN0AkVCpbvS5WOPavdG4u8kPuYiaWcgLlT5jf3BiRnCGaAns9ye
4ZOMWh+Ao89SxLEG0LQrQWDj9JO5Ge3phUCepULOOwt//OPsISQNimAa/eRjmFBQeU6YieqJsIfY
/h1Cu85J0NAGGnIv8nT95rfCGzTIkF5EXnuh21WjM9VHgg//KHMGpUkB/aLs22D/GfMsqIIERVQP
oqDTraWl2NBaLk+UYiRhr4ST6ykDPcedZLzujFlyZ8dCrxGq5Xo01k8pPWvGx7ljP0YOiOcThR4i
Lo4sBt4vjdknI/B0B0j+u2az4B8xg+ddHQWlZuTlzQ7TtHpomnyug1iPW2gs5QCPigrNLkFhz+z+
L7JqWqwkE/Jn3HwZ3sT6p+ayTa/YsSudKrCsjflum27K8oCpXtuQtknaBgqZHNUKYa9mZUcPbE5c
5z8t6vpEkOPk0Veh7yrGsd6Whu1O1SbqcIAw2Go1SVY462rW3Ru94qbAATnmiLlln+vxqYtiM8bA
G+PWJPNvfHYzOto1GsqsCCArkr+yLKL311NSUmcycaqSs+ULyzo4RYw/lUAhrV+npGNQHDBGgfA/
MarBB5Anv3kDlbIinMEiTrnIL4YprePMWviCER4etptRj1uZm5+pBt17neDdN8ImVl+rUzLt7Br3
IuwOLPUiiJddWVNT3HsJg7WKaBHwyuDKq70cBwkuN4AXnZ1Pu8SYyBKsnflm24WlBoIMB1sbaovu
hu2hVff6JmbQcaurmIQKYU58Dd2xC/ER0DEtm6wsicCt7M4iRZlD5RDlZv5f7CTxzvJhxTZh113d
MeRtow2of1pm9sFAY/+Vtyy1YckKVkQmFvR8q9eef83/WbgK6T4MrjEdZS3d73ak7y0jtgq0J/EG
qA368j7Rzw3A0ItnlM2XibGAyU8+DCEvg4mbj10wM+ORqYUfl4BQm6T9GJluPS9M87Zgg/IDTWkN
0b1Puw3SwvzBRrwGUxP/TiDT/KVs5nDnOFN3sMBcw1qSqFhZtN/ilsaTSKB4jxyIra+OvY2cbP1s
c7gw0MqtHYX1tE3SpbtUaYvhdvbYa8V1+wrUyrrbNeqdcDDSNQIqnEmDVpFAazcwq2C9qJnwn7ZI
GczLMCESlcQkiCnSHvnPbOYFKgQhu8QZogPdfk8kqhUxwgtCZXdofTCYuMM9wiTMIT3XXYmv22fR
xMFBpOuiEjkjpE4g9lkdY/+0/jkue6rQ0jE3IFS3dinoLUtsZx+oiU/xEmOnEtNn7HiPQ0OrEdv0
saCCRXJKLLkPwSGyWMVpVz6XgA+U3HrQmwum4Y8yJ8gr94qD2of2dU6QsAOPENLbRAkeEt+ZhNk+
ZGzYp6BH8GAAreDrZU2SFdVNEAHdGy69pNfR0M/nJGJBqQ3wxBuSEIEEhPND4uAIA8XqxfwOVRvY
w6JKPkZH4QL0z3B/jXrBz8dyGNBgb7tY4LSN7OeLjUVlScgp5g5G0hvQojzqM6yHxtcCZ7YB+4yb
NKz/awrMgSGpG0R+4K7Llmc78QOV3G6mBIXZJOI5TGy6eEQkTCcSZ+cuNrddVu051Z8M9ivwQIhR
6thuj1uhmVvy2FTU9Xgx9PKeNdMm4yWZ9b9k+YolAjOwH+RLb2Kj2Jp19lKw/0LFPJN1bMK1tPaO
XwQh3ywDul1p/kYhekxD35glW/ccdGSFlnH54DzeyKS5ih5lRA3UuyQxRRm8dMPb05TS9op+xsGO
j656G1UJTBA7phcEAFNzt3V8S0jxNqLL9zNIeuBPChJnWk9QpIg/XNI3jfBgGrA1l29AskHQGKzs
ayUOqr5L83OMnW3aeIeMjCbdJAZqWnReSn/6HYSQ6651LjyMl8QdCUQ1z4ZO9NCyBJyDZ2vyT6Zm
XJVGM8q5SaDDnESHf8Yk+bzz8EkVi/tG5u1H05KsDFYinHHuW2/lnOztqQs6uNGyTwPUrlQazrMF
hr8czVcjKl44f0EJ1wSvzO8YvQ+hr28HS6B85FFmJIbKDHmzBgMK1sAI98qIxvXC7Ku3zfeyz56l
7z2rf1HJcz0poPlYGOGzTTzZeybKTH6+iN/YVPKLbM69BvxYQhmJ2C2i4wd9nGxdS19VPoIF0T8u
2VeqmUe4lEElp18GinsIfg99+bJ4+raT4ykukkPIyplw7dBzNm44nya2UZNrvftKrWkUYjVEBFr5
LhX+oDG6bz702b9gbT0lRvXTVCMiP0eFW5zdil/G5V+eYpNku5jN1LIvFlI6yZnOdUnOD4y7ke/M
GH9dlP8VsUO5pHhEtWplWKk78i0cEj8xSONsT/bSkYgep69yzjnwhnVTTwGKr3uC59QCysDTWJHF
YzTvg/rUOYBAxIHOL5kXGKyEs/DYJUQhZulrgezAaacbQ75HXXeuvvS2ba1tnZlIbgSMzFzWXVoF
aulvAerQ3f6GjOyLcBiS+0RQ8a5NyPtipmp5wYkmxTnhpVIIBljl6Fn9i8eU2La+FRjItvwN2ueN
36RsL5trhPk2sUrI/Egci199XHZ+5jwY0ODdxEP22m0GPrW0/CbW/RT1+CvYNDDZO7tNvm5gCdVi
PkZpEsQkWiipJlTGC3PIVe9qgeWAvCvhmKNdqxIvUAfGxPFdZ/9ZbYuj2OZQQZvOs8Jggo1EnT03
Zn1xyNDRdGfPIGujjuaaRG3mm3PX32a4qVbi7vTBABhdbHhTj2Vd/nu+EhghbLPe1e/eI4dTQBMA
lGRLczZyOpihu27K5NkAVa5PnJOYCw3lfOUtVZ95OtVnanF4rv5BJM4jfffB4ligX0AiOV8Kw1VE
xg06e3olY4usZYPf58Ccd99E2ucY+Zu0wqzE2Qfe/Dl0Uqwn+ronj9cwq6NBt+SzcAJp1X+jGjx5
ifG2YBflL6lITXzZM315eeC83ObkB2HNO/J574SWEcgLSt1zAvZ4yOsFOLeJvQMrVklvxFcFLvjR
nSx0BsY+EhFoWzwN/HkdhxyZfSdHNwEdEjbK7lB9JzPICPX11ixgTYUwTtlN2D9sdQ+u971gYamx
ulSM/PkTnt1keLD7+KnWvXMRwbhnJU/5sBq8kdVyGCwap83E1hUIC86jgz76G/X/e0N61DlIWrfa
4T5vmVpMsbXObNp/1BTeBIcI7xrCEbQJxdrSXuETXEXtBepMU2dWVnmQrlCycoVTDPDT/Tchxm1D
t5F5iyLAfMiw2+TIBXPeT7MHO8nxoW4rrfxW9UPWQd8ai+YYGda+xmupPmvLAuWYQi4czfLREA0G
lFQPDGabq97GCV1zqUU1YhkzqVBrjs6zzFnU9O5laOedWCBG12mPp9awN0MScvvNVbyvu/4l5Zfx
8nnrSL4tTXv0yFBfLBnYvnmR4LEd4PamuDIk2hTUFgk0bMdD54p2twevoaUyMAgFVnWHlMma8SUg
TzMY5+JUtM5avXCzNmNvjJnRpXFEQzK7ggm7f7UrK1AKgiJrL94Y4q7C982tPA3zYRzKIzrMV838
Dqmb28bgQsWaVDLIwS7oDvNRwQjKEb9vnbPo5LS2eGiaSZLJjpSKn02FzCGMMHTM/S+HAITVwBdL
PsyFlQ+rmYtLwerHw65y7ZO6XbqkV+t9/E6M+Tt06egBC819mGcbPVJysGf7vWyihxw/6UI3kQzy
uAhqFIwCJx2pe9ogNlc/Ogqjd5adewNlJuOo9CPX/UDdKhNmATNtz12pTvJ668SfWp5eTF5yReNm
arpRfiP1u6nnnqy8wEuf2PDsXB7Owumf1SfMruVi2cuNej9oC+0z7ciwlTDyW698jCP/UZmG1aPL
CmnVkoNg+OTyiWqnTtOSEx429VUAzVC/Wbx4ybrOWUDVxiEncMPOpk/kQbwuHZcas5gRYJYEbWpw
JBX6KyayG6m/u6zF2IiGXYfyqBUQn635qetmHEPFpa4gJIaZscuwq+g9FgMsdqw5+m0O3MdqyREn
Ik357iYHoShVpAM+ZxTDtkWCJXL/UHrDA1Cf3RgRxeHB66ycTY0KUVW0oe3u9ZieHPOSsdQb5R9y
YhyMenVeUkKSy/w48/FrLhNhyoWRSRyCCNKIMTqRSeAlsQ/vrTt7I4Ni9b3E3UB3yKeu/jgDZc08
YO51Yv8oq+Gp9YjmoIzSHECVYfldUeg2rXhIkuRJnQ7q0nQs/97wqVWIPpjC3NvB2nTjcPSpOAbW
HswAEXB4R6KXKaCyF+DaByKToakvG6e3dpMZgvSDAUWIwTSZJ6m4JkjoWf/vZnzxDg0dElWOvmab
8H1XYX7kW7inCqpv/qorGBTEXjkQicP8V2vPdXGuBzgKnLhsslb5BHNRlduY3kKu9UV2HzbXU9Mn
l14iT+KRgjIIW1KRIrJAyB7UfXpIZXbSkN/XVGyO9U0eO0RP99ogYkrz8lIVH30XYqoQ9L0k7BCL
vpPx8lF74W7m3PRlu9UZ5ahyR52bVaqw28AIuNbJm4OQgc598K5DRpnsW+t6mQM/1p6aLL24S0Ig
EUlajUiB5BHwjQUq51wKJ+s0c4VN+AKVkUJE6ZFEp6PljcdkVIOciP0l419UB9dc1XdEE6ryx/a7
k/qSlWExyaYAQto6YparDspc1g9NMr6Hi79FqX/kyiF70vwaIBj03nAtQ+ug7uUuz98QByjqA1uS
J1WXQP34r2GG2o8UmnML3bF40an7be019/hMYojrjg0LeHhVB1kFwmXo2D3wJ4KpUl+w2/lndbKw
Kj0ymvnT0bKhPdipuxS7EHEnJFnT4SDRPMt4+BpccwwEGJQ+zz80RYzhKWW3elAthifL3ZR1yIwF
YkFgx1Yxsb1FFkPDSdz9rskwqgB0ItqRQBSYbGUE9q5iGQIOiD7dC4tjVeJ/1a1LR0nAOhE2d/Jr
DwYVVMskcgk4CyKKSLhNO9Fbx6ZX6nik3uDzHtTh35ekq/JP1Vr20XIq0VJCAP73uiSEPYNMPanX
mu3wgZ0mmiETY2JjP4Vc7003E6bjb1XFPgNHMjhl1PvOVOpu4AJetT63miUx/4TtLqq73YADktnl
pm+98+BdGrop5ZOMGkba5Ku5NZL6LPv2oGzaogwMaJ+GIEFiuuau8zQt7qHm/ZU64SGL3HmDtY1d
Z6caPnue1iZdmuyyU8MWyaO3Y2V4mAaMSJj27ALRc14wf452flLfNOAE6kbrgBf3/MJCXlUZmPKc
pij2XCrGvKdrJax1w7W8rjjyjSz5j2XmTl286mkRKSRDvtUOXaN6RpP21ZHdVjq0mLGAU25t1J9n
0ke4dEl1jTuTdxQl+jmbwgtibd7vYu+LgSGZvXexD7KAOwsykfz8uYb6pB4FFh1v6rjIePuF/lCq
YVvY7SCvq+pnaIadZhi4nIleQexFyEznXSqSWcq6/SGalKLGCRIgNnG/nHhjgpZ5aI2wW4SMTjg+
qAl2RTxdFfygoOTKtXyvOw6acmur/j3CdzcRen7dRT0ob+qV4IfonXk0ZU0pDhyBlwvv9C2LNejk
6dpl6VxgjVVBsSBWSAwrNR4cl7tseaH+NvLxDgmZFq/YWFXKHjHeuAS/MTsjVliBZBSPKlZCDnsS
L+pck4m/51nmQfBC47MtxrvsnIuTongpL6rMVdcoi1HsuOAr1SdNdbjAhMP0xADmVGYzv4WweCbD
+Rs7y9GL8TBJPkseDvXrco8fnNG7MqoDmGkScKi+6fxvZPCSG5zYzWNZjFttMc66/2AUSUBFyONH
6BAYx39FSju55NT+WJT8WnNVZ2ffuY+LkW5V1a9xJFY8gVUzvjZ0EQSF7UndDGLTfybshb+1ybvJ
VciHrM5lk8aDAAvV1Ljt/KGaTE3OT+qPUi+dqoxCSpaC2Zoqp6gAswTIWS1MFhLtlSZl16Qjy9WQ
xUYeHSUjn8aTN9almKbERs++EL4fuZgSml5N2CcEHhfVHvkmMbuu3FgK9oqQeFmMP5suHoXxj621
az4VPy/26ng1luZC3g5Ho98cuKCPCXct1HuWsE3gkQ0kW/3dxhLtcwr64Fpidswrh3GaA3CqKnz2
R4v54/rLY4oORzQsPspLbGr3GD5i4tSPksuW5dBBfQ+sQz+z0CFZJz5OZvohYGjkSARZIAchVaJy
hvPUuRdOoe0cyXc1c6B5jg3/pKfhWR0I6gjWhcPssbo7YUomCkderaqOcNkxScjhC6oBA8uIAKfL
HrTTIY3md4uQNlZGN9ahj6oBq3J6Vr4XioSdadYMprKb7RfImzx6hWk1yvmtM9GDM9KY5HKL5fBN
Um/QjYj0YiFPtl9ShznHwtJONfetX9ebeEneVDWFYAX0Tif/dcfoYlXn7mJXWJXJEPSlfCAO+JH/
3eXzYhrtD8N55O/U8/PQ7jxafr3zmIjwTIAW3Gc5VEPsAYDygCks4U+qrOC8oG1DUUrB3cgsY3/s
yAfBfqR2DP0cO/4eqQ2LrviiJ9Gl74pv5lF7t/7/mCLkkFTmLTUTbBfvz6WjqPSOKjq/Uaj/mVN4
NDwW4gklvt+296qqDbjm4pg1y12ag7FR523p9T9GlFxQphwtOAWhL57csj+2IXol8KlBygyC2eLG
ktpNjRZVAZgPcs/WBpTGxFgtDOE/m3V0JYT7xwtZ3SPB5VBtX+uYXU7XspbUJ+umJjVG62xUOYUJ
lkQUi6tQ7hejRHeHEdjyLcwENTjy9BQyy1wxQt/OHB5zaRIvln2yADp6Xv/Iamnl6dZD7Wvc6u2/
gq2HLtyI6FWdhabevPklvmwmTyNNYAx/RhUgseXc+rD6VW34yH3JquZudv0Vyh1Ja7znMi+3BLVs
0Ice24ylv6cVFquk7k2Vx1Zu3hAsnjk8LtOY/hZafIOIcebHBUyKPlheblxGCECFfgXdl22On4UT
E3qr2//Nafvg8R4XltntMX+SVUhkLP6Wc6fLt2LEp+mIfZ3NN6eeuU1I3fYdnsMw//ehIc47GZVz
8Mkp1ZOTI8RDm7onLRteEGNe2Mh+jaBy//XcI4YxQsi4LlQx8O+ihuNJnPxd76oTAKV5R8LTCyTB
Vxe94Lo3l0emjJtMs7C+ZSejIRKTybxJD90hLVTjD8uKSeDM9wMNrUK3ZpTcfQfUXVNDKG6qOB1/
jI68ODXP4/wHc5D5zPIqB+X4rJ/8CGeNQA6zshwH5234mFT4WTvqn7RG5KoBr5XOzjCibVshWfH4
b5Dg3tt2fibAjKeGQlVMZfqg+fhvIF5cml7hShz7J9HsfduH+CZ9bYVl8FwWxTmc0vdxgFjUsVOw
Pf7YMibbyTpR4h+w+Pw7TFxs8uoldOvkRXVU+Wg+RjwtsiaPgj31vevHZ2C+LuL+9qpmStinmBHQ
mqreCCkrexX9ERwcb4tcmK9zBTguhD6Pe7nqiz8aiG+tISKpLD6HOd1DxoOaW7O89AHqYUU/ja51
bjjMerMVqwrbJxDNKoi64U9z25fE786ha10dRkGj5+9mejqRWw846QL0n1v15JQCSLPdioulz2I7
lsZv6WYPadJsOl+aJJ0uN4sx4hhHbObqneptILF/JM5A/DeNq21nX8XUbwSjznHw6QntY2xViB8l
EBMDrjXViI3a0FCh44aJ4xEqCIwq4snn5G1yTYMc7eKtTpEKIUD4Rrt1alu+Xi9LyQca5LuXayc8
Na9jRNKXq0FmctoxUEEKEIisxxCNkNEkLxNavlU0MiUhRQQXTt+l6zrGCynLNqRX9IkGNtK/xc/f
8mL8kI6rZhpAZVu2y8CPE7oj+8+zCe3TJoJzkvK3cNC1o2h4cclEQQGDJwl9xypBMoDDDVtE0Z7b
mWUb+jbQi3X5MbstUmn5WroNQqKRJWahm0hFa3LYljgnFtNjO6/OeOH6L67TpPs6WTBLow5i5eHq
qnN2/D9R4QyJPYw17fxl0VMhTnbYbuhbMSw7c7YfhdG+q3mYKoptRLRU9MPZBvGqFcMGudtxJqFM
+FkwcZmxcmZYRDusRsxTXXC08VgIIqUN+wDRGs5zx58qENvkJkC0InqD1RtEjj5vEke+N33+6g6k
45JOgA0e4YrbQEbh/CScIuD/3tPYD5oGcGXGlaixU4iAfXlYWrDAsEvP0B6yDPZaoN4MiOjD+LuT
wCmfS8MKZuE9+wOTZx+PqyHhqgjzwYJLjiZzT0YOk0vJx97StxQxtrYcEqAgZC5fOjxR/RGNSLgx
ixrBW9bRMsQBUebkBJFww4ZfPiOeCQyuCoYJ/Nx447F86wvKqDI9z6K6m+TtdAQIZIMDDQl388KA
nR6mtFjthdzFZn5W130yjjeiSMQKBfph4D/wLavYaiV6csbFEuvYTt2rUQjDKO38cafKLDURw0tx
QL9wjjQtmEomipMvQbvGh9EbeCuyvZ5Pe4vSWv1Enj6irZzs3lJOl9qMlc8/9sw4wqj4yS33EtnT
3naGV7u3viYJSd+XCIQpQXo/ukQ4mZWfNV5FC15tqdNju4ITXi2dwHiRBL6XJJeFI1I3xWEasLes
W4dtqzKq8/S8kRxzn9Mh3pRuFaj/0JDmRwou61Do3tGHPMEkPr1FVNyhR9nquVAIGE6lLq0No2yy
EOv1UCmbIacRdJt67bVGc4Zk/No3fh8UgMpwe8cn4ijyFZlG74kRSi5ANrMtHj5mCQDD613a9gVi
sLQ6G3MT7RFR1o80Bmkgk5gqrY8vvVUdWz35j3PJVRPk9tFL3G07GMM+zqU4Gnb72gF7hh6iHUVO
EJspkmsRJX/G4D4tugb2AW+3IikSd/NRhFUOsbA+D5oJ/r0VpC3yJl+YPu5iUV+1Nn5QiJDGyz/g
/O+TenzMQWYQCnir7fCrNOmICaVC8Rzqr5lnPc85wX/9JGjDDFJA1HuYmiWwmGVPPCaiHAE1CPP+
etIhnFLPPBOnTggC7a3eLQ+j498pJJgI2/bvUiunf188Nkn/18Zj0C/AiBPHsza5v4x3tUtuIubZ
DlOEnq8E034zuF98nx95D2w2A+xFw0tGu/ZFY7zz3JZUREr/nT2H93qJz2lSP3AoHYyqvfdsutT8
VrAPivW8CIgMuGrmwkrQzAkWT2/cqYBkJyizHRNEw3yYu+4HpwKgEutPr+Nzm4JRtBKLLa+Vb1Dp
objxOGrixdwTec71weqGZI0nxm7AFMlByrAaTx4YSwYUe4346bmdj9g31qolU0/KMMy7MGooX0is
NXIc6zONwhzrT5UGZsCh21NrEfQ9xYrAogfJahx3xcscYdDmsk9Hdokyy+t9q8D1fYE+zxyjnRzi
S2ZmW9n0H0WR//A3e2pcyhAySK6mo4P67TZtV/+XpiQhMTkwpuwA7/qWDRaJUxV1RmYg1ZsLYQW1
hiZZKw/6PD3i40evz6/qkNsb1keHf04qragxA2wytKLDfloYs/ES2yO4tnjWwItmZ1HElCfdTzWy
zm2T2FDaGUQEEN5Y5hWddw8L/dJY3YvsWUsg13/XHGrhiTW5wZ2NmyIYCpyMdrcvfGRVc4+fAWGY
dTNcIwYkHx08ipbRBJnWej6RqP0hVTWG+qvFbcT8TOUjwGjbhyQeresoUwM+/5Fgx11cAuUQdBcy
Jbwrk4BdxpRzDwfGtojtB85WVpFCxXFhEIBn1CakHLQ6TWwhvpBF4qvxvzNGQXPshqupUE/DCKjV
HSbiNOy8Orj8zuZa92R9CBFtvSKPIGh+jI+mneHX1t+TOf3VMpuhRmb8DWmO9ExzyDWpZ3OVVEyY
Ncltpt7wzIzvlmntzYoxheFNTOL0jPAKsK8xg3LDeqxS96ub6m8WsO/JwBQc3eUtiYS7wr7rnAej
YMKoJksEDJJ5U7+WDc4Rw+s5DGz0BB1wMbfuPhfTildIg44akYaFGT+QxPvIkCLE2JI4QFi0miY8
/VMXKGFzknVIzhStqmTQzfnOaZ2Bner44kI5WWdOWq9DFx6wIbBuowb6LWzvvaWSDnt5YcH5gWwO
q71bXymBHxoYh0wTtE4xiRCHqRp2aebPyHAXNad+GOg044Fi03HHcTP0/bUz+5tZDhDhcJ3iSnvm
Uz6YSf0y5YKJzkBIma8zLWbAmOvGm90iIu5YZ/gCBigaQ0E5VLylonmiUw9cHLADs+4wCdkLaPlr
YyaPsZYe+sR/nNlqzbG2bTX6v0azOdthmLLVgxJT4QJLbedgk6EccUIUtf6Ud2jNwkE85L1zAXF7
L/zmqGnxgWXqZSFmSUk/rpCaX3EuAfwJy0sIVpPsMHdt/ktJS7ZmzyQK8d172jp7dNfXohCwwsqv
hfO/d/WP0fGY/OlnLtI/x+2fE7YKqwSDwWC6M/sK9xrmSTClrJlFDYGDdVmaAwwr25emsf/796x5
eb3tzFKABdfvk2Ud/YHVAirYYe0OLaGGaYjxr/hM+/Qoc+1cCgMZwoKvo88lE4i43MJZL1a0tjdJ
TAjK5+nZIDV9pY/Rbz0R7Wp1+RrLGb+yrr26WZFu8tn6SohyvngMCmE/7COs+1NRohfBkB40oh92
A/buMkIx65om8YpFcWpL77+iYHAns0Fn6qvj2IKPWaJg8dPxeaysKegN61Xm+W9lgnTuHFHwYHts
v5p4iw/M5VMXaI0nD6T/0L+zCjhnwjzMc3qn6InvyHp73MH9hxFOv91U7YxWJ/u5OHCsHrUR7BJy
FYBq1cQFVbTkNY0CxSaBpNNrDyFjFUvD/q7ElN+KOMI8PS682Z4G+dBDBXAnJsA7xg6Yw0WB3t0s
ZwTpjRnxRXlDSNdSOzvSGZqvsZqt/1LYMacmqfPnHLLEucbPlW1sEHUok0OO6dbo+UqdjK0HcTTp
8lyQNbft+ogwEkhDP02i0iSrxJk/vKyskMKgv3EI4IB0H5F/4znIwEQYPnHujyoJQrtxII4fROuw
wOZtfrctuzzO9RI9awJ8gFlrIPZjuJhQcFJWoTV4apS6fvnalU23MvpBe59b1wlIEIwCh7/JKvbd
A1/GtfUlzFIXrQk6fXyGMB/YZVPh2cv8E/sj+3wDBusbk9TA8ZNPvQ7/Jm8C2URLhpF6G+O5NIz+
FHFKY298LVkupGN7gzhac5qn/2PuTHvjRrJ0/VcK9fmyhvtyMd3AJJO5KrUvlr4Qsi1z33f++vtQ
Vd0tc5SZ0wYuMCigUGVZEWQw4kTEOe8ysHuW6GAElB+7TQ0XF7WDlV5EV6kqihtPr16hsn8LSZFD
SL3GCfiR3N+LKfQ3HBM2rSS8CpZ83yTQ6fLK1PbyWCe3CYS8S54uuGur9hYTL+QZY6wLYgTDLB3e
ei61DyyQZFNyYoA+wNGUhBHWeK6Mj4UVIHFJJtbifL4QVbReUZm8sRS45FmuKGv+g0JeZL3W2BQv
4655AnkGIEofL021fA6ZKXUbPQ1ky+C/PcotXF85WRdmuo41/cU0iYn6JE1FOh4hIzCeMYUGKtbt
CIqbDQGPXl3GKoBqs6kNF0bITVPRRafPw8teRi8r7+APha15VWtYI+MaFPlcZwst0XepLHLD1lMU
ZfT0wgvKAjdVY8rfKQWaraRmPaSoAxyUgfd8lxqLHd247uIC4wL1ILoeNDtwKSiiSAu9Em+ZJ5Dq
I80xRi59KEmRAQ25dxmKsQ6oSLjhuCsr/S7I04tWLJYmUl6+STgSy/YOqcU1UWkba/l9oqcvQ1/f
Wr78XMODQrdE2plVdSBXeYO999ZlrDoTQZM2iftrDe8nTtGpuujJmW/MTlpqVLzImWhrhEeoVZbw
SsREONRW9iUFtVFDIHBxBx4L4FO5xuPAla8FEys1/jp6+raBkKcSKxdG5j4ic7vJg4CYEg9XcaQ/
GJ5/1TBICwQ5RtRoMCCD0A08WbgXG+1e9xE+5ZrzoLWiudKFAkNrfiG37rOiQTQmL6iSDyuzVigM
keKI4kNfiVcQuddSZl5Q0CT7b4o/Ql3Y9CDDAEkyhUHekfzlTEwaMm+0vRW7FmQJ34EqeGUK2Vsq
qONFqKXNMqpJh5j1FqGBtWa0iLnByqYWUsDBc8svhqB+UYfum1VTbJdShLPLSfe9JkVvissQ1VGI
1ZPjWnYvpv5GHsYNSkA3EkBwGzuk67FG1YSSU7oAAc3p0Cxy9B41aIZJcDOoIBd9ryL3OhyEQkPX
Uyi/xzpwxi7ZxDokQjJvIJxE91ktuzU52y+E0itfaAGuuQycIN8JCGUPuNtluCQiKL8fVErwU5VZ
lUKRy2C4Zd5QHaldykIgD9MOPQ6FVCryjDH1DqBkOlmoVKbCiEF26D0EPZXeoCkvkAI/NOYI2bqG
DltllGGC8gUVp9FOe/NZlvW7HGvLBeSB60neJx9EuLiJ05mwCIycJO+gY/9hrckUPAQJOmAAurEO
EKhnmQxsEKF0mpkvMKHxxMirZwRD9lHU3qdBALLU35uF/NXsqy+paNwzhZ/ahDKW6hogZwUiw2Bc
/TmgMp8gHdNJu+S+HDpjA1nPWBoSuq+9Wr64VQoUIOxEAHs5BRWokgRG4WkoFQHPAOR2TBcxzt9/
+4+//+e3/v96b9l1Fg9IIf+WNsl1FqR19bfftd9/w45t+tPt97/9LsjQ71RVgTvEn397vYXDyV+S
/k/tdeKY4Gi/08qDr+cHi+JrUUuvp1tXP2/d1H9unYy0ziW7kHcV1Gus4ThuQdxb/Frj0yt9ePTR
IkfYDblMCSl8zvX6tsn0/a81Pb3Ph6aDSkVqJcaG0oJms/EzJd0oUNSd060bR0ZF+bl1QUpQxI5K
tK5jBEda7uliVDm9roPIdaknQnA63dGx4Zd/7sgTXNENy0jeeVVzlXTqISyzXxwh6eemkVVs5D73
5Z0ac3SsXGErxNgqnX7uaXp8MinN2aTUkW0KZdmUdlnifs3lxvHJG5B12RgwQc70cWRsDOvnF4gE
lpqlGM0O1doYiV6sTAnnp5//yKIyzJ/bVhTEVGRoM5PI+xsWI8pyHGJ0zIls69M9TE/5yQgZ09T6
MEFbkapF2mTSLvbNgyKN21ztLhTDJZmekZvyN1PUg464Pd3dkRlrzNYx1QXuxoE2pb2Qgx9QaOUa
XwoFOPUE2yL/7nQ3x77JbEWXEjRQMTTynSJmmrhEGzYFzBiPxvLX2p/6/TBqqqFRfcnKfKdL0Y84
RdoO28Ezzy5Ni+qzTzJb1X3UmOQxsHfWwn5vJjWorgop/O4iLWK7kEPQXe2avWMXCyB4XeoRScRG
8mtvNj3UhzfzCoWMtRENO5AwV8htoxWdV2fe7NjHny11K6ozXVWCARwtEhtluixrWE9x5BT402nX
v/YCsyUvttzRFcUbdgbrHeOKMljVJpbPp1s/siD12WI30AQr5Erod4Y3BOtaUwK7VUZlO1h1c2Zu
HetivubrwiAf13S7hqAISRlJjUF+gIobnfnExzqYLXm+8FiUotVyuK9JP+IqWqE5bdSXp4foyNrT
Z0vcVNyoqqWqxRwNDGtv9XjWjZionG792MNPf/5hfgathK6IWvDwteAdjFrLVsHgF+uy4oD6a13M
FndkhnWhKVWzC3MUPetW2uiUMJI82p1u/9gAzdZ3aPVJ2ZVSs9O1AWpfGwsooqFdebp16cgq02cr
uESYC7OVsd75CYVNdzUBe8IE5G+3zNLRgXEI9gvIUrTKjdAW6tFmPsBOQ4M2AOoqL0VQiqef5dib
zha8CZsQ/xY9QWVNvFVERLPV7NcOhPpsmQteZUatVxY7Kj29w3UKwy5lOLfMj+yK2myZI3Wsua0O
Wbp2XRDKAeU7z0NaDFIdakFg8rLuRVDwVJcj0zrz4Y4MljZb93hjjbIWNfkOa1NjkWkouJodSrS/
9Cm02aI3JQOsq8Ge7qWjuVBrYHVJmlj26daPTTpttujTSm1DCeWMnYRdbTa8mpz+G85bXKW2pn8j
V/WV6x+yYVwWAcIVxhZliGUCMrry8k2lqFuVut/pZzkSIbRZhGiQdkyalr05HItDZMbb1pVu80kh
9nT76rHJMX3ADyHIlEVRGUIt200EThERz7QZaht5vtK8sgYtxwRE1ZEYIMXsRTgUQ5ZHvXKMIcRv
UalBfzptIzID+Ji9yQi9QDkpfujAmEjqWV6spe4qMl2FalfQWOF9PbLrbIdu7KsHpPZFcneISiXI
nFuUDSk7yrlFL0PaWmh6a2PYr6Ezq8UaALoGFrNXviKxFOjXWZ5TFO7zLF+j5xdQEumQ2G3haYiy
gfUbemK4ZNZ+P+UlYw+qWIQ/BEjiJ5BvQQDst8PC0MMJAcaYZ49ik9YvfSqHAFzHsVNdOK4+EltY
Cg9F+5oUXBKxMEvBIb2P/H/8dMes3u+c37J8KAPPr2f/+/f7jOJ68p/T7/zz7/z8G39fv2WXr8lb
Nf9LP/0O7f7V7/K1fv3pfyhCBfVw07yVw+0bokH1P27B09/8n/7wt7f3Vu6H/O1vv3/LGJKpNS/I
0t//+tF0bUZT68Pkm9r/64fTC/zt99vuNf1OYPyzrX/+wttrVf/td0X8w0Tb1CLdY5kkWDT2k+5t
+ols/mHqkiGKomZYpqJYhJSUJKzPPV36Q+SiLomiJMmWpIkKs7vKmvefyX+YsNy1SVFF10VJYwv5
x6tf/3lA/fNrfJ4QkPVpQ/vXQVbTTUPHcU4yNVGSRQm2+M8LJmt9d6iB1zFRxu9140M56Xw00rL7
sZRCLC1r1aksPb70dRNw+DiYh07S+q9iCu+xRTV7afgJBIcG3zN86ycTRkoeYAOz+0EW5XsVKdFr
o0uUifeFyaR1X6XfBckbHyR0pADUVN6NGwNCVmscqShQouFO9moCm5GsMKQMoIUS+IADZAWFVDch
i1RgX7A1KkNrIOLl2hVaPCLICi95IvUCMSb0fZCsQWpoL9pYdbZXDB2eKTEUiQWWa9mTXGbmHlJL
qQNQMv1HEw33GzWqQSmnct9g9yBNLuNYVZgh0hMFxGqIgqy4rhKWqIAEVNhj9Hg7bpUgdyS5fQsS
I1RWtdg0j4NHdprokGxHXGDIl4WK8L3zaheLHmhQTekWwE/heOt9gNgPm8uA+Gobo6sqhv4XV5Mh
ibYlPl0t7AGNBY3CojiIB9cYo60eF8FNGeKQZqOUN6LZJ1ffihI7sUbuIB3Fo/A1NvPhCxoy6Nh7
svFWRhN/poKXXCykorQSejPE9egiaKZGGdjcoC9JuA1YVAMFE5Nx0xWaWF9GstG6uy4J0WdDU0Jv
vhMBo9ypEmDG2WBWsqMnFOPzzLeop/mlwZ0B/V19UZqGyfh4gYE8jG5eyUKPo2VQ5gAguhZCm1r5
0kXVetjKZU22A8GkPyuYDUoLQxz8Z93HkqcbS/dQKHF2S3402Aidku2arJPsNG6aG8zgUKX0I6N+
DGO+MAWfJgrsMDNMNlLBo+FAvm0zCF9r1ChasLiptew62XMSPzC36dDL95LYN9d9nPnPja7Ft4kn
Y2kgKsoBT+zsNkflbC+5cghqDoqQgx9heQgo1+MUHSGUNp01RmFjYNsjLRApjHV4YuWrF9MfJSPB
vVKDyC8XCNST/jEV+cYDHLYXhVaxTalRHhX0VfZp6mqXvtQJLx7+dC9Dood7/BIRVo9iESRi5OKL
arRNfy0mvnqHEqW/SgL0VUsDpOB9LuPM4GD+rD75lNCBU+JGsUx06LJLFS4bkElyztveV8e7JLfy
8LbQG2jjSSihFV3oYk/VORprxQETmzdOAbYsnUTMgbfXfR+N21aTww69YBXpgd4V5ScJmZttLArp
QHoX84SJV0NtM4utyb+DhYj4XBBsIj2NH1y/tlaqEoulzaTG6AKfDl1e5G1fbkpcf20TULhTBtxz
tFyIt/5UTDFruKrU0d1VF5fRAchisCZZIMuO67nuKm784UEykZy3BhMaII+9oJzXrYa+ag+hqI7X
AKqlV03wjPu49VJMpoxsV2qh9ILin7/VC3SOOin0Nwjq+7tItgTgqR2YnVzSbCM31WWR9sIDMrYk
7xAEjIFAVUYBc0bXFpJp5DdYwqUXpuwNL0bQmk9NYYy32tiYy1r1gc1SpV7lQirdIRaAbKuWJ9tK
GsZv//5uewi+URLOftTzvfSn7fcqf0vv6vLtrT685vO/+b9w15XgWOm40J/aeq9f0XIRvvnBq4B6
4Mct+F+//ec+bFh/6LJuWpBo2CdMsor/2If5CT2xm1LQZ2c1VTbAv/ZhRflDUTQVyKuiK/yKzGn1
r21Ykf/QZANkhCGZIsdzkn//xi4svZ/w/7UL/yMxL1mzk78lD3mYp0IIiSiWL7uAmZPpqbyLrMC6
M8LEhHiql9ylRapK2wxMNI7AHsbQ2P2Byi+Z02LvPZLv0nbeGH+h4PrSN0V1mXeGsEcp4x6MGYLL
bbKOu06z4Vqi5I4rkj2acPJkVMR2vh8bt77SC/je4u51p7YpPnSjgvVRmaQqNadJ1LcrhzcMTgFD
6tV9kcYvrteYkFyQ4apQyl5hhSrbajKAREPfym6B1YExwSgdg61DKmMEIiFOCCtEzA6p6w8Ii7ho
++NLu4yiTnwDQQxGuRK6b1qQuncwvlGpSkBHLTqq5i+eqJPgjkbDyQujWCaCSUET2RB0IpB1XKRY
qi6rToB33PX6SuWKc5lRcd3nQ5p+S0R3sOMxfipH3bu3EGFGTj/LNqWaY2JhmP2FYEnSBuwe6P1s
IBAitb6K46jZAZ3lRGQMk26zyH9GLiKZGrMJo+LUugPABGjNRVtwIXPPwqrR8i5Lw5DR/y79Gygw
zbdKAdCAQpSGrjuwbMCjYtntCvKeZL5F3dFQsgTInNYhyigQk3PN6q8HQU+vrRgyYG408N7iqBZX
vh41a6XM0oNa6/IGh+TwUsfx66kJMKrMBNe41UHLXmGvLVzA/3UfkMnSt2WGfozvFyWXuiS+GnHl
vrT6ApKxrmYXgQFgKixzCSWVzAf3OOln1GGrAP0RyG8iK456lYzOOEQBRxSLUaBkWSO1OI75WzvI
1cIwXdeuLHN4jJnNO0XBSsnzy/wAiC9doO+N+WqGC1fr9h6cxQotNSMcbLdWvI0C8R2RkepNQ5/h
skHq3TZ8udv8/4qTn99d/lcGyJPXkk2Wer8B9PV+u/uv259DI7/3Z1TETfgPVdWJXtxRoCdK3DP+
vJ1IkvKHqXIlgCXKZcOYEoV/RUWZ0KehcGfpIlFRkVX5n1GRH0maRNS2LFmfgqL070TF6eYxj4mE
g3muRfQgyPhlK+6TyuCqi2xY9PRhl/jrFnSuDDq1PIu22JMkKQJB4l6CETLq+FBHqjN07p+T7acb
8Mfmpc+yG1P7s0RLa9SItEWVuPdeuUO039GrbF6ah/KrBlmKMvYi54VQiH7yz5SgPst2TB3O0imm
mIdyg/bnvvBGp5iwDNZ3FYF6KFujcCFIYCHat9Njd+yrTH/+IbGSKhLyyyNdCd5lXV0banEmZTMN
zmefe7qgfmh42tPkAOORfd1Uyw7dO0u7QcoLgOW5upZ07NmZsR+7CBQk/bqCZ08e+4sa6BeOT4vy
SVUW0XW8yV+Qw5rgTd9Pj5Q8pTk/e6NZZpV8jjuIHCT3epMAldXXbWDtOiPbaFF71UQoHgCrU3pv
w5s/exXWWVp+gbbEbYqMBQl0kLLJXYgtTF6LmKEWX/suPzNFp5n+2aPNMrNZrpmtkYnivtfCLwOs
75qJKsB/xZd3zb31TDdHBvw9O/fhm0pxK9VuxoD7/os6Ponp9vTQHmvX/PlDcqvD4KIiNLjcZ/32
R189nm74yLios8gAuapHt5AHbhB0CMXMVuqnbJJDtuDphWeq6e+F1E9GX53FB49NEIH0Ee688mYq
4wHAPOjewe6jg+lPpGUDHiQeFkbT2VanIAsR7zJRW3lS85BEqTMAzoXo4nRgWjiY2NFYbZsU6JmB
/ENB1gJPrqZp14knOIGaHkK3oxxNBsLtyk0vIhgvx44FMUwxmWeIUuYhEGMAZ2289MvHfngyhcCp
426XRQ9V9ZJzJMH753IQ06uG9GPYd8va5RDU9JddHyEoJ9vYBzo9NU/JqzHmLddZjYyAu+8UYU0Z
2cal7hBLe9W4GjH8EYpnlL8XfRmsw+BbAummNsHEGBgMyl9H6ymEQ1cr5c3pj3okHKuz6Jh21KzN
MRT30figpw9UUcrgzHyRj0St6dbwMaSEYVtOOpbiHgDjIhkRYm79HxL5kNB40zCaLBpOTQVLG+nM
AGHnBqpWnmq4ftbbINLWcvKqKQOnQuSXYLVrmrpJI3nfGCFVZZhnvQyyulwOTeucHowjW4U6C7Np
5RVNXjLD2xatgXaXQPpFRn6RUjHJyi8jhYdINc7E9E/T8GxM0xnh4/CwTPtREmpxr5ju0xBKK9+t
AKK+ALZfkBRDTPpNCo190mhXQ9ldtgmgqETberqxV4IaOhJsRjQvMNN9QiH+pbCwqHkIqfJwVSNv
1SJSNjxDqrNbEBCZbNphiIpNsTDUZ65CNgkauKAo2ybYHWF/WuJniLLyIg3uvQhnalyP5J7amo6f
uXjXSY+uiaoJ+gQZ/ssJqMvTY34sXM02AlegUtwkjLmMjo4+ImcYrU+3PF1BPwvk6jyQS/HYJ4Ik
7g1ZwpupsRWONJb6XQif4cyGXPDa7k4tbmvs5sIvUrUD4Y1mJdbIqA2WUAED89uI62sClbEpum0Y
3ISwRLJRWlJ59s/Ng8+fcspjf5wG6JwrBWzEYU8uf+Op9SEU/kyAHD1rHQnYymwnsIIQgD8A2D0F
TDNr8Gc8REB1M3On6MGZWvCRMVZmmwIi6WFgdew2tXAVIKDiXulWemZkjp0VldleAMSpjaqBuVGu
0m27VTbhlXqt3BZLoI1Oug5Ww1N1bt858hVmcTCP8zTEao44KIh2CPa51eAOYkEsAfUYu1+Ltsos
IupxWuErQS91/6QKb0JzSyw7Pds/rWASTpRZ8Mr0Th8zD+61sO926DEs89W4jw7BOrBzp1uhvmsn
q25vnkNJTGHqk41amYWvwipMHId63gWniEAV1ilWifoQL0v9Uer7A4kQsLMvZYYWBz5QIchi6+BG
j0FEgjRw7QD0v4RTR9MWkyzfWi5kJ261vaa7aLcajjK5q6cQ1UZr0bmGjTrazquv0V3BLe5eRPWj
Sl4hCy7N5EIfJ8l0wwlYv4jxd/rEbjizKcjTAH72orMIJVBbSDBJEffhhXuwVsEupBC0gBFbczwW
fmjJQrxW77oLfTNBhsE2C5siw/lvSe5bTxbR19MfWJ6W7WfPMQtnej5UsCESBnxpruPr5Bb15y1M
rI2y6ff93nMgyq/Dlb/ECn0lr+QLFFAMm7xIeiNu0CNanX6OI7u6PItXue/GeEfpI1fPetF10apt
WwQOvqKB9mtbwvsAfDgZF/U4CrIbsQ37qHRtW+/u9JMfiYfyLFY1SRCyzjmPRIHMdEEy+IuKM4VM
/Qr/3jNB68h+9n4Y+vDwqop5RxC60LW8b221L7G5P/30x6Lh+zb3oeWc/FOHV6a4x7DLiS69jW6H
S8Euljh6rqFt2VQYz3zjI1F9XvDsel8yDFfGBqXKV1C2MNE09rL6cPpN3g+An8zk95X24U2QkSgr
JWCMQEHDrcht1Loc6IwrdF337q6/kFbBq3HnQ+y8yFeRE+wSu9xc4wCw1XZ4TDjeFkL8N2OXOprd
O8quuLBujF1xr6/QfbbDMyN+bBRmEc6LRJfyijVyk0IwhfSl6roLrTuH7T02HWdxRRRV6pNDyU0H
r2Qjuu/Fay2YhOtHW+6+nxnqz2PG+/X7w0gHg5I0Rk8fefulo96Grc6ZwfkU5cl+M+XFPp5bgiwu
m6EhDpTL6LLeNgcAG3a7i29Ndplz2/KxtIQ0O8P4I8qPJgLABD2SwjYElMvbaUNrlhmzXbjQz0T5
ox3NgkNec60rLJx/up1+E18XO2vVb7x1wMxCouuqfjgHWD4SIKTZoaa3SjSuIUdxK0Jn0bqu9KvT
3/rIdH2PGx++tSDn2LVMDXseEHeQ7oc8uT3d9LE98H3UPrQdN0PQtd3ki7TW7WKdrf0rJL4ca+Vu
y720Di+5bDvxgWvvql5HK//Q7X/5yyg/TzTZqkKEWHkv+UZfi4dqre3bPaLiu+heIAKkD/3z6bc8
OgfmCz7BdbXOeUt5XV+099YqcZK1ZUM+v/T33JZW5rnFMy2STyKgNFv7GHxXZVHQU78yVt1Btwen
XZUX7rpZB+vcibbKOrpub8cHf3duHI/Nu9nxIcJ/visruky8m155Kbq306N2ZNqJsziA2nzg6hZR
sot3aocFZn4Ve8OZ3VSaPvInAyXO1j92XwVm8mwVw7pzxgusYR+8A1qFF+oqvSEpIFycfotjx2dx
tv5jzx/xblLHPVkzlJu6W/fR2hcPQCA2/Y/0Eoup5Jt0KA/hoT4z3Y7MAXEWCHyMjFOjZuAyYPH+
EDri5O6ELFepYYGGP3E86UWnxpk5d+T7i9P3+7CEvdp3gzCjO128avvHCE2E00P3fp/+7BtNPX5o
OW+rooWXyz17US+TxfdugXndAkjf4qu08JfV4o28CWeVnn+niydUePjHXOocXPIF/9jx2neqTbX5
jm/fQll0Zx7s6OSZRQ4QLEheRMq4V+5wfBu3gEcd7D+c6ov+pb3NH+Qzd6FjgUOcBY4Ga8GmUOmo
2/Wr4RDelfWi3EcX0k7fpA/mbWwnT6cHW56a/GywZ5FDGaVCgJKIIKVTbtNr5eIKNu8mXOnX2m3F
iBo7ax06yJrdhTcY+j40mzMdH7l+iLP4geqahJSM1e8f9widOp39+JjwmV8SB5nYFWgb23Ioii7i
RbN8fqCOY8c8wNlAMHXz395bpnr28yQz/TQzi4whHq1XwZiEvDADKDEqmYra3hfER1TI9EF9ffp1
P41qdDeLO5FUSm4LVGuva/tkQH3qWkq//lrTs0iTFF0OQYJIE4KEHV1E+oZ9mmtnju7vW8hnAzUL
K1HiWngmcXaXTdH++nVk0fV2kePxtfCdX+EPmQzPLJiE5B9yGPfELjTP9KWsbk+PzadBinZnoaRG
qz91MWnZq6aJRsVF4L/8WsOzUDAowBE4SdJwfp0mW7c+k3Y5Nk9mK79UmiTEmmbcp/4exBVS4U5V
9IvTD32s8dlaL1WvUqwpfplotcuolbbBDdZPZzaE95P6ZzNltqJR+eo8jN04EbjtLtR027eApiab
BuieFEmOpT1YnrXA+Q1OMkvZQNlauo3xmha2WCbZoxUgVrELAu/ME326I8qWOVvjQRNkglLyQI11
3WQ/XBhDECs3yJHiGZBijfhUK2c3h2OdzVZ4i8V83iTxsNcAp+6E4EVBn3w0X+vldM1I7HGtJ88x
p4GB6xkEWGVtLkh0LX/p05qzIIA8jObnMa8aJDs3/uo1X9Aj/bWmZwGgriiuNtOUxNUV/EiySuLb
ANr16dY/34D4SLOlHxu6AldJ7vcytiMCivpj6zvZ5EqO6SE8fafi9Id2Bsq9T/LQYB2ALarnOTlW
yZ2KqmhuAA7CPkgKLrNUWMYhRTlB306IwNOPOAWLT+a1Of35h/MIBjMV9AXWui9SNQq3/XDuqHNs
yZizMIL2Au5f4Jn2mZMv62V2qTrlnbGpDohSLtb+RrzAT2qXLPNDcCaeT1/ts5eZBRh1zFwgu1OP
w5U+3IeAoXUcLupzr/Se/fqsg1mQKcJySPUpMnbM9UC90apsCew0hBMqmO5C8Ku1pURfhRQHHGl0
Eu1HatxL3UqiSB8kFtKOr2arbiPvMogO6pg4co0Wl+qvC73eFqJx8NuvpXrm+HNsNGYhq8RL3KqQ
iNgPGhpSqMUk3xMJjRJJORNyj8ydORmamiXIQMQ49xJ6p339KnRnYCifXzBk9Jl+npWxpuEFLabD
Hp+yFY4IF7jTOf4S4KHdLUvn6QK51nXza9vSnBU9Ssi7DTm5YqNtkQ7+7tePbtOfWV/HQsCcBB3E
OW6SIV+hcBpH3eXbcuuuzV1+HW0Cx1xi3fPF/IJo4hbk/eI1WJ5LyB37OLPQo0jaWGKzO+4BOduo
wNimXJ/57seOTcYsaBRxAjcFYOO+cdw1PH7bcLS1u7jM16ZzOiwd7WIWPCwc2yod73eGDaHiB/mB
crcjLqs76cE682mO9jELFwJwCLxB1KmPcSk8VTcEXmd0EI8/38enNwFm8ixiWGGEnk/h9vuWrZLC
TegIyFx2iYAZDA5G2BMtsZRZJqtmP/l5pDIG6/W1duYVjxyKjFkIyLXcq8saxEJLkBKe27R2zHLc
nPlGR6bYnB/dhEhN+V1PgFn3K4Sjl+7S5Su1zu41WjaL5tx0m775J1FXn0WDduAOkKX0M0WDK+zZ
l5yn1jjtLkry12e7mQbls27mxwy39pgS0+vY6bKwk7Vhl/SQnp3UR77GhIH8uNd2ohDkJQrDnH+v
QcC+FPqr21ZfTn+NzyESJMVmC77Ulb8WvFtldmE+40qGGeONhJqiBycqK6C+FXhgXLJDLWATOb75
1k0ezmIP50dcWEHqeBIYn/swbu0iPQTyfd7fjBaS0ShYS/dDCPAB+ImBMncf9o6ApyKaOlsyTlde
gP3WppFRlhg2lSccBNSUBgPFPdPHpIcDz7gbWtUWqoeEzQJPN7RL0QA88/LvKe7Pvt0sIqH8lpRY
Q09TZFiXq3oJ2XSRONmayuKyWEZbc6HYml1S8Tg93NKx2TILUIYVBMXgidQS1QTb7DvPx3xUa6CS
fMvcAtsb1MXbF+9sgf/YYpsFK9ShazdFnmpvChgi4u5zLpl35JigzyJUFHQimrICiZ/FYCsr7PD2
4wKZzIO5xNfcVvcIYgrbmzPDNq3Zzz7ULCIZVh95rkZv+KQ4gy3bXLqztXErPruriwvgJItu4x+K
r6e7O7Li5tRuAUrSEE/TIkXKTx94N/SdFNScTjd/bHOfQ4uVZPR0/Ninug56VstwWRz8K3OrXifr
5CA4lm2sPVtxklV8MG/9N0702eZ011NQ+mQc59BjXc1TXS7Hfi+B61TRJKQ4ZnflfSz90NABO93J
sWU1ByBbca1wayGjPH2rdqna1gqB3A30QQfp1XWxBau3Dve5fS7Zf+yDzYJYYYhVW6oMqDReGwAV
RFgF2E6ce58jc12bhYkIYFOiR7yPftMv+wuygV/zq3bzrVk22+p6uOsPSO2vTg/eO1Dls080ixBu
nIMvrZthb4SvcZBdIDevJBXchHtTfxgzdYUW9lIum0Vo1Rgb6YfCREVL07cBttGZRl0jadaJH+2L
QWLSDqsaM2jdSm5kcOBJ+c2P40WWvvU9DraXMEQkpORH3H3bWkTEelyqCLKefhUoTEemm/zz1oXC
cGvKCtkV9LiXo4dBrhYtgxy1nfgldNHkLb43sreWB/y3kIZF0nThxwjZWJMZD2q+2TbDKcBSvkZy
sPXRnFDycpVlHO6k1wo/z6ix+xpHi9FODM2pww6a0rYRvGWXhmu/rO2Glov2vhCvrSh2tOJO1NuF
F39XkBIoO/G2H6SV5OU3Hr5FUSytRAwRfbD+uqCv0CEGlY+1UFBcKxGO86K6rKLnLtjLXuMEJu63
3/FXWUYp7NjuKnefcFODnoq2Hsl5BAvRp1uY6bMkQDCqL9J0V8XSYnISQiddCwBh1khr54sGgRh/
MpcrTFvxAEvED6N2bcBjkkzvMsQqLk8sZOGv3AG2pKc6Ec6pjfkYeDCdRwRcI6eqakdptmoFYRKt
3cSsNybmAb0uOKMn23mB0W9G9lh6bH3zGi4FUpnGr92DtNlGMPr4OxRTKsCsLloDWuqXSj0TrY7k
j7RZ1AeQX2j4M3AKjlSUEEWu5aji5Yesc+0BwyA/T3ad+Yv5ojla3FWiDBLG0EOEfU7CgwZFzeie
Ty+FIxFEnfa1D/kSUwrysc1Y1G6AKX0mLk146WVh61gt/VoPs2No1bRi1Ex7SjVeVcWLHm274DU+
lxR4h6V8EpXmmHEZKR3UDwiBGgWowUaScyEsCipO4cpzBFtzpHW3RCqdakSwxH+ZChPix2fe7diG
OYdQS9ghQFGmd//C31bciKdrg2AL1EMsJ98XS239jAuwTU1kugoLZ6b20beeBf5OkRsN7VWypXa/
HBxvX9wGG9/2Ft8MW96iWT/16NrE3SVuQUt5I5y9iB/Zqf8bUDrPSyktvQEHgWaJmcIS6e3lICbI
S96GA5L7p6fNsRA9h0iXQtOqJJcACtVfOu9ZLK7dTlxQ6OF4oC1KCapQ/Bg0P053d2SjVmfBAueV
hiwXGZokXRsNXmrIzIP8O3dMPDZos4CBsECWqn417K2NvJZWqh2v2o12mW7yjXehrLF2dtzL6Em5
P/02R06lc1wxZFkFXSnqdWKQXyK7sakDrgtg9pC32viKh+17fOY7KUe20jnSWM+CukXWatwbyoX5
/zg7rx3JjazdPhEBenNLk96VNzdEWXrv+fRnZf84gJRT1QkIA40wGnVmMhixY9tvce8xKoq8yimv
BAchp0VpvQ/DzowQ+8yPyMzY3HW0JtsN7K4iAmg2Lc7EjHyATDxYntbDX+4/kVXYQ1710J1Y1ly+
Tae7mSF5abIb8uaKR/PzkAIAzgvTNOpjrpj0qm4N/eOsFtegDNNkstPNppOH72bHjY+cUVyGgE7v
5Oyol5+CCTjOmFClYjYFcqmcVFvSknYDQgpxgAy2NprtY3rQxRWguSseyy/R0mU39DgKZm21FPZU
Gv0EW7naOXx23n4wn8qFgzqrflDgo53jF3njbzAhHuj2Xecq9AyXjnqlSv7LhXnZ/ExTpJkaA9m7
srxHAngUPdC80bwYJWAUa79Y/33f/7ZMFy5qpAVhCIyIQrG/rmp0gfFw/v7Jv3m/ivzvizIo6qge
BJ7AEF71+g1ldotZvNp6TYu1UdzI7aLxGcU0YKk9TsAs2gBFhhipN0Yuxgjx+75Bw4IyiIGiGaMW
od89q8Kb3+gOguhezISwZabHIltofsXkkOWoKOjFj7E22R2+1d8f47cFujBzrWqM/iSI89YSSZr4
C+owf//gnwcuOEsXFs5P///6lK64JF9B+JhsANIexlvUSudDv8EXdlETt/OlehBo/1SO9cL0rCuv
/hcDftmabIZSLHRnb69Lv/1mcP1yHXSnvz/cL6t22ZTst8z6htXZxJkfeXESrjlfknHePT8cv8u2
5LkV4YtaBPS1JENuK+ygvk2G10w6ouitJCgZzMV7XkPsWUn+KS1fbzTwlbCAHyZwh9EhLR+l4FWp
JgaoIPhZds/fjFlcyoyRmYITTN+IsiPR95YOlcOQE82mL2ML2boGJblsqmXMBLrCCDvS4U5kdq6k
O13tBN9Fv43qez0gVPN7T0ABu0HGe/ryBUTEN2F9I2kUYlypxB/dlvlenPeptm2nr7ZelepCEl70
5C6aTyhTRIt6eK5MJuKT4tGSqpMQJMdBDT0NoTUd7JrU7rJ+ZRjJjYbr0sRI9i/k+1p/mYZjHD9N
nccwlhXfaeZrW+9q3Q36J/Eeg0KkA9ze1BfmRJ4WKmbno9hGbyIHtL1FY4kfD4NtP8dblbbvEZrr
UYeWrO9jBLRbxXQVFepXzyQVA/ok5IN31NIREkQqr70f2i2q50PlReWJRZzKHcyhuSO4Dk5ifjfD
oPbXonBI8lWQ7crqOFV3UbWGZKeHgjsAnxzNxRivEbw3Ynh5CHoPx0QO4II8JOq2VD5zIuM03s35
3dBXblW66nkisfkMTS+ZHUU1HW00DmACnycpfw31p5CwrxFueH61+/z75v65txxZs3No8I8QIJbR
84Fwi4O+aTwuvyXirMfxKXGUJf3VXrtUV9q1YOC3IuplJ1ozjfEczecyv0P5iC9L74z37mt+0l1r
n5zGpbkNN/Gr8hIumyvB2i++l3g+1f94vrBXYgkgIq4dVI+0Ius7EQsbAeACFfGfNryykL9YIPHi
8gkGZerMNqSsb4FqnnJHjd5z8/E/vqWL+6doZk0sDd4SaJH1dCg22WbEe7SWihNvzdW0io7h8u/f
9fO0CTvi4pYQCj+YC5PvEp3ZzVbC07Cky8s5/6dxZltwaIqwJechW8DNW0VutMjc3OMvAg7B/fuP
+G01L+4TUC6AtSHuMV7yUqutPY9wR6/GT7/Z3Ys93wfKUBUit3m4GxcUsqjB+DQlWs5XvbVucUM9
jp8juy2DFaYXPXX/RaKY5qnLQQ41I+FVoBy1Hc4iNvs5uLLJfyvlX45tVAyShkE4sj8YUbRwk6MY
ZgSSleRSFZzSYbof5lVc3UmzvVfmnWC8CNqHNNONKa7D4jEgyyqK9SHMGbQzIOM1j0g7olZnIgK5
VJX6iiN1PnU/3XgXp8QXW9DlEs11GUJ2WrAQgyuZjN8++OKAVDNIl5ix2u0ElLScINyCOP77XvxZ
sYC3dnEgokpJurpp562w0mxgkGyY93PPI22s24i+1po8f/Inu/B5LXMsnbfiTwt1cQBAluSqUZKi
ZOTbtZ6l3v4/91x1u0W1Mzbmojnmm2s5pj8Jnx++7o/B/oeVTCBX/F+PJbI1ZBpp6xleaxDoFu8/
AxORv5fqKULTr06OrAepv8otfHQ5RVcvIzsLv30EM0e4Sbh77UzxaPooIV7GlI4G29AhczV3ZbkX
moMlQ5id0T5m2r5PE3dK591cZ2twna5hHpJRcFRRXg7qeye+h81pVheMGhrBUVMOYYSbcU1a45ct
czlgYunCJGX+uZ+2ulXDLQnDaxvmvJt/Ws2LyDLuRylRA3b5ebuch1dyN/FityBD41PtPXfKoiux
7JeQrje+o1Bc/o+NEn/20z9epKLpioCIHjGQ+FGEJ72QrpzcX5IKlzMmk5mWQgfFZ6t8TNpTVzia
OSyDewnmE4LiV1buF7P/p8v6H78+78ZAHJoJZ8TEJ53wf/OnHkvx94P8WwHoT7f4Pz4+zEMFDqQ6
Mupb2XVobNUBoJYBmDTgSyrzi2z0UihaYq4a1lSNyFMC8DRGm6YWilNbwuUNhNfujIqDtX3lrvtt
ZeV/eygzg2YZU4/T1kTUujKYc34CZhB0OI1xuU7urjz8+eN+2pQXViwY/ETVJK71mnETtDiP9REZ
eLtaQwQ9ZlcmkX5uvEee9cJuBVCPSqXmW/IdPWCbc20NN5vaGonIhbC+6qScP++Hp7mcPYkEYZ7i
BE9SeW4OxlZaKfwV3KTH7Cs+ZCcc/dW4F1fl3lhbrnB/ZQ1/2Z+XMymFAu9PQNSSCmK7Mxbnybd+
BcDNAWLlyKt0k+W27/39y/4kH396xAsrAgqxK8OOR9TrTx8FM0t/MIEglwAmDcBW1otVrK2YVDe5
NjW8MUMUlZMvc7zVKPKgk0+oKC60GvbV+CDrGyVg3GTcF4C9rGYC8POstqh+zkdBqMgqRd6QH9r8
aZYPc3EKDQ8R2U5aTsxgN8l9PLxNxbVWm58NL7KD/97wCrBWXQw66idttg8VyzMRRv37ov38ggCY
/vujwbBLlibjN+rKC2q8dsngzlWZ859n4WRkwf796YoGA7I5f/rZro+LeTF5jQ1G28NT8uivoVlo
cOm8xR9A6JNaQ3q1lPzbml24rHKpBm0VnR08iNVlGznwoq5stF/MIn3f/36syC+0EQDo2TJUXuMB
nXXGFagWKgmNa9oHDce+dq6pcp0X63+3tXnZ6G+IOGpGQd9Qu+ipJeY2c/yJI13rnP9toS48zNGa
UlHveJise+/NwxRc6yz57Xdfmmmhrq1K7gga1tqCzliPztdluu0dsnn2N2XXve+ZV8csfn0pF+Ya
xhfZbzE5f125056ZjHZzqloM2nryolnXdu+JC5LQ1LP+fnR+aSCEBffvbQCPe2oUlAfPQz72fWDT
mcNrfwDVe+Vw/rkEfnj1/9vlr9XirPMNj6+CfRztXWnH9vfff/7ZePz02Rcnf0DBb05VPlukBhjY
Xy+Hh2vdUX8aKn767ItzD4xMMEuULbYDGLggnhpbl+I3JIodQMXQwPdNdEP85ZnF4CDcidQyvUCw
dcF5l8gI2g1K+VN8E8IvNtGuyvZW+DpObyNKndW01emg18bMKxGYhi8geKWEtVb7jZbRj13MbWRL
UVg4ycAMdHFn6foK6tFKjzV7SuaFMrTHPgUoZ6yCekK5b1Jg0HVrPSAHmpHAy0lezcoyTOTFGGr3
KgYAAmeurwrl2gr9cdB+WqEL8yR1zZjFA6v//Pp+H3hfT7tNaN8F9E3+/e3+4leYl7MHhWiJSmhF
bJ3n18i+XS6Xu4fvz79/+M8OmHk5NaA2pVV1fUhry2y5k3U00udqCL0wfVfzz3le/v1bfrEflwME
Wusr1VAxdZIDxi7nfFEINI7EVOX023R6/vuX/LpOF1YqorFUHWNexJacqd3YM2s1Y6I2uXNltX5p
ZzfPYsH/zKglEsKoybnxE8lpJ/CzhR6te2b0U1fwpHil6SXIS2Tb8LFH7sKzhfpv0Q3YgH9/tdCg
KqnCa99aSusF1pkdfWWD/eI4XHb/V91QjyLD7tvEvzMRpFU10Ikoal15Lefl/+F8XI4A0LiHYHjH
D9elZbCgdcSACXkX3cvzQZ8W35m1/G+ZM/Oy/1825ikMxoAZQwPCBTkfDSdu9K9lsP5UVH56kouT
nvlVA0+WDVa6/QJa+Zr/PmcGbZX2xwEtD8TyiHFVt93UTLMjj7cgR2m/wezhGf0rC/qLtTcuXBZh
AiYs+FTUfdOnzCG6aBOPI9NqdI6hxUxdAXL7dLUb4bfdcXY2/hE4Bl0xw5OmP0BWNvIw2SmocUN4
EATDQc7dzrIa6kK+1MrajaPRK1vRFf3eyePHxHevbKGzA/PTwp//+T9+g6IXw9BEWMDWfX4/3t+e
Xkz74e7Kof5T8f3p0y/sRh2PY2aV2MAy95daQEJCegyV+KDkz6L1NRaTk7QN0zahk6uaV9I4nc7A
49OjoMlQkCEUDK4FDGNielORHlVzZLZujV51Ht8mY/9ihb6dWPrWl/r3oX9Lmjt6EUQGs6PBg+hj
x515JQT9UxX/30cxLv2YkEZ+3y+tYRtDEBBQCaTfwDfBGpifvSGgEbWqEX2UIFjk7BCLhrR2Gpld
on5kbcpEt7vsLZZVOhHiZmGgpyGVMqWZeBUXlC2oKFE0qvLZmRjSb8txqSMMWCqlbfl3FmRxTUBM
XHD1VnKk6NqQys9XFIrE/375VUK/nSL5PJNYU5yieYKLo8xPgjnbZyR2YsxXZN3OW/qH1TMv/Cju
wly2Or5JrR/TkBn+OPf+4w6+uDjiDMqVotXE7NJJk+/i6kX2G7dGY3WY4n0dfgn1Pmskp+6XnbKG
TvH37/3l4jUuLo041NAoiAmdMuS7qftoWKbyLrW2MJav3B6/XbuXwyOTZuotJxTZNbt2R3e2v74+
8G4f7m7+/gw/vxXzcmikruMmTRVz3MaWTw7qthWuVO5/KcmZ+oVvWwRzZPjDn19+9vtjFycTr4FI
g4ylbudeah8I/rxp+58kpmTzcnCkQlM7poeGStmQ2mL+No4PxX+SJOGzL+4FK+jAbyvnqEm7jZWH
eHzQqyv+2y93gH5+Nf+wv02ZiHGbzojsSEd57lzTuK3zwP37+/3NqfoDIvrnp8PVmyDbnDeQSLo4
Xswr89x3v/x4eQg9YR0chdO1zNJvT3Jp67OpLiEQMCbcbxQoXem6kh+uPMdvn31xxusorVuEnKmV
RIInDood5pWtiI81oiNz3jt1dwYWofsVqQtT+rQqFZhbsZH7bl9I8xXv4LfTcnnizUBqY51QXTSf
heIxu0YB/eVzLwcwIjGSrEDi4eTyMVfWYbb6+6rJgDV+NLvm5eyFOqh5lgI53Fqcv9rtsiVShuDU
hR1EYeoq40twW7WLSjuovpP3dpnYAoHlaNN8pvde0SwC86TELryBJlwJIeBbT+3cVHkrqmW6i1bF
sK+SjW66BrMO1hI6BXTxNlgm0cKK7F7lHxI22vSDSB9a4PjFKo69LnQM3RHCz1ratv5n2NvCuxlv
m9jtVFt+iGU7lIHM7DLrPkZc5bvSXM1A1cKjiSlMbPkm/qzVh8KrB288DtJzSXaJoKdd6t8VPXL0
/6H4qK2V+BhHCxUVw8y0GyGy26Z2usPQ7gDx9AJPZ1e4CKUt06R+ijV6eumRkNbBCTxR7ttldyCD
CDcv1b1OqZdz0S2FeVHF8qq6V2rXugkUcaWOyJVJxa5/nL4NpV8Y37QYys+tNSyED2qk5bRL9Vs9
yDkO+JSONk9rqf4wLJBbxa5En63YGd995UEwTuNNfBoC+gCdxnTntXGLclBVnTT9Q+SPZbJXo9OL
lux9FdgpUn3CrZkry1x7K0/yTbeMK48DUd/HxQqvVddoyHdm2Z5Fu8RZaV6VeJEQUeFUVB5wiUq/
65pPE3103+XPxfTV0Hxr03qS3fLDhgMVmJB6NRyqe1RMRyYRkDFuaBlfZ4EnD9CWUBD+GgbLtYzn
kWOZyLuAnNusLaXvpNwEdOGhP7fQPqUCrQlHfm8W4k5NHOMmNpx8Ze2kyrZyb0BnUt7PhhP0N0P1
mgxoXuym8KZvlnW7Emo0O+1Uhg7kwt6qhdVw00x2dhss+vZ5hisSLlF2CF8ChgFqew7duXCH23xr
PVXmMZac8y+AIpR56vP42odOLXjDSWsPJprIzDbIFXt9lQ6uka8lyzXUI92miuZVqqs9+bAxkuqg
TpAbF4ZlF+8RU+2zNxGkJqvh1oL0JKEhRopE7tfmuGh9BzXPoXKBG9EqbTmwjNoC7NhqtFZB85iz
g5JNw0Pf0n/a1B9+5nYgbVPH2rW+XRSfUDYn0e42Ed3t7pQ/JtRvWhzAR9/fjyPM0r2pHstqPfuB
XcU3DXkX041Rsc/sOFnmxS5MXLT8e/OR5JH2RNo+fNZRt6uWU+bGHw2bPwBx6DazR9F0KPiDHB5b
8o/BTQ20pHHLag+1rGWYnJ2j3VqGbbVLmon4n0Jwqy3oQgozRwK8LLkB/PDe09/S5wSRW2M9GBy/
lfxdIP9xyvrQNhNWww6erHfq50HtGJrDcJkPx2X2xp7jxEvYac19k3psVxmFp89iWPu869S2nkEJ
V5Utdvv6/IMdviB87qXPslnN49J/BGYsTCx/I22yr3RtREvRcCgRJZ/nkc7phldR+V+cFq1dtqpT
KQjM3AmyrXduLT1AXm6SJfYJTFr4paNMXYSfIxqrDWoTQOIoJUcLuejskrMWOQNtV+FCEA9q85rT
/N95tbYP5CVKBggImc2yypyK8RiLKuah6h1kIthDQ3csG0dgIId/R4Kb6viLpjs38wP8FmwZluqY
rOd53fQAx1xTSpwm3o3yDdqNIMSK7EYx0UI7NsO2iL0+Xic3wUcMBogEoWKrClZgqe2MfsHPKGH0
Bq5SrzWMPaBPUq1bE+wZFfbKkRXapRnssbVpNcUHNVnG+qdfToS3256uUeZ3yDRXTzUqmhiC5jlV
3O5hzLBAjuHTfYTi40oxkP5eiChCmbb+ho49hkb80idH2sa1ff5zT/1n95jR9Dsjge/xu6yjuLfS
fSV5c+vk06OhrJh3it+NbbAkBd0vWoVGRBujJ+QPIpKd36rh1seOZqfaho0n2P3HYHjh4NTMOxSb
5C08FuzsZGXRETA6Q+vlyUY1llm8nOrjHDu9/pr6dpvbs+zOK192poeKYfLhzqhvs3ETCciuf+kJ
UVWb2uZ0qqyHnmkAZZvcCjsgBPcIxzj8i4nuGOdbEhd2es4I0OTybU53pUaLwa6uPe3WvOmfws9J
3lbjqv6cO4dzjgSbOySQyIPSnibNyVsysSV7XKltNUwYwUIKsu5c0VCcQcOB4ey3FjVTqKWQB7zo
fDU0tS0pCB4H+aJJeZn8UICNdqrXy5Q2vi7CXsijLcvbGippn3wZVXRQKatFuPKafjMjj6/2vqOD
x1Ost3Rcqm3ktp22oo3gmE1uI7oV1QYvVu8q/dBGH1Hy2Mc7Lbjzg7ug3UX+jZ8tOwasDN+bukNR
PJTJQTaXWQpdcFP091z33lwtetGtLc/ptEMv7LOpc4KA34qJaKydOrfubB2qFCUX7kRmq0c6Ocb8
25RfZuld9l9Mc9n7L5P/InXfKf+fIS3FrvCiot9M6SnxQUXtQuNDZaqh3MAzAgj7iU8Sip3r89tk
E6fP8rLgWDBFPEbIxHGsFPHgE4ynReZK5gMljwU8yVXCBWz4Xw2dJSNCuh0Nmub97O8TudyHEC+T
hLatJF/P3a2oqPzSYTmPxdJCqLFfpuhr5Mu2TJ1CHdaqyj3yPhXABKxqMXflXc3ByHMinfF9EJo1
qTmvZZ258IVmI1XiShzbJSIa6yanb8rKnMHUlnALnSkFFtV9+Tw7U7K2ER1TxdpK/dDaBmoUqSE5
XYfdVTX4GDAexXt44nYrKLYv6DsrOmnq0RBPqYS94RIwBBNJlcwJI3VfmsIxbISV2TJvMN375CDT
mDuo3WnsgyGVXGFc14LkhDEPgiZtVn7WY4IbkC6pEQEaM10NBf1pRpGNGzfwVTfA8c4BhOnCYEt0
mtZpvpC6Yz/QH0XWgvmdVZl8pJLqqLG+qWpyeJUJyIxX5WdOobxGAr3BaWEbXW9ncgcsk2tWqxyl
3iU8s5W9qfl3Xgxu38lLw2THzMo2j/4kyIxU9poedxTHRO/ulSZaWd1r2B6tfBvnra1mkhOPAIjN
tyorGX0EbFnGbmrGnlybizJ5TOTCjbobUa2eIqN/myyD7SPsxzKQaaQ10bPFvnEB+HW3igGrRoH0
IucKlezgMVAMOx15/G6vMGsYBsKyzICwhRy2xA6CZJGQfqc1pp6RkOPJuyp3qjHcFPxBua0dtQqX
eu17QvBUZDA5Yy9JDnNzrwiveXgzgEYGaGrXWUbhhntT2lRifWys9SibR0orHiI4vMfHkg2c1g9y
+BTyzP3woDfGcgI2bAaNq+nPIYdUDnPPYi5Y7wXbV0p3ziW6sZNlyIf7KhequBSV5dwcZIH5tvM/
kB6MPykTaZWYplMyfRlYJNGC4iFSXvMawX9ETEQkioRvBHnsorqRhKMxvnblZ6ttwnbVZfW6bW/K
4KOE7ePHd4URLHRpPdevgvQ1GsY2PBvAfl/qfFKfU1t6NMKtZEBopfKtPAry4EzKYKv1p+VvzPlW
JmIls6IKu9LYpP2NwORDmThFc2a29jbsyI+ZZmp/QLp9pIVUl9wBNfVko5QvU3xSZQIJZtr97L3r
sBGVagvj9zgf5Pixl059O9qDMLgRsnZpMK5LBc8wxHRZe0ODxR2jcDc1D32f2go2z+8/UzBzTLIy
XdT3pPrMfUPzr1ggRSlRkaM2X5zT47GfO01y1xaqV9FVlp5dQN7ANEa7tnsc49sMifN0J7U0kW/D
MeLIn99Fh/3yaccXHktK19IbmJks2OXz46yf1PEhEV4KxpmF9yIC+7JN6yddeql0CQdgX0vSoq5e
BuTizlW/qfI9HzV3+UusQ7vr1K8mCFdZGKwrVk1uBXvQ8NPxlvVY2NbtW9ALblGrdpOiHSZaK5NV
AVrIghprURt2GU1Jc5V71VwdLZPsI5UAaCLhulUSCKFrKztaSmeLbMEgGjkzXMtWsxRgH8rGsIgw
kwmmYziXEY3bamJ4w+CAvBYhnSaT10n94mzZp5QTPNSHAmVs0C2rgn6UKPxO/G3YMd/9OonPcbTV
AN7BNRZwa5sgXgblVxbfDON+JEaJG6cdFTBPuyrGng+sRwwObNoM+D5ym9hFULoGlmvyP2OVqFGT
7FJ9LxMyeIhkAwdswXNYKqPUw172n0b1GCHXUazjgcmi7Kh2kj1JMmJ2xxRGkT5tJKE4TEq3z4Rx
VZAclofQnZiIhnjsSsXMbOhEbb2t7LmkTlo0tyXOVNe0ZIBJxszJeztWq7HzDKnDJYYF4le7bBhs
Wf2w6IzxJbi/2gh09iWkTRKAuWu2oEYUwZP9t2n8FnM6yeQPWVpbEu6lukfN86AQs6ioM1Fe3rQN
PaTl6NQl0Fd1OVjxYmhbR5JGJ063aG4xLz1xlTA6oz9VSrjoK9Gd/U+dJECKm1qonKjyUa82efHY
GeFqJhYRya9AFDwO56HxdoQ9dCj9cNkTQvQtlWbZcqJS9jK9vTNBRyNUxEGUnYpodm6HlZxWCz1t
PRGvcd+0DF4qkmeSb4hbSov4CnO4JJNrhdztU/QQ9igPWZuk22sTh2YY8Zf37fhgDQcrW7UNAs5x
cEqbgKd6RDwRAgRxPmBoQr1E6XcRAE01pou8EXaE0QGVBGMtjDmIatMbqcbRpUrAqSwSYXIrVX3u
uEcz0hyCquNyTtAU4/PQutukxkmYZJcqkN+c1AoutNE+q0PhwlwhgZcw2dc4VrdTppGg6mMqlzhH
5dSiaWY44XAce4TpuQ47YmQjr4iz+lNTZFuDNWD8yRMANHb66IhMJ87j7ZiFy7QO+Hpp06vGSq3m
zYyHW2insJZOqpYvhUqBZtVtklwl3CHOrbc9XggjWbQqV84cjm6VmetRR+I4wzmiJqLWhDly7NIK
IGBt43NPpCKSRBBdxV+lkeS0QnPqTDyfSt9HRs6EfbiyZtapkxyzN52GbFuQg9dM6FHCGYklOlGr
FL3KfKNKuTe2wmaI/MdxCJ+NYXCbPnVUKJoIItsaN7pUGHZXyOuAoQN1whrR+YsmQxqkToM6XFL2
x0IpaeVt+XVQUzvsx+DbijKiWCc+WkL1POAcAFUjHzPbbYYxem7gMU9RZkvS4KFisjLO8gDdY1jU
lGi2ZSLYYYWehfCU8k+UvmXjvshYqCpd+u1jW0SbNO1fFGszTutUehIExdOEjTV6lZy6k65gWR4a
P9lYneEM4UdMOqPNTNBflpul1qpAesI4Ggph4Yx4rmp6cqIQfuaOlSA5EYirnng6C+jisvTFGKE9
PlSHCVOjDM2q03o3lBG50uTVrOR2QGNGNS18GEMVe0XLvswAp3g2lmczoIlkwWBhE7cm41PX6U9B
g0I7Utn+nVZJjpG2+0wNTxAdXVN/zqulWZ5NYbVCmm/ZQT6llcS4zxBNZFB/rwRH3pYdzBgQVqOp
ieOVYOETP0nloWYGVRRfC3RZhHgsCIrPRbpPI6IPYESckEGpQo4WPVlYQUxRKBh43Jrh+H7Y1TJ+
nWyueh+bMSVezlsr54e8wDdr5oU23KUm1NLio83nO3yxOxGV0Ga0nJHeWF1gGRdg+egON0Rb7KVF
Pq59q0NPY3S0YZ0ZtMkZu97vMYGWI8svlZV4ndU7ljE4OQPAoT/a5vhthLRUkr0S+uCjkZVdTy4t
BN5ogeRqZWFTMbEz12c0XLRohNDTc/0+xjuIROvoD7MjWfs420m+thULouf2qyL68uG09nrqzC0B
zahy5UcwaxVGOV9UtMRy0WmTfleepTVINFr+TU1ONWmLVaqkrp/AHK4GB2GwVdTKdqdpRyN8DK0J
ormwb2bVKctDRXOwsjDyQ4DuM4lbC180etTUmzl9oWI7TLdFqduhlsq7uExc0OKbYVDvpl45+AS9
SZGekAJnGKy1k7N3P0uvtZ/8cf7bJNgribzW9f5ZQ5ZB7qi9CkNgj+xIqcRPK09VbNFVFNE8fDYa
HNmuXMSqsNC0/qancZtvJl3KDFyGf2v4+yIkgos9qZ128gB4XEodrRI3qky6pyAkB12+GBnHU3e9
bnp6ySUxTnY9w/odCPQTZC5GHds/HLW62DVkZQ3yM/NRjKd1T7yjWAINfZUjttpNSirBSvEe86YE
qVfsRNkn9yJtTKU6iKqOnvMs4CUZh5olGoIvi7BLShKn41Ipw5vARA12Xo9kSBQ8tzBP941PTpE8
hJBsDMq0Yt4hSULQ4FNpyF+H8iHnJpgm4gRZ85LiPQZpOZRbUdql2MM5PXM/CdBpnzO2I/VGlVbK
LLwtwycFyZa4NR0R2Bd92XZmvCnFoe3JzOpvjVR7Jl6gkOKxaNRdLURrIAmP66IR3M5U1noHK15R
baP5Hom8cExpCEaqaQBvOhfLrtylKCSUwoss08R55v8lvaOVB6qSjkRCFIjTEvvnKBnDgkK0mNUv
K5QdU9ilKbNWGml/mcHdcnYsFR0a5Hc6rViKBTnqG9WPsMFErP1HgnJux1zm2O1Dv1wGOvEzDn0n
JQsKiY4cpd8jiS7VeIwyLu7mVipbZ1DbO/LlaX2sdDL3wRcUd6DO6EgA3I60fBX2X7JEBibMPCP9
FuZlbDEPA7hdKapNKBordHGOurHrBnwaOK4c+vO8qclVlq/bPHM6ohV5YDR4mPfz6OXWay6RrRDJ
Z5c6ak/kE6PgoYPyqeWvJfB5nVGePvYZV51cbXgqMHPWGD0J2bMfl1jdU2+qqyyOKTVE+GGfNfI0
PXa4fxZ0TybbKiT7BHdNjp8aaavRA6O9auJejgiy2WRWVXhxqNtq0x/m+TvyS6dRLdcHCjSWqith
oot40ZPcs8JgJw5cxPmA9RaYvoTdqZabXCIp1Q9ehZmLsnQd4qClNPFlDQkInTpeP7qZpOC+aPwd
2blK3GWM0Ba9uUibp26GNzm+Zi1Suf6xjKjq/z/OzmO5bS1a0+/Sc1QhhykBgmCUSGVNUJIsIeeM
p78fXT1w85hm1x245FPHRQrAxt5rrT/ld2QWO0X0YJk6Y6VwITLdrNp4Z/YiMhoKepEkDLFft2oC
9YKem3beahO7l1gzPp6LqiiuE9IwY/UXeeSeZa7MtmaozW9owFYdmX1aMYVdRHYmg4GqZXigbRvd
31ThtGkZV0am7LZquo0r0B80wVmiueXYMSFnKYfNsihGWzAkTyM2UKHzG1G+q2a9GAisHFVwGjPy
xkz1Ov1JazKnngOnFdgIytYZB/UgVmAn6ocws+kInUOazIpS2G3EM5g07AbIwDlzt0apFqEiP8lN
+qAHXybD196K3ALaiMDJWsMyM4Pc0XIKPvOnNt7b5jUOz/1L+pYr0TIvMKTQtEXI97SNccqy2BGb
Ya21wyZpzH1GqS/iMsYsYVthC5jkAy1UvC9FKEv+uGotY5/imyELa6EzN4WvOBVYGHQfxxgxxKV/
7WWiu2VG4VnQ7+ccB4ggXLVt+yZOI4Pr5CkUraVi0WSoJUHmbf3eGgqHc1c6EhOLLB6f8z6kyTv3
gkYfeZk601riNJXJSPdEEo1k4tvix34Odk3ZB6shex/kfDXIjTtpZEQmy0BIwoUkhG5KL1ZKCKv1
TTGh3i3lTVxsLY6uVjrm/a7I3/rxTW0+hhoXjuBVmjEVZOyio83yM9kVrPwtlrgt0kJjcst4I9bz
Zegv4ejnAHrJYdQkuzQ/SvEtAsCt1dRJ2hRtYMUM9UuY1hGgg8zTM4etP24sqGeq18gRLYtqG335
3aXDsuDlwlOwU09Wsu2Z9s0Inh8T9blnJi5Zr2pvkVyLT0KYfxTBaJu6xEwy9KYUzEocpRcCnZd9
VT9Eovg44lAlR8K91txLVJ+5Hi2jFi3DeBCkYacV7SrXj/68kzLT9RP5Vzjs0n6fAX1VVbe3RLOx
B7nQHVWr7wMSZ0FEn4xZo2icf7IsNBaN9FyO/q8k73jxetnu68nxORYsBhCIysesOJSMsq1E3lCn
cRsqt6ExMhIy69KHtE+8QG8PRchkmnrTIQSV2TlbtP8YCikSyHudHTdUmqXQQoXQanCHGkSsSXmh
QDC0mrm3OrhBXXiyfJyBDq3SNanTe0usFkOXQGoan7Qg2cV9/mGipx+Tzg0teT3x8/zfRHu6ij+v
K362IaoBfooCHT7bSEfI50KvtyXPpI1yze671tb94nmGspwawWcYa2uhpwJkS+vExLUCxC5M+rE8
Au+IPsbScHxcCxQZc4eS6b/O7JshCE4lThJgB7PFtwzpVDa5o1I/YBfmdQqzRKBEmhZXLqfT2GwA
1NfYDZzRSMucQGPGnR92UPlqnJqyd2h0+vgTma/B9JkDhTaN5LZaucpmOKd0X2rwUUjHCuttq19O
3Mt62FuAQWrrOwoyIFNwDf55OX8rgGzWPOFvbbga+5XAr05mwiLn71PdMfMhBXifaYatSLOTU3kS
AAFUl+W7rP3Vpx9RV3kKmYUtqixQX5MZW0+zHBlHJT3k4UfAUUHoyCLUv2ptogjvgJuyBynwHWGg
Sh396LE3wOPKXPCyOTyExror10yvC1CboV03iJeC4a4WKFpF80WI8IQN1nPpxbKx6gQGD0Hr5JWx
1MEfpfhrwHLPGh9GluqIsUCivkzqUU27O1PuPYQwTpphZRDxgiuAG1H8LHOSLc5VpxF3SymJ5YVQ
qosZSFcKFLeb1yKVgJBu+mHbD6IrjvWGdMwVW6PQnYOY+x+dva9oSm+WHgOaFo6vWCNCdoq6R3oI
la48+jITUpRi9Uvpz/2imiOjE63tPOde3ptsnyIRTvMRp1bJtup4ORLYyI69K9rkSPDnbmiSnanP
Xhixjvvea4etUNObatE+05W11JHMwx4Zj3Txc7XqVG01Y95KdLCq/BKAr5SnZKKU+2ykT3RLAQCE
pOySZNdChhg6es07aBS6ftS6Q0UdIAfjnQBCI4D8JfNX3LxY00vqf3OiwxA8qL3XhQiV7zQQPMtf
68kuxxEWomkt0TxJ95AGpBr8rro3hXsTTpklroV2Mw7HpN4H5UFN91K4j6S9OH3xmByxfmi6yCms
wJ2i+BQW73kw7WYxxoYCaYE1xW9DKRIg+aVPr5WSLuBP3hcak5IqW6aglUz9mADqp6o2EIU9ROa6
DDdiBepLp+sOJkE34YNe47ABSlklp3IUFmeUYEY9htk1RfPjwCinUzasW98iaiE4qfGpZGhtVU+l
oR+7Tj4FUnYXqJ44eCX/pO0V7qLu+NkP9v00kLtO/Eqm4rPJX2PhOIPKWEayG3HjzSJ1FbKdWCjI
hHKfmuenSnazchDw/Yc20T0lya+SzNA5YKK5HRL6urpeS4bAGwxFoMr6TShBZJmNzRwcz6ejnknA
2DnSpNj66IrublRr6uTmfay/rOq1NDSXYEo3sEDOqmfdfMitHDjvswmz4xxYXnMusNLcKed222Qh
EcDmRqKJUtXvgp2QFOZ2Y4jUxJm1acSDaR36GI3cQE0i4gQdlhiTKI9i3tpGrrmDX3lB/GKR/BHE
nlp+GA0cLU3ZJLCRhSL75PgH5QG/VyPyrG1xVeU4X+1j8UE27/UfI3H1d90EAglsdjmD+RKdpZCu
pcqrim0mTg6RCNPAUJ0i2K6rkiHVNucSxvhe87/lWH1P0lNDZyffiZiIPVOZ9LKrip8K1AaRHh61
ny7PO7n0gU04rV84iOOn2YLrwykTxCdtWNTNV2V0dpl6suWl04dkOMJPqLqZcNcmXnvEcVM2qcDt
+UeC5ELsaWPrd5weApPDFI6CHZcuCVb8I/nO5B6TUw5RiVU4I6/l7HqaViZLt7FhywbGHp4sO1uK
l/awHtEtAnj8zD6T1KUweImmrNQ8ZrPGqWPRqUv9s1LkRdDa/kPPkKW0njMsC0qS7ZdUVHO5awr+
Ch2WodsO+aJYbIFBqWGpNxNCMXUGeC9C4s7pGW9niNm8Nx9+spXTDaRsLdkxWeuA92R/Oz0T6H4w
lWMHJwprhsJwwmjbDU8pVvbJMkXtFduldBLE+7GhkMOQ+hgUm66ky2BWaksJYgtMzaKXXlgbySeH
N19dOQ1ZUJux/BWcrcOYnMBtsv2QrNonE+tZ8ZWWINGP7XDU6Lf7pdQh7OF65aeRXoDKXKQWsFy2
16Tw2nJHaeHDkkhsuNTR3fhe9Kv5ySyXqvGYanZEz/vT4Kp5y1RCukZ3u6CGqmHQ1N0A3W3a9I/J
FggF8kS61R/Ck7kVP2nd9YN1Q1537bsuZAUxtRR1Ct9lNrQCWyG/Qf79rU//L5+Ziv///D+0TTGK
xEKb+OBhEx3MTX8PX6b/LF+me9bVR3+khK/EhfTr30y+q/fsfH1/8Djz0Yhk0FxmPna8nok1zTbN
KnSA2Rbh1sSM8efGF11hNWsXcoAgq5SxBczYFgJJYyodCbunpINBE9rTBp0ndUwKU9nNrG/THx+q
iSEkg5MQrkvCCAk2Ky+ReosAfY2/eMEpxclKS+PzdU+rYtm6r3egM/b5D7CIcxAXx1tSs2sL5YJg
2ieDbiYFz1PMDqG6aoxbyparj+6CNWrOOnVjluGytxchTNRrpvLbsysMK9I5uzWkNwJBrtwr9YLM
Hym1mfgyfiI9GToG7sCKeYj8eFGVtwInrimVL41dIzFohT4Shq3h342QnbpCWgn4KRCquMCYZqX0
8A0ljo+ROBtGpYy86X6r5QBXcIQVUmgn6+xrLEd3aiA8VD5j07pkvFbu1OwGV/iKr4qpXuwv9Eez
GAbQdGN+Q6nFMhVkTPZR85NXi400+/QeE86wu++1hwHGDLbGNH9A2lO0MEuYd2gTKvUkWUtRap1/
v1hXf6uLnYgnUzB0slAa/jYJ35w13nDhXep3kpZn+16wXwK7XYUb69ZXXnmXL31kK5LNm0ZEUQc2
SxHgYq2NtHx0jAU00XW6O5u88sauzqKq5rX9oc2yjuYdvCCXSmL57wu/tv7Vi61rKOrCqGd+i+fe
gYO1mpEBBIt70g7swi3tGxvXNaazerFxGUMiqYKlj9stpLtFuX6X7TsgpEXofveLrxcVaxROMmdz
YPj1aTm/jBt3+XwZfzkI1IsdyqjVpBqietqqAINZmnnksdzgm19dMxebUoUwPJ+78OyjCeC9GM6+
+W/kMh5amLXxQXYAmxbd1lgnL/1bdsMG+OoDu9iwQosWOegnhJhLOL9Ow36b2V/6olwcWtu7tTqv
ScP+YycbyYKhTQauKSq6SCVecaJCTcmdeoRuVPS0U2qx1hJhV02x1wXmlwZfVjWSbervgMtKY1nL
nsHItPml0xdHZAbKIBmNpO9STiMRNkQ2jIfAopISe/wA32eqKSsf7oNaXlZVhOVeQeci3agJ/i6m
Mi89aw05BuMe4HSU+ZsOajooENunIHmTO/kzKrX6Nxz177fq2k6sXGxyU6Jlelqx7HoH2wC79+jR
trHTrKIjBgsb+c6/w6vdifdVYxdbwbV2xY31cU2qqVzsZEqudrmkRtiuIknC2HHf7KNNhWfJ6MEn
dL57L1upC5P3W39pCbidtme/CowkV+kKdvX/7r37vaz+qIh6HVcfbOXH7WT2tmK0od3OIEr/vr3G
edf4y1utXGxaGqpESdF48zRjYghyglQtqo8dJIIqZu6gMjWO7+f4DcA1J8s7/wzDT1BKjg/mcGf6
SweoMr74zDvV5tPUD2a8SSsLegtQms58WdDJmoqWPYJFibGcfi8YXwreYnrvFCzevHjSfHwAOjCx
9lOFGBMCSaXFaxvBU9pZ4mcUHyMTqc29MB+7njMlvIuMF0JzIah8V9lwZ/lbRT1UgP6ypC+0CPWq
/+4zx5Xi7qQb1aY0zEUSAb2knjSFv5L0g6QyXOZXmQIgNq3/fSuvadiUi41Zj3StjTvcSCvYJMw3
oLamTpyJy6j5VidhOYWrIXzK52xV0lypwuhYQXijJLqyOSsXmzNIciEMiMK2Y7UPfG+Qbx1q5w/4
2/q42JnlIlBDISOzUFtA2ONcGxc8WOetXoiLX/++cb/X2t++42IfVrFeaIYaMXLgv4hQI2CfFzlB
0vKME4TuWt3oNV3tqiYY3jS4fRm7EA5xRFuHydoqPbFdaem0FGUYYZgBp0V1F2vqizKUJ0tkqprq
RzOnlha+TWJvpSazdUN4tRhf0q/uDMAOv73lVf73B2GYF9sVWB0a+7EnGzNcnTMelNZc/Ps2Xfvk
i93ICKRIVTJjAHLdZ/1jBm/63x98/oD/3n7DvOjwdEsphtzQh20CkzrDarzwQyw38KvMReffXyGd
l8vfvuN8UX9sYiKousWNGbYimbcx2ghdxFix3qix6ujwmWJoGXqtgSid3etubG7XetdLV2NAuCGf
EwlTAvyGXiui6fy1vzaWXyblRLyx1rf26GulxKXHcd80RVKHfNPzOdn5EyDlGDpfb4GduCzrG3fx
/ED+exPN3+aVf9zEmvy+JMt4yeFnGPMvpPueXo83BghXb9bF+oqaoasr6bx9LauPEo+eitSiaJV7
g6u66i4++st49e/lcO1CLlYc7QmeSSVfNbBTloASrVIspOGGGlC6smfJ/1lsc5aJHWFcDHNtlaru
HPqVLz7+f6x4rl3CxWbfCHLepCOOBsmCOvz9U6LUHxft4uvtHBZ9S+p7TV0sny/xj0ee6EEj9A2X
UmAsZa4wlmL7HW3+oDTGpeelpvpI3NvGEFeXwcWGrw9N4Q/nm/f8rLGU77AZOn29sNvi0nRL7n2l
gPzdBvxxVVmHp5nqZ9y8qXZT3KUNmIDV01A8GSIeWuatXvTaSri05VRjASPeVBm3uOqc/SNpxnBQ
t2EZ3Npi/r55mr/tp/64lLgPdDEyWcql09mv73AX9gTyritnth9gHDjh/qal6Xn5/uX1/y19/uOr
sjrCq6GgXSH40AHmtVOnWI2LL1ipjuwk7i3H52uXdLERyFpQC4MsA2EpnWdFs9dVd+NZJwbL5n/1
/v9ee39cSSKLU2hK+biFO69XZ47OQtZv2FdcWVu/d+g/PrsT41ARYGZth6p0E/U10Y6T2jhGFngi
nBB/9G/Ve9fu08UWEKfqoI8JXjQcW6SpPDH/Ro4T2hmv50u19pUR5/gXhGA3nYP+foqav5f5H9cG
Pth3UyPxbk62aEfMF3oGKh8PN5O9rwxSfh/ff3yBrhZFYMK+2D5TwQN8MGT/GkZQO2L5zp0xrmlP
AmKuHKJWctOM5spe+tvu7M9v9QO/ls59eJR4yRTbvv4sVd3y32vtylsjXgwL8ef2C7gr+JrpW5Df
SblxGF/bKC+9LMsp1sAdeRhIBlxhMbv5Y4iNobquMZbT7HGVL2+59VxZaeJFUYnpWSXjiMs1yG+6
WcG+up8BgQV0ev++SVeegHj5yuuJGYA4n2/S6wxOrkxnAdnp3x9+7Qmcv/SPx6toU6UEDe5vcSpF
UNJVp4AN/u/P/n0Q/mVTFM9f+seHBxoq0s78v3ZK+a50qm3jlY6/UpfNqnjCZHo9uPNGOqIBwpE8
u7s1Ir52NIsXr7+pE5U+TVyWwvGveIqXuoV9YiBtN2z+0DZsaDhb/3TrC83zB//tUi9qAbUdNCux
hnErNojppMmJIR+PwS4O4BtG36lBLLaIoBIso03pPPNuiVpAVyCKIKoOHua0OIzJu4WsTGswGogx
ao8aWm/dzZu3EQpFOAibWa4BiveqgAF6nd0jn1gmUwqfBqmNZCxN4mSlc++uEtcynHOLc8QIh6Tt
bCUvCNeDn5LINpZ/2w7JRdpb66gfFgW/UBfuQgWGhw79c4YGa3zMHa704r0A0WZKCI6ABRDAJw2x
gppwFeiF0GvPpqo9bPZmlwbTWvTzdQffZBaQhzxZsEgz61dRkOYn7nIGZUr84vuPU98suplOUD/4
aoTZ4Oe/V9vfV7Jxab0ZxoEYJTTa29J/bNF7CTeOEvnKMjasi8Vk6DnEpy7A36z+UiDZpvVxlmHP
G9mpy5ibp9VGbSKnnwJE0MYiUIGHJ0hxTRA9KvgRmudCmvtrHI30vdFBrdTMbYt2W4vhypyiZark
d2r2lSASbIbWpd9bngMycs1rml1ivotnuuX4i3y5PoNwjtyupgMMmp0k7tAHGcWuyn7IE7NL5UAY
Y4V4GjBMhpllIUOuGn/dwZFpja9WxN1RSLyUxzx2hddYAUSvDPX8j6RbdqsLCxNdhl+TfWiIjpp+
yMH7SP2vEB0yjHD3ojNTaji0+rhONdjR90WmrdXQVWfTC6tDWKzzUX3rE8XD0gkWV4ZAnOjkg0nK
iCRBLJeK5jFXewc/S7dHluXnb4aynMut3L8YmuwUcPSMcmtN/qKbDDciT6TbjVW4Fs4sX8SJybRW
8o2lppBSMPlIZzcWHgtLuM86ctvB50PiKwcJPT+GEyPsLV1x1GWpYT3hBiitpAH9xRAsO/N91GHa
1gj+z8KXanRTc3JyUionJfbSRoDSWj0kCH38SfOyEpC9VOySaLgO5ZdSf/TJXk72YGqIkv0Yq5BP
JZOWI0pM1fyxwi8V0/fyTI9m9pGjQ7dg4KcQhnwR8VW1ao3SMTXju1RIwDHHpRiri7wX14hqHT9X
lqmRLyWmeD2OAXnH6a5nMHCgZQW48fajOxT+KZ5ljGbJ/UuJBEaE0zfCs1XNtjoWniXeVfiqBLEz
UsONwkM4pY44S27aPgXqqQWGryc4yepPXk7rWYSArPd2gTW3Eudu1qH0hEw7wmifE20ZN/pjZ0Bu
Engw4pvgRxsfEdNZJV1riHPTn7jYN9LRr38N4rQSG/xRDPFG3ahd3V8vOh9c/ySJHn7AyR4upfA1
z19++R3iQxqGwmroFWQU5LCZ2aJkfmlAh1bnbDlZ5+wqaZOTxpaJmzb0bTnhOeIzkfsSg3lcImSW
g3UUqhLSGfOB+V1S7mt8ZCq5WM1Zj4ofPK45tPUmHlR3CNJlVjN87WEVyYj1DBsv0m2lbueKhDUK
i6T0cMvaCAHWuRam2Toxmi3tWW7YU9fZasMiYIJrjCg7NJgpkZtmvUuql2/JThhCwunesBD2VNFf
ltOTBlOmzz4K+dOHFRxAl+tZdSdpfFDpzcPqfoDHkwzoLAST8CC0CYXmJk1+N5faLogIR4fbSST7
IpAsu8+NRV9iYUnWWi0Jto42cSIGzmriQz69Fo1JdI+/TolXUqOGTUxzw0G/CyE8iwQxDYnygNXr
YL5KEpDPiMNVobg65HkRbm8aPRdQ34uazDk3rpCml16HZhNfb8ew3q0ZsQnYyVCajqXXOJ3UuyIp
SWcdlL0Je7RD1KBOd332OeUBqh4vq77GYjfVz6Fo2pWsuIV56DqctYIl9F0US9KLKLC9cvHNJDAd
15/VSHCSjAsXox+h7VdFGT0SKko2b3OKO3g0wpOiNaepJ9cxNhx1MFHAgxlE97F4GBo4VMLs9ZhX
DFG/joUR057CrhM4R9Y6K+6tulr2ZrgZ8XJTD+qIBgvVrykJq7OMRp+EhVQ/RpnCj3yVhJycMczU
ldJ2TiFmG8lvXE1/L8WHEr1WB46G6ZEoemmXLUMD7bKu2rNeAySwaxWQ2fWftvfdrElwbeEVZtmO
anWyNEBbcosCWHViVri9FqETftekxNHrHx/TUqGwDqn8qypx7inhoJH6G46LIrQWccqObHTrmSE7
IkRbqo5nImPfvLVpdqjFb2M6JbwaAkJDQdhbcbsvJeRp4zJTX3VxcKr+ozHv8s4TS/2Q5f26l8tl
IY5YPOBIHnnsx9aIZY6Iyt7wjIpnkGhA8F/iADd9+OnraosDH14Zn3q+R+EFiV2xxeS+Lb6Eaj+U
+A2zrczFUgMAF/30UWR/S8IX5P9LWSDuHlVdFj5awYfYbPSACkbiwx6lADpbX3j10LgoAZd68mPA
5tKxnDKL577ZarCpSlN/mxNIoVG8DLP3MKxdvt3r6sdMP297BqsXCmiirEthQ+YabkGTY1JFJfFP
25zIQFoOcb9oS1cTj3nJeSKja/nuFWaWiJwrXqkhR2HaWraIf4mMU3HHzdAfk3Rl5t9G7tU9CmXY
/3P6KQvkuHIkKJgzzhkRZhG0sRR8pd/Kzc6wchwdENnqKNz87nEWyRaEMYwOKEZ6kw6wtDTroTe2
DcR2ZHBlhNrRU8rR1Wt938F8N5pXIU0gYEB9zKHM5pgljRhj6NFuDoLvWEUh2D3HY0mB9yK1EIW1
0ssaLueb+AGsy9r78kxGkH9l43HEtEWNmGyhJRwyr5cexmCbBBmKi42V0fJGudfC0DFGaV1OD736
IVavE2qUOfy0dBXfDGCVTPdULPppMRZCUSyDDrK0ce+THAqZOTvWsMEU7HVMuHjilG8jCZcGGc1M
3z5BroVAbhTLIgm/U0lZ181DFryqOFK2PuJKdjmpfZnyDJemYJUW85emBjAujG9TshaC1lJx+Yuh
8eHxF4Ijy8gd1PeYTi1PoYxn4XYK6q8MVeSUZdhkICwFaPsMhg6/FWXCOhC6SMqAXEdpXGjc0xY5
SF6n93WvrzXrGKtbX5G+ADecqEm2eu4qEcjYZy0e5OpFlN6MLjyFcYZmO98V+lcBmTa1qlUdvFX8
Bkr1bCVYjPr53moDhKpALf1TVz5quBtNubEcZn0ZJOcFW25HCSq4vO/rT7nfmJCuZxldtcLGHifI
Dg4F3PGxe4qKT11HeN2mh3p+rIW3vJgdUMoF+LAz97D29hhTLEaJ8Nl2slML4bH1yMHpiXB19Ym9
Wdc3Ey4vi1bvOeQkNyYfNJKjlS9+qyF0qDgGCjr7csOh0a3HKqk/EQ+5A3IynY0hK03u0cxAH05q
Nv9YU+bKqbnI4MDrMB2JI7EllfIZFy9SUv38tdDe5XHcR5g/KUH4mEbMaJqe8VAP/dPfBeXRx25A
18hgbJV1Ay+y2MuStoeaxpF9/rScN7Z9rSVtOcaQTJK32aRQ8aVPo2m8oYb9HlcbHwWf1iPkTBJk
yS9TIbjSgKmDBkElB4qIehyjQoQjwjbQiFQLv250Kb+Rm791iheAWtGGXVKGgFAVSzaUZzdKHmvF
f5jUeNXAq4ykjFsmuKlxV5Xzrqm+jOQjYBeQU51EcQwn+scQPmRtSo5RC06AqCPNLSLNYVsfZ1Rb
w3zgcINd+iZ0eGppkT3iQiZkK0vMl8h0S2L2FB001iLOCL1ChvFazcM20ZdFxoPVb9uuXhshswCc
YSzrQ/Qx6qn6nzQfoDCudemljt9GWqBiXmvResAnLGqJYed44c2eomcfuxaryO81FMJx9ayVeDGK
8yIq0LxxqFZCvDY7Yx8nSGbPOLYjnT29CvSib7KEeY0BW2q0G9/kASC5TmssgKZDDLLMfjRYpVND
li7g+NXvMzMFUXMLxI1WgQuU7j/5wZlOjSlVojmdsItEAG0zQ6bnrwRZ2k19sCgh3RrmzzT+SpWd
zrsmTA9BvdUQt2hC4SlywGluotQxFtG4J7id3w63meIUt2QcpoE7pJ9B9FqgsBD8Xc5VixXUXwi9
agUok77E+rvanQbrW4EuHEidE2v1KualYYQmlJTZKFmjZNgq5krQ8T5TxF2UHlI2RD/D/NYcHMTh
TtmfWlSYMRRtE21WIK8E3EJORoOQGHkLXnDEcBsPCg9ST8kGj5GMIOCc1HtxeEIiZPSbxsQxgMTN
0XoXRyq96LPtLUedsQCIj6ZMPf2V9j3uJc+ieAyDT0Xd18OLXyVummJhxT7XcdKoEVKpE0GxeMIM
YI8eqT5OiAtNjAI2i1q2MkNA44vTf28l8FnqwDFIhRTiYMkWtGqGDdFjrqn7p0iQlxEVX7M32c1I
LkZVK+7aDE5Wb21llMptP3+gkqOhNhyjfC6ad0s/CdaDBH+9NkuMutSXtMzfVTVFvPmWEuemj0f4
66xktsCczpmF1gQ98v5HFWEl3pZnLfvGRwWjRPLWR1ERCcFDnldombpjp+j3kYi/jyU5kdzbvnRC
/raoqZYtw7db9UmB2yDO/Gsx2fnKA/KRJj21mJEwlpuElklPth1UwREkZZ9gOjKXTlY+K+VDGRII
zy50ztT0WJtVvM+ZRuUPRud24VEQXuR8pw2HZn6ooUqkd3X+EIwbCetg60VPtiYsmuojQHNpmpZD
MkIZ7WIJHcJ46gLkOebRh0/YC6eu9armLsC8K+iLk6EGTzmJS3jHyagG8KvQnJxLKrFYUTAmfPaJ
8aXKzpIV/2cqjxEGUijOKngQmfTltxNq4H6iMaCMsA5KuVHDVZ3zIuFFAUBcV1j9kV8Y2FnihLpm
m82LlDRghvLSgrWhlfGq75snU2i2UqfDAtAxS/yhf07DZlEjBQ8rqYV2iVWKxpzcwDjR9DcI1hA8
hlRtnSMzHFEtRlINpQjOULTBbpW1yx4uDJSSJKBWjntP76x1WSdYh216DDPIpxTUZTGmTmY5uhHR
GYjnUGJbgHpi1Uu/gzpPPV8yzoLvkrT38MChRB0yC3FVhNeB2454BDMqa9lBzLWZbPoMiZgO/D6H
iFoWfvjR5HimYcUXU+x1D51euv2Q0OOP6KYgkqP7Su+i/ik9k1CjtRwuJUweZQlLE1Qvkm6eylla
jKynpKPwYcRG642fJt6iOSFF3OCy0FFYA4iV4RNWXQ4eD2sik+7j9Kue1xGZjX4Dhea5yuWdafYY
3iibMXgUWjJjjcr1cQfJMEWUVoPIbVLrY+FHe4U811Y7dFO6JJt3OQ0glnq6jIaQHDpzrYrBOpM8
i4nF3OAZEaPA91eD9ibo2HJLvRMNX/HYPkZwNpW1kr30xkOEK2Zj5S9tq3ppEaxDv9/JNOD/Piyv
kLyMyzClwtAxaTF5x4plvmZ5LPvH6uRv5l2+LtfN0l/hlnJEEWRLGyQ+p+LR2kjL+tDtmvvMydxb
kPiVcbJxmbw0SL0+qEyItmbXPukBSp9MRuaKmHkGepX8Vd7mtpmRD2B+Vz5WHDW6akiSA7KCoTLu
YXGcipioCCs4WP7Pv+/O33EBw7oAHurZqlA26kSrYTQTy6iDLXrQ4Cakee3zL3AHNTH7vkoN0FNU
Qu0sPuEhG05srFxUOj8omAB06lplVgAM2WB1P9fs6cF7NN2ola6gOMZldhNpuoXuSzx+RcKmqI49
kbHeaNboqnPHRxxeq7rDTBxzP82Vqaerrl7ivsC4kK5FvEG+uDr/vZjti/oUiH45QhuSMVvM6War
xzbqcI3hhJlPQ/ka4Kqn+Hg3tq1Xk47e5NUyxUBk4EwUBqTkdYwXW0oTWMS2Tj3ZtT8zOvl/L4Rr
k++L2Vjjx9L4P8ydSXPkSHat/4qs916COwCHQ6buRcwT5ymLGxiTycQ8z/j174tSvVZ3qVt62j2z
WlQaGQwSgeHec8/9TtexmWzHIAPrFSyk/+EC/CenwG9q3N8McIpFWt58dR9pPKsKjFiPGBaBX/nv
f/HrmfRfS2HP/OHAUmBH+YJtkBLbWgXVOVqYzJCaSRrF//AO/8SQ7Zk/HJsk6LBGuzZ/QRrCMLEg
l8oT82agEeGTjP0dmbK7PHf2vR7vJRKzabJ9fw0Uj+0N2LZNX0F6Sewj2JJVKtQXXqJDB0eQEdPO
MDiZ3Q9PWYdi7jf//UFxr43APzoqf2gQ6og4pt7hqESsmfeTfWmbcut34xGI0ZEUZrq3Yls4T/Ec
f7qRAU/y5PbOq194e+NnZ1B5OUHgk40tqIfrt0shMNfqZ5ig96ZPUeTvZlpJSTiZuT4BYtTyBmxT
S+nUwZUJrF1jNzudfffm99RF3BmBKc7pq6OCPQlk6xAKNvc+Fm6e9ZhtkwzqxzJ957H2lrovjfjx
3x+Hf3Jy/DG0Zk5Z52WvZzzLjDxVSvQBz8Cs7rPo67c3+NfP6d/Cr/L+Pw5p+5d/59+fZTU3cRh1
f/jnX27iz6Zsy5/dv19f9tdv+/sX/eX2Y4iLn+Ufv+fvXsJP/v2dNx/dx9/9Y1t0cTc/9F/N/PjV
9ln324/nd7x+5//rF//l67ef8jxXX3/+02fZF931p4Xc8f70+5eOP/78J3n1ff/r3/783794+5Hz
ustH2f6Xb//6aDteaXm/aNvRju26jjYet4Lx6z++YP1iGYfQHUs6UlvX9NWibLroz39S6hfXsmxS
1XxfUsZcZ29t2V+/JO1ffCkdizreWK70YL//39/q7z6Z//yk/qXo8/syLrqWV7v6H54OtqX/cCGn
UViMzXWNtF5QoCx6vWcd0kmj7sn6PexUdjt0KrnyYcbbeBTQMZUA45AUSz0cl25iUic9vP7rfg6n
9xjJkvNWFeVXkpTAxyyD7LemnoqO07K4G5FEDoWWs4Ax63L3uZoz+aLj3yiChU0bbqfIDaswn7Ji
3YRldjupxnuzqmY8WUCxNrafDbd1UutD6yzjK4pFGq39ymeSczUjPzFoC5/9IdWXJtb9ttbqiqeC
jPQZ1AXh0f3M7mooR/UTUwfgr8KbrZu+CQF6i9w8LpPLxK4cOvdVL0k3bsKqbl+dOUJJd/vKebIj
z5aIrx6AoCo2w1OV1XAvVOe1LEwX7SUxNaYYVqSrrUkc66Dzyb9Y9mTeZjNSA0dGC6BFSSBAOcj+
KQN0+lpPQf3ujHSuaFfteZhr79zbXtuvYg+QVmEXrQsWuAZXGUCToZI2IQZzUeotxwPG+UQVfROX
ffndTvmTt6Nuur0zWtCHkxxDMSmX1O/pwCDAyPzRCxZ/75MPv1N+Ud6K3pfbPiShBqiynkZ2Riv5
LZ4a9Viaxnm1i6YE6SCAy8zTUL0sRkxfGZBAkDYWcI1KJes0ktUpH/MRhE5q9VskwXYt3dG/c4OM
eVvdh9Uj/aVzcVykwCaPmjVcW+cGYFiycxLoon5WlxuT8diwK4/IlzgsLnHeA6ATuWMP67gv/McG
dtRth0q2zvUEp03nVk2wAQIx2qEBltlbw0Rn3BvYtZadn6rMJ0E5zPJLVIma5WMnQyqx1X04tdyd
k2Zg0Jbqyj/2Y+rsdTA5r3E9h/dlr+J3u3e627rmpBvcOgCj1SbRMa1FsPURvBYIZJ18VV2e/uDD
UQXyXoLcSDRStHJqHQB5LLNtXxhI3J5K22QH6A7mJxlGZzcHUIujIvrMogTFeizj4OJ5fXiIvEzu
r5fAe+ws9iXWGQgE4ZN90KrwtlIyJnPOTJsw611wMjrCuZCzT7BbahdwZzyJn1zqrAos83KMPD/p
UaUaoFp55hChkC3bRepu5zsxq6yjjpNzpuP65M/oOU6Vg4d1QrekDm9hHY4+e9/QIKCcLvH4PsdL
+C2v5LBdbM//YRlfPNlEfD0Th5dc6mawXibpDq+jEDGTiWz5iuLeWIdkGcetbY/9WZQsOc9K2OfE
SOdRzJX1YcoBjERoWe0ma64qCZ/aaUy95JC6mQT7bRWAK9vstutYsx6zYfT2OhnDkabK0MwtBGvM
cQX5gcljvxrcsWVGN2XQfRiP8zgvZQENFlTjjZrb8Wa2FChR1SZ33uwmR89nWuANDQuvMULYR+nm
Dayh1HT3yQRJr0P4HzZ0Ae1hjuIW+F6afvDl+q1P5mDvWb58yeeu2TLitNZ5RjYctjtkAgs9cT9b
fGA+F+adYsFmW4Um+ZaWefSrSk1yaJMRakSTZ9llqHpGwjMyxZgn8jzLztrlqaF0a2Z6ctdr70wA
8ESqnqzpcQxBkk5A4Pyg1pdFJePXPCVB/gR/y6OVtJdn6qr8nqB7CAkQgW4Wq2E8Ho2T4LmfQDsu
qv59ajV0j0rXDP0sb7r3jdBn5WgSVq3C23R2MN/3quGGF9iMtlH7o2iBISvbfSdz/E2Qm5HlTRmB
NO9j/2gtpnn0fDhPngW2krcEq+5I+61QLdJZ5Xn7cojjr2i8IjJxlb3g0SizVdIBJIshgorHIZfy
feFpViEeN0Uwb7NeM9JrS52sfVfjMiX6EuVlrOW7P0XYadCNoqPmRnfX5QtnfFXU4GOJBtmlk9Pf
Ombuun081vqcaBDojmOUTRpZgu3En5pjw4jlqVpCsAIkwdwKJsR3lQqdt4DWSKzsySmeS8oglLsg
nw5zI4udmxYgw6clilZDOFXfxyGkiS4y/2EQdDGNx1XSluE3gj3LJy+D7QJMMLkTXpMfVJBhlWBf
gv34QoY3zVK4n10JMrG+IpiVw9hOhg1pJ2PGbakamuSzqqLxWIgO1nbAQt0UzNhaxFX4H+bxgBHB
f5Ey6MBiRJ21lcoyz24szWOd+emh72N7J+oZcHsGyK7pUuu2on7fy7LHjVGVdcnI2yv9M/Qhbx97
0G5DgNw/6nBCUWxM/AYP0L+ilOonszjeV6kWc4U9BuIlDwBLORb2jSzS005WKbTqQRaXJVPDTRnG
LLKNyjkN0TSymZQZfcMaIqOVxHG9/cij/NfITrNtQBShYuatrO9U7CyTcJdlTtKn7nxXwLS8HYOG
0II2LdPbuXSgQU09Qd6hQT0DN5J6XrhxKhfy/XJN8Jiq6F52IvvqSt9DMY4X1g+9mtyawutbtkbd
wSOlLjAO0Q3z/OwrNHXf6mHGt3o46raOHmQkrZMZG3XMnTC6B1mjnnCN8rfwRlj524g0Ddcp9zy6
kwuk1/CpsyO5hwq2xGtnEcubcuXw1nIRP9qjx1kLy70k/m8QEg04gjhGJRG9JkWtTtIum4+Ya2SP
nLcA0HFyVhzjmbmnVyh4tknTkNmT1YE6iUjgDSqGgJl61IOrCeozklhxVw/aTze+NdlgSULcNW43
kMWS5nJVmzK/OGoKTm5iLR+lHS/HrCcCKNXw2207VLtQp+O3Oond+zwC+w3WdIZIMTI/RgDEV5fq
QRJd3oj+1KtjinoNMjSDzhGe4bVW9OL17DnbeOC5m7AUBqgWHL+MHPEa5on3iUZ51bJtVtjdICku
npjlVkzeggMp7Rku9PVUIfCM7VuEDnKpnUAfwCY2eI2QbJt16EBKgXAVbEqjrTP6c76fMyUOoUjs
S1hq97PtmVatXB6r9/XU5GdjcuvMky35FSLn/NzNPoVKO9RQ2sI5vMkyLzh4mTMDzW/tG5Sp8NSE
RYDfCgYRh27yvfOSFuBDHYmIqcrZ3C5Fkl6QYJtnA1brWc05jD0kwG9DMM/HkXLhjWdZcXQXl7lc
PaYiWtmBCCagm5DkTC3gnU/t1I0MTQLnYHOqv1AxJa+5n5F9ibGLe0NIB910RbNpREVapjJwS3RG
MhA8eUIGg8qBXyZngFxR00AzT9v3KIOamuHcu7ip3eFEvI6iwmgK7rQuozfMFzM0aG96tpbBfnaN
g5hqpQERhXaso71PAlRgIJFNTvtWGxQo+M+gYW17UyVLCyxXlfIZSZbbbWWDSiH8MI5acuwdQ33R
hW60awqnuizC4D1Wiz0c2owfga9ovtK6S7PuhqL4zGY5PHiTyV7sklF+qRxzY7VXlHu6pMGlDC1z
Z1u92jRDMH3PJhG/xkk80FWULQN/3MHiAatKAtvV9VsW51xyHBKXmqZePKx1g4gZpKq69/asFlPr
FQORMlD/rW2IH38b6zQquHa96KbUM9QZ4hIv1TBwP3V7a5NFpdoGtumug4YRpbqJhgn2mFa3g8d1
QmougxFSbd2jMba9Gkdk/HzsW/wrwuZ/5wwjvnQp0aKRQiwoouRYhRDYxiqs7wMvBIxSRMN9kljy
tuTggayRvKf2vUKuc9ueXwdmZ+d4gpI/C66yop/R35Ms3BYNqD47wTeVzbl6yE2TfihrKJ6MLx2g
prKbdoXumKt1piUTKUqlfHBKsFDt3GlGOTnAz8SG4zxo6H5Ln4kX3aXIIb2UNwgSyzfG4zmkesFj
vlxcaDZL0IGP78t6FScDJ5Pfux8LEsrBbVLx0Ekx/XA9QzAXI4MfZkRAb8KkvJistfZGdOFJo646
6yAP/O0YuMM7Xju4aFp1z4P065VUWXNP6+XdikVC2eKiWLY5tfbebUIA74E3FYdycF26PG/6xHXg
/mT+FT30jSyfuy4Zf/QS9w0s2RA4rwGMHpXyQ1dcx9iV/Lc55OJmygBEW04lWU6O8HaBk4Oh7cMJ
90SXhQCm3TC/V8vU7orQiwiPKcMHIz1/v5i+vJV4jz/wRzin3Gmdu6Grik02qXRjSm95qKWpP/vQ
cV4t9m7f+zEUP9yqaQciLagMSwn6scGntQpr5vh+imWKp2EdUGXVYDQUpfcoYwCwdqLwkcyTfTPP
wopW04wZjsFpd19jXbC2HBvndpFCftjIt+vQGKIZotDCXNNiwphzI26oH4fbSLgusTQOo49eK75u
9cxwXCt1KKiV+qz7zsPKyNL3ykNyO+kilNvOE2Lvz3p45u5k0zxE7ToO6wySR0LYkFsW5qdTVtGP
JVwWvbE4yyFE6tJAk24y0FIV5PzOL+6CUjEolQmGBJNRMU160V9pMF0RotYUELTKy+149FgkA9V3
F/QTzl3La4Nz4EkIYTIsceMuLgfZ54FUNTzOsjg2rGNPefc62tRz8D0wu9FytSyjZ5V1GKuIBArb
Tu5imtj7MmLfGhhAD+u2sUS15Wg1GEG7+KGccuaMKqVbLi3h/ZydnsokLaaTokU4zQrrrQptyH05
yEAOqvreNXb37ZoXu61TVz+C8U7Ae3LTJE6lLU9l5Qx3XZzXOEVVf1omslrK2MMeEhOp7uDFk06z
69KpnOB3ldRgk8UIt1zs72M6WJCYC+1Ds2iEhykmz08QmXsQW2Hn3Q51IBrMN/mBN1mJGvp2yWQ/
S44s//EnerpN3+fUZql1aZdw1yju7wLMzoKZvV/uvLSCa29NsEwrkTJb8wuR2+QQ2+qRpEUwYjNd
iG2MIoGKc+A4dXOO/0y0g3/nTFZP7p9vvyoxO2/jLJYny60iGjhPv1iQMk6jZYjkSByHgjnt6/C9
BlH3k2Tv8Hvs9B1PEjo2GnRxfSBU0TGuhfVNyCh/jNt5ZsgWVPbrYCfto0knoFX0xrpduYuQT6Lw
mFjqbo6g2mcVmSx1Z4Or15Ob/kzcmQNXAhl8G2zZfiWicH5EaUIeilFu+gMWxHxXAXLD+AAIdCnz
ucBylaJnOPlQnQtNCtE8a3HjesXI/n+juR3N3pJ9Miipz1FHNFjVdONbtJR8eLXO9knS9zcDj9Gv
3I9Z57dHK4LB77hhAdh3tNkm6SucE3mTXOeKhbYgB9hi+VVnUU6FmIa/RmkJ86/uwDz0XvGYDfTT
npZ0OCrC2a5VhKeiqaL4u1lmsgfaqLuoQpk3IWX1I5k15Dyh8/5pLDDVuSMy2nrIAZWugjoI4p0b
NAOOJa9evqfoanpXzQXmpzrGXyfSqgfR6rnytes9MKtqsusffZRzN+jDccxXswmvATr4GE9cH8UE
cZIShKEuISI5nc63xBLTY66tEpNqiSq2UhAKHoTbttt06KiakpYF7p0T9eZbXVvB2Q/KCV6wbzO5
qawc46ywcw2XUJUQVGPHutjFpHOumVz+rBCn34iYItkuDlOBOT8O2i/tTTiAOXnwNE6Zubf7Npbc
vmj5fiBqzfelE4z1TshU89QOcvyclkyr96BFUlnHdWydF02Eji57q8Z5N9RqE3pL8GKKsHxPplAd
2mLQL2GAaxm6oHfG/4mGdA3P6EDGM1CvNUYgMaYXbbfOu8kahFPGLdNbo5xarVkxILCpmKI77Eb0
rbRVwbaog9888kSnskEbECEWhY44qVBmYuOYqbg40viHdFDTmpFJ+yNQo9jXU1w5a3/BoKLjxt3K
aVQvRJ6KtVdSogdLlX4MQWQOjq/lhdE0E++5G/rn0W71Xg1NBOC/qu8p0YFfhpXNWtucLw+VdIaH
TBD1Fkflleas+mJn5XoGBtN24tHF53eaEvKWOq+st3ryUtjEYxrsnHTwNrnbltGpSD0ijdqlem4F
0OtVIdS1lfVgocBTxDluYHass07lzyiiZpeWtcHqJMRP14utOzH5hHixqBbuMmV1P/IUrZSGP96w
LBO8i9Sx90zvu3MVCr03kztfmmC0oXt2PO6MWbwPM0XVfd5hVld5L36MVUy3DRmGLFD8msdoEu6T
7G372xKL+itlxf9XG9XlEJIsMwcq/tQ4LEn78pZvdVPE3Of8SfKAcEIN8D+db7plDB69Uuv3sRF2
svX63D4NjTt8L6CTboaC6X0QwUOn+YC/a3xcRVc0aLXtwEz9TP2KVZPRHnDJTOo9JYsZfONg6ufY
50p3owo2XjEH1iNKWr6xgpGtprjqEUvHNEsveYbLgLFQtq2KNNouZQtcNK++l8I5MB3H8G7yU4Qq
EsJCFNFyUBPi4apR2t+HNmYYff1r7RHCJQalqiN+NeZ1q8Qbc55DHU8EsMS0jqtpKDGfk+zx5SyL
+CijoTsGiidzx80JSxfzYsAhVzIKt5gY89zMooxsJv1rM/AeWNwYXrVRCik1xJJ4I72g/S5kifpW
mNbeAOaqjnbF4n4vTXScE6HSPYOo5Gp6Ygsi75eIljxzg+3CzpcFKxTBd5XYcc0Oh+Od4L+38QqF
zZxFmI1ADaGV7Sq8+t8STzf3AFsF7p0oyG7mcmI5NTA40mpNwuKUTEfyTIjGSBR+fcufuh9uquI1
ZioAlygTCka5WKh/pqyMd7bjm1MQ4nznd6gOEAe6k9F98TIvbL4UbtdtA3ShvewqkjGV6MixqwRV
WQirtinQCt0Q1mUYjQ/cWMctYk92HEPH3uWNtLe9pWrcY5aN/U0lb6ptiSJInM4/yLAowZN2/nMV
qwKqNN1lOKPJ8KgePqqxlLuAQuKQ5DquVn1P6QdvPzs4th/shqmwvs3ukmyZ1lwTcwtcuq7O4osf
EmVpt2mwcvqkRl29hkxKEgNcz8HrWzHN1FRxa4pUzjsny/GQEcDpZ62/LT0vvrE8zDccap6tMSTK
KbEdQmWGNN8HQxye6pE95qzsuHpFJ26Q8JgFEduOOd4r5crWU/NcA/Tl1HBNSLmdu9EpS4iOHGN5
pY1j/CplP8j1IogV2Ri/LT54zucEZjomdzdB6Lc/8tAhdFGzbHBufbxVU11AOZlTzzkmMwOslclc
tjJoG73nrAvTu7IENx+OrjhDK4/HTdqMonoYOTMfnT4O2PUZHTDyKZ1msg9mYX9P4lbf1UuVfMtb
l0XmZQo0wUMWbMIp8PTBTRubHLJ46V/jWfSvtZn180yVQ8Bw0TqPge2w7MSDEFSoiafum2cbNvs8
t8VW6eCrfLHHxJyQcgh58lIvPs5tiTVbpJYgjBUJ+pPqbmHLSHaB2JDsjCskbkXw4U6aj6DGLDJt
JyjyGBtnd3hc/MF7gOhV4Y3CEXhb2k2fYrmMA7OZnEx1ByeqJmK7ogzrpo4QKzddMJMKkGaBkJcQ
7XjaBFOLGdhSZYZGYFXwhiOwcmtVV+xFzPXVVM5PHKi627qYcPr2wb7MUlbc5qEJ3G9+F1k/rWox
/tOoJqM3fHLJS4ulNF4lkVhIlmtUNtJ3IkjHn6U7dgtMIoq6bZGY/CseF7u5leHCbl2HCj5+FkXI
0F26M3XCmCXTlzWVDbuUPmrwNuODZGMtpD7csKON8rowyqUsKaX3OVlizHfaGJFs66nnFlIbbHLs
pxELpEvBwiUCjWYhIC9UTBHtOcWqqJJYEXNjiKDsBO1FuCjvVDujuLcXQmOyNtK44BrTye9B2eWP
VkpSluJhDKbbr26GDOvntoKHws5iC0zWHmz3vamy5MfS9MiCydLcmyWgCgwJ/fLLugaKamq6poFH
oBPY3ZHHXX8TuxbocO41+PhaHkjdCu9T9K0Vif/VUtF+jc5A2GHfCe6rGVIY3LtkqL/CMRySvcj9
CnuwqjFboNCthhyperbc7CNZhpkxIIOC2z7wzbnMDMTuush+esbp7sqFiEza32UfWY0+Fg3X0M4J
FCx7saTf+MOcrb009mZclHMXNiEkFkxzb0sHySJRi0WwmxHilPd5yqB24sVT2X90DE7h2hsFC5yW
5gPVlXKbiUf2s7fy/NfSBPNdbySxC9JuP2esP7uq0gLUaDJGJAI3LOfqEbC02w+7RrSUcl1bsx1F
w65gjZf2Y67s/qmbtL1vHdOfooodjZVTmvibVin5246HqiRn8pMiIhsCpbnUx5RpF5PNjVN7Zusa
wtGyRk4vc8fMePbm5tSPnT621wTIrIibXTz3BKJ5c41Hui9nAgbZOxpp39jVYgsbqJbvzRuOi/2Y
clWzOyITfq7KSL1MKppfEOB1Pd2HXlUfYjIjXukODQp/19qHNBWsXQGRe6f49++rPFJ71jPCgx+0
o14zeLz6OWOMsthkrOuTrV3wWGLS1y/B4s7lJrW6/JbHsnen0yUiELFNuvtOMFm4MEbGvRVxl8Fo
iHkxL6mNqD00GZujc6MqKTa41mOWWVzWS8v8qht6U+9+XoMO7nLikYBShy3c6zoKaezynoDhPJ+K
ik9ucohClwWuWYQsEtf/9/aR5zLnvz/6Qv7OSbL/Kq/ei/aP3/T/oXnEU75vX1fm/7mBhCW2shEX
jCGYbb5+c6RcbSd/feXvXhLl/WI7Ukq4VcYY7WHw+t1MopxfLOUzuOKNlGKN5K9mEmF+sZWkrnSV
8izX+s2z9bubRPi/OL5lQb0yvu3YSkvvf2Un+Y029J8eK4M+qT1HOa7mZxkj7T840NirLxyuf1xT
XY5Fvehd0qgFXouYfUJY2DKbWUs2FeJkTU5gkLMBhRJzlCTBLE4NfO/DbQdySpP4boyEvxnH6msJ
W4K/al0Qek2MedODoncvU+/vPDr9s2DSAeVa3QeZR6Qos9Gii57qMplw0vMcpiWF9TA+LkOl7+Yg
+U5+XR03PnZcVmRc0jF7b0iZCbC63/uh2oqyOLFphn05OlYlGSJxQLj94LMNEFiS8rewX4blUA9J
vGez4ThLdO2MonkedXlqw4YUIsa/G1NUEC+n5aZFxuhIkY6tLHsUPVvhPUvVG9eps40oglUNi2A3
9hbQ9D5uDmI291bQNsQw1xRvSfzax1DVK2MImnHPk4N5cAqn4lSlZIykHBl48Vyf1vBWZemH4Ege
h5nYVpKWcVvseofYTO3MHZ0ZpeMs6i2RQ+lnBXdOkrD14M7c3pkr3liqiHccrvU0DAQhDNGlbq3s
aDIGvIr1Gnqn9OzYWHAsm+Z7wSlQ+9dEtsiqscZI61gZ75z2AmcjASc3TgZCpSnrHStRpFS4b+zO
59vOBM+e603bZPj1by6a3/1Nf+tn8v7RCcjFphV+KhxXGKX+HpFRyiDFCFpVZxEk9a5Pl/pQDayM
xJhpd2U2LKeZVUhh4TkI7AycjalfWWzFeBL7L0vEMFU18W1ax6wVNmQ+tU7nbiTrfY8eMXOyG59R
XOw1u23WpkTGZGbtboyxHoa++BlXiFZVYtJtK33Qqnm+7sLYWiEdRW/irmXbDYu9fEaenY/qGgPZ
GRaOiq0vhfVEUCrRNfmR091iuqFfstG6LqiUzO2Tqtr4S64Qn0rs+uyU95mxv0WFp/AXLBtPR8nW
KAZj3oIUkeva38eLZgLUkY1VTMDuOTcXPAyEgoxFNeIqeXc5UVuVcP4lIOv9Psv3CALpw9Iw9xJd
cci65EZYajkWmr9ZB/ZbD931TOAnMXiMpEmLvzaVNbsBbOl1mT5gbxZrQg2tg5+YlZwlpZRF7qro
1TqxomSjdb+eF6dlyRfhbmR5a4V6H7JkYGWo3ra1xkf2ORW4Qi2ti7sQ5kfbNs4+TNWwKbDobBw0
njPa5msT00BbE2E3fs8se8rJ9yqqM9psT+IRFZU9jexCONJ6DlGOyQ6kEyZSZT6mgOqPZflzaQN1
aHpnvBNDpmF9tDtP1vO9nQ3NkayQXdROX1MT+TfUwOcsyZZzSPrIKuXZuEuCyrqQmWZd6lJeR+JQ
qUZykMEzX7xhth4x9z4lTQq/ypZY1QqPp3gZ4Ym1xqxa+5MaqQvn+Nhk7ntgxzey6XHEa8RVBgUE
55CltjTkfPus1WsnL4+T4Je0KuUchowOOuwbpoBW8D0lLnPqx+ybog/3FwGLJZLioUEIYTnv0uQh
2QD6esYWJQsWqKMXooXVRpB790p2lc1o3xq3GclhvPoUas49PXWXxEc4Kgdes7BGNIRz8mxjHNhY
V70/rJ8CBM5brFPuXk5U4n07lQ8W2temsyhKwsZsibypdlXpz0Rb9fTck462TpLOO4rS9Yg/6eC0
JtgV0lyEGOy7cam3JMyobVYEFGYEvdBApxu3RrcIFYnCZuFW5HpdvokESX9pQMpEU9THJdXTJXSY
m4bxVSH32RDKB8SKpAjiS5BNjBYzi6ancxi1e3n+GrOdUrtkxcIiqY6jIvCH3RZxIh3wHU2z2xYU
SGssQ1cdDI2hTRlPwu7YdI037FWKH9iv2GbHiUXqckgibMiFD34Ep1/A0hW//MGV3bKfG99cRtc5
NTUcmXRR3UVypa4t7SXbZUmCXd+wtqd79mkbDAmPnFP2LrsSFMY2tPZEkK8mE7hPfWDeuwyQh4gn
tc0LhkkOeWpHR+eHpKrlGXFUnv1o2ZW05jf9TE5U2hAy7jkEgtg2G0xke7mBXNZu1rCAFpXnWBfJ
2ao3Au25oGF9wNu0s72iOXK4P+u0ZUO5Iq9vSCsKXsMNJhMIDAWzTmyRESE4SVAeYwTR9dDH6yFI
wwMLJuOBYR0DrsUFINEm14RyJogyvZDaMe+7aPrZK9JylmncyNDZNVBKNk3VScI/OoIiZb3FscYT
jYbrSBKov82MJTe9CgeW0asTXSixch0fTewbs+UIcxn7/UflDzfpUi1bMmqXnaEpvFXuo1cYs6qd
N9ck2U0QZfnO6cPvbYxQHLXFRRYDmXqj/THrvLu1H01fsJSGYdCzQy7ktj0yGQ63EsPpsUieq+St
RhQm17lzHzykDzYbO4gJi8XR9tInbjeskMTeTpfkiHpt/l4VdnuMrfqh80f7bAqiRHg4N0v7ljnO
PalXy2aRbYarc6QUiOaXTBnuPM58Yw20uZ2gDulN8+z/H+rOZLl1JF3ST4QyIDDGliAIDqLmeQPT
kXQC8zw//f2Qt836dpn1tOhFL7Iqs7J4RIFgIMJ/98+TTD+XTDD8EbFil1i0kHVteo1cEwSweTdi
PuTcNb3r4pUJVegY1LZpcQFWQ5Qn3GxUMStZ7uOMGEXD4RB/Bo+IVczcGQBPjLEkzLXYXWjCzdgp
TV2RDMqBL6BnW1pgRGt7iUev5NE4hriD8/1orxH2RvmUCSV3hXL1A/PmgBU7Oqf6R1/MytfsrNlH
lCVcGo4sflJp3aExnSDuTfpCKXUigboAdhwcYrMVoqm1Gj+DaLBI6q65H7qV82GmnCCqaC+fMMT5
LQKLL7r3uupvsmo+LYNb+2Ol8YQY2D666ASmyq7a5D5OyaRfhpjmhyXFDSjT6G7ID1nKjV3T3lXj
+Tpo3YATCV9Vz2e81zBTMxkrLFJgfRmqcnD8inKktiaqgn1H+Hx2H2xgcFCyneV9THtrFG88EFe6
8BiuCZetpFbQ3mYaQrDEfXiY2M69Yz7HwtbwChabrODuSqt9dzwCYiltcOVK0GseOKnGDs1dmL/8
lQhhNS3Tda5n5PG2PLm19rKgXe1Lh5ir11d3EQa6a122HnOt2Aq0xAjGkkpUM7otuwlviZj2SEAH
0dC+6mnNyY0wL4hErGc5KqLCpjuAQKiHy5o2GhgT9nlZ1Fe+nnfOUYtIX3Zqzvaz3lNzY1EjJKE0
8bBQ0VmZDJSGeNAujG+HUJ894dtGAvLBwBw50++1MRyqbZqg7QoUpRvTMPTjPIgLkjGydOtsfVux
2srMp0dz2VWw1i9za95OrAY7c4msawd9JmQ8156csWr3TiIfKyNdaLm7B6WfBXbfCZYs64kBRAdP
IyzZbe6rmH2PEUFTie+aYrnWi3iJ8g0gj9vd/C1l9pAPRpAYzhNWxavdFVQcEpAl0QdmxGo5Pm9d
KR6fOZiOIazbJJjbCHFz6C8N2urZSrZGSZHu6jEHOIOI4GDc8rPCuaD50Fw/eHfMz7kCxr1eaj8o
zVecq01gAgFYzWHgUBhBJRCGwDAorVM2Ksq52Okx93kqI3hfnUNFFA+Ro8gUB/g8+ilLewqLoSdR
icduo8k6mKAVydfkC3l2CsbY/cHkfuxj8obZelPb0JGqjiaIqTrpRWagXfAETWmgVGoYAzxs5uRQ
uaQSppEOQ+WoKJ/7bRCuPFwvYqGjfdZM1oFV7uoswUVoI2tX4tQ2NVHZtbuRZaEOc1E/xutyLrqg
MP1BMIBl1xyvklPT3C43FtXsOMN2pTl2IYSk3TAWCrRAXDL809Z9R5+iWDj0FAn5GqUOnMpuLaMJ
eYRItz7kSw2/qcwxgDkdSk4y+rm6OeGdO8+9fOLQ+WII0uB1oOHLb+c4I5XN0AN017nSjMEvF9YQ
1+hhLbDpTlXtO6nVBk1lgYKZYDBYtTyb3QzKpDFDyq8bhZKZVICr9JGrUDVI6T0SXe7EP8WUlwdN
N1jKCu27sNUN91vSGKyi3SaliddIIM9aOg7eKAmyuvjSErrHqR8R5QDeBKh3MNnuZ8bQpxCNBTtI
Az9Jg0eV/V0iu9uT8P/VaaAnu4v9sPCbrSeNyRMTHMaIGf/Cc5lF2dbg/69PUWI7pf8Pp3hMLQgF
JtYWTlCG/m+HqFW327y1G3oW0/Qp9Y4ulbTJzBDExs/btsNnNprQjBqWsk49xewKlaUfZvRQwFps
Ajr0YwPzcrEUlBIyICcVFXMWnjkeqZrHyf8Txej/LJP0/5GuZJIl+p9LSrshV19t8vVf9aTtFf8p
JQnvX47OnskjkcQzaKNs/qeSRPbIdA3D9mwpPZsj9H9XkizrX8JwHcu1bYFsJDam/X8TkizjX8IS
CEnCskzmcuhP/xexJN7Vf7n/ONQDKtVZsW2JmIUU/2/ZpGKqh1KMA3e7Y356unzMEkYSntv/bxKo
Jr/Rv/8obnIHj55u2WhnjvNvxNRmsZd6mKaJjb67MzUsjdOPSqgaNhiv7Kr6OynYqy4cM8DM/E54
04osHf2UIst9L5t7jf1XzOCaiYdBbLow3tSqhTHO01OTnHrJN6Hd9kB1VAfG3eKs675KWfUXvc/9
1nnEaCwpLJR3k1qxrbr0/03Ge5dQEkdFbb9Lo/KMkuE3zPT9zMUBHbXmG+esNQIq31be95pwZJp7
4JD6c2bqD0tvX2rNuM2x+50c06t5x8NPwiOjoQL7QLEhfUle8oz3n9JNBtPSzAHi0dNs1zzxlLEV
8bIbLChuoO+Oo6BLZx9rFtxfx3ieBGTKxpzegXSECQsJDbX2JWtstI58PvW1c6yG7KPW7b9ZZN91
EnROmsHlsqP3Eo8WhcETK+/M4HE2NDbUVgWbi4bIdHnExvNlquI8aZfOIxoRFZznMie5w8nxkriX
WrgM+2/HdfqzSa6+qfNAhzFBpUy8RzqhOG17BU+baz4Zr8X2ploTgE1iJJ9xBV4FLwaNkwWO2WIn
9PZuRSZzlPmFOZsVuDwVGtBA3cw/SaEwZrxmthjCJE9LOIvFr7Q6eCIU+/VjIXczTJvRmd+nolIh
BvOPNnaMfZVX3+1YvHawD6VJEgLnKRAUp6GkU5rhFWcTunlmQW3ZZA+8wXstI3HRYW9qUra1c22k
+9q4kc6wQLyrNL/XIgAxJOQK2/SJCUII2Shq23so7WzaL8uLJiH0FCsszTGBdFAAFBUg5+r0XLc4
nhrmZTw1pr9Y4k9rVzjBNiga0nrdE5DDhqcIN2j9nxZQZcU+bWdWJhIR9lCzaNH6iYZXBFh2OZbE
oKQIupoii2ixG8puhcEBWaHXkNT6lZARh+4mUmc9ZtyVDCAjks5s0Qnrc2qskFEwN++X5Cwc4DDI
Iz+dDkXz3ipKVFz+ke10tbPtl7qmy0caPRU4LlsEq5z9LGerWtt3y0LGZyjZwizarKMqJCc376Zd
zAmsc560tnwfpXrp+HBEn5+QsNBuiI3NeUh4ZeEo3xM3G/S/buvdGk2HMaV7mhNiMOuS4w/DpMth
iBhX3VLnjqtDxfHZ4n/Ep8wbsKony+l/qpkvdlZ6Z73jb0RhR9wSYU1bkR+VmFYrPFPjZL/2TWcz
UcseGtjiSAw1Smj/wxDothybC8M5qmoxNY//BGFsE7qykVCOrtn7TrHZ7mnP1BQ9HpR/kozw9qlX
nqfp0e7Hgwlvr5Qubcwjfq+lnb7apatRKOrlpC12Ekxu/WKmOpWcJTiqDBBVxdkvS+MSOY9uUAIy
bP+Q43Eu6EvyNPTJVbGhmGYwi9rMRiqC1iZhX0wGjTej8VKliCLp1IYY1x5Y8x7Ib51MS7+Y8rsQ
KWWbGcTPKo6OtYOeYzuhsT5F+vQpBwLT0Mgepim/H4dwaOWDKa3rQqVxU+O6UxoJUibO8044nc7a
RpdobSN/UNzHMDsqGuIfDqaVqZTfTtyyyazAFtoIUcbk9geRoiCSdsQVOUDbSkq/LiaMSdhVAqIz
UHI5yjK/qy+9JsfQlcMxKidv7wxbf2oTXXXjWlSI8+QGup0gxXRco+sQwTNV0k+jT9sczklu36dj
6MTzwzA3b9ZgMmwcX8oYLH3dh5OxBLVUgY6kEFFP1XMWdr1TC8fR6aEgUoqLI/UeS9JX4qJjSIsI
trVHxPuwGz2YbaQV3Tno+vyn2VDAaWEfjRmFJpVH6cm3JoZdYh3h/LOGA3Mz1YAHytOC3obJYyup
+647I1g3rDZOHzIWUoHVNHeUKVssvTFHYcg61ILjR3IPptPia9uYG25+JkLxp9QmnYBVGEvtaA4E
v6jQvS5teddVnFL66Nwh3yszHMkt2XlCZhJxjS8lztNnss1hhUAk9IonZ8+8lqHE94zC3WeA/OJu
88j9dBqA5anRflDyMK0Vzl3P16Qhd6Wnx2VamXPC1mWhvq30pNlpdfsjRu8cZ/Kz6L/0Jb/EFNx6
HGyz+W4oCz6pcqUPvfzq++5oamr0l7m+daLyZ4DGqWvyvqvqD4cdeYNrsZnadzGub6pG86t9y3Q/
xl5CENoeJHXYxRgUxZu4jXoPyLALoWdI3kQyNzu7m34Yi+5HSteZzL2gQQTwaEbSK/2UXpNMe1w5
jpOf/WMYw0Mev3CMPSdyuGulfVNWHo6NFmQqf+E+0ov8Praaa0dyNMpjRZAYbcfKf2Kn2K9Nec1A
O7UrqLv8trPkY15ydlns17hd7xvolzU4L2iiiZtcnL/JVJ9tDp+7KZEfxtA/jQK4F31/FVKoW/Xv
2KgvI6NvJL6gdNSFJGOIcr5rKTvHFMPUTH01rv0lbJ2PXQ9ckyBt3zAuSA+d4x3aTj6XormuGcNg
25peB28MtVV8gXEm99x/ejELybwar+X6XpXiU5vLX3M2bnRGxjx9cAO2j3YLEjdNlveiJaeQ1tnB
Q69ADX4hcvXcT0fZGo/YOu9JNz1PVv3guThb1LOa5B8vHRgeZl2GivsAdmJPVoRYBfWbGiELvTQe
eFyGeUcszHJhONff8OpxSVTyj9HImx9pFQ94cPEI6CR70kOirZ+90K+OwJrMFpDnJqP7dvkkZPkT
R/GNbmu/TgaXGJfQHlH2QbAJGheF7p0toIsWK6xQPxfPfYEZA6+tqyhATE9xTVdgOR5VHh+q7rmq
OTRlQBEZU+ACqZ0rib93qawvC1PSioy2TGMJ4Rvbj1a+qEJ9RAxAdrMsL9CODnNWnhuM7onqrq4X
33UxKSndeWvjh0J9bvjZlo9vXKIn6apL0nk1cKajrdfv9eKGUH4/JnDPSRuVDADMd6sfQnfbjpji
tkq8o0MKkhlEF9LUfslwsm9h4kubZQ+e+aKa6aWbkOgMasVNxmBMxT65zYFAlvqbgadg5xZCceBF
xO33PMP8HAugJdwPAwioENMxNYyLpY8nYn6vNEbyytYMcCDsK9dDqhse52G5VjaKVZKcbRIiOvEr
C1BcYU5hCpqLSWeZhT1EaiU8yr7aPfE+nipewu7EexSuCrTiyxqik7DmO9vsaDQ3D0zQztvXkxiM
T3aQ7fji19p45zJxydGfJIO9NndeinpDDUS3Yzl/uLoKp1r7jmJ8DW1l3VtTHQ4bWoa/cEG/e9SF
S2O54ozaG44d6oCgMcA+xB3i0ppd0YSCdn5f6lBwMYW9YpSVeCtRa4V5P5nMmpVxmDdH2pLdM3MK
rBmpUopn3MYcPQbf8fAnddVNmWonpcNONaYH7bKKTR7+Xhc8+NCwSdUlSOeVqsA1Nblg9TA/SDgc
I7d68AiVWHFy2NjA3qelQ4WXy21riqCCUTbU/PrReJ7Ic+VZR1WbE+qmfdfOvJrhD8Yx31XtrZiK
UyKKoBY3dq+fKychCMZhw75dJ6jzeoaMTMa6ysjjxsEgl3PLAhgJcvT6tcsmOh/tABfPjeV6zOD6
8/bfwlnupnkrVZ92ji0O2VAcEhbEsdJBfjMUXMxT6pEZat3r9uZa7t/B7sPSKHEVQr7rCmT/Llgw
3VbJfi5AQSfGvVfZl9YcX7dPYYMBaRkxtoInajPtcx11xpZH1/ph2PoMbfwAgmkfMXupxEzM0trH
sFAmczlGlnuL7AqLJ3lgynZgKu4LxS6ifmwJBmkg95rXpFNEP/ur07ivuabdc0secGoHykEbr2vQ
Xi1UPgDNNmWlowWoOflheaJcMx9kYOQdOmx6s/0pXd59LpP6yy0laiskNX4kJLofIfzGCSBCrzjk
EaMl1ZiYi+s/LpiYxsoPZutcc7Z7bfMFl1RMkGfIXEePsDZ22zyWbV7AjATrxHSZYE1qjty3XHTB
3dWVaGxWc7D65FZkZ0bQ3EhFYI5kwthvbj9zZT602z5jCRJ67ByWSI5TzKB2HVXmSSIfuhyzmNkG
JdH4bFrDDh7pwm1jzsWhJIaLB22xuqCyqoem7o/a6uwQ5+BpJuhGBg+k6NRHP+5MBagZX0qSTyuH
Ca6hmZi+d9/z+sisDhn0nxiBbJkJjfSuH/GEx8PqNxCroyV/jSkYlYN+ZFhyg06wr5L8MHX1iVZV
zunzTc9+i7PhlR65fRYnr7rqAk2rCcBYd4NwrgIyq0GGuMyTk+G0AdxqJgbzBTiEP69EKD0wyr0d
troIbC0mhbbc6JHpd82hbsQh7iW7ze5aUUKaa8LPFwZofPHjpCB7HfmFxibe1GB5vmKr9o35vZfi
YPQfYGehJvO43tNcHBQzgrpdHq0Msd3V7m2LrbbBbZ/LSx9PN9v9jPM80HmHcui2QPnRrJIwTWSw
tgAICT216rCoiNAYPFMBdX9crnL2ToVoD2MX81A5gC88ZtF0BfB38Gr3EfPq1WHB7KFdi9YNKao7
xIN7h4Fc2nLfJNmp0+RDCSGAODaGAsovBxudNCkevCQ/jQadBNVyXvIs3OAkRm6eEIwOkXLDaDBP
hAoxOILnYuQvaW0YOf1Y4xys8EIE99a2nhkccXGzAmI2DkbaHqL2Dw4HRMPuTJA72C4Eag1kW5Rv
HfKc9A6lJFcy6flbXRnXZf10xuJcornGXkaCpGIHuxxnnsFL3LFOuqGZ6WENgTZ21NExAZCYr3ms
h9tayFji0hr9eenJiBKzT6zkipLyYNbrO6YrjsLdJcr6l4gcGzwG92XGid8p71Z02mOviZCEgomX
Mqi69Kb32CgKICWnOMeuNCd8IZb66JTtJW8tZn/yMaqd1xIhZ6cv1W9LE4NPNv/GHpwfa2r9oW6e
ybMjKxc4HNZl29FGpbHrUnkitfP5z78jESf8RbO2cZDuZ/Mz3y4w9EwR/JEnAhHj5OAUWodn2nvD
9FrBojJflfa3FllMXMBCHjLIvYChAFFVlGAgWxxZ0/qaA9fZCTgJficfEWj+rk6oMVpINhRx5Xn2
zli3CBtHKX9JDEjbvNM2tOX6Cv1YEWzsQ6NJusDleJLapNRUrF1AXmh+IVHtmn4QlKrw5+Apums1
L5gsYgmu3sLvnMYQ0tHnmtGENnTGSgbjyQArRSELP3wFClEtzGvMXPwaPcfzJcGIPVh0ZWp8NWni
YGnT1aOKWZk6kkNL8bui0/k1dN49Rk0eK655arT+C7DvgiSUGLw2KXPBgzQq9p4aFX5wJl4WEd2d
Mxq3ruuFlSNG1pJ69c2VMEYTKIOFLKqW/M4uCKbwmboi5llm5r8xnDwSWO6j4eS/VQo/X6xoRrlT
/DVH7dDG/CZry4XKq/hEzcTfphnuxowPpNIcuJkxL2e9oLhllC/DqN2xB0x3FpcXU4EM+iZ5J8YV
0YTCW51689WKI94857fJ/JTLeKe7vBsr+x3kfNeY1KMMAylXdykJfqdhpfdfveRCaugrCEPRs7IE
peis8Ux/mIT13I1Gcltkt7qpQ8JmkHvQqq8y6h6BB8CFSNV376ztodWLxzK9c9gw7dQAfbjhanda
f9T17FtKHgJOmoBQMMvj7LhcefAxFGJ4STgPfei4Galb0IYixaPOCYF537pz+eVQCXcTc+ZVx16P
YMaFstTBoMBn4y4lgTbFGINwPdjTO4wZsOROSfttTdz3IVoQMjBcd0GTqr9b1mKvs577blMC4mBQ
qslT12evrWaXZ7AaBGiSsII+7q8jOXriqMJXhvOukXBF+JLNZR20fRp/LWZS75KI36AubI/8MYay
gV6Dvv3jJeu32fHpy7YJJ6VMmiKNNl4OU1Zce4e3rWjK2nYYzxW8H+U0Fz3SAlL0xqUlJ44YWpJ+
lfXBXJK/C2Rbs3cfmBZTcs0Q0HIl3wVmf5EaklD3JvDwFSiOhGPzqGx4GyO/8oz8RhNJgDT8Z7G1
Tw94nsH/dY0JJHrbJWXi+JjE2HhbOgf5kQy32Sft8SXESZ8ELt55pBNKacgLNvtxO/+2BpRmMAZ7
7dA17mNv88+53otgHXj5pErB3n05lpsjeHWMxTcLIZHlG0zXtXs27hi80h8yTwttNCVfOMofdjV5
Zn/2qPYeSzZSDbpaoanTPx9tF03FnkHUiSGtvW+gtmh1+VuL8a6ugDgYNZehT9VHYg7GyWw3MC+0
gkvXgNNbgWQ7M1IlWaKzAJGiZye3YJ8zK9bSbVUqRN0d+DL9mtbWDO5t9XiGe1sItHxW5hk7hNbS
D6J3+TXvCWrX3nnM2/UuglVxFsP8WNnpV1EygiSECRLFA78yj4IWHN0QviYI2zoPcWx92jaia+tl
F5PvMWxnjkoArVgmrU88+5i+Fuczbetj1tS3Gig1Hw4vYfVh8dekvMKCvKljk21D08Jg/RulNWkl
i4hZV6VP4JuEX/cS96gc7/LCKY/Nd085KpU3xqXI2Uok/GGpzdI3MW4ot0eJxKK0J9E87HgOfdYT
n65ubEQExc0Fx4LbA9QLqXcM4sR/FRJrjgLplGHhoWXmcJ3HMf9WLSuUkeH1GOfL6Olnba1zX2A7
6+Pid9Dr38iauBLDUPnZimeLbzGj84PAKOT3lQ64zCK337d0Y22qoBM9IXPwIOs5Fc1DFk7Su9Pp
F7l1u9wM7d58qNbUwU/Zw8bmjSzIMdOypXsknScVV9mV251K2jod5G00sncgOfobezTpaLp+HOTI
kkUD22EBo0hFNfAk7KrjZmT7Z/FwvIR4mP1rNFymxsCN2PRpaI3j05h7rHh8faxVv53z7Nqr6c6t
vEc7c3hmQFjwHYf/KMz5gc8jO6yJi13GUq+c7dl3lHz20ZIagNJUfYvhZgE/FQ69MPyoGd8StH06
FlDpCOy6sUnsEj/0lLm/MqJzqFuyA/22LgeY+c829sLhwwVLidy2NpUJcsZtUFqYYFwLZdbkrLKF
W3YeUQydqVSXpNaHHKfnbonfJxNPXacWNq9WjOFma/fQ6/0Yj8m5cGEKDLbWoWZ0XyTYZqrVnoEA
wGya6DpbnfnqNet3L3h4R0752+F8YK03Q/CsrA9VjyKxuG80bIzhPNK5UbtsWSrkLxePImEF761S
FNYY9mmYWKS328SalztbOLQdFdzIwuTj73ti0aqOb8nvPTuLW2GzwBctBTwAYEvBOHeb5/NuZoqJ
r7N4XLU/NkjBwLBmKAaWNZOP1/EO4awHEWU1DM5Gte+pirPWPD1Ow7MGRenGi6s3q4ej1K7Gu2bm
3ebOg4WwKmg14/Cee2BZnLZyblXb/YnErIUMx40jTteHvoakwiWCJZ+4b5Yyn6YJdTWTRRKuBeh4
aRZFkCx0uyQKUS+NO+KuI4Zw3pNddEipEzvhejGzAyG1+UFOYLFJSPX7ZJNFa0PcgpobHoyxqPea
hwyAESsQsYEiIqkn0BRWiLYgQbcyLNGW7CePBwN1JLtWQ/6+UVzuy+LZXecMxUlr92Ui96XJaanC
p39u9W8it8ONKXtuO2thDw/OoVFYI2aKr5hUAryfyIurceDM0/V7pq7THt1yV/Rl+mAl8aWfO4ug
dIYB3B7mvTVMz1JzpiP7sa+CqKyVMCSwhc3Qpyk6n5PZ61zx8Iz7djwaev8YLxyTtXFzic8lx9iE
EzyJXOwCXEBHTZCxq8aPiZHtetf+9kzOHRusyRod2l1QmyICfTyQcKLOI61/heJHgc7NtBnXjWMB
Q5/UvbCtO6ex3udMo/BAxltK1XyeQAxiMyV1vuoj+hXpP3KU9RIll9FicEZlxplloEvxyeTiUwkz
OuAKOkx4CE8jLqu+5ig25S/9iDa21P2pyLH+efjVQrMnX2UYNybxLmFp64GOi9t1TpkWkbXy9ZIj
Zw7al9SO+drKQ4wC6ebJ5qS0jnPHA0OQUdReY+QeX71Us5nsH9VaYnNkz0EktdRI+yFVRAvhA1Vt
3wToNfMH+6Blaj61PLlf6pGNHPQPEuLabqz6F1tOxikeX7xqNgKCQ29m1454u8lB4Ix/J+fsHCAb
hoSMCMJqMwU8qKkaYTFDMBmKI7sILfcL8xFGYVmjEcT9u9lOIgBJcB4jgubr4jXUI5CKakkRWjj6
D5Q1tAQkEJ4ywlvuNDCkaeFzC5VVFB2tIaeebZbNpnRFR6U0pKAwIDuzwWz8BQbViATu9x0eT481
CBgGo89ZDHD79nU0Rj4ELHPflh13g9Djg67NWwje3U9a/0+89aoxS68qs2N+3XyQ9DMvBT+NsQB3
r1ar6OBxMFuzVl7T7mYEa3ODcApICM64CWNsbww/GVQFn1hs/E9wg5sJFLsTf9lcWcfKsmMlLWfn
2cXXmPZe2LTzlUdPfKwL2gAlO1YHUijLx4ZyH4NZV/F+SrHFdok41fQvkVNBnnQr5n/ARXaLg60L
qMF7bacow4rvDthR5gSKYRSlYQwfPgw9hXvd0hcYyV+aSHjEZlQE9M0fNdIL5VXbnEtpJ1NMFvQA
dkvOeBE1e7RO7y+56B6YvGAbL/7CYflgOp1tH4bui1LQmGWoAzNEDul99WeR1xasArozSeWmSe+N
dBxu1CmDsXhOouUGt6zD1iqReDKSoK91dYg0+62HrbxPxZlwqH4wrbzx1UB62Wk9f6SsJiuvLWe7
wCWAYixmULHvwX7KXoGgyUla8SOeaJhmOrsEHMIPc53+ocR+2WlLQ2KeeF9F3pNMgzmdyWNv/vF2
15ro7S74Px8TGnYqg2qhWsLmgnbylixPhLKdfVMVK5kh1/KnMQmZhz6Se5wDKXLnQGGjSFA1LFeH
2AlpZ582OjPKCJaBpc6unVEiZeX9gV+84MQCJoaiOyevQbM6Y+Dy5AtY6tkFdQnOjkanjAR+Oiao
a7Smj8o17wgGJv7QwYU0J3myG/c5jhGdp2zO/UjSoVJX9JVYfBe8uQ0wHdDimmPUw3lx1ue8pYCI
UjJdfafZqtPONpMfqF55jDoBDItZx7beqabx3fRt6Q1qR7G6vuLhfxOKykQzNRzIVVl3UBNO1KJf
1oMjio9xKLTjsrKoe1hyJWuin3Usl2PVIN2onOyFdZX4voYNbg39MOM31wMyyDd8Ae0TZ+Zbsi6Q
K+lp39c5sBdX51iZC3c94oC4iTaEbOG5o194qtn3jvfcgFjZA9tjVB73d5FTTEeC0xRHawmjiHa+
dLRMGEbTkrRkhshA4caID6ksOhyDHVJ7jdbf1kmOQTBQZqHvJ7e8lWgYQYnGaqX6i+igqCc9Rwy9
5e+auH3RoKyELmJBM1NPyYiF6+fFhB4H/rSs4ZFltdmVfIR1kFR3tF7hnOe1kyj9TDTQk7oD+eN1
l0OsDXodK7un9KDVWrL1THJCYSDPLp297mvJE332lsBrG8ZKliDtk5KMcRQQjY18BaqR0y9kxHTL
tbqUO3F6xjNaWpemFeFY4DCNEejIY98zVlsC5YJ6dJNjpPUnYhJqH40F0d6elFvbs+Wbs/rDNub7
3FbPqJEYijoYFEVELQbVqhDHcAq1q0niWQC0s8sHqbbgKNHdGyHgGnTNylgSgsxM3ee2O65SHcBe
jzs6j+VwmCqPeSrdpciw9WcGygT+WUpdIluLEnwzKKSfaoJfgfWA8xc7dg5dkpJdyEb77B+iS78Q
1EdeTazpakuaiTvzZjLUeGs3lU/83nyi0ISThTqo7dxbRcwt9FWn0bG+YkyeH0epPQvHjVCOGKda
h9kedlJtlKk8O2JevXGc7plNs3mwP93WYQlabz3cp36pZ295jrcoFzVoFTLoK7xb+MbOvq6H3wRQ
IO0n89eI1WjEXUrlHCe7gppZmWEBMlkUJfOvvS4T8snLYzuONRAF+zs2jfsUdjI7czt/d91uPtgD
1mrXKKmrwfE0NzUcppquWtftM7/VZvYA6tHEQkUlU9PvHGcLriNnNnPMCJ+SoJnNepjPXoL8uzwJ
4GXYTrCajRaNWUZRnvOk1tA9eE1ZlXcAUaQvFYxum117Ubk5qQNo2QuJeq60undbGuRmkFC2vFOA
YsE+y0M3WjrlGem3RWZjLxdxlxTZ80CyKIAvNlNwhHfeQVnbAbVGSfbsCwg/2tblRS9Nd29qmecP
2AZ8y/Nu57QhZ6Cx21b2iTaLnyptmmNbMtWJx6wNcax/NwIWWc2uxuVqsnyiMFU0PQgT0kphyTas
JaKJxs+I3Tg6WT3mfJZTBlBR9KfL5bta8Wxhon9IE68563n/q7w6pwiHbvue6Bzqye2wdo+KQOoe
GnnnUq66GsubPuQBrI2RLZ09kDWjpsAmLqdvhaBefg/0LdqbLD7NhPRbkEXy+to9ENjYS4wdJyfn
K1a0+0rgC2YX/rJOlE1ugSYtlzPn4+q3kzGsRy92zsZCil0F0hybYGwJCC3KfMgLtXNt5Gi2gOYx
qiwWgY7N07rKI3a+NMDD/3cSmIm95hur8fvYMzLYnC2sXiURTDoQHMwA5AtJjBfHWAOb1ZavddIy
vRymExjt0yqZjU3VQjYv8GzG9P/B3Xktx45kWfZf5h1tUA7xGlozBEWQL7BL8hJaOvTX90LcnK7M
spnpmdcxq2QFg5kUEYC7n3P2XttEKsWZuSOKskq8dVsq2pwUHIwxpjPF9jKdcO0OTfShswaWekYb
1P74CwzW6rkxKNeirJeQVZnzOs4q6QeoQKBtaBIDm6FY/ejTqAWv6r8mbbAH7SMOXRr/tsPMX2BI
Qh2c+y9GHeIccKJi5TrWTS9/o7zMdiyeGzxUmyLqrnKKCRsCL1vSFZ0Hphktcb/kM4pCIG9OMNMQ
mS3BdE9+j2ZZxe4LTP2zoSWI8io25NittllaA6bw03Zd1epL7Xz2RCsDZ1TVJWYEz7J/yBmkdM4E
8+gx2Ko1gW1R0gwbQxv3gumYYTFVqsgq9hxOfHaembReyHnh374ECY4YrUqg8ZXYFf3AnvViBM9I
xhdx4LD+YpgE/jt8hneVY2ASFObBMjVreq3JOizrVaT/oj844PJQDcLJK3DOkXsvOh3PH+U6P7V6
x6GBQQOBnG51ACoEvpjAfY+pTwE+NeHCc/t45pDUmLHjzTQP0VVoiB8GpmdLMKxC6wdobQ6SJd7S
BFmWUKxFHx4V7CyzTONHjWGokZxE6Fxd0+ShczH1MHrOfuzjoRNvxhzVibCRLtAtJ0wdZHXjiLnZ
ZGeD4VRp6d8kU6f4HQTznuJC/zcE1KgaK6Ok8FDevQS2lBlGBDW5/bOFBpBy9UmjFQeV9zXywych
vd8WG6Kev/cKyiDVL26KBZ2iHBmGag1ECkMhRYpDKCcPOgB+vlLt8cqK1G5hg61F2G4NvomXYJUU
47JSB3YDaq/RPmF454TIidNQqWfVJl94jTQ2bYkjBAXJXtfQ2mcm978CMJplrglXWku2Mc/UQ7Qb
1PKkul6/Qj/VzjpnSpp2Hz9taO2vtLL6BfQ8qgTOkX79hXkMNWRtzEaOBbWnH83aZ6LjTol1Gtug
zpZouAX+ywYxn8/wMhUm0ydiigO7dOe2x4/kSl2qCoaNKNPuRA1NVOZrm4Vs2EoBAwgfZwR/AjVJ
b6ASRN7BiGGdRaQHUFQrc4+j4cyo6jdqIvyWNPPxcjKgxdXhF1T9hU97tneXvovPG7TDPIna/TA0
7OB+iWMqrq5JrSKdKPlr4whyKexAPfQI0UGgtDEhzJq95i5GhUg9R/E+mbobRLSS6VJIdRU7HC20
8CtVsPvCCbnSozhQd9Dq1NCAddkby9UGLdgPB82SY6F1koHDyKqGXsPbrgbMgLNlKZUpUxJwqjMe
DB8RlduZ1HiFp3G/rPu+DxbwQVDOwH+jD46SrzMmcj2qQy6tfV1SMUGIspaJx0pmD8m6TULMUh1d
x8iXZMbir1VZFNAuzQaXbhNNjo3a4hDRSCB37Y9AIqCyo/JeWwhDrbaEZhQvxjoQ8zBjC/c4X7Ul
x2aj2cYOk4qkzbV5Y6Ig8iWwAC3yFhYZ01rav6i18gUSkCOWgASjN6RMxORlZ4K/sqQUrIfsQneo
XsDKYXdA8+x/Vxb9F8Bc4Fn98F1OqK9h5NalWFz3BTEyre+cJTmJSzsviY2LlFccUJdUxC1DUymY
EAxPuWW8wvLjKHYZUtqiqafyRndkvlFNQ4sxfurRvTeRuxjUjqXRoU9Y4/nHjlzNyE3gDRkNnUoU
e2fnsGQWzUEv8OOlXoy0OMq+IdzCfradZ1NCnPcWnTQSBFBEi3aGiwqd4LfSotdL90GZBQjLjcC8
tIAuwRwNv6w2fkFgNNfbeFlU5TEjKHkh6vGuxyjteh+9u+X8AmVNo3HUtlOUnEGDL7XsY5z030I7
KsmblbofSoDczpwC75vvIWHmSZPoDR1TgCId/VzEJTSv0zdM1+hwBc6+sB7xy7if2ImJnwXi6bYu
zO+6YwYFX9BDHVB470PH0CFAl91EVx3nIbZuzVx2Trkvkan6Y+LOmSKfHAQgqSajmWHk6wmfpKu4
ulLLOVASQnMptbe4y+9Fq947FbqPVn+KQlwcQR6KxRljmJ4sqGzHqn71BSIe5ut7r0R1phfcHU5R
TkxUJgexxm6rxgYK9OrbsbStW8YXkBPHoJg4GdPvoEbBfsiSXdt7yLoiuTJDhtoq7XoMYtD32XFK
dBu4+DiUMlJH/AGBW23Y9KgJ0zx7Y9r0HGBRFZGgBFBIa5Y1J8oguELn5JQqSwQs1tlpxwg5fXyy
Ff3YmMTFmf6X4aDT8b+tBmdCE8TPqYxUJu7DKg2NT0A5yCFV/7VTyTbGvnoK+/4t87kCpKDHM7j6
1tTbYALjDLPubE0Cm7jljypTndp+oqurGNVbbRZYFvkeRvhWKeXdHrGlbtkQP1MdIM/go2X3cCT5
Wfuud8SBuAaDDmUkdCZz03laha8ZJsISjz8DCBunhDwM0BGRh++0jNxvMQ6bRKhbjz8zCEl1xK/W
mRTCWlG/V9bwVeTFL4fd00XhH6rjVg7NOZPGVi+7X1nD+VHKceFlGOYmBjmaUeavKFla7wMENlZj
uSfcFBU6bzBEIp31IXZCzvYRKirLKj61d8GhGKLtNU/0u+9z4otVqvmuFFviGJ9r1To6IgF/XeMD
0RPNROV1CFzCuZP8mo7xvqMqcdVnE5Uhs69jZ1dU1R6O3+JLMSWgM1wQNMiD7kJn9i0HQI/lol9T
+GhD+WQK51A5+ouVdU9BHX3SICo1G0mOfSu1+oTHbF3SWvdjeR2jSPLn4tvrQIylGkSUrP2xvHbr
2z3KAi9j4a/024AcW9HSJxQlHCIz687Y9IQG82KH3UG6ChFCU1o0sHLHFwiYkIpapfWrBfk+yZbF
DDJapaVMJryjLkjpcAhRn74Y4U1gukXpsOF49IqIFXBaxkofdZgApE/eYu1vxiT8PSrmRxVahzb8
aTLt1Gp41MBV48AR47sC7A3zKkNeNkzG06dS1MjGo21YcWqUHXNM2f8qjDiFP8Cf3HXRYqTahzK6
TWtCgG0w2WmoQ6H+UUyc2VAI00xd1+qRiGmcuqDl2KOxLoRFckvHlQ6nktga3KkewQQMwubThCDJ
C42zBhej5lTR3NiVvY5fOEo/g4pInhKDs10geuzBAhpFgEPWolHlU81wZODbGh8IapEts244Olfs
VJKRbiFm6BLoh3i8Xqb+wyiLPoAa7XJ2oxkMyZQqHY84zcMZ7Z9fjvDprzr1t1oHey/UTk7/aif4
nz3wyfOhNbeAe66wyANeL2AgWI4YuvX5tU3WGjjDwPkQBNHaFbkWWTD+NmoTnbQ57mSYvg2B9S1N
jVnDyIx6SrEdA4gBfcJOWVTLKGVw6xh0v8jUmBVK/8lkBLArqsqOVgHVCHWH6bskVVvbrp/GVMUT
MVnPg158hlXM3UqTQ639H49AjdQx32vmQDMcWzJrsIhg3GEREkeSB84EMsgmmHtVWM0B6bNRNsT3
lF32ZHjxfYhKGOSyXSaa0i6LJtbnll6CFisPta9xRXLIQqkeIZY0yTu1KRg47BKQZSU/HpB5PaVf
VIqjHob4O8aBzOKiemr6oF9IKUrAENGPGXaIHF67Mv4uEOWmZnRr3ClKPVh1akHXxuqpYuvvgt0k
K9KVm6lUzCPSc9Rby9zAwKRvFO1u08Z1tHFdEMvgACkz3XanjQGSTRXAX0wTm/SsNaidNzetjn7v
0q606hlqMWpCu0RSROQJ/eWnCLrBAgqlO7N77iRDtREjxut24qfl07w+m+ITwjcvsF+olS4G35bA
XYQ4dvCM/xQS/GKaEQnL3NnB+NwGxmsN3U4bXzo00cjvj46TXtOKM6WT6r/rtn/Fz4J/SsFElff2
pVOeAmc8itI/4Bex5tN38YnTSMe9I/qPxlYxhEkaxqhEn9SqxqBrT0ZaiAQjVRyKWbDDhUSplwga
DSbnsixM9mhoNfoniut8u0xst71bcO0wIg9lPS8sIk0gS8aYJs2jbTiEt/gyXnWmeSJujerbbFda
TharSTKJj6fJ1cWvwBHwCXjHmedxfVtdAWc7O5mtbWMH8zha2vNmhI5iGvzOIlcXgiYQsCv53UjC
ycKg2QCQeXWqac1Brjmrg+SlAyxuxsRARCYuF0uJD0rQLw2/PKR1sDJc2oEa6OeZF9lcg1n07ZA/
E5bRomY6XJWuO6fo4KWUAefG8VXKdzeK9lnePNOFeiuMAo1Ynn/Aa+fIN0RLJRZnPGX3zCdSIfxN
2ybS5Ze0+19ZZh84RB2kYdJVRp2dlvGBUHjwR7Eyq0hXBg5nw9tKOK6zvwP/mnscOGexMz7RmN7Z
NB5meZvcOA4DPvJQ3FOdA8UECqHW96TxWrZ+mipgUrs8gJngaQujVJ6bhlcEKFE174WXLyF5GVaA
MMTtdin9obrq1j2bExqLS+mzd9X9wAs8Ak6H2/Bi1uYB3Ja2snX5GgAv5kvgEytMcWVHOQr3D0e3
E26tsf2efr2+8F+Gpv+tFQYLYNGcwung1jQcPdAVVQYQop6UiFVVfqBCyvckMx71qsbeoqrcvzTm
UbePypaQrNxmeIx4ALCAlsz9EnuDP7mUFHLCUhXtGMgrb6fSnNtGjDxby8j2fmKXS8KE6KdY/Yvv
oH13DOwAtGwdcukibS3ilwxqJfQH4owaC2tIEJ9aw7TmijEPVIf7u2rQg/RPutKb8zycY2q9+jj6
FvTSr7LNP1ub9qkFxWDWUlcx+FyUU5UGlnwWcrPOlPc4rFG9+kzTzKD6pVTxuaLdH1nNBTUteSz9
CnWVu1R36I2CbS9bqvsA9JAa8wob5dhwguuGuQaQcemDrp4HKLGWHB9Kk5jyrvM++xbDGt0josz1
ArZYrY5LmxmiUzIpoAHtctvwuxecHtWi20e8uC6pdHRZvIMbYzAFopAjOlQPhWdyB2RKtsLvOPXD
2CqK6IqC6SnWUbNJjFCzRu0AanWinWumfTHgMc0MKEC6S/aQqhJZ7+1bnfOhOvTDijEoTQLaJJgH
EMLYyY/IGvq4xHUQaHqHaIRCRGFfLW1jRSiCvk6zlCh7cYe3Nunm65/AsJ+mf0aN1X90GTX4uUqQ
OEzOljIimzQjlX5IbJcw8NK5sq8cqUmoUJ2J5YAaUe+tj0TjcGg6UwwqbDaQVCur7jTCrqeDjY7d
wpA7wx3Xkc6gXx9WqLVQE+us8WVhbatoODH92XVSvZtUaYFoSY6jdRN/DwXT5qYIUtKtfRREVN7U
SouYWTpY9X7W6bwLojeCpcVmEHfFF9lN20D3P4mU+PZTfUdJ9WXRMk+K6BmWq0MkFwIZX9yLfp8r
zNRBkB+a2D5EQbsixuoy/Vh02p95TemW1kQM0mvuZbfsUt6fjsmHKJ25JDZ7bFLmm1m8yAfzy8/o
VBXJZx7u0OElc7PiqKYn6r32zf10aq4IaRyDFzssv1yfiRp8cQ+96PQ7VmTGhgUUY6lfChrYmxpu
hMmclQ7TJhQt4zuyEnUV/ZVugH01wprYreGGL6EBuepB2YWU7asvxDV++cXwHETyi6SYNdnjoHdh
Y0QarsEywHhagnx2df0w9sa5RHEntfyTW3geJMnW7dQj49Mn3/Z3iixuejqdsir08g3Ev56OUm7O
o6K9eCllWMDl0OEHYXttF4ZeYb1yylPh5z9d3sHGzsiQIdqFoQPs+WQ1wiRCQDV8YLD4ZBK5rBvt
ldPRCobIzaUhUNW0Dwq21lTDPdXcp/+v9OrE3b2ROX3D0UOp3RDkByt0ZkMZmw2GvHeFO1NRvMzI
D7mBKydlSxDJJuGx+VgB56oZchk56YKp1ZUQmH4KfluktIQ1/zT9DVV1FCr1bl7dpY0uaEiap9pu
X02HpUiEDI6K8IuTJ2bbxMQrBwHbdAlc4tgB7DoRVyqUzzK1rnrO5sfRjmQUx1/4CvHwfvCkps6O
iOFZznY/szWxIVQG+ZzKSlq5BungqE2n19ltemuWNLixO5kevEAHHaMdQkd/RrHzYmBZVbTq1JTV
U9L3FBJedJn+otZqV2kX7Ntg/Gr0ce2JF4BxB8Y/nzKybqj+t3mqHNv2YjbDtnWUdzl8lWr1VCvm
XTpM20VpEiribIDbziSN/pkkLGFOXAJqCe/ddJPpKIHH3LPI9G7iq8WSSe+j/Yikux4a8qYs9Hio
8wH0DhMkw51Jo16UFjWR37CZOLl1DEnnbAyLBOxfto2rIB8OgpmgM13TgZK99YTIAV9ejrZ11jTc
4JEkasrdtW5z7CgnPI5RliqfmLdsizpBucfcx+5PzNU1fHBkUVaErFfPHTOlmuZ9HeRn3wIuXYbs
sFOpTmygXJIDiE4WXyUZexwNlIPWo0vJW3rmiBSeUv6RpW5zxlcPcHLAE1BnAnrSz6B7dskYvbWy
XFuKwCcZquewQ4TEZIu6PT0KhwOAix6ebZs0wjYr7qxo2z6+jrJjzh29d6h3TN7qFoT4LBL4yy4O
8kjEQs+knIJ6fypaJNu2A0guAoMv1Z40rcx6jcr8V8GBPQm5Rjo9Yf033I3ORHlWMO5cOSgccYD/
4Lr6VDPmzmVVpYvhM0RUMgeC86WiMkowoLsJLSwvX5Mjq85yN1AXoV6+Ec5EkUoqeGKjZY/oz66U
Bms8c3b6XYI95rXXNCg6MPc8TdJlNBT4J7H+nKWi3Bdwg7IMbxW2BbIaJ6hPAMNcxb1uGETn9r88
1uklze9x7qL5Il8MjwkoG8UkB7Z31FlXSI4FROMFBvaCDlcEsUaXsY2n5aRA0jLSItHYGQDOziN/
lxpIkowmYfZkVev4yVFSfwfMnx9t1AgdmXzaxqdHzu/kWdmoNbG90VQEBAbT3zCGzhZHL7mrbf7H
RCP5K6z5H2HEX/n/Jib6/4Lz+/8dtYU3//FCQTMmpHlBVPU/oqS32XeOqPKf3JbHf/MXAxjUigqG
xXEpa2H56hBN/pBbXPEfumrqdEZsU9UNOCz/xQAW/2ERLADQxTVtzTSE4D+SnJwIlFY09T9cVZiq
y/dydeAr/0/olsfP/xu8xbGEY5r8z0SHqqocQ6fA6b9l3FMEVFjMKhjaaejNB6341ZDJe/MTz8Vz
5OL/8Av9Y+xvo5+bnH+iZBNbg0Xzo+/WRetr7z2HKTtO3Vevqs3dSKLrwuoa7T0azB90NdjHPa/a
e4NojtS2M1dXvVMf98hCda9D1JWO+WbovZMyqFjQLMPbY/9T9p1oRuJzTQYqSL5mlWkFt9wuk/OA
FtMymuD2+BC2BfLIXEWdrFSsWqp9SgbHWoZjr+36woUTpZDCssQtBBky9tEyFb25EV1Rvsf+byw0
2ptTSLFLM/TBSiJXBsLmF436cF22wlnorm+8WL568UUPOT70yk1Zlto5A3+CtTKqgMr6UNeLGupE
LJWjq8T5qTEogKGFiJPqcIBtEf3ebF1RNp0Ik3VFGNKr5mUXPSF3jWyXdNmIPKUnIvMnofj1lhZS
tMmpipgVpB9tmIOp0BOEIdrY3IFSGm8c7uTGCVmcHp8KCz1SwVFi0JLgrUHnpVJBvCSJZR6rY49P
LuqOHh2uGpj/mdNieu7KvNkRNtDCknz8MWPR4QHxs0wuGgvxZBZ/cK5M12WZ11ep6s2lL09a58hr
FSlyN8p4xAA5jdIV+6wairx2ZmVt1Ula0Qad9WcJ+nNn/bUC/R0XLHRuiX9crNxEwmASZppIVC3N
nb7+t4u1rOqgHo2g3KeB1qNN7Oq9kmp6Cg/SzmZ0JKsL5hniagh/Ehl6mYaRdons88XymmVXIVct
6x8/IVOb43qjNWmwgOt/rhk9XTuN8xCQyvSL7jz9MX/RHyqVvmuTt8OLsyu7Apd14L8KIMN7uIn2
Min0/ND0sT+ldwSrAPreiYoU/fdSMqK4hKrFmLU1VGuNZ5HLJVf6eNsXbQ5MMysPsY5+KLcYeABL
3FmuUN/CAAWEiKx3XebD2q+jV8Pn/Cmd2H6qZXOx8lilpdeZVynjU1lE2mbgqPHnjijzVR+0zTUx
JaMJRS83SVKjyqGa2jNkIU0sxtBMUEAJFmXaZkkU2et9Pyxk0g4fmuJRYObptiLcG+Nj1m3L2slO
dtlVGz/vPoWe5id7+vB4PrHaH8bCXD+hvcxs0z/GWhgcH48AkcSbPxeX0REjajgANRo3c8mex30m
dex0gfUTrDKvcPaIIKtL57nVhZbwRZqUkznxhwc/yCfmXaGeH49oAapnsgjvpa8E20iV20ANsjPj
nuzs2iLB8kd/rYCSVBBawhRTAQdu6uLHrNh4007YM8VJgfXUCfWxjcliWducW45jgRA9tiL5RCyX
XIPuZLLomzbNUNQmscdxwYmFeYtV0N/94DFsrhNxq0xFLBtqFsS8E7yW+e5XYQ38nWMD1akh4ncE
sboAwyifOlKaNwqgazzfMdN+RrfF3Om8/Gr7vCFKFPSH0uD3HFSrPUa6t4LdlH6lUSxmSRJ8OF7Y
r+zSpEUapT94jCvw0qGW7quMZOGkRSrc9RENkLRIyHFsnkMCoQ9Z50UDnWKGFpblC7nqK6q/JDO6
I/liAo0n3gQzS+qdrbebf73BoY+JtPJ0sH22Z5yssjBPvaIyFuROezylWQWhV7Q3F4/vFgFkn5el
izi3KsO1VugS67xnbttuUHdgTf96JPFiryTWL6G21aXAurHtI7IpYLByCRTBk4IhfDsKqzu2VtMf
0em+e0N+6AK7OVfdlBE7Rvc/r8Pj0z7ocPz4WyCHw0coavSLRuftidssbiUWC7utKJ4YtQcKvqCL
lanvreCCBs+6TAzHv3EFF9cqecs85xZGI/c/Em0GhVF+Y0JcSs3b9cQ8nFuVucOI/mIrkknj5ynD
t5Zr/bHPgv5oBJFyEOBMs++4T+UFEy1+QAcqUlra3DBayK8YxK9Or7/GUq5ixa5fmlvC5XrsfSbf
jdFpMBD4VKTt3Um6/uTYIbNZ1QXUTkDna4vkt+4bOSEA5NPjco1ygijQgDYQugN6F66wkAhB/0FU
MPLvpK5chZHc2w+ctWct7J747UVnadAaplf88QHR2zZtcmZDLGtP/DkEu1fMzGnUGYfGRfNr9eHm
sQAWedns/ixmnlYwxRY0rpVIFbdO+tat02kdEVB9EThPGIRXJX5+vl00tA4a76I+qCGZw4UhlGtn
q1C+JblDCiHGc6WT3crRPZr/MncXiMJH5lqsv+30aV3CnUiQiT22Vy+Fv6uN5t4dCLH1qk5bh1nh
T6L/cEGxNBxIyzBPDHbJ1QSxVAGlQVA+xIS+GxK7ftNMjk69POI3h9UKx/fgGoF+1pIGKG+hBZ9w
jA8KGbaK0hu/KAY+Hg/QxXxkamtctBQ8CsuZerC0ajGWUb/rOF7xEiaRsveZZCEOtHRwI0NyyFSF
bgbKH9ptTNlJlpakWtL6zEG5ljxw+MrjwX99CWSQSOSzljbNc9kxoAlkJ7dEovns/OUy4k+BbxEl
O6/UlbWTwc8AVj7cgVStROGS1Nt0O6L6glva19Ye31FlnmvFOQ52lZ+CIchJJdWKRUf1tnhcK7LK
U4yZDjBlxP8BOmnflsPBiLWO6VyAwLtGTOhHwbpr2oC5mHYqJLmenxCunFM9Ld6oxsQZRgNqBSRg
qZWu42nxoDwKmHS3rG060OM1r+a1hByHbmQgn9eAa3hrEopr9GvatuwrcetTjoYW+QNrSmWB51Xg
K592mMcH093/uQSZuq7LnB5pNF3tj2U2mB41sVEg8e3pspQoHSL36fHBLDKaAQPdgH89F2FmO6oQ
EjBSt9krt+I4bwmpWqrTC/V4tVJ65RoZDv/zK5hPyJdtSLfx8/SoKMojOsf96xHF8xj51o7s2e44
WLl/zL2VSHjFsGnGN4LEK5pabrTTppNlDZbwz6eNcAlPBaW0onJvnsr21R1FfybMYjg/HhkBl4nF
iGtZ5PIlaFvzOrIXXytzgW+AUeAoqm5V932LkWmS4YxetfOUlmzZ6d+NkwRxoqWvlB6xdzVt+JYT
XArNcm6S3vv+X88HbvS358vaxu7UybkRVf2NVOMMM0FJVu30+5vTpy6M45U+nZuRP/TLurt4zvQ+
o3/+iH4/fpSeGtlaiwXxlGk2PZuQakO8tGIcktBVl3FflTsToMTfqrH/xZnx3wscG4G7rtvkKpJo
bGs2LZp/nhmzttaKpiZlOfdLb60OSJZUJ3KOOZT4vx6lLPceIUr7iL7t2TR6ZVd34/XxWYo2e4PN
NFsoJnldUenaPOItCQQfFLe39pGhnlzkQ1Of7lcZ6Wgd9GG4xk3Qzk1Pq+6aKz4jvuu3ytDSlTRf
0N65i96XJHm6zQ/4evFGFManzNRLnA3M8WJfoVGB3r5Vw5GI3UkZPFkZseiQuRAV1l34weu0iCy5
xDz0r4CI9hAf0wXdWTSMRqrd6ri9xmM3fMQmzl2fNNL92FnqjeHcVQw0msFmtd6qKNj7UGNh34kw
mUzb8mMzfjxX5PoPK6PKShucgmk9GZDk3qZATNRu0z1M5mGAJ8Iw1llsBsfHI8Ws6Bn/87k/X/UF
YV9FTUEimgH3nTt8ZNEXY3D3LsY+3zyeltgKSG13LTRhyINiMzkquQJbf3pEBtxfjx7PAbbQiE1s
3AOsNzdq45vE4/UM+5k8x7b0949PmbSQEFWb+VJzmZnXfvtKkmTMIpb7H49HSmcp7397FDNkr99D
vZNPzAJpz3mJfKpLukMqmynWLp5LIOD8N9er888aZ7pe7SkTSOAcn/KBrAmB+rcaR2X6XduImIjw
NcNNqlWr3vL89zF2jGVl0CRr2OcI7CleYlUO+3Q6a1DvJAsrRdBfNYrcd6Uu9/X0qBh1zClZxChy
+tTJzMGdC8KwEI9ybG9l+pnGYXUvngmNHO70mMu12qbeOhSxcsyQ6kASzLX3rrI2ZcJIHlSkdwkH
kh2lK8Or15COnZvu1ScSlbNuY+wCkf716PFcPz2H3Vnf+j2TWwMP18Iqy/CEpFosqjKu3oa0futE
TJioXR62Te9NWTciXjSwfI7M2Iajl+hQ+Ecr/br+25fVSZHd5GlD/m4hNhzh5DZyQ//EO1Uua/BF
z+hxxplG6/CzzI01g4KzYibDe2OLdU/M+S+w0h4qAcO9pipqYZn0YsNZaKlNBa0Sh80iS6GUPD59
fCg0dy0jOoOPU2BskYYhxpqtnolhDyAgoq2/LZBg74YAg6dpf/4pMmKWDSAkZvHsRR+IT4M9UQH6
2Yi+9Cjsfoem9pssg/StJ1t3UTlBei7iCKJihaqv06WKj4fBdTTd0IgPg5nltsUlg+u/FNL4xlRr
Pzmmg5ykG+6VTPwVlxdBoJ2z7fIWmysumF3WgT5Bc8QjHQ8BazaeprwWN8tV7qofh5+g7tBejaF7
BiqJH9tBwzr27vFxRginzdWYqhnHyRUCgN3j47PH83mxzUY7WdhtwVrox9x7dFRRC7BQ0uJgsAMN
EnJVtLEBbS4fv6ca4MMOuSeWmBpJ3UvKS+2VxptuYtQzHMyOj08d9N5eW2brikRBmsxoLhmihe2m
aVyUT9NvFbkMsupHcg0OhRPnwn6b7KCV0TgZqvSL4yHW3lh9rlwsMmHjBNMQFIGoOVaHx4ekcKuD
6DvrvwF0a+rURPsXoRsomGEbpqsJjaOMatvOv+VsdYCENQGOZZf38O3jgsSbxC1cJDk2SQqKOhmE
DeWldpXklCgJk7tSHz6CAslyhFXvPEDp4oXKV0WXNufGyCsMWXXw5VVfqUrJodaasxnScDi3o5vv
ssr90Kp6OKM9Hs6yNrXNn2M/O9rckyTFsAe/+W09rlAvaVuRNse4ac2dB3+VaRUz3sqqvqM854hZ
FLuwr/OLdEoCKSm8N8iCwb1h6OsB9p28YsDTNBg3U6TVtc8VtN69gaaanMN32GkYqjO/27ZTFVFA
U8EOx4A6SQmNrotsBSzlJ9MqsXdZKZZqXxGw6iB+LghUg9unpOQ8m9VlgNJzRFDyFARyW4yW+uIM
QEJUQPt0KCn8pueHYSUqxfyqguLEGbX+jrPsxMDGvTk2L6WsOIWWsUEs09jAOOuKxl0Ymkv4vAXm
TVbhp1MVTGJV5R3KdbqCz8wcB/McgZHswjWRmrhsHecYFuO4/bP7iSAutm7dUHg7KmLcPKgx2KoY
8nG6z0sdSYOkwvg/7xK6sP8d+u7gSEF6AB8FyqNlC4jgf98m0BA0bZ+FHrlIUx8yzqnFvHCMLnWb
1jvmBcHKlHaEohRUA7at+GxY9vdjlVcl/C0c9czMp0Wf5JZTh+f+5AIrWuI4SonppavS2ZM5egQf
UcA3JWO32xFuwSFfs7t1ClIFpTgWLx3ZyKKjeX2wOCThW8ypFsCyWW16jB2LWQemgV7rxc1s3PTG
UEj6AdZXbJnbFrPQtW6D6mLJ6+MTzWDYbcShvpPG5GagjbqrTZQ9rZfri9gRrPG9Sfi0rzcHEhWj
hYuLkG4jRwdfRC23TtvCeaiLfNPIhngQj7NGZkPz0RLAXZ0RiFuhpuUNAXkCP+SvLmCUayHn2z4F
yq1by8j1zCUyw/RZl661n4JZmV0FxI9qKaZ2Ey4xqn/zl6Oad50EpE3n9MNdy+11UWNDI4sdcwzX
CCzmYlM1mX8eY4JkVOKe7wEYJ6of6+opwV0rnerw+ODBRP7zSNE9xnl/+oVdZC5rujrI+8koputh
2Yts6iHhEt0+KpQRziNmu3DaKIhcKEyQJFD4zhkdB84KabodEiU9k0WMc0ULtTkTifw/+TqP5biB
bct+ESJgEm5aLO9pRFKaIGThvcfX98os9dPtGy96ggBQJYqsAhKZ5+y99mVwx/qAffVCIk55oZLR
wFCvybg06xhN1DJwRzQxCSCm+dmD6mXE7LQVa38eDytK7sYmqMGgkxkfHPsK2bM8+rdxrIF5h2HV
5c3DS530dLgg6lBY7oR4s7VluWajdzEA0r4s9mK9mIZ2tDPN+mjNHY+j7jZ2HWLtosf8azf+rbJM
/1bgJLh51nF20BJW5kJNnBAdpHuz9eKnCBysbDFeRdLtTD8TaOvscMsMyF2b3iBrA/4kriQR1+u2
onysxS6XYVEQKGPwiFqFBii8x7yoKA2Sz7k6EOO4w2sHmnDXYoM/oPkPtZoemxVHr4XGXVJQUykK
cU5ofN5z4Bpv9vSzt7Vg9SgvI69j1dFWHYyR+luXm+aXQiyPozpOrC/qtUx8MaxzoflvgxY4v5zE
PJld4X2GviVY99Jeb93cuJIOyuK+YpXvN97eheGGbrm/mjLicAbST04Xge7qEBWl8TicYuszT1CI
Qqy4mG7pfuFrafdZrSMP7Qr4Iw7FzuqKq9X5Fdj9bzejRpEwgG5paGk4RwU+xmG0rugx47XwMij/
jss90ukbYE7hbjaS9tkRW60gFdaaiZPCUII9Vm46q6GNSf7v09LU872nJfNkLB7rhiQiD0VVUNTG
lbWU3MNIDL9FovS6KPgILcM6RS4OZZxBsHc69KlqcKrLI1oBCDuy9JsNHm4l2yC7ApIPRva4P+VU
ZG8AgVGSJfewmJsfhjbiy5yC33RZ3moj8z6CbLjPJav0ym3yY4dhcNW7EVCDlkWsGut0Z27vj3le
s5pIJIGdandfS1X3QLbmZuG0y5YJVlVXINiWe748R2quy+KP2aAOdGcXTm59+fdmbSBjyzf+4/3/
3mA75Q8n5/F+mEA75S4NBHDbty5P3efW997LtKm/ojQH0VdEWEF6gqG60vVRIdk7NdMRiWZiIfVA
XloobFjUaZsuQhFgYpIjO2XGbcPAfw3GLLhkIWTJ3o7jH1lc7IGhOTvST5p92bWfYWoHv2eQ8H3T
ZT95j4dUIo82qVdCgpPlkXiqfs1lm+9nrDLB0v029R99sKS/yInRueOj9nVOUdzXU/As6jb5mpOi
JSewzEzItAvLbN/P0dEeqn7bGZR68QFFu1yvo6v6/LuEWtRAHhwZ0OZPtxmsw78HVJ0Yawy68yqh
MH0jSDgh46Zt94lOe85HPkf/Byj3aIlojeC2vCZN9gzVfz60ZU5Bp2YFemZGj28CXTDPIyyX1FWn
etmExANNU2NdF8p53EbCvpdwsq8kE4OmoGyqVsm2W2uXtGsNZ0c+qVuJD/UDhCAVaQUZ0ATs6Hxk
hB49vlBvHj3I5KjHMm04PSYNpsY6HG8CHaLYqY4Rdd41lsL5M8g8nAqjMM+pYdjQEBMkKlbyWsjV
lm4F69igWqD2inwhSKIiUzzrkVwRqVazHAqJUR2qGT6wPM7zItm4dtU8fvqfqbTHz6ApwYqpZQxW
cryOBUsNVa4ZBv+cMnG8NHL2BXNrPFqu8SvMoJY5SJpeuXaa376NejGZs+b6eFyNIbl0JX78A05V
SrhZOn+mIwIoVt7PmEAJbATEI/3HxLZbhGh2FY6+yfPBbWgztQOoq0i4ym8emH0arhEtAFG+2LE+
vWSLdULgNn7R4MIDDo4H4Bl4JbXatz5cvstzYhGxYEIC+ehm8CMO/mowTEzMClP4h2psfjS6iM4i
JEWOADZvky/CJ2sSbHSABW1vDnAR0SI2a9fK0uMk11E1Fd2lQmuvibx6G7P8Izaz7oc2lh8Uvdvv
wsKnqv1JuVpf57ox9k4EtBkS5ZelSeNrXc/+iuD3/EDBp7gaOiYUNITxZwdqc0Yz+wbVZ775cfRH
nZ4LQ9suE/wBRPrxp7G4h14uacYlf4sEeLhosulP9N6usuPhk1B5bOHYBo445HDDLskf5vIw3lIG
KoqdN4h8zQ3aK8VbwId3D4LDvq7SYO9FRXh6fCMZrvG89cTGT5ADWm6DOcYzCjINKx3YoQ4QYtKT
4NQ5XfVKDN2bqPrpw9GDY2eaN9Ueb+qcGQ4uBl2N7I+Ou+9Q6BwJjXKBp3zJe3e6GFlurYCnLWvh
dM7GlDelmAtzVdnDsA3pfyyh/ydnhnl3/LjcaxgyD7EAyu5lMbTleJHSqMElyWxhLDJEcmlms3yf
+JQn2UJQrVZraoxV1nbDncjjcU/vPNhrPcxUPDU+6kXMi3Fp5syBILmYpf5Zs1ja0z/vt01XajBp
Iuy+ej/vyioHkC/LnOow8WFC6PIQ520TL9W2NSJnmy204xtB/EaYCw331YLemnCqsbR+6vPsURY3
4wsg9xHsGmNfnoq7Uy/6Cf8KWqZh6Kl8qumeHjAOAOifvsQxmCe5guqyaMYpEOBthGx1d5MwP1f0
8F5mPdGkbNrYq867OteSNEo/UZ0o09LZu/Hk4bVyqE0XMPFURZPxqLh7sIY3Rdc5GCh7qFWYEc8d
Oo0jsBxK9aqCltbVSwzqUR1pQ799/JIOvQQ1n0dujUDPJoUuVc3QeEyO3Txt5wYt5Wx0/Q3bTXZ0
S8ffkrPuneeSP8/LOnc9xU72nVF4FQ/Tgvl50m4kn6AxqwP/zaTrvjHwfZyLlkt7QeQpfUBES8TO
Re1F5IY89hLwAURtsNSqUKxnlQY/W/aMuiz/Gg4WnZjJ2ocTC7ckD4PXqYXNiWrUpyPIuXCy682j
SU1PBwyC5fCTwr5EJDiWzTMbsA9VMn8mMVWRqZ2qtZNQvJJdC0tzvmkN1e9FVOUhcfX8C7iBWzt4
y3dHakUEKr5NNEw1j3o5wYxzMl3bPgbvHQbae0Xe5DSK5a3hqfXSF/qB31B7d/R5OActtpqhi9st
tiGerjJ2jNEf8Us9p7KMNzI/8cavNB03lqxu/Nc7EBWRGu3hKhrybzGisZrqw4+OsstTFBsuGUhs
EBPaT+oF9Iyr0fHzbyLL4KY4pXHswY8/W6UHPrbsz8NDKlF6DenaoBwWynUXtLUnVRCDHxJeuqiJ
MAhx68V25OzUVaauN/6MEhJlux8TJ9nHhJQeRn2qbjOMzHVgz8Fn1ja3vk6+T5OYXg2NMOdKq4y3
qu/njbEsxaVlEDz2WTPtxgCW9/XRFuyqe1QbHg/s4FLn0SWbYdMZGC8XF0dY7ONsM3P3FPljze+J
+rP2M+0isHizLKcdiL4q4+fLuailLdNWt6cIQASiFqWoybTxPXddaip81RhwHXMT9/i2qMeBcWvb
boMZzbqH8pzaU+fCZhmJQU7Xs4z9U12xQbbGfCR/B3VOTWwirA8bYCMFAhrI7BjLh7tPtfqIsAZK
igYrgWzxT/gAya++yu4E0hKpC4DrpBq2HWXohDT1W9wYoHYQjBwn4b0I21remVcX226GsgAIzLjZ
U9c/MTq5P8kJ7Em9yr1ggZ0xF/cuX2S8Hv4YVqfFPUw+gCIHX8gbI/05Xb6lehluU2MJ9lBHUdNE
OjGpKAl6Ym7ojhq3bhIg+1CGnNFPjmc3KXgt6Qyc9EngkfceH1HsBi+se73nJvevtTtYPDgROdc6
hgy3BlSuxGJ+qr+kpu+8wDBwLmJkQFfiMq2QZWq3by6mj7ssSOFsao2lvV/UtjGM8m5lxttIJegD
4ZoAdD3jx8pcB1ylyPeEoe8SFp1/jADZQVPafxZ2MnlGvpR6ofPU+ct4TmQRKHKYINTBaNxrDbRh
aXjRj7yYnnPt1RpdxANB772A0D+leJ4+qbpnh0Zf7HUCTvJz6bExx9Tuz74Ya1AaJrW0qGxXEsj6
hnGpgCpXWmSd01Y1DXq6ugaaIY7PnmZYz1S7vyxT+Mqiy9h2pJlfWuaceBTY+7dpeq84ZIOA5Jf/
1SFQPs3fbdO9uVqo/W6l2WXBMkIftUXSfnNdkElmmcdnJu/lBe2Ju9aFYdzxzR4NwRoCKS1dlhGF
7lMVgEibqCi4Q6R9S2gcYIFMfg1+B1AFZMBLIqDhuEz0QCqS+KhVLJqoun9qZZ7t68IbL7bjOCcT
mxjcEwTmUjumNlanuU9L1aQ72GALATLRdiEn+Dw7mfHYeBNWThGQBTC3PcZZM7jlhmOcaCZSdMnS
+muUeQYXa11ciSWq9sxstI02C+e5Y2UEybX+Cj8Yu7hcGXFf269xPuxRjO3iNG1R3NnikHSSzS67
n/UY/sd5eum/x8x5053cHvGplIzYJtXALKkuiB5+FxPpKxCZxa433c8qWMKL2ngx5IPSrz8ob63N
zEg/ijyvDgZzD5DxOipnyijb/5Adddbwu5Mq+841TqEm3mN4p3etmP9upuonurT+1pjEWqjT4WjX
K9eSzOa+6zH+In5sgxT2So4diyJ8JkkKpPFO8wsVoug1sQPr8SK58D3JoT7Ou7mkaBUil97VU88X
LCt1lZsYl8DBlYEekEdQeqHxvlXqQDfT6GJEy7soclQ4cqNNbXRJ3Y0608jvWp129PynkZKqBk5r
bina5um5oPG/q43lPkXQNEsN/XgLC3XV2TDy+k4gm4gH6VHqV6wXzVNDE/9UyY3aUxsLzdfJwPoa
vIJocH7NBYkYrsj8FyZi1i6V9tvH2pwZE/BU6V/T9Db41jjaDqt58Dv262taEn5DZo+zDVRp0wXX
xupt2SrVGNP1m5N52n4CC7K3aVEdhrwfb6PTxFDp5uA50n20JSgI1AbVVbkVLlCDJe3/nmucqiPZ
RqpMl1n7BTrufUZpzmDq4bQkt3ujDjuBURSD0xYMoXaepAgwa/tl/9CJsUrlfw2NN3ClPpAc67ED
9/qxI1+KQHdome18+9/fF8VQEowOnr+eXKkEOb+IHXie2qr/EBAfNw2IubOW6f657YNwUzp58Wn0
2XWMuKnEFKe3odOmtZ0k5THXxfCZZegHuesM3F77PN8GzBrXkejLjyQfyC1rEYl2YAs+YGl/rTTf
pmYGPrBrsEGM4h2PjfVBbrt9FkjtMeBymDCtk0Q1ptY0W4Y0HE6O8ZrLA9Y3cuNnu7EAI/gccnG+
lP0afReSTs80VyrxXG1oO4bHoJP4ONUdWIDTFDIrrotdplvhNL8OtDxWVWk5vwB4Dh6OQ9F69xya
12sxDOZWN8M7E68ZmLaOPFlr6RkuNPvaHm2lFg879PeQPdwieK/DCVSXbLQC+2AhDOabTMDBguBL
bq4UC4E67YioK4qz39floUuhI7V6is1KTs46ywDjPYygjEttLaLwLZbLuMb1/lhp5229MS3Whh5k
J8jVw7obehfTQknC1AxnE9JZeJhwkb5QLSyZ2d2oTvh0Xf+fvagL8VnIc4nao+S5rqREmJsNohGX
oxhajaCYhamJPDTCZA/r5JtD1N93/otdJKs9rSNuMVF/PNuIU+4z66mI7HCf4D/7gBqJ3W/0/MuC
sOPDAijQU8h+K/rXUsnWpOBlmTL7SGIeqT54qDQjWIfVeElm1pWrPFuCEzyk4DR7mUZoBh0nB7GF
kuykItxhcK/OSspjlbgf88JPNlBAy0PpI32Z25Av5N9xYrflE06LXmbWdUNc39V3FBl6tXssbVuA
8R4ROiEUpt9yp43tSe2MoRucaxmAZyLdPzV5wTNL7qkN/C/KAVV4VudTOhX0EtqLeoxBa4dkg0x5
Had695KjcN8Ejk64ugYUxEra/ndA8BUjUot2Mw6f8Ae5z7BOtB0dMsL3qia4jfApnmhGhrtxMPRt
Zok/i65b39rJ/TNW+d+duLC4Ept7uKANj0r6Oqr4C+V5hFPwPiTLgvcdnbM67beBtWoK99fkZUhO
515cuzyg7q12velG3Ny2CmqmoVmQnhsLTqSoO0bsSBNk18Fd3RQRnWHmdsFKiXuy/zkkxmV4nvvg
oYqyZ285FaAuyxhu7zrvJb6wX5qDhriCnjL6eTIQX9VRpJtf0sLvSJUKs+l5HMwC5qcP8qowprte
WfWhorq/ERAZtEUEJ19u1F6Hd5s4UmMeDxDfqbJ5/vCnc/vnxYMLDoaBy8HcpRaQUinbjJ06xh0a
Q9YrphNhh2hj4wSN4Tggh+5cq9gOqh6kxb5BPlJgHLAkzvBdfe/i+2K5InShNiq74CbBEUNeMS8J
y6NUmJ1oyxbSn0ecneRVqV9QveCXz3YdMEcLJ1pfcoO3AKIbSrlN5PhocRPLOdF8nPvfTQIyJdSG
q6ub7k6kgsCt/9ksfHA14hgxUm5fPGLduV1YbgUntac2himSfeBn18aYsCSlxbBREhWlTlGaFLPr
vxQVK8/HR4Y4CCpKgU6ZGjwN3LlgoST88AIJD0ICeRz9AWbta1Gk9iZvWodLPW3e8Fygi+2W7yy6
EhoshnUNTNTtGgQfcsFRDXRYva6tnf5wNIA8S+h653Jx5qfBoxVF727EgMATUlTJyQOAcZrlkZLd
dVboHvPIeUYSW6/nyC/KW22SMNuViXOyXWFvAOCSYNWlqFerz8eFg+BIsNKnGpn4EIqamoAaBNzt
szrXGtBySx25t2pGIKFZd1ojDt2Uwkc1u+HUyo3aU+dI5uJc7FF7DvN97Xa3vgnEUfUskKLN98Un
4lXTzHavGhd8gswWBQDkfuHDZFbTr9X/bHhVB8JhxgbPRB0FSUV0azA/ZvD/5u1qLk++Y4pipwXO
5BzgOreXx0PGtBOUaTB6ouInqKNfS+K5jGjGx2MY65bO+WEZKVxxYjv7UaIi+th6o/owb7p0yfZI
tQ7+Aikd4wYSJ50spkg0b4HjZHvDX/xdaDr2m91Yn+pOoeX7XbSY6V0wtmeMl8ymUCE8Afum/tGA
jG0ojN2ieBS7xBDFxg+IrKPf8yXoKzr4fmDs44wqsOFLr6/Zp99YPGznlBWOvBNxNMMIsevpXulU
6/wgsTZaZcVf5Tv0eflVuGn2wsfkr0tj7o9mFLdfrHk6WhFEKadqzbVg/gZ9zGijVRyOr1UZGvtc
6MWnw1PVj/LlW4nRnhZ9eOjJYN7OrLJfLBe7kZvY4+1vUZs29YoFyF79VlGawyqauvmMKhSjvCyO
j3O70Uq/OsQkRGPm2XdN1H6tw1lfw73Njk5NmTyhl4zGNJ1q7cdSj7+HNoveZ+h+m7ZB8dYvnkUV
vQORLFsDyYR0v5v1+SnDiYRDSGr0RYpKGAdWjZkmALvshO2z2bfNqc5rokXwdj5l5mR96GiSNzTr
WLim8/ChZeuJcpuS3Cnxnce9+wST5x0jwbSZmNy98Wj93pIo/Jz1+qcS8ANx+KFFQ7s3LM+HsUL9
o8r97wC3nV9J3O1Q3U4f2HhWQ21hqqrN6bBULsQRAHF7iynuY4aOcEQ/2wOiCjMIDtkYRjuRwHog
vzBbNdINU9edeDLs8Vn9t8oTEo7yxjDwY9VibN7i3rkOwrz1LjzcSMss5hySol0aO1arqF2yBcKA
jQS6lWW7bG7Tizqc6zw+9TUoGJ4Q4cYO9Bq5kQl0wJ+qr5FZJjuSTc31mCdEcbhacXWy899JeJQ2
F9IW/FstSKwoYnjJVkGKhhCj4a6sDEOpHgRcRQFeirq2avwoFA2Kxdoir7RfedS2z1ZDYdIt7Fd4
HeHx8ZMn0hHXZeh/g3Rqfpc7bd89dvTRTj6Jkzk6abk1pfJ7gZrxIo+UOCwhulUvo+ge8OhGCdyG
D2GLms6qcyAjqm0y5Bv1RY9dGdxjM3ryZi3YPdYIlMTJ2BzeSFNxr4YcT9UiBN9qs08n1NWTFRi3
bOyW/rfwa76uYfbKdakNDZg2zV85Bmw7jHyHOPbdC60VioCs0h97Rinws3keDFSSTW5NaFj73J4z
/BT9Fl8Hg7yh+WgQWzwJS5a+qHNjClXOSXv0fWKO79RdXnKLkLqaPF1mz9UCbUxgVc/saZOmor+N
PnaAzouHx14j99IA8qrTDQJg1HQlaM36wtDW7+dqTnD6pyxC1fKKfsF3dyEDt+irD8euXOloA780
LuVHDshiR6Wl3piCwLxg1sIn3UaZTn9jNbmWdTcJ3birvWTRXqJioT8kz1uLKBFI5Wb9QydYeOvQ
o2BNCr6CJn8iKhJshmKja5pFPZWWP6yD4o6/Qbs0BooXh/AjmG30tTMmIDvXsduXLitIlBa2/lLW
zBrqYvxZDALPSGPYRDMx1NYYDdYPcw4Ijh3/vj+FCZ6FgF7S1u9Sl7+yYvb28fgOrKQUu39VB0Zq
lyTxrnzy9bdkIQWNkGhKXrCRmHVUS4swgG6RLEYmaUkcAKHod7WHVrK4kyexTwBFrpQggbbGvLMq
QUBd2uBkH/qU0DYp883oWXQ+8Wf6XBz+OQc7N0ajYBsH9LukCvYZ0yl5zQiMe0cj0X660t/laUiu
7OYX03u0wnpSPgVwvTZhpYlXy6A5RHiAu6dmab/OthVgJZEXG6UUmivFsoOV5OHAWFBqlT3AQrcm
uhJ0T/dmQapQw0hj6uvHlfEwMDbCksDNgPQLudgMcmI84UzHVKMZW4uoLqCtUl1WuuVRo4sT2Ol0
CR02liCl+O9tbvBjdIaNi+c37lMhq4Cp42x8AvU+aUklO5ak+6aFNYq513bxbWoF8YH1h5+S9+YE
EIJUJ7gVCbe/TLD/VzJpwSyfB8nG6Zg1NxkZJI9ikx8BB2si+0BCCQZSTLkHIBkbPzc/a4p9iEG1
+SVsA5KW2+HCyItHSelauLVWBavHixK4OJ0VYMbjQRsmxbyrsjKHp0kF2iTGbo+ayaBe7LFWTCaI
AHJv1LL5gFfZXRV+/WcQg/lFn1PzwuroD83S+Pz4vNr6jaLTQB4vxco5gMFN187+tfHa7s/jc9PL
r4shc/Jy+BA8lSljUJKBQzRuHLgS+1jJ6+c+308uPG11iMB2+2ih6z0DWOWQmC2fEDaT3CejN9vz
VHZyT+qVR8IsnnyzZ5ICpO5Jb5c/aa1XF0Fu0hlgAdXKvpq/Mep8+JPrrtMmgaiSY55n5HaPfKbd
S5nW063MMmyFnXl9dAwdOMZc+fo5CiODfnttnEvyTk5J9SMJ7JcisIaPImX1q4Vl/5Uih6x5Ur3q
lS+3s2v/SI4rfdMgHpsjmpFdha8JXhj35aO9NAXmU9LW6Nutsj2rvbCa23Mkzy3yHDFk//fVlKDK
R8eFIDsUbfJv8lNjWw4JrdIZGbUoRbXvkZFfR1qW+FBrl+eUCFF3as7XzJreRDHpf0z/rasyDZOZ
oEKo0TztzezDggXx9PDfROF0NtRF1IsS+lPqsG6As3z19DkgIFMH5dUVGKnKXJypWSJ/dBCX1FnL
kKLWDseCbIVzPFvNmSyOv3slsVuHPhh3RfVSSZHTEjkIgY2XVuqf2qlTB+oVb4B16ixlvdcALeyE
xeE/SXFUIoR/NJVtMabPDrHLu2iup42oQTfUgwY+2IisXYLZ4j3W6wF8ry+NJLzagZJdVeQlX5ai
6N8TIfkJkXcPOtI4U883n2w6/uAomC5omTehPE7/6GFsv3PFcrVpEVaczmStNwzLRh+xuFd1/1Zk
s3PWeZZvIV978NIxdJJnqhOuBFN2M9Zovkn3RscqndKjSZnW7eqbOmpHfdyXobczp/zHPyGJFtC4
iJvoRyaLTFVF4kaomxUVy/ijFVn7EcpELcew42sTVKTwZuOInir4biZDi9EkQF2nW96PKh6fmmkM
fpO/viOQBQQb0r/cSKX5La/PljWQShuKX2Vgl0DMyJrpZR0SB/MCu6q2NlUC2hXt9S/1Lyf5zwl8
+f7Qr8RziSavKj1jq2VDvA4dpn/aYoUXtfFwwF/mOslWzgQ+eWhgi5jYmShD0ZDz8uUG101ctdr5
wnxhPiorY1WsrQaImRov47x21oR66U8WtK1TD/Ho4btVbtuspagNnfCpT0V+K6dJW/sji4SwtvK3
oE/no0vbcIWhChVnu57xWt9BXy6wFwkVSJsUVXptIP8RuYvB22G4MINqfFzwjwubEB59Ma4zg/wq
UbpsD3wuGN5uunQu2lUCEeMvol9q9J1R+wuFxMorwvA8arW7dqt6WQ9pToNGPm/aVLvXcTc8+x3m
Grzr4BJdphPJEHZrJVommeuW5036ps5n8nyuzQPIYWku9+OFmf8QHWyjE29WhR2VwNIfZQO4LRbu
qTPw68lZcxyU9FBL49EXzQvtFTY2i+rHIqjkxjkbhtWf2qJ4h4g+n/5tsqH7z0P1wlySNmETggDi
PiKjC7L9T/L2CFAnVQxudfO36u6Mpo8AM6HWh2xwP8NDeopRR/JkLCmEmlzScsB/DPOT/TSMiEXV
4KqG2fHVtZeBR2FEjIFoo+2gB3/NBVI6uUdgBhbTBN+TSV5dGwyUlYBvI/Exh4saPP4dqlfRqf59
1QS6S7ouke+SuBObcfjRB1V+bSpBkEUwhB9QtGGxV3kLJoZXh6yoNtp4eqiptbI39l3dK7FtKHau
RTgRQFdu3c4+26Xd3vC+/lksBDN9QioJBezkSdU7/pU54DighmzNce/Vjr2lCOQ/ITvRn3tDLspR
kaijkSNTFsnUEeW8vU/jwkj6s3K6ou6ODnVDVFuSztbJ9IdsrR4IUGFfxlCbXtV5Wm3Zuip192Ta
ZM/qYVE/s/q/WSKuPuCTz0fQu/qTLQ+TliZ/4rZr0TlonQpTd8FfTf5t5hderKC7cgfR2wh7oGdG
EO4yH/6kLHOj9AUE3zGSgIRo7p6A+j1lAiJOQ6IT4VRzBuJOzqZSK9W2dU3YFpHb9NPsngdIVbwi
0x8IpgltAMIN3lTyYg8lxVRu8+AtJurrzPgWQSi0dTiNxYsQfnT0UIgf1R5hpjikiSYHyLZSThiN
/NFVwAh4NdzEvXVV168y/rA34dSnQt6GU+d9bcssuVeg41FRwa/i+jxBXuue+sRtzpaROwSneuUH
oW/elijdcqu6HFo55E9EF9DFNAtjXyRxu/Mii78OuQGWogEfqXTEIT0e6KLVtLgFTxZVqiS5pjuw
uoVmYlfByZFVb3WoNgF8a/c9pTZu25f0f+4Se2yzbTMz0WDd/B3Ap86cvRJHv+TBonWTBdFSPpmC
1MuuhWfXp7QgZ7eEtzXlTI5tP77ocXd0bPFTGcOsdohXTYwDWiTTZyvhFiz0v9saNbrHpf53CtNQ
MAzkukapa4VbgypIYTymvf3z/+9d+F+cC1AMSSowTR+Sh63D1/lP5wIKK426HbWVtniNMbXs/rWI
41Y+htzkrkrrQsOgItAOw9ZvKMKwoFV9A9VB+K9eAiDOZZu4+KNpuRMQEIuA9trYRng3yz9Vr5ek
qKM2U+cfurMpgapcGcdqKbnPF0gY7cREjug4cR3hgdnkrpQNV1fuZtMxsmKUb3PpbSqXwbnPh+Gt
isP5aCc+60L5atfVd22yQeA4wBXMZTqyzIJaxu3g4c+m7Qp9FzViTLrxhOrwST0DWkHboBoIdO5b
Y5/4DO6N8o5Y5fSlmLut23oQKaaJuwix73UCRhFsa5mxPsBF2Nd2CbfGpp7kSP6JGw7j7v//jQn9
v80mvs45YbgW1ibfFuZ/eWj1piRtzbGao0aNZIfeEHNEkIhT4JfLJR5r/EKFDEMIh/gc1oAjMdb9
NXJ7ORW6Zi5KQMBHWArPtSwciSHOrmnV/1BHhCulV80bfxC7/YbCsfwKXGwZYsZqdtK6mX+WvfvR
JmN1D1FtnGJmdTT5SctEIE6UtiSkZaZH+iq6i6WevmuYebCzhvqxjjDFY1suCs3cIoDySDJMp0MM
p3TjDsnLHFTuWbfGnRqRWwMwbQUPeK97RnWbSSVjfeeuWk/maUkTS9fhUCr8qoatarnHybYpcCyB
FAyUz0YyFm/JoMVPJsQg8OlJ8YbnmUBA0+qeB80JN81QDcxWUS2n2CEutk9aN4Kr9pp3nv5mlAth
md8Dy9FfaMPgDiB/2Rxn40WqjmicovthrGMxN0Q/LQ/CBXppHSWk27yitje3DQkYp8rzk72zCOM8
2IFzJGDk1cjr4k4Ak3VZhHjyGL8ugTItiaLUtij3iG+Wj7XGTfDWR9jCk4V20Ai3PjGd5kxXRRZK
W+1oCli+sWHnd6XuwnTKtFeAtcFyFJMq2MkFS1RemD8wjPn+DFsckuKC8+ZCBlZDJzQ1t722aHgX
/a1r6dPBREy8iQeXuDjFfuqHnoaLREGNTkBgifwUMA/ml8Ic9d1jT5fCQWXb95My3fu13+yIKwLN
2KXzpcm9b37RNhed7BLgxOhgL49jvytOuYldVp5SG/PxFvQNVSPOtuxiNvG0m+phOsK//iMbWid3
KfVnh+BO9bXA77W3pQMCIhxhFYeRZb6WOkIyopN/PCo9eeyzhG7xtPUTUYMlDG8smtrvoEreI68W
OHrB9qZpGB0cmhcXLJ3vLhLfX1BNtwie0nhllquqh7yxarE7Es8x/AZB+zJ6c424p8UYgN35o9GI
dyp0Cv1p7X2b0yQmK6CN6bewZ8YFTY7A3S9SZGNBYjnPUnPjlW6IGUI6x+rKH3bk7H0lFRmcEyFi
1jrqbbFjDkrhurARwQyiDp8IaM839LdgZIcGYSXj0oW7gcFxj59sXKuZqDoUgwyFLJbwGtviq6h9
asw92NXRmv2DrufjRiCi3YBf1y9xn1xUxUxtzCIwNpUe+7S/8y8KpzN3x6qZsh9E1vmBlZxYa0ev
1dwhePP7cdWqodJs9W9u5ljrJdDtky7RGlWRf8WM2dHdoMY9gyZbG0O/722rQdsV/1Qt0xar6tbx
l6uu1eW9DdOnedJ8xhg7P3eEOiHdRvs0uPWXwAlASiWLd+zdpN6jfTG4UenI0Oi6THpe7abRXJBb
Jf4TsXPtUTmQ8rY/lEGYvI4NUy7Tb6L+4Jnl/yHsPJYbx7Yl+kWIgDdTeopGlDcTRKkMvPf4+rfO
Qd2uWz24b8IGSHWJIoFj9s5ceUQWG6O0rUkEwEqr2fd9iFhXQpDkQ0ZcUR0BxBiS/sYCBNVx2yL2
F0dBh5WxU1rnGtrto2kbAyE++H98t38cCpWwJQ85fYabbk8t3rsL09E4U4J1t/zm8Ll0SD+mIj/+
LrcRYFyfG6rheTmlX1HNiEd52brvC1QT5FY/ajbVAn8CZSSX3O3A7S9PYe7rm2VvHkwzoHWx/aNi
gOA+nekmUGlbBw1OpoGS48Ecy/TsdmTleR4OLnERlrkyn68ATtUz2VPBetHy6EE6b2R3wS5YvGjt
VF3kteXQal8RCoDEjzRBghmYf8LgZyoUHWrTAEFZdu1TIz5K4hiYmQEIcNF2KT7VxK/oRmCsKHHv
7UfLNKDAW9bJbYZP+JNNnRc/yqQL1tnYofxNM/MQM/Ys6yODVNkPFiUhgRooNPhasI4JAZV8QDVI
Xaajh2N3w7DqilS9b+M2uafFh9lDdq0mxLFGn99CMXKW9OXugqD6CNSuPYaK+4X4jpqfeFjwcZ5G
EdrQmx2Y5GBjBbm3jzNar4oZ4VdTKDXkAUrg/z3R6+rf8AHy1zBx6J7JdlN3aA7Z/1qb1fpgdE7i
syiC30ydcDpJJ7IWlfamL0skpXbn3Ko8fQ5Gf5cpZXWSn0CNt2+zLCiNNHUufdls4AmjRbBZ3VDB
T58hZKoRmZ7EFw43eZRoIUO4n2przQyipzrjO9NrcsP8EHU/STveBS08FTQ1b56ciV6km7j+ugkt
EoY7UMqrgtbmOTEmDLfclIWJYRVll7sx5sJARDjPb4ujuTRo85GAREoJmbBR0l0tUdWS9VJ55Crp
Iy7kYW/6/a31fLiDpvoI9gIlOWet26iP0gcgzihy7wHd7kd3YEMmWj3oVnA7kYuF6o3NNXF4soZb
CU4MSKVVNpOAlZBySVGh08+Ljt5lHttLF9VEj5H0a3KGo6tGs/wjqcc1gn51K8vzfExQp5l69Ewp
zrVZ/pBvrDcHYmA507XQXS31Qjtqwj1FdnfveUS2Bnbo3Si1IjQPwQizJerOtaaPG1e14oP8V+Rp
gioNpVI0vxY4VnYDFBG1dQBJQHFBAlnrhN+QAyseowJHtkpeh1AM0idvdw3GbcoAnBJP5O4WdpzV
0qYx9G7YNkDujtloaq+jCcJfeLVFmmQt7r2lqjvGInpiGsO3NMiPaqSGX1FMJa+ah/QaR5WBclxz
drMxuDeRbLcKcel9xYP/3jST9VRSzlnTh+6Vp5mNat/hLFPaINkHwn5UtdqT4cNE9m0DYlKpqgcl
Hu0D4QvhLSAbm3K94X4Q56WOzrFtSv9nnDZsClDD+2MHz91k1cll/w7kM7vzh+AkRxzDU4UaYnjN
M/M9RcF1KmridhMfwpCVgW/NyTc/SsZBMec7uxpXbDiNm1xmtuSimk5sPkqtTJCC2dfJk56Nsjvg
eR0EjwCxgxCploX3Plne9DiryXBmQDHXqhNMn6quvOdsI2+d9k3WHKImqw6TjYJE1iEShziqVQZD
Y20yEm8nRLDyH1R1lfwKwvL+99jhGn8xDuTQYRFEwfKPyqlnauL1/+aWKNNcGQrdfm0gayFMWsDm
FAgX+hnCcGJsc+9q1FNwbiMb1LVAHCRhgNXFz54s8Tzsv9/PQ+R5UY04OrJnV4nNdARHG5+Q4fXZ
nezKql48HsxMGyh5p09YrL4RtJWu4R+4u2JWKXgmlMbO3NSHXhDhy3TOHgE71itrmuAV08leBWT6
PRujkCZx1ujJ7+cJtDMeLNNHohvlr/2oQdBoLdZg4jT3FAJl/fH6R7ZbsTU90NaEtiGkvDTFDNYY
aXnVuhLzfIsZuJ9JmUQMER1Kv5g2E568jWz3LU0+7gbjioFI8ap9k9bO15Broqsx/3Dhy/19gMx8
eUbjwDEaZzW5kYIFnz+V6LvirJhtfVACIoH+91dsCqbAf2EsaP1quqq7hkdhxzA181/bwHZ2C02j
L7IbMk05ZL6b3GWZ95RPzcCewf7lKg0GjQwXcR59aXOuvlCgyoBWDNNd03AJ0lHUNO8wwvm/l5WT
tKl+iSRMf5VACqiFdtkv/ezBJb/TFjJnQzEhDMT21YiQ2LkxvWPZMUf0pN8Kcxrp6tb6zfG85tYS
7yTpjohYtsVEDJVjoLldSWcxxLeTT3wF8tSOUVmWORykobZyvxynnrH735+X3Bb/9XnZrkuYCMwp
U7V4C+rft4TTNV4VlKQGqzbrLVMv35LSb76SrlsOxDMq6ASSpKrx+s/r1GuAhtt0CGU9o+1IkZNC
66VPiGXS2cRG463adPjZSmCplr7o2BFfpnB8rQeMtI/aND7L+z2xxRBgNeb/UxVgtf/X5QA6mPqN
p2rQjVV0FKpl/v3nlbndZ16WhIfArnSUhXpwD77jRWLv/jmzcpVdLLCgOz0at9xoVAmd1DxWnjk9
T8Wtjyil1ZBEL/InqywOV22DbL73Mur1Sq//cIrJvuQWeiQTdNia/Gy0MdFKaRyTnCqK/XRNDjQz
cGmxZV4tvnsjx3wAhQo8b2Arj/KIlNLfR1wm6ItT9TBM1t7Rxgc7idAPUkSRyhw1L6EsQDKJnbI8
eJ5FraDMP4G8YtwXldvKLj8booSvcg4VZxbSzV0OkmajOJOIvgy8VwzqzyYWpB/j4J1S0/KxbKds
OORV6Qu/e6imD3SuysMw9NmGOiSYI8OnwyZ5m+00MFFWGkUsgdHLkT0iMB0g5phBjxtJvN/exdMV
xS8u3paTn+TGemmfKtA4YQ3DEagIsLQarfN3RdjBcBAPzTjrr6rT7DApnWq6vZT0M3PniLqAO7jB
8pAgclzlbmMuWEqij727Ct+mKbbIcUlMVJsk35MqzfYN8Oa1QTYdsja90e89lRb6GKVvyVSFL/hV
EC/kc3UYnDLcEnPFHZ8blr+X1V7TDOI7J22Bqpt9fKDwU2zwoNQrmDTqFfhE/WyZ6h41YPxEPjJ/
PzWWq+Rfyh4STKiTWbLCzjsWx7CU7vKm9I7LkT8mu2l0T8AMRT7kNNG8H6oPHbm0H+fzi2Go+blU
iSXhI8NZnyhbKwqzXZu6kIaEnFOucI3CI4NG2uDQqfAWwLgNT2FKLt3cd59unmjrsIj6W0aN5mAX
hX/g9ryxxiuOU5v4OziQ2VUZPG8XwE8ZTIeP4P8Zb5hv/3VL2uTmqgZEW023GG+Ag/81Cc+No5ho
6Py93kXREblhvIqrPNx5feCd5IM7unNNjst/ztFEbSKn/TYm6ZfkUZAfnQoJzhdma+d+WY66JjHe
gf2V61PwyK4N0KkBVsVsTMCmkhXsVrDlij7ZtF1nMRm4/VOnVk/S71oZePRqPrJCifwzMBRMaRYK
Uk0IbY3Ivw0BbIOMwFSpnwvUCnVCto+mDOyIY5k4NxJAnB5ZEQqJASadsKVjAq2t2+jiVK6qArvp
YDf494kCbszAqbY1cWS+FNSAwFEJlgG0M96jqjX6Q82SEtpM/c2C/rw2Yy99sOwuPFgekMV8cjbS
pye9e6bOBnGwjH4nn6sGjByDYtLo8p1NOQ7a4ywGhX/O5LsRZ7aaaMsa75/XZKsnB72VY9+DxmDp
EEU0/76YYCjPiFU2BYKKRygNwzp0TR92YxNcZj2gsyXrB0vjvu08CBFSC2eWug2Epr3rxdTbheYr
KUb9Xac71kbPU5BEQvdHK2aTWnX/jf/znbIe1ps4ReukwP7K8z4900r6VVi++2CzEhvDKVmXQvMl
HzKV2KxZ6/P9jBYKNRfNHDsI4Z1poXOxyKY8FjZefLgizYMD5fI/e3mvo21NGf5uim3iOMSMnukF
95UUTnRUe4KsxeonNAJOoAUn6NXbyLGon4sysWPEV9cgKTLQm+FIg6x6xgm6laAYa2qKU2hgbqRA
/L5sqZTsoamy4ay45pViMQI0GGYfVThqN1R0+bYDwngMsywiPy+EHZZOvz3NQTSBTJaj36woR7LW
Dp4YBoPya7nnmYLA3Hptvx97Z3rRnPy5bAEZjzEJmXDZCQE0HLs/1TSKUN4AX+BOEF+Ruy9WasPW
Z1WQ8QhWj/8Sv/GrsVNvk0Ef+W1r8CaPKPCxQeckyvhwI5ZfbA35fEdkck8jqmS+EpBdOy9j8CfQ
3Wr8MU2tDbDonGHnhPkvVBQA8acMGd/yD+hFN66mKR1vSam8dgKuxl5wPOhRH21xJdT7sEEN49BM
oGAUJBvMpwiy/C5+UOJqExd8PypEmP1CPSI2kJEruMZuEor0Uv9VqYLqmKdmch4j/AziDULixJVt
jjNNXBSU9En9o2rTzFWRZ4lKtCxHywemt+c8wAmuh0V97NGdnFQsHjvk19EztSI+9UnryLxiGNsM
/QcdmeyBrVh1ZyVmtCNeg2QVv7B3YakAc7PG7I1eAel4tkVqa6N/yBKbgj1mZwltiSUh2GjUCO2d
0AMPAgr0pxAgqwGlPhxFe6YDnFwESXvfjF2zPLhWfwJvR3hgX1cnNJbqTm1d7ZoTH5DgMSgI+vCC
nxLBkxaas9GcTACaFcKWDd9Gx5pXG0m6kg9qOv+Yuqo6MXWSruYjzrVNyLc835xlj4kFpL7BnZ/t
5alTWs4hLxzYJsgfoTqa+V4uWarP5SPCQ/niVmp2TtIhOtuFpWwTqzCeKycvSBYiNnrRkhZdUL/U
bwa17ZdsRj3UkWhUBth8zIBpjZ2zNlHukuN/zXJM3g5aQzIWtXGkcOLuKEdgLQuHic2mAVucOOIt
BsuSoasT/W1QM8j9sO0OITb3GLMvS/y9nGfGmRIX5Y/uBEXTXbfZaGzdvA6B8bjGmToNaJPg0rXl
afnDpgm5mpD/p4TAhJaWL2dsNAGpxlQuumqfBDRLCRsDYmOYhLDLNZZ8cMVqq8009W4plKAUX8ul
WfwEXWb6YcLvY8fRetuwAMT1YbJIhZEb1uciJr45Uv29Q1N0lUoUcJLYybpR9G7HNmkr14ChM4Ii
DuyfacJlb3FJHiN6SFf46ib3eTe89q3/q3KH6LKI+nu0x/JzhtWGwnp2noMpSGhLT+uxibtdPk/t
Iahy9T2lqSENq3bd/lwg7gnBdiQ1MLingqDKTPpUk7+YBqF5b+OPODldUm7ThLXhYm8LjCN/l0Nz
QX1Ti6omxOA+dNpmrbj+9Okr+atWVy/kXzbr3AQKl+TNWy/yjBm44WMzYa69kPNt32VU0WbVPqg2
uuqeZugLcYegunyEqE1tXWu7f1Orhkig3DoXojqbRNP3JJmLY6ibe1nSckoHJTe24+PAW2w6CqOt
GtqisfcJL6B9lA/4R411V1j8YwzQqzTTfgPcBKQMzegyVKl17a7Louu2IKPCywIwqRPr0lBSOsoL
VRFXa4cl6TxmDy0hAZewYGnUiGmnsqPsEnCbr6aaBNk0Nch20jRlK0tVXoLCCazu2wCKcwcaroS1
/J+MAxl0gFT3y+zyBhpKjH8aozSye8ih8sEtV+WYhPu0ttWlcWflTnkPM5mEgql+sJoSH0Dkzti7
xGXXDzQGOwKoEVJM76ai90dQZOYGYCkrnUgpD7OS0A02WOl4Q54/45KIrm2kPSUJ6LGi5yYnZHW6
85gOpEqa3mJ5zoiKW5lOwHbTd+1dMlkozQ3nzAKMbgcZ17SnAKbJIxpaGXUyBli/ybVNWrKvoRZp
QQ2m+kiF52ee1NsELusrwLRhk2awkhI8s9SrKm8nP2877jEsh3q9k3NqWdIi07qKxmAfPqj4ZLZ/
jlRqx4dlqpoN9CKwa55j8RH/wX0HXv2uxml96dTpIE0yhKuivLG7b2VKg6GYxmEfxVl053ALXzGn
kveMluPa5DjCQmZoLfSHWyS0GmY3eTsbBc0mR+4A7EM0ir1puMkaNGYLWpITd9SgabewHWlY5VW5
+MX9zNij/Z43jmL0eyKpzavO2oduh47KpLGrPZsskmJDHfkrewRgTllxN03C5tx0xkMQ/vCCunq2
uw+5iZQnUf1pzeoPyCg6nVbkUoPX2WeYsns7rfTLstqbtV/UAkskQBSarFBv7iv2McvIW83UxDU6
G1u5vPJapbqEhva90prxezXfyzI8TRvqj+NkETYqmn6a1pQnb6AYjrT4QZpicfNPO5oCIxU77tmu
H53DMlINxFE6KH2GzEkucgFhD8cWMc0rILkOD9gGDqSxNse0Oit2bT9aZvUmB6ypM5ijQrc890bs
PGZtsTzvkS3Pex7fdQ0ItPz8KrqYg27nL0URWvdVnX/B92TmcIrm1gX9p0rk26urasHWp/x8qcky
vIuG4zg6ys7xHeexLsj1DbJ0/I7wb6UwIDzbkZ0RJx0NInyMRNJscj+xaKxwA20HNyueqZSqN6NI
XmvBpaCbxALLNl98VnG7GtDL0oeKPPpXrTjNlZj0SkQrB1nLqtmeKK3+WE40m/QxvWCjbe7zwBYr
2s7cydPIi7u1304omFLifyJB2VAjbW/Si9mPaWC8dig6x56auDqyG5flLfZN8PyLsd4QYcdEUTv+
up5a/9gJPxscGiojVdBsxsbpTuQFMc60eite4dyclEuQdUig3eHECEOUueivyMufVOtiNZWDdYcQ
OXzSjXQ8GeJH5KtlkHY3RtGtktUvyPSpqQEyeinHt2bMcVyQrH2dCmLe0jCEPWJZPzv6v3s7s+ed
FFo4bvAB+s27hYFnP6CEfJJ9Vuagf/+UOamEzcxRfR5N2wW4ZpHU+c8RreHfz/05CsKQ2TmH4yR/
riAfm9ANvhQDsrxTjs1dD2qOVAP2PSUxLm+W1r91EWl4qtAeuFXb3Sl2k26CtsnfF+F3rpQPEATP
JhGwb6rLxTj27B3H6TvPdojsSb+prektINvhsBAUgIZCYIeDvZOq+ihljdPktqh8osuQozpVZm2l
li9x5bknNynrp3HKnuUdUflttPF95KVeSQOTMJWI7hBQqMDqcqxapbjl8TvhRplZOgG3jiFuPow9
OU/ySD4Xiudm8Zw8it1gRyirtlJa03izUPNugpFmhTxt9eoO3KCxsceg3khztfRbI+mNdnARgNsm
OBIBgdz5UmSE7WLjTvA7aWjjXhD99i5ldFrG6AmHr++E/VOW2f2TUY2fNZDEcxh2/ZNqdjYqJ9te
yxcnAxMoBlvE5gOrqyDM4h/2/G4Qp/NVmqQxE8asX9um705912vbuvCI8is1jej3uUEWrDa3LK3S
vQ+Ckgt5MkmrSrBR+2N63zsJrjBXb55VTyM9gxxxV9WjB8MZdOKEiAHvARZ+Kek7wIjow87vBynf
QSa8C2adPzEhz4fugneyU/VVNXt8EOF098dio4e9thlFVX22aojM6iy26/U6jhLjQbH0X7UgYEww
CXcM50RbmJVxnomOCiPT/lYVKCTEhrzuqT50lWpCAfXZpsRNvE2rdlhgXHLI76zyHp4epSTaacu+
tSxBBS6fOD19mshO9Oky2d394SoNKPw2MyxcKQgK8eRuC2cWQFvBUYzFeYx3f1W4zFGyq6ZHE7/f
ciGuD9wyaAcPphtVdwGMn1UQkEI7x0UNoBa+QWC5zgsWxFVakUtqEElBN3AK34beXEnQisXG6DBj
hEMWpAbr31FPlt0fa6W5ScF23IqMpBn+j2KONB6/xfrQ3FPKqBAGBcEhFKfyudSsSZg29BxYXVwC
2G1aMbzYu9/BZHlBiCIhb5s4TWkbivJSS3lpKJ3+FdzmPXfVo2zuY/sr97iCh52VuPF2TNAZkjC7
sUbFeffof++IJoF4M7nhC527B7/l21lkRC26vyJWWESJpQ2j9s7Xi+bOn10FZWzC9KRwAVcXFmUl
U2ZbcAlVWynJnk3Fw18Rpxd9cpv7EjksNiTL2CSBxVpsVrATkYR6z50ZPTJ1vThDWX1Q9dC2CDQN
ZqsEl7pY8nUhXrDQq59Lu1U2tMlVTGJQiEV9aZid4l6ctZYe0FAhNcOaIPfMdRt886PmIXYH/VcX
4UfobBvja2JuFH3yfwDxhiOn41wpVB/Qj13c8CEsYwFgFJdau1FvsahgWdHM/qvPLXWHn4s9mEDQ
AcrFJO9UIXllsfOiZOWWGlGE71bTd1rPbi+re+WhnoxgP6dodBR0HmcFMxdgg7DYun3r7Nn4nPsy
wpxj2uYmTRr9LjKI6OM6S7H4M2UXIFRBjrosVIy+e+v7r8anbpAQEwQStkvPdEapsgigRmVaF61g
AVIbk7lTIqU7NqHN/quiTJaOg3FushEedCPMmsfAavWffx+EoXP2B9jkiKfYTWpZK9RhCjdBHN0R
/gIVw7ROGfXkR79FEF3mOTT6CqGUwWrQj2w6xDp/n1EqzTvaqgNLi/R75rGSDhUGNQTuW/J8sEqH
XXcJBrXbz+IoFM/JI/kcnp95oyI723S9B8y0FiPV5Nw5wj6HMrhSfP7Esr11NAUJcCluYaORDVbg
KJPTjWaoVzqhkEUMd75l1psdE5hGNrX15FaDvyKEffiEanfveimeh4ocVHfsGKLS5ImSg79xU085
emmd7frYz7a1WOgT1+ZeqZxSQrB2Y8fAPiFZP9XEea8lOkSnRcGQUAfYVSEvG6ClZMmBb9zbIsxw
nwcbtqKvRyQCGJq9Tt1mppA5/NfOqCmUYmebZU9Werqryq75brYmGbuF/9PqzI+2s73XsHR+dpZG
JHlORp1sCGp5Ft9XGtW6NF1+Ourzr9HuRuJySEPhvukuJsYbUzpGEUNhAHPmY1SgF5S3UetO87HG
tbk2yv7Z4q57IkAgRkPbZI9sfu27zJ2KbZPrwaduvRnceIGefND1Tw7OBANcbpl5Gs1/+lHRej4U
7EDWEZC0o/1DKj/SVE/PhjPfSYJlDUbwHjhpRKVQST88BTw9UqNLU84YQVT1Vx9pw0MSqWS6BtSn
GWy6w2gnFGXF0SyPgqjeL7UL0ThBA9Gq+DUb81c+ttGpsAJy5HpbOcrCKYy+EpvMlN85SZgfrBTR
6RgU3g6B5LxsPd1Wh2eVdBFQSlat2lS5x2XCCTXXOLBZAIBFdU1n6utYb9Afj9liM6w9eUgA5UdZ
eA03YlL+lBbnpq39w1hjGZGiGEIuGrfWzqZfW4eich9BT4wXAsy5/Jy0XBfREB6RZ3UneVRg0jm0
1rxddK9gyLj7n5FquxNQD4fqaV4nobX6Xd5J45ZwmGBcV/pkHnu1CXbN4Ee7TCWkLbbhkQ5tSORY
BO0s8UkvJzDZTxXty6xhAne+MZy9ZizuPdRpv18QdDvTrE5h02kbVEXEGap1uS0jDNtyWxvn9PTS
cL7T6U5dWLG9B2NzQGVX/AKA86+DMa0Psaf4Z7MDS9sKFrZZV/o2c+0EaL1KczNjWrn0tb2382Ct
6fl8WZzXDL33mm+Upzq2ToHp5mt3Dua93HNg9R12em/Nm8WgKwLsAsSVeP6xM/tV+bHITyfbGSmb
k8MlvykjNpuTPGWvrN1pA1gU+Vzc1eZKVrD0PGxPFdrf1cJfUifVWQfxp7w8SotYlJXbm+hJWa6z
AV5JyU8ppRZOxJeeWT10OFIbFjHDjKLBFyFsTQmciU3/DkXCuDEalC3O1P5epvRcNHfLrQoKyUBE
SBip81eSpOWPZO2ZWnd0Yjqr9gDzVtY+6sgcThFUWlS0ovjBcg+6uHNWtqPie09qrgXPCdcx5paW
ut8Uhs9RYRf7WVRP5Ks0sKP7NFHOjuGSDR82WAA1hOvNnB8Ke45uY0KenFoUxfuUI9sNCuUKwJK4
9Dx9R3TqPRH8Nh+nUEl2GfvIT0tDMdiW5b6wTHcfsKu/q6jDrv5UhCr63RtbmOYhhBMW6CbDm+Hg
MWemfF30UJUGDioqi5McDN18utPTJP2kJgJXkZQ/UsIzkoi4SEots7aGTmi2/JJMURlwgvhc9ZZ+
Hmx32LNUJlUlTLTDossqFeOqgx9f+wJVEenjLuqzbkEU9AUh77FuOYQNdNNmbFtqKfWYbxh6ys8W
qkWmB+5m+bYWIwoArH7l4dRmws2Gt3m44Jp2rsuCqgTB8zuvEDXhVvU8NJB1Byo1PEjvjpvr+RYO
q3JkmRK+iuf7uVnrheK8lZGbb62+ZUCDtyNfkzQIFoXR3mKw4IOFSCbMFTlIEAjGA1vByLzZxmD+
8jt7Rc58/GNK24ausuI8142vb5Z3Ta0atANtSJaV1pM2kdhlpWgKvZLk3jhVniOXZUWhU41XyGn5
MEcbiXxUvpCQ0J1Leg5rv7DgWAbeoxKML0psmV/50Pz7oCpOBViXaLadnzmIVbOKaVLXLMti1j8/
lDH/KoAEv4N/KWivTe2TqZNSbHhmd8p95ZBL6q1g3Uakwuxz/uqLEotEZHEUiOci8eq/fy4bvAOT
5UvMymvnO7F/KyO/2aTVEL7YOW0SrIvqR6HC0VAr40fmaNuiHnFJ+83JgjtO3JAZnONM6XeWzUJq
9FCeEu6QPjgRpGRWF9YhpC91GzBBr204m9/y2GTPGXc/WYV/VkCZ2bzG4561MrCrOn83ZPFRHyCN
TB2WT3GKxq8jeKBaU50cH8lpcVd+NcbfQbGspRBPUcp3cWK4aXlpRRpH5dMWbazSJiGerI6mwCdo
J2yVwlAIPTT9G3ZdKIVNAGY6eYji3PqoiqJaI12oH9vELncpu5oyeK607kUCjmYbumtU5OH9xIR+
dQQHvRYM38af7vuuiNZOJmj87PuXDLAcu7zFR/idpIbkOmT5WW9nglWrIqUIAILohMY83vSTw9J5
NOHXu7l/9Ru3eliM9ACHnlRRIqYr4GFk1E7yTBKcWQZe0ko5ISYeEnSxzUvfu9g3iax7LDrKg0Fm
rYgVpy8RhL/gWWLxI/V9LcH/uRUTddEoH4YB/pf+TXsy/OI5NSMaq16lLia+XNNeVGC6z04XV8c+
n/wNJZ1rNfQlm3em9zrK9RNi8QTvHqcG+TdOY5lracv+Y9KMG51tTV542ympdnmLFnNxbssXEuqS
9ErT93Huh6vSkAbd2MTFsL0z3tR2nLDuiICo/lj6g/eMpwtyT+cqZ9k8R+qZct88UqnALytG974z
0JKaRrSTp6nbNSfHCsmmsvNLzfrgRozXfLInTwCcKYMYQEG2ds5+ykpP0p+O56wCt+2G8dGauiNe
WvuktaqxzbNeZHkiSJUPqVPbyxFfP57/PFO3iu+jrJx7QztVffOfQ3LX0Kkh5xh7P0cLhy/VYUbb
hpGvPE9hw7uDx/0DV89K7/ofg+OYr04XPE5OOH9kdkK6bNxmj1qljru01+Lz7GY9cpGq30qzUWZk
2skpdRrmonjRma6+mqquP8oLhkr2uk1S0NmCBx7m8E9Kn/4bjC66qUiXo4wJUi8MTkWbL3LS4TTm
YBYCSoqsY9onO4r9I9hcd0vOmfFpFI9DxGfXGsoHHMqFNCrLyjbpDriYkKEvVWYrC+7rHvotwH4t
yIvHMgjVxwZbh/zNtTgrPWUjv01F9bNdnamwG5T+Qe7TjTGs99Uw0OeyWXGATlYveaTRqUYzjT6B
bW1ux+W7EtC9VobIOGipZ209KsEGaKNfMbwth/UfkpzsMYJm/KGPdLOwWmpHvZ+VrVscpU7XFPWr
xLPv22A8SvmGfFCVYlhnZRCB7TIOv3uYMzKXnmLhsW4CMYKO3iXpVX07ZYn/aBF7sLa61noPo+pz
0ofgZ0s6Cp2E6XOkRrDV6u6egYzkASFdsAy72JTYvtbY0Kddr1kKu7FWf/EnOr1hWTzkfCnnKaYq
ILmG/5yygfIPBDlM69ojAjvsc8w1+qi8FP5wccdwpYxhDIoDd5g4G7w2fnbT/LjMbXnqfPRUKo9F
VHsI10fcbzNrIDzI2grEi0daM7tal3jkE3iYn5KJYSWxfekzWu8DUoCCGWAbSfmEQ3RpWrDRSI0p
2smflQ98GcehjsurVVNUzJE6UIl0x1sDE8ak2IiwjbPEyqdb02AyhvZWrZOkutZiFCcZdrqG1XBb
yABDHu8K1zYOzKffF46G1KDVHQWuNujAxZPVJN61/N2TM7diIxazwamHyzKmkuJA5oemZWtyFZuj
/DWBjmgMDUtBQE8ZEVkp/EyW7332Zngvr4KFzN2iiq/Gc+ogGhIhj2hLeRjPis6+CBMr0n2UOp1Q
uPetmp3wqRHzW7My1AMj/6DBRxET3TgiiUPvNNXFwJ+EAQrCd+DUw0YmlsigmijU2DkNSb1p2MIu
jEVKCxQs9fH3Kd1I/VgOxQqibr+NWZNRuYZoQfSluk+Zk28AkPR116CF8zCGOp4Tb3VXKXdKAVcn
UtXoUtjaO+Vg57h8NsNMKLMUytHCC+/YQE+rvDD7mxIP4/bP0YTB8haALtiKLBEPIe5VevcJ+Lyi
TlJPcVpMVEurmcBny0W1KSJko7pa2TBhb+zM+yslOTwsVRUivo3UYlcBo9rngkCdZK22qdQu+wza
nhuZWppiUrlV3N55nDO/YoWq4i2Ym6c+UrBRsOpcm/3UUhqvzmkWsKoLHIr3rvKeDsZ3q2AxjJdG
vkVprUkHb+ZSwRoTkfgw5F6AAVxrj4AJgpNiMqMECcJOeSpfkD8y9W17ZAUVngZx9OdVUdZc/oHl
57r5VcMlT50A2aVvYIwY4zA8FhT11lbEVxEPvSBMuFN3sPyCHiA1hwP1SG8lsSfmZO8Icw1IbymG
p9+FzZGWs+fcrHHurv81hfKUUj7qddL+hJHIOqYZ3rHVVTR8PCRhAnyp+ORQZWnxJAfk3J2tB9WY
ccdUO3nXR0MRHDUPJ0LfF8PBSPp4I4kjaa8+eZSr4LG21D6GoPk1iqqL2d2stJ9/aJ6J8L1tf9de
26l4S8Dk3Reingaionmz2vibZfGFkCtjTgEULg0tSkL44XbI3A7tBZSBweRaj6jXXiR0gEoA24ps
3jaxM+/tTm0OtSjZ9SBJXsgmeW1n4j3D2f0+DPZ06Q1QMqIdSjO33nX0w9ZLhrd8Us3zrdZow/8R
dh7bbSvbFv2X18cYCIXUeB3mIFLRkuwOhiNyzvj6N6voe3ztM945HZqgZFkmAVTtvdea62ad9+lH
c9nnMZjZ4ewHcf49zKczV3j+vQ06yL1ksKiQGzSum8aNxDFOx+qtburXQYOGJWj/vNb5o/q9p4rg
14E8qMEIn9QH5+Whfj8uwSNTXHODEdA8JZVdbCDS+5dupjMZxXa+tX2wueCXj4PsE2dcamzU8rOW
RNWzRjokji1m7FihTDBCqLCKC6baYoMHcTiqf1lPaFF7zME0P55eLWI/cCQ80WX9ro8EfzqyZxxk
FMjszZJL6BU9yeDG0Vgq45HL/QU4cURaRkkFJVf/qo7iE8aUFsU03eM4cx7HQWPSp+7shjlA2MxG
8+hIvRl61HqfDPyvnoPeN98ik6wND/EXEQb8rnmPmrGJ4q0vUv0QomZ4Lu3ph9p1yi1m3rnTBzQ0
w35mQrOyA6K91MobAQc9Ly0CY8YtWCbjqcDErzePkciOag1TRw7rV0/41MUNBm21uDOeN5uNYuql
X3TdSGH1M3lGW7byNeuBaHoalHUO5Azd/8b22TZ6nR5frZF5Mwby/Kvj7RDet19i+kS3b5hycjvi
msHz378B0hsD7Ukc//gmzdiRmt39/z/lP9+gfo8WsNKl86Iz5XZyN9IpJuWg0T5OwhyRlERS7q0v
z6JH7SlfTxwj2xKLbR2TKhVvQNdu3+/iIt+3dVbuGQp3+G5NYzu7hv84LdlenZFxDNTodnMvGbiM
yN4oHWWdOAEDIFO3/rjokG09xBJ3qdtErEEOqNk4ZtsdeNkdjVn1sWs2HC5NC8Pb4aIzMbO9foNd
Kb9PMwRgjUTOTGZzjQrX+oArlKa3NdzNRhjcNnfEFcxwngjKUadZnvnzvum6zzO24xUu+BiNihdi
iJ+Gj7rnv8V9NH0XFtmYAa3SFZm7m7RmMxXP0yer16xz65rVerZZJGujJK/eiwOqYXShhZ37b4Nu
X6oaqpwBEQA4v//B74x2h8yQNgkX4z3Zkcs6tdHbTFkcn+ppadY1oQlPtm+PsNfd9C5CqHiOgrbd
82bYD32a3uH+RMOkZgsN7727fDKiAdBud6e2BLeaz3W4nt2iJXgyXNmV6F4t8uxOtQxKpQpuAYhT
ZKmREiwl0PE+UAn0hulWBax5LtATWxww5lfboSAPqbf4QamPNaWIyTdCak+ABBCbV/WMUj/8+YyK
m91/uQYdAexhQcYbIfFdVKG7jNW6M0X7zRyQ4Pp1WbziqFkvc/VJVykGKK6Hi36eEmhyKnxtZhhZ
t9pd1tfeg3ogWG6j9g8eKFJCFxZ8s0WHTYDunFpfXG3UqIm8Lzr4MSos+VWHYkGz0eF3y6X2U+t2
riy0UbVOE2/xEmyBMAYbCqT2FHt5di+mAaxx0lef827aOHLKEbDhW7ki0V9CsqF3GGgJKAkJjLFR
1qIp4X+SaQOYQ8rZXV6ndK+laqtzfPJy5CH4L2+t9dayz6fqWcGKdN8JccHl3Wb2QurvZo5Pge02
txshzuH4tPTWz0PbrZFXDbAZY137rCVp+qjb/MIaLD72vmyde4umP1oyB0FseVFLx1JqwSlJin6t
7txly4w0tePbPxD55leP8d1FVV1BvXyE6uAw53oEaIWta54LtFLS26dj8kfFSnh1sdjHiiLrGC8E
lesT3drbLxUgNkknOqPq6gIxMJyJ4/3vw4zAtRVoBsCKUfypCBE8kLAS/XxW+hdWoeHRJBhtQ8DQ
cG/7iXEY7QqgY2HiOpN9MYGCIKm16CE1K41ewfLuL2Z722+XduLA70wQC+MVsAZ3+8+2BfF3uojn
WhiJHFxS0mL2h2mhR7+uW05Qn6ZieptVyOJoCbEpaPAx7k3XSlNMJqb2yBwDzWhhPxO+xqCq1j/H
7iOtIHenp5O+RkgvrvmQ4E0O6yBBXvFbJ9mrEzDYWIH2o4x3aNO4+FiTlWCiovvu4Iht+8j/xGj0
ZYGOf1EbPaiM/in1p0/qKOo/+cpEZjNVcdHj3zyVRrlzJcP/n98Yw/nTzuEL0+GdMQ3hgs50xR92
bAtcWjsROXLSiA486lMsziTRruHITJfYm2Cq1MiMlJJ40RgreLDdbod6HGuncK6KlYYBLunaD0qS
zEEOneBD/mq2WntJ1JCnJwNwSN5dgYK26QRENS8CkyK6+slKywfPhVllWk3+3JOiCy8gfTGI39Qw
gR7wY9pXHRvcJhiiEZ9XDeK0CMav/ugjInRiyA855a5JEsYCxutcCmY0CwFyWECieAMHH3uufDZp
RbVGOuohFnFeVW4DE/5Tm1XFx7ag6dXWCGNFL1kBnn/0yadTfOJeQooDPXiDSAlJRRoQ0nkJCcL+
ltErvieMkBrDoGPTEN4IfUeeEn4Plc6uExR3lHpa4J0yBm9nIau/EePzvXqGrehkWviy8hJjw0fm
UxdzZIRRhAGy1IFmLpMSPgk118pAcF/SgPxoewxPqZNnW9WOV4159RDCR9mMkftoFNl4+5vqL93+
+hjw48xgkeGQESJCCjXa0c1lElryRJxEuAvwe25SE9Dd2sZlsyqzfGGvme0nKxyfIYvj8m7n7M42
vOydbDEzTPLzMtGfnEPG/kPe2Ze86PSnRpQvjl+Jj+GkxYy3aHiUYaXv3XiabtB5hZpf9KDcAQJh
hfqLQc9GvF/rirrSpPSbVBU9+7OxE3KuI3pAZ42JxEktJtNoX8bJMK+qj9g6g0zoI3fbGNNLnKPz
IVQrveDwLHEg7OqpSj/QBP+u/CpF42Jwg/L1z9eU9buHFZsy9CLX91xdd31pypRf/y+b8kxgFq/q
4lQP+Z2yKmIL0HbCyPutukR6p9J2lP4/D8M03UREVY1W556JoTjcELt/HYKPxv9o6qsiN5FXuR3h
avJBPZvRS1wo9afLYDP05OXFHn70Hm4RRxKUIxFYdyjVH39ZbcRkkv8VMSRSr2lVol3++S34u43X
8Q3heabuYOe1beMPW2rnVm3KPwwBrHOpRVqpUODE2VjTEn8Nt0phQVci2UD1WS5tK/pLwJW9njV/
StgldZp1Ua2sqCu/iTmaD1itsoChgfS0Fd5wV9Tw07XQqp7UswKLw5M2Si2LfFbo7A7JJWi2qP9t
MLCFvc5V4rSVfI/MfNrozDYJcwYRaVSIRewxPxJek7znTnXG2xQ8ZcLVHkpTgkWr+L2dQzJ6sOJu
eyRg77EUUWdS/vPPb9wfFnfX46wxfCSwjkkSmWO6f5w7nTaj2DFS5k9qv1BEklvH+/fBqGiO+IQG
VLbdf/DL6pkzPr9v+th/lGh+SE0kVWR6v8VGPl4iSchTzxp/5KalT9Bs+ne2Zc3L0PK/8kIan1q9
zxMNMfqC+MkN0wWnSfauL+jo88Uu6annaAzM8TIEwUaJC1NntrZH5USwZMMX1a+zcYf2Wc2F9SQ6
93AW72neOMdk6Ke9aMv6KcToyt1VLF9bQSeWin3t4HDZeFXZ3X7usDj3lfDTl1F0C2op0Jz4Zv3H
Ejx5Z7fxi8Pe56V266991JhrQ41DCPZDGMedaq9VMoBYlpGVAN6vJ6MJ9ZEwYQhI9ZF2XbEjIDPZ
qIokzgyTPJWmBLvsdie3Rh7Vogt/0SaveUooVyI5DmDW0/6LXduzfzNPyo/XtB3PEbblGsQJGX8Q
DIzB0Lm9A47A7lDf5cU83blM0W/P6Jo1p9kWjBD/81JlFqx2BHKuiWdsLmXEXFB9DosIf2Qeqhsn
+BZJYrjdW+FhRH63Uodoy4ZjI4bPisAeIBi+kD0sQey/aOykqTZ7k1bRSi1IbJR9J72tS2rRstmN
xpV9bBGEEojuW2AS5NO8Kg1q7wCkhG7eEU1tfS6Joh6zxf8WpJgwZ1IJXiI3tnaetAnWfqFd/UzT
1r1GoGUckjdvJv63JZq/uWYNE7pPlg2xa84ZIMm0b4vsiXmYc07lQyNSqAWgeMZ1RdLdlliH+YBV
3Fj96q96jT/dXtO7h6giNLeoGDESJBS9xwHtiY5Z93O0IKwy6NTdx2Un9hTrzZmSU5yWufT/xbru
SFBBmYGvLI7f/vd/1Cftmp7uCtt2PeE78kz4r0Ugyf0Qhgz7QMPsiQprwCfZA3GZgiQJYGrOzOYb
MBO4A8K0CMGjQOBQW2C5azZw77KzqoeqffHlEL3O+wlOhUyjF5Pt7pp+ae+HiXpE6ugDzT1j6Ah2
LML6B4m3VtaOLrV+JLKYE4y/7v0SXM0Uz+1rFlfpaiRO5Bv5VOtZFXhOGJ5o08gENiU5VQ/J6LwX
i+h3RLv3m7qnihk92ur4uOYrZr7KXJW6ftHygtO2nNMLhLCVrwS+vtlRCGMvWhk6kgrqG79fZ0Uz
nPPla1yM/g8jHcH+Wvnn0gxp4iGIey0r+t0FWRKPwhb5jpyj4WI1jEnctIsP/3yjdf9+JVou9lRI
UMLxXfHnjRbViGbi+U1JCTPMTS2lDmViELLau5/h0iEalQ/qdTxl2vTqeUzipfi5n+hlTOhUkPhw
w0FgTFMFR6+6LpE6rGvGvW9+WNmHUMcZbriwVOTrS+VdYz9NT27UANJdQuPqpqZ+zesS/2MKt059
Qb2mvmoXk3nJ5if0vfrR1auXNpTiCIG/b0RvdXXNSU5ly5M9msETtJNvhQFH3nKISUaiaDz2ifEy
FnOxpSg8McEqHlQKp3oYEaAAJjRfUOD6+8Jf4OrIitE2zqPo083YTN5eDQGFa2vI47Rgpw4TYc9H
YP2xzEg4qrZD1TNmr7WkuNatWV2btO1wXIXzv1xUvsQ9/H5RWR5mec9yhUUnxP7j9tmUjPTM0kj2
yCbTay+xa34TEiOtZxMAVXl9EMb0KSwssaKfO39qfJIOoWhKI5RSM9Z5ZdFGRlBtdenH2BTiwno1
ngIRZ2vNTsINtap9do3SXGE1ix+9lvZ+gDFm1NknqBiI1C9bxD1zdeQNqN6qbvo0NpV+b4+Gv5kq
yqU41pMnnJvTKgWXAraQQ/XA3HU1lPnw4OZZty6xRW1/qcGZcYeXfYmjwusI9lb65sWoOTujwN5p
dp+Rdtbm0iVo7sPJzT40XfuKop4KzHTz+zomLhoZK5sHTu83E8/wio5Oe6MLKM5AbekP9KGM4y/q
QEJzdV10Wb8vIPc/OAzm1F5aba8JjfkUF/CYxnL2jR3tRwDuxvKU1s5nthTEjcu+b2VZn/0F+EkU
2u/6F6oN8dlvRra3+O9OUY30wsei+c9XsCdr9l8ng9xmC8vyuBVIUIzJ8e932Cznf2+agX/Koszb
VgXag2Qqvzc2gNY6aN0XI2uaXSG0FLuK61xK3TA2pe1N7+Bvr7B9yu9O114I0GTeWg3zJo6L6Oq6
JAsQylyfLIu2gDzFLJxNDxC119hWooszWIyQwyaAn457FFcJvlmDOM1NFYMQECHxY8fETqiU0owv
8zaUoAseoJmtgUETM9jUR7N3Mwqrvrn79WAYjcC36wE9cOvsvmxw9dK1JUIHfvN9yNyTeF6m3mfR
8tfka3Ph5UfPGuiGunNzP2vGd7UHmoF574lJMLcMZ8Qb/TqGyAmz2rnCwxDIm5iHO58Ua4gCv/3N
os4FOFkG0osbFywvM0JCx8qsFe6O0s+baxUROOAOTNVU8WDW6G2gv4OPkdWGei1ic7wpbCtC2jOK
f7lxUz/87XO3aVhIApQJh0L/8yYw4hAaoc37p9sWeUKzdafBgWMZdi9G1PkbLTXELppnjWZZ0+xj
acqLDOOusVvspc4SbgYK330DmHVrS3hM7cc/D9VCPVsF09ciQ8Omh0SDT8KlcJZnekbBcxAan6Q7
xY91Ai8KpxezAKhLPeeGXpWf8am7qyxwzPtW0zy0XNL+B5vzKZ86QMpZmB6bdNRfWkIalWdicQKw
U3053S/By6xRVCgDa+mODfflGOxzXn/UrDg9q05Ek8MSJoczvvUqfK1BAueOIqUZmKGxZobcx1PO
CRcOuznAGrawWhxAmC63eEsAFfUpT7sfYWjW9wFUld52+2dIxc46NUp3rw4HwrPvhtz5dDsKCqw4
0fza08BfZWNU7sWSw57JK8adECH2jjwkuKM8NHYerNVXMeMHawWIqEZmBYbTSZGE5R7rasr2URMG
gN5SBt+WQ0XH6ndrQfbQ7O8IRoWAr24vnXVgWjaflF2zGuN2VdlTucuj2jw5uYbrHuiDR5/qwlzv
PgYySlwj9dDGMFCbGMjnKNfRkbC6oaRFP4LOHpC/efznO5L9ty6j4dJltCEVUcHB//qjy5gHbhhA
MNVOvhfp25GA0dYp9K/yiRWYtyd20uRvgva0Jxg3RMZwzUxzOfZhRW/DiOitFLxlkiNdF1VzTDCI
ri0bnKoAKeXI/+hcgXBDuv79FmbTRMPWBhVAuDO3I7RJ9Hvjak2V2DwrkTQ+RYmnb54bN69PxMUQ
VFjNryM9zS/Nf56k2vAa1Tqp3EkXrdRAIpSNq5aaEO5De5tRqNexWrAx4nVRMaeAAxz+SxFs/b1d
CyHS99k+W46jMzT5owru68bKsR5ZJ600xHbEhbwR8we3rZIdNq7IWBnOj8xOZpjQonkkUf5qWn52
jrhwP81Ge0xiaIPqrCCmKHnE7skQ+cl2n1y0rTbBMdqBgaHBhMRfoCcbl2UWP5BVsH8ILI0IYwfy
AnehdsuAL3j3xdYBnJ0VUfnOlCjZsSzWp7RJX4vWK7e1FON4Fp5Fhh3LlnCzBCeaOZ0HBwCQJgWf
01STV053b6m5MEnT+DrxJPEDXz2hIOyriGTdtDPWsc0sr+oTDE9zJSFzIyJeP+0BdQpPrOdxbM8J
SjQyVp2Jm3XWbCOTTlczkVVqsV85q30pE94NXW3vhTezhVQHtZHYEPyrBhuiIaqvnQ4vZXawHrVe
VqPdH+7V+ZUKcwcFUudKxaCkXGJmssBCMPDxSR7UZE3YGS3XXqsWjdlCxBpJWj4bssqZgwK3kdV3
p17RSajg8RV6ubaOOtN9LkWjrcNTY4hmPxkDBgAvZ3ahIBBL4DL5Tf1uV+poENSzMEVPVLqmtcot
4lSIme6ODgChh672ro6dJ2+J7d7FciBbS4fPbHwoU2TSU2iBpWlhNAm76vZWd9sQogq9E04JDzRG
fhM4mn4C2WXgUliaBwzd6YamdftmWu23bmHWHBpleyDEu3EdL6Fq2vuNVj2PJhF5HHiE4rxhCu7l
V/76lqy3oTFXYEVz9QGqMK9xqSx+Hz7a22WL/62TXLV66j43LW4sN7LfuCsmz3E3uisDWsx1DIb0
YQFGsepnEhK9Em+ZXTf6YcqQ9qj9bM6s8+AuCVhhabZtglRfUVA5R7sgdyanW0rjg+vYbOmFlGOy
uem/7RD9X+YFV2U/NRrfvvMMbrduA79eZkPlYbxepIqmDcLvdDQfGnew3pDaEjse6wzWmpiRvaa7
nK7oUhlx3KB5ylqMuIZbtLZkRxWdXHJDXsWgGVdBRfDCENjmemT+dCNz5TiN7in9DoPca+kxEsxE
I3VxwfG+0J/zDc1+svUsfNL05tobVrZuYDceY58a2DWqad0FwUsduahyZfZxrHvup6lYAFChPE36
J3UfKMiaX7vN4qwoLb+RDcAW3qgBcNzc72gnkLlN0MpsJi5bXNH2c2COORiF8lwXTA1nSsi1uv/5
QdkfEsv11nYZ1XdjMNcH3vv6LjIAj7mxvQPRal1DJyH8snaaHWlZ4NaogH06uyafFJ3cFvo2okNa
utALMczMW+7jIUh/OUBoy+nuJp/RQ214As5qHKZem+Ep4dmSe/tBAgDww874wXmfou/g3CH7T5HN
u4FHmIaOuauxLa99KT1zxulTZtcLe3FvBk0Q+C8WMMWYAvnYQjDYMqUJNzXCpAMSyu4cET20xl9t
rZMZAU0huwyQmuGl+qRZV0X5XWkENNzvF3lUmSG+83mw9nFMMLukgER9+iLaQXt1gIaMWogqNsLL
p35do8KbkMyGc9FLdNIt5wOIHFSHRm4yZgej4v/1kE04w2tL3MEjSVadSIqLPlQjujg8lvDBh+2C
4uSgfu4wt18oQMV91SI5JxnhqNi3VUDEr9bwHuMb++r5cNPgpaf/MkqzzT9hhbS8dYt2D31/my2E
+KPlQ7Ju1S5NxWA7xhXQR0S90EpdlxHxAFYT6esstd4Dzwi2aihABA4Z3F6TnyctwR+iJODQ1KNT
JaG+U4kueciMS+ob6WeZzmKFc/7VsCBOpQLZuFwHwe0y922hgvxCWahnXV+8WhA08UegSPT9bNrZ
srtjyQfdt9AtW3O+NTwNB9+Q9BesLRF64u6sROVz0/NJGOihi2HamfPir4Mpas8e+p3XheEyg0KU
Qg27vaSMsYb747Ayxh7ZVRsTWAQaDhZ8EXHrjqU0mExbWljd0w1LlA8zts+GPNk26u9laHZpaPhl
yPR6+vUszPy917hQmCr/Zz4xVCj4/eq4QLaq/m8kI05p8bOzUY9ZeYBlTCyVfE21PJSqco5hKNi1
dloS09+SwOXu25EAReys9AtGAMptdU0Wzi6lig69uMPiw0gMkUz+XOdkhPPzUg8bAoTao/oXA2jQ
p8EDhiYx3YCtTiDv6LP4WbxxvHI5cGvwdwPy7GPHoIgUNFF9nJ1l2S9hEW2LvvHOAffun0Bmgznk
JpB0UVpK/Up9d+nP1kGxjOIUjFaotca2CO3gurScEKUAo4MKeEGinB1gyOobEhfpNkptFuNZYxPJ
w6h1rnWWWGvV+G9SgLZCL+xjTT/0sWzThzAsHcoFhieWe5mkulLtWgb5bKrNZB01mtiqiYD6ApLg
JEjcnep4OeDFuiL9RGdf3zOPyfaKF8TLJOnRWB8q5BEQVw6iGovHLJ85Vxtt+OoTLpI7K0frh/tb
kmeMsQv0/ROmseqo0It5qBHhqPfa1pzJGg/AJDijXhw17oFX9dDaU0ioLHmtIdX3US0wtTuTwwH3
g8bqk15oAz12u30inBrWlut8raO+fbKalEDwAFxJlkz+NhvqYC/CZn4HvI4sEIgvXF/7HAi/Oiln
nZvPPmQxbdz3kT49zICpH+gqt/u6AzWDQrudSRfWfXvaNIwgkmmQ8ZQzYDnLEc96D3dYhFrxBmIP
+Y9dki1I6DJJEwXBJBttaPVjJ8Zyr/V1tG4ZUN7ZlSleaVKuqAS/VEWQXkTSj6fbCo4oZEF2OeYr
qJTmUa27mm73x9v2Ihq/qz0RUvu1m83ZJ9uPHqMORWYyVTZjFWYeMGZeiY1zT17qiBc71+7UB1qT
BQInOtrfftINe1dxa16pckJt8tTGj2hM0ptMszjU8B6B4wTnzhtZv6gV2+Pt1zRMRPCkPLLctgzb
V82YN7tWLnXTMNgbqG3VzYwXDi5rrx/yHeym60qzdz7E5q3i8i9J7uxcecgN+EBj1r/MBN2eAyBi
t5izwoykA6TelrT0wE1g4y5br/pYznqFJjf4DqJuljtvXjf9fO0O1EJLLxxsF7NF1zo7dBMToYq0
+q3aAaGh77Zm56GXOal5ZcCsbcPSRSIMe6VNFmr6N+zA6EtV92eA6LmhJ39WbyLozg9xi0ZbUUtt
yWBSTUiz6EC4N8y4QF98Uv+QQriHZbdzmLbg+mcGJl34qt9QpPGLhrqHJlW7U9+ttmhFhW5JmY9D
zzv8Cv40ovugtcy7WJjbG8WLbWvx1EcnPDv6R6JXPbJuK3/nMm3ZNrZGEVGX84q3oL9XG81ERUlP
fOhHddsha68jXjStThlcsj1BzM3aUXG0EI1ob/b+vLr9JrRrMa5NQbsfqzw/ecNM2oDtGGwVB+OC
ejdZQ455DCLaNepsnTvDv4xGvRv15KX3Cxodcnto0pDZ53qyVnc89Uu4hZVsBZuTGiP6Y27048Zb
Qh3IVDacM5dmjeh6fTc0FQGg9Eo3VjaMjNrHctu1/njXmr24K1hlt9VkAC5JdYsH8wVNlf8F7OJL
icXlGWtTeFrCMDiWnn5SEWOmRVgDNUR6zIwhusuAydwytI1pIRp75J7RGtPnn8mwGSeO1dyCKtWz
nubLAUzMNV88bOpz8sFkl/dlIqfFMmH2kiZWrVpNmBv4IuG+lYump9bPgSJvewubCP1sX1m6u/lp
lyYAeDvp8LvKXNfPtZ3+UP0tRPJUc5U3P6Tjd19U2hcz8rh5No1132EVkEV70oTy6iGcmtbC+WYp
KyjSVgwS79QCd8Oa83lz01EUJ+bV/iZpjE2RjMDurBj+hPauNii+FXIxNZ19LilBiTxoXmqvtA+u
zXWO+/m1Fd4PEaHyrLLhkBqueWvguHejP3h37Cmmkz/qp5kyaOV72a7MbDKB49RB8aQhvWdgWekf
kAMv75Y+d0xrxzeNcpIUjgkn1zg16MXsw+jjdmxE527wl92GwE5Ulmez0fs1IDCaWjZsUXpi1Yqe
Er8FV9Wa/kOzXzAbb4S8OHWSZlZL1BanTpDtxS3130b7hv235AvD5iJwHERWtuGgXfq9YR1lmLTq
SninobXBYs3c7EA15V8l5YZVuT31Bf31prLaPWJu66CLcnium2oHNOpI2FLfvXhglc5+/Mrp192T
j/UsaG3Yuf4UMMV6yQLimXRtIu1eRMl9FXjbwCvHz0QWFnU6fkvAMZCbhZyk7y0N8WrykoGwuagT
iOBdnc5R/6UsvPBOL5ZuN4hk2Kmap2S8vwX1m59BeaiOZ53Sz3b8dlw1jFs2SizXlDIDA6gBhGS0
c3ZtoEJc/Bd1at02aeSSlTDnL7UydTMhrXYdBjpS8mhbuj1OTKeazPXNSTxl6JWJEvRfwgqvEtsd
7/YMnCg/1ZIOP66lYQqhzJL4t1Nc6taff6BEd/Y3dSO7UoZRcdHCj1miC64x+gJEce5C26jpMTTE
PhAkcPsXSR692ViKoa83HrrPzTB4OxE1yWeh12svaUH0yGdjXDsf+9Qk90imy8wy/Eg9WFrPKCBg
l+JlYtx3M2ZnVZtb6fONCCVM61ykebz1+qJ7FF0Ykw/aQiG13GEzTZDHVxGEgj3LXLKyuMftqrb0
17aE3rYV2ym1DjOnyewo/WBpXf6hIW8j2vSOx1O5fkZEBPnRdSi75G0KOkrfTOe2K9sLTN0/WFO9
rAPcSPdVWF3Jl/U+JkUxrgvbbR81Y2kozZkY1ktyWbjKjG4YutUyiuZOPZSeRNmW5id1biB97S/z
wBvaeM427t3gvpghDZNA1PzLzMf6feYjp+rCdinGdeHb9Aj/nKqboaGZtl5ke2u5ZhDfPy0Djm8/
acZrEhiEuGc6m1PfX8oHrcREJCZRXYRGnhs4JGuXl1P93PoYoRaHpFcL2RRmDSdkIq8XDzrp66nw
w4tZSvxEG5slXCj0LDttCtufRiWtqHeVTtehNZz4rvPY7ghWzo0qQDsXXVqDgumkPKhESJ1j/+M/
d5kN/fcYDPkmIG9AWcA9BMGR8+cAxA0g+Ix9VO8jMc5bZducLOohQbNeVS9JE5AVgwl3JaI0Zjrd
6WjGR3NmMZLcPXiBnO8LkAfinG9wbd0T48F2lgnUMuT1tpGqIEltnCQveomj7qksC7xP8pliSIeT
ka+KDo8ffXv3OsbQgGT6ECzl5r5Gon+jW1r1V7uN3pU8SBPBBZQ5SQwxbDO1kxEJU1WZFrr+NQcl
XGoky7ae1nqpFYRNsbvHblztwTwwWAoBKyr+A1JnwuthyD2yL7iOqiC2J9YqLYTwT1DLBQ6GWC0d
A5Jl8udd5dIzLOTDXFyK1Pyc1PXOrduKlb1mLVWZ7VPc0xSReoC8p61meU6401Htbm2DGKHbFNWc
cfNLPbdFjOvaDkgMspKCBLYkWLPImhscbgI9QbBePCb5Kz93aeNKWHQ0CuPqpx64SO85oWR4wW2d
bmoUHdcgadzTkiNTSgQ6HtBo8UbZB5XQxZ7a/F8a7Yb1+8RCnUqCFRyVHgNUF03S70tSAvOaLOe0
JJ0tAkZVc+tuJpd3EBTkk3pgq/pDI4x4XYS49zv2vIpNg60IYz247AvtV+txAXMchtEpPNP/Sq+V
DMMET5nBTdbtMx1iMnwwbCx1VF3TrKf0TGuoLWhhUVpnq1Lr6kNXZd7KVRDmspuH3TSW2kG4jMN6
aTHtgZn/nPE3VrFWZOcAEvaDemaWU7GGNCa4t8cgYXEeUZBbH9WzZO6tj1HNxGJqhjtbVuuTMWuA
ZOJ31R2N/E5c6tY7msXY3KLA8q5C8u6xJKo54DJFwY4833dVj6R1G2+JAnPW8iVj1K1dwc1/p8S2
SrAbGs6D52bxmtWwuJJFCZLPivWtiru2iCG/mwIBjAA19Zq24/DSWF1xDdz6RR2pB53gdK2ensOM
Rn2RGwFiVpBgBUmzz8WIx5r9vAWGuNAfiRkbToGDWSxmCrVhb5K+gYd7D/XeOy2WRixEPN37veu9
MxfLN8CEyvvZ89rjYIb1BuHkl5hO1CXsEOmqZyoGcSwPMeY5AgkRujDTetEXy8MdGmjPc9Pu6PyA
VAsZcFgL7K0Y7B4gDIx5QaEbuyREOqQOE5x4tPUuyBfdLy1FR1KX6d0/3xad37UhaOp81zI5HRzL
cGCpOPJU/y/BlUM+dAUWc5Ka7XmrJmiVn9PTTvti33eNvWNBGtdpFj+z9awfzLK2X53xUKRt+Grb
nfk4Vc65GCz7tRxzWIQtmLBKHppmPh/CfOGyqNJj2fr92zjqa0faE0kauFqD5nx0Z3dcJxm2M8kV
3i/6jHAvCIKj6rC78pzjTtCtxZe5RjPu5OZDI10mfx2pjupfR1MNqTcMu4c8YfLkzE2zVVlTlsnn
nhr5jxDy4Rnl9bRDKebcIW5ckKNE+ZFrvb6As4VcUnNl2tQKa4ovQg0IIFyZqTN9sfPhZCTz/C8f
geH+vjx7KBtNw/EQIvAHi8OfZoLGd+fcQAx31CwnX+vk6cqUL8bKWs2kQC+4nzJqiO4UAj0eG1TQ
wGPkHV6QpJumV9MALFtJi3D2ZmcaiAWDDCaoDsk2DrP26lp6uyVlI9jaCWgcAiCNVTa3wZeFnZry
i5Y6WhM2ybK375HndVGbT/Wg62OzE3X3GhIgx53GH7/m1QNRFs63UcJrvZmRyZSVwdG0G/9+6A5e
k1T3ZOT9H2HnuRs5knXbJyJAb/4ymd7Iu/pDqFRd9CZIBt3T30WqMdVfDzB30JNII5WkTJJx4py9
1/bu1mcib0wOxVBJv6+dexHNtxWoh+qu9JO6jO4ctzYgdaXqJulNA639kO7/EAix9piXpfhLJy9/
B8sCUins/75Xu9ZOQ9Z6r7E73XGktCeoG/kdNR6lmncXpkkEh4NlxdSx1ZhdkMr5pfC67qHjMH/A
0PQ62dDuQGZrbMsi4gNbxyv8DgvgXnJVR52Qu9eqaact8XvUSm3R1HcQPsNLmaTfe/IMcBmnsJkg
6LcvYdUzUpI01J0CyiOOadUevy+PIKm929xPr+v1sIjzY+gMbQDTW77OVXuOl/y0UbGrDXTXmSAr
me3M2bpYSO4uNrChixJrE3kNy2OrE8/f8w7s2uKmVFOxK3VX3E3e8ySECUsxIUV08RzGXvuTxMP4
wVaV5D7qUJsiMoL9nCTUw72G5kR0/aXWUf3g6SA9NDejR/xFGNhiJ9rHTNMOSSihS9OfGxTttzIy
PnIw5ISSyXsIFeVgx2r7RtDNbh669tNsFQz2njWjChvrR8vEW6iEzafpagRr6Ll2Z8zRVzIXV7Xz
+ssYlcMl18R4JK3ooM7DcCnSPCIyvDa5Xb9GYqq3jPZDJOGJWrl6cRpzOCUZB3FoYl/43rn87wvk
fye3eBoiKapncALMKP5LMMXJEuaQTfJz2oy7tZBJoxZVTEq6r3Cqm0VPjWUcgonvSauuaMvOyW40
FsCa8PRzF7+sff0pdmAXJ+xhG5S9DzHp0aTZKsehcsMHVoLwoZwJt3enzoaLxXPrTYQpyh+r6tQQ
40YUrW0AComtraAoZz/bXOx0ZKfR1XfrPN2Z0ud5eVQrDlRvkAt0xNPliNFT9xTqhV+g5cCTayQX
ZDqrC3EdboQFzKF1MpDVlvpQTETP26VjPcC9kYekrsW+zNkMVlN6LqJC3OYRCQsy0+xHpna81u9Q
ZEwnZeE+rTd2PJl+mqSs1AsiJYv6QFOt+GGtvJmSpYHjk/JdHlc+8TjX20g62cu8Rhll+TGfhbpB
nTn9cNX6Ex1X+dh1BeBIpXsxlkTkkoyjm8Mv1dnKJotVKsmGe91aU2Z6FDTrveVVo3B+ulXcvC9P
f3/B8qUmOTlBmhrirq4AZuI0+WwcICBlXlYPVhoqe6cbjibeiHsBdnd9h8lyKf0K4819LIpbCqPr
13JnjtN8r6g2QSx9xefc9/N+JSwrsrpz7XoDg9AlFG7RCSmThH/zWz8pDe9OOpFwlJj9lRB7OkA1
F9Cmdo+DZUKndh20kZlxhipXaQBemxhLhgWwl1Mu0FLjbKrzX3OI/7+ost8jWH1nUL5KXcDrjUgG
tpwfsxTlFmmW69uat41SY5vXxeecZCkCmEDRkTVXjY7tDOuBIPkhiQ+lReRfoXxF0Mh35ZCXu8KO
f8m082tBsaL1k3dCEKPQxKC6hfyTCAPLwsi/WHt0pvRk31QkrxKk2GzNJuOvV6NtH8q9w24LkbYt
8RupJ7wK2J/GIgucyPW7XW0zNalE/jJ03lOCWOSQRQRcEwBltemZDWy/iDsY6Tv1DtCmoYl95/Q3
8q52U5FY+G/5ednwkqqZGmSyKSlHGo4Duq2pqzNzwAtjoush2XS65F6EwKNto0fmKQjxCzrY80SE
bf0YcgncDQR9tKJeSrVKP1rWUUMvf3EaA55xlYLm400AdzuegD+NJ+TczzhToIwyUQnMwZ43ieCB
7Ld2Wo7AjWZfK2jMyKE61m37Luj3oViaLzUk/BoMXCrMX0CDh+2s/jBB3NvM2fTEZyhQEhPQkuE+
DfsluVWWbN6bVLLQhh4bpyU22Jmfci+taWcAJ+s1E9/YpPukXhC8WCXyea6s01QKulG2ftVK5Vej
afc2/87US/dODeU1L+wzdkSyYEkNED3nc0dr1x+UkvcvwvADAd1TEkwkJInYSF720Aks32vcA70W
6bujl23ckS0aVcvGFe0VkcwTEuvt7BH+U/4G5E0nlOTxXv+Yp8zeAg/sRVw+e2ZpbiT9u4PpqcWz
0S0zQBlfgBG8rbuCP2a8RQloNMpBq6WzAz6mv7bZdGMm+pU0k8egUc13tTurexpl/VNaDieM0A3x
Z1m31RZ1GJPYdIso1zg4ffcyaV4HoKGqH7qhe/XK4ZZrY/QP0vQs5urczt0mUxGOswpCd3Xtfk/t
r1TFreyLMujmYlkf/WUHMRo/CsPydaqzkimGQ66g1gZhznnWmZvenP2Qj2zk7SomwZkvmeeTQdA/
MbbwY7Cw4yQfK8e7hfg2Qvs1lbnfUVsUUU4rmXh49T5JftSGB68VXF93aZ16H9e49oEKpow07oj/
aN1DlEOBlB39mR1JHtB9/Tx6n2GAO9FV8Z7M0M+Td+BSG8HaaqojMs2rl2/drN16jEVThyPvtNi6
m5NGG8BYggxUBbHqK2YHbxOpIDrinyUXnjs3e3SrbDpLWWobQTQnrVjl0XPL6BxKprehep+6VrRR
Ujs/a+WSoI6zLj+po9sEM/vPcznSQxtM2CDSwpuK7/xOw8xYaj+MoRO4OfwhpVCiLPRjq582SlxG
iEuz/q1hZzA7iPgxWhFsU1j7SPf6U9Z/uJYzsgEOnzFRF1smfG+TphJ6XYkdLYiXfsjENZeKAArj
nDn71GMCcW/fLIKWaa5YJFRDCyL4qOja07PUtI06cxmZ6jY/jrZCZKqQgTOPHOlxAuO9qa72ZN7p
qh4+kMLsy+yr2nuTIrZQED4dc+q29IVHH6BvvJP5/TA1R5xj5jHHzJF5b11Yqb5rdl9YvImr7nPv
fq0RRdzvO5d1mJypAdfaGZpEfXBrVVwiMR5sO4svaui8r6NFZuiVb7mFvjGQzZ1srDOHGd39TZiV
ucXdVT4WVW3RXYYn2Reat7Fl5GE3Ii+9sgaDxIgGBWDlGDeDcL9dS6b393Prq5FUqgCNl5VdByN9
HpXhongURp5dipvDxp5ZFSk827xdGgpJO7y1asjAVGj7tZH1/a2F18qDpkHg9yOLlaGqi9vURFuv
9eKDK4C+rpltZs1WEAVbuDQzAruunQuGp2mjq2q8pYpSr3XlSn9VVHWtMu084lV2CeaDgI/M+I54
AI8c4W2w5l2ztKYUOnKHkOaDX66uXsD7TwQ9WnuLHQqdmu67SkcwRut/eVhlLfKl0aARgCj7ag51
eG7wOLR6acNnWgI7/ne5qWmLSPP/6PM1PK6qykaQLSF2jX/JYXS0peih2/zcWTTpV0O563Z2kDG1
3lSRQ092bbitilgk+YeWy/1r06kfxMTHvHfTvBsI2rgOHhEwJpfBXu3Y8jnKAdc1rC98Ble5DpyH
OP2wCAmRaV++jjWbyEWULQy4ePHjWrzEw4AWagmwpPvrnYn9yfykGEo/VKbwqdDTbE8wAsKO1mOC
lcnTt28dcxxbf1N57kZOIuhDn7FFksVsTe6zkarzzlFSzNuFxHATuWTztEwpVxUlh/IURI73NcwY
shhIzk+jqiX4kFnhiL8xLCHeFGfR8RVOdo0lovwlvkjANs2TvsUcVQVs6ouvXKTpJutd3p++fMhG
R2WPI+1gWIrRITRcui84gMe9s+Z40Pv0roid9lFZ4u7zxHWVUpCc86kMsvieRcDU7XcewD1EN7HY
2ND9rjLCnAI9A/KUSOR5StiNrH4i2Vxrpzx4uUohxd4WzvkPlJLxZdWauzLK7hz5ApauvX2Pwo08
6q4Zcfd345ScVx+Li+jsEXzvcWUwTaIt/JnE7sc8r7bflJn/ffitTfB/Hn20g0zX0s1lzuZR7v9L
QhwOpS37Yib6pfL+Wo0b680a/7Xew3y2Y8d0SEoGdofeeIlCDWNhpvaPfc6qs6L4mTUHgtbbj8lx
+yDuUPCWfaJeciw55A2FFgET0MB6Qls6khsmokZGOzoPswC5lbeXrORTtPVYfusYzCx8ncBb3FqC
o18cy2GvbMN+q7z84g5sqNCobMx4gqzvimgz0PeDth5UgoxHMlYJetR7Rg2pqe6i3J3BNCSvHUrv
BxZl9bFrRHogDKMhLGToNv/7DaWJ9q/z2SL201EdusS6gc3B/VeDTVKOwLwWuO+JCHD1+c2LQzDL
Vnn6dusTlqjsaW2IwCAG69jKun4zvPAjdkfjrtJi45XUj8ktio1lw2GlRGq3q0mrUKN92OXta8/8
9Pjn+bhTdpNsjnEDC6qHP7iLdINIHrB3wUAWzrG1wMbb9dMaW2dkjDmT0house70z9nAkEMUhdjb
hF1DCRIliFvAJRrqzHuEee6VPyLbRD0gN0yCaKVMNj6NRWelWpi9KefEPfbbHR9/tVG6BruXkfTP
vbDPE2zdu/WnKljlNvR19OP3Q3sk3wDF3ajK8dGZqZPWTLTG5My2qvPg1UUQLkeGJtzm+4Y2cXsp
BPiItOuItdEBVKBRaR7BhF08AaCCUAwN6aMDkW1YSkqavQEyh/ywDgKpafpA1BM5rDlhGk6XWXBN
wmxjryHAo54lF8P6Dv0ZCtILlBEz1jc/mbW4TvTwmifhV2/2+suyXIdybI9F63yt6/b6+n8epbnp
UjSHxr61I/1usjFvyiVzIWxIPhy0KblrB12/o4HW8xE7RJBjK/GHtsz2wzQQ7UCR4cW19mFbJNaa
jYpeJHLUjxFyRS8xpTN5gIQ2QAGMOhqHCxzZC2Eexa0ubhPp84fM1dINhIF7I7HEh9XnGQbAJj2s
X5toJpJkMmSblDZkV02nkOzBIF3cgGORoxGuixfXKh7bmU2YMIrsox1eV29I5UX6LhyH7KDM6vp0
YZbJkZzhYWsvnT1hOjUDzmR613qQH2pONEJqGOIZUee+0Ov+7X+fc86/e9oYrXTsbbqmY1ABGvEv
v6Mk/7PpxxQqdmm7QdNoQAz4O1qIeKSK4p6ht2e+CbA064lUptbfz5dZhNilsvr9upVzoUge19lf
QeP5khrxW6snbGPWV6WZNAzLWzBMZOeQ6LRf9U6cYijWc4sbas+zLekTNTA6v9pKZcmj+T2G6qUy
pfhBfgudU8FRkXvAvBMrvfIO9d+FnzXkV+P/PBrDqDyNIWceYxOoPyVzHPYhIF7Xe5E5V4/JiHyx
HJTqMVruJUviY+454zf2Y6bfC0d8QsS4SLUTdpIHM1NqTHfkCjCPvQcQ4N2NpXb6M08pmJKHqqc+
9MvAxZyb3m8RBgBgLMX/b1Dt6v/+7BjNGsSXqzbWE5SXKwrgH/OIFv4wCBUlOra2Ym21UXjPZei5
O9ngQePQ8Z4Tp/WOsELyzfoqc6yJUK3wc32RWZ39ICQ5ast3rjcte855IjfaIgQuWJ+a4UBMwjZu
398DsgZQZuud1hdJ4BiCjACj/frqn5++vtrVpJybPdwR6XIpmQfpwYzNhsecULZRK5/Wm8bO0Pgp
hQOdiufSUUdGFNUHuG3V91fo0iXHF5LF93ch1JgvWRO+//k3BtZTEBwInUO9q56caEhPDf03f/2S
UabXhq7rzZH2U6ILuC1riB75YEehIpH+DtGTtfmk2bMdkPJibvtC0Q5W6jnnIS71g7Hcw3ilHWAB
LUkABi69Pj2SJhbaJw1v0D0zKHsfS4vM2sVnEEuApX3o1getUQtWWxUkaqgyoWVsRkKg0uhHHEjt
g9C8hx6B9JEowPHq8bv5EI2xAC0PQxRGPcveuzl8Wk44fKIPQVoGUwA2eTOdANW/EuPVnlXygh5W
s1Krt6dCvYtMY/pBxkPoq61rnVmyDsLmLCDmTHuj4cyOHl6mahDW3lcTQdkROGWUo34VxgZdJGPh
ZOV0+IiaqLaNAhTIrb1qv0qRi67N4c5p4WXySINYTtU5906S3eMPtScEzGF5gBHae7tmItwuL0pl
27sn10lSd9/Q9cUFHduB6bSvpT0gF0PoqURl+M97Sj/813P/+LoW73Fbdc9og1FCFnzpUHabb3CW
bSdEPLRZsAqYc+h1C9UMy5+wvFvrLFZGCm9r24zj4VvBoKUDh3JVonLOKsBrYOAf5iHur8DmxDcR
Q6/RtSH7ea8ctwjWop989aOiDnyo5SSO4UrVqqRC88YqNrUG87UyqMIN4i2WNFpViT7TuHqmaQmI
ONW56tARfqxFhfjBDd95f8Pz+pQ5Q6qJtWProi1am6lDNCnHuRfdt8i6ZIk9ljX9lnRqflWZ1ung
gCkXmZhjHI4S6+7PvagmQKQTan9Se1t/saSS0e+YjBOBut/5snTMudIiRUdNbtToa7FIrM85cbtr
C/Wz7VuDmaPjfQhUwZaKoCX1vCNAaubwy00aOfjNQchFLoDdJpmm83rvz43aOONRcbvvr/jzvL3h
BFEuKBf1oGstQO2LC3q98TpHDfoZ07xrTc6t8+rgj9KVTEw1iECnY0wr6zfG8Yif2bbWd11VfWWF
Xb15Mo2P8WInElNebYiJdTmo1XpvCbf1x3QSH65Dw6gywWTNrdu9ZXr5/XxdIW7D9BVoy1sGmwuq
Tvu8PshHUkaj/IalEvxwT2aVMk77KqHw/HMaGj1pJ+tzGY3XA/lOAoc9Hf8BUYlvDIKyZDnDR9F8
9F4BdDfVusKvaiVDp2nnr46XPMxanX/UJMpZeBh3VsPpOC+ycLkksci4c2/NPPrfj5an6qkCT+VF
X9/mDSWsyx2UBJNB3XLMZxaGM2AR2iMZ9L9nltqf2QRvEQ8vWLqFsM+cLd9CDsKMYcE2SpX5IHoh
GXZizgLei69ZTM8QQNp7LQzfyCSUN4vnAlkU+yzPxAe0z2ZvpKir++XtrXV612VaPo+tWl8zhZ1p
WpMVZkNUU5rnuPLmx1XLN2QDf4kZBZw26rFdNGZVnPx9GqxnQD7ab8irg2qNcbFiFooME59DvXxa
5TSWqey6qnbIkmjrHQynOABM+PefMtE5pcY+eXEx/8ASEAazhZPb0rzyMOT24NtMc3brmCoya7nk
ojlsFYx9Voj+93InTuzvO0r89531pXhQAh1rG51Vs/eayyqWpvc3XjOZOce8h2ISNgXd/d5O6cks
tBJkwVxd9Z4879LpAqxMw3GdRqdFfCeb2H3A3R2y34L9ydCqE7Z7WzktU1bUJzCOkW/2Dh1ORN2N
EZH+9h9fnSfC5vR9QJlJdU9ytflUeqVzyOnrbNZsLAxT0VOhHBqh2JvSGAewtVT25Ofa7nHsvdOg
whhprHvNKbK/r489NkVfEwpOE85vXyM07Jg2afLEYtlewrn78DSdU2x9lapT2RqFbYqfzFvpMixX
ObvJ3UNvYl1fr3frTSiXTWhqZMHojJ/1f+bgpAXoZ7sQl3Uq/ud5b6DtmTMbJXBLpz3J/F6FK7ej
Zmn260NPN1M6x7l16yIaT16MlE8CbF72ilmECqBiXOvL9WFVsZyX5K6srxbunG6wjBHMYmX79W8b
cZbfj3O8Dcdo3nlzR0iTLtkyE1T1l9NuBdKmv4YZnpjQ7PalLI33PG2MY9Imm/WItFHuHXv0p98s
A/tmSJqeK8Og7CrzNHoEmjHpIyYDR3qzrRqFChyDlyrlLxOI3nEd39keawrSyvCcMlBDqZzhOOA/
lKVJMUp+vdHieHJ9AzEdGKzRb5uw21tWknxHGcjloUi9eBv3ZC2kvXu3fsX61GqBd3Lj72+wEzlf
2kGz+0esBPmWzt0CQxbNDS7CfJjQ1q51RjeNAGoGu9uu10BRqPGJhh/zXUWfn4tKpegi3bTxqj7c
6YauHtbSQUBhvEbhfY8wOeiQcOEm120w715XX8LJtAIA7eIzx61nujWyYgdwP8ZjrsMCCailWS8d
e0SmiHPp17kRQXqNPKKj6yN2faxkbmNdFMLtW61WflhZFgaCUcFJ1EJptt+OkzI039qqOZraIB5W
G8TyyBiRh+WGsI6NBZvadnFFW53VBDXtpi1oQvbIjHhReKBarMvU3vZprh3deLSfmI6+o3RLfvYW
RT9db+c+0srhqAEnzDqRM8FRvTeBRGrdrTtVca+RJXRzwuZ309pihyS2OcqqqJ9HN6LlkiQ/64nN
vawbeT+Ohgzo3NT7rsBYzCjoVpDter+CuLqSDLt6BldVW+1x/ecHU/iRk6o/RRWz/6bkve8d7y0m
A2KfxLoKSWsgHj2FmFC2xGuEXuxg5a5Y6hMz8+1K7X+pUY6dIoJWXfTmqXLn9jOUk+PDuNKf6iE3
t5nSjVjlZsVfL3naOiFXAYoEwwg621V0fRMvMaIOPFxn4eSuzzOhh98fJw4Ls93tzAxVnOcVNgp5
mtSCy4xsx+f1T1tvVnNzQsuxV4R2hjaIKiCblUuS41B11NR4mEBTUT3D5x+bCRA6QJQ2c6sQAHwM
xGMUL6WN6MY3i3Y+ZQo+oyqLs8e+JefC6rT00W2XxNGFsGLO27Uoj7O0ulNLOMXLkq1jWd2bMQL+
76LcTLSjsTb3p5hDbzDRYRZJ5zAPYXX33YT+qGnHT/ZKU+gYy1QTHDhlJJ5pJufRUjrrSWk6uipG
lu5ZRa2neKqB1tb6IWw6ZuyG/Qva0dYGavaj1TRlg6ErZKlN7mchp+0IZOzMydYdgV7+fY+eccll
ewkH8+qf62FdepALRDj6jaJgoIINddc4ynw34lHG0rf8xTW7imsaddET4xbY5rVyq1Q+vigDaVe5
Y333r3t4+TaFjVZwIQOf7ZDZa1W2dKWKyFs0KDqx0AtprMGccq3N9M7DqbEecKoe2zs5wNPI9N57
qcAqVzqWvigZfi934HKPv6OMxjL/OzJza7bCmjQGeAQer38PCLqbq+fmRoulPJqy7R47C0T55IXt
vV0vAEdcBh77CpJre6TaX+AO6lpLfyUTnqwQRMm93lg5VwNsygIJ0Atwrde2obKnw+n2j06K4atX
tfnBXtD0i7OWpTXGpj8w2ItMJv5NUaLjdIVviALIbjLdkrT7+2YejOmWiu42Z2l5Wp+P/vPiRNra
qdQ+4dPuV6+WWRvdBQ8zVJJI3NaeiNGN7MF1Y3iUGXTBxm4AsS7bRAl/fm9WjtyshUBHezFK+Z0i
4nuu6+xjvVFJ1sDrINMAsM/nyp5BlFXdJl1+sknK6O/5qOu7k1gO0FLO7jl29K/eK0tg95V7nRuC
JnWHkV6/XCQsQY+GwSaN+7mFkGqX5gu7ic3apGJXqEJaMR6xMX1FCyRwvYkblSFXrvhrXsgAAtFP
HVJJfcgMNJIcEutDgM93em7rZyUGLU7WXbuRqIc29Rxnu6XxfuhDI740ObAkT1fao5rkNzC4f/+t
RQ2iBvAYXnNVKcgdlPNdqjbqGcxIsUVO+YrDHC5rxKVPa546HEBfltQ11JmoILyimnZqTRSk1J86
QlNJwKq1ezlr5QOmmet6tGKrcvdt2pLEZzYRWnUkbNVk/GIUiRqJeXiAaqFGe/A+asQ145MaEG+H
6kNKSAGCzWjb4G/drxBL2L4KXNXlPQij/iSp0YL14rDe1IyDFa8N95Xtjse1OeHm2WsRAk1QITrS
zlRIrloK3n70Qr9WQ32HCuCiF6azQdWIGoORqCgV70A0EqsWBS1zO/vOzH56soOAEVn6NvEevZ7G
FwOtA3qGbVdWT4nmXWhhPoxOjScGYQv9rflxBDNu95UXNIU404zj0IjImtLIEVN6e9oaA2uSHJFp
DBdSgxXAVFAAh5peGOaIvFvQT9LwkDObgWVk9J09HSOu6+1gWxOyQeDWRu84vc1QPnUNs97R0Bju
d3cz4NvASZtsp8bsqzL9MCWatdM94mI6GBX05jO89S54VX7KZcz4uW6R7Tx3foLqHmixQDQAfwlZ
uHnIB2ltsk550yrvIcvLDPtk5qCrpmGsRuWvylKtnZyYwMTegY1X6hegMP0oMejBTBl6UtJc23h6
srzO3XtFd0nsQd+xxTgNpjEercbeibqEjlUCjcD0/hBn+GW7CpdVLCZERR47bU7m52JOiE+o2p+V
RLqQ/ZD6jwrxVJ1mO70cN7XpXGbZJwEdTtAupMn4SGA5RkJ4Exq0Cds8OIX6trxfoEcB1MYedDx1
Yt9FtwXjAOuWRZHU0sc4OiHfambOg9XkV1OV6M2s6Xly1HrrVc2y8HwRzxgHBnZKu/yyS1bwmWSZ
kIWiHxnEVW5zIjzjh9vYt7ZFmsYRoA3FxTKU4pRmyrxR5uGTtplfI8kiGcZpdpOFTz6fAAa2VlSf
ksm5pxvwNXQl/BK0rK01E24enQ0t17cZ1kmAAv3ge5Z6D/HkhNdGudb9dIxoklA8I0GYp/6tZ6O8
EbNzUuviL6vmVB8MI9Bs86cs66cEiRe8EW1XwLVS5qIOTHf5pQwiymGA+DjOoSKjxy5rbTNxoVc0
IwKPlwjeaEjyNYFrlk5WJtNN1rJ0nlBLpFq2odAsR8/bOISZwyHNNfQGWrhR3OYpz8bkJrmktQn7
po5Yit514acojO9jHKbtxG7IACSsmS9l3xgYJMnzGF2VcTB0Ft9hd+GbVfxhKaZ5cY2NXsSOD+0Q
r0sccu5qyVddESSUEf8S1kmxzTXctXH75OotIZyyMLdcjt+aYf4grjL3jYb+AFChrZng+kBr1vgu
/yaYEvnDyFGgxLQI+sSKDkbT32kWhUBH0nhpYFFx2/Q9hIVClPi0sRPo5JVYuohfQIgYkCcTfweE
0XTW3sfEvMi5+YtKpodEEz2Yds8f4tD70skRbGuBksM1FD+sijkY6laeUEWdVXeqQSTD6ploPuoL
+nbO423uEDau2xfERLzlk/KXJuZ6Qw10b3U9kU22vLkwdVGxVHhvHAOTXEru8zD/6jr1Vwdkkbd9
Qd218zES+qcyMwcah+5+wuMcFGGs7ipZnTo1e+XCfKdN8OGdhFZH4WKKG6hgqvCHV7SQnACDMlpv
Zo7lPAq6rOy2A1a2EI4CMhIM4TjcUroXpDYZFLQWyLzmznHyB0XTPxR7DtkOJq8yo4SuYun5Vt45
u7RAktFPxotT5ek5S9K9LV1KrlYh4lEh6dMuX6Jkzg6jzTBQRyenedYetsdrWbM3USJAREr0q4iH
lI0swZ2oHAvoY/xfNgSbh3r5Dn76zpRKiqGx+Ks3mnYbZxJpKfpTNJf7umuzixG9d6GznQmo2sxQ
QDcVEG803TSgJburGaFRVZoshniXfSvh93Cw46llcud17XuuiTZolOwmYIpssmesRfOLC6YoFn8Z
cu73WqLkQRa3wwa43F9uZCTB3N7HsfXJO4uYsXqd5/CCHWHjmEOxVZWMhaV7Crvsic9Snuw4xFkb
oQ2y++Kz03TeJyRjHb31PH4Y+AFy1B6QA2gPYZKTGBhO27aLP8paHfxRNT4ghRLIF4bvXYS8qyYM
bqMYtPsgIyKA6NWrAEpIZgPXHvxz6BOl7Wc1pASQRRWYb7oIiuNGgZIYA9gc14Qvg4MZczj54btJ
m1EaAcn3Q3s+Zw2h47Y3PGXmtRkwrnqh9mrUkDQKKqXACDU4d5OyU+0k24GA6BHGyOQuK+MzBk7G
/VYekI3KJASllhkSyRchmcmV1vELiI912vwGs/Qw5+0DmthDZkOU6uMqsGz7arfyocqsQ4qkfeNU
9jtRID0t2E9NIUaqHmSFdiBhUmPGy0zrWU/1d7WOCbwmFLzV0NZ7DaLDNARaOQu0By7ju8QbTrKn
Gp/YhPdiAmPB++YbcviIARdOlhpRj5FRxmglOVVh/RSGfujCvkjoHfo1oNkQbQTwn/yvUY8eS9Uc
tkwkTD9Xe42RrMGAHBjixjTEY4Z1WmZ4ltivcAHi08pwgnaaGrhdlV8xpxzZv0bntq31gJxj3e9S
5cu25sdi1u8HlTQ3w9VfJUmWpxst1a+qNO6xM03Xms8PpdQnKe0cO2a9badzrCnRazK0e32aYroX
/GI2+YZoz0cbQ9lHpKvnRsh8a1vslUcdlnMvLjhcmY44m7RkLzdYKovgWO9UfFMqFIGYceCB95Lr
KyeR16YXF5uvX4N/9i0RxYFjuR/lQlousna5KrowxcMHR6VzrQHI7A02gtjtIJxG95lkDpalZDM1
NMiIMwq3PZs1SuRow3pyoHxyDlHSPHAOakFDjAN04+y30yZPMglLBBglYr8ZWZ5H4uQmrsb7SHyI
cqh2YEswaYxq79fwRRwyMjcm8uRtE9WcpxJHZ5TmQZ4UrKw53nzPxMmR6vO1qIuPQm7M3KLLVLTu
g9VdGu0jCosGOQRF4qI4Ax62zfrroA9UPC47+RQrpMEU+ZBKDRaJmlF/DO/GgHTMyhLnmo3tvRil
G3i6fKV51QfzmNLYKCPksC1scE+ntI96ZM1T4xoBPfdT5gDwwU6AYtoevC3twGyDEyPf6Uu7aeiJ
xgQBslEdjQO7LsiQnxlYirLaDWEXB3pdmH7pDawEWv6zoyXHlIP8RVupfgA43WhK/WwmSs21HbKa
vZQ4YVjsVdNiK2nExjaLKz+cPXcLee49QahgFhz6BjL755Ekl8neOkqcceVCc63jl25r43dSINNr
/x9h57HcuJJt0S9CRMIkgJzSW3nK1AShUlXBe4+vfwtQv76376B7oiCpMhIJZJ48Z++1K8kOR0dy
YKKw6a3plNCppBanLy8bPvmct7A0iYToyVYSEbnx7MFcPnV/7INt7EQPKAIwzfUF2V9RTtFcN/eD
laDx4Q0vLEiyFiQjp6BWM7KQ0dQ4rokwfsXPdfGdhM1r5G7vDPtH5/onja77JVLhb441/iWYigLN
BO+caq1nJu8vKphdjT+HPMZ/aWvEJSj14KaNWtFyi1bM865NTqgJYJcN9BxyiyczBLlj5AjaNcU9
3r51VOOJgZxYrxMQti4x0eFrguOHtBKy2AYLbUXZpJRHASQlUilW8CpzBpRHcimvls28KebotRpI
O6BZX26alo1WL4yGZTcr1yKlJE4Iv7bAmbmELKwqPE/cmHVkhrh/LBIFy+AhRHL8hog7i5xbi3OX
LhysiLy7zndLx6/XEJAranzAmn/z0/w9GuNdzscaGQ3/nqfvHRJjSkYNJLwO8V5vAqzGTD2kQbmA
0GYtOjluhFfecXwopXnWujDnvDQCvnOtc1ykv9yICZWR1L9oYLjn1vwlNcJ3HT/QN3TWzhRUPfLd
7M6PNhXYHsyDVB5yR6TAXZ/pdxyKs1Uvan3fM/LqTTtcuaSVrBWDH2zkLPH+ConLubbsmheVducP
wS9bpVec/UzlQvGoIWVuIAgCTW93eAT7FWzWbMME/mfriBDpPlepN/6yyuyI4J+RL740MHPcaAYB
H+IZND5bAcMAykJlhvmpY5guZrpBnibPpnDPfteGK2h9xPiq/jWhd5GTsWIf2kL/ueCzNJrqO5yy
zhU0g1FP8KUNblbmbvQzxEMLsmWoKRyarQydm40OeN0SNItuUe0NPUYULuWG9Yurcb6Rhdv/Gvv0
UOic0vqmw2ERGhenZUJZ+AyI0ilbJ4+j3DsDCfO1GZycaMIOTc2zxWxfgU68K/NSPHQVc3KZHQ1m
sdvKRkcOFMc+xvSxnuzc3yLwh+HIwWrK2G1Ay+mkqTnUsFnz1XjmpoCHce45840V6Xc+BoBxYpwR
l9lb6WvPqlQ20BzGhmNfpWsbxSlXejdxKGnObaC9jUw3wRzT9jNFhavfITUsTXNzbiY5J7PO050d
Bh92TwvKVsaDIid0jiwvto0+k03yVVpkwdrzPZgl7kedNe8Ed6yNoshBKYU3j9DtdWfye+FK+WEX
7hNCgnJNM26AGp4WO5LvLo2gX5Zp07WwYUj2UOugrDsRiEAmn43H+t977k5raEbG9V1a+Fyj4hCP
kbdtzB5NUmD2q8I1GyYWgdpWWR3sYo9jOMT0g0g8VDOi9LaKkovMVQY7Ai91F8t2rXvKWMWDybGU
xQvKLcVqU77XAeKY0OmZCzPOOnTZ8JCH3riCGj+8O+UvFlI22ZQFq+Zk5riDxp3t9pfeDvqV35He
WQbMcjt8UABbWM7d/qVpmweJdvPAhQDzlAKtc7dNIh7iQEuph35VU8dcXTUEB/ppshIpN0WUDs9R
0z6NGSkZms32CY4p1zGHhXoI0y54Ja0KValZMBgmX9BKm/Yk54RAKJqIM6fp3MTEHzSQn2GF12Gc
rlVQiq0FLIlUcIqpNOFs6ahnQgGHo+9iGolT92sA4c3oJmge3YH8BY+0RR8pg2XlFLmNf0wLsYXS
F47dmr75sJoANDPlyd4SzhqrOEAIMe/j6eh9OOF80QJ32AgUtmmW0di2vZVivZjYBglzzqJ9Ivnp
WpAkXW5jftLix5npa8p4J9NSX5sOXEkDxI6ytW5l1ma5QSyPJdVv1ZEeTHOSlv5HT+WpaNvPofUZ
m3LsxQo2h+pO+k5Umb2O/ID3BKfZ0aLbvSKwHGAHG3qlqj/EtX/pnkOpqlsPCOuwOETFpS9tBrZd
6WyVAkTCTJoIjVjb+jVeo8LHEtiq+o8ODQja0THwmjeCMZ8qLai38NwefH5OOxiMh7AsjZWey2wd
ptVXnHD6GHSBKpFcJ7Nsoh2b7c+aYVo3B7Q4EaA8Oj60i/9kde9sKOP9tT2VX4rISiewH/2WnWg+
BsvK8rd2q7+lIf046Xtq0ybyYo/iNkFUjUz30fadmNLQowROtZcqaW9DmGNMNsZ3o6wXPPado+UY
AdLSpk87PeLOPHfkzzwXgJYKmqxnEvRWrpIptaAA2eOFaH0CfwD7q+BBMMlAwqBhZCaRgLCMOcU7
JcOqX4GwvWTIe3ZDEa1swybwvSQhATfIeRiKx0QLwLuDBe+Gln2UK30lMUczfmVc6M/Gs1D+xqd/
StrXUEVq4w6xR64Jn51methf7GwTmRyh0a3wfvQoZuvS3DnFQJxShAukP83/uhxkuZvkieU+pgmV
sqR24FBagsczDZRQzWYrm50/dOa2LBsci39AmdAN6hE4t6MbM0inYo2DSu0iKuuyHX7nGLvWWo6m
D5yjTyfUqY72BMx77nZvapMiEr2RtRlr/PewTSfIshNHGjU+xZGkUJjwA06RRdewHW4k0n7Bn6KK
JZhUb5BdslvUBVPslA5k1PonjkHOFqsUEKfB/wTJbqyNtuJyxqlIwODKU/09d0rF7gknLZT6SwME
pc+0va3XNwNOxVrTuYkszboFYwxZOBJPWTT9DLqpXttpuM8ikDmdMYBgnvsxuZQr0Wl8/lqy0hyJ
sybQApInaYMpTp2OsD8tcnWY1sAV7xWD6gbnUaxsxLH28NLTxuUY8qW6Qq4GVXcbWbl4L2ilK/VF
MGvDAfyR/g5TbF/f66k9HCo7qcFDwHDp7dJhvMgFyZ+ge2WQAcmWl/b0BJhOYKtkZ17hdeP47q+V
SbKm0PMzo2yc9fON4fXmRXTJcE71EmaQD3lD4JbyPSdfjbTfR2Ftiii6o2sxIZSdwOaM9jFt5LtK
p4co9sW2UOZ9KWmNDVW0mfAG0XtTGNyH4AkNwDk33Xsz7W06h+rTdtrn2ikfEuVtNI8hnRnlYm1B
/GURVvuAJKttl4svwnhJmCscWOUF77KWBT8GzcG6NdEVnnKUbz3ZlQlH7FJrD1NOmkXiBNpW77pn
0jyZH5atuUmopVE+kcVq1tHebaL33h5TjiMSz4nXfkZ1Wz1a7d6quno95v4a1ffcNTGwM7rMBGxc
TMTlHNH+1WuAVnTNNKrEvizuTYIv1i5N3Qv9953nVujXKgywWqweJ3OCld574UrFnONj9QvLyWYY
2FoB9a/oq3x17pwkGd4iQI0aSQ1oowL0V1l4AwsdHJQnV2VF0SUzbK2eGqaNs/bQ7RJRyKcTqvBF
1yGlhAOtDDE8MkenwnCp6kkduXWFyaDC93s0hhJ5exzDFnHWHW77tU+66WaWJ03snSo1pj3n4D7M
mtvkmHu9KHFcdQYZAqK+h3T8U8IdXA2lrcAggmN02MJ1J7C2eZT86GqNoA91IyQRp31fxvjt4ADW
YYVq3gNzq8nw7KZoo4foXRLNtMu1BNAgTqTJDu58nXOdXsBOwtU+BEG7Ul1Fm6s/dXkL8Y1807Vp
cGbtmNOvdSrTlUsqnFE2OH1HRW2tW4+NQ561TlrvLu3DH0nlfZRO8xgpDg5hbmyd6HWEaboCQMcF
PwX4JlsfrkGJF8NZa9y4W3oqGQj1zWDgSINyH1+Ru65FHd5UxUXtEu+8TWscf7RTiIuwdpUP/gs4
7u90SgmU6o1jaLL2GTI+uh6wy1aho3dEbe2KdAgIkwsouHL7N0Cs4lCF/bsM0LGYvpg1tdkhCFlz
8G39SV1nhfsVQpXAv9Nop8gbdzQjf8sBa07tVffeMJZnPYaU0WtuTCNsr0UJQekKqu7gOuOZHayW
WBz7uMb/EcR7ZHPUEsZbXCVyRXIteWyJtk6CrDiYJZpXHGnGaFM9tPyqjeAXg5BZJfD5VHaUsfuK
B41Do44V28mY8ccSKZHyiH4yP0reLPyX7tynvsWJK9cCmwSsJl0eqkZ/6KfhLhtsNrRO6vuk/A11
9pj15UG2jfbk4ZffZ1YNPNej3QYqC2DM1kya4UQV8OGPA6l8PvILtymQDPEZZhO9rkKDzih5UhMy
05Znm4x7cjkISVTamW0CzcOocHCHBGr7P5qp5fSl3D+isA8Vms6sNX41g3swYp9oGHNtjUN/mhBg
2pWBrziyop2hX4KR2tTN8OqaXNT0yL4qQ3HxE6ywwjFOqycZN07MvIo0BVjtBu7hpv3dbgpsl/vO
kd6e7K65YLIveZZfMKJ9CiRdGzUmZ0gSHxDU/PXU+/FmyqwHuBbNOrCI4PDwc8KnBnRX1z8DmyBq
lI2c9AprF7uDB6+kY0W0GjTJWshE98FrTLSdhY91LwJ0ETPO6AJkHYRnXqXrv7EdB0P5p8sSZ5PB
N0D8Mq2T3AKdZ+Z0ObzpqYzpYrQ1MPjBpko3JJopW8XYqtnLqqqzHirb+3IZgyIJ6WifcJLV6wE4
pR2Ux4KpHOpBpiO9idXbom6i0Ay+3D7tNn7ka6xyNTIta/yMA1j7Db9WTzA5dkPeweJGR96gh7YP
Rd/uEXpKlJ4Ijgem2KsQzRq1+CWM1A0mK2B43vYW+tgB2RGTWFx72ASyXXHOEjraLaJEGLjeS8ow
CtQT1yxn3z2OqWNbcxW3LWFGlWh+Chc0ES2ij7bmUtFz/xB2JPjkNYvl5MUPDnotolkbTkcd1bez
Ne2i4pZzzK1X6nAfQhIDiT8Yq6lgRBiQBk2R4idiz0U735NKbcOwe0SHip11TM2NPUbvBZVliB7i
1JHHMOV5A1AqPsfRcB4RxAhYAhzLzRbXssjjZzvapUP8XFkCnwvboA10d1X4zcUuyYmfethEEj02
7X6aqxBsVmVfYtozXrEgQgYgqmPq91Zk/rZSdrxiPHTNQLw1ZshVQOByYeqkLiNJswyj3CK6f8pI
lZiB9/e42XAfx+GhoHsOHcjAzDbz7Ene4+IYvY0nbTJsJhIfcrM8m/gjsaZla+wmdNIbzh0dfdih
7uuD53YMVQZEjkZPrIyJ7CscWdWN3D1Ybvk66uPv4g3zr4fHjkyLAmTiyihVhlQ9y66+U52mSjjb
Zi4JRXbRce6uYJRmFLKIpiagPigSUaFy7C1Gb9sqiSohGdpd45yg/7+TZhOsDDTQwnK/nOZOVmG7
idzyk5jTL2QhuxxHwmooir07pPYhMTwmuIPc2gDXN2gq94btvej1ePAaYZHpzKQvLq/thM8C7JW1
0jvvWAnjh6Y4+rvuBQrwRKOqx0ddylucVtOZc97XgEKzCBOH2qlvjrWVbqKYH51zI+9MApEK3r4R
qq+oZYWzDMp70g3vzJKWaiazH2Xjc6xAe7wLi/Y4tXd5/uTFSIOFv6MFzqHnfmiJZQLc5a5UI980
f/zTlgytItWIzWh3F9Ize0qpHt5fhAQzLW6V8oINrZUfMH6p3v2CJqmMJywUn5o0nu2ZAxgJAmaG
GlmLqp8rbiQqB4NKyUzSzdD+lu4uAfd3w5uybvLYP4B4erNKVJZNxxUJSLJgFp4A91dq48PH2nSR
dYsRpJDU9s6M4TOvyorGCfGckIIdqCIrNeLl4cByrZLsZtfoslVvbdFQI08Nf+RZ+BWX1Z6Splkj
ZgU/0dL/H4Z83Bj2Q2ZLcxOkj33G2aXXCJnSQRCa+WQhxkMfFk722aMntU4jhjSVu0fSnu5TW+w7
jIBIfRma06pids8yZDGwa0xrXWY0H4Hkx1vKTbgh3BRWzl0X2fx6KkWQbhrnrqF5bCQsxg1z65AW
Po3NqpgV/jtNC6d7ZcKviJrgHPbaNoXvvAvz4FfNlBhC5bzEh7zJE63UGUC8FYhzzFAPzgPDDt9g
shPpEC2Sol2nyj41OQhj+DifWmx/pn3BmWKy3rWKy0l3uWhQHhL7JCh4CAX3DeNL63R33qpvpDtQ
/zb8wdLAEMpxF1ez6e8BHjK4K2jh9+oD/B0sFCMtH9wBplw+7zlh0ewcU/s0nPxTGeafzPo0Y/qb
Ri+QrcfVs41MRiPyjv2/ZSguqnPFIGfVMP7Zt3b17ClRHktNbE0v7Q6Vf26LBHRyipBg0ipJB9/N
+WverzAemBPU/rUSdwO82r0nnFk62/H58EZIm7CbMW1eGqHhhNdabi1vC9fj0+OO3I6x9TRFBYiZ
uRwzMMYHtfviTD/z0v3JtNq+KuuTlDPYln37ZEdmuitQ5ROjwYA+XZXChr3R3Sce0WaEmXF9rqLU
NTgumuCquE3oaRrj3gqhTBjCu3OLWsIW1H7HU5PsIpmfaDw/lg1E62QUr6LVfhPeY21A7Ep2ZZrc
Hr7TNUoCB1ebdqlQulcjIVYRbeqjMVQ/DNPsLrljlc/lHZgVeQZCmq6kXttbu6GvIhtfPhDxY5Kz
EGQfrhc+ZogO/8y0Fnoe8u4727hmQdrNRzk2u/4nXMuNFZDtFwzmceGYwobwrwtXU7ncTGYZMRRZ
cKc6ikIKjDzexKP7bvhDidaSk5pksNFGKLOrReFfxcMuKxsb+HaSPOl1s0EulN8hGwUkMprlNnW0
7A5wy7mtk/YAA6B+an30eEqjZPx+KhIsNCmaaOIWQHQ4mjjkBUCiuiA89q9Hrpd82KJGCzHbs7Ju
8u/oHd0JOsqz9BTFhK+y6qzXxnhNcD5iPkYD4TjjbsgIXeqa+XbBsfg2Dhnu0LD0L0A4oRbi8bWl
GyI/nq0oBVNasLZozMkOvGoaSsZwAXMOhnmwxkhcU1SHLajOa+aG4YmBmcVoEAVolmMKju17mmIm
+iKHEUbcNNm+LPr7qlAD5060kY7hZrvOtKpjwiq3cQw1cMWH/T3ndoiLFkKw3s/HH8s3DBvvX4xn
4GFIR3TwHilAsZzuYozknG4TMsSW/0fD0nAlIUDb9jo473FC3vttmmfyZpwDirvFqjsSavRSOuH3
M9pc/ILz34wY2GiRS0Sd5/UgobVk58yCDn+O0Enq27/e31Drjlmjc/vk4e9ZPnrDxPb9bBGhL5p0
gHWvYTlV1Jwy/coikLl1Kn8Ugfb6/c/0hNd9pua0NXR9+llE+EdNtqjnFqkFbhe3vgxtnZ0REm7H
xDknnJoYPeJFNQpKLRuH3d5s6yvAB/luohuBI4APxgGdQE6nc6mM1LxHFc2ZFxDptox8hNm6/6tS
hfOYDVbEgl53WJ1IZJhfb2PzAQb/G0ZNRZgRPn/Z9c0OypG3Zapt3MyKGrg3448MNsq9ZiXzFoy1
mTs3Yp+fxsPCqEP7Hl+mohv+xaxLvYKT5gKw6GR3aWjb3XX1WD04XsOZXoUnr6N3GRJxvV1CBZHA
p/tQ6x/LqL34g/FDYPX5MVmDvvaCXq7bMsrXi5vVV2m6Lboq2y0ZnJMlUs6rxlth9x/1IskXQ8qM
WgXT2Sf0it4oUlDT4F9yauuUCT26aB1y8SyW2vZb4V/BRH6YqCTCKWJeYzLVM8wlQVSWyLFDcTWj
ND6xBYab2HNP4+xYSTnC6BjYXd76ctfMFNbJibMtY1T7wFxxfG8iAIdpvq21ABOlqnKGroy+NxH8
KxIBKS20XHo74tzNE81TcUWsG2ynsZCvrkFNlQKhNENLMZhGnupuo86LHqIlNUuM2tzrZyv04Icc
oYluFg4uzZqzEKo5G3Gv9nGWz3fwQFS75E7XatSfDOX8jWBQRRM6Y9QtxKEakYcN/lzp+H2w7kq0
WBTBxTZy8FCYnZNtejW4a7TD/p0MCqIcOwhtRCa5KyYv3qYoiv4Q58Eni0V+5xgkr3HgQJuQaOmD
xHjcOwHstPnZ8lI6mr9hiaYrMjqNjRs61WPbhK+aYeK8wst0KqrE3ulq6l5yge5Uenb7ohZXV9MH
1b5EU8i0yzDf8HwFuybwyLGcn6Kmj1b64MT7GK4XB3VSKX0zujfImH2Y3Lxe6yVyusD260cdntVu
YYd/r3F/scRRzfAbC0G+2xRvl+VLt438aDuYroq6Ki/fb31fqeFs5IzbZolupBWcUhjhX9sYPo9I
qyd38V3EjZsd/L7+s6woTozI2VHcZXigZxC1yCGohzFtbYQt16bv2lNfd7sABBpqwdY6SD3iHZ/a
5sXrXjucGfffbwVAzj/MM5n3gGc7YRPgUeQo8PB+c2hYR+6r+Uth0SkyezQ7369hdNvwU6o9uG+Q
U6Sr3aPZMrdOXtJHHyhgFgoJ+oc1a/z4wxTvDif+JurFKpdN9EtZvxbzkB1MX6BBy9dYEaIMvClh
2MRQZhFum4P8MMKqu1tu7zZwP6SRwvADh7P+RinaXhgdNck6styhmps9DnWRPKUU0Q9OmX826rX2
Tf2Bro15wzKyQZoIR3FZ9Ps+HB/pq/epiTZx0+eGjX+xQWVQ6XCGgsD+BvGPyWkMxSwiacZvbnWT
ufapsKcH1vIZOa252rGxORXitJmOyncQ75BV+8x1952b5c42wDwHtbdccYlAizUu9nzN9X+qRJ8+
zap4NryufkHfILGJSrldXg/voqJoPiOMCVstMcZjPjKsAadQHeV8tFeWb57cfqyZAeoioU/UX/4R
RI0kjtwfs+/pMeh7di20NtBpv9dCTnftk3A/QO/I58Qnc7nzx4QS9oVgKvPTpSOxyRpvuPS+S0eY
Quiw+F0XM1OFaBf927CKAsCgsPSwFiKScJAubr/tFW6jm8jbo+pOo7McWMAj+qT7MvxRHcsRFjKC
Lvsxq8qYNpJMfuYkWtVO1z72YWuuIouUvIJd5EIEnf2K8W8Vde3w9r0tyJBtDOJmRK+lqPdVitli
COR9aMTZA+3b7KHuui8rsHGkLS8BOaVUmVrjXiF12dYARh87bOo6jOznaf7i1Sb6gTJzTnXH7Hmg
318MVfMkTI3CS0WXJmL7Xp5BjaguEb2irHyZLP2i4jL8OQZo+FtE3ncAifRr63U08udvxFO0L0wi
/QRzun09WQSpaFr8Ov/N5Q8sfzNTSMGCpl/1wxA+dY52XYynWm2JY0QK/EYrlflWodHZdPguNFx3
m2aBtC9ZTUaL9DIMi3luT5qTbhAN5lCzHabAuLazp8qMOecQPIy+cay6K353EF+jsl8BJh4qPbnk
rB1PeC6rpyKZLsuC6FSJcwQlnG5c2gHbsuVnDyrkg8zQvDvWd+0ZQsNBFsXIebTqD7Yg+3AJZVPa
TBmrKv/qwuLuZ4Rf2TCfT9q0usxA7hfYwqS0cuHuiCROXzLegXPICCCy3B8MGOUzHU75XIDAyydS
Xr+JoIKqbu6JWpOqUVq3+fvoX5fANFjTMT8rMUXwqMoPXYiPrEySDbyT/k7L1GlxFsGeuxldJV6H
VppAFAGzS+8zKAvEfzMutJ7XvHwON9HMaoeyqLiXedJujCwv3pTlfKZ0//6Ur5kluz/SzF4MZt1v
Kef6jTBVf805e5+lSM2tjpB4++3y+y7exoAgME2EdxW90lmOPr14kTsSy+V1P1NJYkod4DkbEzgo
RlB9OS6BI55kzk4oIVY3iyyNYvpO+esGu10FJGxembGQxJNAPjBnFJKJSGC3eIblQkbSSo3+Nr0v
lA7+CXqzjk8EbKCak1/ShHTA2JIM0FUEqMkudFBJbCMWTe86rr6fLK9kMQ3F79/DcDgcLNwry4eT
6OdetFmeLl+E1PQTXsGe8Dp/OOOVTfDeXfIZKDu5EZDZrlXhblqqD1P0VKQR+xazzncDaDrDuCK5
VkWRXGj8fXiR/WP4t+3bGeP4QPIdERPza399A1diXDPnLtrhq8RIjGpkXp17+H+cXvxgO9Tu/feq
ayYlSvN8iu782rY2Nseqt7IJ3uLG8n5XeKfkgOYeGoKkt1wWfIy5OlpVmry2ihzYOed4eR2oDPBZ
fDRMeeRz1UHESX3ab0uVudSWtgVgkpnuFOafI6vl2jK88AHkvX7UJWVI7iXuemxnBd4kW39vFnB5
OFG+KIdJdi9ycSRhvHtUjf2nNe2ZKIOtAAVT1p+TOWui6jR5cieP2d381C0svApj22PKpadF57AT
GK4XcK+CtrP57wAdNTPm/k4Bcy1HmrZwbGFiFccGzvf/BmGp9CLX2qJMj9+oOVC0BJNmYXjv49bf
Zf9+BCk8+H6t4UZSsGFuARWB8iPvJoIgu2eAg5YxkOnj6Kc26PsUXVbveueJk9TWmoZqZdixQzjh
/CJqSf040nMJhTs8aF35IJhKnr99ji1i3K2wSmtD/wkgdOFn06vePwz5oO675UsSTxS86LXKFIjN
/FI8jubVDtQPl//52cl1cNqdwIGde/m5sk13F+lZ+oTJ+ymPw1dLKu/mjk66Xh4xhcjWPXkW1wbJ
5SZuDn5ppi/Ll7BGpelXTgWGkdcMT9gbaaXb3GNioU2mfw0EX5ZHRqC/ltg+r51o32LRS0IeOuPG
UOmtR5GNbhmwRso5udAnp167AgulJZvHqlfpS9MzBLPrtxxTCYjiGpPw/MVLQuvOdgW/sRO/tK3x
/o0jdPAko1XBgR2KmNFRNSXe/8iSXxI5/3558D+hSrYBrenCssx/5kxzwYowcsz+TNbUkGceOrDR
fXOr3bJbCKerkVax6joVxeuCvMAVHoNKujiqYyYW6/C9LDOnEejGz+j56KTN6Qz+0lObH+UAbHKX
RnclUaIjqsdkNR+tMkZ8yDMj4Kjz2aApDXRxLQ4SKbqK98tN6WRG2gbDLXrzHnjvWMfP0JC1g1Ce
z06jkQPkx+HPIXKYh476c0rO4NGva+zGt/9+G+niP8H+5IS4Fs052lLKFtIR/4yugj2BFm+CseWk
KHkbp6ovY8+Q2mmcq4m68arPX5ZHy2uDpQDZoW/vC/OmefKjS83ublnz0ex+VHkZncH8HugB2s+k
+8Hqr7phTxdQPpeZXkNpZJDQo03dAFHBXhW4br6ZGpc5hg8AZuARcyDwqT7hjXnt//8jN0VdXnVI
ONDlAT5pP5BDjlhcpnCmtj1OEi0oeo7p2mf06mcnbC+8+n55hEB2WsVu+pjBEd4WDRhWza7zt3Yi
ddRovfG6oExozKzsJkhvXY780EnYFVukgKPH2TGzODsaDmfHKWm6g4UaY+u76U2QdvhzftDHrjpM
XsHCS+OoZs19Kia/eIiK6SttEu0CjAGeOYPkg40SbLeAy5R4z8c+/IgSM0Hj3u7qJKWRg3DjGQwV
ybBzmtwgJe1n6b4My/lhDuuqNRru1BuoWobCPFe9c1vaa3KE7St1u/kOzJQMBkaCWt88MK7h5Aw3
4s/KU0AM5jYBWvA/4FjQy/6xLEtdEDgjXRtdBtYsMSfp/m1Z7tB+tmNjR/tvHhABP93Fn0+scYEi
Kkj698xC5tKPOkrOhCz2TFExFDMiAKrsan6fni2yTVZ5h/JCFqcWXOtvREaYCdi17yNLfgF1BXYp
PfVZEBK84JT6cHgKszx/n4eCGzrgj5ychns/Gn8u7t4ik29BZXkvrewATbgyP7SWm74EXfczx2My
c17Sw7Iow2Cu9tCkecvn5VljFcUn0jO15pzm7sdZFZAy+r/miXcXuzDisC4k5yk2gcfPjZ8o8O9J
Dt+OJEVeR6fuXlIZGyubN53mC0+DerC2CR2F7fJ0EEFzmqjcVj7ZZDB855aoFhCkSyV50azw99Kg
XFqVsJ4PSdBTTtim2JZqRjw0gR7dFamL58JE399ozDCAmMSHMnN7WBBoByp4PtvlKcv4kSsZM2Kk
PjORDJ//fpBxWtAiiMqCFYM6WIJdqMJkQIsfP8f4Z1YO45WfU9o/YGYubwRNGIfETt3dEDbTewmc
UE8ZisfNSBAEaILt1HK2t0JP3QyvoUcO4A77AkoRqZ7qQCKdktSrReDjocM/d+t67OBsDs1vIsCR
mJrwdBrODbmshkcck8mhrfLwWKf0Ov/7Ouj8M8FP2uRu2UJIG42z4Zr/gIo2VVWbmhD5fogGcShm
MBQ9TA7nInCYMfC0Tgx5sB0NaGFptEAwOVSjHWjvqzxPTuxuahf38S+zKoPt4hQnQhZNpH5IlchP
WR2ztmlD/ViPTBDUSGdoSuLsamuzrqclU2NS3bask/LdmWyfqUtwDVxTIuXG8Rx4tfHoD5D2o/kR
4OJHu8qR1QtRf0bDb8wl9o/vXFZjyuwX0lpWS++ntSrceG1z8VlXgM1ZNQDwfjhilbLegmS4EzYN
Gi2nn2WO3ifpuJyleqvaRTSM9gE5QPRFguy7JcOMifUxE/tC1Gskq/Z3n1XTBBnU89PMleV5xJO7
6R3jPhTKfayb9HGJzFy+uK3WYuNF9bo8bUOh/Y9P0v3PDDXX5pM0DMMxdEfw9hAd9J8rUMWMRHj4
d/ffMZe5y8q/WLhjMWmnnAMggnq3vvrF0O39uIeg7Ib//yjvqYxvf33/r0fLn/QH+bQg3buB9rVG
Y0hvsRMXbUL8WTt0aEXIaa/nMj3x9HcdlfgGDVZ1qf3wrM97emHRUdS8brjTo0675rkzrA3k6Fgc
xFMnLH9nGn5w0YsovwxR63IpabQnUzPdAEUergtnXvddd28vqeK4vMdVMzpMy5MI8SP29aZrYYRA
9B4yOqAZjc5rolvuUaAJPriZVz1kCoEpuLL+Ss/xPZyhfHEcdWvCwJIDBgVWlqX9HUyCD2r+dp6m
R7Iz/Hst0vH/G7l90AoGqpMs9EeGNtm5H2J/W89HfYs2Q+X2K41QihvL1zHLadb+9/t1qd/+Xt9J
5/8IO6/muI1ui/4iVCE10HidnJiDRL6gJEtCzhm//i706Jqf6Sr5ZQyMKYkEB43T5+y9to2S1qTw
JzAQzN+n+zXLUt/R0LrvsfGgx6wzXNkLUjmIusfGRnqQ93aG3GB0b1q9xV7SxtXRGM350fEwVTtw
Ur081o7CnEmaYxhs37oDUfYkPCGtCNByYU17xH5pPpFVNizLtlqs6zF9ccsivr0u7MEp7nsa/+gc
7kLL/cXO2X0kMOw5dxpxyoMebMUiyAAQd8olgIdPR4x+9CO4eoiqssa6toxmFg/2ynBysnKT7Fbt
6Mj5iLht8mqrumUOJpgD7g2mnQDCnPzOF31z+vMVtpx/PcpddpGshrTGpKvr5qdHeV3pZckAyt0D
qQluRx2kEyov+aoCuPq0FJuqT+S6XhLhImtfIDdYdTqs8rVpdgaT1rE8Gkv7qk2z+C4ASzq+JIOu
HRpXk6Q9QKpaVpvaZoSXD+Eu9HAAqbLSRuSynwZUT+DTUXvidEditzTCxYFgQxhcaMZ2pKMh+SNZ
1N0EZXUw9bI7q25U0Cy+MzTq0FpKa1di1OO6cWVHlo2dGZTGtqOg3/ZEpW1Sf4butLyoo4+XRjIE
6G0krYMzMFAOaNubqoWQL92E/znMOmQp3PnrEfDEA/V0sg2EvvVbydPZnWxmNzB4mi65lQklyli6
wRYsnHchDhGJYkEsINs496HpyLZTq4Sd+z+hEIrHmKnUKUIgsU1g0K+uFfPUxMWhH/2ZPjumdBWk
rE4hloPQN4iCZdWrDtXSiezSiZjcrvO28dKK9EWZXK6UMujH6d5P0/nOd9JHVcGnjTPdlV7+GOAD
hP6EFmDKPMQAjkloSZF6b37EwkcHCdO33d0YVcY8AM/XTYQC5j7KJzS2qBbf0xGFTBC3+0//U0Fu
P/7UwJDWQdfxkI71KzWaf4tBPz4jZ6+Rw8XmoUh69/y/R1iq5nlgQnv9GdK5NLhnSVfm29EvLOQo
j2uzoAGmBcI+GF3K18a9I0BTBcneBMx0tNsmeGLL8/p7KqNXT6o2KYf4G+19CLW9Z19m1BswOL3q
7vqLRNXKEzycRhKO0gbCoBxvCqdp9gEe0OtRoafHEJ8T/etmL4IY5qBJara1HI3Le401XCaa7Tv1
cQSUZ7JCVeO5GfGGCgKyggT5aBBa5WNRTRwBjbnmJjZ64J0128Xa1EEEp/8rhkMUsL0JxPPUz/pj
5uvxDqZcfiY/B1sbasKNn5XuHqyZt7+EiTe8V7IytxZpTR8ds9h13suubZf5LFPUHExnMb+aoW6+
MFxGti7FXVaa3QN9mIOaRRf/OIudqnuoExdm6wiJaAhebFc258iX+lo9l5peH9baO/Lm/JDlPY2x
mA0C3gbOp4UgMGTZE/EFO1KI7F8IFXfhECJGlnEBhoHYcB5bFr3uYT4SbtZur780HCE6wc/84lW2
dj1G1S6vFzTp8l7BirOoZ4FltvNLL+z4KUSRfAnDXx3BC7dqOUFROgGFXnCLethvvHrEz7JMEvw4
3Fc48F9JPbSP6v3WxNPW6dqwU5NKcjc3WR2Yt+os6CSzfw/nUM6twSRYxjc5WxRXdfwFzv8bUqrV
AC2efG/ngI5bkUcsDRD29niKu3HdsXmGvuHSCZjn7RwQxXPdCPAJGk9Ti/Jt0tLgpPA/S44Q0tX+
cJ0nmRlKU8yVTzrGkc2cyXinLhyQu+cri5mZMf78oEazqzfVjca02J+K/K5oR5KPq0bfqTmFehkN
DaxLm+0ax5ku1P7VSn0a1DyytSNEDLK7EwtnUe0oKj2Q27427dXgdyWUywHqFtEhDyrglHrvrhrz
5tIPXgCfqqqpfc0MaG9n46WGoKZYRWpIzHwEzktJM4X1ki24eFe7X7aEPAwG/63z364b4JALTpIf
K7pIE7QtUGaOUrLi6JHFXm3unYEaZX4JKgTvMeyCSyafPnhNOjLxTWT3YtPEpXFHF159S+p7UC+J
kf7Hxtg09E8bY8+kXHE9Sl5bwkL8/DQdZ3Mguc+MEJjghX+I0GXxO9CLm65dolBADMGKBOblyrsu
G7F/lVr0oxTboOvcH30oselWFWY/tkJHNQJjuSAuY4wPRW1dSYCKDqgbVsaOW7+v0ubGCgNitX33
1kypJw2vhiMahxIG0CyanaiqbB1Ys38ftdE6WOq8UpbVGhk0pROEDcgM7LwvWVknDE305IIaGWm2
T95JEjqQrMayebsm2k0A9BH44K/4uM70CeBahFm3FY1AOgD7QuqUvA2RJG11rAkabHao9cS5LWLn
3BV4dOYlElj4qD2jIW3ORm+8BiJm0bDmrjm3FK9sIg0bLJtszRe3NcebrMLoo8nGPo82ejR1LTH3
1uCInGinbnX1It+vl56/kzuMxVJMUfQVZ2G6B1XUHMokcvCTxYQfUuN66cjOGl1g5kxYe4sSwqhr
ux5CZE9rjwSvXjojxYnUAZxiszsCZ2S7jYGOD19H9A4mAptssLDcsKjqF/UilyNjtIJdrxhwdl9s
kqEmOaDXuprdg1duq2w8WZ18aq/5J4vQC2YOQo0qxA+Tjj5TCkX8s81U26l/xEnO6m92QX6RfhPt
K96+N7X6Z20Ig1BKuk0s38hLLSc/Klp8Ouo3tuZSqkBPei8TMsupUevb0uQKrO0E5TQKzG49dxW+
XyXbKFEvoPxaInQiopVINv//ommaKijypfe7hhLRSNRUnfp7PLcozUfMLp3v1Q/D8qLeS6u2O7at
+44kwqcuN+w73zXqk5jmZ2s509HJ3amj2RSkSQiUdurU98nyvtIkzRCj2MelxwrS7iMgLNfAd264
+y4Wzh5qJ9QxkVPyt1EwbK5BvU4MmQJfKN08lB16E+Bud9tyryK4ePJlR4q157jYFomVX6xhIgl+
iYOH3GJcAuJ6V3FNXsQYmvVqJCn3HgGIcZvBH0O5QUPgelvATHkq7W7V6ARLl9p8/HORLpYa/H+3
QawknmW5YOg9XZLI4/1zs0s/VxqFXi/jN+uchHQWkAOYL+pIanZzO3dujEjFEM9tJdjZpBqQYCN0
ntM2nBCyR9PGWE6ruM3P08DERi86h+o8NO/SNrtRf9SNRxDTCnV9lScWYxDvdVy4A0qYr1U3Id4t
2ZwuLwz06DpVdbofPFxWJWIRTMDWS4lj6MyoyV+rVAh6YgX1LLjseKiN+1oDRq7SI9IoqDEwheZv
DZYvq/7LgJe4UGxG0iHg/0XNk1Xk038MldjY/Ot6sqt02FW6FuNUVut/Xk9sPb3Jrd2cjEkYx6S3
psdpIfUvKGqmbMNBiHxh3SMJ5zf6GreiOVQJwR8wc9+gfb8FSfM2Ykb7vhwENJq3dQoUTG3b85Yo
Ni0r6B+CXQOe3YUIgajhisEeiamqkMJnzXlsE3lnGjiSS8wg2x4M097KeeTreJMehW+VB3aI86Ht
xpFYFNbC1Mi3wYKdj0zUmPk40Kvk34JDa5Zfyg7tS0+6MlHosvgSCsIXICA8A1nfTeyZDjPtuNdC
+xkv8RezFPdFUo7Y3+3gKQ4b3NjLdW/EF3roAxXiYB0JmgU6MRDYEehV9JXgZdgOZXkRDsw8EDLd
bTfG72aWjNA6K8k0LoPQA6BmXy2dNGOQzaM3fiNtWBwLxo/EdJ2xKEPMKcxzoVsMjDvtMcHzHUaG
/hWXfnvQe5/K4SWmw4E9xCQ5MBaIsTGeg7EOjEeel+OmYxtLniKM6evtN0uUlbPjz/c6BPhA16av
4chkTuTGY2FWwatb0qFaBFDITvQ4/clGELizcNJbgWtxUbvg86WTsDILY+3hS79bq+VDvTQ5GJHY
aX5PrZUOqtbDeSsKB0O2JeJ7bRJvSjrRe7I4+GEL+oT5x34x0q+dqmUg/fGI1avvSLrFkdDk8g0I
P+kZIDuDYkpuSQn436Nh7tP15BIHrC8jp2l5YcnX/6Nqsc3Pt4OnAwekuwLl3HDdz918M4skbXJg
NvXopc8RTcWoK1EJxEZFGKNtvo+tGa6NrkqeCh7Su2oU7kU2UbgbRuluGe7TQ257FGFjBjVtQec6
2hEff3/nL1Wg4sw2iTatTD0NwbYUJ/Wg5cHrGjs6NeffWSJ0Bgg+edZoof2lDsgf6KHmPwboleD7
GfE9AgRBXVKbh3YZGVhO95Vah/gTHMYP5Lxa/3Fx/hVL7gHWthmbWa7LfzEn/HOt6IRkQAzV9VwY
3iEv269EM8GTHmcd5wIAM3hQy3neZMAOOh3AZAA9wena1zYLO9hkEQ0FAIbwyOz23EIgvJ6Cg+2u
p4bcM9AjYzDS8Tc4EGJ0q2xR2fZM1exY/yYYOpIZVX8hFEvDuuRX+wB12eG6+UWV5lA1Ml7zMEXv
ahvwKFVyf2/f99vBqmEwBf7PKNcZLGf512xRmsQhwXrpaIljzFxz3VnGX71pgzfpMXOwQda+pViO
yoW/nfAHw9L3zt7EzDrXnq6q7Lokm1PCbwSha30BuhHucNwwUgEw/Oenn2l+7vV6oABYDog8Nj3d
/FeLiuqd3mKtBZfJ5ttL44FEE1eml2TSmbonRFzGi8aY6/uqSbKAE4MsadWct3KxoFj1n+pMgV6D
FJ+YKPWz+qVg3TrKIskfarLRT3EEr2ZgXVECHPqn5FBXZ/BWxbeSLm7YMczuJuui+Ub5bfAda8HE
d899LpOl1QM0me2wbpTWtqzM6K31kB0FU/bX7GkuW+ESKYHWuScUg+m6yhptg7kqAA8jfmuClDrI
pJmxjaL2xEYD2kdb8cX+GBFx2w7GIbSqHEMDKZHLuI3Hqdy1camv3dqoH+ZxPmRWFT5ARiNd0Bof
UJ6YPFEk1dy13sdwx9UkmxQXG/S85puKT49ncz/kPk4naTKoEzEujZKU77PfZ6CsGOQMA/mxhhul
67Ab0mPhtNpG7VI1QUPQTewHs4eA0pjWi2WZ+2Rs7QfVbMpCe5+ydY1gh5gDLQ9XhzMKKbjaymXQ
RPMwat6YBCO/mmJXHigqUISqEAKNKVLihvEWJVG/Ag2JQntogFk27co1M9Ik88naBxXGQS2vvFXT
4mo2lputlt1xRPuyQbWSkH5JuDNNFXMPXMF/dGrgboCN8UtPEk+RtlA7rNGTe4l8+Fjh/LyfXJIo
9aUFNc+wYuR4HjRy5kfgCSv1BYl8vD6l+sQf13pRQGuPvMeU39RZPe5ttdsLcUTPTCsPpaGDTXWF
cYO3Zgdtxv4lUA7aeZF885omgQHlNo+1kx+ikQTqJEZWm4aifQIAwYPS5lZTT4w2He5rMZGUpGto
kiGV7stIzkcjmLGjoXQkcCa6d3IHAzKGXNqi0+3HKpzD3FsT7KcjMiTRPQBjcvdxJGX96Jn1bUP8
CcWE3jwm7PaPCHjtnU1pMjj1FtCk3PPQt74EVvDDmZPprqqN/kU6zkpY6bOo7ZNqImgNy7KBaWRr
THhas3zHVD49NdzlqONECXgK1pzSn+QC525NOvGi0Nn5TVoA+uSlJ8Z6WzsQvj7eU0d23VXnJSDI
IP32BoHbtG/z1Dlfmyl/Xn+sf1WLnilJlbLpgQkq7c8apFI6zey0s0cmHLrTpE3Fk+egirUy/E5K
P6jec1uDzMBjk3bJVeGnZH6t7VaHREdKoW7uUohnkuMQxdM+a8+okoxLyqb7MooXWUrz+k7Zul87
H8SnsxDOq8a7BDOUvHZYhsljUu3kMIP0j3ScsUuVpeotAmHxv4O23PcIsQ6Taxg4gv58Lf6lx2Ip
pkbwpGM5jtp2/PNpmEyEFZaW658Zmj9MOYkluizbY2HbZKq5M8xmo32hnrFZLXXE2Mv7I/pg+BRT
e8yK3F3D+qVhLipGVamYD80UlxCYSQ0ZHXNVa3b51a1Zx9wASBFoECgskRjv4smNdkbZjXckG8Xg
r3gvyIwIzzUsKNdtXnKWnanJsyfpZx7yUv3QdGX5xZB8LmbY6GAHExOtxqJGSbKiPSv2fDibtAMx
8i/c8RtyOlbhKH+F5kDP1U/Rp8dMxOuhiPc51Kf7PnLiWzoKsG+S8F69pV5sglG2rhiKzcd76ktS
WPb4fIuLel9nsmoNXnfjdFTvJBmO70lC06eN2+QOg41+hw6ZBhce0BbN51+Qhi8UyPkXvRHTroUx
p2PduAojr+rI5dkRm9lXT440y0hpPnL2nlg2yT6R+7NvMvsCas/s92Oiy1UJF28rqlq70aLqP2ZJ
pvw8S/L4bOiGsAwB/8Bgt/rPT0cP6iKppwQ8hU8cjKK7x5n/S4hiwYtAkshzI9jmXv3FrURHjF3m
obqr7C82HyQ7RdMCo6p5kpSJC62qeRpQX68LW0f72ddPtvB/v//xFR9HSfEL5lZAI6Jjr2UhfC4S
/dIuMcCJ3Q0P9d9H9gxoSL0XiPJbiZzihICluJ3bwTpdH5N6W7xh9iv3mNaNG+k6JZRejgRi7KVu
d9IHhBT+m5lS0y2FaEz8Hh347H2ebPSQsb4y2cLROPDP147ftRltMRO/KteDhE6NmiETGb0RQ5d8
yVrk8b7Ts8igl+YH1z1Ca+FO71EwWjezOzPu9qVJnzkhEVvXzn7jP2oUTx3IT8YFiVVWZ+K/dkOZ
I+gAPfTWTcl2EAW7BxgX66nUmr3dMQNQz+Y5sZs9gVTaulXtLiIOwm1dJ0+dChecMsA9yfRFG8oR
eoycH8yo+hpkXvlWjEm3DfpBOxTEvGyMq8FvzuxDltHvxvJO/gO1QBoA040DJlC6pmHTZcsdeu6j
Odv+QzFhvUB9+sWReFiuAxASoymNFtHZh7S4iAqLfRwBBpRc91yAGtJV8fuoaAx+ZQnEj6XuReWw
WP4AGTaDeaFvOaxNHk4bJe1QL9EoviWsL+fUabutl6EF4TumUW51+T113HQrHMJN644fGZokppJl
0tCibAYjaq5jLTMuU7SgMAyLUYnXaISdM+Bj5U2rrb/EWcz89NCdRgEYyclP4dhpa/XAXKT+mLP0
4eiVGM2TaCQbFaH5KU8I+1bCQZM7ZBuUpVyrDlUDuWpbtRGRIpnxRgyDvnPNmA6X1bG17/v5gSyv
jSk7xJpkaqpsa6qq8kbX8EIPFSDEUBff0sZ4Ud19Z2R8YbWdiVEIiUuk2/0ODW280fpkevp0lEOf
sYxRv3D975XsDHADWVBmDg8aRWlsOxpg5SgH/0GiWCInYtQl0XnARdi9a009HWZoB5blPyZtIZio
I7Xjb2XCFHIxx+DByOe3POzCs2oc5gJN5cQT/TDjWzjFhX/sp6G5iRYerAskcFkSS9N9FbHTP3ZR
QQ8zH3oNvc7VoOONeQYoEslOmBfnIMpvDML7XjqRQY2iDvdqohpNuVHfPiUsvoHlO6/wYO3MyQO7
sDyP1Qt8td9HDtOgxNEu159KpW+rl8KM5r3llj8dZqcbBYGYZpy4K53U0pvrIV15XE88AkIaxpvQ
xOt7TN174TH5BGrXgJrBOGQV5o2ZhLhIeOoEy4sTP2gVbhLlKwoZBB2Cgm8PXON9nAEe/PNT3TE/
NQAkblUkAIaLOsp2jM9Zy0bfuCVosvzk+ENxKSsRoUEEjmm1zf2yHfn/OWwxGu75d3Ic1y0VXXb0
XbBoaVBtr+EsXdoJnJ1MNSfl1ENDN6GCA3HQEAho4Jy6qKJmTDD+TGGy9AxI3zHbatzXrWEc+3ok
Wn1xxanTdjkNbXrSuiYY4S28hbCeokd1FBhZ9EgEKJ9+I7wvy2WhWYaJEmzRvb4kS8mUNBdlhaq7
3maWCIgM9wFBVU7Bv5MgTytHqul0bn5AefeeUpdmWVZl8EoHODuBi4C/tc3wNiy6EYPSOH11kJTw
403/JU/7V59XuhbOc56bSJuQN32uNEliz0wL8A8hAE2IKiF7RYNj/7LNE/k67D0dySBJN5NvJTZo
zvzqWbpuhnSvGm992l0HfBIEmJDgPJYSKinfbIY6He11KW+m2MvukExtVHoa+Ln3PM3Cgxpo2IaW
Hh2V8GLWQjtOdC1aVE9fCRzWDwEZliw8Ynxf3vfxGK1Sb7IObLd+Kkuu7/J8gtH+Szly/z7T/MRd
OzlbNnD68jz38MCU0kW9ELa4IzO1P//502zIT+1y+uQUIK5rIXO2XRwsn8oQGlOQezvNhOuxjLgC
PQHW02GD5bsO21sbDWaOnbrYZi1dWnsAeNBGY3Zv5Y21SzLWrj7IaX0yZIZvQxfAaavk4gLDg020
uj6bu7GbbnHcDUdHTtredJvioQUovXYZw6ApHju8eEFz1y672RbX7KZDBL7NJzO+KXG1qSEJwU0+
yuatSN3gJi+6e5UCXDOh2chsaM4UavqWbStDvJ5E85lYxKPa6Et204dAZMgnw+IBVYn5VxEkHwdF
Q2REg6wCqrYXn9CF4hPrDfEal+24c+FWosYtxKuT8QsKAgJ3JjNyXhnhwnGcAMXAGGWC0BrihJm4
3dHgy17QR/8g2kasCLIENg8MeR+gILkpKoDvtlZcAPVHW7kknenL/dsugWh8RNq9up0ry/pWu0Vx
aLPqJ31ve9dnjA42oavBjB+SM4kczuXjhSS5CIckfYaP99RRa0x3DSL+jWXSPiwkY241jTA1z98P
E8a6XELEc2a9/VJZ8lW5bvxwWltU5EAUXZJnbSaIi+Y6hsu3QJL0pzRr3krNpZcBWuWr1Q2begkc
63JYI0ODjKfAuXGEL+cgXMmGmyakP1DHJV66uUHTDRpnXn7qBnrwSZ2qXXDQ2OYmy2eHfUv3MytG
ZM7JiyH69kcXMl+o2vZtAK54tdYqG5S/uKNyG9QdrgBtJwx4ojXbvqOhy/ixqIvk0YWNUZZ1fK/e
6oSH81w05BL7pfEtBY/z2jvdL2ZY6a/UWWdEaP0auuh9xlV1qMPeWqkwo2jJ+0nQu5BtMh0xUB5y
pdyAfDCAapHQasLyKIKGopCpwkb9QEQSGEiQC+aTy48L7a/6D22n+GRWYPWjdNIdoVu2vZgVPqn+
grqyczczuxOqLrd9ijUDr+uSsisiDEoEI6xcUhq2gHPoZOLnBiOxnDNcpe6znNteGZmCzt2a8SDv
8OztaqOR598Zc0Gz8f38e1gQFZuPrGlLUu+kQTcsSbTCGg4wopbTPQLnLfp+ljm97J8owHCyLOJD
hiXcI9m7HuPBdrAS0xiwTMQtyaMGYeXF6ZtrhUEOQ9FsBln0UOyqlD4ND3tAItO6TzTjKBDmDzXW
RrUahm4qCVPhqahO05IgwerLn5dGdeU+BokuV9aRhm0YhKmaXGDrUzNbzFbJmtmbJ6kGvMnS/IU3
kX4J/P6rVwTazwb4ZR+b3btMasvZJ+VMErLrgl2bQLX+fWSX4iH0oy+/I5dTIiYxC6VEsP6SfZ2e
VHxoZ+NLCBGwbmO4t4XTt+FCSP19FPJeEEIxvUZJdSPUG/JIWEHmQn8XI27gZWQD0KdaB0ia7toe
3IRh12smZx7CBQNh4FzMbC06VABoJZ3Qti7qhYKBba8ZuGuub7BJ0bvTMofjoznpM+Eg40W1TCzs
7TemE9+oLkqty02RRel9pc3g01q/P48M9i9u7BLlQWw1VlY3eSjnATadicq2EXF7KDLDuQ6b1bSo
hHMrbNkfBw0La4iL5aA26mPrEiY26K81oNVLmBoksZZtB/2l73dFS1xQIIBCu0n5qo/FsCVxwXoF
z3sAL149Dpo3rBw3wW9X86kRRqnfse/zL11NQk6bht63P39SrM9CFukZwuSFT4mp2679SRaaBX5H
D7EXx9wVb15JW3TuI8IRwH4wzZxXapdkaknI8s/+AT6ScWApOdHldACtO/62JGtp3oN/Js8i1meY
Pghn4+KXZo7fxdLX6qdEnpYzZnp0XaCRaHL8rpmhfbBdSM6WdOSSoETQWZVHT3/+AYW9VAEf9wJ/
llaWZzj8cABfXOtz0UtELREwXDrUCC5eMOEkq+s2Vk/zbivJ+90GdLjuGzmDW+4a4nPC4tazwAtl
YV/uSbksdzOIXOZkUXgzqk1hHdJ3TUUCaIcIHPIF7C4/q/NeZNYa1hMhbkFk7Fy26uuU8nNnC/JZ
DJzoTxWL7HrOALllXfmlX8A76kU438t0iB5EA7bLigfj3MiKTBcrsY8j3nU4m8+TIK5H3cEC5Veb
WxejJ8ivrNgQE79Hgbys1pbbFqsk9uQLikuMCuFiuAGkuihX3dD6ixCs5sWZzPccxfTJXlzeSmtb
RnZ9EJSinu8BYSXjnZaIdYpz2axopHCDojH7FueISJYnnJf2SAU0UnFZV/AlLkZrW5DnFhpDekYd
ypwLn9W5DRMLszrFkfqS2WBMgmKOmMqlAxBPeHUMjFlOT5CHaidkmEMczzpCOuy/FK3+k2CF/qvP
3P6+XLA5yx+b2tq8OAlPZrcbbZQebrRVugVVJJTZ6+SL8F4RPaROQuYsqF5gi62vO4c6aXAK9+xu
KXpW+UmnYX2bZ1EOPDDBNWHYb048ed+5b8TagVsYakZzo8XkVFd1+1La3Xj++20zzqCVJDq0JGhe
gWG/hkI4O92bxq0Y8qN6AispVY7Ym8kbELC1TRTl+kN5Z4lmr9latckTGw9HDL9s+D4xu/ORoKyG
qZyernyapZ+U449XzZEYUOpY086I7QRuqmR+IrUJRnDV8AchLcMz7U1UPw47ohXsvo3K3lQ90WJY
3FLu2oBeeJJtiti2nyTxUsIFnQqCwF4VlYkFyptAv7NnCk3bvkHLsA2YYW7sSvQw77zwaW6abeAX
L/i9npW4AmFqeZfm8TMhadSzaex97wtpkai3lI+FO9DFiOnX6Gi8ul2c4iFsE/e7VefjSz7JYsn3
jE5ZbHR7pYeuugaccVTRiHHdFb6UNX2p4jFLOm1BClrfB4wanjnpp1gDI6tNJMdNnVYeYzLAf+u5
hF7dGHrlfTe83Tw31YmF33pZ/j7bCEiUC/oja78NznZhBmaJA6LRmctjCaVbusaeARc6MjZeZFoJ
77v0suLYLQwsNhd3XQiuk0cpu37fulUGhKDSd7IpnDOwtfqoRf3zdQe2iMtyctpWiFMrwjOT224W
hEUzFrqL85wBtOk8pUxJ0L1CU6BEwqqldSEqTq870Ks0joUmQX9y9vFlGivzSphFf9IAqd33XnBB
kAH5uA9/Fghp8XMMJDJALxubjrE2M8fvXpHLmyo1i1vHRYlXJu0lR+pgQim6V1L/ZNbcg55Q9pc4
Jb4Td4l53dnyeYnBk3TkOvro/ju7ydjOw3w38vivUmrxc91TShjaRE9L5gS8jwUv2Vozp/rsdoT4
AddlDQnJQL22D+K4/gkNR4lWAiRHuGj96Bb1zkuQZBN5TWT7FtWYHYfYP9S+icZu4AO1LxlUrBHQ
J5dG47t2DeCFOnKj72AKyAqb+Bz3ZVoc1PeRDsAKsn7MdrlD/MjUeKjk0LA5GVrGduKW1C0AoeSv
uK/XPxvH/rfZgXjS5Hb9INnWnKquektKr71pQIKRCEXmydLtyZdvDoAO0Y6xaEE6NN+1ojsG0A9f
CSz9/7fVFwzWQStcMJ/Xs7F6Khn9OHF2q56X6oVsx2xd++h5G6vYy7oVBz4DcuU2ASp8q91CbvnR
xSDf0q5YmXyWH/XgTZWUChjA+gSRPITB2LcFplhlmLCIEi7cIt+TuEJPrUPjsh3SghZcHblbRK3l
Iw2IXV14tFJReO0UCyDIKn2fuNkRrysd93BJt0xdwoGtu9kY2m91LN6Nqe2fTQ3kke3AcZWEwcm+
xW9kE0Dd4HbdEUxfM1hG2mKRPQUAarFxJPPhanObUvhSZjqRSDuLrdpRh69jXGlQuaFxpXhkmbmH
/L4g9+BEqO8ZCXfHeByHfR7SblUt0SD8cd2RalWFjSqfLpOGlNGht76rdPTStpGPyKRMZxsQ2H6Y
AmRIAr38sRB2uFZ5wipFON01NsLaZbR5Ea1dnKlOnwJ/3FV9wDRvKRBSxyk3etzbUNEKi8pyl4/9
nRt3ztHXEth7bjOekZS8dnpurFIg+u+kSkRUCsF0UKw/9eIgb7pcr8FV5OQ4XY2lUsvJCCvtc2Az
ZgEeV/hEHgYHp4t/dYaZnNRWW9DrY3Git8EUcK+ycNWLbRG8ot5T/Va3i25RQ9AyXToVbpVyey3D
jZrR23Fwsxi4RVehkBT2kzNp9RHbN8nrPWxfB3mDHYcM2+v613JgGdQuoxyIeUwB5bI/lHzC5nir
z6XLSLpCc0g5Fe6L+IUujIbUnyeIQUbkytdQLXiJ/kqS8V5GgfOjdMtvE+1fxideXkByQ2eb6062
0eKwfFJHeRV8LTL9kXV9Ptu2QWvFksW7FoJQNZ/LuUJYAVJuRSDZHjRZf5D0e09Gb5Fjo/Y+k11d
SALwdtIPGUNbkq5r4dkUG75x1ugwwd+11kXrihetsbqb3s5hN84wu6/S5t6W+bmp+cbXf65MEfR8
qkw98n+ZNHukzDB0Rqb4zzEalQV7IZkOp8i1otNY0MWpptsgGh6CKY7+Es4pCLP4R28ROOS0+Xzv
xKW3xJgsSa6dj7JP2wdjB4EXdP2bOioifboehX+/p/7viBjgf74OzsRfiMaNs+sV02U0RbWuk7p6
Y1yJTk7kxQ3dMomqySdHHG4c+wTtlfjTEXYAFgJ12hfefHAMCMbqtGPgSVxK9KOtYwixGcg+BFPN
hry3+nB1NanT3q32xvwjVVnipbaY6Ks4vxI4FIYjaYgtSS0wUYNFDKnCaigvt3JwVw0zkCSJAOos
hm6PW4yMMtPA0AhNLmZ4e7DiMXuW9hCgeiqYgyynuW2/GXVUjMzzmkdG8/XFd+FDqCO5HNUAFbag
vAcNd8l4Mpu8u9FQoiwPr6H1Eac4XbdWBBScoCYeDQI646xPjnrOfnxvBnBdYZ/2T1UIkNpkE4n3
p+uf+qBpH5hpkejjoH/wreHJ8SgX5iaIr3+fcl7QgF3ifBcpvyH5DOaVne4mGzV4OFvFrT+4YCq9
tNv3eWhi1W1gLFdpdYXt2UoW5xF/p96LPFzucE2ancvA8yqy+JBWtCFoXL8tTuqtuEZMl5Osegzn
xt3znG5ZHdmYEEa21Fmk0A7DXAC2oRmfdUQKpCD6TG9N6mR91nJLvHqAlNS4MI2c4sCOgKJAK+Uq
q4Yl7cCy7kGxxGeaNM8AeO12Gy+fIWQOd7qM5MasycfUHAusR9/5Z3VE9Kp2Nud2Pi9ZDGxJfjun
WNWaO6NIX9teFyfUpmit7IR6hZy6rXSMclPMLjHnKDy36v/OXYmIcYoWvhtrKiZHkwCO6h6+GBEa
4//xdV7LkSrbFv0iIvDmtbyvkmmppRdC7fAm8fD1d5Clu9Vn3xP3oQmgaJlSQWauNeeYH6EDjKpN
3OaQDrXx6PjVn6ROsa40Odzg2n8Qdl9/LwBQrIQ7ORfasfpeVxjMwrH+Xqc1Y4Vs7lR1tjGMFGRn
nQy4LGeDGLXEhUUy9gVza/IKrEVyuMy+ICvGU5ijFpFxpqhCuJURi7eujA6d36qbPMtMfAFmRZkj
qk9yT25UDar+zKzyoxpxbdNXLx0JHOFMqRrsOtgpsGQ2YU23VFVKdZXid3fyoHmFEOtvcV1V21Qb
++9mTety1hy2rUrMrIjUI+BbeuoUeExE/Az9vVMt7v6BEU/XSQ8NaqZdNvFeaD4gFdbSRppD3Ctp
S6uzjn6cN4Wfr/xa0Z6IjUQ1wkMBmqkwXvViekJy757uXJ7PYT8ug4Mb16yQkvZQz73tdt6gGKqX
OuvXtZx4+UNC8ltVD2s7rMJ9mmto8OcZmXxhwGOx7gn2uiJCWEAHS64s+CoyO1Van2OcrZy2dA+A
mPtXnNik5BEU21VYKXzXix/MhNykWRE+WmSSuX1Ck13FhUyoh/1rXVqd9Yv+t8ZjcGnPGki3og0V
+mp9vDd7obCTtStO5O2QgzSQlmhRG39XDSYZCVKy2tJOSVxvWnK0sLsyAZ7tyQ0AQZ1pQdXD5RK7
T3+BRj4qNAP/2NCUSs4FYcyMbK19dJi67QLHsI89E82dh5Cc8h6rl3E70NyayTPGN38ctnHinPzC
mg461Y0Q/MST4G1YGUIbPpHCmZrf0tYx11NedWtdS9W3mkeVVFxbosbQT3QB+pbGcxCB6flSdtzB
qJTXUPABK3lMoR1vnvE1SzF5U1HWRg2snj24yHeVcEi4Dj0LkizNMDs6LiEActFOXcQ9GlbBgtLV
fWzElUv+QHG+K2c9DamDqr/UDXFsckmtMOJfRyIUM1avZlqUT1Tv9G9G1VHld4snWUWorBbZ41iw
jg/rkdlwG77LMoJhNtB+ucUK5UmpDOVFoF1UsW49BSVJ5+gm1q2aBK+ekXdnQbbSokKV/0TIxNJW
U/fsl8VwBMPI/eU45wLHFxghktqOUCF44iMofZ1zRe/KrqQIuBFGxSXjHlwmSlRzJc05INlQ+Y7D
CaMx7Uit/RWL7L5Dc3LTEL+TJnp6M2aXZlTbFzWuUjRHUC/vcg2J/6PMHf4w7GTr55r+ihgRX/6M
/8MIG28dzxxobdr+iiCM8DwGY3FKaxBuGd4ikkz1loRkfRHNrgIpxJKSLKbQ6JU8zC9zfCFt6fQs
iwNjazdHWzFtMDVudpObAu3VUXOnE/5wZZlPmDEpKJCbOWvqw0xbdb5OmaZ6SJnUxSxYb2mAbMCC
Kvg0ZePj/GF7KzJQVSL3o0dFNBPEUzc4eepIGuD4qmM5Jv8SErQg1mORNmZ5B0PPN7tigQruOqO6
0sCEGJg11Zvc01Lnc0+e6/USObv6zpjWPXST1lD1JXiOevH4Tkv8jxMMcMUJi9zbsXCvEShavphe
vnUNfoPMgK6h98Fw+dQcZE67FOncZtbTYhm4zhWU0a3MjOLO4ylNJzsbhIfrRm0lZ1JF7Os0VxWb
rtdufYLypB9Igc0pyayk7qPTff1mId2rRv9gWsEvEPPWU6Bq/TouCFWqJ8d8MqHtbO9wLRHjj4pa
pM/CV2mAoL6Pto5GDLUEToHf/AkKhDQO1Z9WCtadldQfybK8yDo81Laj7e9grkBv1GNJ9k43g5QM
RrRrQBocUuADNQbnlyhIyg28nwj9YpJg6danljs37zGRjJX5Jtmo00QUIiPidpwMxK6BNZJlys8M
ZxaoSsAn1HH2sV8SXuAzEoGXEtfBKrFLSQbFMGXvoe+86JnI7wBeWU2v1YzMJJW4VPsG6cs44ZEf
TykN5rVCOtqrktc30RJ0APkMVCcgsjY1zIsWMF0wy3hTVDb++554omg0ueUDFpN0/fqkerZEJ3b3
gm81YU7M4c9LRrSkRcsNAuiEog7caNcYtve1iCemn77vujv5nMVjRGVVzs2K1rj1mQfUiev/29eo
Im3ZjtZ4EajVIWhWYCw680Tt4FEyNPI6/hgT2NvzToAKfjnwyd5Lf21drBw98G4CPfdaCcqB9sIR
NjhempGdQq8f7quaxPKztW3zKB4rvLQl788giY9Ne53MPPzTjO4P1uP9Qa8qohEEfDo1CJWNS71l
KQ/TzGX6PL+A/kEQqMmE28iq8uL4w3ZKM+98N0cPFXnPrUPwsWl8yIlhNwTZPnChoRhOUL4mtqGt
2qRwdmbMul+1fOsC0uE75iJx04pYfW5TokrjkkmA/wlE8hLiSoJSBxgQTpsOPdbRjNrxKPe+NiRu
kUjThn/+/6UXWp//s/RyDcs0oMqZdMdYhP3n0qvB7Ek/xOsOoeZo2bG34aWoBeXncIioRnd9v7zX
SIo+0rdyfl6a6YF5QHCoTbNaGeNorcyqebE1oznmrIfvrTYmbrAJvPzY5M6r/JvKdzEsOIU+81Uy
svOU8JIgV/x923k/W1oQd/7kNJMoox5Mt57a58LsDloPA7Go6VEoXRWdRKUXZzu20RipF72fiB2c
keIoXoelqXTqsYNzgesDOUFh06Gg75a+fO79vhsp5/XbU+KX7xbgqmfb4w73KwBIsbBeojRZhHP1
Oy7DYd8Wm3zS1PMUGX9kWaWcjwaOZPGBLlBEylRgHaENHq15AZIJYRFUAi2GBa+3qRpRUBD1tMfO
Vx7j2gnwMxLwLU2edV4O8Jn8IgfQoq8slERYNxM43CGghXljCp+eRmc/xkmS7C17cNYxPLSNS+MY
+YGqzuXk4WJo/UAsUf4QQfm/2BBy9lOIOg1dPj5yUXcHljD9ejAMFEB5cyS86YNJL7FhAX9HoKy7
MPCqQ2e3w9mzR21rzZK5FrQWZUIckIS9lCwgaApT2+Ce68XVSawND4jpOiFEPQft8E7pCuVFppZH
+ZSE9JfVYvv/f2pRo/9nx9yF4OKZCG8d/KH8M6Qi5i8em8HkNuhRxZ0hVW148MXIsqPywDKgPHTz
Rh5+beQ5l0UZ8b59tYSWrCQLGNDFQcuh4nStYf990iQT4jCxJVVr3v3renksN6Kwrq3Vjxv5db7O
T46RH6Z4gE3w9cpU1f/7He9fLG/tmJkGFjy9FBRTzfK+aQhzOQSNkdM/mU9287E8KQ+ngqKpYxN+
mbo5rN6JfM1/9oZQFUtdkE32dU5e0psx3/3r6n/9538dyuvkua8vE2Dw2tbIdXvFFgdFjJ+bgYxA
gPMmqk1kaYfBIm196ioy3+Qu9CzajKki8sN9968LGiU2t6ofb1uXYidKUy6yVHBW62T+tSbt1SuT
fWbrJ2b3FZkD7m8+DoStdKa1ciifZs6eaK+rFVViQT/qmmJaXDRh+Xt0mQWW1ggjxFmh7bNcVsMw
mjMdZUkdt87SCKKTmnS/VfprUe6ZyIbcUybatWn7x7pxs81YKAwXrAMWVdzDFa2ZCyTjs++Qwqs6
9cpoQB0PTs5yx1x3Ao+ZilpZ5NATHZ1RZCwIOp2itzHVV0lhbUj/XKTl9OIOpbEo0BSS3qs9FWnz
SnEQAyLz6LUu9JUBJmtQCNBERREynsenWhuPqfOD2JVo4+vZGnztj7zJ39Etl4s4RQTFwN5P3kGP
cX16HbIsYlrRZeoq3D0xBO9lEEZrevQLTyUt0u86bYEz5TnLtQffPpqtVayIoK4W1d57tS0cNaEv
znXR7YnM3GawkCILUVHxG70FJTqEYdwXAKWewYEuGJSeyQZtSBjN8xXh3ox02qlMwaYMZBDF2lKJ
lN8mTQ8Dr8uqy8Jvefqgz5Y80tSt/tRmT4lZVAdUS091OLJwDVTid6zfthgfi9Q9aG1wM5N47agh
rG0sPn6A45YS4JJE43Wj6gvPx8LD26pQiKXwtYxD++I6db/vU2OT99RySK5d1Gb3aIaTWBTT9B4t
0RS8tRHpexBXvAqdEf6TXewMhA9X7w2EppWaTVurLU59pWFAn3y4LgSbo6LtVqaGlFUoDswh65JU
3o37UuWT6cBMzlnJ4lBb1X2HNrbRtp4eX/QPwOEXRBi3dlAXSTAgSUrTHyYs5pUVO5sMlgFLi0Pm
tngpCWdMGpYjai9+TjOjuEse/Th6ckOgDIb3MAQdEdzi2feKX2apXc3qQ0+8XZIcVXyKC7+xX5Be
fuS52Ldm7xAUBMV40rUXp1ChPHb1JjPKF8ovPzqZnmpgjA6sp8x+jvpuoTF/XlYoIA1QpEvu6xVg
PmMZGi3OkDoblnES7aOufUZJ8zvrny0+1syV3uiq62vq0E+VNTzGufYRCP0N6ehNoaed9+qbSbzA
wmh0F5oFmeR+N764WSEWhJYgp4kKyCn6EkaptsLG/lbkc9I3fajRCy+pYR8yMg1Woowu2DNxZDVv
2Pw72Fz9KeZHRCO7aGrvd65Uv8zBoy2TjTWR6uC5dzm1M6cMCPLts7xEAOEXBwB6O2VQxm0PnPAA
rqs8jIzE6eLr2Ouih7GYG7Pzs0lu5LNRPp/k3tcL8nkpD2kFaDO7u0A3yCNRPhcpifJIlM9BeVJu
5LMQpik5nfL4r13IwmQyqcYusr1xxAlXdPlBbsCJEdZtps6SLgWJiJqW5QdtHnLknrzm34f/XHJ/
dT6Ue9n9KzQjniOi2lfyx//6RfKs5xt8/Yr3ceHrZFaH/ufr5NXzW8j3RV7/9TY1Zkcq/RAEa0ry
vAfG/N3dyM/uY4Xc+zonDx1+BJaj/1wjX77/76/L29z6YWop1Nu61eujPQ/TvWVTjZK7chBmJQ7j
MYpASYOu2VkVpV45pBGs1c3BsQHMlygfFgW5Shih5vlA2JHjxTORLyePgyZ5DTFEE4NMzp9Z42A0
HNN80NQ5LDdrcCP45riSfVUwaLgcpJWlshWXfvq+dcWE/hWWXBs4DdFsEU+6MeDxVzUEr04805kJ
DJuprKddYBLJHpSK+eSLXnv0xkcm7ayK5zN5mBk8TdKE1TLnbPGuukV1sSJvAaRsOkvzlrRxEV2L
Cs0vKHqMQOJHJ1131PH2iCnx5c+Q260SkkZMdXdadUEwwWpJ04NhFvlelriiRsCAhn6yt2fZUtax
pNdC7clGOHSYSDJZyHkv/b+oGb6lVpN/I6gmfIrp/fJR/lYEmnXxNR2oppv6zPZN/1iBdL1v5DmP
wPpVNL9dwiATBv2Zdje4WrPLNbBrkyIRNSXHQAqc70TJQiubWwoQhv2D15IGpJQRTQRAHkcRUo4e
YiM9k4f1x1T0mgZP1j0wPHiHWI3qNe9S8sHo6FC5+qE4cb1yp2E8qZHXXstpXNiVILA+T7znrK3V
C/EsT/JIVbLoqUefI4/uG99eYcHwHlSn957dJP5gMWqfYtgu1mg9p55bLKOaJkJTK9BJggwoj6/M
TmEONY10cBbj1lIe4mTHc9Hmc3dY3+ASzB4MqgkPMNY2Ztdk3TLCIuaZsfkov5rtVm+0mayz/FZT
aP+qwlAlwDV8UEydP245I/wkx69QIvxKFtlQRdS9B0Ntfcw7U+pYH8NQvxdo3z8mdgZoUm/5GJMo
Z7SLNI7sq4g9/0LVDtH73K01TfQw8oV6fsGcBaKFcmhshxy33LfRkuMYkuVqSasLi+44GmpzK+Jb
H1nJS1SG2U2ftJdhbp90gFT3o6rE8/Jn0U40i2VnxHGHif5DICD9xOZNnuv00jlEtv8ij9qZM0Ko
9HMhuoumRcoD0w3n0Riag+LH+WMk6h2FY2oiXagfukGcpAhFnnLgVe76kBnEgC4YTdLwGjGsY0qZ
+isqFDT/TljsybgJUXm1J5Em8bZv1QAsijkBf5jI87Nz7ymbP6oofpwrv9uz500NpL5QsxeTw1/N
Z9J2sS2RqTxN0pCfBFZT4FJBlIdeZ4WXvsV053TdmUA4ZS00Ohxh28CXbEvt1Zwlb7XvKdu+Sd1b
kWeIvZOu+pgMMq+9wgweWsdST2LSfHhGvFBq0RH5nPfNMfN8VwHXhkOn0W3EeasrbXAcY0NdKBGH
oLD4vGc9fLfaes4bR3seKYrySp158P3Gol1a7nDVmJJemoSAp9LTmzlkNtnbU9Y9e3HrbwYMo6tx
EOEu0/MAkVQJICmdoUnzxve8aO8aDNDzeTo64bLI7QdAR/YZclt6h4/A6iffd1DDB3uq7LNNv2g5
ONx69/r/4NaXuwFr8sgf8X34VPYwbLwEQObAs/ksNxjz3ypHeNu6Ep+n5PkanR7mgQ5KDb54gkQT
w1kz36uIl6eV1Nndu0pNdAfzl96DqzTaOepfgzgxLyYEr7p226fOC8m6gC5/7hCPPdaW90xb3H5L
7dFb4UcPDsQsjK8t/hAen84brZJmy+eRtkrQPBaeR+za0JBB5CrdVhQ5oqrKMQ93DUZA73B3by+Y
gYU5woER0+TDttZycf7aM9T273NW2mf4sWsN1netUXUq8+CYNd24KlrS45B1nxs7ma5q1GzuWuzE
n6E5VZstZqzW6l/29y8jfGFa2AsyCtaVJ4JVG6rDTW5Gq2zOrjFtmrk40wWJvesj22BGmfHO6W3+
HPlJt64asvsSJx33jL7qbnIN5QJTwlohJgKbN6dIcms8A4OF+JUkykYeoh8kD5OW45IoOz5dCQ7q
e7nX88fx/r4iyaMGkdoPZW2Li+jcz/c7zOxwmakg7jMj0h/9sGbuyt8BcOOsKFQIJw4tZC+iPxZR
WtMKHP0nUwFaRcWwPBpkM66nwaXbp7pPRRthDJjbYRPExTc70FtCXKNuj4r9SR+jbAO7MfqO2FAs
8IaKi92NwUvDGgcFffQdoIM40izsl2pbikdFmT6GifjJuXHm+TpVnEl8nzpdWdkNS5ukZhYf13AS
Oy//adp1v61myJosB8nDyCr+yFNyM/nusFNQP9jbuEYCwQ/qPwCqU9DFPUTzgTE2/cmK7Af5khfx
aAw9dySJGeAZ2hXEaNFwKuZAyD5ZlWomnqS8p/9NLhBBEX7qneKkxzyOs4/Cv3g2kwb5e1KcXRty
qJHZpvjhum25D8b2Ytum8ccb9KXeucNPhZXWzFOtWQcWPxqlJz0M1zfyjd+0MdDAiqJFrjsQ6J6b
zpHUFha5BonfvSMI4smSa6/E5V5kL5/C+D5E+ylVESlOX5oWc6qAlVMRJNiNnncDl7F77kenfHMj
hWBaQp53Tl+iR/OQDBG0+joM/axWZ40b6r/QeCY3lyi1W+XepOPkHu426YqNmN5S29+Jn/jPiELt
hZK1cEU4ewxa40dbT81KenYhQimI60H5yC5uNRF/0U3bpBzDA02H+h7IMBhTdI012j1Dij3eStah
7sBYdid9VZPfvA0BCj6TJuvu3AlfhHy1r2pzrUcBcyeQMEtE4QStVbTC59K9HSgUWIJBfY6p3IH5
tetDmI3JNciJZAY5vLHNCPF02jYrPm/53pwPvTj7oH8+XJOkVS+h7b3F5HWYRlidZWyBM9NT5lMO
gqZz2CIWufsfcATiG6JCcJpmLJzsZIc15R30IR/EK26G/maH2DIn2zZu9DTNm97nb1qDp/zrvDC8
doX61lvedSR+jnti7gETi7cPTH16c0TXUbsNVVbzpDoQo1hBZVT9H2Pxh/aC851p+VqKc42B+wrf
jLWShwjQ9rqJZVAeyU3WTjRM4nFcj321ujs0qGfo26GheCE/12NP5Scjl+jEeF28zqqCUa3SZx0r
GBx8JEFp1hJ5TYn3NGpEcjBVqDYB9qHn2IkAuQyQ4XWSnHKvzJ/LtIMqXoTurp5zYirMlzvFmJUg
Q4PzRsleKyOiTlrY6qPaRT1RdWoH4TVPX5RKIZybzq01TcHMTOzv/WB8kCfs7hG6xpkpWZQzPj9J
vdWg4c2gnz8yidMD3CXsTfO5r72gr4FJ/HMdJQ7Kj/HuXxcUNii6YcgPZFcjqHdEtNIJRFzFTuOc
w3kj9/Dr0eFV3otUqMcIB8tSqIbH6nxGEPNX5m0siw5my/hRUVY6Jwginwm9DNaiG9SNPByMNIOT
hJTOinvzKjc8bwg8N9S/TmkU7q4u3s35ImdgvA380t1Cs8iWnVZnO81QYH1gIn+M7YMdK8E+9BRv
WQdGdXCqXOzQ6OkXu8qLte2XzpMAL7KM/N5+o8v/LLxA/ePp31oPykRpJw9d7FW3QtHOcvnyz5GE
FiNSdDaBSSEBp+pChQtWYFV0Bqw02rjhzwlL3tOih/lVuSqSK6Vy0D+vkOfkFXnN+lwBoQnBPNnL
NUOpBiedNfBNrhl0wy6xXjX05uYVB1GmmCAUZ9rJV9NqiDciQIbKkrTe4iVVPYqfU/Me2GN/CipV
Y4KnKS91Wdnb0jTLtTzMUuLs7LJO92rZuGcLyB7Q4HDX0oN5o90frvkztKhSxumsen29SjrPezcr
F3dS5LIUYrDGNzoswHsVj16WUWZWRnvLBEd7avu5P4wS+ZdXRztzjIqN5TMVIA+EUF57NB6505R1
0pL8oPeOvh/pgu9iKkYXzhXrlgbxWolib507uXImoO9aBe20H7VO77Yeot1VFLq00+dXm/SPQE/N
rzDSO3RzCAU+xNWUHJTNlEaCel/rDZd88qoN9yaLkAZ8K4//zdSR9lWXwefGwLqCjjI2BrhjxBjC
3zkGXugiI+pPjjCRhcjDHL33ZIyrDsPCsmb2vKy9sJ0WZqM75/uukl7wJC7aKmpOdHNIaDQiBke5
YbJTnOsp7ZHXWOoy6oLlSOjkVTquKG1pa2tKwrW0XBmNai/tiklMNVXmQ5fTZZkgvgaZYT6MM7NF
+8DiuyK53vmU13aavWlqp910eviozFxz2YlVzfgxm7nmE2XDi5n4L72qPMjXxfx8Gbjam6+OQzgU
fWs928q5NhX1xVSm6cLCNGViNukPFsTgNYuc17YwC4LgUOWjjrf6laZ32iGVs029ya9pWq9lUKMM
cCwG29rgQqTxMt+kPuRowgmbRyIjfmVm65wrOy0XEY7S1cByjIKzMF7u9uRICUhXNc/VrBYbfdi3
MKzXqaPsBHnsDxrO7Kc2ptE1Z3lE+dQcBlt5Cyb9m4K6IiCLmugEPoBqQkz6/HCQPwEOabwZZQMJ
SjOOTtH81j0fFr9tVxtpBcrK8fMwrN4Ttcwf1NwcH4L6KP+/3AjRo/+UxlI381aIapikBcWATNBN
xUKqCaSuIIfetg/r4nthBc2155ZikEIRQCZ8OmjPbun0DwpBxZPFJBDHYbWWp3BUa881Uc4Lapst
9f6UeL0Ct0zV15QHk3KG/mMQXadAjsySrJmxEtnJskb33AIeARJTiQ+Rk7IaIIh1g1xdtDWpP0EW
6Zu8YEVO/5CSlw4Tv5w5+XY13ty2P6MKC/7a0MbsiDUR1GVFc+VJk/z6jx0KAun9TE8QDgb4DkEd
HyRdGMpOvp2srhSSexVlF6dddCpy8ceeb1i5aVVPR27ebFR5v8pzjeGOl7KqxUIrlKvmmPFaNnzt
XhtvAWWPo2/VD/dTXZLv7yqDuw40ze/r227pp7p5DOGnfEenLoE7TYgmngU/DAzmn5suTMV2iMKO
BUCUH2W3PaOn1PYW7ld0xZTGFBJvkpBMzSGyl7mSjhb9BvITdQ+oM0Yi42TVhFy6jknsR+YtC7cP
3gx9DDCuzwZ7xAK70vLRZs3oNTWp3L08FGNeXGqdlcHspoBYXuFOAU4tO99f51wNdoCRPJhuQb4S
BjlNE57LwwVAmxPrtJ7ICiAbYyENeDhz59tnNgyo8YD7RdN/RtJqkbTDuC89K370bM++OMqwsac0
eZSnplxlAA3BrcZI+qHK2eqRQOfmcSjHH65i9fejpGiKTYZecSXdYCZO8oM+55rDU8sWSVJ1Byl7
8llYH8OhfBznH/izyDkIpvdabCtH4YJ5mzWociOFqNQGbojip2Mddbs72VgbNGthEkm6ErXSInVk
xZEEwVuKWO9KXAgubth1PBZ2+MBxe81PlrAVv3GN5Ud51M2ZG0hnN8pj5zbTR6WTa5KOYXc0qzh+
7IA5L+QLRZ00C6Ps4IeYpGmZOCXWaW7056+2ujz0JiI4EQYQUOPAEmqtatfbyCXzmsD4WWk2Kirs
aU/pThE+30uN5Zo3hUaCTbfE7MzPva9zfQkXrRntFTGv4SNKxWkDjSI4+WqTHPUeE0vdBMotI39r
CahlOpRqheXfUe4R8LoT+yTFQUfRKi96CFPMoT3l8ApW4M0uJuWMtwkMzOwmyApiXNQxR2UAHUBW
4Gw5T1Mzj0aKlSs7EtRPpkpoT5REDnPjrDiztMAXXKJNJsAy2RCz2jy7ncNIaUXdbxyJjMTwyiyD
SLjJt46R0D43X4fkk3QHRg5lhCuAdNM0R/FBQuBPueN2wV87AsZqQrVIa+DM+kQ5D/CqyFyHCk8g
wPO94mO0XkhwCJinvktUUPAEen3i3KM8uFCgQ7lQ4RM2QFNdGvAR0t1DG+lgiqwCxl+xtmWNhui0
f0l1e84fQkZY9oG3rhS9vQ8C+XwYBma4sdMz+LL0TTOqyyAN8U2wG7PJf3dtZVpMVLYsU3UIl4VQ
mOjEX+hB0V1bxY1WUZ1GLMgJlg8UI1+McwlV7imBObyxJM0Xci+3yeSZa0jLJNKiXethnR/BRy6l
s9JuS1xIUy+OErISP2RV0D963WivZVx3FJblIul0jbA0NTlXPstH1cseW00wOcXYRh6KUaZ76U0K
a5g5VjU9tSrZ4axfAf9YPf1sYFLrNnaVh0BfyiuTdv5A6to1i0pjf1ej3W/PDGhk2CLt1GcVsKFo
oOdTf+FNsQtokDmT2njdKYvTAJ3zfJw1Cv4rhaXVEOSfL5eB82wZZre/6+q8CafUhgpaeVVSyDiR
4jv7RPFX0oIbCNINwglUMlJVamPcXBKvMoneQ3jNoknyVdzM8Db9DOREzrjMIkYjXQYcObOCOPV1
7lCTBbPH7Ldvpl+Aa8wrhPCQXCINxefEINjU3KqT8Ma1pbTDWo6H0scMHiI4a5ZFeWQm+LeWuZiY
13wYPhVWcjGDq5qa/cFTjHdmUfqSSNz00o+uv/lve0Wq//1q8RGaWDPvaO1B9NEhpCcrKYgFVhhy
OCekmVnqXOSikB7mN9WI0msaVdytswKKmDIwmm2qX5uIRCEK4fWO8Vq7FUH7w610Mm2i5Jtb5j3o
HvZyq+qXJS3u89Q1ZwlN7Z2Ity8bpzs0VRYA5DldoQUV/RQzSQzqKvEmHlwuI+t4+MR1CfDCrrdT
WE17Uw/SG3WAdlkLZiXNpCRI+H3KSMpSJviZSkO2dDp4nwW8nRzupO6rYiG4c5sSjsqcn1GamI3v
8DOit3xABtEfvuOwlZJbV9fKnVoa2r6fXS1mZJMIW5Hk4crAQnlSRfcw+v0ha9T8LL97VY3jKjGA
SedzjSttSQMqSfiVP5XchMBbePq1e6E0yqkRrr3rHOiWfJrFd/ucml5wJk4Fok0CZjcPz9Q66p0V
QPdN+5DmGTCbLZFn9pNQu2LR9V2+c8es2rWISBdWGvsnZr3dS2f1C7WldOZn37wCCgpxas7edTDv
DaFpP9GGWHWl8SxtXxOEHhaC+Q9LM8dlloYpJBei7JWCcTIvDPEq91CtVq99x/MSMzTZ0lUH7Xce
bD3+76XD7eNKS4dW19b5rtbj0+Tu0C42q3QmBZt8qGPf0956e6g2vsBhpY362qSoqS1EE9pruByP
Rk6nYxDQTxRdcb6P8y2plNUvDaO8G4ngmzaZzsYVibJv7YgMJkcvly3Oup8OPtZyNDfGnB5Kv6jH
+J423+Ver1ebBA/iRU51rCQC4EulaDlOSXYiUnNcOHxJ9FspuMRZZ1bguzjiCX5UW0fZRGbavgjV
vpaGR67ZFOYb09IGIt5CujXzGs6eD0MR71MSWUnMUJsl1bfqrW1v1SzKrobM2iiAQnfytGb919N9
e4Pn5pOkWjx3aRU9Jir2B2SDS4YRFAQ2omMbTeMwKeGD18UxpTNsQWAdlZeK5I51xpRyKw9hEcIU
aUV3tIIc3awX3lrfYWLiZ/avFAVGgjjsw0RUvKQWnVw7VzQkKfbGJiZJ5PnrWh05uUy69lKdZjO1
2uNgFOETiVL1hrqSvsp5P+g30vTxslCgVsVs5KFdxmxPK7lr8AhJs2o4xsMlso7TP1Yace+MTBiC
qry7yIljaOrGAf5PCMEXfxBPP1Gthwy7DoVP72j23siqsXe8ksym2aA/pw56vdsdg5ExU6DDOciB
uDKqmo8fegsSFZi7KvZ7YolH7NreN98MoUzikt6lelDST6P9OUA/WWVEU4Ez0tobpY2FnMTeZ7KM
Ifs2FhTb57muZVkONXQ4i+Ewgq5CxpWt45gaUILR6y0EYEJBYngqe1RBMH0x6wC9eEtz0r1aFngH
Lyzs787Ni630kLcsgdRM7x8tj0UVCIdu6bHQ1UBtE71LQ9fUGzgT0+Sc6rmD28WJjlamNZZOEf+R
763cyLfa8rh0VMPLfU1huN67MHSF6QMRqUmmHP4atWYnTIyLZ2Fhz9nR++qeKS43JBllSHvmw2ju
Dke6+0ceEUy2rAZzuNSZEawqzXbW97teGEIc9Kx+x903rcYMTRSoKwfptO/c/CXhO+Ztjl+/bxrb
+lY6dnT8OkWW1DGxMlJN1ORXxXN9DkbIJzjadWp362YIWC5FYBe9zCo39xD4MnXpEhlzX3te6ih2
ph/bun3DOkuRMZ36s1wk1q4fLAD7dGd99l0z3ft89es6eUmdlv39EvlCYHtQOwzhXFyDuozbtf9D
2HksyY1kUfZXxmYPMwAOuQ0tUytyAyNZJLTW+Po57sFpslltVRsUgMhgZUYAcPf37j13ujmwMaqk
jwVCCDWTKaul2P3ULbsJlh/7fSq7jm46BJ1lTpofcZM/zBUt76QiVbR0G/29w6iyXozJeZ4n4uij
omofvCJZUJFi9szi2DqQ7ZP/HMamTk+3pSyxbCp3vra2M5wmIqVXgnywC21AA4WOic1OzjVzba52
lMV5btj5cxPgCJDmz8yeimcznddaazO5lEEzHZkZ6yZyza1CJFFnFoRPy6XluASPVp1Cu5LVEdPF
++rXkLHUv+Rq48/DwNC6575J1/5/Tqk3qJ/49f4wKni8+lDD/ALJPx3+fM/18pqUeckyVp4zMXPu
MW3gz7ON6Ik592stDbA1LfztCFrkoGXwT+HSrkhh29h213/B1l2sAjKBsILDAutwmB7KxhXPWWUi
9nFS51s1NOfWCqOPCccEmuMkO8Nu3w+ON+4ds9Ifltl1bqYAj6SqNvO1jwh22JZk3n4HiIAwIoYn
yCgSnOAqVUjQe6tuEJ/KcWofW2c8qd+sbhMguW0anErT6N5jjcm3/I19NCB0KJPhkGky3jqDcCQ9
pckJgdbwHAqdLK/Oegw6S7wj2AM3Njpy8VNI7z5qgVuZo6+KTcZodFBfcSgP48Hak8jNTFLKY7qS
tnUa+Sd1pDYiZKKEj6zc3ZYwwhHQSDKjenfteWPRyMHgszBA11QC8I1+Vwh3kUaCPrT3XR+j+WyL
+asqZf7PoqZ6xY7cO6Nx13zostnMLS7khrQ1Jn6dtVenfj0LWNxsnN6o7tQpvQvSdb2glw/GxNvH
oaEffRd9R82lvQlFO36gJT/m0w9LjNqbqKfhZJXpslaHtZZXu54A9p06ZMJWrZFu2Ae03C0kVFdm
g2ILkd9bhD92ZRuJxML1tMbT6mUIkwlKs4kB2WyMq0s6beejACIT79TIlRxsWfOQjn63DuYouITu
+KYc/KkVzyB6Q+cQqfisWB5b0uWve+G8KuYZRHDW3Az+v6j0ZML+dt4ytauw4wiBFxKNcmiB+HrW
2y+FBl0FEtNvAo5uTxVhuCphhzoT1x7ke5fOSe0PNI/SuAWOLQhS8HHRX5xWPxG0KB40UP0PXY+x
CDj1j8wFkFgCmHxFYtqvfQah25461yXtEX1ohTiypi40oQRY+PtOjkVBPWxBeg62Z7yAeOpWKYbi
bya2aYXU711x78KT+oRKkCy81MX8axaCnGscAai8UPZJW5dT4VKNR7s5G/pov7Wzv7J2vomjHREJ
aVFu5cQ3kqjwsEWGpr3xQeaQJsA0kWfFjBNMrzDOzQFe+HI5qXNq0wZ5cxfE+HKIVxYFFfCMlFfk
ZUzy7oIuwTclpocoLOa1F0bTSczWt5kIs+cOivyJrqfYhgbrrbGFGz5Eqxgu356h0+b5gQ2H3Dt6
seq478Z8F2q12FcsHO7ytA14MkiySRkupMpy+OuFWNKM+CK+Re0yY1idiwc1AVWbqkeJbDIjy7Dd
quk+eT3htZn66lwZYh2iG3wYRdhfxtY4qiO/YxjMkp7wVDnihXVwtGKfdqq6DvFUUw6euw0kKgJT
FRrr1xJT7Xl9Qd3LrKy1OowQmndaHpwaxBXBYrQXVVi+VZfHHrK8NoBgQoG29lMizGl/XIrULd4o
6WWHNMF5RmhTtb6Fv3XRcGgQIjL2GFT7hN/Vh7ybgrvMzX9u2jzNdhHeeiAp8jlIMuOujeLhaZSu
tP+1V9YEZGjxZPwEzfixr++7unilUCHr3HGEduYh9D20POwkAuDBytAf2imk8Rs67nG2tOQpm8b3
yOyRWsgjt0BaEsM5UkeTa373+2HexXFtXbzU1deBDFqdXfczSM/qSTQhljHaFuj5qbfc1uh17gY7
oxsGBJWV5p4ag8BRObPN7Ojod9n0nKIV3wmooAfXSL331m/XiuCUy/OGPD/qV6xP1i0zE4Biu6kw
q21UPT9yqAj/7HzUTo11hw+xtoKvzaQ5Pz9n9enidxbbQm86eGDTj9AzzfsxsZOjZzK3VwOy4Ou6
HdYJjDiMK+beoAq3Lecg26shRh1mE6hYG8bsukpAE1rjQCGrYeJSIFLL0MwSfqi5D+2AnKmm9/Jl
6MVfNkPXk90KcdIKPhz1BtuQq/j4NW8L7LhNthv9uj6m1Axf8TLdN4O3fHF9AIJz5Sd3FW3Xe89Z
MKjatLhjfO13xZhex9wRf8kdMjVvO7M8M1rxtdAr66+ZHZJobZqi6aeoN7q1ESbh2VbaAxh5KEXd
xwUG7UsyjxsalGATgsC9FDageCF/ysxzKqEVvQ71pjgii62ZSAqGhzzse77Wo5NZ0bHzrOpKyEJN
YZAYYge01makvvc6FCwdkcAEn8vSfJzzSf/RsTqpUBiBntIwj7gItSx/OSfhND/0Ok7dIh+Gr2nT
3PuJ6b1OGll+FlatfYbq3daX9tW29XtoneWjOej5K4mgPCJMaJFNHN45XlrcDofk7p8dTX8LaEN1
C9tetyzdsSxH9+z/+3+q3/xMfa0BvXbm4Yi5xbm7Wb4bbw+FKXqw0Deb+H3ndH9bsMdIAbfalHyo
fpRm9zoZfBaNaLJI17eI87qSFCzlBM/DKTn3Kpfxlvhro/9cUUT8Br6qOtwEt1SCLgmPbjVkNtoU
nubZf7FpEZNexdW/snuj3I7VS5smy1MmI0GYBku9UwSUSh4WTYyOGKfrlAmCDXOnfK+mkPYKuQan
WB6CwntCKuQ9OFPt/AvdUPwticGkGmthVUQFhVj2TwQygKeogbxdnqpIPCQROWqejT08bHpzFdYi
uYeGEWNMk3kXOel2KjRBbVRMyZih/xbhkGwbt7/7JS1RNSmnwvsk+sY54vWxV5XhaLuEh9aJegBr
2mm5a6DW34oRERODI4khhDTX3rI8FIB199GiaRvV7vx1qCb07dKW/0LTgW7KtfI751E2e3Qsr7YL
79G2/wylSAphzVZpZ+ew7etX3WYEIRk2fFN7pVVrt3NqL/T19eJFXwxZ8e3rqD27sjmtDvHYtbAL
LYs+lHe5DRqY+iAchWO/SiKeZGrpqyju/dSlJ5R4qOX+P0NR0RR9eC97HLYI/4cl22ewTsmHXcBb
+Ij9Zr+ctq5MD/Xlpl+VhtffcbF6p2iG6Ly4UQNA1vsWuszly3BVkJz3aYpnlg62G90FGIaejKql
scd5PdSKbTLE/THFzvlqURVJY5+MlGl6Jqejfhzb6EmBR2Z3SY59bCDnCLjzq2r+iK1GrESLDtAD
rLS9Dau320bEL9DmDuGCBzkxx/Z+GnGzrzA6HEa3uGtco7xoo9a/Fc2zI5vWDWAtQgQGazXl7a6A
a840xp5lFJxnN3snNfxTXSd3ODPbe3XLzVnZ7slmTjc5PmjR0NdY6TmcLSMNLr+WQEMxuJuaydPK
b5E2BLUv3kuditpc9MOucQfxboVIiiDWbIo6Ajck4SCKEDJ487uNI3p9I2pkuvvZdfuSFt3E1EOO
Mq3EP8dJvM5n6KNa3D0IjVESbAZtCtFGX/Um3pciFu+VXdY4953PIxL8O2AhYQ2Dvk/0/noDBkwx
MSY62s91LobuYWH1cDAD1z+YReXdW45lrG+kgH9+jIr/cekjS3d1Q/fgnFrmHxBXz2piTQ+49JGj
TN+Wali3gTNFK4M9Kxr5vp2xoHwj3jzDo1YeZWLvLCNeLrhv69u3PVJ8vVREsHgzqqZVwV7VYtdV
e7dz8tVCnfvvn4Ma4K0GjaE4L4Amq1s8AV1/Sdvh/p//VOtPXq3v8rQzDahZaAI9+Mb/PWJEOgNF
KSi96RDxj7k771DjMp3P0QutBX3ZAfj3oaQf95FDYapST7ww+NKlKSftrre9o2b6yWVJe/+e6ap/
n9bucurHHhWV/fNUHJYP3PfcjMlQXGeLeCUzbOYPY9DGjYZnCay8eKAWQcT6nDiXwU3HSz2mSJIa
Si0DBSgkBnejFcwfGp8ycSPFj9nrqKYW8cs/fyC29edjz7VNTOw20bE2MIs/H3uG7eQYcazpDEMw
wqHSkEojMzACdzqyoNLeG9/73E6kxY8gYjovObD+eJppdDwmdmOc3Mr/oWSRrGHoswxUrWVT4Beh
Tu3lRQIs3uji7exgw93ag4CzNbvzCgkHhnlZllftb48ZxL5bfHelzs19vZybQrePU12Zr1yXg3hV
u4ewaMpV4pfR5Ve9NuznY9zG4qwerkGFzw1g7oLDiTgJCa9lsvIM8DN5z91p3MZh+y9kAO9/fJwu
4Ve49lEGALgS/319IcshKFkY2unWULA6PcDrL7FzaUkHSj55jER8xJlWPhBRjFpC8bMdhOTI8kZk
3otX7YijqJ4jJD33UVqy+pir50RuKATwQHfeNUBgl0qkp7JpLA8zG0ETUdH7GxVdGBTLCQkwS2Ct
h4rk4jK15LOanw+WSX9Pizjc9eaEn8xtHpsBjWj8icZ2um8qf/qIo/aJpVjwaLfA42oAMAwHNrl/
U3Dp+tS57TVyzzKxv9tpH65GHoU37z+xEHy/lmscIB8vK9iszTYw/DffnzLoL4idLPrQd+4Un2vY
ytdxohnhCmNYpzKR1i1gUhq13uxzeVhbsH4cow3BdnQFkmtv3prMmXQpIQnDLHyWR0pQwlcS3rWh
74D462OZ6EfJvze88+3h+s/3jSH+Rt9zHbxYpEqQUyhc1/lj7gmQxxtpkEdnfqg88iBcnpB9bjHr
0TUUfbvz8tWtkeKPr3qyFO9WHEBGG+b3duy+VXDzcsHaezIm+7kFU7r1Se7daR7j/TwSv6cSXmq8
eJscdenqtoazDP+oLU63Uesyejj3PJ9zVN16eXaH5KnSg2fVlVMbtUYPGvINb+/uOrPc+2OMkYCK
/A0zPUllSpja9Ck8GrlUUyEvZXO7FjPokconu9aPm0tDl2OlbvTeQ1DbLS3j6JLuvKj6Es5LdlJW
NWVag8dwnDPKQ/WEle+GjdALwNSz7MJQHnsQ+Cv2xWR/7YQVbGNclGtKAVQ/YuFMV4NQDXX395Z4
6B3SkKc4+CvTIUFPci3MinN+JEs5NQNQtKXhnG5DkOkthD5KtQqKYO284N8J6KmPG8g34Q6UvrYt
shNteO0pAiUELb64Q8czvLiRH52ZJOOtq0TwXlYMdnI53egUW0NKJWtzXuILMsvihHeYzMP/MLeD
IhZr33bOoEaYO4hqr5Vib3Qh5DG9ekzj+U7pTBdcuGcnQqoYIVl/NzQ92Yc9gLKg66OnxK++lMu0
U6ChjkQklIyUhvJAfyNSahePo8O8SzJXya7gIpKzqaLx7K0KGQuLilJcYL0vkt29JIH9r5PjPy92
BkNUGzrVMs/k+fYn5r1JDNQ2GU7HqQXWCU6Lkv43HOvTVSVEVBP26QHZE1LwJGOMjNKXW85PyZg/
lqP7bMeLtg6XnFzRjsscnJNxL+hCr8pIzB8jwdDbCeARtdXwLR+N+tD39tcyNhpyfCQvVZ3zY+8r
ZbsfNx5PXdVaQ1QKwPQgKdFV5Ps/Lv0JhnVbGu4T5oMPa3KNOzT6cCGijriXklQLLbJfhKbNB/Vn
ZJ2G3jfyxLYvECoYUeXuOzMnxzIYekx2+mPpAjpC9HunFVr+QdpJhJYl9TdamwL/knLnPLWWrWFn
3da0jOrJd3cFgXLg39p7f6DCTLDem69V2WHJW+tk9mLza7ycq774mdbbOwfSWPgoSbj/6rgI9NNg
Bq+Mx7+OCwqbXkYZJ7KW5qI2wk2w0XWYIXfkLRBz3zssV6G2Ymz8zyYa6y0fbUzUvYNCZam1L2Iy
HC5JricKT9olm0hBkHcQQnXm0mawjOuWO2NFS9cenmqi5h6K4WvoejAQZIJSE6QUzzrvNJRafpfW
rb+LKmdeMRnSz0XYHtXsWiOKFUI6xPpKTrYbDeWy36HQkFr4x5YH6TpCzXqxl+T1tnC+rcdbI4RP
ODR70/A8qnqUF9UmM8iOpjrFWo3x3LEXolvN/PYaHNRmv8yhvzJGJCrAnH97kZC1M9XS5KL+GZsb
8F9ulb+lgHoumBW4QKRBQ2T9GxmI7Eh4RpPeHX0N0Y3jEowxlrOPaQk4N4EvRcfyK9srLf3kL/5j
lckChbO8LgfRLdGeZl/yEqLOROJKRzHgSYy1fnnsWc3uKNxYx574yQPqyezBrciHCMK6/bDq5jUv
8BfpyWsfLPcxoWjqvlEKSLXnjMt29s1xM6ZmdIDwWX0K0se6qP/lI3D/FhPmMb8mKIHSDJJiJpf/
PQcKRYL3iBr6sTLGqz8QJwSbYDo1tQA7puKE0LXvwqaJdipsCC4s0EO9H47qVX3yoJU0+Btjk/Ac
37ayo03WgCsncI6IDmaT+Z/QdZCN1iN9mhbDX8MPLB4wxhRMnQtnnU0agjV5mNXOz/sijLVqiyTy
PV0MumG0AuRBOwzA29kRlc1nDOA+7/z6RABXfi8d0uuAi/eLbQOiNZB4kFMbMT0j3U/Aui83jUme
bZ/gQhiPwjCiR6uENghILX/P/cQlQnSeI0lVJIePCt1uCOtsG8nD1I+Jxs71by3txReKjDNSVlvb
W1nbHZc6eE0lCl5tdOnOVXs2+pR/nsiIP2esnkfnn5KHcHTBX/VnCcilB02RPA1P9KukZDO69oFm
fdbzOFr3Is+f9ahiuhjr/kXwCeLftIO9XuwBJQE3XcJlB2Sx/C06Mevb73mg7SutD7qj0QMSGXVx
mvy6+3zr1mqJdibfz/srXuDuEtnWe4hYuiHZ1DqGpFXTZe8FrsYDDaJxQzaK2PzzH22w5Ptj3eN5
rulCXuEvBtL8t4s0da2a+5TuXTIN8SnGXfg0gaF20N5jW2+qnVy7n9XGnLJ2NTtlwEQWPc927Iv5
tIg82SjefEEW25oavrm32kayy9txlzl586mcKog5afzVQTMIe9cdLkFvpg98ENemhG/44SEnjFwy
o5cVXtwCWkLgsTVlG0dt+MVLUpSCv8BBNo/60q+r3srvJ41W7jKxUsVfRkjwpIqN1SIza6nCo4af
cCZ2VvAdv/GRstTyWQRQPQaZV1Qa3H1ZUD10S5qsR0Mbom1fBsNOHeNhtohWbunVjwWJG7GUsfZd
UkUsVTQNd9a8U6DzNgEly6M7vqjDqqzD/aK1E+R3XA1VY0EHSYk/mILpxVii8Lo0egrsD5WwQ5V9
vXSBfSkCKkq3YcsLgIjohKl9iYKKOE0yHAtck+uE4Mtbgj23/HKzfLJ6K3dY9CZk0RgvlN2Tvroz
boJUI6UAaTwA6PCZ51CwsoYmOaqpZxPp3dXV9Mdkrljz17bxX6+Svna1CwcWjYbjEUXcfBKaA0M2
MaozScJmigXKMLY5PrrjgrOU5LPWf6pR5ayqujPfbn9IskyfKcvnjPBGfwlTIz+UqQUvtWll33M8
u9HSnEcpMlL0CbVR50u0hL9OBUV7uU1xMk8ajAiWIDiDciyRPIzNHcurjYupaO8t7o+myoKX2Jhn
GjzWckrdxCffarreZsbYs/eJ788fHSFFu5xdKrHx/GFq8zOlDu94G+7VyE8Q4M+LXTfCtc7z+on+
KbAPOfWxrXssDtO3nrngSp+lTKlqyxN8jRAJmdE/InbqAf+Jeq2ymtULlFGjk6it6cFFIHfx63He
CyZsXO2mLAhKsSt1tpxZpb5TfWwo+IRcaTk1JNnWntI8fIgte98kk7O5XQy5LdwV3L1lQyxluI2n
AFWgZY/2veauOz98uc1YpCirXjYsr9DQlC2W7xEHCOETh6Y6TEAAbo7ezoNg3tIEOaiLOY/9eQPH
5DykNAwBoYoDkeG4210RYoTG3xV6XTi9tlmwG5wZbR0SgHdhzsceE9C3SLf24dBcK4ahv3xBpZ87
cQDwuxIaQhE9LeetXs1AJnLrQxH3Gwwcp8CsPqsjPY2xgdWpTQGxQYxed9k+pXP/hi+bcC2NS7fO
l7Pep/5xjpg02yzeH+fY3qmABJUvEBRMfnT/e4Vh//bLIjhnOjnw/54mp/vUF/U2nTRid1oznl5Z
/egbJRZQv0Ks47brDeYxZtpoa0TBEEUko0+9wPK2gy9AQ5fBSqC2Zs1KO/Sn7yydh26Tx1OzUY6z
bhlySM5uBw3FaYjdDWl7uQvYkYF0ygBZyA3U2jVvaCSbN2d0HCpt36sS24Fy08oNPF18tXIjWOxe
EqJufTroCX8/4W6wpcDLYAOq8wpQIoRlYEWMJji6zMhfnuRRIwtY6kiftY1ygxl+qavXRp4F6ziO
gv2g9aAO5MZUndLU77wz3gLaTKvBKfB6xwTTFiFlkazYt2Zin2ff+uxITUsjFcHGUoMw6okIS7qX
RVusNUCv9qU0SQld5N4kz6lXw6r6kSJXvh9ms35unApnOA2FoK9rGgL12g7HtaYN3oN6evV6Em10
nRU8sgSxqtXTPpxdsb4tBnSSH/ZGEX/kzky7c9SzftVPab0P5Ny4Mlv7DM33qmZFhdH2V8lN/GWX
18YBk0GN+Qt5aHykwPn061mkz1l9BvP82+PpyXKKn9ksmR/SVneNYtX7ILUSs719jLdPUH2Ys+wz
u3xXi+ZPLCC5tOqjuvPbZkjOt9G1I3lvrRYMeDiexzhIHjtbF8+6TWlKLhzcwEDbnwQsVFAtX1Ce
w8Fc8GvPwNe3Sg7kZvp3s9PE1a+Wa5Il2dWo8Cy1Yyk2vSHlqLV4zywMFROf82XszPqdpqt6OoqF
WJ0xEMGa2J9oM0s2ptNhq80H/CA+eaaMcMT+5RTOtgG6Y0DudG1bs/2KzYbRG1LiSzNmxW6kDHgO
62aCIwRt37PT5TFxQx6Xmhawcok1MgHCnrzOTrvDkQNBv9Dvc/oej7Fnh+cwsiGdYUV4KHG9bxe5
R0b4eNtT58Kp//nq1LshrHBdABz7/z+s9mCReuuYrMZNLZBXeHr00U04Y+KEpcQoLYENpLIp793d
rb2R+45231Rb9QhQDwOB//Z+MLDS9gfdrOn+uziqFrmJchzPDpN4tBwkyvbkPfzam5bGOCTlMO/d
emItrJ+9ekbeKN9omK32c06eRXl9KFxMdq30E1DLIz6bms3aMZ34UOfxd+Vfil1CoEvtL4xoMEvh
dzhAFTGMLg3r+JHC1aYky6LTwo169v36HUPG0LGmS9M7g3aIq865H0PXx2TsL5+aabpNkurQ2/jO
VYVMoFTT7inu3gd+AC/E0ZydajXh3i73SVIxO5ApKGozJT3IYHdur3g5xkVkH4lnCiRT8JVb4gb3
JOBhFZR/XmrE0bXDY3vEWQkvmVMGuW+3xW65GOk1bCptyxrZvFeVKnSkMb7qm4ZPtbJUlmve7hEK
xnc9gV7PDDhnR1Z25Qp6Z8kRVk/Fc+cIrdzSDXzTuc1PVUJQ+e3iu3XTBklmVI8BtSGW+hSaU3W5
PRmwLnmOPT5m2UgmBZ0APmmBTAkrUlFpX9QHHHtjunO1VjbL7ezO/mpapXmuJuHwbOIbmqpcP+vD
/EV9e8qK3rQRigbuWMb1vrvCKP+m/s7RxKNhLVSk26ImJUv1+zTMHFf1f/JyOAu1l5yiMU5XVaxP
UIJd95JbJ01Ng7yWoCYRVZsYONkHg/Qq6iYfcTapLOoyLoKMEcppPg2NsQUeXkAncYjT68b5LQsT
iW1yDtkYGpj1mWMHIz72GiUe4Qjijs7DRxIm+be8bL8gfIhPtSkMqC7mSg0uSdkZzw1HpL8BX4/A
fZWuSV1Gj46pn+OLlnDrOcHqG7XBdXELuGS4b3gexTp1POtJKJlCjLlyV08x/mGn056587dFkIQv
VV7joyypkLeB1h5vV2LtXBPdbylrxJ8pK65LxoTPzE9zkPzGctZEC3k39c1VJTdeP+uspuRhmOnv
nkMqswiYx9zirsMpHSHi5DJstIE7CC9f1RFIpljX8yS+RVUyrIZlLh8NkkxXRUdBw8NUs1868OZx
kc/bdLD9dVPMza7TlowE9GY5VFWEH5u28W8RdRnrK8+zrnkNh9QpCf0w3e6iElIcKXlkSgWfNKBi
G1C5a7YI18KtNzbEK+sREb5aiAeSoO1mixdESgW06itlKfviWzwMIM/MH+hpqw0RYpRadIxLFWjh
m6yMBR9WFRFc0xwFZygsPB+F/qDkBa45hKfcCnd1z8w8FpgOajmU23JQZ+Z4N6tkcNJgslWY+yjk
RECPqxssAplm20BdmIXzerolmYte21E5nlha6e+5Bl+ghAS1UVcIqiMT+//yGatNvw7Mxj90szt9
wEhiie0vL4KrcR12cb72pjzbQ6F2rxZZDre9Me717U8SusyeUh6dlirotRHtmxgNFtO+mK81vdvF
yxEiIvuASEROVz+WFm7Pub/3tebx9mowJP3Ji1pyB5S4QKkJkp45M/Il4Ov/IWpHYhj2/KIP/4u0
rX6MwGedXo8ebjtjcWCiqm0agLYKPaHTw1t3ZE9umpZZDlB/fkS9aFc+8U1zjT5S/uw81PkOxyjp
G7OY77xm/ZsSz1kYFKNQ60jSNMHqqmNUNMcAmeK1K+vnutPssxIaKh8VIJ5nJ5yds4YM6yEtD3pe
Wce5dFDaSERbFAe7CsPSmzpvRW6xrmr7c+3Z2mnOtPnFzc1ro9tPDe2O429Ri3LR2aEBLnONjPDK
S+/neBiOc22h6PaWnKg3mgaGK9PNxmC90Ch2TngjH6J5hqvn/jWlWf0QyOAZ5UgKDchnkwYFalh2
qlhXyVi9XwU8J6GVpl5FbRLAqmgj56MEsTGZC4YzAa4pL0rvGfzT4Oc0UiBBnHWBfSgoApxZcrmr
GVx6UerUX0trnh6aUUfn4DHHZlZInkaIMd2tm2ozkQJJ3MYfL+XDWG3USb1ZGC4rv18PrltetTZL
VioLESsTvuamCE4xz79nUkuPFiPXnVUXPOtaWaWTN+GgZJ5LjeoynoHXRYiLkmocLk7mWh3o2KPj
+/kVz6F7zTX7UWuS6jFmUTvBLnlFjft8Kw6jB892yYSNFvJwvP4lqlF7v15QvWB1rq3pBMCIOUax
72K16E+L4xUnNxvAVrTy/2dbpXs1PYxZcByfCIrrNr99S16oX8I6PanvLAsG0EosRi8i6e6BxO8d
B7a3emYEIdUg1+qZ8Sskyhy5+2Fya6JIiPLT6cYfsN4ZB/jf0VrrLP2JrFTjaR416BKJbZzUOdOq
ozsdtYF6kVBr/5zO9jfTcqGkCLTP81waL2PRcMvQqtyqQ89tkhMOP2ga8lVTd5N7itU0kg2DuSly
yXxkrQlE9cdAY/OUSBCW2jTBd4Gc8SGSZ7zRpnYeT3di9JxkbWiUOQld0Hcbe9Ap0akrIauC18bU
7AyfBDqkwNEJfjASXNDywYmd0NogK6lvh2nlDY/llKx+fkJL+3C7L/IcY7W1hF86X6/vlLbTGt3P
gMteGtoyuOKCPKjfWrRMcW/qHy3KlNs7h6jzt8oi49V0Ymxv6W/aUHXIcN7vbYyk5yXpQyihwzma
Q+0ap3r3JBqzuDjT/FbVBE+gEB93c1L1q98ufiN6awiA3EQ1Bg41HtRkuV7jorknv1tcYJLe365l
dVmrjUaJ2Wu0D8MQw0G9xzBRMCxz/0PXIIsh85Ksu6Ke+42TWsmxImR2D+GlfiOL66HUPbH6OfZl
rnOOpMIkDPH+Trr2KXche5IVzbmGQtC6HxecMEZXQdiQsUYXXaoyGqldiheneMwual+drfKheJxP
SrdREP8YiCy+BLn3qj5vx6CDU7Ygj7XQ1N7iKXuhEgeFDfV00ujLq6Xjpq2YpA26GxygdYn3rib2
rsZOn+pluFvqAlSterqQCOOslWdVpYqpvTrSqnXThft2Cto7q8xTWqq0l2M/JkeqB58/NHyB8rla
eLm3jRfoveoai3xypFzmJ2fdbfu9Dxlip0Z6OfhXdj5velIW1zfcw2DGyckJAUlhnWq08b1awvwS
RuTeq/cEJBbFASjjYUk2fzxi1cM2anv6vG22MQLgI5U1l9tJrgL79txM8fKeNlNKAK13Fzjd403D
PmSU9f2RTlIxiPEYsERZRaMWs/ZnFJYdWXiiYInVjAZ9k3byvOmxwdl4uf0DlNiY04b+CzVj61p1
4rsFl+YQ8iHt8bXajzLTRk5HJuqvBy2srQ3/LYLakqvJg2ZBbAM/dNBIMfkehfVaBYmrTW8vDMhq
mqIVdndQ16iaCaUW4OKJ8Jg18U/a/lZAZsFdnDCgJKt/Lrebtmz5/C6upNouhVcGyzbTd4T5Z0vI
tysvHi1xVFm+6dOglZ/bue/uppj7cPAnTLAuOmGHAPYc93KwCodyK5jqX0OmxHJySA8Wy06XUJCq
y7sY6dkaTt98KH0uWxiK+VEPq6tJu/BBnaIWWO0Muyadyp9P2ggWdBigQKlUZiERcfJfBagbXlxE
Nppd9ic3YuKlVJyOMxi7QseDZeo9VY+uRqZbNytU5x40ps7b2DWZwVbqVtssZwrduPSl0KR0Rhau
3Yp0CQRRywNJGV+Gmm6pEQtCpsbsL81zomOih8QnLHMOqtQ66D2xnAwq7DjTgaq0t+XNmFs1bdpr
kKXWqrwUldYnrUBYr9a3ghA416MzkVZT+mzT3yFGCPoasiQp+Mznl6CBUFEZ0VctKCntWIXDbZbT
1c1J3rBU9EqVDjvw+gZ8OhizJVmaKxxIqzJ0YcJKjohVDNXDjO1Oa2btUoz5i4qZsvr0qYd5JwNg
om2d0lFIBNnRWJvEiQql9dx18EPKef7uzeln9QuPWuXuSFaVPnv38xzgqwVtsVIrY0Fdex8kaUPN
CxZZQWlCs7yYWDYdabHpbW3lWXYr+Axuurt1BzL9CzYLd+855IXGpdVvgb7nGwVeyWk0rAt1JU2N
7zx5EfGVpVFeK635cCT/oJ7J712KqFh78tClO7mvce2v1KsKgWsFBSITLbuYScCjTzOmtaqBYmyE
7hPh022t8dP/4+zMluNWsiz7K2X3HdmAY26rrIeYwDE4SSKlFxgpUZjnGV/fC6HsvBRSiCgLs7Q0
idSFw+F+fNxnbeNgE4zLscyGBdOzrJU1sFtcoisO5pXvBxOvjJXzg6yjBDX8r61eapwqc+BR9n56
rcfud5gFE9dM2uPeQWpOrKfqldVZ3m0GOm96TfKk5PIS3ED3bIadhK1llj3WOHc47QgJLbNoWNyy
60crstDxTddOsPngE0eyeSUiLNYCUM9ALL3mWxwOu4QD7BtFJmMjP/i1SbKEwtOq7w5Ep7zD1wVf
vJD0AU9gHV3Jv9KiI8VQMIhrt4cFFQYETFes0ci1AWQYAcU8JDIPUeQABykujEpC0gTP41Pk19WK
g3Rxb41DijssGa7QKb95sKB3TRgrl5wXjKRQ2euQawmO8tXxU1mKfKuoRbAfh7G4RLpJlBWDu2Mx
865jjXVjYPu1VtLsOoBY/eTZBYRrJNpfU8teZQebdJMkRzj4021QXlordD0rTxfmZzsdHj3Gwn0U
ddFFU5qXgNvMvdeZ1Y6EoQGjMRbHh/8bOAmqyuvjg6Ji/8c9ua3YOmOhqgnZsn9dUX7IXrDEGEaD
gsvMrxEvF8YTd/+IGj2l+2pXPlK/eHD3BmDMX1VhOz65uUsRHl7qTS8r+UMuovE269ObsM0Cp6o9
QT5aJ9g9ApFry8JYHcQDUqE8BUEdPMtY/WxHeVjlJFo6v7zKxyEOrrtKZaGWqBAyrRzj9unXUKhx
h/Ak5Uqd9KvsGxtS21G1SeHD6A+c72NfuScDxtiNbvs1AIm88TS80mpdZdsdBZ+bKWMmimWmcFZy
N+VwXepG90mOnzPgSXcWmxX2zlHxVdhFszE5UbjSC4H9Z6TmW22yGANJ8OjpXcCKwrRuwl42ncOf
/H//KWN5vE4j9fFwfnU47K5CeNhRjtVYoYj9QWvRmeTWDwSgbjU/uLUPkXvLPTAfbUw3qsR5BlRo
bRvZPxH2sf+xy9JliWBV60Mo+we1ELgKNeE+W470/BfuhfXieCPbrzbHzvJ0eI8VmrqTJWjCjYSD
o1+6v/4kwUW561Pd2Koif86DFjPh6W++xM+1povWykGQjnHRoUDOpT28SJFKeV2/O5xBiSSf1D/b
ooGLn5hSug9Lcf1rwNCTHGmbLyFQk1ntwJPcqGPK+Tb+rXsr8t5sXu4eiEe8KYw4vXXpkcq15+F3
4je2/Tnk+nnto7S97gXW7gp5K5w7mN5lYItga0mQoH+NpqGWqJj4suSi+wbfh/C7mNxmu2L8yc0j
Ol1yN9etsBEUIYBYcUQZP/x6RVAGCkfkKV++iIp2d5iIMULtuQX+Av42+dSjJ1216ZCvB063L6Qw
G+44Xdn+fUKE6RSnTxHOwiVSCk6LwlS85n0V/SI8dKShx2qsYSGDJGiy0Y5Hnfor5CZ7ON/SsB8s
wg4HF5ng/t2vWuWK1IjJr6DNpvMCchZOhPs8WQmfKhWdhWyQEK6zGFJn0uCi1+ua6wLzukm4QMwY
tS2OVdvJ7xPQGthX9N2gJ7kQNdro3tdND5/O6buT3Pip07y4f7DV/j2UteACs2DMvI1C/hQU6qcI
iJ87HUVVJKPBZ+l3f8thgkIJN3YUfCNqaetJEnP4peljszb9R/7YlJvqYEjZWuyNDyhShF45NgRN
d11P6pSwK73dQErotkSwkrWeeemxqt1wScQBXQosAW6pm2/V3k43JdP7fTlhFOJ6BUB0uD/8xOhJ
slaGAhO31L76+0dhID9zPAPdKQX7lIQDoCpNlMaNVoobFZOnqksvUztCYjIlm/79fxI+1ppkZhG2
XvXml4atj7O78hoM6HSKa4q3X9cahe5/TXL7X1K5g16OPS5YzB6Xpcbwii2eHDieT/70AJqojSp3
T6GBvdwo16sgJW+c7JJAbGrdR6JYGg8iaKIXP3bfkexLr0MfcJRfOtB3x5+SVzve9IeBn0hdVu+T
SehuT7dwOisvEGb5/qBgi6DFbn5lCHF5dxdPvhPZ5EUQSwpEEbR+f/9IH3EoIyP+oc2ghyQu+Val
UGBmGKIDiBYEb3gMjMVjyrHGzYH4UWiBdTdUZJvpPsOLFqruhWXibC+wmDmk3zZjFFwYCb6JhzMz
0y64+jzITD1F6NsyvNYG1Fv92MK+N4DTRqNQn426aX9Jxv7P9/7/eu8kw8SDh6/p//w3f/+e5QNp
f8z2v//1fz5lCf/77+m/+fe/mf2T2+B7mVWQjI/+K+c9278m79X8H/32ZEr/19ttXuvX3/6yTeH5
DQ/Nezk8vldNXB/egnpM//J/+8v/ej885dOQv//zr+9Zk9bT00jaS//6168uf/zzL44BPowi0/P/
9cupAv/86zL9Ebz+x79/f63qf/5lm//QZEVRdA3moyVrBpLd7n36jWH9g3w+MFiWhqKLPyJ9SrOy
9v/5l6r/Q5cV8txMHb8jxiB+VWXN9CvjHyQs8MNJFqUpnLCJv/5/vX9rv7/b87/g1HD9mNbVP//6
XVQmCSREmqna9qS6+rCkYa5ojSrGaY9AAdI5jsNAErPRn0j8/D1t8e/HT9k9Hx4fmlI0dH1qbssq
jXFSjDkrA39QVt/akpO2VapAr1nXSm36J0SNv29g/13iPD3GTkayWUFwbxMEy+EdgIMC/Lg6lavG
ullefmjff33H/8V3sya/yQ8Vq8hMRMSQshwYgC9yz3W4yBq51zn+/IUPZ83SnohsOQ9tEHmALLRb
w5ZM67GWUmW4Ia8IbAIcZU7kk6HIH48XuNARrMmJ8EOFckvOW3MqsI1ts7/K/Abup1ZxFbE9XsDv
loZ/N8zsRMEKxk6uG1XHyRHw52c38NUa2JMdufqmRE1OriMHI+S0Hy9O+T2B7O/ypop+rBAslEiv
Bn3beF5brC0xpRn35bod7FgCmmX0IBu0rherZkBILSKO8jC6J7k9uTn+Cks1Zuj4+AbcMCVtjMBp
25Enz3SU/cR06bKQSSLqeu/2eCFL7TbtWT5UMyNYO+5ydA6TK/MFja65hWgTnxCdLlVhNjzEFj45
lVrq20gNgneZsR48lGauZFU3sPqu02F3vBqLzTUbKTIJPAMHNDo4cNdnj2p84ZzYBLqNmmO0QYY0
XoPUnSsVjkO6z1Hdbo6XvPABzSmT4sMHLMn0zXNR6FvMfkbWSzA6vE3O8Yx3ZgGzoUL0mKINeDZu
DZklIaxZxHHQAJPAPbOA2VghwkGa3EQkLKSBDd3j6TdKTyYwTe/EmLowGJlT7/jwiXB5amQWWQSQ
6WpOF/g1vIzWny6hwqIEgdP7F344qieKW2qR2UhhI76MGzG4Dhy1EUuSUsnbLdKYrHWON/nCHGFO
BX+oD/wx1+pyiVyRuhFTlmbGfRdX8XEPp6ru+hPBs1TMLP6hDxau2pONMu35P0Xl4N8VeV3eV2Hm
n0iTXSpiFv0dBhtKJ+u2I6Qe60ul8KNrQHVMFpFucd95/HstNchsFPAtj7RaE8uCMtaGSwlSzZ0N
yyZenff4eei7wSDzhWDwm4XASjLsta/GmOXb449f+EbTuutjazetmYEbNAynjWkG1BPVlpkV39lA
afLzvpAxi/EmUNMhHuBLaVUbBdt4sHoJickQjCe+0VIlZjEe2VDW7X5qgqIEElv4ZKGThwex4SqS
YpSh532rWaSbYlArReqxi4GihXh6LPacxqu3Q4tq6HgRC4PJPA0zsdtO53qP4NOUpNnontHlD2VV
StG1Woy2fEVOl20+sEFRjfMWa8Ys3nHVVcku17nSRfMSOz44u3qTYkSvnoj0hWnSmEU6oIbCqEVp
Otwuo3LORGPoGy7cEYyRHN+i5mpI2T9R2NIHnMX8AIBGTiaWmZ60HNBzFyF1CHIFqkGuAQJlH+ng
IG8s0vb6r8fbbAqVX3vBafPz77WUMRsASDJzTQjOrsMuxFf2maeN1fdKjD58lrHM8GMKRewxzsV+
fSOHIhcvg2ar+sPx4hfGH2M2QHCay/IXmLLDGVqz8bVYgCVHNnT86UtLD302QCDpxAxLYK+mylQG
xabb1lsOdmPchbnz8p65HumSC220Un2POZHA/MO0rPDFgpetnwjwhTrqsxEEGp+OfjrQnNx0MaE1
RpTgfY9Nw/FKLvRQfTZ+xKVKjkUfmo6mBp3jDeBNyEdLHyUrG50+cZsT+5alaswGkEYpDSsMPeT0
8hh+C61Cunfb2DsxPC09fRodP0zcyEiw2ZVM29GBZoeALKxkcn8ph+q82DrAFz4UUAXFoIu+tNBO
da641MxaiC9FDmnmIg0axMtiNHLve56ADT3RMgsj+xxAQNIOLrAcnzmGBbcZe0UbyTTc1+IdQnqX
n+heS6XMBo1RG6OiMdgc+DDZt0aN1CzNkZP7Sn7msk2fDRIGpiYp9NrRqRoO1ERgtJsYo4/d8Q68
1PSzMcBQZF/qmSCcUHDlK2oOSd0hE+d1LG02BLCLwgEF3p8j4H6TO6s8p55WnmjhhVc/nDN/6FSK
kadaH4PuC0xpfICoLVT8XSTt1PJ86fmz2PbDps5VlC+OhKXUpSRzL8R+QDvz08wiGiqkntcRT69d
vEe0hNlskCP3RL9cGnznuadWKsbJlGF0lAiz+a65UKX+Nkm8F82OnnpLcqTI2Jk5NgeJeXm8Ky1M
oNr0HT+0RyhLpdyRXeeIPPwqY9u+8nAYWcXahBoa0WOA1jtR1ELYabOFQYpYaBwVqXM6SX9ne8vt
vVZHeerUHaSC49VZav5ZaKutCSIOA0zQXUb5aNdZuFUgmJ7YYUzzzx+mfm0W1XXK4NeNRucoEOS2
BOA3KYq4pULLAgripcpIWrHd8ERnW2qaWZQrkO1cC/WXU+m6hKGnyv3kCCE1b5KNm5VIovv4RMUW
PtsBF/KhFzDju1GkqLVTZKGrrEtdVGvT7yN/c7xZFpr+kHf+4fm6yzW2NHL+xE1yflUbpKG0SRZf
2yAMT8xWS1WYBT4Ht1KrNCFefI3XVU+u4kXeDUiC+P28KsxCH6EHVmGt6Lc9JmbreBg/mdCDVrFr
euf1XXX6eB8/UihFmmW57baIJ5F2BcWusO3mxNOn9/xD3z1kUn94upqHmnBDq92SIvLVQ5q4aiv7
Lq/QW+Z6eN7oPr8ljPKxlKQKgPihCprAt01vjVNVWGrieXDrlttYvoKrYmfLKzE9vTr/A82CO5Lb
nCs0nl6MFXmS+XDv5aTyWfCoDQOEzfFutFSHWVCT02uR8YDJCdfF75mawlDBm+28zz/PhoefFOMx
wcOtyiKfQvOHrdcZ/tXxV18Yj8RsVd7XnHjFQ8Sri/JCs8unvtaSFRYruzbXnitTjk58o6WCZqGc
+LnACENuttxUOF0l78OogGQfvvmqCpU+OXFavDTdillIV2NZ55mPYY4XKDvV7WHR2pDPi7URSRde
KW/9VntIAn1TuNqZVZvFOILiUsVTrd72zcD6IXSsUEPv3gevWqQ8mXa/O95WC91MTD//EO2QTPqQ
RTrOZgZgNCMMYvgMwjxRi4XhXMxmcuTbeLpKdr3NNDLMPMmoV3gHmHeMhfGJzrZUAfF7BfpGExgH
240zKtyqrqQRkjF6dB+fxONfaKmTzcJdFD3Gb7nXOqSjQ7pB2bPLE4u20EZlJZe2fpsMVuIcL2yp
NrOoVwKSZTJSFR0PfMqVHVYKjtjhsD3+9IXmUGYL9qZ0yaoZ9MapbfVbJfXXfZWA6bOkE59q6fnz
wIfzlwyDVDsBFvGMul9V13uI8uTh+OsvzEzKLNxxrk7IvjVrh6vPBPWxJwP39h9by7uyo1A9r88q
s2BPo0oCBtg0Thnot0UJEpvDqLva6J+P12LpI00//xBx3GR3ecUafUsaKKoX9ykYlGehJ6eUOFNX
+cP8rUxd68PzESB7kh5Kg6O5o+xgkFyuMbCuV6OSxVsvC1HVuSWOEmWd3SL29jYI05MT326phWbx
3np640c82YlZHu6HIU43SWfjEjFY5i634ubEDmGpnFnQNwUM09jNGkcLwrsomSS5grqiLUTXav88
3lBLhcwC38XVyGxJR3W6Fq81sv3ukiQPVvga3cd+cN5MfJhyPrSWnU4G3VJSO6i33g0ULlcMOOb9
8RosdDV5Fu/YH9ZlXQaMJkhboAveqWN7nTf943mPn4X7qGV26PpR48jonFYiy7Zul32LC+vM15/F
OwmBfReoPN+SuvsodXddmF1BpDoxcyy0rzz9/MOnhz3serXq1Ux90kMrYyHUWD07TZh0lYxL3/GP
NL3sH8JRnoW7ouS5OWKZxWqxhTyrTZL/z66pbLyi2DeiOLFGWWrqWdRLPluOMuNbRQ0LOnfcgtDd
uajWj9diYV6SZ4GtkWOs9lxyYHfTXpSduNb0E62w9OKzUM6xPDSynM2rqtSXUFYuEpYLI+lM5734
LIiDuO79puHFRfYko2/r7ffzHjybqWM7LPMR2fxWyaxX4Rb7yDbP2qFa9ixs8QaL+qEzauDUofJp
HGrhhA2Gm8df/M8d0rJnUWtN5rpybNc4DdxFPmY1dXxtidwxZflBVOKsbm/NCcQexlgS/GNpy3j8
MCrKWpKN16LC2sGTi1UuxWd1TChQvwcxvb4owFWTUDl2+ZrbvmKttWZ3YnQ+LC3+M3oBUv3+eKtq
TeS+rbTtd5bTX/ovAM/ZEXvfQGANd7gkbzNpEz+Un11Stk9Mbn+OCMuehbLv+QUpkUPt+AXZ13Lw
TcfkZZVJ7tvxDrD0/Fksd9wjDkPqQhLx84uAO46NC24Ui/XhRNsvFTAL6bJpZK5XKcCK9XvMJ9+Q
bdxahn3WtICA+/c2QfA3yPDAKlS66n0vojdMGG4rUz/x+D8PdZY9C2ylC0wVZFoNQVbVyN/HDwDk
hHEi+v486VhzpR0umS2O0g1m4yP0mqRp3swxW9up9JnUqeq8Bpjr7Hq70brIZgAxhUxOgRyhdZoc
Q0YyY4qsOrXaW2jnudwu7xLN5XYMHbCWvwLWecZF+0V24xPL/aXHz0K7xUW9JCMMnK0WcCsyTclS
zHJcbcb6RGssFTH9/MMSAHdXk9P/nh2F8G/K0fwWBt2tm1qfz4k0cx7J+Qjby03SmOSl+HtWxNdC
moC37njW3Gnas0huBqRkzRDEjtpy3rXm4iv/Fph6eTfGdtae1ZlgCf7+jVBiuS4CnNgZS/ONHM/L
zPef8nA4a4Lmnu73x2utLHydE2zuYTI3XIHP9D+ZTX1qefHn2c6cR3MgqpSssqkJ1NBlq4PSHpbW
S4jV9jaO4Bq4aaLtjjf3n2P7PyDzmQgbgEBURcG2DMF/sMICkxNCBSEeuqJTt9J/HqC4M//9i9nG
aA56ZYWO0tXKsAkaplpw6aKozpqAIL3+XoDVdm6ehj71gLK4UXAou6tyUa5H7j3Pa/W5cHYAQJlI
XSFtyPDos6tQVuS9EDlUhONNMUm9/7DsNueeOYamit4wGroVm6qE4+tCxs9RQ2rOvljRW/xB86za
SHUvR05YuhbHOKHlY0Sjc9iWxx78DlOTHk0PAHoJKlBt6i0EbSl+ybES7HYdbvIFKQlh/11NNO26
BUB0NQR+ywEhuFaYtz4WWPBFtfETTNUhJBnaH4c7X2b+3Ye5L40bNZH86lYFf4crA6ka7ffjtf/z
sGaaswaUcV/0RF5E26pXIwPCV19bPysNcuZFAG9MnGhEZepx/7k6MudHJTpbKL/EGJhbcetdxJ3+
AyFDc9W4rv2YVe2L2oVfm7zcG+U4OL3fNqA46ugxYuW8bRIfGMiQZSslJtMiVrUH1TYEnMTo1GHa
wmc4uBh8GN310SjEdJm49Vwl3Ld2ZN+AUkwuOg1rhLO+tDUbgX08l9uxbSOnDjHOc2WSuIuHSBpO
dOOlGszGXlOuB9grXeTAbMsxbtEu4eG94Pl5Yte4MDpas8EXEVTijVUfOUGQxoJTm6Gst/YAamAz
JoU0YmOMPfxlZUsYNB7/YkuD5Hx5VYCR11pQd1JO5qAWdTEGMQnOqPjW1BxMnZgaF4qZC5T9wW0U
tVQjp8i9gAwNiXFYDFd5mu6MrirPmxvN2VCsyB4JUnhEOEbcBE/sFLQ7y/f61z5UpIuzvtdcRlyK
yGtaAzGQF9RRtGv0Xll1IfunIBktMmDbpD1R0sI1h2lOvfBDvHgwehNsFCJHTn661gurRrzc1Z95
qG76kpQ5hYR9Q+zr8lSJ9p/Hj7mkWIJM6uI2EDljKl34ir9BmrSSa1ynihouYLIVcbHrrXNbaxas
pupG2E5g/IZOyARdHlf6LrPsYtgaXhvLJ3reQsweuOEfvqLOs40A0cqmz5r8ps8CbV00GYhuA5+v
431iYQVgzsIWcWkRBEMZOrRhvTMCCLZYG51KBlp6+ixCW+hzntooAOcG1dqVwRCsw9j7edarz3XF
8FaVODZjF55tcCW7KnbMxokPv/DecznxlMBRcZjhbsYRDDGcs1YpnONvvdCmxmxCHRBWBxVJNxuQ
tdelX1/YxX0ZnjdbG9MQ9qHDRKUsY7xCYkMedtCkgybc9YH06MXh7ry3n8W1ixlaO6iSvekbcq8s
TK0h9Mr6Npb89+MlLA0dc7EwCUmlq6MKctK0fBdB8cJx7Z4b5oeyV3euZNz1rd+uONR4T/JT/XRh
iJ/rhz3D9KRWNIETDyLetZnbXykFo2OlesraS/RTDPmFUcqYTcLSAKcQk7aAxAf1ulS1W7d1bzq1
w+EZoKmVA+2txlXanJc4gP/O7/2hD+WiqdTM3nhlKnW7dNrII723xvNGj7kw2M/wf4211EYKaNx4
rb4bwMcc7wcLITgXBQ9+33uJx4ornpgnaZMylMf64/GHL7TDXOzbWnjRZ17mbpLc/OJOFKf2xapg
Q2YbNRWPLRT1IClOzOxLNZlF/Ih4r2rrPHC6wZM3tQ/ayi1TbIKO12VhQNFnMW8ng6yZJLSDhcpG
qDWKX+B6ofxsWhe71eNlLFVhFvYNPsspvBebK7hx1UcPChaJx5+siD9P3HPFr2ZgRgF8zXeUQVLb
6yQKE/XVNHoDXnXqlvgz6jFZ4WR2kvmEGZf90NVlVmxN7inqV2BnkGFqVs7liXXsUlVnM3sP+AOx
TD1tJ8FvXUZtmgS70IxzaX28xksFTB/iwxidQhUxLAXWZ2OPkn6FVd3Q70gq5dLueAELK/G5Dris
o2Zs3Rz/nYz8gMht7wMXpxm3fNflbteAEzpezsKgqc8md5aMupqrCeXkoc8aS76NQlD4VSNdJJp5
Vg6nORcG436jVW5NIS3Ej5WUKHsxBpfDqDzbSnVi1lyoyFwfrPkNYpUmRbgixl2ajveV177gX/bO
Yc/b8W+10OjabAzIIsuSZdWFzCEmSo0kIfDpNXl33tNnQ4AHMUrWJCB1GfcVqywqPfy41frL8acv
DDBzhbDGUaCqGEW9reUqXYEa09d5bStr39LOu7o254rgoOyULM2wgHK5BP6cByUCR0MeTed4DRYO
F+Yq4BGcQwGDgbyzkg7aVCTryvqtCCwAzRpoeuvZh6Z1vKyllp6FN7dh6qhiabINbCXZ6XIKLks6
KddeiO25GljthDrGUV1ti8zbgk3Za2rtY9Ja/GwUe4NT9Y/jtVgqZxbbTVegn4XTjRFh/BgY3n1i
+tdxXtxp1fDEKWuwOqucuQgYJ0RDUgtaplOUu7IVO3DKj3EnReCP3M0QyOeN6nMxsDTChQZrjexO
D6Awdb6/ZpA/JUFdiJCDafSHIX1sGg1XhhJObS7eglh74Ob/Z5Z7J3bTC11KnYW3n/hJluXQ2nTb
N1eS0MRaGd1se7wJpqf84eRtLgGOlagQEQ6vu8xtGn87lM1AWkqTBMluMERc7rQyF6cyfxf61VwR
jBmpqykhVSF//TvJzLecZ760Qvc4fbCwvgk/n1ep2Sye+65Z4+3TbKWE065C7/Z93jfrCL8SDNJP
hPrSl5uFOg7lWN+NotxamK6s6rBlgiqLdmXV4r5K3BM6+aXONVvD21x914mug/CO8F5OfAvOvWTG
N96gdGdG4Szah0Q1jLHsyq3CWcAKs73voxbeJJ5/1xntm1Jkp8TCC80/FwuPfqKNGcfJW9uOC1yD
8qskknHP1L07s45/pkV7YgO/0DRz3XBqDqDRLABLQdT6q1zTvVU45umqNFpwbL18InYWIlNM9fwQ
+K6mxaUSGhRTF/46xrqIe5qwObHAOujs/hCac7Fwowyj25QeJydJ6piR/OgN6i7ysg4Dwuymw5mQ
b9g/6xrOcaLa24FW7MgHAbpZ6Lta7+Xz+sccRuqqFNUgXN76Rf3TUK0AdW8Oll+5zVFMG8WpS86l
zzn9/MPn5EqFi4sBryVN0ld2K33P4vTT8QFhYQkwlw9HilAwXizMXWE0yVorunRld7p74VZJc92O
XvNFriPhwLr3d8dLXKrMbHRQ4kwFWVbakP76WF9XilJn14YSp9aJgWGpgNnAkFdWw14lt3GUtbZZ
VYDnO3NBKWYDAsreoh4Ej26FcMag3tjmKc3QwlvPhcOwMgLXNws+y6SAtLwKNlfRnKcSNw/XSx96
EGokv8Z5Qdv0mM3pKV6eZX4vG+aJiFx6+Vm8y7rM4i5JtA1yhV2v48ORBg/Hu8vCiKVMw/+HN09z
pQjjJjO5U0jDl7iIuRccFWDvklJcaegXns4rZ6rah3ICKco1q3ONXZJL+NFrzZC+i0bT1AsvGTss
V1hZnNzcG4fjmj8MYRO+62Nx5gC8rg0nC0cs0dN+rcRBDKI0092iqgBj6gq9wC+URABTFJjRr9QI
L1JyQHMshyxY7wVJ/FmcG36yw7wzjEj/KNxKuajiwCi+qSo28A6b6LCOVkPpdVjLlUGgKte2Dx5n
31ZupxiXvaSZRbTqQRzHn7XBtLJPmZKW/arFA1lCHiWTBqGGiVzk61apiz7fDWOumN5mKNoOQpZm
Zyzk3SADJGvirqJGar1GD5B/Bl1oruJ4LL+W2aj9JDt6qFYmVrHmNQmBiYuTDH6rKzvtlewK9aN/
lXeGfDukNj5k6RD0bKoSO5EqJ9VdLfjWWUouXaVpCIBxZWZlcBUZ+NN2qRY7jeyXd6IauEaLAmU1
jJYfkSOfqCTIZOaQ7Dg9bbx12HcenoMjCFstuIzx83rx8Y96TrElsnoPs8X0MrNKferCtrqOsXDs
N66rJmsjlCG+NvI6NjS4m3Zwic6uday0ErthsECE6j/ycrjx6xTGvdnfqh0Q1KwYtxh+OEMbOwVg
UvyjS9zBLHNdySF3cUP86BtiXRY/RHWNj12xyuAuauRqgZyCe/pKEvbOLnynKuKrfnhESLNOQVD2
/XWSMaORAOdHq6BBP99lzAwNmYLRNw0PtUjI1brBe7Gq3jzG9MmLuy/qu1Ib34zmR6WEP8gef1Ol
t7yub8dC7Hsrx+YlXQ+dvKshT4foFJsMM7ZvbfuDHZvRP3biqRzKK+RbK6DZl4Hgi+VgjofPlZ1v
/LG6sdovnefv+ea3yNMu9T55K6NKx4+PqbkcghXmzfe4XxUryIr+ukawAWgxeHRxbOjWrpFd9LZo
1r3UVnulrrW1pbq4VwjPBWAOdXhlRHF5qeW6iqteId8GEkZYgcQhX1kP4HvNKt/A97X3fFqMlJhV
qAP3klmmfVcHcVml/VOIJ+Cq7PSrpMRhZtCwpFP3rR/v5MG6hQ3+tWy9z6HfvquGHpOhh+Em8ncM
yTpc0CT/WQzep6au7vWRLlcU6sriEgo/cP8tG/VXJZWe8fN9q0b7NjaBzQ7dNfaSG18SnzvVINUM
gxwZS8GtWfgvVo35Tik2kaj3cRDRL5L2OwTTagXoaasFxcZtnibDwZLUnhyZWat3KxY7F3JQfYls
5UkN1I2Wl+ZqyPJHdSRvxu5vdfGsGOaO1PFtH2KNKUwuajT7c9vFt7YcP3oQEIawv4lNcNh5S1J/
sZEA6XvJpYqhkaQoe+y0chL6qn3VjTc+NuKeL19mcnjRWFyLNtZFp/Q4NPX4i6WrIlSuC6++kyJ8
s7Ig2za+dwm3bQ249yvhthpjF/OB4dmVqw3YrvWofLUH+z5qe5DO5qrhOnJgPmUY9P2M2EeMa9v7
nEfnXbdS0ju8cC9w/1vJUb51/eC+qaRdA97To0sFebqFMbIFm7lWKjvclE185wXlRRO/m8Z3oUZf
PBE6aYDHVMSqLNKvhFutjVJ7FjjT4ii6UpPLHJ84YQkMUYBreGxbyMF2hFaGGy/Vb4Qq7yLwJUBz
aVMLZ7abqtP9VSOsN5wQdlab3atNgdNyq76RmcchlvUm8nw/Tqn7fXvlKenNYAe7knzoVYKH/TRi
fIL7c59244XniqekR6zhD5gJG3XJchnW8BYn9Xtmo37VdRjWZKqe74xGdi9MH3ChbRjrPK8Scp/j
kU7RbFr2ppveaIOVVyNnbSRN+zpGbvoEocrOMVzqR3fbNCL91ITc56yQ0pj3tbC0p7DvbWtldmnz
lCrBsCl8vOmrqMSONgj38uD+0MGTrlO9qI01/7bJnuC/S/ca3mDuKiiAOzohqNGCulUFeG4rMp1A
U/1nLYFesBa6DTg+92OzWBk6H+eL3YFWXPmuRdpiEOI6u0IC52J6q9bNJ61t0y+J7ZFSo2gMqZsR
9Wa2av082RqVHMRkwpdjfV1yyH/vkomjbgcXPdGVDlz0FZS9/mKZnGJlZanuNa2WbkWfaWu3i1mi
tEXvpbuqb0ppm8A4vSh0XNMcDGLqV1UyE8cctOArWUPCWxu+l71kqY8biFJoa78d0xu3C6z1kCTp
pS944gZTXzm9VOOi0TeJS0LFJTzi1r7JE1eJ3g1Jr5pHJUy0p96zEWCIWMJGrM6l/BX/kf7VdUX6
xYpqmWECT6Gee8lb9MNDv82Z9d+HOG+VTVHl9q3Xti9RYkvXtQlzbFtXhU6ItZLdbOLK8uMNWiz1
CgtlHU+8Ji13YVzbjOWN+BIIK/w6un5G2MRMmE91VWWXtYlraTnq8nfP84cUwIzfqzdtYhc/vaRS
5S0EmuarFOT9e5CE5cbtvGgzApW+LDEv3EdBL36ootVy2lH9f5ydW7OburatfxF1BAIhqnbtB7CN
PTzu1yQvVJKRcBNCIECIX7+b59l1KpMVD58aVeslWTNgQJeu3ltvX7vPXWJvS3zFbzX0OlCpDv3t
BNvCnxkxgw9Gi4hSjY3pvvFZ9+g3tXyyTdftfbAeMQd9EHSSAbDcEi57Pdln7cwPwP268eQ3/K3E
pTBLwx5xg6+XFw1dQ3XFPRYeuqorN7Dh+Na7vobR/kxL9thGffn15OjkwRSQBz8Hxxt3eoy0dxg0
2sfvRjQ2zRsxYSPurN9ifvmRxMZkfXHH5lZvHZgmPRQmMF8a7s4vvibhMyhtzRUy7MGulNKkaijK
HRr+vH0UhPYWC+b0nU1Or9H5bqpNDZ793s/xm6yFfu3kv5pEEXceAgv4pmVV28Uh3iLWD8exCba5
6aWfXVlt2soGE0otEKReL8XUBEm4+PVvQ1xY/1baohVzKo7SmPALSLKAKhSFm0BmSRMTuBJ36bCD
4YRVcJgT1pRV4lewoDmsOKHCQtqlpuv6/rbkPlAEi+yx9NpZUPVY2W52EtWM3Y9xnjihMWJH/qWP
Iv9NlBkpYGTvmjw6tLCS+iHRBldu4LnmhgknuTsdanA4gu0sEeBkJ6A6HfYzkB12uwRyBFF5mtV9
MJSBjt05nLVNWFAotkNXJqqZRU3yHIyWwmS/BQYq6ARELAKkbC7CcRq3tgF/qj0I3wwjqCpeNL80
IO6VcVRggbgHNVM3oJbU0Y7V4DG0bDbwOIavlqNPxHinGGMfdBEgO4FFeCyryvsG/udTMGdOMuSd
k+FA12VPsNGZJuCFMoa1zwCxPs9eLhEA8jzvDnkGhe7CigABDHyv3W0Y2MFJCEJscaSSgnw1YhV8
lH2eldemAn03mpe53zV2VjaBoylxviPgGe0NafLISyMOrnqV2K6Q/jWQUdH4axxh0vZkaqeXqXH1
EF1Jz7i9D+kOOrbA3/aaqDyWYqzDh9aHR2gbq3YYwaicPHuDNYbbHRA2rtiasnGiq240gbOBmR0l
j6YrjL1t8LK/KqTqOGJEbyJwdhroC/qUqynJawrEcCSa6jv43xALGpAzotRvOtmeCHqoxRPpyTdS
I7TYACcKK9tGzEuw0T4CxoYgkIc8U5bRbZQR7CcyUwEgqj3sfe6nyp/HrW/hwbvlGIwz3vmcz1vg
8cAbLwztazBp0FIEyKMsf8EIeaz2qnEr4FU7xGu3E+zrxoSWBQH4DhN+SkgHU344O2kEWC6kgdDR
wueuRg1xYtmOoslQJ3RoWnr0vYGLvfQluLpwg1r8W1jJhT+Ellh8lK2KdisVc5p4UsAm7oyZpgB6
kboevneeJorEuaFuBG+OgImfZd8FQwbzhsbKJ1a7rb0xYal50nmt48OIrHCjQ1m7bv9cL/BgTk6t
DvLH6MquP+S1t9yCVJUjc+Vn9TPhpSoeI3A1zD0xcoGPVDbC6t3faIxe9yrv+oq+1xD3FMeKddSm
ijVgkRI6G/tS+YBDfIVE2Y/eXVNn4NEAEASN0fIzEm4TV8BwbXLiZxBNwRPYXME1bFr2aGGgXwQS
ZChhw1mIPcCCXSy3eam6cV9mUA7de4Qs0WuVW+0GJ2vC0Eva0K1nFp/YkXUcNUxPVy4c3lqs4orh
IIlqkh/dyrbEapI4yhKOaB1DCuFtC13vEjLItuDJv3hPoC/0OomAp1+2Epsnx0TCXadjWeso22CL
zAqAH0/9g5XTKPeK1J1QewWAqn0tiqhSsHvX9VDFte1VmIpK+eqgRaOHzQT4NwJEwcFhXOBRAUvK
nwFWqS8hBy0Fei4kWYC66dh8hMg0DG7mQSzO1paN/5yjw5ciMW6hDMmwAgEF7ucE3vJ4weOr7QA4
KxE3NqKE0gd01vJgBtabZwtr4j7DyX0IZwl2ojKQ3xqWlUsdV7gQJpAZJxq8wkStxwkX7rF1/ViR
UbuwElWnZW10uoGA6Bt52fCdOINXzfFg/K4+GoAhCxHPcCKN9iSzyGvNFsT02wBrpniM8tGwG8CR
Zv2gBcb1YRoWE6Vjg86mTWe8zF5TOBnes2jMAZIGsRBJZouiJU0zgg34Z1H6DTsuU8vJLVICfbaT
vuN1V10++oLjGCUGU8Vmphyju8xLcefSADjRGYK8HrR2NpRdPMFiD5FsBLab6SP34NJID3eB7hz5
HYBwLsDnoxpZB7CFRPGuTN+31yMq5gLKbZsvr5njVsODqJuguNU5aDMHdOkzcQPXBFiubuuRCIY+
A4dmvxZYRsw4b/TT+GOCF2yJ8IC7Piiv1WBPw6ShgBhBTD6RrVYuKgPTYKX3JJ2IX1Gvod0BBcLJ
uyGqhJNr0oOJgt0XUnaQ2powX4Dvc8wvHBkbrIjwpBtU3Ay1plhXS0/8rIF+Mg++4jABzHkp3KcA
qWnyG1Om8A6B4+N8NvRYGX7kHJLxKgYhCkCdCdpZB5sb7erZJLoL/f7gOhNZfqANqhgOmSoG704u
RrspLDXn+7Ad5EEjwzxdI3xjxTcKukT2RvqADm9ktlCvwpLYGfHSDc0X5DrUouDFHxfMXXoCApp0
mjseDsv87sAMjUKP4MplgEIpkmUgktDkIzsCaebZHzXQp/nVQDmaB5B8MzKKc3yreidFmfNfwTBm
7jNON9m8A7ZOTvfEdbjzTLTHs6uuEVV/E4H4smzCqSCgx0ULR3wPORdsBGLN0A7Ab6plDImJKQ5r
y6Y1ZJmDhOsI/QKzmznkMGSaNAKFKcJh6Myxw0446cJPCvEgRcrK34PlwuR+hrjU37CicOqNJFxl
PwRTBmdQOpOmwxkSPIooRlf5rCCUYwM4DVCUKPcYuKU/3bmSoM1wUQWPnmflEbXjLgBDzw5tOYZd
SBxo0YDwrtIaR7AFCa061MtRibYFBKMxQQ9zenCPKvwHga/7m6Hs8VtO4r86v+lg7qmeETR4uYqB
INPRFahf1YDqtDytBHmPPBVL4LvG6LYnmacStL6P9VtVozbeXMsx620Ug+/RLq8KE42+9lVvKZIt
BHsCTYCIaclbyJUVdJMPYYDMUcgmge4IQhQSTs7UN1Naz5gNXwPSm2nnhbVwE+yyer5y2nyotkC7
jdcRQhkzxNSVzXTFheFlmzQMoMBrAxXSsKHcdQFS0XYJjii9hcELoZEaSTyKzJ0euymrwPYyOoym
a9/pTjZcqDAy+1YbREEGnAlRoUJHLTyUU+zc2HDkgALAXecBgXhT0Dwy9y4sowF1wSZZCAgdKBbU
E8ZF1fkuqgqs7uj/yYdvWSP0UIExJMtKxlkE3k2GudnIoI1FUVkJ62cNhlTMBt90BG7xzNFu3CxI
5+LMXo9u+JYtDeVX2N0bcgubDj3smjYYa3wTQAbYU0hP0I/RGRFAxr7tiXyPpoJXMqkqnGWzOGhm
hWhagu0cfO8hzPBBl6QORY4KP8Ovi7gGll0cwoUU5TusG0+K+GLgQSBjoREHoPpKKwlIq7sE7g6e
l2X1YBweCfhYsT4C9U1PdnjF8XcZb9FhQ92NG81BdHArbJO/S7RyNXdeFbXMBQVH+/MXQLUz1e8w
d8VyBNahBTSl5UH/m2Uy4jrOBszTfSFD4960lcPJ69w6UfhaB3V08EGegM8VmERfC5zEp+91L8tw
U81tgOaauV8qRNNhhtRpNk41zJ76cUbCASP4jRnQg1+5wVT9whUko2LjIAM8oNk/EpN5gJazbl+X
SSDVM6D/oEkiQCO9W4vsLmkR5ZWB3fFqLvPHvEFC9TjMIWsOc0OKDvlb1uAk4wM1570wk1sgpaLa
Zn4Qzxpk8QghiaqztPeo4uj5qfToJsuk8Ak2FfiIzlHJAPgmO6nT5uCWXkFfAsZbUaboJ8r8PJ6C
EvSUuWpqdghAv6Dbrlgi0286JLybHIhm10PTZeXl0NiqttU7S0ImQcb2yM9s9p0rLAlV9lM2dVFs
F1DFZh7LsJfiNWKh24AT3GXAsXg4deH/euw9izIlTjbILj9YIUTcwy47nggS28gmkqb3tj3IzcFV
p2b4yiKp4aFEO4yD0Q8g8zlecbQqoiWc7vABsyvNo74KE7iegDiGVv+5+FHi9gRNr944Zo+mgB8b
ismm6q7QoKTs3uQLfaGSFGAzBa3Iv43AOjSvPeXVspsjUo+bPPJDciCAskbw/izc8rbUPTBBSAK2
xU0fupl3h5Yyt2xS0mLRg1EMME4oNtRj4ed0i+EbeIc58wj7EgD0uqQ5I3a8JbU/OyAOD1NXJnOI
5OZv4yphYf8xCb9IQzMFxZfZTN1yXRdtPWzcWUGJETcM5E2d5GVt/CtMC8O2nVMPIpnaEDDYsM3c
ctPB1sD/NnttMyam7dEcj0UZkPC4wCJePE9Lx8fXrAlm/qsdALPBZREtkB8OVTCpT6IWpy+L7DBs
faGMOCm4I/B/nRt0zWgkgVXfquYLX1pa3GWo0EcvoWznrETrOGz67GY2A9bP/RLysUlbUcDVxqp8
MQ8VJV70gL6wpd2jkBSGX3kR5U25dVhXZ0ezOKwttrXNTTNtHbTfsusB/EzOd1hswI4Fekc0/aGq
0FMXWxoA0MxB+9PAdbIxfHGqSZtdnqEv7sHwUdZfPX9kUQKYhajvOhhk8hfkK3MMo8AsHLFohrPV
/MCqwemflKZU/g6khr3C7ILtnkDi3+gqRtiUyfcFIjR2LZew8n73Yhn1hhM4bbz69Ty219Yzjfsy
TawmV4sa5mGvWmgpMb6V36kjTpyFd0cFGfNXb8mkBo6ewGhwRMrDu/dxGGzDGPkVGh7RxmvVztDQ
9LuihYtOBzN/LuUB1R2GWCGYUJIKY19kdXmo9MDsz2mKwIGIW5Cq3GdH5+24LwAbg9wAZ3uGoSyL
PNtbX4YV9jawSdyXBl7eIAlCb14DJkLnCfknzKyXiBPRqMQB8yaXBxQsmgz5axsNV1lJQ5DulwDt
iUWGtPNDQFqF6L7jTUaRUQAEsIS1qV+DIbbV0Hnq4FaATBABiR3lKPDtdFHp2t8FYSnmN6exaHKM
C3eg7bhDdDVhQ24X5tbfiuJEojkxDWl9U9ksz+8sIFvGIqlNGYEHT42ANkQ5qj0hUaJ+yQWKKggZ
oOZB4rZVSLAXqnJOyft25HciiioTHlCyUy1LFlqFvd7kUzQC3IfEHh+rrQn9kT+jc7JpsM32AHK+
KgdVk3sEB333UPVVxn+5A4ump6AuafBSuIEkz8qOAE1zMsDhP20Li8ISh/HmPKPjsMEGB79EzDK6
IQEb+BH0OOBR66Lm7Nr1l7J7IGq09kZgsTJbAfofSPOUkIwktVSA5NqS2+oGiKEifMgCZeY3O6oC
ALJc+0injQ1H9koP6DRqAhJOz4uA0DM5iTGC6wJgLvLO3ZP2bF9A9xsimZjZHglk4aCmxL1R7Tta
Bv7Og+eQ+RFp41e7QUaZf+yyekKCWVEdmOmAtHgelXvLCHiJw4T6Ks4CSICBE6x0Pie9sGiFwOBA
7eoKSV5/vLGermV+JyEbq6910I/8teuBcIj9uQEFuBvB2ty2Qki5lbUFBxyllccKa4UAKhBFpg1Q
4PO3xhlwdJ0NjpM4FzPvV+Ys+RNFdu/dkbZBXioqH53cbyYcKTyQu2YhXRp7qFNKYMuCCVWyqLMx
xcmtTg3GeYc6C8TIVwjtqDhaj9f6CoswxdrIMm/YMGtQyJw95eCEJ3IQGOtTtHffe1hzbiOcY6N7
1ZAS9FwfK4XJ75YgD/vmmhHKrNqUiligUl3PMufFM/n8QwmMM5aAre0hhAkIFwlHGNBuUIsBG9YJ
S+Ul3mmcYhHnNbvmbQFYBxYfjhAbIAGku9m0zAmJ8IzwKJDsHRSgnICBi0huJ1A8eosEmurucqS6
2l2AMofZIFMsUVfsLWiC3qQ9b4hRYEG6OW6h/FfIFASli6hdzICDR0FRLy9IiOAwoy0Enb6NzPSc
u1SdTEHa+yiP8Jt8XYXmtlpCyfcUmtzyFhXssE4miZ+TLlRnOq2rsAuua4bnialBkPdYSBcA0gym
3GSPoi5sfFWpZRjnwpgvMG/PxE3dZe5bD0Q3zm+Vdrq48rLRu3PbgYjrri98CZY3DasUHWg90r4N
8qK3WVTQLOl12ar3mrcBTkYzTAT2bVfW6KToOsfeIK+lRBoOecDunRmhRhJ0oUEVBXjkVm3aoKqi
BAI6sKFBAwEOvKkD9uSrkHxFOrGpEOEp0JOFQbi8GR1I+uKprgm22GmJqgQt8vbJ523XJktIF2Cp
NeIjYAiXnBxslAVvSNPPxbbwHcTwCL9dZxfUDMEZ6dzpiww14sNCobARxkzbAjuxbqrAS8d2bs1T
LT2c20sh4KDmdzhs7Qo0vYQPgeSFA2ZphPlazhUMWkEQL38syzyrLY5pGYkDNEqRvRSDWn5i2aqy
hPl44i0iu2g6Vhag1G1ew2/sJgM2CKAA2zVfmR10vc0CzBtBGqRhIXEgKLuGjoO6KGDeS0IQP0Zb
bBtzuOklHxFWd4N/g69WF0mDnfndFy7rN6hTwqq5YkENGkA/AVGL5S2DrKpBXJ94XthXVzYKxvD3
bDrvOLIixL4iS6QAIPuw7IFPWA3BiTdesQH0qZ2OwczmfKNbBL4gIZf+0acW9X2gDJfxpus0qZOR
EtYiBw+mNQdodGlA65txJD2ErmAnvrMp9DM2Hq/aFD0T/p3qUfNIBHi7Hokb/AOC5Lymz4vu/TBp
wDLK90HrkB9ctPor9gLq7nyBunBCYNhWb+mQq+M4Q2OwaQdnFglyEdEdinWNExt3qX6NKmwB+isU
Kr0LyqbvPsiKzSZkuo5Q6EHYSdC7j1AiBVYjCh7bSROU7JywI4+0QbsRdCtBh/q+2xP4DgkDd4nr
0QPYGyojLH9bH6hYsaHD4Pob0EeGb0MB4viOUqyKacgc772Ys25B+dloVqXjgLNlAjOBSBx7QAfQ
UWwgU9rk+eh428aYBQc0HPWO6JSd2oObO/YHsPcIA6ztKlSoUWYt7rDGgxfXugW2NuPC+3vjUBSZ
YsZnQCr7MJTznWNKy5MGiE4Ugjsx3UQ9fDmbTV9U/fKtCGv04cOd4BfLZ8gB4g6iXMDCIcYcvo9I
/vF4lhgfIJwGHbTeI4D2KI76ef881aCCXmX10iL/szRO0lc6nJB155Q9QceNnFoLS1NZJ6bji5q/
OjP2pdhBDKkBK2alzq5npTv1OnfQevMYif7IbN0mwNEy7jlb4DnOBqRXqjjAZjwsMRLGupExdCsj
NNaGjG0XbeUMivxXHYwWmkqwsN2yg+UDludl0+cormWpX4SgXIOfVtST3Xys0PpHpPo3zdRKOcgQ
xzWgQ4rtsMv3EHzuo533SrYeS/ytlyLmi/0YWt203kxJdvSOfI8D39b/qRKM8I3RF8RuZ4TH7kpf
GAg6zVrjZ2T5F8LxAorjhBLUxw95Ttv6T/vnHzq0dhZelJVhuHMxz7YMtVKKE06J8iRsgOLCYfoN
ZVr3wN1u3CJqwKFEQoZu4LbSxiEq6fuhhhC25P8fv+kkb/zLi1+bHHayhNeYhUgUp2JP78TA/eK+
xQaBE62HED42UQfovEeFxql6yMMxQcq3iBIkydpLjtNnhIDkpGD948Xk8wIcitOHuxarsdiUBZtv
wgw6BezH/h5FUcYPH3+DMx+YrNSMfaet9ikFizovuvAJDjBVs3EbpHH3ddn25kIL1xnR5NocEUnI
LmqMF+wYB/BiMK7cdqUqP/kQK92k6oNJw0wl2E1hg4yu+8q7vIlDZS90jpx7SSu95NDBUkLlGVpb
owICgN4esqi6hVfSJSuBc69npZAcoAtGlY4FO+53W8iDIQuA4v7CNDt38dVSks1TOQQ4O+5yJFJj
3k+goRf8f2m0/4LRXoZwhmS1Qni1oig54914S8PicIhgd7m0F4SqZ3oFyEqDzHq3MWgIwbAp4CT1
rmV52uuZhXuQi3ABKr4R/QR7dAcG6gIa6+9vC0jXf089cNZMCO+oYAfT3uDN73p9W7nskn3nP5rX
/1xe2NouMawsZZPN/d1YZV241aQDeDwPl6B+Z43ERpt1PB/iOlLau3OKcqm+unohGZxgKpofC79S
+bOPn1Vu/KI1Tn5hof/7Y4OC++/HrpoQHcQF1SnKfTd95ZTb0ueX+uH+Pn/42tZmzHuwc8cJRs6B
3fikP3DGtwJqu4/XsHO/fTXA+wCnxJw2OvW8AIesnn6LZrRFfHzxc799Nb5t4VYwtYd20bfTsYDo
qDXtXTc19x9f/u8rPTpA//3ePSCUqAcYCmou2WPB2ZWokHfEz086xHPbT91k7V7TBqfEi4+bdFFJ
kyxSe6g7vrK2wfm6vtDqcGZk87V5zYjuk7pAtiBlbps2GmDhAOfj2G+Cd2rca1RNUAbJiwPAL4jZ
igKnaKKekE7v0gbCiQvj+MznWntVGQenhc4f8bmQitND8AjR97OO6OvHb/Lc5U+f8Y+NGRUQDQlP
q9PMoWnuoYwO+DtpLqEB/r7e8bVlzpQhM1AJENDNUG5Db0Y4lOmHHJXD2OPlDTIsm4+f48yUWVvl
lIuf6X6uocgtVFL7kMjwSxZ5517Rai8zTu+JSUGjUjQTIvs+ZNVNxxSEnZUH+MDHv//cTVZTPqjl
LOs2wIuyw70DA0dR+G+Oqp8/vvy517Oa9DMgu6jgZD1WlEnv4a4wJGDg0gsv/9yPX835/NQ721Ov
T4XvvpmqegQZfOs76sIYPfPj1544xdwpZAUKnQZe6ZstGjujIcmBp6ov/P7TYP/PPQxr9b8ngV/k
OUceq0+X2XkoG+9ZdOp+lm06o3/+4w9w5hWtHXIEjoNwG8ctdDbdYEe8acd5P5SXoD3nLr+axoLb
rOkm26c9DX+SicNPmHvDg5ub8sKedO4Op7//Y6HwwokEU4kBOhq0gnTCPebIUcXgiV9oCD53g9PX
/+MGDWR8wwxntbTHaTmGkdZdVpC7oo/eP/cFVtN4QHIchWt8ASyox8l6R4gMU559zrcNWq1///zI
5GKsurxPZV2+gmT92PXqiU35neouMU/ODdPVJAZArCfw8+1TAs5QUMPW1O2uZ95cm55vP/eSVjMZ
SIchY8bpUhzI3ljOri2wYqLuvnzq8mv/G9RbmzpXFbZUvKs46nI0RAQ8T0b/c+d7vjbBGWjVOaiv
dGkNeek8Lw8wiHsYnejl4wc4sxStiZeEwHhaBkh7cS6gBy+qDjNtbpunjy9/xjiGr31vkNatlgnC
u7Tu1MsSNvc979Aoo3/QzjFb0rKXMkSPjYSELa7qcEST1eDGorvUYn7u+VazfKoCBpELJMYLOlvQ
kQHBJsrNFyLPcxc//f0fM3x0JNLdc9ulebAUcHiAlLlVv3g01RcapM/dYDXFfduSKJ9ll1qlB5VC
9o92BmTf4GD38fc5vYa/bBRr0wKUyKDYg4QxFaz6Ns3yLnLzqywsPzc91q4FE8z4kUGiaNwas1RH
4ipso3Th0ebjX3/u9ayWKFuPI++bTKVBgPz4Brlwha4oVIMunfrPLFDBaoFCvyPxDTrt0yoz72A6
XEOzpZMO5qKkhzrr46c48w2C1RIVhvPMyURUSuv+JShtEBOGflsKx/ML4/TMHdb2PINAgllTCcv/
ZZG/UMOyV+7i1d9rO8tLXaTn7rEKOVCOgD5qxqtqi6qNoT7dqNp7nIX7qT5qvvbmEV4LA+FwVCmq
HWpvNdE7I9riwl59ZiT5q3BjohO1SpjThw6WN9Jm+d6HkO0St+zc5U8v7Y+FgmKPgBkpPnEk0VG7
C0cUp+Mga9mlM/CZgbq25oEitW6lmtBjG8oKM21I+56/tFJ+D3L/k1Hx2qAHjYdeh3YwDCN/eCpz
/QA12Bu0XOnH8+DcS1rN5jyzhgqRd2koo2+yNS4KIP4lyNO5i69mctegm9gZG5UOOGV/c5jrHcb6
opPquauvpjC6VosqpEEL4TJsl2Bav+kFY9tPvZe1+05vHegIBC7O2wHFYxkcankR7/l3jz2+ttzp
yhngWo7+n6qypfOCPJeLxsGq7TP6yMhI+6NTZHB5G7OQ23sdZqE6dJHHVOL6Y8API8RQ6BL0o8zY
lOeKmo0xtuq/z5yhuV+CBIJtvkYj8qExWd5f5bMLH1NnqYrgnkIq395E1GPTNxg71OVThLzesGeB
Dvmm7CDR2pkZisotC6iWX+fQ97P7wWdO9YPkrB7fhQxR1lI1pHG3kPF7LtrKq9AeBzpIs4VmfLYb
1bso6EVz41k4IGZdv3MlteMegIol35togm1HEypGDrCyq9BLhIJu9jjOc+EeSZdB2R77I+Xyk59z
lc9vZmih6hF7ogMqWNwauQm4bT936l479wQTIIJuU6nUi1BDy5wI3fRz9c5D78IyfGaZX3M8e7RL
o7XEVUitVFXcYhGgxvnGqv7548F+7vqrRaCaINmVIcF4JHAAQg+v2A0Q0u9bdMx8bq3/x0H+j8W4
YCUZpcd0GgIhc4A6DpJV0fuPHz/AmQQRXS0FfYPGyElNmK1zXyWAAldHhLzLtpt772DR/XONHv9P
VT342qgHlbAhbJcILyuAoieou9dedjAcyMYLD3Pma6wNelDzgzKNqzbthw4dO5EN2oMH8PBX5Efq
T0YOa3seV5bu4qAEnTJ4uM6w0ijVL6iZ5/fQwSNtPv4sZ1botUnP0HQmc4oBn8UXv8FlvoJ+/RKf
4czmuzbeUSOEFZ0NW5yUW/Ys0a74pV6c9r3xrflqYTDz++NnODO0vNOz/TFwp6BbwP0AuUl0aGKA
mAquBTFq+d51B2EjWl3gPWDjGfPl+8c3PPfSVscPo6Rw4Q2NDZ+338Z2NLCNLy95gZ+7+Gqmq9Bk
1ZJjW6N26JNodNFA7hjyuWDCW+33hlirgxIZLxgWiquCy/qIRhny+rkXs5rkupJ5nbUtzjVyDK8K
Sck3HHIvFTPPvJm1+Q5M2bul0Qjm6kyIwwiviRRggEt40zOjdW2+g7L4GJWnIx9v+JUv1C3CoG+0
tK/j0FwCBZ17gtUe5/buPM44HKeOlfQX+uqXX0szNsOFXe7c5U+P9sdECDwKWklV49zHIOw4QMED
IVcGW4JLnIvTd/zLsXht82OJl8EEhMsU4qKhvi8lXFUSONd7CsKN1nmGmcutw0M4IbIB+8kVZ7a3
V4UTBJdADWdW3nU53qB/UcoG/baQ0S7XOXHnDfqjqmefF97u40F87hanv//jLeoKfac+nBxT7Fm3
4bQcM+alxXgpv3rmI5HT3/9x+XxGlYf1rUyjyvH3FEYZe6HUJ88iaz6hgdsOn2rapH4LlQf0vv1z
W/nTvghHeclv/NwLWq1QfjS3lEkC+RZaPoGa43v0Xjx1dnn5+AOce0OrNapXMs+zCGYVkV+Ya47u
2w3monf/qav/I+n54/2jrx7xe4XI3qCVGxZNTYUsdFNIJS6MnzM/f20aBaHtggMhtr2M9lVzXc+a
I80GX59LsK5zN1i9/4WMva8nT6aUuiUCWYNeIyQJ/SmKP35FZz7wWjvF9IIZ5uEG6Ov8ood6Xyzj
mxbOz48vf+73r3YJMTR2iMZFpqqXOgFj4fcCmceF337m4msVVN4trtY1DELQqbMTXn3lefpCjH9m
h1hrmxrHQdc3H2S6GGCXy8GksvAe4D5y46Dt6VPvZq1qGgrR52jowNgPON367mTQfNzLCxvEmQ+7
VqVEprYTFEwIjGmReYco8IPlUAyVbzdGOG34+zMPEa6VKNyyjDOaY4oB9aFOQkluktohMKj/+AZ/
f45wrUVpnFJ3aCppUk+Mj6KF9HmAvaSbbT++/D8D/T/3uXAN7WynbuCkxwMEAn00TrR30T/b+c0W
vVhJ1867NvBvLM1+E3iDeOWljMa5xzoNvD+WJolWOPRKQY+tF+ruKXoTd5N11JMsAnlhcTp3i9Pf
/3ELUUp3JJ4WaTlmaudqMPNUQ4MUjWz8/36c//MvYZX+7//Cn3+2yvZlXgyrP/73c9vgf/91+jf/
77/597/47/RXe/u9+aXX/9G//g2u+7/33Xwfvv/rD1s5lIN9GH/19vGXHsXwz/XzX/9D2pctt40s
2/7Kjf2OfTEVhof9cDGSFClqsiz5BSHJNuZ5xtefVXSf02SBV2X3iehwR4fcStSUlZW5cq2S/s3f
/eH/+XH6LU9z9eM///pAF2VHf1uIYOJff/1o+/0//4KP+b/nv/2vH9HP/8+//l8W/mhivCB+/aq/
/v6Pt7b7z78k6d+mCbVMEy1cGmhC6Ftu/EF/Ihj/1jQDzPAg7pU1Iim0YFyUgLn/51+K/m/RBHIU
rS6qqoG7AxdhW/b0R5Lxb1NDi7wpGUQyRA06I//9YXe/NvCvlcA0/PXf5wg4Zp/riiSL+D6CpiRZ
lLSVSC28gTksZf092YJRpfXLQ2qne33XP0Y7XnjNQGZ1RcX3GrIENh9dUkWdpZuWoZaJB9SYWcLG
8CWnOg5I3vnTrt4OfuiAWDfiPHUYXM/aIpOCDw2hUJIOFjtndDU7dqcbLbHU7eglGzTBK1bNiY8v
7561QQaJ1w1lki8TDEZgyOheY42HEVotGDOJKnOFSjGSc008ZVa2lW1U6e3Ig7ydB2Y5n3CgqbwF
Y1nbp0gx9LoZMkv1my3EXYZ3sEvoulVt0BGxKe7R61u2dhtw7ijesqlMmFPpXamAvSqzWndyVDtD
p7ClvjZuu5U3wl3bWTwC9P/PrEL5Qdc00DzpyqVzNKCRWXZhl1nEGhzdy5zAiX3dlx3xhrcpr24R
AnZNXLE43Sed5TM/XIRmVukJ+N9Myrb9qqGh/sz5XDvT9GP/vrtOm1ASRc2UDUWUZI0NhKKG6Hog
odOdDgaNjOg2sCD8afXOuFfc+FHixNOXmfKVPRYSD5ERcWwWlW4T4P433Wb00Lm3aTnZydMbkx0X
+nBVWRYBw8NaXS5SOxYduCowrsaJ7uQ32k3hI9Fujc68lUGqZ4Ni4pBzTjRTp/81unOrjA8B8hBt
ieaSWaM9uqotQczDQqOnJXqllx5VDoT32t6XkN7HFgRISTTYdHKBppMRdF+A3Rh+ta28YSN+B5PT
sd93t5Er3PG88invczGrMiG4TNDfjGsGe5+JC2odrFH51IC2xpO8/lvxCC6QxR9bt7pDH66LHtJH
8AZshC3IjhunsLVbdMVydixdudU3gJlHlFBvMVRWhBEkVDpopHK4zW37LLuZp95lj+gNd0CauFts
1QOqDQyE4B77FalcBCrn999lMITFlYmmmmgABt8C0QmLOxONKUXfQJ9aS7Odx/uy3UBImzM46q2Y
weGWxhZCHyBuPVaiuFNA2QbERfrXBsqc/Ee3aZ16m3vFofzKsUafyIw1Q1bgmDUcEElnwaQi+nKV
AAREVrbP7nIXxSFrseunzgc1BsdPX5k84KKJBNVT3YDbZM4jaJ9Vo4f6oxVRmnoFl3lzIAoP3X1y
iOyIzs0wBxCKBEYJ6qQU7qXbzqkTukrl6m7vSHZnLz/mjboRXpXtuOEe/ZUjlcnFAJnbPBLRUTxE
sNy6i0cPf+HVNnlIt5LbPsbO/3I+WVx1oBNQ/9DNWKALOjIO4KOz9IgHeTi540/mkz1sZZODKKeE
95QgOtvPma/K/Y2wiE4iHouuhphih/Zu0xkChbNh1sdcA++WrGsg69II7r5LBx4NU9ZXIvZmV4r2
0EZgknGlpkAf4fcBzDick7BePVhDZx0gybIkIsa9tKZNFSgBwoKeO1jbZsfmiFvd1v3iobOrL7zy
1vp6kmHPFOFNQYUJqkhmt4jjoNbJBBYK1R+2hQPKweldfG2+Kn60ydF0CFJpS3jlwfhOCsOXywmi
HUQt6M82FYmwMs9CPAZZLEA3fPDaZ0+wcnfqLO0OjV429ZyDD+bgnOdlVkEMxnpulHmvgg4Erbhg
ZEFgLXnDtkVXGbAJW9P+dSpbw6oHD/QXny/pqW702VgZj1MRSkMJesdTZINJfmwEW06pQ92ZoZXa
4Gm30fB3FG/m1k4fFR8qiIgKhO0suRIvOl77dQ3RG3iV8IJSQcTJfAwK6mg2MzDx+qPkye6ykbeS
PzqKnbihk/ifD/2KF7y0xnjBkOSVgt5dcMpofqNDReWLKH4BiaolKXdZv0Ht6DhEUOnGjOTRvtbf
oAhn18YR6qiJyGucWgdFiFCAEZBN0Hup4ioU60K0WJYSxi7usAxevMvtzpq9dhva4o3CiS+vbDYY
Q0VeAxMgYLdMhAKmk1oKNTOxMukWRBCWgabcz2d3fZPR4fxtgdnO4PUc4ZYwueBPTWMdTOegapD/
OH7FMx9UJKhKG6YorqKcDGyQk9kYiRXtQdjlKU7i5b7xJPnlFvQkNlqVHZ53uDIwoooS+AEQTOqI
di59YFaAAg10jWgXFkx7zLbKfAB51J+79QsjzOyhJKppEOeEEdCm1/2+xItQanq7qh90med5rnh1
GDMkw0ReRJVYadA2AUNDpBPwH7j0Rm5tNOEjxsmseos4wOHtvXU8jkVT6b6TRAKCcfbRMUl91QkD
tQd+EgcEwd2TtMmgAoDnlGDYSWh1vs5zLdR1MH7uwihz2IPILPr0ZNQN7pvBmt/0jWSVB21bbIJH
3Rd25etwSI8a7/VxxaddGGbusHAGFzOUUcEwgjtz2YM0w1ct2PNFC8wSnKfVCae1GiZa4gmYY0TV
ZCPjDGxJ+QiaNUu9153WDR/oeiZesFdfqzuQ6OMHeGZ9SBvDEY/0WSm5uYdDYg+uYstW5GKfbZeX
fmNuoUvoITR0eAnZa9crIRKe0XiXKARJsssTVOkhJGVSObHQ4Fq7sz276Q2SLk6zSQ/yHUhwHTmy
8mPLmZtr/p6AVklTkCeQ1tc6qINzNNphChpnAGnFS7OFiLYNCgmHylD4EAfflVtB9nOPe9VccxoG
3tiiphqIf1mkQALKjrQtYHoAKd/b9DSAiMA1bbl2Frt80n3JrdAsx31OXHHz5Nws3ZtniRHVBCkj
ijhYdBV5paCwpzTjeKprMdqFDSYmJEYMFrYKQwNOJH5GrxqUH+wutQW32Eg/SePNTu5UB94z8+ou
Oh8bHfvZ2BolUxdhht3iRfMH1e793K9co3PU0JE9sIFOlulASxm9N7xb55ovOTfNXAFNA9FONOdj
WpGdGQ/xDflqusgN+XKFPxAgfgHrJwEBMPdxvc4fwnfCRyNXg3qkgWjhctRLDgrcSKVcNW70FPgQ
c7CE2w9I5fyUncou7D9PHF4aZKFmYPnRC4FuoeALvWFzN3LiL+Nr6+i7zBUcSLN8Hjes84bUIB4Z
InJSEniUmBGCxMeIOhEEc3RyxWUX32sO8bNNld3EnvFPdq+pIYEu0YtPZRN7HcjttTaDL8J83iWv
hRc4H+NH4C327ICg9NBvlKfPB3jtTJ5ZXKX2QCqalDLmjeS5Haot5BG46cp1xgKyS3+P6jTHZ2ej
TEgj16DTRlmg2qouui027R5Hwg4dHjcFbziMi5lksRQM6syT/Jso/xBVTn34qtc+HwvjX4oWzDVx
AQM0WShYqpt+Ix5iFC+1S0ih3BE8DuavxoPAy6CtfbaB/aCpqCNBUkE/hTHnk4j8UmRG2Ijz/eLV
D9JGLT29dKKf9V71Ehfg5O6Y+byMxZV3wKVZxq8VWjyDcRz8CYMnlZbpBVs8wnAx4cWLaJZ7M9FI
8jJguDTH+LK5M2aCByB01fcaONqsBd67eBRs0E0fob7zQr13dM9LPF+bWwn1MVXWEQmgXHfpxrS+
1XVwpcVWP35Zuts+ftAC3nVPyzbsyM5ssAetAw/gAr2E2Bp3aM7+EmxBL32LgHb7D5yIocrI9mqo
OSJDyN7uhID9KW5PlgK/u8t3kZPaxqOJiHZ2REfe9F95Se1rE6gjM4K5o+UrtttmkfMEZN0wqeYQ
eh+fzSqyuujHn7oqtMD8bYRtGqqGfjI1ARqPTfIwd4cxfv3891/be+e/nwkEiQR2J6Swof2X78C5
Z+VDBDb73ksLwvHznOkijJfKagks9QkszQso6sWHCE0OxZ/19dDMN50uBUAPUUIO/OTJzhxGLkK5
h8SYrmS+KZO7Wf3y+XRduRoNAo8EtQV4I9lgA+dGkiHYl8EAfUp0W2kTOJ2VI3Xa/INCpXxpi5kx
udQWILFhS/RnG/Ib3R1aZZxu8wHmwiK2EW3445+Bs08TeDE+xtVLAhAJ4EoBdQzSLuAug/rIeyk+
cGaR/hbGL1xYYRws9BoCaZrQh9og0SZYZBO7ua85k92jlFcdeKW8aw79wh7dm2fbYkwmFXS0GFW2
N18KJzsOG+QvH0Dq8CXEw4szuvXVf7lubOaA9OUIqlBY29a3zWPo0hQeBE/u8uM/uTsuRkbj5LOR
DXqHNI9E18sVjqBE0uzEmSwNxO8onze34zH2yFbY8mLSK4cZxUoF2RcCxvVVeU2VQLAGAEZsCcGh
EHFRgrE6B2P/5zN5UjZl98m5GWYmpxrN4hMY5HDaGhwDHX09rviGzkzAHAGygBaOnlkQMLuf7pXG
EvfdAzDsDucj6DFbfQSIDHUTcQgej4yLHAJkSuMAY60+EH73NjkV0nUXen7PQmAbT60zOrJDQ3Gw
RxK7sWPunlqHeMDFIBQygC+5kg4H5VAHZRV8gxw+zckXnXeXXT0h5waYmV5IPZsaHeTgzYCyyFbm
RB6e43Zv+pDW9MnT57N6JQN1OSJm44KaU556urT6o4gE73OERUUB8QWKVIubYC55eRkaz6yW8WwK
2eyTlIP2UVXoo4Z4ysZ0aT0ftBa8l+k13wZ6cVkXUa0UAUq4PJFaD9roVIad0Tb89EG2zXeKP1Lw
KCUgH3V5+/PauPAUVUE4TKEX7JUH1kS1GqArYWXJtyb6JuqbfryfKjxuENThaBoo8nPW7krQQM5N
MlMJmkV0QYoYYvcifKh2c5QCS+uBLtG288fys/6utU7iZj9m3u10ddcAXgKAGGqY8ippDuUfMxHJ
AvZpC3wqyKuNmi3YsW364DUGsc0N9y1wJYRFHEEAdkNlSJPYJ4gBorkh6GGRvoXJTWkDSrZNNr8B
BLmycS4sMZfiMCQtlG5PYxscqPn03yCGYddwLgLu/t+odF8LZjTgTrBL8e5G5MQ8AUoI9WYDmelW
ne3wpvYDBM3E17xkxz0WV26Mc1tsIJsUUjnGAmypPihdv4DVzE8eU7sDziW0jZsEGiUW75a6tl1g
VEN8ju2CRwFzFpNOAYlzhCn9hXJRnPibYH8ERwQZ9viVdxK55phzUXQQJykGmFMeB2dxaNZXe1Xu
BV+2kh1oqHmBxtU5JcjfmsjkG6uqASSmRoMMmFOoTjnwAAbgLoKzILFM4UPmYue9JT4hoexyHMC1
Q6GhXKEiBSepOvva0qCzpIFQhC7mhHQ6fWvRerB8w902V2IpnDpDxQ6VUWFiSz1yZxZZjsZQy3xc
HM2WNpGj7SmELfnGqyqdOqKYG+LCFnMHEujEFVC8j630WX9Rn833yAuehk04oQY7wMUsbxASTR/V
h+gb73K6ehTPx8nuVIj/NaCTxhoejF1rQ2baV/x2q93w00VXt+m5LWab1kmQ5G0GW9NxcCZHkoFF
DBz5aaF1Zt2OPe7B4K0i42ggzAbdcYiNnyrcxV2PAsxH7zS3v1FkWkdrJl5+qGnJqq5CwIGZyDox
oYQ5hBGOPFqpBgoc2Ogo4MuDlVhQOtpyjsLaa5vIcOhAPMuAecHTXF73EQg3p64KqL1flbsSF5Lu
Tna97fzQm/3/pT06/rOAvzPJUKFlGrzowO4gC3fy2cphAigi96BL8JVj79p8no+Pjv/M3iRBaqwq
MT4Ku4QsPLLdkRN49JaIdtyE33qjXM4mcwcKaPIaFwPWINnRACcouOQ2jpzJBbaFG9mvg+pLY9S9
ng+NTHWtaVBYi+VXgeD6SV85k3fVAuqsGqpOSBewF2wRwKFBKwfyT7vD4NDV+kGdSfEMWQdbcLjn
7MpmhBVNVU2Ud8HkyWx+0I2UaPoEopAuVrxYwnviCPBdkwvG4n8Y7YK2AYhOEUkXGTgAxqIZdY1R
GICpqH7+0EU34HSCYt13CLs6Pe74ahu53Gvvypa8sMn4L7xI60gRUN8p9rOLO31nuuaX3lE9cQO9
lu+fr+GVJVQUpJJEXHca1IfY/a8Y0E2A4Cj0uHLLHBdwCPCglNdW7dwE/YSzfRjpWawAyxoiSxr4
0EvZFM6wme+0Exg3hACs/fmQrlwA5sWYmI1fxlDXrGcYpDGtmSJMAeD48ZePdOf3zBZ4iWDeEJmr
1Rz0qauDk8X2jbrk2Ib6FrYkdDFQ3+ZVRGSePWZbjnMvp5EKe8PL7BZO/S3yYjsCnKLFwxYdsA44
GzILb2knseR3XXdLN9nVosUtzV7bqyh3oxFF19DzwmbZ51Kd0YgGJGnnpG+yCy5vu8mt4llyxY10
Z3I4Dq9uVh3Uz3gfmbSh5nInmaQFj1iKLIRRdU9hmbj9IHmczbMOOrF58FImAMvRfzN3Ofg5aqhJ
KnS3Kk/QeolvVReyGIfspv6AANPslAAz8BaUY5R9PbRRDYylANk0vZn8rhSgOVFsp6V1/tHgdDhR
wBTA/MScjCboIOBoYgLjnz3el4LVHiDtbOv3sQ2ZEVqH4bszuhcvwk5iKgQNAPRfKHKxUHUjEcto
kPSfyhEBhK944EfI7x8MBx1LdnZbuGV6hOL6n+NyYU+TgbAEYhWwzhVMBWp2QlEtIWRqHutoU8mv
4Dz+fDpXq3YyYQI+Cvw7+pCZ7Qiudl0krRRaknmQqweSPmYDrza5ykVQGyrmjeL1zBWSBdXbDPM6
0QOmW/Em3kHPFWUf/RA8gqJoi+YJWxRtXrvL6YXDLhpudZroAQxtBbFXq17QtAXp9+BbZhMLjS/x
A9lQ+EOG+jW5JT4YTm4GV3QGn9Z8uXmJq+P++wN0+kQ7uzQUKMLIBPJWSPx2+9wN3WYj3Aq2coAm
sINkiJ8chA0U6j5f0TXUhJgADuG9Cf+Cvjp2SRt1gOBgq/8c5GcnBrIJ0aD3w5eP9fRIgzT+2+HK
6SAaYLlgaRLR98M+4QUzEzop1X7qza4rn8pgsADOt5DVsDib9fSbmCWFJdQOZexVtCMzZx8SN80M
zbmfo43+og1NL/X+sElRmVju6y0FZk3+bxz/1VsaM3pulrkay6Brhy4iP1U/3qT30Prx6aVU+REn
zKB++bPhMVdi0HVls8TkJ3oit+0XHXbGLd/KibSENUMTAwg+4VUAk7ncl2I1QWxL0n62ruTV5Knb
F3vF633BhQqg4CIURWIC8K75qxndQyOLWxC54nOo6/4f+/RCPjsX4QSZuVlVsYoUqlA4IYDSiIAF
v/aiDZKSfrQnnDfgukyBJTy3SaORM5tRrvSamOg/xZ3iFY70FX968RcEwlG5BbLNm1woeZBbvM+2
827uLF4+ZnXtw76J8rco6gjE4Qgv7SdmpmV4D/8Usm9F/6aP958f+mtH8PzXMzt0kSKzb3AEJzW2
tHwXh7v2tYlHfwh4/e9X3Qtg58As6yh+rtxLEQIKIbcLdk/0JLzQ1pTlXUCmXrhX7PpxOcQON0d4
dfLQEg+YCToN0Mp0OXkQY4rzIPq1YU+RjN+53SbdanhOGG6y5UHXVrOp4SkBuDQwkCboH9nFyuoS
2orl8hMoSVp0R3nNKsoWAIKDknPCwRMy7OIwUlv0hiL4B/uDOYydMCcyOsN/ij5qLMgs+bqnvB8G
L3wo7mjmoPRNG4QAPWJhwQaLj917okfs4UDsca9u0kfh6fOttH56MF/EHM/FbJcwbLQf6mGCnFKP
b1Bu0cjsCn7uAFvmcszRATITgMqdhECVoEsNHTOXi5vHZg9xXfXH4A373p82qqWdEs4dt+6z2kbg
QRE1NIJTQAhWlXGv6G6sIVkG/qP62OKcjNIXzlBW94QmS6hA0jqPjmPOxt2d2U0yCD9/UP+dHWO/
3EcbvJ08bg5m9WTRZFyBuGlhkApsMwcia6sKDEfG92wbbuYvFN+AGitasWnHCc9dn7jMLhdIVnSI
gQBHiT819vQFGiSz1Wr8bhw0hL4pXoaFVx6AivYTz3yADN92QCYt93RwTN7Wx2gn3YUezwfA0mqf
yFD8QJ5GJeRK0Q5UEFCIThE8QjChee6V2KymhyUvZXHQrFQ3gySyG3C9hS95OIMFcaNN4ILTnCZN
gzxH8k/uhQTMxHOSyc0PyFySTs1tvRbiQLyTMKHzdCNkdRZqvg6NPwhB5v0cj/I3Mpn1ULxGTWZG
oL4RZIgmWnU3DVG4baESOe2HRVjqjVQmtYZ2FALVtefZzOMlshH35qpuLfNimtA6nw1o+r10I3Sf
C9vIZjKIllrKtdi6WkyQM3Fkpavjdxmqpy0E4PRg6F9lKCKi/T2PIGDnNC3YN91FreXiRssFiC5b
adL0aJGdEggsK1ZYCQpw26GaSAQNfbj949dejYRUdJcuEaZ4GzXKAq2ReVn09gZFvKrZAmIKpxfb
LXrXTOIsBOKWqgVFyaQgh1BWk6yxjVjSIWA/Too0H5dRRSOWHSeQLmmsOK6yFnyfgtaJ3xMoYUII
Nqk20Qj+iecoiPTIH7QojcFm2geLsQUBrBz1VkaKESpXejinYWopZqgLXrVk4nIvG1Ip305D0cD1
tuoQocCWhBJ5mrEGKoR507F5NHqI2B0bbZEW5JTKNp1iNyOCSipIrKtqmNkpRDTi3J6LRNSeRRTv
JsiZz+DYspQE4iee0NRhCFi7WQ6+0i0mxLfTujYqZJGinmiNq9TjlO96MkvdNupNoa8tomRNBvlC
IdCS73pjRNLd3E7EeJjxP0i1JRZpPR+VYk51hBe6WRyHIUyl5x5Sw4tsmV1VLbbeaKHhq/E858tm
ybq2661Yr8y8tqYeSuUAUohSjgQENIfTbSckTVbbupDOXWyXZJZT4oUaCSWQ3ZeERB8Q/0yxDNGo
VEdoIg7J7VI2gnyrdoG0aK4cKJ3wMMf4bdsoJ4L8E4Js31oRe27B6JD3fw6whIrmgipsTJ04gz50
fQOW2FwkDpETAVpYbVuGyi4KEuhrK1GXT3sTAJPhxggUefhSI5GqOkUe0iRZUYQL2h/NNguqxM1r
wRg8o6qX8afREqIOkEboO9DTtg2mG98t9T1enzo0NwRob8f3Q9sPgVPMbSdYQi1FytdIBP/eY6aX
IfAPiWYsGlTFNSgZWUoqydELpIMz6E83TZjMppUppgnoVaQ3L0OdpAM0p7Vc1HCDtqWa73tDy3AF
jLEEsdmi7Zp4C71dWbstkj5ZIJbXYL+3dpmPhf69rzupouDBqUB/OlqpgtY1Iq3tHgvSlvpOS4Om
IMdaFAQ1vs9EwN6g/gD6GMFajCaZpyfIwRMwdLbGooS3YWIozT6u2ibbVUmsmQdoWBfabT8MeuKR
Giq2P4vEBBkWdm9i6FtZSxLxZwMtr+B2jBulka18ArV0ZKP3spUVyzQ6aIze9sVShCqkOXB+Akij
DdP4rESiEbldpAeaOy2QNbKhRBQsbk/U0Mw3YyLG7eAoEqjhZqfVcbREK1ChzkosEDQNk1dMgIDp
EKoV55q48I16nbilOoQJVGMTeOQYhc1YGtB/6s2GPM+F6UVGU5VTj53Zx3PbeCZUy/FXrE6Mkpig
TLeESrvvkGfRvoOKbgo94NgncttBrL49knqMwtJaWmEqDmoqm9UhKcU+qh2xywXZU+VxqB4qRVjS
xxIcMyB/iKQqrhDytrG063HIgntwZpnJcyKGbXGMQVKe3JZ1q1f6torRL5BhzVVZ/RIkg7KgQVMv
FOjfQV608IDjj4lkjXGMU8MJDlaPO0qngx4QwBR0A8hEJvqI4hrSKXMKwhviSUco1dvyD/DCWLHd
uYFF5Ux90UMNBZkIXjZ5Hfhcmmay8QsUjCo1AtdOGR7MaNlJ3BTPKpmrocCN7moIyZmSCijGZRAn
zJMiVFP6HSWhvWzXDzEaINAMbAmNVe2Ax7Y5k0mfS0xMcmGPjvjsOTeTBg2GsKeCSsoWb0FJ445f
JFpnsFHMj+xZtVN+f9IqocOMkn7VmVVRh9h6piQYJYoAb6JmFeijjNEUJviA92kbja6fz0tkrbMe
1Cyyjgj2KDUHK/9SVLWq1HL0vXY1v7eEwS4w3HgnvuYvFLRY3dBuGnHDC/zWxXZqF81n4E9SVGRa
mch80aAtm6Thd/pON561HbpaPAKpXdT60B12yncq9Sb4yi8OXDkrF5aZJ0iT95NcCwAuIeAswESi
oBHwN3BgV0LKCzPMrq3jXpaKLPxOaaFUl3K6gN/BP9G5cJvM1jtWEYmpyyiLmYaxiqIzyA2gA9f4
gEB1aA+IcNC2asLtfn4wrlnR8C6XVQWWdFY8ME3BqoJE9Uddz6AfCOXeamvoihW9OVh/bomyaSEW
R2ER6cbLszBJUww3p3+ABb5AYVZU9nHz+LmJKy9RRTy3wZ7yKC5QUdA/KJBbdCVrWpAoMt8oDUa0
M4mNch/H4vrlf2mROeFTLWiVTvQP7RutLajPiALGDbpSdXuMrfJO3aBM60AwfgLdAa8At/bSsI3y
kwxRa0hpslmHOQdTL1jEP5Jttx1Vqzrqt8NXcjt6spe54LcNnbjjjXd9AgCvwq0kErAjwqMyR1yA
dGYHHumPYj/sVbzs6ENyeJYB2P0nh/rSFv2WM+/ZgZU0ycLh45SC8wxwobXbxud5rbXrQIYIGGA8
jsFEhT6TSytlPpFxMgisNGCHoL27wHbxfeOViUMaAck8SVVBYsc+9UsymIUZyh/NCwS0h32FisI4
WhCNh1b45jcwM1c2Jm1nxBLRIAKpsMthxXHat0Yh4SgY/rIvv0UO+mb6D9onPXqLS4wSHjn0jFue
ZNq1+USei3bxmxJwnYxh8OULFYQZsCtpjnjY9Fi135jPK5sfaYz/McNWDzOhCSehHz+Mb9J0E2/0
m8STdIuGEAZegLlnfA1ueRXLdSoTTSLnRpm9Av4S5FiG8QMRvZ/FTuqWAMpScFCL3tj4hWjWb4x0
nSSCUfS+gLsI1SmDrZYYULVRlXbCBqVQneyouzPay5sD7yCsm2Dp6M4MMVGfiWhdW8QRj0PKxgYh
eTRTo1tEP6Brc8DIIl9754IBr67jmVFmuyjiKIao0GJKJa/5niIMRAPiS4MIqfON2/ErLy+0RsVf
jvKU+D/zKj1ZxEWaJ4QKpkW7+IEGjLeIFhCecAd39Sz8PTg2VRmMyI7FZESPQf2sPoOH16cWg7tg
TzfM4C9+B9RAAyYSnun1vY6MIqrdcGtwAoCsXx7/ZJi0pRebN7XxgvLNiB8WhcPAsF44agHbEeUJ
bU3YQeo4g4ZQ85YLzzFyX8SIHM7duraA1j/0K6PUDEIyk6VFkrq2BuVn9haAIuxpcaZHkLU7A2iR
YkDTPbpgPLDVdYumhGwpWjPgOS9nLTcbKHII6dui+XH5FAg8kfArAQqGJJs02WuqqKUxyxL1El6i
cfomRohQ4k17AF/Eo2aRnYIWk/TIKyJdicgv7TFHuh7AciUk6VvtDngkyvd0y1dH9JoD+kB2sd+4
Cyq8/AYG7kCZmVx0adJyJX2jAXkQnvggAAxv9iAndPq7aCfqT5/vlvWGxy4UkfAlQG1ewSWoaHoE
7u9tkrQ7EFWGc+OOYuP+sREDnQoEL1dKOcFSHnY9agQBMmFKs42j2cqb13Tm1HfWd4wu0ioSon40
JyGrzc4c2IrGppReAcMGOHoAW+SJxUN1ErjlxppcqFT5PbdKt9r6MIuDhm5BGgatDpuZJ0WOpMfr
4Cme7iVet0E5+TC4FNQU2MKGV7pe+2HGIP2gMz8sIlKfh6J91Y8S6A9AY42XlGRT7Bif/2/lh6Gv
jqALBICmhKCEPXapEunIG2Z0TlEyEtzeG/e/EXPRJ8xFkoExw5y2tiAATrbZK31+RK+5O2wat95L
du6IG354fG0GL0bF7JQ2T+eSwJzqQwAEkRblT6xu5d+awWvbUtUA1sAOQTwJgujL5TJCFOJiVXj5
RXTb2saEeews5Z72eiCSfJRGu+c+r67sSkofQXDiwHW7qvUtedgZIHb4IJMXv6POgo0ZHQG23RiT
R6MgccO7Aq7N6oVJ5tWRlqUySV3yEb6RFwru090GfEo4BzLWkHsKVsEdTpukKsDdwJ+goYVZw6CV
iqgr4o8I0XKF5FALiozAUvmUtFf25rkhk37I2XEriqbPyyxGKALaYNlpY5s+30ww73WLHZXodebG
k6vs1+XYKDX4uUll1vECwdgUS7Rp6ApSIJBpnxiL7XiwAksGJGbmpvquTSl6SwAwovwSK/hyMfZt
HYXBOz3sNBc07Ma9DFIogeepr23Oc0PMcW+ipQLPnfku+oYvPmeg+0ztcGtYIzhBKAL2z0NX1LuB
wMFzDiStCg7E5YSC4q6dkFh5l33pBTlh9AQtPvH1HcVo/XmZnTHGjG7StUyUC2oMqWdslcDLt7QR
lj+uK/N4MSzmDKCDrESbqvJeqniTNg9ztf381l7jl+hQkK+g3akUUciknsxxNssllt9HJEJnN7J7
kHUr6KmiPdzUfbUgaI02CCi5VehVVALLBi4dgM2RK0Gb7+WKBUoZRpIgvhPwwQYPerxTVQ4E7Nrk
AempU8J+XG5slWBOzCog7YLJAwOZ0lpT+sdpJoRVoOFAAQLYwDXJVqOLy5Kb47v52ANFlz9Acs+W
X+OtgqB13vLRgTLdxsw1CoMgHsdNg65Q1ieKOmrLSza+Ty+KhwevM32Vbii3enBHFywGhx7q9yiC
gO49tIvdvIHAj6vd6k+1y+vhWoPOT4P/n29h3Wa3zHIJ/Tm6dfa9PXnB7l3D/okfCid2A6e66Z0a
4DecwszaTcg5c70oPWefzAbrRQMl7IhQju/at8TWfKO2KR2A4QDiY2UPkfdB7gH03fGXYR3CY+hI
QSMvhphpneozk7FJoWHyTh+v0H9ySnt+nezo4QRRccSHzw/peh9LMAa2F1waWHuWn0qd28pUlvRd
0pHmNr6S8I9zwyihoYcGEhfA0SsrSqoaXI8BVKbfOm/xRJd6a20b+qol+Ojy33IvB3qyL5dNUgB2
Q9kdj28C9OnlyY/IAAxIZLwZh8VTQblq7JNbGihRUsDPZ46JWIDmIUjFArUMWBg4axCbXZoibbQE
S9u9UJAr8gs4ntOGRtOFG3s8tr9Lh3aypeI5DupgPGHBqMo4tC4gAhnl6YWIkyfKN0k4uFV29+cD
AoOhgnYnUPpBEY6Zu6kJ5L7JxBfzUUPfpHRDMV4LxDcQR99wm/0uE7O/RnRujG7Ms8AoSaq8UWEs
fm62GtJriMFe6m3mpsfM5iYQ6Zf/vSvWxpil6oxEStVcfEm25YMCqN6o3pkHsivc8UZ46m2Z8ADQ
vNExOE+1m8dkTsUX5ajtQMmyAwPVI53IaMd/ZTEeYz06Jj5Bq5pJUoxOf6R9fvVBsDtLOFAY4G+Z
442NiVB6IJuGphBfUpQaFYzNcOTjCFZjoA75pCy8lWODlFIWhAATSY31frwDQfd+9hQQu6fH35hK
zthY8ZQ2CdpewFTGz1RaITlS1uJ8b/ogSttxjwBnbOyhLqeqkycYC98aUCT/MkZ84OPxbuXznjAU
k39tE9rAjwAdNwvr6qdaLs0sl15yAxQFdDYLwaZ850lOYeRO9s10NhF4Vjle5eoo/zbLdld0c90N
iSG+qL7wEjzX4GFQv2dWue3AFWgJ247XV3EZxvz3MFEPB9kWwnVWnjsh5VJMsKcInqw+JoAI7qWp
ACyqtZI6CnivkcvX1l/mEG7KkmQiRGIvHCBlSRGOeBhYae4YoLCs7TTEIHW7bDCvnZ0jvVjwCUMv
L7pfdukrCBEbyjFIvV36z26pYwDMVCQGaB4n8ZTeGxBV04pranicNbyMEtbGGGeNvioAOf6LuTNZ
rhvJ0vSrpOUeWZiHtspa4AK4M2dKojYwBkVhnmc8fX/OiKqQrljBzF61RWYEJZLXAffjZz7/L+tf
hgVM5ZVYMi3BDEJwbFf12rMwrx/Gk+/JzY8veKGzKztN52TWv0S5awMz023oPQQR9Tp0pYOYIPl/
EtQfF7zQ2bZZxYmk618gZc/uR0/2xXClfNOPj7MvbPpHTu47m2pSXILknvokpvBCbdtVZ5Rmnzy1
4zDuBW6cbA7T7oOTe0c8BT4BoZBGGYtY4mcxybKuiuEwebLu9XP0LBwVISw0AjjWxvwCeAeQj1Hw
kcF9x12hEAmpGXEE5B+XBRg9HseyL4wvq7WbGQqPpOex+frBm71zz39aQ6jyHxwIKZ8zvR+Mtwsg
bLqh7Zdxb5+KfeuuX0XAPE8upCr2EGi1+8Hi7wjnT4tf3D5litsmMY0vtSeC2jeE4HAv0OsMOvA3
y07+EK7nHcsE7IqpkpUjDfFLLnXW86Sb5/hpCf3FV0in9jvKyjHw0v/K+PuvB2jJAvlPZKUZBLzs
NwgXxR7krHky7c/wz+rWcxJ9ZBd+fSGWAIXrDfSE1MrF/U4zZnDWviWNml2BCg9JjDe6EDL469d/
4XL/qi5/Xu3ichcLhFrx0JIjthnU7rYM2ZK2nf6FxoZf5dJSBHomFghH/ZfphSSOEt3p2br+VCkn
K7uri8XVIaWS+4+E4p1TIqvOtBJIjcAnXyZYpjFe0jifnmCNDuebevat+INq4ztBDlN8PyxxofnX
JRrrKJs4pWgH13UaiFKgVPhAZDAwoa4fXKz33ghOMkAQBHsEYv7zpc56awxnk+Wyz1l1Z1JXSj+K
cn69ukSkAm5HF//+BXYyNWelTUfGrsBricAHiPzoVZCE4S8zSmd8tNzPaVFhOlmOIYW3eRaSRRea
Ih/txaa16yl3rrPsKirAvqNF6bqvW7dhuKW1NzQ3+B+op3fuFhGcxs0Vc1i/CEbNinobDk+9Z7au
FTTMJkX79Cp0R8YuPzSc7xzaT6tdyAgksVWWS8OTmbmRhQ9EucCj2PNEf3BVuQK9vN1MZIv++iXf
jMjPQR1OF2wZgsMKwofLiSxTyuVF78cnZjLQ+IC23dAbiOdFN9FJ9YsDJNSbaq9twqNjbxyTpPeH
b/6OVgHXWzwBEI4Uli/C8jYDzYaIgUdwXn7P64+wy+wr5q/Gp79+3fc2mc5SahakN2jgvZAjQ8mr
BoLMJ6MIovSlylAuH3WZfbTExTkqTleUSj89Lek+TOkcLfaR8yE9pfiQy1P78T3EQ/xgtpduimsY
N98UysiJpYFo45EMN70SN9DxPtQp78THFkguf27dhe6vxsps81IsqQVdi3xkWxo6RQ0+KzftNvQL
x/vrw/pwyQvfTpWt3p4bTusPpB9ZjGMNwZztFtAtp13/EWnvhyteRuV2EzlhN70VQZNdMe9Fmyx5
dnuvbDRWVMoPIp93D5LhUppdSErBt/LzQbY0QQ8TC2rpXRRSbHXsDzbxPXEEUYEhXMGexDjZzwvE
mRVDrzY/ScsRxLvN3NxB//6Bvbno1HhTz+qPi1zIRjQyYyJHy5PiwGTRPjDH8rnajEeBUrZoILnI
gSjshneq/PF89Xs7+OPaF0JSWlNfg//21OE/esMng5k9AW8pX4f3lGSgifp3oQP/eF0Y1rCwdBsw
pvvzntoa4GF9uTyFj/ZW6EiSy/MhjkEq1DayO75CueB4zUeq+tcghLnEP1e9bBo0tISxs2J5svXF
k5pDXQOSSHfRWnzkPlzMQP7+fgDPwQRFp+yv/VelbJTzKqncAuWLYKeR/AquB+CikoN2NwXMb2zy
r6PfknqoNw454eF7fFt9VLp5731/fIqLq1EWCWlUVX3qv6RUQHfWLgWFSLsSE7OidtOcVqraH7We
vasBflz14myzdCXtM4l3n99IXeffhFtjv8HIJIHykWPznvT+sJwpHJ8fFLlkq0kHnzXLkRI4dRsN
8rrNuhV19PFrvUkfPyyNvuO5qT+ueGFtE3ANi8xkW4Frk/3MH+tDdG5xRfVdPLsGrTofuBjvaaAf
FxRu1g+vWJf6ag68YqLcSlMQh59TLfhrQ/EW5F+awx+XuDDrLf1IFf2KT7IibWuzv0/oHV/Tz1lz
qprWW9bai6oZjI4t43FuxcSl8z2arowC/MZhCdT8K1AUbr40ftluwg4MFftQ99u1PurOTa7oXhKd
5AiMqDno0k+wb1nZWVNv4/FJXrNAsgx/stQPdu2iZ+W/LyEAzxCaYh8uG+SlfjSqtFfJObR4g90K
TpSo0ecuwNLJQ07Fd/lQ+oVw/7qPf655ocezfBzrlX1MmbQGGYoOOyrLH1YFL+Ap/ng1mv9JbYgQ
5TIuVsyxXYdFJXjIrvRn9fuwjXz9ZtzIwRBEty2NR9IWUgZqW5nxIZnGh6tfyONUWDPTz+pTNHn6
oQ6Y8hkCJj4L5vA2xM7nag9azVlz09NKSicq3XL64GzfvfQ/vP+FuEpK1NVUE5+mTHWN/jmJP3Aq
3j3GHz5frP/DjVuKoTOUQWAILl8X7U5XA6eL/LpOfJlAWtE29vL61zfwfWn9YckLN2OM1cas2NT+
RQDNivxtck58gZRBnCb6QxNPvfvrNT/axUthpcarqLylom/A72eUuPvgmC5G0X6X0zd8c/pWGJW8
7OFNyzyvIlSlaCsUCT9Ju45/M11lYzCIRnqaNpma4NDxPoJNu+hm/3XlixPMdDMNo0rj8juwr1g7
QYWm70WypXtIyaJ+WKgXQv/zzecNgRcDdNmgk+vSpTGoabSDY+NqTz6ZnU3iZ9twJwelv+w+jOZ/
tQi2gFeg/xrFLCjaf5bPeaAMkK3FV/h+88A0qfmmnnU3bmrQNTdFYBxUCkUfIX38Ki4sCrfMG08G
+DQXl64YNQib++prYzEg3e4M8/6vxfEdz+HnBS7OTJnXlknu6mtbuUMOgLziilYHtBoAXK4AE/nI
sL7jdjvAReOhQaDMCJ15cQOUqh9KvV2faKkKSEkf0m+/D3Sgz7bNSXD3FdfjvwBR8+v5/bzuhcvN
9L2WGdP6tMZ3S5e4ofbaxg9/vZvCuftZHlnijWGbdgrmCC9Oa9H0aJkz+amyJj9t6k2fD6dp1XwK
cjemnd51MXyGf73kOzrs5zUvDrAcjFqrYvnJoCnmevHzJw0yFfOhOIFkds6vJJKPO/MDJfaO1DiK
DOKdTQeEwQW82Euy1I7eRjKxhLkNt2JF/SE5MUtMGB8FHymWd04ORCHqJZoN/OMv2R6nLdtlHJWn
sT+UDeD/VpDZH5yc2KWLkwPehn52wIRoHpEvLnc1ZlLE2PSTWtwrIVdtUD84JyHVvyxAJpAuDkBn
NP1C6su0jwUiyNME5Uwz3obmNo3OAJl4/7440AXz5zoXJ4ME5jADqU+aApSf02LUxJz3yxJ5+Xf7
9/OB0cn/61V/Nd3OT4teBD2V1UuxhVGrss9KchMn4SZUgbSTrvSG/xQHlZ76txX/42X+P9FrdfP7
znX/9Z/8+aWqlxbomP7ij/91Tl7aqqu+9/8pfu1/fuznX/qv6/q1vO/b19f+/Fxf/uRPv8jn/7G+
99w///QHv+yBg7gdXtvl7hXunv5tEZ5U/OS/+s2/vb59ysNSv/7z7y/VUIIZdfcaJVX59z++tf/2
z7/D90JmBc3xHz+u8ccPXD0X/O79a5k9Z8Pf9l3+XH7r/sNLnqtlwOX62+1Qfnuu3v241+eu/+ff
SVX+A1xv6AhVqi8MjnNU0+vv39H+IVABgIGkcIGR4wqUVdvH//y7avzDYSRIEFzxHYED9fe/ddXw
x7cshVKOrOIVg5Rq6n//78f+6RD/PNS/lUNxUyVl3/3z77+PKv55TSRVzE9R4rrMKBmA1VjJmGrn
dJ8cm0N3JV1LO82tPRg47LN6EH/Ur+wr07dqMLu7jbVbDsp9q7nKdXibXEEojvu7fF52oT8Lt+d6
omNE3bRed0hP2XO+L0mrOC6gOvAIboej4OGeAQlVaEDN4J0xfRO2agLLHQScfD176rb2srvwoPrN
dj6CV7Bpds2xg1cYAL6j5sV7aQfLiqfskl1Lk2sfyPTtNmQYU2/xpaDamYf6PjponkLEQNlpdoez
4onmkjowguIqugL1RIHqud/pnnQG9bUBuP6UnfGcrtSDdW1um6vlDFT/XvfWQ36V7McdHeuUsHIa
3KTdcLAP1W14I13l99nBuarOxa459EQiCZOEgEZvIl860yi5Cff25FqWW5zj69x2w8k1Gft4DG8G
fXLn34pDD7lihrOo++RJ3de934FO/gBfwEaBUSrxVT/8br7Vj+ud+fYYukDhBdeq2Yq+XkhZ913g
y8zZzQw5kYD0RW6XQuW2hAJnCpr96mvbluZNZQvu01N77LyCZh7T0w5AtOJyW1uGxrfTTbljgnU7
3RW3cbBunVuQdrq9HcSMPVibbAvWj+5mENgb8OkseCoJWYf0EB/Sgx1o35VDdpN9U1+cr/2u4jkA
nHGHB5jeJ8AuLHAgjEN3mgLzutrreDgjHmONx0i/1G44Wbfh9XJa6C+VA5m2ptJtPPM6vZNPxbf1
U6O61ehG40ZVYbDftFcyiWTjSrtyzt0+u68fS7/Zz98FQoixt0C5lQOU4XF8m2029qnfM9IA5MVZ
Pxtevg018Iq8WneTe+vG2res5mwSknFZsGY35SHxDEgSE0/+rNNtqh6nzxJdZFAK87C2378kfA0p
306/K44a+HpwoC/Kxr7S75QbJJHcdsJQesM9kfm7b8Mxf1Rukt+4P/xkemvtl23SueaB5pwguc7u
03N6Ug/5yTxXR/supW1F3bandE8j2UE/ftTV+PtQwHtX/cJCTdUAJVvVKGfY2PwRVPqg92o697vd
4FpuzTO03vfv/Vb015p+vq/3q6eT9FnIlEoP2l4Dq7V4jm+mTU7eUvJESkhl/CdzPyX4qwMUAupG
9R2b9JvitXtuWJCRGLCAyXxJfMtHighMmo0CCyyuhG9z3hpS3h/1iMqRSJ3P9H4l0CkXgN1Vt8ZR
2Um+6UXbaJtsk1cgoHLrYHSb7nX9rXhkDOiYbbNH0CLItmyX6xpaJGmTiWTyHSwGG+mTDiW0Ax5i
+BQH5j4/6lBhghv4aD9FZ3WvXEXJyUaWzuY1ArmP9rBI3Bl3lt8F48E6F9Yu2o+H6JQf16sw6AL9
mqRtdWPz0yKtCS7Ned4a8E6MMCZwH2gHsgn4Uvc7CF6b56fcfSnRChN3YYHOt/PlAxxc7rfvKb/P
dCDN+KRKYVZJN4zYeXyS3+0NhjjS3bhNUaz2VbPrg5lkKqh5tat4kz/ww0lQQgy5I5nqS8foMxIH
de8ziOv7hCkXk3mTaPMNHX7StxzKWTqWZCdG+iamTeUPR9JUG4M/ZVdr0DNOYd+Bw5ZvHcRB3apb
g2FTJr4pmuR+CTpwuZeul4NYNz8vv0XXJqDL9CKxJIBHQewLqu9mV4H+DN0urRn0DMHuBz0GYXy+
Mf3WmzZA7R4zX95obhJkweROLrTO8CoLoQIvwh3c7wIYD44GH5wvr4Q73PGgwXDA7Bt2zU6+a6hm
Wg/WEzhviF/yRSQJDE/bS1ggCTFOeTV7A8fanbUfXM1Vt1DX8iHxoYYlb9j8YPj/sKA/Wkwms352
Xf80mRce5WQl8GMBLX6mE5+OZxP+b5LeeH3NrgAkljNpvTUgDUeyO2Irh411ijkJMZAxsxUOJKz3
GQZo8A2+TNiNT2CnBYtfuN9KGJgHt3LjTbgd2UkLlsScvv/hOHAN+2AMxJUdWG32vtpbeKsDTLMr
0SUQ+R1WEZShADpgITbCSPINEoE8IcYVFMnAJPhr9zZI/fq2hQy5RF0BBufKX4dDvhcf2O1MZEze
FFdz0PBVjNJs/I5/Br+dj/Z28DUw/cVfIUHPQp67neFV/FnetPvsTueDGr/aOYgEEzXbdE92nJcV
H974yj5FWBjNenuRFEdBMEuIYXibHrcVqUz3/NbZ3kwby20+DbwdaCOMAjAWjT1n0zDiWoD24s25
G0H1nD7w+eyrCs5D6Ju+vBWd77TseIUPi4Nvkp1XD3we241MSTf5Y+jbfsMjLd85lk1NGnv5TQbZ
4x72ifixOzbIjr4VnD0d4xi0Eu8LzhnGIHQn2F8cp4OYgujFnaXBS6XFpedsFyHotLGN3sLFWUBg
l3j63/dsgE28hlMlwnbkvjCMBoI8uYDRcBu5dHtwzQCfDxFkh99TBL4pEMCFTxOIcYKaApqbcC9e
R7hKfTAclx2agNNbkBY2iJ8AWQ3Rq3Zi88r9+sU+T4eF7WCWMbA5e/wJAsf6FO+7QyME1TO30rU4
actbdiU6gG4CPwpa0qnt5r7g6SU+HpiczfeMh3J43BitkHFnxV5QQ+ahc74Sm9zz8FTukB4Vw8GY
n8rj1OJxIFfqt6BAgf+h0mgb+s5OOqKDjtLNRGJ6QY7FWjpenrgjII778ZtgKpiKiQdNGQVuYUvb
CyIqDI9vcfOESJQndNMOStFtiHaREbEY5REy5dezxfgdwIblG5JHX9Yv8b7yzcWLt6irHZn7FlOX
0qLQoLt6QXipbmWscvObszf2baByZ1Uwq6YdlABvkppcUcM7jIG0awNmhaejs+8AixDXgXIidzcm
fUli2P8dbD9C/9hionjfv+ioYeckdFUOUtWCyIgdY5KUeT1SyDw7LJEeWJWoQHMjmj65i758az9O
t/oVOo2zBof5XHhiv2uuDTheO9xf2AoW6qUTJ6JhTPCRAAyAgmabi/1g9H7BhHdcSFT9VlRxpiuF
3xaKX+N36v3ATQjRRRpPNWIouBe40Yz6nY0XwuW9fEt7JiaGGoJXP0s0Zkdcd3SDX30SJD4FbsCM
4pnQwTYi3bLfYO/RBKNyUjmjBgWl3ZZkRenVgcN7AsaCIrB9x6s8nLkNsNbIKBvrAYDzptvkNwmf
AwWNJSyPuK3LRhFqSOaouakbukzcmlcv3PbUGQiJhNY0ySUzb+kpLgOtQR+zjbg7wurxKOMpxrcY
3dlV3Owu/lZdia1uDgYPmrMNgvPM9mrfwSW3t+kDGRavZkqiwVGJGaPLcbrX42qey+vidnmFmQlH
ocezSXBX2h2ag6seMvhJ88+VU7gjnHQZ8zd45efokJcoaUVMFx3ARjtkh+hQbfPlJPF71/OxOXfn
7lVAwy2BsxVjXzhBsls85gEh1Y5ngWq2orooMzc70rk3bZl+cZMzURHIRANeUrWtg2S34kHh3OLn
pIQUiVtsqJCwLQoNQuRAmE7lH8gx5W/SJiJmcED2En5LzZBXGSzn4Wo+MXgV2F5Puwbt1Dhq866G
AZaPVwVjjR/utXDjXNWAj61+g8tOBX0P1tpV+CC4QvhCvrceG/MRaAL4zgjc4qCY3WJrE0rAvaTR
JMQjsi225/jmw4gy2ffHcF89sr8iq8V8w0AUUh7Vm0mCD8RNHvW9igenfdW/2Q/6TbJle/jZFILa
cG8+Ja/OVXs0bwqqQ3lQZG5CZ5QfRZvoVqKy0EJugIkUDUr4ocrqGn5EpZpcciD6xiP+OiReKqiY
jdBthe4LINoCOWLLX5By7twbfNPn8rmr4BX2s1NyotUKZq5AA2So9nHzdmQN9GZXUnDbO18Nw435
tS/qfSh7BnLCF9UDP4zPJ45XEkEfbliLv0iJhT2s9iIOc97OzeEDuyB91sHd/Yp7igBK3SnciVG4
6AH2EnWftPt1GwfVpvTSJ8Fq9SIA78IXaCOC2X+O35QCsNkCJMjiGS1ovUQ13ES6Oq9GdsVw4QI/
40Aw17v6m9cYccdtN4Z7jzZeYi7CS5mWejVQlC1/u0i923/vUKt9s1kq0CB5HPWl2Cd7qn9XqxHM
35eg9UOWE94trPAz4VfDCvnbFDRkiazEU7jONrJ30q0KNHMTiMfo8ZPTzo2+5Xf51cK8WlBh3IRb
hxOEWguR6ZoyY3G2fKRdoEEGIKh6JvdhIOZT+Jka3YDN4eCQ3c1zTxtOtOHhKRYCGIDSqHG7hdMN
rzDOthDu9bBuHr+nW+HPiu0SIUjvEkKzyIKJrjfyZwkdBarqIee5W0y2eCgUiqBko6thoU1F5iuF
QACqRP4rSAKYlsG6ON7iVnjSwquToPfEqBGMlig7WBKEGbXFe7DphKFMsfU87OCtPEi9CVHywh10
cKLhT/HtoHkAYA0U/nzL+CWPv1L5FD+J+d3M1wYvoO+cA3L0IAgfQozS5Hef1iDDvQakGNub+uPW
3tVEGxjSrci/9HQnooZhELIwTA5KGbfgRN6wAsUeQxfULJT6E7YFx4XRAwHDiSMVxHv5kFyle+Fj
23CX0LRDBKLDgk2ojI9QvxJqY2FEuPgxV5h+Ma76p/t9kTG2gWkulqpWzjipeJrFyqSzvsWu+9/w
U3yThBE2pKSegSW3cGcMjCz8kujvGJ2WoQH1jYOpM1zh5q40pOY3wt+a94qwC9BBChdLIZeEZ+qu
1+FjeA7P7cm5bsGWHPfTViHD4eCx0oABAThMdgeDnFH3KX9YKIf1+xAfeWKCVXubviRRsysO3TkP
xmO7K/m/6aGE/OTcH00IFoQSse9HEbbxhOPn+fPs3lgYIcbzHle3vO7O6X33KsyA8iDsW0HyJvON
neJWmIDu1jrO7svI5S6wB0JVORCoGZh+9DzWTkecY8/YrbEL/RemI0EF5/xwKproRVAp7IrttUcJ
bah49sH8ruD4kj+iYInSTmGF0FgRQ7MTJmUlsJxwUVl/Q+YEKiwa8IkzOuG0BsIozdw3IIxZXOGn
Zy+8nQPh3RgkGvCaXfXTChkfbh0hkerXEMuJo7EYdLZAszSDylvfXifG+QQyFTXFiXSYER3rXO3X
Q6nddibX3a1IZY1odIhY8aTR5PMmLbeQM6JxzXteHTUQuqs/fpJuVy6a5s++dkgI9Q2sNvwo52i7
oC81n8tBnCXqbgLyjJFP4iPhRzpeiYcofGyiBd5BI7I3+mvnpj7Ln9Pbot4lMrxK6Vmw9wolwoRV
tKEw2XJRkhLvzvLoKkEmJ75uCbWOyzEKHlM8xYG5iRjfbXHz29ncxIdWKBAxns/nCBxRwLsJAVEw
/sToneYO+D/CxdP8Rg70GADZ3Be0X8IxnNm4gd7bCl0iGq2ES1fjlpHJwamrtZMISizuY/qmudBj
p/Alv4puJm9GJ4mUQ4GaKfHGPpzbNUQF7r2kkwiif2guKLIaDvTYhs/oVQD7OhXNmfA1bONH+W69
p3tZhc9h9YQja6MahWupBOWNdD2RZe6fjH1yb9xUR7Jqt+tLfuLvv2dX0EDssPG+fbBxSeLrkPyx
8B7Cm+hQ3o/H+qhstcP6vSK/GeHz0PpFlnMJkr2JY9ifCKBxYwiN92Bvbwnigna3XOf4GuZNe7Qe
1wP5Pa8DhdHys0OFiCSn4tQRYp6fMI6ofk++ylB4q++XJF3UG1oZDoBn81sVOnUihzuQ5GxITZi7
bu/c2pE3vYyL2+ybQD82R+c6h9SeiIZ4tSTzpl2rVx0Dv4Tevgjw0+0fWIX/VuHmoSr432Ut5qca
zv9a2/n/sGJjU0P534s129eqjZLnH2sy4hd+L8fo5j8Y/6L8a+hQjwPPRF/b7+UYXf4HPDQKYM2q
QbncNEjv/FGO0bV/QKsElSGczAbYiJb6P+UYXfkHNRpBACG6lHT4pf6dcoxzSejAgLtF8y1pJFH8
AUP2otHPnqaMJvceR0qXV2mnJkn4RQlNOgWkXMdJctYS54DWqPO6VuQvJDm6U7Ws3TbAZmzmTlMC
ye41D3j+yR2cZthn5kJZp+xQhqBo4CAr3+neNvfmOndbI3FSr1F1JmJjrT/Ykwa6RmOsxzE30NZp
QQa2G0m/6k6Ue31ZZ49r1hFYrJLpDU0OJdMadb46JflhDuXaW9q4OYzaiAac0mRnp6u80evIDKYu
nB5KSx+/TwtY1GEWNht2Gp8jWQi8x6Q5zuOUMkfmaJ46J44HYQk6sOqt77EiQijoA1CqSaNt5nYx
A0seX1ZQ+fiOYTWb3IozrwgdCRpPUN29ZLJzz5grg34+qw8aNc/3WT+SHlyc9g4KBZwZabL8OM2d
baGlWTCUDpbfiZttA1yj2+qZ5VXJDMxmak1BpalkpM2CviWp/0K/Qb5p1Cm8sdcFN6heKW11K2k6
Va99LYnrbZ2ybdBpGOdUbldXj2BAGMyBrGol0Sna0oVf5Hm5pSl6vqlGk0NaHfKvkf7ipHno63I+
XikTPJqRXOYeCDK1Z4XC4ZKjlxq6Z5gC0s95VVzripTs9SYeNkDL55twtBu30Oz8ZSysOhi1nrHV
kG7uBJw8L4k7grnV1HaDOqP8Q33eNNRiyczmk87c5xJ7VRVisodm9HN9JWZRE3mr2TPtTEYzkkij
pwMEtwJq1qTRH7qxm8/9Uto3RqfDCBTVs3wuOnMx3TwEm7GQEusGbosqO1Z5rPg6caoCLVrDKkcp
HLIn4GymXRYp1sGZbP1pTsvoPKijvKX/rXqaVaC+3S4tRsutgMvfKmW/3IHSy1+2c8icLBw2LkIV
Y2OYkOQMc7wVzVC+Vm2X31ZZYly36kBe22wmEgfKWCiuXVb6YQonJ7CSfDpokxpdVXVm9K6SOfZZ
nqVitwyDeozqWL6biiY+y3kv75twrG+WpkyDqSqi76s2ZhDx9mF7Bbtk/iCHcvmgFrbtpulUPQnu
0FO6aEAflBa1tXApYq+0o+hKrtb5msptVrmSoQ67mqYjLhNdpLmspfZGz4v6OitVYw8FynK29X46
NeD/HExzCe8hIWHyJlXKwyRNyf2omdJWWVs4wCUjrhbPCcvqDHOGeZ31sjVv8jxuT6U8ToKwSZte
tUy2zlOpl8cIepeberQp7dWayoxU2g9frDDLbyUzzj+Ha5VCRxYn9nleIgYdFLpb17AZAdEOrQTu
imimX3eVbuzeIHViGi3dFm28taJ8eK3hZ3FDSYtv5TVV6Uor6yHfSXOnQkow5pRCulQ6184QvShS
QRfzOJGdGrsUNDK1gBlegSYe8kx2udyseV1HbmYYw9faiqNbx4yn7WIZpeyWiVWenLSY71Rgjikr
qFDGeXOWUbRKK/Mm46JtICfRbq28k4KuTK1b+CGKV9noQ2uzMFXVuuG4TF/SwiGCm/TlS25WJgFr
aivNQY+m7pukm7QtTom0S+JM+ZpFM8KkNUmXeWZmw5qRFiZTzNpAXblFTTOO0k5tYCbySACqJ+Nz
reV9yNvY7XNiDjbeSTfVh7iQ8d6Xqf6qFmru27nefMusmbCrTRjpququ2DtOqtxFeTt+y1PbuDFD
JwymUZtABeKiUF2rqkLe53EY+tVaDUQ9ZmwT4Edq7SdOJ21yKY237SJXZzOTGq8cx/kKwrn22DQG
vomk1edxXNpoYwGTELohO3pdRLG1c/QxIU1hF8Vjshjx7aCs6+2yzknlJuiOUwlA2N4qlsXeZ1HV
cDXqvnTN3kgYIu/zvbIozR4KlNFxBZy/ikaXzHuWgqQiLU0GXiHqjj/NraU8D0aoBdUoSzun1vGg
5yQmfTPmsDiNVnGoK1uJNxb0M3vOszrEumKcl8LG04UgZ5tldiK5FtgjqSsNvbyRZCN041IyIZns
yihIHHv0ul5HpSba2DF+YTt9uelnSqNNNYZBYy7KqddaPNQiiTZQKiXX1VyGj7Oi4b8rjRF/6XR9
PK5jZ36v83XZt9W6fFYnuzqmsblgOSTlJs5HuXYbu5x/k9JqvA+dbJ3dOh8ItrsmS92pl9fSzSU9
Pazo/K/cofaJ7+TfunrlYkWLc9NEqu06SjMj8olUHVJ7VG6aqawoDdHE7mlJlxPO9o4Fa5FuJvtc
iYySvMwsfU6N1NhlUh2fBmUId/pcJfdKYep+SJ/USy9F1ufBVNvc79LKOTmZnZ6TJre+NL2WHZUy
zJ+UprW/FCkjw27SWKmvNBo8hEXc3TWRnb/2qrFuuRPGrrR7eirCehgUt+u78mCrfU9jI+V6mJKq
XaLZ65YZ3cpf077fDEZKKWOCEGdTw/RCS26RmjupyCla6J1xJ+OsfKqNBKTpDnBfVzcasox2GF7V
kkmDdd2persZ25Ge/CWKksmF9kf3DaQskPs1vcod2G7cTlGia3k20k9JxZ2Je7NWN8ZYRZM7guwT
lMUgfe8ze7yBBtw6RWkRp97Uysp5spMMEQAHwk11XRIWZ5HRqnVpzW6oNPK51+WIBN5sB3VHl2Hm
rBGIUc1SE6i2yiS7hlMWJ6i0tJPet6vmQctb9PtMxrxvB6UoqLBGVUaNz6pxSUq1KbcZ4knXhLY4
v61KC25gY5j19dBU8aHqw3FEeJgv2CmpqhVe09c68azqDE3QL31GqNiFNig0jTQk12Y5wz8j54P5
zUbyv3J/MaZdlKWe02VZcQQYmmx6MayCXWWplivJqKbPUxpHFAtiea3dsDUNku5yJcPE3sawTdiT
VW4Uu89InNPlRIPIYCsTDRWMwWHk517zoSJKaZqRc7t0Vwloq7X+rQy/c0fOdMch8iCQGNHzOpLJ
TnNyEZZBmThrXoZZD4y28UIj3yhM9MtrddVZhKrdfVt/Su3HMbq3yBO3ybEv4k2JUNXzYbFeu/hO
URN0HJnTKvcAQHXX8Tym5lXS3nb1feWYO8dsX2KVjB3eO5ZvL+k++sKlYXs3yffLSLVrYGBcam64
U/ulyT9rQ/NYGMPR6pWDkdYPTW08Wm2+XcTMR7T63frS2NusXFxlSi1Xlsqvldx9afUGj6l/aCHh
2urwLe2lQp+fbGq+K9xLquLKRXgvJ5l2NOmwrza9loSnXh3u8yzcpS0lZakeXCWdO1dXplf41Fov
LBfrMeub5rXP/y91X7bkNq5l+0WsAEFwwCtFDZRSKeWc9gvD6bI5ACAJguD09XfJVX2OS9fpjD7R
D91PVa6KtFIguIG99hpALUHdjjI6fcHmwZSoCE+0cEBhaY3Y92YmN5kul+0IBwqM6b1i2FR+H8Sq
rrwpKalo1n4rH8ugkm8ls2ozItRn29sBSJfCREzJ7DMSqGTSluGfnhrPLQ7AFaKDMEzrAdT400vk
2XOverlakDh2b0XQqjjrgcOF3TxvFg1Iv8z9o2zC/K4nuZv04wJsYzFi5TeSr+WArK+5DdkGuUPP
uW7ICrFcqGeODwCntMUumxkMNHtnuM9N1p+HgItYEBw1YSTXQW+w3i2E/W2tMWdGQtHKsvkN4k+z
qgMD5Hbk2AvEVDleW/2UyeA4NeyuKSa+515937IRbsMNx+xw5Ca24/CKy+pnhJyBMNZgLFAttwN3
OKjKQJIJtEDlMqN3b0oMLDuc9qJkb86Aa4P0ipe+RQ3oOE70spR4I5wAuXVFjaSvKUSl9+zLJTIS
IWyO2ZS2K2PNq2KdTTUwWTZ6K0TSAYhHclyyjEImHXerxKr21boii5vAax7DKC/WXj/1kHqjcWhV
+LbgII5FO3W7MKsQ0syRZdrWPsaXo+esSk6+TF4DfpieWGJ7AUBQZnYlHNmmGgHIsU8yUO5077/y
YvJP06RDi2ZsMt8jx4Z3fjEXBySTeceAZv5L2XgLOEC4bt3MuHDfT3kn3khNglUO/uAXwxRmPxJy
Tlzmcsxog07dVHkrn4TD3FveFTXmU3VmgZEiaDbOAgeUHeLgHgk3OYwSFuKevN5BY2CLGoWnz4Kn
saENdpTCzJiVl1WjfoY8eCSMSe5m2aqzJb9wPKv7luKbjl4mUtXw6M3qIDu2XdA/jlJg0Kha+SLq
ckZsnKU3ZPZqxFvKuUuw+yvcN12Dn6YzspLCPrSnguvoZUAU5oPjG4qUL9WFqccW9tSAq/loXEkO
CsUD072g4gZh5wxRoEPTmFsuvfG1WyjmQ7wGgJ2oqa6WLcWhefn9Kd+4ZbYgyG1UY0po3pN14RBq
Ytf4nbs2pBoxjJ07+loGIVUJzcalTtii6vXUU2fV+aHzeQiz8Bvpm2FTCIVWpwvIkkZtjyt9GDb1
w+Jw5SUkHOsX0rr+3m0GQE2iwlnUOiBmzQYMxMFqWDPBKhRWjoPp/eOE1LgG/Lqqwd2BNXoTOtG4
qRDbtuI0gpCSLBEm5xJUSiSbbepizm9cF+9x7ZV0xRcP4yyY66Te3D4ZMmcrlXX2e9S4yxYpe9PK
0f3yjdCiRbO4UHWQpiM3HTx6MGco8vbQ4b5+dFmPYMloAAp8aXvieezDGKIQcYIG0ftUBQuoi3aW
39FNlTdt3i87XFDErWtJdeZWmEMpBzAFx9HOX6Opmm/YOGc17n5UJ4YqsLgaPp6MzcK1HhlM9oVh
+yUsMJIKqd4vs6+RRZfNwzNjs//NiDk8+N0ENhFW5yaIYEVetBwDBjjpbbQDCLbLZ2dIeTNK1IEM
EHg4mlNuRhGtBq0Q6phH1nkqmxkzToE+Mim9GumOuJwO3wfLyW0bGfOUqckDiB14ebWqMx1uctN4
ac4EnsNoujqhyAcEoXwW2Z2PNqFdwZYG6VqQkOyoBmF47ec5NFv50HFs2XCOcM+ytnh0xQSHrEYj
Jg+1QznBqq+z5r5vUMQgliXbcNQDpksNqxLI+Z5aFZ2miuYr5i+4lzdwDKtmTJJqF22IP2HWRp1p
1YrWWU0BCdAs0S5PApfgbSBOe9vUhX4pBuudSYMX6+AhDHHN/KY7yrFoNo0Nl5tLr/XJNrJq8Cvp
v/UE/9MwJ8DBC6XbXGOh/wtRTg+KR6CT7wOdD233pZfzf7HSfwY8//7ZvynobvAHg5SDELiCwh7+
Ykb3NwXddf+AkACmAgFk/xTp8//CPPF/YOMApw+4e0YXXxOM2/6moAd/gMsO4QaSoJHwQD0Eav03
KOjuP01b/prnwVONXEGdHYI5h5lZFNluD3eurxkNEkWzpxoTZ6fDNbFtgAedcL/7QLLxT2XIf30g
JPlXI4mmHiQ1dEoX4iV6wHDbEg20sHwu5/btpyfxK5rgr+YeAbz/rpQZuPaMxcXkIBX2flxYwmrQ
w3xQWfN8PUxvWVTEQ0kPiJuFjUq36tEss+xDUQqe2/83dbl8+hXVVwbKnUsmnBRHyrZRgLwyBGQD
fnSNSsL2jGjIFb5w3AtM2CZ1U6vdB9/7ogu/nvdcPvmKHOlxp+S1dkzqRGwLj6RLgKg/IF4nnw+W
DOdRh4dQIHnY0ats+lCU9etNBFj/n89UMJ1rP9JNOk9rfrK38tS/wGKhfobkpYh//90uj+5XX+1q
lOW4Be3N0mRpPYAWxHjicgBP3SnHRdI2IJoK9sEOvZJ7/XuLXnbVT1Ozch4JB74xpWOASCuktpYR
tMYZ9L95eZZoSpFUur1Rw8HWj76HU1F9FP9xKTG//JaXLfXTRweLMxWLO0KXIN3tACu+Mdz6Xb4r
DVpaKJBbgxXFCCsKkiJwP1jaf+qZ/v19L7/MTx8a8QlpzeGC9hieH4jUSjyCzIUBJEu8MmwCZRFX
jXJk298/yXe/5FXNGXwCg6g+itL2tX0ov4GBNQIcxQD+pTtmCmYAH3yv9z7o2t8b+bfItBWeTvkF
Q/AelVvHaO9/bJ8FFS33VmjXN27lPZEPC9w7q3mZev28mhWxvYE6sfmxewo0Fsrtz3Z2n/Rl06IY
IQ77bezK83+2mtFVtXFHhamQM9MUvjJx2PNkZDDg6DMdB0N1DpsocTPgewONI/x7SeaPVvfydv/i
jYyuio3jjVqLidDUXjYmAajo8qTzcWGhn5G/C9UI1A3d59J14wwvzNC3Z1XS7Zwhw/fDvfsjPe9X
v8V17QkmlAU6QOrDDsSDhlHxlZ2jBDm7ewO76jiCebuRL3Ikh0xpb934+X4BcdhBr+qzDDhV65K1
ATyC0Vc8ARwtkJlVEhJP8+hsLUDTVJf6vgJ9IEcrDDgXQQ+RCz4oK9e67BJUe5izU3lyHAI6sYP7
GO3dG4V8iNgfwR42A9gEkBnI/CWcy3VP5idkhqdTGcHQwHPBobDzp7IuTmYqVlUv81jm7DxdgNXa
T6JK6o2nwhiJdwmmb1UYqttiqBE8rhJVFg9NYXY5upgYwNaOhLi3zhWzMSn927qhJw7Irm/fcgTY
9affb7r39vhVMbZFTgZf1FnqZvrtssfrCMREDwdMdhmehYcG26HvvI8qxjvn+XV4aAXhLQD5FhyD
clfpV87zt8ghyVTacwiWc4FsqaC9n6MjBoFxhw2GgvYfngbRVUlmXTQhnlxlKSBCfJafwVcNm/xy
HsDs7b4Ar8CU98AeUbjyHZzbPvrgd07Va6u1xZuomnIH9ErWnGsBEjhYoFKCSNUC5KlgeIIJsX9X
N/e/f6jvnXvRVV1mnhowsOuqfZ22nO/RJT4h9Xx3WWXkM6+Fcxw6efZdnEEBPSz5nqe//+R3zvZr
y9bZqdE+tkG1HyJ+0Axu0OVwMNzBGTcfWvz5csD//qPeufAG4VV5bsgoIwB5NG1mci4yso/8R1YF
eK3NUxTUqNrwK+yXmBZy/cFHXnbKL0pUeFWhpwVNJKBPNx2y/uCUC4SI9xEHR70AccZ1D7D5ibM5
PCGnfuvjV0Hj+1GRRs7uOx9+VaWZmQNPlrjMTPD4Gvkuk+0mwuFQNb2K3QnQsdeQZyZRooTob+pC
HBScGxWYsbq7rRewfOWYSp19guD+xqOAp8XWg3ev9qqV0+9osInMRnh7bTZNc5gXlKKt6DYOnh5o
EH22KuwQz3Q347JNxbKKHFRZDNtQtAo8WYBJegJ3H8xBTsHgX3Q83nvLYWzfmDy3uP4U22HYdjyt
o11OdlO4W4C7gSGGwNsdqqJTbgNcVUA5mLPDLF49ejuqQ8ZefXZv6SOfXlr2vWfPqn5wh63wtkP4
fUDomEkHkxJ/Q9ytEjuitu50+aUN6EjT1h12zrAr8jTH6LfYOXBGp/ACBV8/Q0q709IbuFziij0g
bj6snV3leSfR2ceKdjdeAwgxW27dXBx4q1PLvV0Av6KcTiuvHDbC8nRAwtOgb6dZpEvlPQRdv7Vz
CnvYWxa9eMHT0NTbcp53MscZitcd04ZDJf1NwcstsOU/XcwNwmh+4LLQsfGi707twt8hemL9rdt0
qSeDR4CtR8CzX3teHMJyuncheiWmSIFBrQvZJblicVGIlcudNYCpr6MTbTgYCsp00B/XXxbC+zgq
i7symrfzgnl2xZ6UrLaLrldlhcVwDKBFOJ3fkEI8VhraygpQ57eiBFUFTG2jP5vse5nvOruR4NEO
SEXuvPFY2Ghd+d2WNP6yhk1h3IzBTudoVya+mgC6+SLajx5Nc6ddK7pgnElWkRnioR1h8jNv/WCP
UMhD1EZ3LoaTdT+ttcWMR5frtlgtOep/QXeDaR7kVJ+qYUgql+F6QtIMYBH42NmkL0tzQrf02IsX
T2C+vSD9Igkt1I9DdS/U+LWtm1Vekw1f2jRkFgpAc4R1HpJKKyiRwul2LqNvjE4Ptj1qBpUDwUvT
iA7iHxUch3lHSbkfc3YvJna0c/Aw5uFbhCHkIvpEEMScSrmZff+mj0EPOmsBFE/7dwNBihTo3/US
pCOxWx+duKcgxcya1Gd0lYXRLijOaiZrONAdol4fKgsFFyyE2gzv73RX5CzHXDjOKgTXMFF+Ydxs
8gK9rgGYRl5RWWMRhqu6PLtB+dEZ/V6hubqIuWD0sIZam+o5Xcy0i8BSQXjuuiyiBM4N2+W7qrJV
n+FKFSx7CMF+X11/uN78qrpe3UUQk7iw0HgwwsYoIsuzYw6y0qCGTVORWw+IvTJyxQzmoe2t8THK
Vw/ZmCU5LnwEERUztlYI5WKuEwxbVqRFoHdvk7BG7I/CHARzIfC+chf6CQ8+8BEEV6GIWf1o6k+E
4PrxZzlCdgtS1+hCTO5gkhI526yB6AZXNBgdrS2d45Hf5cO5re9FCCEasnXCRzUuq98vAX0HU7nY
KPzccizFsIhhyEXqgYhF60Mm95I+1uQTTpjYRz8VTRAAgpIxYEo6zWeDhHKOOysJnJjA/2FKSb2a
RlDigxaHX4lpqXeDq9QtuCvru0LkHxy+P3CIXz2ry975qdNkLoMdiC+6VM2QgeMQDp0+Ifm4rbvX
nt0TiEiWyxSqXQl6B7/Nm6hWmM7C3TbrN2oMVx0ICbY9l+CtFocRm4weJNF73WKZCyiZxMpaFnfy
1eux3TCNaFdaZlsDd3KhQ7RemA9zDYJVnQRZvSnwihuIsRefxI1GxpOzNn4ZBz6k4qgYunlUYLBy
6DE8g9Crr1J9v7QAfgBhF9RNZhKIPgBKPou4Zwp8MgJLOgyK+y/O+NnNYRRIb1rfX1Fnvus9MPMF
OPzdnejBEklpdWIUmoYFpAaDXQhs163Lm+YFKRmbhkabiCNYvdIrPXKA3mZT46/vqB9PGQSMmL3z
/lPdQ6MUPjKc3mx6C1F07dJ9sK38y/3kV0/rChdwwjr3hHFNWt0gTmbb1AvZShqc577Z5hhjGZH6
/YOtnvOLicP0SRfAx4dVPrJkDqDnsnB67s0js5gDSST4JEaUqw6ZqWiy9mM4P/h6SiYNv4auO2KC
tLYC1BEPDDqewf2vO3FR31Rlk6D0xSqgqQKVBPOQpIjmxJvtygDHG3ukNIp8rQfYMWixAvkpXiQE
XjzcCUweKoVz1a/Xi27WVZmv3RqQOYOqFdeR379+P16zX63T9b0561wMErIOVvifMkNXQgdHHN4H
MlwYh/1ORtOtLvkdtexPTIEeLdkWITlSPDiRy1uv0+kQ6Du3Sxm2eTU7Jww8ZNyJJ1OwF6pMGuTQ
w/Q0cVizwjh25deXJnrI0ZN8Ckx3M+aQBjvNzqMQqMkvlkO3grN0yUUyzc4WaRbrArtxrmEoIvWp
HZFI1Y5JocETsxZjqc/gDCZqAeNrgpajn45taNO5BLu+z7ZKOWuCf2oSrIcu2BIYOFTPeqzWwaVj
bh6yCu4knb/CnxBDvV4IfAH8KJk6KKKyj4qH+06Vu05zaXIKONyrin2pgyTimEq25s4Cmouy4TD3
pwls2EiCk55DMm34k8owNqFTLIG/6JlvPwbMvHf60eCqiVjmIWOAAJw0whASxcs7kPlk5gamKGaW
sVjsmyfljQzHR1y/U2956NNcRAe/cVF/oePV/R1sygldeQsVia8FSBsjKpx6AyckBVS9pzxeZRK3
z6i/X5qm2nu6iinfjX7ai48879/7HledSdiCnd2PMgChkh2yuXj18m3UwhPCXTGWgMVxqPv8GeaQ
h2Y6BJ6TLL3VH7w277WbwVVnIhbtllE3YPQAkHN2aaLr6NC0/Iti9lBoTDdnGM7MEBTiAYKNe+jw
QB3mf/T57/TXwdWFRYLA7WCAFqaVCk9dmx08DcWJFeesAm7dgCVwQa1G/wz25fPvS8U7uElwdVfp
hMOJO81+6qKhrTEAiaLzpaO/gBgSl5KxgJzE/0+f7tW1gJSkh5MZ99Iq0E8BqrKfyU3r/0kLfvCj
R1VCG+6HCSu6M9wnD2GxHHx0QL//qu/09MHVUT/o2uWeBHM2GAHGqWC72Ns5gLcLvqYRGebyH+LJ
l9X7Rf0Nrs4pOixzAZIcYLr55I5eUkXqieA7XlbWsRDpfTc6Wk0uHN4Z6AZ1GeAEwKW08j7aSu/A
9sHVCVDD86r3vAXsS5yTisKXF1baroBHAtZTY4373t1SCek8Lh0Cv9bv1/g9gNu/7LOf7lNSDm4H
mmyUGg5eTPh6eXd19mxoiKvNcnCx9EHtJFMrzrr5cL3febT+VfXjpctgXk54OlnbQGS6M/VzNAMS
qID6OX4YB9BZg+YASL2y0ARF7G7KX8es/2y96pwDifY6luTZRwObd96qH/eXn1dBe6X1LbrqVtIv
2QAnDuYfSuJvRQb5pyKHDobqbuZ/1Om8Uzj8q8KlPYXJ6NDydKTVW4RxmgpApB9/1KvIK9YUTKWm
eYFK4j/cX5cx8M/P2YBg4DsRdriPN6dkJKF+m4DukuVRUlBzHmfAxO2rDrfg9fxntcq/qlWqsP40
OhzuSyjD+eIfKkyALN7gS1mM6vBAMIBzcd5+sJffW9WramV9iEM6wZw0B+h3KRgN3tNp8XBuzwfa
kTiDAIEZN/H97K/P/J+mLfxfUmch4/Sndb/49f3DS+8AFvmMqM4v/zDh+/FDf9EVIvIHKFEI3nBh
nH8RVeHx/0VXCPgfFDb6zIdnJHxMMdT5F10BEi3YlYecc1zFfrjp/Yuu4PE/4FEPg14XwSkI3YXk
679BV7js939XeszzQ3hiwpIamb0XX1pydbjkJXhgMsoh96djeKNUy9cLBpWrIqzs+qd1Of/1l/7D
aii8aqsvnxYxlyDlG2bbl3S7qzcB8LRo24AVO9N19RSH5bKsy0yiy7eU7rwWvIk4kMy5nfrF7oTX
gcTqjcWagRy9X0hRPi5giL9OuFefgHdWIQQ/fbbuK+2mvaSjBzKb7Y8VWp7vKq9aHYMjTVZ5ptG6
m1ZOcBkoHfOysAqMsMkUA/yMJ91tQVx61tHcwscmKNlrBZLnF/SvVR/7OurvbDuhBLmaO/vR7Wr0
qA1akdgfnOxUK4zlmoZNRewOFGTeJdpYKW8ntjjwAHGI+90lNjy7ZZlvkWBSI4RVNWlFepYqTLgS
EtXtXRO25V1QkGq9mDC4W+BneexUaF66oWcYtUJBxamGIIbVE6iHYQdxjleEzatptLOljlYnJYqp
SIRDzWtYe3ybRQSC4wy4W9PI9qGvqyipbQTWLW9U6uRCuDGaADLtvHpBjkTpOvNDyZv824QgxEM9
dnMEqUzj3lcR8Mk4UnUE/b4dli+4u9b7eqL+M+986DKkjP7swf16JP3krytwVU4D69zHaHbYUdJW
1PHQsPpYtWG467sKdgchH9LM5vWejsz91vlVvScuuPYwOW3aVWAEQJShL8o/8wFoVDSF3Sa3AXh+
khI0V9mERp2KvDr0Erg2F7N7UAb8TWCPZl2LKhtiO5kW5GhYib5yCKY2jp+FOaBnU93RioDVFXF4
XC/h5MclB0tAYx2+l00JWL1EA7Hys7K/HUGJhXXCiFWNjAd/WqeCFF9Pw0vtQ1m1GsTgfy0Cg0mP
GDUYlsJj8E73LIims0Br3FWu+91Bo7i3JLS7SDTud8hBIBiv8hAgE1dNokNlD8BD3B6POmvTi2gk
Dea6f+wt82/QkLZTokDuXw9eSG5lFHbrZrDhpq/DKiFNVmGaSlrTxktgoo3QlUaMUkbcz3QYskNh
IIJYNbx1XwOY18IeUeJVAeRuN6afC1hSBh0G+k5UkgjERaVfhg4JArrVFETiicGEZBZsN/KpDmNb
mryMl8nWO+Ig2q0MFXvUObaelnV1REfHX2c83STX7SRjo3oIgaGeTKApmCZYcTB4/Mzo1azg7cMi
6o7HUTTML6VuwRsVnTNCh26IvwoaVh6YghZiGHpYe1gExzLIKs4OR3RADC7X+DlYZHbOdFHdhSDt
HlpL6h3In14Fnh9V68JXdN/UZZHQcAb/PxgcGF5qO+wJI/SmCAT8E4KKnevGdLcmsOUWIkuxFqbu
d/hv5IYGIrzhVPmvsl+c7Qz+667RPTuGwwyds1LVtiiWcrssLgyWyso7F8qO3/LRwv5xlPw4jcDm
/ZE3d4iV18/GWaCeMwTbd/EE3U4Q7d2qKqyOtevA0qepAeiSytV3VAzTC1DtoY5nu6inrMmx/U0W
1DuwtKGQIJOFA3zeROU60k69RqgX/U4GPt5EBjN7KYPpkEGPsBcDm7deK14QntSeXZSppzpyQBBp
cgvnGHeAT9KsKyzpCA0lZFdQreWVSKG/ctd0crwnKeDJuzgCI5J5zm/nlrY3TeXCl40IuAB4MttF
RGEg15kczjnSU/26VbAFj6y20GgVelozcpEPiAGmRi0tzrzL5iNEtoiWoMtyLIsyxIrb5snDobgf
JALwwA7uUKOQbP0nkLICgCx5zVrjwRzjsp9HJ3wOm5ZtJvzcXlSMx6qn0SHzs2494UjZMCevwZtF
VuCttQ4UnA5Yw+A3lKAyRFWPJIYMYk6qK//z2Lj8tsoygA6FkcvGqQa98xe4LXPokWxsO9d5hXyZ
rwm6Z9hj8RpABaVmJYoxgiGUkO7n1ncJELqybZGPMcNHtmTD2qUYfQ1hMd4hDM/sOVQiSeHwfM9c
t15BN4BpOMv4N+S5y1VfqQycVley3SSGYJdLL9g4edd+LW3TbWzrYwRmQmgJzTBFB+XidQ/zJnzj
+bQcfQVzOtuhcQsmmUR5yO5zH7FxmYWivnIW91RBKXWPTcaPrM0AsRuwf1FIwbheCQvCZDz1kUz7
7ALE0q7o9z4z9amlc/Xa2rH6VhEePC2s1p8ZqIA8hhwHVBGjPfDuh0X3e+7M/ovTKh84ZORAKTG6
HhC3Mrios/wDb6riPNRgd698FmkD2jQNvjZQOt+jfpboKQMLs4GK1bdsXEDXbYD/pbay3V2etSUs
BTvJMSe1sKIJdIF9qpvvGpD9WmiJaYOVlCYS7/UGxcvilfMoVAl576wGkrcbWTAY8nIBF5HeqOfI
zrOJI4Rj6NUS6vxQTKU5zVOJwWvD/dsi43CryZdPnVQIA+ohX7vrZVbsi9YZvkC2YbagY9NUT73d
KahyEhkaAy66yAE/BBHMIDrMTZiT8SNUvAHM8ji9HJA+FMjLpF9KJu3aVQTvEHX6myrI2n3leuN2
Kbl9jTzHQl7aFE+5rp3DRAvyTGVfnpTSGO+7Fy69Q7IXgpNmJRQU5auKF/Yw9L13dpSBYZQPZUZf
Oh6EJ3TCxA79e/SYV0P0qWejeKQUUzQyN0u/LojPIGkdJDsgW316KtuhhMmoDKHhtEUhL/pIIIW1
26JQQNgBa4ex7O4Cv3fAc69GsGokGyFRmnw0VR78q2YOmk1QhCHUfk2A/CIxm9tgZpB4Faqblh0f
gnyfTXBGkRCbDAMvX0ZYEzCELbcF25AWSufShedEwb12A7x7OksH9A055jAYdKCirweKdG+en5Eb
U5xNH+o/1dLk5dqM0ORwYVGLxtHNV0hGmO94lbNtmCkKTTgt8V7hVU66oNCbnEnY7CwqekayFm4e
EtrP77k726RgVEf41XmA8TOvX6JO022Z1/KorA/2kJDqSCqdJ1k+e9B8hDJMfSfrEVO9eMU3yEO9
6AZ88gJnZmh1H3cIXAfHqRpvyh66MmpmH0Y2lchvaSc6HefSddeYMJN9yIz8WosA+aaUAhlOMDLw
4FmbdcsYc+uylxDBruGq9XrYxDHID8e8yuWu17aGXY5TOG9jFDkn1yBEN5NVccQlE4NMJAzYYK1y
m6phhm81lnk75SxDGFATin3lkw5opVM/VmFZpEFduq8z9frbQi3LvVtz/dD+OLmacchhOW34Q+Zi
gEe7qPiG437coGQU8CqCmHRb1Eid8HDnQp5u5tWHXs9CQghKNaB3t1pTFZQwCOi9Zj3aAfzaJnTg
2mSh7CddvrUjhF52ZOq+bbVz9kYfDj/V5CW9lt2THhV9Ep3wvtGelJA8TDr/5EDm+5YrwVYQV2K+
PEE9/ezWEuyusfCfta5nTDKJ68M3wnKMjkeUiTHEIvuBV912FceFWCxl6nQZjNSyOjp1bMGhVhgP
pImAwFkTbgByvQTzDLWEb5LczWha0zDf4J7A064U1UV10yVyUe5b6QftXQB2+gm6EOerDYKpgN8m
vYh3lzaEeqBd1rXS+YNsakcD/HCjBDkQMPYaBCxQK2rqI8ZmsKnwuuoYcNo+Qr5RTTF0UN6Np2nx
qCcpz7AwqEUysHbaDV0pt0jKYHsChf9mQCDUfpJgQNHOgClQ+i0mDp46+wHQYiSTNGChuD4Mj/IR
9juhF4BKU6g73TnyAQ4j7oOfgcUzgt+ZQHFap4G7DBh9W1xPEa4XqTOihaZPZZY7byH65bs8mvtv
Qwk0ByQVUPrcAteHYsiemwmKVkzYSPQwV7Z+8DCz0dAs93Sj53pMmlDJPa99Z6cjEe0aZ3ESr3VA
ZVgWH7g9L8pyK00ZrCBI8acNp04GgRFICg4FdhODMDp8ln4DwS6UADgDFwh0tI0KeFRMTYh2AFp2
eAMM0zqHjg4+N2S0/rr2ajOizZwKiVlab+B+7JMCHIySFZ+hKbLTpjOYIQjIgbMVK0IX6I0bqs+a
LDCeVW4LbVCFgS/MMnxZQbVXlcFBev647h33y0gbu1uWrrg1GvY7xpnYzu9ddipmWEVMZfUJjEl4
VM8A9nh1Z+f6UXS036L5a9daRfWtU+h22OJK397ORjhbx1HOrSra4My1nx9NuUTPkOv2eIKm2guV
+WuhGJjjzozkHCeEDVvXFDe6hAwG9Fnc+iY3uOFwqjhSv++OuXZBYCKeztc1dlDSdfknb/Sind8u
eD4BGKhDXw+nWTbnLMhgDilF8dnOFawqyq4/OVPHG2gdrXsUIlCHIfSqvaMGhZdFBNkeNxCglDxa
irQcVQu/OGxeEBiMj4ln+f+oO7PluJUsy/5Kf0ChDI4ZrxGMkQwSQVIipReYqAHzDMf09bVwM62L
hWYwrPTWL3ktdXWBAOB+/Pjxs9d2YuqLZjk0wU07Fs5T1QCAyOn6PLF2ZXCc6rF5Cv1SRVdUx7NC
u6iAZMiaVqhtoyH+WSm6Nn212DED/i4wrHTNuINxraf7RDjNH9+yyGBdghe6594K79TKtZ+cpEFX
xK9qwk2d5CXwOlkgcmSHLH5xllRD4ZoymgXHVkpGsDF2v1rdaO/IdJjdcYru3e0R1n8ZQhahkN8g
V1lkJ6ehtdFOMfY5lkCVrB+y2k5bsC4Nl2+MQJFH2yzBkolO7cS6qQq2LO6A5SYewyRLpYg4p256
vvvGKK3pIJ04+wb7hXN3O+81eiXLQdc5k3Ncq1+xNVY8t9Oab2lsgwdhmv3yu5hfbk5D/qdPkjra
2mGrP4aO3hXbsnW7aqUaWhis3CzipFgOYXuv+zbnJm7SGxBaJPvFtdAj6yEtc/21EBAybopQH9ki
WHF51+aF/l0VNP+xZzN2KpLwr1qp2MAZcpf+J9Y6sxrNR92R4lc5+WCXSzGsO6fwbxwLXVwYmWG2
1lhaHxw/dO6TCDLOWg2sxssUzTj6LshMalYF8BFKOpQtVXpM3N6g1wC6kftkp66L9+Tg2qBiSyU5
ZYkdqIcs0GNl45MyvbZhOLL51qwnPU/Ec5IDu2FYy/uSnwIkqE6/BxqKSzbqVUZKnaFpj4Lu1tV7
/+w4bEBXVphUZ8pnFRChEMJBn7dfIlk6v/AwjO/6mHOIZqRPLqyalhevgxnms31PE6NLN6iYmhtR
WPGvzhy6IzQd2Cym8TNxyAfUshN7GDSo8aYuOCIKVUGItGW/ntOjdc2MpBJh5+P3qu7kJjcrw2Nf
ZJwSO4vujbSlTR2TpOKtHtwWXn2frytjGo8BKxMiu0FHxdvWSLstqeU/g6SEwNyP2bbIS7GL+jEC
5aobt+CM8m3gT82TkWUwNFNTu2vo2vltIjW/qXTF+uEXtXnERSva1KqtEuoGhNEF8sR6ZalNQ48H
27e9PRlsJLUKqaKh68oD0QU+GPnrK5425QHqxACdcBLKzTjELZLBijiL06h5j7lN8mRaUr5CxzEx
/SrlOK0HP+gh8bt6Utz0gZXwL61+P2uP97ajYZ7lTCAZc5Hfl4Za1asB/T/1woAyiB1l9biNO7P/
WnUCjreGGHKK7eSuplRzrCQdVivVbiN4eL0/PKr5mD3QiNclN6GeOUcUsOjlp6HYqqlBJ8BQYxOt
SSSPHVwKOt5t2Kh2nu6M1DJvVfaJ9E2P1c6wK/E0iiw8YNs0PlsubYmxoH1vsKbyQVQJxUzSbVKr
RjP3ZmykL6UawsMZOjCY8xBVhahvBYyZL32lxA1yxpzSiRMY5cp0Jn0+JfKrTWzQvEZ3flv+6GyF
voE0BjjrRt23uh3T365SlcD0BptEMRrZ/AHZsOPfQ9PGwTrSxnwnRDi+hDnaVvaRX6cyi9aqcIdN
XPftTRwROGAlqXvQWgh20kx58PsxBpqZZDFtXIK6WtCj4qRorK4aVYLUjHNx16R0/E+OanNwT4Y3
4iJ7oBKmg88KUt41tYqWLVzYBI/maMWeAe7iVhfS3Fe2PWycvlY86RTyS6XYw7mMfHCHVZSdy9Qe
D2xijHWeNe4+mEjpzJit4CatM/FFN8x4XIe0JRyToKTKk9+HlE4zLYvv9JDFBtH4eFO4U/2i2s1U
71ArJw/h5HanNrTyNzQG/a0hY9A3pm5hwwZl5SFuss5zp94kG6yz+7IoQEmCamMjaYUbYbfFXUZl
YFXodDaF1Etu666wj4CqzJVwy3A/+RweWpHMzr6vDLs+yOItiCPtxZoK+16QxNySTKZ722q1ddzA
ARsNiH5yDO8aQWObMXSMNCvm3K8xtFc3MYKHos6/I4Ko2NYPkKOMzEe51QRPddO6bxRF/SeliHwE
z679UFSV+zOAkvUHXlB3HqgsPlBuA5wwlXi81FZAMdUMqRGbVrovA+qDsFpKdy+Lau6FHYLoO14b
ubxJqXnjWkNQROgdg/92USsbmHBslSS1f8RpY0xbXxTDnS4qlBTBVP9KzbR8GPUiWTdZzZ+pJdA0
mEMHVyjas0U0/Mq2NKeoHqWs5GkX0quZ0yfbWEVCrO9L5xRNhbEvNL1HX9S1f3K63rZcsT7Oat/s
pqOvFhPEWN23Y1LejTUsAb2ox3PTRd1GsTvr5A4WPT7dFBlbEfbao7Dc5iEx82nP4pNq69CX9ltU
oDEKxti3CdB9BvhVExb4Z6er9JWlGYLOecF+pizEAVCc5NRdq7Yw04CAd5W60qW0jyXL+bYd6uAw
upO8Mzqf/vOKbBR0Qmtsxr7utrJQxl0/SaqczpihPWOj37hsh8yqH2nkrfK9NlUWfTgFbNibIJ30
mnYszbk3GyXZ6iY42zS1RbUqRwesSm342b3whb8L4zhAwz8WGqtWbr2ZRoCttsjYPdSNtbaitGTr
juZ862hmmqysqFMfE7Zxu1a0yS4liXlWG8d4YEsPGggUzKzeURKVxqmGLWY/JP5PNfKpOHQ+IqB1
EBThE2J3zErHbPilTHICN2xm/j32YejB2kJ5aUPYAamrIKhKK+MVsFp8Xw10kKWxdH52ukgRgEeD
Zqw7crqzUlC46lSBdC6uQxtnILXiHSq2Oh2taWzfIlvPn0BOpVupD1BsVG2s6Ocuw2PalliKTHA3
ROYPmyTUdIuXGII/02ITBsmYWvXOpY9DR6YKcq8b9PlsNKTfd1X1UwDauDCytZq7wc88BmMCqZA2
xAIm0NlRbH3T1KP80uWRe++4dneLXS7Y8nI+jxAJiSsXKcd7o6zzn2pvUQZ1dferjCqIuwpBY51N
YRSuwsFuvyEbsEbIBapcIy2vHgefbWbd+7j1diAQyUT6l4Lwd4TEY0PJKKbIWmmNL87CyY0zp1Rw
Huwx3NiNO9HYR8ML8Jri3o36KLphzLprO3EzvNRG6KKGkZ0QrivR2sLitljjS8xy28RYT0Q0n1cy
yfatazlH2oc0/syK78xSsb518IxuuqSNfvdWQcFnVAUGEwOthkVLGWRvZNJhtnGNP5Sh4407Dv5h
6nuy+dT0NX2vutmU7J1eKCcBcOKnmTrNGwQqWpo7GxY+cumfjOr6NQGztEvAajyN0nGde1cttVMY
N/0hji1CQ97FLP9jEp59c3COgwhoOqGU5aErmdapz8K2bnrAd+UsEehMxehu7DYn7RmcuTjiOLpJ
aSo0H1xXdrc9pvQ3PfyhZwIt5xMZtJB6pVaNGG6UYKStmbSlwWDcddOH2Ce0rfK6SL5wgEsDpllE
ch2EZasDwpjowh+GWmlPeVI36jbx2+BW2DQsk7Ar/imbGkfi0ZTQ3ZnXlnZnasPXwQn8W9tubJwv
0hpYTx0kr4rhJ3e+qlTnrJIcFZoRu+uckPxLjf3sTisG86yNUQyHWHOym7oV9q7Qgv4h6qr4RKCC
mmLJ+LHrrOZLIN3s2Za2+Y1jUB+ZicyMp9o3jL2VTtamUPrkdgTp+BZErVwPSHD5PWr2Uk4m575t
MR/++ngTxRovKjDVzdS1CfXtvPyR8cOzVZohBgfoBeBXNZuNTOvcS6JCexZFMJFGxOp2UHzzQbSA
HIEqjcc6DxywdKO2TcsxPQxtS+IfjE6GiYnZ+1/GQsqNMlXqQ+qr1q7Xx9BDzec/SNPUT7J00R/U
jQtkWPiRAKNlAq9t2Q+uAUa2d0NqwLWRdqT+gK3I+ZjpBHszT91bjOfSYzlkJgAKQ7ylnWxuyW7Y
GEA9uZXWiEzXqmqv9v3ovo9NxDWGZuwaxzY2gxONx3ii/KmMrbZzbVu+DH0+bDk/ajfsnVIYVGZO
9a63TazGnKl9tiAPPjl2kgScL/ioHoQQ69xVAKk7OojyVtdwAFP72Atbv/hGwWC8TTl/YfebxsPc
+wsZCGGtfeIMQ4JoqtoC/lOoe40h1TPdqrRkUnyaT6zjho9QQfn2reG1bEv9NqppB671oTrjo6uA
+fKd+klXa9DNQrH+uGWs3UbUjO6pwhv3YZCmRzTgJgfXI+m0VajJH6dtkyNCWPeWern/4uekqJB6
oqxYp+NQ/TQyN3uhQ5ijHuJEzWToWFRiVLl7pWVbuKFSHH5jB1YdxySiL5zG23Oe9c2XIk2rtVal
7jMLUPwnQ6+FekTHPCsmMgRMAWT8g/YqyxhRCptuzrrjMXyKqiGDy21mUFdL5LnKWmixey7rSeCn
JlXzWOjV3A4NC/FZapAdlSFt967f2Xu/CN17Rc3z29rM9F0ZRQNnJJTBRZn+pppOnkoXb8MYIKja
0gp3vmUXN2ZmHiip1+CdcirjgdHnP3OdGkrAtuBHaXf4Yip9Wd+qmiIezDjwf8M2M+6jEonr2pXG
gFrYtn5Jq9KOviEF+7TKxfyhBAjxAGS0/6M4NNJFraCuLlVdYvEUKiEmDy5lWLxze+OXSYTdRwU2
3RxVuM+V3omdgEZ044fZEK2btpAnhQn4PeS4noiXlK/SFpgakrXgC+BEvReEDE/CILmELaEyDLZT
/aKYaW/NUHW22lDzrOooHnuOCY5lPdQP/6ENbQ8WKQz2VmYETybkpqMzFoDW+q56MdUYPmhWKvnv
vrOTdRAZw46NXPCl6CIVHVGP43bDOuPL6Xctu+KeHC8P2DAmgClNS2mfCsPgLJmqOtS0oqH7Km4j
7TviXRXzIFsvtr46BA9KkGJ8Uoz9feXrcH1iK37KwOM+WRLkjKEnAyAaeh1YH3lt0VACRjXwQqPs
9o0bmFuWAXyV20Z5nJyCDNKu3XyLKtLgyKoJ71W6g28mo8BepOizU83Z7M0gaoy52kwkKw5LlUMj
h/ppgHNzpxRpfpAU4lZjDbqMwgcGB26vf/uPNk+yoBF2tK/AyR1HDrofYieB5cqP2yS6HpyTQA53
Qq3k77YdsnUUDsUudqkksTMbtlHVBr+LJgjHVaTSImvWqnwaerRZHL9M2OpIeJj/gdtmGNZ9Gu51
3xzvec31o4gSaPF2kn3RRsX+V4Pc/6qR62KX1v8gbf//5o8qZkb2ZQrN/WxZ+n9ui/r3j/cEmn/+
q3/zZ3T1P0GR2JYrOKfTXZWuxX/zZzBHpTfLIQWEJEP7E//mv5nb8K8NjYIUHqeqpdGI9W/+jG7/
p0V3GENP0+iK4n//Nw1dcwvVfzd0/Qs9AeDGXbTu9l0UMSqG4JGCb79vBxSwvd81Vzqg54bMj66+
aMu1LV9VG79SzkVZb2NOtChY7LK2QSrKWfm79/1Bn9j/bEn7v0+wZEw0Qs4usVnwSCHxi22N9lpT
mS92Hr19foMLr2jJk9Dbsq0yAAfnpqCEbJFJ7POg6K60uV26+kIBAIE1NSOfn+9obM0cZzxFvrTW
n//0S+9m/i7vGnNdczLKVkmDR0MR4ON6pfiRSZlvOmfQ95/fYv6dH3xiZ771u1sA9+GYZeIWhEeJ
6gTcAluz/RiZ7jYLuzP1lisPc+lOiy5Ap3STIYgd/5yIYhdqeOFwUBM64s3VBi+YD3g/f6ILg9ZZ
9ME2FMCnMUIuZHfFnOdpqyAGtyqzEWpQqP7lsF10ULbFgNCWLvjzfI534snMp8GM2gcL7N7Xv3uQ
xdxOHQr9bZo551jK+1lXmUJ/5xDjCSD5NX37peG7mOEmGuc8Ny37TP39u5JCU6Pm+/L57xfzG/9g
bC2xBIlTl9JuZHduKhqKEBf3U8F58EFrvzrTFzapKL3iTcKKbTfsVO1HIx2vDLY5wH5470WPfcW5
hUFXXHeWaPUngEBK9thzjIqiy9TfBvTBgzLB5z50zqvdoxYGXZ9W1dHHtNfFBPBf/6g6+Nfo5gTY
xwKtXR/vleKP7rtXxqq48P6XaAPVqaHnhV131pXwoOtvVfSdAiDozuG2zreixx8OMzClBjwT6Ec7
HdAVdYdej24+/0baR13jLCD2IsSkbhYrtTZmZzUbV22PvR3vy8nancCv2cGqTTv0Du1XZz/YUupb
ZXVJtZgtCom7Xc6MbWPFX02Sbdg3Vz7e7Ejx4cdbBKVstJNIKrTGhl3/i2z21A/qq1MxXvS4XLUp
yNW6oFI1uts+wAZYh9vc9UPn+cCSbXr7IZXLDZWtBxlPP0vLeiBXOkk3euWs8YudKN+FtLajGI49
csM6HG8dCha25Ix6CIEa+ORibvw7ydSbyQ1xoTNBOzo0DMFH5YzF9/e1g3f0NN3TkvxEYnBUVVyT
pH07Z/PhOFcklem+6eQusPrbVoZHAvhtlFcnSxYvbiB3ulbRCFPvwig9R5YrVxX0ADPFTFFDCZEO
yYbmWAyO+mqrpcPR7AgtOipc0fp7XeSPKRgKKjA4bLbF17GyroS1D/Ee83hYRGloSKDI2qTy4sk6
DxN4g4bejZUMM7qagwKEbKplJ8Jrvh7HroMd6v87CSV9JKX1/hUY3neMX5oLy8A9THSpUo/1xpq2
H5nd5FW2+3yYX4oGi2gd9xr07kwrPQq9r2gwXpQ2O2hl+e3zy8+T5aNAt4jUBow6Bwh85VWVVlIJ
Kw+jXe60gk1kG95+fo9Lj7CI1J3SZDHV5spDb9A0q8pW9DPNCcZDXFludiUeXbjJUiKq5/poG8HY
IFFO72ulvB1V5aFig/xXz7CUfdp1I9ymsitvpnyjMi4efRjnlIS0w9/dYM493mUztIY4SsxRoNdx
LrqGyIylV5NA1W9VbfN3t1gEzMF0KDhaovZaZfQmRRlWet3eVSpb+s9vcGEaLGWVkpPRvOMsxctT
2K1jrmLSwc78yie4dPXF/B4Ay1LwTxvPmKInC1dLywp+f/7D55f8wSywFvM3c8MxQtpcozX1//ha
B191nDw/9L0uNH/1jnplV3LpERaTGTxE2nY9ISr1Bc7KpQ5o2u1ePn+ISxdfTOVYp3BvuG3lJYP7
s7VdbJCL6UqY+FBuSHBdyhxTrQYsVkSt16rbtmtvMnsbtwgiulMeIhzQ/LeAQ+9qwljMb5O3v3qi
pcaR9lBMGRxuqmG3QZVmQkTZjDd/d/FFmhXokZiS2mG5qMRAw27IoVHH8ejnV0cR9dGIWgoT6SNi
QxI1LXhkQ9LTUmy7NHnCfOIWejf9r1QCMwfKRt6YV8BsFz7/UprY4EuD+p6XRVZ6P4nmqTeMayrE
C6vEUoQIrppOcNwUvMY1fslcro3a/lVLsaE2dmU3dymdW0qtWgqhAYXukkyojl8TR6l+5uqY7QvZ
+JuE8bdO80q7d2z68FfVSK06McWj6ivpXduNVK7HwN+ovaherCyfDqUW40QUD2RefaBvxZRqZ6sT
10ivl97IImLQVmAPg6K2Xl/gQqtUtyDrH6IyP0kmx+dDaB6IHwSlf6zK3q0IvgTl7cL79zTSvn1g
Cns186akbn9V6dIH8zj8sKKoPX5+u0vjZxE+ppYiOt2crTek6krU4AwFzUhXpsOliy9SAFsz/LyW
SuOlNuTCJmk4rp85uJ//9Atr/z98oHdvSuhKNeEj0XomXUoI24uYd4bOiG17tP38FhcewFhECxmb
jeFYSe1xitSt8JGin9PR0iuf+tIDLBZ/v9I5WOH0z7Nb2h2Fnr9CsKCjxdbuPv/5F4arMf/5uzfk
DMqYRVHNwoN3y9GpDfdtdKW6d5wwOTVGUz5+fp9LDzL/+bv7gLWXiW7VtVdN+nM6YAVft95k5+e/
u/z8dd5fXqEcUmdt6+kJ9R0l3OXuEEA2635duf6l97SY1nRW6dJ3ohrq4SAPokKBg+8dXqul0PcI
SPRvHdKWG7uqwlVrBzRRaQlOxODfaTzEdlpBBro2TQDtgeGmt20nslsKqQWeXFZ6l0UOtlHo59gh
cSyk+H62NvSGtUCp6LNoTG2Tl6q74+z3uep8vEWnHv/pzNE26Ens+1yFPNmm0EtpvNS3iW2iMcwy
9S4qfdbj0KhXSamad2Uz9KsSGzban/zkpIvR3tQhp/Yco7n3HD6d8f6Id5peBFs/6ccj+gv5pdaV
+BAbSIM4RudUpBOI0EpbwDSi5H9lql54wfpipNNomI7jgE+VLHTo1ygjnSh76yN7M+9rPv+KF7I5
fTHYLSCZBirH0qvtJj64GXjYHDXF75Kd1KrkrAgNk3ENxHDpgRYj3jXSoK3TsfQcQ7+fyuGVcsx9
PRa3Nt/q8+e5MKn0xaiPStTcWsrKiALKPbaSBgo3gLRat+R4f3ULQ/ufEwvDOKMJVAtMrwPVpqVg
sGJRwzuVfue/vMVifdHQ3CaWo0LwEs19aDgsMk76TEfOl88f4cKHMBZLDJiNxml6gw/BWr8O3RnG
R1s23DA/3Fl0Fl5JVC59jTnjexeDhinJSnxMG68pqwfXN+6bIT6Nln9l8F66/GKhGaKEvLDqK87V
TJ+jUiXxULWAkEyj/Mpqc+FN/YM2evcEUtcSm859y9Mi1b3TdP2HPXXEGZtODWUy+r9bc/TFmJL4
2Yz1CDSMtO0w5tFjgYfMYABARvD5V998Pih7/y0m26qijmZpL7OV3TDVjzKuT0rqn3KtW39+i0vf
YzGskrGXAaYwlhenaxxjQpzk6yszYp6/HyR42mIk0W+P9NBILC+autu4jX8Huuv91a/WFqNIGwaa
RBrV8nwbL8teQUEiMW+MexqFPr/DhSCrLQJ57SqTPzou2ua0hk9cKF4v1OespcXSxVRahFfS0vkX
f/SSFsFcpzZamWlmeXagbIrA2fjO9NsPxay5ofaNGghk3N9NjH8q8u8mRj1UGII1SFTipGxPOAOO
9DfQvF2kkXMjG6i3n7+7C2NKWwR0VXdYmehjIUtFbDnhU+irtbhDZF7v/u4OizxGcd1EM7Fn9PoS
rZ7SnPLc2Sqa+/vzy18auYupje/fqJX1aHoN8K5VkIT4bpqiuvIZLr2e5ayOY4N2Agl9Szp3aWXe
IV9/cgr1yru5VCj+Zwf67jMnoavCDbIoU2GFY1TmLKbcTv3WnqBtNM6uak8KlezyKqhUm3/5B4N4
5qa8j1MwDJwwNh3LG+K73PoSFCUQjWSdDlstf6bMdNOUp7xW1o5/P2S/Nf0t1V9UGN/YRJPCoE5/
UatjNCU4v16JnJe222IRIQyaOkbMqWzPQbNhDQMylT+T+2wExqqti73q33E2YsgHu4oPSXefY79X
+HLVG+jHwVYO1Tau5rOTysqvRJQPKX/UmMQipPRxXEyWhV4LeMa6D5+VEnllMKK9PeSYZFlTgFzk
W17VK5DUVB92uqquq7pdl9nR8Icrk3P+Jh99q0XAyY02Qt2eF57VnSfZkddjsFdwvIboJIRkqclX
s8y2n0+kfxbDj+42z4F3YzH0E6tXI/SIbRf72KRyVGYOuQX8pTZeS0DwK/Ql42GIyrfQ7557ALKr
KizHh7YOagymELQKs/ijpc1jFigFRpU1mmlV+GtsokBjZtPzkMHDMMscfG3MlntW6eO+E/6yqrZa
1YqWrFW3pgs2wkIRp0/+hjkDFsOpvPJGL0SLf04Q3z3jQB+DKX16LhU1/KNptOpjBHsNwXkhmfnn
BPfdxaessCokKJmnjUjDRlMnhUWgNOhuvabh9EpWdukui4A3aJhQs0NPPd2s8O2Vv61qb/VfLdA5
nw+ES+9oGfPgt+oV1oZekA2H3lDuYr+8VpanL+fjIb3IYeDVTlU48eulZrSHEEXTk1VNNQjepF6X
aRSwSWrKct0peLbTDs87LBHqxmZWH40BynpYynIVs9KfJ4oFt9ica1vw4OxUowwngrit1l0jDTIN
eN43dEoP+796LeoicCIo8KGodKmHdhUeTLtiD3FllbnwxtVFAITklOspvcxe0Is9aIhns01fP//V
8yU+mNTqIpDZDr0ofdomXoosSe+DtYBWq5vto10Zd118yobk29/daR6v70a/Cv7EViX1rknWv8Ii
h+OMFejgQKFFfk3n/muoNFfWzUsvbBGqoJrmoaH3kVc0qX0jEODeRJVyrWCuX1j11fm27x5FzxWU
u2KIyOW3nVndgHFZ9XhcyIMFABpK8ywxCKLfrj234aJIAeYSpuZNG/Yr3frqGBiqcCgUuCFanHBd
iCdFjdBwPydwY5zyxW635PKrRNee/A5Bmh/vev6/2W7/dQsR2H8X79RF8tVT3Qchjb59mNS3pNDX
japcm8uXPsIiEMW8Is2PisSzMu22b4atPbRXQtClvEhdxKDITQJLSfKECOpl6oMhGtANXgWSoJq8
2LLoNX4o5ZWIeulBFjFJD3A8TqYsJa83cvqcol05GFeOQj4eSurSaC7NoiREIzbTAg6olxMM1q+1
aH38s9WlvVyRwY7trYFNuZskG5e3vy8pzV35BJeuvggcFOtmZ2w4tHqBS4GIvEANfn4eKS5dehEp
8gL72aw2Mi8JUwCSWudu4HVVm8+v/nHEU5c2cKFZONYA2sRLAbBSiamh9QZfUT2d7Fi/S6zkZxk3
V+516UnmP38XKMpCsxSrkhhchcVzhF/wKgopwn7+IJcuvpi7/tSjcUOB7g01Crcu/OHodvGXX3cx
dxNDpbsPSa0nQEdvup5FIXN9bf/5L7806BezF9U/jXAiyjyjMl6yOH8z0LqFWl5ceTMsIB8ua6q7
mLJ+UCaJhK7iqZqyq+z+jmBgWl977QBz8KCmeNVnh2Y48K+gdwLoaV8sXqI2anjF418FvNTNlPMI
ph6Ugy713SyA7JtfevLMRVL8X/TUvNO4kNWi4rXkvgVkBVDt0PUvo8LOQzfXiYJFgH1jkcrqMPXb
tl7Vk0ect/pZcXgo5KFTt3NoxxMWc7J4x59MyObAtB1YWyo9ZDvxvUMG7dvGXZUZx7o98Xe0BKMQ
rb7pMHtfIVJcGcYDm/Q7Fg6Mud8i8Whb4Q3rhcKHgw+0rrCTZu0o4GKL0NjxEyq7fTKDij7UQ52N
WNj+iLMD3YF2ZtNRgLFuVWxrTcerbSsG/IhBuZMO8Hcc1djwE0wx0MFmz+8RDAqQvxcVJ60Skk7Z
NOsq31o+yK/fFvbwtvjKqtep5dFPsZqOVI7kfZRf1ZETehf0Oo86r4UjBfysSx8KITH7rV58bHRl
ckrEo0hxJQDBL7E1FFmESY31wm8IXPahYbOWINw18VpzPGHl5rdC9PvC6HcZIjxLDTdTIFZNe9Ks
Owgmq5ydoJxVlqrYDBMo4Bq0PK9QDOqafaJUtxKQ/4S5At8m0r/PD6n2I4fhCMbF4zB26wqsIHsr
oLonyhfY0KtQwf9u5i07tUPwS71rm7GHNXnEtzW/B1SGP593cwD9f5M9ddmkjRc0PpQ5G5DOcL9S
Ph957WCeizHn0XLsIj6/zYUI6yyWBqeorZrm6ZjyubXToVuWZMOTOq2rRt11styqvrgSSS7EwKW7
X5VUaOdkQ44hQ+MA/cKGf2P3Vx7kQpxatm2XcnCtYN5f0yT4FOK9oshqn7TZ6fP3dKF1V3UWy0PF
sbyJOijycuYDgNE1nOwjEw6o8YY5MedMTXLu1W1g6dtCVz3Rfv381vOn+GgkLNaOdGjpeyKv9Cpp
WN98tymfSwNFcz351TOYHaS4EgXm5ze7+JyL1aR2U0XUgxV5jomQqXdN86wKgJvjJIudXUDUCOKK
Tg1fugAGauEepjqeNjh8WSt7FOUmwrT9yoi59OSLtceG8pVCnMs9NS7KE4KR9F4JJvUJCCeQeWC4
G4nm/soAujThFssQHB4DdXWce7qT/MKx6mvjVDt0ZWu1CK/c4sLzLNu/01afsppmHQ8jLxTNhKeV
Ghsmst0GbFjPHlcTWnGlFDfvZT8YNktbOhsKiO8MCbtztX0rjOYebCmIve6hdlF9oGjG/tVH9tv/
XTBcNm47NpxRMx1TL+mLb/ksklW1758Pygtze9mSrYd1g/2wxLxNtLeuZONrdd8dq70yzC7EQHu+
7bvMb5RK0saGFnuQqE54mM0LKBjl4MGsKAZO2ncQl+21+XUh21m2ExdxU7dqIVJOZ/bFdMyqQ0iD
L/8ox5PW/1ThNKTV1b3XpRG3iB3CByKSukbkxUpoP5lTY/204lzF3M3Jhk0e56VBAqPjPBqCHwgb
AQI4IJzRUVDu+C3aHSwSyqVdMW27vuhu/F5vW0SXRnRlw/bPEf1H43QZcJqx60Xphp4c8lVisuAH
wT5PnNWQn8l9RqBwcxZW/zCM4GZOzUzzADB4F8+FfPTpaK9Y/JvJK9lRxuzu0zjZ8Sfs1Fsr2yR2
tgmKl7A2NnN+ARORHCpbZcmjbLAT44S97X6p8rWTV1aKS4N1EbRAb6mlCX5yPtlrKW/Fa9FcGTwG
BPQLs3oRpYCL1SCAGnTT4IlPWovPi1M447qW2h47Ffts4I6BhWLyLdEbieGTW28SwJob0afBzs7N
x5lcZK1CdNg74aj92mnhQgyRQkOGWrhYl5jprL9Ws68Jth5g27rguYihfuKpSSbYiOxmCmO8eWPA
riHGy/Bb0beOVTOsYjOpdm0BEcEV4mcxmglUG0esqtJEiVw0b2FPzuZoQ36M/4uj81puG9mi6Beh
qoFGfCUAJkmkqSy9oGR7jBwbaISvv4v3ZabG40QS7HDOPmvNrnUYBkQ3K8eCcLGN7Tyam7xoh2fN
2tSnKhq9z8hnnonbGW+2WqrjHZNMnDzDVbQxveRVHVX7Dd0IUwQTOJugiOY8oM8BLw49mdwVehB7
EsPpXlidDgHVZNRqMuPB9YBalszOQjlpAB2bxfB71aJ6bgWoCC+wio45CJ3eRGUVzwBqPtLUquHu
uPK9qA3uQOaownlzt/uQv7VTWcVE9rAAkU5QaDnbfJsbowIWvDETYsvTWLc5DBR5c7KUW8OUyNDJ
bJRpavaOKoAATkwR/mqZQjdhsvbMSEF6KPv+h/r237Kb85OVV2QjC8t87duluop5lI8BbX04d1V6
EnWhu10jZ31tRDUe5nGZjvTPXhbXV1G2JsklM6BB2ZPhnstkax4KA7gFfe3+nTsYDG5Gs92fIsMs
sjHcvc9r3JA2aMN49VPwwfRRoJxMwHNHGvxzDp+UUBbdpXGMmjTd4m4uPhjo/u0JqCReyWyWyoHi
1lVYpc0T1O8s7I0hysf1lPn6aGnvhcEWSGPF97xA5VpLFqU0XcZwqfqXOzlv6ovjlnnuTlngn0uZ
f6Rax0HHzl/1DyKTVN6CNga1FbmV/qu8Mu68IVwC7k15cjRrL/bxFrK2Fo2zBxf9rIlEMZ1+Sdbx
wVzg4ZbZ9pf0l31YObRtyT6VP5ACdqYHBtKWeylRKrJApmBRONkl/NEDwJulWaOivzRee1TKBfes
dlDTw7zZdhk/syvbg4BoI0AlJPCSlq9xoqYoWGj1EEOtJ0f1NW3eAa0k77too9qynzYsWndtFueo
59nqLzZPsdtjspQz+cwan1Clny2q4G7Q6CjXQERSDXAZdpetdtxNH5PMNcLc2YAmgeCHp2X2iM5k
drahdU3tj11UX8zq84V04433eSPR5TQgb0xQzCOnOiN0neBHazgCVb4LVihJiX1//7TJJ5mvx/tP
5YE8VCAuhmWKeE8UR5i0hMnEmE4A03lQh44D6Qqizx6WnWmWp774gg0J/I+OqKOeKJ3Nevi1Vlak
mG9XUh47fvXWnxuuHsFEnYcC25IZ0ei9jECeTfBb+bLvQKqpWYPF3278Hyd7GdVvmPbhwlAmr2Os
P4CvPoj6v8VYYEAaWejIfWf9ByB/wxl5alRwgA3y2PjeSY84TvjrO0B2wg2kwC4rr3z6luXF/fpk
ZgTv+NXW5O0UnAcEeclxMgKYaslucZPrmPcYvnkDq/4kmD9sXZKi90/MtZ58Q1Oat42Y55oPoTxn
UL/srdptNXQdEEEc4Zgc8771NDyCphNHyuBRZ+LMKjDOdZqhUwgOmc3TQmeLfu4W0lbY540Tzm51
9Xw53YU8uzaRx9WfoRTmQMR9ViDzCO5k508soqm9L7CJV231byzLM3/PziyfhqSLl4Fv/7JvUuuU
uegMAYc2pJ+fWvUQWHMk+/HGZ1S2yZlbrRXyhV2s4P5DnqEu/CspnKOAjfOc5F3M6Ddz/d39easo
3MNyZm5OTfcPzLdTkAPF/HdMk39UZKPZZDZU/gUUzQyE9xCkw8OcsyzwsKUT35/cOGV1EndQ6iqd
wCqF9jt2Rz66+yklDbh5iPVrhD0MiwsCRh7mEMyA0PHMzMusKAYg08w27z/XBkq9lez4dQh7JVws
4/4EzIN968bbvP3ymo5FfAaLwuq9niw330vesdQr3gyOEaIq4zV5yUFGB+T3MwdL4B2NVP+nNuCg
jIBpYIL9dJpzbJ5Ukeh44cMwd4HKomYxd3497e7ftW75ArzysIj5rWErGSUh5Uz83B/4fnuDh/iS
BJSlWGEr8Zff3t4+SuuNka+orZkv1OLC29/f9X183e5/lfsfUvYcjoyoqWq2cuMIVWK3eA7RNOeo
6g9cJ58j3xM+4nFzf9tApMBFnAqmAt3yryvs3cYdoNi+7+87nFM4IMXzVL1m7nYjInysGmzWvvd2
/4j80fsy5PZjmflj6nRuOK9bjtQ4uEmWgiIQce57QPlKK99l1XKcIFQYcHNKmlK5HNfYzprPZjai
WRRXz2qug1nsSd680+qh9O+DFrVKmpOr7CPTHs+wRU9jY/sE4IBWQBoHKVw2R6/ELjg4W6QTVzyZ
WofGmgheNOdD3xz0rsz0e7NtQUjgHNFm6cCqr1loTbOvXp2UilDG82dtwdEAoRLlOVz8NDMPs6kR
UiP60/4DJOSXQSwfulXPmzRI6g77bhNcM/n6lmn2a54Xvus5dxz7jYLUVxWskMHSc8WPT6uG6qmG
6bFz/T9rvV6GNNnXjfnFnORrzlZG1AGJq93BLBVV7CwyC0lpeBcYrszhu0bOhGb37HTqnX2zeaXi
epzycb/MwWNRSe/UzOw+6+IW2LHF/FAlwXbg3JT+saVpHxam+uHEd+bd71nVMWBXsmUwL8nCDmo3
9WCHAI0XYS45vtBHBA3mdGxScgC1CVmrjWBy6wNR9DE2xw1i0oAglbkJ59zNqDt3bdUte2aB7PPs
tSci3zy2U7vuZG/uRuvTASgWWNlpGOYsqhcYlX3ubS8mdbfbWmWYUoJNfimRyyeTDA6ycBRfZ+IZ
wKzd2Wxe0qFOD2L2FX200avfTd3IR0BWA+YmbZMJqVYPLFUlSWrZGdTvLP+cmZg438Feh7IeEfZ0
DTVeorMgybOgTI7abMCMdWIpH0Yme/lee8t2ErJ2YCzBr4oN2/jTNFOABMK0yl3N4OrbSMjN2o+q
dV94rpdjYCKVweeam2K3tQwmb5lFxa8f6u0FzJ0L+3ne/ipnQ+zhg3bCd+gsYkUY3DLW5/s16lfX
N7iqWOzvN+l2KfjHfBn/FIZHNKIfnOl9Csr6l8D2/K8bDAkHbzIXKIuWnG6Aed3YTtNgjqHmVPFk
9yBhuZrhq4XvhDJ7FjVf4Hw4rW27krooh3bfA91/tCFVQV5txqfE8Rqi3/49/LNmRFnBJwcdFGi9
lndMuy/GGBE1V6ZxLqMA7PBN0ISK5FJPhNS39o1ESfOWDiQVS6/9z18aSrT1zBIsf8bRhmHVNs6f
JWvKk6pU9ZNmEpS/mqzIM9gGVpfAut36Nr6vDud5ol2rYYOvJxDDhrNXVmo9J2Nbeju5OcD6xP0e
MTEOVFuGG6/dakW17S9RNc3iCN2c/LyuwNW4yIMAKQS8JOFGXcaL8fMgGyK7UKN7MVVrAZZX4/c4
j9PHPG3zY038b2/IXl7zO6V8z8CW8SIty/5rASJ7sst+e6gHC4WBLbIUqrIxr2FDZSg0KrYLI6gg
Fueu+cO9yfqeQL2FylnMxzoVU5QMvh9jHzMvrjcAwfRtArCdEI/LIlm+12Sef2u3SfZCFu4pG3Rz
mMrWOq+D9B+MIV1Yd+T6gi+tf2Y8h9lqi9LpjpcgQ0a0u2gdDXlB0bHetO0HYaUg3uGjmcSnif44
VsrAXY0o993FK7IXWZtf00J8g1L+IzBT4lEcYl6segT2h1B21Rx0zGnmZzKZs0n8t7UNlchXDcst
AOnIuee1XUCgaOBH2qoquDJKig9J43rs9w7i1tLfXoU1c2JqmGHJjC2qa/NXOrhBlPjsdHyL1qB8
Cux2j1AYfqPb3Aon4AxpHaB7wVmzhpdisp8yN4llIF+xnwADU5yKNpcRX44dS3BUHO6FLNGaB89p
tTwNcKpJ1M03DjDfjd3qECJSsINodbCsuxR3uPn2GuwcpKAaBFnabxftqUNhiEORrftkRWowB9m9
7EObxx+LUIoB5oMp/ks7+9sTBkg5Na+/LCOldKI/wH0DhhbP2s/3tnfPBtUBk/QaVwwP0XMNi69m
WCWqOsffo8vkVct94AfvQV9xWlfxXCPz06UX64Z1fRxd3kJIloNdPCnYuMaWPfkegoCufFVzuy+t
gK1dt2YkEGQdfHv0LmuDVbVo3OXapsIHI4eUurQTCYJTlPJgOROnBbzo5rlpRPcqaZfU+3qbrpXH
lWENuvmP9qV9mWTH7cDKLl2ZXNw2e2YUqQwzi/0lmx80xdUdBPond9lWyN/5AwnTL1/muBjaLnZy
ExZwU/8F7nlXhTyVygHzSnnfSpZda40lXO32BuScwWZvOnb3FOKIY7ov44W9cFyn95XfcNDTnznQ
Xuy03oCVitJC2tbNbpvqf6XuEVc0S7HrEo7+TSH/6d7lIZqf4HUd70GsSTexXef/WYJfkw8DmkYQ
VXdtedp7h/vn7lc4DTys7jXbgP+KrTuBZg7Cu5CaVLH3OQ+8PpctZacD72C7/gHYwp6q93NRNd4+
ae0x5qD0T5EFsVpQ5/dR/MD1foISxxSvWljdrW7WLyTL57Hm+c2wPTwz2FWcba9z/3kCRqDI6uK1
YzlHw9Kc0smYMVv598Tm+Jr24hG7z9kYh6NRzj9jpQ++ns4uoANMpDqGT8miNm35HuynGU13a5uZ
/q2mKQ+xPAF4M1gQjGzHd//Ht8gljCs5PvIKoBB0+T0Nlf+AwQlaf9AB5XL9HRQtP+RiEzbd/QC7
FA8Gnxdt0aWnRdmmO28zHwdhYJAa6y9dj8Ba+wc/2y6Flx1z7fxeaial7OYgBwd1N95pXtM+mLCa
AX/kyL7Fekz/gDmZdqRLQJgv4MCz9kGQvozdDbPJ1jXZbvIViylqt9CzCZOXgWPHY+k7O8NdXjt6
DT4rgcddeWvUeQRFAvT2oQy2n5T6iMoGwkltevVHblVO1+qdl3o3v58evaB5hCx5kWZy9VFYofTh
Qmot19oyz6nZ3KcrfpYgP9bbQu9CB1+I8jgTVXRLJ4erJy6ykuzEjm/TbaWws7hmpAf/USv7ZqXO
GY9Ti9jOP1VG8OltGxZs8Winy7/CdF9nz6IUUE5neMoBSVikgt381qb9o9TOExmxDogGpSG8Mqfc
Wm72GICO7//5LaVPkY6/qNd8kz1ktMG7qmr6cgLO4rwT+Rq81h7Q7BYNA6fM3bKaWE7q9HVJxTXV
9TEvy6POh45Mpj8cyF86PLYy9pa1p4QyvLiDdx05xO/ywnzytfrtzOVydAK0N81oq2NNqepIv1mE
pHk5KPQ9ZJDsDLXtQy/JgSc6p2+AXU7ZDQwmjiquARYD4c1vyfcYr7rBs0SxVfHphD6sxkfVBtMJ
p2oDw9Puw3rsh2cjwJFntKsiOLVCIA3crvtlTUXzkvtwLVe7+LuW+n1a8urJaZqSDcCyHpp7Ao1X
ybNuLNJ6FFPAeNuEK6ZHF3Gp5CK/jLFdP2czJ08ZrNWZQl3w3s+mdUqttYqU203fXg1UMdxcB+HO
CvDw9zzMZShrnp/OrpD4UOIq90udOJTBbH3uFdul2+NE26Wmnn7xqfY/DSkBWikCCi2YS7Pfj2tT
Xp2BcwxCheRY1JagcZYCTTGbDWyEGsOJIHDcj+59sM7f0t1k+dtlBHZzS1yo+Lt6stNPjg36xV9V
QyVzWmH3bl4oc/+H44X3PFnp8CmmDT4PxnDIsPOAFefUwU0G7OPIZNsx9FZhdsu5/WIMjyvYTGyb
wzSHNhTbQ242RNn6SWUPsnPFuR/W7tyNhX/6f9BydqrsskrLjBEsoGBRurz0dTDtTd3RX8+9IaqL
TVwAOHuhMLUI2byq5wBt0J98Fr+yZFvXsMVPE65GHuRx6Yxacjqzhn0wCBv9g0IS53NjCyj8drHl
kje2DLE+Zr4oj6aZ0GVsAhbaZRaxYaI1aFOXrCguC++YllP+NjDUciANue56lRvHYSvAppcF+T7+
E3vKSq+rZyqFS4/5WJqLEdmjXZ1kXuERThhz+8hUan65vTM/Tuhz3gs5I2owiqW8GR7s17ao+8s6
LL9lv1DE4hV0j5uQaaSYffgCtqAiQ8/Toe4S9Tg6o3NcLNO+4AupL4SunXNRVsP7pKX9NrRj97io
PNgNaZXsHHtq45TB2R02FgCqKHwiu2wkxWFS2JtvlxTrmWGjcMkC3WN4q+42b8earHd/Bute4eB+
bGbVxH5aNtGaE0hx1yELU9VWD4Jpk+s8NGTobTXGNl/hqBk4ndd9q4+lM+A8WaHVZ7bH1cTV8pQF
Pe4yznnDf0SUQD+tYwLEWgkuHT6zMe9G5ZA0VM2aE4pJ5u0Kb10QglFDae2s7K4wHXIzQBEn2+5P
kc4t8fYB0q0jhwhmZn9QZarORUVZuBL2Enut1LESK2z8Ydblj5wYqxONQVtgINW1k/WwLVGyOvVL
A/XnU7ieuWcrMq9DZ9CP8vp775dcc3BXAupDvwV/5yTL49rMeEpoAUSuiUopGTQ8/CBtbxTet902
Oiv1gK6L3Dsuuing/lLuuJ+N8m6HR5LbdYcbNXC5A9A1Gb5WC2J0VmQLf9qcRyvv415hBSBus1n7
IfEcPtNUPXna00Bwh/wSVBQzDOG7sTRyJM5YbXdDW0AZbaT77cwLrcVClLHsOSlKmji/OnU3wzPA
uscONUFPwSxI30glQ5SonHfIZLf3GYjYg4q19zpZB9ZkfH6e0Xkfo2XocILKj7Uj5RVn2fRdr+kC
FH/duOI6EwAlDlB6cDGc0T7fCQpd2dog/duYWa0r9z+jLtRZrgZH0SR5mlX3L+UKmzf1U1MPz15g
Pqnees1pB8bArG9dsZy5wj1Nef1vaFnT6t78kiUn6aqcm6jvU44RnV3s5qpoIsOxugglqH2nnJb3
t4tNzxavXKReVsN4UFmWM7JS/q78nnmfTL0iDGDb8DNzlyztn5LzcxsMTNIkseNaR1FMgHor58Dz
88dI8fsE1qE0kcEF67XpHSqnyAlntuB6zo5LhzCiIXdk6+3uLDsPRXekM35KBBXP4X4u9/LXAWIv
p/r8namV+3mneuk44wgw0VwxwaCCynxMtnEN7w18LnCKO1T1XnfpmzHZl7Tq3kEt/5t7eXL88qOa
oRyUiYFw16VxPGx9zw61fBQNB+peNxSm3PJpuq/BFBC6XWDhDwGzknNp9F40crRISIqubve+meYF
Tt/vtZy/23T5RAdyGmZ5HHFmsrZ5z7opLsyS/UsX49nCk+CqfN8Nrfvm3TcOTs6o8Pz8v95sUKrm
3X7jVEs1ko4J3l5/41igfOvNKmryaNCgaaPSCjzWSb83i+Q9kPlrIWm/JIF15KmiwSq7PuwACkZk
+VOMb9bnYngfUhUftpfOTNL47q5jn6euf5aDfEw0lZd869NHYn51BBV87zXeb5yuK49B70QoRZjZ
tQFNrz0hssa4M9QKjhirGh8KzY20rp1QO+6XyoyLELiPgsycTkuhxz37nAWCzHnGZZPQBaDH4ys+
b1DkRveabtm1Zv3AcNyo2Cm8g/Tsf01Afb5D99WKy9JRLAg691oiuaFs7L+NXf4GW17EfRlM0ZYv
3/cEYpbPV63lgVsH6RMnjfFvYRuiDT2kHJgA5Rtpws129W9InJA3zyQMx1Z0LGXNk01RY+dKKSK+
T2f0UfFc0mwxjEtV8AHRijz4hgV4uvneLMqo7jxQd+9ERAEKZUhJA9lGmIzdNDg7kC6hzKfPuTt+
QgqvKIgm94J7Ph+CjD1zHCYv0q2478DZq2o6BC3TU59zvOxqCOc5tw3ydo33z8UYkFrbG926iyDo
H5AB25VmUgE4CW52ZT4rZiRDq5q+k9z2MFLnN/7vEBZVce5M/ydjli2EQMABbKifB21f3ZIydmPd
1bwt9pl0/EuljLnyzf3aROqd5GiRo1+rEfJykoed18nwHsCvS04RoNPZsTX304elMAOegvTdGLb3
2l6KOFmgI2b429hxuQuhe8qoZY/4N8ra3S+egaOu402n8u7FWULzovf8eM7Lf6K2Pjk3KcQdJbY6
5NF/5rZojm2G6QnUqhvJUat9J1RJZn8ydqmDL0TOw9HK5RsL0sBlalbX1CSb0RYGza7lPiTg5ls0
pdn2NjrcFjKEBfFs9+rVMqe/TBAHj4nnWbtB5yomRCfPk2c0EZocgsWkHS++0VxbPrWMu610dulA
7cqlKnLIZKpjTqIBm8yAtddHammOlkeJu3Wa/Vb2QcTeVPGYmPWrcNZllw39f0WWsi/jJ0tnOZw5
uS9XtnDv77gq58WrDQI/QyLWHcSxMhpyv3tw+54fg/x9VAxVxz5SrjC1KAYJ2oMnbllJ6FDa/yVr
46tHiIHQJCtfc5gHcSs8Kl5dsEYUPeYHP6naiON5ulfL4GFEquwwsfq/qFlRnqi05j6SNXQuCpYh
a66+DNEtF3My/zVz3dKbbel0z5kf+nbXkc3odWxpKSjmgOjXFCu1w/NFR4Onm6Vbjs4uk9ldtMGV
rND2cCTkQjUnIDM7F3O1c0AdhtNoOiELehOLlsY5Ja4MLLvFUg87Dm1GXRv70cWT0beeDlMfuKHJ
melZjOuIDtO1aG3bYuctcokGbD7sjDwBpR4hxQM5nS8oz5n2cMhy2ePy2SoCLJ2ZBjf86FzhLWrL
A71G8hrbSfIEHv1Bu6HG4xFyjjNpAmbBr8QuX5AW2nFSTFj5OtmerBTxIU2a/przD6ICzpnozcLa
2nDqWeHDWUX21d9H7HKzF2c6eC63lEnH0OOLHbwjO+T6xjIqGwCNXTU/92V6v9JQ3bFdp4gbKG1R
Z882UHTzH3bDmmitJcNiJB6zeZwTx03Q7w7EJc+bMWQze04dLXdCYkgUJD/CxTUuhUTcQCmOoHLt
oOLMO7GveY3s4tM7t8yfYiYZYU95sCet/ctP1/ywqvws8/a9z+afNKX82ImsC+u846YcKIDpWUYh
UisUrFyFQ8Y5l0O6zH8hf9OIa6i3jzCbfHj9yIYKTTcUpJ3uaLcOtViu3sJt+y41oKIwm7tV8oas
RmCHRZMs3JcnFcuhnUOVpjUfnZPiHF9+ZC6c2JM4cMH7JYcRMWGM/PUNsblzJuLRROmdk94rXkBS
Gjd49pQd4Jm0e6fws3AV/Z+88fUBksbMaRs/Pa0Notwc7SLKJV+clD+pEHFuWirq5an1xzSobmfp
nSYlSpr3VCR3lmRNHHO7OY6D96HXMQstNT2SkinCwSmxxLS8HG49lNCRy5Ta5LdRD4214uT18yej
Vfg277t0Nx/tNqNstdGK6SjyczdAnZZW4r2s2jVufNFEAaJfr7DEWaxGdeLO0t6GGmEMg6LPgWMU
sRyLKmZG6tq17p9xxFI0FJjnRou6R+YSyEhssLFbu9RR22pehJlKyhEF3aA1qPaWQxEnqSvzaglQ
Ex6A+wcqYTLOtyrDR4qkNA+Mjmq6pKjTrf8VDmeWrELIFXQ1xd+WjhQx4YjyRBs10uke7KSi3KZN
i13DsKPWXthODKLx1BeWd8cevo1amLc2SdLYHpP6Vmub3T6xpifTy9TBJVIaea47Hvo5Iwk5+9uu
JEGyn5dNv1CoHq450L6DoRrrzaN0S+NjWCPXhjVhpEHwOReuD8OS6PxErfNpgAUSj2YtT11V1vHc
dtsDs8735D7W9bEssBe1gi/szBkwbaeXGY3XeZybYj+VIgmtJeNhtg0VU2krad6lwS6ttyHyOvZi
pZT9yP1wuYrMQgY19HoIR96t1wVbx62ZxXg2Am2EdmmlhDe8/pQmY/BpjXBInVLZUZVmzaHddPm2
jTVmltQv9xp34S0RphsPjBReg86Sp8CgtmYkaxBlgMEvtebvUaDA+JcNCdaddeq/NW2EfZaq7gWf
AfVp3U3FDpYwMY61okEtJ4t1t56Hfd+XC70grQ6ivhcSDcP/LYLMJR3SmK+tglGUzKMdzf2yPtKH
KH68pCC0hsA1WppG/ypL8UAm4pJkAeUtDGi95GToGJq3xE+oEqzN+icdneC61jSw22RVp4GKKkeh
qfpNT9xPz66yZv9jHcySZc2jntoRMpxOTVs4X0MauA/URqUOS8rQaG8GV0YCxcMtHUG7mUU/RG5A
Di5f2vTkconCwZBzW9J+3z8pM4HTxGmaDn3io9bx5uDiLtbfLeU75pjgigN6fVE5SigJbQE7bCip
v5k5QGHBDo2+lrK2kVO7XWbzpKE2RuvsY70XzRwmchgi3yJJ45lwX1VHMnM2ljn2StvfrwM9igUj
PStc2TiPGxLxgztiHEEa5qcEz4blSVkk8gqROb/UsqlDk5bjezEE9zJVIif08vP26mZF89hxyftr
bqJ9DbgxfTLu6d/GfMtiTpHvGIELdNllfZiawTxYlbM98lAFH2sxULJY7f6weMMSsWy7J3/pycnY
ax6vokReofrppnM4Ghyjqcxjj+heCjpuzyi7/UikBrnIycZauTn4PFxb/qx2Y+2JFmZxai5F6BoG
d98GGJqi8fTjCFYyDYU9KtI6++33jTpya3OiCrPdWxsUQzxTgoNVXeiXYsnneF6N7Et4Wl7TqXY/
11xNlzZoZ2Is+D4SJXlIatOI0ao4v7xJezfZtOK1U5n3267l8JNsnveIL7O5zZ20v9bALK9r7hI1
qwX9iToNXpN2VF+2k24HQo3tMfAtDhtONu5Jj+nXvmvmGBc9t+yaoGS0WFv+KCo1HMfKNqNhahU6
UergyNGhcCeFOpiOU73PQqiTxGKH3aa0LjU93RjW3fSf3VTqFLjUXhK3rz/rjearmPolEnqWz0M5
UijLnBQT9myT0WkRxtkZy2TZZQ+kJUrGmyaKH4NMP9GjJqxXszR3dAodzGolXQmmCR5gH45n30PS
nuNDe52F1x5W3035Ts+GeKf9vj0ybt9c72EzSDAImci/mC0IXl8xwJ2Qfypsz9k38E1o847mGped
Vx5dxYjgPFYD/frWeNLa6Yqd5HV+WY3PpFHSUM+xil6jHvOnMEMVdwL4TStHghQ6gbPrL/QiGAPj
/Cw/IJ6hr3XameujBB5JEx/p6so6FMlsnX+ts9xOiW2u/k6387yH8KKetCy2q+hS7ghIUJ+2Nfnk
641Czt82vvhdgp9YYzdLOuYswiZ3OxiPnf6nNiagUf/009syLsVJOm3wny/R5aRFlj1MLuUvKjd0
+AH56qcVTclhzGk4lOT9Y4ovfMUzI6hZZEcT6ZEdvDkIz1jV8PySE8SaZJEVTtVPUxOnmznlPNl9
kz9mXdM9JNi9OHypafo7Z5zze6vs7HCjVdPuLLclGJhJ/VHgqfs1BSyv7WZiCHOhO9j+LH+n3BDj
TqbOi114/t9NziNKmMI8e20KjO3+PTFTMI0UyOomzDrdXzy4mZRuUOopP6+eKxal72bV/qF2fPmx
TLN6yjK7O65qsh4Q1LsAkiFJ1/6mv1NtIa1QHSLADr3cPrDV9gZosol8kW43L2AJ9ukpPpibI8Yw
qM3F3xWBlcQFkZaGxlxZRS6g/GibqCd1uVrOhigdCJxZuq9snEu2tY5XaowicgZUylu7BfuS2s8V
2W19QOy4RKDNWjJ5dnZYLTbUdpEETDv/v9El0NNyKn7qxy74nVXBYWXR3FWrsK65bGcUyqUTWtPU
Xmikirsxp8f1ZUxkWmhHdrSwuJ0IYjvLUiKMpTWvrK48+HDZSWjyHJRK/U4qT36rnmY4fCpC9tr1
wCFgcGqdctsjCaVgzEUnxlRPaMeo1zjQuqf7Pbu3vM3nm6vkNHF9ZPKRmsS4nZpNey9FSZwUT4QM
gXgsUbpt1tsYLB99QZqTGwxRkIY/hGQrB7NatwebT4gSVEsCtfKes619z+vcejaEHB8M6cvDkma4
s5D/RGh+TgUF811dUQXj7vI/xs6rOXIkO9t/ZWKuhRVcIgGFdi/KW5JV9LxBsNkkvEfC/frvQWs/
abpXMaOIjZ3pIasahUpknvOe13y3iuwhhOOMhUMsNGKjwakB5XCyKUhDf3Mc8BP8pFX/obk08NL3
jdVIzuxWjzxn12my39NZIutX+aQgrMGc9CLiCeFEWN03nFXhDoxhejuMmXkwCtUecp89aeFajXMg
VHpHdEuxrAORLiLTkgvDw+CDlptas/IaY6FSK1tF7oBSEZdi0r4c9cnNmd5iV0CY0ZxuWQqsZ7w0
11egJ8US0LjbJ3b1DfNBxmGD6N77yROIIf1nNYrvfj59eHxpdCZuvhBO4lxV5x3Q+T2MBRJ/J/vy
KHSWYeJvxsk8Y+MSL8KO2aPZZxUVPJlTsJTIJC9t95pkRgM9Pkm/BapgNqwLm/y0KWvpZHwwap1M
cQ17+2Vf1foSqrsOhoXdIs/cOWjxAhHzmKH4lpr5lkx7RhqRtSAxMV2WHmmf0txzsmlUwJC3KSq3
/hgvzYqtP7SemnDiiDWGTzbxfR3DqXLz6fswVSs8TLZJ7p2MSiECmuW8UAUt6a8j/inj+pDDd8Cz
8tDp/n1hqlutcepVnhBIXFeQMAOmD2gcDjIerGXdYjrsWpnEgSiEB9jo7KYenL+9RzA2Rbw8o4Sb
tzJ+1LfLuJsD5ide5Ch6dI+mv2d03tl+uPZinYvI3UOWhbdWK2/xWNjqvv1IkPNZGiEL3DvYjbGL
iNdVZXST5Py3yVoEJvSDoiKbbXLS5aCirckVD6lJxmlJzRftyrze0wZA49Rgs1ebLLZAzYO1OQ8z
J2TEU2GiK1X1DRyITc/jNvn9rTEQ0e3BwDfjcVFDKeLp7RUwuhfcuCNdWWHZx5A5JHBB/wjdCmVX
f5YOGoeOm641RLll+iIg+ZxEVnPcyjF+rXTziWByC+LdhDnCAtn2prf8DpJCN8YEMNjUOACfC79i
RivH6lUr2Ie9ITw6VshXjqn7Y0lQONW3fwr94HYStbmwQvdiZRUDjsx5btpSo/Euh2sbO4IVGRwa
KaD4VgTU5hmpwwFQXlkt4G5qOz1BxBu169oYYQJM1d4iF5Hp1HTJg2hN1OtjLBrGfdVbbI3vqRne
mlFTrPWqR7IBBdekTF7UenskpPOkrDRYF6Jdm+xXC5NK0Wj0laXslaR7A4cP7p04fEpzrqR2aOLl
I3HbGbO+Qi1jrTtqAwBqm5nD0jXlARv556DIiYEMKx12eqK3IRHGsf6U1+E5gquNQL3mNqmJDJ3x
ZLiQrR3TXE6mdiCC9UG40Tcim69u170x/3jjEN2URv04YM1Ok5/n7KTMaDKNDa6rh/KWrLJrO5Wb
ropeE+2bjSUs9zGfSOhT47qkJIfqejbAzyfC0swgfG7oO+vJBNCpXvNpvLM8jYlvwoP2VdmvUzmu
+riG1DtuE8ToSS+A3YR47+3kg5Sfb34ywRG0X+vK2kQxjndhuSUN9dTG03WcireM70n4QB3N+FVZ
2Lpi3Z8U6b3Da8DDrypgF56Ye0cqPHVJTA8g1m4r6Cn0q8ChbfYNbYiJJE/W2ExNdyOCEGi96xfS
qJgejfl7AbwBpWtDo3IypY6Jg7MsJ7nAoOtNZOl1HtVJJZYlJCoC2FZ2oe4KC8KPJdaOmD5lE0SI
DmifaVGH0XrT8hfXVEsTTTm147WV8T2i/miIt1KHtaMRB4lPWRZ1BzufE8rzNcS36zTNyc0mllLh
RXXRsQJtzhwSSZV5mw8mCo6HAVGSksy7qmhc+ZLEpDbdt8O0oqhbCQPVhiViKN9Y+Rr+cMpgLMJ8
GrLoKWXUHSfezgwRqsf1JZZyM39V0ThumfMdXTJ36lBRak8rvQJVqkk3tbtjm4h9lvr7DAg1Emo/
ioBjjdJVK94YnR4nVO7zckjjbi1cXAbwiyFht1uMQ8Co06WVyZaZNcFIva9xkpy18nAfViXLqeCi
56/HtJpLmAcrERrP+AYEKPI9fi0QxY0rgOlKxkx8X5M1fusaydBsWs/3LWiqrUn4MRbbwaJyqpWT
c2iyBJpe+5yvMUmdbaAF2zGI13ouHyVbSmJHRMXqYLdhf6c72cHKmu8IgI5m1249N93NL2zSDrBq
fJq3W3DiDfvN0iN1ETP4E2OqxWjSUtfFNsHwxnPiXd6McG3VUukl9NT0AID/Mfn2bugzEoJssSgK
/Q7DepJKo10yDFsRU6LEJvQ7rARGDulRD1fVUB0JJcpYWfPdLhQ1m+r2ZcRUD6J80/lnTs6aq69X
BjOyNKifklJcyoFMb1zVLNtikFuCppYXBOAt8OBDKO3rKNpHVDQ6u0K86VrzqY+r3RDFExjLfJcK
/dRFihQCW8d8Sm5HyG8LamIBmS/9gOgULPwIlc6oVSsxaR6TzgYiu24Sy2atwMq2eYiGJfd2vTfa
7PVFs3TiejXJ8GIF7i6O/Cdqsls/YHrNB/gGieAmiNNNWkURLVNY70TrGcsentS2TKgKHAjWKp6p
lYRYGk20borIXWuZuOZ1d8z09lwJ66kkNzTq+3Jdj+bnmKrHfMq5Y9Up7aJHK0uPXTW+M959qsvi
0QhSa+FP6onsgx0b+KlokQ1ouMBPtn+gL/kiVvaLXJ4HXesvA71fZbc32tRu09jZpKl5BpYE5au7
6oj+7Gwarsm8btrqcmpwR0Jv2MO7mC8bkBoWaGffOFoF7S6k0PDnRRXVSFaGgI5s7JEXKaOGKV08
QKy5L8V0V3kBDO4BjV40qG0caTdMzbQdldXNwAaHVk4wfUym9tgNxX5IwVc8EjU8XLwqnrewrq9V
73HK4ajBqbyE0w4HtuJJ1BymzmawrbNwM4zMjtwUMYdvGhksRd7FbTZunx4S5d8CLT/A+9xNHG86
0BZiGWZyQWWMkDOY4uqKRDsWp6tIXdeT7uDow7UyFJNkoFc6C05v6LJVTvqlp6yjrek33QRQGdfa
k4ceNFXpwUvqRwY7+I4UEOkMNnAwoftKr7eiMd8rNEZsSVa/iNKQ9NU+em80jdELZ5TZAC/SNJ58
4mMXKtDPem1eLTvnHO7tTdSknz4lkcWeE7pCLadRjqvcn/SFSvqNhl+HCvoJ8NixeEGdQ+OqOT6m
5tXP2l2WmW/MYIx1qKO1mZ/DgsSv0s92SQm7ppXWDG0HjxHaC4xa7yy7+sqYJREETlVGZV8Z/Zki
DLWK0R16VWH51F78LHnStBT1hfqIeaUQxRFbgxW2bueuDLFp6YlmrWttrUXdV20wBHNib2/EzdM8
dKuE1sIhT2cfuM8idOET1tox66eDORozWfoT0vA2CcuZPLw1W3uXi/wC1LVDbTqvOyNvlpIDUUX9
geH4vWDXtzlR5/udkYuju/Ca4O6X2r2TvHgdx12wKRoybFkH3H2KTahTXb9MSZ/CgOQ0m5HM5SQ5
lhtr9C9eZp/RKBzMQj0YQ7gW0lsJuGSwYhCPyJVWl0st71c9eqthrngPlua/+PBMYdLZ2U527b0u
bvSenNo8e4URsB6JKy6Ecy7oTUFZX3hpp+Wzo82s3W8ybH3RIeb9IYSi4jvRYSbCwEXyW2Dp1L8v
aa3RP648f4+jS4K/SlrUT2Ni7C0Vv+GosPPhNeUwK/I2O+XgNZW8+IZAnvmtjc+hINwrR0HbMAYc
KqbTTXBMRo+M+rODLGmY3NueUoqSdYN5jRdZWynbMz+dl1kxL35uPlvurgPJzCoOfDhaOCmfAqv5
VlOTo43LHzqOyLArzvxuoJvo52ZO6AmQfNZ5rEwDMFDbF10xL2hdLuB1ZqsgcgnSrVumoC3Wkqzl
soHRE2y9vOwWqZ/D4cvLhc0TIDjKeetYZq+BidqP88cO1S5U4znAwwNy9bMX6neB3fMzAJxeHiH2
kSJcPcz/tPVsm7Gxww9ZDQwi6jj5wk7/mDQQ6PloUGi14wA22sp027n6sbJJFx/tVSMhqRfafWry
fc6Rec6zmjmh6K/m9sJ5mP82QY2Vd8WB2TwckH5l1tZN1LkHv0SVL3z9tcyzjaW8VZmLnesP22nI
8BDWdiGPkKRkdqDa6n58n7KxDC5dNhY9zAWaoJ2FdDe1vBT2a9bdQAqBZ2UuJvPZDPyzlvjb3oGm
0i39/NlpAc3osjV/X1ln2X4xO1nmgLlc/oSqDxx8CRN8lYdfmICuEKA/OkyPF1PcgEN767qlgfTz
pUXn5VnVforaH/4oTvvVlrfzod6X/orKODSgjgCpkh7HkzqOLyZOcMaU7xu3PfqJgbcAu0ZYttC2
Em9dBgn71gzFWSNDbwZfTuIaJ9AT4GL5ymcdnIc5GgUxOeFiUOAqZg3zE+XwDQ88tC3bGOnhE0eM
tfVhn63QXhUESMHcZf4EHbSJlz7pi2m65U+mtKp1qvdf3cxn5nbEun1vs6xsD1EZdUPAkwuOB0Xi
KrDQhf1H589AhmJtSfKwtfa7AIaJvk6hV/sQp1MeOpRGS5wGoxHWNnR+D/bptk6qnvlRoS/qkc1M
YtS6QCmFdYEH8yCCmkaVtY3iAg9a7OZoDZ+azIEthE5g3so8bISJlNhK00GxI7YiiJ8G07rNcvOW
DzJQCDlheTe71IRpsomUdpg3IB4uwRS7UdFGZ3ZBag1KagQzdDTKpP13lLoEuiC8/ZKSaOOa31NA
YNj8h4CRf8LWOq9SIxgAWnQWH30+VojjLHvp+2vgdIBx4ARFAepYf2b2zMym3CYSfDVveP4N99Qo
5bR06jabHa+kVecrP7Fgk0E69/T2PU2zaWf2MZtCJlG7VKjXdD94K+vWZ+bu3nkZTFj9uUhxgMKa
7DwGFW8xRC86OzbZIwPkRThucWdZaBzzowjENdNRZzvymliwDzxNfckku5ozyzvSn8fJ3qf5Y+2+
CPN70mUslmTdWavG6uK9TZkGDq13Dx3Q71pj/vAQTRgLysBUH+4IEplpEyy/sWR+PMK8TR2nefCr
PN7WPRptM2yfjBG+3GCT70pS4AcjLRtiZNttCd5N36eqnB4LGKFI7suReiMA93UG+82ZJNoSI2nf
DdLt3zS7gVhlJjpUskDpACteV905dg+MUNaKqUtLpQILrFrr46iORGv0i3GuTFiAilEbyRTxmAa7
iSvfDkkZwbit3Pg2YMS9a7PBpxs3FMPugi5MYHXrM1tdu95kYtAw2a8B8Gi8bYLC+pisbkpXdT6A
78aS1EZltic7VuJhZnlwBo1wXIyAKnSSTbi00xrVo+W+dxFbZ02eIhEKsOigoAZ5TNSJeiNT98P1
A3wWaurShVIBltBO2X/pJoGLizJ2rG2okSRoiyhfZNJDDMKKtbZZIeJ96gYMmi2FS9bCDAKrWuZe
Iu8raRvHNC04wUWQ7CD+waAMK2iq0+jq7GtRQXTKaGzR5yH/hWmA138nbiJXDbeckwCPMqovTTmJ
+2roIiZZOQU7Lqx716vFzkpItJxf0awIwgmO/CRcQaBIN3bfAwYMfhGeR00UW8UuFQzpC31TtmiK
4Q4XmMMAWJGDmS9FUqP5NHk0SgC+6ajXxZNt+8dZ+Tb45TGnAp5AaMyaSljCP/WM29w1QhJakdZ0
srwAcQAruO6THJCodul+fj6NXLxYFSpdrdsg/duS3EbIvbudXbBrRHpYdDRH+vFd34mT7wRHzXFf
3Fpfe0G8FdiAaklw5xTOwkCpElbmfe3IJ9Q3O8s2bqw23VmOtnco2aZOe5/X3QwReJCZF6YJGA9x
rc7b2zQkpTcM3hDjoBbyONi8mBzQKqQ6pW1cNINUHEo1cL0uzman2luzN29IpDkgj0i3bVBtmrQ+
ssRRaIrqtYu0jQGVdVIBqF7o7RFuQCySQbFqQvs+dUPc80zAUYHVAPEZTqrdtkZMT2rcZjYW6BVc
h4jXdiJtDzqBBnvOSnoRW32PR+xQuvyBWKMrtr240NiXJAbLd4fj0LWPWTrgZE45AzP6pvPQQGFu
srT1ZhumzQW+CsRUxLlZE28nt9vgkuMtq1HUC4SE6x8VmGWdA4OzCp3FHlPuux+QAid71qKrSGum
MtHRy7NHTy9fuyLlC+N5jzKiZeLx1p3PiaFSmzxyr36ibuZCqFb2uBRDu4p7o1gPUn+fP3VSGY/W
iJVeKl61Id3odv4km3n7C9tT5qOsb6WG+5OhH7yq+O6L6q6vgkMfyztAYYgpqYRCxvoY7duqhFhm
ACvQ9VOZYGAuPkfuUCrr55BpNu3mHTj1uWs7ePjmrhkrOB22hroieuFu5djCmCh4263fm6t2ih9j
TnScCHYZi2M2ErRw9slgFdBfdQg7rTc3Ge9jN92rNnr0o/wLVl7Bdp/uUwwBR7pB2Gz7RNJty/TO
aOH+o0dBGOohG6EzMr3yo6oGYyUarj+MJzCdOF8yEN3j5ricvd1lmECkJcTCMeDcYMpx6PUUWIZO
0ouak4SuoVxOZE6Eb6WrmMAPsxIKDfjC6Nk1m/GlG+UJ/vGuU5gRBv3acrVbvW2fDZ7VgA6Tepxx
kPYxQzBOgneNBletzff1SL5T67sQu9RL3wbXzMeeAPrNpdTw0bFGl4ZHWTugIUj3VfGeQz/AmSY5
xpCYD7lZ3LUlytQhMRjgJiT0ZuGdxYzMkO0LrDvK5qq4cPM3EF3CdZ24yd1s39wwruEb18pFOYXI
rEtYtciBkE9G0A1DGvMp/GyFe9eGgM8Tzm51nh+a3niGMb4t6uyuct4pMeZFmiwHCGXDGDFHkYfe
0L6jknucv09UoleNvQ2Km9rVAmZPlsiLXWc3Lrdezc6C8zdNkoq4NrI4R/XwLGvacM0JzYvQ1GNm
YQOaO6t5HwoiMp/BeQxE+VntvobhhLrei3eGDgG+quuL2QevbZ3cQKR5SKvixWXnmv9ccpvgsJ0s
rChnQ/9SFcwd8uHkD94KccnRn2wUwPZLYUV4lMwIOOP4pVtqn0HhbWXi0BjjYpCVR61qWQi5cYu7
yyvyg2ztFeii6rA+RORz+1PI45S19iLINTyQtMZFjqFu4Lsy+6vXmjdeQmvclmVzKoNh6U3NHPfu
l0t/MD502/FmGhCWHT7ccgcx39y4jK77jk/OW4ZIr43Uvm3dQ2qIa2HwUMO2XoiYzd9uoMFp3nQH
yr/xjDzh+sNd63GD7cne1m0EH9pGCE1FzFQb4qrYJHqIpZ2+K5GTzO/qlPkVwHajBcAumQ6jV+Lc
UCBWwFaWybRhIiC1MVTtmysWcpB5hbqtwvBT9PWdxK9UlslqMPplHvqnObCopdPIa2erj/G+S6bv
ge28enNrr6xDVfQcPEP8zaACz3IePzOkZOPImrxuD+uPWSjkYNPKl7Ef7dxEAiGnTDxD7yjHdh8A
1/PFXfIwBqqQLoVE4X5Zbq7ekjrvHqbGhy8iFErKaC9N1W2cKgBIKw7GWKXLxoRXWBjDbTT1iwG2
ytYdp+TTNZqTWQUbdrlPK6PXUZV5W8JXX0Dgr2AwqG2P1UJdWNepc+GfI9Y75Jg53OdNIS/QNRkB
y/HSGgiHsnwOVsj996mNg2UmA+qc3qe/VAbCEiojIYurHXXf5mvAlmYbafIUGrBsmFh/hCjhqLx7
1lE9BquIxOupMW9MtzHQfiOSb8JhNQbh3nGmh4b9grF6hZYHLhnEFURC3lsktGua9XscjxZZIZl2
WjcB/03XhmsdMkCsBWV3mD/KOEKOR78zZpi4tHNQCNMYnDyCEPZ7ZK/hrErQVPM7spR1EEXnrlaH
JvpWwqdsCkSzJTa4lq3dzDvqxHZkQbNI2Ldlrzat4e2cHmazzLVLavpbHARAo8z40dbSV8TVj3mX
sa0i/DXqHR3RLcqIg54BMjn1C24g5z5qX52MQdNsqb91U9ZVbw+YV+dvlQ/tMXagtatXPfXbdRRW
d6rC5FABcLRBfHADy6ILTuU2bhJ9YzYA5LFjkxqYHCsJOb3vOE19RUXij/M5Gnn3vhU8KpjGTJRR
MuTTuS4tAtjckoyAGiuySdto+fgSjuGTFrr4b3SrofeOkPQfEjU99qYLMDNxDFt2We383FcMwcyl
g3PdoiCel0dsJpCf3By3Ox30rq7h1ELFy++1rq42HYP3VSew81FCG7ZdgWHW1Hbkpdcl1l6+Vzib
QKvI9vHL6eCjsJ21IzhrQTtFr6sLfyP1DMsirQOeGgmidyT3hjF4ikKY422ip16iRUTo1k3fZA3s
0cEzuGKEMb0GrQd9yBaYDA+95MD2xaGG9vZZCKt/91QerWyn7p9qOpULNgXjzimS5tDVPQiajOU0
A4MHRRTnLmwmsUPPBx7oMwXdOCLzV0ZYJQdTABWIREF57fy+3EU6TmTEsbTdClUOvmAjw4pcxajj
6NSq16SlCqRDtqknGxylDiUaIHrGDrW+EUVrrw/0ratC/ehBPKAeyDoIO3WwL8HBXhgzf++crjnK
qWyXRaT5xzjBSKYwAD0mI4ju21z1p0Ghwy6zFu5dxjAexBheRw+ZijqkP0VsNgc9B4dnnP9KtLh3
Q/vUricptVumktYhcIMUP2rD2DtV/VCLgeAYL2lfIRWUy6mALKhTb9wiQCRAodYvo1UydFbwCStG
I4uix5yLK6fp9Z1izTKDeK877tI3QM3CANObqi/jmz61sEIurPRZ19yYSrq1vhWG1Pnq3SbE0aGO
1kMTf+k8twsmYsMDnRH2yCFInuth6K8LOAQFcoMlKEQDYSYESc3cGKGui3vbPN4x+yJYKlcxnNaZ
ww0lRuIhlCy44CC/fmlhR2O4zjuUPB79Ku53AT4ey2Hyo4PA3GNbRX2yz2c8PZq84cssJ9BKnW2S
YiN0V+Osoio9UkHQxKG0K2oUUlrTQWBoYnyVonBqdhCWu0MhgvGZmlouNeG/GIZdr7sqsfa+67bo
MQdMu4zY9ta2U70JALsVpLx4jYNRFi5sz4HbPmZSImbG7TCu9RB2Mj4cZgiNMO4jlOsCr3oYtWpR
xWa2SxPzqnfCvngGll7aRDcgoxvb9ggHMYJ3rLAeaDKQhwfiqRkBYiD0wVEp3Xhj88f7VIsfkiR9
7Qzd3sX1nF7dVtekt99Flyl2RuRmyAfxlAvKJ2swY3wt9PyamDnpGlOkv4yEFC/cUuYs9wG2WCFs
Ugbtyl3+W01HqjV2qe7M0riEk7FyhbWfMRxQwV2Qlec0QncyhXcTEgnbR7nN1Iy+OawCTM2T5b+V
VlOGQYJw2TCs8wwMVYP4VICvtZe9uUCtU5swO6cqHWf8lRWAHq5fDxnqN6XV1W0bQ85Dm/qUzM5j
lnyykDQvWrtuVmgy0lVggp+LsnwMS/wTZqzIa27GLMOBMN/mUfkgvAL7TkhKabrE8H0N7/cxadXs
DoYGDGpJEK8SyNfYI7RvMmQ4iCXD5YeB7L9/DP8RfBZ3/2Un2vzjP/nzR1GCkAdh+8sf//EAZ6nI
/nN+zX//zs+v+Mf2s7h5x8fr11/66TW87z//3tV7+/7THzgsqc0u6rMer5+NStsf788Vzr/5f/3h
b58/3gWD08+///5RKA5g3i3A+On3f/5o//3vvxtzbOe///H9//nD+QP8/fd7OFPhb8ei/nz/l1d9
vjft/Ab63zxTl45h6K5FNcj79Z8/fmLaf3NgJLm2zvzDxTvn99+wcmvDv/9uuX9zDNO2XFM3PN3G
guT335r5r+JH1t9MXbd0TwqAAOk53u///+p++n7+5/v6LVfZXYGMpJnf+CefU2zsuDSPq7Ol5Tmm
0H/xOxWJ4QSTpgV3A6jYQtQg3pUvp/VQNOUCDfguKJqzScO/bqRNvNRQom8FtExng56ujZZ9PNAh
ifYm6UltNl3Mt6L2FrY1ZzWCUT5VhFE/mb99ys/bIfjSyladwyhcWfVAb1Y6u8JDSQ+5qd1iOtCV
1sotu+Sgd3e+J6F5Ii/fUYRn59C6+cOX9c/b8ceP/yMu7X9McX98fBRots3ZrTuSWvtna+K6DLGG
bevgTjeh5zIuhUcUMNhxlO9ssOvDjmJtTJqN00RkHBocWYp8aFYj9NFXS7kHKzaPg4ktRC9xvgJM
nokOw1/Y0Ro/W2bPV2l4Enjc438slx9hcH8wUG5BeFtbplg/FzALZIZrIucfumda5UNeRY+iANNO
g1Fb+QYCZC/DYaYbvyY91CCfTe8cqvUOHbm5AGCK/yLi0f7ZiXe+PBaO6Rncw/lf5hX+R3/nMBqa
KjCb4m4wvPEmFR1s6qH/ZuiIxyihg5OrEWyQ1P4JG7HhlpCIowcl/4BsBgIXaiOpquAs8LW4Gc0i
giCw6eKiOVEHBQ8l0EvV5582PsbLMBu+nDSDEq9L5M/xkG09Bjp17FVHDfmy3n6z28Y9674ujjm0
7CvFAvOQKDMQPOucaAK1Q63oEp1RVlvdRtxheOhbKKjEsUddufamoNwFlvv1F0vtZ0fhH3fJ05nY
S92xsVjxfllq6OCbEaAyvYNfYNxIP3yXTVfQijW4iVgjxrRmDiUcZ7UdvG0LyqgsnjynaDdWkuab
wQvWvcIcypGYCfVEOC1jhemT6yAdG+L4L7y6zflyfn4yTM9FQOnY7FvS9n5xtoYAgjDZa/K7IkMy
x5Oz6jXn1Kqw2+A+EW0zX+N+p+U6GxvrGNkL5fkPWeJ/GalR7JT72Jea+zy06RGgnQBFKjjH6SOg
ce6x03nPtgVq+Of32PqXlWhZ0KM9k83T4Vb/WKl/eFA00Q5Q3dHJ5tI9UdNZjyiDA0YppjiW7mUs
HfOIzytGRrAQ76oEhiH7I713bmH0h3FPqWztEChbv1q8bL5eK5m+pY6K7/yGgXFSumhHjDxdux3O
kwAA2z5qTFw6fHGkxSDEb15IsewBBWorI6l9nHOuGJcWMvCeYrfcVW129xefe37CfvqyLIvzxTYs
z3BQDri/PIGT8EQvzAYhGOHtzMIwUCj0/tRWOh+gY2CoMmOLqSsEJzt0NzII9dmWzEN1Ax6vFR7T
MqxvQiBIytyGfORyWuqROdLFhWtlGubRsLF+NCM/3ynMKxoTdwVoMyYxIejRg57iJi8/ftyxuDaP
GVrcG6eKLzTk5cYOEXX9+Uf+Eer660dG4GZzZDmex2f/edOBz49zW8JHzsqnGBbO0vN0tRslGnYf
C8FFpKHl7fwC4KUY3iLlfkyark4cQhjQhNY5iuUHyMBeekV4DNL+Ma1td91NkFx1o4twOCcBoikM
xj3Ve2QEG1WW7vHPP4T1s0k9ewLfmy1s8DEhXb7BeeP/w3pNS2+ytcowb3+sGr4tiupKy5Bn9wFG
zYxwsrwv9kYtgWX8uN7X+pVZXrEXV81Oxjt8GDEzqokQkRH897zJcMLDXBNMz7h2SgFQqIYRUBLF
J+VW7w4tGEE6s4e72e7grMHc6dg70jCGishJ/Oefz/jf1qVrCXoXR1LKO/Pz+ofPR4U7BNBNjdvA
eQnLeS5q4pEwkgrXTiihwnkBWZQ5R131z1OePNWx8i4KadmiyNQlrLK/ijH/kdn667r5UXVZtim5
83NB9IdLwjbSMqsczSQ88S3wUH90UswTtQzJaOeikHbkKsJe+b8eHgHBQ2/Tt3HiMR66rkEujvma
3z2P7TzjViI8pxzeFw2y5l+sjh/Fx6+XKi0uVrctzthfT4zOAUeO0Y0hIezF0aC9vTMT9HiD3aRH
5Sce8jiIu2nmYfSBOV2iB9FNGs50QuevruVf6kRWqnRtQ9i643j2r2c8TDIFC4L5t3S0TW0M+EPo
eBcYUDf9zDvLwQ42P77OwE6mXWLW8SqMHDwnmgkG2NR4uzrBs3eYcn8bF3KBPxQWKkpP/+JCrX85
tyxClwxdGnjwmtL7NU9e7zwzbV2G9bVlYTIRRbMlRsHIary3igFSVTuC/mBuFODitsEOr1n3EL73
aRRjGgSDtos5KPjVfW66xYqgb9pdg5nWzFOo2kfsLvotKKizhEGC5UFjw/KdD4rGwCtMRiYxSIZ/
6rWWCmQ+6YUEm0Wo16/+/OH61xN6/qS2K4htc6FI/JqOVKAVCcMsFLcMjeuliHwD/c30HYEXWHc3
WRtj3seQiDNlrg+6ZvcbhH8zfFtkqJoqZhRDj1mVhMCOGqhColDiRz//X6Z19spLHNLBwmdbJeH2
z6/dmnfnn5c21y5c15DU3XyCX4ohCt7SybXavjVM96QXUXEO6wgjJgJuVipNG4h9fXZKMG1e0wpi
5xQzN7Kb/Y8jJwgKtYr1GmKnpgscUFOEC2W69DXPn+X49jJNQZIz+7Usqy9J0QqnkjWXUzRsmh4T
34oohn1lm9G+6D/spvcOnZ/mf3FE/S9bjasLk+dF6JYQ8tfdHWar1gdahEgCZTYTn0q9GmmCtzX6
6KUGJ/T/UXYeS3Ib2xb9IkTAZMJMy6BcV7Ulm+QEwW424YGEN1//FsDJJaUQ492BQpeSyGpUIjPP
OXuvfREoGMJz1JjuQ1iEX1J6LqXX6ziKFZ7GLq0pnaTcETX8iQFlCt5EEBHRueNf1pLxb9+HLQ2T
cpBbBPkBv++Kmt4bYGIGDFoLgjjteGSESvZ7GGoBWWdKnTWxeHCqCaYVRStDioKexKCXf4nuMf55
hXNpvUnJJNCh3nH/ONcHszJnrcdZ0hhpiJgv/tl6jXW1fNXAd5GZgS0DOSykMfzVgysvqW/HVc5s
g0PDblwNGWZd/uUgM5fb7p/r1eUjUd6QSynsP55PXE1IMgp2ld6B+5erOr3LiagaCZmhjccMf3nV
jMLZ5XtHzOndUOW0enm7JAisKap/lMzHtzRU0x3E4ocygp1Ju2C8mnXI7E93f3LHSvBi//0U+ZcH
anC/4Fu1YE+Atfj9q63LqMTb29j3dW6gZ05xHUH28HDC79a3ye3beVNxRaD75H0A2d8ZKhanFksA
HLnuuVwud1mp+/+9BfzbkmObdjjW+J4NDrjfPxeXDw0WZiqZf/Mymo4KDqVj/BxnhvpWG+k7VPTi
QWnMt6HYkzO6/Gu01s2/rLh/20cNw0CasWylFpvq7x+EgaMOGhGnfjYn08HS0l2QWKeECQHSDEJo
nRnStJqa0zinDLjB2WNLgsYRmvZ2DnTALrkZbBzuN9co1PpDEkiTW6O6FjYfViJFo3HrXEXjhH/7
6P/23RqAKaVtcD/Hxf37RyeMXVcQBu37BaBwcarhNSuIB2PkUTuo78SrQN+906L8vRj16BK4JioO
5B/rrVKTbgDjIDIYqXHJnCe0lYCXhwMiW3FMuy85LEm/zIJh31TGc4FW19eSTj9ryLD/ezH823fA
g5eC9WmyV5p//CBKwMAJLce9Rxat0TfS+peuwRpYi/JURPnr4Eb30WCKezGZB2cOHcascGdKUDiG
cWlDWunrDl6AVim2mujcnWWn4224OGXzMIxp8PTfn1j8nvi0XN11h7uQdBzHNi0Os98f/Zw4npJt
GT84VvGqQaGHZMbNobHER81M9CXXtH02a+4l3RfGkw61/6VV9YtVZ8Wtt7yvUsuZqi3/icsv7WVY
UhkGHH+lV5lbUdSfozmfvw8t5ePkvGSKY3mYxJ02LRJBGYHP5nJhdXB45xLED9ONYG6cO5ro4xbg
LnEcSQDUYwg2tUrylyYumBA3d3plT4+IhQ7d6KKvrhFnMBU+EVE4g5pK6/1/P6d/ucQaLDLPgvPk
/ktpinVD4jVo3V+v+WiMxoJv3DceLuFh4otct851BYIm7m+hsl+Ba8mLWfEc/vJh/rmN8zlM1+Kd
cVn5fx5zuZlriOfAy4WqF4Cc8O+reibnstFPEA1iLOPndZ/B0GacBi38HNsatymj73xHc97//x9n
eSr0Xk2aubSAf19DrWMsdwQ53BORRL8HzjWI4ZqeWYZyFZrFdt1s1l361+pmH9xqOeqRdUdct+j/
/kjri/b7QbeUGsu10nCW5vOy7P+nPAqq0Q015Y6oxKYnhRDyBtL7jM8w66ODBoz84DbYLl24yFbd
O3ce7M2vybKMCTvCjVnR0p09kgck7JsBemYDZAj4fIu+L1OO2IIAHzetNutHI/p7dbccGn98fGGQ
oEOPVOf7Nf+o7nJWlKJdqlOmcCUXLqoIAgLItsiOsglyDPBVvMW2ll1VOhI+5O5NvW32Qdy//OVB
/nNrXo5bizPF5Jpr/tmSMWQXuqVoxX1a28mdFPClQtukWDD6hPlm6uAQ0jHVmSEkfCDPIuq5MqjF
nmTLbZmL4T7t0Dsmwy2c5v6oJSUPb3RT8lvKfawiKJgo/TQtYqgIM+xoLcdlFll/2ZqNf250LE3L
tgzLZnNGpfn7iqj0xouGiq3XAYJy8GIPxlub/pgJANrH3pj7jL2O01TWz5b1gjOovoVBfnIk+Srz
hNSuWFjhTGAl06vAOJlu9NdK6B/9cdp+PGbLMQQflHHK7x9Rt7PUnoxY3PMpdnUQEj/Xeu2xr+St
SJeg4OCN23l5YvgSk/fLBa5cFKNTBu50/lrXYnocRyS+0Dr2NQXCvpeFB/S0VHdRyBwjr9z9+rKJ
GJEantYApbCJdWJodv+9bJZz7o/1+9tP8sftlx5N3qdDJO5ziCphFJ8NL/lLI9r616fF+cXQgzv2
P1Ymm1lSo+g1701vyLiKhjj5B4P5QcL8Fjxh7WMWzxlrV2/DUpS4CZ5/ftXT0B2aMDa3YZTkG+T5
dHO1oTniD77F6CW3REd5vpGrQxKCTsitdtN7ZCUbgyxPylHflxcXnZR+q0SSX0RS1z79+eMYel9a
yyKEoNTuKidAkpaDCMg16y8v5b/1oyhyXJ0jiWObOuP3hdIkFjIoO7HuhWm1nxLdezaWyJG+xtXQ
k0G10XVimGsHNF4T1m+hIjymtUlfKBfXoenAE59h/f4l7/5fah4meQyGxTIN9Ay5fGP/s+k6Xd05
jKzne4tJ/YYomvRQAUg51DpDZgZpeKIi2+OP9ggPiZEHt3pu3NZpBZ0JIiUrsrnDOTYP5gBz/7+X
pPvP9cKnEyaTAPYAgVzuj0834J5zCqHf49Ht9vlQaYSXLPrZHokiXjtrxxMFNOF19jaoyveWqd0W
4XW4z93cOWdNcBlDM/DbrlV+aRXePnfw6FiF3PcDpkMJLdBPAMlsYbtamqG+jpNu3FCJxiWsJd0a
7ytLA8JVwwW0mgFJhOxtv5ygf5aNq76ufwczkjUJyOZk0QDZh2lNkHb6HjHi8aO8KC9cLI5Obti+
SOurYReEyC0VxRSZD9pQajuN/20Sql6aBYxCRdpdIVxafiuxuQcvCACCzuiP+owzRuP4C7FC79Z7
C5a89CGOkkevHwzfUbn66kJguyNd54X8bWvbQ0Hd10v0miFSBk4hDQ6NML+jVkHE0+KZ4AoQl1Np
fKdEdHaVaR0A5dn++hVDsc5RPZpib8C0SGIHpY6sw798zaZcl9nvm4/gS6ZXa3Cxtew/x4xZgf4j
7GgCrN1oGC/RrdKPa0NIVt8aCXW3c5Q6OTQwNqqFzQPYkFtjqr64Y763k0w9jZUNaTF0bqElv4iA
QUS3FJK6TjsdZikJGth1d6BVGrJysfRMhSo244AUo5oQ007nmECYZzj8WBpUdA/A4cO0nGrP5tOR
AFg529SFjjh0RnlqFOQI2K8Xk6tHaV4V85cH6A33a9mQB3l+msyxv4RIzcO0uuH37x+1GM/4QKCH
gRObMSpkdHzlxiHQctybazsvpTSOwEVeU5TWJ9Drya+GUebAEISxogGqKZ0FPtmyHNLkbqzVnqZD
ACZKTQyaqjd8U7gpG7Jkaif7gdob0UmIIXQuMvMwpKD9EkwyW5QdpJ0xMDL1iUZUFIb8+5KodRoO
u8J7k17xQOQboChz3I2YtuDA2reCC2At9fhKxwNHeB4i2LZMXqRQppD13BDMavGAtb3Zl66F1nBZ
51ne84KNGv/l9FMN2nx0RfwOK3e4jtL90FzNn4Ki+JS1+rm1+Z2bZCq5hzD8A+lOiIW0SRAgAg3Y
Nb75cbja8LG/jmb2ow0q+SCq8NXRe3djOY7xsF5cTQ+SdKd7/YMpQO0Mkf6CWa51R6xpQfd5IDQD
/Xf34Xocy4WYmTBO7/mcQIQbxI/O8YD5MLQmtrIuT+igyfASAemSsab2SQM/cdZrIvD0+aTG5hSJ
ub7LQT0gJZIXWPUGyUTcpmlAADvLZ34NSn3XI1/q5lo9yHxXVGP7CZg0l4Jla4UyY9xWj8uUv4Nu
guSHAFEUPd8Yjcj1XdezeD40HjZhCZJoEC4QVZsvJjM4KZaVrpWYJQu4CvulTMZSl9yqzMQ0Vozf
bcwPlyJUI6Mz9s92jA+EAz5ONXb9PqtJ5ABVgJIRTGfomUCkex9LoHN0OofnGobuQaR3sFRcQzWP
HSWnnhVcqA39mi8zCIzY3rbNgPK4A+rSKNEJxjTkBUBbqTSyZFmFUR6czQWFqFpu750O7wfB9edK
zvM2EkF5skhDodtcEwA61PuZKuTmYFXe2GO3ySTmQiPAW8INUOxMmJoHRI0DMip3b80BsrqsR2Td
GuMrwk74YQyOERq1afSG7lc+jW0TnbQyg3rZQCDohLxITGZcOqnfdUYI5WJAiFLR0JuCHgOLyHIw
JlD7ejoFqkPMbc05gqKN9nqc6SdWKbLfKpl9in4APlJ/LSD84H52+/26CpWYYJPp0buJYhGZeQqz
yIPuRzmgP6EhfrKi8WZRHRxm2yBMaRmFobkjFcqFEBQl7XRTQ3aHcsHAk3LPH9W/mIb4MTaokgdU
wpXnqL13okHYoBVnjS8/VtSgaW9DXJVjNSI7uEnguSBKXNTyS2HrxUl4TtsjcD2IP6NNJAWk6mFW
ls8rBcdAgzZKM1Dwx23s2WJoMXuXItVJ5ppR4C5LLTEEPbNGv8Sw08lrFgI9s45Ty6jo/uTfyu6L
BzhmUU8e18msqRPWm7bRqVwWvsxAE+NyYGnTnxt3btb/dPFltIYd31Vlcm6SytrR4ZKXdQDVAzTc
53kNskwZI7Mn83PE1uRq3eeI914TJBV6XnsaJV2mjH2Pe2IX+IlID3rLrjsg+183u3UsjRL+oHRg
nVqT32og3kPtfEqrSl3HwUYTPgJAjsK4RyDxmIJtAo/AWiEKZem//WpYzeqWWzFmBsdyHitmJY9N
V7yu/4zG8MJz6fO7ZKKVaBNgBNNtviZdeBmV/jZK9airMn7uPZ5Bkab1c5FH2bYfLHFvkb+7Wz8p
xDsLlivD5RnnYoB+/rpupjqG377N8vP6bwUpir7CBUwUkAwLA5evzVSvpI/JR+CnPyrk6cwAyg/6
MD4F6gz1Jda3PXrSpzmS+/UryPTwLbfRTSsvVzePYDHcB1SsayGL0KDeu4C5QIBda1efWDrG0WQl
+Xlqf6hKIlIuwWZJ0j507B6/LodRZFzDMsWe0rV+4Yp8v35eL5rVoUUruV1awutyHeiSqRxAU9lW
XyS2wmvcOBSWs1me8mn6pOOFQ6zYXU3Jh3CRCz93MrDPvUV/g8HjKz60z3kyqcvcwyPXhYYbaTTR
FZiaPFGyhxBbHkoHy3+k0bFzK3rQY0UUEN+lOZ0FO9JMn/WYtON7WXY0vZJ89qM4f6Pw5e1fJqCi
gmnPeCfw16U4p9+Nyq3vikgAsW6fnHCezjUDkrhP47MTNvV2ml1karNWHJoO8C5vKvJHYJvEC8Nv
d1LtGXlmCMSxaXZmDlhBNO4j7OYL1wogkrXg8ByRosme0EdIkq+EeLFeIh7lA57KK67+n00ujSWG
CnLx0EMimPIRp0FZ3I/aZ7EEHi5bMy93uS1kUz86/BZsGw5OrfAxzSL7MpVCXIOAO1U+JNnZjGue
a4/ZVMjKt0sybEZNIwY5zbS9Qtq97xqknstvnZQy8utBS33VT+m+ncbXAo39U1rnJwP4V0qxfMqL
6inDtXmMK5Ylctec04OWSP0W1LV3FYVzB/eiAAGOPDgnmKt3lwNRb5KT+ZM1hU02JPexjBVSdJwo
LXa6JnVRVDOiP5ZKEno7Iz2VBUinZYtwkrLzw/LZ8nLYvRRanGgn6B7hrfYU0WDNvLOhM2wUUuaH
OKmH93ZyDjWoj7vcGh7nkskKPZPpnJW8Tp0R7DTdPYruanhjfIlybAphSlIKReJDXQKZyODz/9qc
zO6xWGYzY2kfVhUBysou2c4gUh8JMfu+HvN6pW6TN4qb276zF5jbAKnV4/peU/2cQrLI6djTr1lf
PZs+6QNG1BD+eT96UIAz9DG/tiEOveX/dfyyQhR8BbvBUAqI9N7QCTTQCtS29TB+rIXG+urBq8HU
3qh6D0ckPpq6hXd4+GZHVDvu+heZWBuD4NxiyYGP9fi47pZR3DsnE2m7V1FkWRWpiyo9pXqfXd2w
2cBudbcg8KbzwJWbsxoJpqjwiyDtOs5uahAfb/zIPFLutIGIFfTC57izJ5YSfNnSqjGne63EoxTv
evV9WobXblSSpE1aQ1Cg4Ou8wl8PrqoX4QGyIoNWixklVpBdlXErpAJExbnpe9qF69xbb9tzbKBB
H/WR8Cg48ZdJWISRL+3D5XXOkkUaOpNDzec6aX2IkwLdjqvEcX1Whhg4QnpVXYDPV8dW5J/wvEwI
w0N1sMFLILUP80uOR2vXk77HmWOkdwV6l9AYxmscfpXWgsGbQIazPYmNLruv3CffxQKchxTEG0uG
+RTkGLS1+6CJXlK36XFPGONDqjA+xnmJJF9p1zA7KwyURzMNP2Y5qlMjcrJUFqtEavNSKDcC4g6I
n/i3aaKF3xXndUHNEbtQNveLwZTYkWk6tsNgQFlVF9rz1Q5l2ZHo1v4JmwXf1EDoT1W2T557xI8v
apW+xonRg1ZUKMfFwGBAqKe8t0mOEUHsQzrirjKnb5X2Oht5Dw28YO8nsaaKNYLUChcUh0awuxcS
RTGIR92y471qep4ihOBfq5jmj4Z50fHnpTnPXcTc4+Sgql9OWj3sWrZsinlGtT8kwJJj2FUklpsj
AdgzbB6reOzb56rXSSDOhw9o4fEhqrApl5LTHTfHj5JeeoTS8KQPXfOrdKNFDGkOcgQjDyBx4YQt
x3zmRpViWfDsIzfz7rA2aXDd1vvGgD/aQFfq6Z7tVdEFB64ceOz0HLBGOQC5auV4kV56yNqhXKAN
zj4GZfc0O125nQVYuLxT4yIZjQ5pjbtTWaZ3n7jep7UpaJC7uXOTfDivvQfoIXg2avGgZ8M2gfq3
yeFxYRaFf8CO8TyDwMRazAVcYlQsG/tuuK4Vxxw/xR0CkRTyPJ/OPIQhU+w+mT60KfrIptw7pWPO
NcqAchi6dP21oDz0pHkSGUUm9NKgdBOv3vQL7IwmRrUr8/4cppemQfbFU/4aJuZzEopXQKL9rRPj
hyMcOB2BdiaDvPabwrsJj/S7xNL1SwCrsBpz94CAB/GvJcBSSEJpKmt6UG68hOBG8S0u03YTBB86
Fgjf0glGKWT52ZBfag8yiLSPuJGIvbfMJycIex9HkfqkxZ+i/lC4efwaWaSIDkGRPbf0VqF9Vk/r
rbGhb7oZBCDM5ToQprBvgQbCsl9+SknH9pamQP+qMv1VsUdW8iCJpr7p0WPs9QQmIn7aK5Eu2ajz
5E8E3O3aLHrzXDc5FCnK4XrwaOWHBjjCqFJ+pYZoD/p5OK1rh0xKe8s0U24BOAo/EvCw+6AKD5Vu
vZMI1fuhzPHlhunjnJXWKS55E9rC/MK9lXj1ZaoB9uWHnKK9nY3z00yj0xFG+RCzPmrMwtTki5pV
pt/jccDbrqXpaW0+YNBrAeumvPIlKwErJSAPURR3UCSzGw9tG+nuTVOkodF/jNCxPLChh0jiNZ/7
lkVB14g940duDRG0XsMV9LmitoJkyjNrYwULKVdvpqy9+1IGP1Ih6Q0ule+Q688w0ZuDrER4ozS3
NtCeEdOpczuOjp8VRnPM4aqDbImflRZ+l1JOt466apMSiccDQNm2foHdIL8ZXFwfw6dhcgNf09r2
FNMzuK1fYdjILYl8053TPzDqCQhPh3JkdOnX3pUNVqMEPpwQyCu72NybztKIUw7fD44zysySEIzy
TnQFrWAy4O7j9FZp7o8scdNnsyu+Mq0PtmJqG/Bo4kqsjHEDe/sd1wCRlkb5LZJ4vu2QlIspfXGJ
ON0YFQlWcUstoG90HiA2dvvy6/yEIkvec0TE+WQ8J2AoN23mERXUmDRKjM+laN7KdA4fTVoZCNSD
W5+DDBZyYC/KgGyEJGB9JwP23OR4r8e0V2CAUoTMuv02iIE7ksnJEbT9JzR7fF/9MD+6I1zAFpKe
J6P4Srq2c6qyDHVcWE0nfuzn0GyBngxB+wx2pdj6QwRmr8oWi2gvL/bc/ABJ5zSm/UM62Xeb80KI
NPum618aWFQKD/EP4ue/14HnPpa2tnedoCK/S4t9sujS/ayinsZX9oXWp3cqUeGzo2TkqKj0yF7f
+R1Jm/vYRKlChtSQZ7nfJjiGci239qkhMmhH+XCxJvHrdWoaUBcjmCqJY4WIM/J5GCTnZ3RosCPG
R5XK6AfuX2sTBT4JhOmpZdJ4n+BawPg84KiSFVUN9c2Lrhc/5kQeZ3bEu9bLD0XOE8VGDSupGhcQ
XFzT6Wg/pjjk5womne5U+71a2lGt2yxu5uouiJmFV0PLWC/ynHNa02Pqx+w2m9bPYBrVMWsZBbmZ
B8MyC+8d+PX7uOuyOyf2FoqwTapqN40/dFiuBIiCf+lr7whb5BBwkQc07SH5BJzcFj/nTD1MifwU
E6gFezfFyNgG25n5fEVQmGaT6l2Z2hsPhlOClgaALG7L05uD2EzjlqCF5XGCBr234wBEedBTNxfJ
jg4xJEnx1DLcwgGG8SsbvnRlZh0QuA+YNdqvBZk+m8DJ9SvH07w1J1+WMZir3IDSmLZ0KpN5zyFM
cg2ZAMRkUjznY3KdjPpJNCG4wAp+R1Vm51qanzGZbWMR2LsgH+5B1ZhsxuRxmfmnOhf0HzqYUFbw
ULU0ozqLaiWj2Ud8FRkq3CLsqdh0QFt8q3bPjSsIYygVIzO4a/STiYCJNAiaattFGa3D1GtoBorX
SWaEFBkZFjS0+JL5OyHfSCunjLpJaBFxV6ZLQt23hmgFDnLV82AJW4msn16Jvtne6QsXXASe3/cw
4RQv36GY5pdi9DDIax81uJOtSQz5pgpzAnKMYNtzgO20GbFsjfXqlOuMfFhpXi+fR7rF4M1M/N5a
zNqFq5rTbY3DyTj38Moy0zu4OdBwhl46gDlK16nBqpqgeuvJz2S2rd88XJWjZX+Ioe/3E1Tu0QJS
QHZXssMJ6tsRZ5YycSrHXMoS1zgvDoCMooshUk1hQ2iGipBWtkzPauYmGluP1y0MKbMsdroznAJN
ejRtx59VNIOj7vFCa5hq1TQ5l7kSz6kiSFI5+PUzB8myruXXoKQjhaIjP/QIWqMxvw/dUx1FSFQc
zKwpLMjSxToSzgSPemJPCIRnBe7OLYcX2D4/6RLSsmq+2K7H95GCpqHMOzUjqeMVAOVtlieXsgpQ
H4BMInU8ABPllv7cTy8yTr/Pzuhtco/vuNP6+5CLPdWqX7B0tp5GzG/ljemW5IUd5+UzySs/U6f+
HoXGM6nd26gFrhrp8ZcEMgOw+geTf3NTuqG5jy3jpcc5s2nsQsIxiXxvkF/sVtZ7mElg+1XtHt0I
mgCkPj644Ak+hU7kcOQUD1UQk9cjccKnOrgbUwt20xduEr2vDCc7kCm1tYP0OZzJzpyi6QtsVU7u
gluZNTva3myNTQSyKE1Bz0IZiKX4hIy4oM2TxEyKmo8sacDj9gkm3Pan3ffFcXR6RMC4gIekPI92
+UnPbQDYOT+UgxwQG3vqt5Px6ObpPbxHdRrJxGzgbXgp9/nRxITmivQUgM1hDVfTHtL4IRB8QIMG
8bnU7HcjSvozS+G76KorAJxMkZTlMCg6QPQ/wK7St0D9znpr+qTbEafVNTvef3OHPa07bHGP6bvE
G08kImV7hGwtUICFHmDLGlZn6FxAbJ6UurWpCe2c0/GIJH5Dj823NfzQCkf8Jh6Fu8ll9HXk1QJn
ZV80wgEI/OyKY+I9k6hC6dPA16hqZ4fFiLtCc9LM+B7sOWHbwbBtnSG+61Ew2yF+mayYLnbeXSaP
iKzkrYrMdy+DAK0F+qFp7PfQiD4KpjXoUnfjEg5SZaW7MWUGRtIOJekOcfaYVe55MvqvqWWmt4E8
N1QHBDGU5YDmXJGbKjrv0snynNChAKxFfrPdBg9m3A4PGjOXks5eU8bmsW268YZT/JpoyJ/BXLFh
KVYxz2IAJECsYVAZgLiFRRxImBkc3taPaOyh/HlkDo0quaPOas6NqT3LodVfwJMXdEJM8zr3JKNY
lXvURIyIYMpgjRbD26iV+c3Qv1YBYVBalV6byTeY/Jwdo8/8IFfVzqOfdcx4yhdF5Z86wfNc6tlp
6khhaKSMjoOocVOuhH+GC05flph9QPUluXQeoiXyU406je76K2B9+PW8ztnizNRRnLnu4/oXElrD
XQfywvecgpzC5R8YhfiwZ12e11+qg6Ldxf1M+JKp5N36F4ea/a5VwH5cN3D8wauqcya8bwkRXXe0
Y3Gl0xTZ2SOTvUKIgYZRq1HFEZFHvi7TvmlKaHkTXqpqk8EcgdWDU2LHW1oF8RzQ4KZOZrLRv0Wi
61+YtnlD+hTCH7us4qjUmPBTa95T2E7PSGtOiydx04e2uylQEQ5a/jME1HiJQvY0b3qQc2t+csvx
e10jSFB4862RgmyCsXHVzGfDALWGwyDbrp3/VW3X6K13hAhcIQvdQ6TIqKPi15pLNTwVs7LcYxFL
ta1SrFRu074ZcbU36lId3FoVSHmc8So4zekxG7RPgcww8SQWpP/sTmj6xLwvh6l+7JLy159Aq/HZ
U+h7XKkhOQEDvpENy7hJJx/C2VaVLpq/lputOTT3Zt28dbLuz31Ozh3K03qW1o0U1BM5quQUy/Jl
9avBsjgSKcmUefkpRjjWjqvVe4wTEaGq7B5R4L6smjM8bdaV8ErUX/QoLp6JF7cGUaT1Gl396Rzo
5oOAYX0hGmHerDOyoovKq4vg55d3jlFKG0n1PCFB3PA7xb/6fWHMNHhKx28FE6udR+vnXGRtxFCv
rDahR1hykLn9ne3x26a0dbcNFeounWZS1DXT2LhaQ1DHXJ74m+xQGZbmU3AxlmdA1s3ORXYMq2j6
dVDz2zLbotpBNCms6jwAXYaAN590Znar38GGClcV9atHAvd9YqQPndNBUKzwvtluy7pZR38tMQdh
Z9h30vVug4dcJC7qmtq05J5ud+kONxAxOr0utxVrAmmWju62FI/cqjN/ndYoN/3SYFncWNKSz1qp
cYY3F0Gcz8ZshX4uCm7wiw750E3MyYcIb28++QPIinuaRme7DUGi9IAt4uUmU3i/ep5AM/sdqGKC
BQhCutUw9DdmbAf+0KmtZQD3xp/JPMYennO358bV9CQXTEujchlZAANxzeYSJKq/ONaVxFrfMpyK
sBAMK5TBkY+SA3eGU724vCK21UXPxlj42uCIOxL97nmiHm+wl2+NCBbLaKUfImprf9Xkrg8vdID1
zV0uD2MkwsdfTy9K3fsibx70mVJMxYn1SY7pcVj6x4htb5GvMXvgoJEVfBBHfWX2Hl00ojcG2RFf
mtLNaMVAzqpoxDFoEQAIa/adIh/3cWBTP2e/OrqqwrilB5+qbPg8aJ3HLI96eFk7RV3eW2r8mHp9
hE6EKDEJvq27zTwXLmS2Ct8SqNYKrBmNBQcIQGdgbA16OrVN7ntjc8dsPgcPTcRwG7aPUoVoodro
3h0zsjYq+hvjrpg8oHD5/M0tp08JsSAbUPLjWU0YttZWgcl9/LE1gj1332XDC2cid0taWbdJUNDy
6tEEj8sh2XYZ0d5ocHCW6qCEF293T9Je2Gi7TL+baOf46yhsIv77YiTZ67i4qdkG5KXhEW3qjMgl
V8+ZRy6KrJiYhIW9uVvfVTLZ5IWgCz8KEKtUBE0N8PDILg+25N5xoOEtfI5apIkkmF+RQoVbK3L4
YqWNggDEGoFrGL+b1nF5mWfrsHbkaSVAth6xgC1DqaqCLCqjxl/9hgN3A8INC2O3LhOaPe4uoPFy
gIhuMn8b8Sbp43uiwRjPrS+2AX6lIk/0rDnqbNLmBZRCds8yCSWugOFDULWwLWODGEZ+eIpsmJWE
nmTG/N3K8Aeli6/IruyD6Uz1Yf2pk7xBVr284gRVDEcnDL5pBFSuC6QzAIGnMBXvKBzh5Huj+upk
qD/C2Tt0XFmeJ4mbdOqeLKrNY5oMBcDe2tljj34j4T27KHPmaxuhGdKg7vsXg9psdQs6MWD2Tq/v
y4JYlnUGwjq1EXdZ1P9Q83DHLRIheLaDtB+cvv6xNrTEnE9bgpDHTSjKeWMqsFS6q3dbuWgxKpSv
J3CkFtXWg0MfaxuQ0OybbchcYPkZp8Ra2qgvEMklNGQPUxLpsgx7qtp3FqMyGLXcl3ke+jxKhtos
j8Ue3+B2HsdLaYNUCnoTsBqNtZ0wGPYa9KLpFpLNpvXghflxLpJEA4bGoI9UTrdI6ju2VJcLH6zu
Bmag/RC46LG8cDBftFzdEQ92Wj96GNMeLvtoOiCBL/d9HqMTqFG5mzI2dk71ifPLeJYhE/OIiAhJ
o5QrFLS/Xhv2ahG5hDOcgd40jomJFUwD5bYsfuQI7zbxJ/ctjdV1qIMd7xtR7e2usAEx89qBrDTw
e1RTwTUvdm/rH+u5yetcmVyQaRuj0yr6M6b2O7KpxBbdbU/uzBz4NLUJAmcsfipoNBZkpXSFeiYJ
MmNSaxn0O3ANBk1639A1uniNmxwdrXwAqTQ+ZEI8kIudgup57dT807Aa+hu5Pbz3xfjeklp3x4ho
s77CM1nmANuq99FOSTliDPEAb0veScWI1iDAyQh8Nq6U/Lr4e1Sh+9AU6DLaC0umam5uf024VML+
FV7Rem0sVdsYwpNgWznddK4G176PG5h062LpTaE/NrwesCOqF6J3UN4Zt6y40CYjm6HQY7/eB9RH
Ju0J8h0yjs3ACyp8bnl3qGVnE8EJmwiprXu0NVh/ndnz9XMq4j1Ihne+Iyozdw6OWajftLT6ZsP9
ZurdHCAlHEnwiYkMIUqQQuxmBg6AqajrDyAzfSews0OZDa6PYnLGQiCWfAQmn5VpvDu52ez4fcNT
xtyPeO8GShFZO1jxfyahlz/oNf1XadqMsWKCmJT5NrgZqLYGYUlRBf9H3Xktx41l2/ZX+gdQgY0N
+3jT+6SnxBcE5eC9x9efAahOl0TVEbvebkdUMEIlQzATubHMnGOqJzNqqDRmKUtGNgtCNeJQCLZE
ZELm3W50OvUipi+yrs2Ff+epjOLtyCdagweG5zntupmoAL1b5B+HccqtKkf7YaSzFXYTPrPEkOum
Rxwi+MiukSMV937Zl0vboe2r+PSG/gdinJtVBZ/t+/ncF2W8HEAaryyFF6hOKsQ9xbCFtJLvssLY
yrwhAZQSdw8YYY31GUuPHHZ9zfdK0O3Muoiw+px0TbYrGrYkMSuLvRUfCjRjO8Mj67G3K7G2JDoZ
L6uxUWY5NHgeLKuE3LiF7evGVgPxDnOXPjW3HAiL1KIoAY+21t4LH9uGJIB2qeY2o88RBrKilxel
rZ7mR5HmtjGMtNgkeWDYpWNvn6N8bTk9+xL1KdBz1hxute/ymp38VNOK2jhnoYDu1rYh6eRA2ppM
e52NVbJXs0NTDhMi+Khnsf79jEMYxpJTBl9IOrBvzbSBGe0r1cV07VejS6+tZ9gscYPnwZf9DSrU
4yD1Y5i5N/ygRK9MoL+mEheGizoQeDjd88lLs7sOacNzi11xzc8/8fgolQxznyroHKKk1vgI8qZX
3IMXp8iNY1lUACM9BiIeHI0mEwxbjQxXRxrtWfchm1KsR27WaMtC0iNEMZ8qOUpITApsiROIqypM
N4pReV+D599rjVxlZoh9S1HIJGVA0kaCkFBD+zwWLogCWPeJlbPHKEhv4uD0pe4vcV2EGyfBKRSm
lbLvAx6FBaLNg0m5u2RqSl85yyvwmR0LBAtF79/rvkFS7rgFwOjQw44HWzjPUm3V4/wAa1MQ2WVW
7s3B/v6t5mLaycIToqFim0+JLuWkUp7eWXb2KGuUeifGhiWJtk9dUz/GKmIQJEIX62Vu4LJ8pcSJ
vmVtRxzzdHAzT4BZNYxLTxndQ2uWtM2c8nqrPbUZABTIFjRjbgCG3RpAjEEth4aYTc3JbZG17tH0
lBfhuC2SqLR9NAj+XhSN7u6KjuCDMFfNZZPwYQkMM2FUORmfs7An8sv+rg12bVMlghXuMrmJDTE7
liTTWrcwQGTLIlPijZnE5Uoyh+UTSUcaG1WzNEXmXHn3VgMGkeO8NA9tJdib0AYmlZRCEkP7XE3d
11wkFxgMd9I4S+AaiLVqDSGHbOGp6CF+FSZyFF2OZQXr2CgqSLj5PpOFBFbU3pWFlu7DpkPP0rJv
zJiYdU812TC7yvaHNRkGqDTq+tQ1dHJxgdEz991k0xWxd+YW0mvmsTrPEKJQ92zIutPYI1VqbQ4n
DugKfDi9ieGsKstfxooTHnJHw6xEVakLUnhzF6F0p8JBHAM9vCWTCaqoV295e7eglQ5GQAK2H4Zf
gDz3i4oQ9ysSFS9iJZSZ/mcvt+NVRtsMCtlHkSKJjyoqhrx5Cc5bO4GDn14G96MrBJORfgDJ0qav
pt9/GbU24cnaHcgC5CPmMqM3qotrqWT7qUW1Hci+Ni2MuJUZrTzHSnbJyJ1NJsBO56P23TvnIbOm
P2NeXSAdLBRiftjJovRASKrm2wQgzIXBJqoI/SZNMvturjUdUICNyQ5XNyaJjZ8/ebFvHft+wBxq
k9jWizsXl95Stp2B8s0XVBkYkTQKiF2gsV9BnXKaFRBur5BpPVVmAjHZzunccuUVxsBVhSZVMQpP
mQkWcpJZTgRf1myae545HYorVp5KEOu7ONyH5B7L3n1JZROsAo12RcvhEkpYrCOpvdABDuYIntDU
4nBTajmc3dJh2iGII8v8bY9eDQfcC6HL7jt2lr+htIDYsHDW2kIaAMbeOHOKmspmyGpxnRWHUei5
V1VAetQPbYzYtG5p3GyVgUQBKTsFLr+bVQeijCyApAyeOzchyJeNWFoZUCajhW55+bM5aM9N6yt3
tRoIeDcpgxg2ZiFFeiTfIUr83c+AH07Feq2buKjfQkxI7WTSQyjSVdVGC3G7leI4z/KzV0yxPvWC
eTNIRx+1rJuTtFKFITjpkhDTou71nXQ9bTPUsv9YYRre72yy5Glm3W+NFV5deF+vimLmC9zG/jMx
IepSC8N3pP3iV3c/jDfIc7PTGpvhZIv8wV8SlE7XNq5ifxf2p9IlfaB06U2FhYgsdRw6ZFSeeBZG
NAKgntwS2nKk5+8ZMP/GR285tjA1R5XweDTrjZmsrSpgAomnXOfuUEn18illMTRIshyKNC2QcAxk
evQ1hPOIKiARPRMV2tWjbfVsLXoEp2J6hHpItcvyJQ6YjkVmPymD6uXMAMBwai8KS98ZqlHd/94L
I381kHL9hq5OsJ6JljD5t354JenVmfPUo3LNZb4eOD+vbl5IkAi9sZsLDmY7Kx/5MFMIDk/HV5T1
3OULoFXwtK2DYhhfvFxd9yn2bKIIDsQp+wTrPKcNuV6p9eyUbbkZOheYiO8CYK1GDOk5p1QaZmQz
CJGuO5S7ey8Df9yyVSc1p6ZrSe134Hh/Z8pWGbZghDBtjIxvHfpubKRmB6yazJOOng+V8aULxwPY
0fzjXOvNb6ILvY/BgYCJb1drJ4AfgVpoVtql7I/XTTfuZeaHx9TBdBGhHO1S/6tpfJn7EbW2s/3v
36RfcXlcLEg/LKyYWKdd9M9vUt1nOq1tY1xnEUNroFnQI+q4agg27HoYOI/mZ5SDLoLi5Do3jqqn
nxODetWWjSSVaggvehDtmT1G7xii5a9+SrBqAsCFrumOjQLv56trmjwzx1APbmYNReYyKGSqD2Y8
5ts7A+dgb7EyM62sWJVBd1+k/m4uLF1reGKy150bEE73uSmeNXZwh9K8RfZBcJDeKKcqN/qlSmeq
ukBWa2h7fCtWXzxiKghsVWQMt4qlgFcytrMwNXLqz9xiRFNHESRlN1p3xPMForH31rTsfuet+dWf
O5EuJ5uRzTH0C0YoNjpdIdM4pJm0jaNqew8pDgie5Brx3eyitr7akPNKfCZ53e5+HkrEke7ceOF7
prvZFfqz3YlrME3suWjPuKQ3XkvUKZ0+Vpp/M4t3PbrWfZ7ABctIMY5SzME0gaWktoxG61qlgmlJ
kvtAdoJzn9sIhpGotqaAz6dOfoUQnWv90QWTgKblNm8KkEA4xJpCfYpzs1ubLPw38xfyXfKtqBN/
DfmFMVYd3KU6TZbVtuNJKK29HAKgsvOnK5sCjJoMOU+UywfSvsWlyuJFMZoDTnWktE3Q0jO7/cJX
rRq1O5WAyrCkh0ahRMApkbJrxviUkPowd4CpGb3GAazpoBTnuMpoErxkJYtmip+uJCrSGCp/c7RE
9tq0nLINnflirm5UHelzWHxwzAFvTIC6ZYQEtYj8xLyFaP1EmYOsgfCGuk++pHp8VVDIcIhV9D7p
CeuCvPVIS50VdmGNAybUSXvEjHEcGa1Suo7eCeb8nddCPDZ45xgvIBVKMA/tc3wemHfy4MDy+5uh
ljAaXR4Qjv8lSDvj9M/vUxCSk58JToCqq2/OeRSWEfp47tO5MxIgqRPdpCH2tS+22rN1jAaKJzEM
+3nOO58hdlOV+5Yh/jvX8jcHhgM+SIMzoZnAMSZ/5g/PHM9hmsqoO7jpPT8hdmYw17OnLu9Ugras
djdfwoyF+6rhG9jyICmWJZx2JxkfetqsVVnVGzeaQoQF8V7vXN90YL35HDm2hgLNnNzhv1QX5PPI
tCsNeIp0RVRmSy+ptI9lgp2gyYvySYzu2u+RuSUQIXdyRLXlg0LJyZnnqDLxYdryk18jrfSzXJCF
5pM5E77Lm5mJgD9fpzOxAjUs4liApf3m4B1a12lBgcc3vqmcWPdkJ7Izs5MlhptKNdlDs3sojIyL
1Uk/9FmrILEslpo+RaQ7g3VGgI8vRQxrNa7rpdNA1JifYfMNPc8VFdCDC6PFkquitDCGCjto3GjP
1tjpZ4l0/taAcBE56irTcnPtmYNcmAPhQk4aPCVOYh+tqvzipPKrqAqxVWUZrXMCYe4lK6J17o7e
OTa1h14in+lyMFC6UiGmaiMoNRU3x0CTQcZbAIs/KHV7L1E6LQUyqD0f+Dho8r3Z1E+zIi7XcZIo
hDKQLM9QvwgfRcaQMML5hCypzM8lwUqWJNsc1oSAJh631OY1Uuk8d480xl9xY/rbMuyzDbNoph2+
WZ79orvggONF6OvsLtMQfGhOCIYkxxdUIFE07F6eu4q6UwHUetMwjdnGypCTJaQjRkKX3sf1Ls1v
StXsDzb6s1VYpKcuQ6YThxgJRqcglbMbxoueRMeyrkne8Fsg4XyLRdhbghwTJh95G+nn3Lhpg1TZ
BFZV7YUxvMQV6od+cmMmeUUkaBLR5gWYH0Tvy4NdOreDStpdSDs4xMXtPIToO/lR1RoGlLH3MIzP
o+qC4IucY+22mEKgFfXMxPdUm6SqsFHLWJqtCkaAHdkPa+DyA/YvnTw39mdMQ9yDHXjmFy1gTz2+
RwrWfq30KfQFkFkblsTUrrw5K7pMZ6YcZzeer9Chykg/qtoAwks/9cwfDuRzGSQX6MzEPe2aeZDM
88xBUKmb3ibIyGrPykjbpgRX+oly74zukkkVGRpUECuwpwurY+r3zgHyKyoDbKkK80vDko+vcSoa
fjjgzDouRvDuxQ2dVk0DnJ8KGITHQQyoDATMZYOVOHkRAXsCVEV6rqIo5SmFVgS8QPmoGbV8HAL/
8ffXJac68acDg9EH2EObGtLRqBTeHBg+Wo04YV57C3uC9bFdLTSXnAqzUg7MmNm1Os2NEmWL+fPU
RiWTSA0DwzQEnFGIVky6o54/x5wjG3VyQEMQE4zFPIKfpj/FjjXZQWT1GdxP1n6XkMBmSmKME0T6
nr6ZF/bDqGFsDco7s9XxLrK7Zz1ebGpc9CyLhnKSlImLSagc7AvaBgGZ8V0IyFsIgM5Yy4I9DSSO
cumXYsli/p4bzdBc57ni3NLkg7HDmbvsja5d28XgbJQ6+9DU7HJIUSjtk5czf5pNbGnCRqSygtum
XBTitubUdQLzyffj74zEkdbm4DvedS7FVEKD9LrezYer7zI/FQXngBtWOkGHpOh4ltEfaqrgFdrY
5Jy9di5xtZPPqjV8hmZWiQbKVihbUr/HIIM4y2Apeqjd5AzXYdswyrqnlMOjEIIFIdqP9UmdWtcY
56Ke1jtUJgSQdaa3Skfvc6cN/f2gWU+zG3pQX7q2PrGjd5aJ0TB7jrOPmtQ/SwMNPjyJbKVG41rL
vGYzC7JDq4ZRJ8kEUFtqtaQxUpiU2cqxmGX60n4oPaQEkrU+qUQDOwRbbqu0Wzr5QSgEQHeZ+jjf
HwlZXxuoaI8h4/eodQTJajpR0ZOcfm7gTV3ZawxKznOlN/QkOihNebIAKEb5wBjQt24Z3sVE0pFc
RBAZQ5TirE4JF1U5yHUWB18V68GT8lCx4IF/ILGuTVPcrEqY+enrtIafY6ZWtDKKyN9YKNXNWqtA
rTjI7WTfLTQ/X3ZeJ69V5cFXNVleT2Ei9uS7nv+VQiMqBNtPcZ1/qMGlavTSTkEpmOGx5u5va624
J4ZubtEE+2Lq0TFHjNi/ojnO117NlksryUuA0LVEDkcU0bTu0G1v2mjGtsr1FjxrKN7QzrBk6of4
pIOz3qmBf99bvthDt8aArt1ootG3VlnfNU25m8fQvmE+aJDFH9rgK5sUdWMnJhGWA3dgl/J59pqT
omfwd/v0msLewngcn1I06MdUe2f0JKbx2I8nEIhM3RLQwqUJH8R5CzM1nC4dQlGqV7fp/F1lwaIZ
I1QGleGTEGbg9ZF+dSkFvGMeUd3Ojiv9e3n3Z7TCzffv9ibD4c0v/5NIh3NAx1xl3+q3mQ4/xUD8
FwU/TEkJ/3fuA9KMJv0S/Jj5MP2F75EPJD6ASuQ/S4VsallThMT3yAfN+YNz3jbZpBDgAI2RR92f
kQ+K9gehDqQNMF8ik0zCGf535oOi/wF2RTKI0aZeRDU06x+FPrwZaRo80rgwoWtwNIRG1f6mvQlJ
e1RUmT8NFCa3DrLsFcAA99rDnxsWjFIlJJQosD5QMQ9b2xqyIwj+ZGWqerH026a9RgPJOYmthszb
NTf9bHW1/2LIHJa6FTVybRSGzVYpp+ND+r4eC7XZt73ChrPvvH2SoRPV0hZoOISdox2O4MYL2VfP
bRfBBOkTPDHEjUZLTR0BMoReO9zJuvR5WBbRnQM46DNfDFBYbbU2Yg/XS9tH1pTAHaxhi3Q+sJEk
fzSoeZRFJhzYsq3xmWEx+4Rgm3dMG/IiPCKlyG+jMS7poVKOTWq31z6pUiSrY/mkNQWCwDZmrk7+
w2TmwpZSLK3SCldBMTVe6EPvM8chXditWbXjjz0AaCahExEN3epA4IKjtQ7U4awQZ6yMrOx0Zsks
6WkjQfSZouPvZZ2741TEKKUq1rM9tj5y83RU0EwwHlnVTeB9jkeL4zHxyD0ItNaUe2dU1ZOEA/aM
5Lva0iaWj61Vo25i0ot8JhSvhhyqpzoe7R0GfPXWjpHQLmo31tcQHrWtarpMFFleh9eubJAwMncV
Ly6m6bWLrYcXRZqdvewzbVIfxk3zateNyxyPye5CE0l1LsOAWZI9Ra9VLsGjy0yoyFISJHHYp/T4
0Oij+0EhOG8vbYf6x+F7S9Lml6TRpMdSNO6tZ1nNmh2vRAhoAJEuencxBOr4EtiV8hgErA1HHlDt
2BxNo8m+VXaRHLKaOGI1q9MnjG/2ZhiYZhc0oms5SPOI6IsoO/b517RW5Z0jCT1rRw+AHbR3pJBm
Vd/WisxXUUdilUoeG/JLX+/WLZ+LZCX6wrlHM+qv9TDwXgphBYQi403G1uEjnVvImg8+vnJ/3GNr
BdgXZnJL5z2eJVYFumwG/Lcdy2tshr3fPBWOGpAaVlYVeV2GzAYiBsM8gr0ug11UBcSJl+hl0a8X
4xZ4PdqMqLTpZ9LARS8qKxmZG7ZNPjHzRolP3FcsLOpj+lyXVvmFPBV84HWUodO3KuMlVf0MR0CM
dmXhl0r/wRzhPkBv0q+tVenNnjWtu1MSLB1GGdN94v2wWPBmAwqYqCUgufWwmZBUjJ+EiC42YdF4
rAGQ3JIG6S/7tKyf+CzcMHf0IEgwxb9xYNQ/iMDLHlortz7oQc3K3U+iFZIIiaTGM9aSiM/7kjvr
nEs1v+GtGY9GK9WNXubxR1vPgk9d6Y4PtRjGz4iWy21aqOJDHSBC9NMUQ+oI1rNJUvXOZrf/7Gje
8OJTSZ00m5De0QRa3Fakeoi+jwvcEhnJ6qTe1I+9U6PAIkeGQ6YOt0oaIt0w7OJgomj4ZoCd3TGV
BI8f5ADq3EpdCyYCD1VXiFcSc8cbjpT2rI842LI0b8iOF+1GJrXY5E1ZPTUkvr04pss/X2DG5+XM
8v1gK/4GX/3wqYunwtf0scTWSp9uTb0JPgbqUN26nutfPb+tsJjguQDLmSi7Vil6Esd5rmfsGtZZ
n4urX6IukGo64IggdUZgZHwx3dJaVjGEZNBC+rBOJWW/sEblWPtEttteGD+ObW4fWPDLRYOmAAOF
0E61rAiV69J+BZsXSzNNGUaFRj+aKp4qGLf9tce0MCw4NF3uTNhMH8bKMO+TQNf2uZH78k7HPi/W
Dpo2lAy5gOhUNUVO/mWHD37bepBhNinoFuJdRtY4D5nOcbm18fuRFSwidre5UrrNhpeQXS/uCYY/
I3XvGvod3ncYyzsJtfY8P6L/USnzn9Up1/xrel+XX7/W59f8bUUzfb9/J1v9/5FSNbXM/3exMrkx
/a9l+q/zaxm8pq//2lfxa/ql+rF6mf6FPwOrdOMPe2rFOcPmEoV2/c/AKn5HgIADBGcY+tQX/7t6
0dQ/4G0aCJeYOxiMAfnn/gysEvofJMjgGWLVIUyT4uaf1C5veLK2qvJvmxa7TGiPLJbtaZjww7BA
1BQiZTN036f2eu44SwQ/RFneGAiOFiQJoXjpMnvFWY92f/pSdRapjFH74YcX8c/C+KfwqJ+HLVyK
prMVm5ZN/HxMit/MB1qBTBRXWHvDSYsOBb8m3a5c6CbazQF1CMAPBJOhmX/SAyxKInieNSa/v4o3
I5/pKgwbBDQT2KlH/wVNHvVqOehVU95oZfRoJI2CJQZ5EgcIhtSMxZAyODj7LERxPLdHhMkKjdP0
JQv8s6XlHyOj6W4qv16XXuYt1Mj82Cg9EsPKI+SvGUJcSiWO2t9f99y7/NXbTNfNfJ1IK+Y9cAUh
b//8RiIS98I6MdIbN2julLZBwecSM4m5XEW2iajOpNUkuWzY1qYxbNRBxHgsSsIuc7o+JaMXUrqH
zrAfHNB7GcjnS4DWcqF1FG2NGTinGFHQrdVs1MAjqVMjc7HMA2OlamihC7cx1hQmAb9MnZNh4Jiq
tR7JV82Aoctcwjynt7Ca+TBVvuix0OpKyQPIZ31eBY7Y/f4FmWdzP78gxCEwRmc/xntqzbvnH+7s
Uotql7I9nqAD9goup3PSvfZbSrrockxyexVpfUSWVfg6X8f8hQk/vW6asyj3knfmcj+PfKY3iEbF
xBTGjSWAv75Zo+rUVOjBw+jGmH5sVgikS7I42s438YzYfucF+Lnb5RtinphS6Pjp2YabbxdyRROK
3E8T78bCc5mHYbIkhpMSpmo/jSkR8tV0CV0JfgyQFTjONBPvRJm9WXlPl+ColN7CBt2LIeTtchYN
q9eWlH9XPR5VICMhEcsKxfYQVgALVTbJWYbTjBnRQgCYuRVjcKngdyfkxNePkZBXZWDCE9qb3I2R
Z6V3uWVPAGk0Z1od43Eb++NQ89d//9rNr81PNw95VxwDZLQQGzg9s3/+NAEeDCMzHclnsc1FXdv6
xfIIZJ7fsHk+2aFhhih81yVnXllvQ8i0rab5aVAp4eY3F4kqY0rEKsxdVtLsT6GM+k3g6p9SC35G
FyNrFjazoKb7QNqut6Fx/ECyJBhDZ5R4Z9VDMDSoNJnIobW9HyvgcihBkodBie4zlbU0cgj1jr2E
17uEXRrR+GDH2cJJcnfV52bAiA/oKq0BFRaBqRBSklWI9myd9FMuuard4UNZ+17s7ecAOC9PiL8p
Q52cEj4y8z1ZYIZn1kOMeqygi1IcY//7l3qOunnzUjtCY3tvgxIHWTvt6374nKp9lsWV6ahXv7KJ
SyVvZdX1+VeU9MWikYhZe9z/qzQf6y8JLoATgIRyACEQmkax1GVZrXWoeCtWSOEgyxOmTyKnmvDR
K6JqT6nqMdXkterMOyvXjMes1e9mLKlhEAOKpU9dt74GdlmwqVGibjlC8W2mm7Sr3WzRstmAjdrb
K43A87U/dJgewE6bNieIYnB7qlHWXADMf8XpPGxs63uVRdHz95GSvz6hweQJy9E0iDCqysz459cn
wT9oda2nXmMZnkfR1fh6/a+62cTbINXYpU2+NLtnkD+dK/PnmZ0uLmyKv3eu5Q2ln88zO1OHQ4zb
AfWTfHumSrUIVMVp62umje5ZDlCA5kVd45TOsSTPYU0rpV0oObBY85s8r9Buu2y1yUgr90VZR+d2
rNhxs6mrW5jMQdse5rG8aRP4XJgNSlwyLHEhB98kYv09liAE9UpyFml1TtNyIlO+gJ5cKz45IdgG
robirOtUdBck3/eFKD8VuMUOg2WuQVmpC8cm6D3OdFb57EEucHIblmUOcD0W9WFYP6Qq3Ujf1d9l
Yv+oPH54P7z1P6ug/4smfWQ+/nACTBGyP0W8npFD/Fgpz3/8e6ms/8FjilHalGUkdQ4FKsTvpbIi
tD+YDbNnRoM0DW+n4vDPSZ9mTENA4NMm9gxDtWz+1v/WyuofAuESETOcLXxRjX9SKzPO46P241HF
GlY3GMdMGgYqCv2NdMAWSu0RBb7Rq141dijQuQ0TI4whPLAZ9u5cJweCaZn+OKVggR/8kpSel+6D
FjnirexzzTq3RmeU+9FoNGL00hBHcEf4j7eyOlRuAzPGBrKcFTmHssUCtSFOFvl012auOMox8/MP
Ea0cUv5WH4pmWfe5M+U14U+Jvtjo+SA7YKIIVIDjnl1Gm8yD3P9sREUL+iiuPPcI2Log9q6Jx+wj
MKgROpHDw+6hDn1WDFbhPnUQu7Z1BThcl+JT1YcVzxOEp9El7Lp4+GYZWsa6bfA6PF795FCACZfL
Vqw7nOZ0Da6k4N2QsVF7xxroUPWiK6HCLEYdc+VDb/utx0ZdZCORsEWDL2mh5YkUH7NKyYoPMtEz
ZxlaGIceB1P1WsQihDedGpBI5baHeubd2JHTAxnO9VA+N5gnRwm3V/PDpzEOa3dnFbUlPyW5Fum7
xPCa9NWPGmc4NZlhlk9ZV7BbiPy4jF+g64nhHkZfyONGuGYUL8uCk2FYppbnwDoAkhSLr3WB41Il
EbtyykvMQHXKfs1jqXlLVUR1Uk94A8lgIIOtFUl2C1kImNLSwkjd52ofaJ/JtrfIt7bJsCr2YyFq
9YoQBTr9JlCUEOMLbOESwWjZZiByK9txM5ARdl1nEsClBbChQcNllRvZNjCLrAbTAB6KpPHqZR5V
Xf3Q9k2kXmwGkFoB+xb81xfZeBoK2Upl+nBR5ZDBnbNl0ICf73KTVXDQCAeScS5D3FenMTO4kRdF
rPuQQYYoIgjGSIwxu1ELLYQ8WRuaf8BDF4wPsIci+amvCwdsv27QOLWLwPHT8kZSzqRXzOdj+MxU
Raa3hXSgBjRdE9t70Wdc9QJIYR/dG1rX5ncNTjI87kxD8WqPjtPhkw5U3ziZeeigXa20bmiv6DC6
/mLZfZOvXUEd/y1Ccq7gMfHDwIAhoyDYFu3CIiN5qMpNqjB2CZstGBWdtRSP7C4wvQ+NjQDDu/Eb
34yrk2yGKh4wXwaB7xKGVSkKPfG11dKEMm0p7dAnJ6swUCCr9yrj/0rt99i3CRuH+xIOaNzywfsE
8t10Xz2ReUO7ysgWK3cmusQ9Ak+qXhxgfbcqazvfsO8vG5IneFf6V1tvUV9oeqRmyVI2jVMhmij1
7jYQCTfIqiM4oFgOlWfjsqUOKDN+mAFETDwotvU1Vuy43pRF4Cf3IlFiWU5oW1/9HOM7doAsYGP+
5ll24XzI8UrG39rAVpWrNXhRsxmNIU7Ophdr0Q11jCJxuOeB0D7BrMUmNLil11zjngr5sQnbWD7o
ba+xkNT5NunKIXlVOfd+poX30DS5Wey+NeOTcNtO/RIUGkKOBVwWsBqxFuSAClyOoDO0fdlS+Mci
xKrUC2UrXUXl3BuSPDimnZnH+6ZtRbMa1aQwQsy9WgKVCEYPzurErHaYifFWLxWFJv2Omb6pP2t1
qQzPWK0CG4dTg1eVgOfOvme/nevpojATZThx3qltsHNzhSW60Sa4PQROw/wCCshu9lFo1NV5cDh4
r7VpNeWr9DCQH5HSTORIq0505axhjrNOsrOVfucafBZvEmYI8U2Jfxl6SdhVuXfrV01rfelC9FGP
MB+dYqs5vWHTCYyaias1tsEKIyupsdUqacdPBe7+wgdkSPaNzNvOW4ZK2kPzkDLzPhhqN23fQ9oN
El7wFd5YcdHDcgukZVywNnbRixgrC8CahxuqurZhOofJNBBHUijICvj7SDOuvRkD92tTvCv4AXnr
my72DqMEdcT/rpgWnnWTiI9DbMixPsZjNYQ409hBXQfXwkmQt2nAsV17ODsP3Uj22nquA/5RwfSf
VUP/bfNEipbfl0SfX7N/3f+/u5/rIv7OnyNEIUm2l9M+k9GObpnUHX+OEPkdRmYQidiNstiegiH/
tyyiYiJ4AAGhOm869b9GiJrGCNG0aYuQ4zCIIC7yH2Tevxm0AIhgTIbw+u1Aw4t6Oy+cAtBBq69d
5xJl8rFHjeYRkNzduMZa61wUEZvuWCNXdeTHH16jv5kXznr5v6qxv77vmzmh6usVGomsPbbDZmwO
sbhXu+ySeo/CZzNXaMurUZevbgxewTPxWvU7tCqKum70uwLcC39AhaJjjl9VFekbYWHOkC8z89pB
eYRAv2OptbWjjw1mvtQ7snJbDP2n3187hetPpeRfF/+m27Wcpk1CdhTHKCDy9WtofIqDFyHX+hAD
/Ppo9Jsi/5yKb1Z/aT8Lc+d7q7G7UREiOz2YrJvOKZdWfFE+Bp/4VTIxcHDQaic2Eedawa94b0WP
EfC+MgH1TQ4nWUHLtPLW/SF7Kb5F+kDkxQJk+a7apef0BZgR9qENj7hNuR12hL6v8lW1btb9alwp
C+M0LoIF4clre0VW1hL/4JpH++KTtUgWBD0BiTqFJxB+6Ckz9xmV/tLSNlr8oHWX3t+Fxd4VH838
EsePaX9IVNywj1EB3YS0svgZAPEiqojARAk3GKuYyJv2quYbIheA0A7x4aUyF9kBwbQRXHN/Udwp
cmlVO3NYgCaoM5Z46sZ1L/WAY7QH4MGy/TYakHGBU19a5i4uH/iGxEPUpViJiq4UgHp50ItTl1z0
+qlID9GAWXAnkJb5O6Hv+vamYJTjHTCCqu1etl8oIsA8LZp2l2QokDbRgL1ouPNJgnMg/mCD26mI
ST/5q+axklsjuvPHs3GOjY2O1nodOyvjruqQcC1AfufL+knRzya5NATn6uUVARz/QVRiZ8pKqWBH
GHzsgFcTGdG+6p/Vzw2dMoERFhAYspIrFvCYaPnXuGHEXW8BD6gXebE0P2fu1f6k+/FH8Ny8sJW5
5znV3Qcfeq3eFI54RoAFJfUCmn+oHioqCxZti6grgE35y4i3XTkHzUpkR3LnGXW9mtpCeMtyGxsr
Xid/3YPjZlpn4u2EALiT1jFNV/Jp5Iuz1sJNshqMfTA8NUOwkNHFNA+181S1m2Kjbdo1GaPr+BA/
OjvtYGycjbFR1w51wVLFo/opDd6x27yxrfz1CXvTpPWmSPzadpqjch/fuAfYKzv/ivPwLA/ppb+k
h/QsbpL3pEXTofN3h9Gb/UnY/w9159UcuZVu2T80UMCbVwDpM0kmPfmCIKuK8N7j189CSTduMZnD
HPXEPNyIjmh1SyokgINjvm/vtStFBX7T7rI9jemr6ma4A6V556+0RXRVXaUv4122qA7mVf6fXvGk
HiSPRjL1gdnupGtx6231R9BMq+A6PuCCvGb5vsJwv5afzCvl/vtJizbT5wPwfz/Tk+ZCl/QtMGOt
JfuiLB0oBMpcPralJ+sq3A4bfZvco4YH4ZA+jltpU671xbSM13wC22rZbvn/lvh6N/U221s/lGW3
r26a62LJlu8mhB2QLJN6HXiHBkKkZINpQ57muyWwh36J5hlonU/qXeaEhHLDmW8c1GgBPi/Pxrsh
Hyxs7O9S5rBvHlzknFYLecIFVB4tpAVIBoMwDGd/lS+PRr0a4mU7brTG0Z6LPRoUkW9u33RHsXLE
clk0K/i8Ur31r6x+54GkoR2s2Elpjx9j5s5V88d45H8MhHa0EONt/UPPnQAvyyo9igcyfWCkmW/l
bXll7e7rlZLakIw0CW6uEx+aNVTFLrHb54oe9c2IAH5JzTXUnJZLbrjANYp34oAXWA5Mt9BWauQi
DVKZSihWNuvWX5ryCsVGW/6yZnxa8WE9x/WPpHhplEc5+/DFTWWsgWIMP+RDvxNeCEjSIuS2brRK
9S1it5YwxF/ie3QA0PtRa2zo3eqH/z69gHTrIpdIm/R9uBGPj+GsO4UN9Nq1eBDcSnEEfc1fzI2f
Gc64FvX5L4qGTGm7/jBgRP0Ir8ZFuPbX5aNSHmEiso4oDi/JWte7cYdCon/Sb8Vb8ZhsgnvluV3Q
gVkGfJLJIV+3TsVH1Lg/K0d29SVO42sL2KIt9UyPSwyJfumAbktkF1wesItmo7jJMl5la+1Atoqt
OjC0j/1ogw5ekEq9iK/y0kGSvYezurSuxY/gZue7kV05ocuLsnsuHznGJnkmEem6fdQTBp8tuTDj
1QUwpwWurYW3JMp3yy0WG8sOOI0x+F1W7sAunsZrCN+vEAca6+jD2RofwUrbuLCw6+eU4nHEj9m7
+MvalbfFS/XCICj5T4wSBpAQTaC1CQJ/wfDUFlVqa47/IS6zbBE+JDtdEJB5bsxs1dyTT+UE1xII
nvxBM2z+Vf4APXMIdpBuxfGO6CXlKN6YiIeyWw4byq24EY7VW3SlHctn6Them3thwQy9UPbyonRi
Z3SR97uTfa87/hr55bOx1PbzwxScwPG2r83G4p+OlqWTudkyWMYHYJn2i+SAIbnXl82KcKl1uXwZ
nB/DAsXQPv4Z1SxdzVt4k1x5d+1zVzkDt4TJ/CbeUpaa/zTVlrbEXzqeGzgU0tW3WFk14PQyJyhd
eaC1vJDeJYQ6rriIdVq/u84CyzmqCxZ+kXI/iR0zgv6WcTewBoeLTGU3Z8OEWmbLbsfXpv5ERJc/
IygyMnwVPfjBzpGyySkSW1/Wd8VBx5ExgsiwU1dY5Xu+xGmVkj+9QPxlx3v6mFf+MRQe81dj2ewh
hA2EQqVu/9GXRN1w+F+L8kGgRKMsRaKHSJixlrK50NDVvqoLf61ulSWKNgcsx5P0pKzVRbOBU4Yx
A9fEsr0iIPWqvNK36aOwm276Y/cDpc1QrelpwCfni6xHO2Akl44A7PRHRDfyKOs2Zy8hx0ewojnu
A9gR6ZGhCnPpzJrxrqWjBN9kOGrKuqp3U3MDynMSnRJoX6PZRkL4yI0H3WNcTHRUFj3MrKfsLt5R
odvX8TYvHmXppTDerfhVF56MZ6yaLzUQfVzZHrUYB0BFfe+PHyQ2ZmjCH2BDDs19nSXvICIgLzgz
PFKcZ8p+HR0GZHXvVkCb1+Rwbyf0XzC7/RSeu/vuxnrqkiLFJFO+5nKNdp0eNEzfWE65GV48bNNf
6S/zxbiVb8Sb8TrF2AF7bmZE/mje/Jfmtjv6z2V/k/QNqrtuIQ8lhEgXHGOTy4u2LNdJg8H21U9W
iHqh1OOcgpxH6MaDWm0AKSeQ4tlCVbfAw5zmzvzV/FTJ46KAVTlxt2+vyHt40e/Y5LTjsyroG6MJ
bMitG6BZc8KcPRj2+BaG11238ruNJcPcWaq3+c/I20Es1SO7uDMfxe49rn+OhDE8p4/Ns3oUGXGd
Bj0YQUOyRahtvcutC0025/nwiVMFKpBbdI9Tu6T6GhYo9XmG7D7p6BndsC/YCvu6f7Dqn4pFsoIL
gL7oSX9CibUJHoqkW+SkCTRPqmsc0CpMox0ybTPJYvsmHcu6TSVSDnZKc1OitlKuabdwMqp27J4R
0+l7gqqvyztvCZU2eNQCp4UjWuIMcTKAk6QKULcr2OotgFsVoLjYiPoLtUPzt8xAL8DABdidMsKQ
GrywunFr3l51raP3w/8Z1Ojj+GOL7GZMXyjsIkpdJqMjjJtOXUK0JO+dXWbvY9RyVAmdHhA6O/1F
OEYAfl26nayj1mDpooY6v9Pog9yF+AYJ1nFk7BXrgKqNsku8faq+WypRE6BxN7W55WwnVQ9hlTlF
SlR7v44b+Mh4ltxocFAfaJTWo92QvIOBRdjA8qynNomZQfyYoj3Rh5+hd8+yabCBaZbC9fjI3HgE
1lbz1Qs7pb3S2qv4CPjkNn7TrotnJX9NnoHr5E/hHVS8B4xmttRAi7ZJ2XOHW+n1hjlpQd32IYTY
sShKTlrEJQWYjfN1hkmN1cnHGAAq2VUt/BPAmhQbqqk7Sk8tUk9fkmzsD464GVn1VtMivqnAVI7r
8d3Pj/KdRiokKRkBx5M+u2/vAv60xjafpIN4X4JntVEIT+OCUwc+Cg6Xw7H/oYxMEzaDrgwXXbKZ
Qqdy2iUDMv6RL7R91Drqk3FvLusbAkqiFXwWEsoAN8d3zasJvxZgpEyy0M5Q76tiF6rOjAfDsO7G
9Rpmv1u+E7yYPADqMXftXXZMfgm4XQ6McN+0QTTyF/l7+EH+30sQAxm19YdgHz95V6hqBcWGXCD5
CIvt6Wf5ZLEn852xmDc2sryGOpYoJNfYAlF+S/GW10ySnCw6/ysczRIaEagwtJ94uJmMxFZZ62Z0
FJ51R30ITJsVIP6lR67VOpJ4FdUHAc3K7ATHx1E/EhWosctZzjEgQUfqd+niPVoVFdxH4UUq31ry
1/o2PSSoBjlOW9JzjwFlyD9+b7//P5THrt6w4X3k/wOEdjj1/jiDfO0VgvrAJPP2uS7Gv/JfdTHr
L0sWcf8rcytYkjl8/V0XM42/sPdKVL9+txFFi3/nn7qYRvGLJjrlKqQd2Gxn1d0/7UJV+kvTDbwC
s4xKwjvwr2wBf7vvz5wJtfkU9Yeiocpaam4h5qhRoS2Sry1k2pLKvi5su+EaumFo+rdVrqHRBk8D
55FTTaOkbicgzx4d3ChtAUF4FgVAjKKrN9ogKfzuFxS0UYUynuqj7tkaVh3088KUJwYmqcTrWsDQ
CiInR/YF+J9ON0mlzA6hNEsEPjMbTnpTvBB3oKuKqVe+kXAilrcRlX22OSbGb33jqZZndk5G8E71
s+nSdgrAJ0q9wLLSSqVHVnObjtQBxqC1sB4B7p6FzlPZxCPJjkngsyuZBhHKuo/7PFbQvlRtwUZ4
1sRT8xq95Dqtokxtydi2KngNOlxQaAn0luBKIerVvUayNTHvlCV0M40TZxgFfduhlB4F1ulCGU26
dTVd4fJgdobiP8QGj+J1EuSiAO8hK0n8qKLiVV99o/OkG5qoWnZtgloivKBEMUWJknQ5TTpKRT74
9xZK+uAmHDWSO6I0G8sM9yCWBjwZdSD8iM1U+AkCYgzInYya7gpjgTkeWyMeRtxvg0HuhiIneMDk
XIp3StzPaGjd7Cb5dirMKTiaQOkISaSRoyLiGEwsz/ABwFW6KaDgqrRFk/DXGzqiYfIehn7tLYqq
iuGVdKnFIuXX83YFqLl0P02a2qDZSgysf7wJxV/QuGHqbzuKizeC30TFOgLqX+27JNVSg7piXAki
y30GI9CpW42QVcfrspYIJQ/CsNQ7GvJ3ZPuTGHgZR+eWeB2wpoKVdzCw1CQe3tURcD779zomIQl/
WxgLnCSkQlOW9Dc16VWM8jpgJzdyD0hGcQ6sNX2q80OOFwZ7cRJbE1Nnn2chnQa1qOUrNIgqq1Rt
9CnZVHnPd7PQ07I37ugWTyJ4cRgJ4r4NG1H44Q9t7ZXuWCpEy64DdEJl6FoNXWhzl2tNrD8VdUgQ
3pof3YX3kdG1/Z0UdjT23AZKb5e5vCRAEg4OHAXmp4n/2RIdiL/w9zlYkh6bsw9PBOkdLMyYPdYt
Jw+N8qCfGR8BPucG8GqGR3ZnJNIYb+pUl5Dgj5HA0Q8yK/lOZRRWr6JemohXx7pVOU3XUj34j6Sw
aM1+UnQ63G4venV4r6aI1q+kXC16aha46+jHNt2A2J0/Cw7TVESBhLwr0LyNKZq9t4mFPg1UzC5J
W+3ALivhmzUVcfXY9lrBd1oMfLXy3PqN6Xc2rSLE720f64Kr8bwMPH9FlGPe8Ee6mqtU0dlR0GLT
I+MOMrxVLmPF0uIrvxb9Yh+qIqkxgdwqEVHNGHR/JWJcmC+tqBWQ34MYxPgr6d0hGt0qFkdxp3ll
Xy+rohv6K/6pmirmwJAEHm3KsZHbvRQiTBcEZhhwSDh7DCy7aot7PwgqKrWAuWQKH1lhHAURH++7
SNCPuRtxI1qHwdCmchGpmCt2eQRKmupLhWmH8FIhSDp84n4DNgxfpPCOvSCv3zpPi8YdJoAgWOPT
BoUeeWRorQQpUrpwFfVx2fcbuc7IxqrnWJgHWS216mc0cny/yvIi6F+Vvgv7g6SM+OftJKwrZVeT
2lM7uA5Mw22yRK+uAvpihEgJ9BNnC2w6mpqNRK0KKh6MILRXfh8HMRE4OH6vzCJGzoXpCLwFLnZB
ElEwYinL3iAo9tWeJMcUxnYkZrhnHIQZgXZgxorENSlyCccggyClzqFXrUARIr9ODfeNDxvNGQZw
Nndq2sfMx57QjS0cuxyyCV9jTRA2jgcxD64CY5io9arFgBUsxhk83qh9FRRXXqeL07GvIQdTfiOq
p3/EDlxablukcekqGYlLAAegXy3JmutNqmbGZBHHZs1sJozJyoAaugo62v0lXVyX1AW/X/ZpGqYq
Auoqtj5EhUkKBHWatBCOY4MWkl2qDI6WzjuWEshZE3kgpWomlLNMwit+KUIYRRjoo0GiWzFRbJkq
QwzvK5yl/g0pGI1/BT6pl7aBBwloT6cqjnZKHXXm1hLbQdzWsViUT0yLGueFtOrLRYg4wVjl9HbV
D7+HcE8ieDNqw7G2WnU8lI0pffhVFnsfJQtHcwA4M9a7KiMD+G70q7Zv7KAYkWoSlFNIoZ0Qiyat
skRqxcXUQR660QEdNw91banBc6QPpVQ75CWwZ0YV+hKm4odVcOBIVOCzxULoJSm7iRpZLgkpVkeB
8Dsf5pBLEul8IhUKI9piQmq6pdapoeUWyiQSWEkgDWr4NKyz+tpLmo6SyST0VbjDL0eSLmnfQbir
Ey1Ib0C3KsEedLKI4apS68h4ykdlTHY9gK+WeLyxFVxdjjpl13pyLDxHkdoSVN0XZWA9e30cxbje
WilahKHYKI0bW33ZPHVRYiDArDowKjbkG5/sXjOSMmPdVXM2WRZ0Sn6rMLxIzxizDF6dKNbGrWlZ
A/zzCE+TeGfokyzt/dbqoxVaEyo8ZYZW5eBNddl0Njs/lK+ATojZtqUxiLFYJaaZzIXLvuqmV6PQ
dPWlTs1Ge036cJJ2qjpBaiZNzEhDO2vZ/9/nhdf0OyuLTPE+oCNe0vOHoAJzVQuT5CXyxZaOXO4Z
8pYOgtz90IyssA5FCQCVJj005gVoxjbfxFUoZddKLskIOyy/1KWXGlhu9ZJ0vqeMqHL5pdMyAxBB
qU4emyCrl1ZSC4W6VKKhnW7qPA/qBCmuKCV78k5EHSKl4hdduIiNUZ52oawpIEcb1WuOQzMBwLPi
tkNYTHAj+aMcvRnqsWsNlWg1RLuS+E0mWy3KyB35qtPsfQINl3nLvJRldiK9mA9J+85mLFCSqy62
1I5zmRdXEKImZhBik3IpEch1RpEGiSetSTiEzCTpWdZtajkNTWkB8VGwGjdvDDUNnKYOMUjBEGmU
EOpQyHNnhkJMxGEaHXSmfZAUPOQN1P5oko7//ij0fyGt/J8kmpwxiP9nyxGiyZ9h9+uTxUia/5W/
D0KGwnGHbj5zvmah+/ivY5Ah/wUABJipNXucFXX2VP9zDDJmCQBaRkCMUGfwR/C3/jkGCeJfBjpL
VJOarOFV0HXx3wkEPve6DUgX1qwW5qfMFojf8oU/z0NM2mUipKHoKua0avJjVrdum99BLiQ+sF1Q
WWRjASC6Xf7xjM4oBE5agH9fWBElCeGygUZCOlHxZ6wvZdaB7GpVoruDhSimey3Q5vxOWwxJAAD1
X/DxNSYBgrgGhYg6jcHRZhBdrfFXqDAv/KJzjwLxqA6gBZwe59PPR8MMl8hEvpbo8nbsSW44Z+lk
LdKaZEtk9oIrp5pTD8E2vfn+yr/RoP99GP3nWaCyx0ym4/WST9qigATrQp1mfBkrVSxv29RYD83M
Uc3fUPs/eMKHKWkHclMOnJkWmaxudZ36Z9HsCtl/NlgWR4p1YuE2gyuZlvv97/vcWfz7580OfyYN
EGGIeT8/GEGxOnZd7AXxntrDHcZfNw3lg1gKbjzSWxXCxUQ96fuL/h4Apw9FQ1SPj45Bjlvl81Xn
rZgxeVwVGIZT0QJoyB/LR0Dyz3nFTG51y1pbWd5wqXl7bhz8ceFTf4luCVbYiZ3oFh3VO04lGMKb
68R41jXATCGpVsVwhRngfrCCxfc3PT/JT/cMO5aHLGFOZVLQ5RMFCjzbpBMDIlJhDDvIEJ0mp1g+
NTRKhAsf4KVLnYx2vSllM2q4VEULAuTUQiYPzyOTM5L6C6+SOe7LXfHN/CYh6vOM8/lNdoVIzSEM
RHcICQDo4nVDyyZRkkskOwRV313nt67nj9qO2WFJCTVfdCcVU5XFDp3YzBAz/RT2hFayT0XFQmqB
01J7V1Xr7vuX9+Uz4eUBSqXWZGgalq6TJwqnsxjA8fCZSCvT0hwAznY+QobRwc/SZGMSpWahrr+/
6okHha/z5LInTzeA5GJJUc7kgdyKI5wxuUSDYJCuYLM1GD1kGGXUuJyCM1176WOZb+p0xDJmFUpy
qOAU7WQa1yNF6DV0ra5HWwpSiy4ra8LZr3pZIJuaFHd96wnZm5m+Rr98vVmP9bQylXpj8PmqRrIW
pHbX+Jem8rOvAukbdhhMl5J1+qsUCY9Kw0io6/eumttTwcIQ1HUNpp6ck205bCTRw2uihM40xWtL
Vbct6ZZE465yLb0h1PWAeT6UdqnycOF9nf1trOAKC/jMODx5XySm+X4XsOLOb0p5SfOnrIc3Uowr
mVCNEC25Vqw8MuSg1QEra5zJo15BzpnFIwsp9Y0GzNmflSxfmHxOHIF/jySZqiw/Cluidbokt0Iy
GCbAB2jupg3pbSEa46qbHn3gyJjxd7mMexSIE4P6Nh/HA00iOaNGUSG2ottEtvgoZ3sG7IOM8a+7
nqZkn/7btYjRrqDlpq7MdhW2zOe5xCy9iQSuVHSpBZEXS43T7JaNNdfZUG3wlIxYPijqpQFFTfrL
MFfZjKHaBCjD7uDzZXWqFf5Iqcv1K4uYSJaDFBxK3y7aGoA/yE8ZCp5fB9vWoJFcThC1+BmW9xhd
Gtvnho9uUFMXNd2C1jb/0j8mOb3XPI0i2oTOokIRV6/mgjVV2R3ngB8hwb2EwXDdC4N2vr/Tzxws
DyuTytJEPvfnq6aiElPQaSaXUpSTgQUpvHuLWTVlZfR8jNfQqMC5LoO6uQSvnf/o00sbosEmALw6
bruTG+6SjqKQZCGrmILnrh129Xg/RcHCHJldDGvTUYAgCUSnLjz/Ary8F76LszPs7MDXZ6cSu+WT
ib3UY2L+Am9yzQxBrUm/Lx1XghzeqrgIWkwCA3gXIpm5enw9WsLzhYd/bvAZMtMZQAA2yqcIoyQM
aMmbXJ8I4XWzAY1cJWuQHzb1yIWRDleWOVzPDcghax2iNfahgMoqqy69iXODwJhdw8wNzF2nQ08N
SjgAAEVc1fNX5E1tqUyvoXDsTSm4xWiwr5NkbwXpfqj8S89gVrF9GQVkCPHNK7IiGycfYGGIvQZO
mlkzJ2WTmhDpM4raudQodwDfXMurNhp0HRmu4CDtZL3YRDjAvn8T5749A5Yz5mPmOQJ9P38FYJYq
Mct5ERHZ630aLgpT3oZ+QhtlXEn8ElO2VWgj31913vSd3jpHQbpofO6Y5rXPVxUzbegtgZ1amdF5
YE8qiwKKpGQ9n0V6ErC/v5w0/3lfrsenzrGQDABJOxnuQSQFciIobEJxL4U1Fal0bTQ7GiJLTTDv
Z2ITANBMWvcZIb6atZd96x445I1SXPop53Z0pkZgKi+eSW8W1/852WUg37TckgifV3WH4D07TG/q
Qj6YtX+L+fdaxHTUxvdxm+1HL9pceBDnxhw9SDC6v2364snVpWQShgSnkJtiMQ4oSyvQ8cz0x5Sn
x1IefvhqvPeqEbHStBdN4W2MunehvfD2v56DzN8ifk76CuZL8PSfn0FkRi1wAnVwaW5HJJBpVrsE
6evGDTHBMspDtpriOKwyfIUXHsB8gycjgVkH8+Y/lz4Z71VMjO2Ysn1tBLCXXCcCFBXoLTbgGzVV
DvKkbbvMP4RSuK2G96Jp7xtrXBWhAi7LusPZdWlAnPkC+T2g4QwmApH5+PPDiE0588U+/ueANETb
2orXVaUeMl4Tdfc7+j4H3fK3BjqSLiQ93YjXtSosvRETmtau1Ck6ZhK/De42pOL1hSd2ZopUzdkQ
bkC1wzF78vsiIeomYKWTW5f9cu41tJAQGEiUZIMP3V/o3U0oU8trLy4SZ69sckl8I6LEWvn5yfgj
zKqsyhisVXCrQ/4HsbGUhHoXj/rWsPADoM39GKr6x/e3fG7XqLIi8FpUQwSWc3LLchDqoYq+whVS
TncyypQAX0nRL30NFVKkrwUtOmqs31oZORTFHb+7rsmv9dVoHYrzIf6jmFHKckNlVLhVVhMhcxHH
gu9/57lVXKMOx8eszCb531aZPzZOdE448bbeyAOylQo3Z4Z8USylV0uMX+Dek59O5tEkjfc9VDzV
aB15uDR+zwxfTVQMGYIN4GJ+xeeXNNXFFCcq26hG5XmI6XqIw2OXeWtK/MSlpKh25G1mhpe2r/M7
OPmQgRHNF6QrK39ZuaWEZlGhs2nEj7iSA30pvtWSuk0sCuo6adUKOYRUjCe0Ttbo0cu/uIs7M5dS
Upu3j3AYWVpO7lyp697TgoKPtCJxsYXLmsZHqxT2SZ+sx34nY3NgcNmVrqwzzhnjEN4KfnthSj8N
ZZkPyxy92Dkr8FzhVp5M6XI+SQFUShaUkmg0DJ66hBlAQq1JNvfgmNP4YJSi3aFgJsHnrSbxOjEM
Wyq6nSlFr63vr6S6pc9SuoQ+wZv/KQB3s2UZudQ4WvZYXthynFuN53KvRKmYYimGrs9DRqM4mxEX
xXBR/Dv8vPta0xZaU7Z20es/9Xg8CNMcturbQxBC6iNXghThWE13kXJFaKtz4TM6syYAvcJlb1Gn
4hBy8nsiLQ57bMmcBLLO6Svy2/X0OiFRw+6kkmRZoXzzWwwQGcG0FpEG5pC9BuPo6gmn10Q9NPjp
h7D+T0Y4o0vlA2e5lE/X6p4IWknzfbZmoadg24WsRBLKmhzC5QidDpAiDXx+5OQXxwyBIVl1a19M
Py48nTN7J8oNaJ6opVO5P60BxbnYj+XIMA/KdF0q6d5Uihuixe91r1smd9GEzG4SuqvOKt6iePbB
TlBRlA39qecBD8f3P2feqZ1+9jKFfc4OqJrU09UoaUNPtmJWHyOsbvSoo09k/gwaAw1SChod2V8u
XlgOzl0SlhDHFZ43O4eT1QDQvdHHMnHpvUqx3BDduWqb9gjcpRUyFYdfdOnVn9kkgqSA1o1qjH3y
70ioPyb2qrAKrPQDC5BkPAcBREMSisgmXtUF53S/uvZK4ehLSHx6nn5t+pc+0XnInz5mmBgkV8DA
AL9yUrUtTXOSmoofUGe0zOPYfxpKNKTzaTkW9oYWr1U9BNsV2KMqUBNsCQVFtK1Lx+Hl+xd+bn2h
LWRCwaDg+uXjzGl8duMgjG6WOEVhuaXY7TIjOU4m/sT1IILFoVzy/TV/P9/T26fgiQ6Cg9n81j/P
UHI4JzEYLKwh+y9rgn/RqBvBAeZZGh8zkxqomw2n0068YXXh2udmI12E3TcLAwGUnFy7tJqQbnqN
cdLEkvIBIu0ub7pdTTu5M7R1IGhrg04JHRN2YsGia8rroFHXOWwgkiV2hXBz4QedG4w6ESYa5TR4
eV+2YZZeZb0lUUrvoq3YBbeTXF+rsk8UQ3WtR/U1jWvU2ukmk2MwedMFZ93XAcAxkU7S3DTEeGye
fH5R1ItD4fM8YHc4PuNgSraoa+68Pnh5i0WUwMX6wh1/3VtwScAVzLsW5M7TO070APxIJGNaQdeD
9xe1CMyqTN+BWeegtiUqHAsGsglD2VEV3ofyxb3vuZ8AX4YjK2c1OqbzKPljBjApAbVekmDa9BTk
ROlaGZ76tHHnMlmSU3DmuQ9qvJwoUKvaY9Qn7oWH8HV7M59JyO0waaGyCJ2sipOvVIlZUIegGrea
N7tQojd/13VjTMuaoxbEH2yz4iesDjvVFTsIRvv7H/G1ToDelg4zbSO4OtJpjS4jvGISrXzACUAQ
OcLp3I+PISKEukD8zDT8/eW+fnqyyKaQVY4yO9vpeSj+8dDbGHYMW20U2NwuMfBuWQ+rsgf8RHni
/+lSv/mKf1yqE3MUSgWXAtmCz4jFpLhpMnwMWn9pMjv3Ii1A9BocI5qOp4XeXFFTDbkZbVSYrbJZ
Hc3RWHYVIsKsZPWgJCI6Yk1kH2oaOyL5wM2116jSrwTy1L+/63PfsqXxhCl+gAs83UtQTUjZFxo0
j8J8n1n1Zg5WDkz5ENwW3SvYh4UYX6zxnfmU2DyRhMcWnSP26QRS53jy0cgMYB/7JRLjdYyGVamF
fal2i6n1liQwrDvhqWD4ikWG98R7+P62v+4gmEpojuhs1ZlHxZNxBWi5lYBlDm670Id8FbFnDOLn
Xn5qWL7M8eIdn3njMqs2+zVqqzMG9vM4VuuyCrMSd6oXoIkygq2Re3fk0Rbdr4CWhqAqy5EczNgi
vUI3Ueplt7A5L3y7Z941d815hBumlXbaejHqTlf6XOhdoxQWIuneSdeTthG5YCLtuuxwtYcv9NYu
QOPOTBlMmBJYV5T1Mv/1+d6zsm0GJSqBuFAOUegTloXmVEq7yGos7UTmfv9qz90ldRHWCJ44ZNt5
8P35HeeWN9YWuJ2RNNyQA6cRzAGzmhvjEM7SHfGKjlTGl1aor2uyPO+AEeXQNKKUeHL2nLKCEkVE
qEVHz6gd7vUBJlYUr9isZYYtiphcxNsspJBf/weTpMy5F7c2ZQd4nyd3TBqv2tS52rt6yG5bTvY9
RIC2DRw1iC+0v889XABs1qwd4Hx22lfMZPSMY+oRIpWBPlASV+DLEcVwU0/DEpvNIuj1dRsMF3Yc
v+smn7d/MmIF0WQcWdzlaVegQrZHCrQxpzL+8jpUdXW8LEvYlUH+Cv1onxtvClbIxPBXQWrd9RJ6
Fsm8/35knZs0UEzMcxaNiS+bkKmsAd+SMYT7MlgFcEs7UqBDE39k1TmTJSwa/VJR5ezzJi2XDAv0
GnyznwezHKnlkKXcN/ml5C53y2J2mbbHSPVdzaA5qbhF0l5YCc9stiGeUl1UTVLdGFonA6rXESLT
iO9dyUpdsyOfy5fqtYdVMRZW8VybjwvHh6ebdOwAQrne/PsHrbPDZM/HEIN7+fmu4ScRMy3zoEev
W2PfZllCkr3MQHnqu6FXLny75yYo6ooWOyu0FV/mxUnR6qYyWyaoMliUQevEkXwwxIcgpShDw+X7
mztTa+fpajxbnaWPpv/JRlLXAlNsNZHPFfOIWeKw/SVN+hs13HYclmPMJgcmoC5fWOm/jF7gQRpL
PUMXgOFvKeCf82Ib5rStchRHlQRYP9TJv+05KzaEus8SoH5B3+vf3unvS0JgJu2LQXxaL9EgAbVK
OYousoiCGItqJeTDzsoTuFWpW5j63iOAzCWhgqi94ZJURvryXrk8syHn9lm+wtrzeRjNrNJA7ykP
CGLp9HL0ApLBakjMYjF2Cj39GIf63TLNG9Ncxanw5InxT7WUHEOZGRKjtguT4UmGoPP9Y/l9WPk0
mc2/i62HhbYSxdtp+aIW9LhnHkHDI1s/g0S4E9rV2DZrLfBwfQFxdQC2jK4UFliSTUww0F/IFMkM
3bSfgmRlJY9Jl+zNPjiCA/5hiF7qQIs7RIayDmnheSIr3WSReV/HeNGjaRV4xhYQ9IL18lL/5txD
JgeSl0wdhkylkxmq9SO1J74RFUzUE02FaiSd3Kzul4OYEEbaX5qbzl/PmKtv83bq9BjWqJU+imIl
ulGjHsqqX4bTWx7czd3yuUmaSWBmOigvyX0SkgVrWviJQe/ByEzweRFK95jo0oUdztf6KW+UvTN8
Uo12JhGMn0eaD27QaOdo2Bh3Lcmx8ACiFF+7vAtjm9j1FdhQUh2Vre4ph6xfDGW7kNBYOt+PrK/L
5Pw7FBr4HM7naICTEY+3fGwaj+Y5IL+9hKuoqNOD59XvTKYLDybKpHc7Swtf6tZ86GqUNgngp/TC
9D3bLj/XquafobJcUyZAzXH63StN2/XAYhjgSrIzc7KI8mgPc74Q/cyWJf+h7f1brH/bxi8WaPCP
hc66TSHeG7tFg3lI4ACCBdLFonnbceofRP2298fDWzR5DxWISrszL+xsfkeNn3yVs/aBNZbH91V9
og1pUeA0QeJmCjufMQRzSnsI1PCpqmtKrXHm+IZCw48mraPTGQ8juDOaCo+YPX0jIAsYTAKE0leN
v1nl7XvSDqSECsaimjzQBYlwY3UsnlTVL7z2+bWe/HTqElQm+CiQdp4WBnylKEzsdahXzNRJS8AJ
Eiz+4qABFVWa+CXPCBrpc8cCWoN7475SL2p3vv4EQ0S+O0sHKE9wwPj8BYxlbGlGbs71OeFBbliw
UzxIbbVJ+/69Tkwbfmuv7Ics3NH6iJv/zdl57ciNBGv6iQjQm1sWy6rVMt1yfUNIoxl67/n0+2UP
9pwuFre4I2BGEKCLrExmRkZG/CbcKtCKAa7XgLyMMgHhFGO3m+6T2asSlkJ0CKNJf7JB2835g+EP
j8nwDbLlHpNnT8LfNTZ/31/822uVcTn8JGiK2OyL27wNrUaXeyYeqvr7pqUTGUoPifmrNQIekjhB
Y5V3f8TbBIJLQ4CyKMEK791lm6uFt9bj60eDL1T/atXxwa7kT7qffwyn4gfE4WIePgyGfppM7Knu
j30bfS3h9ytcDHhKUn+8/sw6Hnk9VFPMoXi/+XO0b7v5qMTGpexbNwKWdn+4236qmCrTZHdzxxjL
K9wPSn8Cijh7auD/brkqdblBNySpdqkJSAycdNep5zhMPmkDl3bb/ubt/XPjR6xuLVJhAoPFzlru
7SpOILtlzuSViLOZvrWv/PRhap3Pxns/7DCBb8/FO6NMPt8f96b2JXIDE6wkJRIgYcumHI5wqG9i
Uu91NUGbLmarWvvM+gnyYKsgtTZDoC/gHXlaMd4i4Z5Gv0pl0bYefLCrVgPcxHLKX7n+oRBSe4hC
9JJnF+EPvv6P+7Nc2VFQ8Un0yRHZWcvCfuAnLQwnzm1gpN6k0bJvyWKUf2QgcEplbqT64iJeRgm6
ZtRRHYWLevmOlAzVgX3KjaIDphLsB7RRT1mD8e3oP4jOIZnk+24L07YWIwiPtBDYwrcPR2jX46zM
xIgYa4LUUv5C1fanDZvLNPBbU7ymPKAd+x2G8ckcJQ83h32LCoo29uRzn1QFUVfMvXYdmkb/ffGR
86eUzMoryrJokUhN3qFADVyBfsYwtB+GASWb6tEgXe+6rSrY2uID4uBuNalVkJRfBw+YgFM05rTt
rGI4AzTiVfC+9MtD4UgnsMJuIoc4BOhbydnK1UQPmQeIKhDzdBCuhx3ZzbIsscNMPb7MUXuWhOrJ
JBSKDME1sb+N2LfhsEZlaq4+ym1C+yDaOMxrQRvADNkZOZE4aYvJZ7QEK7+V6WDU4ZORBX/XwQtc
Rgj88cFCSCoP90lsogppqn/d/8jKyrpTdDSIXjQOtJty6xRTF2rimE0fJSjJBwdtxFQD0lVjPQaO
dkrN8VeS+t8EtN7P0peiav8e5dYzW4dvND+ETXwOBsS4x4+CDbTx624KZwJzQC0JtISCXc0SrlIA
c8K4lj0I3uxUo8DaJ3/3XKjuBEBktMpLFmHBZKK5hPkbYBon2nimrkQgwCIab3JhPoA1xfX+kGu1
mcyio7OayY/wzX8PCe38+cC1vk9maWMjrER1EgXqKqBMcQRb5mpV748459I8C3Tzi2G0Z7QVHqVY
eVFjZatqtrbzVZAmsgivEBUWOz8ETw3xm7Fa5WMJ+1fgOgM1upQZfRskbohJnpZau7D+AsrTTraS
srWNB/3OIa7DNQSrdr2ycRkVWQO5GqCafgqpqo+1fpxTdtlUIQo0PqLgqtHWuL+jVkbFKgIYL093
KkjLkzbadmRLSFJ4OI9+MPAyM540CXedYHg3qj98ZH3H2fmDnOyVWkcThf9uNpEUNMAYq270wjh4
3yn+A4bxz1I/vK+zS6sggvvZxEMxzqPc/YPZwhag0k38doT5xduyjpkPPdL09JK0EVO27vtYXuZc
8cZAP5U5Il6QJv4sBaXaDRsHHgfp/jJh8PVOmyWNLwsnGTPLs9+Ez32Hsjvyasm5RvZ5llCQbc/3
J7tykarUkQCZsaG5RBZHdVDqVivzglA+wIfHVlujmF7O9pMyd66Dbpykb1q1r+RGqg7gwhZcGgoc
i9aNYiJfUI/9hF1YfPHl4Mh4z1Gu7TSgh3ULcS+G1x39hlv96Q9m+2bkxWxHTc6kEuEBiOKNF8/f
bDp06FnC5z+Ok+wW/hbIZCUSUu1lF8ERpcO7jBcjbHnfxOCDTs1AFaW7oCd/MOb6EJvcFNpGXr0S
Canp24AIAFUAmVzciNFUK5FsCUSLYewQ4TlUYDpH6aPfdMf7C/m6HRdpH2VA3A1N2+ZDLntC0Rga
OCUBEGtlrN3Dad5BsZsR4YyPYx0NnlxPFx8+P/S58cGwxp0pqZfKMGCA1v1J6cp/Rsw8jLKw96g/
YyY3/+cmmTDuo6kAogaVI8rD18e4N5QkNyYWI0a0m4T4CPr86FMugRt8gCv6B89lfA4FNRofG/Dn
i8XvcWlJUwEnCuLgEBnZwyznL/GQvyj1A6p+TRQemvnrPPKouv8t1o4w3WYuA55SeFqJ4/amPafa
WWUVYUTKaQlJQnM3EjaiGTCDKWQ5hkMDz+r+kGsXArZi3IT4uNLqXs51tvXBd2Ceav3gqhOQmPJo
Yb+dTy8jgtxZNZ8yyJr3B12bJ56fNFF0hVLvsi4QVGE1GYBWPA3hJsVOT+h84OCF2Y7q7+wOHxM+
8P0h13JMoiJKALyk9NsSVl2hYISeGNscfacRKUVUKy9SRzFm/KYEjTvGUO0sTF9Ke2PotSUGnAXu
lzo7D53FV53zLg702RkJU8nRbMGpGqI9prsh6vl9/H1G2883NjoaawGEHgp8OWQFKDYu42PZ9FYc
MWhfRhdR+CXdQdBG8/6gxcr24ekA9fSVtLise4xzF3cpXnTeUIBtBlGVG7MbUGtRG38j6q8uJQPx
4ociCeLw+oCktXAWnDggAiogwxstu+GdeBpOcrtj8fl6wfdJ28pL10otKq/A/xl3kazh/Ydkm8Qr
QYtxS/shIRc5yTbiIh8m7O7UDGhp/m6C7pt9EPzD+1t39bTg/Eq2qMIJXb7R2liT0WWhQF312YMT
D/sG9/YkLh7C7rM601ig03p/xPXDAvhDMM1WYAl9jzNq33G79hOsTkR8jlISoElRf0iH4Bxa2hmG
/h4TrBet/KN0keI1eAHxDiAqXX/kOWlUyeprqoYDHOr4UITmscznY3LO7HTXlYMbv4douvHWuqVR
iG1Mt4YSCDynm0KxJqV9F+YgyEoNw56e1+g0W/Pe11Dwr95LvkRnvVPfG5n6l0G3Igi785hmnuhc
TF1eu83kHxHCeT+MoWcPTYyC01jvSktHE1vxD3q3xcRd2xeQgyissi3gvCzWKayqSU0hHnmWNR/L
QEYeCJnEeTgi5vrRsDxV3SJiro5I11Dgqi3RBr/+Mnjy0D/Fm82TkVpXZn+fw6ZvyQSM/kVn8Dza
oi2sZV1UzB0+DM12LozrERttbPzQbIidMC/1Wn5UGgyHJus5jJSTv7kJVieIIIsM6gsU4bJHZOva
PAz6QC08Mi5d252dOkcosPpgoJWc7LEJ3sjzVufHCWMsWmPwd67nV7ezY0Up86ud97Xv7FTUhIU4
Qz5/SOctkORa9CShRN9EqN7cQPSpJsdQgdgwYQh/UWnPNXEsNn82jQoU54OcIXOubF28a4OKzSka
3TSQlrcDBhxpHHQ1X9CAlq4Gn8MahfhExk9O3he542a1iqLdFih6dVjKd3zFf+VMrxfW8Gk7NiHD
ZlO0j6rkkwTkJRymo2DJ50n6ArEE88yNUL16UQBlI5TQa6HJt7h25ykOjERh2KhTd2Wzj4Nf6fyk
qDAGYalDXqTr0acIP5s19oR/kFY5JFS6TvGE9/3ieOZVnsS5zEVc/jXMxmHQA0KBQ9EY7CTerfm4
xcpfW2QHUAitelq7N/3mMkt1FR0uZgvotpbINeITxZ33FRajmfRlTCyEif8oPac2JPMqYl+Zy+wR
+AY86ABYpjK151iF4gLKOCuggIYpIp3dOU7TF8X+O0NldeNevIEqikz5zdDiOL9J0JOsaaWpZ4Ux
a0R6x204qtN0DIm0qZXwtc29jk4OeZAWIEgZ7GOodxu/QeQ4y/cajQjQXrR9jBvBKNvA/DgINaYv
zwyjXQw/O/Pctl4SwbAgs62/tHPwUdpkX6+mBVTEBf1ISFUtk8pJr1toYiBDCwtDqw51k/Fr3cnf
qro6A8i4IOK7cwqU4gmf3zamLSL9zbTB1NNN1NaQQSXWkc0cAP2Y/Kd8whsFdpFI/ZAC/KKU3+jn
fohxZ9B+j4hzczx/T1EDH6He2AMrVwSRWmCvXmtoy+wEc2Uj8dsRKLRBW6ChU5LlD3mA57aT7iJ6
9GW1hcFayeUZkpRINLugToqf9GbX4dOOmqs0k2CTb4yJ/+B0KAE/xnlz2lhkcd0sFplqJBQS0QKS
b4QWUmQGnaymUidbUEWxgJahaeqNhE0MNldSecRMwDMRN0gxkNkYe+VsMTY4EdEIomi3uOojR4Kc
VSrMUsfTODMuQM/csb0Mpfz3ONrPzvQbo8NzaoefQUt9avvy4Nu/7v+I1ZWmCCJQUULjZHG+HTNW
ZqpcgK+V8DuCOg7OK33yqEvaP/cHWt1FommKrobO3bi4J9rMxijQJIYVut+7EgVZuXdSBBwTr8HQ
yiQBdjUTAOH9YZcBW8AgRHrDnwJrvWwZp7WCUfeE6rUUyUdR3fBNcC8YI+hWsiuV+Dgh3CSTYt0f
9uZa/Hdci668hazTjUhRJhudrccyahFttA8EXz4KMayJXB03MsNEXqd6lo4NsP4IknTYGFubaxk9
xA/Asp4NBnST63mxuWp5gBfZa71nZsC5i8ciEFq7ESZ2iNnFz+Y5rxL8JEBoJUR0JXHt9JMJiuD+
Oiy/+uuv4BeA3mSD3ZTa6khWJTtCNKMyh70ESjjliqjl5tw0w1mpjENF5eX+kDcx+3VMiDG2yVOK
F9Vi5oMWN05R270XJ9FFYFYnrAKS4B2NnV0qY4b0he/iWsp/TcD+HRf7RHGMZLgc10FrnhA/blVW
fETIQpvD/dzyYtQUpMX9RyHmZyNCxVvpeH++yxP8OizMKza5SRHttd/3JlYOfoUeNYhNT62Ni5Az
7JB/bZtfYadutTXEDN4GSzEUhQiYnYx0W2JR46jQqhQD1hFvFkdBQbkrj8guPAvKaaH+LgYZszhU
m3Cy04bmIak2a7fLeP3vT4D4r7C3iSSLRZbapK61aRi8/HeQDCcxcI2aNAygZ7V7UktTCJS/18Kv
9xf5Bkv3Oi4lSkAuGI5TD7/+uGxTPcprUMFBErhxkmFgU9E5Sx/k9sccO0faBTsZAUeDhrZZ93tK
pbj6Ohunei2a8TL8n1+xiNaJavdhrDbDK6n+lc1QzcciGc5FEXsBGAkh2iegcxuzX111yhOkguTa
N8E7gfNdamM9eCJ6JgBRhW5YPergbtpDkeE3xGYIpfEop/nGpluZMkLUAh1NF+K2NiKXUjMkBqBN
Qx7dukUZM9ohu66dHPPZwHWLxGWjFiQWcbHLGVHguIBwAWJbJB+z1SRkhOHgpROgqll/j5MSwvr7
2XL2VrQVrlZHQ2HIxJ4CHMryAd6R/El+SddBiCKOAwJnOpod+UMlfy2dLfLq6mKCBkXPjMAIAed6
F3eRWoZBQGjs1O4snjBVixWoFe1ABSD/idypX3230/+qxsjhIZ0jcUfHGRWxZRatFDY9vEriFgCh
myi48BQKH67bOB1rkR9AhSg8g5VBLGnRnIslpbVm2ew9lMYPr7QMFHQqK7okMQ9TA6gWRn+1JDFl
aePWWV1ZZJp0mvgrPCN/iueixGj1Nfj73YsQiEqL7AHOWsZkExseQbQlqLlyu9LB4JZH2IP63bLv
KjmB1AP+G3C1lfE+iLCle7bM7gyvSWBnnT/KKoQkGu981PrgNi3K0RnZbOHXyeC1GHcbBeZ24LOq
qPgY45qoH8tQOQpRT3Sjd1bSkWAhQomFUWVtdKxWZ/7mdyyugdEOo4Ra4L+siTz/ro1fQyU4xO3X
MfeGeLPtu0zVX3fwa1vBQOrhpg4YY2xQKian1IjHd6IO2AMcEFBujCgV42MhIYEdZscYEXIhS+XX
6ZfEVLf298r9C5ybvrOQObhFjvXlEBhwRXqvjaNjbvR73zZ2YW7u1ULyZpwm/VjaR2TXCBcLozZE
9e9fBGu7HJqKTTUUTAXPwUX84Bw7Zk86Z8ESCSQ8aRUe381OVr5FSMam5PAY1PzBoAJKDxxHFNSW
0cMuA73K5673NKXdiQdhyIvBPk4ao2eAh98nw7yRU920iMX3RiAbjJSBOiWZ5PVEZ7Vq5Ljn1qE9
+XEqeIvVpyrGSyMaXL9/Husnyvm7FC281DqjwufK5nhEE2IfWrYb1O9tPBkhKW3s+hsq1uvPgqFK
Ng0MFvzY9c+yswxcZGT0HmYtbmifK/VDF7/T+94tS6irvGjkF8FoFJpI97/82oHT/nfkJR9aLmIl
NSOSW9E1FST3Kvjbj36F6ktAgU+qN98vKykHH4DWt0OP3ri5hcNciZB9GXm/RPpJG94J3bFu4Pk0
7J02/OxP39B6cbtsiz65dh9TaxJeUBzzm6aIngbRUGfYVYQdCG4ktQTIIyKlqv32s5L4h/vrujqc
qaPQxIkW76TrL+p38agOY4srE0dZk7pdgeyao34y8MAuu616+OpoUH4N8J2k8kvschLUmdoh5ell
cXiUWvTIDPWC/hRoXpIPxfl8f3Jr4ULsVTC04o9luLCmqlCnjE2T93SfId6KXsbU/oAw4ErwJgID
dcFyq/6+ekoA/4swRZAkblyvadw1tWQMSg/W6xBozz7CJ+FvJzR45kp7biUU9o64TI+NswEtWE1A
DPp3kG2gVd/0GzrfqVGg43wOMnV3/MNjHz04qg1z7D9oL2NTe3qr7yp7S0Rg5XiSllMvA9SJ6LW8
yHzIb3Qtb1ACDFQ8vA1pLyEM28gVAAdcMBv9IhgA9z/uyl7im1IE50kgJLbFlfnm3WlXbWSrFTRb
Q6l2HcwhtY73YfuQSCYO4lt338pWApXMzQu+DNDqMiDngT42bW50Xi7RhAsBhov0IjZ3QidLO9Is
23VKujHF1UHRteHBha4KSfr1FK0uySYHtJf33rLavRpRLEHZKOApX2M/GEvV4ff9NV3bQLTEXnsZ
NOSoJFyPWFv9PJLZ9GCKzr35S2BwQ64SLcSWUnuO5efOGo6gvf5kWMBetFEA/t8EWz/Qe20MODEy
5s4FXXABavCH9GGMv0npO5pVrmg9WuZ/ru1zownRbEBmNlyhG31TB+smqbWJSIo6e0I3u/Y9deiP
lA/OU/xgO43r/Gj76oij18bXXYsTvDuE7D23vHwTe1GOtudc5vMK5RqRzPaJwbPkmyNlexj2cNNG
XprPMShC1En/e+DXKaRQDrVUwF5LpKbUaqNa6wmhuE72ipZfuGHfIabcq0Bkki2RntWNRfXVhucg
mJLLtrKdBE48hiXvExjFZeB4dgCEGkaUMn+Ik98wLZRoOs7DJr952bwRH5iOvSVuHEPwja93tDH1
QwDHFzZ+Ie2dALeNWThpRBegDS49e6HnLYQARZCyUHH7g50NBhccFOAr5r+4C6hZjKZU1+xszdiJ
Gy8aQHyRwBvhNzAmSO7hlBUHe8iSG2WEtZKR/nZoEbPfBEg1N1lwIKmeEAoNaxz+7B8Djl1Gg6xy
W11G+WyCsrOLQ0eGo3XvdDh7G9MXtc5FLYPfQC8al5EVEfHJ6apK1zN2GXJUJhIBhZQf++igI6Kt
RxG4Hi/EPR6EiRmbF7Oyv+COdLaxw7v/Q9YiqRDSRvWDUjyVyuu1UOBj9aVedF4a958Kqz/YvBvH
Cb/zeSfkm6MK0wmp3Jr+ShIJzp1KAPR6qnbLB/KoaUmaO22HFKB6kXeR3MH7/ado8P7DPx4tEjKD
9jwnW2FcZG2LZWerU/w3hHABpY/r6QJtSsCpdZ0Xd8YJL89TDYG0Mp+CwDxFONWz539mZrsbm/SU
yVsV4bXDfjX8YudpbaFUsYmtzpQYF7kEHA2vwwGCJ9cHZ/gwdVxiXeNWoNbuf+bX2vrtxEUnSdSH
tSVCJykdqxwaCmYRwIMyh+zJRTlD3qj2QhQtStBpxcge0No+Kp+Hp0z6JM1brHCxmZY/QvR6KIbD
IkE6/3r1U0we5zr2O2+Mf9r2P2FqYthOQWIzuoh1vBlIFRLpVGFoIi7W2Y4GOXGksfMkPrMQh/f9
6NIg0KRaoSsOlcEx21jhta2lwF5SwS5zmpaobCmvZTKSuPecMtwbo+EKaRkY4Kd+sp+H7+POqkPh
ljzE8Yn87Wlj+JUTheQKjrjizeLcGPPYCdq+acpBxnxyj957MDmfi6KB4VwhToU+tF3zF0mbdoO5
OfhKFAHgQrYAwYFn+fI9USOsliY9g1d9+D1s+kMnxT/GKP9kVc5ngR5uk3zfz74rS/lH32nfZZnz
oNSWG8wK5WoDT4v2Xejo9U7rPiPatxVublNianCQTIDdihfdzX6oAn3oa7/xTD6Dre8s9EqTJjz6
+CV0YejOuvHUt/mL70N2Me0nrIz4t7/KdH5sA+mrCL+0WDYeJbeblLRZiC3RIoLbt3zzyVC9s1FT
G68ufnQEgSEcDigSBdmLaiWXGDv1jS2yOiDYUXAqoii5pEgME3vUUcZGyB9Eyg/rqW8MVyAbjfxT
r+6ERB3Jhze7YO2RvUWlgbKRSDHj6NQFQCm4Hzd+kn5zUMXT4X9/0vL6oZ0d+cPQeGWjw9I1XV3t
ePsiP1AZro2/VdZUZ57+nwOMJszvcYgiCKCG1MxOG7/k9vwAGhbFcO4AWnY3gMJkVkqzVWrEMAw3
Rr66KTscefkVDZorEZI+GL42frQniB42xr5NxcTYGhhX8Zjh/+u42OaziVmpWntp/sGQP3b9A4oE
in3AwZDcAHG18CGP/pacLZr47bFFgZpaDoknNPWbAl4A+ltP57b2HOzaLeRI64LqWM38+w+VcAwK
eMoNnzZme7sNGZV2HVgD2g433mpgwEyl0bPas6N/vdXaDKQrsPBBw9j2ZGBbbOl48bAL/i/pYEDQ
QXOand0TziuICEG419qt62kFG0B5QNDYAW6BulxCIHVZgq/mB7WH1ya4D4rJ4fBqmzT2wUU8fEzC
uhjXKpLTa5fG+rGxOLcHggcMaCpo1oSpm7781ErGpEYOrFtgXVELz+ISI1NSvIifkiF70SsJkjOG
i5fra54koF1SvqmTJl7Q1zeoAcwV+zkCE8m5sUiUnKRuh6bSai+Waas2z3X6E8FrGqyV2wpR8MBt
CVlPcbLXnR/snvvLcBuvGZ2IKKQiCBBLZJMqd6lfJnbthSbAMgqbqImO9aOl5W4EVOL+YCu5EaMh
A84FBqQLuNH18cMuOSinKGrY+vUrH6PQ6USBXrOD6djimuUoF+l9HVDWwORVT0+KlT6go74VDG/T
IwNyogApUJSjx7n4HbYx6UUxwT98CZP5owTPtkBSobYANqPYKZyGBIoA62hPpDAWGs69L+0xDwd+
7/2zsSgiF1tsAH4F9SP6GRR3lpmynRtZ4icBfsJUtIEiu1hgAxPN0q928LdVJm5RYe/Ka7E84ySv
1Z2ruvGm6cdtUsWSvPkVIpa8eaoNvcT9O/H+aLqHKU1A6L7002d25lONpG7+qbaBekqGJ+kxDu3N
xjZciY+C+gaAA7sVFCnEYX0z+pT7ytwrVgnFusYYGb3REGcu2mhZZOxUNJ1J+A6++uX+0q+OqtPE
M5GdoqIm1uTNqNkUxHnRGqUXRsd0RGmHjy9EwISjTw3BUUKytjY3uvkrj2LKLRS2GFD0sZawJLvs
JfAJxD7b+l6dgl9R4kXhxeknN6pLhMd+T+UpmT8nmI51irWx0GtHEDQYpQjuI5jIy+cJ948RSFrJ
7WuDAONdMj4b+ou4AsR7cMKFVyqxOUlfBhrxk4ncq1Ay59F2f+lXV4G9DuiPKHx7AwyAxiMtTutX
II1o4rX9LucWhneyE+rBAiQmLkjRyENH3ivRyIzrrUL5azVxefjg19BI0rmRbgSiYifNTWeMaq9Q
dCy8LiUAFoDM+ccy/mDBrjf9kzX8VSSSC04TNdqvSdLssumxfTGl3aBZbhU9l+kI8GXrS61c3qTS
wt8D1C9BSqRRbzbnqGepZEOh9hwaE838oh5nPIe5n0hbaxTQNr7HykUgEkRBCCRP4Sq6Ho4WujSU
SlF5Q199SLCRJx8FWpzW1i910v+aZwMzx3/vaJEjZNxEjZrz3Bj3UmI9ZMVEUuVTNRmUrZ+2kjC+
kptZQ54WvCquf1put6WcjWrl1dp8HAbcJDmjovAtRRRMi8DVW0g4vTuYW1zyGx0zyEiiCYp2GPBY
YUJ3PbTSVdY8qnNFZb915+e4gMBXchNQpZ2QcxMPz1EXsnLxzqGiITZr3KCvFwbnvPy88YlW1kGU
aUWeANiB9+/1jxmdCaRlZZbeFIz7IX2am9FNFfVi69NjF1DbA30UVfmDaWwRRm94UqyD6DigzyxU
E25oR3UxYQnVEp9VK/XgI6MIeUlxQgoxwABqIExTZYxpsRjxBHiHQvfOKsDVjJ81M9mbJJkWWtXd
LykwvSzt39XV4FI92goqK/c6EUXwokgphS769QqR3jYqRLnScyC70ONytWbAhB1EgP2x7aT9pON8
IxWeHD32Zn2eJgjzEYVQPEJjOkaTrm1VQFeyzKtfJK6gN6fYjEZ0wSebKwZGr0PtB8sSO73kzovJ
66eFRiUCnlgrjvVkvjQkn0rxJ/sYEhB4QfBcPLuX+7iW40zzI273tv4+l58k3Or7F6GB1xBJxr7d
iZ0svpqA4lZSijUOeVBIGUPZeoKtfSOqUkicsI+BKi2OlDz4WRLLYeW1esKt63ypSXrjNH8sug94
0JzlMfomfsnUG7suehE4GtvPX60MBOcy2KyPi2OzuAKgzHIXE2jJTpdGEpMRDeFcJJxxBILbaJfZ
sFhS1acPckQYDtlv5HTNf3rTidwSZ5qNV9pKnKdEzuuM0MszZFnN6ki/lSHlVAsF4V7XaQkbbgXV
A6nbvZ5oXrjJk1q7fLlYkKejLKxDgBRvkje7stFNU5o1rXx1PHasn1bQ7ARkd8AoqqzNnV2maCw8
DGFxsJXqzGru6nqDrLwCMIGDTgkApDCm6zextc/mGg1Sp/BKGdJ7fAy72KvcaSaUAr9rzOcahg1N
gV1ikpbp3V4AiIXGgx9jOhn9LrPurPjt1m2zcmL5WYJxgqvJrdZuQ28T4mnAic3bc2t9odp4QWAf
nxNuQ4fqHlWKtoy8sfvS6+or7Yl+jrsddNe+ksDdsCkFguCGMV+jFDNKSV16mKDutLbdSVZ2bI5T
nZwKvd2X3ecSqE2Oq1eCpVREr33Lg3ztnc5PoD3JZsHjTFtsFHUuRpL9tPR0tXfrPDuJTG3GpHas
EIeCY2ZGEu9S6RDV3aOwWy4hMty/9lbiBWVOWJjk6aKfIP79zV51CsqdZR6VnlwIJEr36ks/Ss1O
nbYwbitH8WqoRaKhFb3lWylDOd23OgjeC8CNkD92hmCfBwTE+dt/nRseDnQ+OQZACqmJXc8tUTtr
grpZeKIMJmigqiIdUBHHXG/jtN2uohhJxH+owwJocz1S1Oty1ltG8WpTAThT9P9ge++keOsArY70
qrrOYw7KyXLLSGWSFG1XeDlBJFTVyzSD+6c6rw9bxYuVLg+zEhUk+luIZi1NOlO91NMmnwpvQFuT
fKwZg6NtpJcSOJrPpSEauvTy3cKS3PtfbnPoxbY0xwjJmW4ovKapXxm8c0HxvQYfJ/80Rt1ttNQt
FGcXEDI2hhbb8PrCYtYwWoQvGe5bxmKFq9KIlb4qCxzHq+bQTpSrrMrNRuDM76zY2Sv249Aek7p/
NDBDF7gmO8pOWUa1ESfJjetrJUTQzxSwbe4wIOpLJwdZAt80YNDqAdZoR3Sl2+xBio4dquTiRamX
kpcayKoIeFWFcfVmO0gUa5bLQTFZINWgE3Ccrrd2UqSt7Xc+h2h8ciheVxMnlhskTp71KAUKS3MI
emJJtBq6LfWWtd2O/5W4SsU2XIJyjFAvygxNaq9OOME6KTHvVKqJrswB2/ju4rsuJwpqncRJgOVp
5y8mmoTOoILGRM+a5zK7Xmougs/UYPxNVUYkkj6Kz7VCtLJ3Ci+iMd4AE9xMV9XAA/IOEwwYnqeL
MDJxBUCqAoqT9ME+ZJFF4YAWvsID4P5sb6piYiQEALDHgCWvLUt0Zmp1hRabudcY8hFrko96gLeP
ugVRuCkBMYxQSwEVoqAztCyHyCPNujFjmHGkVxnm58i0dynKVb3sPAhQTIV2mBZvYR5vH5ZiXOpA
qHziKn5ztw9NUIZVY+VeJukXc1+UDR3ibheZ0j4k9ZYou6s4+lRpvEOG6TKE3Tsy+H2odjhxb3XL
b+498WNgzSPHCf4SfZ7rjSWF0MhMScq9PPjowBLLCdZBjoq4m2Wf/j9SrLVv+3a8xbXXZzxUAsdn
8s1nFDBdm+MJYsKr/OkoJ8yao2o1retk+9d3rWiMhdHeSfZasbHNbpMs5k75G3QE/AF2weLOr7Si
QHCVOG7EuivMWPKc0bU2/qRMc4F/WXqypvQ0p1BDyl75OPXhu1RGL7+It8RH1w6XQUynEMu+Z2dc
f4Y6rnPKUdycMS/WJo/2wsY25Kz3hb4x7Y2hlmV/sC+TjopuwdbGpaOJdx0NKFHrjjfzAWV9LFpQ
KAZTSFk+cKoccae4qQtqB+jDZZjBsLHaPP8pTwgi6PlTlFSfCSxY2WpfU6u1d/73ZJq+Z6D751Da
WWa4Uf+/uUDFN8eVlUqBQCfZixsjVHzHmHOuLFkydgKa1HXxj6mzfs8F1upYPN0PZet7jK6HqHQK
nZHFeF3Y5HHXx1wSKse8i/Zli0IyDm1oGuwrLo6hoMrN3nOcp7wL9r2JvtAWfPT2ombWCHBRvQHp
R7q5uD4iCDimb5I2SNKLYFr59aEZZ1dEcRuhIRM1JT/L3cB4MEbkFZSnjVW4KV8h40bzFWoSmr+3
HqZNEhUGNpUFGOTuXKJEMjaW785FDAjPf9T9Dx1NsNrXvCCcv94f+7bMC64SCRu0qhj8lnqt0kaR
it7PvKb+C9cYSpdk9qAlpmA4qFJ/iAVXSO4OKSQlwZCiGAP0fi+ojHnfgQajG8RBpPp16quXLDDd
Yvj7/m+8xWK+/kY074BPi4256IEkFKjHHEMAT5Q4hZS47MA0BE8iNVTiJX0nzFwFb1c3EixvtkLC
2v5AyxzRPQF/FefjOvykc1HZTcsajdEXrKFcUeQU1m/x3B0S2A0q4nuojx8DPzzK9iepzg73V0Ac
g6v8hgWgCUQWyUuFIKhd/4A2TKakNCx+gFbt6El+0rFO1LBvuj/M6kTfjrNYaHWKArkV41BjKOcB
pSZINQPthcGnaJjsGgeP7Mh1UoK8KDcoW/ft6qcWpQ9aoCa+1EsSogbiIQxLnT4L7b1qX6T7Tju0
6Py1NukcxeQw+z2Ys2tmW07CK8GYThcUaYikLPMShVi1ht4beOrxrlUO8hCe0sTwWvKQvE42ap8r
WQX9dfSVhYImXQXxU9483FGfnkxCEnE9kj+Ikn1A5YQXGsed655yRpRvjPh6WS93kE01SUDf0ABS
F1929ufJCiusdNSq2CEsTNU12Vk9wjRoK8ZAX1VKq6LPrCt4Fgc+hZPoIiDloJ4FFDLSERrXN95r
Kykm6/C/P2oR/Wc9LHgAsd18qkjN2O2a6TnkSI/4wrzCTpGvd6qNQW/fpxymt6MuVl9LysyYxVIU
cu4aNoAjnuPzNyX7nviTCwfWjefStdsNreH1cckk0eihYnSD7knyRMEWGMmBSn7JFeNk8gQVdAF9
wBSWxoSvf+3tEM7LFqZkNcbDd0FykeI/iI7FOpu13pmBxMgzPfSABc6xyMYQwSeXdhRYxQTxdmh3
1oRaj8xjolZ2bXw2oVS9PpvgAfehfjKAPjRRjwArVXEaF/eDz40Xui2+y5tfufguqt7Gia5JwvTw
J129Qj6po0qVAD21CBwETSTfUL32rE6FmyUyPc+vu2AMkRny974lCfDqKP1TZO/EnhU85TneyI7W
EjZ+oo5aBTViesTiYL85uOUE7bEzotwrhY0bizmDlrUT9b2JCah4TkcgVbo09QRQSHi9CATTNHKy
NE4eDaI8kjbenf+PZRPSltQY6Bcvli3TM5zt7CT37C8YbB91k7YF0MuBjBIklfiB4mjLWn/AzEv2
Ky+F/zfLXNdmeKSw6AqOXlCZu9p4rIzkR2tTrBxkf6+2GydP/JLrGGRh/sTux/BHlAUWMUgutcpK
TC0i1XigvOzpenHQtd+6s0XNuY2vDITINXQnRSi1Lz5TJeXjiAts5FmpjCxv58k47oUxupg1TYN5
N/jWxuZd2RlCmp72EaUWZrckXxqxaXd0SjDxMbP3EbC9SDW9PqyOQTVFrm/5X+NSf7Sj7imp808O
5ZA2H05yFe6k5ylX8P3ZovOthHxR+MPihqIIKjNLEomaN+EYJhk/yaKZN8n7pAyP01x+tXv9UzpK
J1NOTmmIXBNCO4rqNkr90w+Dp0CV/wpU158o0dlbufbKp6GcgDoH1x44o2WntkJypxi0IYKvG7kh
doGdnO2U8XNbtZ6R7XVpa8DVLyMwrjxi+Txgz6/PbNdbYxf3ceQRXGD8zW5m47BJ3e//cPZeu3Ej
Xdv2ERFgDrtsdlKWLMlhhxhbI+acefTfVfqB/3GzG03MiwEGMAy4msXiqhXugOWXGYMmin1aHOG+
B+fUWsZWF+1R0+g/QJDT+Ai0nRLcW0O/lmud53QoDxoowAtRAuRbF0G5o5SQVEMKkc0ob+RG/x4r
8p+++t4G+baI29eoqnZyVtzgfBpMw7/gcX86KCNhevAHqeDrsffSJgnzRmHiKBAVS1Q8SKAGxU/K
SXnmZIb1QyY1ew5062YYHIflRi9t7sUk2ZjK97cqLo6zGstuEzNtCO18T+G4Bgy9ENigPiGuTQMG
qUt6QYsXx4RlQD8Y+dCiP6YyGrNCva9Sv9cJQi5tEvBtZzWg0VZ1w+lO7+cfuoMdTaHkWynujkPt
Pzb6sdHsd5NyupYBU0sadTXsB3qeiQraeQ2Af+F4g++G1CS8mgEGLF5q38uj3Ac2v7nU7jo87vtq
fpsU/2ZQAaRH2p9qsm6UTPt09PA5rdKD9ox0521b5wzjp4+2qdNNMQ0hTDdjv/KOLxw4fhsAJ4h8
FDNfWcJfl1fUtW2WII7g9b5yV0Tq/Uslqw9JML5BUvmuOVCfUIPCa81TR7wX4uhnph8HufoX6eS1
1vhZZ5r+npAkQlCX0RnottN3myKDGUkNsnFz6rxFTfiCQue7MEhrmker1u7kOEVEHzE/2X8RUKuV
rRD//OIm+jpXYOqAuJ4l4KqROnJexjghyJmHKBGSSEyYVWwvGB4m0aeFck4Ucmsq8W6qAuqe5K62
29+dEa6x9s9rf3aCLqJlUHdQgCw6fjRXYZC0AbK1qCag43zX2+2xMcOXeM6fZJ0WgBM+2CGdt3yS
3lf2QfzjZ/vgMCMSGFcSiEVdGQClkplQoN6HPJSFRbxAnDYq7hBJtyMTCzHjmOrXyNjnmrbyEi58
KqC+dfCFwtXlbLqP5WZsSpnVwwemqgvSu7kYXCfHSCWetgNExGbVIv5CdUkFTx8BNj09XX3ZR6TL
XcoFyvHeSNNA6KIkOV6QGECrweRWDjxWaye6GZzKQyatPPCF6prVASiJJNfCXmeRlnR6Zv5/bq4O
Diuu7Zc1LAerd/sOMd9uwqisM5HaxZtCkat/5EyIReTM/6eVSHBedok+Bp7m9JoE2mQRWPsmHiUj
MwfP9osnoC7PQ9h6sp9vA7u+Uem+AfME8G/UK7fMOVaKr57BBeMEAXGhxD396ungaLUs2cMX0Gm2
STGTYltm9wld3QCLDhAtn00YfVM7slLTeWln1EwNhjdh+29eqhspSDd5o0Z8Cj3+sPF7lfa/DW18
EKJa1z+NS6fTwZ5QyEwKuaBFIFekqpttycHXuKYmIjoMUXzTIyiRYrSKrqcRJysx8bz1yub8teIi
TwGOotXALpDR0gH40nnrWDUw/9iAwkU6/p+fj7sTIAftNEjGS+yA2ZrSGGUILca4HRaqflPo+Gdm
LhzvvWI6dzqx+PqKl47/F7KciTbFypmrcBtn86C06HYGzW8NMaQ+UbjaI+id/U32SwlIu1L10SqL
214vXpibfV7/AWIDF8EOGDejYVRbcFmQxQv46/6zJfjcao6i5lxEN+Rmt4EBeMcqD6lV7K4vdeH0
UCSCnILxBaZ4OenPqryZ0wllcKuIN0JxAc+obWdKXlJXTzgP1NEaavhCjQ+BFrc0cje6hOS6p08n
q+Mc9iO768BYShkJWdUxT+x80wdoOqLKrgTGoSh+B0nSkmJI7yPSbBucW1xOuDvS7Z1LHDwiU6O1
2rl+phvbughaN7D//e+bg2APiYhoqZ4N+MJ86kqUXQbPwtqCg3JQeu2+ovUQNMmNRa89c/6zGaWY
3pH+U5ihKKCeDYiD3skkySTylPq8p2S+q1r9phwTN/HTXaivKUFfGGKyHtAcUXix5JJZHsotFr95
T4KhveextcvV9jio7U5DGaqY+ofoaAxvZrYpcnmT4mutSLI7RRTeMNBXou6lS++LWE3nXIh+Lv1b
2tKW0btOR6SZY3Soi4dUe2+C9Hm0j1hSgE5Vt5Vu7R2p/Y2xzH+v+cluyDbNr2bnkkiA4ZQRFBYZ
RqHEN0KWY5bw662PerNGlDjzrhPv+EuPGlwW2be1GBKWYx8VjZAitpL8yanG29rUt7Vdv4lmh2T3
O9WJX2IlOmhjeFSL/r5sg0eDG1ZPdkVavFqN/9BAQGvjj1JOV1BGF6L73z/OXty5QDvDPPcHpHSH
aBva3c6PIlC1Eoh5FPzzeCWtFNfTMtbZwkEQ2WIS7CWvsywK+lQVWjOZFH/hRX1L30A6X2k+XQqp
tDvAXCAiC2VokdHEdVpWzYhkIF23ydKZxbTMS4FgMJ69HjTWVlq8XOQbwixuyRYFV1SwwBwTF2UD
aWtjZesuxe6/nmk5AE4CaoKhZKW+gI+OotigIMqr9YA56KzByZ9Qbr3+cBfGoDhXiEaVKL/h3S2C
t56VTCYTtNsEfkV08Ao13hhKt4tVZ1/BIbA/x+lLXzKfANFwN1drMi8XTwz9ESHFS3tzqYs0RORs
Towck4jAAZD0Uem2625Sl74DAK3//zKLE9N1Rd7ivQxDnb5zF/7bJe/goeih7qLVYdKFPFdoi0At
RZ0UQPXim6uzIOxbC70cMeMQYHyLoVFaSTtJu2/biXmuj+jIf9dDJQ6RNCJtosCnPeNOOR0aA2OP
ak2U9bc65rFiN7upu9Wi/JcUtZ4T5Bup12/U3n5dOUgXthfoOPEPoAT/LbMAKPB+7UcmjyxEJeAS
MKQUFNc+xS6ze0Mn6SUuP+skfW6c4Xtm6R00HXeIxn8labqlI/Ue6smPULVXap8Lr4I0k+6SgMIh
1y8+779yL3SurSofKbhTBmy5Mz3b0l2K7EIVG6/Yblux7zZVv3L3nB9pAZ4mpVaQm6C+XiR8id/R
hYkRoVKdfqdb7yqxfsr/+9yQYRJsNepCGGvomJw+mhHLoy/pegfc8aUbXpwW2UH5e6KvTPDO3yzL
gITlPIn6ddnmnyQNtK+qdB6IBLeRarcs/jCKLcf7qlx7pAujKtEGJOaYokwF1Hb6TIWtlIM9V6hk
T/GDnNbkh93d6PiIGn50Fo2zwnHb6F0FuHH9AJ+HeRamc484AK1aFMtOF841qxr9HkGgrvRdUwJm
NTuunu7S1fbihf0UruQOqQnLKMuZfi/natCriJEUyjEefQCBP5rimcFYnWUr5/D8RsGsB0lU4IFi
7LfE4tZFDjZ8dqixEwe2z4eWYZQ9SK7dHaKswjZrTWnl0oK4gSOwQGcFaMnia6PBrjZzwoJj8ssO
HkfzZxB6EBWFv038fv2NXTorKuLEPNYX/UpeQOQ0Z9YxfrJbNIp//Kr9Z6f7yNqbJNlVuKciydb9
vL7geSjhQNK1IKJDCkGG8/SIhFJK6g0YytOrj2h86ZCqkvEK8A9+Di88/Gz8lSTnwkkRRAPxIWii
sBI/6K/YFRt9m2ZmgFRT3DCZR9h8FFglf6/NR9io15/uQiqA9gK6/HRpLZ2kefHpVZPklGWN9JeC
r3HuJPvcjJBSrw9mRlEX7/yRjrthbGfDvs2i7mG87/Wn/8tvgHBNVifQrMtY02aynakBMjJh9DK0
d/3o78NM3luRvzfUzJ2dZCeX1k6ektvaZYajrgEkLoQBKJfMCUWXCiWCxQHWJfqQdRx3Xp3nbpX+
bsv3sHqZmWlef9JLr1YcJu4JqiNmZaevNtdrTan8GeWp2t4ETXastTfFTHZZXuyK5tv1xS4UKEAX
eakgW+g/nsHM/DGPRiPTUKiprY0KVTBQnkd/dOfm2ayesllDYftnYdOUCH7CPM7nbDvkw1a1/6i8
geEwOD91NVqJuF+e1aelAjKYRFshtcAntewE1VFimLkecX/FN3mvuErwBFECO4jXwX9v1DugKm6q
oWN/6Nu3efgVSLuu+uEX99isdfJz2T2/90XmjuPOzPZy2bpa9KBPq9Xd+cSAzeNyQNlIUOGXyVwy
GHmX4EnnjcaHUgwvsEN2WfBhJ9at74zIoTa3M2RlyX6faBhef3MX4unJ2otjMgRTUyoTd0Wai6lp
u7f6hjH6m9KWuxFCSpCugVQur4g0Kl0k5thLGppvzWXV+UyuMXp1a4ZatBncqEDetr8zGqzfC3nl
HFxeEbAv6iNIdC3zf63W7d6Bv+rp4bDnHM7dG+a3+x4d5wz1D3/89/qeXgjj7On/1lvEuSmO68as
UUGbUwJar23wvANJOCMXHW+Lj5ABxJj/c33NS3cVXW98QFEfUsikFqG8JTefYexyK6nYnmm/s1I7
yn6yMeo/kqbtBnNryDMYF/WwsvCl06uJikDoaAq472mg0VMYChJilp5KpiuDdBpLGYbYZzoADijR
w0p75tJE0tTCzHOtCXPp3WpfbU9R3J1B29QmbWK62axexq6ZvufKW+h8B23bpg+xtnZ2LzS/iCj0
PeG+oKsE2OP0YfO6t61czTuvLx8dJEsGehCN8ivUtmlxzMa9n/OwZrhR+x81w4a9ljxM2nFlxy+d
L9418vfohpLHLnZ8SLRYhoDSedb4VKvKJmoiDJKh5b0nqo9jl+7J5Ytposndu6kvix8EUUhBHa10
zYPd1W4AkS+bVo79pZsNhTQmL/w2BsSLvUmxTQ38kmwpUl5FAZTEHSN1BVjtmjL6hb4frwFjNPg/
lFzKsgekhFKQ90xaMaL9E30KNgGK4HECgZSmP3PFovUy+WUcVmrQC51osS5sYYp8Orxf1+Bf+ZIT
qU00BlzeYb/pCmw4CR4QnQ7qcMzNm+5n98cAZlfsJfkXndAi2pFOOa8OQAP5JjS9tdLznE0LrIEL
A8QWWT75vn56HCVIQxI6o52nZrdj4CEv3RUz7gPhXZrLh8h6UqFGNc5v05l3PSzn1L5tkGbzsQhE
lLTc2atoC7Hi2ZVLj1KBwkpFvKw9WuorHXEh0hsxWx60O3Os7kbiIK5ujZvH2VGWHwLlrQYnExuZ
G0vZTZqmrjk7KzfbxXSTsyHqViRP0E8+3ZwmVM2UkoXNCVCcDBpPDgbmcC9JmLl50bhYNXuGlGxs
7qBOqV3tpgxWPomzJIwuJXrGXHJC8Jaq8/Qn4LfOYCibWs/WdXAPrJvzKerJRmZCsFJFnz+vWAwx
J3oRfIW4nZwuNgVtE1TojXl56Ek00ZTvTvNv5d84k6uk2wZsWuhaWEPrjMLklc3+ukNP3vtice10
cRVz+QATEp5Uuemi51crcQXBu/aG8Nts3c/hhpbtpma3pR0KBJF8P9jbMnW19Fm2N/NhUmO8Zn+2
8bCxAtdSKbB8dGuLTf5bTcJNZMcwHJUD5I6dGj6V82PVvibOcyenbqej3Vypbl+8ylrm4tSxwcR5
k4fpRpvLjTI9K9k2sLap/VPvZLci1TbQQBw0N8BqDjuByjXDHYTvoP/AyMo1EgvlJ9R43C5mdnho
s8cGdND1IH4Ww9kvgpcgnMNEOmtD4CqQSVHetlhavAkmlFAJzicPLAGjcrQhCCCZub2+5vmYErIx
dzSDepITGAeLE5JKUhfHEnKAokMp0P5CdAmEhluC36RfViS/YsRMpuBnaKwUXheel9kUT8xsHA1N
Z7F0niXO5BT2lziiogWC6a87n5Kmu9aGmUWXrMGVRAd0cSBPFlwcSDmvKdwjp/EKrugIBrnZYocG
RTjnz4GEowWfBZbeQoRvZZvPYqDYZjRCRb+H61leNGedNMi5oHjW0ohcK7jNCtNFmHYjANlCW05W
P1M23zBTTxlQ4RPCU+OwrdYShYt7/tfvWOT2tTyWTqHxO/wZWC8mnhpSb+XQbycZcSFpxNd09sqV
kPeFXVtuPCAQkdk7lF3LmDc1mlzlkdl6ffWzbb7VzqFNXv10M+nfJHtvd//25IWUNXEbeca+8V2/
2irjLqn2wLQFQcxaa1Kd14G8EJoqAphLz4ibchGcnHJ2UNugaTTulPpgWQdnujVrZC5+lAdppjx0
k8CFCknHPGs9zX6oZa+IXPt7od0Ze2tAnGpTfRjDxvFftPR4/bx81XdnO/a/n/eV2v+VVRQ1HgZ9
RNsnDr1q3hrZDp+1+ilON/VjPaHLsRurbWzzXd5ldzIYmkbni72di8OcH+/yxk00FzX3Vt6GCgiA
zQEAgDM8K9ZK/PiC1Z79UGIVuoHAquBPnu5jFsepPyvsozLpW5tdCxGLgjHzjpfiRxzAubfH7OjI
WABaisd8cjsO6jF1ugKqTf0DuTsXexO38z/rONnP5Xd0tbZVTwptSI+J+WnIEBWsQ8oY1bwvo4oZ
vhfJ9sEeioORokqPYh4pNpYHqrPL/fwAgOhoGc/kABtJ/dX2M7OQH2gpNuVbUulPkSzvgLslWJtG
XXpoJeUfTE+Ftr0qXArf48SrJvM27N7i/NU0j3FIA8C417M92u1uIt2FUrXtwL378lMgf3baU8RB
Bt+RYKWdigepbgoy/sKa38Ii2aVafdRSgDwIL3MhXT8m5qWwonxln0AvaBUsQqjh+ME4FipXhviV
u+af4LZ6NoZdiTYUt+Nt3B1msL5Q6dSDYgJrYzKzHcaNHiDxsoGRUak3SrNxuqcj7idynLihgr5V
/sEB3xrGLiKbrY98fdqzct/+ynZTS2zaOlzPn+adfydJD3B44nFT6+igeDR7VGNfxrdl++jbO5TR
0hflodo5T2EJyrh7h6vex/uVTTir98SnDOCbzFbgG5ffil5JQ6BVeutNXbHNf3T5k41W4u/gUfrZ
8JV0Fpaq//h0lkYO1XNm3yr1UdG3enqowIJ0D1Z7NMz3sPiROrsqauG2bZrG08fSLRleV3sp306B
uqlz+gMtEI6jEz6qULVnxSOfmfUdjGkMEt5DY2c1motgbvANbInxaMUfw3Cbdw+Bs8nesvKn6gyb
RKl2VfBg+NhVJYRARkEgVh41fz+i+qcGgVd0HwAY76JgbdxwaaNAZwBERYqYunzRZ5xktfBtdSAb
hIxFR45PMtgKEwI3b36BIV659C4txxiMXJt5FO22RSWSZJoSS1ZO6zoct1zuRWcehMVBYn1qMXOx
ZA38bly430E7QWtj/MVQcpHdO30SSoOctl4JmW8qfwm5FqF0e/28ra2yiHgj/h0Vk0faCyHRR3fu
5vHXpNRrycpZ6cypJjOCp0oH47yiz9DoC8pUQBW7txL2vwP3ZyaMjrSmlWS8zeZXJ3jsBQGda1yZ
IC2NwwMgj61eU8i1axPzS5ki/VwyREQuYLUsFb0dKLKxkSOeTXlLcBlU+0ZCBTW3f6fxj7BXPYrK
wFe8ylE2fvt8fdPPe1loP3DNMJgQrBNi3ek945M0m2GsUcwPlStyN4FSFMR81f/0AUmkIbJqwAmK
+tv1lS9kTDRWgJJjvIlAz/JQdYOT9XFMB9SOSIMRGVTRl0m0fGNCTi0+HM/o1ia5Fx+WIRNfDm+Z
Dt7iiCVTl5FHxQ3UIexcwzfBChN+ISJXFVqHoo/EJ4D9WrtyuC+9ZToHNO0JqLLBqPd0nyO7mGUc
Anjc5HtpfKSSOzVvYp+t+FVuH+0QVpcEhhJnNSlZ68peqI2/QLoAQ1AIOHPAMSfDHOl8I0Ls+G7S
P6aifYNCoNH/Mqxq7VEvlAPQbmnd4JD5Jf58+qglys92EkMAiIHeW3V2UKudoczYQj8Kgl3ToKJo
wU5Ff/X6kbr0foXJD6knrgVMSxdZeJpYztA5Vu2hNLUx+19CFd4SGPDwnWDypZSj/BJCOSvrinRg
kaydrLtIF/AiVjsYk1TgSM0P9Uer3ynD3jF+Yb3q+jOeuex7lG0Ejy/AKuL68hcCp5C2Yv5EPGPe
vqiB2kGph4JWIzNo89hO+qEcfvpjtPaQ4oQuHxItJIppXfCMlkSwPIlyokhLpNDfp+7FoNWYUMGG
ce71erfD+2dnIp+sto9CWzwPgl072q4pv1x/2gu9F4AYfEPMbqk6aUmeHq9UgpiiTOj5mbQVYuR5
dNQljfp7QbZuN8+i6dYbbu3o7mhThxmSN6xJx57HLn4CLhGC80FmtBzFG35RWKmtl55gUmmIJgoS
QJVBhozI+9C86MroZk5XqL/nX/Hpqos0A8fgOomEPGlaZgcMDJArQFddP4BTvqvK/Glln88/Y8Hy
BoxCf5nL4asx/FeppNhJloUJTE8fW3lMid26VjZ9A8MvtfFR2NQNLlK4I4ekVytLa2dHjWxT4FSg
OTMDWKogGd3YEK2Yw83OjYmqVgzwCt2ETs3u8hK1ZGF+Da5M5wjGIDKFjrg5r7kmn6dZJz9i+Vkl
ZVSGsRHWniwHWFGihBsZBxk6j4rvuj+D/1rzMjwfecCjQJoG+wREU+hjii/9ry2v+qrNNWWqvEop
tkkAaNCUvVhrj1YlbYX4VSmEeSVsLgzdLVTJ64b8qU3TQ4iBpLbGU75QywvmJyqvnHQxP1yENfKe
IanDsfJ6I6TRX7htH3u/U9C9OVpnQQPIkPI4QEbb6HfC+Unco0Iv2MTKDucfL8seB2BFHbrB9oj2
g6kBtHwsOmzeShckq0ef6PrR+RJzP41S/FSw0kjto+pIv+90C7PBtidlalE/HeMtHD0UNiCs03gQ
AvSODTlTD9waSRrV7rbB3Lmp/CT8IqJj3v2jzw8dV4bdvo49FordTRygBAK1QXRv6jC8MRNcAdXq
KNn1WngVYevshzPlEmgJ6oilanmFo6TaW6ik5skvn2zeRONuQAgaiVYhXGE2+xnlzoHflXZrOfGF
T53euS1T7QmprOW9iRp+Z0paxbkjjokkUMi3JLOxKcu9mqHsoGFLmHc7s1kJaZeC+cnKiyOGF2HH
nLSuvGjCQgdNASGIIoRjxOqWfmNnPD1ZKH+KMONRofBbH9ePzPmES0xPBGAWYP8FtaLO1GqprfvS
0waoY6IcAOSZO8Ou6JKDTDNRp5feJtM+Qb3CeF1Z/XzvWR3/MGAyAmq9JHn0SZEXVqwS1SVz18wH
40mahZ9mvImT+84/YKu3b8p+d33Z8+B2uqq47P+KNGkDMdOclJIZAm+5u2/+5RNRjOaYFonXWSuw
9QvZ7+lyi8AGLHjUSo2HnNXQBS7jTiHiKHjCo4fbI8nLORP6n0HCa/bfBG7p+uNefsdfaQs8dhNk
1OnzVnE+Y6ItI/VK7drEr2qwk5PMS1N7A587NNIve9pe8e9kusYri4vNPP20efq/Fl/UWG00xbAT
Zw4Y0xYFmAL6Cpl27/gMjTOJLgnRXLxmfANu0kY/hBma41hy5tVaeLyQIfNTgIPBcQBCpC3bs1aA
43HfTkIuO9mADu/mt2LukcbLD0MkrNZfw6whFK5BpM6rbnASKjrvcKZABy3NY5m1AGqcUQSbg2pf
z//OoeNWgDLhCa20eC+cbEo7UU6jaSjy1dM3HVoF4qhxixYYdkNqVG+mSsemnKlXuaexeZPMv1de
73nk5oJEZoi5MMkKMmSnK5qlFVRYFBSQCsadQR4CQXM/9g8jfrjmVLvGSB+MCXW4K3r77friF55W
YGvpOZEOn0vWZ7WvZKABcg+zn0OZdveh76KwFOJbPRTR51j/e329C0eZkRIvEqAXTKjlbCnT1TTQ
Mjv3ZLJfeULaKKhXrvCvN7T4XIALwsFBRhf04BnmgishtnP07CR93E0aatCxcR/mxj2kvt2UfkcF
5YCkN/RW+02Is5qZ/S0aG3qTxW9H7z+qJJgZPZm65yemFzi4g9kPgZ38TAyECLp5N4XOqz/0vzuM
YTZNFR8Mo69dG0lGD4DLLoqlAOEN9bkP/1zfvXNzEA3pfCB78LTp251JkIVSnHfWkOUYkpiIBvVb
1bkrS9r43Or0TUX+1OjtppUj+u6pOxpPIP3cQf1n5Xdc+ByhDtMDI+FEkHJJYtQwzIbKhlScBGpo
brND6Aff6iq6MYf+tk4fp6F3bQX14jG7E0wcEZyhy+wbs70tqXMstVl56xe3RlBIiQ9ozNLaPP2K
YjTBQd6hnjcFfDa00NORjH/KXW0gG0ClDfIZuhJM0+IcqkHhCuHGbFL3gbxqL3fhTmZw+7/fsigx
fT1UQwX2E1oi5NsjiWMR/mxQVzDD9M7029uA6BzhUG8Hq3ibS1+YYM4QSfg/yL3TfSB9RvIgjQqv
RaZsyoKdng+7AUOgUjqIybVwdNJ/FoFBtq19XRX5WO5mOVh7ISL1Wn6GDBY5pgo9L9NY3NnFCJd4
nqYc6BNkSuOWUSst/ASFLeNLza00e3c2ZfoaWJkgnjSOh5VTeukXEFN1VBUFpmMJYg7mVJnHpkCw
T3606CkoaE8JEf8JTVxkRjY+dg/GGGxTK9irBwPfies/4NJX4tCapcugkJotlYaUTI8MLTGICiFD
bA1uPx6cMTVLG5f/eSlaOMBXdHSev2iWp299qKWyRVUp93xVPlp2uHcQY9eagFts5b2e9y4QxKVz
IjQroJUue6BzKcdWG8Of8XXZTSf7AUrZvWN9pP5tgzqlrMVPQ5/9d8AMq3L9Gwo2PmgPLu5IrmvG
ba2CVp0Nt1gf93NY3TJEyqSbLotunLze5E6/j/Ns67fRvSYZx6gbVh79XJ9GvEUg+EIKBjrXsr4u
ksDK+xmqpDQqXpd/xI1xpBzC+1za5UbNJJGvbHqxlfSozckWuSdJkfedPSMENh+KKPt+/YBdSMfg
L3Oy4eoxQAI/cPraczS/pVxGPcRpuhuSDA9NHDiJ+ldHuqlxTEIszTJQCJvk/fW1zw83SwuLRiEc
wg2wiHHRVBdWOavAJLhwBoUsxXmyqhCptujp+kqXThzXHfxO1HfwQBOf+V+1RlNqAU6XjMaisDmi
h/A9t6ZPLJO9ruklt7XsaDvMxdoM9/Le/rWsdrosk7pQToQGJHiYii5FeZOpycNg1wnwg9rrnebO
l4PbwdY5buPu+jOfy2Zx1BinkIEKjP5ZOR8baqwaNXptZXus2vKYTcVvgPs7yc//hP10MDjk8X2i
hj8VHNlo7N3WRX03m4o7uWn5qyuyl+u/6DxTFFR5W1z5COVwt51uR5w2tTJFRNBwrG+U6dbpkAdK
cUOhNd3LBaHdWIlpF9/7XyuKv//rvRdDY5hVCRBHrR5Qh32VrPRdqv8MPtjlNL4PajIO6//0Rf1v
0WXXrptAexUzj9mYXgQdPsqm/ZQw/J2CvWSVmz6Kdm0c3ttOsPK4l185B527imEp18bp8/ZJYlh+
H4L/Sce9WUC7aNq7KgNlEtn4/Jg3SZbvUrXeNGWBKantWtbkaeU7mI0P3OsfqFq+aYWxEnq/NDlP
73GhjMxnznCRELz80G1jTHzJh2M3GtJdEPWhm4BO9c2noHTKTZk3+X6OgIoUqNuTdkWVc6z8uxqu
l6MG3lwH36PAxN7cL1rK1+KtmTsTN6f0iNrXxxxLm0ltHqEQXT+uF/LBL0FnRnUCZY8Lw+lu2lWi
YyTPrN4Bezzab2XntvY+AHdrZQx3ht/l2D5YCpqNtwnmljED2jR0fq/8ivPa7vRXLO6tMGkLqKjU
VzC3trwv90fz7BuwXBJoVWjLWtG8jfX0QQ7itQhyKUCLTgU8XCYa6DmfbkBijXZaFVgBVG5T1Ps0
MD47eWJAGRSPQZceB83ZDbK9lYOGpsX43ZedXagcpOZN0aCw5Svx42I8FVcnxtNC0nvZDR6VvAH9
jpJtnQK3Y7E0AeasZuG+CoheTvma1s7T0NkhQ5fwv7LnRGsMFQKkUGysXJc14aRHjhl2pGKBPO1r
W5ZcvWxuZqPdOUnzoNlFuJIrXAqXaBEotJGFbeZSNk6VB0urbY3Z1qg9YtS1K8zum28Y93gGHqRp
emmC/Hj9sInMfvmh/r3k4kYGL6JZE11+9FX59uJw1ynZJsitLUomO1SPVrb0QlNOtBvhUwuDXodS
4/SAMfgey8ZR6MIHxhFRb3dGwFfulduQhBr0WO0lTeHiDvNZY3GcTCkgtHBYK/f182ILyXYmDNBn
Oelnc8VWm4ZMxbnEM9C8TLVub0nxfV8Aoh7M6JBqFF9dRl6WvndtdIjL8Oekdd9pp+IfyfQvlJQ/
lUyzPGIc5td65SVVCvzdnt+ttNpZWmvjKxD9iI0fowqSqOx2/TT8yLURPnJmgwXVp7vSAohmNeFr
msYaKKWcic9Y38Wxvk+zYaOV6cEojSdUjUf3+ks/V7OC2iIa/tzM3BpnInI+boDDMKaiJRD+uo9m
692Os73ZOEigy3bnWj7wNnv6GfftrRIMh6RTt70aHJswncF9680mfinbDBEYsipfqTaHbAgO8jis
5IvnARn4giy4Jrwo3tLyevOjuVSlRIm9SZv2jdygKpW8zKH2mOY19GO5+ZH/lpRqG2bJZzBVv00t
+GfCammO1sw9zr5N8UtQRuBaIGcmiT09uFHatbpd8kuswfGquju2mvqILrIrd9WmmpObxvdXbtGz
b1MsCbuTa50qhjvpdEnV98O+z63Y8+F+UA/4Rb3L+naX2PHBdNb2+tIDglARZFJkDQHbn64Wq/ac
R70ce4nyK2MAOlYtU8d3p33s/xnalZaeuEdOwg6PhroLFw1LCWzM6WI9UtVVVKFyrKnv+hxgE9e6
UtFsr5/z8+tDLMOIA8UungpL2NNlGmNQDKy/Em+ympukbUFyAnmC4aml/UuOt1qswvWZk/tGUb6t
rH12lbI2E0EekEhOCbrIfeuwlatsAoIaajgfx9NtrCY3Y2r9iHLl0TCyexvqCtXQ7VTYG0lgxbXk
vhr7R6rUQ2j5TDjDbu17uvijmPfRRsUkg+zsdEPUPgtqqQkTL43Tm6h5mABTyD1qpJ29jX2ITnN3
zP3qbtId15EGN3XohE7jUyrPkEumEuSatSJacz4mERsFwo8jTrHGfXv6m6wmS0NTknCglpttbNZ3
kjrubY2pQGg+zVA6LV/eUMej2z/fokC11nk7P4v0lVE8g99IQ5vL8HT9vFQMSsUy9kYGzMVcbiX/
yRjklbN4vvNwBgQLn2QGIqO2WGWcHKNUR2bZcvnelS+lTRU632OIs1s5d2dXG20NcAxEYUAzQHMW
506uJT1ElTDC6rBwa6bMmfReD75rY0UC5b3dWk+tH66seh48WFSIIxvc6cLJ6nQPC6WPjUK2Ii83
AYk3jVDBdGUpO6AMdpvpliv7K7mS2K/TCMKKMGtAhkKyP+tqT7kWyUUQEY+r+SiGt5JaPqv+vMvM
6D7r/ZUr80IoAexE3kFBw/d8xoBv0DIsjNSPgb2LkgSleVO+xSPtqRqs7cQn1DrV1tHrAIyE8b7y
TsUnsHxYtFSFCL4YZy1NwmbUJ7ukNmP0B30vA7Su+/KjnDC9rua70FaBMDc7XZtvIzVx56oDSdkl
K9/pWWXNuRJqA/B7OFtnPGA56vMgl/kN4VS5NRfeZHff7NR8sCJ7i9vP78QZn5N6JWG8tCrkOSoR
gZ9l8dODldb8hVxzB0I9gm8zu9WofscM7lsb2l4Zyk9ZNr/3/uf1Db+4qkGChJutfW7SWXSqFhIz
Yq/JPw2/3kb5+K6o43Oc2fj9ji/YIT+Eq/SLCy8ZTCyhgfvqnDIWgkE1bJ8N7mp7p6SON/bzu00h
mkm8WL17s+Lf1x/zHAnBBSVUbAFdmXB5ltdB6CSk3RUgHnq3N0nn3KPrHIt7B2UH/ai1/eskN/sB
ik+QfPYyOYgSDs95/X+4A9BTV3h4kzEtv+j/MXdezY1b6Zv/Ki7fw4Mctv6eC4BBJEWKQaGlG5TU
UiPnjE+/P8iemRbVK+5cbNVWzbiqbbV4CJzwnud9wtm1ACvLxK9DNIIJnk6q2B/KUX/Vs2grKN3B
b0WijNUdk/2ul8Ln3roU0vWLM4jP1ycmPTAt2OjZ7iybFXVRR3U3RrmjaaOjZVdY3yxau3DdZZ6T
OIm9sE46GEzXS1vL9OXOVje10JQXSiPqc4MusaywRD5L5UWV0kX9IY+uLUIgAz3eSp5yIwXmIpH9
Wd0Yc9blVnQrGx+OheBfctT45YSYeh9Me66+n+KCNEHLDT8bqLfF4QrPwTT3r4CddjJmw6VSraJG
hJZnzv20uPYy636ETJxzW/x6Xn7WYTMvDciWrAJ8tjnHPq76ysc93vMnv++xnCvxsCcmb5bjiThl
9UbBcFUl4yly9UelMGEVt8Wi1De56SiFN1MzYjbE71osPqlyilO/pjgRv6IZxwt703uT/fzFUZyj
QZ6iGjj9Pg5zKIIE7zbXn+mFdVME2iFIun0l67vW63c+rMWokz3Y7P5MSyWRoE6NWHsaIXZmld/N
SoSVkm0oHsn5zKubVsh3XZAfwyTdpla1IFVnPvS87Rurdo+ClL2pjWvYw5BsJB0LFhPma+Krtzpn
7lxool0qFwBVtK7MwLoUqfeLA57+KH72tAygc59/VQlcNddroggmHmjWQSv2irlGplVZopEP7BrS
8deT4BcHPMcsmhPc4CyUJ2d1jEdiQJqa3Mib7G3IooPOzlSU4ZHbxL4bjQs4yOc2zTTlkFWTbYR4
Fhevj+8yVrsoQjJL8IanHNq4ejasflaPzVWmtBj1o0ALG3VZI9HwiLDLhvS2r2XUC4WEQhlr1IiZ
WZKV8fVD+MVBBGrOaCYVDJXH2UMIMjcLTYM4kEgSmD9PUZKvhaScNwXuX205dxEPlpdEWL9cfqgk
sAAEIZlu3x+fhSz4cdkTkzOrgm4t5O4PjK+hXSbf2kQveevDU6OMttzr69JMFrXbO7WvzxOyFry6
uZr+r0QqmudC1idKIWwDOrUZyVfC7OvHo0wjOV+BgKVAOAz2swNQl9aVD3AYzNphJxrd3qQnbIVu
6biDJG6U+AkE884s6mpbFy4qytK6GwwMMUsN9U1jIVP1BHxko3xmWLf92PhzvxFciC0BPyOiPMoM
dOKBgs5KwGc+NSejSzIYIldJ1tYYIo+sx1cjGRZDKl9lxcPX3+9Xq85CVjDZDUO0P1caF0FUSngj
swb4bj5Hw0yLxgc1Se6jJtug9Oaw7PTF1x/6q1KX3uB/PvUMCSC+vVCqrA9mSNsJ19pjPL+Gqef2
udNZGF6Q7GjkF/bSX52BP3/m2ZQLhTHEfQrTiEGMt0EkgOB4FwrYaQV/misaMMpUxlLxnB0q+MlX
henxtSTMSzxZesrqxDHd9OjW5X93gAFXYWGHByH6PAA2yCVnn1VmcgKxNJ0KSJftodsmaXkahfKh
CLttl43XhISve89aC2a+b7viqEnyjSJnzqCc6NTZcicvsLVfJWa+DVX5Wu79tSTBh/+vXvXf47Te
rdQp6umUflzpuhYLBj0PSo9hG6hryXwpy3VhrBrtraExz9Hmt7dff+Z7Osx/3sPnzzw7NZXcE/pm
+kwxZUcP8l2aaUvre5xlC1Fot3D0SJXJ5XQTq/48iAv64fnOH4+jtO1pqMkxOQ+utIgytHPBtsTB
oVJ/aJGMiVa/h7J8Ybi/OIemdjl2Dtgg4hV89irTqmwiYQAeGIfyevD7w+AKm7JLIwTZsTkf83Fv
yoW5KErxWfWsGwVnHEWzozhaNFl/ZSn5USFnhmgwWZmToXLwjSJwisxq52ImL8squy/XLbYY4Yzg
L4Xv/PUX+LiH8LiRxNNOgD835RKq50dIlg7DUNTgAQE1wykQToR8YVcgOVSBjhkas68/Tpte34fX
e/Z505H2Uwe2TV0t700XJD2pUBOPd5DhrzsvB/mGICgLBXzccSOOQWpbLrz9NGuPeo5HgIs/QEDw
mCd6x1b0DwqgDK7Fy9C765ph1uPJMwUvhMTfNT4MPN+HlzTMCN4zxnbuKu3GzIkCCZEAjDJsMfPk
9Q+DUT7ovf8Y7upanDVCtwy8+LFT612i19IsqzAy0cX2tu1Ul2R5ru9VWj43qC6akiTRRF8nIBht
xWjb5pIBpfrp3eBqToFLZiRcSiqrs6JjxNEFGb4VzKzUWuSFvzCCboa2ApMnJzVueFDzfmwRsZeb
3JeufUXd3dZQVJouv+lE8uFTo7nTxIFQ5eTQey1CdhdjWnABX0HFrJ9yb7gJyX0NSltdEL7tNBLg
Jy2eof8xUMAlwsYX0q1flxvJTbcKeXDDYG2IUZpJhTircmNZZKuWlAEEm1fdIC0G+apXhgtgzset
+a8tAWvld0oKpJxzCE7tQ7WxBOaMN8Kb9XATHA6J+Go2r19PzrPGx997D2t5avBOXlZnR5tCflgb
yaBGY4WeZq1KhuMTWWSk1SIXg6M1XA+yeVMT31Ka1kkXoicLHflTb+6EdhYnMVkayrpwTcXOFHxo
OgmW4qU0jbOmx78GSd3LiYfTxjnuX0S1qo99BNICBV8M6we9Kk5JDALbY/2suuhK9NhWm92AlyeM
7TRauGK+c4XigkbjHVf6sJbR5hIuTPkBmEigyBl+DhfMSzOXY6wo+r2gFouKXq+Wnzo1f0tEbZNb
6k5NvZWBemAYFHuScCDuWiqduUoaZdvUT/F4n3UlXgPGThmkB6JimkF2pLZZt2qNF6O8ofbnFlEj
vm/wBoroRD6JmfYoK81ejDxH9xJH6S3EGd7S9IYrudR3ahDbI2V5Icwy87HsnEpA1CoJc60hGyHK
19oQz6Y/w2qfS8m9YAqkTktzuQMv9BZKmWME2cwkfMQgCi2VKjqIZXksmuIwqcvGzniUx3bvdf6j
N8SnLMQ0QemerPbSrePTZjk9YLZoUremaMbzFrOpRm456JyFRTcSh35tCc4I3bRr5kpxHSCFzsZ9
mGBQcStmmOikf627f3zv/5f3lu3/epXVP/+HP3/P8qEMPL8+++M/t8H3MquyH/X/TH/t3z/28S/9
c/mW7Z6Tt+rLH7rNEv53/iMffi2f/vfoZs/184c/zNM6qIdD81YOx7eqiev3IfA9pp/8v/2Pv729
/5bbIX/78/fvWZPW02/zgiz9/e//tHr983dY3qhuOJn+8fNn/P0D0/f88/dZFr1mv/3jt9vn6I3g
nuT5l3//7bmq//ydHeuPSQAMMox3MdA7ZVT39u//Qp95smVivwHJ/P23NCtr/8/fFeMPTOZADaYE
vQny43CosuZf/0lhiFOZSroVv/D3f43zwzv9zzv+LW2SfYahVMVopiLuP6sYJAczdeYXcX2UGJPk
6uOJTF9izAQtzg5e8iNU73qR8KaomsFGdugBzzN8DjPubgZm2b7n26l7UWf2cZp/HsHZtuu7daRY
JSMo8MaO6WdPze7MDGfddlhpZYQz+CFoaDtCQ4eNZgl/7fv/D+b5r6fwh4Xxf1ww/x9OdKbkV5N8
+1xW/nMc/7aq4uf0tfp5jr//1b/ntyH/MVH2qVSmBhnGCf+e37r8B9glOA0YBQ2gaeb/Pb8l6Q9g
C36LpSpQbafa5+/prf0BkoSxx6T6wxlXk/+b2f0OzPxndnPHkig43wXiRBOj95lqrJ/qTUn3hzLp
veTYhuIdqOI3q15Z7pIYuORKl0h6TLJ+1dXxyudWobjxEmgzxh46/p7o4NyeQGq0VDQbejffCwod
v3SbRTBY88qrqmU/Jb2GglbMQix8D/LjqtJMCiYXZNGr8bPvm3EpWI3TiOmh4yPNjnNZaa6i8rbu
XWifWjMsggS7pKB6DMvMWopVhc+HFDS4BUYjl5cnSrnaLokwsxMxLmaVEM3Vth+ckL6po+vFuh7V
Q+eBRBh4Z9h+FJA5XWPu0xJ4bmNbxVvAea3uGlv0LcXGUuK21OnS4EbTqMOlW6MyLdezRz7J0DH7
ht1J329a7j898loxRr8Kh+gIff0uuR8HKjYz3YzkYK0KtcCkqipfW9W4SbxsGrxFeGkd4V7kCY7S
7d0eaW8T9hvkpwc9lK8Tt8q2cCnIGKoip5XKU6eH5krvx8IGepVmsZQ/WEqaOr6rgDUOt16+UoNk
/9Pc/3vj/LBRnpWheL6aGuU2Gy8zHUTp7HslnmdpQmCox94cATjHl1qUXiLVW9HSu9b07OAOwtXQ
mN8t9UaW0t1YK9et0Wxwx83scPAIQZQuXKfOb8t/jYn3B/onURKe940hKhutWgbascv3eqHBzJvr
DYQoxddulVa897zwulBpzCfDN7VQbrs2d5DgOV6WLrWixAoxXGEHSGpYMzipOrxAuN/UqfZNUcC4
fGx0h96co7q/UNpMp+nHScLDnBgQ8OYgk5jnqq3UKLCoMEv9GODcm4TJNy8y0CL6+PJF6NJgm6d2
1gkpsQLCdSKGFQdD8lIVP9DRsQj9505PX2ll+k40z7wByKZqZC6t5X3uCjcZVCr8lpKpF/sSpt+G
ZOgdo9HNeVE8yX3Nwo6IgQ2y9ZDiAYeZVSPWa7Gvpgjlfp839XNkTDAh1WWQYtVuSIOAZK/dC5YZ
z+ShT5yyI+lAkzLdyTtpr3bJoxfECKR9PLMbLm0eRl3tIC29Wv5mIZnSy4OQi6fMFe8F8VJe0Xvf
/sOig0b7bmwvoeLCGZdK4udFV7Zy65qh7p/iwNK4hrXfPCsSbVevg02i4SVjcbFTLZx7hn6exNkj
NyB68EHez6Uw/d4i8aFmHt5yq/uutygi8Drga9POCsx4jdsuQYZ1diNH2ipv1QqZTdAt3ThbeIlW
7TGQHAT1vsy0yE4CY1iokt3U2sw1SV6mSI305rFvxMLuPPvrVXl+Z2POQ2nHXmNyOpxwjLPypRay
sUr6Pjz5RJrWaYgZcmvtyqw7mkYX23klkSoS4hQggyIQ6osr44QALJo4u6Yuss0Gzk9ePTIHW8cY
ETv4nb4V3BrX9/aRa8Hd1wP+vD0yYHoWKnUXI9feyYc/bY9oW1O/G5TgZMnM8S6XbyLtMOYrLfNO
TekvJfLtDNHClQzDMKP3NmUiboHbyUsdd3mHJ1KY6Dde1s1Ugx2wLcdt4Ia1LaXqLjX1pVAWx0os
VmT4oNQ+uKK4r8x4Z5bdujVrmLuReIn+8Gk1U6NOPCaJ4E26JKCnH2dfjxOgVmd8gbKJX9veH5xe
1V8qsT4KoW/N4jq+GXVgFoNjRwB0d4IeFKJWIrSQHVYeA9mTVorMXXZJL2rlTRj7pd3yA05uvAU6
aom+rqdcT/k6yLgdap4Fw7ik7dJ24kwJ829QTJDpW3hTCcVCMDHEkyeyiTEFBV31JYbYvYql3SDI
3bIUs72nNcUiTUl90Icpl1UH6lEKkI6oLa/KItNWoRItInz3+NcLL1Yk8MT05IWabuelnjopvWfZ
WA4t+v9CnikB4k43P3w9W86aLQDEXETYHiGxGFgXYav88ckOblfqVSKJx0TTnlqj3oMF4bkwFLjX
Z7k66yrUqPxAAhtPMRYursZpkC763FvLwGDwuZ7NpFfnUmQ8eLV5H1iGzx3bU51EwMtv7PILOPpZ
GMQ04umExNsW+Rg7u35WzePO4VoQ16RjHA+n3vScsItCIqmCZWSkuL2m39QeXwf0lDnlUboO3OaQ
CfV1bQirMBFn6jglWAX6vOpCDzdxb6E1RKl//Vx/OcoJ8Zz6s9y/9LMZaxJhnXaFLB0JpS5xniKa
VlJLDNPzl0I5CYUbXlOOceEImmtN6raMcKZYw3aQFfKmBjz8dbOGTeSTVETilajEz+H43+9u08Oc
AuiAmCmFP/ncVXGUdsjE5eMYBeuo8DNHCpN42ffSNa5hGhLdxrOT7mlIYfZ4HqA4IZhB3W8Das7C
WkgcCU4sJbLjei0uI2LPpp/UstMQwVAb6lPgXdSLvosQfz6L/hr0pK6Hr/G5G1wPQRi4iSEdSyKe
HRp033EgdAIvZ/bldizh/VyYg8lGTWqZdOuFIV6d8egMGb2NLF6YCTBkoTTiTMDtlC5bnR1T2SDH
GHt5WRxkZr3oeJElEjyUXxVWv9Vb4whQkjmwf21Z9WICcwb2A3BlAWzSrtzqQkvqvbQ6+5ZTqi11
4EQPpJb5uDKtNG0TwdXVoxnkuR0VEhuzdJSUvHNKM4iI/3VPQlDUaLt7nwbiQUv8fqH6KL4Dj7Hp
ZUscRXHVuOqcgmPZNMoaztoWp5W13+Sbyi833pC/eo0MMM7j0Vy+SJRHgl0pke15jcSzldTZGNbL
SkPVH0nEo9XRiLWkBkWn0K8p9y4pFs/S66f1zV0POGqi54okMZ3tSNXQtHCufIVMsOIq4ftZfXPf
MQHnRiKFjiLdhaU62onme8umzlYaimjHGzASld1+2xB1bGdtEC+lfQv7dwbj6TmrkdLoBleeNvY3
/PYffnt1YcFPr+Pj62LYlJxAJoAtzMyPr0utC1+iaFGOvj4uRXnc+eD9xsxMBYoSw04IYHHV6qU1
8tcs0u70Qd1V7nCjutKlewTX4U8joewFwsEpk/39DNYPzF6iAxIpx5D4AF8rl5V5ncBhtFusW2Mc
J2361KbTTcZOnRTsq4bA8lTjAQfqDSzAhZcpl6SJv3qr6MREeLbwvNhpzgblYoikulYkH1suVG6b
OGKYYUDZPkD7lmaVijbSDx/FxF3EgmhB3mS8aYgxoV+ad2VXPwwjUw2Xf5SbZXFvyeR/cDxAayka
dn05IQ+7PcTqhQvQGTXrfTZOIWcqDxPRAhTdj6+Va1hbNfrIa1XMoxhhRNXJ8Q/8/l9NIweHH2KI
F7q+rH126rIyAJEvulL9ahBcZegZsU+r9GnO5lbn5r3Ry6l89DNcmGfpOAB4+yb5gwLtlabR50LY
HTQPpZhZkkFp/vh6cr+jGGeTGyR+en1wElHUTVPup5oygQ/XD+D0R8nqoYFm3sHSh1VYkjxjNghK
FONHm7QRXRzScO9qOdevkzB+sCKMmgMp2rsKJk9qS0CTRW0vh+JVmA4IMWu0XqLh29gFW1sLu3iC
GuTFaFT3YxLqCyUYFjWUvwvf5hcL5C/YG5IB8ON58FpiiSXXfQ69opM1x7LuPJQ+9kvYxy9FXNeO
UhKvrLUrBcscC8//GpSS+g7iIb5aXcUZEpUvspi8WoFPdyssgVvCfVWo930ZLWSpXPqevHUb9RIp
6fxSC89L4RVMPX3VwnZlglp/eg2i1GBPV1KseZboSEl5H1bDNdZx12oR3FVhec+xiMmYdKHkmqbX
h7f//rGU4BCeIaWe80CCLKrSxNXFI16ap8SI7mpFPealMk+wgMTZuDnWVnrhGvOLz5yaPhJzbdKX
vpue/fRVXS+SC7LOxWNpGN/8fVFO9DZpQ/QglLbKWtXYdXw9Lc6AapY6RJ6fP/JslQmG5kkoL8Wj
kKjzMAmxdwBli4RNbFS7RFVwxNsldDmrvLdpzS6a9JIy6nNlAyY5hShgI0/gEcfTxxcca4mbqWYw
HuUuIrDBXcFskrBVXrvU7zhkjf0S7+2uEvRlUOBArrbLRrG+qYHfgK40OyzUV4O4KkqudkoqLyNd
fmu6B5SNvR2XiEollwkr5pIj62NgV5q0wuPNJT4K+3Ozr7ejaaylvk+XaZS9tUCXooIb7tcP+tOV
mgfNO50AmumYt8512UhvWCdxMR7rOFs38VIXKWy1goa9XlrXdURiRhn+6BKOAN2A4qnfxjU9Ty1H
9ph119Jo9HatuZteyOdZOF7pGKDS3geCCJeBMMrzr8d7Rs57nxhcjdj86F5IlOlnEEAa+l4VJtV4
5EfneuyRP4RfbxzTGMNnDd8d796o1OvRqG9qyXXMCoZcohyzouZha9i1e2NxjMv4EjfkF9uBRkeF
SzEMdTp5ZxPWhbEjshswW2JEsl3kzrRNJSwi9XsnNNfIU++rSVwjes8mxBSXZDxvkCTblQhq8FaN
RWlfFDk2K1Jx1UIYYantzb4F9YxcWx6caBDuChHXLEHrXy1BnWuqe+vj1njpsnS+IeuT4wqMpcn+
kqb3+Qaj5kRGaLkynoIEwVK1go88Eyv1UJrdKUuv6yxdm5G/EaV40aXig46yGxt8UZg3Y331X77s
aSxAXNBPUP7SNzsru5WefUDs6uHUFOS6iMHG7MVrfaiueszczRyKRutJ14YUbCpCJZu0uapc4vtE
eZVF8bysqwsDOhOLYrHOgAji4p4DQ3ziSn3cE4JUBtbzYvHUGsnz4I3zLmkaW/AHaFnKKlYlDEL9
ucUtE8uiXVArc6VGxDoaWHf22jrCPNbW4r63uzhcNxnRsLRUXgO/tqta2+pZsAQaPaSVspLNKbiL
G6o8Wo/T3qCJ4zXC0kQWbtxcemgMDshEehBpUfRV89ynwLcJtpaJYWveeP31m9CnZfXzscMVn4oa
sS6guMZecb7sWp8s9q5LOXL8XSZN5U7G7RKrwqVbeRq+do9e1N9kqhY6spxiKNdzbVNjYDYty7kE
+bj1hGMF4JZgLpOi8Usky7Gqyu5V3p2cQGGZ7uCgHmVVdTO8SAUSLE0nT+r7kmgz8ia2QkMbxc0q
QhFKR+Id26WfYecgpLWDyHg9JmyWpbZzcy6TVpSf/D7ahV5+bXQFTOkX1x1edTOG8+G3a7PtmC7l
kwi1cgblZT5ouKvjtC7ZndvABeK6bqtSn9pjP2bzTh1Wal7e9mFy+vrhTo2484c7oeOTymTaPcSz
aQ4eK6R+Mzan8RvBms+Zor0N4CJm1p2qPEd4kPsqjpDpIu2tyTgw2ERhm7Il5NXCL5RZmKjwhIJT
qaax03MVTSLtLW+0CLK5txRLlwiguk8dqOWgLRYTNVCxYdDoveCLGtlx963NpUdRIxoWNORWptyL
3Siz49R06bGID2bd33jdTV/QMI5j+UFu4Ej13XiHYHqBG8BTEYWbOpZ2uHPhaa5KU47JWE1i6mrV
lXxGkfKPJjFfanUy+muVfVvrpECqA6DzgUC5zi5Vr3ISztFZyKLys2zpKf5d6gHc8g4fdHPdxapu
j5HIPzy2RjHdCgHPp+KD6Uk+jLL34JbpIXeNwKFOau1GMl5yL9UXYkBSse4OV4VsbBUZc1Y3bqRZ
JI7jPOkj2JbCjJn2qmS1Oh/iYptUNVeZ+NSE8anHk3AUm1UxqNe+LF+wmniPDf+4tgAWjOkuRuGA
5/HZ2orkNFF9o07AG+NbK2TJRHnthCmrSK+ONU09wIcHyRVlxzQDadHl6ilUdBuPoJtEARgag/Bo
Fpi0Dvk6aJj6ipLTszQAXPRV1rX3gbHS3LqbI1PonMzSX1T28tw0r9h0dZi8d37SJE5tgF3EFbMr
VcGeFL906lonGKR9UbNiqXcb/hWX59pxJXI1W/Q53oh+1CQNRo1Y0l8vi/fvff5cNNrDdOFoOHMc
fdxsLZxv+zLQ05MWm6tAC1dFLDuFX3zjzAiWes2ZnzQ3sQnTqK6Ea2739zJ+gLNaakTaAMMVjgYb
pbNM2yxyfT40QYyTW2Y3HV+v68RFKIkvvTIlJqEotaDnSoKrLkItX1il/lxnpAEVsrsmqrm0USDd
alWcLqwxLRwf/KJvou+J2j/0Y23XdWCbLdWh5S8rg0uUrBWhbbr5rMiwO9FCGklINrhT7YxGfggt
wbwaBu+HJp8Ss7nDJCVhWAnkn9640pJ25wvWQpuWTFVloiMHdHiVcJ5mEVNf7V/pX5Bg3M1bw0cx
YrBHRdW4iHxXdcJgTfpXMcvbwVtQOT/3VBOjojyboWT7g7eXrPAgNJf8nN4DpD+/LYsLKVbNVBBn
m5hi+F2m53166nPzjaumEKd8T/WeEE2ieLrXsi6v8mFcl36yjfroGDfjWgtqJxaCVRn7y8iSvwWC
xZ8hz5r9a5s0d3FS7+QsWYhyRcJMgmeNltSO2fuaU0XlXarENdKCpan4G+4ie9UAzW97R5Ksa92q
NoMp0pzSuAWaD4Xa3xUWuTZqqtuHpjIEHBt44F2pLs0ufx0Fz/bcLrRLpXn6eiK/38jPHg3Qs0K1
SgcIA6qzBe7Ghly7QpufAiMCFq2WgeiuG3kqtH1sA/Tc54tFoc8mlJm22rfXkExzu0aVMEvzXWt6
6873HvORAKjCKynN9eEOK/YbTAGSmehXT81o7cWKC2+iFJLtZZcuQ58gdF1C5yrjk4oc0ZyKsY9r
cQSXFrwBvp88hOvedQ951j1EnnLLc9uERrBNQdWN3ILE2wbYmBXugaZtZIecARhO7rTAX4tJ8jJo
/rrPUJB0F0qzdyrkx4c8NQSnPNIJqgTu/zhCETUot+8wO1lCRPVUvShIeGyp9Tk1MOeUav1AbGg8
z1W863P1it4sbkO96GTmtIbcjlY4tEXRPSBUnklGVnKbNoCwe9Atq6euYcehT4Xmc6Qv4/jwQrQI
/8+vJ8s55ZMSE3+CyQ2BMpy97xwxDFU1EPC5SE/A5psOmJt7wdA46mjcBW3z2rnIq5I2XsFKvOlD
Jk1vzpBDYpIZFi6S1EuGfb98sNAEkBpD1NFZ3h8fbCzIiZCYZXpqNWKoSoWQ03EBDHGTDeNTuolc
+ZQX0aNnGd/FiG0J3YKYh/dRJO65dd00uQW26M7ztF4m5FUasbDMS8QjpW9dSWV1XxamtdDFfNV4
6YWV935EnE0KniZeexgcEEl4zjzwOhwjjawvTnmcn0Qv3+VCcMgrE9JziLrTJ75WLxiSk+dP4OcP
eir/aIjwc93Hru0WgZboJJ+xjedJ9xhIhGQHqEK5HXP04fpjd+VUvsh3dZgyh0T1G33zTaxFBIWl
0d6oK4vTNWXfLbs3OJwkdRrEMjWqXy7dUjrKaY2eVTJv2qr0NkAK916MSZhWJQj3qnBm5mo3jxru
O7pBAnEtY84m6NdQrBaNmJ/MKlppeXA9lvkJ468tEqydWrmHVBbxs46fSKiQ8XO4qYW+m1mIA52w
tzWhH2ZC5zqdGVUO0UNA0BFIZQpmmop4TWi+Htpdl0iLscUJCEuxtR9Uh1JXOlLoJFSeiTKvcJAm
fVSwZskrLgPKjJ79Ss+03gmCdmm5Gl6CCQKHzDrgtQonI8OvCtuBuiJ3fOQkki3vRerwKpbeuji+
FOHwvko+vniEgmQLYWtDe5J+2sdJa4VmmFvhUJ0KRZ/1o3LQ4orMTZ0c0k7355oH2aOLBmWekw/K
oMx5JODWr/v1Tdgo7VJxq33omro9tLpOHdw8Zm5bUUhMwuAgfNRcem9RjTFRYRZ3tdlIizq+SuPi
NjJoGoPDarM2K4CtMHGEu23UxjehzAWHOKIMheDJ7SncMxVKP/wmDPGwKTBofY1jjrJPA6toimGR
BQ9xU2yAZukDWS4eEexKlhismtgLlpiGvum4ac8jXXAX3cBbS4ytq2eX2kBn2rrp2kv59S6K5BRj
Zzrb/XM/TVDcGdWpiuI73UNiq5EM4PJkGgW6di9SAYW4cVie9xaa1QmnUQpYxXSdo1ixq1q9EDtq
Eu6FjIBqyjpYdeTsCVxAkNDx95TUd8aYqNw+ShwpBzgtRsXJwoHLtIFmFp8S8v7wsUs75aQ14SVM
fepjnU0X+ImU38rUXADo/DhdPCurO/o01amupphK7Hbwy8gXUePKs1o1rrJmVOZqhNI2gggkFHLu
jEyclATqdDBJYhxQhpuHxBv2BaCoSUMS3yjK8QJr+dDzVtJYGzNPK9ILx8V77XA+clqS+GgB37HX
nRXJcdSOvSpE5SnV2iOsWZ3upGOO5PL1cfYDk4g3DKh0n1FHPNai597GkFBZXIXlsGk63toQ4DlV
c7OVC7xBVP9HZeLBc+FYm57gh3FiVqFyOoON0UDlcPv4hF0g5EQ1ffa8CR8bs+AOw53tYJXUqOJD
GrH7oFrY9fdlXjx74W2vXVT2f7pmM4Qp6kvHeJT8LeOsQgCX18xeGKRjT91JKmp0gGeJkDEDhzXx
3Z+lq1EnRqjwy0VFaFQbaKmjGf4WrrU0DwhEw5IAtp20j0wSjkk1dbwmvNBqfvexOn9Q8ADgssJn
1SGDfHxQelI3kj+xAEJfXFp+38H0tEWp7BeJKiA3bUvHHyX85XUpXntxP6EVQgKSEvwYouiF1b+2
YgrFRGoo1vrvhZQzWc0Umg6lbqZl6zrTF5jpOaNUrb2s2QYVTZO0uCcJY1NqKvzF3r/i3NwO5lA6
MUYQtpgluaNq+dwVw30qUoJWvSlc7dpG9FakoI8wuB3dEhYS5lysgO+KGd75CgeJ4ruUACSwRL27
ujCnPq1aXigojGxi7ASz4Hzud4YPWzKkjynl5MFo0V1gut+ysd+XobwsLPiEhruQ43bRtcLMR57e
tPQvyGr/ehyfL/BgN3gosfjwbcBM7mxu6/7odr7ui8dhyOZh3S8bIvUQ6lasK4uiHidfZWGoOIFy
NHh9i0uhZ2J4CV1pkB+Efroqht1r1YKl/2/qzmPLcSRZ00+EHmixJUiCwZAZOnKDExLaoeXTz4eo
O92RyGTwdu5mU6cqTyUBuDB3M/uFrV01DRjgUk4Vt660fe6PI8ykSFoHGTWPxmmpUdkbG1NPW7qs
/RfbHs76BrBXrMR3moPNc1bYqPjGmMtorFGUHBAMq83RLa1oYzbS42QzybKf/UyG4UPP17rvGuIo
nuX3U0OFY0iXCrwqd0f5s8fzpW1kaUnWFoZe3Dg9tyiufn5kKW4z+pPrjPYVfe8LLQp6N+rHzk0b
X105hGDXL7jD6hEioXUhe7VjdfDsgW810SVVEm+Qhl1kZifjrE88SJLPiL7ZSndiZ9CP0Dx662Op
20VO9KRU6VNcIjIbW5q/yo+hQn7rRRBDkLAG4gdgZ+7ELm7GkMrSfz7QQuvX1ZLpo7bsVQmVCG39
W2VWWuoo6Qe5/CSH8gfppatKKInoInctud9KWgMdcpyOxNrf802w7eDfYW2g+jTD6n8NIUXGUZsV
Vn6jq/6zgxPRaoDF7aIh46TpU162thvb5nM4Dms5akJPQ0sSlfULEeMDMGCWHtQ6NskY75oUQxMH
k9xcKlcwVkpaETmqrWbs6SUgOitHOVCJnOcjO+pXpi0XDnU2tgdxCh6Kwu2ym6I0OmzNtIhuBp9T
ltpdJm8y25cIurW/ET06P1oEGB//lGTYpcO0g8t5Fw4BLsrSIxeLddkZ8WqSi5e6sq/TXL22jcKz
C+qXQL9upG7E8ifzBoi8fmCdNShQywm3+iGNb0eAlakoLlv5Vmj1y1QgcGL7hDm3iusfJo1IzWw/
xnTy3QimFRMe/RTJuI9GSvaRGdyLpvTG0j9CwYNox7z9ejTYMMNIw8CIIYC43FDRFKh6rKbRTaOp
sF4xjankkI54QXGopTqkq8Cs1l1P3aU5HwqIrpEer6IIvQUjRQ5KAlyxygY7WznR+JiVhkSRnPaE
zQ+Q8z+XVvAjVleDb742pYkcXIPfcIqygVkNIKJtrmsDrQ0ErfHdG/0rOQtvk0i6GDRx0sX6Xi+H
y4JUYmjLe4icz3oS3OZ9ct438jav/IvEqS4avVkFItiHcr8b5c4F8O+VpnMxOc6PNCRjF2OwH8Jm
V/jYLk+Z9FYKmA0JTFass19QzRPuFPMPyTRekEbax7QCAnNGR/pDwmDQCTfSl4m0A6C4ZQWKazft
eoD1MmlYBUw5uKVpnDZTVD9OdXkWZ/MU9uZToLz7g+WJqLnyrXZbj8ojKosswoexiC4ifQ68o/lk
K3d6bGSuFEqy68T1m9/hOKxBhNUBCAKJQs0zKFdjkyAfp6CIonGgFgi5qlnranr7Eck8MMizc0Pv
73SnQNB2WrViNxkvg6Sh/+Jfq5lzKQ/yo861reggHcfMRtRL11Npv/rDWWWll1U5uL2i9HSadGkV
yKGK6Ch35ky5QCrluc6qF38In/2p3vbReEaiEHLVSQN3mksZLTwBNCVHhDgwJ1GqB7vSuIz7zXkh
JIW4qqy6qazXlVWnULHD0u3NXNnGmEEYSMi5fm4ZLrrOGwXx5o1IW2vVquIuTkS11UYILUFjJm4b
jCDiCs0lm9mLUUqprzhwbdH6jiwVJVSzAbHb9js/pv0zBn5Cof5K1qvmh4bBgqHmxb7plBNW3mui
BaanawUHRDY4K7XrPqK+fWlze52n2pYKFSoc+cZ6LqR209l4BGrmdarH75owrkBUXgAZeQri5lRq
gmvdxLNRH9/HQshYYuqpK1E7cp11FCQ3kV7h9iUV7ljbGpo9g72qkEFK6CCPNWXuMKVP4cemq3bT
rT2Qk+fiJQICjvmceRtGLVowmfwa5Ry5ad1vAMgyhjbrZxQUznzngmomlaXRTh+E6lyHEXZBsQDW
2xrFieznPtj0wHYVW7hRNQOwlOBeMaK9ktZv2fjyfaz9dFz4NapwK9dJHyg3cY1ZltmNlk3SdEN3
LauSZ2ntfRay0SlRp64S+g/tSKkg4JpcW+vUUEI0GWCexPJWqPFHRx+b5HhVVfojJq/Jqmq5sH7/
gvZvHWlcXEGfyHN7HazNEoQ40dhvpaoerllz4apzokc9V88TxR7YxB33ndMSxVKSLu1NUVljsm+T
fWZQGuy0O5dwenAK0pyiUwE4dfqPUuR3SeA3rih6zdNTiyS0V9kc6CWhaOVVUhWC4IgvszDDjscB
0xaxasVkIAlQjm8cGt221U5bDAVQAueH6lF7McqKRm9oPdoGFwDHkiZwEcHzAChiWw4+3RXstYCo
v2ArfuGHWKY7Tdy4RU7Wy8EFOEF704028ppihjaFzZseDJ6emNrGgO9s+SaoUDPUUd6VCBkKRVZB
41UYxXgiG+eyJSQ3VCXNdaJzw+cG2MYliL0GS3PZrk+CmWNZ2R1aPGN2Y/vBh+9o9ygt3Es9nJdw
Mk2+JSd177ygSjwWYO5FA5gq3Ujvv5/RhdHkfLwjMge/CgkpKIQIQP96QelG1HOksWFGUbJ2hOw2
tfmYNfrjqAJXjkLVzQ3nPcUnTATqU57K50Nd77SWG5WSVttJ8H8deaXfcwl0lRAcoA+H6tNvQM14
EonkWH133ddbCXWrVWSoJ1kCg26cnji8mOQg3Yc9K1BVaelItQroMXtED+77N/mNBcDgoDrnoDYI
qgyl4/lNv1ybG9Os5GzoumtFt4DQOGsHklFT2heEo0vJuoXf1EMlKTCw0LUXKbvNwhHvtsKjyhXX
ylVepDjbATtmyV21GXFMiRIKNNKRffkpxbAIHHCWAQSg14el9LLintt2jQcsL1rHwZkVrJweZK+I
tkpAbjJGxb5HWh9+P6U2p0r2USifTkpLYSKwU1c2LDrQGE2ldROuRsV4/X4YP5Wplm/HpYU3BLFB
ArLIo2k9qSWlkf46rNTNONc/k5OUgs7KGB00JDUUSCzV2ElZfz0AhtRxs2e3DPXGj6R3ovlVOA2R
p00BvT96MGdRjbWaVHIF5nLWr9ruml8EJaAnz6pWa6umn+5TBr0KRQpUatipUu1sBGnhOtMfjIZR
0DF0dPSMzv4A+TOvRhTO03ij5mcK1+tQeSoiHeltcqRKwzAOni6H9krq9FNJb22Er5u9VMOCC8ly
XEQoXwOkIbZRWzwR10+yS8ECX+FE9iEFZQkiN9kjPYQyiBOdNkV8Exn4i0dmvPOHXHI5Cj8UI+f3
BxgDzlSMazywNo1FyzhsT2u1xo2niD5UJ23WvhjPRJm6fCi3CzheykbRxBEsqP5boMfXDUSlDEMd
fCuFml9XPpnWYBaWkt4Ab4qBexDCn/QQWL9WS+fZNHK9k251CUkESQUsN4zWllMjcQNN/ql2Wn0W
tv1KV58qxeldvL6bXR8qboQLH9XT4Qb5tlfjzmhRcyGtoK/CiogH+zTNiiuzxh4vzU8bTTsv8Hca
rBBEWUq32O+sajVJ8Iv6qZXWtV08dab+7qj4smKLgy2ET4FknHBn1cgIutw+EhA+ywfLlQwN9dOR
C3zIsswhO2GXtu3IgotE5HbpnIVp49bxtZ9IC31MhngWUfha2NT3uUG78pR+9JIVr2L/RB2m1xRe
FLwR+UoRGS2aZq9O9hqLMW7V2aBSpyVFaLS1H5RI68Sy20E43gC5QSwiu+7jemf6+oWs8CN5Ix5y
kApQZ5zBNUrrLGqkqw4tUBhbq9qMPlKnAgCkn1F6hwWpmJR9m/B9SKG0UTG3YeMZJ02uZ65h9zl9
d2OTpP1lWNfnqk0HTuF+Yfgs3nFUz6bEWfXlMLkaBjmUMbRd3WfnZkaFFtTkTe0XJ5VC2SKjbb9N
rN5cJ6BBvw8jvyWiLEk4ljCLP4W8ZtGGr8E4k0Z0G8Yiu2kifx9k5rtsNc99Wd3ZMeKNWP0dSfJ+
v43Ne4CyCTV3Slu/1ZICtA1t4aM0oubTaw8UHwNJ1m9jK+AYdeKNVq8pS+ALN8Mf/HSbYEIQ2Mq7
3jcXbT9sZtVHqqmAVzKotYkE+Of7Ifm9F8wrmkADKS8YqCQu4UrWMCldbTXpjW/lV3WsXwB8f0l+
jG3+QLH/oiuqZ4ilYS0u5fGiMrO9LwQ9CvmiyGua2OSD8jqx+52aB8f46LQjmJBfNgu2m4DVVHrV
yORBFv11wgDsE6tCQDs1hsp2eGKoPsii0LcRUotfTbzqmq5vyPMz/Eep1tCAhWdEWwdGzXibniQj
5tGaPJVr+ZkaaLMZ4uolCfqfdQU4gHh7oQ/meU2CmoKUYwWnAfLatjupcbg+d+LqLq7TcaM0j4nW
o0QzhshoWKTrFQpgWdD8aMviARqQQbtHuVCN2JNywYqCuEoBnQI9HMW8eMhALbnaZEE9rn2YjADg
qrcYv/XQdtMMGVGw/9WqR450VRnKRVPqp2TVNF/NjV33T0nD38w0rV+FER9ZUWHUNOh2cRHBKC2e
cbfBu1wdT+Ue/qbklM+xWT6YIX+hDXykoZSXEbQpJyRwgipO70c9S7BgVLdmZ2RQHQZ11RWavlYK
7BBr8Ia21Z7p6aXoxXrUp5tMYvHBZZX3qjnUNFSDlg7bdFPT503D/GECEUPGWMmrdrI2VSiRVln2
jylNr6JA+9HmmmvITwatOHwqKUNkgbgYGqodvoIyiCPytwDtSV3NxTb01TvuZtBrkuLC8Z1XYLOK
Syw3B/xZzFJcqb1srk3R33H1PRHKdGPRfHVDs0XNk9K5rGXHKtO/N83nZYjkv4M+KqJry5hdDU1e
27KfIE3rvOhatRV99RTKgMgTibjbDa95JTaSwXf78XCOM7YXNSiu0HFt3TiYrgv82VdWLJ1pTctd
oqPWVPbatgvIMrIoGFZ6R2dRBB+qlD0lWA9tktK8iAKKEmDKQUQp47YPssmVOtMGM4kqUqTaPwXu
BBvVCm+Qw4h2Wa15TMK0j5tmQ74MvAQcwNpurOSsRe5X9FdJYYAFUyN6xs6J4oTjSp5VUKVMpv+v
AlIJvcaPHgBLAUuYTPi7EARQp2zQTZVDbZYyAjUetMVVn2u7XNU3qp1BXwvL0u2cbmZfvobVR+4U
T3HCuTDo6bU/BYSPlcT9cR33TFUV9TchwbdQ5XdaRyOFA2kHCSddV83llFq5Nwhu6NKYnygp/zLG
2uAObD81hQfC5beb5gWWooYOfCtwuWf9kAlBwMUFgEanegZbtE18/VnIbCJbCqCoGcVzHZ2oLaZU
cTlSME87LkBN4Yr5WZXPxga0+x7SPGdPDa5+KjcCUd4gH7e2OflsWhdGdOyKFnCGsS2jcB3o7Wtd
w5gj3dh1E0dIZQ7N+kiANn5LZjQEWmakzmfx1FwSpWLkCiB56XDMlfaSmYHYn3cXWQx6zNAb6yRv
cSaD07iBh41GnlpfhzU+hB0CerPrFYpmNtlDhsCGM+Y/rND2Pas2V51Edm1Uyo1TB/peA72wMmLL
UypxViI3v8dsTDndGHkk4VyfomkMqa3Mp/C0LbsOtk53quudtdIj6lTA8k6Ai9mrEbTDptF6rFO6
fpMb6CVO5q0FVGplyRWKK2bf7iItwXvJVFbZ3UDq7tmtdl9Vzjt0GODnlB59xBn3mLV3CbdnOfQ3
dUK1SEz0flT9cWhBWA9ks0AdZtFidXyILeynYROItRP+zNpgj5CyvPGNaEdOVoKiw45hShC7E/2P
LPzoumeFAds6coJk0gj10mLg5GpYJXKtwOdQpHWk2RsDL3u3CoSx8Tv1RfPltRqcocQFyLazNv0I
YZMKpLbGyMIz2hZU2xinfLkEuQl99yI2XqM+vKSvIa2xLriX8+HFh8qPPAUQCtwLz6sRfQPHwd8t
5s/XzlxcQiF55aiJuopQDlmpya1jJb5bDc6mm4AqpWnz7qeQavGbAiYpXFSKX3U1CLeAONElbS8j
4TtrGdi7l3atuquqtawhEuLDJAcr0Tscjkq8kZzpJwdQsJJGOAwVC3BfdlfySzul4VZDBcZNuvY9
H6TTWgztXq/M8DSi0qbno7WWRtvYZMp029pgwiRF4fjSLNDEw3Bk/X/SAn69A8wNXrw1uEj9IYPm
wKmT0rZY/inCLRHtL5yiAZ0Tu5wOktSol3QBiAp+7wXsfjCExCgfPTrZ+SHFz36tc/kPzfOmth4t
0XopO0jBeGHVWeeyLV5srbgiok6o3MnvxaXVSWccixDWzEcz5sSUpodEiXZtW+ANRH21Nc98Cn2S
Yt0WlIocFRW5+efMMT+LRfJuZgbd0sFZj2b/MhjTyxBoOK0lp0K3ubNoGqn89CL0DJpQhKRO8j4D
Cle6NOeSDQg7gAVM99wBxKoq2wykr6khcW2k+7VppeEtdwZ0Fpx90DBLMvgFNHyb5yH2wbEm/qtf
zkxmk9BoNaSczVSFW78M70BXX059XLpIYA9uQJ1UHacKWuWq0pMjYK0/Xd2YMtSluF1SkVwamU9+
NMTMRHBjSL667Sn/J432MCkyIh56+TzaIZedif9qe7EryjR0KV+9G3rwHgTFVeGrWEE9mmpNlqjv
Rzk5ySAGrPEfBLMb0HFTypl6+9bb8mmSAq7uFFo6OtmU5Mg/NGRmd5aZUXq1X47E47n/++t6nPWy
ZCg1M3PiN8oolI2up3Ec3rQ2gmowOy59eLUwkaT7crZK95Ua1em+PgFdsrbR8u4l+1adqnilZ+JE
0/MHpLWA5lfJB4WUjzhU/mvQAZAIxOUMC24PnJ/lgUHFybdViaG3RXca62KDPiGrx+p3HUobVqw9
Z0PpGXH1M5btJ26xNaWPuMTNCE0BsLgkJrHM8ZjJ4HfKUqOGKkcUNkquHpF+1ks0XQwuqeuusV/r
EJA18tpZviW9QupWv0g1tKxQOAcGWzlrtcl/tBo9o6wEZuGPLyNF8MiQ70gc2CrZKrbcvFEB+9ID
V/QOmnLcbkIp3KhlU6/avCJlHeNdFv6T+vyf/0Yk8X8hC/e/Ukj8/0o7ziQvPiyQeP6cPo/0lH7R
jJv/yv9oxinOv1TYoyBIwd/8o3z4jyai4/wLmiekB9zgAWiCG/+3Zpz1L42GBPmbatMKhunHHed/
ROPkfwG2gIfqwO9XsKChbvvfyMb9WnWiUkTvw5adT/7nlzprJrIo4/ioPTTO0eSZ1jryoOzjI7nA
rxWE//z8ooxbF3YziTwEsGBSOFFgpmvyXnFuZTmmdJMdoQXPdYj/hJj/PEX9Nd3N5RADmqhr8FA1
PBRQtmHqXH2Zy6t/fuSrFtqv0es/Pz1n2l/GJ2kqofc9YhW1euu3Cjeq97S94s52OlkXMnzF7x9z
aBoWCTuwmKAOzbLxTMbIzzDwmzivxTEd9rl2+IcBUmdQ2JevcEI8bUK0fjz/E2WTujQTHAoAWs5y
/veS/8MwHXj/peigY6awV7K88RxqBpKaUptD6URuj1xqDr3/vLy+vP8Y6r5FAswq7YCm1YUWc3Wx
A9pSEaeyhTz+95/xCVr500Atiq/dxLlcOBUeP254EquYHKzFm3hCiGJDsrlOV4PbnvmvLRo45kpG
S2uLl/MKdNra3Hz/CodGcv7zL59K41unVIvSYhnqD7FUP1m5ueLi4X3/84dGct5CX34+pHoaKkVZ
e6RA4Pjj4LI00UyuB+WxTdojm+bQQxa7PuzblPt5U3vcNN2Aers/0WBWMW9K/vIzFju+DsKg77q2
9rpQhtAF38gMdjBx8bIPjk3EvPf+tBYWWx+4vzaInKEqGom0oRqDYGdQsslX2mD5p12pqB9JGOuX
+CjEu7qc0nU3X9NMpZ/2Nb589IGUwHhs7YHbgtK2bg9rz3WKTN7HdRYMbhIV1vPYj86N0+TyVhrM
+E6uc0o7Eep/RlJCj0djedIacG8Qr7dVmaQItksRXoU2/fdOStWTFr8fb5rwuIZB1ZwkOLSuB2nK
gLULNArCqrsMNCfcB/0wvEUpcp2rnuyDynihWrdUX/IzgN7xeT1I0FfK0KzvMQeZroCqivu/WnVL
PfOyNlQxDWjXq0a+Smzbbfq7OEff6Bga7cAJsOzCtdpoJZaaonCo5JBi6wSM6Jgd4SjOUfIPC+Gz
kftlz0xF6yMSKWqPItessPEeiuk8r6L3RLKeu7q+4+rqgWG5+6vBWhKl5C4ZK6cjBmEJ7IbD+9C8
a/qP1Dym3XFgd35Wtr98Tp4aIqTXQO7qv0hG5gn/IpQLF59A9/sPODQZ81n65QGzNlul+WzOwrGv
zUict3F8bFMemIpF+KrNyXYG4ITe1GquKaEHpezSQl5//+KHRmYZtyZhizZkx9tKsLGsacWptrLA
g9dSduQDDo3NInANdRVPbRcTGku/PM0DP5qv/+mRVGahz/Pv68rnn38ZevQVizYtA5bqNJmbXJiY
LVumDwy3RI+hzcE/OvK4N6syOlW6CuBHVFvXulOaR05Q48AELS4yyQhKLoac7oWZcQ5SdYep7WbK
j2EjD/z8UnYxavvEEDC4vczwt/WUP9DUeAVWesRp+MDsLBGXcV0I3UrH2gvMfNO1FOdp0n+/tg7c
hOXFFQZCwDTBYiZQwFbzLdgJVCEdV63r9WQdQwsdev95YX+Z/qweKsVIiLOzZkZinlXxkYE5sDPk
eT6+/LBPStum8w/DDTttkif0R70glqC5HVk3h4Zn/qIvDygo1mSjltWeNCEfYTQneRdcD5P0s03F
GcTwIxvk0AAtdji9sskIS5ZnSVYNBqO6DXMq5N9P8aHFudjbCtLZTmchs5vU5rk8QQKuGrKeUmy+
//1Dk7C4kKRBqcaoV/PyQXkGcvDUryisd9l42VfJzffPOPQNi/2b5nHahg4HqZ+/lAhsT8MTmcOR
AfrzB9DN/3WSI60o+lzmIFUc7JUD1YtCcTVyTwKAe0Sr488TTJ796yOKjr5E3bLNuNCYIGuFMh4Z
/T+PDGWsX395tGO1tDIOBzWi4qOcMteUouMjQ3PovRc7F8fXVLNNhqYCa0w5UwCBMd++n9OFzNH/
OxVsZ/6kL5srSFpUzhRevekTykGyMY7w8sA3NIjxubQxMReq0/TFhyOMclgm75q46Ol1yc5On6bu
BhEimdJjBz0zrqEKdoG5nwITsdLMzrwA/Z7TSQ/Us9qIp30EHvhI0Dy0YObR+vLiYxQmDS0oZlOA
tcHnL5bFM80C4GdN81ehDQrNr89oq75Cg3dqPDE+SPABFPRsqLRl0Eu+H/5DH7EIC4k6qJNl940n
QbFKqgsTdYZkjCGvHJMtOrQ0F4FBDL2txxqf4PeR/SiaXNk3pnCuh5LW6PcfcWh9LuLC0Kqy4mc8
ogk7jHcMvXSeNafP1t///IExsheRQaAxritJ0ni9ddqhX1226FZToBBxsv3+CQc+YClaVJu0UNMB
4VBLrW+ywlhTqj3y04defhEZqhg7zhCsqmcCYCuzC8AX0MrYHAgKfv/yBybYnp/8ZR/oLQgfNQhY
QrTZxtBfc7JgPXzM7vbPhy+ey7/+vC1y0XdA/r2ygo6MllzzpAHBSP3H3rr9uy+Yp+XLF9SpntUd
cE2vHihft/Umi/OrSS+PHFtzeP89RaNY+uvPT1IE8q3JGi9J+vHBzxJl51eJcy+XIt4VDQ2hRvaV
Myiu3ZGD5tCkL3Z1rHZRZ+fwNrQgfDGDADdPn6J8EsiYQynHTsxDM7PY2UobaiPmPTWCTsoqAmdn
mM9m4axjOOb1cORTDm2Nxd72ncCGOIAiR6lW46pqxE8HP78jB9uBcbIWO7sQCIyUDeMU5fedft/V
/m5ofwIoPbI1Dv3+4sAfcjw38KHn4hhOjSvrwlOr+hLazEmp9H91ObWtxQbHdCHXfTHPQvOocjyP
8HBaROanD6EGR77jwCQsebmI+PlNIfMMivDFyojal9A6Jk9zIHzMdjVfN5829ZLZz+8f55ehSc8N
MqUjP36/sw8s0aUfZCh6M9MdYlNtySdFjVS7cm9j2xcZyAxqd3/3kMX+TuNOMXuHArZhFZ4mILFl
00s1VB3SBADHJuhF3z/o0FAttnWoocqTp2rtjb2/tuFjVz7uF5Z15OcPzfJiP1uNGKZapt2C9/WZ
7vQ4qfhHFumhN1/sYsqh0CkaKlENbFBlzNalUSHJra+/H5gDpQV7qR8vgVMqEcYjN06a+LHrMOaJ
0wo6DEIAN+iPr41qGkGPD7FzpaRxvc9ipkeTQRR8/wZ/LsP91kBGQMIp0B4k4jor/dkCNx5spsyD
uivV9E+PPOXADM0NvK97ZQyjQqpibiK6ldt7gE/OuvV79cgoHpikpau20ZttKoXM/9CLUwSFPxIh
3ZRWe/39EB16+fmxX05ZR4W12IwT1f1AvehJ2tclbL0j735goy+1rfByhzSA7qSHhtZ21B45N1aA
5MHctLPQ4ZEdciCem4udrvSt6oyFXXpNlfgbk1R6k2aWvmt6qXkrAzjs3w/VJ5PkD1cGc7HTpz5F
xWmKSi80ypMce25VGnfOKJ+OgbSNB2PjROmDVaHrTrenw9BhaqtHp7z7/vGfDdY/PX4RCYCeppOa
TKUnIy87gcZKYm0lV3hrOLkT4ESkIyOJVmBgnGt64YCfVadsUxoFtq7AKx5T20ieElTJP6DGA3O1
G/WqDQEkZuWYbUYZdx+WMqlklnJdTIIGwZ3uZ6dr5UkcRdLHGFcStNhYdTbSVA33IIm1VWd28rbr
A/M+UFHcs3tnui9KNfTkMfPLIzM8n8x/+vJFoEKaMprCECQFjWHeIK/uRjHufZDBYkyupn44L8L8
75K7TxuXLxuiwNC1HOOg8gD3mxvVlD6AuP9ILeUDq9kj0J0D+8KYv/PLM3y1mTAURswIRY0emUqi
kW7AK8hSxO0l0Lq9Aozv+2WzoB39O5U3FuHJYd0gxywLTwpeYlWd+ch7hH+gvur7kNxeDSJwXr2b
oR46wEkIHcvtBwoWQYwYnbGtDayx9PrIJjoQzn7jqtCXFUXUCw8NEZTjMDVbC2msZ0X6o+fOoeFd
xLQ2tsKwTRXhZVkjbaIhVXajA+bWQqHtqkaXbDu0QbWpK0lfozaN8KstT7uuSEFUy8CetF4YXpKm
ybpGZ/dBVfk3tBgs78iMzIHpD8vZmGPxl+kP9arQMgQWvGiKTa9OOuvNhyB+b5qYHfgCm+Bcxik+
6iMlXfF/VieoC8QeMlFwGNjqAk3DowL9B6LnJyb2y8tMOIwFWIL1njRzTZBe0iwEaEmoE/X5yPfO
8fFP37uImxHI56SY0I6WjbTHCkyPhhwxoMB/jbljXkpODX+7xCXvDaknjXxSUZDz1kZN7GBRtBto
E9WRxOXQ0ljE0JkBhr6prdBsyC/HXtmJWJz0RXhmZsqtIOR9/8mHHrMIWD5Ub9MsJpXKn6VRu5Sy
81hqcJwGIu7ypbK8cpTmmMj3gad9Skx+mcJMLZJ6jGXViwsN9xBNCi+6oS/OMqgyZ5awQGJLvTUc
6W3Oq/QPs7lUJDKANoPbsFVv4Gq3k63syY4K+0j0Xcj5/Tta6fM3fvmWCj2TQpJjzetyx9qFQAJ2
bSBlM5ZcU1xdkoNdS/HhpizNyBvAUu9DqQXHjtHcJvWFv1EhiiOwLPxjddYDh48+b5wvb9RMSACP
dat5ghdwgjPo3h8+9EBzxMsjTh9pyn2/aA49aBG2tFoWQIZTjU5cfGHmN+jUQrYP12ZXQxzAyMeQ
kiNX1kMrZhGBDGUUmtMEmtcnYhtZAIxzY4uu/tp2mosh/7vNpi8uZnXmV6kWmqqHKQ91dX1Axm0y
c2zK4ictbF96pfE334/doUW5CDGaOhlVWuuqpxdFCJxbDqB+qdu/+/FF0GgiStthE6qeVsbRdRpM
8akDPuEvR2kRK0JbqRspo7VhRc6wnYAqXYW1U52Ype/86IbSutOGWjx8/ykHJl5b1FYoOJVZF40p
/Wq16GcrL2zjLJz27nCm7WCuGFW/blvjqAnngYn59GT8sntSxPolB8EATw+ap0AtriFkQsa7pcZz
YnapV5XiUuvHEwtNbpHj8tTp6DK3W9UKPtgMrqZKmxwzvqnUNpEss+0sbqNIZGQGQS31jDI5Enq0
ecD/ENiW3KMUpHEWy0bnIagvjFWMopqJXDuqFm3jB7tOk/JToATryWnXwpq83tFIXkUJjKiUusdc
b96aSENxJCsiBa0bPVk3fha7clZxzeI6VW65e9Q7n6vPGv51soaR7m98yczgAqmYkDpFeY/opH/T
h5NxqRVxFMBKYIrW38++cugTF7EM35dsCv2ak1jWpC3icvDeVCfutdWQBRWaV7Vjn+MA39/Idg7P
JSTleTWwqjpWlj60/pYxzjCD1FTy1OugxkNSqvPTAWlvFcdD/20S7XiH1bajHDmGD9xtllBVX+/B
WKHy7EFQ30eSuuVaeCeF1oneiGME1ENDughyMYpbAwocDTWmzuu7+k5Ji20UV7ZbZzXcEB8fuQjW
tJyMV5nUvn0/kwfOCm0R70pJ1c2qkVsv0wTqtXmUn0jTaLhyJyNGMoTyBQpz6bVcSseYvYc28iII
pp0hi8QPWy8JjGfNGq3HOuqPFevm6f/T1lvEQEmqtaIxpcYrIgO5oNKCvJ6WsnwRiKi8/n7IDiyG
JaI17XMxQOv97EdV5w1583mEn6gMXMdxzg3U7I+Zth960iK9C8oiN3NHEixyGcRkUSJ+Fe4q3cE5
Nw2PRPIDQ6bOO+xLYBWSEZmm6CheW9CPxIQb6qibKCLF1P3/bsQW0SKPZbqDIblaSxrkaWONZ21o
IOJKZeXawIflyG3kUKHw03jty7fUSuBjTQwau+rqXHX1eJPSkd80IhpOi//L2Xn1Rq5rafQXCVAO
r6XKwTm0+4Xo4JYoiaJy+vWz6gAD3PEct4H73MHlkkSRe397LZUacTirq6dE7zk0H8PqNV1q76s1
0fvn5fcvd99H7ltgjB1qKM6LZDPrdwhMy62yEgrEWjINmoraPVTw2577ZS72CSeHY2RlcMvI6K+q
DDSUB0Wyja2xG1+jmRsYdgyDWo9TgmSUUXMx/sqXYgt3Zm3bqQHtRq2GIjopq1q3eb9D3U2Wf28N
9maZyPkU9jqSA5jcYhMQJ7aL6p7XEtNl7SUU4YvP33GLaE3k7DgbEEtDuGAZHMd4oApkRXeBxGYG
2rEAIQDqg+Qx2hfBMR5X7KqBT2HN07aqYA5Py7HCCRAAQeattDL6b9lE/tYXAzNRqIi0fUgEYoTM
e0vRkQReQU+pffahby1V8Bt31rnMSazgk15dtZkjiUADdtokjK07m++Z/2zoZKMd4xjMFkSWYV9c
s5zXcmahmPp7KBaEs4wCdqsMaERX65O9QIcaxy0C4lvy/+haj4X4qRzrLvLGN7etfk36duDNaJb4
R4q7sfjjit+SSbTMz6eV4vjcMzYTMShnOwiAWzhnnKPt3N03SXNOgv4d29GqBvCyGNHRE3vfqje2
t+tsuJLRU8swqgjrtcrvc/nNYILYUrdFlz3l2t21CyIV+8kRywraz0pXfTxbb5LgX5UxBdz627pm
9Ejyhpelv04D70BEYyXY9IQ4H5LifSxrmFj3ykzu6XFt657JMw3CqhegScM4bBhDC+6A3MBfzw/X
QzmILaDs5k6b7UE40yELmzMBtlWDvrb9pucBn1O+s0sc4TD2xuhnX/4WZreuy+WBcT6mdkWcUnxt
363aoSh46mx5rMZbEZFj6kExz1m/7czT1L34tjp5ACXt5TvguzsnfcebqjKkQcUtuC1QLPA0VbKb
Ozfas024dD79FO/gALJYSbeH9aEKZuFY6Pr7BsZhLRi5W+JOeGfl6WHHwCrjq+XKh2BjJP4+FJmM
tXhy+4fSzO4F6z6FAX5EtTJTd29E/R5Nw51vd/eLnG6bSJ9r8MjUCXy4ilSrYA5tPZN50LY+GNFP
zR9O7nB2x/QuCv90QbvyRnsH4GmNhZebuiAZ78YucibGwnjM5NrAC63cHmXFjlIYBNtwV/VUT/1o
Pi6eeCP3TLWi5R+0DO+H7w27viFcWJTM/skizgPGZ500JXtCL2G28PdShVt2f5uFicCxeqghvkW1
udeNBx3SptxUednJMmf2tIxHinSXRu2yYvQw7ZFXLGWcpE9dYBkrxyvPJaKRRGtQIIxHzt/7ILw1
q3ud33Vhyf59vq0YqO1HhuG66jSFjCWSJBOFWPXpQUN+EV2Au7NkQX3rJvdcanQXTr8vOrlhQHFl
VRPBttfGaW6nZXmzMJNBzRgIo813fn3T5fCj8yFuum9lVPwQBuJ7Y9wQDj8yB3zMGgVmJ9yC+NrU
2to0NrBmGxmNkxyRU/20KraQ6E5EcxN4P4uIUViPmPrwM53VVgN3lbm1czI4R5Z6QoRxb/cMUBj0
IPJ0PZp87QPCrsD7tZSeXAHTB2ByOxagHkp71TnPlUhiEzxz7/305e/JfkvtbuXCWfMr/nEtQO1x
RZd8oj06iXvPgAY/zfVW+E4c1Ho7RG9wmGIzzF6H5NIspNqZf8/D1YB7zh0i7tPI36fgjkxkKblZ
7z39LUSbBYpp56m3wi6RZjTv/aL2/iyPI1BRZnEYpQ7FsZu/1TUzsAz6A7dPpltzGZ6a+lI2kLCr
Cyj574NJ/xmQvPbsYxlEQM3KCyy32FYOYCVWOVCMgoNOCU++UEmc+zMAGkiBHNpk194as7lZgDeE
nJfct0lhjUV1Jdz3KmFml32ooX9PxV1bTYgZypck/+bCdfR1BzHW4+w/r0WRrlLuB7BTJ7/rwUvC
SgClP5ZqNXnFZk7fURis/PCHzsqXqrAvE1ifKhnPc80lqYPuCOU8hrMDkKbnkbRXTmNC2Bp3NUsF
ppFbUTfMgOOUTLm7+w4Glz9djIJlwg5P/pgfBDUdJw+WuLDtOC14Qid/n1RZjKrx+5w9qdaPTenH
abJsK+iNqcexL+je3cI9MHEAd6ffkT+M/Yatr4zwJzHR67wi5Dukjl73tr4bTFqzSbsJixOzDptQ
MOpgnVXPxamLLK4de1fUP+wenkG2/UeKDONfh9y57DsqwPGOdUlgFaS5/JUzTpuZT3blmWrFVBrz
UYywNq8A7+A3+mY5nqzQcRmZ8DLqfE3WiRPE5SWEd6jFTeUq+6bK02qdDiZfoTl4HufuVL2b42A+
2u2k1uiNq4cc0fG2aPgNyGtmS9wvU3uiTtyfJ6P1nLVXifFBpUl26dPZOuRX+QVvf9kccw5vej22
dnqUlq+gmwQJRjEXuNlpaTwo1LIdIiLdlrWZ+jBYR2Uu9zSCgymmBez+yWQWHYrOVjyZlNc83KZy
DOMa9s6BadiXpAvCc5Mu7W0FEws4AiiJp3Qqf/TS2Ge1efYndWgSozg1ztwscYv7527WqlvRQDN3
A3ukTUIsf3PFtq7IevxU1fQ8R+n19amHTZU0SIucnwNl75PvcB20zcqkJTNBsCqph/2BIHLjNhAf
Lb3HtXrSrUX4XrbbwdD6OUvM62Q5gBR4gdAlz3R0xg2a3m+JKDiht/nYXUx32XZyVDfNNN7ac11t
Jjw0N9mSPU7XPA4jLmc777e5Da1cBwDEPYCJK2uxO8bISJNnjvlGuHGji7pfm0V3n0ehWrnad1dM
Kj57AHHXeTaOpzz0L0Ukc6Z7WOCKaHge0/RVNpEJVgX+YJ30awWBZ0UX+apPyR+Wani1gHXJomP6
2T1jazg4OjC2JGy/yRDt8KID3p7AQruMbmM9TSCy7Zomz5iurKyBhkIjnYGd7GG023XedXttuXdQ
jm7qPAIMgberN1+HGvDVzKbaIjsCOXM+Rcv8Wlq0ZWQafuuCITqkqfkYhPWBMTDFeJGFmJx9i+Wt
nCtFLe1OYeudSsAdYdGUp7o1i5VVz99lB6GACcJj2rmICTJxbMvc3BsJtF3ZP4slSuLC834zYyTW
VFkj1qmqsxDhaJJwA94/NrZNtsWe6f4CXrLEoezkPi2HAMpglKQ56BWR83rsQhQUdlSxrzDEMtUM
qTkpsoq+l4oZ59QuH/q2gOxjhC6Ho9YiqWZop9qa8CsVqHX4HREw59diiZoKAfAw+7t+xr7Cv4aE
GjiwAcGdAM0pIsO6N8PZOblh1c9rp2oagCzJMrpI02rnZyCcnCy9ZvbfT5YCNsIy+M7aKQBYZ7ky
z2FVcCaPsiy4+KPTXUJrYWPahvYD0rAoHvBOxxb/AaZ3MIrbQGBZ2o/NMv6w7GvZeciujjvVgO1i
It7YAtNDJ9cEIMOMcYyaOFuWaNc2Lcii0GxNuY1SMz8C68JY5sjulNvCp/WG0jhgmU2a5sTwXVFt
6hx+59rnWxt+ufmYpbvQcAlLzE6Yb4twsaCNdMvZqwuTt6jXNfhc0hpGu5XQYPAGPBOEMCVT5aGf
xTIf1QZOWnrJ+kLuw7TvH0aj5XsEOFb5Rxc6MTuaiAjzyrZ8fKkjujILBx571CoCqeNERsvrPa+F
PrgqqtCsOnbeHYaJiYvYmdNasFSnld6C9VnKXZABmd2kwnwPClM/Viw/0CtmmJTbyuYMR7LEgP21
JF6GKpyTs9xjD0HdhqI7uOX8zAyqZAfDRkM5IA/GFFCw5wPd0RgrObHR7bcAoXAyXaEPM16SsrJv
2pTj/dC51o+ur4kwzQZR5tYy1YPnOUt9VCoqrrRDl6+8SN3uzhdWt3e5n3cRZ7STlwRIFfAamMch
cFGiWVYfnVL6wwBVmuw5rER4q6uh3SRqnh4qLsS0qlx3uicz2huxj233Vms/uvX61Np1SJ42VYT6
Juwstj/e7KC2CeoL86HFupym4VE2FkRjdzHvx4SDS2zyJt8qLZvdnMzNke6pPCnfJrJr1oWxDcPG
fx8hZDyUpRNASkoVvGWlNpo+Hr+T7Zexfd1OOoPbpLsIKdcOTgUjnKXdtduAfsxOicRj1ZfzjfDc
5rSkDoApHBLbxgwiwnGei7qXhvgpYu8feLBvVpBYqvOYofIryk2TZ4cwCxOsIaUVbpY6H446rcvH
Ph/EOYHBjw3DL04tWPynJG3FtrluUz0zz3nSR7P8w/6mWPeq/TmDnl+JsbubwivDsSVy5hl9f5p9
59iUkoWiu084guD+gPFXOGJeW3NARwmkozVXl9xb0u+ZN/5YAsHZFDM3hgTI0zb0YrOt34icJXGf
Lsl29LtnM0817pOivam5g0GoRYJL1A2ranHNjcnfY4VuXjPDyGI4OS8Gs/XINQEfufiKrmrqg259
YFMNsGc7XeQ6rG1sZUwTCsebTkL0Iq5DM7noQKZxhv2FCVr5XgtWpcxPX23gJPy6mb54MhpIs8px
WwulbnNpyXMIgoq4WrVshsiO1u2oIfQY4O2HBGSj1bAT76r5cYy85ncUqPDZCKlFT7Mb3vAQgoI3
UELlZZbEXRn0V4OdPEQlR0O9dKDdkiDc6tbxN4GZiQdB9uvktkjDspFvxSmQbvraf9V9Y5IRL0Wc
FVX9JhIbyKZnL1uY1XJrlwzolxwFc0JWsZ5Ddx2y0+5dDp62Z4QrBCTw1gQznEFllE8DKuhLl832
juGakk08SppIecNRDiq/CkqLVacicZ7gwR/tqh0fpDZIzSRhQm1EAb9Hy0pZZlyAXPvRioGi165w
CvryWfsIJdw/KFstmDuKce0B2GSxZ3DW9ySa1c6vY4CRAzPFmMbGsHmCR8dlydKHTMll3eVKbqpO
TqQLZP/dTYfuWzGZAfNRNf4k1o9ejwDGfR+9UYrAQRXVt8Uogtj2mJLH4ZhcxNKA2c/LiGQPXzLH
MOfGGavsYjaIzOG4e5uEI9Kt2UQpHurJOTtJn6zJFyDL42+vFs/1kd9ViV41ljLW2YTTZPTH18KG
I1aXiADxtPFWJ12/qu1xWXs1J30oeX8KZT71Tn8/WXiKaBfeyb7/ZQ7S2bCvv2f02SeQky5xCjFz
46SufE7NKyaIcPXKz5znIgzKR5eJp01rBcNa98V91/AWVbajdt4QGLs2ap9ylsTYUdRU+EUIjM1h
vQEleWy6PjyMwOA2xjT8GOVirV1X8OjSgwaM1vw06365XSx3HwlBa1PZ+sXKRb1p28UiSWBa+3FI
IK0BpnZ02tzOnWU+DJmGU52Rw88sdJnkcjaKEcGN2QQJgcQ025jae+n8or+k7qT3ZWcx+TrV7j6w
qor9/vjSqIT6Eg699eDbnD2G5WSl2c0kUWgCce73Qx/x8hVGdFMkTRKzvh1cvzJOMhqLdWUzkCr0
ewJ+Pg4RVJ69LmvoLtX1ntFCe+tqK9yVZRaeIGzz4g6taa0X6a6spLtlH3bgsTlP8OJ4wbHeNXb4
Gwx7c8eHv4M6eimtVkFNqzWbrswvwk3QluqWoo+db6p8WpI4FNP9wLhPzMmrune8ZfzNYcLmBtFt
YMdW0g8/EiLNsFxRmuG8CPtNPVdi2Ux+SFJeBere1MEcO8Dq31tcsbF0CvdhkUqslykxVoyIoVat
gJyTvh0PUaOjtaNSdsSMGa3slGl5UVvp3UTe8YT0uHsEozg/c0SEku4NPdmksnOs33Buky1bAoTf
hczvUv2ee069R+zHoEwnF8wUJjVAZbkxKNRvk50Xays1OTtHbJ5OqizClG28GYG3y9WTwSbu2W2B
72fW6MbMyQPMqYvxfranYguaMsGaIev2T5fPJcQvkU7redK5txqzUZ3GpuV0FZU2/7+psuzNTQYI
D21l80OclrdJ6piQcFPjO9wnReVOW9SBhPWQVko9d20dPMDK0ltrsv1D06IfnUrDPqUpVDkn6lmN
cBCYdDupA7+w+4rcTdiE8H4ouM3fB0QEsNOjKSAoMPuUb6xBMKE1cQQo84zupWw5zwHNc5uLOw8j
waKh91g9PL234MPH5uSaF2gy/r2VcOng2s3RDphFt7c6zHypxXd+PY31O3vBL1EFk70Jyoy70Gcp
OVWQuZ4XV9OWlaakbmiKrv7mmNr97S8eBLNUMUbG7obyl5En+UbUkXk2aCo8K5dxu0Fq8SOzW7/c
YnFVemcqSU2vTifeWm4VqhdLyhpvSlixh+YxRmfGSF3vx0HJiBSKv4ZB2KWKpvoeHoJsLrCIjdOQ
LmPARFyRjCuZUkok20ocpBqMbJcraIubMQQRepm9yt93hsNMbSaDlWZhcmLb5MuOjTIQN0MdFEer
HuRvH+AdFdxEZyc1uMkvOQwdArpcv+Uls4/ryoMmsEKqM1zMUQ5HXjsWx2JtSKQnDmYxyWzJerCZ
lKBYMPvWJqd7DAE0MDRPeSud4JZB4uRlXsrs0M2y+9WlhfWcLK73exocMHCmTm9EkuhtktbjHV9u
/VhkNq+9InI4ZeQ4WeEPzzDIpHedKVoEcPPAWad4uzdL4fs3QLrtJ99wi5fGM/1NN/jl2TYs51V1
pfjm+57zjp4dsl+WO5gFnSVc+hXKRv/sGzpKgfyF4S/bqoNdawb5Xbk4XYzoUW5kLs5eVi4/x8g0
T44Z9ecFlfTa88ZmM0jJ2l5HU7RPurb4Vcq+eAM+HvIJEtDQ22SkskG92Eiauy5zTYV2qDNmtnp5
thvrjI3oMCU/ZaDkujbgpIPrsc9TVI8bc0A90ymMFlQteIHA3YEEep3KUx5VNtblh3BmkRm85WDU
mJQ6T9UxSLaG0l/2iiKKW0i8jgwYaYYP9oPmX6R+0G/KYForjuQbo7cHTBdQGbmW66xKBoLM5BVC
M+AHDOHZr/u7ss9PRuVXiCzGFtF2g1VQStwlI68azeFkrTQv7E6EUMIWkyp/Xj+X/ZXHaOyRsVDF
G4L7oK4faCRbhMau9Dl34bU3RRRL2Yalsv7ejVl+fx141vZ05iix6fQwsLmrfrvD/IYy4BFeoLGy
a/bV2sWllJ/F6J5NY9g1V/VGMPtHE4CYl0tEw9keYhqVISrHpBOGhZMVugrgBaXqTwPOQQrhezvI
ivOMEX6Vipwtra18yuA8hbOo6XyUg3spjO/1cBq0gf8iXVOwoX2XJ9cRUYnPsvoeZGKDF+kse8qO
k+VHp85UR6eOdvQKdj3DoP4w71ihwp09hc9UD7dOITmNKt7Kzq1RtEY8lWzaaeD4PNTLbsZu2JiZ
urR9d0oM5Hk7SqvDN8/zl3r799bnZ93Vaxf8PzqSlU7gFFZzv5vcxtgHvOBpd/yzSad+9fcf8UlD
3f7QwhdeZIkoaNTOxKZ78BYE6mY2Lf/lL/ChXR8CPqdm4Ba7rDX6uDIAxdXtxBoUIYj8+y/wWZv7
Q9OeYI8xsmh1B0cEw6bzQ2Ptza3apoGDz8gpkv8uIPWRPuIkSg+TQSIKP2uxqylAPJhOoR9cZx43
7uAnG7wmzePff6lPAir/cMb/48KD1xnD2pv7g2bxYqT3SkVAIyyCCK4owo8ZIMAX7fVP7rGPiJtE
2aYGadke0kY3lOGTob8P+sV8CV1ZPP/91/nkJvtIuSFV7tXeVA2Hokirp8GzvRgza7P/+//+zyX4
l875R85NPUcqc3XYH+qoZ2tS5DMCVuMNgXi0tWaX6lRdsF/DaXxyJtfiECrSjdZgpV0i5wewj8X9
4Mt6MzjgfKPCRHgnrXRTCnQL0Ii/Shh8cqt+hJykZqEJ/Q58ztG2zllmB5fEcbvvlXtNjNr5V2GC
zy7ph0eCjbtu+6noD5xHO3aK5fIqnEVe6b9z9sW68dnP+LA0YVxpqsFLnYOBzoUiDduVR5ehBd6V
EP6/uLCf5Iv+GYH5j8egH6M0nJtUH0Co+cccSOG1iV8ebdVkZ5WX+beIQ97CnruKXmnEiFs4vSbV
Z1QYNZu1J+ZmObYmmbe0p4lo3GYR3niV2cp6n/ml+V8OslsfVtEMNn45+DyvPkGvI3OLl042rEYz
vYy/fxef3DsfATLsknSSZvyEIUr2AXtXghcO7Zih3Yb28BXE7ZMv/CNHZrRzO9J9y7pjGfZMF5dO
RFc1+X06szsqtHMt+UdzrFI6FV9c5U/G4z4CZpiWd+qk7PtDZk3GU9C41N1SJ2vAgCmavJllf/cs
rIuxlY/Y0YweVfLfv9PPftvrd/0ft1ekFA2LJO0PZG80x0Y3a05h0GWAauec55+opftE6ZN6d55x
iNr8/cf+c1f8y3plXp+p//y5bMCchKblYSROOkdOfurVbPj0CJPqGo1xi73fyOYkhqxZg94Bg0vt
H6thqdlF1t1XI4OfBTE/uiCKvBqRM/PuDBlDP/ltFvQrJwAWvfIlWvV0LtU6L0QfYwujlOqMbGhp
bkjzK7jQZ0F70/m/X0XXdmSaSjkcqInZrwhE7W5dlB4HSssA1J0y/HuKGtf9HSZoPuLOUtOLP/RW
sckiba1FNg575CZRQdupZWfxxZ3xyfvX/PA8u8yLRgNDZIeCV8CraMd8vVB/igGx42EQsqHhEDVf
LKWfPQAfNkmmlmklC2s5ZLnhnqrIdmKLU9LRk8kVsBcsh06k+baswTKk6Jm+WFH+SRT/22344TWR
9ej8+sHnv6fJsKnatruoNlKPtkydOAlqLMkaQdpGVUOwd2RPwqJawu8eRYhzWxHIE5lFXCgxy6M5
p+j6KG5uQAirt2QsMY82U3FUV9L1Qj0q2EjdFi+TTKeXWUT2SzV5FDa7wNO3JTDuu2kJ9IamiNgx
epFf5i4hsbQ0QjD17Y+Exuih+nRwj87Ye5cMh832i8fx+j3//+8h+OgzG8euNdEqeoecQzSA+3Dp
ftku0vS4McrwWYkMHXiow+fJb3FkZV4b3pWejo5KsE/74o5zPvsUHxcFvnrPdXv3EEYK1Wxv8yDy
xOUh9Ve1JL/Z5cqcSIno1Hoek2zvRNW0UYpGL7N7ZrNemkFG8ZT21buWMnxZFIfCVV9PWbjKaP/T
CqG5dCHJYb+BqA5vciGLR7T1+Qr+b7FLpVP6sVNN6ke44Ndca6NPb0HB5z/JAKr7fqADTO0j+AJ+
++87iOAjOiVZgtSvwtba2/ncbcPAxNmdLpQce9zsX1zaf1/hg4/gJm3QiHOHYTnUgyh/4UjqwIrb
NjhfY/FQHJDq/O75Y7apLGXuRtnb766TS3qiS/dodwG0hw5G/S4qBztmPsJbTaUPczCqTPOtt7ru
iw/672/34CP9SSib2ivbkYOprXusVs8kfbYVhhbcA8UXd9gn22Qcdf93rS3xKMuMQdpDqI1i2LUE
T+DO23I6VlnvqDVFZOPeMD3nJUcAI9ktJuYzrRbzmT1r+HOk0LcP65zJlpDgXRY3lU1s0DDbeeO6
Zvc6GAnNDQLf89PfL98HJfL/jmERifvwiYcgLZZcsMmkrLZn2hbPqDAM9RDMPb4pUq4YZ13beKV4
4+4ZJXUevKrOD+gPrXt6JvroBF1zNjInPBRjjTpVOWoSq9zJJHFiU7/Zs53fC5S0/trxe8w/NZQ7
gxN8vnJHGv2HEb3jf3mRP7zrhHFd8mjp8PGc6VfgzHhHIa0/BrNHz1EzIfrFyv7JkxV9eHtNHgrj
MaS87ziLcUdT13qro1Z8Y4yn/soj+MnP+IglYj9Erlc3BArzftqRPEZHAvJl2yTqK2YmGsfrhf63
pfnDqzGcOrvuAz/dR0mdZ+vAcfvXBLTMJhgb8eyFKr8h3E4TE794/1Cnoa9WMpHNL53p5bGpW2Mf
BXTGrlhnB/+IaJ1dXpeTu5JVigLSo6d4LsbUsNc97qhma9HnuhTA9t1tyHsBHVJmTLguGg4QECrR
MFKJ6/+ITM9+7JZORTqQMPqd15a4JILGOgwiS6uY+A994rR1iS1XyzB915O2sYKV+Qvccj8EODKh
lPXaZTy4ZT9teMcx6AzR/EEo17yngEz50qhxfZPS+iPDTm86axrZmgaJcduzBWJpakWNR7J16u+T
3aF4MrVp4IbJLCrxCDyf6qqb3VW59EByrXB4rqpGXHDLOU9t6C3nuZfNbZWbA1WZ0CULJxfHcGOi
csOpCvyaHmOTXvgQ/V1SkS4DEGTaB+xT/FXNyNO32q+ca2lRTX9mj1A8Noq6ClaFPw/7rLh64cpE
iIslW+d9mbEfkTPs+otPdul2srTz2gZusk9q4gv0ZqKG7Ca7y1+GyqxTySzSt6hJqtdgLvW9g9tv
F/lVG8R9M3lnz52N1dS01nd7sGmyu467EyoJb9y8dhoqgAgFhRMQ5mVw8g8gcVJ0RXh0E5285+ww
yOyyrblL56577jxnfjFn94WGXXIwcg+xVRLk+a/Khg0nnWh+sLvROQdKU0+vk2A8WGGbbvB8uN81
8w56lTaVeBpn30tiu2zcx6hQ4V1US+Sf1DQbvmBmHI9NOxIWTCIHEwerPZvWKW8vxYz5iIXVuRWe
Q1s9n9mOpZ6VebBtLSNb8/JR+GiNqtguAnePsOdgI1xQV/twNOmM+qJjHCLNXrvIiahF28zGYn7t
smtoIWpf2Ft3CONbkR2VrJyQUGFP4B3HolcwB+AE5Xau8IGTXYceM3ZRmO6zxPXOjtPAK+l7Uzyj
l62GrbCkuNhOQXTcydj8+N6MRhcbbNuvbdxq7gqBm5OS0LYpyetCNcfOsvxp5aC7uVBXCoFL2pi8
2eLP4Zr7KXwJ23DhQ7Ol9FYSbew+kS2i6CSbxEm2Qr4Fue8dlnq86jemoombnCbSqpmi6JzITjwO
pP+uY9TJqSbre0prLz/YWel069HtOjc2VBP2+z4Vo1pBlituAgzaB+wp1Q9vWEhHspEztrKUzfWK
OPNvm7boC8yQCpiuf52Sm5p12mn7N4EOE/705OROnNfKeWbUoP2hGM9L1paRVPdMQ2S/sHWIE7ed
xFR63b7nnRtchhnCWrNUBTErepRsepCBj7b7o5KSbCOyr2XX0M/ae+SujHjI8cUqqjhPnSWXF1cS
yQvYlX2bIoaeeIO0LzYm3ZSMAPSJVTlRwCfIlJUpOiMiDDRobZxQvFP3BpJve9OT/olI5pbpT2X2
9RZpa73tVGKN6yK3THY2jb282hjM3vtoQTHjDTlqzLZvxj9GhouPvulCR0Lqb1Qi2jYuZyroanGH
nzqo51ePR+RVmsJAvFz1iJvd6BWo/vQekmLcNkNv+pjbE+smCMOASPq8sOHqq+QdLx2GeYOM5Pd2
0viJui53N8EkoucyKNp9I011F/VdcTIKHb4ug1S3o/a9R1kMWY2Ku48ewyHy7FWk7e470h3mCOg+
UjQqTSKSkox7OGXB9U5PjIa/JQq+bw+vqjZzq8ATbEFitu1kCJFWzdMpUpQ4SD0v7WoG0kx8fV7y
nc7D6tlT7czofMIymjfFczbJgNGYuZMvIlwIp1ZClPvRmBfcfA7edduOFi+u6mvmq0gb4pGm0bfG
KqiKdtqmbsiYx1grE1P5ZLZIWxCiZJzxFTZGkQzJvuidGT57UfvPTTTZexzV+h0PeIep6xpFaruR
gEkw6/bOz1X+arNj+hWJgEROiDqWBnU6vrU6in6lizUzxmGJ6TmFNn9p51b/Xgh9P9iyLy9RQfSN
VGLfUAcNs+ZGVEqe7dGn/UukcAzWVjiqcd140UBAeaIeIJzqqkwDDF2uAURxVTsupV7RZPYvtj8s
W6lTcQS9U/4MejKSllmalFi6ZGY6uuONvBak2nalzadEBNowpiD6ZhOWRveo/EaXfPyWCIsf4RHF
D+/c5S5xWd4R7m1JdI/MQQunJOe8Iwn0zxU0T0/dM4Bv/gB87u7ZPev1suQhAwrNchOGNbSRRFl3
JafRuDVMdfgf5s5kOW4lSdev0tZ7HMM8mHXXIudMJGdSoriBURSFeQrMePr7pU5ZGYUiMm9pce3u
qnQkRCIQ7hHh/g9xOmTAwILwaOKqtx9zoBdmFicbG8ar2+uSehNlbXwtWpAbQV1QoWFfTpdgZKTn
BOelrdINdsjJ0Wq3iooIzRJOs47PX9TFR5BX2MQVtgo+sMnTFf2JbB2aFYtRV+1lJ+li5WElekgc
lV3FTIsnB0+5YVNBNuGgbUHvb6gL5TdeoLPETeH53qKUW/OpoPvrrWAbkRFNAQhYUdgpF+Akxxc1
PLXnjaCHQYJPnShPNnlwUhwvuilCSk3JCIK58AsgA4VSaM+ZXWTXuSfBX+K0MgC2wZ5rmYMbAcEl
S8F9ynEZz0A/fNVqHyqKmdTVtdbKob2w1czZc262n1PDIYfniV1d23mLqEzjYRGzTDxh3oe146/l
URnvKnAWe10rQg5IKsbrWB7q3pNvD9ljh2wCJGXDDiHARdmTKJRsrQySINyK6r4tu/A2kuzuMJgJ
CHXFr4abhg7QFzGkDlSeSnL7VB7WbeFZr5VD+l9g5aJsSyJwI1PJgkPA/KmJHYJKRCVWeDovMCj+
pi8RGWcHKJfSWMjLgn4nJB2rPl0Au02DjyvWE4nztYk7/UHkdvXgqJm3sFRZfc4KI97IlVpscS+L
13YM18BujJduUMGGBSBjVojM6WDLYEzdm/oQXPvYmC2rxld2viljVF45KkcUDL9wlYuApi8Y37kZ
DUW6FaZa+ltAMEa/CHWMYRFT5MsA3qnVG9ZOmq6iXGvGY27F7RMW0XXzOLRg9da6J+PPCfE7+pZb
vvbilar5KBVGoC4Cufb1BburngPrkqkRGGDPMbAyekzosE3r9yEWgdQbnT5F8q2rxWtu6VLxYPVW
uA0akb6lYLsBmuRemGP01KAflGZBf5KAUkjj7dBKD40v13AYfMAYT1Ix9vau1XHzwSGYOj2oimZd
GXWzthVPf8iDQKzSoG0AJjqdfBXbTrZpbQgNCwDRGDCMY8XJqB9CALrpEHxtOS5vPLWVIM1IdK4h
zy4HUJrryi57vLBVbScnfopDsqkZPxvLh+jEr9qFKRVd4MIGBtJ1v2yher9GIRy1IMtSXO3D7kmQ
gbdWValXmlZa9rqR9fg50cLsBtx3+cUTxfgV555g3/tKfDAsEe4T3AyXWpQpJzKjQgGTveWg92X7
WpZacudH1pcSRtdXUmS6B+olUU9nU8qNPHtp+ny8zspu2LBte49l7csHuQ5zt6vMeCePkNKs0B6h
G1W2s/OaVt3rQvWf4Gk4TwobHfli0JhQkWyCvqHFMRgAqXxD9fc+E7QemhJIhYnwbQgaMR3ufD2M
ACul+Xhv2KRaKGzBqMHB6K33oSEjRL2fv3dNBAepHxojX2v4yq500+jcRk5iDEtVMO5WKiAf5p5C
tghsUVMYKzwuGyI01nntFHeDqG3cew2pPAg5C3aSLIO99NgQV9yGwvAwSqp6GPSguS7x8dvB/ISg
xo0iw6XORgZhbJP+sXXs6AYsueemNIV81EoV+z7vO4LAaIsVuuvj0xgY8bMU9PJjUijOFmR8nS0x
LLfv6xBRMU9utGMuifLQSEoLKBwn2q6o9IMtAScjW3sQ9Nga9k4n6juQlHgZJWP0w68Ee1zQScs6
BOzTAtTBeQK9iL4fTjZqERAeRTekLUi0fp20Hvsl2aE+FmmNzXYwOMW10SfJJvT0EfnqRiAWXCMW
E9R2cSNAxcoLCoumizhsB2E0L6SrSlKCe7PWdFfrALsnAJddIwnUG/A9ycohh+bCbvc26s/4wodY
1lvByVUWsczu1h9beRtlDQQTnZvOPrWC4j3odAWy7BD9kNIi/sqOXeD8Bq5jxYlD26kdV5BO9e2D
Hfn9l7rBO65z1MCN0i6676GFOgCp4wiFBEgreBACg8OWtJIsmAPwh4G7Zt+6ULJ3EtV7zsoQJRZj
ZfYF+KSskAGqtZIC6l11XrReMq98ayxWddtXu8zrT0XVrszlBSaew1a0XvjYC63cNIbAKNSUki3X
/2FNb2DcAaDBTBDRfc6yQYGoIgsUaH2dipbHl9YNm2t7hEXgfC99TMcd+FrSAfJBLwAMRcGPwApa
aEux7h+spI+PEc5Je7tvwjfHCqXvjh8Na5C+eAtSFG4PnK8yjFlAx1x1RazClBHOztIKlX4yVw9b
DfKnkoMdOwtcPuh2BeohEnQcrRqjFftXuNNZLS9keuVHLxXajyjijj22sY7TuuJb2EDl3kZHDO8R
vkN24+UBDS5PAEZfIrSoLLNastZUFeI9o4orVVjygcVgwyq0xcK36Vzh/hctWVP1vkfyE2AqJELb
t/HfA7qVI6qWOP1TqUjxbQncZhXGZnkFdwDNVlDIG7S9lEPDzdK1fJNYrHTnxVJ7fJsTMw2dhVkG
EFWbiErLoqoUfHtzNnp8RAsFEmCoddeiUwOfPmSRH9t4BA+R+ikxJJR20WY9ZoGctu+DeKw3hZn6
t16VjW7CufFKNHZ3LGWud5ilh8/hmAzLPNYQWtEweDVwstiKIMAPWjK8tRPQBIRvMQDnLsatShV8
qwGqA9zWDSzNzKS8K2Kw5vSJ/Biaq6xW8EcsJwEyKnXRVo5Nad+WPoRis+MOijzhwY+iYhUpYX+f
OtDlgh7ml+8BQNSyzt6ZcdhfDVYHxx5jpHCbla3jNlVw8gU3Lf5hLwIXyXVuvKbnbYfcM26lJhxU
Kk5wkbjkJdcZwIM7v/aUQylp4EfiPjzh5tUbA0vGHwaw8PRKb231xhnMGsFITZhf4iatv+mKon7v
RFRtutDJXLI3PGxd6QrckFug4xtMX8ZwKUipb+lQyXTojDJy46E3tqUIy32ss2v2WqV+S8yThrWP
VAOs7kTiwxk03t7boWqvlSbM9oAXiaDEMRxzgQ+afS/HnFlxgnWyHQrF4yqM0vae2wfsGCP2+3WM
kMSGO2UHd320DrRtpbWXDs5Bt9IOo3jJv+O0gw1v5Eirukv0q7EWwTPFTj1YCsUR69AzYvbYgMaK
4aHmWGXhu4hrdVjqmqFf606aNDS4BdbMmZ9/1bU222k1CGhfSVWIfqg1LPLIUMHGjsWt0pnZsA6F
UK8zpWPTtFR8XQOr3Jqm3OxrTl34qQunvkENarxBr0JZYcbVP4UI5TjLwU6dI6jdZkHy1dexldug
GgrJQgcoj29y7DWbdYh0Hz0rbBJBg/aUQMH45igS9HLd0jkFzL/srDGDR6jlX8mB8k1HBW1fNZl9
a3CC+BYpAvNpiNZ3Nl62az3yrIdahFK3UkpslTkamE9OHgEx81MzdvMy7ugAh6Ba6tzIqDIKDQ5H
Ia/jcTTu2GGM+yr6RZJJ/OErlXClWY1c55bQNqMIyravbJoYMF+npdoulvrMTYSc3oVNqEFkgz0X
wW5zkz5TlgZJ8gQhJYmMiXIPuSa5B6Ib/vCzVHfLMhzfYrjuUNn70XgABehBKG+HtZd1yiIoh/GN
0+QJJel0axCY+lqn3LoKZclbWWZuA1yqkEBmDR/aADw5MHZ12UE5WGclZGJZVGqMgLs2XscoSXyR
yIPBcmjyaBtqfbuRhGhukGvqb1G1Htci6vNuYZcF566YerAZtPZaksEL81OacBtbHUieOE2uhWT6
JHk7vu/xd4oWvqlHX2pc5gHo1oAV4QzUK8kzB85kdvgYpml3DQKoojbVQqrNdO7P9C8pBWX+uA76
OLV3UU5xDo2HJH50fKl5U1FtOeJ7XgQruWPFXgFW9Dh1pp21rAuNUmEX681N6XHqXqbsG8SvFW5q
BQxj11eoKADoSl0rchrblTTV0ldFrisQBHSSWSvs5FZrgLPXhmI+BbEPTZYmeLMQkIxQbqq7jeZl
0i6V625XdRLMvoZ63jGi7CktO9yDv3SxDEA4ycEdKcIyrqnxeg8ciZT7REXgAxF6zkB0g5W1jycs
3lpxBVG0MMP4hUJjwHoVEWDjzoycLU7TFXwj2UsUSj9YfxfgirYU/1rJxUDLsdZZYlrf+xNWGPqc
v1cbod2ZXTE4N7UkySulRYDqUcMG3tkESijD09NUrT4CPx2p8SmaavoPLTIhr2E49ltu0Fy61R6b
3quml+2a4l6VfFUkU+8XUBBy/wmJZ7NYtbFkUM2NvfYKdjkVQl06GakQmh6l82UQqhygHVRze/oA
btEmp1u6YSBRokItkYQR4NRcmcZa9mWvPZoytt07X7B5coVxVMvz97oHp0ZCzwDwmGxI1IY64BDr
OC7tCPEExb8qDShZ94oW5k/4MifByhKBA5p5gMS1DPKIGqPTBOWPNKoaeZUFYhBMEGWFQ9mDZ11o
gzQ0a4gnGn9ddJiw01sfpGUcpDSlNGfswoVKm/yJul/YLUuLE/nWlPusO9AjgU7jd10qveRpgdiP
isIBW3H7A7kA3fqWRaD3kVYtJNQK0tCItpopArRflbYY923bKQ8hJzF5g6Z73C3YAZKRmoZgPxZB
o6/CUag3o1+ZwYKSa5hRCWvV+96IzVfV4GQAxHkIb3RT4cOPg4NdX5ah2BFGG1GxaCvwx1/gssQr
jSInnsnNcFA9j7sNMN2NjfWatoR+Q8281yuDOkAUoeaiJ2q+S3XJW1ucxZBJMBMuiHD84TyMcbyp
xOjfA9+PyoVgoR0gEfrbHuT/gyiGZNMoxuivaGvX16UVVOaOYooPex+68TrV2/JbZQ31O4XWaqNW
no5LIaXF1qfjQ8M3DikSqTFsVTUaFqYP/beQjHElGj+B6G1SMrtOwr7/WeonZHnjdzJBmoXXY84p
KJRHmusVVu1bshvOpXgvbNto1F+CLkIfBnj2SxbEwBU1EBFXkVc0LyBi4huN8LwP7Kii8GeX72MM
aSRvwnEDvSfcAI6SvpEEi2CJRWO3hrAfHwJhd1zHaMu86BH6qWNXF+/q6NM3UELoA3BBkA3kqGRG
6lEvpeFdo8JjLDXRF0+wU4NNW/aIREDjvhc6BVzLz+wD1Zv2jd0A62ZVE+QVPlJ8aCWzfG2dOHBj
s4Z01KVmri70QOmeAVDoATsh8u0nECIEFBzvM2RAsvK94A44qsbC0KH+i0WA/j51JqVwKSs4BwhD
TbrJUiE/1FlDsvLsol0ZXlj5FCsC2BKjV6xhNFnUhs3xvqKhexxAHL4ZnuXzI1PQDl0r1faiDNXq
kNW9hoyKKCjFeDTPMqlxA26gP1WOXWtKvKetcKAkXvu2jcu9neRvUivUVzPKg0Mh5dkrpsfxG5qU
1a5se3BGnmdKqyY5abOcb3DPNFGdCQKnar2q5y4DG6dPrN1YV8o1Vc10b52W8K8h/l+ZX5/GeQNq
LmDW1tU//uef465e69ff/s+p0VoPd827GO7fKxqi//ifv+25T3/z//Y//tf7r6c8DsX7//73W95k
9elpfphnHz2qbfrn/7L4PT3+n//s+jXlny1e43fxX/sqec1+TP/V38bWsILMv3QTOJWtojPJN/nb
1vrvP8cnwNAsDXNSJCf/5Wst/0U5TwVH4iBNoiq2fNKd/ZexNbUEnKUcR0UMBnKxbvwnxtbm74uC
zcw0+BGKbVg6e5CiTxaHXuO3ag0qkAYYFFyVrCfZcMPs59g/gMeSmxjY60ZxSDDZAc/2cLjr+l1n
PFTVU+xG3e0m8iHAZGxuMTf1bOEUh6h8KK19nXFN/S5XN6FEHwZiiqw+1MVD0jylxZWuv8sxOrfy
iwMz2UEif9kdLUqTcOep2rkVNYv+qRtcv7oz7JVdHIpkzakGcepUWvK/JSdeOs36xAFprWStjsmy
5BLpZWKhwdD6z1f1rBX7xyX7j9m/9f/hysaS6tzSvg3CJCywjHivPq7sX//qn57tqvkX9uoaYtW2
bCIAxwr+e3HTa/0LErWm2qws3bBOgMsMFHjwv/+tyn85molcvqkrDuwli//0z6Wt/2UqxmnVywgh
OCb/+D9Z2b8v7L/RPKZsajz/I+xVEaYiPEi9e9sMnefezKt709YbxEVpe7x/mJHbv6EhH23PPwOM
nMaYQF+8uIplPy7bY54+BMkzIpHnn/sZQOv03AkQhTuNbzZ9wOlc0pUlnlmbDF20PrG/nUh5FxBa
cxM0ifiU8wFoZDM8WhDqV6XTQlqkDbbW6+H2j15jqj5pIE1TlFphuZo53Cat+uCFVoFwFcV5GxbX
+UFOeLIpaIe5mnqqt1ojW07jMVcjsgbtcwM71RB0yMS7IdLl+UE+Q/adBpmA2UZo0hK0ZNuNM3vj
l3gDRf4ial6hYm+lkrOb9nB+oJkVpZ5WxAewtqlRK+VaYbtWYVLNiEuxgK57SaRz7umnpfDh6TUa
GaZZ8PTOQoINsRscYezq7fxPn1lP6mnQDw8H1IeKobAs12gEJfbyi1aUaz3OLjCi5h4/iee2SyBf
hZ7l6lZ5gynJnhvanVTkF4TI5x4/CeWqsjw9agzTpYJ5XSFx0ErcBlAn3pyfnU/1Pk9LaBLTEv1B
Cjm+6UIDMRrQYYQFNwvzOS0fe2Xbfun24QV93rnVOonsSEbBIBsz0wXQrmDLlD6jInQTeN49zdCH
odLoEtriz4J8ylSTvKHOaKTSMvBQyIQ2/Wa1xf0JcEQxwr+A3p0J8ilDrRpbp9RiBsnz1M0kVMny
jtpCB3fgJAumnLq757/TTOqdEtSqKuqSpju9jkbRBQoVSC5bH1fg+K7wpPp5fpSZQJxS1JQwi4FM
Mkqtq85iQAZhERvx6s8ePoly9lXAcSUrzST7HvpILZB7oeh3/ukzgfKLW/EhzGudbjbCVoabQBP0
0T/SEI0tquYP538S5g7dew3dGcv16zdq3osalsUYPFdWdyEQ537/JNAdR+vUbCCPoLwe7NS2AnuL
ccRykH3zglvE3BqahHoG3qVLfYfVCtsEfhgCnCFNW863crQVaMGe/xJzi2gS5rLTIT/Ud5breOMW
pMF9IoOWPv/smVmaEsAiEeO5EpaWC2RwlUMF2vm5ugZL6/x9U/z7GvbJ0WlugFPu+rCMgBjCAK18
yw29/K4LtacSJa5FUqUXMsZMDpzyvAI0zLp0lEw3QnhYbdqrwMR6aPBWrdFeo6G50If381M18xlO
p9+Pb2Kp6CKruWe6ippKi06cNMgQKDz/8JmlNCVvIepWnCz9TBcwJxr7xZexr+m/CgXePeiy84PM
fYvTm334Fpi0DCPiD6Y7onOIitJz3xivY0Vk/NnzJzE95FHnN9wE3JCqK7CvEmclvR13558+N0WT
gA4qhHOhwZtuYqFZEd50jbxOex99pEuWenPzM4nnOLZzTLL5/ZYiXlXV074peRk+0ugpLoTy3AiT
UB6bTsuoR5suCDZnWZ307eF/q6veA1dxfpo+30KNKTlFd+RqHCNeIonuB9pqp8In2NiFlukrFRmf
86N8/iJIWvy+lCjvATWi+3cMEY4DYYomkebbJyx1XO3PD/EpodGUjSmzxNfqWmpwMz16Afgpq+/y
DUytFK0dAEHf8tHrvg3Ikl0lXtqi1ecgzbBwZGAmVIhD+8Zxeu3ST5l53alRYWpFba5K2eBSZ9yQ
H1fh+v4WiNcC1eqFvECJ4MLX+5S6yEv/qt98iNGhib0kDhkJwVvnOfkWH0bkXW9RlXrTfpoAmn2M
eVb+9wtz/Hn6pL70+3dURFQGOfI4rn1l3fjX/QrsK6QkcFaLt+h6WKkbn5lfautg118wiPs8jxpT
S8OmGiQ6d/nAwaJ4MPz2sR+qpwuvM/edJjlCoanaQ8Qa3HId35vLdF0t+0W8BL+4hP64lldiecnH
fCbOzEmyyGhg2EaXDq7aS7CZrdsBc26vrp9Nu1h3NSKP599p7pUmKSMWcEI8Jx5c+Mw3elk8ta14
aNEhuvD8X5oc/36xphP/+xKoPBmcXFblR5Fp43q0ENvHGaaKx2VZqAC/DeQpq4Vl9TGgYlo1+bbL
MmlfFrpzBaZcvy29jkocKqqYrlCmt8bA8VeS1ZS3MtxeF9U3eSGbnkAhyQIiBzpFOhZtWV0iHM+s
Yec0cx9CJnPaXqC5I451oGUgT80AmU1bNNKzAd0xhlyXgQ2EeAOUWBd0FS4cbT7fkAzjxLz9MC4y
3OOIWHDvpuZzkb+UIA5LQzuEkVif//Tq6Rt/9mkm0YnEqO+URpYcEWLdRIZ2owGO00rw2oj/WxXY
dNu5grq/wtzhIGlXNY2ZQVU3jgD1371BZdvG7MOhKd0jM4OZgkE/9vxvm1mWzmSvR0Q5tNs6TI5+
q7SHWi+Nfa/p+jFKpeLChv+pJ+lpA5hEM9WkWI7hpxxlJyrq686LJH8ZJhgrm5kBcStzDDTh9E6r
r6UoaHYdaApEkpigLzGytVdWouA0IMGs+qN3nlpbxoFcoRns9K4Y3E4vAWA/94Dlzz/8U9o8b2uc
Es2H5YRboFQlfTi4TdvU3zgk4BdQ0l+90tS6vWYD6jcW2lR74QE/KmHMrspCBBeuMnOfc5LNUEAq
2zov4qORNcoS4WNQXJ6arJu8aS+t5pnEP+1LpXUhtZrmZMdA+PFL5jeQuhynyd9Vq0xe+E8ocjWK
tw5yhHZbD7EkwEBo3+rg9Tyj7A+6NlbvZo775WIAPd7TxEX7eOE3mvG1bnArWQRFbLg+3q13uSy8
58wUIPOLVqnQW6+HC3P16/b+SVhOlWF6qEVF0I+9K9+l6ACuvJ/JN/1J/VbmC6T1Q9RuFqDU7Xoh
7aULJ5CZuZvexqvAbDwd2IKbadGm7m+8qr1w4ph78iSQHSRcctWAn9LbFh3yOyP5fn5Bzz14Er2d
JgdRHSj8ZKNdS8H3ME3+6M5nTBVvyr7rfE9Xe9cX12qMKUB5nact8tKvPf10W1woFX5KbSYif0Xq
h4jEEyiAzyn3brfUD+oajeENbMr7whXr/Iji4S7cRFfWvlzb6z/x+mPI6X1ca2GWwfRjT7G+lmSB
zrvwmWc2q3/jxRu2kBONAE/EjQbZX2p/Bvmt012qhcx87Slzt/klx62n8dFGn21pIp18JaShuFDp
nHv6JDeCy3agm+bxsRUw7wC4rwutMS9k3tN+/Uk425MDkBELsI9Klh+5ugJbheqKfU9libXQbgz7
2WsL0tSf3cEN+5SAP6wpHSYgRP00P4IYgzECTg0uB7CTC+8ycyq1TxP44fEUn61BMkHMCrEL5GMd
Hnuwny0MxfHH+bCe25VPDfOPQ2Rd2Nc183VM9dF47VAw2bZmAQzVG6WdIanlc2IhQqwMCigxCMAU
om3NrZWBvye8HLCrSC9cJeYW9STFZEMfmKWhZ0e5LtGwS27TPHo1MufW7uDwn3/fX4X7z5bHZGu0
i7I0IKbkx27Zr5JNueXgsYFKuFFW6F+v+qW36PbtFiHCK4qAK391ftxPLRtJBfbk4O/R1iTHcS5H
bGttbL4ri2YL+WKdL9/bxdfj8Vpbvj49gD5dY8SxUBcPP340F5LFzGnAmpxsRZnXGoDRHKKedgwz
tBSLJr6DhrY5/24z4WxNqgdg8z1N7vsIefOieFVDnLDqvNEvJIuZVWFNkgX+OJiQo4h9LMwnT0Va
OQDfHS8aU7uwJOamZ5Iw8C2RkQ1mgEYCOga5ylr4mUI5UEU15fwMzb3DJE3gAWflmmCIzoDdEfpL
aNnrWtx2ze2fDTBJFK1NJa1C1O5Y+VcNrik2WA5Pxd0nUy8s4LlXmOQJWZbiHJsVjpRytFEwRFA4
q6lUaT3Ud8+/xNw6Un9PRcIw5cqMmuxo2/ndaCnwRNILv34mkVqTqO8Cp83hEZquZA/6KgEvvwXT
f+iaNSYA60bypAunyZndx5qEecXVKVLMMDq2dbkvdGubJu1+GGCH9DDn5XyZF+q603BGOD9nc/cM
cxLcfhr0ASSy6Mi5+qhX6mp0sPGM7ZXSICFM3QJ13qWk+1sUKC5M5q/++Sc51JwEPI6ame/DrnPr
FS22NbSldbpu99V1e5Osxt1bspBZIqv6lUyzrN9xZVxg8rL01pjkXnjvmaA1J1mhht6WoTFFCS8b
rlNDXkdpvctyaXt+WmeW4gnd9XFXHIZYq6Keu2FpNflDVbbVXkCzvTCBc0+fpIPYRkXebqwet50W
OvR3LaovpPq5J5/+/MOBwdMUyxpts3cxmllU4Uuqv56fkJn5NibhryP/oDsqx3+/fIeqhAL1m6Q+
nH/2THAa07i3sZzJ6sRxC7SLB60A6eoOuFq1uDBZ3oXyw9wgkwxgQ4voI4+LEZS59aCAi2+vDSfd
DDqEejh6f/Yqk/DHTELDx4byns19Fj59ahfLJm1XQjbWavcnbuWcJfRJzLeVbECMYv0ohQQRw8AL
oaiOIi5+ZINYJyXKzudfZybpn4CMH5dTW+Ew6bdt7+pDCqKlOOCCDA0tXMaXNq6ZBatP4rhBsac3
IC27FarjWIutPHFhVc2dbPVJDKNEBX+x4PKF6MtPp110V/kVYOm187N6tN384RIGZe5iCaTzt1mK
G2jtkER7N9jX6gLzrqO1MZe4LK76hbK1rrwb45D+sDflJtuml26zp+D4JAfrk0gnyBu1CVkDhWGu
S99DHX7cwUXYo9O1ShNoXGDV1f4wpMbeyKIHzftyfk3MzuskFSSBmcqSz+uCcsL6ZBVtzL289/es
wAVtgOWlRvlMytEnaUFRIRbHA0vD8Q0gYpsSc1BJv7BP/8I3fTZ/k3yAHYFm91XXuw2YdaxlKqgz
lGHCY6JF3n4EUxRzStPDr8KQ+g3GfRY07qrZIAHkrHSj7DZhCYdEC/UCKLYX878S43RT7rap7CFX
HyDW76dpgbGTmhBAiKepooVUIYwCZPv5jzFX7p/ikxChMNpK52Mg9r7M9sXe3vo7rBxX8YFNeRsv
q1W36tfKutnbu2xdbLtLC3Amcn9VuT9sNfJ4EoBxKNsgACM9F7fdVfyk7oebeG8d4m/JIXxoL+ke
zi25KVqp8WBMi1wjeW/DXfsoX0UPJivOfrZ3KEPi/vBn2/4UsKSqsqM4Hu8Ek3bVBtkaDcXl+S81
W2acZDrYp9JgBzw7OPYbc2s8xztt5x/sY7iXN+W+2RvL+MZZnR9tJnZ+/YgPH8doMlxzAibMD68k
5VWYGxH8+M8fjfTZVA9Wxdc5k5H6cuGRuorvHJyUqAiizZ89fpJdIIfKRW9VslvKL0rlgjHv2wuo
jE8bMKefPskoXRkrUkLsus1B3xZHiDslTMWjtUu5iGc7lbXr3VDxFdf5pr9Kb5oLsfLZ2eM07iTX
nHymfBGpmasgR93jRWXj8CXjZRXYWQ8pVdXWamx3l5LCZ5F5Gm5yCLFj064hamYIQ5SvkMNeJeki
/PjzV4GA8PteZ4I3cWLDggHeRsV9AotmMap6DQXX765K4efwZevmwhb+2So2HFDnvw+m1XqDuLcv
u0qPXs0gd7j3pSLOIOKW/tfz623uhU5//iFSBrk0M1QV1IOkZPY2dQKc+DSldPXa6PemGYSP8D6d
C9f0ucEmRxINjYy4t+URFueTYuGg179p48sIKlkElzpPp2dNN7bTpE1OI0LYRA/CZgdz1DCzNCt9
m4R2CQ/WeRkcVMPOz9vcMKfF92He9HSI23psEDKBBCVrAMMtu8VhV/6Rm+qFuPnsMn16lUkuaEql
USgROwfqz4scU4526HaO9pJbTz1skxi/lQYP2/MvNLfYJskBr6DGwxNxdE1hITqU6l+MsXgMDJRI
/myASRYwRvSySQOFG4gMR5GgXeIN/VbW1YXy6dwLTMI+0NF08xMTcr0NVS4QTXRvFXa2krKmu7B+
P88s+r+1HfIkcgZJwQCywc/aLsT30vEu1Plmfv605dB6FgIxtqMeZLSO9gMWqVcePmo4vOXVhSFO
eeOT0LAnsV5ijuM3uL4eisb5Rmlsm8Mrw9ucKTspvSR6BeQD58zz33sm2KeNiDYtOem1snyoK/0+
stsfQ2h9jzp5M1bOnRrWF3a1uWEm8Y5Znl3FuqhcXdauvRhjutz8AnoBG0J4pj7EyvOv8ykUnmic
NiMKrw2xbsOZp+/LVS1tdStfVBhwt6LahBZGwlWxUgPrNuG+iyTxhYP6p7ix07CTJDCiroHqVKwe
+DQ3pdYpT16L6WAPKneZDKH56GuGtVAro/juhxTDFhqY3cqkgyErlw5vc+t+khsyC5dK2Oel21Yl
mocNWMg/4Eec3m6SFGzRp40K+sDNw+6nabY3DuaYnXVhbcwk6WnTYTBiycf8XD34VYq7fNc+Bm1l
o1sqfuaj9HZ+YcwE7rS9ENe9Dl5kyN1BL+4bs/vWpQVyIN3d+cfPvMO0uxA1uR6HdugdmqBDUwgq
Yz0scSMEXXAhq829wCQt6DA2mwGhbneMcZQ0JZROsKdqVxhHGRcyz9wQp5f7sFvyYEmg9WIeAOE3
136Cx1uv4VnuaahqnZ+nuSFOf/5hCLVk74JWpUNqftawqcNfF7MI58J2P/f0yXZPSdGKBFoFrulT
2FW7nT6UK9XvN3/24ydB3iGrjdoXEodan6x9X3tL7OTFkKI/YYIRZtYkgMu2G5Hqjo1DEll3hZft
FUui1Sf5Liint0ynsarKF771TEKe9hpGf2g1R/Syi4UqIsNKCwRTwS/OehqK8adv1xcCYyYpTVsN
w4DXoOeYuQtk6hFBnbsxUS/kjZmvPW0qQGznlie03G1GpN0sL93bNfaQtjD8C6t15sdPWwgIwKNF
AEXfLTEQjZR2H6v+hUrv3I+fhHMlhrDXR5J1baDN2u8Gai4xyrjnV+rMGWKKHfabvsjSSubpVZPi
A1V/0aL8LjgFW8JRMWOZLbpq/LND6RQ/LCc9VpG9kF0/Sfey7a/yWv4/nJ1Hk+M4EoV/ESNAEnRX
kvKmVL6qL4xqRwcQhh6/fp/61KMtlSL6MrFTGyNKIEwi8+X7tpFN/m1VX+qF64lDe8Nw2dYYKkCt
Ky+Ms/rf1sGlMli0ImewSCK7UZSQiX4LB7UqQnTciqSj4sbGcWWx+RcLOwik44zw5t6GBT31pTyO
ZxgC7OD7VBJsJcwmN178tUDkUiKsR0DfDVPZNnJ+GFiO+m73lM31uuBvPAs2Vg4eKcsO3C1PFP6w
tLolsb42oS8CewB+agAlsBp9EoDzHiZOUCSDuCVNuHLAXgpfeTE2PXV7d1uUGTkaaFRTW3h0TdFL
uRyozlZfr5wrP+P/9JZuNmg/0tHWjSJ0YWTPtAryOKe3WsSubCmXissODWJj2yO7Y1y4HFbfsujG
RnttgM5//+tkNW6vy6Cy9K5w1Dsfi3AVsujg8GFIYW8pb0SC1+aXdx63vx6jotIPuEQcZQd1GnDH
WgyjtpIZjnPriTghg4F3Qe9auFAuHJ75sUNavtCG4oIPPJZ3Y55fGcbLmk83h62Z0M+342o4jG25
rYrsxmK9sndeFntsx4wWzJnUrgxBx+nH9xLVLbAYqrfZitIJ1rmQqpc3Lg5Xpttl+ccwgHkIZ/D6
maM1/K9FYnVwHeXl09fT+crO453H76/XxRnyFSFtBTpztEhh8JM/hZmB9VrXlptG2u0C6tXpxtq5
NgUv4iOAxpwyJ7O99XMCS+PZG370DQm3eHS79Cva3HjOlTd0WYoteuSiYBkvdiVxUt3xpIVjKIyf
YhQVlwIupC0Lb8yzK+/Hu7j5QC8MdFnNyU4MH2CtriyE9sK7pQ+4NmAXe2Z0JiozeKYDuU5SwK/j
KOjjIXssyzn9+v1f+f6XRVhEk8yl8KndzSKCyhsw2sOgCvMILLt9I5K5MsUuC4tT0bqZX3J72405
AAQWLMaqGpZVdrvnvJYL8L+/f/1jrj3pYjLPjCnLn5izHbK7aISRY3MXVFMM2VXcs7evn3FtwC7m
MOwEa9Jx5EPgCfCtDNpjMYw7W/TejWDmyiu/rBeSzp9LBkbfVnOx1A1PCnTntzBB5jfOgWs/4GLG
2ihU6xFArF2tu33buK/lCDhSlLN/EdLhlkIvJq3Thn5WcW22DlKpYBOvPTh3fT34VwbHvcjbY072
yD2H9pZDUg933jhoT9i9lhZMYb9+wpUp5J63lL/2wyKEq7/2uhZ2+Ho9duM9Fc7ByfUmH4v3nutb
eahrzzn//e/nRA6MwnOgdrLAS5gNi78hdqwuzorvJmxu/JjzvP8kU+ieh/Gvh3i1gbOlwlzNZPcD
0s07OQQ3zqVPFVt4y+55ev312QH02gi5HOQF+bTlwbRBEL5iIMalJBdHLIgEVro7QCNGeDNPt8oC
19J37sUSz9jcw7ond7ZFW53qKltbvUp9+lhaZ9apiEcp1zM8N4mCxat3q+vn2kBeLHqAQB2FRi4s
elUcTTc/5DfJlJ9Kec8D6fx3IGHtWsvQAMAQElutQOqqtsAHTtXCaXh16PMJLSSGo9koptBG6sQD
h2Snws5eZIHA2SZ0BV65qergRdJOh+A4+UZDGFSzMTadU913HQC2KQy9kPSQvUHrYcfmG1e7Kyvy
0manJALk3RAjwyj88dH6AJNMNGxY843t9lNZCobn/yx2JqgS4DMwba2+0WkuGZZl2Dgn3Ragw4ZD
n5Im618ipKWqmHZwamy4My3tIGObDIn+e94BhusyCdpPYGbg8AhfBgE8O8bOgcl1RtsbX/VTMQa+
6mXF0qkZhPR91u2s9VnHkK3IokC7p7uGN/h4QEkmNcl+3Mtjd2Tr5t55re/y5S0S2pUFidvHf+cR
/JQ6oBLOT+/BpYhzmKaN8MdeCCA/4P8cBz+/3iE/Pz/cy3Imyv9nNzc8h0ZH1aeggTd++m8ffbEp
NiAiTUNvdbumkomg1iIHOoD848ntXhx8FnetoBCwFBdOez9lXRkPYGWTnr9//e2vLIU/mvm/dsQG
zYLNNCLOIaKZdladjxtT9/5aAIV3KlC9vpHo/XwzApfkvy+aaacRYYUX0I3lC89JEg75jWTHlZ9w
aTXlRGAKDvXU7sDXPBoFQ96gho8wrK4NLLK/HqbP5w+9dJmqa5HDGQ0+7LqCtZiHJADpwme4Ht2Y
n58PD/1DWPzrNYALFdqhkfBepv6jcGGQTOsbPV7XPvr8978/Opqwt7QorkKurL514eAc4USPTeXf
RubilCnbycrNPHFEZtVjR4L9UI2P2qtuBH7XXu7FQZMbIhyczyOUaN8mXMnpfFJjkaDQfSPcOMdI
n4QblyouOODmAx1yDjHfzxakBhfeB3X/3Q/31mCvkRq9MYMAZ7nypIsQk1boO3fBddspTteuiZDB
3MMldwlUHrBnZcKB0in2jXp3y0XGfkhTxWU5LUIwIV2j1iJb0zKIG/4k+jRDQ7IbPtUVW/HptS7B
/Q5hsKxeq6EATaFdA7fXam8/Do8ZtWMfWQ04Jmn2Uait9P0YmSVJwBDjsQ2vPPz+U6YmHEISJR7g
P859oe7O2MeBrksV9wNByg1WBpAdQkQRS/0qCEky/M/sBTr3kKZC/a7IURIbH33f4bLK+dJQ2Exs
J8esx3oReOsMFcpweBrz354w94FtEi/Pkzpfm9wHjQL+AtE+6+RyGH/LcAlL6GUFYBKhPwX9zQGJ
BYtjQRgAGyDTeWdP82eYgb9AuRqDfjVN7xFJwYYt1RxDJyjR8JfLBYQlI9tOoKE39IWYdV0+1UIl
Y/6uXgoLEUicy7SUsXDbGB7mqe9bCbyG4wHAAn/q11YmYasJ+OqwgrE47cELpCSpDIgzj8wBxyXr
4or/VG4qZxKrDOL7x1yH4LvsCT80YEraTx5CZDRcg+e3Kke97NQhE2h9BLuITB9OZS/rXIHWcC9D
pMqdHKyTAG9tWfhr5GvzEXa9K02mROW70t+IsonxNIQQpUgRqKYMPCyUg215QNTqQNog8tM8wC6t
RjcTVei9I7hIQqdMFwW8pCsT9/b31jto319aOHC5qdOx9NKeg97Qwlt6LGK7epbySWqwjb0xlQVL
bQM3afgT9wBizO+UA8dnLSh6ZzWiKLVXWsd83GfTN0u4cdE8KGchIsCazXKCfnlkz2OxC7xHrOW4
bGDMQ3AMxyM6ZYqlDvDrp2/hCA9+GIjBvzEcUVV2QS+sxridDEzEDx18B9hB/qRsxeq4eHN74JJ/
S+uXXf5CNXr0dpka0uomBP7zq457KeVRokJzHhobdkSb7+gzfOrPXHdqlx/DrO9L2/r4evv8fHeG
H+h/d2fVuoBtFhnfQrTqgpwAegmEPPWNq+fnKh5y6c1WCq9qS8tptgNMtDG3WMUPliHwmeFqSnk4
FKC0eOxb1zdzQjw53ihifT565FID2eme0Iq1/hYt52RH4Jie1lnhvKOqOK0rDXhVIEdy40dee9j5
zP7rgINb/SiUb/tbcOg2kgWwzkntsVwELttgDf3be7o4RZtmVLCXrmAeAlfiA598IFa112y+/vTP
TznyR3z7109A9Rj9SpYiu0mQRSm/k+HRYNlEtb5xyl0bo4tjFO10U9tPHoKAmS94DVhSZKDnY1sl
vLixb9yrrjzl0nurFrCEcwz0H9MMpKjnRu9FJJJ5yFYDpFcMZOevh+vacy5ehqeLrOs7QbZlx16B
mdz2cGmCW+SynfLNPJjnrx9zZW2evXj/nlhFCRKDaXJ32yMnHwMktsIMePi3z754IXiz4zDCbnBn
BmyVRMJvxAts+0bMd576/x/UkEvVK4dRaQZODwaImQMR5yaY+S6zgn9bDJd3Rt+yQa+u+3IHpurS
dOFOO9aNe8Kn3zyEpfF/xxy9jgIsZXtCs2nzLPWYaO0eYDV/Y4Z+fuHE51/stzVwfHVQeIAxTC4c
r6sB7Hj3twl4Ezt2c+wIfFByGQE+pEJAT60bz/10xuKx57//tcDhl69Uk5lpi4MD1uSw13i06Ztw
YEwChMPXU+pPA97/vXU85Ly7/PUQIEUCCqsFsgUCWfsLBBkGeXf4fcvMjHdtNrPfXtHCB6RBcaTq
ybBGZOOBr91PT6jURwmLGrP1nSiCX17fpY01eOt6GvKPkbj2wjSWvamAHLhvS7tcKriQrEM2tWA4
NrWO0Rbo3ufBGdIBRfWqBpZgaSsUl3zqW4vOtf3UYXZwAhkcsUGoqrUMygVoDD/mIpqWHgsRt5TN
hO7fCBjNBH+tVuM08bfcmUBMQydyojoGch+otdmOguT5SsI2WjMVAX/VM7ME5xYwGzBiEa4IfxVl
yn84k9BeHeKXgJiAs6nG0U3KrlIrm4TVIihtsL5ZOKSzY1qZoAnBWrhAzhwsIjHxSEYXN97OZ0sS
L+diwfdOixupnCZgRPLnNih2SspHQC2PE21u3JWurZ2LXIHXzrwr5VTssoGmA24A6BNOrP5Wsfrq
2rm4wISid3OWB/1OFuOZN9XtRT7TJKqjZdDaG9Oxo1/2vyu7QBmblc6Nkbu2ds4/969pLSwyRT4I
MduscXY6c8FhmhAodjwE5hQl/yUvuuhfTha8pYuTpTSF7arJ6XfZSL9zIBuBaRFxaENGATSzl8xN
duPID669rYvTBeb+YMqWUH7oKWfABDaSJ0HlFCsCQvqa56ZfthhJALpK71dIpmyJ5ox8FdU1NkXb
s55aOuh1zqW9BpxJ3TlKDc9wlQ9PVd9NYeJm4MJHQ9GDxpnlxRCrgg7l0hZOuECTbRD7IVCIs1/3
aeUOVTrmdX3KezAUA03p2iOuCwi7OzgrNof1viyHehmFdQBm5ghkZw8aCPWN3DmuJAfYoPccvClk
70IfKSTAaMLAStvc4cfKAvnbeEG5Ds1Up+CkIMttV+N6PovYAFKrFmzCRYTV7QSBjS9OuMTSJZ2Y
Wjrl8F4xA0ifm4m3rGLwTHML4Ewbl26gzmlSPjY8zakrthF2tJTgbIrdMyq6m/r8roDYaUEVbLvF
gAusNWVy2UflrRbwTyOEEB5h/52aretbBcydyl1pR3c6ICeAxm7M+msffXFQwcU3a/K6G3csH2KX
PA95+Y+ffHEWEaltkWe83PVdcRoLXPuageY3As1rX/viDALA2J5ke87XnFkUTdoPtwbkynq59Hvp
SOFYVnBmXvrqvi7Ldd25d5nM/i3wuJRYs5wGRgOxsxsJ/RiDPB0JZB+g494yCL6yjV2KqTurcPzG
ioadyPL7aVB7Uc0tANr8ueGlWPkzOOhfHzXXRuriqCFz58CVmxa7aWheFbxkhOWsVeH8S/SHSX9x
zDgWAcpwAFeRMDS6tlrSNLLULfujT69C+PSLQ8ZHg1tQC6/YgUqW8v4ba44Vdjwppxsz9MroXGqm
sXH5TlFg+gvxm4t6CZSkNUc31lbwab8keiYuNdMFrDo81VJg1e1Z1gufaOs0tBGahP2mOUEiJxDz
B0W9nEJX/WZQ5ZBNa0XTTyMleqwCCtJjjBNI/gI1c3ormrZr15MRtAI0rivfZiA5v42C4q7YhHWd
lBUqJZVClcySIDPnnidA9dSEnkhlBctZOM46UEoigaedfW666dRUwj91QI7tGCbls3TradnWbn4K
aJgvxxncJ0WJ9RZ4RHzUA4hofkeic4Fmzk9NJqsF+tK7l4LBiA6ekLjpw++gbo/oTitTOgd8Vdp6
XkRFYS2pBzwXwsXqnXmOv5h6ni0zOUwiZpbfrIDs1WjQrec7OKhMq8ia2a8xC607NdjzibRdtWV9
qReuYlFs4BWya2ZK722rd23AJQe+FVXe4g6ixmNFmHPuHtJmaY8ZX/ozUF0WNP5oJaV87wNW+D51
llwRzoGZmltn7zL9UnWgGLfFvIEB2mGYazhuolMkrYAZT89E2qUKkaW0I7hqGBEe86Dd+5lE5oqY
N2fywGpX3aOQcDYelCjXI5l0DFOYYWs7tVjOc8cS5hOz9HKxZ7h+xzrna7swm9lTa+b1Gw6SUdwb
81OM3gE5+udWs3Lp+p6O4cXIU55lwFA3k4Wo3HnkMPONYf+H5B48Qle8iE48AsaMBtGbT/kPYnvN
smklRdcZoGJkLu8tFrix3fA5qfLmBRUMGOuh7YHUQZXQJpoBnEXnpRfMeIyeXBhM1FECOdwPm8uV
cfSvLvfe/VydglzOMd76htiRF1t5uXEc6gBbTfrEGayPLhJIno/KpJkYsWaN7ybGBonNQjU9LQt1
53FD09yS5M4bQHun4CctROkt50nczSD57rHp/jBZ/aD65tQo1D97NuH/rpwPd5B7JBefaEvFQ0W8
D2078EBVcDQevAYJatKR5dy4wW+i2Z3r5zDad9DYWRJtbxtLWhjjMtrmAaiCQ2El2dwACjz4KhV9
/6hMh1zY3Gxcgg1zZAOM9Hn0e5rPScxcPAQNmH3gTGIj6va+l39EHnuYXJm0tHtGoySIsN7PLoIx
D5yU93YT/JwIHC09oiOADTt8GqE9eJlk5fehiZswAz+XwpFZFHlqw+NhAST3EAvf/lHPZ5UupBUe
JyAN9+pYNPPGo/UDGLnrqWavA5dVYvf6DFY5cGZOZJbvDTeHloIBJ/Jh27h4ySGt926BWlgI0u4i
othQB2DmUwSyOnULegRp93voeQ+T7zzJnG5aLwCeuhdJQ9yDD6ZxXNVwYwIydNPPQaw7cec06gGc
54PPqq3M4HTi9fO6NOHBDaYngNR3XRMtsk4fwmp+dirEFQQU6JgD5wxW5n3eTmdc7RLskCUz9c8O
Z0niwdnCkQrtQy154h353Vb2m55ajuGo4TcMOTyEcDUQW0KDG4t6SOCNGRCscHZW4F4mvePckTxK
srIyezCM+qUfzdB09G5KA/+Rh0HacACuQN1IsafZCwZ/10VF+E9e8L0D6S2mKkoeIwdOltLXnGdp
lkXL6JyYF7ZcZTpHr61zCmf9Jnr0YIVh6aetdNOA5oAtnkNqKn6CB/uhi2lVa89J2jJPmTct4eZG
1kb7gKcCMEHgQFbhgt114xgT2OMhX0ZP1CNZUnF53+SFnza43uAqMK+lJ36ATf/ddLj7jhK4PnSb
fcBp5rlyUaMoNYzhZnv6qGyAKRnPg3NCI4dQwMChlmS4zubzXWQXcEMqVrSovAQMd3vNsmyOM5Ed
Shmt3cGYDSrA8yFoUP4CbvSUyfkOGHVAmYn/Ii1MIN5E40nNHjxx55NFogMwaxh1kLiz7rFznW81
0MmPLZSYH7xx8X6gmARYEawLOqqdGoofUz09ZL6zqtDsJ3En3fRwFe0xQeJyVocJGyROkum3RdjB
z53n0bYhGnFAbI5w4R8Da6F9bycz/4HyiS/tIYcLli+eyxl2WLUyJO4U48twtN9tbR360t7BwHpI
Ss9e+kJHe4fWZmGX2Le7PFhIg9vx2Os7ZRsAfHm+ydsoLXPRQnqLiVhLVLrQ/vRRm2gbGuActb0f
aPjT2PlpMhS2HuR7DeeXlEAHGPb6JeqDd4L+9sUZcFTQ6jlC21zTGAeg+4nHLenv0H9MkrryNiAU
1CuAF9cdTucYLn7DKmCQYLoz/BzY7B6Bxd6ZCPS3QpmPjI6PCr69qZrdjdbtKRLKicFdfINsBd3f
TgRPMxgn19xsEFLANnog8PnFpge7fZJ6uh6XXcV+wVUpTHw5dglIpTru++iXrV0Wg7l98ANUnENA
ya3sJ7wSEECQFrF7FT4OXnGPZt977eG7gbu91RKSW+ly3MFK5u40k1ECxALsqFh2l2O2xBWaiFAk
Kr57A6x9TYsTfg6tMcHg01hwcz9WZxRp37w5Ja2erJlCD1SMd5LTN/T9Li1n2AjMK0BHa+zSyo9b
u8SslkjzAKUJGq3ThChbZa+dxuGqQ6TsRsKfnUgf81EcWIUTTYuHArQ7e0B+aEBFS5ZmXRVesK55
h3ug538EpfcUdLAM4ZUVt5D8Jd3sOoku8wx+O/bC5hmQ46gqYAEnlJR2nHfi2PlMpUCachRByZi4
diuQve1FTKXTx1U2qKSNpFli8kDDOeevk0XR0A5F8hChYhqI+xnBhVT0pz9MD6ywnHgYrS6pJdph
C6WfTFXsQo3Fh8SDG7OBIsmCg6Qw6IzuQr5SYAyjIOa+yAJ4X+rvZCseGzhyxU3hograr53aR14u
Wk2TC5J3hKRXOXlukiOzNaKMGme52RFSgx2S0V9F2yFo7FF6EiC9+Voi1AHcfDFIAbC65bMj6ql2
XGZduGg9D24JfXlsMvXDmaMSRVDU7oIIeDjq2aOXqjHXFea4LB+zSi+D0UcOqmtjWF0evSBYFrx/
dQv/TTHo7EtjDkM3vsreeVQ+fj5Q1A825WEy0PEZnYHvlQuCbkYAtPdHKKHCFi8Kttg413UfExV9
mKk9NBxBcObuK9/fOhr8XKvsvCRD1nHp27wZ4kx6jY/4p1H3TWbXO79uMDlC3q5yS0mQxsELiUFq
hl9aDWFKpipF467yrR+NG8IWqVJcZ6luMO7FXIdZQiwq7ogZwBXxGl29RjZY5zH4SmZXSYLycNsD
LZv4iAJ4ohHiv8JxrJ9S36sRH2RjIVbwkOL3zANZ3qFu+VB3TX5A2kc8ForCOsbyygfUGu0I9se+
zBJuBdBRU0CiT8yE6nVwcrknboXcq4uAZcUttz9VNBp/+nUOqFQhnF4lBSKxta1tvYHEOMeI2dCb
AckxyTGGtWNwBxfoAu1NkrGNsefRe3RbSzZgKc/tS5kVUaJMiIYOZiCFiDuNOZEWZyh22lC/gitV
lg0/7Nb0wFWbCecn98eTwTd99VQX/finy+ylByW6KmnZKoGCAPNeyhqXkbkp31F/k+nXD7hyLw8u
MhaNR0a7LjnagHEhqhy6mYPxAfeUu4iVqaVpd+NWfiUz8icP+Fca00cHIqcUaczRJvdDR1e8IrfM
ws5JoU8y/8H5mX99dh4ou7aQXdvScw5sbqImHksQBybb/oYZuZ3V/Ca84Ubq8toN+iJz6YBlLCFG
HLcjfcIMSgJyF1XlP17PL5IXWdaHMPQdm51DG3jDRTUrXl3E1LCGGVR5oxxz7RdcpDDmuTB2C+Hb
1hF1Cg6rPIPImbiRBLiSwgguUhi5cstSFLXaRaxqjv5UdDvQm6x9m033DovYjTzMp16QSDX8X6uo
ibjV4XIC93S5uRMyuXNJuvFFcmevC2zvO77xh7jt4+1cxIn969F/fawfH6vVLY/tK9PuspMUztHG
8XvYajT9nBjzi4Z7hWsyyx5rhBlTVtyYE1cG9NJxEn46rACDvNmFDqDEe1LX6wHWmp655Xd27QEX
e4DdIeEi0E+266JDBR3uSM8CHgF51Nd7zLXPP8/Dv9ZnIWa3KiTQi8jti99hgDxCl4MwSAVOX95b
5h8H6mIfgMeVYzPBBHJD70NkHV2cvX39bZzV69c/5MrCuWwszbyWGa8wzc5TZG1R2IfbWgfx4Ohb
No5/tCmf7GX+xQbQBcMgu3pCH9Q0ZNvCAZI0dAiS+jg4j0FQkBid11aq2QTVeFclbVFZy75W+QIN
2TMEW+d4wQieTKGI9jWaxY60AD/r3wbgYudA8jM4+y3x3UDobx+zPaZ+8HMM+oevP//KkvIufj2b
Rng412LEMU03xVmFJpz8gfB235D6uUFoj+a6+cZ0ufI2L/vAEKdxB8oDpNSbYvhQSDU8lhKsCtWa
Yvn177ly6l0KW31rDAmKgwywWVS1tIvvrkpktr7+dPdPp+xns+Vir7VQ+aoHYeudrnr+qF3fP9NN
lIQUb54fDB9GtKjozl21cDSqYy3Gdtk4TvSOGjKw2p5tJCJHDfAKWjTuxDkYGyOV0dSuZ/cj94mQ
aU8NajAFZFkodqLlaD0q5TwLryZNAtmuOo7mTLRt9PQIL8q5S6Mhxw0rcmTXJrIlhX82Iu3XTCof
zG7uDQ8u7pz3MgqapArQ6I9gdsYUD3HfaFOgHiLYzMPMdCklL5YWbWQCs0PyDWsv/FZGPX8ZGq99
ZfjlP8EQFS8ae8iLNi5D4yDE6Ggei5AUlef+OzJOiyK3+Nb1LLUPp0CCp1p5xwBq430pRh7GjtNX
UINNQ4A0BgrycaOdqEvB6XFpokaCMKXu+vkHmDz1tvUES5p5aPcDDwiSwj4DotwtmFy7jjVtwqwg
D2VfzE8MoD/4LoblGoWzNzfA1YiV9fCrsQt5EB2NVkiTTCdem8eA+a+jOw/bwM2iGBCiGbcZXMZJ
7lqwuug3JMJDeoBU0syHVDbDQOBfmYX8TwE1a+S6yzoqWQLMybDklTgy4iHiMaAWjta9cRq98KPx
gRQgF02c4GqSV+7Brr0mtSOxCVQjU2gY7VQC3oHuNTtMiU3OO0/2zYezZKoq+6zKtSBDrMEjmVsu
FigW6xhoBgywcV/BAxRxbnXgJuKstwYYzXXUPRoazqumKrOYc63SHHkVCExB12ixcSb4b4aY5GOf
okg6LnulkAi0QpjJSi8GVPDPD7R+ma5BH78V0GSMyi08FgLkxwovrlqvi0UA0WczwKUxnjXipBFp
+CPcgNyNX4YnBhwNpCBWBuClFS6K0v4JIRD/VgVFvkWIy1YScKQxUXoKQZy3zaPT4tVMwrf2Jabp
0TRUrJuSDitC8l8Vp2SVd9Vxyugdl3BcEJF1X3SoJ5c0r5FvRkOskyPB2Hl5vcoV6mforQ5WbUuG
OGwwb0LHixgS6mDLxZXnw7msh10AjfiEr84f3NY/4HW0iQhncTBa+uAu0fxV2NYj0oEwleBWewpq
AqxbkdOtJXqpk4lkP2rFc5RzCDwnQmv+GMj01lqF3MwsdJ5Lw1HtRhIMCuopWqDMj5o+Fh9Nqt6W
SYS7973l4cZMzs5XnT9EaTtAbKz6yKwLalkxi6Ck7m0cJTPtzKadJg96W/+1qVmVZuXgxmYwL67I
kSZz5/xh5khbuZEyW9eHgtjNeb3SkbBxdho7VR57bXH1XzkIbuKiFOyxwhaU8MHHP8KiSyJsHTEb
y19CZQ9WJNq1I8My6dGvFgdoFYc9Vy4S25Mvc6be/Vr560zDXXnyLVw7ndaJPU8Gh3mG5wpKPMjE
zmpaaE3Lre8Hiqw6wxXUG16QeJDY7ydl0xdXGYWMWQ9Ey2Txe5G7FCkk6J2bLIi2AZ/1srHtuPFQ
CgKarVJgbGILqQUdzrMfZXjwj8pDiAYvVJxC+n1ERSye0aAB8axdQFAg9AINA82hx+X+A9QCc0a1
s20RDNAboCHLHOyZV/cw9e2dhPsMSsIut3usecddNeikS/uzHN4Kxt8FUL0JcfCbQSzkCbbxIHHo
aC/DQYUbPWjrxxxG7I7Jpl7MOoPrPKofKHpMyIol1Vx6j3TUrFl7WTgcSzYjNSRQh7sbWVc9TrYj
IY+OarEquzBLXWmKl26yAnCVWAdZI1zxsBt1q47ifbr+ZP1qB8sWSW/Goo2VdJDNNk4ZW8Rx14MX
WB+tX0xI2aHq8cS1J/0YOFpaJE0bdmvXt5mELWWLcpotrGYvWh/gJo0GnQQNqzb+kQ8nt/ORDXID
P8gTdEbICgqvcT77nkSNRtI4d+9Q3Iy+kWCyv399yF45wi9NKpCI1K1GmWWnmuke5i6opM33X3/0
591nYXRpTFGwIfK6HlcY/17vy3Ub+8myjTdYT+8+zvDUvTfbYGutmsVjsV1Dr1K/Tjfahq4FPxcy
iEahNCsGv9lZ9gQo31Y2R05vRbHXPvziQjFXugWvFxfMfnIeWrd/C3W2Y9z//fW4nfUln0Q9l34V
Wdf6lOQQ30xoE1SZl4S1exxHvow85OSH7n4Gvs34N+wxrk2A89//ur1YNryGe4GR6vSIzU8blEgZ
DW9EiNciXve/nx7CREYUhS13dibWo0/iKD+NtnvKZrlgBrYUM199PWrXnnQRK8JLxJeQCDa7jKmH
cajvaG29INxewNj0f5xd2W6dvBp9IiTAgOGWYU9kTpqkubHStGU2g5mf/ixyld/dbHSiSJW6L2xs
f/48reEE4tihVuuNbfwyzmcGSFYoqHslsQeOK5K6xI7P/EGYgVSeIzvNG1vftRqWRn4ZlGSerJSB
gH3Si4F6Eat1Ty/6U++MP+xo3AI4rVyOybIhcQ+X2CTKp5PTVG6KBQAeuFUV4R3/I2nY4fK4rDVl
+f1LUzRhzqoxsPEkGvtEcE3b6Cbek8sTaEIbIbxWxTJPv1Rh1xZIpqOZhjNPvSqLAyAE/JlUbtH/
udyIT8+6c0MuzZJUwyVsXSQQdHolr/XN/JSdwFfC4te9ju/i9uSANeOqG4KjKwnAkCYNNryp3mgq
GP8Mt8iuSgxsBFVgcw8Jp+luquJsTxQHqOYc7u3LiW7sNnL2SjaQtR7sMhmTQa3pqSDdMbHIgen6
++U+XIs26XCtRUQ3YjipQarvNQsL8caBJ6jyULR3lytYScuyysOkQ8Sy7mY8FPAJazP/o/da5kb1
t4RUbUeWemBtbhYp9sInq3+D92S0b5PSOsy6uSVnvTLustLDDNZpkjABHYxZofu+05oHotT8vuqi
PswrwLIVvdQBdpw6wCOdzL/cb5/HdTm4F9sLKXUasIPl8wxDALBFjvb9+MruixvrZO9LN/bw0mC7
8S296d3ZAwfvJ26dwC07iSc4cGykO2OJgTNfIHftDPhfCwtXGLe4rd/7sae4r/kREAH39il4OCbu
r3zHb0d3f/XzHfhvD44Iqvt+t5gWL8ZieEEL0Dm+HWyJbpybB+gSeSggr2bQWogxVNlV03/gsL9x
K3NWXGEpWdqZFFmn2MJCU5WDCEZfcc0DeICu4v2BKQt8NNoAZ3Y383HFC8cHdUMcY7WHpTSs4hJX
URY/g8Gbd12QucqVubhM4G8KJm/wJvylx9YvXRAEXBGAM+gCLeQKV3NzGHmXXnVoT92H85beWB84
yJuTa3pxsOW8qC/Rdi4GpCweG1Ez6iW+EEAWX7uKQr4rPeo1wYA+Sa6iPVBuLjxlUGfkx2lwOfjP
rR3LcEiJva5oaitqh4HOTqMSJlBxxX3WgPfdy+WvBZKUy1vFMiaY1Ixh2vxk7V4fNpLdJzn9XHfp
/130UtbpygwhrLD/iJ7hEOsusUT87iY5sP0bnoXdKMBTv9f5419yWgbrNFylbnUtNhb2T72Lc18g
JXS7oTxjNr4Alxk+2+sBJPsgLhEF7YFdsSvq1X4TAE2yS2GQkQaKz+AASo7trvOKl62JStZSh5S8
Btzu0D6yENj3UzDsq1t26q9mX0MSyRFAfegE5oN+1I/VgbvvlQce7Km9Lm+rk7jVD9wz78ytPLqM
6ZkOkZVHANEfU6GgQ2jtj8hf0QOFjctiRtgeqgM2C86b8gZgXHyjeZOLK4hQeaoPW9V/yrOcq17a
NDY9h6cW2D9h7xveKwi4Ljx3PXsf/07vogM2EtMNCccw+cF29i1u+N6NXeFDiyOMMTpa0Ae6q/hb
4/JpuXvua6Q8N6ZzbicxpjO8tJXb9gngnPnFuqM/cNs6XIlb/kf80jYmw1lcLmaxrOCgOLMDjxlU
Nt/SR36n/CquqVcF08486VcY5Q3m61npl6UeKUfpwC7kIKMi2E7VFb/D5fC+3NMHdOgj3cN24mB6
qgvGw948TvtvJZDPw/WXze2YWkKzGoxqlgB9kqjeWG6BpVdyny7lpqkGZEpVlyEiOi6WAmK+jlWD
y9ktrPrazuLTXefLx6u04arVYBnFxRIuimJPvzeP9SG6KQ4krH9A6fgjN3fQXtw5QfsruzZcjsWc
X8d/yM/L3Xdu14kRU6VJEcezUEgEf7XcES4BHUIIBxdKd2ljuyOQZZdr+WR0n4l2VYp21cLdsLUY
3DT+/Jq8Rzf6KTnwnRYqNzRQrstjdBc/NDf8xDYW9LVQVKUFHbrXg00bONGwtyZxHdwgP5kvuNP7
wX5GIGR7Y1DvJmvPQuDCP7oDOV5u6dq6I9OAqQF5ToD4lq1a4Zrsdty1/hA0R+IvqT/zht3gxzfV
3+wIy6x358QfIHjoLXPim2ZCslFOATUyboFFGgJA/VoUEcT5443dwOeyf24cpSlB4mimWYXW1UEd
mK6KjajYD9cCG6HGf3uKsaLkO/NXuc+ubZ+HAntRbD7d5k8epCEP8G8AFM/1ltriklfOfY68yM+5
VUx6h5QO1yHXcmjm6rXwBmZtZJe1CqQ1PFJmsCRaGKbX0/swnlT7I043YBifaeTcx0srcw6VIRxX
EaGdJwLlVvOB8dyNR2eX3o4Hy6+wN9BOE4KDX0+H4tY6NHAJvxyl55v1j5tOMlU26D4YxgH8CUX9
USjv5bRx27BWtpRRCPC6EONfsqZG/CiNAUFblDS2LhdXFk5DZhMngx6l5YxvJ7fma/MEYZPr/LEJ
2a59Tn7TZ6A9tG/lRkOmFOusyK05RU0NS4CPrTwjp4GI3igewkA92KCrfx4j/42Df4xzoLjLBl1F
HLzq3pvmpv7T23XmYs96/Ss57X6V7i5xH2If55/cHT1nb8HQT3X/xjjipe7f8Pk+954vh8X5zbjx
DwGUjIslAZzqkxIIN9Oqg8HY0vpYOdj9Y6qTKCaojBMKL4PyL8mxTkOB151+VI/0wXnjN+JY7yBx
45v346kPYGkXpt+axLAL/e9RAI/LMcejNTbiFU7skAIZyf2kG97lTltZaQxHyhGMpRZe0pFv2Q/o
iATdNaSLb9mRXSkOTt99oOzVK93n2PPk8OB+uFzr2iyTkoc5QdSNlLAVLXS8OD4ljLn9lpLF2ds8
S/3HbqdKlF7JJ3RYv1Nu+yszTO6LH/YV6Nt3GKNTckv9euOUtBJysvvOCHnAOTWXznMqb9Bxqs9+
X+4h5+zaYPxjuqN0HegiSyOSB16+G8pdoqd+O5hBhrvIjv8BXvNyTWcVtJf+kvYaeVr1TU1R1XhL
bqdTdQRdC5O199TbJmAfG7UsQ3smT8gcUGdIwGycMOTgysHm+UavISekMU8j5KjNsP5M4kPKi4Oz
iQ5dCTKZFmpyxQS7CjWK+Loi76Z2PQ9PG605fy79117HXuDYGlZWKO+ZOaS3rNeJfVR662YMwAv9
Vx4LjzkfYt6YMWcZ/MsoSWmADLCv7dk4hnqLgx9X3L53PJGCagGWRaooByMDWzx+b+mWE9Na/0mZ
QSliPS8LpDzNiFxGXgrltiQ/Lnfg2sSREgC3FU13KMYGaEs86mbto1DyjYBeKVtmiUZNzdKFZ3A0
q/wExMCrQtL3b322zBAFNiCvxrKlR6dquwDWd+LG1Eix8eGfRNkzc4RK5wxmz2bRazo9tkTRriYF
tDOqpYo3Ax0HhoEd/+mUSd3ZxgiRjpapLwUV+q7LK+VWGbXoKeIpsDZ0rI2jHosoAJdV3M4KgaO9
YsT4r5btVBAQd9GkZV5BM/IgoNrxCvd49tAyjS7vxMrRiOPqJqPgbqqO0PzcghyxLYBIUngE62cx
FKCucmBqOpa9tK2tnjLNcQ6irtU79H70NGZ9F7R5Qg/wdElmd55rYF3U6CTGSj2JxLaORZKpL1B/
hBmd2g31m5kW0AaAmp3zkAsy3VgiT/d9VgAEMdfpHW1U/UnJgbacVJwJoIAO6TMttiE+B6SC4Rki
Ba6QD4oPQFd9QP/hLgjOCf0uAQoFG56iS+4m2sH1lNhwJIfPfNOCpRcPby28S3HaAcB7V46Opnta
ns9XE7Ru7xO7H28GKNvu4lFtXi/H0DKY5wZZSrdjJYC1qg3EkDH7RZp7RffTAokzNZ/mzPAvV7Iy
d/9BrC8KBECSLUiKATtNK2/uSFdVrp2Wzsbat9aOZfp9Of1bEJTAXllzjsxq6Q7wOHFQ6zTdA7vZ
QcGCjKCMNFtK/it3QAaVjm6QpGHAYRf0GJdaj5flxrYAU+rHW8jDsKM1NHoIGg6eC5IJzxn9CH06
UcOiwy2EzZ6Txe/B7W2IYVzu32Wwzg2ilI11Opggu+fsKMBk9vKSg9PLoleQZQ51VlQbm7O1TCZl
YNGWwBXl1IEwVhbo7XjMSLqRa9YCRErA1GBANicxg2cXfKgtiCNGPflT2ebGrnWlg2SAu2bNoqzG
3D5GOWgoowH5dN7c91UHMmS8cfZYaYOMYc/hsCQSy6ZHiPwFjcZcHRQqbezdb42xDF1vywjvKkrJ
jh13kvuhy8rnvLOs60av1Ac6q3RjKFZGWfZGAtupoUruOEdS8rsiMvc629KOW+uh5fcvc7SnupkI
bbSPzLSqPbary02gRfa9am/heJeD8ZmZIJsh5TPY5XVmO1ghhtpxeaoYV1CIKYG+KhUfDos6cwmA
vqdy4PHGBcBacEnJAIzTxiwnhR41bLbAVnMdDQ/pmeFWyvPlsV87RMhQ9l4xuaHBrORY9ZQdMpvj
yWHICXfLyjFvWdlp+4xS3ybg8jrg94sakgBcTcH2VSi1MzeBVRdo0YU2XvN5/I6WIXaBn8fTLwM6
ihiFFY4asmZSbzJGi6NTqlsI+bWxlPINt2PCuVnaR52Ke4iJaR5cfA9l3b4AJQ1KoZ54zThvrINr
sSllIJBpUm6Cj3SMVOuYA79b9uN1TbTd5RFcKV6GvlnEjGyOw/OxABC/pX+siHnl9B0jNoyDDH5z
HOBV28yhR0g6vCZ967cFFGG+9+XSLtCs0rJ0WsaOLQUW0dTSsAUiGJIAdAOBstY1y7T6EkQUNOpk
ziPlSIoU6FtIBQBPi8Z88/ulpBNDjrye4S56rKcJ/Ga8FLm2DlUnvbS+ub0xpb1HXvB2nilScwqI
uBr3b3lj3reRvnF1tpJfTCm/tIIoQMgXyrEeu9ZjVW0+GOCInnhUd69UzPXGIrlyyJcZI4DwG1bC
K+VoF81rrNNfRgH9NRCioSjJWx+aKSDyD1Dzdyqo9H0vuqQ5Tp24sGxYaR6rBhLFfFyI7Q3Y/iD2
f29if4pofwmvuBksiJ+NGsIWiGYINA9m4lZkS6ZqJXplfF7aRGKC3lMbZqrlF2YLJHcb3xLBf13u
oJXlWHbyUqMxqauuht9Atgh5gGXjqfYWR2jt46W53U9xUwE2WYcRfRW8cCGuOg0ba9bnu9uZpdiQ
5nUCmkQb1ZCE7QdRHKNmgi/rBPFeDzhxHphwnoA1gzL9FcWk3KRzN3u8ATrY1QaoiRGrN+4g68Zn
kMDjCuZJzgD+Ckju0Lnqb0vIcnRe5CzpogVO2/EaYWPFxUkSsteXe35lOsjGTYqWOu1sV7CFsnPL
JaCDgNq8Y5wfNFOr3NhWf7OI/Zz6LTHUs+4uSOOGlEdUxeFg0gv0WNnRq6hn/KkgceW4NhzuHxwN
YiUQfoFaps9wxeICkoEzFHNykDE6i25kgc/bg3PjJqebvIngG81nePNAN8qNREItt80ETLeYiEzD
BWDw72ST7JcVEXBCB6pVO+407Mocpv6gz83o6oPaB2NOu5NdjX9sp6HXA21GD6kMyg1WbHhwxGqv
h9FK3iHGn713cdvfKNQc3yIL4g7JTDkEgszuk2PkgFQiIDfoamQeXRWDfrIYq4+01LqAq8zCdrgt
nkHqKa5qHeLtGnh/L4ZaLOxOUB+yrh58I0+ToE8VnXqJkxf7QiteWp2bYYltDFRjKn0/OqN5arpc
DXTVqCBcNDj7AQ3fiUSHjOicNj5EtDKPgNjiqa1Z+KBdQqF8JilxdfADd8Xc02veOc5uAFb/aGZt
sW/A//JKCiZeCjvN+ySbcDwo5wGw+zjF00AF3ewJakAFr441DIBxLyiS+zrOoM8Oc3kTHImxbz4u
B/XKWvIJiPqSDUfoHZu502mhw6vHvhLIJlZyrxbxIwDffy7XsZKyPu/2v9ThqObUdynvQrDU2EkY
mQgSgv3O5dLXcpb+3+1CW0Eirhv7FiLwPRSjygr6PZVZY9Otfg+nBUbEf6sw2sx0IFkPKqA6weei
PuE+ibuJmP6mDvUvN2NlID4fsL52Uq/bVTR2TVhrPxso+CjYlmh/I8T+5fJXNs8yypGMhpjhz1CH
PLcVv0f2tMaWempCTzw7tNx+muvy5XJdK22RAYxMnzJoHBb2kbY21EFg6Z6AKXOTdNlWTjp/qvsH
xzgrTpt1IDy1WFw9I+E7NsFGIW72RdnhfcBKN1bbleCSLcOcGvD30cbjQ8ObHxbY4bhCgaCwvjHo
a8Uvv38ZdFwDDSku8UbI2JAU9qAptNvU0gBbrxo2psfa5Fvi4UsVrUJwpB67Lixn5xiBt+yYSnB5
mFeKluGLkElP+ExHWCzZNv2dljx+gOXg1h3WWunSslMViqUqUbvcwds/xwbK+2BZXf7wtW6XUobT
a4OK22zw5aL0TlPpg3CA2Wq2TsFrxUvpotXYDKf5pgnh6TBBvU/rrwj/DjsDewLZVsnO42YhnRIk
0/u4f6xA8VPpR9cnG3li2eqdWe1lHCEOFrPgs4CXjFa3PiSiPIjmQcBu0A9Vot0pzdYpZmV8ZScz
3aA9b1SsPA0hMEcBdbCzN/BJa21Yfv8S88TK4hIXEW1Y9BClG4ie7jTFSTwoWFdBHadvds6n3eVY
WsmrMvoPA1uDJe5oYTrW92MEvehSw3VPPgMDqEDvkujWR+Noz5drW2uZlDAaXcs0IzO0UC0T9d7p
IsfP7fgN+jzaAVA3IAIbofqX61oboOX3L73YVkkP0kSrwYlPh155jqdw8XK56JUZ8ona+VJ0SWpb
aSgmYEo6ULNiez7CpEK5dtjgbOS9tZ6S5njZZCzS5gmei8N4zQSIjBCwOGbWuG+G+MFRra37hPPd
BCLMf7vJtBUiSgZZGbVJf/a1dsyd6fCdbvrHbAFcY72ZOqqcyuq3gsdbXBep+hbWZ+27pQsuA37D
qk04QHIzLkLFic7fEtqB0cJygPoyuq3Zjc0sMueUlyL6wbrWvDYJz35H0Bz4Rs+YqEFa1fA4W4nG
sJxTA68Fvc39aH6etX4jds6F51K6lD/UsdMGSmJ2yiiIJ1Cyi+fOrewtKfhz26Ol+OX3L/1TpzDX
0lXVOZlK7uKVAET3B8Ie65hsfP+5oV0qkLIEoVwTMWAzIej/7d6slGlXg5x9vByVa6Uvv3/5fIs4
cVViJ3Hi4+xHllW6DFK8G5++1vXkv4XXPcFh2jbtk5oJV9Vfex2qLIP+jcVt6RhproLmk1dZGdun
MkOqxKlzLtqgMsdjntxbWx7ia02Ql/9khIJBVtHT3M7NyUiY5s91Xvrg8RkbWPC1IZDmbqIqhVXr
wxSq2i2fr4v54/LQrny6rDo/i8Qoi4rXYUyBGmF4oC2c8SYjfONd8txiif6XAUn2LHKQ7Tk7MRUk
F9soQP5PH4ei3XdTumt0AvlR+Dxfbsx5vR/UJk1jiO9pTWmTPuxfcZnU/HReQGVUCte6IlApdasb
9Wl8e6zubUiwPl6u87xyFuqU5vYg6nmeSNSElmiHoOxKQ4f3nq1CSIDq7FTSsXmmZHT+5iWb3gzg
6QPc49GHRXDAbWLR7VLQ4YK6hsa1S4eswiNHUtd/65FPt2qTkT8Mun5uO9QldByGrL0tGARcoPkB
OH3oFJp5E09OByI/chdsTeyebeHMVwbvEzP6Zd6zUmimacZTCGXjHU+q1E+59Q5ZIeERJ7tveb7v
+nEjUlYiXMZjWWWi9bRrwNUk9imPtRvARfONLLBWtpTAmKUOBRRu6rDoRJg36kuUTH8vj/+5XQcC
XEbg5Hj9h+1joYV1G710MMs7Fk0E+5uSwgsQSon3mQLlmMt1rUxWGY6TjHbbMtHgENwO7tiP7pR3
fp7+/l7pUiDHOnPiJkLpPfz5NF76qvHcm9+5JV/6aWnTl1iaGLW4palamPUUG0sHgJwaTO19o/ft
xvRfCVdZuZDbFeRMms4IFWu6M1oYRKdN72eUYEFJ6Af4J3s8o/rf6y1p2aqKXunn2B7CShH58wAw
7q5rOsjzQt1+i2m+ErZUWrwUZYpyA0IwoTXjXQ9q3Ng5fO/rpRULLq5Fv+jwhD393dhPgr/FW1DE
tQkhrVRTqjYQmMKleaa1EOEHAa3gkQJjSwYj1BkaPwx7oG+14h9Mh9mrE+BWQ9jAuC2wujLyRQkb
TiijbGT3lRGQER0dTDF7iLINYRJ1f5JECVPBtri5K7NZhnPgtWtRoVQUvOJN0L4qWxzsHTPlD9SI
Lepd7qK1BkiTOiJ2VybUSEMrGoPFq4H08f3los8+72BKW9KUTnLeWzF00kOi1gwi7W0H1HRVqNC9
iec96awJ9gcF+zG3AhpApIPNa9E6yW2jQD604f0ctNwqXnkCy8qyhHh+ahNlD6VE7L07tSqOpHfS
hxG4nX2aQ7C8dSz99fK3r/W9NLMM1sRKq4xzODhQmbbHcQyKsqLwvYjNjdA593i09I40xRKiWk46
w7qG0e6lY9CbSWkNtf6huIoc85QOpHB1e7yDo9kW+3cZVPkmZ6lSnnpGqnYdoDQnJX0zR+gUG6+s
us1gOXG5185iflGBjGEYoj5uLShfn2yI8eex6UWKCICEdHX2DMXxgOb5fQRvpXLrcXilRTKsgUOr
rCEmKjT0OtCUn6Vq7FJ21WUb2+q18uUNY5dVLFUHiFhXN3POjzO0VWALRPtvWdCgx6T5R5JYZLqR
8rDJroocoFP9pbI116g3omytAdIcTFsHWoURt080MdyG/JpMx9eNX0ZdbKxzK+lcRjbgSjBlJc94
yLO3SPxQGNwIKBws1dG31XIjsFamo4xvmCIDFkM95kplfWAP5TLjt42F43LUrmwLZFBDUYN4pBI6
hToeDduPVogdjBVgTv3UQChcST4uV7PWUdJ8bxtR2iyytbCLqiP0vGPcIxR7SqM3OM9kQILxjbvO
tVkoI9wGE8aDUY/7p5nmhp8kyV86QA62oR9RGb3mXH2MIh5G0fSzi6DddLl5Z5+ml+RC/ruB6yEO
rjrWYJ+QAgJIOO0n6N2NLQ9EH7kaUyCCZieFn+SptcN9EA4zUdNtnA3WolxKbGCeaowNCg/p8GiD
A5clFJJr1F002y43byUCZRCHmZs8M6iJxzJOYU5umi0g6sNVCaDrxkRaq2EJzy8b4HqCMiIUo6zT
PCqdBxHAcW+LChKjjkg2qtA+r1PPrACyxhKfVWvxGYKgzhRbJ3gjCDjqiMknRUtuRggqwn+9i4K5
1hqonlisDO3JITDw7MyDipttYAhj8pqqCvchKN+dIGmju4VVJNis89gzO/jYwwYJQtcNhO2VxGQB
HmyqxBVAcN0mg91DJJMzOEaOVmg0VeKNk9Ec+dhRN6YJvxKWhcNj47CnGTp5t8UEcLwKkd6nrqPs
YdIFBOdT2wxah8bHoiqdfTIrcQBvgMSzen2Arbgi/EZJfjGqQx215ulxTttFrhKYW8Dlh6CNeAan
u6TfQcKy+wHU5xxkuuAn2LIBOJ+Nigc54OlZcB4HeL4ad2WlRXtadOyopQ3A24xmRyUqUGrDaXaT
xo7+0uVO9AtokNRxq9l0/rSZlh1xCx/t4aDTPsEZFOjKAhY8uwT6hTudFqM3xHP+rKYzZES7ToVZ
oMWvukaLA9Jk6lPSpJFP48K8j4UuHoB6oEHWw0YlHxr+0lnOX0XTWk9XatNTGuhCppHlwJNq5geL
aBTboUENDYMTD9Dv4jjZlfWSTLSB+K4aP1O7N/0+hcCfM6m3MZSc3XTMsx0QFfqhE+kfWFHBviUe
igOHT9iRF6L1bGLzu0xPYMPDW3BlBaxa1VGfHtupxXhrUw77hiwVgVHgouvyzFvJm/KbYmSVMbgN
JvTnLH1IXcNGS3tVH3ZOZ0RHak/TjabiLX4jj61MQyKlscEpGvhjmcbJmqNTN6kHq4eFbr/16L7W
GmljqTUVwNKJYiBLJg0UpwEYsUsTQsVKD3Ab7Y1AT0X6eLnr1toiLTl4CTc71pIpHOlH0kMSdQqn
uNroqJWcK4O3eqrOWbusyTTSJ7fWKhjemlAlTo0yaGvzm0u/jLGqB0jXWkPahENe3cUZu4Md4DO8
knaXu2itFcu56EvWzaO6FzVtAeGqbgS94wIcWfsttp8vF78Ucy7fStHkdF2Kx6XKOjUpvSu17In0
7Nf3ipYiqepEnOsmNU8z+jrnpwYmZN8rWQqbjEwMOxVWQbvQeeyM+oZMYmOhXolIGdMy5YWeYs8x
hYu7G60hIaLxhX14+cNXSpcRLWaXdZNm9xNAIBb0fxdmWeSPEIf6XvHSCt3OmdbNkHsPZwPrZhyb
tleAGuUyCi7X5SpWwvEfGMtkKgqvuHXqWcHcOJr+GtrwlOa97lrKFgl4rZuWyr/EfK9kTdZQwkOD
PNnsAUfAkW6M70q8k6XKL0VXtZ3URaGVUIiIi1s7Y2PqCqbNGwO8cmaWoQitmbZtAbxDyAReCSZK
rQDnc3NXmo4bzXBTsOK6PY3pSPdlVWkbjVrpLxmXEOVOMoxTN4Vl+zANtzAOh9rxxmZ9rexlnfjS
YcTGO3HRFlAJBPmwI/yXNuc3Wbkleruy3MhYhDTPoNauY0YU448UD8Vj/zsfCjdPHlV7y9RmrQnS
mLfgncBesinDOrFudYu8wzTsShjmx+UpsVa8lKEzbbYMVsDJlEX0yiimfV1WrTua4+/L5a+ErIw8
IHYP1mSCR4xoIZEa5g8QWJ8uF7326fp/BxdWAXmfm3YRwhfJ1SiYm9yt1Y1+WftuKUv3PVSwjULH
i1/XHkpmeSlrvhmU0nGqaSKI0sM7G2suDNEAVIohEQ7Dz408uvLlMvozSjoT8tkGPbGpKK61IpnB
E4R/6+VOXznOf2oifZlRqVY1Rl7RIpwquGiZk3IgUfwyZSkwmiWMYqH6a8Gn4HJlKyP8+dD4pTLc
XqtiiJwihCuul+WwdIQTkgZrx8vFr0xfTcrUg6CDsMDuDQtV98oi8cjI4NKpAexcuVB636hmrRXL
719aURuOgDX72IcJsUBYzYbyzjGxKc0dWr///y0BSE3uqJTgMVBr6ibs8gjA+Gyfl7FfC3PvQCHC
2lofzo39UovUXylsVG14CDchmYy/JSwPAziQ3Tk4vrQlbgPECGZVUiobcXyu25bapG7rsoRxiA7C
/rGy3rQ4uyZZBbUp3diCzZwb/qWCZQJ9GReVVgl4VbgyGmbml+1tDmUpOLH5gNh7jpptzPa1Wsh/
a5mzEVfzBVGB6rqlrPFjyNTq8c1s/oS74Ib60trASJkwZnCVcSpTDbssjlwzVWo/aU24E2jvJAXj
po4VKHrmxv3laDuXYZaOk3Jj2iplbg1OA5+19Krs7EPcdN/AuixFS7kxEhzeqPmAd8pyDoYYeiBQ
1rn81UuUyocFFK0uu54vw60nWp3OBBg4Xl4rRuLncPxRiz9T9/dy+SvxKovPcXsYScJNLTRUrHZ2
91gU+m8nnjYO6mvFL/H15fP7aSo63ISg+Bb64FP92GbxvkuiDQ39lTGVFebKmKRAQndt2MKBIqP6
Q143W15WK+Epq8gRXrGmduw6bGbLw3u8l9mvhTG4XBQBI38b8T0io6wVB+Z0XAw1oLTgAj/xzNJc
lo4vkW1vITLWOkmay6YB89esFlOYwFSQOMW+qsyNDL5WtDSF+64R87g8/zOh/xhZeuV05kZ2WIsc
abqq6USUxgQyM61BxYHziTb84iBgXg77tWklzdiqj1lFxdSGcMobNPgVpd1hKCxoWBelesCtY7GR
Gs5HEZFRjiq4OoJmkxrC4/zQWKUHy1CQQnjSu2mKVpn1CDGsZEtn6/yAEBnxKBSqxurAAM1KOByV
aneatxi9ay2RpnI1NRxTGcS8UqlO0O+p3E5pn+0RUi7Eqr2hVGCCTKuNWbGilUFk+KNQUlsI6B7j
ig9cjVTvjBIm3Lr1bi2qNcIc+z1AS6qfg6D7O09iFZfKrA3Uok93c2magbCc+flytKz1qrSo961m
T5UBtuYwsRtDiCdqOP73il6q/JogSaV2NgDbkAEkeMOyx+kOXoCbmtpnVw/iSFM/j4yiWezswr6G
4f0zyJQb8+f87CT/QiRJ0qk1ClbVJLR6FU5hw03d2MHlXlmLNWny4wFsUueZaKFIjxPuamZsbeG6
CDGWEX5ZGbwyN/Y55/MAcaQ80PSa0VvNqIaFGd2rk67B2maM3FyzP+AWs5HKViqR8ZJ4DnHyGK8p
EL+zbI8WAppuSRP5Zj5AZ1o00TfrWXrzSywR+PAYzQjS7zAqb3P0c0ptN9Hro711l7bWECkFQNAV
62yH5VYwuAzD1dB57cYuC2OxWF2LTQmHtXqW3780BJZueEyEtlGoJjVcoXvV6r2YgUSnZCM7tbjz
v7scZ+e3uUTGD5o5BR8DtM8wEq1b2Oaxcl7qeHZT6wPL/O5yJSvZQ5Zwy3qLGEqJBb7nuBQvHe0n
KLhb5+aViWhLMzw2crD7R0HCjqqvpGres3F6LdTy8fK3rxUvL/C4zzfQ83oIhttfTc9qvOd0twqf
tvgFK1qixJamepGb4wjALwkNPS+ulDohQRN1tV+qHIq8ej8emlSDOHkUj8dSqMNd7BTUB461eDM7
pYaxkQZ3GMch3xwtKSPkosS5R5lIaNPoqeWgD1vmlmDcSlzLom4wLmrMdOhJOI3pH8FEwDLjte6H
D9oaGxvutSqkHOD0Vt9myUBCkrZ/tTTyOpxFhaH+jFO2sWStTBoZUdolyjzidc0M4/ztf5xdR3Pj
OLf9RawiAJIAtqSCJdlup7bdvWF1ZM4A069/R/M2bnymWKXVVHlmQCHcC+DihAplDfiR7uPyF5GQ
HmY/r1p3pim2zAgg0kVPT7w8lw8Dq4MhvbOS9Jc6cF7sH9JLevauij1FT7kdPvbO/JiX1s9Seoep
qYNucNegtwuBb2JLrQqqcpUbslPkQTJq7gH2Dy3dXxeappiYqkLdp9pzThzivlGcbKbzP5NmZZYX
It/EkQrpxNoJiXOSEZjAbVbIW52H0da1kvG6/Yoboc8zGDHaRegAJgS3RX7P63Zjy5u4WqnRL82z
EcoSonoiT4riNIvE2kVR3W8dO4vv+KBgdwdS+67iQl2ZiU1gadv1TYjCDJDETuzr6E+Uf8fzw8p5
a2EpmZhSiCMosNTiDvT1rAwcmAmcQKe5TooK9bx/A0KIkUZiRpZvBoCcyjj6o9L4ve7c3zaAxJcj
eiExmQJhPawhB8lwVQTKCTKf1SOQ+zTwNAvq0Fojcyx9xIjsbrItGC6202lwvScZQfww7J68OTlq
3Vy3qEwgFVVWOFEP2P2sfrAnXE3TPZG2n/R/dHB5pBYizwRNCccD1KJqyIm4KjloDSFvcNUlfYeP
X/r1um8Y+3rCNXD1gOCe6nyq/JELez8k/K0p8m5lI1rqhRHcWFJWxUE4PYG2uYlHfui9cNeQNdWT
z179PJuZsNVycKGhkzHA3FVrw4MSUJUyam9xjL/LiP3NxQj60k4fdSXX5mXhUmICWUl/Pv9qKJzM
ndc+CnkmiXYjiQ9acPVdqnp+qMcOV4ha1OLP5Xla+qaxncPufKTKmebTpEl4lygpbiNIS7wnIxTY
gwGGb1sv7uMyCMfOWysxL0yda6SDWXQE2ZH2J5S/oAmHi4p38hy9u9ylhaxsoluteVaZxUKUXlSa
QgR63o/h7LedinD3qh7nqFrZ5pe6cf77h20eDqVljawcHltP3IZ98gdKrHt0bK00u9SRc67+0H5U
SnfkDLzbklbPkRX/tsr+KeSvSYJakqZ6e3m8lrphnPB5X5TdMA7yCMWgOnzMxufZfbvc9EK6NFGu
cWsnuPzM1rGQ95O87XG8B8WxzFcOcUvNGymgGC1qTdkUHnP8cvu2ANyTkC9UeddtiqZGl9c4kPGY
E0xAQr7VIRxi8IggrsrC1KToZQ2EW9yIQREjIfCO4nXkFzT/XVprejf/X4X539o+M/GjdeqVoMuF
6YkgGx/qcuo2gAOzIM2H6HFM3Sfg2Gw/HsuvodNUQWVDl6DLKfytaR3uJXCLt3bXwrXGgtzeDeQY
3uIpYkHMrNcR5YYDqyHBlGf2rVNOcEib4wIEwDKHDPbkbqLQ+dukjfZdpz3bLFeHFE7qpzCexAbl
aAqpZvcs48R+xEAM+LzsfzpDBKXuVLrvTNn1JmtUHgwp83yeuvkG2j1V45eqxf8P3nLsNw71tviP
IHGgHJjm9OLP7NXYK9skzuGuLWsfDuawu5nhS04nOQZjLKet03idX05T6oPskhzzpBr3qdX+LWyd
A4kq4l3bleHOZV0RRBwXUQqIMfzHvb4IzkdWvI9AOfcJDvTu02hZ8KIOewdeBt4Q3o3aDgOURLrG
D1WtNp7KlB9P0NmVM8SWQTh7HHMv/T4Pdvwwy2bY97MAMBT2lX6I9btpSSdfPJ3Qh2xCHXBwaeXj
ycHqfJU3eMCC8ar7pQ0tpuDU3fB3msjumOkah86Yzz6zxunIOCpaUSaLgFnF35JVEKFmPazVEwr0
X9Yyv2nOgk+CbSRz7iUg6PUMl2q3+QtLtZe+7QDLFPnbmGnPH3Ld+dpN+HvFFQmgxAdvvAEYWiJI
tFOuA3xqlj2rOZfwZ63ZvhDql6ugKQ0zrlcb4rw+Seiz24tuA+dzCQRlAmVpncDZAmjQILMyOOI6
ERbSGDWgIjCo3AvQcp06/dsx9UVEeIJ2eQNZ5rGsA69J/kgPaqZho740hf4N8OSNHobMbxgoOlle
v7sWnLPx+hc0UZVtBakB+56LOU23ioXtgy0Sxje6i4Zvme5QIbc9ts1Uqb8A2qYeQwtI066Jy+3U
Mw5kJNfbOqnBE4YW1jaU/bdhaluoiEXZFinaDsI8nY9DhuohSabvad0OJ8fqnd2o2mJTVhAMEzS0
j5EucoiAZAl2VcR66lb9mRN/z/IqCsicDn5hlSjV93Pm9xKlLji5pggeqKnKFIeNikKEKVVDhB0z
RIxN/V1ula+5DJ97b4TPeRxGQWzVrg8m+Q+tSgjfsxEm5RWf3rgN7WyUPfSdbbfWFuWB6kdJ4vlo
O1xuHF5nAQWvNnA7AgNkYTe7jE7quUzpLdDECk//9BEoqBJgYrv2J6V+07SkjyBiWJsimig09btq
pyz+jSgJrcGOvQmhvjM7k+iWYL5Xl0/TudYGTa/al1b8LtLhJXaTN89Om4Cji2i2/ClYc7B12N4C
BthstJvRwBqLDhzmBORMnBsse+8mPURyoI8+xEFbONO06asI+F9JCKxhyzqVmAoKc9gAiu35bTix
+TCjxtdsJlJ5bxwSu/tYFNUTLlPiZCstt3WdeUGcxqiX5rB8/dl5vLwBbCN/dGfojG5rWOkeoINO
e7/B+t12cRduhrGMjhDWZc+eHtUjWMfiXs/QtdY0ZzdtD1SvX9IeLgS5YoS9wvbdeZRM0XzDiRuf
GiTAHU/TICRYwy7MgWFvJOSTi83gF0EdtN94Ew/BT3N/eeWc3nJV5wdkDg1FQar7L2HYtvuwE/k2
5lQCT17E2zpPslfC+wxOpWC1H+E6n+4GnOtexjojry0KW994P82O36FwuI3Liqltx9r6AAtnto8t
oaGTF+bzqyjwJOw0SFtFnsfOxrIhhelM0Fhwx7CCSJ5+hHiRc2yh7b+jLoCJA+rNka/xphxth6Jg
r61V5jfzHCfHmHhIfzEwMGkGzo7obtxa3I+D3fpDM6mtleDRRziWghU9ANcthV5iNcbdgUJ9L3Ab
LgLiVe5GhbBNL2n9EkN6HzNgcT+dsrtwcMI9NOxTX4TlVxkLdoxDF76tVfHUnNUniG15G94netMn
+RsGZfiaWZV7BEeEbUY+vcdRBQF8DUlmMJrfoEVX+qNO7Z+6auxXSSE941Vn1eIq2YBbALm/1APd
GRvjbiiz4ujaMvKToiGBoIkX9GnTPA5z3/4V2YR/y7Pols+ph/1OZ++XD1cL57b/wUKXlj6/feMp
LnryIE4RCI5sVHlfr2v+/NkPp0/IRznlWbz+FEvnNRI9PL6UPPd7WqG5LRjGMVNXkjrRrFLKxXGG
pIAfPwyv0w8KQPdd8nV8tL7Td/E+vKhHdYc3safLnVo4MZq20nHjVU6cCHEkMYQDurwX2vdgNQyI
P8/jQMcZWTneLRzeTYFU1RQujPeodWz0T+UpPyLWtkgKSIGCmFRfeXY3qTW5ndWg3Q+QmAIFcpdp
V77YVqeon1vXSTMy0w6b1OOE8m4ojkWhHmpS3MXp+J0p/URL8uPyrCytZOMcr2rCYCRGxTFJD2n1
XuZ/ZqtcmYelto0aXT9GRICZ4pxEPNxQL96C07dX2PQu//SFBWWiv8emKWPunbGuEywIkcjh561s
nLDC9L3r17zcFoTWmSllyNgM5BIHf722mgnbWns4C0bnIdvU1N1wu3xlGtQ7HT6OonhmbGohJw+Z
kTliOE3y3G/761QVmYkWl/HYNQxoRzzTF+4u78i8zTtQbC1VZDsJbsPK7XqhImlqHmqeNEAE4Pbr
QFDzjsAhJagi4NIvz9tS60Z2w9V9hjkRRFkKleFw+Bd279c1fP7gh7Sp56hAAObh0YHk70Nf03kz
Asq9u9z6wmo2iUK9DNPGmlp9KsIBchthmA1Bp63wbgZI+fnyN5aGxijdQS2O4WAUwUhWuP0+bd3y
gN27/X1d60asW2FbNZRgJXvaVQ9xU3t7PJXkfy+3/tn44An3P7DHh9E/j4rdZaQ85c4r6x+q6Tlt
v15u+rOEfm7aGBYCJlgN49saNWz7B94Tf050AoYw6gOWdLfaKdeYMEt9MEaIwJZHz6N0jmXcPsYj
+6qtdssKtr/cj/9oEWZV4NwRIyPOGtSvsCiGkxvG8lTDjQGn8yq8EeVQn+/hMsf9kBAsWwv889gZ
oPimR/7MJ2K/SVsoCzQXz3sa4KW+g6hnu3cmosm2UoSpPR68yx9xMnnWgY9AvQKumt6FeOvcFhlu
YKPs+DeJMudtR8J8D/9W+bd2aPtHKdxLtIuUieJd/0tFabFtGJO3cZij+t3ZfGV5L8yjCXjM3KQR
VZ4BrZa7J9gyQic5/eFN4Bm2ED+rxMpy+WxjwCibuMd5yjIJ0l0F7m7yCimuGy37TRWmTzh1rmxt
nwXq+RPnHn5Y7DDuicL57HloVc0htK0blKvXnhY/K3+f2z5360PbIooolDPG+gRF8/imSWJ4TbGj
4gD4ae+mmO0X+EYdE9i/rNTalsbrHA0fPtipycWBMAeJp31n+W07ySBVqT+Gfy4v+4WoMlGQQ+hM
0PTAmywjfbdJJ9J8lXjIOfSNS1debpa6wP7tghRu3JfZyE7UppuueNXxbyJwuwO8+bo+GCmo7CHo
EyVAyMF7LPQH0T+04/QUgdK+sqL+c9T+JDfYRu6JsglEvLxoIc8cjLsEFs5O0AX5xoasewAthyno
NtZdv7V3oX98jjbhffEG4v3K55cWtJGZnHgaaZ6X9CTkMH3FK1hyk3sMV4LLw/d55AsTKumFCtz2
LmtOBOau6t0W7zP7Moaoylyxt7m4qRuPKcptKJ6SRudk5/N2ykccZuUKzPPzoRGmFmREW1bhPkpP
ndM+xwV9auzh5vKwfL5s8az077JNm4Tkc46mq9R+7gUiui97uCXiAQxFtqFZmdyl0TcCvG4m2BMA
fnjqIrzE1FQACWUn1veBncnicyL/uiRb8wT7PNqBJTD65NSOFDjfndJwgjDDH9yMQMD5e92AGXGu
eng+JhrietSCKyMOAWk6+rn3Vqxhev+jFv5vGAoT/VjTlpQoTGAhBU4gXoc7HOWLr8p/mI8t/MXb
G/oNsALn2d4VG+tgfdNv1Vvx034C8ZFv+CEP8pVJWxpHIx+IvsrmKIodaNSpG56q86mgv7Oy7hrx
7nPIGCGvPEANKAqwpyaS1b3QHgQKwLFfWdoLUWMCIyE84HGIL+Pns7PquPpu9fLp8iJYatqI9amv
iYW6Ae6VWGkHXjr9i0em8LpDIITL/13AxO1dql2XnYohPULg749wm982lytgiYV5NR+fasg7tXOI
ee3sClXo8hiyJrD7tSfYpebPf/+wmTcOBCEg++SemtDdcfLTioegnq479wgT7wjvlsKiIQPKLXV/
t/DF0km3vzyrSz/cCG2ZoxyKTOviKj34OOj79VTgoWpN9WepeWMDb52yAbKxoyfo4X9RHt8KaI9t
25zVV/5+M16htpunKWcwt6E3TVND/aNJQaVPv10en4Uk/p8n64eJTTtCXQhEc4g7uNMGYn3HKbEf
KjrGvlWNZZBV1sphaiG+TCij9iJsSWHrwmCIFYHTTlbQN9HD5W4sNW4ErytSG44BWX8a02EzVJhi
GW0uN31u4pPUbYIX1dgOjUcdfVK9OlDF8Eg6nOAs807HBqXo8G0M13bUhY3bxDBGkkPRvRrc0xDN
4nWSLoA2Xh9vxJTnmxYFoe3lLn1KlUCSNmUy87awwxjyfycXcX3Ai+uMy1wBGnzJ0hsblfBDpDx9
k6UFvavymmw4S7sbOIn0x8nS7GtEwBS+/FsWFqAJefTGbC5KIbHA3YnvYt5XO4hRZvtmIsX3abSz
PRXJmvrr0gAb2aBq4zJsosw56S7ZCuEGtC79TMmdmte4U0v9MTLCnHNoBPG0B6Ha28Q8xmvGsBfc
gm7VX57+um7QjKyQ2XMyJz2yfY1XFRRYre7nDL5oO2p/suVK6lmKKWMnbywnBNwgdk+5p72AeXni
e+FaMXBpCZrgxzFu+BQphJXNMhUM7qweqyIunqAGQ+9ST8IDzk2n6E7kjO+Lgotd4iXZkeMl/q6x
8hmFiCIrV7LgQldNsGQnYBgxDK5zcvr8DujylzDvV6ZqYYcwkZKT40J1IINPbww7UL/nkAfuuoFt
ywSPaJdXw9KvN877VpjWacdw3s/jfrqJZ/gS16PtPl5ufakD579/2CGE8DLgFLCgYX3gW+G3tvir
8P5+ufGFgDSxkaXKUjwAJlCI1TnMqu76yd607W/J3q5r3wj4XvdzBY64c4qbl9i+TYdibzu5z9w1
0PNSB4xwh7RmacGgG6dGrg+aw4fcm/Xz3CYbQA/WiHSf126EKfJZe46rSSudUw59Oh/u4Fse9gfX
Ytie89u6B5gE0gd4pS+c3eVxW5p0I/arKiRuK/FFMXYIe5sfPQtWPMX4dLn9hWEzkZEcT78przFs
yGQsEBNrAeoVz1QMu5apl+s+YhwKwixPKxUB715F/R+rgtT06B3zM5J7WnvyXBgnE/hYSgpGJbzm
QCcGLAg261XW+63rroTHQmSbyMd8SKC0V6jylGbdG4lgAefgCHt5dJYysGsEtjo/7rs1kh5U175w
y/rR5MM7LKt7vJoj7+pQ+OAWv3N4nSuL7kJZPMsx2UDEb61EuNS9898/pBaSJ5y5uOufgKdh73Dw
a77NSbjGy1laY0bsny2kRqfF0T+tp2eSt6lfseQGCGkCYz69kt6XumDEf6nzqmIzNkkpyK2j8G7g
Jitn2oWThGts8knbRR1UvsmJ1q/lcO/iEbiJnhL7rY7XRHcWzrYmHrLkE5Sgh8g99XiZKLUbNMzb
61TeA+b5JS6mL9bkvVxebguRYkIX7RlUthBCuBDsbnqIGyYxNOWF3tW2s3IFXpgK84Fee4BSnSEw
mIqfBf86uCuSAQvryHySb6OwHCo3s6Fjk3Mfvjnzoxtn6WYWbboTWXGdoBZA+/9GA3daPIk2+P0W
rqqA27myC6J0ZfgXFpMpgNdJoruxHADL1kD6EShZznB5DcHOq57ttN1enuQF+VZhIkDiFEYcSQTZ
HCI521EWkTvVcflUV6gdcJx5im0+xECHQiDUDlK76ygwlJBBPVsUXplWTExI4fbhPIdwbsyi4rsn
45+crz0GL60FI9yFW0BRm2AYpxyqFOwum+5T/tzAjvDyAC6tYSPmVTFkST6i/axPgtytfTr9vtzy
UvwZO7qmTNhJltMTKZMCI6/c3Zx3dQDyYr27/ImFNWZCJ6omrnk7hcDpAyfXJNRPKvZMvelQDLdj
eJ1YN7RC/w0Tpw+Jhgwq/FQtPGSQyEdC8RXeM0i8cp7+T5Ltkyu/iYgYm3oEPg5Jvd6gA0cvKI7d
V/4Tb6uHbus+TIGzzbb5c/IovtnP8o4c9W16kz/m38vvHt2uqfgtrAUTLwE/A10kLSRLXbt8aZl3
M+nrjKjEfy/JHzZeaN3jfq9s0Lca+WW25bM1QE0XkMDLC2FxAM9d+tA+YGx2qRpIDqmorTbwrS43
ABDHTzrv5sA5O6IHLUgpsC5pqoc01gUUe4fkXsh8vHMzZwZtO6s3hGrAm+MI71GJKL7j/xgOVpLm
gV3PjW81XQUrAyFIwBytvmfwKt9ZcwrLZzn1sY83bDfQXpdvbdUMz5d7thD/JlxjGO2m78OQnKzQ
l3Q7Oc2mHr/F47UTY+SXWoG15w141CSx8wXIvB0Q9ijDkCsgOKj7MCO9VC4O9m5K6EmquNh5HJbu
aWXLlfhfSDGmhWSRU6rmymtPRWL/qXOVBqKY7m21plW3cA0ydRunfGpcCJnpE3EEVBE8iDITStiW
pzXdJLWzD1VEtkxOBKttfL084wtRaMo2NgzFv0E49WmoyfeuiH6TZC1MFsbrP6+nD1GCZqvCmRGF
c0Sdbc4beyuLInvAA1q7v/zrlz5xXscfPuF5Ye/JJAYrOh3vYo9+cWt2N6jx++XmFzI+PX/2Q/Ml
mQmsixHncL85dpn35JH4F0gB75CO/4K/X3cS/u9x+8NnItKwqMCnTiMhCTw9ZebHHUR4Bjz852P1
BrT1SiFoabyMO4NCRAjiWQD81/rJ6sZNFxW7oUhWaikL6eM/j5MPHSGNZ5GBzuNJ2rAGEIMvum8C
RjV2wVZS71IHjAivwXrIwGE4z4irNlXi/rFFb+2mNF/Tr13qg3GQ4FbiTLLGF5TK+xOqndBpzwTk
cwiYEUdZdfAkuLy6Pu8LqN3/rq6GFW3XpIN9nKP5e57hTVY09t4KVznSSx8wjhJDDpMg4kgKytC0
7ZLnMvb8qV5TjPo8c0BE+d+fP6ja6SxN6BEy7HuA/H8lOVtjdy/9ciOuwbVsRhT9KIDoqV+Wj5r9
gaLRyrgv/fDzRz+sUhGVCnwXDItkIFbx1v1CylGunHA/Xz7UdPqIFOU9b2NydEX+m6osh49S8RtK
ZjepXPNVXxodI4o5tUjXNdOMYs+AS87sW8Pso9awMj6fZz1qkiC7os6zsHbs4zCrPR2VDwgk7Keq
M8Mp6Osfl1f/0kAZkTx04HGLko1HJn6CQrShEXCtbRsU1dqb8YLFBx76/p3oXjhZ26XUhS8SStNh
1H3HE290a/EBnnhTi3oTTL3BW8qBGd3KrIifBq8YVramz2sP1CwIqELzTqrUPjrDtIPOsz8MdTCQ
58YBB9B+Dtnh8jgurGazLCBHTmdS5vQ4QbK4sRJfxSuHwYVlZhYGwtKieSo7chxo1W+tzvvhduMD
tzhfGaKln26cBuO0otmMQw30styj67FXR63KRC79eGN5AQ7biSaLhqMAdafwHDAbnTtwLbeXR/0/
Y4X/vUNRx1hbdlVX4IGFwLfMZRaMGR73EtWwrct5OG/SGC7sMNjVI0hkzXReXHojdW+9gBlZ7KDW
HN5wi4mXGW5Tm3gGkizgqsK7sTO3+6gMPVhPVOSuUrFzqFrX++s1ZXYDHyRyZ4G/dle0Vow6f2Gp
LyrNvZ9eaPOvBAzdH/Uo2BhkqZBfAVbt9xUYl7+iGWbeK+lhYWSZMWtuhH5IK2qPZMR9Jbd2VvPX
tsTu8sB+fgim5hFeZH049CDVHacGqXMu/SFRx87pfqNHD65UO8gF/W0i5/Xy5xZynXmm7+paWjOh
zdEmsE9zs4ewSL46fXvI1LgnYbV2qlhY6ubZHjTIVITQzzxqO7mp5Pww59Wfy11YatrY5ckwNiCh
uu1Rzvom1VDJVFhf1022eYYHAbDoScrao501P8bYuqtAtaxasbYXLywmU3odfqyMDzRXMFubgOOG
cOywlZFF/Klq12zqFubYPMWDSce5Q6PiWAx59t4Si4P4S8ebDIDU0whO+8n16NrD78LHzCJRKIo8
xE7UHZPB6Xzw/b/kBQiyFmluC+7eQ6Vr5a67MHJmnagap4Q4ulXHmaYPPFZ33SR3Nel+X15VC9uX
WSMCdEVrKFAAMm3pelPhLdqvSuehKasjc5KfEo/Vm0z2K5vY0qidDwkfjmRuTePejtr+2KfscfL4
13qs6hvd5iOccuD324/xSn5ZGrbz3z98aVSdpIWymyNO9zAOQlgGLRuZ78ZyhSa4EI+mFQ+xmwTM
fIycN8XlPau9+MlzZ/F0eV6WWjfOfmmcWjA6ls2x1fE3nmYHPuDgdLnthbEx76FACE7wk7TzYzzw
dpOl7eSTmYodGZI1KNzSJ4yfTyBfZ8NigR+8+jW2HqUeN2MTXje35vWzyjvQGvqqgc9hXezjyi62
XZqKjZ54+nh5iBa2J2ocKwaZQoUt59mRdFkWB8VUeU89OCF+ja14q0keKag5dGUAhJnq/ZnUcuXL
SyNnHDic3MtCziZ+aDX9UU/5V3CpEYbRyqpdaN60Gxj6hGInHIrj6BZQ4h2iaW/LM8tVpmsC+gtL
1/QcsNyO48hfuYfSJmobhd6w74YuXalqn1PFJwcyUzt/rBoda5YCTFwKyKF+CW3Xt0SNM8RK5C19
4Pz3D5kDjnwwIS9Yfez6sSuQ0dnwq+Sd+O0SL9zTUCT7y2tsaZzOU/ThQ5OjCYh+JD96tdPsgRx1
bwud5JvrWj9/9UPrQzk61Mnd6jilnbelnJMA7jnNyiws/XYjvtuBhpGE3MNRqeg+84YXh6/ZPCyN
P/33h8vEq1Tat8XRLtkL0Sm7BUU5CiAU8qPj7vBweXiW4sAI8ElVUCmRaX/ULajWcND5HsXZex2J
lQFa2FdNMhsotrUbpcI6dioZvkNFWe7raU5+NYOT3VXhwO69krQR7tkqfr/cpaV7sMkga+bSEVoD
3KgyiMjARRe2d9H42+mqE6QudrTv3JsRokcAK/xSrHy9/NmFpWASyjSkqUHUwtG6082XKsleIPa9
EooLg2gSyaBL0VgV3AyPFeuyoEjgGONB52zuptd85t9g9n1bpO3K+/jC2cRklhWjEw2NqNujquNt
CjOOtC/3MkFFe3qCd8103eZrquvbtFOaVOCoKdm+Rpz9iIr0sQBhNrg8HUvdMOK+j+vEhj4sXpxQ
UpsgepQ4rs/6wu/nFxJeWZqyjfi3pv78zo9e8L58pBwv4QO8uN3E+3tdL4wkAA38KE3jDqPEq8G3
S/FgSfJAiHeremCrIB195XQYeUAXoU6Vg1mfSg7n7GJytrJPyI4lebSCGF9INbaxo5eguHez4zTH
2IFElNXbv1uorgRTft2Uk//hjw1hBuYYBsuBgZ9faeu15wXgxwM0SCoPTi9iJUQ+7wkxeWR1nou8
zHC77chj471B0LnIXy5P+KeiG64EruLftJ9ZgKVY0B46CqBf7vKpyAbfm3pvB3EW/bdnTbVRtFRP
ZVaz93D2pjfwwLzt6PTZUQNXe6PBTdnFtnS2iQfBNR6LyY+4lZ2asWC/L//KzxMSMSlpYTmXwIyH
KJVJfYA/0L2OrBcAf28hqBvUg3cXT9Y1hjrnATGOB443jbxyOD0WADMVZ8mlGaCmdt5c7srSXBp5
QsFmA6xAxzoUun3Oi/jVbeDt2U7jr8vtf76NE2lkCAkJHk/oKjy09A/nT9Sd/DT6Qtcg8Es/30gQ
ooYYVMrK8FBU927+kpNHPny77pcbKeFs9qhg3RIeBrcBw3Tu7+cSlYqcyEcr1mvltaXxMbJCVpCS
ljTF+AMiMyThJlY/mwSSdmvg+oURMjlmuiaocc2gu8te3sNJEeS7rDh1FryML4/TpwrmWKHiHCUf
jphe6Vr2pOfwYMMw5mQNjN3SJI4CyvGm4xcJQNDR4KS/dDFAxQ1rbDuJLjvA3qh5nHtYXSXJDNNv
y6mvutwQk5yWZLRiExzrDjp/m8UjDe+a8c9KZ8/z8r/3Dmiz/NvZpktYSLW2DlWfFj62DO1jg7qT
EioUA96XOuHcTWNp+7A+Bt5pbpy1YT5HzGdfPk/wh2EeHWuOuwSRVGQ5ExAalNZjW0gXJPRB1A9d
FTqH2PH4WwVTI7gwkwzwuNne6AxU1oJT79lpIJhxeRwWlq3JcYsqmdH0POeeM9/nOfvS5fZrKVB/
jtub6z5hZI6RTSKOIGh5CGGVXRU53sef6+5r2ZYre/7nRyQijNyBR0FXcsg8HJQk93z67VgeNHRB
Hh+AEb/uBAPRwX9nraszO3GaJj5CxumtJwO/lVAY21v1eJ/PUJhtoIp4ebyWAt3IJClUEtJSVtER
B5nkhvV9MHiq2KWM1tvLXzjvCZ+sQJPzVrqZ11eQEj/ozG0PgDaHcGfOr7vRE26kEZQDyeAyFh6m
9mfr/QlD6lPyUA1rteeF6TaZb3XB0hRErxBefvo5jqICx2Jab4Zk/Gkn7GiHTb+7PE4LM2ES3zIo
qSk2ZGA+c55tKmh5bdTc2bCOSPjKVCycQEzKG7clqUeIyh2yDNqLpCteiqy/G2doqQKYVp5Vnqpp
5VtLA2ccEZKhbN2qw8DlDBJkTCPf/HLLPxE8PBz69fKQLeQTbgT7XLrKxS0Im20+BCU4LVkACYyg
GoaV9Lk0J0aws0JCl3YS4kD4gaEK3BWVD7fQldaXIsOI8jRLdaNn/PxS04Or+22SrhlaLI2+EdaM
tmUKuRMJecdI3RQi3Xipd++l+XMnW+2XHlmZgoUR+h8KG68rbyqRDmk15S+ja4lNxNriLZyxki/P
8kJfTGJaXLaZLHmTHDP5nLjPRVUdmP6R0J9txVZ2jc8rtsQkqEU27VEWpMlxivWra8dBU5Q3MMXE
hHPtCw8ONPmobizJr9MgIKawfxqXUzIkrXWAqJaq7iKYmuE2srKwlibl/PcPm76UFqsnoG2ORfN7
hr4t0T85SVcaXwg6k65W56yf4wEaw3WOGnC2+z/OrmRJTp7ZPhERYpTYAkVNXT24R3ujaE8gBiEQ
k3j6e+pb+fJ3dUX0yg5HGApJKaUyz+B1JLZEEDXKuvKGC9vUWsqfu3Y3DTDq3DshbhVhRp+J678P
U/5zaZx7m2KsylDdf766PhwrBkOA/z9WgH4SAAqq8JAz+ptY3YM3kmfQjn9+/vgPYxyPX8X4IAud
WbPuj3N3wj3JMb8+f+6ln70K8KpEMyzHDnKkU5iwrN9Obrfh7Ve8LXwWrPN/amDqVc+AsQeAKABu
HtudmziSpi25Jqfw4TrCK1aL1Cu8szz43B9Dc+vRNpqWJVEljHGGl8+H6MLQr7PNSfl9O0oM/TLA
0c96qOf0aw92V0vG5JCEtiEiOmT23u6XJ7heXyspXRqV1XIc2ryfhwxusXN35/p3wkGDopuhCHzN
cOXSC1YLkouyDafKFUeArB8r7f71mrOpqzpCYe7xa+OzWptqmoN8AhkXZCHXbMpqcTeeGP3N50+/
8AHrfHKGaGJjdbI9CAhsb2qN/Q21ROfJCwPneaH2tS7FhQhbZ5YFkK8hiP790dXoFVlPfRPGJLhS
DLv0Eeez7p8denS449iOgIXaOAKaVzUor2ZP0HFKpwkwsM9H6tIXnF/+70t4jZ0twDp1urSX0GFW
Wcy/1GpkwTqXzMiSEeoQmMiGLo1CXG4jTv0x8ZR4/9rPX2WQTsuWXDH42YXBkmizdbsmtquXzx9+
aQJWMexYwWLXDK5/yqR0STuTTPmmLtLPn35h61nbQE11a8o8wN42Ch4DmBS59pVk6NLvXoWvsllF
fMfuj7J9YPSeBD9bpPPXcIIfplqY1FXkuug3mWopsSytqUtZHw7JEHbq0FSZTLxiKHaF6frk80H6
8JhnQKz//+U5Lc409h4Gye2MSgptyk3uO7+X3EHXbsz8326j5YainXqlrXZhVtaJpAspj2ZkC75O
qNvcsg6CfqlMj29ZxXNTAZEGEEd/hBL5TmgfFatpi/vJlT3v4+4cnn9eDv+Esl7g842trT/yKVFn
Ff2ofwyaVN/0Om1yNDnjz+fkwpYRnP/9n/dAqzCbRAvTzQm6E1GNI3lpNZRernQzPsyz8RnrkAb3
RqupbQ5zrbJDlVlq3wufbEOp7SQvBi/2MginkbFpDoG7XPO0+Q+p9z81CLx3Fe05BOy6rJPZkcHA
I49cpcwfVgf5E+9d0kSyqQXsOOEwahc8v7WI9gGR1WLY+LW2DguTdFu2BDqiWVv/IjM3fQLXh/Cd
BqTZ0aaXS7T4zBx8SBq/9nIc3ytVq++VHHUGvG0tTr6LWGqsxoqh5TE+66Kn4nbyu3bvdbZ4+3z2
LmwOa1D20Puj12eAf0x5/9BZInbnHya0byp9ZUu+MH9rOrbDdDPC1SPYz37Adtbk0W3IgZuFGIYN
HqJX7jN3at941XmYWHWNYH7hu4JVUlT2NNCd7YR72NuSrRc04ml2urOlhNc6z8a4/ZUBvLD/rUUm
CpLZvh5B9i+7Sb7CyNxKDBHsUY9MWVFtSClQQqXyKyVnBgPF/x9tcwBR3GIO2D6z5XTgWRWCjzz2
fYReXHCNgvEf5vaDxb/GmknfESa3ewq7iDoJ+c8JJJJsyfZ5AOX+acP9PCL2X1/Z8ZRbsRO+28UU
Ez8hVG6Xzo+NdRTdiYWPTotWkorb4YV7m0HujQOGoX9X2GC6yicFBwJuRwOlMM25Mh8Xjoj/lMP/
2Y4m2Mapwa+XmzmY9t40/2KQ64uLAaZdduHtfVOxlC/kyl3t0ua3mo6wCD3p+7Y80Eyzhxb+0hs0
b/zN0g7kazO+pvOM1tgssMQoDqVSgB05QqjIJnmVtNwJrgzahc/wz4P5z6DpfszMIHV2CHn+7pQ8
YdQGT6yvrlUALkTJmtRTGM2Iz3IGJVC2J+LRUC/ulYnq7MWHndDX9rLViWezsprrwad7BVEJmIBE
oLEmTZnjMGJXTqOP1T9YsFb/CAb4cDtdhg9ZjPTiivVdXE2m2A1Q84xNEJQ3VBKTtB2xU3sQQUry
3k2hLYqcnesy8aDC//vz772QnPwPJ2gCT4e7Ft3Xvbkb+2zTONc4LpcWxOr0a7QAA9jO/T1ooQ98
bpa4L+CHYhXz/ee//dILVoHDxxmM4ACLgc9QnVt4pConghvUlXvMhe1/zZIhvRd0Y1uzfUmLWJWn
cLBuxk6mXnFNY+bSG1YhkyNT49lQsf1SQtgiMIlNgzvBh5TPVzsJFyZ4zZTJkL5JyQTbT0V4L4fu
DjTqly+N/1o1o+xA9fV16O4zAPvnGoVkjr+y5GtPP8/6P/tJMcieTwNzEe6QjyRBVNMT/LOvPP1j
7AYOwfN4/fN44TJd+Kz09pCihx9W3lWNlbKCFWXsDbNjNhXAbkNS53219+dM3Dcst+00zAa4kI3O
Aiq8E3KVKFjHoKdRFjjUyizK4NKTWLrz08Ho7MpAX5rDVSRxpgc+5J67L2dAkwmQo8Yfvn0+zBd2
1bUlSVArR8rKd/d246RkFnHIvwMEsW2tKfbV89desro+zjB6yzPmuHuvd2JQaN48eJzFsvDvLQkl
gc7Or0EULnzOmuPQC/A/XEcAitw56m2pTI+WbDMkVdhlv5rF7rd1UxVXZG8uxO+a5+BZfutZjHp7
BuhkmnPY2cF/yYtr6sJGVetrB8Z5mD5Kpc4f+89ahTFYwVrLcvdTB3zsBujYvIj9ANpRyHtnGdmD
zO7CWvsRLTkrIjgrNakb+PLREbzefD6Hlz72/O///IiM5PZ8loja17P/0IXBtnBMylu6beX4xVes
Qh6IVkA9MHj7ooX+ymTrX2gM2lE+zSEuOtdw8h8r5eCoXIVTIQIIrQIZvXdm2FpHTpsHv9yRwAbQ
ZMWM61LgQ+distNuGfrEdUX7qBzq5hF18uxLmEr8iNXlAsbykmWFBQrdTPpHyOVY6dAXMoEtifPj
8xm7+KGrsMtZ0ACoMiEYDN3aMPQqXXfjlP22UPddBV+Ih2YckmJofrVteaXacWmZrA7lBvelTloE
1hP+/C03/ZvNRJr3sgTIRF05mc/r4YN4WDPWTD36bQ9qw37syTGsihIwLSMi7WV/Px+5Sy9YHcwO
hEYmy/TjjWMfwuxm9I89vZK0XNjL16w1Oteccehw3Ujz2CiStM2X9AfQHFwFaG+Hvagz/Ghv+NbO
B0NuO2v3+XhcmNQ1TS2EskFdWnq80TVUVeldAJs8AqOvYemvTOmlN6yO44znSFIkhsUV35bltxYi
nvUvQfiVreU/os1Ha2YV9NyGRrdvNeNNBWF8xvL71tW/GmJ2EH5C4tjGXiFO3qzifl4ieGFHlCKp
qcDQAbt8gjKBbbPt5E9Q8HLiSnvwPq43aE0liztdGQPnHCMf/cbVnkCzumNUqOnGKfP5bWxDP1kg
M4l2MEp6eYNCkT975QaKPE0KDwDyvsCrMeFF4GGbqsx4O1UKAqohKtdRk/tQdxya6sXxm37ehJS3
QF9BI37raRY+fb4wPlrNqGatOaoLXIkXJR04NDkw+RP1CNReXiSfP/yjKMTD12HOKt4KuDeUx7kO
eBLOTbYHO6fYyNmUV07wS69YBXolJj4VlsLvV0ts521ynt3+mo7A+Snr+Tx/wOrc9uGOK6FFjA9Y
HDi9IjWMvDm8oV2G9po7/xQd55Hn6StF+ksfs9oAysBqRyNmfoBCQlyP06ZqHoP2mhz6RxF6/pjz
W/85/6UXjk1VV+XRzec4kN8URRrKga+ptl+b7tUWYJUTALIA6h0Bl45dgoQaxPSx/vn50y+sVGcV
/4ua7Xnswuko5rJN/DAAS82imJHPH39pdFahW1qiLPsC9tmUvCjzN4QFat+/5Hy+8vxLc7s6yv2C
Ni5TA/zRASU3mjyIILiHfdS1BvCl4Vkd2wpjk2kr5Acbo3+76GnZWKS/pqZwYXTWDD6AF5Ele5CD
lZUF6+rhWVTeYaqthPTL9y9NwJrBh4vi2HgETCGy3GnyBhjjdiz++IWffv78jy4WWP5rDp/nodCu
wiw8LG4F5v9c3C5lHvVukTit2KA1//T5ey5MhH0ewn/CbJAzFUg2YeRpArhhN77zQHpHXDnILyyj
dWWzE27PRTMhxuiclBo6kOqPi/zp899+aYzO3/TPb9fo8ju00N7Rcp2I9L+B8pPDu8zfyuCaAMxH
rYDzNKzCuM/8oAgt7HGNh2osaaiOQaHVdwSFiC6hRTOfrFDC51e3uk+8emmufNuleVkFOJuzCs8c
8eIAPWF7vuemvjLllyZlFdtqYEuhAs0P5wqTMDKPsjzTUZVfs6m79NtXwY3zckSZAp6gbV2dhsD5
WZTzFUTBhd/+P/y9IZfe0oKxwkYHNXuprQSS2X+hnWJduVBcesPqiB5LCKjOYmIHzl+JP8bFopIM
RJsvLdk1XQ8h3ZZ93rODo5pf53qvCB5rIPECG1Tjin7FCwXLdk3Uyx2a+/2A18AKbruExWMDDQFt
piv1/QuBtyboob1sk4IhKvzlHpgyGkDSRz574Y8KRLrPB+rCFr72fLPOuCbP9vlhqOyUU52nnOg0
0Po15OW1hvOll6yiuxkcWCVTzLUB+Y+Jk2AaBg7gA0Jh/fPPuLSaVmFckXH2usxih5H/NLaCOfYS
VeUV3YsLcbZ2fKttDUX9EXFGnb6LIED2Nrr9n89/+Ie9+PMSWgUx515RSejPHIKm2ildF1HYnyWV
RutQm3aLjRHds+KYVahCyvaayvrHn+SseXrF0iuI2knv6DgSZiiYFj9zryUdHxZhA9RLV7FNYZK5
FPB6PzpwBdlquwv3JvDMU+XrfAMIMSS3hlynZcvkDat8O1WVZ6U2HWjUhnm9DSFNmAY+wxWsayGm
5Lp1vZGZM8KvXV7Vnrg0Bueo++dYg9GAxW3qeMeund146uvmlRc2+/35xF56+urAN7z1uVJNeJhw
9chKFuXmKx2M8/Ceg+CfH15oaDwQQufj4JTvXVAcZa9xsW2bjbxKpf44oJy1Oxwpcsr6HvlKY370
5sWtNYhGj58Pzcf3J+d/+HgWWXhGkJR6w8+uyxP84UG5InN1Ovgv07U+xqUZWO0JZTMMnY/qLaB9
w5tp56OanSs7wscbmrPG4YJm2dXZ7IXwcOjQRyRGxXMBQ0O/drPbeQKq+cq+9vEJ4Ky937KCCJgY
K+/IyQhZ5upBM3NqwjCdzLQ3S5V+PiMXvmcN0LWhkTHjXTguB2j7aQHrzCqs/ciGzQMXfvL5Wy5M
yJqk51ihD6g3PsYOvBT92C1Eo65MyKVHr2K56UA1m9qZHQo1AzzuTVNCQhRGPv/hF4JhDS7OoOw+
DxCXPWSFc+dW4Z3LxZ7QcvO1x58/6p94ttyMd3ZglmNfkTtUQVPHFfvSuN8+f/zHubXD1qcvcdxO
gox4hF7IURcELkAtj0mbb8omx2WfEGhJG+5FRXitZul6/wFb/7dI4qyZbXIZfVctajlONhzlK2Nn
L22weHsASMrtOBaA8hZldQzKKfveiwJsIUPr76PVhRuOgmEXoUsL9WlP+U8Szkx7t14snFLLMP8I
M13sy6bs7gY/qFRsi86+AyV5vlmmoYwzi1tHSmsD6nYX7ijkZdKRlPzJzccB6pKd2NYWbZMxa3DL
WGr2FICylhasUzfcJ9aB2UBvek6OPdWu2K1E1W5vKGnymEyDerFR67Xj4j9u+DR0iZzrKoFmlLlX
ptewXQnCvo1zz7PPNPvpMPawBx6ZRhupbp3l1jNsvOWuHP+wMLNfzMCa/VgJ+9sAURQWt1NWBfBb
Bx8CzHO+ayub3qNfOewU7Fc2Jujst97lauvUKGUKD/ZsS6PDb/5s1yLmQSDn2CLMyjZCq2bDDEro
hVuj/8lz+5gHE6phGtaYTZgDL8coS6bQMc9cAkiWY6i3Je/FN9HVULCcvcJJlOc2DzYEXOJ6ogns
/x5bW/ypYEW8laR7scF0ua38CrjgDt1TeCBHs0EhubK0up0W1iQc4kSC5/smy/cDQEFLNY5gKQn1
DOFys8nVUEBw3HXjCrelpKrKJaWt9dMqLWsTLk0Lz+vmybWAig8799sS0g3ss5zIUk2f5uX0x9fd
X/R5l0cSqnKHVy6HjBASDYSVW1Y4J2se3n1esRiKJI/Owo7N7D2TsFy2swluOgenJ2zLZTQW6gRy
LfiK1ZYy/TALAzsHmGphN0T/rayrH2ruvJh3uIpmZB7ixVUA84X6dqTQksOxrHfUhhGHPZcM+hC6
GWJUfp1XI2f/MELrKtaVE3eGjNAh96HZhDtQREVJn+zGWFswR+7mgvg/XKpUKpeqT3gZVsdWhSwq
4F99Hqch9sKqjuWIZl1VdVOcU7eXyaTyEcW1uR90MlswBT5rwaOe78sxZabJD9PM7a1kwQzaczdu
PCTNG4CH5h3JFifheQeCEm+rPZnKdpfN6ix703R7F0rU0Dbg9KGAlcaL3dujiXrjWFutOyRojevs
OBc86jrVAEnatPobmx2W1HUdHn1ZsY3bOdWpZGK8ZzJEAbzpY6tUHWruXWKE+2wXpZvIqXiy23Jj
2eWhye3nea6aeCrLv+Ddkie3tQE5Jwyi+m7w1zTyYEEoh0ngLzvY7kXByKpTJuZD6WYp7tl/GorN
1FnkE/QdhpgV1XZoDGhYLsFvpHxTtPWOKPnd6+RJj25icr6t8vZWGnPM6+AQtOzkFdm33A3f50A8
9iS8L3MD18DJ7FTu1aky87IZXbNzOw2YZzacDEcBn6h3Us+bWepHm9KbxcnepmHcioUmbm7l8DSS
B6RvYYRy303P7d08NzeeqI5I/veD6+87Beq2S7Ok88vXLEOT1HaCmGeQ6bdy6xtwrqfZOHvGl2+2
29/RPnhxIZk2FH5S1fYDyU0qafF3Gq0H4c47S7h3HrUeG9ebY5vw06jpvbXwlNvZ/WBDVG+i6NOj
WX+qmXsoK7lrsgZYlWzX1HzbLQaAc+w3EVIpGNwGIJMo/ruQ5Y/MLp9Fz27LpbrH+t4sE/5L4wAZ
KJ4ESo8w6guwj0PwFocMFnfN03psb4fK+e1TDU8L6qDOnKcAQkIahEANgFLNwWUP+oj1Jkv6MkyI
mX4qMt9Y3nxqZHdwha5glDrHGIMnh2UnZMMCFQp6P1t+Ui/1qwUb80iW3WtgrOfat95spU4zw65Y
urBD9H9wJW8LHx4XXs/+1I55LGb7STlI2jwP65b2bKOa7h7mka+Zb1KkLTeNP5GNzuzvFivC2DWQ
MGgtP81ZmIjQ7JiljzLTSTfKb6ym28LHFc6ygh1USveOtG57Iu6dRb364VJFkky/YMcn4zFoby3Q
NnJiXpuaiUip+b6a9L1dhA/l/J6zM/SgZfeTtNPcUbuxqG6ALrot6+wmCOc4y/EVpgaWmGXBc+21
J79iz3nmntgEFeUF25SWyxSZ0nsN0f6Mm4D9prCFnahzK+GIkDTMfyTt8Heeg6cMO4eogzJuGP8e
euqmYBOPAm+6azz2DV4E8JuRj5ME2us/UaKpPQp7uIP56HNu2fdhy9IlxBpm/E3L/mapyzvkx1mU
EwmZFPIH/av7YJInd5H7FidwlM9y03oqJfhl6IPJyPTdHXfG3ZwRuPuJU+ibV5RWnDgUbKvQQscJ
Kn4NYwv9bHlb87G6cXKJbaJBCd02Pr31XdofAj9vUy93x6N2lzYNMk5iKDsCeNu+9AJFJhgS3tq5
A2OxRh0dgZd51esYli1MVsI+cUr94CN8jC7lRv5UY+A+MGFj9ZeFs5sAeUm19MPdTOltDTRchPJA
lpiqeLGXcbjpy97sTAlnvKJH1a8OTIFTgKp4dMG0H71gAN7PnODY9Ogbz0SuJH+CGiuPZAY+PrWo
Ip86d0AuQGwg29no/0QuMLFdVZhIT93Bd7CgwyLp/SKe6v51DNSBe6UXLconEVUdsNrU3wLIJUG1
w0BbVbHNi+XBGuclFqR/WYg8gLh1h2vMk+W6r8YUT4OZjob2G68uQfARONvq775sCryyfoP+1f1C
rRvfbcRWjOrULBQinX2eJUUocDm0i5OftZtioCJyg2E7e8hhF4iRl2jGTlruQp/9oa2fYF93Utfx
0N1XJTxKSX4UeLOtln0LFLso7U3ZQ6jPKQiJQ1Q0QW7VERvzvccl/AoWDKbvfvMk3XSW9QfJHurp
pn1WpXgLs+Upc6GAOhCfYnmZPrJq/96j9S5z25uwxY7bdkj9WFHcwPhy2chQTAfkXTjYi+dyMvfd
Qg91Ve+nWTxrwWQMFPdtgMWQzXYqIFqIIG1/NEv3TM24XexqN7bWdzWpBDkL8kBXZhtWquFg03bn
tnqbw9wWVeZdlQUnN4MSlh920Leejo4dPpXD+DDCqyAtANvdoFAmzj5FNBpyN+V6Pjakeu6K9lDI
3uzzXPEf1WRNvzum5XfVZekwwHzZtHBtgJbibVmEW+kHKa+zI2zpX+eGQw2rLXm8UARnJ8MlLgO6
o9kgnnJN6j1TOehW4cRTW0l3Y3yGHSMs/FugV5rIh01XVBF4gRSOptA2DOFa6rFDqe1Ha/btfSsD
D9JI1LnPMt3d26pYYu54y7EusOZHWO0mQpM5rvKMxHxqLfAynV82YcNurmAUW7lw6PAHnccwk37h
pKURU/o7NO5xaa8doHS7Kilg2pfMwupjp0GsVwWXid31yGAsLC+vWHCEquqWeHxHXHT58yYIo0qj
We6KTkWlOvuaN9/R0O82LO/eecb+kNGZMWSm3jBpLVHfOyxifMLmT2ABS9ssbun80OXY6rx8ePXd
8gWU7hsI7begEBciGtz8HnY/U1qD+IHAHumNIgtWlgq+W2H9JM1YxbgdhFFeBfeuLdwjz2z3Ddcd
yLXYqtzaI8q5ZgDNo5LPeVOgYOmhGGe32fdB6U2pxn1R6bhFWcemy2EZ8g34WruALTdhHW5IibkG
vyRCrrdZVJWgZhvRAVW1CbEWgHJSo6IrF524mRuPlgeafv13she56Zvh4I9qGxjz4k/LNnSmVz/I
+phZ5rkYg5twcNOhCW4hdHYayiXG1r8Nc/tEmXimNfcT5HtH5nYQHvXxNaZqto5seTIN2ORYDX2l
Noe3bReQ157nOvLPCUzZVzs7ANzKrSwSAUq5yfPlblp0GZWYn7gFWyiyp/FVcBhDudW7M0GPm09m
M8Ao5nuzBE3UtKJIpqkI0nnpaGIHY7Dn5ej9mXVuRUvuZXvVWv3OcLvZUj33e2NlNOk000cYS+Ls
9dtS3hNQbv7MxMur2GCOUlaTIPUYyZ6BbfbnZLIG3AzV0O0s1rc3nNbdcSytOukb2eMGFi5biGrT
BCk8NLEMPlphD4wn5gHSCsT3Fnmz/4jebnMLN8thq32n2tHaMjuLZNhkx6JJWpPVu6XtzdaewqCN
B9EEScjC7mkZqmxf+4w9lrOpH7O+nGOguaeksgYrYbpqEtY45NmHhvsj9ya9Cbhs3ni70GMwVf4S
59Xk/KD2xOO8B5pv8eFfSyx7HKJ67J09DGK7J0pYfwOVAnKCHicB3rVTiK++iRW0I04CJgzJ2LfT
yR0CNK7s0n1qkd7fItNRaWu65TtuV8EdTh3UisZ2JCd7FMuBDUsba2cw0aiJE+M6rXe9i/4X8lmZ
+GDiR0vlMPRhPOdcSg/9DdBNQHyVNHwcMF7enM2HQWJeM6vsHqFMWjsxLKzLEmjcvr9p0Za4E1Vj
7wpZNDc96yXuSKwHoh6L6B5pRZZHg81MbDt5vgdWo7+HA5S7z20xhZGoHPFk5Yh7gdvSEXczXPCU
pidDcj3GGTz09Eb6GW5WI3c3IhD1oRh9ngCgU24BqsUG6qjpUMHPIclmn8cdD1GB0LTaBpYTpGD2
sB1UEsYUJgz6RXDRbcqwHZ/ABnn3G/gQsklYj7quZWzNXXg/UmpukFEvgIyBQqMhR534bPa+GSry
Z1TlK+A+ge3Dvs0j18AWIWMqu4WW0rRpaQtQE9hEEXNq9g285eExa3oH+ROseV0IIh6nbBY/q8G1
IPKn1NauZdlADoZByh9RF9yHgIQswNlNSEpopvC4vHHiYc5FPEgniDyKYZjP/n/YV3OpQViarLgG
sjgCYMR+BNHAf0PqVnuIgQFpQa6aN9/V9SnHPqEX4yB8+V3o87uZZj8BrH0RWVZuQqf8kddySoMG
QC0yqduqqJ/diW6d0Y4XMceYld0kAyeGgDaITGEt7yw9AdA12+cKhjclfoHF5vp0J/353cayiqye
nqjVt9tADva+Ud2JVO4GZEcf/lUdAxG18pGquNN70AkMk2Fn94+guZUWdWInA0PR0QVORKL6SHVD
3DXkqRHh+1LDJwQd0GwD3E+PukjXReWELjVqKjPOyeItHKsOQNPpMDDz3pWITBNujJ4aWJaj5DJ3
y30o52nnaf0LXZE8aro5SEcIseKEqG5zMv8QDm5zuBrGXNeIk6EXcQH2DehQYokNs77Xo5miYmzG
WNDx1iFZnwjePUCaZUdq206E7ZSRV/O7zMuTHuSAHrusrugT0rsj126SIXuIkbM9yxI6YXJ2z8Ve
/kO7IgVrMfUroJDH6bUbrCcylN+NXnBTUj4KbwIwtZ2W5C3ImkS3wbGFrNeSzzSSHr8LAiAGqYvk
ZumXmyFw34Bbey+p2bWLOM5t+RDQ6aEyuK0r65yMt/zV63zYLcywWODdEjEyjE+QwJzuOtxLsriS
oGpnyyQ3Lms9FH7kycrYCWZILK2CQt6ic/MbtxDrZ8/1lMiiKm/AE1xiKOzIdAoNecD51x4sfxqh
kxbQO1U1w040OUIb3xpZ0gljX/DxATbsQYJt/9doz9vBmqBghvQEvt/LnMe6IWlh1X8mSR4CEmx9
EpSRHBbk2kFx6gAVT5QIwbXPX8lY3aIWcTBLt5vddo7MONQbn9h/JlJtvVmkRpX3QrFlA0FyE1ci
u7W9vE6Qvp2gl9vFo93ugc6pE9erUWwcUautuj6MWOnziA8o0bqysbd2BjFoXEduNDKRzShxQi8F
Ls52WwVpC2+kWLQMzN58dOJAIIVxFste0tBVzbPhtXeiTUY38FZ+0dSE0czoqaPsRyYQ7y7086IR
8P0HuLfT2CsFugDQs4y00gT4qulH14C22AQ8Re1pU5NiTwr1pAP1rnj2XgfhTzKjcth0NopRSr1Y
dfvLG3N+6uHpEnu+twOrS8dMsbRpvAdLWo8hXAWiyavv3DKLl1BigQVwloHmIaZh2Dkddoi80mKj
WpTdjfc2VHRXTRncbYbRuL8LhmaI83+cnceSpEqbpm9oMEOLLSJkalVig1VVVoKjHXBwuPp5YlY9
Z+b8bda7023dlZkR4P59r3R9H1xQBH48SDeM27zmbPcoe0DVQ41wvCxuf2ewyl0WTT0qb1/34ZHR
eR2LNr8KcwOoJJbnWyecJc0ZbMBfZtonVFs/cP11J/yIZhYqUStglAV7iLmG1ZKQazhhiFOm6yV5
zSBThSUzVjXwWih7ObSI+z8s6tv2rGUFB6oKy566wN17U66gEnqf7PzBgzJ1k6hwtz9V26gfbd8G
X8rwql9mpLoxCSLMapJ60be8zruTvwx52jmN/zjJRmKbXdw3TxD9A9rV3C9OZaRBQOOLs0ie12Wc
zSK+raxBPEtzf9u3QcnUXmyRWcIQW1KWviwO2qyNlKHdfde2B4gpvO1rXNcmdZ1Af6+VbF6dpWuJ
XGNdfdyLqbTiQhj1XW8o+c68AeYw2DnPR2m2v0ynt1ywq7b+sws1JBvI+9nRowQNceSjH1TjyZxW
42/Hup+MXhvZcR+YxdlejfFojaH+WdIEHZvEpmWdGzivDTEaZ2N0wjmWducuKQ1LLqi65wXmqQ4a
VaXCM7ztYTKIF84RWI1ofavx1fDlSTGEfQC7SIFCSrbHzRPVW4cJ2Yz7kP3OnkIcrf3Y+ERFQlDx
N5qpb43GnVtO9koqUVSPicn8xa80N/lHAJVwsLrRx/0/yDmeyRro4nZw9bMe6+24kKP+d6oD+asd
B5wdDnNQ6lklb1Vjb0cm0wJIc8yNRHdDdW17UgW7qWUdEXreuFVcKYqD06gms8eoxRFpOvtFCU9e
697yTivxr0kwSYtm8bG+G7iifveaKjy77N3HSVc6k17X3W9zuZ8MZN58tXN4HJtZpd2gqJurCaqo
ueoyCPDlaes2P3FFb13NQMiEyInwaE9TdO8imv+1orSWNDR0rYjDzRgP+ND7ZxnS2emuweIntJvX
z2s0csNudSevcursJylb4kQ57uJGdnYf+7k/n2sVjJ8QIMN5U6PxyqC3H8uOgXNtu/2dGT9EYCGM
l02WTPFRVehUzW2YktZZHPOuNC/zrrqjbDz9xsMbfZ8ms3xBbDXUycRvcKhtXQRxYYZWg7MX6Sl4
svG98Mbg+7I7OhW4JyCcJrvjHLVXlRkQxU9DXulPW66CD7AcXtbQiVj+dJAQecl0J6b9ZhkkM9HC
+5+oNQq/BwOdzLvYtotVSPmNFobxzzDc+nYIBD8GOdVe5mD4aQeicFh7fz837LG/zWC7GUTHm8fR
GsuTtxbLHaZ39yTo9E5MYTI0sjgfS0frOx3khhOHobDfLVOtv+Zt7n7lDDD81+gVSeVPy6vihx2X
WydUN4/AuU3jhd/cciyPU2iBDphddCqHaP9GqV19MSSC8prqVRzWIyngQVwHls7PEyPZS+/Ab6Uo
UUTHzTFYwDyVVb032zAs6erYLDqT7TTMNc4Sr2U0tKfGHgg+cCPD/o7ueg0Pq+ca13F0dVYTetCk
+ToVn6tRiR9mThaRtOr5bZNz3+ACmn/bbSEPYV9VmTfVzWGabRmbPjUa82LdJsQo+NlsKxzhZAyb
yKbOIswo9MUy44Ri//5REk+AsmTuwHFxLL5GUgygSDcIpKnB53REDkmsRyPBVwr2X5VhpgdDlWkf
ddY5JwKFJ5S/G1Aqz5ur29wmQYioGA7KeI9CSyfKXILLJOXYJs7aSZ68JmJtqpzHfOCASDCXkyBk
rnrnfmgC5cTFQq4jp952H7JGHpZI/Q4tf0zbkXQtPrA1NkppbKlXB4QC9YUjnJT/TVwaYf2klqn9
Xjmr+2A2s3ENy9W5vVf2o5E3jCQzvWhl264VYepe6zOxVnCOhlG8THWBTmYe7YzX6U1z95683P7U
xXbdw/a7pKA4FQv4XjTIPhkb61jP/ZOeoIAW5+QFy13h7ADXAueNWH8s2jjWLSNV3p44iEkLCZ23
XfcLeEL9QN2Fuq+Hcj/WoCYUEXfPhozatF6C7/Bq2SSMK+HIa7y7SqTEZ3dJ1PQ/XT39dV0G5iUv
cRDV0Z5uKv9SyLcBgIJD2A1BZhcdO707VyCo1IJsKBJY7H2PI7bu0s4kYdJpmhP/+hTbdnlnkvxr
Nzb9DN4+ZpW/PuW6DDkGFp2W1NoSGxXpOOj3Pwti6wWSOam39XUbOJ0Kw3iufFnxzdk/wym4WuC3
rHUGUJw2Pxt/YRcowbTaPfpZsPOxauQcnoI6CLY7rozeyJOtsL4NLfn8/eLWiVOWjMHyg1LAy14a
TlLAA6W8jb/h3yieiiA32vC02FUXy5C7oBg6Ee+7mhDG5ezqJm5hsx//aK7QGI2qEY8cK8BeZDrN
dLLEXp0vJ1Kl3qOgL4+mizTK39xzW9QvYTffu4V978ji9zhTpWRZDIds+ZTDq6tLLF1JT8k0HprC
tE58wcXTzrv8RNi9d7YmtZ38UcJhbIxK0umep6KM7hRTTmaXRn0MSjBZ13KfRBWkk9WYSTHqMaXk
6s5twbVyt0CuJvgXXD8i48QKEs1OmdLNe1DRPsbubl5IsE7w6zYZPVJ9AgHtw1ZOU9oacLFe232y
mbPM0w8EabZuEB0A4RsgWDxHSzqRGoCU0//sS/sxn0N19XUVvRXYDTMCxbu4duePQFJ/3aAmqBrx
Z4sM/1ARhXrGxG7FlalaSPRenpvNwApuwKd2bR8+YmJVZz9aLrsMyNDoC/mX/9c6jgYXdR7beMwf
pLJJ8xlKV1UHqx4Fafq7F0PjB4fJ8oxkKDcvcShhy7jSL42eaBvfzVcV1kFWeVV0P4UOSKxXPxbK
f++2aj6ZvXbOXae/5dLgpB1KlUJ+eCmxbQNXPgissK0lsaW5pphN5kRw9maWHt7sWpjgAk2OurKz
slLYU9qVfZdNtuzSxmlCduTxPrCX6FCzxcY6x+rElZW6oo2SuiebuycDMIO5hOUYQh3DG99Vew9F
bfJU2srOk7DPpzM1gM11dnoVlxZKhMrdg5NfVj+HkuICuI3j4PTduxyC8uS3hQ1BWnjpQEtLUpmd
zTdH7+laDsfczddE990PWWxDvDj7Fu/RAEO5rTpTowIYGjwWBtH8MYUs4Cen57AUTsab1L1GO1Qg
MS6/+YqMeApCC6zG/KFd1OHLHDhJ7/R//NxyU1kZFANPzYtdq3e6VlzsTK5MtjLoU3/QsPelwvmV
K9BzjQam8OpEgUxmrufweewBVC7TyDubUH11jbz/w2p65+3d953+FHZOwmi9Lgqfhgo+eq6zwQmN
U+65c1ZFw62PGIYfNn3H8wIbYNc6ynS4/wgHs73bca+dC7uYfxuB4u4Jwopo9KgiCZj4TmE2fsJD
3SVTqL8xfffJYs8FQ7K3cidPj1aPDXjq+kdZ7SXAEu9Vvpew9dbgHW13vs9N2p3JJLJ4nRhx28EK
eHXNX8w//f1m1OpJsE4kk4XWBajpozV4wV2flMM8XD+HYB8f+q7ajo0J8NWriKCEcuf/MvhadOE+
LgWDETWPDnOCYC/f4Kfk6JhwPHzVwzSwHszLnHpzPybaBPTw2Cw5d24nhF+wnvXmctyQuWR70P1u
c+EnPDk/7SiY7+YI21kDFCrauk0rQ30FNikni8+DReABG8B0HsblvuRF4/aQc9ZwoEBW2d1HR2Tz
oXWtMt3n4r1c3Htlb32yT+jvPdf9u/rddXf59bBZvzmzOoRNe+26SCVmzqUPfPLelnWXbOTOxrXn
/eGj+O03vNFhyLYtRPtn6PZjXtQJMUV/q84HCJTGx7CPU7y2Cyyetj8ja8vEPKyZQ5ncsXaHB29p
+JmEXhrKezaL/NqsbZs0zSAOvtZ26jMPXPu+hWaxeMlda/sijuir1Pud3Bmj3C6c0QYMTq1jOQvr
L5T7zG5uRlUZ2/QXvhFJVXS083pWxr9gP/beRG9FN7PUtzkL/M4QbkR7cTT9wuoPOPS5Wp0JjRPn
x6i3OKqY0tKg3q07Zsr+KpQqDj4s9VvZE50jij44TaNbHgPTLLIpcqmMr8vpV2Dby525I5ITXjO/
btSPXmTPIMYIlSMtruUaXEahwiGZZNj81I5y/xpqnOcUOzO9hdbKhb7J6f9Y4EUyDTzvXIRzx549
f3b0ma4JVS/FT96N8bCtTZu/VmD4IFuVaE6z9vafc5dDMCzepM7UsVKZQCePOkYDibuQp/MB3cyf
qvSC62p7bToo074Pmta889vJ/gwr2T2Dc01Z6FdIfkan/Q2nu57U1utsrEOZ+fNmnSxwnbNd5Ru5
saGVgo5Fh9ntc77hyaGzMMqD74Uh9QlWsk72pS+Obj/Ph2Cb9+NaDc6nHpf9IsaqfNyNSR0BJjD3
zcL5sXMX/BHhVn6pEd/6OK9DplfDPikd9idhdO4rRdUTYUotyF2HoiWOJLLo3FeaCc+aiqSdArK+
Q383oONyeerG1YHmQAVQ0xgnJAqIgP/MPSEOzQ1a428yDkEk2nsVFvTvVboXFfm7YYHROCrTPBDT
gfZn+4fshnxJC6JBkmiUJNJVw/4CS9xUBDfden0M6dlHxxhH9WzCPOEiXFwnllPfZq65IY1rR+Vs
5EMNhF9LQYhk0WyExeel8TPoO4nzxzO2e9QsVtLOUfkaCfi2enK/UIXPXzylWwx6rNOmAA3JpWvG
kbDBcZu1T7qbK8+t/NsospgHJ2zVd7/NSyLSpvUwA7K9RXXRHQK6RbkcRXUfLWH9qhm0iaOq3e9s
3e6pGieRtB5hVc0aGneoMasjAgTCOss+dbgwHTrIy3Twti3dUHk9gj0ZkN2e756Wtbc/fOnDQU4j
9NI9goLohphr1NMeUEZ7g3HkRlYOPuimm/LzEgWADNPeZF6ll2OBQS2xACnS1a55dea6DM5FvkZn
t52GP8boTtlWKQ6KxpQf9H4Pz7Nd2ufejdSHq1f9VAdA6MFiIaXOR6DMGigt2dTgHr2y7Rn1lzLz
BykB3HoEQ6vyl7PJxZ7k0qk+1VZP18UxyUiyrOmtDdcypaZryqqtt0+97sZ0UosVR/t8mpae5Hq/
ahMPHWliNJ3OkBZtr0yJCBGHYJxPYyVAkrciSHzggIeh5oKJJZkLX3nblqcdcZOmGQeZoueY/FWi
tZ/8UdvgDkVxiOjPuAu3nHqJwpirN9/z1WUpxXjEGTCd9TKviSiQGAlHrg/+3vtHZ8vtoyC67tVu
8yJbtnrMfG/usrEYxp/VWFhcC1H74G2lnbGgNAcFEByHzlJx8yhUdYiEYmkZeUq50Q6lJ5tTJPae
YGqAHMFJeW9vbNm86sW1A8g4uPzMJ4Rd9G6Y4Rr3K9ec6u1xSK058onLEguuXXJR1Fjqn7NdyCTS
qxcPoLhpGbqYYkcDuKnwFhowC3ch7oOGzYLVx+RYY8/4FcqqvSsjYJyBtOACJ7PZo+TbjMQqUA/D
/owq01EZYqTA6t61t1qQOhLnnbfurpNF9eLMrssg0+9XUWE2gVxoLlMttjQqtfvIejPB+49UNYmw
/hGhqbjWYe4ny7ADqa+zgNj2XJYQGKJdLeVvECJO2nIby2eW5/pBt20VpT5e96SkyDirGm8960qN
CR88H+u6dkewNJQ8da2OAefVNXJ796JKPRy9YOx/ti1sozVu653looiMg7kUj4LupMyMvPls15F+
J3vHGVJ/a9t7H1HYX1+jzYQ7JMAtWB8t2mGRA4IMI1rVNZyee0CIyLjtqINm8Y3txkpqjQZlc9LQ
xXowkGBrMIisokuqfOActwC3b2OuHodDZNYP0y0Ou5uNo8yr5ypajjwmJAExabD3oRKFBrSnkUD3
MVNaXwKkfntRp069XIoasrqZs1GFF2cFW9tsqOD9km/1nSxNeTQr46aMbplWh3OxOIknwzbVlfNA
5oM8BKZBwo1gtAva+hk/G9Og8J/4hh5lqx5J/eXVW1l0CqeNqd16qIfmqVzNxDKW17ocnvMdimOY
yURgU/HG4SEyxhkpkiDsri2aVLUqPIgqemg3e7wGHGLZOs7q3MAVJ7lRfoBzHmsh7mtJQkKODs5x
ynvbba24N/NvyzofTCccU70CYkEcZnbl3aPfLc652yzXHSowQvQGb+ucfOZedJ7J4PbvoYcQZ3UM
64I7uTiY9WJxnEQ1+2MdvlPEG7z4MyUJfb9Xz1q3zvvs5SbJ5MsmP0n1tq4S2ZA4OIpoGXbDQWtA
E8S/fD51+BR00ssQKloxIxspEHOhkhnNcjL6YXAYani9wmBdUROSSs3Lk2qnY8X25npIEegFRycI
msM8FO6ldWfnbNtUSrZtbhyrKVrTgvLmxGxq7sYWJQv5UTJt5M12FvqhPi25rxOgDvdQST3cjRUq
V4dl5m6T7cqdWztAslX9Zs/bz8Erwa1u6jn06v577qjhNfRs/SB3dAhjj3NKML5fCETbLqR0oKIE
+M4si8F7aT33Bwy1Ip0rUEfbCJrfsOrTNfBuqAqhoGOCvYYIKBRu4IfudpiAzx7dcOKPYSfEjxq6
7241hJlkv7ZgRjd13EXjMx+5O8yr35TJJuzlCL7HyOlrez8RctIjq2RHostPjstzg3vhM9qk9VwJ
a4RR9ts7oWzEJ/5S/2qEDl7a3lbXKGobfGyUzqd2X7ROLIgtZeQLjSaI23FyU38seBeDbjfupVn0
l0JRoUYfRAszU9zT+sKp0HvbxS+ho4XVftk5iR553U6/iO9Cs7q3H7YFtQ1F+hSFNWEGE8RHGC37
vVN5nBWdP4yHEcEzh78iId5d+oshoJJivW/6BdSrPm5iJ0RAbh2KpR4UDeF/uuYctk0HITdFOnzk
sruZSW23v+8EW8Fk11hlZQSusWwqEeWtgJtty07LfjYeOhrx/obc2WiAVH50h2Y4O+5U+bFCYpPw
LomHsQm7A2JjUknCOf85l9MVt61/BMePBLbPan1Hp1l92vZOn4uYsQjs8L+1o4pL2QVfYzm98LtV
J+F2P0XUt2C+TXS38aQ8koni8zE4yFxSg8//j1DB9gHw9CTcYL20EZH2y6T60z4a8hLudXs2/ZB9
qQwLRj9XZThzm0zXqz5seVmcqn0hSW3tSM/0o+a8h6qIUQc7t9j9kmscAa9tF+UbB4xEF7BJYsgK
MndmflnWZ5lR6DJ8ECtpZqu1acJK/f5sbPojWCLv0LIvHHvXbhKUlm+A9YjtQ0bbyDTbh5aymTvI
s/wZEfjyKGvdfW02aq66mv1klfuajoEXHruu58AoMZt0jKWJP7VIdShzQtw/rEdHbG6ym+t24+z9
V0MJjNkRNuTeg+wnuJrigIp1ux/seKq3+qGv6Umcp0km3qI8gE7XAXfYJXy7Fu6jLsaAvbwT2YqX
5LbcRn+kkAHwd/2XcZahYrS98azpEbxzpwFRAjjMK4QgctFh7FK0Se3JcJUfG8uKZdxry6eg2cOk
0mOQLABoH2MZqpdgdM2TaYXV/fAHnNg/2ANvRTiCgvi3qOsRhvHFU4WO52G4eiPMbTdtDacB3L7h
lFAa5qTTOfD4VSUhLGuPequ22nvL3ebXuVoRBgyr9VLcJnWvQm9ltrzq3ma9Iw489LZ8Mfbphyi3
Z78LnofWx/iswS6a5lKjnLb24V3emt3AjR4mIo2vwe70J+2bZtZZLuTRjYxl/bAyf4ouzmQ9eWq1
gLbyr1VGh5aPKVYFD1Rg3iDO2Tny8L00RvnmNRW0EYTfUoueY5ehX02Od1/gF81mFzGg34rl3tGM
Oo67n7rQQOY4eCdGwTaF9S1Pjj+/FovG3mZymuctLTx1oN+CwflbtN3rguO92G4uFjiTHa7vduRB
5O/zs295fqoaXZ5IendSqEhCvRDbxIPQfqZ42ZFd2c8FSm2r9TOvkW1sD3aV7n7zw5y5XoQBChLA
8MWbgD4oKngr2+a9Ua8GfGWcV3N5UI7dZHKrYAm6MEgBtpzYcopfUs0KbGMob+2meYY+Fyac11aq
iNgKJ9SZ4xgcIAOswrrMgLveAliKguw7iYtzpgXxukDWP3DQblfUwW2yjDfKbSy7Y1dDz9aTlx8W
LyqAGgOUUh32Fsu/FcjZBfJ8brF7En3XUzAhUJD4sE6sCORVd84TdzViZDQGfJjhfY6UHa1pYdyp
MheHtggRsUNRxkLU3+x5liATzocxCTpxJnXJQ/tbJVC9SGv7nOz5l2di3GPMxXaAwCdjgPHPwdBx
kdvt8lwF7Vve+9+LSbhx3y+ISO3g7NrFw060F94xu3yY9dhltZYetD5fg1dinvTX211yG8mKiWw9
v0IyOTIFXYZyNmI0CV954/LkoVdMUXnuzA5VTmw3+tq1Fg95VYLIz+i3TApAE0hzMykRiqGLEIRI
6fG5c4tXcoceDMP7WSrxvNfuzVGU39lDPjIfAHZLCynozUnk4Xi4C2cveGS+fxhcI+n9+vteyx+c
SRKQaXQPfa6nO0EkF/P8+qIa9J/E7+qT7ZgFs7qjH3kif5Cin5Wb/zaVOxoS/80ZvYdo59zgBUUP
Wm/XcevOc+Gf0W28Emx1h5iEX4c6ioT0L5BdPVVprasfiNNO6BspZlm9Lu3L5aGaJPwAI8OBXjdA
VLGed2e3kRNoxG71yMIDtmobg5fMfIvwKz3Ldzhmo6P/SJ3Dppi6/Ml7Oh1Jh/lCCU4hRfix3eL2
IrN8NFxvPSB4qWKbtS5uHfedB+E99HnMGlO/WnBWeVDCIE/+i9Hvb2iO8wxKI/UpLo4bK1Qp33W6
Rt7HaHb3+YwQeuj5FXOrKQ/4wnjmg+7vjd9LZF3s/KEF92L+6CqSPdd1rpLILl/XwrwUln8sSQb1
bePdnpHuE4jvI0ZwAcWSYG9/DUaZrbubsTdzsNV4dOY+eC9vuR5NyIWdI9RBus//JMPHFqcawhrN
XNEMT74VPOX4ErbZPJjK/OBjWZPK8r5HujiW0XTCmUXquXtGAck5YG7fexozYT+HOVn2ImSIz+9H
FbHR7P2xh9y7QC0zdkwIgcmGROYnm3dISvBZ/TyN4ufu11uyYNLhxW++TIXyYDEdsEnZfPR9/QgB
jQXUAY0s5IQLpykvvOafo7UctaVvFzoiZS45LEB+kZJjnScNYtSssn1IcMlSPVD/4U+2lYRInSn3
ZchtNmdMEBWEyOY0qLdqjfuqGrg7a74sN3xElD8DmvnfxgWBGxG2y71p9PoxXz04mVJNWeBOxrkM
bSCGNjJRi6j50LUzB04bRr/RyFgnkc9oriQq/WBrL8vKZzxFwZDtkf3NkBWgcK76S7TBX9ZAu+d2
AI+xNmc/TMKEzhvkX99qVzduoyZ/NHbB+16AaUxOgzKasW3mlVee8TiNwGtWped7/BUva1vB10bw
gAi/PqrW7n+OkFxnmPDuMubWTzHiYJz33E5DdpPYbqXOEKBYn4q0xhA0HLBBS1MeQNS/VU59mBj4
5mG/3we2Don8yA62Z0eT3BO5qWvwgJn7KGMAv7fNsA4hAqfjtk40/vqVedftm3fZLSZSagEot/Jh
TEAPnaTLN5VZKH7tYToiw3qVQX+W7fbcdPCGU85c52h8bMJQD63lXAwWpQxR4d/RwLAZFcWbGt3f
tgEUWM84i1Sgt4Ndc5qYxvyjpNMgteHIk3KUpAENokr8EJNn6U2/iDYC6BXgrlMeOUfL7GDZ9RuQ
PFV6AWcF1BBjnIaqHlC+HYAdUlXua0KdaJ2OJJveYawokO4WwyXqnDNc04a/otBJuNv+cYaUOhgY
HERuPdKq8NvaQyjPYGdcM0cD3ASRXTSU1lc5rDfYG+trEa1FMlTFmBUavywecWA1BapcwFMmrmmh
+yS+6nkV/IeajnWnnrZG+08rzp64LV0zod25SBcE+ccIo8Fb7yqqGs3KJ1TbGWPPNu5IHjlvTDSG
v9rpprGu+RIVfCDzIzP3Q78IN6v9/b539LMJ7ksT5/Q9bBbaGctzuUU3AdU5Qpqs8ybzi+o69G6R
mpBYHGIGKoXQf+OsfGki96U0e+/Cd9LFg+P8Vbb3fRtklQKvP2rL+aCNdT5Ax3x1xc4Q2/JeI74X
ff/KhvVUE38eRkD+PUdi3G/qUIw1Uw5geWxX88KXM/7AG8d3MCCeCmsrMS2Wyd3cn6q6BzkZxB0r
xf08kmQ+ufYZyc5XsK7gMf1fWFVE+QvXmRTjaxnNQ9z2zMnWKk4I/uZ4ar2rqZZPoPWbMahwAV6K
l8CAuQ8G/V4s/KlVfyQs5N73eGJrMtId4373wx/BBCVthR4YzmTEhUKTWhjmXWXq544shti0+7tN
6YtRLx2MNEC8FUQXUTIedQaEzJrTW93PZlKbwacl1I/u9g3aOewU1mR7c59Fg9hsteeTxUuSjLvx
avfm4xxYbwhS3qhvgo23NtSn8+UmkIytXl733b7b9i0ZC3Fxhvqu052F/Skg871OMbnfW/5N5d9c
rNK5bBy+YxGgE1Dr1ZRUNe1dizYNLMkdiHchcey1mvdPDJJvk9vj5Or0g8r9P5MfvZPkxpwf9Q8F
LSFJkJv3VVOAqAQ3/8zDGNh1ut3urTYIiqR2YNDtDjIqVN6l3g3klPPaob63KuG9SKQSBxJz1pNR
BVbcOf704dfB8DgUFTYvdFUI3wrEbltQshF5baYbBM/uhEp9Rg/4Ac8x3fl+ZT36udl9GWOviD5i
nMaufPvRerCau2YP6ieb2/+P0e7yxVoZtjzdGp/TopZDMaxwfC0PmNt3fmYsOYTp3IEUT3V5rxx8
zabRYaWmvqY7L9JT5wkd9yEQjtdCwAfGYV8qcfHph+wyMOquxPcbTw+6v1mNmVdAoQkdhXK76bOL
wyIHJ8EUqB8mM4CzrVw8W7s5ztjj683jR2xftKMyy7hWe+2rwbr8r4E64dAvPXUt4LL+UoOJqhUB
Asdt9RdD0EOVR79mn5KK/xzV8C9xH/9s6q2DWjZB2FrXrY382IzKz9V0+0Sg9oPGDmNWw/f//JP+
LTDjH7FDYq/4Y9TOT8J3WHTqe7VijP7P//a/pIn8s1NtnCwrWrnRrmJgykMKLBoudogenpjt6LGK
/jexJf+Sy/H/lKo5FIEXq71cVf7abXcyf1yr/yYA7f/b5kDIzj+revW611aow1sK03Q1pumw7BWa
bMdOREO/lJAXcNoYRcXRifAtlQzY5RP6tN//+TP8tz/t9tn+l0wQIi72cWg8iiTb9zF4HU0gk8//
2T99+5H/5Z/WjtHQEI73suSEHzsMbeMfDB3/wy//H2EmuSY53amJXi0a+9LwessKC9/yLK2X//zr
/9vT9Y84kwG7arsWorgG1l/H/wxkkJDK0i1v//mf/5dXMLD/709HUVluzlo2111CzytFE5GpToFd
HCgpQvNtdl7yP/tJ/8gHJK6MLBxK6q9b9xUAtM3/m7MzaY4TWaPoLyICSJJhW6OqSrNly9KGkCfm
eebXv0OvbJ6oiqhFR0e43VBAjl/eey6VDRfYexyzOa6uIkPq8ww2syszTUx81AKfVh3fUeleOZly
4WMvjCLz0LViaPBrdbWDvqnfwazYGkZ34TssQKL+L16tSyX5LBIubdTcizD5RTSpgewN4dFoNszP
SPWRUOoXnmShVZkzgBBKMxvlOmlupvamFQ8Gvo60+jZ21YWPvfSmZv2ZgqWG+qyEoWmM451vltTI
0X9/nG9KS1efdWmvRqTIKtU+Jq6zNY32yQn7C/ThpUtPf/73aNEifnLC0YFBaMNmyLdKakUXXsrC
IDcPUssKg0NkoB5H22UbYbTaSepus2XV+nL+vSzdYNaZyyIdbfBzzUk0KknhNlNcIZNklYf24/k7
LMCV5hlfpYP3DKN2cnKHwWcp6fpfcMv6P00Kd3uVIsazE5rlYzbm9t2YUTG/sr3O5m/EO1U7mvDZ
7IEqqaor96RgcJTsF+0m6S42W2263icYp3nEVOWVdYW4wD32usISKtoLN71V1B4u3PjdQ3Wrifib
kwXbEkvEhWbxH1frs5vO+IGoIFJdYV99cqxe3AdVl3+tW1myPUdHs8rGLj66HCrcuJT9XgLoZbvY
VRDoYj1fx01GoArbopVi9t02Rf79ICMFOIzmYBlmuZBvVOh5UODtrnvDfqHvojzkgJfiPqV7q+41
ZM2D8oJ6frzNHa28txG5I4wqvRMrYuoINZZvoib7nYHb6l4f3eFL0mVRtXZY8u59lFFbo+le6yHS
v7RNh2JdqiwhO8LsRrtQ8IR3NlXAPk9ZOmSa9G9RBVAGkV20bWos8X2vOMeKuvoPDgwMpNpCarf5
6CHVFOz4PcV4sw0UpU7il6+yUc2jM+rT4XNsbTO/MlZIedRtUqnDwRm64NCJjOCNGJlHZqGQhDfi
3Yyah4dC6/IDzgblRhEZYWi91eRbW6TmrWGKGrm1gVGMHnRrxB6muYBWl6xYm/M+EmTWe4PS184z
Iv3Ohr5Rbc53qoVuq80GY5+cHkggOAdHB80XFXhseN7zSG13d/4GC5P8nMaMRDXRS7UdGe3j54Fz
64oSmPE1UsyfBDBU1/VROXsMsPqsTlu+JHxbygTxWsS/VdZbkfb1/GMsjM1yNqm0qtfaBbyrIwfq
ZKf5wfDFB9R/YeRfmBLneWZNFpQO5AFG/vZ1yCEtgF9p8x969P38r1/4ynI2syhKngNV08aT1JrH
cez3MY6t1aCbT9ddX/w7czklpBq75/cndgIxaNxO+l5cOtddfTa1VBkwNiAK0CWT1wpiR5l8840L
19aMpXczWxsiQlXDWEcWOOYcXmqJaB66dtg5aOeB8CQtwh9HnxI/e/z0w/gatW19UprY3ZXdIL5m
o5HsR1EXPxxSNbfRhL5IqBFsGkTxwKZMdx+2bXnrEtCBndUbzCdHZO4KV111zGzB8bQJw6Uj1mRD
Fcc4tOxM2SeXgXOTRV37ksMEpxCtqE8IXXTKjar522AgvFfzMNlp7STEHzV37WSZ2BeRlm3GcWhP
qY6rt5xIeKKmMEP4UL42SOdCdtuHdxbFU4426j4GMYWb29IbZZLhuXt09FiUvCo8ulx1z3lODxzD
fKlDDVxfajmgo3N8dLrubAzAnB/4pkZKkaGR74F3ud916kwnlM/yq+bG8QMBIAgdCSa414Ra3mgw
Dm5Hyo8x8v5C7DOED1+6kZEfuSYSbtzyqHK0/pWCl/FdiZzy3vT8uFjh+khvbH+I1j5CuocidSij
DYWEnNFkz1ZcE3eQF1Omu2GMKa5SlXLHqKd71HbjszEE5VEvNJ06rKsfrSH+gTGL1MvO1HLIEUpy
E6L7/KbXWnZnpnmccKCDnBjFIqisRgM4lxRYynTUapWrhBtFdxrMvYqDKEbtnF2F2mLSnySInkqc
nTBbOJNEziCNINqieaYKrvRwKESo5bCSQvyTA3UfV3dJO5M0H6HFDYW6wMfaOjiHukF9NjQEytc1
p/hOkmlr2QRQrFJXvfUyG+CBQnlGsw3/Fg9UNckmixXWBdjPVoO8aMwpvxIUf4mFu7D+mpPvMTxF
0Qi28KREX/M0XZfRm6d/0dXHSL3XmochuJR1sDDWarPRSsN+ZrlgB08DrMxVq8IUz3zv7fxg8l9c
xScrnjn/PiskolkJLdjgSPImVYYEqbYFEas05IDVTTVvo6ZPn93YN7fIz/OdVIr6Lkf0jF4EB49t
oX7yrErsWVu4PxsDU2+q5ThfoiTr9xSRw1tOwFXyhVNNWZfKAM5EN6pSu3Kymy1IM8cbEg+UydFE
XuRaCmgkH10tfADrQl7awnxkTE3gr52IdPpBDsjAjkb7NYy6VcOeIaa43rgXHuHTYC1qPsZs3Rmb
shhp5vZRk91LW2kfqi9ukF7/VNQyW+kc+m7yNj/YqfanoVNuAiu4Od8APm9dmjObTTi/qg0XI+kJ
QIXOuQvGyMQaL6ynFyaTeVYkOpliUFLfPhasQ2pMESln7yCZLry2pcvPViGYXGr8yMyETfyaYPWz
inu9vXTxxW8y3fWvrz6MSt35EdCpzE4eAi940EpOE1FdvdUdCgfNKDbol7dFnSEBCQ924V71SfR5
kqSMECVU1PRB5tb9IVVy76an9nQB7f/fuPFJjzdmqxNwoQmWJs05unrun4TeRq94Uf2XzJ8q0r7P
Zq6Jc32d2HjTMMaA6nPD+FBqGIQ95DtvyJrabSYC96rMJH2eGKnKeOxEMp2ZEJ7HscUqQ6wTXSxt
LwzUxmxFQ+nXj9wmhYcedjUpY32/7WKNCWJA35QUmrFX5dAdK6U0j7VaVMWF1rk0aszGJd0AdNRV
tn009ReQVnWKScA+pnp33fXnyZTZUPWG0iOp1tTy1S7R8fr+SS9CaIzddV9mnkcpPa2xO7RgR45c
N3aRs+dGPzNZcM8PPguvSMz2KYOecIY5mhYBU0qervOsaJ8odhcfOQeQeDKQCF0YiaYrftLoxWyo
KByz0qyYOhVYIsgR3xOrXKU+/0w5l8mVjzMbMQq9CcaOWKWj235I0CGQXjdVDYKYjfT5FzbNB589
xmwtIGXc45jVwKVr2Q8D8GzlJMUuyZmvIwPurm0O6zBtL7DNF8ZXMRspTKNBKhp74jS20AdLJdkq
Lk6FBJTEhTe2dAf93zHWGCLbF1AYTh0KnXbod1i2UbK9nH9bS81r1vPR6XFgDs7jWEOoTLKPzv7w
5K0dXlp5LP36WQ+PBIbJjiONI1Dim3hACw5OYD/G3eNVv3+eVzcqfoRCi/dvKqPY8tbbWxv01Kr1
fCLsVezG5++z8Bz6bPUxhAmqHU3HKxA14JhBV2BBKPtLFeily896eVdUHSCLkI/sA4Iz2/5HbXvf
Qw6Qz//8hb6tz/q2CSdxLEPdOabAxtimhgbYZe8jG39byYUV4H9N/pOOp0/P9tdiwPJNOaoRMCsz
ztRnWwj7zsO1vgqRe93KhrxzP7QErnWMOODNzZbDG8gsPmurrd9qckNiD04oRVFvwhARduNbyf3g
EG3FOVi6rnWsBUPSfLVLOcC8xGvSKjjJ/cBTVm3qaTdSquAQkZZvZGOYG4Sh0X2Bfe8mC1znPWo8
ikdBlajBVT1TlbO2DcSjZWNQFScbTZ40SjzB+n5Ixs35b/Z511TnS+qUHY3dKT46SUhV+NxXfdHs
5EiB/OIR0VKzm42VfjCmmW5PtlCLzXBgIvFwsGekYbQ7/wxLN5gNj4LSoDO2bn/yDFHsZRJqCNUL
iDcjypPrbjEbH+2ywmYFlO8UVjqaLtoSwPRiNPbnL7/Uc2YDZDQEXZQSd3O0LSfdyrGNb8yQ/J8U
Ex7g0zE/xCwsrnxdsxZlxE0PBpfRkrLzyi9KlprfJ4D0+UdZmBnniYBBEldhZdXhySluMnGSeQSA
1d17oL/c3jmVYX9hCl746vNcQLuBgwy6kxMvv47ghhfPzijegANfCnL+vGvo2uybO0GOdzKrKLcZ
P4fqa45gGnRmIC/Eny3ta/7787+GshEWl9ahwTgZSef+gOeZvKHC8r7GZhJBkc9snRQrSgJf1C4B
BG7bWzBOQI1C1fx6/lstPeGsJcQ586Vu8wrxY67yFgjKnew+mvFSasrUwz8ZrOcZco6JSybDE3lE
0n9KgB0TTvh6/qcv9Bh1NlUGdZPGYyatYzdpNTGrBf63iqHXlmwRL4WYLJ19zUPkKqVPorTVhlMV
R0/KAO64ebJswjegjoceSucdBns7di70nYUmPQ+T69Suc5KanUqPjxDlFXyu/LfV+r/Ov7OFzz0P
k4s0+GV5zjtrpiynSRzu4ekbb03r5fwNlj7KbKQ3A1uMWe4x84dy3cUnEX8ZzQf87/iIfp+/xcLw
os7G+qAykxTkIk02pcKAppxaEJjxJngr1XgKXnoFan1h17X0vmYDQDlg58iUDK+sHeOSj0iQd4ud
ZuIHaUEhnn+gpW8+G/r9XjEsAlqRSjn3bnzwjGeyFK679Kx763pchpVgUe/pUscwMB5y6OKN0X2c
v/70Wf+/e+OG/nctpvteEBYexys+A8lLhAOJPA23uDA+fv5itHmEXEYEdlyovH2lcU82rpBWT74j
6L9Qfvn84wJF/PfHp50/ltguh5MJ/u5gdhRDGyXmIF2keJKR/F35GNP9/xrls9aC24bE+ZRpAHPw
KY8AhQA8Xhgylh5jent/Xd7Mq94GfIEWHjcGjKEVw8cq0aIVa+LzX3npDrNODRaToEbRs3yrLbwu
8aqWCKLlS+h8O3+DpQ8969KWlrrwtig+xKb17tndtyywHkaXne5115/1MM3KOW/STXksRtNm92zc
pSlpgmEeXhJtLnWEWUdL0l7T1TKnbJVVLyjjj9Lxr+rD2jyXTSF3DIK2kZ6qxF0RmQNcBBZi+v2q
VzPPY6sSy1MtxLgnnJPqhk0LZ0AydiCEhfr+ulvM+lmAPc0bDS092c69I79CiK3kdeOPPetag6OX
IwCW/OS1hbvC7jmuKMpfVXNBVv5vxwqtuPVLR01PETnN6Y+Y47jhQoP/vBDKSdi/l84SDpHGIDRp
JuODIHBa7ZOXpOBAQ7WNbZODTG0LH2f/cN0YNM9/g17vBUSHIbF3Ia44uYvb2hHBNhT+BbHsf/vv
T+aCedgbeWlsrklQPpE6E+6MkAjtwoojmEhN9A3jhPcHYfVvpzS1o9ejhAcAhAO2bd1Nhv0SGDDk
lSE3KYYT83Uvvdw+kOESbAJcH78SL4feC1IRq3gyPMoBM0Viu9Gaxau3qdrYeTnfWBfGurmWqykK
6Iupbx3zTAMAVOR5eud0hUN5Ms9fowHy5XU3mo0YlcPECcWByBrNXwty6ytwr25HSTS67lHmsi0z
oj/UuTLlvZG3FmJMCvSjTVy3Ff646hnmUvWYOIZaDPZAxmvM+USzjskO6IwPqb+ev8HCxGDPXpIG
pLpL1Bi8Uw4eLdfcY6VLZSMaWWzP32FhgY8f5N+uWPlh3MjAGE5padXAAKhJSOr5u6LimQJAqcyp
JNk5XRJMmSf+TsNScKFX/reR/KTPyNkeJhq0UaRDbx3NMfqaGcqLPbmB0fXdxMborhzXBNgqbZBY
zXEgtkRoyktdFRfG/oVJay6dH/XYDRyzLU4dTsFdztHmVnXrSyeOC2PcXDxfVVluDWhoT5X5PSDt
w878OykefLwY2jhAH862ZXShIS60E2s2D4DhbQEMCzxRpn9I8QJXsiXlabgwgy29qNlMYJZOOWJ0
l8fAJJxJATo+WaOvm2as6aZ/rd98L3PKfGiGkyQPLsCqPOX8EZ1y3ThjzdZWZQ6ZZ8hrPoOqi02R
A5CBDeJtYtKzNggGduf70cK4+X+SeRMTEYYsvkChQuPAuBbd+uYrZojN+RssfeLZGq6gaJtmcMpO
Xvo7a98jojHT4M91154NMzAVnEiLGIsHls4D1fa++6FCXz1/9c83rJC7/v3Adid7NKtRdmoK3OSR
NhIPmoFeWwE2IxnFEfW6CRXxlDhucmFrs9Bg58J5DW0PSlcHmYQxRs/E5OS7UMWBfv6BFnr2XCdf
Zqns6ip0j3nYYsgXHL4zBb/lFl5Kqu8+nJVLK/elB5l17BoTaDl6REGF4/BY5z4wx5AS8vnnWGiz
5qxb99RaQgrfBuwUAqgH/dZPkdOR3uFeknRMS9xPxndzeqy/+jbwsiaPyyA7FcBPH8C5bSXKtHWW
wbypAmRQiRnfnH+YpTc16+dA2TXhWGN+Kg1x8nPlqJn5hUsvzZGm/u9joKBsKryv2anU/7hE1PuY
z4uEXK9MrFqLGmUwnSZZ9TqV1038c9ksFAezxWWcnAip9B3AcpwnCWVUIemNufZ0/pUtDClz6Szb
8sjh9CeFyAMqJXv3/W5dXhpTFr7HXDnrxJ2mKnZcIuuQ5CQN76z5L7TbpUvPWpXAjwydo7SOwvrZ
q0+h8u38+1i67qwJjYPwk7JgpxnBGe8h/qrVhc+50A/krAGRPJaQKhubR0xh70npxbDDyNsFAIMl
NfgNQnt33SPMZoks0XBkOkymge3fd6ruARaHyXXdxWfThEadzozYE55qb/hdGsUfJ700fS4MqfND
uEwKO24U6qa5U97kWn8yImWfpFj8G3HPUnQDpQhc0HChRy+0/LnIDaGsCBAUcA5s4aeKXrJGrIH7
nH9NSxefGsFfgx5Rg2McCVbUdfhuUY8KMZeroHGuu/psRqj0XrGG3E5OXSW2TgrfSZA10njsnq67
wfRYf/383IzTQAEpdKSQve41wP9A0sxLy7GllzPru0RAyQ6MTnayo9fOgABpf6+GSxPaQgee68lc
f7BBvFfZyRy8YOWK7hVL+fb8a1nownNpmFcrYULfyk6Krn93TbjBIBYhOTVAn9PkNGSXRLZLm6K5
SoztFbhrYrxPwVgojzIe0DwbY5XtTb/x9j2wzl3dlpTYjDrbq0nabPpqolK1tvIzc6rmqjWU6sxG
Q5SF+iCTAUl9nr5nrX9LXNalmu1nL1M6wpyNJB4Xxz1vxuTK2dnOG8Lo55BKCPqOnkVbUi/606jV
3f78p/tsncPd5oWAPpp2L25nHcinvzHr/BZJ6xM4mS1BvBfG3f9sOfOVznSPafH7V68BsqqOaV5b
h4T8pHrltmbwo3AAxnZmaT7lACaeGjDLx1Dm/VNCan24sqFdn7zEGA59JlMVfpAV7cKuhGoYleZt
WqdELUC8uGKfJR22C//+QlJSW0czS/3ow030mnhjKw96ER3Ov+NPveLT5WfNxUNmbw+WOxz7IbxH
okrBGQTwGG1TVwKONchaL6Ewjnc6bBwdElbnfKjotc/f/rNhZbr7bIJtoqANkIVS3/H7KeBwPfIR
vKq+cPmF9jpfjlkZ4lM/NQCyuIV1E/qZO/nl2kc1J4Z+pWsEVxA61F6Q+Cy119kQ7/WxFwtTxoi5
tBYWolt490PayoPSuyw4IZleeKzP35qYr9F6FXwmpMvymNZhsx9KkW08A4F3YwE4v+bDiLnBCVgs
AldkoUcTQb+D/84IyH7pPOCwgvOa624ya3sqvI0hBtbBKb7zTXb6IXZhB7fA6s5ff+mDzFrXENdV
WUujODZtsHYTuOixsRbew3jNAdA0esyWbWVlgXTLRHmkjxTj1zFxANxfqhws/frZYJv0QKaajqwI
tWweCstoJxDliRA9Epd9EC3n39E00H0yAM5XcLIEmRl3XXvsCRDy9O8BDgv+VXtv8A8BMzsX7rPQ
ZudLNwcqV5WQb3TMWOYSR9lCpojqCFhLUV7oFtOI+NmjzD5359paguBdHqxCD9aBrqTbnOC+K+ZV
vvV8ejcSb4zjdgjZZjNCmp6q3uS5b1/ob0u/ffax21Z1lIrggaMg1GKjxKVzx4LRvzAyfboT5sfP
ld6GXbeW14bWQZT9r7LHS4Vi4x6G3o8mTj/UftxFUfvSjs6vUCEI+HzTWvjkc+03lNhIiiFIj7Ya
bavAO4wiPFTapZa7dPlp0P9r6h5Mv05IcA1hwA7mQ5914k8rNRDCqmVfeG9Lt5iN6K1wCRFiL3Dy
5W9cGqvBP3Xhy3VvZ7rnXz8/a3Pw8ELJ2TKN4XYUtkZNqoweShMPw/lbLDQqMf35X7cQneNnoPfy
E7lzDxBT9okeXaEwoUHps/bqtYlZ115UEgZJsL1s1gV7VieJiHe4VH9c+PVzPV4UEl8WdVqBxxbW
X0ugKnlhw4XevPBl5xq8thm0jNyagtTpmuBraCAbLQ7zlZHE/oXl69ItZu3Ti9KRiGdAWwVkN8KU
D4Finqwuu7Rym171J8Pd3AhuCY+EJ5dDZCtBgOOPR9W6V9hT2mH/mHa/PGf449nttzT8dr41Wc40
rX1yx7maX5QGbOg6QTZDVhRLJ7V2vmSEo+DMyvTisakl0TS6me35m6q2GvtBWQ21jskNo6h3SoJa
fyPeSjR3BlHthO6xkKxuEmcyH3hemxKTpUNLUaVJAq1pah3/iy7vMw2Dzwp+HhjxoAvaVduU6U2E
558zfyIprSiw4I1xFpmMtfiiKUHWA8gcRvx8BFzkDgVLmYwNBqtGvReuYRw6sLqYhNJqN5glhgdN
7OOilE9J5BKh0ej9q1ClQ1KLSO9LJ6xfIg49iSlnuUzIeO5MkehI0CJTZpsSVuarhauPWC+twBMi
HhCUP5PZ2uM3HZ4rRFjrNhDKlngTn8xbMkv63AG2mXX2qnCzYYNd173hLRDY1ROu7fhJtSs8QOFD
SyJb4Ytxb0c6AE7FNnbj5FJV8MpvkzRxNjKz7RuFSnk6xEe/iePnwG5+S6gJa+kN97WCrY0ohRYi
OgEdY5qyfw+/KV1fbcqgLNYd7MS9Hvvvjqm7rO4blgCufYgSl0CrDuxiSmkBbkKTrePC/ELI3C2x
C3Bg/ay/LXXrjlj6cm1HAIYs0A07TMCHlt61aaGbkWuofrVT9V2ZgvTSgdQyC8xEpxvwqLKJhK7a
1jYxTGXlA63d6VXxEvberyaP/jhldqtL80UNtXRvEwretN7XpBv2iREoq1ASvSWMXnCUXt+GrjRX
blGqMFWJFqDIvxvrPD1CdkZa2bjd+KIGQBw76d6mIhVrzS/IT0y2TlvB33OaFx2inh2VZEooB+JS
f0k9eErIaSXQNK7w+3jKpoGzsxqlDcybZLlW5h4Raj7pgvlNMqHx/FSw9Ae1Cdn9sebAf9/F6Re0
1g2mQqCkieL061Jt3pwwC3G9ZntJKKqihlQiIrCypMAOu6Y2b2LPee+s6E5EmT3lf32fBlnDMd+D
MXjzYg6/ipED3kxQ/7XqKt00OaZnV4/vk157Jfzim5qEx1p2W/zwBKA47t40KlijjQ1ZNk7HtUga
5AdhaW4sPbE4YS92LPxYeBCVvDJ1So9mF+ob2YoPQr/+xIl8k50QNG7vB8fnD7ljBgCCy7u6zm7d
IrgrAx/Dcmqu2Ecf8rQ/wd55rgLnNMbid1/GP3SSvg8iL/IVEMJnmxCF2AgfdCP+BZ/vTTrqLe+Q
xSGZIpZvELsWivHQwJd2opaqrscBpp66tzLPPszMuhcjbNcsyH6Gna3dgF7l69lOepMIUINt7L5m
E/EKnG4JYKa2gDtDPcwdQgdS/RhGY0v+ooBsGhH6YeTWDTEDW7eR9Vbx9B9qYn4pox68rX9XNea9
7ohbN3TTn0nbqeBjE44JRfezDFLOp4qkII4PpKGHEM/xRQmWWHAvTTU5MLZfUH2S2ROEb3lMQ8oC
PLKjW+K04kCczD1r47TiHaPRi9OQLMcJvhvasJ+tGJSydLYE73aH2IBS48D9pWUTQUDSQr/xErkN
7A6we0ikuo2/X8leEyUVMNGI3LYN56scnZGe64YfDeHh63jU1X3bhoytGa0bsm201RzVhlWtERKk
e1vD0U6Z7KatcajTIqqIeGbvW2OANB9T83db6o9dTLCO4SYEaMW4PaVnPgxWb2yUKHnNk+qu6RN/
NSKxXOed9VX6xk+K2+kGupPO3suydpqR6CBVAcV2bQwUvTtIv2y3o9uoa8OUN1DYX+qJN16OrvOo
EZu6BXL8EA7dh4qoeeOUpaD4C068Hkdlo7nWEfzYA0PgFyvEQSFkla0kmdwAxlWmJi/eRknUECym
Q9CEawnXNYcsD3tejGQWxG39XVHKb6SQPkdm85gTOb5Knbxch0kYrvukgqwTFi9mU8i9aomfeT98
8zAK0CoR9uiBPfEG3lFGbjIjNzZSkt5RlvaXWpDXUDXlKfCrW2E0d8BVn6M0g2IKfNvtzIH4MOPN
aPrXdBC8jhx1kbSbtVNrwLT1GPsff5Gso5cBh05adO+QmA8GPvJVrZDX7AT6G9ACOBFD9z56Wr51
u7Da9nXVHsgj3wyVedTSYu2N7RZO5rFU4fi6Azipmji5VSbNB1ySDwQYFGvThxFK/ulDnXB5VUYH
AuGAW9gE2A3gHJia4y2aUIIcvbTbUgT7bTt5vtXbrAKx2o8baXtHTuzfLVlgcO+DP0w46Wrihbak
T64oKahr/Btgdu0wl3dD3oB+qGHFlrY+7ou+OeHlI9aejSGTLYmNQLYVKKqWLaedabMb3eiP9MNt
2YAYSCnooEcL1jRy8jerkxTqizlY/JhePzIx3KZliWdPZN8Hgh12WBGjdeta6dYsZXajDkq8lrqh
gKOPij3ZweFaUQjlAqFUgH0kHmJUlB91rLbbqposiz1Vb6Mw81U+9t7a9et8J6T6lHpkBiYZEQpO
aj65KYGspVpuWBB5e+DPgnYNtYiJOng3xo55q+x6IlXkl7hOgFebSc/toqlhEPOLDLxuHkWuGiel
5u1nFildxIIxRkDVC8Pqfix7n2YR9C99O9wpgL2JECeXd2z0P3XlPhseCal+kN+pHdGKY5KR51Qf
JEpeJtia6DLX/AEztT/oUsvv+O+cZI3CIsGX8PnMGCoMmgE8Y01jbtarZgeERX+CMBc+QBWNtnqn
uuvczLLXpiSTiwnM2xTtsYPRlBjxJlUC0p5ATW9qUqroD1+L+k+SwNAsCHJI65H0zvymNcOnJmMP
apE+TyKtcuwib4/Jj8lcZFjRWnBUBZ+01jcjFdhYuC+oO9cRMGVY5b8amwCWqL9P82JbqP0eMou2
Iq4DERfxmXlT3wdRsCHTHAB/+OKVt9Q3SE0g0FpJzfXoGqfcFvtUy9ZFrv0YjfQmHrV9VYePooqO
BBVvc1TDg88Ja6lsNb27jetyHxo1Gmt3PRb2d4NqNEdb75FA+FID0bWtgS2Q5W1Qw/CQ3uCT2KPs
OdlGmdF6d5Dmd57trWOlfE07dIaZd8MChYhP9zFTIWYE/TbLzLegM58S+ycqJBjjwSPprmurz8Fm
jdFd6zW3IzoyQp4i0CXmU0YmkTUwLYsGYb9hfm0a3dlKklJMUk4OcQzzwcvJOHY2gyLetZBfpQSV
YJX52/fI5pQpS1RdPQVBvlIE9keiIwrB7BXW6jvHneuEqQnfWJDrNSLzgshqc+cFyY1RuOSvWqyA
ZNGegNHALgYf77jji09ER1dVa6NJTyQ9r6QQT8g13ZW0M2YkgwANJQHtYTD9tmRhGO2rLF/1Vr01
JoQyMTLbOo7VVQJIi4AENy6OmdQ4MSnkrgiLeJcXjoWVXD/0DVGhZqHa+6aqtL1TkdpAGOQflzTZ
u8QU8TFrI6JvQ+IBQwsIptaMu5bYYVMHmjW2xU0Zu9XGH1vDI/C6i9aupmhbt+6rLcQa2KXtroUa
T1RD+hE53aGtyBwMQmh4Ljx9wyfOsubN1a12bBjvc08l67yP3zoBS9pN9A9B7Clc3nKTEUK4nkx+
DDe8MN0otN0gtpnTrktHlAdpecETDmY0KeCl1z7xCkzqDMKFMEoQX1m2Uf3aWOXY2p+r3PDe7Kyr
XgoxAB2WlLGTMq8/UiWNHlRVt3/QLrNDbvNInEV5B79J0OtGaXiLYEe9DUI/3HuOXTGkjoVYRX4t
SK3sc+/J8VnR9uDDdzL0+bylmXviRpOW3FJzLNmndeR7rUTKOcyh6av8I8p74JZ6lYb3lTaku6bQ
AbIyhQW3UayO9WNUW1lLFFE5OheKZZ8etVF9UGd110YxI6Vs2b3X7irZdvsSiNEm+Wq+sZRdCUnK
2nUFIHVW5nAB87MKSikTIBIKXIn/lkUKsWHnt9Sfl3j1uQ9lLOtpie+Vp7ZLt91Ah+65C+nUwQV1
89INpqrvXxUgvCmtXbXUUMBJkpiY09Js9ptDyxRNILF1ofL6eamDiNt/b5MSDG36gPVOJUMbzsDV
6OtE5X45/5amq/x/2UF3ZlW4pAFFxaKFQor7pfZCFp+/s/B5OvBIlefrbjErxvlURJvOMYtTSphF
XuD1fVSCVzV5kcY1Vn+OupxZMc6aurOaAU3B97etFBRB5e8kv6DIXfoAs5MUi4Byws8RoTtt8Ooy
rMP3l29iiC/qjT9Tekw/f1ZcT1W3AEVSuAdSRssQGJsGU0YYGbEzhCKQbUya9aNU7dpedWUQ3bH1
ag9R53TPg2HasNdxBdIsEoXliTJubbNJfxmEpKxKkg9YGZgEpVfdJRzSwvuYC2sh/5nkvfvaMSlq
OU3Mgi1v/eRmxlUDg27NGkxAzkyS64V+7DiwbJRvhvfRAz463xo///VCzN41mVBENISDewwBpW5I
agVcZnqwCHTjqoFHiNkAilCcWS5NXbAs/V7Lxvch6c01WUo/3ZiIwfOP8XmTARn576jQhaKVhENU
p9z4TWDoviS0NXGHVcPeMCV+2hTR6qJ65/NBQsxJF3DvyagyGCTKdj3claDOia/qb6x2e/5hFs7J
5oSLzgxgHpOwdhSsy5PC4IsYm7gmQ0j/02raTdJVu/N3Wqh767PB1B49L2BJQkCDYNedkSBk+9d9
9jnnwlMT3e4N7DRxlj62BcuWpN9Shf0+9pfEiUu/ftYxhqrOOsNw0W2X32Tw0vV/zr+VhT6hT/f7
ayYbq9ZLXTLG2eeF96ZD2EkVvhBZ+Xj+8kvNZzaADpHoMzNzy1NMQpgTPfjRuCH7Yl1pPwzLvfD6
l55h3q+11qmtgHfT67ed8g0lS968n//9S6991qFTw89CGJbFyfcftf9xdh67cSvbGn4iAozF4rRz
UJYsyZ4QkmUz58ynvx890uZRd+NqtLEFuJkqrFp/Eq8XN0ZN+ycZ/9/t1/hXhH1682VTdF5TDO4+
UhT9VXESba0rjrIn9NnberlPXVHiYBaWej4FYpGKTH+j3uPclmzUriLFS3MGXCXNluwxDr33UUnq
Utf245HItvAugWewUbSoXiH0Ddat8OyfVmQ3NxatpCU7hnrtZzJ86HXi7UVrcGqL9O6go37ZlDWV
vJLGt8QlaStTb8n9wy51y+Lp76rBiZdhgYmogDMbLsiBtHVygE3tT+JEw+9mtINN6VS4Oo71FBZa
F7d5IvNVKskBWMbR2KgrUByAUdHqdwrubU+uKgttYZvZ8Mt0e0G3RDY4MwdxuoepZB+Cvhje6sQk
LNaX6ntKX5EVIms3rtHbf1QCMLeglTCm9D7Nd45deztHlNpGj3WCK1MYMBycp5ZkRRJYE2XjDR4x
6Zqucvkoa6dZqYNZLMeKXCRaZNW2EUp/w2nPfjeHoVwWY91sCno9azkSwJuKyQJmJBX7SSFU6kMR
tE8i0UXXDvnnP038rPZSSUtY3WmgXuEh42rcaR16C7/UietqyuLOL5gApZ42zcrGdPXGHwKHF6yF
D0NM76Oq8GRdILENb22kM7+qIhHXthWXvwqDHprmRN3OcVrOsVZXvY/Sb3/rGMht9YgM42Ls46fB
cYaVhkM0R3ZRXPdZbd1Fvj8uef/J1nE644cfl8SeqlNGmkV81dbqRrKoJ5M7bRXlOtkGje2ue8Ul
RD6U47KStPik5uSbQuEmCkJVfhiDIQgRC9wbN/W8ZakpRB3aU+cTMt4rYaDBUi8V+xkTO52U5Sa4
6aVRZisQr3bbmXDHCZdqbmRr9Ns2N8xF39nqdqg9/Vin2oCBOv7+ktisHQF1QDSGMOmos1X4b42q
OtPuKl9zgWFFUFVyS1oh1XhF2l8RhM+po+rPfco/k2nz1OtBcme6YcrPEzsmLYA0MheM6yglLpJ5
cduW4bCSQR0vlXLqZiuWV1zlWskJrkz61ViDIJjyzomad95CfehgL09jx9glmLNuuiJRni297m8z
e0Ba7KQungq5/4MR6F9B+WlDkiqVhLSegHAVwo2raBlUYLumSKzHvO+cm6A1zGPlRd7RxBlnXROV
ssDF3Fngsw29VS/p/6gk/zU6kFbIJZ5D2jPHXmB/Tj9P6X6lspmywfXmxS0cZz9gwkpxH4Qb6XbG
S51Xzk1r0HEJk8C7rbq0gPkHjiK8hkK3EemW9q1/pQrKImfsw20fDdkiGLUO4Vlq38LmDWNMYvPk
WfM95dFWTPg/Kk2KeANxWWBLDI3YqJr+VSGXDieW0rjpS60l7C6LVwXD61g54AY9raINVmb+ssHy
fyUraiV88yK6A0G1jtuGpEmNAN9l1IXBNuusejsUclg3A+oJz0+Sv0bqopZ0XOtA9mPIsiXkqusJ
UdOj3l+HuPzdgujoNBipjTC8zLckmw1rOp/l0km1bmsaabxOnCLYqNbkiuxKdW3juEvou7D2g01w
1tijZ/F6T9kaRTWuCLZStv1YEFVfq+W7HpKyNOrJ8LNii/7ZybB5IMQqWtlVmF45uBLfaV0UHQLM
4Nd+rL1Q0Nd3tlP1W1eh5bww0wF0zfCCI7lp/sLUWhezXVqKYwkW7MbybxkN8k0LyBW1cwSHvslB
0DZiZ6sT7UsCxtEENzuWRjne9okhtralKWu/AesF35Bbv6jKrdJjqyf5kDhkpC/+BGf4IMOrRGmZ
0ImbIj1R+g/PxCKZ22iIeNPtqwaLArKrYFT8GM0hfoM5o9K1VsFQigJogixlEp3zYF+OZbFnK6p2
lCgeYU/0sYpFWQn54LiR/JMZhIVLWpdvagaTPY07+toGEfeeMaZ78kLBA8tS25J1NKIclSrmEVmB
MXJVhTtTycmSIzOBZcW0lmpjubsuwaPfNWLzta7bcNPkNaoK4M913tbtj8h33WdsWrK96/MawjIy
NlajcTjMm4w1hy50a1VihXteuNMCIyTgkr20wLtvieu4tu07Aqb9OCXDVq+8VWcGI9shweFRlF4R
b0X6ma/dhmGS7ryWnmLR+lhEVxg6yHAYiB/3fuuG26wwfMzXQ1XqLLJOcEQCwr9smm6hUSjcMW8G
0AI6sEacJ49eM4gJAXoppf+qK5Iw1CpMtmmNxEDjUy5K4tFXvTbGH+WQdNtaJQ81jO2PosO4VcZZ
T4RehdyuFcWVX3KTfkjC66BG1oLmM0t41jdAjYH2oGfmbxDaOy8vdg0I0cIac1J9LcG/aft2UcpB
30vdCbYKRvWEjrfpUkzk8YGs8bVekrQpAbi3ldrW+Fyjsx+auHwIYRZvTE+VdD8FoehRP7IfOBUT
yWtWeSq2vaOr16JkVQiMaiuG3Dg2dvTo4DR4U1aOsg4TQfRnRPSZxS6xzJT6tUvACeq+vvNdIBaS
aLHkNuST5yb52pHGm9Mmz2FWbs3CfE97mO6sYey8BgneJGP/SW1RLExFvoRErC9afwSErVux8Ml0
XieR7Wx6tmqAnfo9qv0Pq+2Jd/2n7A10fe25xl+80u9tx37UQ8fembG99zrCDTSdXShymXkJd0Q9
85yVqtzRWNV2mcMbchw9xbA1HlaFDioiI3QugsbXD9y5Xwolxtjew2GudIcMxkM1LumYZouxcICA
x+pXVw+vbklAWc0muRa1Q6iRCG49RbzSLv7Zt/Kl1/NXjeTKnWsRvh0kA0vgMAbk0BXqn0JUJKUZ
gmhcVjGHpZdU2d55i4gzXcPSyTd2K+4CIiBWvlk8COG+Rj72dqYHqGcqDZdjldpA66iWZWe9O5ZK
KrQtP4amCThA5YQZV9Wto+MJm4YtMLjtfKAZosYpCDR2Wfsp6DqeMu07gEVtWPQ9DXU3KuyFrAKL
DDbrLkiCP23YpQvFhrPSF722Ksf8hpTkZmUoYbu0SkkfYyCMMPCDbM+M4BSB9nurRSjMHc3/Gw/u
Xxl6AnARe3nupF005TiBCmSxdpix5zjXop9+Mdv4UZhUjr2qF3trAip0DREeQ+4txyh/Jex2nMDa
B1+r4lUHBLpEQFBP7I0/xSiNJSm1VLqZQnpiDrfC6J2G/IPOXPUl/gZ+1j7nptqttQbwOAwoWTCK
LHasF9TCof7XCpzxAHf6Z9J76ibq85GmZz8FJrvPiSrxcu/Kfo2B+Y9B5doNHbqFUEgeb+XEslXV
btUKN1xp8B6WGqWgaHTCPgsIHzBmr724byDLS7rCTmNzO/jz04186w3AkISsxXLsH03DfldKQhNN
28rWjUqRTF4MEE/JttLH2p0GJnjIwTSXceDUC4EvxbJzdHoKWa8Qdzq+K2NCnGinEXRt5QXldfA3
JgBkUQi8HXXF4vJQXnTS0ZaClWSRD1W/tt0Ex3/hhAtIJT+B+JKlMrD1Daw3677iBIGxjLVxtSL7
4weOt1Z0S71iDe52OhvHJifXcOWE+iNa7mIVNCO8bL3u/pD3RJlgV2BjUH6sjYff3FMXlFdZnjdE
MMBdQU4wHon8eZHBeINtao2umlZa0RjKY2L72WOnRMojAWgVQW6muyBE+NE2CY3GrT+BRETasU8G
LcJT/cqdYJcoCzZ5J70FLM9xY7gi3tC+59kbZReMAEc43r0XkATJeK4f81CItamF9yPealO/7NpL
KHfo++l7zwaTc9v2uYg1jUTt9lfQDmDqTaXxb13nCO8vXFpAYsSz3XQZbX+iesdwBF1AdAtdx7tP
UwRhdAsT+oLuu/RtwT4Adll4IfshJyVyvJUfUk8f9chnw2mYf01aZuu+Sa2FSAi4FUn1TpkT7zW7
txdxF7/nObGJiUJF6ao+3sxluglq19wZSu2tFJk9knZx7NveWcH+SJe+1Q30IiHDDKVyFfjSXSuh
+gsramWTl/3tUEXNUiGCmUkP5OoUmrepKPUw8SCHskv7cAm3DWpVnVyTVz9uUnIIG8Pw9xaxykvP
8pq1WSUfzpj7y5p6fplFoc6qqKWb1nPFiuMMoeclgRV5HrXLlG7wqk1HkyWIbV/RVWJ7UkIrJZ0Z
x8A/0XbdKbmoCVZ+L1hICJpAg2u8KiMj2WstHkAnisdOcYcmuZVAWkkGObUc52HTfevd9G6sM6gB
3lRuGsMt4ZH6UqnqYWkqsbLAQCq401sL5pptyJ1XI4J2OutXlQS464hqWNa41G3zlhtKWhxGfIM8
YqtKimWcNHI72PiNaKZB6oJi//T8wiB0Nnmts94Be9ZZDjirNlB6tr1VEA1fQs7Tcg5gVZLJpUYP
eGunZFz3hbyGpiIWhM5DJY0cEASfRTNKjU0T5PESu08U53jWYQhmlvdmVv2027K6TTM81OIgCbeW
m5pLP8qSO3oW7dI1svgxa82G9Q+bnTaDiKMXvbHOk2HESEAE2yG3CQiBu7eN9a5Zwxvr140cCCIb
Sqy8q0fMqVhbrfSni5A7ruVIAG9LFUHNsbfV9rUbs0fZg1l2baneJXlNsriRM0hKBXvKOO7XaRUq
OyvN2wfDh02XVwqbpAR4jV1Kvsik72ESYrQdMnAHXLG6n/DL1U3WBexbVPNMtiSEkEHqE0lc9dbQ
rH4xuMOmHjocTELvI226bl1Pnzd16+g6hBHxbEI+3eecv6bU1HzdhUSNOzE0nghlmGOKYGXF9XOX
mfilY556r3R5iF2jLYHP1cdh7IhDzSm+jUjBNKKUyiJQhh4JTVgugsFuFzJnY0yDMYHBH72HffhT
GEazqGrN/tGW3R3Wr/Uy7w1tzWx7ThoNjFCnGeGSA7yIQzxag9p0991gvYwyp9nmd2TU2kGyKRWp
X2kdeddGWvgrP/MIXu4C18t2sbQUc0G8DBBkHrjtYkwqQHU8dzTOmqb2GPS1cdcZw3gV571+G6pd
fS38jE2WEyzxRa5uM+jUOjP9Q28gpFk1JIv8CFo7eFXFQGhJ2qabZNSCG7UkgT3N13W4xQbkxVZz
5hcJy1fYqpBUTczKVhocW4ZI6QgYr6Nbx9NzUnQrl5znMTtqeh2TC5Rkm7CPxDaQVrZ1/A52rKpb
a2xM4xWM/PLGgV/KuS02QbuHmK41eMlGw7R51YiOlY4iYiPLaWPrJBYbbeDb27zI9PuuVg2Q/iql
B5B7MBxGPTwqSWrcVrVbbUp48PiIW+4+Vl11yTF52ouVetUmdbSzFcJSHDFyjKmG5BgOefSixBHm
LV2QboQP0O/aZnk0GfOr3Mr8XZIY+dYaJgx9jNut6fg01kIPUpuUZrvUET+t2KCaVRSo+YPEg2oK
LZbpc2+nAX2YYLySWixvRkqjtZe3EfGalX8g5855kPVAmnecFRxvveyF/adbIgjqWQ3wunvr9Vi7
zUjbuXWdooPupAeHNk1tCHxdJRZ1lei7wghww7MKaEyR3RbXYxqn92bqZKtUl+IBOxHtKrD6aEFi
jkUwTmURf6boBv8fkorcTCHE2NX/CdshQ5tOw0rIqdnSQ7m1mJbrQHWwP3ACJdiIOpQ/3cAdtizk
CdQ3mlVmLn2qsDE9DEYQw/glwMdaJm3trszMCb8F9Blz61XPDBLdIXbhqMBrDVmf+E8afJxvIp/o
T/9Tj3zq9FZBE6uVauTHMXgAzes8woqb7zXY546qzdiP/jj9tp3d5sa4VLyNfdDFG0YfF1CzEy3w
ubFqhg9tbbZOcRwsZTLUuTZp/33rxfxrjX96MVqMrm+sleKomVeD8pCoN7K78M5P3fUM3B5HIgp7
BQ8XtwqvRrd+karyev6uT0BWc9fUoChs7H5IjGj94EfnTXpV/a4qmpiIPX2XQYM3E/ktlaqhTo/3
6Q1JCP2YjtIA6EuPsyTYRrW0Id+cf5LpZXwBQcy9U0nxtoaOE/AhpLoY2mBFP2Bl2Crs5QscgxND
X51BM0PWkobh684BlCleeDCAiG+8JlX99/kn+Pr39X+Sik/vBz6t2kdxYxwqjjC2ga97OS7zyPjW
C9KdGdRa6HrukIaNRZ0H3a+0Ok5bqtDWbdC7xGxa3yQxzE0dib1n164y65BCWzTpHE9rsBVf4pF8
/Z31uasjAJ8RFoOhHwr3RXYPdlgtKvUxiO7Pf4Sv55ouZ8hqHBJV3AS9SWUHi9Itol1YDz/P//aJ
Dzy3dLS0Icsc8kwPNSa7ZUcCOv9V7Esv/tStT5f9NH7CEX5VNIrxUIjkFkzgQSrR+vydn/rp2dQN
K7fu8kktQ//1URTUXvml73nqp2eoKpmeiUUbmXw43OCJOJi6XcrH+ds+NVZmM7ZH2GIPGtLxCpZx
Hv6sghtpfzTG2/d+fgaoqo0Re6bKWLGTX5XJaUX7Q9jCojMvcb9ODZjZlMX+k3TVVtMPKZZgoHM0
tt+N5lKO/dd4tj63ByTX3Y4GtzEPjobgQMTFrzFpnwgHPHYu6N6g0lo+/6JOfOO5G58nc3cwpTYe
Uvct6QQntEvRBSe+sD2brqCzZMk5ln5QNbfeRD79QyfR21ut7ax1Ergci84/wqkLzb61mZBWIjKW
nar6Xeo3uk1Rz1neu7A0nPoWsy9dD2aPepiURE3W69GEB23+avt8VTa/yYpdnX+GExeZu7XlmkYt
ruCUiThtUXlPfdUdFWNchCTj+rp7ofw0p3v+351Ynzu0VUbatKVZ2ftciRAfma1x8D23v9IqJ74D
ndTv/YTgx0UFrL5LMzQRQg+GK5iznbZph868Ve2OxFpf0XbYyWjozFLnCDQcrej09FdWKvrH1Eu6
m5qD358ujyVCJ1wsb1JvwujcXOTXRq53G51wsSnSri2XnIvo7Pd5JHeWGzZrr65Nnly3gARTcKO2
yT2OD4GxL1Pdbzda3EZ7JzY5RdLKdy+UW6e+wGy4qrrRo2QIkRfZ41aMxmYcnG2VwoSI88UgjG8p
V3UxDeJPO0FUlUAD5GUfs/xGEQaALLBh++f8KDoxmefWcpLMcQOoPT8S+onXd76uyvzCNnNivZt7
ykWTV7wIwwJ1x8MkuuuQtrT9hXF56sdnG42XZjEUjQBLUOUlbPqVGRL4PHyvdpvbyNmFWaIIRGir
JXTLs2hrT7Ru5cIrP3Xrs8VnHEYnb4Z4PIwUntLNl137WHaXdpl/auCvJuxs8RmqAeKHHOU+gP+N
M6yg9azEXr5MbLAyK6qnx0r716Yf1HGhJW7zERhWwI6ELjbz/OwaXEqu8kgLQSu8jDxw5TumUnBK
zdlQ9tocHUaWqYdQGkfD7R59xzuYevJ0fjCfmJD/Aoo/zRTyFrrURq1zIEDyqvUlnH8reOAQipNr
r/6p8vp7U3Ietwh5NXJ831QPMkybdcbXXPuOckDQekFtf2KMmLPhPTRhm0aWMh4Mv1VXvSex5vEy
FEEO9lLnX9ZXM1+o2r8F/9PLysPCd3pB8lyaFptO+EdXXqrUTvz03Hwi9lt8DWiZHNu4/Y2SDWpm
WXxj6+a25x4TZkNnP+g4GQ4BgjYF2lXW/Cx8P8Zvx7xwja/e/nSN2cIeB2C6FgvioTJLBLxDqC0H
CXKYO9A/z7/9ryqQ6RKzmUDAidU0pLoeAu0pADxGUr4U1VMlL9WDpy4wPdunz+tATnaNHCfDYNLk
eS9jGay04T6o784/wFe9hukBpm//6fdFqo5agbHZMQn1yRlMqzZZ0zcH1Wz7j75RsPAd7GAfV9AA
zl/x1FeZzQmNZag2a55IoDrOnL+q85ss5W9+D/2/jxN5UuZI4swDiW3lcuijjaOG61YBNLa6XFl9
7xFmS78wjSZUtSnfofMR8XbeTWgHV6kKHP+9C8wW/9xHxotVNrEgWb7Bt+2qFM5ODM3m/M+fmNhz
znUU6WMNids9dMV4gzRyXTfFheXoxNed062dAtVW6yC88YXAWJyeEuVCpA4Xvu+pn59N6TLIkxqM
2zy4mrlCwrqg77/y1Ifz7+XUr89ms6eOpuHEGPQSE1pWfzFsyoB+z//2dIfz/ZyJ9i/G4NNEGyRO
ZqQvmIfCuI9LENRUrN3sVzm8ISN8On+NU/c/fe9P1wBGiwO9t3vI0N6u6bynAf0ats/qhWbhqXEz
m7p+iD1+2qrasTa093KUBWQe+xuV4PR+ZjM3y0IXhXNuH20/vk1GA14jXgjSA5s6/3K+dMybrjCb
tYMiKw47iEOHBAAXYkd/rZjADBna3GXD3rzwe0C91lA8baGEeXsXC2ldAVKFtwK1/rrUYpgr5+/m
xLquz2a44co28RKCo3rzIzMfjcYhservqFyyEDox3OYmPIOWq7bqoZhFpUZq+f1EUSHOaCkTa1Hp
8ffWqbkbTx9YBWJDGIIWNFMt2Rf8emBdqM5OvCJtNtcrD1ZckPMIBj5tOqSJmyJ6L7v3b32Af3X3
p7kydMUQ1Rp5gaJ6CPSdKCTMqIc+/XH+509MRW36+6efT7UUvE9xxdEN4rsEc+AW3eoCtuD+e78/
m+rQTsIeebV5DFqoxCGYo3yLFP17k/HfFPp096Pql01shObRSdslit+llt1Y5aX+0KmxOZ/qCg5j
dT7oeHIpGILID+zAokXtaM5GpZG8xJ34whA6daXZlFfp5yqlXlpHR4PjlSqUfhg6Mg0aO8AD5u17
32I2lwMzhNHKgf8Y4Hfqp4O9qRUiNqLxO+1YVq45Buf3odW0/vQY3ttoHyLxvRBmbQ695UPswebR
uXMrSfdVZsSb0uh8vEMTf33+5XxpYSfgy8++dm3aTdU0SY52qWg/yiwzN3Vej7u86f6MSgHTAXkK
ZhdEH6m38CJhh2ojlh0Xrn9iFZlDgIMmRO+ZnXksFCT/pampi6Yo7o1guJXiOyKn6QPNCoeE3cLT
tco6pqG5SDlxVw17o3MJRDgxjOeAYFS5AIxWVh59T7Pvlb4r73ojDfa9hqvCAgNjFzcpLDHOf7Fp
ifqiUplDgjk8GSwse/vopv6iysTOhTCaVtaFPePEgNDmoKCqV3U9KvZk5oAHQwztWN3mQAxNmy/N
TIVk8ixg6ynOpWpaO1G3zEHCEEWHa/q1ffRqVDX2u9TecrJHB/dxrG+M6rcq71JUw8VtD6PPUF7E
RT3rv83qq5c5W4HitI90F13G0WzLFXLoZVknzwg/lpmafRR1tBnxTcGfEtlV9buXY7eCQ/GUt/4+
s+mdY+QTjcazVC5pO08NpdlaZdaNkrm4GBzheayizn8NrGDvpelW1+FiJ+KCzPbrN67OBfKt2gd9
E6XWkbFzTL10LzXz6TvDU52nNMZQE1MgKXGEA0iELEZEGAqlD9/78em1fdr4lCh1MyWptSPuPFDO
8QDpyA2gPXH+542v55bqzBaKOoCLY2VFcnQweru1TdPfov+r9xEUzpWFPG9pVWGwdxWjeHKyGsU/
ObDRIq9rd5tE0l7Rb8BJulVxVozDatgZ8MewvSmNj26Iq9VoO8E6xuHiMZWa+oxuu34XWDEZS0yU
yh9t6ngPEMy11yCM3GPshOZL5eTqVsaudqugUdhEQ6V4ONnF6pMbClzu+1Tal7oZX48+dY6m11aF
aE4faF2miKK6plXQkScyfh29wLiLzRKtDNKjS/vmqcvNBntqFqqNRXF91O02Z1NO9qmhQUhUXAK+
eHwlvT//XU+saeocX/eG2umcKtePrhU5N16NrZnoiVKA5q3uW6/Aws6orGKlmmW9xFYDIRK6B//S
uDo1rKa/fxq2athpXeVm6jE3AAmFof7xMu/DCLTvFQrq3ARBL83OhihvHfFUwmcR43h0dGrxcv71
nbj9OX1gjGzQNVvtjpkKUzZughque8SAnvKCL1kLfF0IYE/433ek9HVKUHiUHwd/eFaQZCDLEH/H
lg4OmoJLW/WJhW9OJ8i7MZFItfVjOYZ3uZu/I+WsF+df04nhLGdf2SmN1G+xcQMfpLFCzstzCcUw
Q4e0zAb9NSya9fkLnXqI6e+fhpNe5W0QI/g8Io24SVxjVXruhZ/+yluAalDOWgiWpmLXpJHamMlu
XQ1veeWx/YllZDw3AUfsLkC/e8n84tS4mpWeLbZuYWmExlFJ3SOSgds0zH4L27i0nJ16mNnm7ucx
cLyHxEiHfYQ1ZdpZiz7JnDVU8HFr2gaRRa0Pu7BA6erWYrg0Ek6N5dnClggRV1aCH8A43tRiXZrj
U5brO41PdX4EnHhzcxqCY5r20Cbgck5xL+w7oK6FdQkU+brlDJn1v6NrULNSZmaG+tbKt05rveS5
iiZiDAgfb35Dnf8llOj9/HOcGMlzKgJux0qQ9z7HZC2/8rt6qjIvPcc/uOt/azt1blYyhCMqIj8w
j5HDsqWLwN/7raljrKqMO8/v3SUGjViFVSgSMzJDF4Dcz26k4TJXttG9a02WcK2JVE046YK/oXAJ
IdKLrhye27BI955VqvsSffLKaZJ6LQ07Ww8weze51ZkLSyTR0rCjEPkSxFViN5/HMlf3oA83XVUb
+6BQfxJ98SvMB3Vjm+4V/GgmcxSpu6To/4we+iC0qc+46hYLzcA2CuVBugn1vFv1Lfj0+Y9wYt2a
I99pMeZqFFvdEXkMZpU21itP6C7L5wTp3hUWOOUWo9Rke/5qJ4bu/0DhGfoHnDiKo25gDtzVK50C
sfqOsRTr1xwNR1A3ShunuaPRaDdW4R4Cz7mWQfp8/uZPTGwxWx6x2jcKtyM9sWwfC4QrtW0vKzro
ziW6yYkJMcfEE7SMnSe8AXPrRl/6g/uh++qlxs6JFqs6d9fpSNnyu9yzjmoclRszhR4OuCcrstSK
/Krx0XyFduE8+EL17mpcEDdeHSgrVeT1D9lD3a4iLXv43qucLc5uGYpstFz1iLC4YHJ0O4mYFHW/
Dcem/AbAOw2H2ULskq8UofXWjqH8EUnEQOkzhKEL8+bE9jLP0VE1u9MII9KOVbzDinWLdmBppjq0
mBul/ZEkzWN0KXLvxKSZx+l41hhodY7fmN6Iv6Tn/Nb8+lCOqXPh4HNizZ8HukDpJ+oN8e5RdHa1
7cLspa6da+wl1kruEzE+VH9El19Y9E+9N/2/G4xo6zRHvW/+68aItl30SrMIfXz6e4Szd9GUrpwl
Fz7SicXNmg2z3Otdu8Di4diq0TL0EJB69lFRuoWtoNCtzAsd2a9eoCWdOZZdOsh5SVcWBxejZRMP
jSHD7BDblDHAoCCoFrTx1v//iTNdalqbPlV/nuh9TAot/6gpCtIWJW/WKHfGBUmY1kHU4lIH/qsx
N11n+vun66RB0oRDaPakyGjwVDpE4c26GcwLQ+7Uz8+K2AiPZQdD6/SYR1jaQs7PewSKyBbPv6Wv
Btl097OVOtAbE4ebwj9SKJNDDVvbiO66ut9mRXSPqG2deuW2cMXb+ct9tTFMl5uNaTeMgk4f1B51
b7ka8FpoMk7pOJeNorqwcX61NUyXmI1kT/XsGOeQ4WAjc126tb2Bk3FpLfsHfMyLpenXZyslruqk
aHsG3qKtn2wKosgPBQUZsfAw0UtpaH+tFCeSVYOs2VhAYqFj3w3EpK1K4ZUv2MObexxOtaMFr+tV
N82LVJQTU2vuUBXBO/MB/dJjjAq4w1AlS3BtoWzvoTlm49XYNhfGzKkrzcYM3R5HV0a1OTqiXmsi
R9lnrn0ruWmi/BDW8gXV7CVu7InhP8dTlZjal/0vPDbuC35DY/Wg+fvzY/HEQJkDqVVrqQN2SkiC
gvgK89QXJKCXAnhP3fZsmPShk0p1DCz8+fynOmgf1MD/MNvvNAEYhXPmQ9DjzFAOFa78uf0Xpwo8
3aPmTpFJQ6BD8uf8+zn1mae/f1rYzMzWh9oC8Qg1GEeFGICeiIx0uqWKApfEGHbBu/OXOvW6pl3p
06WsOMKFfvQyCq56ZYQPhTluqOzP//ip7zzbCGRjjIkRyvToRIirK5DG1TBego6/bJnxKeYItbTs
SiaDwK+51tsrS4RMOtLk1pGV6iu/aIJHcxRyIVtFWdu0QtcqzmS78092YjWd49YZ7iu4gCnEPsDh
DwUOZvn9gNNYWvTf233m4DXGLyW5pCV0j2h0VlViKtcioqPPJh5cWE1OPcTs81Cw4R5QuZM0SR5U
3NCk2OujiXtKeOEhvqptpk80jbpPo8v1hNIlqmUgRMONfNFHZKXYaRw9DIj6l7AC+8nf/VIM34mx
/A+9+XS1eizxEZEaqc95dmiahowPca101Te/+WzxHUNd13wVpZiuuMUSObN3NXoSqRULwhYvsvjC
Nnrqpc12ah9lvLBCRAlGRrBNkqkbo3GfsGPf1252L/y4u/BApy4026/L3vBCo66MQ2MbFSdFF+kq
ZUcU/8UucqvEsvxGiTsNg9ma7A340fsqioE8U+6LMjroqr5MovCtT4dn1ZMXRtuJ7z9HuYXn2uTI
T01s703iI+GQCBIHlzaWE4vZHOruiO2qR41ykPSPox1pGyVvL3yIUzc+faBPAzdvNbKUdT4ESuJn
z2usZdCkz0aHJdH55erUBWYzXbZ+4VZRpR6N1sEIYN9XxiK0L5C6Tv349PdPdy8cIxOhZfRHrxoX
Vm/i0UcZjtHA+Xs/USfP0eTBp8E+jFl2ZARZN4lPb0MphtfcxytNaoO1MgIHb/gq8bbt/3F2Hc2R
s1r0F6kKobzt3C3HsSd4NqqJAqGIAki//h3Nyh+v1ary1uUSDVwucDlBV2ylUwu50XxjzlBqEJp6
4cXJrZP21Rmq9tDQDwpIG8GT6nbXlhoxVrpDe942gZbA+JSHhPfQsAv6pyHSvzy8Nd9uYylsjUXe
hl0DVxBYLGc9ffErfS80/9jZwdRI91gYhCSEJB/0NhBVZCMKCOMna1ljYYMPzTfgkdooj9sDiS3Q
mLWT87u2yf90XrMf0uFUNwXu/vkZ3MsT53Ql+V4PZsgq/DeYgzRred4GU6zDcJ91/lZm+amAXvHt
2bguYA9jImOpUwCVcncmuloTRJjTwWanwenz5zFw3McwG+QLJEu8+zqgHLqlAUOtCfT2L/CvyJ96
TcoVXNPcnf+/TIXmMzLeaWWLsxl09JneenAayP18W9XpFvoHEGDTO6rXrtH/EInX2jLyQ0/6OrJK
ZV+cCGYy1tfIlpBlgj9EBY+Sot00wt8XCvqGLRScILiDxVZATLKIHin28bAnMaujLWaa6U85VKZu
z8T1tReaD5JpknpMu6190TKYYLXm+xSoEfjQFMUQQmkSZZL97ZaWQso4NzgEPMBirFFHLAKYSLfN
fnTSNxX0H9o9cCf5b8i2bdDShtj2Bb49wW4WEIeqhkp2TRPWK24C15MIdvD/NgGQUAVNNbic4SUC
en2eOnfTGrNw4WIfmhT2trR6VHILgMlHmG2ipJtZjw6UqWHa5EPRbNTZWTbhPm0JiAvuiYjyvhPu
sRbdEQqtK7vMQjiY7++1NeU9s8Yp7kBYpr2GB9cj9Hz2jbcWcNdPW6H5Ru2VuQWtShGB1JrutB9s
WgF1N/8vVxE0NdeQ+Uv9MPILHtkrqJ1p+6LgK+NN4jdUHx5BlXnUI8tWxupfCeDKijbfqL0mrJqU
eTJO+xTWLU0l7X1hdw7koDrBoZTH/eRv5evwT8saOKJpVlxKpdgnD1pVYMEKpQ5JazlnN+rxSyuX
vBZqUg08uUX5PQh68ZhGSZ5Bat1yj3jqqmOqh+Dvh9aj+b5jQffVLfiMIUlhFNSXDSQlLfGJEliq
3G5hYRLMN55MEhZmVqEuee+pxyGY0k9EiBHKmFb4GYAmujIRS+0YmSVJg7AuQamKtePAOY7f0ci6
awQ7QO555fiwELXmc8/U6olnU1bGNCq2ZdXtHVI9S6d+hbkeDB6SX7dHbKEZE5nQ90FJa6q7mAf1
xa0lfC5T5xIV2DHAIoNdHiHH2y0tpLJw/vu702oyRBDs78DpjFI+PEheQTN8SIqVmV/I9SY6Ic86
xwIDuI5hvHNKw+QVtmCXAdns9o9fmPDQSPWEoSqXFp2MITa9jwpw9eyXpoQzIazgbrew1AEj09tp
b6M415ELTQfEK3LIwA9ZtQaoWBp94yaofHzeJwMY8dQTj34K/bSWZXzlVLPwdRN0EGadrSLN61iz
yD3zkDUPgSbZ8+2huc6ohRK8cTaUOuMWHTS5wH63PHl54e8cuLgdUhDjgdZys4fK09DWtbR/Zq2b
n2lS5McKLjwboi3oluZWdsmHsrgvYR/1pc1l+Hr7py0sHxOlYNk1HUqfkovGaTmrI1hfXSoogfWz
oGu+0v+F0DDRCnZaNX5gT85FTZH1Bn/XIRaeD08rJtZY6Ev9mJt+tzhB0ocCgFZtLOonASV+VL32
xAaDBiqGnr3/2GAZGQA63CA55b6+9KU6VN3vehS7DLV0+CVtg2FYWUhLXTFyM5TKGIzJU2hYUAci
p666d7Lx2YKOt2yqmIfu2+3eLM2KkRI87kxEJXAqh4rCXRRCoMrPTtqTK/fgpc8b+WAAaA9H1368
wNTuoFgeR065g2bG4favXxolIx+U4cRYBJ+tGH7uO1LXv8kEAWqWD7+pDciyDP2VFbJ0ZjFlMkbL
t4qBo9BNv3ff9MG/HPS5PwKnC+Xfn/6r++I/pk/kLonp6SW/Z5/5z9s9XBhAUzcDUkkEWAa0C5VI
N3/iXb1tJ70SygsJz5+H9d16IUDbaLdp+zhJ6y+JQ5/0VKzMzNKn5y3o3aepDsGxcFDuInnzCFn5
l7SDm/btMVm4ffpGUBEoxMJEWupLVQ9xGdEf0CgTGxhtPvsADrUiFDvagWdxu7V/Rfkrx1UTYxHp
KMghsINtQTk7O5NPleZ4XdVbHbhwXQODFcYJFgXd1+8vCkdWeKJC+z/0tsKCim2WQrcLj8tcbGEC
+7HhNaEZpWorOEvrOoYn0gmYjEMJC+jb/V2IuP+DYqgcri3gfMdkqj9FEIXspuyShO6nj33eiLnU
Ba2u7ac+LjtYpwa283kspmozG3zdbmAhJ3hG5MEMu3ACq0ADwS+AvKDUDklSL4N/LcTRLbZyUpu/
diUovHn03sU3g/EoHHLxxtZR9csR7hd45F2CfPg2sbWJWFhC3vz3d024yoKxOrwB4rEaD1BXgY/1
KiNlTpDXfr6xvdDOLQdBZB9XoJ9IQB9Zx+G5HDJocob3TTc+O2n3KksbhqNijYK8FFn0vx2yIAIb
tSU4p30AB+PavpSiPkM99WNVBhMJY3FpNTpJ8lhBx10VECAeQJVame+l327sNC1vqtwauz7uu0+1
Tje0eivW+Hv/RDivzIY7167fzXQqBEy9fST5HordYpdaJLp0siz3KWHjrgpJs1FwtLhr2oFt6yxj
j31dlr+LzstXjr4L3TPlMLwEz4WK41qTZBwydG2pACTWxcYW3loeXQhnE0GUFGNXUt30MSXqAbJG
lxwygLeX/NKvN5Z8BP+EAdq7Kp6sVxrNdoFnARDH7Y8v7DYmTMgt2KQGuy3iEJScsIJxUfHDdS24
stx53YV79UreWhofY7n3ORw3ZR4VMc/1zodVts6qlVPYP5DLlQAzwUIWh2RxV6JmMdmwHRBZLsCw
waXfR61nK3vLvusq6NAHMAW+BE3gnITymlOYifRMIDi8byLZHRWeklFpTa2fDJIjmzTy+L0LXx0Q
JoruhZSw4xmsLDvBxDbYyCAh504k8P72x/zQZJrsPRbUhymddQ419z9BmXqN/3Jt7ACDDIyxo0Wd
qKEFYaBMPH+TTQoKRdHaxxfoe9ik/7s8OYcFCwR0nDiqqztoLsG0h0OH3YEQ5JlX7h+ryR8St/wD
FtRhCL2fNTTU8DAN02onh+ONHTUvt0Px2tY2d9NIoE3Ow7HsmROTwv5ee81dB9M5eAT426Zqfjaz
u8nthq7tbnNDxgkLmDxptxKFAitEpT3wy4vfe7ACox5Yy90HLoRzI0ZKhe69U2YddHf9LC+2k6Kv
oo9gzbpGgV8ICvPInmqEb+4IG1EO3P3ouPcdpFRXRuifQI25pPDrzYN5VPuEpU5DYm9jbWC/1t6D
rZofimfva/Pdd+ECso9asOm29s8u9s/urrhrzvTg7MPT7K5TfSqxEGHp9VLCzWcjP3N1IBu18uuu
JcT5xxmHLNxQXZGHnRPnsGp7sXmU3Vdu5MRMAgu/siPSOfyvjIB50Cog09OrutbxrFkPj+tBY5l7
brMTIUuPWRSxz3UQDOMn2EJMn0TGon4LMrR2wfuMgBjI3CjcIbGmW/jXwRlBldiypXLDagcfqP7s
dyw6hq0jvxfhLIo6wuj9DVKsUw/QlJtU+9uxvjBW5kmOOmCeMg60Lss+N/VP1wUBgq/crq/tHZgH
8wgHzwxRdgr0j5QNuwCK1TYU0qL2q9LeqfV+2Mnfj/XByFBw6UlSrUAyz7O7YEw3RDkni8gPHA7Q
C9coXI0ygHtTR0pkAzxAzTUVCyBFvXYLXRgk1whWoPh1W/iQkpglG2EsswE2butm3207HkW+IzAf
uj1KCwnBlI2DHdLgc8RfjG0OJm/9nRqqFb7xQhCZknFJFLWebys/7uE9r2EYQED6aLqVvA+PrOtr
zVSKgzseNlULxIamw/NPinLEUwJ7rIuPMiMqle74WxWavCVwDMghagU+2EZxL3kqbUCoQWxwHiib
/OMIY92tphNw/DKa0m3njvpYTzALdu1MZeDC0umUcahYIYRcOKIwBn81X7mX0YrYfQBHiV3uwHCg
n4r0B9wUxr0dle2Riwlzpyro5UOvD44lEbS1QK9oXuCg4h2k62moWrrBkQ9TslNkqvYQ+O8OSV/3
50Hz8dxCDQWgV9nvZJjouNIqAHlVlmeaFfqfN+NFNjq/+FBQOMkRHAdX1P0OD7rjI5GZ9Qe18y9e
Nag3XXfp0aoTPP15FTzUlF9c3BFKe5usAQkE+oR6x7xhOMDJBNk4tYc9CXT/EECEasDpWgQPnV23
L67Es73du/j5RVHuoX8AFlc5PKTkezSRMzRTkx1RnndsowIOeTB2q2Eh7ycwK0j/9lmTPriT8mDi
E6l2p/vJ2Xd+027ByoMzL+vdF/g6Vs+gmXJ7O9RdDyoVVf6PNg1hDZQN/LURuaw2jvT5uEk8+CY5
BavJbiC1vS18V+9U51vboXPhsReJ4ilkeebvEneCoZsVwKh0ZdksBZ95OeiGvs3rFjRD5g8h1iQP
7lLY4XwrMg7Cn+XZtYIVS+4+NxYJU3hflNHnzI6CDxECIjie/ff8lUIbhww1tWORqW0qfnF49lUT
HGvXsMrXjjseGqD/bSCvoC4HW0I31tx9lGMIOTXxp7AR5+Xor2wF185ucxvGkYoGEi+WMNSGD/En
P/2WCr4lWbsNsT7rciULLfXDOFG1U+t5fEKCg3o/3EGnbUrsXQbPaRtokNs59KqgBPphPpKwDtZB
Egp3YGf07tmWqEizUKbfS16xn+WQ9M+WtP3LKGG6o4UM9yLH4xy84hhkLjmD/KyXQHyWtNPnpIEc
RuMLGNgqrT+4WRnBIiq7G0gW9nEwKXKC3EoIqpmgh7FqgqfbY7CU7I1wsWB86WZ1UOHdFNRnCULx
Nu1gL5T14xqh/lq0zFuuES2RVWs/BPEytmF2Zgf5Fw371C2FGQoMgJNzIPCc+rHOGDFTB2GTcu7g
Wh515DxVMnpqR+ZAbCycvt5u4lpYojOmjmfk9oGCmEQfwyZw3Ak3j2LIEHSfWuqGd50au5+321nY
380KA3Iqq53Wr+OmH2G5msL+RoRr6NClTsx/f1ejCX0rQuaDfPKECnDWFb+BeoYbtaePWdms1RqW
ejBH3LtGfAAVfWt+/+3TDHf19BzCd/n24Cz9/rnJd59uGXb4hOT4tBhefPhVbXpawvsnsS5uOojd
7VaWOmCsPnhf+BwUKqzyCjVwaza9VeHfj33bWHYcfnw2FIbruGUF3cPDWB4g7UQ/UiOZo9RYchIQ
ERkVE43x5Avkb1V37tfKnuw/2gmnU4MN/EGP5fAIU8d0C/fXXxN14ODttuQZFkXuDord9E+r6wYe
aZX3IlmWbRwnGF5rYsH2FICae0kUzg+lIH/gXRxsfFjowqciI+deKgdugcG0rRLPgyMmnUAQbEdv
QL0kFSvrcGlyjKXO67wsbNa3Me5qvwba3ntJeLo9N/8qA1cugyaxpezh1F2QqY0t3Tx4Hs0VzMYr
6H/U4Fadi45az13q9399GQiAMhzR3ttQ3Poukzq4yx2rOILVnO3DXozbFDCgI0TevTevy9g9bFmL
Qy2ZcymjMTnYNRhu2xaSI6i9u8UbnieKXdpSvXVwQnwkrOy3Td91cWFzdZzSsd5ZVY+7l4B97pbT
EGekCgrlYOJAFshr3A2cQ3XsNiK7gCFVP4WEZV+EkE4Mk730kTMw2UPu2zsb+heXLhymz44LjsOQ
UBgbJ14D8+5InsJRirPP0vJeZGFygoxnD4dwIc7wBh42sJr1vogGREk/UOk+z4qmPEY4E+wVGWEf
WrVQf976XhR8dXtJwi3c6PrsrLsw6HBj7CEPCGH7CJUn8sXW64DSee7NecN2btLisCH3XTI5I/As
eQ/r6nF2Jid611lucO49aW8jl8O3HGL9p6Sj9XMxlNbKklvY5Eyt1qSDxS7odyouyr+BfBtg5MZh
Xjpy2FqyNf21pUbmv7/Le7SkaTrB8i62EUz7KB3Vo9fwCuJC+hfkSWm6qYGKOd9eBgsrjBqbRJck
rpySRsVpmqFYDEvmz0MwFivrd+GibEq4+vDtc2oRgKCggmfSRCcI/8E9Q35SAT92MNIeybjSkaVR
mzv4btRKWcPmutJ27JCnEbYMQwVysQYbN/wKTbAVTvHClvSvsPSuEcmmUOsMR0mdkDfdFU9jCelb
5VUbT6ySRxYOayYP0RlSuxUphZaMIzeSfoaDQ6LWWKVLHzf2jMbjYTpmdXLJCUDJbrepHLgD+2tl
vKVwMhJ2UkeJ78IP74Kt2oWofrinQLquHAj+cd/NpY8NzyTAaQfKX4XkOrbVBIzJ4OtxC5fWYAf3
SeebB5PYXTdh7ecc9t62p0C9m+32TtaUpPvGwSvbJvkC520YNMIqUw6Ou83/ZqNLt3Yixn09NmUJ
k2vO9rSU4XYYiuCQw8L3SCOffJKt0+GYI/u9TvZDoocHlU7lkYFU9lMkPYRBRti3E2nlZykg16h6
C08NZVPX31Lu2m89F9kzRHO9O19Y7llmSnzVWZLeMcBW5SYvpX+kYQXLEN23fM8aSe78Fm/5m6n1
++cCkPjzYKdDtUUlN5ld1qMD3Pmsx6lKarIyxktPBybRr018IJ8d37o4Q7kvarGrupl2YB1cfiGW
9zlIvqZcX4YayMXPmQNL+YzvQm9lgS0kDJMEqKsEkkCVnMNT/7FJs8t6fkhr71g2/asr+daK9Mq9
cCFhmHK2PoCRSe9gmU1jtm8sti8BzceNcHbFLvo/t9PrwnIz+YBtOUHBEK7BFxeqnSgUb0egfRy+
Ziux1Acj6dHQ0aCgE+sCLB7s5uXGhoSCZZcnHl6mZu0leSHrmdq20PCP6qBGJ2rrMvXTzuOvjhh2
VhetBN3SKBnn5B6Ebg/7nAuP1/4HKaTaTJ33lMzl949Ng5H1csqHUAs83PSA9DRBA2BCuy3Tl9tf
XwpaI+n5nWvBsWkKL2GXDNs8nKaz6FmsRfOdOOq1tIYn2sqVLXVhrEzOH6kJKMytP8WjH91VlXhC
+eBCVPWxvpikP9duqYKl+hRXM7E4g8W7zrelmLYsJNuqhfCIblcW4MJeYerMWnB2xX3CgQ+4snbe
EGzzZqWqtPRl41BTYe8pPNyX4hB1Pk9UL4kXfL8910ufnqfl3QkAN+gKPKa+ibOi/Urz4KtAVXpl
QBbWmUn8a4lLZ6cHQPTCnKB0UsMRuPZPWibe3un00+0eLAWQceGl4BF6kRU08K9gWdyVInmGzF+7
tfTgrdytlkhf5vtLxWBjnREJzHn4Y5ZS509+qO7g4LyxiX1w3OkBV7tLBRLI4P8kzhoc+tpC9GDF
O6fJd5MzWiB4l6oGX1LjnsogdtpsYeC7LxgEQadNmqkPHDbnhowA4wG8o9hUAv4ilP1MweLYD57l
/MIW4l0muJNtAbVqV5LXtZCbGzNCTucdHISHAKgqWHvDaWtLmjXw+7WImz89N/luwHo/ylEUxafr
5jXP3orsgbnVhlT2yk9f+r4Ra31dFwA4A4hoN8L7YQ0BOXm88P9GIPvtKDjSK/NxLabnfhgbSE6J
T3UBcBir/EtuA/GCKpTCs8ntJbM0A8b2QRKXirADC3pWGYZG6J611QfS+fzLjb2jasBSzZhTxLBI
OfZds88G+hk36JWVGGEizRMzPm8WMlH+0+DPzwA2rvyDmkJ4nUMzTw/5XTqBmj4E1lEkrNozIdd4
Xwur0BTeQSkpyIB4BUZX5CAHpOzQAFSQuOotaP3YE3aATcX+cXtqFmberIGxcpaNmCZgkKDMN6vw
jc6fHN5dt7++NHzG7IRN5lZFwvqY2JdG/vV9DwROCNM2cqNsdkjz+xoKY7fbWuiJWY+yQ97oEpkz
HuufuX9002MRrFVpF6bErFsQ200L16vxbW+Tdj+q2Iv6Td3mG1qfvDWhvIXBokb2halF0k2KozjS
/kz4X9o7r9KNtjofH2U97EICxcZ2WpmZpR6ZGXgq7FrbI4SByq7eJMBcbNKe/YJa366s+YA7nnsv
Sv56e27mLlxZRmYdI1McnHIHTw7YO7faxm7SJ5vEsjaMQMZSr2m+LYWAkY5V6dd4ma1LqK47e7sl
p2Am1nBnpXq1kMbM6kWddcoFSLOP3Uy/9ZY8Eic83B6gpU8bCXgsrVx6EYLXgdrjC9idFNacfZV8
4IkMaczUT9K1V4wBztgxBZYA9aqTTFBltZoP/npjmdc0GDHKSRe3o3NUdbCDmfTn2wOzMKVmyYJV
SRNFRariCMe4LXXKEXrdOTkoGEyvoIgXgtO8sWeyQ9G/FSpWKZSydYG3eglLhe8JHVHhWdmnFibY
vJgLnZdRCEnCOEvbk1dGb147rAkCLn3bWMtYu+40clHEqnmY4FRKnLW8N3/hyro1r989L6KuYRx5
T/bBsVCWem14VO9t3M9OvOrXAmhplueevTtHjSqw25aEXexAqv5e6VG8Qn4kiYfaFys7+VJXjKOU
HSHReQOU2YdSPtOh25UkY1uVlp+gy7OyzJYmwljFkZeIbLRnPPrY3bGkew2r4fftdbD0aeMIRUWb
6z5kKmau3vh9g1ekTx/7srF47T7JxxHCeHGmgGH1sw11PrZ2zat2FQqFY0w3xJboQQdrDlVSPGWt
Xjm0LgyJedXm0glKlRMETVefMs//5iXFtLk9KAs5wbxbu0E4m4NlQxwW7Cg0OU5VCpZ6tvGt14mu
5ISFqDc9XHyYKABoq/o47IIH6A+dYLjyXch0JeKXPj///d2iEjWRLG3dIfao3PgyPFKIXmvU0G4P
0dLn52l593kotbn5wHEmyiJOQOlPAYbNnQeScP+DLRhLFiIPmvntlMYOk29VOp6ELgsgn5rX2z1Y
SAmmSYvsxiToKvTAy8YXlduPLaUH1uR/y9B6u93EUowayzYU/liDD4msQ5+avIFJcn+8/eWFA5yp
pQNEVMspxZe13b50GTk04fCpTafj5DoPlh1cQg9c3tttXT+ZBqauTh45SrD5RQVyZsBVD+PRtRUO
vw5/lG4DUh4MQ+CzoVEvkGtqfdfDKzB1dUA/iLQDCwU8zhd8q4dUAX4/ATBdlWvd+qe3+f/bW2Bq
6whL+UJNso1r7HOziPp4b7sDakcDj6qvGjaG275/1oSjjD8OfllvsiiUj2nTeWJD6iiwt1aZwudO
iLw7piWkTjQuinRXD0r8QOWvfBwIdBk3A/Erts2cCUdev/H5xS3aItjAGm+NF3s9lgNTn6dFNdMf
BcjVDi9xlG/db5NKfgxDu7fkxxieQWQklFbbDjgXaMNLH4LywrLft8NraaqNTELxLIynI28A1BWq
jMUGaFDfWbnfLo2LkUPsgEjATqWMA7jN1lDLHkHm4EkN03KO6/SlqCt5uN2N62s9MGV1Ju7ncAQe
QXLP4F7V/YURwP5jXzazyGB7aWPjy6r5o+lbu+aAufSLja2fW5XLRKOwrqdsTyDIVqX+0+2fvDDu
pjwOh/y6kik2UKYh8m/1zhN14QGA6NnZ6dpL/1Ijc258twUBE806d8qSS8nLoyTjltrkkWXBScCT
6HY/FobI9HCxS1XULgc2K4cl2gnPEfQi4I20u/31f9eYKxnIFMbhDmDTg+wxA0UfnAaowh550Yj9
ROxuA79OPMSjuKX2XMBFyM1lc6jHge88t6jPtj1Zm4bW5W4CMXjjlgRI9KQurC3TVgjqse8+APG8
BhBYWKWm4grjdeNGkxziqI+Sz4AfB6i0tNZp4NT72AoypVagjisBmEmhA1803TYHDRKchqlaOS8u
RYuZCsaMF5LpISazja8q9R3j0RcGNPYuaYdhJWCWWjHuAE7uYR9wB6APxHdafOHduOXBcSg+dFoP
TFCxG6SRdCwEjNBwlPvdjh95TfLAITByQSMBa9AOPlxb9xmwH4xVK8e4hREx8cPl2MuENtMAEBp9
oQTQp8yK7hlrH4YxXEnzC8vUVFqpon4iBJACeO6oVx6Nd5U9vN5eowtxb0qlUC5SUJCQJOtUPtte
dKxL9trk/kq8LJytTJGUKQBDOp8IZCZI94U5UdwkyYOwSbYBAfkbmwSgZ9lvOuBx+nZ/loZq7ue7
pFkGNsdJqFQxaR6K9K8TfsSIChFkUjJlR6A83Xb4MHvxAXhka5XdpQAyFy5IIswllYpLDxKHfb5V
/CHVbBeKlQrQ0pAYazbppMbejV9eNJ/c/jWCLeTtsb5+jQxMVmU+RrqYXAUtzfx7PxZbkReASJBt
Vlu4x+iVVpYi1Fi65RCxNGpbFbup3gzszq4F8FS/b3dhYWxMTmWGylUNzV8QbcdmEyVfO+vL7Q8v
jI1JpyxdBve/3B7iImovLbINRG03TP1oc283JGtE8aWfP7f+LtojKSG6DeAn0J7qRQ58T6hciZp/
DzJXNm/TZSh0OlVn49DN1n5wYfXattgGY59ugQHwtiyQ4W4ou2Cn/BLVA1TT22PKmnQv0ibbMVrb
pyitWsDwvWlnAU2zH2UHGXqYBb420IEDgRXKIoLQBv9czMjwPPijZQ5sHkzpD4nvROcJL/P3yHz1
sc1xG+trYePFaKQzIy3dMi/6c3uyFpagqbTQWymUKSIkwXbC3pnR4TwOsG6Z9I+0X4NSLoSxZ4Rx
3RJ7sCQWi+LOFzlZP0Lef+MwobrdhYV4MyUXXGqPflVPeUwSQOs64r0AshknVLxYnD2U7bBmtL4Q
cubjPfwfhQZJrY+HMTsU/XgsHfbtdh+WPm1Ec1czK+g5LuK5anad/UaSn7c/vDC/5oM8LSs1TdTC
bRtmCCmgULrcV7XXX9JMspeir73n2w0tTPI/xtm79eiPnqcjGDTHumc7YulTC05fEa2UW/6V068s
SbPkSP16bGkALpDj9gw6tRWUuoIWj85NwzbEgyen3UKXoIu69LUL+uQ49W75FHBN947nBqfEVnqb
K/h1T7Y77YeeqQO30vJjw2wqSZZR5zlh1naxF5bOJo/al7ZuX6ESvh90vXLMXRhhU0sS+YGMbZi0
aKM9JGK4D3j9BTJ0K9igqyBSbPOmYVgYNpCo8RtUdTXGSrrC3cPKiWzV7JWyEcyxAZQXNug4SVce
uqkKDvBX4T853p7OBVPsWM6mx/3k5S9pW1RgfeNJuCQtUKXwx4Qh45A+68lTn+1s6vYK5kr3VV/Y
W8Bf9G7wG+fcBbh31IBGP+D9UD5S3Lu/JCmDCjHTdvnXa7sEtTzImnWVGu6LKQJFloZgUvUyqHeJ
9P2DXXFn4zF4tRVfMwIr1V3aDRVoVrQ5OJPT3lFg9M9DUjEOZCnUEfALp+JLljnsMVeshJIs6iyh
n0f7Ik3zrT1U7VPKSf8YJrz5WI01MKErkAhEPaTA0dnt0v3YFoc0oJva8VaOglfd0zCXJn5lGP3R
5wQl9FoR4W1cC8ofeBKpL9GkgqNdOGSHyyke6sO+fABhMnuiECc9RrAsfpaZF977edWvnAeuxi3Y
kvMB+V1maElTEdiiuHFkq+HrBDfhQ+K2yWUA++br7eRzXXYHbRgFAw+yIV0ODkDcwjr3WJBy2klf
kq9UV/4OArLlhmhJz1nu1Ni1k3SDM224lZo5n27/gqt5Fj/ASOAJr3iPR+opdr3xqw1Qf1gCTdkL
64lX9soz9dXKMNqY2343kJnN6Uglt8GHlP6hc0IQn2XHdoMa7X1Hi/41TAeynxwyrZyErisyo8l5
Tt81mRIcZJqocaHz5IfnlnvFN5uU2WNo8/biZdP42Zb+2xhJHjcNbD43dlZEDyUeWu/hJxM8Z1A/
PI26gk7MLEp3e6yXAmreRN/9qBAielY2hU3sWcNOZs4uDCDIr15vf/3qcQJdNi4lousK2diDHefO
XwvKgwP4RrTDXPo/nGSNwneViO2hFfrfPoDiTkTvoCAaRvylddJmlwf8VMv+mVLv6FF3X0gohkr7
N6MW/cgOgkaNcqMKo5omTQ8qCPOrfVuHT73fWSjL5v0KTH1paoyjXtvXlYvEPsWwJFfVD4teog/O
i3kCmMreC6ba0tBpBCCsAk1GN1DMqX60fglx7sFfyZ0LK9l8fRxL0sMLhZO483+E7tPY6iPqb7tE
rBz1FobIfIH0CR0RvimJfW98DTK5H8v2tYVv8e3wvZ76o9B8fEwFUNdAWoMdOnAPRDevOEeTVx1L
ytI7cBJQHYOh618hW/VAYOt69LMCLCcU5jYQqExPmVOMp9u/Zamr89/fLdQq8XUufVvEvh2BsQP3
ojqDno4Ms8+3G1iaKyMT6AyAvTIiIm6Ufazc9uBkwTcH26od0Q/VzzCeRj4IfTunrpfgUiTopewd
yJhMek1Afd4D/+9Yi48baaCAiQk00a0prv0WMh8AAFqf6sI5OOOrtoINlDF3ubcSGUuzYax+G8by
SViTKSZcbQE52NX0O1W/b8/E0seNhd9Q1wpCLkgMFbF9MIDiZPGdDtj+I5//v4dKv3RrL3CAvvco
sB3OYabnizXns4Ul839PktxpRAvxVBmzlPufgwlRizIyT9k2zKL8XhetC8UOa9zn1Tgc4cke7YSY
OrB6E7ZvMzLsqNt+KD3839OlXdAhslBKih2gWSCLYVt3Xio/FAL/4+w6muTk2e0vogoRJLEFOk+2
PWN7QzkiBEISINKvv6e/lW+/7ukqb8euBhSfcMJ/molli6ZmrxGlBFBeqvuv4zAAt/mPb35eGn/s
dsjVrCWkYHyA9ATZhOWU3DuQtI6CziR/fxmc9/V/twu7tOpQQVnTYYrXU92OeVHVKRSU/3GFXWzz
OFk0bwtcyOsi8soHVY0vJwCzt++/+f+KpX979YudPpS1WWI4np6Solp+kqFPuixYzzpZ5dAHG2gZ
8S9r1Cd1Fhs6Y1oSpaIsiEpx6sPZgRzlOnjYxYOIt0XB1uNC5QQ1v6m4L9FP8VMWgErfMmazBBzA
T9LxWe0atGAfIjL2OTw5fZCp22VPIP2ykTKI7ptq4t+KqCi+RLYrXmCZByPYNqCHsbEqLVHG24fj
3GbGD12O3Cwp0w45bZPNKmaZHXUBHiHKq68Nan571wn97NV9tzfQ0QcLSjfQGtJQnh3RK7GD+Yhu
fLkxPVuOA9PF6xiO3QHhZZX1CZguRibizhrfzwOaePsY4IOfaO66LVUNRDTRB/+9ciOLLPF1v+Pa
mD2DHfk9NUw+FmdfKFPP4beZNVGfhqpYj00j7JLCbKU36TRW7Yf35/Lvtw679EBJoEWewJYRsjUw
60rBO6qzqgaPe60l5ENo9fL+Y64t9osjtVtIR2LY45z8ECU/2vVz2qjxBl3nyjdctnHpqhExOfz4
CsXhYvkItYpdtUzZNP/4p7e/NDlpiIBXAGxOTpMEWhv0c3dnBJtvpEJ/vzfZZfdWFkT7AC2Qk4UH
au5gPrIBUjLYljahpzLqWniB1d1Hvig3pBVEpm5cc1fm5LKtK8KYgWIr4tNQI9Nq0KTNjAe1gX8b
s4sTNAxbLwin2Z6aJihhMdY/25tKN3/HxMAJ9/xJfxzP1A9L0/SwCAHWY9x0kEl6qjq3PgWCiFcK
3MTXGrbjmykR6qlZPJb5wowPPpftHmj1FfTAjsWpRKUSb+YFpzVBKBcvs//QEdPllBTRvphs/MBH
0Ik6sbgccOoAw1/clBk4D8RfDtHLtku/lMioY0z7Gr8oFNJj+7oCovT+6F/ZEpcilhYwdhZTbGtV
ia+46IHcU0VKW3Un9C2m9pVnXDZdKJBFFoQMxGBjSdECiLrM75bpQ7GYZNPGPnRp3/+YKxvksgmz
TkRTA4Xmk9TVseyB5aolTsXEy+Y4JCk8Bvfcel89N98oFfC/T82lstdC45V2DXXAU5T23MwDogsm
jymDjUvVtD1AZRDYR7yev/+BV5bCpdCXgm5HB6MLMA9KwFtlMjzIopJZXdkbIr7XHnARLguIvUGE
ellOlfVcHjseZF1X0C8S2jW3gGrXnnFxxEMEx/gcltGnRL7Ey5rRZM/GW/S4KzNy2Z4vdaB1N07F
UQTQ74rLtIwfArehmJlx+FH1/3YbXnboAwN5wY4PNTQfYSGvotSH0aaSTW6bW42XK8N02aln8LVo
xmXixwhhSdzdec2DP924p67syMs2fSAp3H/Q7wLadThJcTaSHHMa6SGL2iX7p7XKzt/1x9GrqpCX
kQfVu2XQsE6iJ0uHrFjYP5V1/tOft2BpqKRaIKpXvEV0Sj0E91X06d/ePfz/7y5VHGtzFrvrTPIA
aHaU2jF+pXH1L+ReaOJcKiEPgKgvvCGQ8kR7Z7ck7mMoR3enIOKYB8lMb2znKyViRi8qtH1AZEU5
sScfINqvq5khwYOonD3QRYUNtCV0+2kVrM8kh4ITtEs2UDerN7Gbb4nkXFnGl21lxpPaR+1nPrVG
Ztovs6D8XgfrjUV2ZSFftqBCdN2r9TxRVtlvSLnIPYQdzTaeZ/4DoIpbR9a1x1yEEaApW+hfoRzS
dE29qfu083C7jMbGJyzxW/XRa0N1seqUJZ7Hy5icYJ+WCjtsKO/TJAxvjNW1n79IxtpqaEtfK37s
R7Kv4eacsqJNcuja35LIvzZMF7eH46SJac/ZkUBAPKo+hKbLxvB+Km4s52tfcHFzSCicjTWPkyOG
Cl2c9sEk/m5wzY0j5Ur4cGlKAjfaSMwKJ64Wkc3YAKfgoSxAH4QPireffFvvIP8SIUulP7s29G5E
LVe+6tKwxPNmgs7ekBzrdn1D5AXfdv1IEvfh/bPsyqT8r/P5xzm8FKR10UzWE002RkRpGKi9p8yX
ScpbQeS1Lzg/+o9HtF3f4IAnwalBeTcHan7Z98tZF9uJ9Ubkc+0rzo/+4xG6VbRdpeRHT4SfJbc2
Iwl67cSyPTHm9/tDdaVBAbvs//8USqMK66tD+WYEBSDzl52GtFmVAuzk0Qwzjg35/qPOv/iXoD6+
2OtGkUmI+Ky0Jd2jrsZ7vrLn93/62lBd7PNJLHIt+x4xnFmAzwq3XH6FG0qmZfyPk3Gxz01UUig4
oFTU6C+EiLyL50Oz3FcQCPm3T7jY6NMy6sgosZzQ5W3SqUd3u+3gDz0AbUYlgMHvP+bKJFyCaAjQ
YHE5FvTIKoTTJo5KMIrKl/d//MqmuATOaMhFBdxBW2tNHn1I8TZ+smuhavNvv35xsRfIonQ5zfw4
1J8quCivwFbXya0j6coS+g+AxgclvxbYbX7kFy+Ul+vRsiK8G3rrw1YD7rrvf8Xf247/QQSYIiLC
lJYfqRkPUdD+at507GXtbHeVCMSNab42E+fp/+PsgKeaP6/QrT4JxUoIHKx13o3wmxrl+o93a3Sx
naXybByEojhqjM1IcH3Da8QLyxtX95Ws5lLRAiXSMajXBeMULduJ3TEZZTR4KIf7BgC2QNxIZ6/t
h4t9LYEgIDrBY+ay2OmVPCh9y6fv2kxf7Ghe1oXW3C6nAurGzxWIvXvd1dVLNOKcjaeZ7RgaZ6/v
L6srF/l/dC58Pna2nZKjMPJFxLDXm/hdYdbPbLIg+lZo+o21hG7mcOPIvfJ1lwrjS1N5zRLGiBzQ
pgmCGjdGt2ZA32RYD59mW9yyvL0yQ+HFtl/hnis6I6GS1HsaUPz+t57it/dH7dpvnw+DP7bJ0vBi
GBe0saewP/uNkO8Q7b9R5LuyBS9NiECEiEUYifU01t6XWIzfFzG9qaW6URn9q04d8qn/uZz88e4r
W6ZuaPv5VLaSIPePh4cmbMfv7eAPDzHX5R2UWZM8KmV8l9RreWwF1l1Qu+WudAXPS2nFhpYm2r8/
llc27H8MiwIf+K0JBPnK2imHQid/jmdtfvQOoO/eD/RjOKKxkydKh/n7j/z7EJNLq2I28mpN9Foc
yPLBAuyzwjHe+6e7jFw6Fk6lkmtMFgh3zx8Sf0kT+7Mi399/77/vHXJpT1hChK32htI7dMHvErDV
qPnexTIDjhpltFsS/FcG5zK0b6NWM9bp8ij7z40iqar7u2ZmN0Lsv+8cchnBJ431pySqPQCYg50v
421JbmFAr734xYYffF/ruKcF/Gnae15NJXpPwfPYRLdi97+vVNgP//9dX5NqrWowxA9Fd9eD3Ba2
AGj3XZr4cxYpL+/MLWGHKxN9aVTTgMQSh3B6OQh/yDzp0nLCNK/gehmdtvKWCuK1yTj//Y+jYFlp
FZqgLw7Gbx8WmESjmH8jQfx7WEQug/Zqgp5oEQT8wNkYZDKQHyXAPznu+YMu7Y2HXJvx4P+/vyxC
bizB+xdwsoOzXtYwDl3hW2W5a8NzccdXUdT4AvD3wxQGL/DSPsZ+s3t/J19784s7ntUzRfGVexgM
+tXGbgF/wMqs0+aWe8OVl78M2MF6YNJWTXnsyy7YArMU3a9+0924pK5M72XETpwKLVCGxSFy3i7G
HnDRk26mjfPJjbm99oTL3dzA6WhFSH0ooZ8YdN+Sesjr4AEL6f0ZuLKZL+N2WVVx3JqoOAwdxNvC
7geY3I8Avt6HXrsLiumtDm+hKq59ynkR/LHN4pKDoh3F/ACnhyN8EeBYWb6Mc/Ic9/72/a+5sp4u
8byRvzI/IWFxgKo9PLbWdD07GGJe3v/5a4vpImY3ieVrBPjmkU/BuBloUQFRp/8NUUcuQ/ZZUt1E
qE0dW78Ex1+LYdwibf658JncyTi41T79+zz4l6x/z0Byo+kKbAnP+uDuL2v3hjJGvIt60t6RsRXT
5v3x+vuTyKWnh1ILpBNGUx5je7AWXmxvcmzg7HOjOf+/Tfzfkgi5FL+DLwWnMaxYjp8/Px68zeM9
soNdtDtNaZGpdMmwYzKdnorsZ5xC1zaNsn4nMpRl8ioFUyzt8z4nRyguvgL5vrN3i05NarIPXg58
fvrz/UG4UiIil7mF4V4IM5+iOhpRJ0e56B6Nn9KWW4Sl47GAiRqqbIskwDDFckzpZLsuZauk/3aE
XKYaeh2hIlJhlGCVxtvvlDyd281sudVAu3JLX2YYfOrthAJneVTO7ifjoKDj6qeFrNvYFfcACt/i
+V170HmZ/XGAJFMdxVPgyWPpmN+nRdgtB1LABxqKyDw4Gh5UMFGY2Nv7E3dlt/8PIfDH4+xS+JwG
fXnUbnoCw/Y4ivaWePSV377MbrwStJ+6G8vjFJcvvvI2cz3dyCyvnOiXiU1BETRJyapj0XvDtvVp
k5XKpUyVbjsQzTYhnzO5wijs/WG6cuZeJi4G5byk6rC8XcI2svpCRHAEaPbGEXIlTyOXapBuSCYY
ueHnV843FITAxrFfpOyrzLYRlLYl27Ielr3Wp7tOowrbcPVtjsKfbQdlelV0n9//zGszdhEFtYGt
jRghYm5rBoQ/eBmhd+Mbr63riyhoJtUCyw1bYTGMkFdUqZkCINjKNFrj3JPJ/v0vuDJRlwKRazIp
2wRNhV6Lf3Tz9OxX/S+A0G/8/BV4KLkUiTTj6gek41h4HQTxm6+yCe547TKpKuzV+qsaPoJhl4L9
lIEduPEid6Kw5f23jzuP7R+blVY9dwJmUcdJQ7Wu/xI08aEubxGFrkz+pcsFk17b1zGpjl27/CK2
y72oupHMXrkjL6UhF7/h8BiQ9XEIJ7714lpkReMFj6IXIRDpRXhjkZHw76rKCbnUb2QwmKn7eA2P
uGiSL0k/Ly/+NFUvTTDRNQM+T/1ghJZdGthIDhn04PkhSPTYZTLyjdt6rU+qPYys7CcN9hc0vcFQ
y8NZrM9NGcYrpDpQLOnLoD4AgGTu+MxJnyqEFg4XHus/VF1PvVQxpn6ooB42c8Mamq7g1u5nPRY7
IYP1uxqMelQtxz3Sk6rdRokRfTYkq85DW4gpB+Bk7rMxCF+H0MiNgt/Jpyksx1xEo90G8VkLqqdB
1rZi2PWDHjPGA+D3m5ClySy77doF/Cezzt/gam7zJfamMQ1ZUd31kCI4JSgNbYdmKvusW7owM24K
DsC2jx9Xo9SubkuZrq7tMl7At6DiYfujE0bdld3qfx1LKAi7cOqeoczbADVKS0g3Mvins0SRHXr3
AXi9hmzWZASzSkq3aY2aSMZgaLxBPZiusE/ui8egbguZhQUtQZR0pbvvuDVPlDIsEDtMya9oJAGw
V95vbT0Y8vR4RBdxhC6Dix58ATz8asYRHrIrOlKcMvpWcBn+QMt1HrMiaOYnvgbjL41M/uiaZDl0
oQViXMzJiIa/6HboWItDFMXioTYlhHF9PbqsjmNTZtOyqOeC8ToLvJ6+VDPqonXYmq9RrNttQUr2
eZ7c0OTMl3XObKv2EoKG3xMuYO4jYSHVpQAehmFOatKm9RD7G5+aIMMmUDb1JqOeA9rCnHKI25xO
NeT24YfU44+LwSXvjzDfXIrVfQJh2n3SCFnzLlyaA5ZpD1QH0TCWUANZIThml+ehleoJTkfiZ1VT
/+DrZEJoWOgp8wbRkzwaKjFmKxb152o5Oy4uUO6DtBWhj6Qp5gOuzf7Ivbp5iCc90FS4FiuGwUP3
rlQVOnwhzMRNqiZfIPketPvW96PeiUQmNiW0J7iVll4+ov9SfVxKW+eoy9g65QJjmiK86LDbJmAq
kqCJ0pZ2032RiFikMJCPxAaEeBVuillMy2ZGboaCDo8Afe5rtmdGu49r3czw4F7XTVwO3a9u8icY
OXYYtjTRcQn8rw5TUG/hObzAAAT/5o/FtipYsSkddCXEGsuPKuFwuYQD55MEhrjPetV21RblEPNt
MOx8l9aD+w2Aql+lhDN/G9c0OgLMEG8SYgoom6zloS7K9mtVTuNetuSL7Nv2cRjVuK+9Jn5etBc9
dWUh4Djp+fuwm8PNDF3cA5SE9VZgX+XtIOc8qsN4PwKXtYtMHzxWSviH2qvGLFCD2EEyYQENtqUP
EJzfjZMHNdRCtfFD5Y/dT163Uz6TuPhgIn859VNQbALwfHZ4TyDHQUDcxr2q7lUAyDNIljoDUTpP
BugLh90xcZE+Ej14Yxq5ZNgVMDE5FZS1IhP9PCZ5OAKu7yfObEaffLAGEnNNIestr9i05UpNebEM
EcsMxFMBux8MrIPl5ODd1j/MVeV+acLjfRmY30DghpsSnNZpX9jKbjwehAc7R9N+Yi3k1ZCH8WcB
ON2DIl702xZzvfNWMR9sF1iXLT0b7iY4/v1KWDy98gXiwpGQKB8zs+5YbCVI3iDJJ81SHxsNG9jW
n8h9a0KEgwsk3gy4P+B3RjR4bIvabD2kn/sYXdqXMFr8j1EcwktSKpgTDGZQn71Co2xVOG9rpmbd
+KWIGAD2SZxTn1epgHRTysNzuTQM4BqrYPMF0nwJ09qOKbmdJ/Qg0gXH/xdSNf6nZJ7re1EFYjfz
sQATtG6hiOOC4wQi5YNZ0FGC/0ifusJ6OXdLuR1K32xABKofjNfazPYs2mCGq8+GSx8o/9BBEcLZ
uzWGe2pay5lmA++qfHEBzVdjIFg+9NW9C32cPX5BwucxSJY9rYXdQUcLJG3D1oM31DJ3BBjQpQz1
NzwT9FQDugG8zpv4ayK8+hlNX4Zls8wLLCOt/Bg1PWzoqdB9BhNc78jhNfNBS2IPkMAot6rw621M
S5aBeZW8lmOkXiyOjWcP3jyw7e2TLaOzd79A4+JU9ZOXzvB5RfeXseFtFIAwZHPlZEYi1v9YWOAd
SSz5G8Sx1DZysnybpkamc+xHmxkO8Pc9BXqG1EwDfzLK/eyv46ekmRR6f4IeW0/bX0Voqocg0tUX
FFLrozdOAa7RkuwWBDkH0LvDtJjgEhyh37Lvk7P/uPVmdy8mqXbc8+OvoZXDsPXMMts0Nn5xP3Dn
viIAMzs+SU9Dkqtgv2TFun0VrkmmGiIf5rrtYI9nqH4m85A8dHoFccfo8tXngnj7rhn4yzzDX71Z
WfzVReP6OqkaR2g120wJmrwGVQSxkMoX05RXliEVDBr5mZ0VBIoYWgVBCHWDBDYKmxq6XLDt9uKD
80KxK4QHgU5vjvxtQus1n3jwE5bDNuvUuZHAE3uka+/9KDpcdRNb1imd+woWYNSpLSsrk9N2QJ3b
0zzrhcGRb+BXCIeo4MPq6XDblvNwrDUcOEvoI71FTciPylfDAX5EMl/Am9rGLOh2EaBnGQ+U3Uot
1w2Imv3jOmMs+eS6rO20vgcFY3Zb0cf1UxUHJuc4o4/LIMKTg5v9BpcfdM+acER4YMfFrZBDGU2a
iILcLbioNlMFJAdmFzXyAiqZJw3xtBbikXR5RA8Qp2NIp+wckrzMJR/ywiUAOs8dqIe8p/op4uC8
tSF0R2pRy9/aK0C7I6I7BWWIQemouQfuPczWgZAi5VxVDzAkTECPoFMf/FBVv+64NPOO9jAfWYSl
j/C+dRg63u+7oWMHOPU0OGDKcQ8IEG/yjo3kpyvr/hHS1tidwRQlG69fWlznkECx8XA+F+K62fSo
o/gZ8RuYXvmUbRFyyBc2CtWAGdTpaIvkrM+XoNKb4KwGtxa4e9QMVeVUx2I+maWC9snIzTDlQzyZ
z2NUt35a4PgSaR3rEE6wiDPjuMMRu04Drk2oUK0/CwdzawXoIDBeBgI0UyRxt/ZczpumqaoH9Fhr
s+EFUTsEWZ1Kpaa2SgdvmZKTiUC7dshXGzR1B2HjrOlrvm9MW2oo9kHbJlf1GM7bokI1YGtgUAuS
jHaizFeqgqyoWb0L5xGiT5Ym3yrI2P5EZU3nrPa8XAWhe0aFGCiLc8lFr74ZIJGwBI8aCct9GJVQ
02NyfAuGgWD+yLo0sCmt/YcKyyaCJTPVn1s58Q/Eh+9aGzTdx1IOesEoAOdbL6zKEVHaJ7w0Ozm0
rdocoTJ79QMPpuamHavP5x6Hn9PYU5sE6oCHhXXrI4c9+K/I+ZCsrYkhvwY30oelGPX5+513R0KJ
IL2TEbFp1PcxblIYNqWSrXoXL744Wpi4b2C97u8SWFyeWALGmcCBmA+qFkdEw8iUEzhnpuie60dK
AU3NJIFEfdpH0wzLTbGGv4wa6rumqj8mYRnluiTk0UOzGvuBmxgL3kWfSjEFNRwaxhExYOOi3Afg
7XHmoQdiOZIJ+MhCQNgsTG6qjkefho6g9uCOwOP6ezt4yWdPlZCcMlauz+Vs2OfG0jnzCQt3QI2A
F6bb6oXZQZ/8RMxfYmRNGvUYBdVgOE1+oSgqt7C0WNafiI3mMfWRD3yN6qn9MntS0hQCaOrRa8Lw
zh/I8qL6Ca5xMQlepqjyj0LF0uY1LRa8kUD0HFWUZj2vPbidWvkQjhzT1M37MBY7FvYa6rgef0iS
ut/B0Bp9X+y58EUOrMzR5hleLIAC96wZ1zcshmgD43OzDWEstF+dXY5ItGiOqLrNuOn6rYEIyqZH
znbn5r7Io3lhr9PolqeG1/4TekfjoUkmiO47sKy9ttYZss3g6LGqfNCBanIF7YSsQ0KRJfpME4Ln
x1atfgitUjBn9iWO+k/d1JQPtVrVS12CVBrMEVAhSek2OH7hDtKibruiTfIKWSgQbpgsTjV1yeeu
q8tjEtMkR3xhj0kku+ewGaedHmlxlImOckApHXyj7HoQEFr+woTXf4CJXyDPKFq1H1Ykxr0h8y6B
Meh3BuiRn/lJMLCM97r7CLLcdAqDYHxEPESTFIIBjqTR0g8ZjG/ttqGhzcal83jqewzx7SxqCkqu
ceMOYo/qsZUNufMM9y1Kcoo88ukcMWL/vMaziLYQEe1/DG1YfndDi3zAuUW/Gl6VsNKTIPaEYmZu
g0Uh7ma/04/VDBoSIM4FYk+Ces+mGCs+IbU/Z7hktGIHgyGxq5JxXnJ/BsSvtVWL/xu677I0+pW6
wCBm4w7hXEuqTiICa4W36ZCY/VQw1XuJVNvIXc/UahHa6PAV6299nVmsYf6bdHORoWt+BsNyV2TW
gyttN0IXGNr/3WFOYghF4Bt33oz/GLhhkuk4rhpoLrYcbFtOOABU4t31i1nyhcMcJSkL86YMDNUD
ZjsEJpHfHZcWAoQZrif9bWwIATiHm6yihTkFjMYbWBp0fTpQ0LaaaCVPANKFmTuXCmEr6aHHWI2P
s6w6yPeELbxrOrt+K7ST92yQ0d6vePToE8K/9Tg90X5x7qGZxsFA0WfS2wRqfDTtlhXxBVdwuM8V
CUcUvUtJEPYB+J3Vjnnfwayb9XaCuBbUlwrcy0G1oi/LWsxR5pJ5/UobPi/pSLoRrYB+rTOIHHI/
9aGICoc5qh9mpBUZTHeaw1haWMdQUx+nUPi7UUu1N3W0fEOXiKdI2FQA/A38KiNwPbd8bNTegTT7
I5xDBoiiNuxUdqTZxHNd5jNEQbadI8kuxCGwBZh/+VzMCINwTjZ9WiY2uGugDrWpCMrUKUjQdO+X
K8UVKfv+EWGrzgTAuzlU4jGugtVPLQVTHkmJ8IIs7Ivwm8AqzRDX6gymIcVBRsweGg/9sxTePuKu
KZpxT+qq2Td+4F7Cxc5HiGxD+G2FbEk2RRCr8DX9DNaP3jHVy20Ij4QcosMhzDRDUmS+p/oDBFSg
BjvUdfQhkJZgNY/Vti3K7gmKXtXOr5rqVcbQ1AFJVu51WbpXeLOXmWI4pfWCEtQwDmwzTtNyNP7c
AFkQR1WOBLG6K03At0i6ba7kEINNP5jfCQtA6BhFUW1rV4AgBjUtmgH7VqNGMEJ90ECV6T7qK/95
NmP4UDmciploFvslBqfr7PQVpghzhcq6aoT7T+PGXFVBsnFI3A8JLsfjGXR/6Kq+zit+FghAPrV1
SaK/O8cnnapKso+2iEMo5kzRJyZZi6IADLq7XkPxTgGy20Zu/RUV7ehlvlHdneJeuUd4FWwT59V7
7O45NzMkDUHHdW+iruiHFiq7iJEk/L3R0IaHOZjHp2qYxYPsGc3Qu2UfYrvoA+pT/A0qZvaB1mV5
JK6rnilh+qtXTuRtjRn85tSIx4+W56aLvDhF9W3duvYcAQtfbEIXjxZZ81K+sk65o/Gk+iTqQH3s
psh8X1kwH9g41/u1Euivyig+uZWRl7hBNRywvO7Q2kXtfWnibHSa3IVxHD2A5CbycHDikZQWxH01
49BKbPPA4aYhcg0b1q/Y0sXDghp1rqjf6tTSDgl5wuqTCleG/dNAMKwUZlMnbt4zpD3b0SBqbGL9
i5qmAGOoA4SyncNdVLMohy2k/QLfyWbrdbr/Xce4d20HV5l6khXSdu6OEu6dj6HsgHF3lfvuweLm
uekYP/mUL3vhFwjG1iVC9SRO/CHFfvFfktbxx7BBLbsjCwNzJOkEbGQ99gq4ltovbKEvYKjHmZpU
ZGAhNLQiVfOq/UxIV3zQSK5+V6JVLx4K/lBmodCCqCPzyqDkvkeRMsgmheyuRgVuW4xDv1MWTOHU
T6L4GEGCmCADNcUpajRkDpGpgrc9rvaelkTuGNTb90FcY+BmnnxoZ2VyVWKvG6uQ+zVt0aLWO9AN
lbH/aR2jjuBkRJkrYyrkTyGp20dfG3JSICYffQhKZ8j1vIPAtGxDYpK9mTtxjJsYCStZMMfgS7YH
Ws3jPewKKGKeuYS5eOtBmkv7uIOM5RsiEO10lqvDOPkynWjof9GLKbK4ApiuaUr102rmm3RY6+gT
t5RvWpRy8qEf2qd2WcsnlKH8etf4aFYH/eABKUILKLBYQ1LICrgWmo/TmvuxJPkEhe23wmlzT2bp
7YDxGbysmcsoJeUq8iBIxHIHEQIapKiDNJuFc3/n22rcQRYfl6/1+JKZuTIb7MQ1DUbefw2pbN+m
GWHxbIPya6GE+1hNSYlanGfunSPn472EbTB0Vu6hG+A+4HYTyPVZc5hQjLmDhB9MxWptW0BVxdwi
MGuD/QBS2mGaynnbBSh8J2FSbGNOkAPOdffdHxsEP26QadGq6uRNdfJSMAP12nEoecoBdvzQLh2o
y2Fn7G5IAEFwBR1tFlGiv8wRayG/gn2tB6vuOGkBkkQd4glcMPHRGwL5aLwoOcTMq7ag08JHsYpR
+G7rFlPSts9rDXtN23Px0DSG7EwykZcOZdzXtnZ+xlXg3pS3Yso9OD7CzWysfwUeQmlkvnyPak1/
17eIr5gT4ScZr8sz6tQubYP/4+xMluTksSj8REQAEhJsGXLOrHnyhqiyXcxiEIPE0/dJr9z8lZUR
3nREuzuKBISGe8/5Dko4c1zER5zlMiQij/Oq7Oiw7orY/ijceF4PQ4eyq3abrZJdHOLEld/nY5sc
EgPbUtIaXojF23jOJ1vdZpkhVgrvO10Tt2LlCvhGTJBAOGHL2uCgd3QQNLLLOytjETa4/MOtY0B6
nX5gb5XJuXlLKzzgQNgifrYm0e55TYtX1GA0NJcC55B1iQWQgcrTO6+OJqzBhzx6NLAKd3xFtDR7
zIjTmUGvyvwDNUfnHa8veUIiWgpWJbCoN7Y3DGeeBH3KLUrRDmhS8mxSAKGbtkPKvCDmczwDPFY0
zGcMOz3oMtx6I/Mx3ReTOR/TQhgrhK3bWx3b1SeMyWwvClpmoZ3FcitngoYkvmOy8QrNHmvXUQ+1
gqoAQ8l4GQezepKy5YVPGSN3LoIlNkyr4ldijhWcErM7Y88qbZxu0Eovo6TpsluvmYY3WtvFpsgm
69NJvClwwA640pm+1Fpb6OJG4JyY4CLfma5zQzS8fX3s1T6+XO4roq4ZjS42PhetYdRYzF4JA2Wk
iQw7he0kpAJ2edPVQqEVZfWrsnLLKAauw7fqLg3zvDawKUybjcY66DOnutbj/WPx/0ISYy96yXp0
OrT4kmqXj6b7YHQthrLJ0hVYrA42OlmPNI7YYONLDp3xnTHo/rmhqjsmerQfJUmtEwSXfJ1jgK3q
xqtXuphJxFkFqKWQDloYvbHHJIPGIE50WICpxgHWJG9FycpDlZmO2mWpVW50m3RHbca1vc5tlIp8
F1IzQFVxwoDwKJE9ThkS0+UM5OQPnAYtjE3sf26TXLq46CMANj3d8TyZinVbOiiDpGj3F2i+AsUD
UF7u5HKjk9R4yYasXs+6qDawnBuRSyjwLHPm7ZTOxUGplO+YjMuXhAJ1MVjgsiDRADntxYheQG6b
WGHK6TAIy7tJHAM9FB0nq4IZwKSig7ZpNcnvmDHirA/LWmAYUxqWWEWDhM/Gle71BQXAkv2IUg+K
ylkK6RfFyJgt0LNiIwYZyqJTVNrAUOqmElc+Cw8t8S+GyBICqQ0JymuWlztCpE2DeU54mA7MvUEx
DpU/NzGzcEQd2vTrmNePJRRv99836S91oJf4x6E1UTRx7XKXOGTdyCr1LTTe0AVdVdOLEGSd5Aa6
zybQwWiv0uqXxdQVNc8F9cOSCindskpiR+U72tvjnRz5G1w+ZFvUhF55rpeucP73vyQIk2ONCiEf
6c6oSL4hNsC7EDs4SWTGeVz/mwTxj0zmr4v0ZaaIgYozDK3gYiP/utugTTs/ff+CLugc/sxwf/11
fLOOdjJW74Y5TQJratm9CWDmFc/FpQe0mI8b1p0DPtAjstBNLFIe4GCYmddk6RcgnJa1mIY7i3u1
Ofb1DoE61UeFLsnJqVT1u3Jb96XKXbJNHUYCRDu7N0PqIl2v0G2Y5bZe5Zbs7vUkypV0ybzlRtpc
cd1d+tgW8/HAbdNOOQr4tpyP2uOfBTcep6z47czeCs/3SUnMbRPsDOvvX+GFh/wf/uMstcUx1aFL
ZIPISXo7cMVk+oiw78J/u8RZefbXKEmAgEOOKSaQAqUM6BWNT8To/CBeeUVV/eeb/GKGWrIfZ0ZR
9EnSZNeQhP120a0/dJ6LPl7ejTaK+tClwDacoXyK1dMzuRdkoLVERibmlUBQbQbQVIamGJn1cO+l
ctyOEPhfCTm89IDPu42/7p6ARZcYbQX5LI5dkxQ+rd/Sa4DsS3/8/O9//XHUwsoSu4hyh/pt5WcM
KScDne1j4XnXkm8vfOPLlHgIT9VQIc1ri6LCDRoi+7ptb78fGJf+9EIfPRl24zYNvsAWVWtNbutr
UQOXNLRLAOTAUwSwlVLsKqC2V7Ujph0da/TKna6/YwNqJv4wIaBhVthyyVLSXcFL658mdnM5HPO0
mVCesO1dmepITmijeXmHKhC/svqfv5v/DndziSIVbeEVSgICi3Ah1aCoR0U5vsYTaCttLUVoleeu
gC6RcPr9e/r6ceIgupgqa1qRikBffrDt3nuLaYLKIErbj0OpR6zJhQkMjusa3o8eOnFsm7tpCqhS
1uf31z9/Kv+5YVx+MSmmWVwX3G1xeegUfpZuzTcG1EwhL5v0RNP4mnj0y20VTsbnSfmvr6kYsD1M
BjkeGj19xKW6L6sKQphEv01wVFhclP8yI+JCyxlRED1lYHkdJqvL/E6KPrLB/dgwnssrl/haCItr
nG/yr5uB1CFNYqtVh6Smeo7AtaYPYJlgbjDd+cnz0vFU42C811luvdYOsT8ti+rDgJ6965e1MO9d
SPzwXi0HW7vvX+SlB7yYC9HqT5IsRtwQmFKp32NACR7bvjASmBfLlyZlV6j7fxbxL4bMct+TSFt1
FE3wfdMMmyq30bRqAFlgYY+JHzjbE9oG61Jvy+Qzsftrktbz9/DVVRcTmu67Iu1QP9xDRo06ONuC
0O5bcwwNI/awJsCnDRCLEJ9JfuNS58o0+ueVfnXZxUbJHNoCUs0i3SsugCKzqtSKN9inWGZYp0aL
E4/ThhMaiFlYZHMHqU/J6FsCcPyvROZgZcJbmI2bzDSmXY0z0RvRydhH7cimk5upa+zCLz9jWGgX
PzOGJsmsTerunPklRWSW0zHUVJERm1VX1tpLV1jMUwPjuIbd5Hstmm3Z08fMMcB4ZOy2Rm3/yo7p
y0GM21jMRmPnAbxeJIDN2bXfiSMZxKrLji3KJp77+/sP5et1nS+115loDIb+IwHNej7p7hzCUn5A
7H7l8/h6BQEl4v/nBkQGTR3ETnrPDV7eMnvybMgZYgIs39yHuVkWz10snJesnMi1ZKGvd7bcXsxH
I09nFPrHbI9C/AGw3ALysHDup4Bkd3aVPeWeEftAZVxDb1wYC0sNdl4ykaCIA6gthn0NMY9oHqD1
AtXlGj350h0tNl8Tb2er6r0cipmJ5Ig7btQrPi9IT7XRN37sFvwIU63eG45oP2xH91cORl/vm/jS
aZJw08w75C2jD5HvwKTaJUo+/tvAW8xg+QyhUIHm4p4pbzOqfkti8MIscoX/cOml/GcKoDGdevCb
pAC9oFlDtxFY7msir+xULn03iwkgmbsGnW7Gdwi1uW1T6EHQVoLR7NoEf/6d/5lp0b1bfPu1srp8
tDOBJ69ukiI9ZXDJGE1zg3LoqraNx2SA9kOhsRDjMBEMRvvWDf2Vh3dh4lluT0DO7mzJi3kfd2N6
W9C+2UpbOKveyRCka+OFSYGS1fcD4UKVki/3KHTgs5WfhZWQHJC1m0z9ts9BwzLKCjJhS7jHvpQy
NDWAFJ1nkNCEQAGF7xEdmgzGpwSxDteMlF9vQEHzXEwetgvBNIy/4AE5SFIZsn1RmfFrTRmFbF9M
vseaeM1au4uGqrBDJN84V175halyWQeKdQwPAYRZe+XduIr4uXompueP+bQb5UcirhlSLnwZ/4kE
Mep+HATsBN3IS19nlhMQNIl85rX7Nqvuvn+rl65ynlH+2hTWk+V6pAfUh7R3o/kLWkOf5JBqX4MJ
XPr7i+mDgcVHuqwB34XBxGPgOcFTQyAeEcbn93dwYe77Uyr86w5SJ4aGNR3cXZboG4+DtzpcSzy7
9KoXk0ePGqbgA5/2RWnPb2ysszvQ/c3QcDv3dTakeEcbcdwxe4YW/Pu7ufS8FvOJNJCyXOe2u+tM
KHr0syc/G6l9SOGuXODCnLEs71gxxCkgcYI3NlEZUHtaddLqgphkq9zgRRB7sVp9fy8XHt8y4cNp
296mkM4joPClmNUNQxd7pirggC6jiBBUcE58f6U/DqQvpuHlCdvE1ARJLIYxyL7IuBqUCrJcqwBH
wWrlQnCzpvAxopGAgwX8yWLPZgqFRguh5DTmw8Y2rPJVQQsMCcoEiZE5D5EuqQctDROHbsq8qByN
cT1CNRJgP59HqUiHl+9//YURvDy+y5qi1TpiBAMY/dDK5jEu039Kgfe4udySgOLgcgXCToWmql8B
aj9m1tbMBb8ynv7AXr569IsZBAIfznlR6T1kB84b1DiYQaTB7opqgoCngWYth9fixqE4yXZ5E4fJ
zG/mEVhOrmaFb8kZI49l1joflBOwAQnvKIO3kTM6RWgNWXJDYIN4H6sY/wNQIZGTwVMVw6v7o2Yu
3c4MnabcORP/61oE0j5rWjsYlPMRQiAk3kM6B6nVjgk4mowabnvdFm6UyE7eoUGOFI2saXbMSLlP
YEGCuAvuQ4n69Rr/D++JGOkZpNazTZel0KE5Ti8imgJ9n1Y4Z/mIEkp9G7LxGZt9iJ8RJ1FW+mfM
rOmHiE31q+EWZLNpbEDsQ8whmkTBAhMGpmtW4AtbnGVwikAms63h/to7coL35yzeFfAHXZswLo3O
887nr/n1XOOOK6Pu9hTSR1DGaKYPbVoVD/82+BdzLCV46zyd2M4qkpPwypcUTskrY/PST19MppBB
d8WYJvbecNt+JRFjCr6izq7svi40o5i3qA6ZPLUgP3HrvVuXx6owt0Pe7/Kp3Q5Dvp+Zp30N55Wv
tQlviLuRrdeFMAz+0+zKlnHiFRj56Qxz3h4yrp1Z63rT91C4w1J0shmBEnk2jtCM0vW/vCfmnSf5
v4ZB5jSWy/TEd4aAGF4zWF3a8som5OsRDDj7//9tOFgyKCOJ3veQqGbWGEgG/cC/kR1hPfv/v97H
NAdNH01cCOqyI/DDU5AjFH0tKgdyFUfU4fdP6NJdLKbaNIY+XcQgeYJY1eOgF78kxtv3f/rrXQEO
+v9/C4aAIBOATSzacwdnzUeakBAiiGBwsn/88Yt9GuT/g2soE59h60LFWj7nsbHWY3GlI/P1l8i8
xSTS96xruIOTryTdqoW8U5XZr++fzaXHvphAzAopJo1kej/Ft0N58uhrJl6//9Nfn+eZt5g/SmBz
kLmAINqamiH62VEDvblDNgRnu5x4kT47LK377y924T6WSSHFODpUVDjDQ1roM/QjxgyGGvX7+78O
WzHGyn/XabYMCsEkrh3LRYcA8rIOd5HNazWbQocI4zF+n43VD9CYSQZDiJ0IyGPPsW+z1W3LsWh+
eHRO9yTbzmq215VT/pgrzz5KbhAo221oqWNYIfaZAP7bh6GSK3hwncyKAMbqlc/g/Wj8pCX1idWG
OtSxmawnNHvePHOwQ8cqiseCZcmKeTJZZYj7WOVTkUQuPM4wZrTwCcHpAMMrTvP4LU5cBRBkqsfY
MJpzFextLvv+mYDaIILOjWkFUfg0f7bCyw6qy8xTDGlIQF3o1fVgloeB0mYlE9RiURYuNjgc1uuC
JNZbVxPowOEmg6vJyDeszxF+o7ufVgVRCfDM9prYs4Qnzv5VzLT2S0vWPvTnxXYQxo+BU3U31lyt
CAbOA/KAX+KxhQPCKMRnDVlxAHVnHREUDG9IneG/V3qu9rGukX8x4CHKBNtinWrjnZRoPw680LCM
1NCbeh7MSCw2I5unGp6HpoqG3nSDck6nh6G0fyASwttqm8sjhR1lYxqsgl1iENsOSpag1D02Y5mp
A8DKdGA11a/UKaHktpDbkowcNrpkLiJJejiHzFlDAokeD5IybLErW16D+CkkKrPeKDV0o7P2blJd
l6BMSCjtGpl7qyonxId7RsBeM1F0e8p3ihSpkDiSwr48ldQOnHM4RtnQbpPWrX6Bjxs0kZE4W7gv
QddpkB1r9BOgxzBkV6vZxARNQYSD9gcbrhsw+zLYQdv4ZiyVtZo6RKDNTVmd4G5/7fmkt9BEimc4
Ta1VPRXyHjb3ad20fGp87O/VRwHtp4Td0CW+S+kQYdtWwBZdzj9yY/okJcxrztm+h1eDECCENpGI
cWxPMxchpvHcqWiEZ3xFKahHretICNYNxW+TdshPZjM2cH44CMdzEFCKJ5E6Hw2VChN2EVf7xnDG
typD5lydc+wHa2lt6rx7BRIQoUtNHd/SybLFeibpdKNhjAyT5vzAVY9RMpbyMCGXdGVAGRu4ZiwD
wCXdpzGDYn+McYL3nVx3xWma8/42davybUrcaVsAdwNX/2BL4AEUFP915qLZId+Z075BOyfA1qjj
QPQIfoonZCSCy2etSzQk3MCIkcZW2zLFHnegXhXCjG499hg/wk+V4vdZhuJ9ADNOOYXWPN7nrdOt
WFJ14YAPNGz4QzNYxtrr4hwbhroq79wEWcZmWTdYXbLHqjH7ye9hGyki4WFxw5DNoQxFGDDoAfy2
qKeX2WYzC91UJjdz1SDXHhl+eJkzA88PUVrEOVCvTUMpaZXC9p0MVfD9fHlptlysuD2qdhQMABcQ
4sH260QC7mkDe+xcI4JcusBiwZ0ohwsb2j5sHof3QiDU2bWh0RX2lf3apb+/WHE1SC0DzQwHfisA
TYQzeTfo1Y43uWOpf1vU3cXKWynN2mSe8j28i/xnHycz/HS97v9tS+IuVt/MtNxWgcSwb2lhR3FF
6arPeIaaBfnHS/DFDn4QrIGXlTuQK3G/5cjOHD+gl/63G1gmtnhO7aqycuiuRO0rjd+ydPAbeqVo
cOH9LrNa5qZFyrpbxDvKJYPGGC8coZZpHIwAP3x+/xGc999fbBmWmS1EJGeZPIoHtjNPewZa2k7q
QvkaxktfVpBTsqE2r7SgLlyMnf/9rwMG5P514jocNwTP8s6um4cY1fVggCsrSswJguFr7+XruhRb
hprNqRhGkXeorBrMCnPlvuaG9qA7znY2LKogdm0K85pm7cJtLZPMxm4eTNsZ3V1STEE9/oDrJRTe
w9hKTKvXOpCXBsP53/96dp7XmxQPCs5+yPmEpRTq8fInMu0e/20gLGZD7EP62JCo8YAAz1cANpTw
Gif5Q11W866CumUDS6HefH+xr1v1HuOLqVEykpawGWZ7h7vxGsAbG/sf+NoMF4nxyOXOPD8vp+zJ
mzvYFokc1xj3Xjh23XRlL35hhCyzcrTyZtp5wxmk/+71D7Z0AY6xUabCul4md0JS//t7vXShxRRq
JyWtOoXV145dWLMGgeKlNN/11IT9nCAy2HmqehlfudqlYbKYUWsM/FgRgAVawwSkwMG6bHgJVPmp
1Ubf39B5RHwxZfwneE2AdeIhzRUGXSscZLl11bWcxguH4GXUGqlUnsY1nhXc5ffasI/UgG6Ei5fc
Sv+pWwgZwP9/R7mqcoimSLyze3KwE2tDpAsb+3xFjXDp4Sw+UxwDsox10Dt4cxoldnfHun/rsyA1
5P9/OarRKC+NlrdzZzTjStjBTRYw85TkV6pdl3774qOkXtKo1jXdXdPQyNPZLy6FdWVcXlDesiVI
3LWl5ZQ4du0sNA4Dbhj2yUkKEhJdFeGc8/d2oN3B6Zw+RLJuHEgwnf2qpfYflfu6ju14U9AW1BCm
zPD7kXxpuC0+zWwUVtueX1ZGkNGo4h0cxe9Jqk89kluvXOPCB7kEkVfy3LhoCN+NLY5cZZMh9Lqv
XqTZXBEGXKhgLCHkqBOBHdVl7s5N58d2KpqwnprTkGarJBlPyYiEai30Q2EXP79/apeKoksw+QBF
niVnXFHBZLuCUXxVldm6TpxXOGglupcjQtiHY+5ON9CcbMtC3aZxfC0168IDXSYPsQFgqBYm+l3T
M8cXaeOtSqTMB62lrr2zCwv6kl7u9QzfgpD13gLslij3vprdH0ZnRODc/KgsQCG+f5IXxp+zmCwk
AYOsHEusQbJv/Un1j7xw0N9q9zhokSsXuXQzi2nDNbg2de01e68/21Op7n6hGMvDxiLZMwJFxyMS
6NLX7+/IMv8sA18sD0uced6a3KqGKUGerCqBI/BqodcNDF/wR0M9MWxrwL5eqmGoPL+2OjjGeBGL
V6gj+1s45cZjIqx+j1ec39eIXFjXVa+32J2az/PgmJ8Z3sFj4zXlM+DoCCzFbGDDqAPA6DPAiNpF
cpdZ3AnXkwGC24pTzWnV+2kCL6LN+yGKm5quUasSxyF+NOi7Y9eHZhTRWMMFpX6ck6KTZt7ROd8i
bywiBId75FWK8qnnQOqwOhTjb5W0GO+7zrMCArlkB5Me+BhHt8Hl7MBIAUZA30i4HYzyPz3Y/4vh
lSOA3lDZGpnK0exaYW3DVtXmep0U9AFchZ+FyAE2+Bhzit33TZxv4/ENvnq/gTuf58XecWEfhqm5
BE+LoJDUWlE6Jb5j/4QoLWLndmbvtj6832sNB7SnEmzeARQAE4Cs8t69sac3kxj70bbgp023XeJF
PO2eJNFrjr0WA1ys6gz4qcAzMyZwUfUjJBcPLn8RBUKxzTBVr3nZHA2errLKXfVpghudmgf0ylZF
AecVqavVWLyBrhE4+ZsLtb+joWwYyvnnXJM7Pk/wJ07A2jg7npW3gAjc9+BTrZDcAjuWWg3js2fV
oTEgdihDWaUdIYYw8zUV7yYqUaUA5ykusHqAC3LXQlePIzDYYw7C5eeoVseCviegusCPAvbSRtl7
u4DILd2J0ohmcuo0ip7qFpQHv2NvJsB7sCkCMgjAgkI5CfgQhOStVev5bsu3M9I9i4EG5fkRFSsO
I9pUwM/Iwzj1fG3Mh5a3G7gNorxKQiSDBzWLVw26nqM7BOmUrTOAGuFUDrpBrAuewW2udx35zIiZ
+vFz27w3+aFRSdCnYVPsRQ2g4wmS9KP+GErfelETmtOmn51Q+6E7+2htGvIMbJODn+zPtmsEI7BB
1i9ryj+tbtjH82ON5LrYAOYCgCIDUMgdqqPwLMMkb7SRSV6AO7edIH7uspOTR028aW9Ssbaag/J2
QAE0j0xsqvssR0RliAY1/jxuz7J9vqXtSeUhT4PGeOjTHWvX4FCDSTg/GGmkxJ2mfYhCVAyEWXsS
dtBOdzWIOBLETTMaWviHEQQ/o8Qpn/kLRyg5PpRMFGHO3RVdQ7zzzJHdQNMTZ11ovQ74z9S5SUEw
2Ljes602eufQMB8cvwMciL7oTyNRr6ZUP3oHI6PMAcxu1ZZkcH5zC+OxAsfsDvb1QCMCPhYEtFx8
keB0Md8Sz+b0kM7H+MYCCG4WVgSmW4QTxxrVTPEmoRhEHdX6icKYMp0NqXhIWB3AHx7hI5LzDsCx
im+r+p5nvtecT+WhBo+KvtMBj8k33ZMwbweA+JIHUxxmuvJ4A6rNY0xOdneTTQ8c8I36pnezqGoC
o/JleQI6DHg4Zq7L6lWVhxq5ZwAnANhYKdvHiMuNG4ynVAWe56Ouq8GuMFbzhnpBOvotytY5hnPU
3yPRrKwPHjztO2GtACfK2wEwlY9xXFu4yV95E5IHB5zzYmO+p/OmsyLxrmqk1QQQ59L37jPGlAh+
bQYQSYBb8fgv/LZCrXTvV8ZtP+xM9poYpzMcld0pgFv7YHxO4ZcfD8gmB8s7TVa5C/zN1mAvMJZa
GRAu9J6ZQYxohdH12Xzshk09b6e0Q4HhNpmjsdmZVeigRc/x4WNlR+6RWbURzYKJ++KRNL6Fjkk+
opZZruEH9nl2UmWQwyfm9geXqGBk0Wyghm6HhRHxasK7AkkiyMD3T/VLk/9o2V08dSH86zs4SgMD
hX2HFTeNaW9hT92kFZzHjQxEjM+72uvqt9E91s275BSu4PtSEfzt32Z1TIdfpjoTEADsskjgAV4s
xxTQqHxX8hfAD9fFiC8/31vp76lGerPbhaP9psjmDOip7BcS99FUEN/sEAOeaADm+tCdbuFPRxn8
qQfSxprfyqwN3eYooOEprSfuPveU+qNo0dq4n/oqjOlzJ56zdtub68RhQd6qwKlBzCvAfIv32HXi
l6Fcp2/AV/TByIDECCAnRLoxUfhlDluU8VEmW6P8xdO95WWBCSZRwzcCjZy6T4OkM0Mne4RtG5Qy
d1M70Lfih1PjEDsYezDFzug4IAmg6/qQDYCsHSoTQaaDxBY0C0FhQ3MgSB2EBKobYZahxlfoGe8M
YRhFnK5isSaArJXVqrXqgAGZ6+T3YFGCxLHJPKBBvCSSDfQYqYhEFo1M+8MofarMI7Itz0SiewLy
odvfAnsaThk9wy2agGm4d+O1QBkjc5LdzPCaZw2gI23X0nuAH2yvbcAZ+QMK/EEHJ2kp7XWfjHf9
Gc6h4ICfigMfp2ONZc8GgstzABd2vDWtWqBZcvuMyfIRavXAUgncW57cw6IdGvKT6xpixBF0ldcM
VGuGSYSAX9gTFNGlu2YDjbDvwSNJ/c58nc12qzGES1ojw/YHmrMY9J+Z+5qWydoEuqkd78l453gf
eWP4g+ZoBiM3xHjqJxc0zQRQp3P4bYFJl0eS35lYmhLzEJvVgdRiTypnowCnD1BE/zStKkpiRBbI
51JsHdMJO3d8npVxF9O4DFRzU4qD1+VhgvkN3JOuus2xT8LuwcbMpcShBk+ns8LYfYa5zaejpkFh
gU6h14jr8HuPmDBW2VuaY3PlBvb4luToCeVdB2qYfgCJZQg8CkV2D2lzgOF0KEGWneWwjqHdxNnv
jtt4yx09VgIEm6Jq7rzyDazcMLWIP3SfjmHvSYLFSDRBUhyz+Nl07LCOT0Z264BlZRe3BNcHb+wG
tSU/Zm6gG3c18nZXNOPJjsu3jqV3eNbhNL54M5jSHb6vdop6u4+Sud/rsf9VyOZ16LsQXQC0oSA6
sr0VAoXwtlTEzd+1SJ4Ks9go7kbVWV4+9p8An2YgrQUewo1jkH7Gke0bMCwQ0o77FKe+EUf0BT/I
qLeFIBI7G5jsK3U04hHkdnnvSLmqNHARoDeeCSACE3Uu65uinDZGX64YaUAOqgo/64ztJMER4WJj
OpjHhmwztph/Aea5lQxaLJGyn+g/kah05zcPNOMwFuwzcThmrmG0IZPDu7PKGegPxn8CPQm2qmk4
K3RsqY/11PRd2CFPM7VwCD8DLh64aj9iD/MFTXWG0YPtlqMis58/chNbgBIoL3RrRiBQgNF8ybDN
DHIoYYDk0ikgEvk6seVmSOh6SrqHhhkQH2KTgHNBKvVdPhvYyo4nRNOOEXy/WMCsWPmWNd4CxP2L
eSB0Ubg8w0xkIbRdFrbmsRcwam5LGQPGDPt5qYYojwXWKgMRCUWLVQzGGBAcOjatDFBuKBabwkGy
FQ50m4ymdVBU8kgQF7+tTeO3mhLEwBRg7CSZA2RUUjT7FLcRmrVDo0pKEsrCeDYtgZPtgCJhTIYI
HDd8dYAK951359HmqZjmAweLChbE3dzxPJzEtBmK/KeZgkpSOQ/MrR/dftwDHOA3FQ7Dus/d8Fze
92mO9VuUogTHabz3GoujKR6Pa4Ky6RGfy3ONkmwEdo7a1Rb5nSbodXZpKp+6LhnCoi6H0ID30E9Y
Gb9WI7F9+C4ArCxG7hdq/Ems5KSURPheMWEX1KHl6CgTjoUxlWD/4i7dvMKRIB8KTMByryoLLC7s
cDRXqd9q5wAn6w2KNxtCwPeqKqS06JGu4ATHdMHVu6fNAMeoX7E7R6DAB0Dlhb1X7pWQp6oYQp6z
tTPxgJwTqEmF7NUWB+sArbEVENdBJcZ6e3Yv5ry905jzRjteDU6JdqjaqKE0NglITSFvqjVNRi+Y
LQBVW9bde218rFn6W7ty1TZNNNdYDVgHVVEDPjw4PvmOwBTqw3CPetZ03hnFzbYASTmQoP2GWYdx
OLd546uYHaoBdQyrGHAodT1U2Pu1Bk7F4fpnOoAonfa3cu6eCXV9aCr8jIwwM5jinnTxyh7iz9bA
6AI5ZtNKPWw8Y0wPjtWk6Appp9x0TuGGA/Q9WzpX/MXB97wBO909dKpr1sD5uAhXAts3Vw0OjT2r
AG2hDe/uPJfIIRrAudoj7o8iwMTDj3Hq9C0lXvIILAt5al0DOxe0wxPLh8KSAUxPQYvsAOoOHJpa
IDMKdqQxysx+3VaYxIHr+1DKa34ahq6PCaOIM+xNiCqnfMAuoAQn33Cmd91LAWZuZgfcytHqbgFH
hnIDlItSqre0c8obLPTzretVGsEatjzZQ1KfWlDCH8pRJveqUHH1PtayyXFiU+hk1w2zX76vNVwo
Vy4zaxRcNoTRxtyn9twfei/Lj8AaGlfqdhfKasvEGsegPc1dF2P9jDDhr3H+AdarTwdMlDYWhsk6
J7JeudiFmhZZFKVn0LA8rFZwefT/4+w8luNGlij6RYgomILZon03KVKkRFLaIGThvcfXv9NacfAI
IoI7jTQBNMpXZt5zdbfQPl1BYh0Cj/cb6p9PxBshmbmTTDo1aTOQir8YB+8QHoHynJu7nvtktCUU
u6GQcKPtxxtzz0A9l3fimB3aI3iu3fvvX/q6WQRKhomEcGSUFyf40ek/cDEB9LISs16Ibs2dZboh
yUietOUlc0ruiuFGV6N8ow7eQ9kJSjvY797/iKXRpv03+i41rJFlmYgL3hFAtM17mTun9x+90D5y
/uguIQhIecRFmcrLWD74anlpypV8x0IDyVmM21eryWuUsrn4jn0HF+oUE6zohvSOgy683jWzyn+q
nDfGmJwlnrx0aMbcsJJLSsLriLJe/5nlnYFGydL31tBbX1UNupAFeU/fjB1lZcciqZ3eTZTK+gJU
zfnhh7kG9Y/ELbLdIYLHCSC/z4Cj2mJNVbTQHPqsObK49EBqSeccSG6b/s+G+6WVNVvEna4Bm/hD
PTqXiwrQqABbyQhbynTHAQQzkKK5L8xizdXs7RScMStqCAZYUSK360ss646C+mtcQI1XkrMLK9/c
sJDVerL9cagvPsRdNyu5SsbVjSaKR5WkX0GoEumVR3ZBfmz1M6599Sq1zcEYt9Z24msSkAmGzrd8
b3Df+FBfzN0LR5Q7iSmr9uxZzg4L25I6E4zcED2urAwLUfx/1Zivfn5kZ6E5NmVNlXatXTJ2RSJF
WWR+tcws/2tZmDJ87Etm6+gAHRgmMtgZiEEZxxTlMVT0c14m+489f5b/i6uAg0fCUlENwyEfm40n
nmNrzah1YQE1Zqtco5nCSLs8pyRDEmayum91G68UliysoHMTQVDi2G8AIOdg2jxann9TFsGebMNK
Uneph2drWzU6jjJiGnmu47Hd2FPZEd527ms1f+y0VSnDwlvmHoB4xABPzvv8Qr7m0ofeqR7t35oc
fqipfPhQD88l5p5XUyPsWMD67d+K3WK2gSkAxaIfe/q1AuLVRIj1uhApJeCXgeM67BDCAtnwNbe8
lW5YqKSYq8mVEnCunevIIbxPheHsO8qOLeuL44zbhkt51q68Z2GPmKvIy7TLUtiE2WVKvnu+fsri
Wxxnt8r4eaiSlT3/n3r4jf3y/zy9BrPrbOCNZ88sYITrnsv8k7dq6et/HEXEz5NwqjsV+xTqmZ1y
10YUpyMMdTZ9og1nMTVYWBl5ey+s2FJJgxHJpSrb/GwYE3cpIg/PeEp+MFM5V59bNhjerO4xwqzq
L8407BSIWEFh3TQUg78/ehaG/9x5bIz00CsFqw+89V2mKjex0T5GUvmuKeWPj71itgTFkWGKvHam
S4mPhh1WMCfxDiot60iN9Zqod0G3/H/gHG+Iw1EMQM3Dvn32LZjDhVX/GPPwZ0yZAaYoX66AWxWa
VyCEsbICLs2N2RJly8RQvRIRfB7JHxGlbRkZsrQoIuAn6Q2Zz59pYa4cKRdW8rkmvRQ2ovSibtjr
sq/CumZ6mw9m9+cK9FgVmGyHUcuzie4Yo//SBPJSO8T73x8DCw317/z6apFqfUdQDlhp51Lclul9
YKqn2NphKXUtWt92xZoR6VIjXYf5q/dEU+E1VLVeg0ny1siM8+gpv9//hIX1aS4bj6OCOHRBzeYU
ldqpGxVMUHLfe8bBNd/XVob1klJoj++/bOE0OIfqAGKcIs/PBdJLWzzWXg0cH22B2cFTU/tTJezx
kUR3PRE576fYJWC/ZgatXeflG2vkP0zBqzZsLOkFkpjjmZj85ym0ope0jawdRirZRlGhSoP7x9eh
U4sQ/zKSq1kHaLsF++kOwxTudDkOh4azgO22eqJfjCnJceXxCcsHU9mc4sGBsh2V+Y/WV4wbDUT6
yihbWMzmgk1DtIopYySPBcl2I/ldNzgNK3f1uDIEFkbXnHWme4HWEb6bzjL1urMG5owyP22tZnph
jojZJUlDMpuqg2OeE7jyNelGT3uOjQedizsuNhzP/Y+dGMRs1UoAEal6zCFWLXuy7LlMcM4Ywc4F
SLDeH78LPTFnB+SQADMjYzXuw+eUShHNlihnWyKoayvK0htmraV6Tca915wuUiuJLuJ0plPRwS7A
icH+4Ab8b7N5NRXkgOGnVdbiHBqeui0ToIqV9Jr9JFtSbKpQV9b2hY+ZswP8AsZ/4/fiHKv+FvnL
yYnCY1h37oSbwPs9slQ/NocGZNzmm7pr1XOWdg9APr5ozbAbTdy92gHKth5CD6/zAiRy17V7J9S1
e9j79jZHLreyXS5cGOYwASVuiO63vno2eu+3RZWXLEqFsPGayfzCEj3X+/dET3PF960zuGEcu76Y
PF1HnxaSh4i6+oNfcf26V4MiIejNKT4QF/BXriOPGjp2Ya5E1paa6Lr0vHr4BHS5aCmQPYdxmm+d
ELMvWVTxzlIwBHt/JLz9CjlXV+dYG+oceodzUnzzpmJjK9QQ+WsY3AVEqJzrmT2tTyjDUmExhX5q
XhNE2XOI0eOPVMdJYVtndvkz7x38Vcp2MKh20SN0aBMJrYqUmrTuIBBqf2JNNXZUlqnPNpjAyA0n
4a2oa5a+/zp6XjVxVelyKIrUOPukJkl7Jc+kUQ4DpoEfa9/rJH/1/CxMsrjH+ugcG/qz1vShK0LY
ZZb69P7z314spHP9rlfPZ4ttFYGB4CUrcCnSDiMbA0drTM78lS94eyeSc1U0+eDatkIzvOCtfRHl
uCcI4rlDR1nEVKbuaEToyvQ17Om/U+b/HzikM4uATE3reYWmqee+j/BEsHZZKQ9S/mCTQl95g+Pd
XWKzrnfWJp4obSLvPmhPGG4aFeK4vnRL/bsitJXpvdS8s+sKFRu2RunwcI7UDgsegb1WqV4dQa/J
9Ng2gg8Ow9kGNmkiUgKM4c5REx4q5p+GQZWtfAxczsz67yhJQiofI9PQz7J7VMw/prSBpX2PJ9WF
obZy3lqYSXNldcKJuEh6co59BGZ/k8d+ttc6zcC9d8jtlcH49qIu5/JqNTbwcNHHK7z+Vp+8u0yl
DqmCuNK5V5bI+3Nq6Utma4Im/KLPOqM/e9MkzjZEx4OnDt0uQYG6sscvvWK2LIy4u5j65MM8str+
SxKUSkvBVUjdCytGuxLgWBi8c3ZF4+P1U2h5fTE8S9lFefgywMd1+4kSjkBZaaylHpntUWU8xnZg
4gsFWsK4iBShMGLeGtw5NorTQFGopN75Q2Ehac8Wh6JCH1RETEeupvteUmKGDiNvPudptKuVl/e7
f+mLZnM+S5I2UIciBDT52ZaPSlFSQ5O4mV+6ftOtDOS3bw+Yufx3Rhb4StdemYF19q6WLtYX2yhW
un3p0bPJPplRj4cDAaoJq9EQSDUK8pVz40LTzJWcQilDM6NK+Bynz2lJpeEfzBW4kPzGMXxlGVl6
xXUberWhUQGC1WQri0vpPPphiDePAqkX1aW46RJrpfUXAkTkPv/7lsJscU7BN+6slz7eOvx6MDYt
V1ZrX2GQ7Xqdfi7UrtjiIHnTWXKlaxZm5Fzq2Vil6WHX6Z0b3KW2tkZZeV46w86uSgWIg5Ue3h/C
C3u2dV12XjVi52GXHLcYc3SW1j0yP8UtrTrCeNKNban7FaerDINwoZs/3n/j2zEKac2WgaZJeKFt
6edaDtq0cTJpY2wcZNsYhfcBdIi+w0nNOFeNpf8qUiBf7793sSdnS0JN4iEbnULDiNr70jhG5Rp9
uMs4J7q9N1L84j1h/AtF3UspwK6f3n/t0iidrRFRGerEE2pS0Vk3YV6NkbtjU6rYjlHq5kYS76qU
Yur3X7Ywof+ZyLzqTSFbFToo5DKjaW7SWGLkuXa+WcgZS2u2WLRDZiSBxoeEiWsFu4RCl6/+DpX/
lnoW/zc3aQQV98MnrIDuppVVZGF0ztWLEwUpHOCH6tIjxdpXSRJs7ZG6z8KpuJ6FOX54JqqDNFPC
lfl+HfdvHCrnokYtBBFRFTK/BEbUncw0tPG1paxVKXtnJY6yMLXnwuoQChnsGl09J5H5rYLMfgxt
WC6JXu87/OFWhsLSh1zf/mooBMlkqlNGd6n45E0PWf2rbld6ZenR179/9WhtHCrFGIzpYiuQ36YQ
RAweoi01xPBF3x/I/8D1b/XDbJWQZt2qaWZSKqIlNfW7QTr+xAk0e4qSTl7QdSD9VZzRmDaT/dtv
RPkLevE2C4v6xtCLdh9Ftii2RWc/FrZWfpdhQVm70iOTcSWWZ9sWp7etrQtAIElRr/zqhYaRszZv
M59AlUjUM/6wcMZqXgmQFXy6DIIVAeH1UW+0y1yFhmelhAckyYpUEwZO07YkfirLH0D3du83/dJH
zFp+kraHrymCwSSiyI4599OcvHpfGf6ayHrpDbMTTYWljoXxGhOgj6mtNtJTUcSfgmGNzrX0/NlK
VVMMNtZXgAmpnOikOHGw1zg2b3SMao/vN9LCQmvO9hKMThUWJqrR43x6xo38CRfKjw2iufbW8vuE
skGL7J1p1m6tDhdHt5FCUJ34/m9faB5z1vydqohSF2BAHYrlGmzHR5A2Q6StLG9Lj5+1vnA8zvJ4
Tl16tTvXvnrICiBGpel/rH3mElq9n6w2AghwGeRDX/5I8j/Dmlh24afPtbKxNgR+2WXi0vo45pqG
Vx16Kxm3jq+pK/eShdPPXBAbqY1TNzm+7Aau3tscUhCSiX5yztRYRQApkq8xG4IQKnEuI3ZWghML
CAc5r0HKgZHnegPZqMrEkZjVaRLWg0zNTeJXOwf5JeVgrleh1cBQGDJ0uzIYFj53Xp4k2a2NsiMS
rnko4Tw//RQ62a0ftfvJaI5prSAMZAOX2loUTRX/0jZvLZGzuYnjWmwNMqUXqcDeYYvXfBYjRplA
TgPrW27Zg+XS7inWQmox7AOlRVNhBeZALgCwXOLSUMKNMA3nSJNl/KOZE8MJy+xIpXW8M+3qcSoH
08VlXrlkUd7ibtrEFzMgLthYduP2eqVtQ3AYuzYO7nvHk7hnkyENrfhPm1TmrnCc9KbAJBN/+wx2
bVN/gf/20JTKtxbvyb1XFvfSbn87FbIJgnQTWCYxbbD+6GGXQ3IohXzRPPRsQsiEq4e3zbQRVzyn
o1wcKF5jTHC/BtRPZfAlCtQniuYVWKF6Ry0/SVS2qY0uzd8+ZqCuiMNbQzPU09ROiMYCm7uG4gxu
2+YkYsbPppOEu1CBVJfF9tHorPxgqslDZCBX6Zrp5JFe3pRe94sLn+Gm3figluBX8wBb4H4cun0A
lfNEkfp4a181QWo/elsTrsO2N0r/JPqg3FSTcZiq6j5vrd9tkWAnZvi/2sj520+t7+pt+r1S4+oQ
WhZFh+pUHdUUcmzV590+SUho10acbrSiHXcSW/mNMiVn1Wgurd2ZboPJPF5/OpFPH+twXICncaI6
mISWq48xqi7s1GmF/BfGQC9tjI14A8RzFyb8KevtWz029a2VjX9S1UHzguKSY+etJ4mAU4sw7PFK
UUh4pOEu8IXHN9eqm1MLvy0bkMUIEsstEogA1Un+GHvRvjUGc+dkVIKUCh0BbHh0odQNWz1Grp5P
NopYY4j3aqddkT7JSy2L3+rUP6d6Q2NO8MmiT56jPWNQx5CT5YlrxsMwagFk3O6vXxFAt4XK8I3M
R9E1P50O35iEbCBF0t8Rf36GGXqnDWDyIy/xN3krILDVkeVS7ruH+HswCv1qRdI/6L78m2PqPKbi
ZMbBA3TmDjfv6TYb80en7166ts43fuqPO4fA4aYI0ycMxK6o1WI7+u1J1cyfVRh9NvBblIgzCF5p
KlTUClVsrLyYCaAFp/PFiWMkeOCMMm29GLW9lQQnMTlfE7+uSGjkJM70+q7ly4Gh65MrJxWluPTv
NMW5ETXec1Fh7cSE7WxipsgPKzSIgfq1DatLqSgo/Dra27KVx7QexVmEWusaGY7fijY5O73pio1o
0MQ2kbIHmxid4gR5T6IX+RerqEkIJYlEDSiKo58j8fT1DG1LkefXqHO89X2wbXZ2VdBGHkQew4/Q
naARi5zmp5FOv7DzCF0tTzDMbOTFCJ1vY94cBbbcrgdgcIvZzO8BqcDOkKSIy/g5sMbPWeSdfWjg
hDbSO42fspNW7WzsYDzhh3aM8unBV/Qbw+6/oc1X3dT2burarFB0RXdU+N8if6HkwNZAsbXtHq8A
RDBDRYK9KS1XAcu9pz1xhR3u9Z7IiWcjaM2D+skLewKOQ6sdkxZdk6Cp0zpGHtH3+0GU1Hrk4k52
Os6WrXX1gm2BTKLPsIH7urYVoJgmeLGRCVomAsp31eBXVAmzKJjDeKAML9wkun1rqyoa2k6FU1iK
7kgh1xNDsT5MhQVBN3O2tYM5mOehoalDv9yMkeKjzzSoMbCpAAiSBEXglH9SJhm9xGN1LJAwfMkM
ulb4gNQN3EO7pJE7wu+HOEfmiW/wpcMIa5sCZ/5ixuoJRvd9Y9aPtlJAIw7bk2U0tuu3/jNGNdmG
b/s6qvaDA2YS7Fzebzp/uks0Nd6YUt6muvldTbVHNcl+D0qAW1J8wgsVCWrD6gPz5WeRAgFmrWPI
9XZ7kpH3IixRblpIlEet6CzWDF3bNNQ9HB2TWH5dhiAN+05CKUCjERTZFh3UT+iYlas08WM8MUot
cqxu3UZ/YbcaLqPtMUrafA9e2UcEqT3pafUVdgGXENv6hmn3S8th5irwu7NqvAPbavibxmm8iZzw
zxBoFpo2I3RzcwRI13mTG/UohAvVuPK0AdVxPw0pUtvVA1DKLAyVrWFncjspKVJ5kACeWd/oVF6e
ZS2NY+vZPWVUw8kLg5tIzZ8mJ78Tvmjd2Bz/xPXwRzG6n9NQP0qBfE9tonNjRz8HtL8HNYCl2Hv2
TpuQ2vqBfq/0yY8uTr8Xpv+jVBCZNaI/ZHW5w+jxdzc1n2CXPjdp+0UNqswt2uEC1RstPv7GG5W6
W8YjRFMFj6eWaqJt11lPQ4SjIODpswzJIQbKkG3Zfp2tkeUvgc1aIdHAIPrSPjlsXzvsv0I0RWyr
XTSc9SvOa1SLbhN3aKdGe3hAf5O7vhZ/LzvVYKhmz/4ETHTMq696XipbKnCSY1dWd3DBvzqieAo8
vXd1qz+MGU4PRYckXJgnuKXRniPJi2lRsW2bX3tT+xoPhB6b7BNmed90jUW1yVO5KSEUbrUYYZhD
AYDbdBWVNaiaEGBeoe09WKBBUZHpFhnM/elOH8oHLRTdntHjHJRw0rgNJb+VGJXPYPNfpQ+BnsII
9TRYfncrHCTaAsykG7KWuCVLBMJhW7kEPTtnmFO06Mucc4id3SNqzJCXQtbuneyiRoLtMw1OaPtv
qz79bHnS2ddloO0Cp0mPFJB37pCZv9iin3U1vQe1gLZuYC8OQges6fBce9PXoAU3hIO3t7U67fOk
VCl2XfG92he/RtFnh1zNs9u4oFKntVrrIgN0lGFBSt0CE3qfJlVz7DhPQJ/VxX1cwbhI7RyMXY9c
vGqqW1YzpN51+Enz+4cwLr8aRRCfFVK8rqdTAGYzUbe+XqE70AaDLEg64g1mPnm23SODSFRxEUHl
31dWkZ8GZMr3YR+BXigqnFWSdvycOF79gKGXdGOCm6cpM1qgIcoxq4f6JohyjXNL0e3rZkr+ZJbh
IDxWIgNb97Dd5FOT/9ICmJp90FW3Sl2PYNivuhk/Vu+KXoFx2vnOs6kqT53ST/em1yGH7EytPIg2
H096MLKXmsVTa+VHYbXjPhtiZx8NmvYph+O5DxGAgAoV043j4MniKRkmjHWrbYJBwq9VkUWXmSm2
E75jQI+Hz8CKo02o1U9DnqLQDrhCaBEUllEJ1WPQSBSblo24k+CxC/gp3OSckoeiMW7VTKrHvrP/
RHYpd1U7/ajCXiJCTjiZlbW/0Ru13VtR89UUBXpQtfD2pmeGO4PaxeuPgmWs9OYpwHHc9VqRbTLO
0nvPbuQ+K1XAqGHVnPOgdPbKhLZdydA6eLkfb0DoetvRkvIQ9SN7YGcylwvYj7WihNs6UGHzKbn6
vSC2d2NqndgYCmp+S/eTm8zs1a+yHvwjWlqwvlKVn6wBdgDeTsG21OzkR5o4cXOIq7Z4VksJr9Cw
gFYWnfM3o9B2VxlI4Htd/ZtgkuCWsQfUx2v55tRHoA5baoOtWrRVLcPb21o6bXBMHzaelfwJ+lLb
+JnhnyPb/GkgV+UkA10Bi1T1t54J/c6w4l9x4YXukI869yqGHcbeVVWzKAJWKMOEc7iiFhxhkawL
NYqPUejFWycfQOsa2aavxuFUJ2A9Gr3TtsOYKFS+SR0frqi8dSIz3tiakR6HEQmdE029G+N6i/vX
2LueAZ6kSyt1o5Uja7SQ1U7LzWg/1fWLdMLPRZoHm57RBfwBWavDsXyfN4yJwOh/WK1SYjkx3Ffc
fNy0ae6NkhnAAkWFX6W6Xt08Nvg8sr2m6S5J8hZH3/IxFlxt/FypdzYqxhtdwmusnerBDC00kcPI
ZqTJXxiyAfZorOHqeh3gosfBpC8opTA85UWk1a/R4RebnfFFjSBbWFHK/W8qqVtqCcknvj1spXC4
u3XenzywsVtrLf7/RB339cjZuwUvjfsz7w7iGmQOZIK69v+mXSv3fAoRRpmcqrxWdk0DISEuQY0E
Sa1+jkh+YmXCUTbVrPhidXYjNg0FHtsxGnJwK0iC+Um1a2tD9NnxQAUV4G4YriFa9ykKNxOeCXfI
pMOtzTJ6O3gFeleHIr+ciz3G5qU8GrYeu6pmVPcs1x6Gij3gDhYqx4QMGvnlU11HHunvIYp3ZS7E
Pu41sU9z/Ub4bbyTOV4IYTf8zXTwE0IEza4yTSZ2Wz1zfqkOpuOn+3wsnE8IODLXpijLDZv0d5HB
gJg8EBk+IhoyYs3jUPZ24RoCOnLgGN+xPRjuOgnRJJjYwiQf+Nx2yWNp6MAuiqHYUtbFm1IZQiRL
g41I+pMyghXP5PAYCVTliR7UrsD+jA41+i0mZd3BdzKSupmfudRcaPeBz7ZECco9hTlsY1xatQFL
31aPOfiHzVPpeJ/7yXvUr040fRZ9sSz5w0y5+1kdliBGJvKHbNJ4aY98Xl6BVWHR/XSSPIe5IBxW
qjx17cSB7aCU7NeOHtxHuiLORWyWG3hq3Hdb5W/ZEnDGC+LQWFzV+0Dc1uiF91VW/R1EexuK5GeG
axvC6tzfRrpZ/0b52G1tWhw2dJx+KlDfbshU069VkwMgZxBSu9PsNel3OykMY6NUEMc7owjdDGG5
a3koh7u2qO8yHBZdf9S+t1VRAoHKoE0VOi5cwr8OouhJ1HYJBKcHywZoUlJNi1g81JJoX1dYfcYN
11gF1sQB7meP9L5VjlUyDYxH9YlSBPu5ivvo0QD5fDTNxt45to2NECfTg4KTDNAtI7hNh6HkmM8G
prJj7Qtd1F8z01etjVNhg5ypFcDSIh0YZQhOckIr3wnFR4ipO8feQFj3biCq+38m0XZf1PTqUZRg
IF9JP8hBr+XDS1Up2l6jGR/VOiN3OFB0k0GgwKkuCm9iUZkPpRLal7qqxoPwJvkQedBJE4n2BDx8
8bfK2nACcAWwBefu9Gx1GUiGyDa2at3QLSBQjnbtXPXerb2b4qY6BCmxjM5Pi3Mbh90l6QPiZ2Nu
AaNpB2ej1lI7R0GdYaoFXr90u8b2C1T63qRuRqc3Pr8fv11IAcwVeGMy6lUfE6WEeH5u4uxk+XEN
Zao89br8/f47FuLbcx1e3mATNTLmz6PBSbjsQL0Yzu5jz75GX1+ljwoIAHk3RuKc9/pTWVksplq2
5jy1EMI1ZtmLkpJnLmglANeBBLajgjUCnJGwuZr1yu9fesUsvlh2tq+ZaibOeHtzyB8GYked/kJE
/YMvmKWMy27M4yTFg3FsrWyPajQ6qmYWIc4a8pV60YX+lbNXGGoKW4Ur48WolO+hqv1qpL3y6IWE
91zel7Jn6Aq6awqG5dcoye+m3riJp+K7qpu3UzH9eX8ULaSGjVmaAbTS2HBms84OqbY+OMXVd08c
EQu72tXjR2Qr6YaF2TYX+vmx2YVl3qlnDTPZQf1V/yN7ELwa13gCS2+4fuGr+WD6gl9dE9UTBdau
pbFPlT82yIk4WvNBXXrDtatevSHt8SXI01K9+Mmz1n4frOAgM8gjlb5SW7HQGXMkQhl61ZSmvn62
ZBjtqA5GRjXFf/HH+KLU3VnpWEQIf6yZ8i0MsTkiYUyTGFAVSRS/97JLKe1Da6Rbs+I0UAziTh8r
Y2UqLr1ptpw4oiYd6oxUvw+Gs6UcAJydZnKyIQC+y/GV+lSasOTeH9JL3TRbWBLgQ4ZjSgJyPRrx
tgsLt9HKL3aMYQCi/JXs/dInzaa+CG0Nc1DfA4h5lxU2RJvmMASENDq8Quu1qrWlt8ySjN7QNUrf
J8XFiP+WwUtv3tvNF85p/ZqQQ76dCJ+r9r2CFThpFCCQVX4eTXIWRN2hV8o1D9+FF8zlt2J0qnIU
Uj0Pug0HyvCeGovibzms+R8vNNHc4xmjqzJ0IJbBkfF14v9Y3kRX9GSJhD+6DKuutEsfcn3/q9mf
KVPb46minkuPyGHe1w+TCq+0D7KVJN/CZjKX4Goc9lKzpxA7UZX81NrRNcNHqOf9WbHUTNfPevXz
/Y7oO9d0cR4M31UlvJDopYYcF7Tf8Rzcvv+SpTaazfMCV3bpZACvG6+76+z6hTsCNNPJXDmzLT1/
NrUdvYyktJGLc9k8XxNM1jXehyjuYz9/NqdrFd1DO6mkWSE32YA8EuFvW31a6eCFLO6/Ip1XXaCJ
yUsKbcIX3smNPbVY/TmEBrcpiVFtkPHdWX6xD7njufmQrYmul/p9tsFzSO9wwhqBs3ePOUWkvrnF
yAcuVuHidOJ+qOHm6lhtbMt8KiiYmwgLRQTPi+LPFf39/tP/aR/fSEXPBbKV37VWouEea0j9lKfm
IWuVTWqa3zLZ3IjS3piRs4sQtylZ9KPvp4NMm30//H7/9dfB+9bbZxPfaX1zKEZDPUeyvAB7+kI+
Zq34dmGvmrsuD9XUJUTk7XMQV18HIz0QJj3ZYU3meWVML/T/XDjrSLuGygLDJ9TElmsadRIamRlF
goKrSEwQLvmYI6Gcy2ZDYgDY5HjTRRjVXqgFaUIMnay/XvrRN8zmf9vHjmGVRnSxrRhOIcZp7Ljg
1tzCf3y/sxdWmLl0MouNsBCqgxbQQ2Q4BvmVXQqMddLUj3kwyX/FJa+WgRahXDSEA64jiUx2mhZ+
zkdwvnJcK9Fd+obZlE8RRtcpTL2zXSrnIhle7Mjaa820spMsPH4ulzQmvc2K9orCl8ZNojktuNUB
rObH7HnkXCqZh90kyA1XFy8hI2w1zq4o5GNWOY/B4GEAn0Fx/VBnzxWRPpUnY2mnzYWUCuQ+6zw1
EuhZ+uP9xy+J8cR11r/qaW5rhMmzvKH0zIOOrXGwihUnOFp5d6p6cbCU/Kkfm98Wjm8ZN8hIcba6
7d+hdyXUSXTIGR+rvHh4/+f8K19+YyGbmyaLSsDqo1rtHAPrPg4ySEnjsRPlYPIeux4X0VrvioPT
J8kxbh0grbWpcjnQy++EhPQHrbLg4yiNOJuDpx4T1crusF+2jgMeJnfNADNXb5Phk4QoumlaooMK
QZu7XDGLUxWb1pXAXhztIfUfnLQSRw907F3PFf3GGKD1TjFQVaU2vVsnRX7olEN80w1dtWdn6fd2
aDtfTXNINy3lObukyPpD6Fe4IZBT2ZEsbDZ1j9dgBVAr22ABYRB6p8Dasu36TD2EAfl26rd1CKlQ
wTxpS15E4hfZh3uj6dtLpKTcd/HchMaUNifHN4C3BiHO4agJv2ZhXz17vWodc8Jj284xi71U8XnW
KIC/ZoXsLQU27d4gIbR7v7ve3naM+Z5aT+oUW37FwPSNateINL3P9FJfKWVbevrstlwbZWkDw2zA
gvTRMSgFpUQJHOT3f/vbS4QxB04oXptEtW912AX/VlFaeQEGo16wsqUtPX02rYYgCSZdk/GlbQPK
7CpwqQdbtultXxv1Cm3s7bOaMd82q1hnda57uFA+2WRCrsO2UTv9m6+H+acG8OK59JseW1+Asij8
PGVlki7IK/S5+nNqNLKOpkIINJ5CH+eXDuxq5jWeO+FMeJyyfPph6Hr8ErSasiWaz8zRytReOaNe
+///1whjvodLSHGtOVIwk07RAVtCD153DYuivJkoS3OzYTCIHMff3h8nCyc7Y067yCPjKmWtu0sV
U1JuESEFHO086yJ5NAsx4lBhfVND/cl3rKM/abdhCuc4hAfPDrHS00ujSfvvIu0V2AqZgU1N5xUc
YyuoWLptpdYrg/XtE54x3+0TnXRJjVcLN3jtyVOtrTOIk2qIgxY7K9rGpbk82+8t/IypfWEu6412
TKvqVqzfrhd+/nyzT8MYz8g8aS557Gzq6mmYnMOg3kliwStD4Por3xhx8+0ep1pHyJF1zig1b1eE
07e2bU5VUOwD1TpxH9t5cb9VUvWcKtlKcHXpq2ZHehlArMiJ2FzqFjcC1nvvkZwI3quj8k0VdbOy
hC8Mrfn+H8JE9Affby5W9YXyESqNwN7n2crIWuj2+XaeV50StiZPL+2XkeTd/5j7suW4dSzbX6k4
7zwNEJzQ0VUPTObE1JCabNkvDEmWOQ8AB5D8+rvSdfqWzEomu/XUUSeiwrYEkODeGDbWoAU/L3+S
uYZPf/9h26JBeDcrHNyYpkPwMtL41gBR4nLTcwM/2cBr/RA7gS67Q8rJc9lX982YD64s4MMK39bn
y52cP/IYU6EY+OwlEjA/AMfg6CAQSB1AebQHvtIAKGABgT73bSeVuaHgvEpE1MJzAIiwinppBs3c
cIld8Guh+fe0YFNaPjfbFhbgWbAfKDV2uCnGFbKR5eye0Ci7GQVWCBbAvkSIAp71pYDjlW51mzIT
/RcpCZFrApTwV8Tg+AQqgb4QdOfXBzZ1PFdFRR0trDrf0nE0sjMbyO3xJmu1r73GnpIR4MCggunx
5S85w19ifDLKqWgDLYXV7h5FQ0jBWcK8Z32lA100npBnQK9JqNgbvVbiBtfMfqLUAY0Ya9cO49Ho
7gWQjzuLWtYTYyii2wYQryoj+VODsuRNnFfBuqiSJR+883sGNqUYUwjZAyYVN77TjAp+akl0bMoR
5jCjPlxhURdbGLPKn6wx5GMArNLCZusX4+1MqEzpfRoBqFOXhvRxr1zsCmAGdgJWOdAF7nEPvhkM
pbP1KfMAwwS8nHZwSw6jQF01QN5+J0LjPhRIMs0tEmABHdMhd8KB5TiAm2qneoPdGbiVODipVr6Z
1dDD+MmuQGYVDcNN91j3LVBPYQzRpxL7BYBtAthDZZWE6oZxMoOgxS6lugbrHJrUO1WT+B20jQza
oUbyXEYx0PhtkemQSIcMu2fjHnk3EKve4jrEANQ1GTjU49TwZnOYrwFOB9mhyKHW3irNdGtwqmVu
FdfqKQ+N0SusBlYDTlU+qIr2R+he5dBBryC6H+ZyldoqXbEKIlKFJppvYZQoz6QB9M0h2Ax0h6yr
J6vSQcesgaltbMA+DGoZn5r92FQVorMinQ8aaX27Blp+hClPfJvAwU3S9nPpOdWEGLLIZjRj0he1
c0Ad6SZQHKbyHd/EJNqLtH9ojGjhbWamgqk0hAiAMBn7svaB1iTrylHPQTvcNxwulkrbmRoUQ+MR
RigLU8FpiTgT5VN7WwoD4BIaYOEhCMwOeKlR1NEaZp/DT0eMuQJOryl+NoMT2m6Y0PQbaMr2UYVl
9QgrhnRnRRQ+aeDjtl47OEK4gCfK97iJ253jsOxOxVxd60ZSf9OHHPAoRxhvrWWPb6WwgN24/BLn
V1ZmTJY/VgDqAcn7wh/NKt0DtwIfazMQCx///OLKpmeWDkgnHmYAyNHY3py8LAI791KoLw3i66ee
f3o66HjWc1uE4nDCrsCY99rUx+fLTZ9fT9n0JBBJxiC91YmD0DkQ8lF9yNUARNXnxMTY1LC41sxi
wDUkrg3GiD7mHFIDY6VrN4Nowp0VK31hyZr5CFMNkBhbgaizWyyQVmKs06GB7jI1cQ85gpcWZYH2
dHm8ZkLJOf39h00ai0KrhaiJ9EOcBm+bTssg0ptVb59rfRKoPbNyYrW4ZMlG0wLkCpUeSvOlmeP8
Bo05kyNXLgdgPoNA+JFVRZClZkD+p12yQ9UPy7qOM33O+m7hjDk3TU1OR6oVaQyqSus3ubOXCazH
SiBd3SrI7gOTvPYmvwfx4lOyQmyq11FVGDWjohLjVgPQy2GxwpOw9mwZx+vLn2bmfab2623oAIKA
602/GZK4gLNOqR2HodJ+xjqDXZ9JU3LsS60MAOsFVO5ypzPRNpXvyGUGKjmgkz4DfwJ6hVyt6lA/
fq7xUyp9COUhDLKm6Zrw0IAHr8YIYNAl6Xv6C7F0ZtmYKnOEVaSrxETjh++a+wyLNTd3f0AKZKVW
pnt97X2P3Y1wr58PB+96g//d7veb/eba866vH2/v81Xo7u/dt+32fXv/vn/v3PdmfXXc7vfudv+4
d/fvV467Wm8zd33j++v1+mm3w/998x9WO39746/Qjucddiv8zHrlr3aHa2+zefbuTj+2WnnPnrfz
nndAVy5MPzOpNZUFscF7Zr1CACYAP73ChrS5DXCyAnMjabyIC+uLU4JTtNDbzKQ9tTRn+HRRDPPT
PXiVm2akG8gzbnNtSU/217py7uNNJopaQc5qQOUYl37OBsQWt4NNBCrGwMaI3QDboQgAaOxrLfup
jtN7FYybuH1o4YZzOTJnJvNflfQPkclAxOxQoJeYzDPztre14bmiWo49QdrsYkXo9nI/c+M4maPI
oAPFCZjrPha4O7V8Xv4slua/mdSdSnHEMYhJUZUgIiIZH1O4L63bAvqyl598ZoSmKhwWSMmRksre
m+xe0NvYEaB5341pvLrc/kyFkFmTyQHmTDRxusrc91zcJEnh4Wy/TuNmxXJYmQ3lPnQgjFsCEV6y
YyiZA1c06g158Lktm3X6ZB9CQMRDSeoclSiIOoHafZtEC3upmUydWpsPhCoj1yvEFlB2WwOEoDWx
evUEIejkKpSBAVPkQW0WhvF0YD6TSVO0a2RBeBE8YOEbmQF+brBSgmxUV2xYq7+NOLKD6VX1J9gy
7K9yuMMlwE15lzufi5HJZgKq+MD9ljAn7Ssr+ubQQhxrSK7CrjNtH5OiZAv9zGTRVPJBWX2aNfZo
74nYiO41PqGtl+6FZ+NwUonomzFoS1ukftUokPwTZef9Du4FLYx0GS7Ug3YUcA4taFa6JEgbcNEc
KpIVOCHiHXo4oFFUndpSkNLMhdyYiaApuph0IHgD4p6g3sCuahp9j+KhAGg6uu9BwwPNchEpODOy
U7uPeuwti5Kh8pOx3pYm2G6jDT83apU/L4fI3KucJq8PWWbZBuCuPRiMpR5Wa9QCskeg0nt/iCzw
+Yld3EVdDxGty72dD0gIBf/eW2uyocPEEvrgH7hFsYFVigt0bW0tTIozwQJRhd87AP1bD0QoK18V
GjCuAYMsSFcXBCye0ba2GQjFkJS2MmF4AK1Bf12qIk52gcbtg50kw4tuOYk6JAylkc+8MjZovz9R
FWEvCqHhwh86CoAc/S6MRl8lI4X+Am27hYg8P7Bkqj6L21Qr7TS4hGeBtWFwqIxIvy+1W9V+7nhF
+KnnD4GCilMmA1mFPjEPIRx6OmhuAGJWqi+Xx+l8IJKpvGtbVjmYB1no60bYwFkUBJu+PZBA7kon
2lRZWy18kPMpRab3fE0oakGUkfkkKUBEHvLHZBh/8AwIzMtvcn7dB9P095GKB5oZTVRmvpPyrY3b
YwixfOr6BEyuSdOOSnObqdAvg/4p1EHwlQP4KGyMq1Uri88huuE1M+lGkmqQFqKJ2/3aGB+h0rCl
w1NIXz83QpMshTIeDp2qCP0+/W4SzOMQlbvc8szHnZbhQIPKVD+gZU7fs+COl1+osTC3zATotOoG
KYqwqLkIfav8YY2Op/EM+gcwwo5vivRTBzIyLbUBE5HDUzEP/RT4R56AAA0M9eWROV8jJ9MyjE7t
ugrbLvGBxgapzJKosFr2EO5CDvUA4ECsq6AYQDALOch7Ue3kCzE7kw7TukwRwFuDBl3kV2MpoOgQ
BauUhZ9TUyLTg0Ks+l7XJE4kOiduTq0bp3mGXeL95UH7hcj/990bmYoG9iXLwMhnSDiZ66BqxD91
zaw2RVBhidGhTR4Y9hZkETik607hdS2D9wropYDyY0+nqluN2CvK+P0QjWolIQIPuJl1H9fyCoqA
61KHjKSsYEgqoYJgM0g6wn4pdZJnc+x8J7L7lYiNK5HE77nVewMttkPHzDUfyQgjcvNzyDgyrWlV
dVVasIiFf7VNIEfYV3fQzhCQEVhyTpxBV5Cpnq00jdrmphX7ES46AIjkqDjkKB5TRjdRmF9zo32M
clDHw4Xq01zY6b/PYV0jA4VpPvZrCHrXKt+EJF6YCeZSaTI98iEZnC7Eu6Ckv2Ip+QZe3bY3Aw9e
sfD1I6+WlW/7YMnjZ25Om8yWVYO115EshuGItqPluMmBnwJB/nNzzrRyBhJCInIDzQOjtjFFhHWF
/bycPjPfYFoxA54jh98RdCpI/9LIr4rUn5vMplUxjWtVCfp77APLkaOEaSfmKgzisEFmtPyWa5Hq
wPiO2292p8HCq05hrH75nWaWgamwraQQP2kkluBGwsWxy6Az0Q/hVaSBayq02gO3MVrY1M0N3ykg
Pmy5iAn8XgJlJGgQB26ZVGxlYrpbaHwmqqb1qrhSSezkY+RbSY9sbLcUovKyWkC5zY3SZA+koLaS
W6JCzDrME3Z3VUKvDBRctS1lluAqkS7cXsx1NEnzAqbbAnxSbU8h+JO+xxLqISx2aQrCVtMtfPMZ
7VgyveilrSHB/sVgmbKA13NkRl6t0vFGKp7cKBwHV9RS3IsISPNDabxbxvhaa5jRJCAtrej5bQfp
H7B82UNmKYBRK2PJ6XBmAKZVpgr+okwpgQFIOGzj0ra600DW9x3NkQdjyNuHcADV+XLwz0TktOgU
mFbKaEcin+btdZu2+6FrFyJmJh6n5abYIp3ZZGiaG3DpLu9H+SOzl+6g5gZpkkk6EAEqodglgIqq
g+TdApBq0qeghYUELK4/NzinQfuQrrat2/HgZLHfOf34AItR0rhGPJL95ebn3mGSUpldJkPDsKBJ
eRdBOqMI7qhTuAbjXpUssdLmOpmkk4OrxQxXi5hY4ZObFsltFqQSw2VcVyZ7iKPmUyAeMtXw1GA0
ntjAWfqVfozbZAWxArcn5ebyUJ3OpGd2bdZkxSQtc3BDU2PtN5ofbHyNujx08WEo+eSpfirimde4
aISO8Gl3IfdwhYcg0Ib1LaQXP1djIv+m5QkxEdb2YexbbVdv8ZWdp7pPesj9UvY4hOBTuhCoX9ro
zozYVNYTEgpZldiYr9ugugIIbc8hTcqga5j36VJNf2bymKoLQ4Ul5WKkGrSEJEAsTgORNzbQeOGj
zzU/yXFTz4cGV07a3ojSdxr2z9Cp+OSx0pykthGnkUNMO9jbLPmeWMGbYslNz9X95Xide/RJarPS
McZRt4J9xUeoYtHDYOULTc9Mq1OifB31lrR1I9gXhullTe4Z/bDi1RJxei5uJlthHSXluINsHzQc
nOuwAA4/hcKaVvIHLYcq2OXhmXuHSTr3QjOl0WrBPmheM7BeSrjGj2+fats47fE/TNpl1jpa2ZNg
j30iWYWl0z2IpDRuSdsHC4E58/hTDdmkEjnH4UPby9jcp6NE5ZHf8XjJ0H3GR4hMbxgszY4g8Z4y
1JtYcTu0Q7rXYTi2EThw3TYjOq6DUK66fshhU5Ix7FcH+xsRNAsgMwl0GNVStuv1AbbtpU72yrId
iCdWaQb1x8hamPFnYvyXNe2HgW4hihmo1K78RpiDVwNh6WZMf7r8Fc9fzYMm9vtX5G3ellFhFn4e
2PbGbIAjymKD7BOiNbckEqCytNIJV1FSLCkDz3Q5vQNw+gDy6EEQ+YZuXRVgI7hGI77TsHzLgvDY
0+imzYe7y683F0Gnv/8wdsoqc5UFPUoo+fcwLnYiMzYaWUCTzTU+mdv6cIAQRcJD2NqkkBd0Oun3
EK/Z2hQuSpeff+bAPEVfwemK5SMNtX1K2Z6GBEq+pHlFB77B2TfVlDs5qC0uS9eX+5uZlYzJLkYJ
2KLL0gz2vYSuE7Z71XeWf7U6tbrc/tyQTWa9mltdQC20n6UO9t3QoRyjwq959nK5/Zld2FQbJHbG
0DRtrAdQDrJ8U7HyTuuUgHKrEe5Ua1VuJiBeermzmcSc8iTiwKJ6moPGr9XtXeWQO8BAl87pMwP1
qxr0IXAtHkHolFOcwBU0UlHpxR5p1RtL2/qZ5qcciUonlMnMLg5NCRWk7BnmT6sGB7TLAzPX+inz
Pzw8SuB17rSa7bd6dANJ0FtniNZ9Hy4cF2aSYirMgltzTQYOLjyYLu/j3MlWnc7uyCCPRE9e0nw8
hky9GLRf2n/NZAWbvI81ViEf6lLbl8iEe+iawwk1iaHBDTip7mUEmONPDRw7hfWHgYOhayPjSsee
I4v3FmzmXSsKv9niczojcO75vf0RrF1SMwpsetnsnVo8R/oIgbDYSaCT133ywmsq0tLRFDpzHJcg
jvMQlc99024K6wHXYOvLozT3OSbzbtUHHNgrXFXUQbcaG4h1yZsa+nFtZSxk9q8ve+YcxCb7Sug3
N0wQlPbU6jk81PeBb29Se6VDW1O4xjrzym20yTYGNCm+pv6446tuRVfVfX0kj/wdtwJfT1VsT/qF
3/Wr/KHaDgfydekMNVcTZpNpOiEsKmrg130Nksv7JkhhUGXE7dtg6/kXPuYZNKC19q0oQwrtxEI4
wDbnSzzDmezWJ0FElBQaqYpgrxn31Lom1WNjLniczMyo+qnLD/EPShUvxhSRU+oRRKSdLnkLLWV9
+VTc6JO46QwIiUpjCPZlB1+KpgggZzqOwJtHr+MYfW5brE8iJzO6MTdIhRUu1+UTRHPHr6GZaY2b
2DFfWOXmvsDk81ugC/e1GJw9FKp2vP7qcANSldz73DBN1miDEOg8F7W1B4FhF7P2tRfNF87yB7hn
LmTwzAuwSRfKjmQH5D3qCnbiWoa2y8Sx0JcsWvTTOJzL3smxB4fCpBvHnvkqGwhUUAPDgfJgO7QQ
CQrFzunGYQVPveQqGIJin3OZX8d2aMJZIKqfUqLMlQYksV+SrD32XQHKNGxT3d4Ku1UNyD6E4+PX
Clm3yVkSHQbVpAvjMhf/pxXvQ/yX0IqxYgAU/TI3XsMM7iycFwu3FTNjPhUdqlqDdkaCSp5RhdAE
dVZO/dimw8LGbmZO1icrV5sgbCphavuC5K96Uzi7vmzkLfZI6fdgLO2F2Dy7v3PsKV7KiniNUjHI
tyWIcitNaC9mVOgrGlzRyPL6ki5MFWc/BPqZBKhFNB6PVHFYqx8d+0uAs/Pl5DqPs0HLk9i0U6bx
kXXcV/DX+4GLEOg1p+/1t1h3s5v0GytXQe7Gr5d7m3mNabGthKIB0gqd8epbnzw05tfL7Z792o49
LbGpwCDQYwLFFscEB+YS0szBhPqagf58uYOzWzx0MAknp0y0pNVZdggbfqvM5lvGwp8yqiHVaxjw
XEj3tdCuSwAVLvc3N1CnF/2QeDwOgqCNm+7QQmUb5W1suC83fDbr8CKnv//QMGFjpXiJgOVamu5a
GWaubvbtPhDy/XIPc9/i9EofehAqk8KInPSQZ6PfwQPl0Ii+/mk6WXtt5tESInJuhCbrGmAII6AR
fXlo4KM6QHM4N/nD5TeYG6PTNP7hDSrKRaJTDD5pq2BrJyn8eKJMmKY78hZS0Zd7ob90KP9tWXDA
nPy9n1zAJh1iOe0hqGR00KowuGKQhn1o+tB8HlU4HgrIiuwbM8y/oAZifCmgq/3qZHYceHlvVHCL
TPKsgYV72AKO4YSeCq3gSohGrUUEExcjF+nWHsBja3lKPFVH4ZbYI/ZgqJM5V7hZxxLUh3V1tGLo
5yaNEG+4XIEBiUY6te8DMLuJDZcORbT+KmkG7aoYJNuE2BIdaS+bu6HN7ePYmuR7AUMGSLXDFgf1
fwohfbMph29RyeWxqWLIiwgAzKDfYmvuIEvna5mQE5myJ9txxA4OqiWR3IUqTEL4CvF8bYDVfgPm
cbWLoLL7EgWkfaiTiB8KIqLjkMjIUzngqTiDJgcUaorbYACGtIAhMdoaoOWry2AFE62+BqQU4s5V
m9pAKibpNhcwXYgG+VKEVX0XF4qu7dKpXoxOiHWQsHYD5ZAYEMom2BYg7R+dqtEOvSOaXWnWxr7t
WLXCeNerjNB0A1yr8RXuRuELFkfwY0LYpMJmxHBJCQH5uouTFVWBhCo6Kbcmi0qPOpbagO2ZrCxN
qscYZjurUo58pScGvqfSebJW+jisAxVLT7crc50EVfaAYk6+wpEpWoWWnaNjLdljpatXQQmDgS7X
46cooOUactD6kcc2vGuC3vFgBkjXmVZVa0a654R35ZaVrPR6ZOMGrGgcEvo88ZM+Sm4VzfnaCbPc
C4IU6PCk/a4c1UCaJoBdkijZD0eW2XOTBuJHRZRYV9nQMhjhtEtqBjPZNy35DApbsTAV3aFurlpc
/hZN4wrIhFzOuplpY6oJyyLdgdElcnto3np65/QLC/TcU0+WUQjY4wJkKMDI5WO4i+BF4EFynbwC
tkmXZoyZZ5/WGQBcaqneQGtJN761JnXpGCzsln5tus5MRdOKArynRD10DdQc1uNG7rs9TJ59drDU
NW5e8ifHE57ldut6390MD/1T92S84k60eg9vtX2w/rIwiDOr7LTcoAJ9SHUNy7idXOnJOyl1T6se
wg5K/wCGU/I8tEviADPfa1p5oFiyi0yzukMPCfJMS+CXUa4M2CldDrPztBt4CJ/6/bCGJJnkdmba
GFDWinVDHfLch21+MxSG5WmQL1uDewZABTPtNazUB68MAs0r2hE2W70an3oUdLbQ+E8XTrIzG1U2
WZXbzIS1FYWGCg4brizvCq31ynR04+wR6l0LYTTXyWRBU7pZUxOi5Yc6sjCor7kD9d0aE1r8ipRb
GtpTSp2LVf33oW2qUA8cXasPOLKJfQHnju3gWOMqgWvBlo6ttqEDWHw6KNU38JGDd1PcLvEj5t5w
sg9Puk42QQ5dDymLG5rDcEzBYdUdJdwGLBr6uVV6lyNoLtknE4oD5sEAB4zu0JnwsCpOOvnvl1ue
eYepnGwZyYEFGqYRVqb9tU2zdMXHGFY5dgp2PwJ0DYrCUgF8Js+mpzzQa2MoTwoMGFwN78Kysw8Q
IdIPbVw5C0XKufc5/f2HVMuTohlEQOBOUViBK0ao/vNaarfCLPINJAt6V49y63OfZVpsUowxKSre
HWCmEF8FvaVBBU59qsoON6jJrJFmcBouOmi7UGkfyQCPB2EJbKLh53H52899jsk0MDhDWDZFz31H
v2vYU2M/a+zhctNzn2GS/BETRZeNRXNQXHlh8rPpfqrqjumaW7FwYYKZSYpfBZYPn1rAw9O0SIoF
Yshq4ORlvg/1OFp4g7nBmSS31JgTh4xCDcgqTjZ4bhq1LnZVCw8/s7pN701hBAXjxBoPL9O2dqum
u+cJquqWvgPytFyZTQ3ZBSmOWVEusXROFwJnpsrpbaompLC1PuoOFlZwt1VrOAOM6/g2FevLH33m
g0xlZamQqupqCChVOXEbsM5p8uNyy3OPPslq5HKOnSDmv4iQA5w8t3EsdnmlN8BN26aXEMsXqv8M
ZA2upZPjtopGFNg1xG6hl54Y7qrehvDiwpvM7QWmohKS5CJpSrM9hEGI4rsGI0Mn5s1Vwep6j/13
t7JFEkJ2MXRcid3+LWEt28AjTnhDm3VQISrNR8GNJYz4LyXWc2Fx+pof0sg2Qfg0Al4foPhXuJE9
or4X7wxsgeCDlfzoY74pOV9peb6JMmPb2RwY9VqrFxJhJs9+laI+dK/rOiz+2Gkf6zxY2o0yX/mn
7tfxISd7g9iyzIxnCHgUmITal3BLcr5fDsiZusb0dtUyimEIIEIKPXRQ3eAQY8RvwgSxo18Cp84k
01TGrSW2yWKn4n4ujxX83kLYvVx+9pkRn6q06gg8G2oy3MfVIa7WynoNZ+LXsbYWluCZZJ2qtNXw
j+qLU8VkgILnSsF7DYaZ8dY0jWPMMEaGpV4qW/t5+W3Og3gdeyrblqRhPegNdmGBBWsV0o/tDW4S
q3Wnp4Wvo5xwBUOuepvb8N8lg4VKAWSdNgkp+hVOxsD2MUt9TZ2RHHos6JC0afTbPsyHhdGYiRQy
SS/RdqKseQJfns5srwo9WmuFka0rHYa1bGQLvZwfc2vKYpJOk+NOTWsOnZcWEHP17Oskwy2SVyYL
eXo+HiHo+vs0ASdMUYYaDoUxrW9iKfYRWbr4Pf/w9i/H7A9TALNw1oTAWnewo3uRNzBSTr0WxxEW
3jqO9Ip4adE9/w72VMiu1gkZZY9RAk1QKg9ucpdj8PydDmJwslkwmoHypEHD7apeV/v0PjzAIMor
vGwTbTrX8tSm3HO/fjSunIPcwr/VW+iZnV/Up8xYXOMBQdRzSC5fsVsIMu3NTbXBQT1ytZv4ujrU
G+yKjuoK7h1r/RD5wZo/lgsQI/pro/vva4c1ZcGmOGlhfo1QCYfiLRBowC93o2h0N0m7tnMZpc5j
ZMGMU+8FSkZdzXHzDKNQ7SaxlHjmHdRwVrCVGG5plIqrvIxtti6h1pqv0qZXkRdU2uB3+DNuyyrY
HDqKd56ea8EPk8LwspWNDvPhHCLDseVsUqsxt30Gl0jcDBZebvNqlSeCrEdKOQ67UC4uBCc3ORTK
4PqnFcferu2frIiGg+wq9jw4UbIxWGYcQ8OODiaDXW8SdszNBh7dEd0Q6zqUhjpZGjs7CZ28p6Jq
2r2waLSB+anpaU6W3cKGKfo5wmskdGNtyLdRYsL7YEjjx5qVcC4cSZP+4BJeqTmV0d5Jejhjy9pU
x9Rk2kugSftKh2krzEzz0MMS2XwZ6yJfK8dKfsSFoUFzvuie2t7sblCow41ZbVjuwBRfwdQ7fXDq
NHLTomsONAsbyFMPIfQgLZl4tsrKHQV4B25jVXOlGZAqWENTM9hmQHzeCwjOrXVRWrcthu0aEgYg
dUBl7d5QpjywdiAQuIe02/MQZNxFlSiFMyjVtkmdwYM1JyH8sRv9QHqdwLJT4/tYg92ryE1YGBRN
a6xHrayZO+Yy+Bq14ZhC8w58S1hNw+AUhWMTah3O0K+DvFTXms7Sxwo+bsnJ5To7sFp8DRLUgKuq
4a+EhwNcVjIDHiXd2MG7UWmL6g7nZyRryqqEDGVoSp4nB0ZZrdwBBfbUQ3DhUWLwRR9qYqJyopoI
pL2OjOZLzjiYQ0K6YxN/zdtkxzQ7fI1JSmuXF8MjfODVrs3gTE+dpl84v52fzqwpO9xWIaKyDnAA
ghOMXj+L5uHyrHJ+h2DxyVxvhj1sUlXJfJEgMLMxfa1jaK3Htb3/XAeTLXbJ4iJQtWQACqJKmsAa
u3HrMRlgy22wfPu5Tk5v92FZsat8LKIRavGJvIvjB1ibulp5f7nt00icm/hOn+RD2xHGxYbeewL/
iqsehibAPMBtXtvBQ2GbDPnmci/maf04181p1v/YjWb3cSnxhVVTx4+wf4yvqiCn+wrz4s4B7D7E
HIu6ZetQ3Y/bQoeHTs3hQ0PBKjVk4ioTkhlJGjS3nUykl9XwUg3DIN8SrYKV10i01SAya0OFNq6q
fCgfo9jQtqNU8b6JQntTxU697SRvoLppwmHYwnax5bGzaYwBDqdt0biFSvW93gXJNu2y4jo24uau
xnHtUEFdEJAkA2b0cKy9YbYw/YR2jocZWt3YZq1tBl1YrsMVWStRwnicAKgYQ6hije1Z6lHe/IWS
+4+3/j/D9/L4z0Gr//Ff+PNbCSxfHEbN5I//eCxz/Pdfp9/5/z/z+2/8Y/te3rzk7/X0h377HbT7
V7/eS/Py2x/WBXacw137Lof797rNml/t4wlPP/k//ce/vf9q5XGo3v/+x1uJsTy1FsZl8cdf/7T/
8fc/TkI3//Gx+b/+7fT8f//Df5FdXP8NprkvxY/pr72/1M3f/9Coyf/kjmGYVOcQSDdPiBf1/s9/
ssifQFualOs4QEH0ADMkKg5NhF8jfzLsqC1CiMF0bjmnI25dtv/9bw7hkMWwOVQZIXuONv/7GX/7
SP/6aH8r2vxYwleg/vsf9Nex+F8ZYNq2ZRj81JYJ/WHdmO7yoTNaamHKx9sW4umHAlxAJnaZsdbo
g6Z5I/mijOegeu0qWCvcGuw6LX90+S3T7lQNFaNDmW/bHHX9+rYLdoxidayvCv5iqCeaf5fjQSbQ
KQdWoNAegwh2qenWlNuq3RXZLRuvRnVU2aGun6LiKY3vnPY2qR+y7l1k92l5BWxTGd9ExrVq15l9
xwvfsbdZsYvkQ8i/EHtb5Fsj2A3F0+kHil0Zb9lwPSZYx7Y19frmyJuN5F956lvqgV832k3YPWcy
dhVQnE175eBG0IHLVC0SD/xklwY3tn5XVUeZ+SC8iS+yvcpykPd81UAh8WA4u7pb8cEtI+yG9l26
1UFrlw95uSv6TSkfjGxrnMZkbzvXUtuG4oEZR2I/qvyf8/v/Ktuu4zdYC5c/m2ku/ZZ+sz/1fzDj
6Ol4NZ9yxxf58vae/ZVz9cek+/Wb/8w6SvU/OSinEDCgFqXsVAz/Z9JRSv+kSEPHtnHIp9zErP9X
zlH7T6oTmzncYdQ09NPK/FfKUfNPi5uEcQgdU8M82bz8bxLutID9K9803IfYBtJ6SpzRAkw/adDV
oMQmN0ma47RuvFmJc4DoH9wZtO5o5vZel3DpLQq5HZLo5cRZL8FgdrVq6Tj7C8p07jFOG7MPC1+P
Q3ipAFbwE5i9OpoIvagEMqzheXFwonbTlgAiBDJfa2xorhwzcVxhAICTj+0P4DW+AHB6E7QJjH47
+mJAYhVsGHiU2LVurv4fdV+2HDmOLPtFHANBACReuWUqlVpKW7XqhSbVwg3cd379dar7npGYWeKp
fjttNj02Mz0VCQKICER4uMcZ2uV6rh6GDgq+STQ9qXaClPKcpI4okjtqhsWdvgjMBhk5qC5+bqr5
yRjjizlLrpUWXUQqYzYd6wH+oQkhEaBxb7YKkHxV+JEdm39CnvEizAo3mcPbamp8QxReRNRDlXXX
ZgbsQYQRLju3RrgdTp4rTf8OXXtbGuURDAMthMtbwKzJ/cQLkPH0+BuAfFtMNm8t1HNfd5Xf6W0p
NOBw+oNMwFLdQ/Crgxa7M8X0DpQE+BmDbpfSgIJJ5HaxbseYHpzK5LnIQdsWpuC0GEO3b5AYmMML
IFzcqXh3UeotZkrra4H/PEANeW+lKvStHF5lCMsUzLloBJbNUSYUgvcTZjeHue/wX0MLfq7A7KmY
eIDgtm73Zv+lqraSzbeGybnlrrJNMbakh05Qf8Co0q1S0WXCgRWpeHrd9jmBPk2vnIgH5tfAEJ09
mcMz2LQTr5/D1uZttR8gIh+D+SwZ1I5L+r2zgAWZG6gWmqH6yygouMlYyg9h9Pdl6MJq3kjxz1YW
lvu4SmLTQkKTWCPVoQ7CvYz1AyisbkyD7ggL7mIT/EBALZhSPfeCPIm0dYD6d1MUN0qzgeBQilOs
V5VyB5xdADP0ozQaR5rF3Zh3dtbPG6NAZ6WZlt+5+JN3FzbKy4inQM4euq5zcinwzmn8oIvuWKT3
0LMOv9cch8cqHpSR3M81AhSyQ7JnPSSGivJYFPpga6L4FzX85eesEue21IexFVl9gJih3cWpzbvv
UW/9212hH1ebR1IkIanrA5vKY6WqY9NOA9pzc+vyngJvb0I+KSKQGKiZDnU9nPUoigNb0ew+zJrM
TpClBOiUdAs1a6jSncEjpCcqfiYqvddpsy8S8+e7KPRPUvU+iVp85rnjvypOTUORY1ywqA9cx0Cz
cln4E3JRNlQ9bc6B7zSMjc9yFvm/fPVVm5rDG8ZZDHCyXgwXVKALXmX4RCE019HM6PjlQKjXsQWk
tgXt/d0FWeNggjxs8lHl1WGQ8z2brMsktXpbMujaNIP4leKl6dYTCjUpitHxlOwTwf2aiLsuFQCa
1QAUAVuZ2CMaq7YKyV9J1SV2U/evshhiFHog8M5Na6vd8jtntAbXCD5B3WiyMDA59M9lPFGbxhDJ
qlg3L9vx0segRmuLh0zJxwh+Cplf9rWmkW5bIS8hIRZ6NMxaqCcNbiYDd2DcSSNxOYzoQMCBD1MJ
jn8JLh4wq3pNRjYGPd/A0meO0RqPM2MiZ4iYUR3MsvJDXlynLHebXNjUEA91FN7M6ezP5ABh+l2A
LFUV1In79gCxcJR2tJvaqvYdCZ0xqZ61ET1PLfOqcsBUMbpNYJLpwAI51/Fx4sm9EVZk41CenZbB
oVyDe/JcU2AvBVNnWhtenhnE1jpqHee2HCCRFvfXcpiFF05jgJLVwj45oBYlwuJnG1SJrbqh3XE9
FHamrNnWlueq2XR2CkifBN2oDYZepEJBZnhGo3YKCum+osGjNiRPRqA/ToXxTepdgSeF2nVN/EJA
LOmFsr7LI/ISgxzB1c3p0srMzh1Q0yvbYmPhZ8Hcy8JXoSMAp65VML080CRyRB5fCgEZKiF/9lyH
7Fp3ndZ/YT8v+Wz4DHpBBGQHuco193O387scbo0yyq227ijOLKjJFHHUPGVAJSI/EnoT3ZZIOiSK
Ym4JELILLrE7KIR9LyEi4cSdWdh4V9Y7NPhtApSCqyaOO939gDBeZY9c7+y2QZOUZTqoPsoa+xSN
FUqcc/vFBE2cH1MUxQDzMMoayOP+EqXe0GZ5NLh5ZIFny6qkn3f0aJV46Ukt3KuAvsxUs5DG9QUK
lilmqLW5ccOMUdtojBFHE6I3QUXuipoOfh/V3zjQocgigls+Rcw2Cu26z9vHVJlfIyN9VnF+tKxi
z1RxhAT5voxCbxxE7VcRe/78C7+BBc5dyVWUM0mDinBPOxAxIQFuwuqh6Vnllj1D0DNIaYOquPWN
2ihw5ltUsYecegIu00WoTn0LiYrTpuxFRmXoxiCv8aMgjLygbdEeGVu7HpE4f/5b2bk+2HIa6ceQ
2RdgaOwN8PgTA0Ip2d3YXxtlfotiOx6i3Q24bTwpQECZVcRlWuRBj27XmfMthCPcRfVC0otqYWfI
UO+N5l/1xL+bc3uXROVlkTf7CuoYhUWcxmT7ejZ2ioVYaXBIKDtYWbpLi2+TEBdVICZnMus7kGBf
0rq5DbLc0+gXJY4dslf8gbz8NlLTDwW8V7Q1FPjbnVrF4GCeVAzyKsRgTbKdUZUCfAQ4ES3Yri50
qzYdwKstu0D70imE5eA8EleDNlgHrYOXWKvDPUvmyo6zXHkNqUzXgNCmp9MeNJEsYvtmGmfv8606
KxK0bNUqjGuTpZMQMeaAEWhOnUJO4UUM2ZirJi3Mp1BVg1ssdw7IBBMaNXhlhbI4Qns+vGvyOGts
ECnFtxaIl++HzNKceWb1lewxCmNBvNMpBiPzgV5Wjmg2Upy3EZszN2ENY4OGThFDKrs4NJy07swA
DU3bVOxTFK79XpazZ0Rl69XInlEYLQa3z3LLFh2HNEJYHZM5vjOr4IbP80sJoka75EilS5VgMrgT
zOlJwO0YFSqwZCetp5SpfGFSYlOa4E1jAu9SpWD1a/T4uZMhZIqyEPOYlO3BV5vuDVpRu9J66qgI
/0OlZxRCh9ME3E+b2fWU3PEAeeCSSAaNKtwobfb9pJ6tOrqNB31XQqjqKmARjm94bWm5J8a50OzQ
ILljCNZcBFOaegDIIM9H4XTX9OJrm7ZIsc0ihHgPdggMwINnDpaxUZr+3YleY/n0KhUdXrTlAQKm
+FQlnhdNMwA0MmTB6GCGMXTCsEqdEAKLXquVs6OPTenJHMCjwmi4VxWYTp1qDDPwpwHiqBBbqOw+
TMUFRJUjd8oNfSMSnYUI4ECv57+KocyZmZTqkKbW16hvv7Ujvjsn5InV/AXjnLemFF/x//ua0ehm
VE27U0UNlyi03J5zlAsrGt+CtfwFEhF3n9+y372Y1uBBA741Gs0cJY4KskX6lJAlX6LtfQDRqUgT
wxOnsnJpCTnWCHMkbpxglFtBgrhmRWTu4FN4ac+oIF2FwRzv6i4IN67Tbz/YKnWg/WS2wHGUeNLO
A+55JW1uNOHOUIJ7SJ/GizRHr0YTN22IF/QsW2IDbUM8M8Nrb1Qju4m6gvgaEO+oLQDQVuIQboSS
N5DNucu+emvqM2bCy07vDzlLocFU27Q0naEI3abp/qr7whO45V3O/IW2KdOjLxs7dq7psxyjVbjN
aEZ0qqbhEMT6DkMPO5ItNbHYuowCC5ShZNdI6VbcBCNcbwdJ8Ng0wY7G0yKOBC3eUY6Xs4GQBmnJ
jZ/0m7fd26vo3bMbm8+HStfHg9n3j0YCvV6j7VH4TcfbIBnxyGtQV+Fp/jPToCwHT4GJk3uGWoCT
sJl7BoZGvEkPvxcx6/AYSl6EpW2AzN8ml89t02nMI1CuG7tDF4loqemE3wIky790gCUO2KZmT8NK
B0bX8OMYCoYolbUotKV4Gtcx6gO9bpA9iEtKH3R0C+VgO3xpUf92och1x3vDm0XybJp43+UY7cur
doPZ9reubRX/AqVxU7bQsNGr/pG30vKaBLNFLbDdQGI962n7bQgRH9gEphPWvnAUIhFLGKTgu+g6
g4xTE4eFzToT01Ezzj0+AnXyEcWl2BJbd/QcghSncQ3nFKU2g50SAkxUHzJbkuRKh8KzE5P8h1F1
aAwW4U0jh8dSzU8WK456gWBnAj4IMlr8OgwbPMwWwlUVfDVrJGMdREEXROXbyfyjDsD/ot/2f6n8
z5HS/r7673SvL+9L/ss//U+fzWT/QZ1fcCl1uvTSTLjVf/psFvuP5BDZEdwwKDH0pVzwT82fGv+h
phBMMpMTaYrlD/z/NX/5H4sKtAEMYRLBUeX6g5L/4tP/e03R/jMNQAhwANBrQ/tgPQyFAv5Q9TJO
/by0nHRmdkZKz+q+vvsYZ4pQ+LGfWlk9AyxS6DJKEwzKaYcZvejd3Co7nLeC6hICThYjTQPcwwsc
a102DbqagFavSn06OcFO+goyJolNH2ZnfGpuIo8ntuZuDUydMQpbFkH30iDEWPo272ugUArSUw5S
Wr+OzNsoh15VvQWt/ujn3zbpg4lV6KOdHidxXKf+Akspy9RJtNQLBwnHNHgZuWdiI9htrWk5Ne8C
DB3iHIMUi0G8cRUq3XO35WaXOLDaqw9rWo7MOxMmFRH0G2FCIWm/E87wGByMyA0vcx+d0GNwj64m
yA2yY77nB+UNe3adb9ExrvrLpx921RKZSK2xHIB8v/KsnboFv8dlDjGwQ+jFzuTrnjZ4kbeFwF3l
V/9YRa9tudrG6YgHRuA7qP/B6uDk1G6UW2Ne1W6cYhdoFyHEu9zuAtOf++FH7Fd/fhOBgGQQY2Qm
Oo0nnPoBEpY+67FikoG1vH8kJbHNovBkSTfSkzOuBbhc6JyCknBp3q8ygcxAmhs0kE6NzL3eXRby
JdkC4pzxKx9MrPwKvmEU0byFXyERkFoGVLN+oX15tORGseXsDXy3ltUlx7ysWU8GtizrxDfMnLhd
pe8RSJ1ag4CvBlSCEW6hO89ewnc2V7ceCD8ZyGVx6YQ8Aj0sviU/vGVhdc0h3kIyPcWqpgYDtvE3
Fe8/9/tbBlaXPAjqSUJKNvX78as2XFdii037/F0SVJhStxBh1/XpuNBNFjKc59EXh+4aOufTtXIz
J3bkFcbQIQ7rtNc8dRdBpn9zvt+ZXs7MOw/G83ZAXg/TddUGniCGm9f9tynRNzsrZ2+SAF6A6wL5
wxoGk6FJrDGIg/hSA9I71YDKeuhp4WQy3Q3zd6p+GIbm6OoWbUCbYVAaw9tgIkk9K5//zuyAyvgd
Juec3373W1ZbamUZtJiCMQV4zGUHxHJPc0LdJX7uhTdbnCpbC1/5ZzPpy5lpMMaa2pFAhfOl8GJZ
zufHdMvMaid7cwQH/QJrBSzVsUBKUGfMTSHk9bmZc7cBKkbAWEhCAYJeXbcpKZpSnwZcN8CTkh6l
SrbFDHvOT703sdodSksgFFHe9iO8s1ji8qy/rECi1wfUo2bgjEW6ccXPfbv3Fldb1PZxhFY7tkia
r52Gejtgl2QjsVv+jHWuoEPgFOkuMGXUWHnfoeIUVSbsD+n70YYA34WK2CJR3qBQkjzISNviBjgX
WN5bXPle1cowrAtYTDWCZs9lhKdgDW0YdfsvjsS7la2OBCYx0UMKYUdZFaj8kn0Tbg1Knt2gdyZW
R2IuLNMSKTYoWEq2AKGEzXOL8/35QrasrI5BGHWdlYF01E+SDtiDGmrJz7MlN27Qqvjzljphkp5y
QXGLuFxfIRroMu1ornxl1nukqHuCxgHNilte3kOFejfns01RfE5S9gV0Whtd0NNFIovRl5ztDYm1
Zo7uU+BWVYVeX5jGIOCAAK+bVUP/pSXC3DqB521h/hf4R2LRdaIGT1HyOihhK4JrL0YU/B/KTUHI
U5eEFRnmQmcEfBlbY77zGkhfDU00P9Z0e9JRzMAY+J8RDS2bBiPL302T6vz0+hapiDPVoEXaRG4v
AKB8rax09/kBPPV8gIdiIhd/Pt4OxjoRaIqZRFYU5X6YAf0iLfXVFFAQscBCQy30IcQ3i21hK87t
kRBYGySKTeBhV34paK0hKXmc+6XeITPUbW36EkMZ9POVnfoiRgSe+joHOA+DqUsp6F2eUUHiyWAk
zf2+4M/GQB47mj3yRL8va7JRtTt3HN6ZWiskQXspDmKu8BF58aSK/FiCSvjz1Zz5Zgyhj6GMzQ3A
iFevAtmD8lZOUe3XrXqdzBItPwvjrVtkA2eedgx2lr8kxfjA+qt1NUOMgCq8nz6BScmNlJO4C4tJ
4zKMPgZ25gJArNnZ18+XdxqqGGdAa6IEoYMIwFz5QQwe4s6yIfcpUFDQSbHNCGiBMTiO5VMgXj43
duZbfjC2ylvAkdPUVQj50SSYtascmR9QCFHgTxF4hf6NKUsifYBGJZCrHw9h146KW92Yw/G+imkX
zcD+//nJwGr+a2IVc0kal8WcwEQSa56Rdl8yblxiRtD/fCUrnNKbO/pgZ/mq7+8TWr6KVTMEKwmG
qADM+laQZKeVsXRQW75oY+OupdoTQQ9RDt1fG9ZP6x7LAfnvKlfhGLlZF6V8yv2AgqyroAiUsVdM
LwCTE1X4pH0WeQ8kEjRPtxo7Z273B9OrszmUA5q4kOfz+fwjBSzOIt3Gtz3jqoBPxlsfZTBmMWt1
uZuRj7WF/qRPRW9DeQRopNduHn2aVO7n3/HsPXtnafXy73LU2mcGSyDcuzI1TD8O08+Qx7fDIK5y
0W289c5EF47oKCWTwHoiWH48M2BwKoJsYNi1qO9sQcDdNacXgSyumgVVV4TchS7DlkLFuQ1DTdYS
YsGMY+rso9VaDJoeR7CaDz3khsPjzLcISc/tGFDjBqEWCjUY5/howgL6NxIBTABVs297YUPx0hmb
FO3tjVR3xX3w972zOErdgiIdRbLx0RQe73NSGlrqN97oJqVdYPbIhzqiA+HWxq9uiV1fJbvPj8l5
o4JihAhBR/J1wjjqKjd1josVfOPStg7jRXZIXOGmx/SBZ26LqdwtV7mCXv2zUGRuQPgTSO6uUzeZ
xTwsg6Lwa9f8rkNF7hEl23SHFqmH2Wz5s9xtPWDP7SI6CzifMGmc7KI5gvPfKOrC1+gQYvo7uBBN
QEHhNz20TbqRBZ8xhiwEbz6B+R9I6K72kYWRSbqiKnx0PWqbRBgyZtVzxGZPFn2y/3wDz4Q4SC1B
EQdDQDii6xRLj9Na9KZR+tnQgnkcw3wI2h1JN9zJOTNIRgBxQcMF2dzqpuXARVumlpY+RjQwPFw4
SqWuEW/hoM5lJSaGOJbnv2T4a/XtkiigpqUZBWp69uTUF5k37zVH2fOBXTRucm14YHTf8F3n1ra0
nTC3he9n8ZXv6iUNp3ksSx+T8G5nYrAVSodptAVWP2PGolgYETiAlr7+hBomf6vBrGFmIRcEB3FS
2Dr985Ilwz1GRRluhBC+dokToLtihKaRTwEHFPljHW+9Vs5d3w8mFq/8Lj+YJpA5VRky1MFZcKo2
EXa3y65Kb3YyBviiHbtbda5zbuqDzeXjvrNZQSqWlmB69Eu384hDvOVgWBetPTuzp3vssvnjewX4
MqKZZS1vaTSSPxqk0YRTbkylr6XQBwOViaUNlxl4fv/0+qJpjooZXswIMnxtBkpUaKvLJPdHa95H
0+gafeqWwT/95t9WJU9d0kczq2wAQje9WVfYMh1AM/6lhOgtJugEMOefL2dFlwPXjoPNINVMLR2u
T7zhu9/tU9KgWR6GY+2zq87jfgPKffRuvk1u5sb+nwcSWMOTGbNiJsLXSdIdzrgJRsjx8vPl92wP
AS8Hw0p2+ULd2smdrU7myQ22cHvxhsbbZRnuXKsPhmaazyWLCz8HBXow7VKCzGYTtHLWCjreeElw
ijHS1cmLS0mzntMlOlpf8tv4cvhZOOI22I8O9UFuDrjjZh15Jae07NvimP5rdHVA5h55VB3xArlH
Ciw3ms/cxnvQUZe9F9jUJl8hTyh/AYbsBne1v3Fqtpa8ii5jAIasoIB1bvduc62IW3e2QulcvUam
iw6FgwkJA2DPu88Nb9ldebJaNA1oPUXhV8XTDFQewCF2v9WDO/Vd+LYgUkRyBZwC/n0VXwBwCXVk
IMVy+Yx7eqBeeoiBk38h0iY+QIh7zd28GicJuYU6j8Qzg5imxU6izbKZMtBx46cDdZhDUhslstEu
X6cfoNfXrnQHsP8dRNT5rZY7W62fk8QcAAwDbg1X0zRRyVgtueig4JsUU+drLHuZmuYS6KA/I799
O7L4G4oX3KAmPcl8cszFxVYua7+r9f2oj16DZ3FasI3DeeaM4MYTTlBgAgplnZF0mTEMc0JrP+vl
XiAz0VjsM15tjGQtX+RDCf8t4/8fM3yFrrKmAiekTFqfywYDOKFxo0hTuWlTHCbMh7hVGH/948OP
hWGynQLfgnx1lWoxBQWeOStHQO8HpynUpTlUx1BqaiMmnMQerIyjCohZemTgxhp0MmCgKAswCesP
4w2QWfaICZcSyr7QRf8X3/C9peWXvAs+epXnYBVOW3+slNcFyUFVoS97yFX0E7goNtL80zxotbDV
Ia9EO0RjCnPVL/VDt9V98NC46UNg517tTJfRhr1zB5GbuEuor2Pcf/0SlaC+yzGNUPsapwDz/yhY
APjgFnv/amLs72vFEVE5oShCynVGIpKi65oCExmDM/vdU+2G1wwuK78XO+4rN3ItF7jKCdI5+d1w
U36LN33X2YW++wWrWCS7pqtKzmsfw9auVXU2H/Du2FKAOy1zLdv3zswq6DQ9yIOsHAtNwOWcHdr9
4FM/dJJDtZFKnj8o8MUW3tkWO2lVBDFREfa19slu9ImHIonLLujF6Gg7tC98/Y8LCW8r+x97cuVL
jKzRrLjCyjBrc5CXkKdwY6dzZyd0Cj/xtqPN2SuOgwnOJfxLrF9QMuuZmUu4Ykh2X2EYzNdCTCcF
5R1PtkAfi1da+0k8bMADoEPiA2f04x0Hn/oskE7DVFkcorg+goj9glj9TcoXVbR4KTP53Oj+9P2L
T/re7Mq1EECr2aCwwplinvhapIkzlRsO+UzI/mBj5U9GAFA7WcFG2+W7qnoM59qWchdVIOkgDtVn
5/MAcPYGvF/U8oPe+cskSYTqlgiKRiDHVE9AbmRfOSK66Pk3hXkPbg3Hqei9z+2eu9/vza4CD3j/
KwWwc+0r4MTNcnYn+Z2jL/nHViSydc7Q60I9fu3Hcg1ZmSi0xu/LdMdMEDh31o5tYk/OHH2YAfME
BoIQS9fFnhJjRnUyha0fRY+0vk1m3W9M8MB3/+Lx8d7Q+lInUVLqVqJG3wqvLA5RyQ71nnCLMfzM
3uD9phOGWg9BvXO1N9UA7cKuKEY/HUB9WqdARAvmh+gHbGzPW3qxusiwhIadINw4BSaFIbOChabI
VxfDE3O02C/v08vqsb9ErVhzMPXqEFe81vwaHBp5am898E9LTRbFDwAuCj4LSeqakJOAOKfjFBlX
jeej0HfBoUEVw6id5Fc3+fwgD4U/7PlWe+VMavzB7OqWEz6381jHMBsWF6CBuKh6cyNTOAV9LUvD
8eaI3wYeHCsbYtSoFZpFixheHqkT7ufYNv15D6pRpP7x7fhSuOVO7TaRm0tkOdlUhFUU6cDSAk3T
jx4F/SlZxEK1vlbMAFuNL5MAzw64IGJIVYKyOQ9jDvyBmr70s4xt8PhtpICnAIi3pf/3F6ziQ8+C
WACKiALEbvL8V+Wmu9rTdnS/VTk/u4/vlrqKCFaJEjbGa0fARkJbTrovsm5rMUsKcvI58YaTEuWN
02roGMkhYQk+pxiaQxVhaIVAwsmxzD5ym2g4ShG+mjGmsbqi1O05INSlVoviZV6BxCjYOrpnnQMH
Bw9QdnhYrmNvTdu665SB2EvKnRaYd0XcfEWP1//ccy+n82TV78ysvuw40jruCF5cUPu7Ccr2hun5
YdQDD3o/Phfy7nNzpxtp6MxaeBkoWhIA/X48s2mdVOg/J4OPwnSxEwGkf4wU6jqfWzn9dvhkFOxf
mFhAk2ftWHujDkk+mSiwqK8F3NkA9da5ePkXRjggsRQYfyxmldKyCEVSAcIZv0waB4/afZPGv5qY
bZzLc2sB7AbVItSxMYOxqlANBZ6xuuKt37QYADUmCLmYBSiEkLdYF5+v6MzmcEA68fDmYFk76aWQ
MdBo1KWdLyMU26pwfO6XifPPjZzG8KUhi1ICE6YOnfDVZ4uRjfQV6zsfE6idg85EDlSCGYO+Z7or
5c/PjZ2uCDgc4HEB80EjAIfi43FDzbRuLF71fofhzwHdFE29fm7hTBH2o4nlJ7zL6zCGm7JwggnM
VPvmPr8HQireAQvoo3RZ+mLjAp3xuR/tLeflnb2g0xoQAcUV7CW3w67fd37/RG3Qcmz3Dk+dw0db
K+cwgT4G/AlYW3RkhyZ3jQaTl3a81/fWbRDZkeUwsGszR38E4vJ2q6x2evL/zhikYeD6nBxHaNw1
ZWvVvU9HkM9N0b6M232gBxs7eO6MLInJP2bWuV4NOl9ANmEmaeWjsKYjmdSGkz23EhTo0MyjukVR
ovu4Z1L2GgejYe9XPX1MVH+k3fBjrrZYRs+tBIV5cB6CKxFp8sq5EpD48LGBGTp1XgzqwF7THz4/
7udMoLCK7gkGvoB8XHmjNtWKtjKb3ieJbJzUAndXnpMNP3Tmcy0pFcWemGBwXL9wIbld6mmF7LvS
bsN2clOjts14s31yZi0fzKxeZHUMmhWaLkn+VXusrnPwZEOmvoWsFNSP3PpROXwLPH/mQn0wuToI
KowHsNqWrU+HV7A02XWiwAUwuyH5GfDa+XyvzrmmZZIPBJl4MS0lpo/HruqVYvOM7Lfr5+uyGndJ
axGXAwyrpsBpy841pmE/lvOr3kFlbQYlc1CM95//itOH9tLQQyvWAnR0KSN8/BEyyli+MJOjToDh
VA1YDnQZCPmqyheSh0ivuq1lL079Y0oDi4CpLkNFhi7X0T+fR5mYFkqFg6P7zOl2/NVCTSa5Dh3w
s1T2VnJ65rgagMOgsoshP2QdqxX2c6ulfYNMDe95QKaaI/SE3Drv959/yDOVLSxo6TbjvYj1rTOB
apjDOGMVHjMu+6LfBLvSrxuHXrCb/Hq8iu+3+sBn1oX4DITzApU9BbF2wTSZSjXE5ylGyevZbuH/
azCPf74u8w2pvNow9GVRr4NDQfKxLrY2AedNwkLiBwLUUkbcO8SYfmpy/DXUkc+1SfcK2cpdntaP
IzX2o5IQMxzk69AFC3/RRQ7mJCCsu8wxavJg9X3otuYYgONL303G/Jg2ZurFUXbJSWYCEA5dgqhP
gTE2yc98rG+kVR7LjtzmiQCjj6H8Pi7BwR6A0Cv6pY2jcKRGn8diOJp9rLwqQTsy077M4/gQT8NN
M5V/pXr7lx5M+FDxmDh1GYHVY0ATrbP2UtUNeAb1p2pOnmplPQ+sdqwoOAR0vqG4Ha4orGeMvxMn
LIYAtDnIjsIohmsNxWUeiJuI9s3FTAk6rn0631hdg6TJTKD1IWvq8ijaTe0ApFQ/LBQyxCVQdvBA
iu9YYFjzKxCEuFEGfusiKh9xZ1C70wlgfV10mGPjlhXZlUXjS4kOr6OQSUEnYzadqtRHe6DdrxLK
kr5EocJF20Zd1pUFzocmARtSyVyhD5gR1K0f4Ny6oTGGJuOgcpD8Xec0d+rWnOzaCI5Wkl9nEYsd
kZkecJVg6TJdlWhexumvWg+vg4jas+CHgPVHIXpXXx6vbZP9imfrlZD+R4t4aadVjdlAnoBwCXL2
cfgDbBBO1JhQBs7B3aWl5F4A/Vy39aEVup0lZFfr5kFACNFmPVqPUX2HPNvPMbZkqGlXkgKMZ+VF
0N9Hy1S6/AXBqKvB+Dn05ndZyi8L5aXTDcwOCSrIFX/uWHPQ6AxgfwoSBdMjhUr9eG5eaRNca0Hv
pGWl7Cmd9h2ogAwlL/QyeZr1edcn6rVt5x3Vf4ZUHfvoiB7KzhKaSwXxgKQCyaY8oouSg/SjtgMS
7yYV4YqT70imnWy6BQnkHkH+YIyGR/AtMZvl0kSCYgmMernma/H4qILiaKjwUM+JX5ZYoarBjgYi
0sKp+Tf0Th1V30dNuYsM/SfqFoeu4MDZqbK00zn2hQZm1UXfuzEd1NedKuBXHLIvIaLHOFZHDNg4
QYKbMy2UnOq1LuV3UY0HvE2+zPr3SUx+ZGUNIs4RhGvPvWU9FJAHpWF7UfbGV0R9yCYGuM6po1PQ
DjIwgBmXMhJemjzOaQaaLWuXgdp0RpGIS/WSyNnroInSo6vUZl1uq/IBsgQ7PvycZHuB3Nsp8smt
I/1ZdMXPMSST08zsSza2e60UX0mIM00R5doCz1rLmxp1VSLyFeIaMcKLqHnXVBL6QlkDPdEBI2t6
Gl2wIk2x5b1vZcXVbJaRU40CH5hpBytoMZoeX8NhQdpFOokxX1mj+RdG41EaGIyD0iXki3sU1sqo
ZPu0tI4oyuXQbxp6D6iUEVz+FkibiwkCE/RhiHVPpnNpv3H9hUCJO1kYvTBopgeU3dOoUf4ogxtF
waxQR+KW9awBnQNpdoAn31bgRjdKlA9Z1ON10zROYqkvCtARZ2bzZS/au0EZAIbK67qJnrqpmA6l
rge2mc7HGEq8iQnIKEamardmMdR5QekOH8YJZJigQJlJYefEujNrjezahN4VtH3RFZrpUGkCXhkp
86CFgVsNeGxbmmbr4EN3jJj+ldTqiK5qD63Z7li1cKz5GKJ4o7Nf2kQAcyjLC6UVmBgHpx1I8sGV
qLS/VM/uujj/CpAYGNniv3S9mI5sGm96Uf1sDXnUQ+jlaJH5zEDTZZutBdoLc5w8VLhmL0DCs6tn
bjlG1Wb+oNMn5I73Q6GnaFgzsBsScqeZ3RXLmi8EerkAYrxoGY/tRIFJCbkZ83KtwqD+/yPtS5bj
5pkgn4gRXECAvHLrRa1u7ZJ9YViyzH1fwaefpCfmczfEaI79X3xx2NUAC4VCVVYmZ8+ZUb7VcgXc
GDD6fUuOccreeK8l20TWSktN1UM0QG0kNFnmgpr3E8kweETxr3vTP4Lf9clQhidmxodALW99Uy/w
YGo2rOCvajx9NsB9byIOqlKd5a+SNlQ2q8pDhITUmgr6C+MvYKdV/c8yNPc85h/4pEiDm+456prd
0EWfVKEfoVLPEQ/Ly8E35WMofQoUt2yDO0hfxFbRxCqkmaedNKXvNE92ZQK1E4UlDrC8B6rxUw9S
OSvqmdc0VQLcVWrLLH6QIbiIo+jjhHbxTVGN72xmZSvxxrGUNno0RtlwDG1mqer02Iml4J5yitYG
RdKcxqY7DGHsaAmICynINz2mFvFzkitAR6RTj7hsyg4oqMAZEoFEitPirc9i+tLKIbjyNKioQK3I
irTyCKzKS5vmHzxlkkdriL8qtHvSdNZswyq4r7ToNkN+gGiJAFuCuUyWGEJKCkxNNHlK0N+WhnbP
NXrbaBG6qJPiQCdG31Ke3oeSllgx61Orrsm+gMgYcGOVFYJpeuRAa4Fxy8a9+CJh5aDAfTHL/pZG
1U+JY7IBQa3sc1DvdKMV9/VbyWUP0jJvQ9nYILc48QlE6SqHWG3jP1ZB41t1No+6DbZU6vd9A2ZB
Fs0EoL7L2tbpffyMNGjAF5hA4yAeARrLiurZ1LsatzxgpgqD+F/JKFiDM/ozMtUTRFFGGxokdp/3
XgqiV4DrwPAsPSoNuVGTmNqRb2IYNklfxol5EvP3tPbvItqCVeZWTZEsdNF2Isojj4ZDVH3q+jsC
H7jppswtZpZ3JIYPra7ZKT8GNc6gBp1pFNQ3cgCZDC5TSHfxwcsQfuRiAKNufFer5aZgqk0T05nq
cDN0kAFiRglhHhM+1uErdeZBixjgi3q7rXp6r5mg15bJXiKlb0dQard5oRi2rwQuVNk2pgbVD73a
BG3k+eSJR/KOE92pOTIUHFw9a91oCl5pGICPXwNei/avaaDfmmyw8er3INa9G8IG4tKVOxqa+SAN
w52vZiGUUiPfznm07QlUYmKWWiyGHg1uDysKwCrXJjvIjMv2FPEnlSgnPSrAtDS+dR2yiaakDXRr
wSnNVYzb6WO/mUZlUyXJATc2kkjtoEAGdN9L+QGzPw41S7cAQb+k1607ZNRFYHcK6bXmrcsnDF30
GJBuwe6Z6ZhXMJwS3aCmMbxIa7c9bQ4haW7HVL6Pm5eoeyHqu599M4NmTzrTUTIK7XS66RBnZKnZ
qT45TrioJ8gCUeO98NXveM3nc4B1dEgVjA1SM60uD6HJv7GR3FRyf+qZuZWT+uhPN9SH+juIzyFl
uw3jcMeTAu228kWucIZlLwBnctwR7KhiWK0xHkw95BYBHJokeOOB8vidV/U7xH9MXJt3vZ7juq1Z
6pJG+cRBPfJSv1HCyG7i6icmGEGM3pm/dDN8qeN+T5JiGxa9VxrDXiv9G97zm7aRbB/CnWGVf8ZR
zRAgEZoqygsLpZUWhXrZAIiuKEFRnkIZLCbopko2rZPbYWhutUne6tX4HJTtveTnLz2uAlDSNSde
5XDTsrgxM+MTg9doR43RKSwGaM/mkgVM0Ov1t85vhLjw1AEOCA0G4DVRtxWLxsBakD7AsIhH0gBP
BIwI8h3UnTC9Lnc//b6Sv/UV17EhY3LsoxzCRUrEe0cKpzZ0ih51RnSpTSg3DpK2RdopI/aWulXQ
nh4lKMjtzUIB22DctK5Sgyq+wIVhR7EefzdGaDdibLiUt2nZDZ8qAl4FqiazPdVd2B5UucwdGs2f
VAHnIN66ayysX+steFbIENHQdIpnpVjWUWLF15Hidsj98SqXD3GcrDwlv9aWLy0IFZ0xrA2VlyP3
NFBRgkjPAH1xdprq2aeNZgXJvrwcwLlQwzah7Cg8+yE4ERs+sg4sJwUBDpclL8hJvGLla8VoXtIf
K+pl+aTo2xDifUHv5XIFeR8VGTmk26Aj1Mugje//vvGNhglKiMCVgCPiy4QKnfyR95ExoY6RWooc
W/GArClZq4MtwDQv7QiVZTZVJFfbFl0NjN8QO3WM+EhLy39EWVnf50BLytyJ2Uov5esng1V4HvoO
KMZ+mUzJowSpsi5NXjAg2oadoyQrn2uhZnJhQfhcdWTwvE01NIVM7UYqqhepDdxAVtaKl1/d4nIl
cw3srAtQdeAUTMJa9jKToR7ROKDxtNX2DSyMlm7mm+tha6GGd7GqeV/PrEV5OAbIJFuPV2PkhtG4
UxpI3+V9flLyKrJ7qIxZpIpXsFVrZoX6ZdKbRdNlpeypqW+VGAXTpsdJ6mwWI374P+i0Nse39vUE
r/QNbsqShHXm0XNS/uiME0cedn0vF68ANFwhoAJtT4wFz5/2bDMbzPT5QZX1HjdNN04PJDB3FfTU
JUjLQZonG7JHkBTvVQ1iBDlKSeTkQ1s6Q86TxexmUDkelzqqqNuBn5LkeRh+Ijnx8voT7J1eJreu
VlBAuPF2R4nFr1tcsyCeUSjSMBMTRX8f1eGJJkOBGT0aQBGEj4QvpEqSTFovQFDiw+1crL++Y4un
9syC8FWmJssxz4EOaByCyBElHZKzFQdfMyF8kzEtgO2QsAiip5vQh6RFUbrXV7GA+r/cKOFyGrRY
4jUY/n/j7kEv3lj+Cyj1yTNma5zeRgLzbbqtHsEjCt6KlfUtOvbZFgp9h2HUGzBvhgrqMr6TNYYV
YbKh779dX+KKFbGTlvioJOolzqticsmuJqXdqY2puQaU2FZ8Ys2UcPmWgzxqeoZ3D51Oev2olXeT
9HB9NUs+QWckCEibIJEkjpClXVmM5SDhe5Ul7kIN1JVxYm6vG1laB65ajA+Am/or42GT0c5nHWs9
Q/umNaqt+d/7YQWh9DUrwtDumQ31MuDUzOAEwoBoA6naJmE9ZDdUz9Sfy3h0r69moeN0mYAJF0Ub
93rTmQzN/XQ2Mx76AmKEDQUQ46BHkdsVEehf1fuJ7FmAqfZxrQW6gMa6/AXzhp9F16qK5x1Fkqlm
xiMoXLcxwTtC7ndTAhWUCM9WBqkfTp8zKF4UkEQqplMJomjSkY1fTdCLUSDlRv6WTQBJ1XnqK4Sw
kLZG2eT4VUOdWAnlbjGisotn5PX9/+qy0M+DRh6cEXiUL3x6reQTNZJxf005BwNNt6VNstKbnSPF
5QNmNsEwqYdnzNxWvNzfoiRggmlp62Uo1oYQA0o14oGS+hVDDU6Xtaeq1Jw4XhsbXYiel3aFHTRT
NDKzAYkVua1rR0G1ErpQgGgB4G3stPt2cIAmydg2PcZW4gw38l8PDwLmBtIzzKKhHzZPWFwufKhN
ArFVihCagWG8zpM9l/oWDKXDSsN0aamwBEjCb1aSLzMcOh14nI0lepf3aBCkP1HSdUw3/6UfC4hM
YDz3nnvQkNmHha1Bl/bndR/6Gi3mdf6xLmy0agZdpKYt8PkBFG0z6KuEtS0PKJekyoq7LnQ0L20J
124ldR3N0exH9BvQWVStQApvaPw8EHTp6HHwXyY1dwCTtTowURptacnx0/Xl/n6mCQ59sV7hWpZo
lUD4q1J+X8soMdhQaqKlF92HjnbEpt8jqcIeWKSxfRcNATvA7fl6/Ucs7TkyKIwrANaMGrTgW3qV
cTrRTPEStLXivkH3o7aVfHToqH6/burrhQO8KNgboGQJRP+XAoRE4yQHgXvv+Ybs+v5HS78lEJy+
bmRpPYYMz0WcANxFTHGNPKxGaS4NlvGhqyCrwh6LrPJalL+vG1oIeGi4/zEkfjyfobyLHqins09W
sF1L5RVq2KX9wkifqgPxQtAGF+KdyvVKMtpW9UoVpS3INflBbgXFGkJ7ccfOzMx/f3ZtQTaiNDt5
BJNH986772OgWA37CUJR5/qGCYTi88QRIAogJAb4HiEc1ECXhkqlCnEn96oXtlBuIF0zuEQDeS96
/YElJ8adCRbmDdSQX4GOGW1k/E4ckXtel25eU2dqiA1iPJTXIZieFn1vpZLG7DIcGFq7a2L2i7sC
3AgmsXA4vjyVzAGjSQHAHh4tu1dZadDFg8phEp8kyVzZmEVPOjMleBJpaJqWsQ5gKkk/NDTXoMqy
Shi3aARDlHj4Af/65a0kSVGjKQzxrv3IXkADZTe30XP8SizuSZvCU9/XcPfLBk3UGucD/2Xive5b
jYcSTnuPJrr0q5l+XXenOUCLwRPv2P/+fyG1pBOvB0ZG1auHtP2QUeV1g1ytjq3UGmjbNQUax1Bp
uG50MWSfWxWKH+Y095QgjuC1DuFuf5BRib8DL81jsAfAwGqeojt6ag7GFjL02+Rb6P79cwqH6GzZ
87afndYR5cUaL0U4C/rpJj/k0gHIkpVlrn07IfKgQVzGgZoP3kCbI6mTY91JL9d3cim4/VZIxuCy
Qr4QCEwm7xEBgsGTIa8jFxDBivU7zleqbgvDH8hkFNDCmRgl+/qSksNSaowGoG90ZE7yC/8efoAg
+Vv4an6HpDuKfffgN5nW3GRxcWdWhY805bEKwA28pEEJs8RAV12/SOWP6zu4mMJgxAQUWjMmEswm
l65QJGGSBSlOANmUO2IjbkALD06o2BgYfU4/pZXNXAqJSLuVeRgC2YKIaI4kg6YsK/HJRt+r9KM0
5c4o3Un/4uJI8EGJAPTgV2rucJK1bKzDwTP8wS2Nn3Wh37Thz+u7NwdVMXycGRELBmEexzzKssHj
RgKqbParHBqnUsP3JMhvC195SNV0rUew6BZ/FmYKlYN28hUZVx9sAo1QTrcBuy3z5+vrWjq65+sS
wqLOaqCWRkP1psh0TYjpgAJSWqOGWTQy4/NQ3gNdpvgSg6i93McDEvVpBChbN+q3Kvf//t2K8/rH
xuyNZ4EO1aqsj1gxeBVKrnn8TTMgW0VXyrzL8eHMiniGRmXwWQYg7iR5vcNnhptgLw/WTDiDEUkS
OlAydaHV5f71ZwIklYJ/HggrAqDs5eq6yhiKEpIuXhN4RYOeIYSDrltYcLYLC2IMwhBNRINE8zBM
0UO/KPpeynSwxjF6v25o4VkOQyaAYKpGMF0jeHVT8TJQ22nw5n57BR3XIgeQsFKtvDzlvDrwDLpc
+horxMJQK0aTgAhEKwUMmoCKXu5giSywzc1I8/hkvEqd/kokzQdOtP/RQJuI+Nq2KvTXMUPmZtKV
y2vJbTQZOSwyfCTmX2b0k6CPCVS0cAs/Dm51HG6byjK+BbfRTn0jXm0D6jtAaXMlAC8cuwurwtlO
Vej/ZGGoebg4MckIjaBQ+Re/PFuYsKsBI1XZ8R7PJ43aI4BgI8Q7r/vLQuJ2sQrBMVuZgKHIaAY8
nHZVcYQMShFmbkRNO/i4bkkQF/v94rgwNZ+RsxjSJKxIZIbPZHxPn7ojf+7f/Z/hK7vtHGlT7slN
9Fi9j/HKAheoFeCaZ5sohC40JXKezIc7hHCg1TpybGsW3QCEUlkms+ob8kgt7oy3g+d7k82d1E28
4vX64hedZabKx2woWi7iQ9icOlOJK0z4piQ8tKTbQWR8JUQvmsC0HB5JoND6QgeQs5lBgg+Dl2Rg
uAz9+6Zuo5XNXLinZ5o4UE1TEKp94UxmGFOu6hqPxnFKf5Kp9WQ/sTEBggQEMlpQO7UqPfuHYiaM
YrwObWhEaTGkkXDIEzkAuaXPq61vFL+kaPUYLGRTmgIsPUoIYGfBC/PSNyMpJGwsZhtBFdqkjqC2
23Q/6Bg9V+mgrmzj0qE7t6ZeWmNdXhtSB0wS74oNpIw9AMZdEjIrmySHliuOsWgNxFaYOoKoE/Lv
S2tDnoNK20cRpp9ApN3fEcDtwqm0CzW1sr/vR+uoKWkUyAF0yqAUdWmMqj7FHCzSUjNO1J+dr4a3
fay3O72dOi8xSOI0EMX+h1CM6xsOgoL3Vy7BckS1o5/wnEbFuqmhhmkwC7DccNxcP8VLt/i5HaE2
0KaTQrimIE/Qpc86TE6qmdwQwKDs63YWZvswtqqzuVOA9yXKBJe7mCQ0zZQSUVnS6tOQSW4EdYlE
0dyojp6HKd3hEbeT1H7H2+IRUwJrE0OLQXOutACHjcEZRgQPHdRRrzsZ8apx/Q2FAqXF3XEnQc8E
wpBbiGWD3QRMCGxnnGTA7Vy+NR7WsrKl3T7/DcImZJGkqWlA4Lf126zV7JtQAa5XuMUXDgdoCAxM
7SA2K18SF0ry1PejTvNqJg9vWZqo9mDy3C5Ybtg90QoH4yq+d/37LoTqC6PCpatCNMtnral6PZQv
bBB8bkgp/cOzd1ZPw7sNERsUJ8JJTPwK+pfSqHkKxEahpYwVahuVtCvRZSn7gh34ysxcgSfivMNn
17rU+uGgc3wm3RrcuZZV2ZNiy+Q3+024xUCSo48bfeWtsLiFYLhCqkt0DESLVsvCl9LYH0Db8qq1
P3Ng1v7hG50ZEM66OY0krWamAdL5B+CsvAointdNLDg45rhAbjaPxGGAXHBwn6Q0L/Rw9HQVAyxA
PYHncEvbfCWarJkRvE2px4jzMBi9uG/tvHzNyjeOwaPra1m4QLEWZDeQ7ZjH4IULNFSLokszTUOD
tx2sIWhHOwMm/TZiauTytk9W3G7x+6PMAsI7VMu/sDu1PofX4TLwQFI+sidAylfu6IWHFDPAUTKz
QICmRAQpRmrVmWCfRsZWmMcE0y8AGTPLyOuPwdS2Tcc2IbiPmslYS1iXKkm4oMB3iZ4Y5uBEII0+
GXwy1QQDNDt/A90oL3rW3cbTN+FWvUk/p384Sefm5i97dn65kks+ZKgJKG7u2xoS28Far2FpK9Ez
Qc8UjHeYLBL8XOvDQqIN1bzcCJ/lKhksomSA3FVbmQabRDOt1tRP2rTGAbnk+OiigYwITOUgLBd8
chwmw6/R0PFGxjZGRfYJ0ZzEGFaO8ZIrztDPGcqrGUD1Xm7gKPdMmyRULdopsVslsrJ0jZxjCU8B
2WeQBiIPhikxVKRhTeQ4jxCNNsNL/S3ap++RaingFgvdvLDJyq24dJrPzQkho4y0TiMFdiobhoPc
aVaNW74MgucueL8eNxavj3NT80c8cz8iVymGwhA4Brt4GVwMX80UpOju7KHs7lRPgV1v1mqaS09R
PCUAbsVoDLJBMd0fzYbUwCbj7b7vcGcFwJAjoaGHEc8/zWUbUMRBiEP/eX2tv+kkhTInQgoEoyCz
CIyceCXrZhszdcw1BPyh3vWl2T4HmN70UF3L7oFvhEaySTCLhshimaPWefgIkjs1rXKjyroP9pec
OVGRRDu9VjEcApUX/CkHkWMMuYYhmklOfma5P02OxMZvLR0Hh2a+5sgtqxwf/tNikqisn7ICYw8B
5eC6T03wzIaxOVhanMebYlKrJ9By18+FksnHLAi4nbZ6dsOhmfxQZlmqYFgKGHR4BNl140AdcClX
GEhJMzDCBe1DUOQYk00xmMPLvDyAiCo8yjKA/Y1OgSC4vqULoWUmcMblSXEHIPe/9B6dDXXpjzLx
EgXjcUWpPuU0dzqt/AaqlPsSc6jo06aHTJferhteiC34lCbEb8B7h1F+wW1zw29is9NGD+zyFu5x
K+s3NVttFM4h6qvH/DEjBOdKzTswYuejF73QPeZB75MNPqGjvKxTKy3V8AwZ9U/AA9HVwvPjci8N
ueZh1qXcg0SGO/LRUmowLVdv3FCsQg0sNjZ2Dg7AqFu5gZZuPFgGmz6q1/QrfzWvFMwQ0gFkpXbv
DMdBd3zHtHs3feBPpZ1X1j+QNaKWgIiNvAspMupDl2stO3TD6hr7OnMfTw4YLEZLsluMslq+JYNL
PXD8z+sesxBTL0wKn7JhQd7Hkzp6OKlOrKWYM4m3XdMfeUurlWOx6J1nyxM+ZR5qfMp6CSgCzPKR
BqORMujc2OP1Fanz6frinWdmhNNXyKSSVR+HoHWQ+h/au9QZb9i2BaezAxQdamzVLbmTPwZnPIbb
+CHeYgjjM3Ca7fCqvq5F9cWfo4GRHAXo3/eksGpkpYyhZjqCWS7YQuNeaTbFMbgZHyFQFmSWsq0C
q/uuvNMnFAO3mGArbPCcKupmiDCJZddW/b2Q7Oy09sMWhhx0yCv8+WHCPk2K6ddlwTlu7/4Q2vVJ
DrczO2jryk7WWS347p3u7/PXC5tiVqI2lZ8QbEa6a3cQUdm2LvHS/RqwYDEA/1kalS8PUpNxDMOr
MEM27a7ZzHyuxFO3/6sZIZWrM1/SgcaczcR3+nYmO8ru2k23ve7Ry18KFClICuZOmlh46cGjPymp
jz4N8AROiml7Nz79RmVjekp1NBCH/AuRK9zjzKiQbY1TM4wY7SSeiXm9xow6t6+jgzKlGKDO1afr
S1w6s8BJoUs992qQBV1+sDrQh6yZIvgCLamlc22H1pSrSHrq6Dkm0djQekXQRysRaT57Yqg4v6iF
swml9aplrTQCPvWpKvW9piLSam4m1U5ltCv1wCXkJL4fcn4NJOzo6wmLDCB9mKlJwb0IYAfXqKHz
3AygF8MYU7sFy3fcjTZpoi3ICthwmli04/73gbzro4wGYABU/GcftisIsqUtQJGE4pE8qzSIpKWg
dJULbcS7jvvkw8jLp370Xb8196DBe9AzvsansvRoMED2CQ58VGLxDhL2XGnToY0JLvS5iAd+wn1S
gJEs2U0u2XatJa2ltwufGERdqP+C5gfNR+FOnYwwLRol4548PCsktcfufZTW1GoXcwUMDiJ7h0gD
VIWEuMblknbRiNG+kkLdolZ2QXRrRPS2BC2JGmPevjypmCcEMu/GDMzXQsZW/33tAazq//0EUY/Q
V0eaFTWCxMCjT962EBGPvOundG2ZTPDgmE3xlGXwYHqveJMjDy5T3Jm9ekAQYoUt+46y5jBznBHP
KMaRoARnMoJSqOAvg5qjwYs5DS+IoGjUPkTTGuZizYJwEYKftJF8AAW9OEC/DVNrvJTWelRLN9L5
KgQHCXQtYKzCMWuVCUKHtbRrlB6czqr+Q9KkoxJl30Brc5gatEBWPtpSbD0zTYTLMK/kDiMVA0B8
k7oxIWEPyuU9CerBqpGL5aVpkVLeK21sDe0xw8OhV1/1HlQG5C4N/I0OAjUlpgxcAsbz9Z+2uPEE
TQUKlRgdnaDLqI/Mu4AisjF6kplY6fhixGsotaX0lpxZmH/B2Tu+jNOIVwVOfxo1dtrtdIw0Veaz
Sn78bysRokyY46os1Zjg0WzYaITa8rjmQYuBGgdgflL+ri9eLiXsGi1DVwZL6fWtKj0Opmmb4T1D
mQCUQdeXs2ZLaLRoUhDnWoRtI0ZsN5G5K1pIvoDhSA9ewmyttrj8kf6sTHADHpnD4CMkeFoR32Zh
+oyKvtPzWazBWAMvLBZZ0Hj7bxsFj5i6CSPsDMaGfd/ZYKXJtqkTVeC/sKg1cUuqrW5XbwDwkq21
7HcxAzg3LrhJB9Z42oPy2NMfwRekguYL8lWNXZ7098IOnoNDA4B9AGWfmRV2uyY+sHzc/ix9/g5n
h8EEWVFgcHzVOKO9xSfptan93f/mOUK0NvvWN2gIGxPiS5I/Zu1ggxunqsDvUBQrV95iUD37lkLg
zrmCFyVFUK0gVGEhcY6soBruQjoA1gaAjx7EkBlWM6usK/f6Ohf3EohliILNWgdi0SyAOGOkDAkB
0+Q2q4Ew0NbQ5Ytn8I+F34WRs68V8TjtZIbcNEwzu0BLfJTzja4Urp/3m6xbqa3Onvfllj2zJtzs
nRYqMgot2MrqBZKWdjGCQUtdu2nXrAhxpdTbuqwTnYDMFGTBZFukshVrfz3kPmtb//dpxMJ+PbQN
GcccLsjvKnKTKYFFtefrn39tIUIUYRAKVFiOYNyyUwqW2Wb8TPQ12YIVH/tdpD7zAJ/hMVDPqSsD
Od44nsJ/EBK43CohIjRl7pcp9N9BWM5f4kC5H8hLt8Yqsvh8hdg4nWVuwdgr9mKzvqvMaUDUC3d0
TyObbWOP3qEyHNnZrj2y0Y5Aq/Dz+hdajA1nRoXYIKcN0FUlsh45L3c5MPisKcB2hhJQdTsEDJpt
FEAr1b1udfmT/VmqkOaNqF4zeb44KXsDx5TN+jXa4cVs7s+6DCGbk2OVpVPCiTfmyQ24pyy/etfN
reo/TACSZ7V2/z+tSHy04sURtmaAFSVje2qVcYdWwVpqs3wpny1KiAuxaU5GMMJDKtQ3gm3uFC+a
h7fhvR6A+wwdpfIByg+Bs9ZRWoqxqAOB8BsjLwC0CLdV4Y+p39V4tqGUY0fIeeXprZ6JPmTQRdHt
9Z1ckLlAmwzVPhMlekiRiOXdoMgkJRzwevq/5d3c0d/MU/OjeWDvYOP6BDXTC1iefET7R+nO/wfP
PDcuHPUo/n/GwyC19P4jn5qVh8aS759bEDYzCcGUGqoIJmatW6x4JfLKHbVYOpjxMID/QEUP+IrL
BIaUmomZCVSJBlutLdVVtpldgjrP+v+rgC1+MDoDzDFKTAkTP1gcRwlJScw9X6eHgtU3qvQjquEl
0P6E5oKTh8RlOpiciswCeMbKpwdQG1ladGqjfaH9UhPdAjsFhi7KlTRrMaae/zThc3aJXPBUxoOj
cRUvcwMXrKf1TW8XO+ol6BNE72sd+aWeqHFuUvi+Zp3RcIiQbYHWYFP2du5NVvLJXPqIcOdlH2Dt
c/5lzOjCqBDGTaK0VQ2+UhAAxiBAKzHZt4aCXxo6RBKHiQg05GcFViFoMwKFCYyd4p59NCBslrn6
a3Cf+05iE8s/mft4a7wGp2oLEhEv36wRNS2lEmfWxTwvCUJ55FoyetDqsrWBeuD44KRaSZXXrAhH
R1MbJVcJ9jHQv5ngK+tBXsnXIsCaESGMN6UKtZkYRhRyYD7ZVhBOnqI1idClOHO+YeJzMQQBK+hK
MI+R6baWya9lWq7VDRZfagygaAA0EKy/wFNjA3WuQcdSJP+HEt7lIKsZ1But343yUUPvLxxPJUgY
pwhaK3LqtHVhD9OnnByjAiS70A81hzU/nY+0mKJDKgKyoZgp/spDPcpJI0FNHN2G/C7IajszoM/V
tW6mrQSX2d+/GML1BFzqzAshotgKVpqh8ttXysSSzG1Ov0fqwcdjLj6CLxbH8OP6zbiQ00B8b57B
A9wMCF3hAGZRGUb6iBKfXjyBw8kep8mV9NLKh9veJC4t1mBU6oIPnVvUhCwKNWEf9KEz5gGdVtUG
x6hrPkzv3S3bjk/Nd6gHA92EmTxwD8eWjDkVUH5pdwN0rUvr+tqXLpmLnyKczB4Uporft9yD/Npp
AttxP+mbIkbfdwgOCTuyKnDBprVT9LcgDO4V8r0IdZuyH11K0N9/iyhHTmY+jpChWPlpi7uE2RV0
BzD1jzHay/u21sKQ+BTfpX1rftVopIEsbONHTg0JAtUCGTHbrWVkSxebKcO7gX8BL8yXUaFJMyJo
RDQcoF7zY3I0J/qebPJt5/QvABo7YI1da4QuJIEXFoWoNUIqoo+UCtJmTRW/jCRWAG4JoBaFu86O
i0HeUZUPa3s7/6/CIbuwKkQxwGcacBRjnWQTElDmAWAEeMGPzvGtqoJA9hpd/toq52999phEdwJE
0gEuudJgra20tW5XWkzexzJIT5ib7zZGD+LD6x606EBnH1NwoITkUy5BoMhrVZU7ZIT62CgFK0YW
bp2LnRRSIalLstzIcIBGMm0SDJZVRXyEksT1pSzGKIxyAZeB8qsiPhX0gihANuFC4F0c24VfPGV6
vgfvsMMq3a1L41hl4A6+bnQpNcHa/lgV0p+k99Gf9MM548XooZtsgxi0uW/NRnIbZ3DC4GnWjEZ0
Sqzukf0I3TW3WVw2AUwAykuzEKzwBX3WGJNp/H5Gg9VTBwN78jbTZncTssyJzsp17vU1LwfEM5PC
9ywiH0ipFp46rxnk9/vuXpKtaYtW5LSRvRxSCZZxg+gDpnNkumsrXvRZgDNVjCoCPik2JaZAiyYI
CSCJkTH2ksjIrKcVX1q4yU28YGY4CAGfvxhXW7/N6nJ+U0cymk5F45GsRLNbtpvm8fpmLp2Nc0vC
Xir1UJEuQ50qkW+JMkFCYG/kZMVL14wID4M2QPkVo6So78SHKtp22bdsrd62uGPAmRo6wLrQcRDc
sAUgugDnJ/GqTJfvwIPdOloBeWp9kqA6UYWv17dtyQcwMvqfOWHbMCuUBHhgcc9Ayap4hmL2ypYt
5ZezqNN/FoQ9a6ZeNTOwmSL8z9MJ6h5dOGjBgBvRjG3i9K7iGu8QoGkrlD3WakiLH+zMuBBVMA0X
awoGED09hHQEPZZ6b9XpShl2IYu8WKGQ1OVJ4A8FgRHwOXuj8hTXEPB7xlAInnCpHWCmc+hWVRJX
/ER8TOW1KQ1yN2Oa7mcEneaYb9SuNv6dfMp2gHqh6AwY3VrIWHoaQ9QKA2Yo+87PSOFrQsOtyyqf
jh7EChpAd/EpnzFrIseuCbHl6km5jV2fWcUaH+6Sn0JKC+B11EM0RYQd9DRssr4OJy8D13rIwMO5
Sgi61POfda4wtIOHEERthbUxLQyo3OAG0E6D2+401FyC235fHIjXbuJbZXf96C3VAi/sCc6JojqP
wrlwq3xkR9D5bKPvBD0kDHZp++jnsOtvucW++c3aiVQXErLzdQr+irHUGDz4kHsF3T0+IPjJb0yX
QG5Lc8uNsVLK0pcc9Y81oEaEdAyE46SrfNRvIOD5K1G79AHEqPmN2YZg522NZNeZ6lRZowLBIivp
ieTUZh1txkRWniLwILtJVZDgJuuoeVu0kEFg0TDaJTCIh2wa9W3HSlWxGLQsOFDbdeLKzGeVPTCj
gtiHUvXHmFfqiw/kyg9fHxJApxVmWGT0DUs2+eTmUBs5mpyoDoYPMWPSGwBLdlVhNzWhD1CbGD8n
OpQg7TdU2y8IcteGz2G58K2gkUYwXg0g0zekOj5Igx9uJiohNwOCZXL6LusxmJW1yV3E6tFt1Tx6
rEOJIyYAts2jD6qV9ceKZ2lfvjDGdAnABrgtMOEkXrtmQ2NwqycTEgvZTh50T7GSvbFTNtj7T6DV
V/LS38HmMsW/tCfcIh0Dxzn0PSePYaib5KaNEiwIHk2LAgMqK7+kFF+ifjaltYV+da5Lw8KR7fKx
AG8+DBe/gFye0GHOvuetFWwwAAtGG2qpH2jBuYEXrAWk1TULp7cFjfsYgxjG89N6AvlQ+tG0emxF
BYk9VcndVJNsILkfRvJ/SLuy3riNZvuLCHBfXrkPZ0a7LNsvhCVL3Pedv/6eVnAtqsVMJ/kCOEEs
QMXurq6qruWc8KRkDbO8//UWY+mg6QJ+GFrMvrSUaCmIiQCBuII1rz0UTvcq1I52hZFVr/W6OmCx
HH/1pJ/FEQO9eVWlxcqvSQjA/JQb7S5/mZVjAYJ2huJ+DcI/S6GiH37m11nPAAxOhhmB4mMNypU8
nYvZLLzGnh20gILKE5Ovq12/liITn3fHv33+AEqTxy5U12rBB/TfgQXryejamyY/hk2eXJA9cdZ0
DUx+1rKlvfu6OUtKjdchTQZRDv+6r6QdfsDr+B2LWLAAd4dqODMZw9ppSn2x0EkaRajP/KLHFjcd
Wygv4Dvump+jH53S1RdFVAL8NfNlt0LCm5UN3r26mzVTXihPyklqVg36azzF+h1yi5acPfYKKwAl
v+eLbfqQQ5cRY3SncihLgIQmhb1fHg301k7cLb+mFuiBMu7HHLOG8HdSO9AivCIRxOPR86Vngusn
VO2FRnXBXzJY4qTKNUD8s+41T+b81MwDyOK4orXBmZtZmtJH1+ky1T5vdIo1AQrKK2NwnAh53zEM
5tcwCoPIGCdH4yYojDF0/fkWGx242goFqfd8gmEWtWNkFHeMO7xzsAI6m3VRRAyF6RxaBqfD9C2z
ivDCuEbe8WTwZgF6ltqUTZCNYKDMUnkzq+3QCn9dlr2DSAeQD0zNS8DhQBcs3eMLcrIJU1SQDYZy
r63N6Tz7UmSOfncGzi+qRoaX1abuV9f5WbxCPTlltj7tbPH2E2gsLdBKdUo+Dqq7DsGS1EFU9oz3
xtcNBs77nzgVKdXPh9jUShxV4ohaVOGlSmHOdXzQ19AZ/stU8SdJxAdtjH4t5MJYZuLq5gV3s2hS
YndoFgMFZYSMtcTQzf14GAOBEpC0ROLaPkvrkl4yhA5PGu0+wxA7qDVCU30t78MbDTOBLdCUOQfD
cngmspz5V+eGHd1Ippxbo8gA4oGDA/scqHKQdVnXH/rA6nNiLpDybiFY15du4ElDuOCihQtRqNF6
rXpun0ZrtgSr+p3Hh7n+lVv/6wopv8YBFkYGzy4yF2tnqgi0Qw6+jROtyxdwdyMRd8oKzg+D6JQj
a1Jp4KUFR9gZV3r0JrUvUX57WcSe9mP0DzzsqFaDXJbSEj2Kq0YIDbzJlPBHyvePOug5b7vFvixm
x4YrqJB+yKF0IkmbdpKEErp/KAtLRsHSrWYztgEf5gHVasRQ5z8gCCAb9NlbfZZKqcg6YWBfrwW0
dGXIBOLCxXHqxAqmNCrxVu3fGIvcF0dwEzGsryn0s7rkS7ku5wxg2kH8gMdNUFzFIIFpezN0xZfV
6g69BS7LR5Y67u8u8H7QkoJhe/zz+a4D4qgDPZmONmKTt5YwPpPuUA60hA4yGmBF4+3MjRtTYZ3q
noKS0RtktkUVWkppzyKK8yJWOlKuGSC2osbMkUeoQBRWIbQtZsXmZrCIpeuU2ln93BpXWq6ZXAcc
kqzuA61lDVZ9DcNw3gTyjoAfwWlStpxfyqZayllxU2F5E/KoNpFkvNKG0a+lcAQON0IxoKNcPnai
up+VDOEJ0JxQ8FKg4XQVUjQSNK62eLoM7YBWjtIPVcH/n0TQZcdhQWwkCsjX5KB/k8DvVwBo/7KI
/Vj9I8qiU2AdgNF1rWwRq9vZVf+QOaktK5YA0jcUDEDI5WDIxiiRCDAZgndDyo1g6tB0WS9GjQdJ
AbHjqqU9FX7SmeVN4YQHydMlC9P6GPByamvBRbpiof3t1HQ/hZfv3UMbtzwB36lqynf5oQe0OCf8
UfKYbTDN3l+PoAAS/PyZcwhs4+rg9at6U2dVTzMHKlXGXny9T58/hbpPfcHFoTIA+gmUdW/rVN2X
6vQT5KEMo7+Tm/ssh7LGoVGKnDhgyelBRMZKS1wOIAWgZ3Vbr8LAwyvzTUYO8csl2RwyZYk7I4uB
svmuXSjO/FaOo5+dOG8B1SQ7rfrVDn9eHnF6mxMtuCqfRoEIM0xFtMaX5m1xVAuMs8/ibwxx5ZO9
vvG2emTL3jUGm3VSlhicgguQLRD7xHkNTP3SWgaOERXsWHssD4lVDU4GmPc0fMbc8EsroUSKfNRf
z/os9vvYBF2tjWjvLRvA4GiJrGzC3jUlzY4EQIbfGaiX61pXkx42KB/d7nFJb3TFAdum2nJ2eCwy
geFc9nYS0z2okaCCiDYCaicxf5yLjYRDrLnHOXvSon/d2aTCX6KrWBNBKvKlq3LBe1DThxEkLnXk
Atffz7P6qs5Z9V+ia7TiwykAO+69AEWDc0httuptO+GwZgxtg9w3n3+EEcon+o/LdnRP6beCqNeF
oHSgJ0/xGF1Q5Mpzxc5G1ZL6R276JXXMFo89S7WVRlmqeq0Uvi1BjgtaR1kxozsOoCORMwtOBMpk
O7zGXB8QKSdQMTJs5K5ebDaU/HxzuZeoAzBkKOLR3ZVHUPyC2jcdWEJ2lwcsDg1dRZg3pa+YDBlS
Hg9Ic+TXQizYpXqVx+J/0fCNEGolQxSPzWjgRsV9oBSgzGZ2o5Ez/6J8GwmU1ZXBw9mB1wa8nF78
u3ZnH7k+M74DeTJSUKzq4O7BAAudDCqRIiExIJuDycY8H1RyoaYRLKoSfwYG3c/LOr4bpADVXRVl
knb50vEVDXWf8C3UTrrGEPB3Dkh+r5iAUsECbw529rtx09oNQ+s/VOpAHAnMJxSRBYw809ZoyJY2
0wekQlpb9zL/nbwmMjML7LqeghxM/RheMce+9o5vK5TKKhZLLBbhiitNIiNMXb0SUI/qoAM5K7tm
xc57Kr8VRh2fLGqpNkU87lUtOvkC/BlBuOpTVnl313t9yEGc/llNgBGoJTOYYTDVIQb578xZj8qd
dkajmoUklxdds9Bq9xcGT0kQrXCKlKla5ylPV15R3Ug75sU5zip7nSPvsmbumXmQXPwRQt3lZugE
qZaxqtooTDl8a9uTrl9VPYs1cHf7MJkKgBkVmGpfIEmlfI54JUIDwCqYKojM/fE6cbi75Ya/z7/B
iNwvz9LN5bXthot43RF4GWQ5v2C49Uad5dr6HnDot3gQWIKfPep278T++pgwDcneXm7FUeGbNkRh
opciYpnukK6HBoj2cXElLN8vL2tPDJAjgJeJKX+8YakAAzBMg5K3CNXUdA36xniLtDk2wQN2O/Ys
Arc9HdzKom5yN4EFXFrFFdMwjyOf2RWA1daVsaDdItpWCnWFI0OMeSnBmBxXrIqJ+ZQZbHW5W3LK
sZRWzFB1NQZV4zooVump7bl/P3JP8Mox94CBLQkwmtRLjp80FRSJKkK2PLXE6jy23y4f2U7O77ME
KshRqw6AYz3KD0ugiKf2ULqFB/L1t2YCZbqpOLNFGGfk0WVhqexFV8BsRmM30DlVdOB8tlrKNFVV
BNZgNK7VqZ100007T+dk6r8D/PS3wLOatvdy7zxwTnWB9E9AJqWdKPnqCxgUSd7/LyphAoN2x2G0
IAqQMBYKcwR6Qmi2Fnczp47EmXifs24+WRUdP2w/glJbsEThPcqjkgaGsKDzRl8CbON/QrDDSjeL
pXe3jvFDUg4ljq5COlxx1G+ksbU39XsVlZ3CSoH//w9amnYjio1ouqCloeqbqgk0KpesVjRFa7hS
njhLc0LU2/Gouhac7p6zWU5pL1jaiqWuiqINqaJFON54BGh8jY6xfnD/5WUBGTQ6oQHRjsIRitrv
vWSbgGxeQF1V8YuG6K8+CKfcHf35qfdDV7ttHkQ8vI1D6jHzOfRNoaVSZ8mJa6M1gqC5CQBqmuKY
99Y6P4/dTyNmWAN6D98lgdAbeWtwX3+pcIQ9Sm7aqGpu3d1yQBfQdJa3pfWflkB5dWXgpBy4LRpo
N1HVLQcvR5fLKnS2JHpa4kTxr057+C+ntlkVFbPHslEv6aRoKCUPb9J9fajdyuKIy/U4oF38ym7+
SdGcdlD0Somz3OiKNk5xPqSaBgz8yKqjBpnb1YxD1oZ+MWu0HMqs1W3fq3oO7Zhui296MNyRSDrx
ZAFTaBpsGigMnOJBcmJH9NHAeF7Rt5/ajC1mLZYya2OmA8gB+RWXjy1dARg4ev0eMVe8gvLtjTfM
2Rk946AuNqui+iWSopdPXQ6tjhcRcCqai/IbgHAwGRFE3ghiJdTm/MRlTeQwbggN4SJGOQjFCix0
XW+qCICA/DNjK4lebD0EtSA6vRFOYs3NMSR0ju4J9+kh/o3NtIqz/EM5p9/07+GRf2I9Vb50wdJS
qTCAaxL07yJv5BZv2ovotPdJENrlkbtSH5C3lTyM+1nys5pa6Wwa/+MFlan3xKIuAtgVZM0dX4xT
fNIBDJja4cHowOyDmVIy4gKYR+tfvwbpRZPD3lzRiYu1JONgjKagfEBHf2BYSLS8iAgB2K2+X+AH
aWmUGZLSLKsAuaa5hs8HjT9ZaN9xZn9A1jsorNKvKvM1CYyrzuXd3E+uU6t3xaN6J5n5Sbth5Ra+
BH7051D2qZtbDhOxOHESIRR4eTuFVz5xj0ogo7M/s7Ub7T4OWM9+lnZT1goodxpQPLDlRldacdY6
Kv+ScU9Dm3mX79Gu01QMZDuRWcXgFBUOiNwYaWBegKPp9KOS3wKexKk0ztaH+5KJjPVeLvp6aT+k
UddHnupMWxtI44PoW/WrtcVAfFOuI9VsrjIntOuHGFZZP4B20DDLq/B6ORG8xUE01wDjVEh3sLNH
XwKxv07446Ooa6XrsTwCn1dDaJ9dcYWbHafX6tz6rTODTcRsOlt9ql+ZQ1zk117aC+pWpWKyZIMG
sdn4WIF0cfCnKKhBa6Md1NkqI08tHU5wNEx0tg4o5jMCAeGEwFYuT6r2qGbYKP1tmZ9XZDrnbDQH
mIMMOODmENtV4xj8W4+y1tOg+UbuA3x24s1WO6ya3y7HpThGnDPh7wenNVxJ8XXuZzEeBKCwzffS
dJpkkD8JjammL7XgNACI4sTa6srrMDuN2auSHaUKAfNicepNlZ2W1stEU3nlxqcw88vmZzM8yuuz
waIo2XegH2dFGYcoSjWhqaFAEVCk4uJUdzk+k9HrLLIuBXXn40XP20bB0SS5mT4U6Ef2QdHhDEHz
jTNLt7FiW3HkGxmFOe61sQskx3KMdiwmbxMNZRkDEhVc0hTKGADuOgpDA6GL0tzG0alPGzMDd+yg
6AdEFLY4vVy2CaxNpqIUYCrGnDJh+c20PIA620UR/rkZOIYL/5uQ7OMwqZgEyJxLvRQ4zISghIpW
elic2l1PA4bFEiu+kizxYQ5WL/+2nPTnyWd17ouMK0hXnpFaDacwXREU2by12pmjAwdcN8UYyKiC
J1gK7po5HdC6jj+KhZGIO/UO3VnMmVrGCb8T2Ww8rBS2U5eA1eu9VlNzMIeqaJdd4w/SdTI9dewE
/X6A9mfv6dozmnLWSiSWWDHFoHnvFsFT98m4DU30SNiRKzByeSyBlJXVojys5ghuXeEzL0KBABzk
4f1lxd1/NX0sijKpUtGuWjVAcdMDMOmRNRjc5iDi7l4W84VXiPIY7x5lc1yJ0Ql9MWAtHfR2uEoC
4Wq1wKrsLr7BwGBlbRtlisokzQolxDmVBg8T09VPasyZjPWw7gFlYKRF1cMGIHMI8NbveiABVZm/
mW+Ns+wW7uTjKfQ/CqQsTKhra47XNTkoxVX8yiNDOqgwJCbIOXwZxFoeQyJrHylbIxk5KvNkH0e8
f8I3TM37iqOdVwsCzf6Mzl2LIZFxp98nZTdKwjdxzmsrrHZ+Ur3Z5tDNoQF2LWg8w6oXKzooARnU
SUKkeESGB/sCPENp6Lvp3Qg31LobphYamh70oHRDRFQzGHRhUcnjlrHUL40stDQqrAsz4FO9B5GL
hRSsPTiK23mI1WsHMJnLj9HHXFJqCpiFrezaM24KHn2nloKp2DtWZ9iuCVDBKCBiZobMt31+q+Rc
OogrMTPopUXiUD8MLij1mNQXu4f7IYbGruXS3OjaBGLa/iynIkreigVGCTMWgjofHVkPz5fV6ctg
9fsebyRSgfrSK0Pbl8iToCs9+gZ4Vs0KRWVBfJhFVpRnSBO1a2obTVOfCi2LdAsJuBR8l0Yl2kaf
D/iXqlpRnXGHLEUVIE3m7NuYzgg9+zq2I6GSnKbKVQZc8zv4xpfoZfPhlAVDo2oXovkYqQBAtNva
dwFzEYUnHtLYGgPS2dR6uVcd2eMY++59I5kya0VitJkmwayFPxEmhl6Tm7wnLlZ8wv+uNiFIyaxE
sIfv0YPhJYdWAeh6Ad/3b3Es6bOjzB3go8NMq2d8SAXchKqX7HBJHi8ryG7QtlkspfiqtPJJKGKx
VSE4Vfy7lZagEieGHd01ox9S6KS1VE3RnIkT9F4GCWiO/gS0yV1eCEvTv/RS8mXZcZxOvGt6M2Ck
fgRFjy34iSc9o9MzsxQPWeTS5ILMjoPpyGoZY62RsmaQ3XQd0nSuXi3oxvs59Iy7/KVcRumDTvzx
xjpH8pwkHclU8wGBchF8+UAQqWqPma8iKn7h8ulkrRtJIzgN14zDeSn3q8t/q100y3B34YOMmq1g
BQqQ27on6fflE2QJpR5pRSwuIXiikLxAFVoEdKECQ5y8RPw39BQwmqlYh0VZl3apwnwWcLVaA4+1
TMl/FE3rX14Pw6folB1pW23kauTeUM6IfAkcEIScIQ1YGQHWUigrMXTtJM9AUHULBUXuYT5zacrY
rf008Ob+UlYCvIz12i7QbdkDj5idX+u/k4Nqlhg0j53QAmDy5a1j+El6ioYDT3EngJfGTYzSjjIw
p86LcepQCa6L0AY0mhm36dtlmftJ2o9F0pT0ssBlkkycc867aYKsuvjcZcYZj9oTcLSNITAMzs71
xNTDn1lSv/XiQ521Jt/2Fvie/KjD4HspMMwa41JolFVZ6wE03g0U1QiVH+sqnFKQ5LTlYE9G+4Qe
mNvLm8BQJhoUpDPKNR6JyykXxQZnp1UbzmUJrAWRL9iYFqlcQU07x4iouZ9AJbMB0HBXKBoqVXkw
KywKJ4YiaZRNafs4Udt+hOKOBiA2M6TptOVqFPR7zajhxMVA7XnGChl7aFBHVnRGvGJODSFXkw5u
W3WqiXG818vbSD78goU2KF+g9EobxxWUVZqfEl2zS+MEJlDGNdx/sW6uBHVYmliDotYgodC5fRi8
7Nw61UNlg86d+RpgnJRBnVQqjXq6DigjZi2SYrFSOmmReaOoHiKltUp+AgjYrDxf3kXWUVFuANh9
RhqlWN8o3gjyaKYs2imGD6B7dppqHBIuQhkgCyNPkLU7sSYTJxlw35vV6ufW6pr8cS14xj3elauh
g4wHuN/X8XAuVGMj6TtisHs0nWSeBFY9NjHQfpnDIIzkwAI2AFP/+TYnfJ3JM3mREw4q4VTa+o/a
BXraubN1PBur+/S2ZObAd3V/I5S6YNE4REWKl5wroJ7NH1UuiCr/smLsPz82Mqj7pY/dKHIz6oR4
cOZWfSLMUY2FzGmw3hFYuNGbnchie/Nd87iRS924sRoSSRmJN8eUbJFlppoH64yX4qSaacnIErGE
UXcOPHR5L8iwVKHEd84QVb8wh+415fBDyVdP5PPJYWwr6+ioCzct41JMM5ZHymLrgXcyJ3tdbjA2
YwpOGWSlqTusfO1+3LzZU7ING5eT6ALARASYFk146/tDm0p2Gv9sO8BKAzyndWr1R72y0Nq+wHu9
R+sbqcTgbaRiTLGsoxabK3qCGx0Vf/Wn8+qHN6XPu7xdXZevPQgvYds8Vhl9vza1kU3Fa6jGNbI6
Qfb40r3Fv8lQH2lWsKRAeVOguakJJnjGXPJ+8uhDKB20dSCel5sJtq79Xp4IgE7vG4+DzaHfuPZY
xY39aG0jjbI8RiJ2/EIy0Ql4S3knxyRWGOR2ZS2p2dkKwGzXMyZa3IyNErHrNTaiKfvTyBGwlxKy
u26nW2izH99rD+WRjxz5ZbGlbyKzhYAlk7JHBSBkooGkQzIluxOUPLPQPakwrifjdhqU8RmMJusF
QMCC3aU2B/F+bn+nmMq8bAPIFf8SuWx2j3zE5l7UUpuvgJrDSsYcyfzFzJveTDWE9FzJWA9r0yhr
IwooPjYCMeLSrS68aSPDy7L2izIsdayrYS5B47VEieyYDztLboTckyopdS/v2p6p1kCnRohzwfcu
fdm1Ja+wYZiYlX6X0k2fdmaqXjfcrZizIDP2Dmgritq1uGtKXh8T3W3W3kvyyAaGrDXjpaMqJWNV
e2GKBsYrDE1hTEGk2whmVHb6Yk11tzyFqB/Ih8ldTq2nHC5vnkhuJK1zWznUje10AWRCQqy7JC9E
JggTRz0IwL0qj4XX+p29opcf4AL+5C+RuV6XFjPZvb+rOpl7BU/Tl1nruMtLqYmw1MkqD7PdmY2H
qyUdC7/x5EMftM6gWOI1LLRVXS/PnS9dSwfukDxFpakx/P5u5l1TQNwOSDUAutGD+tMaJ2MhlLrL
e4MTBiW6oJLjdBZ8eEabs9BNd8vb3b36AoxigC5kLgeqIFbiYjfG2n4F5SHzuEn5tMZXdE59iGv0
yMR2gc2YXMGaDmiMtklfUuerDLPA9FSU4FHXsyTtYOc4v7pSjrOfWAvy/Sn6oCKb2QdFPBGtfAAP
/v8Y2aCccZ1McpyQXpnyRFSvsSqrPRaH98Td/+aDMYf42bhWXZvXSw9ZC1po10MUyHZzEtCM/E96
rhj7iCnSz9K0VUpjmTTTVc5ioWXXbs7aXW/2DrrAH1kd7ft5+T/7iD6mz9Kabiy6gtRo+CDxCTLs
QjCiHoXUyp9XP3Y1670sd1SBV/QA5gL0hVq5xzxO4mn//jg1nvLEojiq00h6Sf6q/gtmao++9t4S
KQE9u2Ed6WUno/GUUy6EUVbqENEr7y0WGThPXf3QeImnmt2JwOlk10xwatYaKW8zGpVUlaRTOfqm
vaAqh+4qdPI/DBVaVcjIEyt3zgjRNZ7yOTzmIgEUjdzvEgguGoi90K8OMDw2qwi/Z4Y/LqPGUy5b
S/+/nxdAseL4IKSobSoNQJpeL7ucPc+2lUOZGDGZyqEirRnkAZ7jxDAv5qRMXDZGGAxcoM+XYtE0
Oc40aMdkGdeihUk4kEArgCwbzeoEiU6Oh38OQHEmhgdDL9+PdBPHAeqxnPoewQ9ISoLh23JOXbCU
+OK1agLKxi3KfzD9wDg9uuFlVsNWBHKi5g4qpkqQSzQ1PrVWYb43xIQRNHyZXPv8gNPerd9mgSo3
ClVRcninXve2otzxDiri4I2e2kPP4fFfo2eLZV0YavOeiN/IXKJSKGcA68DGKa50TDz4Qkc8slzv
frfshy19X/tWTtvWdUzuGxebxmBmOLP3+iqwYMBS9TB54QGJd0e5Mn4CxxZ5DvVuOgoHAtebOstT
ZBdPl+/Lfolh80WUyZH70GhH4iUxuuPNB7zkvMzLjx3ejzkGF0yOEQOx1JeyOIkuAiKTxO6KcALG
YCncjqyuQ6YGUcamRGYVFojIuMc8oI35K6ew1rsZ7DXTA97EzLbj/QePBg5gFPJ1XqaswYRySdyH
sNt9/x3WjeceGKfEEKBQ8cUMyoJ6Be4dulOiu8x3gR2LoLU6/MAb35qOzFc++X1fne2fBSlUhFFX
k1YnRYuRmXCoHElY5gMIZkFVEasNOhUGWL1GEY5oR67NWAX3KTB/WJZuX1P+fAOd4wTjsRh3CzQz
b+D/olcVIGhR+6+plf8yNx9iqPAGLMZSGvHvccVoK6fVVy1cAfA+kQHqWjZZe7tfMDc+BFKBjNHJ
ghw3OMvxO5nt0I4kgsOEx+NwLiy0Ul9P9vxNONdBdo3JYJ+hSXtPMiDU/r+qfikxy6MmRhlUtXN4
CzlqWBvtTrYN3HbCg24zxO0H4R/iKPOi6HHcEzQqZONCjyALjIHhkcEHdl8TS18oy8LJs9ICzBg2
vNPdap1sRQ/dYhFNxpIYd5GuL0+d3I4rWCeQbxMXM0WWL8NUSTY6ZOY+BEXoSxyIrOzN/lMaaihj
hg2AyO+Puo3nAJy6kg4RtMbwB0fVLfSK2bOZeJ2bgZ0rftY8RFRm7YWWfAT6AHwksylvLwrA0+bP
J1Cx1QyGvlWIsfABQx75TYO0X4yaNGhFLM0TnPacvSQuK0TdTcBshFKmVRwjTq+7SERBbzIH0i4P
Eue5ngHNfyslmcs43L1AYLNGug0w4os8Khv0baFAanaLmb31J8le/fqI3rgVPXmt33wf3OowejEz
qmRsMN0GGIIXZBpJD+IYlQdVmg/L3KEvb05+gPjqO2OlDDVWKLvXGEUvtqRERtCBSHvV6heP6Iw3
iSngj9oNK8b6G7f8xxbQYCl1qeVCQ5o6O0d5WZz32ZGbMRgdAHpbZQB4IOvyGllLJD/f3JlWnZMl
KbDEon3V5cQ0WJP0LAGUdat7eQA2AExO176202Nh3F5ewN9EZx9bRtk0XVpkQedw6xtY6/ahxhh7
bxYnYkJbL3GZ2bL9B+iHPCpyMkI+ngZMmeOIRlv+hh4djIx8734JdntNJn30k3I73yborw8rEzTS
t+JzfmZdeYYhVyg7Ax6cqA/JoEGJETGAdGqlmZSsZNTeXdv4QYWyK7Uw5A0ShhDCj3daKIBxkPNH
fhYt9KlW9uVzZPl8lYrfVn6pACyIc5y/EyKO3sUcz0Nppy6AT+32V4z/kmQoylNu+pP16tizaZul
0nALmSxUQwfeXGBq9ocsIA1RaKM+/rfutY/QQqUsStoqQp9L8A/iz+gbqK1+L1eE9kx+UA9rUP5a
7NQfH8F5w+ieZlxClYqndAxURXoOsQoIk5ZVdJdu/H35/Pac0HYHySdsDMk6YkqhL1sYkjE/V9Lg
wVSbvTIFcaEERVf/+N/EUWZlnOc+mUk2URjRL5OgAePcjPdlMQENbDlclvU36b0/V16lTEzLZWm9
kDyX7C2N1d1N5/Q67YGRUcR2k5qzpZsKIFeFc3yr2ep5HizD7/Au/I9v8I8PoWxPyfF83dSITJcg
Qp4xOb+/wX3WbdhNf28PkzIvWjhnxUTuYnoyrqM7wJ1YSCa62l3po9Z/NZ2q9+ZOVjHkb3JtH+uj
LE65AnfdSGFbCT1Ej1QiuYjIMrBXyLgRdLv7yilVXpBCKX+b/ZrBUlPex/e9mZ3Alyk5SEm7rD7+
v6l8/1mcRj0YKylpG0Tf6Iu6lgMyKJ/aKofm39ppvyGPAVBOjMGxXhcss0p36YFIK6kj8tBPT9nV
eMh/iw7Q5QL15qA/tM4VGB4dMB6XDm8m98Xz5YvD8s10z97agPG1knFLR6Cex1Z3RqebfOjs5lC4
HJ7FAcs7swIojTJD6jDPaZvjhmj3apD5OYpG+uElS0y8dazCLr2KsUaWIlGGaJlAt84TgbLh5NVL
lbA63RiuXqOMT66X2jyHCKCKeDa7bjCLEAHoUjACwb+pmHyoJ2VbKlGsBSknwW6gBk2w+gQhjTtz
Xu+VzPiFtWuUganCLmsWIwT4XC1lKJaMrVqa6Sy3sclQQUYQo1EmRZSTFii/OJ/2O/AVWwAdkc6e
4gyKcQ14tDHAzVtTPqbsLAbDI9KTBYMg5NWg9HgLZsX3sYuvay08j/o6W13W/czlnOGm9vZ0+y6j
YotoSfQoAfa528StOQ3npnu4vJcsAVQUscphFAoLDNhaP/TS4zCy3lt7Z7VdAfmAbQyxgrShBtMR
mGN0jxxTjHczcD4TVNQGVF4jC4RsrwnjBhNdoxN5W6nUDZ4TMeWFlEiNvkuJ6M8NsGESv+kBDcVd
pT3ryUU07pI86kJPaS3yPSkWGuIpXl45GQjJ2VHIVHQ0L1Zb/ojA5nT55HbN4naN1OWOq4EvxYlM
TZhjZbZALCLhAyaEjFsMeWNi6R8Mee+rCx5fQLFETkmn9nVSZq3kyFt2nm748ViITDaTvRQsqo5/
JFA7aUi9pjQkUW4s90sV2fKom1x7Z2TDychfwMvlxtq9UgqMmQPWwqjNTMsmLngDm6knoTNpvzrg
B14+L5YEyjy2GCNIKw7RST43rZUKhjP1EotpZ7/VgiCA8jLwPr6AH0d8jX5V4HK4yRsmF7Nvwkt4
GwZkeDU66yd0N3vDd+22PAq38d1yIs4z9sIr1itzz7+h1PDnK6hL30ppyms6DjEvSzMD/fPwwrGo
X3YH87dCKF3E4MAQVqQlL3xUwfZY2t1jZdY2ujtOiS8c2yMA2RVTBSOXgLk6kx1w7l/6j1VSqrqM
aYNma3wAmbjpUD9qgQLCFrPb2rldKKWbeh61Ey8WgqulUuXpIb/cqYmRY8Bg5nLjpuLURgvmqRHv
5VXQg3QCzY5epBwywee1HtffmTHpo8nlaTEcZK4qCzNpq9ZFY3NvjX23BpIhRZP/H/R90/RDOelC
V6polTMdZAPSkV+174km3FwWsa/tCoGO5lVVB+L3Z+eCUrqQKhK6nMiENgD4jt0VxsJvBm8AFqx0
nuzIKtzcSx0RAPnaZFYuBjivWGxluy5OFRVDBY4csV2fvyLMuqEb40p3x6yzjDbytUG38Cz4HUrD
y+UV745IQOP+yKICAn5o6k7qCrJigsY/+6unBP+ssLDvYDayqN3NjbCuFEx7wHWHt9MVAbBugTgB
3Ad0EyHYt5mpFPL1X9zoRiJlN8Zw5vOB7OTszjaaC9we8+8FGgtaTzuwGrV3jdRGGGU/UMRbGolD
42E+YtRVRkIKmMzM3haWFMpITNUgaWEBFe3t8iADDxkz/QmGQx25wgsts3PvGyt7ytpFyl4ofNX1
cZHrbgaOtejYPRJGOTJYL55qj5WG2kVL2mok5demXO25VME9Jwn18SAdJw/lrkNnzb6Kgf7ILwJC
p0dq+XkQuS16w2IfANsH8M67oZVcM2EFdj3t5mApyzPkcavmAoeMCnofgYEdW9Kz+OOFDK+Or/0t
G/pm95212QO6Tq1McrvqOW5K57QHXTal5wwJa80TbS1DMwwrU7zbhqOpKi+hhxX9rHQbTq/HSDgm
OGHZq670X7UOqiBCGtj+quzFX2D28qAErdOEdsbLBmjf636IpvtwlAwUCA3poox+9ScZpBGkTyV1
26fJS27JgQ82Qs9bESPq4nMcWayOqt180mbtdFPOojetVDXQN4S9dn8QoGUkn5QHrKXu39w/m0w3
5MTFANbjJUd8rd0tRW4Kyg+OVUnZTUNuV0PZ2MkY1qVQYPHCM3dd+PMxs4RbFXh5I8DEokfJI4eJ
tipLt7gDhzsmHLLny0e6774MWcXJISbTKHMxgQpSX9Jad4US8Fxzbifpo5bcy4liXhb0N9fkQxJl
KpIqUtYmhNoOQYkYrXQTLzoNYNos7NhhZcn2pRGofUyKiaQN+rNbVjJ+DVMlgqKAYVl0Vl8DQtKK
B2dms0G596VtQl5qbZMSS8lCWlWqt8lB+B3oEvKArdPnyD3yfsfMihHN+OIrNwIpKwf2xngJyegW
EDqt0APIwTXpo8iRFVsO7Emx3dm7TRRK13IAyzmp+QR5f/XDZh6IftH4p9tjwLvgNUa2sTyD9Yeh
M4xl0lWclv//p8ToSm5393+cfUmTpLrS7C/CjEFMW4Ykh8rMmqcNVkM3AiEhQCDBr3+e5y1u3zpl
XXa/1Vm0nSIRUijCw8Nd3TVQMgvuV2A86oaztMz//sBvT/1/lvVf3RwW87rCpDPU1Z9J+WgtZ+U8
//0R30Lxfy7ll0MPRqGg0wW/6vOgsFMrCQ8l2OBP9i5+7a+8nLyLNL6K737CNb/P6BwC0WNiBzjt
X/aM1NxZA5CaMXCewEQK0qA06QqtMvfuMj/pPBiCDgfM4P7+wu63IeY/z/06q1VXk577C4uD7qbf
0Z7A1GAqaKaLeIRKnXd77ecTTLTmYjnAHmUHM6tC3Mjj1vr8+w/5NjOAnw10+n0SIEX475DQDFXo
kA73tLf0SPs+XfPj1XyJlv86ln884ku+NwZME882F762s5l36jw+YGTm0um8bFmvTvm5PquH6sc+
0velAWxQbaQFEYm/zmgzBps1+6IdzNrgtTWwqF6kk5huyZEOzknv6nszTROkIsEM5PWuEcvT35f3
+3f/zy/4mr77ghCpSsDN7vq2VCRzbZbaHUTUfLab7Z9Q9G9bEfDtc70AyvOe9zU2mDg22vaRW48g
5wfpWIAvexTbKbsYdUUn5+Xvr/f98zxMcLkuRO5xtfz39qnt3q6jlrgb+Vz3IMevGb+hWZhbICPW
OD/q/yaNAiMruMtCTfXfNk96piNtYpycEkEdckj3a9Y0Cb8xiZWKAbSVBTKaE0hQHJfaT5v52+MC
PwtCXNhakK/O7ss8iBJgHNA+ELsatqa++SEUfhsY/njCl9NCJNxBo+WC5Nd+Sh5Z9Mbvq/YnVOzb
Nl34x2O+pDhgxcm4CgEHq2e/S/iYmF2NWZV1T5BSZesjcLAUem7r3d83zLd3yR+P/ZITRFYIv/gL
AyEuVT44ty0FHkXI7u9P+ekrfd2VDrX1AoOwDSLbBrLESWR+wi4vf+JfQe2PccAvF5bwIx16Cgft
/yNdVu5dXEl/HNH6dr3+eMyX+GFESeD5hPPVGZVQuWZuM4H4JvO/L9i/zjGJIIgBFyaPwI4JnvZf
tkNLKlg3dPDywRwgEie2r/K6YLtxh+K00If/OVXD82AxHOA/MFPBSOWX5y2qX3qo/wxYPpirIhVF
lu+eBbSNygQKxj924v6VjF4eCLudAN648N7+lyX4rKt5ULxe/tFJaGtUaBdvK5KwawIj3h9HlL9+
t38e5+NG9R0CK+6vpKJ1hr0nuEQL/DfrKfXVo6pqQJTuj42/r1v9nwcFsGy4+Gj9OwA3kDmZOIUd
hNkI0+av8HH9Rz8zRh865NkC4y5QMX/YLl9vtctDL65dtk2CCD6mX76e4tCJEnY5bQDgZ2Sp8hkW
J4yf7FFcj9FPm/OfHOTPs/bP4+IY/jAg1MMo+stZ853BjafQh6vxAvktoLaku60aHuaTNt6JBHNc
zDDSzaTq9Odq/OZVlg3sZQe5XE9cwYp0UFWu7dXZCgKRfg4H78LH3ZU0vZ7fpBOyglYXJWY+8Fvd
BE0+1IJsnMEffimIOxV/P23fLZ+PlMRxcUfDi+ILOkrLkmKEnWLOYvRyj0GIeJJpR+YsFNc9+al/
9PVCuaweHOnwlSIgwu7XDJdMo9ZxCCtYVrls0zfduG+cEtIglPDNsI4/+cJ++3Zu6Aa4H4FB+182
Rx9a7TrFLSxgCBQ7O/DZRpqr0Eq6qk2s+PF/Xksg6rC38pDw+KDp/XcC4tGorGmgISU/iLuxx3Wy
jvF5mmBKAXfafSDYD22xr4EfywkvQag226ihYW715eO5S9zYcGZSG23FBuPzcoMB8I/AXna1HO8Z
GXcdTqMw8w/ktm8iykUbEx1GQBIQ/bn8+x9d46XiccAGbm9UzapEi/FGMQseg/b/mH9c3g8eaxfN
GrzmvzxSpO9bZVU5auO35SMT8bkPcLaFeh589/bv3+67V/rzUV8ut8ETchppZW9mKNbK9y74IPYP
Q0bfhMf/epsvq9bxaozhNAqapR+/t0352dU/MZ6+fws4PqLRAe3brzO4nDNwIBYLRk8NhQAun67j
mmydpv5hA3wXBjG3DmN34nlwO/vKmoYJiIxZwOdNzRl8I0gh2OtgdhKa8rhofHUnJidpJ3YYmJ/C
Di1bBEbp/TcnZrsaU4iOgOZRtQmHKVUKpBCpCisIc97axUy8k7KrH77vv0YV/tlLPnqrcEuFYsLX
sxI6mlTcUdhLACZhXpKwfQslufc4THp944ElBUR4xSSfKtQDRCgEdFCbolOJ+5Oe3bcf6Y9f4v73
6YliU7KoEjb2Adin1UuLjDesfkhuv8uiEIHgQYuE5mIR9yU2zCG3LY7EZtMM5WEK5rRpRNJF67Nj
xGYSbMdZv7EnLyXekhgfBEP54er/Q0T880d8eVWo+2CkiA42DIWhtRkOaY/RQf2LQ1Gkd/L/wwn+
44W/3MzhyngpCZ4VVLxo2zbvjH8CayD9+2O+uVL+a12/BAr0cQNRtrHakDb4tfowd5hCaOnw6GTV
073w4h+EPr+L8X8u4ZeowalwlsjgtcrBOg1lnPtDt7FW7xjY7Z3ni93sw9jEodnfXxPpzHdv6sNi
OEY5jQD81XpSrkINxonHzbhyD8LTq7E33HQVbBwYjelmqXT1S9RKdHmgvTlfKsa7xGF6fOrnmqxp
OPB2j7aw3HIcyq0KWm9/6Ttv6tEH/dNn0zYWDgwtvRh2kKP2UulpRGDIRGTKD0yOjd3AXcIZ0pqG
/Np3ZXs/qBYmEiWcDv3Elra9m8RSbqtJtTIntfThQ0SCWkA1WupfJRTWYAIC69MmjY0y8ESHzPGW
kE7CdbWGTMMGGQJkp5ygTKHxBfeAKOwPw1jboN7PzlskBdiboa634TxC39/gp9nBKiCHGJXJXI20
qKgor0ZGITJAccP06SqGFsYSDaSc9VzHTcqcsM8hpu3OG0jCzkVj3ObOYnxC/HFlMrY1mACdAfuv
sj9cRT50FKZhNW1pQ7c6bspk4YGXeg36DmbqE4p+Rz5H9bgbjQEzsXIe56A7yWZ8nqTzHLTBmMpm
Ti1uCmGJe1nadxeZ5xhVTmKPzcNA6muh25zNTgEZ9XS0YE838+GhG1tMjZDbuW4KSmEix9r5uVJ1
1i/65Irul1OtJzU4V4vFrtfJehKc3QHGL4JqfdNc7fzG6hMtDTvpzjlXmlxRGdxxZp+CuTtWfn+e
V0HTOO5RW41u4fccCoKmd3dmrhluiYumDXSUWD0+Mc52rSK/nYsrad+V0Llhh5bwk6vC34QtaefY
OywP3IpqUwxl9SrMcl5jaxdY/XVQV+e1njB43lmQbm7s/RpAvmbg8A8OLWxexHeLYuCZBsGVa1dd
vlrqMMt4JwgFZRFSmwm4VGviELgT1sMdt0V4NlYVZqzmbjrEaBeXdkny0pqiXQPKT0JE0CZKOTIT
DoHjR6khltL7OhmC7qrU64Pm68sSBUvKG7pkLb5JE6gmCfgA6dBFnYY4rLJYgPI+RMELl06/dfVS
7hipHtxZD1vFxGdT4laqW6vOYfUp80jRBpOF8LGezOAlg90r/N/KSiAW0WPvw3plEtWmi6s3XANv
xhrfK2eZE4+P4PkJcSeZ5Pu+iqbEXhlN1GBNCRnM7yUguVNiiTQH6crGiSESMEwYwUWnxcIqf4SC
jjOByNOTQ0RhaiIwsBUjHBLmTMmi5IszlQexwNallpDYXFpyr6XTQLBebihtrns9ZH447LuYwNc+
eo2F8nMYtlpZX8lwR9ep2Tm9aVPXbY9ymKyc8Pk1iNTj7EewruGP7hTc+1awN0N5G6/9dSit3WqB
Q9V0O97159pgaUHGlknUxyIVbhfkjs0Oo9FjsqyznV4YlletDL1dR+M+mTq16csxk7zbr4TvKtc/
eUpvdVt/+maYARFJHEMrmzv4hK3xLyzRbzoYkZRiPiInSgNretQa48F69X4Hs94v3NxWQm5wQOBP
PH+Ap3fbMevoimW7av+ui9znWtXgzk3BCYHu4krDnpzZo+nqQheoo81bDfklT0UPi8GQx9iVMnGn
miWQxHwisQhSJkOwDG29hzDLcVqsXysf7xrF9x0VcKEL2A21nTF1uT1kTgkCwLy8sF68KOP9chWd
MFYYt/t4nOpEli4M7CbeFfY0Inr25d3A6YMdMhhaTu6YLVEnk7iNpn05ybIIe/QMg4jfrq03ZiQa
t0gt3gOjsaFiVePDSp7F3gqLZI3ZfduqeGo78q5C3Bir4F3O4o74SMZsTeeiI81mbJ2iWoObaeaP
Czp1tjPfrkt7bbvzDZCc2x6WmgurC6ivwBVOwZrejR89I58YxXwk4ZmJ6RZTfU2iqX1caXwnp+qw
uAsYaIQ8j82c2eNa1JVJJyK2C+fHdRLFQmlmS3dTTkvhzd5GxvTexPLMwyqfHFDHKNCF3sDtUmyl
DZn3BS0aVu89yzlUAfqWFMPoLSuLmtR7q+tP6xTdxrE84cNXuStm9HQqeh1M9kvb9le24x5g3rSt
Ouet1LWEpy7k7SceXg9u3WAb1TJ1KGZ3OwZSRuW/9VF7PXhgllWy3EJM4M7glT3b2Qh32Pnr+gJ0
IkN/LLVn8KyQXA6We4j85naycTnFCAReM8wbxt3cXzHTFfi3coiuGrfPzbBeoQN0oEZkwpKn0sFY
XRg/1aEBM7fclh4Bb3ssP3uqd0s77yxYNwHJzHoSp35gZYZDwVSFuHaDAwrCjHfmeW2G5hJhTiqE
+UwNcZIEHgcdBHCJm3QuCOCgwZ0XGl2tlN1xa7pdu+lsqfCXWGQGSaqN15jrUDlwURaF6dasDqt3
5Zd550UyURZmj7gay7S0UO1YZsA0ieWdq8H6mCO4EyxutQsr8uxC3zvpUQ1reBGVjXjt4+6h7+vb
dpkxQ1hZUPiypjUrK4bhDLesU1IZdPzs+brU6pE5VrwZ56AI4h4Oj0t7u5I2bdzolz94W+B8sE6g
0JRvMOhFrUd7mJ86ExwdNzjGEWSrwuHgtjirnEznwB1/oXQ6DTWid7PctYLvvag+I0vOPDEe1tV7
9cKlCBe5LQOVgg8wppOIm6REQr+BdOVmcEQPhd/xXoUdPn1vQamfySwYvTapRutXFXW7uBmjGzGy
4c6limWkip5oHO1dQGWJ7ihNByxS6vPWSuI43ru9uep9+3kZ5LGZhv3axm5ato11MKU/p5RoL3eQ
VSXrPMJekncsVUOFLcXXjWGQurakynkUHRYct6XnuxpWFs3ob5vZhwpsZAIEWKvCte9jRLodjjzu
3sMueLKR9SSYL36pPXHWVlAMun2Jyii4rbmBCyKJ7zAz1KYrn6HmEDvvGMZy0hV0HjD6BUavO6dN
a3t+Mp3tHFxvqU+XZ6DvIvwPTrFT1qGmx3qI+V0M4fi0nQhLtRWeKlmte1d1/F6BGnQ7jcyqd9qN
VI+ydeoxfGnIPQbL6yBZKmACllv5hyGY1mhXMtt+CRoaFfGEGTy07kY0FHv4M2DwnonZSQ2MFO7m
iLtxqlwbSWU5k3zkDnuoQEPYg47U7WdCcXmraiTFWs/2ufct+7z0bpzg7ugL49dqGzFLvoeIGzmP
2eM0TE4hxvLMSucEpBVQnT5Rwe/jySNIp9dcWdX7FJoPrsmG0fBKW2PSWS4iyDRgnSrxZDf6mUv7
dxs0G7cX+3KGW6lTv3WTQEwk6hi01ryxUdj3ZQzuh8KF31wqw6E7e6s+RS2iiq73GL9BWmFTiD9b
4oVM/NVqhimp+sHPBjpYBQ1d3Ckx7h7ReAc5BQizooMBNT2GzngwZNrZfXVq6yGPe0Fze64zQstN
4FavNazTRWfDM0jrnU+8oo/9B+VGJo3d6srv1YMk4SeyN/DUDGkKO6zdvAtUlzmOevC7hSXDKsck
8uneFqyDpqut9hR2eF2HQ6BQbVSVuXE0XBjXtVgXDQ2RqK9TpB+HcIamlW8VcCL3kNAhcAasK+Z+
OLlrfQtQuM5LZtDrgxV50ZREpbVpB1xoUAb2Bv+11sOx6+suI3FfJUHYgtMyjPDqodXNYAfHhqkH
WM88iNVKERs/O5Dbb/1Z7KvBv5pb7wyjtOco1FPejHWfQacCisM8vA/LxkkiS5RpPFpt4jajmzQx
U4i6gVcAKN5Z6NWl2GUiCWqzCye63gVwLnlX0WxnNo2yYKaQPG8V5FoYbAKttsBFemdCNUMpZcVQ
Hte/qkY+NKG5cWuE1KqTZxI4dTab2SSNM5FMVYilU1W/26W+d2bHTn2/Sr2y29XufLYmGSShs8C9
R4+fgLqzEtVbUhKZNwRAlOOd7HU6zFZ11ZThQ91He6pVl3SgPs91/TCM1dYO2/dpIs/DYj9SdKq7
BqPWqwbx30zj2R/MmkcxsgXki0iJIvx56CTDx3Sa7wMRRXAICHOXkyGp5w5zoiFCnqPCY4/MBdnw
UG905Mw7eyxt2NdQSNX08OSzrE3VoGrD3PXB1QbJuruZ2tBkrVjACh1Zk+Ak7/QaFAxV1YRhH8dS
WzmFv6ULudLJOLc98hrS2VddM2xFAwbDAIZzEN57C31oOvriinjjLLCNQTS4lIbTaYxdXBX9oRvh
FtfgYl8ijAhGcLVxdLUxSue0cvesR+5S93fe0MjEWMsHKiSRrc2CKkle93132bhxOsX6ZZmjtLbG
ey9GLOLNiFWZzkLXb8Su9j1dNoRLKJ3FL6VDTxCZeVHavjVjrXe9gza1rukDPPqCbUNGaEGxwXtz
I/F7iNcwkXP16JgugNrWHCftrKfroVXVFZInnTkR0peRm6de8QdrabN26T7WGAMiyrOOmDp747M+
uJ3cCA9jZ0HYPJsAiq+e3zygmMrXas6RQewqbyh4AzkdEvM8YPKhQr8uW9vuuqZlQWL/c9D6M+LB
TcfW4xqGt35PboJFFPUa/Xa5NSc1/uS8xPdqDG4Nn4/UjmHOVSPbr9zlYJVlyjqGy6D2Nqj8h2yl
y8MUulcK/zo7zg51a9Gy/mRgdpxSXmEW3rHtNIzM9dCH960v7K1ZEBZEiOb+2JYPVOnXZWS3Fp3y
jntFOTiPIc6p7yCZ9lqMqgBHfeBiuIaIQM7MivQGpthLsGl1/MrgqpxOiOakYY9qaK4ioY6qbR+C
1t0RU+UGP0pSmyXE0r8cB2aGa31yapgN1fJ+0fYb7p/PUs5IEZb1aGmxj5paJYHjZ10XPziITpAl
abcixKCFA4ErtsoDIz44Jw2y0iDYjriIvD68iWek7kpuxrBHO0qbQzvXp3askeF3BfXEhmPLJB6l
e+7EaVthWsVa91MfXrlruLNb+srlHGa9iTYyYtFjLAfvVjIPc9oK/QlHQVdbu+quJ9NNzD2WuX1Z
JaFqisEhadD3A05k9CuCnJv0SohJhBAbGb0h1YFQ2Yp5LZksXvU5GfYZlexjdaxfjgju7JI9AbXY
jLx9sMboOKsqE80aQZmluscUAubUpZ8wgg/s4VqQSiGpnesrMS5PUUfc3IELKCr7TIT6iunIZGEw
hAkT3hFn41oNA6RHR3s7T/GSrzZ+TzexxLf8MtGR2JbMz2uCVp7vPikgAFmnxg/OxvNqg1SDhKVJ
/Kq/XmPdQyMmOtvdgIgnGzslitxL5Z4sHR9Dvy5a7q0JPEPvS1WeyhLuSJ11svruyVnYDdb67LTw
95n5O5KTo1/Z2RSKlLtdm7RivaWAQ9AtybXw7jpjPkN3KGjtJSDJXpm2dzNdAYoImXcgSNxJ0x5C
2k+4LMKdlPUT6ZyPzmX3Xo0Ib6OZSuNhbwXqBZOvVRJ501mipktkUH50QZAPbj+lUrrgiY/6YAPA
pq4CpdKSm9lGthPFmyl2Hl30PJKhnh95iTXrPfVAWqVSuwzvUf8dMDn8WIummFGIR5W8GWq9nbhZ
UjDSzsrv0h7ulXHjZ9SLl2Qh8sZSiJN85iqly4KggxVCpVxQi+xWqGF3ARqJi3Xlzf5JcvdI6jWv
1dymtK9AZ9fRIWhLVHasWDxcCtItcOB3Fq5bHXUvpi7vJLdyI+RvYNdI6sB2Ecv80Mz0sKz9XrRA
lzTAZT7Na0KgTILkOjyJy4+KTLUPR/7mmPJFOVAed0vRJT1MHtO2s4CySWn9Wqg0qQ1ByKIlzmGm
DBzJJQBOQ9AoCbj+HAUGIrVlwj2XIdIMf7q2lxI7x3P2gw5PPukZJjTD63KK36fYexg8+34q3TNc
QN4sut6MvH9oK+s0dmDN2AxbwiD0z6/O4LyiE/PWIMlMvJntNWKhsiU2GyQc7Gobzc6TNYgP4Aqn
jkxL1tFpHzB+tC2MgurlUVK5K4lIg0mknt9fCQW1R9yGq6rzRVqo8UdUcUGqY7KZl/bYCytX0j8g
Vd9W7i/UdyW5DjhF8cAOSNPumIyPXlwm1gTznPnKj6qDbEni2JA1ssILgHarg3kfTdG+mtGbwZTt
GI45AkwCw6ZipFCB4H0a02mzDM+euebqKhrHfA11EQmWKPsaRIubxle/1ULjnWevBq6BFOJUMx02
ypn1hln9tpylm0bUrTNn6tHHKq+EW+1tbZ2iqPltEYRTrr37ySK4+WL3NpijMrdaWaWOM7BNLNHM
Lsu2BCsmzFcxnhvApKG4GBjMY4EsOefCuzEdMqEeyAnkuk2jX9GdSaZ+SYlVbRuJqZM23hoAjriG
r1BKP/QBQ1Os2kQA+LHfUfcAYmzi4KTXbis8tTEOe+wqdhYuvbb8uXCpzgKBkaoagjzrjeVeuuvm
Vo5Ar2wJLOSaBCjIDUwkOjed/CBVi7wdBpp2qLEiMsL1mQJZnBOAjnmA4cBqiW8dwBuwCXzu9Ijh
2a5QVnsK/M/JB+IfeFXaW/Sui9ftTOrN6jdXYiUnbyU7pC3J6vJiWuZU8JnhvZ0tMMzr3lTPATI2
H6VYHL6q2H9nAj4I2LgFdd9MTWHz5yRKOidqJM3bJkRt3GdxXe+c4SmS3Ws89deTH72Y+VMOIo0i
nctKvMdB+QiY/negzRYBftMCCDSzl04hxEgpjvpKzlqY3XxhXi7YTJfqlFlbr8T8zRzcz8DVjREL
No66cwL85NHcSx1t4Qxz0/nD0V+Fl/Yux9mhW1M3G2HB7dfcdf3vBtmfcq9tiIF5yP4njcjryhIF
+n3T9mh3RYkqh2zAmZGNc3XBoicDYN0PtsM4gKT4IlyWzXaT+y2ILI7eK6x7JPRp6EwBVkGGwfas
jtSN3+h0IM5xpphEcJYMLJUZ2TDgv54XqzMfvEYexnI3sT5d1jqx1frZIddJOptlEIe68pEXt6Fd
RN6QxTJK43lJMcWHkmbYj2uzM8H04sg5t8D4DZDbklep2DUluQD8iemlpFpvanBXbNSBHt4azadl
WfOxdZOIHSO0+YKQJmJ4nWs7raMXZ3HA6sM7DlGq+hFkIEibQArAnaaiDrxD34yokcJ8CdGV5B7i
CHT4NCr2ngDKMnns35rld1TRdGq7wqnJpXWQ1DWU2zWS+2kG9FqdpjrMSNemBqh6Z5HfiBCZO+BL
l7rZofbejOZj8L0zkLzU1sdgPsyzAv5HgHCyHe2snduaZNbOm1U+A+LPp97KVixN3Rm0XMY0UOie
DA6upDVhBsM7K2B4fiWQSc0tgKGGFOWoUhN0ex622SDrm2mqMwWaUGfeL+1XakMlT3fZ7B1lP2/L
RuFjX/v8tjMX2dWhAnJgPWFA9DwxKJNUrsxQKp2HGLo+xDsy8R5M5n5chnQoX+3AvjK4qpFfJZzG
QJmXxMOfmJcxc2dg1jwXsVeE8BjC+bMApk5Psb9dYnwtNGkazJmCJbDvFyerJhAv48wewl1jiaPo
xhdp65xZYicaG62szyaG9huAVjKCZkrcra+vK8jd6QDj3/ASXmBHSTTZB8Nny62itG8GaW/hIEnr
/uRVSGyBp4kqgkIPObThvGNulJS4WsDD2QKk7Mwtb6qn1W02xlJp391ERqGzqVEh2LgEJ3DOYT1P
PPsJtl0wgyLYV10ar12cVI5/N6KeQCCO2uPYPFkc2a+SObj0sJP4WL2buLMSqdtktPt7T21HqTea
IpSzD0ymZOGK0Xw6vpWhnylwhAYTnNxAYU821lUAc3Rpw++z4lu6rIfOJVufjoWznqZgryBzEoeF
4db1Wv3CCG8yO+dG4vdUxcAgSuSYVNufq2oze1o2aNVCLbRyrsbVnlLG2HNcaXSX5nY8xIC2kOhS
0PKCysbXiuh2ITOm1VQfZYvkd6hoSEKr+t7r6K4N0UVCt6gGCBW+0qX1cIevZ6uFL1EX552Kq3R0
G57GLXkPnfUePbhdKSvUReEWh37vjSrrI7HzhyElGNhf1jab6hKWqlXqxj2Md8tP2FIlUCpFIlOn
lhsDqr13mU4gBpiabnxgVb8RPsb46nbjAHvAnTNeqm2Ava786P06t32K6826Kts3itvQBZyDVGbq
7MKwMvMUkG6ow1OBm2QtrBBoFbCMUDe51wGnrutkjjDVimq5ms1HqdaUW27SEsyfAuys4UdL3fLK
9YZc46JISOvcDFrlEUMBKYLfk6AHRzW7EKjQOtDr6LKHLAHpqsZ5iMpu78kqjwa6gSVuak9kT6O+
AF/3DSD/bVfdOu115JkjwUUZcbKhpbejA8CQcgV5BXs50Cg3oz6fQKJL7BZ3SWNu49octM22DK2t
ygg/gWzWtdUrsE3md6XbrQft2sgdSiDIuDB5nDLvNmrnbeew+x61MHW9HXEhskwQWmNg3o68YRFq
B68EAruU9Hn16BWxYQ/hkdwumzRSn7HTp2Zxn0QXnMqVbaqSZH477aRT5ZZVOAYGfoG+dwMrD32R
+t5yGwrvlk6apyYKX5el3vUYOm+BaDcrPTCXgSHTnfquy3iLSs3yk8hWDzpCVBnQv0T4B+IM3jkm
0wFjpXqcsxbzKS5ZccZ56rGP0MUtrMnRdeuTB721Zd5xLbPIukNR4bbbgWP5cC2R6f9xdB7bjSJR
GH4izgGKuAWUZUkO7dAbjtuBHIpUwNPPp9nNosfdlqDq3j9mG00e8yEN3O6hbTjJ6MKgOjy1Htes
2WkDGCU5E0bmMfgTEVLHUep+8OhE6O2iwmxJOC4PwMebcrKiOXW2bJlseOO+0U5Dah6a7tkz0kNa
o/EVO1jOzVrlpKmkR/boQ78M0TJqW21is1NDWMSc7aX+R5XqMHrLzwJtB5e6dWS20/X1GOfyMKjH
hnmv7Y3QlF89SGIH5F3l6gkInEVc7Q2nPrQj8D9GC79sNmmmHZ2ZJzwHASKm+Lp06cWqUFewfSt/
4cdSIjYMXtj4Y8W7i0BIJA3HpJV3gUcIi0++Z7m8rwOZlLXa2SL7U4Oclm7B4NlR3tH6odaS3GIN
74AeXijS5ME2yn5TlukH2xWtGqL1m63U48vstFUV9Aa7Tvkj9Un/Mdy02JMF9hrbSRuaufonW33T
+cmuzM2nuJ/+dMSyQa8Beff+vNM1/zTk/l3FWUAmw7cYk87rNP1Wms4NawVDXYI9tCJDdlBktvk0
F3K8NsLIdjU/d1+OPSy5UCPwbdlTv6gay9g4E/ONk9FAlgdrcxIWn0jZBEmpY+P4cNCL+N1w8rNr
3X3M/B3HEjLZr62w8b401jBtnQJrntHJMMtW9j3wpTKn853yzuXXbMImCMhx5Bsx+vWuueTy3+o+
gKZEdapfpG0faoDOSvmRNkCXN0HGXTE1JuEjViic8ZgI7w1hTFB7jyqrd45ElAI82qOn4lBtcdP4
mh515gIUNO5r2BKJQ2OcqzAfX2sfdRkDRNFvSwhejmcRzumoo/DVvEi3TfhtN+63XiuHTa57Fmnk
HYyU1iBa6PtfPVnb59gngtWrDLw0mQPRXHZyO2hMsXNTH3U+LWvwf9Ip9h8S1/aj3HXXQ7ym80Oj
VSOas1gL0lRCL9ZTeyzzrIw0w0Bi1MP3plVmRTFzZMA/a4jEXHq3ZqrWm9N1+rkc59QKEmD3EOp6
3KvJUjvTq7wzcgIRyAyNX1X8TbL2R2b6XzHWdjhSHxxaK1anLHHMEHvwo2XU/XHudTYhmwMZRmXZ
Tysdj9m84jDDIPCIdEsCLDPseL2pzh2dV5t8qX4zIIHHnsNt19bFVzM+gjkFi6IEdeK5W5bZD+tx
CCtPfbhFuhOdfKOL+Uy1584bsjOYE3vAXZ04x/vOTeKo7PQ3XAhxYNdiM5nmycGC57TdAWHURgjA
pLwQRjQZ7SXPAf5sx/xdM1PbdyXh1LH/5etbufy4ygyXLA+WSdt447SbSv+qGSud6pXQI3CrB9DO
sFuKKqiEc8z4wGlSd55R7B9UJ3eYmRE84IyK17CNnWi1uq3d/Bu1gUMfE0Rc36wRSJwT2Gwsbr80
oDo16FoTeGmO5KAOvu5FZZ9sNa95lO7wkK6MiNa0k9SaIpiCjgA0ztF4aC3VHYZ78pd+z+geZu4V
/QYrlzjYCScuf/SOu/mZDvDzkjVfMFzA1oDgvdg7ztUeiZ0w5NGeT14hg2b9IbvpV+jjuU6bjZkR
XmjwrvXUXDbTHhTzLGzSPUvmFouEm9Qn8cBLNwULCQ/aWVbtTvGiSR4FVGbBkqNX4UXv55zoB45H
S/skMWpHQVjUO8uhypc9dXonRAMbVdlbydlri/RoM6Bpfrb3x/oqx3lrAWqPKj23vXmdOrIxgAH1
FNy51wk8le/A1jH6nviJJ+xwT9AsfSGDbrKem3G+aIbzd5xizrZvPQXrTPq3lOKr2vD3HaO/Z78B
LGw57I6dh+dhRNavQXM3bRc5ac01Gh/W9Z+7nqQ5nlpoedn7TET9izlZJ0uW737Jsiev6eRHck2i
zHIOTqr+Go085Xn3mBvFx1iOf1zd3CU04gajZ79z70dtX20a76wN2SuLxpG7f+NY6BzIVJPe1hQI
0xpoq6YKzTpnP/c5OPWtq6YfSLKH2P3qHBUMCYvV+kjjewPOspzSNNnXCbrM/3V191RrMC5cKRac
AxnmwSpIEk+MhH7sn0k717ywkk/FXa2oVOqcVf2bmDC/UXu+axSAua69zw2gdMdzVVgbO6+5HIp9
XXSbzGZzbOGEPGsrNbIBsqM/97vSW7dKtU8lGgtlog7wijd7HfeFXL/NzCPsjxbMFKhlenMWfe9U
YHN9ddaZ4Awe6s7TAq9NzwMT6yyAO0VwLw9XOoCT18IuVmGRIkdp33XeW739HKdH38VsntMM7xrc
m5+q3hhc7lmyWbr6SM3Aw8ysmQME0GptKHOftZceAC/FUNgiV9QYNPPHof9rChsYyozMef30FqRI
sxPWTQfSqp18ENHsS6wwNCPj5xLZd+XDZEYepESemId8yg51pj2SVneybGDSmqLlxc2pg52iEfui
D2xjiNuq+SB12rIrDSOqINnYlVCUqIu/arckaU+2Cx1oGZFwjW3ffHr1vCtNuJ+apoL0Ui79L6f5
McGLUK1tJDtkLARQV/Uxb7Jj4ud/mD9DxE9j0LjWtWXt9O6Q6pLcmuzMi3W9J4qB3Ic6rZmjusz2
tmQLlSPBoYYIi9nciBjSqmW3tWg7HnneBZhEmRxp9Ng7qxO09fLq1f+8hRCMPgMe3GvLKddvad3v
QImCLi52Tt+xBrbR0jW3QvDJKVbJ+GI2V7D5oB8OeS+4bqtIzVNYiZ/y/m2Yw44bOBQ1ZYigU8a/
NX2fvQFISkRT2zB2wmfObdja7yJXKIb0wLTz367lArBeEAhGpptu+8GOnIwTZfCJCl0fu3T6agpx
6ITadTbuXCmeBSi0cAQ0Fjdom6G2ksAay8FHqNJU3VaYh66sDrrrb2Oy4FGL2lE/aE405/6+qZlY
hUDJgqbHW07xkIZumh+02I+mPt8gRkHwBfU0g5Bl4ldVD2x6l0Ia3MkzDzLqkyoNmNH36T1NyqUT
JZ5fk0FFo6XCtf+hXC7IYvRpmn9IZlhfg+vRW4NS18FKfl33PSZEt2qHUK1JMHVZYLpWODG5+Ay5
be3vdWFDMLvfa6d/JRVy/vjZ8BsgCAb4cg6FzzGdykvR+ccZ1dkwoajtvaBtx50rmLIAFBdpe7w0
GRCDH1ZpHDkJAGdvPHtwKUtqdWHcWMdkbaLcM/a2I88FSDKpfCZixflDJP2Dg7M1HiX69OKiaXlk
gNnusNXBDzR/UKSc3NFhzhmjhf/GNBBUqxNCPQAliU3scCO073k+nyoInsV4t1Lz6PpGpEk3ymdB
O/vn4sBxLtlpgN0tOfgXj3GkJprVyY/UM2/0pdqvvk+plsFmg0oj7DteunKpgxn/UGpwkcpx5+v0
VQBTuUODVIYegOQd8QpgDyxTcbKAD00L0d3aReUwbmVfbNOVK4Sxf+2bKGnI8u/jF7synydzJds4
b/fpyOXGHBGPCHNwQjoyDWer2EISXyqXIDN4bjCECFp+V4GMW3yLnCgBxryozP6mGtj5QpIR2scu
0fdynhgx/A+j/iesGszPv+LrQNhy05UMc0xzg//W8kQv02tRPhm6OufgB4Wat63aWy1jv1Z1B+Va
kSryj8FBOimRSLT8H5qJVrAJ4xyirPhO+LFpIveeAUjnrBuHEddGvD6Vz958Jil2U9yhsWGK7lwt
GNU2G5YXbX6UjQhj34k009q6jrdJ6NDMgPOzbmbZ86qDp5t/pKXfND1/0a3poSprEr2g3udB/FCJ
Jg5SeVfbtqatOWpis3j1TgfCNWc3mqwxEokIMl/bDjW5GIlt8sjakeZa6manGkoZbqIakLw3HTOY
J+2zs/WDWxTfXLi3NdcbZmWZbVGcH/N4/OcZ9WXKq8sysLUmXd0GVlWDhiTEpoP+anzKQF+butRv
jryivjmaI6taMuwNDwFnrtZ/TkV9UlLhgSF8oOSx0eWJ/ssb1/le+mpjgmiYrtrCpB5ivwwtfwCo
IZtztdFC2cwDskgutdU9p0N60/N0M7ryIcnJ9en7YOCuSf03a7GeDJjtNqmuuay3ZtvtdZ+vr613
Vp5BmbVQ9AWaM/PmDBeK15+11j+5lbfRnPfaiY+prwfuVIXGckubB+kMx6ZnvyhBlli20ZycsBxF
vV7tO279GiFcD8885AuQdHXXMOy03vk2Zq6/FjyOlWu4L0T1W1yo3ZLHW5s4tsRwDrNMT6XCKZTy
ZHrHMdGea2sMpgmHBf5ECJxwqrMo8d/9eXzy3P6jAQdrkTfOfAcZQqYxmcKsQ+XoZWHRrxH8SFh2
fxWbTXYnfnptoylyLbSYqXI6+VoZAjcHfkfZ5+pvnEy++smEGFEFmVGFqVvuR6HChnj1UrNCyVjQ
SmBcZ56PCN9JkBnnfZPlkbKYVWvAJZiwsK6NiLqSMK7z2+LKQ+Gq/exoRiATiya2rCVNhJXNbTeZ
NENNaiEfzh4ZUJRYxO0zV1kunW15d0ZjGan8YozphRxYFdRN+ocD8FBWVhA7j1OVHc1q2cHpoyUc
zrVotzFqpzq9IRDZNTnLgChCp8v8wB7yl7rySJborm4M6lt9Na62H7Qs6qX6BZwghrt8i6V/Ncfz
IHNn087ZrYCsc/wG1zDCGK7P/GiPCF19PXfYfrWzP7FX+nPYtVffM4+plu0LH6m1PiMwlj+iqCEc
YExWEaEcQ6OV7jwom6XdUEl9aOzypPMgpuCJk2efHT8LYX1e5xGHmPRC3SUbKLb+VfVwS5fpWsHz
D/q4r6b8ebT6SyemiByVZ7/PPqs2v8Zl/1gvLHK6jmJWrZRsJdM+Y4rLkW4NrvswcBg4OWRNxmwT
l2a1b4rkb8JJwLz5iwnxPJmQ2IboQL3TeQ30ZpT7AUMAekNTD9N5QNkKkqwZ8cNspY/20D6l9p1t
9NxdTLHsYXDhPcyM3yS5mqLYTXTwiLg94oWh6sMMW7dkWrFjQHi6VRXlr/brVAOBtxydquv+lGn9
XrNVCmVzQXYvTqZe46L+VHr14mlrUCX5oz9ne9qwNpW+w5Qg8gyGFzJNXwJvSfe4JNniiXuL01db
GCygD2BIux6jTow3wZ/EUzPdWTCkkKoLy3h5iw0/fqiT/MvV2lverOxgdQ2Y7j2CbfH4CLiNoXxR
Q39Y3PViFnP14Yy8C0m5qsBTajd65hCuo3kxluSL8qptNnkfiQsgo7zEjBDYMgj0yWHqeC7vOJA+
ezkQVSyPhd+4etBYKS2PiLRDrTaccF714c3pE/sycMbtrGrJtq1mxc+Zr5MX2ev6eVnXa6JVJ9eM
t/g3f0oxnEtPHyNQOzNwTHm0+Jy1HAVXl/p7zqo+LIHQANeas7+2sO50zoZC49xvYh7wtG6P5Cgc
eV5ZdhyL1KSZWA9ZTx73iXRYZvJmC2exIrzPioPLDwp6VpbQ7eN/ozmfAS54WRpcWY73U3tiu7pT
w+AnPHgpMGtzvYPdnrWEC/tXH5sqMIdx41vttqPJObZ83AoxIlspUb3lE7bopB0ZFePse6lwSUDG
HldjrHgsBKkBmWDmvCucNAjtUHkLOXOyiJKFc1is4iE3kr1vdq+TmTy72ojLpGDBdJz3aUbIUMqr
qNznZWybYIqXx0xyqfpa/jvCxYZutrLaZyyBtuHxyMfI5zXi5bbKSK+iEMnRwPCExK0/r2uyterR
hTkQqIGzll2uO9VFisLVWLJosdN3zbtLILIPkqrOeMmuAmML64A8MlcyCjXJrw92ei4mV3vNZk1E
ZdKjcOlFe//y1c6NR32HiP3+iwzq5jbeuEG3J8Oxm7uzqrmWg7oS+bjBZKvzow1dfvd6lj+4uTXy
TgJjDwVixdzHn4SAMgNfIfbo5K786XGN5RY6u3t0ags8DPyTxKVh5BefZZJm26Qq4okxpzzOhWWu
YWNb8IHlVCeHImHNxqomXhEcsYuYSmIIiOMWuxBO+tLXje/aZo7Ucnd87GXsfTHtGrum8PR/PjPc
qU9te5c3iJx5hvsHm/TgQHdTuA0n4ebXFKtuJSpx0+tF2xWasu+mm7syM83m5aTLGXGl6t1jPRsa
RgdtRaWBybSInEKWl8aurMepKOxnqSt3n7SGcdFq4SaQtGVXheq+8umIx/ceehqm3MV/XomOjDdM
K2uwmLkW+vngU+7FErwdY6HRB+7H22Khsl1fuyai2yHejjhdtr3rccrrwntalYW/jH9clMXGsOmH
2MYC1K2bpZftZtEyjTsZE1wH+RoIpOuQ0NkxVlLcJq/tjpWdxJuhugswbU/e8lFPDmIumn0zoDAS
ksVm8BZ37w0JD9rMuBiOehGDASr0DJlS0/Pc83tGTIbJ3pFNchXT7D27jFnwhlBvihPYUu9p4Q/X
2XXqZ7Ny5y6cYm39SWtreYhtiBVXZikKpS6/5Z7dn1vNUZvYr5ZkJ1Hxbi21uhdGUvPQUlR0E6NM
dmZMC1ulvDFyOMiCBPPNPjecO+cIeI2140cs4pYtxfqIZBxSJu2SJwK9tV0HT/IyTRORwLY3gP8X
pn/XIGoIf90u/8jaGXUMqkHDgHbG+jjkmrYx+tV6dJBEP6et8Z0vgHlZ3a1PVTPIDWXrQNM4iQ49
joydpmlMl24tmfqXOjTH4hOZEy3bS3zi2yEXq0Rgotzpa5E9fjyJtxOy6FInjRn5fv+JuZOP34/n
jcFDsauqbr06er1GSc2tjfFO/zCJ3N1XlYXBplXNcTC7noEItUhnGjMse1U4vMHt/F70DbBNrGvp
h6WlzT/h1VXIKTvuDGHfWs9dsPh0oKfMMc2LSkfuiIqooDpxIc/nNdsU3UR0sL8ue9C8eBdnWnyU
rgPFOFewXLwgYek7fRa4Y9FupWrdJ8EJRrRajQfLL3z9qXTMcjPkowXEbyZvylTaHkdS85RpqweT
kOtsyhrClju7MEJButJN39Va5A+oREhu1QqBaDzWjwlC3x0E9Lq36j4/eMpAADOOpNZIdDKb3G8k
aw6Ou8By5/iqx3LZxu7cXhEJD3PIBiJJjCoG63W1RuZS4IDqH1dFw1es4m6j69qrwsSu17bguZzP
5IfokY3nIjIF1FmNROmBOjxxXuXUfxZ27WZhNSBDMHPUHroLwdh3qbPRLHOOCA7Sg0H0NGjoVt5/
DW37VFm+9wRXZD00yvIeBEr/YFCuSoMq8yWC+UmtgT9lyafsdfPTHjvUOdD7+5JI8YjWnuljkU5/
qaVjf/QOEJ7VzvVZa5R3q1t3YrNcqeZzLHoCocEe06kecGkU3qOVlhiM/cXftaVm7MzS+5alqUWA
4dxqd2rC7VoRLSR6BFVbqSvOd2DbwWtOpj3oQV/L5OjFcfUhVGFyrdsWV23S7pXpNJt+Xgwzolpu
floTI/9jj+ngIM/FLifnhYMy5S/A1MaVrRZ134LyqB3VsFM9JL5W+dOud1gukgkMKpVq3c2rp47G
0Jt/TKn8bafZduT2s7UppIZ/d3CMixPDjiyNfzF8tm/Q4KwrjLAoK+rCbb/5LBR2RX8tFowFdYeK
JjGviIQZDjsDGXI210eJufU2djhBIv5f+0ngp3g0urr/VZY7PmF5TefAYTd9LS01vHSxZeDqWGQZ
5N6g/8H0SB0iusfnGtvhqcsXFVLgBytBcpuOeNSzN/ME7MLjOuzN2mHU0tzi2tmG2CeVZT1UeLaQ
xdSMAd5ksbyvBh6c2KjW77wVnzjIzDy05/6ed6Zp/svYZ+aBeJABgTFUX1jKyd/iV4IWlbF4GGMl
HowlhaxCAGoPO2RdCcRuq9bXVv8/KsWfODVGO0yFk4Vi9fOLFY8k8jcqn7+QoOe3RGE5HGaCLU7k
kzWHDqp/Wxa6fapXW8uCOMkRt7VYiJzc7DbVVJNoWmMKZLAHSki6eHqn+AjRrqnDjTRrvt61tmq7
iEwZmzVtrL9kCSRN5Gq9ISORsWrW9z+ajt76UhqqfHeHtUexb+HzCmYXKDtI58nGkqk7zr/R8rAb
rM1aXyqGAlyzs6Itb5Xlxun8AiNqCxjo6tLcd2MJQDtmwz97KHmKkdLTxTTDxgajjnKMbBsjaNO4
wK6GdQyHR65tswXghdtPt6j5lqCM9h0eyryEIXWZlvzF71R5zHwrJjBlTKFMYuWcKjFpOzvNjMix
q/zkNsDh9uoIDoLCOgz6PD/ma4NkNIfwQLIlYpj/Oqs+TWcEG+sKZE5Vu3bI3AekIRmKgF3Sx6DZ
MQIamAHkyOU0NEj2DOsz0YTxdyk5aWuY4BAAbPzDipSe7diDUPUYoLsk7o+6zUI1z4389Dyjekya
qfmz6Ni46ajBsuHMTZjoqRWJTiTXEjniscCLfRDa9F2RBvAn7fXis59NUT8sxMpeTT/fCyaKu/vV
X+xv83EuOvuW9oxXnaGnsNfZNq3yJzFMzWmsai9kXhrCvNP701Kyi43z0B7thn+41tGIPTyZuX+h
1eLmi/aUNM2Dnk/NHWJ4dq0Zcb55y3JAj9xNz4ZOvnKrWPKh1ibR/XQrW3/fFRcbA2Ow8JViUSiu
Q6wfmiw9VMwCweLQaUhkLE+X/W2Vy6W3x9+mEa/OYB/K+2Op7BdPjofMH6E7nCZKZ+viKPvdx+AT
GlnzXebyBNR9dBsmsMTeOtVycFeb1LzOukty2iGYVvtlYL5hWemJEp2u7kyYQC+1BRiHG6lXHXuU
FWcQeLiN08VCkx2bj31aFkcSH+ATs+p+OeufxUIb0qooe+7sA3cYwjAdEDWbxx3CkbNt9HcEZnpa
XAgD2TZkXTvlqWCZPqzq/0WllTyX83gQA1RiZlf7yi3WICYsKxqqeq9a1H2tBnxhe+1ulPWFUM3N
ohdHFz53HIznak631Vj9UU38iI8Cl0t3EGwgyvOfZeOdWg4xa/LfvBSxGwkX9FGZ7olY15035y9N
nyAFMjnZXJfieOWIvUCOtrTant/2dyXAuhzdg5XyF06FFmRCHhirD0tR7uxK/QLHHPJxfFxmEMhl
5lh23EezaL48F1o3bmG4cRuHmv2/A/ySk1NRGjnO3Gx9tTL/md6+YQMGe15KB+DO5JJyq40xqqs7
dXSSKfyiVlxCc1pgH637MyBgCgvH2NroWuMyecr9+EbQOBhiZd1tyYx4iYfryG4ntlnd+2RDRhjJ
Zv3eL1Z38sp8u6bctyRcBMCBXtS4Hj2niX9azSo5zco4FmWJBQXTDsb3sB8J7xi8U852bQ0E1RsE
w5bJe70W/6BJjxj+rtUq9pC0lwwlMFpJh/QczD6B43c/Jm7luwHwSZvzckunT0eYRPxHST2SJsJ9
Y66eyq57Akaqg3ZNsAVP7r8sV1+NdA56WiZbJ/d5XHKfDWy4eCqxgsV1HlzDf6lydHotON0aeyeR
pe/lCEnXr/N3riUPdJ4f9KVAASJBGIFVqK15Xu3yr0GmWiC5BmSl7eOYoSjpX9Be/Ilb/UA4W4gp
4mzraICEyXCga5ivjYHvRyJMqPj2UiNcuM0sZz2VvoGCt9fag8Zggbt62mQxMs5s5IlAdLnVh34v
pLyhodZ2Fra3oBs9LqQ1n6ORoXdT2vp3kvisVjp67Sz5k6j2SnhIEskp26nM/Osa7YtdlMwS8BdT
8m2huCB2QT8QyPLUZezqZZqFVIVDeoxEyE0xdnvDXYgcmZMnWU5nk303KXR+BV2niyvVXyyvviz+
Gjote3XsH43ZeRzw1FXcCEFszm/NpL+1Mt6PCdqmPr/R8f7RlPM2F+um9FArr93JgI8RDVVvKdUP
zQz1lT45zXhQwn6Zep8yEdCuobePy4TgXXbTdbFSciO1cIZnIofwi5P+YdG7t0bDapz1cIpInw+0
F1nbpVG31XavKPLgYyYHTo8Su7umw4Hrj+Gr4wqVfPM99iwmyCDi/FR5/0zUBi3pBGn2I7v3wZ8e
OufvnB9MDFhW4m+qzuFix6Eyx0xSv06rn+T02PApo/+KnbfCe1YO0xqaWQbw89iw3aNO02vtEZVm
0JUHZAbRGP+aks02xpW/bEaHLwedksw/4WajFdlzEp8AjLkLjI1R7Z0h2zWJG6b1GFbdc6K3m6lS
3P5sIk61p+IyUmgx6hLC179flBmEL1vG8Flw9adU0FWQfg5ZCQjByDNYAHYnKMxRW26ypDbLRN7m
e4+LgqF3/5qNt/M6c+NZ3l+7sE8O/Fk6/Zbx2SgKkmixT97GCSTXfq2kcXTNF236rXVU0D6+LrGp
K8Q3oOk1iR0NAtN7rbVn/xs6tcUBi8rsqyVuBc96Stqobb7UOFfsDhEMaSYCmHn20UKzYTfQyn0K
841yzzTAVbCrCP0l6RGWxf/ajJXeEDiBGT5V05xdlJC+gs7qVpD291RrT5PZhGwdfxLIhkKLA4rW
6sgZSbCAoLszEJlZ/45w4l4VLAYUYmMEiz6EPuUOML3SQd6F3BxQyyaxJSfZx8+YvYo5NAHkzPzT
RVycaeOVaFB0G5j8f5qyPHXtmz2MGHP1yKqMh1xca6QTabo1/fNgvxsTii3xvmC0QKh7V5GBdLEa
FR7qhLs/GSmj52uce4cMJ+CSItrw801v3HBTh7rlIBG0jnmrdqu6FuWjNJKDnLVg9V6bxY5yHuY2
wYF+h2Pw5Wfp+Gwxt6WTeHEFbGVCmMKcX9fkDkXG/MC32PQ3vIWfFAU/EMC0Kark2AvvmvUkVPF5
tCbmsOlJw4TkmAgiSyK9k3VjJFcF9uRwh7Zoq41qO1o2dEGDqoxqDIZzVSy7TPa32kLKlq77LE2v
g/c4ju+t+QmUcsZtgC1DbTmKiS94E93fNX1ItW9nfmuNdSOcPrTwEJd3PU8f31QhMQo1oe3i6++R
js8Ggwu475LnbAIq8tDKxvEc+eNJjo9FJsKl/UiryzTaDyOU6JLAzsQPnm5H1XyZyhfSm0IuTCCf
V0+PkecbG6958pn6ViUuyYhUNE/Na06e3EQYxhDTwzHGYJBF6K2nzsYqW70l4s+0XgvjyQPK7Vxc
w+bfIkc9qqdf/vwRs1eW5R4d806ZRdi45dZht6zU02yqvd0+l3oVtPGbTNHf2oh7HfqSO0BbCDvY
XXx0HeNBDn1qMuVdq8phuHpDcBeKiidUwXXW4WzMyJ5wEMx1YHV/PPc6Zt/AS2HPs9DN39V8Ggzc
dAzD8GV6eZ2WeDNZfhhzuMQFmSbG011qk5SCyHgvXDVIPrO42d4YGlOHHOxm2TYglBeQEfulaxaj
vBX0HZOerDcMPMFAQJYBdFmT9dKXUY30WhpQBvFXLb4qSVhWfSnF+Dq2T+30NJNI0PGWCc3nSj40
PlNZs7d1RHUEj4A9LtXj4n555td655a475bubPQOdKB2ru4XFQuAK39WY0AMUe789T/Szmw3cmOJ
tj90CTCZHF9rYFVJKs1qDS+EpO7mPM/8+rt4gHutZhdUOD62YRgwWqkkk5mREXuvIPAMJ2p8ERAH
zR18cS2kvupJEkxsK1kg9vlo7w2bLlukakJk8VX+A881UuhVOj6axTGjHhCx55KjKUP7bkjrl6oF
4lGO2NhfPLhiA+9G8dFwqC+KgV1Po9s7wUpNwSAnbz5v9mWFdWC8EyNIPFhGWfygGFS6sPZXEFmk
dhs0112pHNSGmB5X2+i8JMYnyoUtmoG1OoJm6V87LGqV+qiJA7a8bZT3EFXCzaBhsNCyYCVQbOt9
XVyMTqpviLJRIanTVeXU9w2F631eRR9FA4Chy/aUoDa1Fd/1lf6omNr7VNkhzt78p6F676gzUcN4
/Yeq0txyiLdVIjiF44ORmfvEeK08UM280yl5KpIfcEIvuFUjMmGRYG7oQi5C5i8ZXSTZS5i9eshm
VY0srXVP+QR54THH10OpYCO6p1TtIBxYQHiu2+q6x8OUhrQMKo5yehrGl2HAnWWgtdMmDCTJVR/V
V7Ue4e2FsjPEzd5TbLdEMQkv9AJsA21wYlYBCS5SLqT5xooNfyqHlYJGtKAwEsbOvuWcLv0SjF/6
PCbKrRY419TgfuceheDSuxqlyeqYNAhHPbI64ziZnhuQ5MpU/zbM8ltLetddYL/EhY5VpNT3iRoe
hKVucGe4srI/BnyLTm7fUF5gObefaeU/UFshjdvtqqG+VtL8MvOzja6GRzXx1+1gb62pf9Ik4v+s
Veu1JVIyPSFHEumbcNN70y2gSQ6WuiXgNLY+oS7fPn2N+vRSwMzmiejXvmBH6GX3HJAUWDVaj/ZT
Ic0Jeg4aVUBXEiXYiSy5Rf67NfSeKxGxS9HJi6ZlpdXDvq1yNACW/Cz8INihkFnrlnPba9w9SsNC
VDlCStPkUxxwf8Qha9dYJ8c6eEob84fviAdIUz/JjxKy9rtYjdxQ0dxAjy5kOpLssvtuA6Tyamy7
QzTWxzRCfRUpd1GT3waTvI7G/FGPpkOZcYGUHdRqfwjJitDPKQmJ2XwSHKzUXdjHB5EHd2WH7y4M
boCF4Z7g0pV2xr2eW3eVX9/luv8J0ux98qOHko9fx+Ps+/F1nKe/kSEj1LTEdRaWN06DHhJ3Z9jG
3lZVst+ggz/7bgiBAVD2NozxwypEtO6cOtlyMbudpEb1pcQIakAkmfopWpPQqmH3BRuus7h05IFH
vKcVDcqhFF++Jj7TJH1C90AVJ2vqVS+AD+ae/lg2w0983SQt9RIFuibe0ll9CyJhb1UhJCZszr5F
aF8VJl9PaJpo6Lg4yhb1fhx0IRrM+kYowXUvW1q0h3MiGEHUSiTtxxAqj9BdkFQnPuVDW3jgAh3t
vcqJHTdKi8uIQulLmPiUbAJqVm+UeLVjARX4pm3w+YZICfZkNYNLTwrEZUVEyg654HYqMdWxY8Ti
JojafBeRokMdH95YDQcX7I0Hvx7epzTEjpBftDL+5Vv5HT8JKSX3vn7KXtS+vgns5hIRcoc3QvKD
8mMUJbgkM+VR5RLpYh/QriqfblqVPXzUqrzSNK1aSQ1wHJ2+bFSk3S/TIFNsN7F9ZftC23axcYjS
gTPZSp8pNg08JUSUahT3W2HpYp1XdusaPXKc0iZECrWelhn5nYD5VVX1Z4d8pLbreyXR/GOg1czS
0vS1yCXgl665RGr+Gg7p9SBhFmQSAZwIISkKEj10TTg00/Ay6Ci4Ar19MkJAEA0prbVdcg7TLZC8
gI+CRsTFuMn0CUVtov9IGuWJz+I1xJAbeYaB35PSb1lhPDSsAcJAHylHo4/Dq9yHNIAjrk02QhHa
DWA8tAS27++92rY2gdK/maqlbPuuRzdWieozMEq13vuKMIabrADnd6zHjOCSyyMmmlzfBb1sLshc
ZR+aObWgI6r4opKpcyyrPHxkt1A2QYE1vAlmGu9Uo3upwb0UbYkSS68L11exaCjsb9etDAkMGx8B
VqCNj3oT+RkTVH9metnOyc7Q+C2TZnjCahCh6hDBHPt7ZLVdrNdsEM1kG+Wtohs9jgNg9mgAi2Ru
gSzq0XWMui8OsY0qDCFj0XIEU63f5GVeToCppqjFqYQju89LZOAVu97PRB0CtE8DNFogehPXjyy7
1OMmOyItTu+pBlExqOp8H1LDX5NZLvbII8H8oIN7tppguh1zs3gr60y6pIOxzaKXwfzhY0j1/Poj
HZtPJ42GoxKgBZQN5EtvLuaySezVOMNF0hbcqb1f5TQcezuEXBST+1Kc5yC09nVHqizS91raP6nd
tG8NbnwehYRNUaTNtmHDP9Qe2nYSiNXKD0GGGKF1QY4baQ5fsjbdBJV1RWNQhIA1Oz8fBwGXfqRJ
nBtP6eOoRK6oUD7x/daiP1iBspOadtSsJF7LwsAPYNr9daiG71aM3N+bpmdKlDujS++9+RzPJB1k
LAeNE6W4K7QpF0FHYbbzahw/0ZA825yVFx714HElUsfGGKo/avDnuRA1P7LOIRTWso2SICbqtKvW
IJjx2uANHTdmYP3CUmLQROG2SMKryn6xSy5krf2zFyPOm9Hkcq4FG6xnGwUR8YbtH+9wXrCFGsOT
NxifJUnfIJseaDzwQxokdlQkAQh17TZ9LqAOUKa6zJThhr0TUbmluaFfjls5mcreEZaPcxfzj8Sf
tp+ArqwqnTZo6Msfora7r03vJY/RbXjDUSrebZL08cquGhSQAVrrqXLeOZMefBm/IkLQ89SNMm2X
NsMeLXQPPLVy6YQeroWiHo2wJ2nEny+z4dZGUaIbGunUIj2YQyJuaqWlKRq7LFYIbH9Bmwi0wz21
PjwHQ4NNfAyvHGKrCmytEyc/qyFeAyED6F9d6wWWPrOGt6yM2zELXlshf0EzIucRXnoThkuz3kTh
o1XBh2jD3RD8SJHHWl3C5qLu+s5+MYfspjYcMM4qyGi9VbAON+8K0Cmt9ja4yi/pR7hTBo8CnTa6
lII2SjXt5zSBLJT7RO/WQ4FjttQ4NkoECGmqcMn+qSGIM8oyPDYc51onn0wdceecuWnU+BiWMcAM
Bb00Z+FTGRRPZc/Vt06K28akpokY48YIuxmRkMA2sqOrSU1dDW0ve2h01RfVtSAhusoSbUPB1kYY
5b3FSnetCR4iGC1Q4OlVO4PFLHmEgHQpKsf1s3xfjBQGdGO6ilX70pmILUOHJhapm6fmUxPmbxL1
1opswm3LC4ywHYlxepm8blVI6prOeBlDI1SK7oK69E5AfU1zk6qpxCQyHWrVnDV5ytEfrZ0F30qS
1y5VHA18CaVxqZogdytq5g4lSIzbaTxtCknTjrI6mHSAQL6NNyKMhe82enQv/OQh64Jx1ee1RFdR
39QpBmBHJ+EguSpp3jYr652MW/KIhU+NqhuVFaVlhAjabWWZBy1DW92am7hvr3AUX1ei30K3XHVA
1Ayju2yK6NH3rO1Q2/JgldN8quzKLqavnIBRO2mc3RWO6Ur+KkflWkd5raA4RvTN/cUfUXvWtfUU
GeV7ZjnvXTXd5aK/U/MA0k6afgyZ+Uoora8LpLOrFMvq1oL5wGdYIcmP6nFF4apfoycheRNOV5NT
Xiuk5yATjkerTjpi6UpDzN6TOMOatkaFcTRGuDz0YJjWgZpvdc/+0frxTm/7Q5PWF2YSU51W86eM
i27mz65jPyb1UzwUot5XhgkYoyyYklXcCSV5aLwAzFiSb5JAXnqtdwN8kEuF2huQsak9mBbW8h6+
E+4VCqDKGN84fnMvrHav+GH/jtfXJDGRo0krnVd9KiUkoxCVFM4zqiLam+eM0Pgiujv2xWtXxo+x
l6EqMsRjYI3KOp1aa2Vo/X1DbfBWjxVrF/UePgi4pc4Av0XLlGNmpySdPDPbwXcQz4NWQ50GKhGs
xtCYa23phA6NjHo0rAtf0W9qLy0vBrvk0MRTeatNvlGQbkyFctGXoeRaYanZR9DNJTcDtOvwQ80n
FrgX6aTau77eK5CQU4hizpyyxXemQSAViMJ8mlD4L9IY5HA9iEmgXfMEf6iC1/aaJomD5dFvzI1K
43aQbeANf06T0u0TivWvkRcFMIV9K/1QZYQdhy1djSiRR95LFWTq79ooneIipt8AmuRmUqkCeGgv
DSt5Uv0Bz4aCBShx+gjrFAHflGXzpw1/tmsi8MTjoLbekdJ8me5jSB2Huiqx6ZmBWEEFJ4a2MNdO
A/AimErZPiNaALyEvx0La7JJ4xFNRk05exeEyT2lR3sHRMW+9AtN3XJRAUQ5q6dJnCa7ARbEs48h
600Df+w6DentChPAcZjo8xt1oAOsMAVKIbXogALF+EinQZ8DcXWdN90vP2jWtvS4sgrpOFeGRuWv
stTilxGN2Bz8It3rUdFcEtJAo0x28dS/dMRSsIDN4dEjU8DVOv6Mm/ipbpxry8KaVGohiIBcAiLp
/GMRpY/R4H1GfqNvfa2HUDgWPjfV8jdx6BMaXvuoBg2F2zzr1xh0iY+blMStH6qb1E/bbS3H2YOB
cgPjN6VVPzPfE5WDvORpb3QW8h5zSoLvAiwC0Hdo1UmWX5sl5I5eoXsYSAsCtjDn7hTIYo0EY0DY
Un0UaXlTlRzy4cCH4Wv4U7ir/4QUrB4w4dxp+M4PZaP9ILsLFlulKpST3tFBtzZpg7gM0Csa86Le
0U+Hz2xwQozyZbx1nLmUYjvHUYLc6hQBIZmP101G7GZGFeIUdWqQRYq9NsbsB/JlCcmRnjRJEeH8
D8MfYQ97o5bdpR70Ad6YMsR1m/nwYKDAFpzuYwg9MSzSt3AIPvqMcnc7OeneHmZCgI4XtYhxbNZq
DkajCp5lQta5azqcFBL54KrGu7wFHp/tsUDLp4rPBBVXbrTrFl0igfGsHnTG5CWIkmHcJno0XgQ1
TpdCWPneDHOUvlZS3VN+HXnek307mspR54q+H4vpGah6to9F190S2jmfteZQctZKixxIr5UwU0CA
Ud0Zxk+fDInpovdBaxASmEA0xaM61LM6LYvVJN2Woq/SyxD7/VvSjzhULL0kBhKJFl+Q2mFBNb0N
R9Qmd6qlNHaMR8EFMKJlAa2gQNM0F0CnMDQDYEVwAxfdnFUZxHI7olwqkqjGQW2A/dYLnBQiDU3i
IfMDMGlE5W/4LLMZP1X3PLRZB2qxKbDpkaDSMjBpjawu2rThvaK3WrVtFHIIIp+ye27asQyKa78C
Ce94SXbZ1f607inp6qlZulTXqSoGALx9s3jRtYg8T60ceElkVuq8WmHVKnGRwj/PkFrMTC4KJwoU
iyKNHw0ABJiE5gOYzWnd+TpRS47itu50tmLL/AnpBdy8GJ7ihp/YGNaDqCMTNnwOVMoe6hurjFXo
wYgHOLBfgj6t1r5e/XQsg89qQkOTmEqBEWh6IVKKuXWY+M9r/fegJNjKhumaRNVzJHEvG5p+W+ca
N2r6U430EnBjUfgfvRdLNMOkhj0RVxzXtr8RgfUYKgZ7f1n/phorQSHr+S8n43OBSO4fgcRHu6nA
gNpF6rBOs9za8ska/Fw9vAps/wVOGCh+VfvljY7NTQyEjhihMXIPgvsFxWkjUxPXU6RDNgdNlm/J
m0zE2WhN1QG0Q9YNNAAQVf3WF3YFtg4J6CyArWibrU4c1Q27xhCnIy7GoTVdryT3GhhY781ZaR2Z
aoBhGAU1iJheu837bryIVdQhfm1RM/ILEoQQWQBNO7F9jCl6vCHsbC8jo1CBVVkI73Sr2eddkRwF
+LMfhhADqVrFfPQHL3o1aARBNqyNkC80yX6yaU1X5YX97I8y23cBuh0RUUvWx0y5lmpK7pVP4FdX
+dOVPfE+Cq+ujnXsYD4za+deH2AThUGCY8n3HCLZqnzszdy64NZZXuT4eu+rypbautdNDymIAkEM
BOHMXRqs+ypJmguakU1Hp62wBasZqfUxr6gUJmObzhjZlmYRiiNNNwwk+rEccg7+p0zKYadRDnnz
vHwgd172ctcJs8K94DQ/Qg1N87qo0UGSckS97ykRyW7SPz0ZKHOtzIJGwONUO9JGm4tkulNc675S
c0IA6dY1lm9gEthAIieP6bduEev4SBNErcKCqeGJmRai501uAQ5C24ShqbD2VRO8dKmivMWC9HuX
oG0i9VZFMynM9H82AXlItfHKrT5a1iY3K+9OSDSP8P+LdR3IeoeI217rZOuemn7Stn3L9dwb0nCt
FWO7a0rDwSc7hS/G6IFEEQ4NrrvQ7DBXeWyEsAm8N1GM06+u6WMQQUHYE7zDiug9I9srfJb3YVZq
D5Hej3vTGpPfemTUWNEkK2/dV6F56QQyvmgnEe6R2WhXSlz24Igy5y636JK+CWodrzCoLjLSsPr6
jDI6weOgxdTpRzx18GHR4tXDuO5aO0JgPxLbo9B66iyh34HiM96H3uMQV3O/oG5XWLm8HpKifkn0
GloK2D+Nk0qZbo3G1vZNVoBHQWzlNySZE3HbgybcalqjPwitI4YcDUoIrI2ioADle896lGUe3VPy
+Vu3zbvONglpQpAESqkF182UVhsbKORWrfXuRaoz69nq1OYuNIR15AH6G1/JzXgrVF9eVK2vepAx
S4Sa8chmQ6IsMy76IMG3rZUc0dzqu56xRVhCUUg0Ykgk3eIipdbmhrngyk3UceuxWVNGSssK43Wp
GGswdcWvNCV+2hZ5lo2ubw4yXyWBQMyiyUbOAhC5rSP6tWPfGN+UGFmeJeJmNaWzPtrP9GtcftVB
N4ZZ6Aj2ZWq94tj7E/Q4fAk+YrcpdLu0zRCZDuI2tEBJeWGY7GvuCWj8RrP64Sh6Ljf/hwSWSGg5
VLm25maVXCseDMaI2z5YT5rcrRXAE1wTIPhv8kE/6LNj1cKgi71z3r49aKueJJrilheG9xHwNaE9
2jUIJo09ZDjXa2fRv3NuTUUsaes6/zZsddEidPAqdeA3A+hXiZ/axKYGwiygeFel8vP7tj4nepCZ
wjEJgGyHpM+y3Z8gOg2mHkNmGcO/tePbXkES8/0YJzoWmYYp6GkqNEM1l03+7LaSQwcBxS3S1xB1
tD0V66p7aqObwLsNa4hI3c2/GJG+k5pK02xTVRe9rgpAq0Xk1YIOnvYFttA9QKir5ny737mF1KL5
o2l8GWfRzqql/AIBcKKhOjA7wlM489tgXe6cdZ4/jq7Ynm/eeeqFfR1y0dVqyjxNgsZRXcAARBlI
N6FHJGd6Ws2dbpfzsmhL7bD+TCAhiwWIiyMLW+gprmImroXdd92ik8PftRmEy/7xgy4ZZ7p1negE
aVqOLSxHCsf+q+8k2nEg5Wo7tzNoe1LO3cfkeYS8dB/wEvXMqj/RycpkDN2mAiCksBc9tKoBwhr0
G4HmplGo15GgtyluxPXPfqil2+namQFPvTVbcMWWGu5LWkH+2eLN506UIImjFxnmYoSV9Bg3cJp9
v+rF/GsvX9vXUebf4ksbxmigL2oi57Wx42OO6HCzanfEuxAG1ulBuUg/oezhIGn3Zwaev6fvBl48
z4b0QcsZLRDGGE+jPkIhyyU+3xZVETWCdkIr7HENwiB4WekGHAvv3K+gnnvE8wL7MnmtyXFp2qPA
Chi9WbQMXoko6mPqGjDEm5Ys8GZo1ejFp5jCtUvvt3Rk5QpjDiSB9Wbr61D7JbqITSklncltrkhJ
obdEnsNnV9SbxLBvWpjRQWX025FkWlXp7ZwxCLahTa6Ww1HnT1B4AtxZbU2wYsgRvRdFnW6HsqXR
RZnczRAI3db3szob4ewnF37MCobcxeZ4nxdofy09rJHhx78LLOhtza8YpIg9ZPAQVqZHuOtDErGG
vSHQx4BpA/VZiydV2O+5JWcERghSv3gHpvic52jwc2S81HXQbydp+1voRFIG5VojxVNJ0yvKyFyQ
9anCbApTFzNcgzS77j/w/x2U2O62KaojalI2N6sJPaJHlbMRyVXpVPcQxK5UsvtrYfgvXDK50szc
pTAZXQQwPxyDtKauFCUwXMBiXmKT/+wvKgNwRWlDdO8hobK1FK+TLH4iESS727dYL6zhdWYFB90o
AeLgARcaSvjvF+3Jj8Vg+1Zty1DlsjkrrI1RVwyaWwxeiyqrGN/VGM22PckzPQ/Fqa3Npt/s3OPW
sLTlGVv0oIhUvwPBsuU21a69O38v9nR3W1W/r8JH56K6Vvfn2iBr6qlv8suoi7PJifxiRMQgXOCw
V8j+jGaL9IuqktzkHFDazURND7X/GhGC2a61FUzz9bkt6cRDhkbElmcRZWh/HcR+Xw30asKfS9Xt
MoWLrwTRnqSFc+ZlilMxxtetb9Fq1xknhW5TzFbbwdUgEU3O/6H9pdxXl/7B2YEQpYf3lUoehxTP
ynfbc7/AiZkSPf2zw89H6pftB/+E4tV4Q1zIHi4VZr7kpLtM3HiHdG7DMw76q/rh/BM+ubi+jLs4
qoGjaD1XZY7l4ElIbETYQLiCIytOzk3x5Ir6Zyhz/v9fpihSE2legvJMpVCBLIDCJbQwMKfdu9fa
2zp4o73yxrL++za5PFmaS9FeVrMJSv4ctvVIfAqPYTGVNSu66vQPxAj2x7/YDv4ZxVlMDkUiGbSG
BVRCITI1y50o64WWdu4hngw9KOhKIaQ57wd/zqbh4q3X80KVD9kV6pADPOeb8CJfW1vDWpPn2sSv
3TE5Qtb/FxM0pDB07MWE/IvH6LeOHRgmIKiBohu3LKocivbYxol9ZqCTK/KfgazFk/RSJwUU74Bd
6Z6cBvuOurGpcdmhcWagk5/cl4EWUT5SqryJQNW66vQYNohSqdxFZ8Y4FQnbX8bQFq8Lep4uEiKb
ydH2NIChEMN/xPD6SplSpYO4QRL+f3pT1iJYpNdfkFh1jmMgpVHYzhH6NWqjMx2bT4RLf+zMi4kh
D4kGmKCdK7DwUIeCqHtmBHFqCGg4jlAtYRBtL1acbiIzyXW2ps5FhgGHxAXYOG2Up+AeBIhLVxeD
BglnHt7JQR1N000VEqguFt9XnBY2+BsO2wnF1ZgBzDtztxQngl1L/zLCYqfXG4Ny0ej37hT2AEZh
pykhmfNOkA6jAyCFTcp1NsiGdCSra4ifukgv/+sVYlHAIoctbZWjdTFJmp+lvo9szB0ced949HaI
s0ffkGdaDZ/4wDDS24wiVU2ztMUHFoadM8g5RIpFfRuQVcYLidanPhO7n/jGLBu5unSEVC3NnH+N
L+eKWaW5XhQCshFivBWFWvqY+hu9ddACD+tJ75He6+5//wRty4IYI1R4zXLxjWWyMvxejpo7xuV7
oHS/7Mx7jGdq4PfjnFqOX8eZ//+XuSmFTLpcwKAycULo9B4eppd/MYItHd2CBavJ5b6ORHjAg95C
YbDQIgT0AjJL+1xC5cSebpEj+n+DLPf0pM7SAfK+htjBiLZpGd7oueNWeIdWYaF9/E8zshbLjrIc
poWEwbQO/M67idru+wFOreuvs1nsfdXYeJ4/MkBRH4VxEXa0xTjzhZ58YFwthE2/RHbAxZq2ldFu
w3IG00QUl1Q5jo9T0LSgWQM93qi1Rm3i+0md3G7tL0POv9KXpRbqRdDRzKd3SU66PqFngIV3NayR
ACCWXFNDeu1evx/z5IN0LFJErAyD3fbPIaWtV15I1s8V0JCVybpCVBetdDI5/+KNOdyNHdv+z2CL
x5lVRUaPW56ZUd314WeMLimn0+P3szn1zr4OsniANuLHFGB0D/TxfkSAkqO/MQ0Nr3u//X6kU8/t
60iL/TvxQwf6ALq2Qv9VO/yzR17//RAnJyOEPh+CQHbEYoODWZ7qZc35PmhXRdut7ejW8sZNnzx+
P878qy5SP1AS/xlnscF5rV7lI7oh1x+an3FhXanUP2jdNLw4tM+R9A3/38ZbrIShAj0Vz9FlTcZC
VAXGumNq2dtJvxvzi+/HOrV5E13ZFt+xaf2VHE+GCo5iS4WlFAdBJ65U5P9myQlbquQ+6c+xDJG4
RNkS9EjvzrVCOsIYuAIa5IbxuVj51Bnr/DOQsQjKhzqtirxlxQXC+ZFpyCSMsnvLDe8y0Ox9rQ6/
8Gm/ff/4tHkf/Xtt/P/ZGYvtwcuylosAEn4IZy0mjY22zjbJTeHKq8SF2clWsSLwfEUDWB+QJmPi
2dG8/czecXKFakjENSAi+t8RoRMjHPcNDkgbhALb7w77oWsXAPSAnV5biTj3sE+umy8jzi/jy048
oWJHCq9pyAtpex76/t2YYNT9/umeHMSZyzbkV9BxLj6EqDDo+aPjt6uzGn+oaygP3w9wKqcCRFNI
mwoKktLlxVufYWJqQJSZ/paf8f1w5V/G22YfHvxD9Fxib14TnW27HW0pjWglf34//In5UfwSjiG5
rhrq8hbUB/o0KmnM/AY6LVvqZVaHZzILJ7ZhCg6aQfnLQLm7TMyBjs4632x6Qid05tuYVLm0z927
/xMl//kVcNFS0Wc7khQYh+Wfq4Hlh5Ui0KmBqs60KsdxQxMNV0ID8GaVIc0zJprE5wq91YbhCIXE
pafAYcALCHtknTnVJmoKZzOW+dGwHUCQWGmhj9Cq7tyZ8Z9DYfmrSj4RVacII+1lckIh1dtpNEMh
UyldZA/PBZCXLT3cXW1fPme/7DPb3zz178ZbfCihgPeh9EiTS41+tig1r9K0vqppMe0AO50M9HVW
duZa+vfBaHEz/GeOi9fRxugA2oaOdIiR3tWiwe3SOgUVa4Fu0zTOROcnajIMZ1D7NDUWqeEsz+Go
ULwmioU7XgDZWtu/UKeQfB3dfhPtcxeW90Fxv/9yTkSCf445f1pf9h9D1SqBE0R31QvdxBbgin3z
0ayaLYt0M7X3ZAg33v25XO/p1fNlqosdaaL0MPVEiW5yCAfzzXAzV4nWGNlh5YXvNADfRr/ODfr3
LvHnVBcxmxwC3mDN403rj1KHhXz//bM89/OXkdpU6EYBm89t1XYlM3rknokx/t6D/pzA4hOY4B7J
AG2vG5STC8oZYWjm4h46c1qcXYeLZZ8NdoC+jjVBi0ZyVzhG51XxDMZ63eXTcybv5lXRPntnPvEz
A3OU/LkY89gzK5kzMMTQ1rlz5laPbrtDQhjuRlcH5+9NzpO6ibbW7bnVcWp/oS235FakzvWHRQBS
ZeVIA5KKpvTOOz02YWHEEHTznd3TvPMqizvcJfrj9yvm1As1Zi0FHCbyJstT0yn8MW0cbXITA+gN
AqTXJMDM2MTmmVd6cnL/DLTMWIdVWCtWphuAVR16+z2HiA3j/j7RKlogfcoAfdhwtgZwZnbO4olq
MbRXm2YGvM0K4M1q2kOCvoa8sPFW1bo4etf0TSrOzFRof58TwpB0QYedZRLGLnaWoqmhGFY0SO7X
/VZfx9v8CZbxKj+UrvN6LoN4YorIVMh5wbLUUEEsvhQ11KaKnnmjG4T3Y/2OB/Ryauz/PotI4PHP
KHLxWdDCpwmggY1u67/kjrI1ClAtLbZP86nOgSDQJJh8z4UHdr6jU9v3a/TEGTifRppBaIceZ3ko
NSYKNMUvpStAR4ajsY5pTV77EUqqbPP9UKee5teh5g32y1kkhoZuawluYs0yjkOHR/9tUM8+zRML
5I8JLRZIkplBgmtNI3AZgSCv2519ABew0TvK96vQPbexnDgW/hhvcewMQdboQCGJ8Gl3Qm16G527
555+RRYZURD1VI0Xq1BGU0e5UZU4NJCekrJamTWktBGSf2EX++9f0qnBCPBV9kpBsmqZxynHwsJM
QupIGs0D/QOuC5N2lzJ6CwrD/X6oU0/u61Dzm/yyHuq06FIrdTS3kx6JxNc2lmdW3MnJcNU1KQJg
2frrYqSpOgANJmMp5N9r5z2UCohF/8aDAPb9ZE4OxUVvvoMh1lsmWSyM8WmXD4ixJxf1263XXWaJ
sW2Cf/XUdMRKOjcx/a9M/GgW/Vg0sCj1sfgVUlNoUuPMbf3vazLSBNYZHhZTaoSqf74YGcw51/m2
F/c0pwMr4Y0vBQ3Dci/DSXSurnZqGdjcx8ErSIsC0SIs7jPTwaUCkEJv7U1IC1IHK+r3L+fUzkO6
EIkXMjZqJIvQrcrtQUKhlC5i1ecxUC7DqLrrfP+/D+C0r8MsArikFQZtOoze1apPFOI73PDYuOIz
kzn5vL5MZrEdBJgj5Nix0hxas6+oa9CHS336/oGdHMPhhTAfVfx1HZaYdr1KoAN1Wn0HE3QFYudc
NDi/18WNj4IgL56lJkmtLebh2HWfZbVN5cplo94GLuAVuodjRN0CAcGEtfGfv5/VqWXwZcRlmBRX
ia5HrY/iuE3Q2zfiAUfwXhXxOQ3KqcfnsFnzlzT4e7nemtYMSYYPbotRNKtvoXx8P5NTYRAx0D8j
LJbaUAy614AQdI2b9Jr+E+v0CEbCra5z19+cy4afkC2xG3wZbfGqMryGCIgYrd5Swr2pbrMbZHHr
1gVBfSu3+qWyyXbG7fdznH/oX+vjn0H1RVhUDlnt51U1uBpMFt+vflPPva3aEss5oM5mtC6nGJuN
OFcOP7lKvoy7jGvhmMd5VQ9uqQAXjmnMpuXq7ZSU9eb7CZ66D319rPriAESSSONl3ZTEssWBea7n
eDZwSQocejfY2x/K5ly0cupm/seYi90WYm2T6CavMruq6EJ7iWTehQxBunmruyQhdt72+1meOky+
rB19/la+nPJaME1yGjM67snc/u1ZdAK3wILvCrpdYyLDPxEB4j9zGp9IWP6xYpcnfwMPnvwDj7b4
1C7UH8lhYK5yT7fkG3PTXRjb1k0P9cHcU8b+N7cG8CpSzNc+lXvDnzP2Ex1ObQcWMddifA23CUbS
3pjOPNfTb/LLMIsHa4dJkhs+gcBQHCJRfMY+hp0ka3dBO4OdbsFkbgrL2MVgM8FbJWW7Shzr3N5w
Iu6RRIlSl4gQmOtiqzO9SEFWKwd6FdEWNOxpQKaqtA8cjG3qn6s9n/g0GUzHgmoZOLqWgYkSjzYW
tXh0i4i+0Ze+H4LsaP/7sPSPQeYZf1mwPm0SsFz6pMwAGuCSazCuApX8/qsQ8wa92N0o9ZDTZqVQ
lVsu0EkFSlvRLxXtS6w925MPesvCsGuansSW+n9Ju67lyHVk+UWMoDev9Gwrr5l5YUhj6L3n199E
n71HLYjb2N3zME8ToWoQQFWhKitz1v+IS8iDGYHv3HppMKbPQdxs3yvT4nZGrP7WZNC78RwobUAx
3+Fl2GB6q+XXZ37mq4fbv3ZrkwUV0FjSKpcM+tEN5YiyGUA67Cbzj7Z41sVfoM3I+P/e4ePOfFih
Pjxk1EO1iQ2E5wCq68fEUzxQ2O5YGJOtaPbJDnVkQ7jzBROLEmqiogU5LEjmnYtj5E2ucoQso6mb
ksPvuZLRYtiIZ5/MUiFbakBvXsl45re5coyydGdAQLRVz4n8a+RBAxqmIOPkGDFmA/urfbJKhe6k
BenRAkmjf9XxyzPUyiBCBpJUKNM4YDUye6u85wIw+2H+rEMkZ4WcrUt7ta101rXqDY++F9YtZECE
q9LMO5MhgKxwVCSGT9z8xCD5xSsCndovb6NmyQdlFCBLOGNYspggkzMm0rnKxxNy5aM6CQGHkp+8
qjLjOhNfS99m4cowFcm7Gu3hUIUiBrS7HkaheQVDAeNRtukxrm1QYUWGIsggQbfCjQPdW14w1w2u
QEzQmdHzT+Db7Ajj3ubwrj2Vz6yItnn/r5ZHhZpKEUaIP2ELl0VFt0n5UccSIbt069lgbOHmaUEZ
Ck5G0zSgYj9732XJeW7McxmcwpHJAw2bdtbEv/8P/uzKCOVpFHHVpl7EepK83s+csm/70uqV8FDl
KmM9m5/uyhTlbDQJfe+shSlkXeBQzpxy+dW1vsq3jMfn5hG8MkS5l0pZkkSEBpA7p+C4xcdTUe66
/dk2Ujm0hTD4wgP+hbBFZcaxVIErwlCQGfdIHbvSGSbjwJfPULAgg8zfblvbWpAooiGrYhgRGE7K
c60SeARSDXz1dT5aaVnYscoIOFspFBb0twmBemLMjc63GFYkCThIWRM/R+4trGb6Dm5Ch/dXaAAx
wGCbwefaJPUNjWzFiD9UkgDNih5kZPtk/iJ/Nwqz92VzdBo3OQO7DxnN219z68X4aa2Ui4r4VIkg
oAL47U73ZAcCYWZjVwGkPPFeZLV6trKb61XSvkqFVoABvIcrF0MMItsBQtPzKKlBDp0JEAWP6bHq
OWk3YPqfcQ+2Wp6fFko5K6iyhSBmuXzhEWyMZukWHji8WpPzyGQLWNeOLP+45bREwN4AjQX+CUCC
z07LWCSIRRqJ7Ma8cJgaUMtqR4DBXxlbuBXers1QVxytDwEzpil844Iaulnbg27pO9VKXTD2D9b6
sEgmpqbBnWal6OCBg551iFgLpe6koHTgnuGwUFJcF+wA+pbcxaQEi1ZyxiV6Zyx60w0AZW3wPBAo
QDh//rbiWOalvs7okluzLb9Msa+AaAQoL+ipW7yrWI12lJZdxfjYm2Z1RTQ0TGqqmML+bBZMQaks
A6/hYuAfOntxhYah+J2xNnIN6LQBKjp/G6HikBpJsiYP2NC4BQmixTvk+Q/uosHlI4/cTPYWbp6h
K5PUUeXGGeBTtUBPEtLU/DSARBAc+HoZDBDELaFQYkxnUYsYUZBllTq5KhkIbDtjdtcxh+ZYB4mE
GsPeneJWKtKVHpKEstCKYAUcWc+5rSOLVgbGa1RVRFuD2kjQwHVzkuI5N+AFY+U9qHNncb+CKpWx
xq1IL2HIQQPGAyAlerC3y9QkbnU8TsHol0WVVYCYrIYUg2YxTg3x1PSpwcFAOwNIJe1L4TRUck1V
IAWDxmsfdA1p3vtQDHF77TLQxrz10uYn1DApBEQ+Zujpu9Dmda6OEuTIavWXsmKcrVx6cC8LoAhG
CjiCDxYT70PfgCwM6rP8+9CCJ4GkbxAwl4rR1HOIoY/fBahNr6M3QmQkHnZZKYIkE3pvUNic4xCK
xI/aig5yeWrLb33/jE5iBlWK1hLih6mYIMDJ6kduRgqULXgVnLzoeNCYANATce2oyDP685A5U/kY
o1eQ48ZQ/SGdQHHI9+JjAekrYRFfUyPFqG+1BitUBsGvJsHDDkvA2FqScNBbKwMoYJDmC5p6VNzk
5b6vSwVf2qgKSyvbt0ZarJwPD+XQBjMwi5zxU16CfJJ8huWt0wviN4nnDUzA4nt89ncYY5K1eskI
KIQHUZ8DclZNtEuX1HkVkDSUjliaZYMpfPN/eyKCUwtzBaoh8wLt41s9j4GSRLoQ5Wg8CpIpgv1Y
N1zGGrd8Osqp4LjAmMfXEVQ1l/tSmuBuQaSmXsggaoeD5jnvjBi2A8GwWUKvqmR92o37ClFOWUbW
rChf4Yt8pqgx9HcwD+quLu8Yex2UKo/KTrEITKL47wMXrGko1OAQEXTb541EfBahcUSgV60e8Esf
qBVjQVs1hU8myIKvKmTKVGCKOYQJMElDCG8NFKSrRjNaEHYwlxfBTJz+HcRb1gRppaztADUf7wWn
9YANZVUXyLmkbsyn30LdGPD5RBV4/wU3m8HP2IODJRlAywORCQgbpj3TZ2zcE7xFUOnEtDhgIfSr
JK3CWgFvEYZsff3e+CY7ub2+t698oJrpSXqB/JaTP3NPt0/uxsG9Nkq/U9ZoLbRoBjKsXX9r67ku
GEkW6+9TZybJkjHNEdJcHlONKfyuIbCqF4zvdnmeXJ0ZbS5nKS3x3cT74k2BhMQut8lI9oohbXN8
kSxIN9hRbEqsHGvrgKgyADaYSsGonkjF/0JfKqkoI7hUaEy5UAIK70Pw24E3Ti8fqhhk0J3R+uD6
S+x6Gt+FqThgTOznEHertQ7LtBtKhbOVPuM8HVJwZ5Bksmoem59fxXAQOoWYEKJhwVoTtSDgXxcX
EqyzN6FvmAkNz/B+m0Y01OkhjiohO6EcPBhj9XKox8WtINU6LsGALP72KRVJFkffRWDryYQnKui6
QZmYY7WIahCGITGpk063lSke3T7hHsm1nEJ7TXi/rMq3OoQWnKVazW/DgYAdMGSQ2+HcEEqZOWAa
4mO4QJ9MLAtIT7eQbeqWR9GMHR2iLYxcauujYKwCLEv40RgUpQ5HrSh1NwmL4kIRCVKZWXbXYJPs
299l2wiZExUAQwES8LO7LEB1ooODVnFTDFin4X5Q/9w2sDGHijRQ+rBAfsHV5WrrCDxoUgjwtAMy
Yzt369fwoHhoYfgJiyxjYzVgbsIhRSBFaZmeBI3VZomhOq2CT6+zFT77WbfNt9vr2TaBII01QVKW
xp4LXLfGMepl6Pw2HGjgQXw2zhHjtG7VUwkF1d9WyGm++mgRViKrGZCE+rF74Y8FBu/DQEVQ3vNB
dAQMwapQBao9KD9OrHOnfr0pn2yT99KV7W7p8qnOgZ2ccSQgagi5Ht5U5z8geWGc8C1LgEriGYsH
NKoT1OEbIbmlcHq8umjiBGCt10S8KqFiV/MRA02/cfsBe0IvUNE1GdefDiK8PI2Vyitux2V3SdQ/
R8N4KlJInkBTvYFKV3oPyfSatY3kz1JO55NZKhnJllQdYkVUUNdqTsWlrgV9jSeCg2Dt2la98JMt
6mNOvQISuVJSkCQDSHwo7eZZOy13+Z/FBf8s8D7e7Yuw8fD6ZI++13lf43kEz5EYnY/ppNHMRvAY
dX3NMLTxPochgvoCfA19E8pzJwoXiUWcr26LqkDeqCYkuRwdVCViihpoPNh8Jfp6PjDMXhKXL5sH
x4h6ILKpLw1dKHo0SzoIqgsBIb0G7545queyv4siuy133XqUQ1Y+sJGNY5TowyS5MFdXb1zrARhR
XkUBlrcgoWQBfg6NHFPZqX50lhmXYvP6XVmjPmyV6DkwYXAyDX/M0J8pwJzLl/cQMTJvH5XN23dl
iPJmCYRbQqlXFIxlR5ZQTHYFbT7xxzT/RNUX9LeM0vnWgQGpngJUKsKmSKfBGPSNMelJxoMMefTL
VRi+lQKkSIZZe6/CKIYaSPy7zrXBmaGRwvioX44NtgdjVKB1IEPVPAgFP+8hKJ2TcBVD1R1awY9j
DWqu9V2XYdgEqiSmMOp/xlD7IwytvVY8I5OlgxOxjdktwpAI3jhEwc+2p2TOh0oFa0thqKc4GoNE
KBnoFZYJ6trX0riGgtZpaOXorcVX4bMuLBPDcdInU5fRIwVIBq9SLAhZ6+d1rInaVKoc6e4IJSlD
BfsrBAjMUtAZd/zL0BttiLoCct8UYYs452qPKOAC4RQGiLUgfrdSO3kOD7I5OxHo1oDNDl+nd+2u
YvRc6M9J/wDqaihqofXQgdbdoh2Qfzl62TCC7JfAQJug4nmp9qC6VysdwhpJbwooKiyG8mPNpF3Y
Nn65yK8gwAfrt/So5qHDadCN7EWASzSRcXQunvrao1K/hJ7uNcC4lotTCQlOvM1XWzClV0GwCs9w
uGfFI2X6+L57T84jK9GgYxVtmLqTKshR+yiudczuvkTSBI7khyVhrY6xlQoV7MMi70APWeA722SE
GFS+XmqHtmYRhs36/r+vTNGrom47lE1nQNRhUJlfV4g0G2B1aeS32777CxCQtkJdeBmS6tVcxboL
WVVnQt0EqBRQ7dqF19hAw45Wh0fQY2Sz2nTithMA5wkax0jN6OwQMrpTphQqZqB/1IFgN87kg5gv
BxAxtiAzXf+Kv4deaUdO4mmewQeSisrV6KwOeCRcVhft39yij19DfYYpFLmxneGS0kMdhDsIHTi6
3djNIfb/E3vE8Xy9KoZGSjlgk6ATVkUCo42czBoazCCe1qD/hGfzUYagMYQDonNiyK+393n79H4Y
pE5vgcnvMlZhkB+m+waDfUZd/rxtQmTZoA4sX2q6zMWKBm8LnaRVsrTwzOfAGpmd1/uKlz6II0Sz
LQ2Mkb96R1lM1Oi0zBfdCOVI9hH70ne+nG1QnwsCwGMEgf85zjRhMvJdJoP7s66OHBSIYXq9nzjo
d+Zp9W2Qq8jupFGwOgHihcuKjKK+W+qwYiRIX6r91A+hPWOnFAne+hAnLg/jYQ3QoLEMa9ytVmiK
prgf9qxu6Zc6KW2RcokidB+HBqhMt8ccbONgqguPI0+tXPD/2GTckliurcSW98sjZzPv06ZL/vj0
tLcE4waYz1cwHIB0IQEfPyCwmIb6PkiQWjDVR86D7ggYNk28r2+fQua3pk6hJOlcm9QgBgctu1k+
CbYA6C3hmoQ+kNXdoZ3CyjI2PdnVWinf0Uo55Dg5g1hcXe1b4Q8gvlUOKdyoCwEqULcbD0BzB/xB
87q79F4J1NfoUffBR5u5LMbNbU929WuoupI4oxM55ThrE6guhjfJhta2Hb8SBp75BNFLRoaz6cmu
zFG53BR1ccRlyHCU/FmI3uRItEQDcSqCmG/l3N5b1qEiv+Xq/SSDyG1u6lBzi2bZr0P2aw2Vo76I
jDSbtSQqaStnhWtBSKiBLxaKu4vWPSw8wu84OHoM8W0oyd5elsgySPmpKc7SwRiwZaOr76CGcgJ0
pNjlQeTPAbSzfckHkMXCS/hQvy0HZKrB7BVP0AL32U16+jFHOQ6aXtMw1GVIuUyD1Fm92usE2ZJC
4VezLXuIoPP32TD/XiKNsbOXUviXgPhxjOhnlaHLki6O+ASyp+7GO8ldD8ITKvZO+r1wCIgmPhVP
KB5bilef6ofCbjhr9DhmWrKdxIIiF08URcPzjjpjWbgoAxfjjK05pnxJFru+Q3gLiku4T4Cs8naN
9jrqO+IP4fvtc7AZP69MU+cu5RpJrUV8AwPyslmfOmHZM77zl3LtX9v7sTzqqAE/EPIJkU0gvVag
zh6h1X0ITcCGPPXh9nLIn/q6pX+buoSoq9sKJzRXaoXl1AJmdNLHAmJJoORaZQhtDz/q8LSGDItf
EG7U6ugC8ZJyQ1MucEazG3r9t9GOv+fIINU7+Rf0te7rB9Wvn41ft9f5b9KMj4WKn93SCFZnfe0R
a2NtuONDw8W/dwAo9lmHx9Yk7eNugG624S7KdFyy2J/6lvU6ITZufWwq6rVAr6tVjY9NZtPB7W5V
vzm0lg2vcpdXJbi9YtbOUgFvjpseimlYMJfWVl9+i9RDpBzkBid2uJOgcqL9txRv9MaSyHB1lrhC
zWSFg8V25Gw11OxaHU0oZtq3F7YdyT92kgpmwPIsgqzh8kOFHZKOUJrPhv0on3jW64flZi4h4WpB
eTaUhVIjZ1h26V3x1rz0lRn5ncc566ltQa1jJr+EY+1Ne1YlmbVGysvkawVtYiJKVHdPqsrba4mO
KJcBrs7C7H5h3qJ3jXI2a5NOJegn8KhKdcIlYIvrBBKlb3MGnfrxPSwPifgQQUUvB/omFns7gS6L
otwZ5Y9S4CGAUHhagsPM71shAUN6bGoli4SA4XRpBgS5FoyJYOFccSkg9jhZi8xIJ/5NRvr3qZLo
XHxCUtTK2Os04MzY4gQLAmQVYhqENa3pSYZeN1bGpKsgV/6LS0DnBaIqaLx+mZxpM27luxSuvnOG
lxQICTva1U7yVIwWVMgsjgnW2vyUoHRWAJ8HryDtfTtdicEwhe0WK9WUQR8xsoaBNhPAKwuUp526
SkljyAEA1pvi6ZA4Raf7jcqa5djMx67MUM50KpMY4i1wphFIzaYRYnbrS23sURy1VuP3bZez6Uuv
bFG+NBkSsUoX2Fp2mBiESEwUcF7vaQyXvf0suLJDeVBIAXbp9FeOSdKazlr3hiPbmlcCbZ57LC+z
HRSv7FGudOyEooJ2PAlIC0HPWtlOx2jpZLdmvmOtbjt9vLJGZW1DVehCUuDo/UXN0lmRE+Lhlx0r
aASe0lfOIW9eNF68xI6P0z55Hfz4B/RX3du7yfzMlHftOCikVjFO6Oi2ATAFbuxCUNOfEYlzJ4R+
tXXb4PZD/2rllI+FuO24RC2+c+e0eCys+/G998lIe/SMKWl7sQvb+J6dxX3kasHCSLg2Y8mHcdp5
iksUqsaM4mHUiLssGiyMl0wQk4XMImOd23XKK1OUE1UrvjSG9XKeshOIjMEnJl3UK6oKO9sFvZW4
jX/747J2U6L8TQjNZDkuYDQNwI9n1y55S0M60c392DEC5qXZdtl/e1AarsE3uQGFMtjrUWNuTrGV
27ErA9+lm8IL77MydNbhkSjnU+K5ESUkRef81U38+qkDfi7zOnfccxZQdDvDEnapz++Bf5EClnly
F74GqI/VUi5JGdu00CRcWkjLgEgXUsFTaK31n577rWiN2Q66+Q/3k3JKoKiC0F8Ki/qRkBOndmzL
TzNqYQTwnpxZVTDW9aC8kt4IOaQ24QzqqjYbUM+nhjkkb1L9/A/XRXkdhZMq6BVjHzuAS6EQ7M/7
GtOkgy045W7ZszrL2xnN1WWknM6kFknBI6mDl+Mt6I4Do2tGR83CmJk5exdpExZJI+su0pwMQq9B
ExhS2u4IFd81KJ9q+FbN0s9Zc9Q8YGc8VimNkQbQcFZZDoV66dETAOmJPcPPDPXDDM1WOUM3K63t
25tITvuN20AzMihchm4oeVSFIABF+xtMS71FNM9vm2EkaTKV23B5rjRlgq0T0aImtJ5TWDKC4Hbe
/3E8aN4FUGTrfZfBBuQwDrJFonFyHDH+C4y9rwez37ndIfWFY35vBJUDweqn24tkOTZ68qLklqIV
cnzM6AXlpMfJwRE9z/76MFvZXYuyd3VYbDR27PD0HzSTWFtJuRmwMbWzTF6rkOKrTpmf3Nd77kGz
0Mf601vxLvbKI/N+kAB46/xQzmbiRh3+FM4m4k6c9lavv8L5tVFTZ9XvB4hrtZpVCdBW5VgMgKwT
RTkfoy5mY82RBEDa1loEiJll329vJyv4042caeXQKoRONw4UKEwTq/Pix6q3J1d2Cxfazn4Bdqje
ZPlvhgOg2zb5GolDXMEsZpDtOAxaBdTRrWSGYHGCNitjkSSZuLGBNE81n6qcADpF3U00CPIUSGBV
u/g2tiaYq5FscIyqMyP6KlRusxhlYaQjzsvAB038W0TJAdNDq5zbA7TV5iXc3V4fiQm3lkc5Hj2R
GmXp4E1nFLmJGiak+TzRZz0FWLFJIcf1qrICUUM1akglbHS583zgGic+c5Z8FnbGahV29qhB+Znh
8VhrozKZPkkhUV3hW8oeKeL0PuHQyVwmfQQjP1Qox4Ix1qVHQ1lzh91og0fHrawltYm8AjQxvE5g
Kqdd3uy3do3yKmsuY/6RpN0D+hG8U+2UR0Cd0OEiBMKjRXTjMMhynJBpFPayZ91AsqBb5infAh5s
QMdJ45SrdbPRDLuYMS+t7pdCsG4fT5YlKqXJ696YxZWDELDS/xmMKDI1PezMOWkOlaw83jbGCBB0
k0UrudyQOSwLgtZLDlVfCHD9t/oll+LbRxCmOyppPmbjDBCgGxZ3EXqSEKu4vYjtGuaVBcqD1EL1
rzKwcF7Ah9odgYk5Ns+ck1nxWxMolgywT3lkvsoYnouGwQ0C8Esxh5Kd7GUPhlvcz0/Q2DvJ9mB3
QbpHaeuueoTYNLOrzTJMuZY+1XOxE+HCkkVGBXowuyix53RXDY+8/j0FRSbjC5MveOP40zMCXCHV
JRS+kUi5ZVC7sy8GeAlaogltajbEmHUqKe8CIaKyzpOLF8Polrc40gFP7BPXoWHPu7011Pbkiw+3
18gq3aiUhzEiTcn6CGvsnNDDgOcaYDoH5ZoiAHbMWtG8z8kk4BG1o0NvpffTPkL+Nqf2P33VqJSz
WSO+xvgxfkl4nA+JWZ+JYm2VACN4estszl5ZaQ3rPFE+Z8ZZEtsEmRNZemmv/uhDHh2cAWSAbb3U
5cCibJcWyzIrP6aVlJRZhQptg6USAmXBTN36buyRpnPWhLanXfyS3i48ypbqaOf2yArSTPtUNYcr
hEhIexw1UugYTqIXeoRJUL8zIBEsCni5Fk+lA2I/e/6GugcLxMtIWTXKc4nFKnEdqbMkb7MdWwTt
JZ16B2AvvA1cixW3Weao1Mdo1VEwSI0ujuLfkcz5JTDDt68R4yhplGtSxmQGlSa6Oh2mY/jkJEad
JfEYm112ZV86iTAx0rktZ6EDBS0CyKtq4Ab+nGbFbVgOC8lW0xTQVj3n4RGrYpdULJVsliH6VvJV
GfYLUKVDEZoKaGAzjHdXGbNdsvUFrxdEXUa5zzJuWUk+bBW5ORbW8jwe+GM1m/U7YUeJ9YsmZuJ2
j+xKEWORdELA8UCf6Q2Aykpzzxn3YfS2Zi+3T8hWgnO1PjofwDg7VxkGTIwA5SZiAGVkuTurxs/b
ZrbO+rUZ6mpBsLri2xqfcdIA9kNvUS4YmlKsb0XdpghzKY3eIAlWqrOh7uI+x2T4n3+2Cuo6jWTG
mEO1yYWeMohkDLMZE/O2CXKe6Nh+/aHIMq/eKcJalAuGUHRQwSW+gGbM5GLqzGf5ns0M/toOFdXB
0pcoQwIYMd7LzkjStO6eUP9MkrXYArjnSGeEtyGtwuNdJHuGzSpNsE4e5SpakLbUEO1Fyanc60nk
tJBASDCPDb/CeNOyvinlK6RBzdcmwRlvIKbdl4Mpik8KqO6i5aEOXS5prKplDSV+GeYjifb1B6Yc
x9i2iVKRas/4TSddib1WmB2yUuOUWNWBZGsNaiK2/AAOitf/5QzBAUsaxJH0S251dYYWpQ7HqMMZ
ylrIdYnnAbxb/fIC5XKzV17lfjKVhBFoNht7kPv82yZ1njqtVkqe7GYa1KhSzD7pYxsXfiM2Go1p
jTo7AoeUm29wejP4ZHsMmqP+hBExuz4RWDaLMJZpjjpAhjZEadXCHCG6k5CRAaaLWUzSL8dIv3V7
9zYfUNefkjo5gySXDdhadRcPqAfdQ6fem/16n2VozJIltmjSd+f6mZnpEhf51ff8vYd0365rJzLj
g8Rz/IYs3x51szq2PukWojwD7L0XM3z2ZsJ3tVQaA9Eni7RmyCUwGzI5BlAQOWpMtZ2D4RQcmKXJ
T5biiG5lR6ID6uNBtKrYNDjTeGJ8821n9LF0Kj5xlVCNlYR3fm8vf5oFT29TttrvGOX4LgeNzan7
7olUiYR/eG/o3l6oDkOcCchjCH+VikI4eV2oZ9Lsh7qy/w+XSQUwgKXGUu/I8Mhjf5gv0085plXE
J0yrQIKeoL/bZ1as2ezRXO8yHdOGUudKEvz1o7qbHxuvsIaf4DSFDywec49FAPxvYtvHZlK+aAJb
oFSWsNc5yYPqRXsySULW2RzFu9Cdgdfs7tpjvgOrKor9rPVuh5sP85RzQu+7UyLSBtOzOujE8n1O
RntJRL9YFksXRm9u0kBUs3fG5rKuL+WlOHlRI1XEsgHtfxNsCNFYEBqxCWet8Pt/nKO43lbKT9VS
mWkieRjzKDuKTuJoaAfjvXQRZAN/t81YH7mDN9wT3epbG1DLcBrsdc1dUhWmNPorfwrbwoR/NjsM
8S1+nj8OSWVyEks2cbN7dbVauu03Z1PMJTGsJy/Z2+ii22gtf5adCsar0u33obu4yn0HjoNVAQV9
7qT3LG+5neH+fa7oVmAeRjXgLPgFsvwUcaWzqBjFlBiwNJZLpjuBYhgB6ywj+ojeaBP+t/pJ9aaX
OCiDzActMYB3toGxvcyuIySmrBrAZRdv7TLlokYVwCc1gn0Z4xKYZz/2+2gn3v1Egtiby2Qu5wm+
ajoYp8yafvbOYvcEtLavXkVv+gM+agxRt27+I3RaG/Mtsh/vlLvGkYLbp5FxyelWYq1wUGkmpZJV
QDEkFTBHfc8n+7itrBkZ5ljetev9bZNk5be+DOXW9DThhabF/Za75wW8RtLwdNvAJgz8+oxTnquU
qnlNIlgIj+MBgzlBvxsORHotslld9ItG0K3VUN4KLclGlUtEXOk8vPyQgv1+dGtgBlY/8VB6spfp
0iGO34sg95c9KNrITs8OIZJ0WcM6rBBFtxJVJZVbYF4QGM/qrtnN+wID+BgtRMOmcEsmDo5xlekW
YtRCTK+I8JBs5jRoCxQTx8TuWbhIRlJDtw4Lrutq0MLBQed/DPlHP0fgogKcdWIcTNZq6ORprMJQ
DGFHWqAhX2Mac37rQhb8knH8aTZDWYhADhkhd2mL+DyBtaaKRe/2BWBlDnSXUF+aMexJY6lxKl87
h16NoSIzeQaktDH7/eAa3hKg6Bs0ZzAwfWeDZVnuV6FyJaQNMeZN8WwsDyGeGkDQxI/oU6LSpOGN
Pu7FoHeGoLCnzoLsVugg8t3+BqzHDt1NNPpSqMcBToA8dgR7OPZ+8w3IXfTU4WUZc2JfiBMuz2So
OmGCSEP8ptXeoIDYrSDa/Kveob3HaFsa9zmwZQor0948P1eWyP9fvYpzXuKjSMDrBt3YzqwqZ3mL
reE5JOl9bPHDLnXgvLlftz/n5t24skrtJ4DJOT/rCGeaAJR1+Q4uLZMPC8amsdZGhYY+0/RJIPhS
vfnZ97/5+eX2KpjbREWGIoHuTczBP6ZB5JMjQYKwZPF+xzoQm4H16oNRcUEVuLFZwU6IgXpC6Js4
Ipg2e7N9nX8ZvEleR9r9gmEPc4wsEbzihTn3NmO1rE2jMts1bf/VXyYMvyt5OqD7FNuojgGpHFn5
j9xbGK5nE8xC5M3+ugjggvx8PIdMW5DfkXqRK7nibnE6q/EyoqFkS5iDLk/sIiDTJtVvCWMw70Ja
iOR64IQIoD1hkaHC6buMdmJkzUdQnLGqG5tB6WqdVLAIi3GSFAIwiYPiTc5N9bfy2skmByXn2QEK
aTqIh/IHGzOw7deuDJPn09X978tMhkweFkvmcQnUPbWz4+phFuo/kIraHN683k7K28irjAojSaWI
WjV3mCyUHotXLRisMsDIhx2XJvhULWlvnHpCr8xZPXy8sTNewvdpz/rq26+Xq8VTbqgra6HrdQTP
3q4POkoL2avxyOeouNTnwuPvtJP8OL60juGlJ84Ds72TvTIuFdnYLwnf1U+gfBSPqYkqNxBbL7TZ
INurgJoedzyIqkrvf0rPr4xR/qoRai0eSMmB+Ctp3wNWhC6ex/JWt/2uyFPOalEWUBsOSGKzsfhR
8Iov5v8tFePnAPmF1yhs1GnJSgSQGc2tMb7XyofbG3Pb2YkX1391L4xeaKopw9FIl+i8ZvmLzHMP
+qwykkTGp7q8Pa7MLBowO+ALRlWTB7230JrR/Pv2QrafLx+bfvEAVybGopSrRSImkoe0feTaXRLf
GxLY0os7DcTiAK2Y3XzX4w172zI5TTeO9uV1cWVYFdupD0GNBH2tyini0JalF8iNW3N4Mv7pdlGO
JQw5eW1CklAYb630vIh/jOrt9nK2k9CrD0l5iypOVb0lE3qkLEtIbXiMHxXgvr7EX+OZ+7HYuROr
FgZnLVXy02fWAAsjSlxGeq++aNWnoTg3+AXFehZLp8nv6gHk2zwjGrE2jnITStwJeLig+hpJOqgQ
BPCXr3XAgV3fxKC7B9pdhkHWLaAdBhAOUzrDIOosVpfOYD38dnvzvgjNUQ7j8v9Xn45fQKaX18io
2wrUx4Wz9iaI7JrJNKB4gdJnZBVu+ry8N3suNXMMrPMMHAVj7y6n6+oHQHYiLRTisZrSsMBVZM7V
r044tVzLuHbbr/aPc3p5zl1ZyqpKMzgSUjoH0hNO5At+aNd+hlm5/4Seh5EFg7r3cwqxhP2sDwJW
JgIfM3iA/jqkPoIekMfYRHIObngUkUpW9AoCXAkBXSW52e36b+G9TPAo9/07ZuXrfRKsyAirO8hO
8kx0JStTujD6XH3WpKzCoSPLBCYXtLjzI0F1di7nNd//A1g8WcqtpVLOJg3lQs9a0nVys4fiTXRW
X3PaBd08cIM52Zn5bRl38EJBdbW8uh3kdCHlCsXMA/0IItK7bJd45R8MVH1TLLS5WLvJCLH0WPc8
aGGSN9jN+CDvYqt9LPwE1XnoagD7v0vNHq1SZh/x9kNKvHAjXy1TQos0ngzSWRo1U05RL2xLT046
s460fde1UPhZHpKWsdbtyw/5RQUyuuIXIsR8zaJRnbDUNpVNUTiv0+8WPbtwihme9NKN/HpuPixR
l1GWlgQ5LdZH8nn5NFmkzT54eMI7tZPGZhssp2Rn4F0BihsHmtENek0oIb5daKVclqwWCRW3fg51
Y+WxCzUjRMRCL3E0VTE6rVy+S7Xc0zMZmBqVVc8gj7NbBqlEQIWOSKR0F5ggGFF+444+aA7JpseK
CVXbPksf35q6o3GbKtKqYFcvAh8XJDvp8rA6Z9v1N+HDDvVGUDGzmogtPA9hKYpRFsW4owHsBJJr
L/IGlxBUIa48njiw9wM4wSo+bLuGD/tkk6/uzGzkddjJl3VWpxqtQSt3s6MMXzQmVu5358VnYdn/
zdPswyaVEiSZ3BdLjYOjH+fK1M7ZQ30w0Jol6rCFlVgJAFOYjj6NL9w95BlRjS+ZgP5/4/I/fgRV
8SgnLVciAnP7K+MDUcjRsH6SMfDEZfWxGIfpC8pUXPNOXLDJadAHRComCwgvOOswsczQxQ2IhMdc
Td77YuPpkRJMRniSOMlZhvG7OKzuWE1PhZr7t0M3ww/QIFJ1FZJ8IEdoSQJdfhoGwKmUPR++Q3OV
4QIZvpaW9c0HyJUbMTxgq8amPunmKCtWqaT2WD7fXhTLEuVr2jj/F2FpCfBQ1v0awuc5eeInRu7K
uH4a5WZGTWsmScRzetbgAGYJGfLAuuLb6cbfJ12jXExc98OQJ0iPOVCOB5I975WTfkgSU9gRlxI6
rGn47eD/YZDyKWshNSPEGtBUUxNXVf4oGm9FRevc3qFNkiNAef8/8GqUGxlSTeH4EGb05xEy1g/Z
vg1IjUu3OzdOkS9Cif0c/2at7jLsfiMMaZTn6KKoywVym6s/613nlIHsVOgcdsiO+12IQXXxUfxV
upxDdOCaIDV3BE5dW4Mv3YWnGnh9w2YlXIxPrlO11Hwo56IX8ZuKXDW7HH3jFXqQ+c/bn5xlhXIw
Td5lrUGCVa295+XijPVichpT34VxYHUqz4nCUP9r+p9I3UsQR8fZHcHhIGFsDeTEtak93V7XNgDt
4yjp5BddRcEi4csiJyQdotp7nDD4xQBPmQAKIAG/E+tQeZXsUB6tcsqe1ZT7P9Kuazd2Iwt+EQGy
2UyvTBM0mlFOL8RNYs6ZX7/V8q41t0VP217AfjAE+Aw7nD6hTtVz3KNRLA1One6gvUUMEFpMkwiY
IIh3TM4HyQoujhrAnwfg6dyV7zI4YTGSKHmax7pGUJwOfONN3UdXIGEArpLcKoKQS/Ci8KLTedgV
rclmp7L/Plx/yEELExTRweJcVEdwdhPWgavfJ9fwY1CkWNcxpMCQv7P5ZL0FYUiXCLJpgfM1OT9l
BkYjmYzeZpEVQOmjKrP7sNgJzhY7rRfchcm5qaKNJwkeA7s41qdx2k45+t837fg6B1Bdkx6m7H5A
/Ez6YtNq3wTGRVeJ81VdpS4GZe3d6CA7SGx/xt4A1dHejRZ7uM42Qr5VwZnllab1VJGluoBB9ZQe
o0P0MOzKtxiBrOw3V+WLsqeueTJBj9A449Vo2IpoudlyXlhui/NR5RhFYc9GCmcMaoJFEsAK6qX7
yMUM1W12ZJ0lkL1uUVZ2L6+1IAyyOK+Fjmel0BBtvDEpC0cLAGNvGrfP5Ce9wvRWLotaoH/RzDIg
AMDo8CE19rvXMso41qUCdewS9cp99iCBrhotHkd9Cw7poT0Mx3n7L9vXfxrlIbNTDZUKlAtNX7+d
gJixjqNfHIs95FOcy+v5F+/7pyVuJ6miaKXCdrIGNHWv+Yy1Ht2beyu0Tde8L3fzYUqBgxLltetu
4dMut5HLMg9BEjG+MGi5LuF1DWHgy5+2Hlx+WuCeG1Bck1BhVTy6XPf1ASOcdra85unDZTPCFWRf
evasUWDljZDBYVqPXBc7xnycbgv0dZstSID35S7KgXEWXYTVyXMI8P7vXKrM25+ZLSqr7Es20cGK
hhD3gKpPL9nGx3C0vJUO1k40x/cX2dynSe4B0UoaQKEWXypvql1/rO67Z4SBvRNtk339XaTV9hdl
2E9z3MuhpBO6VCm76xByVg6MDQlO1Y9v/p5grHAjuTcE9LtUKxiBTv6UHqmj/2IOTR4h+6syTeUM
wjca/utR9DAzD/LVmX5+J+dhJjnvpSKCh/ljnj/djGCagAqNJzio677zTzs80NWac7noEkQ68obR
/rKaCwEcAKTR2RU9jW5xV/vd9bgVhc3rMyufR5XHuIa07CI6guiSTZ52N8Zz5Gp3Wm7/mBC5IxR0
1cKBaqLzN7rzom/m3IzSW5WhkwypHxjSMsA+Y9PL35KTzraVhT2d01auJNkKdf8N49TZDeUhr9NQ
V/1E8NlpPvfOQHp/CGvHikMwv0PUWZGLa3CkCJ7m9SDvc5M5bwSxcdoabLZPob9oBFCj9h6IBoFE
N5NHqZqjJeULUzqxemxl+tgBT5aVr8X8vTVAlX3M9NQfp29a5KspgdaxYPDqo01x4cbwki7QrKQJ
YUNQjKGlucl+oLj1kwFb6M2yyQ/9QQYRXbGp/enIuCKA5N1pohFOwa2lnHfqqBn1sYEqCZWtbWC9
d+TOlH6Y6qNsRaAfvUniWfCgifwv5RyUKSlkDDKWi4NQDPICz8Zdi9nt+qbZjFtRkPkxJHNpkTm3
JEO4ZR4aVE3YrWWQNjawnd1XW6C2neWQocRB3fC2RfVUQ85YgPxXc7on3U88UPz/lHYqBsL+v9PN
A1w7eYlKzDGhf5WH0FZubCUIHHC4CjwlS+QvfDqPcC3qEuIrLJsYWswtpoYTh5tpehhVIIjrm0Br
nKD8VVcv/6dZzllVYw85Qgmld0xaHFVwV6mbdlee/nVd9k8vwYNetSoxenB+o0F9HA4FqB5wbXZs
TCd1/wY7pyAS4+GvdUOSSGcT6cD+H8YFyULk9q8T2icM9QqaFdAOjFthaCtwhTzmVQkUFBgy7CJ7
V1NMno2PTIip25cPw6Z6BEHllWjMQOQZeZRrHfdZPbEah7xhoWC+B0XmVvPinbYv9tLNP9XL/aMp
/7mPnBNqMeufyyGi6Hp8m9OfIUkF+cGqzMrZI6ZxPmfujDhAbs0o3EfQrlSIbtXWka9JDYhdiEQT
QgFu91HQ713qR1eY8n5uIS0giF5Em8l5IzULzR68XChbhC+YwnKKDsC2mAg+V5CV8JPxStRkccKQ
izKKbnHypqi+4I6zrOOCa+EH43tjqCPo4LLMuUYfyrhiPHVsJqC4a5wI5GKX7Yk+iHMpkRTUUcJK
E9OEDi291UQl/L9AR/15BHl+HCmSmgkTyYavy5MjjZNTZNeycWUCgln0jpK8T82PocPobiEi1hAc
CZ0LdUByoQUD08jq0/sY/ILxVDh5mAleXcE7z7PixErZqIqGFSwW6CdGjzQFahhMA6r8Artjt51i
Q3AK/6JS+rmmXKLVagS0AwzOw2qzDKxM99RLUFwJN/EBcM73wqscUKcIQfqCcFnn/ElQ1V2P4Q5m
mHUNyXv2kzqxF9ywWYHyYJ4UkG+68pUoRRBtJedl9JakZcxkZGrzhXSzG3S1EyYi2QLBs87LT1tp
GkC1AFYS1KzYMBDIkj2G3+wFt06U8fC9yCSu5FzTsIHZbtjp0CpmaLcQaBCmASi7rcvGVD/iJPfy
ff+LVvefR8fg6jmZPAzQaUSMyAgYZG8CMljf1As0GhIw/MW/Gm/yxlN6+jb71V1xK3wABSeI71N2
1SS1FcMRMkGZwlfAD9157F8KTqcYj728AercEfELCg4Q37OMxzJIGwaFmbLTSLZjXdjqLCJfEMQx
PO1NgZ4oAaEOImJq7uuuvpfH+KaSNB9a4aJ3QnBWv/QsA3Wehg6jXJk5/lRb46ikGNLX6FYeDGcs
69gOkjawjbnxq2QQDNB/UDFfeKX4bmZVawtjv8dyIm1mEoSMLR48mJj+7R/zTb+pN91VudHB6K7h
HMenxOt9/WP0GnLILkpCtx1GOTNHFAaIAiyD81CmVIWxxJoY7HzH2/FX5MZgAsZ9+sZoykSVWMH7
ybc/oebb1I2EbejGyYcQwU+U+gXZxl/AYj+vLBfatK2hpumAsF+1rVP1g961nlHayQPUl68BZYdo
nQ36lAghwpFRQ4h5LwSXh+9rSsOo02TAQ0qy1ibjqc0GuzAE8M31yczPKhCvQmgW1TjobK6bbkav
edB22Q7PmlPuobsB1ov5kaEsLYfNayAP8TvERGwqZsC0yLAJ74UFVBb6XDjjfAM0is0ip1De+ohs
/ze4QTGEXPsYwhNssiib5pufpZ72GkZFwO+zCWNna17Fbm83LtnLt5iYQM8R073QjfMmJzluslO6
AfYiUOx6R7dglHnQfbbxiyoIbti7emkNuBAq1aUuLZgQlp7u03lgfWZbAxtlnTwNoIgrRV1nwevA
tzpJSVWtI+ykhakj9U+90drSdFvlvjiJF0TaJhdERQjm4zzDijcY3SYQJKknO2AVZBCPdG9gZhU8
vaJv4zxTlzaDNjGEjjrU4Afu7aK6SWhlK+arPggjNdHXcRETQJK0z3qspH5r4hYxhY3myrxnOOzU
Td5EeYTg6TM5HzUZpDN0NnekTO+ku8uSkwFmZDO5vRy+iLIJvrPZmSgW6Asqe6BA2H+APbBf0gaK
YY4wVBE4AL6JGU7gOUpYBS87JDeMfkd3ez99+HuD6YKHhG9cpuE01aUCHjEAk51YXtzZEK2d4Ejw
M68TWPJjiRH80E31UN8CsQoVSt1Of7LAC6P2gixF9EWc75hIBmp6Rn8lZ/f6fAtVQYFzEkXRFnu3
zlpcNAB6MLOgDti5ix+9wkNqsp0+ZijYHxlpJcKfXyoGvkw7BiP3lejMi1psFudBaLnMC2X9rtab
XP1bD3FCJ3VQ7tyrGFEBYPKXqBUkPP+cEwm0CsP1bFGZkA0GJ6Fq3W2VvXxgLb3Ld02Q2FqcB5FS
YnYF4z1h5TF1+0fbKYduy2Uzoqq1xbmOWW7gKiJ8Uuu1GYRhFZBOLZsR+pJ/Z5ji4lcpMj/vOjXz
PMYhKjjApqGymW6mvbGHWoMgmrl8NmGHy7PCZh4jgzE7DC9opUHsPXILNzuFoCPOGMUdqNhwSJ7/
Rkvr4jWHZebWzm6FEptNbYDdyg9ibR9bUmBXifZaG0tly9pk2os0+EPQJ/agS/uw1V66tq7dMFGB
A+miH4LdZd/5lxEEfg37tWe/JllQy4L0AbujgwsSF3vB9pY74s7/Zx8RtjiPozZh8weOk0m+Gy/E
S28L4gQ3ustqyeojo2ljfMzguBZdzHX+mP9Fr7DN+SJiZUFc6x8Xc3DNd1QQNvo1NFrfcw8IRV/2
ilPkRDcUcUaCqdsamRILNnREcEBWPc9biHtlnrrYyzt0vUCB2B21x2oj5JQTnQ7OZwWjpkm9hN85
I+/vdibKixvTZarx3QZjPeJBm4thDxaG81hhJP13wDwE7yGavKOrWdmp15udPJFvkzwInrnLzT8Y
5PwWhiH+27uQAVfpN5Ff37HixvBc3HRQ/TB31TbeDd58GN66a3MrP6ujI8Ka/8XI1n9zNvwIzqmF
Rl+ZWoJltmooz42YFSE/rMENNUjTSJE9TvcYmLPHgj4J7tvFXA0zraxucHbfAmXK9WmG10YdhYk+
V355DfbYEwoCExqdAJrs8pPwJbyYJ8Aq5+1ywxpKmWFc9GvGndzcT53dYWyzQBFNcshJfmHMk/l9
ojtd6ZTfL3/0xeAT1jmPV9ejLEmsphUZnZMnhrcAh5FMz0nWO5ctXcaAwBTnzoxsMeWZmWKiX/Wx
YFCv2gYCdEPcGBMSLLqWdqLUYb2qgRlp2dAsDRgz7hIpuZbklCAUZQMqeCJd1v1j70h+k0MCWDRf
vj7MeWaPu0OxpWYykiNmL3kI9nkNXaUIlNj1L/NVvl8gWzNd68/Jne5DjcsTrPFqaevMOHd3zESt
wKqMp5N9LNhot5Bxg39K9iKnvXpX/jSk8rFAlkgjISNypGgGeg/gU+lb2QsS+/WI7cwIdzWyqJzm
ScVS9tKhVHqQxu308gWspcj/QCrSoqszQ4Q+fSxNYYC8ejHObHMXY+yieQlZEkg3+VXykN3kW7Tl
8QDrp/Yl3yWIUatHVfTFomXl7oiVlJmUoOvo5wakqRCADwsGgLPIsnUVNec4VuyhCpxCGW9MrT+O
LR47I77S69mbxrDz0obYl4+U6BdxgUGfg/pwqFgyLB1Cq0GasC2poHsgssH+fuZ45z6GdgAbhAjq
1h7UraUW9iIqvK77n7Md5Z7viWI/jRxfwng7A+AHQRaPOUv5R3tACQiiY5OPefVrEVHpai53Zpbz
Pwt01uOITTYMxo+Q/uzp7v/bIM7fQDdyLBcdi1d3B6VQ3QJAqGR5uWxkPTI4+wrOsQzKPFKTAQbR
nsOwyuRSJ/ICR79mAkeoMnpQeUAbzXQJUCzghtnID6mwUb3eMf/8FV9e6KGVpIjNvLHm3fQz3cu6
bfmKHznxHvzXr4mPPsxDZAE1U0029IHMKw2viuUKqVEE7oF/tUHqmM49K3AEbwsECOt9CTiCdQw3
rLKq++Z2SG2Q0G3+v23gn+smU7Ok+sMr6XvpJXsNbusjlAI/2Jtr1cneR4aMn44pkoTAMe71qxCt
gsu/QvCkQpP49/s6TFloFQUOA9Oerx4Ul+FHlSOINL3ETt5EX72e5p5tO+eDJgBHk4CVt1nji/6K
/BRqgcQPHajA+iJo4Xpp4swa543KABq0BdMp6PzhQ78rQhxWo6GJ6Wi/RAFbhDRZd3+gMsIEtmXo
fBtcDipgzzSGAxkeIf9uz5kB/ofZE+yayAzn/+D9uiyQ4P8aPz4u7vIQe+aOEWO3vvxCDsjszDsR
M/b6rBn5/DbO+0GgI1kUBvcaHcMONgwUG+8rP9iN1zJion3i5w7KCNAqxQo/oAWegTSS2JE3XpVu
6tPcnq9UMMxfiQ7V+gX+/GGc26zUKVjKBbuMmezbThmeAiV4MnXjeijS7eWV518AahoagdCjoaiE
6jhZv1+XxaR1QvVF95W+3YwzpFD+8RT0HyYsHCFiEGLxqNE4LqahjGEiOei3C5xz5jKpxsDHSJDs
Jl7yKIqr1z/q0yJ3mqao1rveGHW/6LSNPNCr2BqeL6/bl/iP/yru8NApLHOg4vFVmN4qgNVgJHbU
H67FsD3+OHyYUohpWNgi5YtLU5OOzrI569DtuB5jCLkb0rZfiN11mcCHsx99XtXhLXHOLKjV2BoV
LFwVPhnLSzx8k63Em7PHvBAJe/E3njfF/n4WVzWZpqdqoyy+OZ4ssrWUayv+Idgj0cJx52Aey7Ej
Klu4U3iXIhG4bR/N1+oqe1ocJbPHh+HRzO3eDkWHgz0yl9aROxwZRsPyIMXhCJ+sk/wEtan75rsE
q/Slucsmm/zjvhC/nJzLIE3Ta6mGnZO27dPszdfLdyDttWN6MF+WxwgMfKIBv9UNJKpiYkLK0OkH
mOlsA8dZKaqpnXR/XPCuo8qoYpxAFc2/f3nPPz7szAz3YVMiV3rWdjpynY64aYFya7kxHpV9ekPR
rg5tsSTvl9kv3iYXUJIlsTLZwKd1rvoCrcoPocwbYPer3E4P4E7YTNQOfVFnZfX2fX4qz3SUL1HS
mTP2cJifMVa+IWnqa/q9bkq2bgkXdtVJnlnjElgra8FcQ/CR0hYtNwcTYAPUnDuPkR1FnqgdsHpa
kIprFibLAJzjwrKmJb1ay1TzCxCAJ4ld1D+S6P0f3ndd1hViqXgJTQr+VR4NhFL4PKoLrt2soyqd
HxdMeTxKoR1uStBGOYojD/aS4uuKX8LqBv+BzDa+z1AtA47a5CuDVq0ORqcqH+d0V5yS01SiDjw5
UMpCxM/yERP4HffyFwuM8q83uLEa1DlM4pOy2/aBdUclZBS19fOyGf6ofHwboYal6DI1Vb59P3SS
3EA7CvTV5q6PIlvvRQ6TVSzOHSZvgfPUxYKxtioo9I/kCW1t1BdzJ7uyADCWXFEVl6wu29n3cO55
boZFjlGm9i3dBKHZLYn6b+qkvhcxQI5l69GSuumY7OSh8kINvBHtYJdBu1OpdSv1GtRvBkwfqE5M
UyeHqAjwFE4W0y2Rn+tCd0hLazusJefyLqz9ahObaSEEgCKUyv1qRKqpVc+16mcxRCGjn2HwnUyC
nV6zYSkWUTTZMLHZnOdrq0IxemtQ/KD6KSFXNeZ9Owie5bXTdGaDH+YoB0VXLJqo/gwKtzqV7azL
3MtLxT/87DhZhOiaImsI8Pm3Sc6VtK5Jp/g1CvNT3dmVAY3DJPFqaRLsypfSDW+Le6C0LO+sPO1l
PFANcaMBHHXOcM+yTuqWu0HZycRt0J/6G9I+os/kdissm3iaZZge96zoMcbbQdtScFQBUMSkDMxg
k9Zbqm/Ec6gC0/xbhSGwKFWrWMVMW/6iyJBwWOrt1ERerA7fL2/m6nmxqCnrUFqRFT5/KEB+1Rbl
rPhgpXbS6tawXi4b+JLDf2yhBegMfIJuanzNIOyVfKDgyPOVrgNKIwk6u0gVyIHEN4oaOHVSfA+p
chdG7V0+xdjMSAOhXJGPG8EPYVeYd4PW2Q9hS3EWU9FEn3M1GRhajI1kR6cFlRSUAUcn/xUcZj/Z
JrdJ6gFG0gw79edl66t3/8w4+/uZcWCWrHypR8VP6W1bPZLpSkE17R/bABe1BupLrDWuJndiZULj
ri4z1Z+UAP2VnPh9mzrFrL1ftrO2peeGeCeTpIuqjG2IuZEEeghRWO4tknvDEm3lTr/OrPB9SPW3
ce4LJ8qa1la0/m3OM8HRXVlSIqtElwk8KvlCRx8GWZA1JpAstPpV9yfwHCmpoCy/cjtgQodIpmJa
sqazl/Vs19IoKpNgxIcOXa3sZ0pih4atKeI5Yv8b7mT+ZoaL39DA0uY+0OBq0F9mqEmggHcdCAcL
D6zeApTF+rJ9fhN3DYzaAulVFeh+TzBcnza+3EonbZD/xXX77aO4Ex9JSaAboS77WsS4G/cG2ijd
1njrKwyxON13w5H9wsM4kGRLvSc4oSseFOUWE4dCVy2d8NA6I9O1NF1k3Ud/xNxghB8kjrlDbrQM
ECfWVq022R5Jhsju2oFRVIThBpUpAjou7u+6eS4StVcQaun7AsNxGA64YogFhiEsTz3mabeXP3XV
okZMFpxbCCy4s5PnCyiNQwQVJLrNgAUaQ9FQ7hcsNTw4u2F/muBODNqKyUCJyqLv7Kb7+UE7/xi5
P9Tb4IVNXWDMfBOb4Ket3NgXFRLXjuu5ce4YtWahjhEzXpKHeGlcDKg6ulCUgblG/gaeW2Hn6eyi
67MlJ13QymCCCw4jLX/2srotu2rT12Q3hkvoxtVyo7dmJ/DZaxHOb4vLBZ59C8Mtxff9oSA9bbtn
0CNMV/LOgBhYtDdDuwM9ykaUD3+psX3sqo6kCbEcmvI86H8oC1ydWEP9xib77kM0IbzWNlAw/ecT
nB+2LBRDTXTikeJwHwlkR0T7PgcnlmLPaIs3Jz1xNYB3IBOIi9E4od9Q9/LF+NK54o1yseMQJ0nZ
xToS1r3ix5a7aFupcudj+xZ7UBMIcSvJS/hq4uROoCqwAbLIAfBK7f5e3MpYPcZnK8C9zdFSFdOk
porfy5KdTrKjwy0ujYjdXGCGn7WMk3bAixgQv9Ki0c5MArQD4xQYlDL/N68WwLX/21R+6pImVhF1
Bk5u+oTRivmx3kiOvIuOxF8mW9r9uwN7Zo97jIM80OpgMnQf5fvJ1hbjFmpMNzWV3aUdvLCG7K01
XYM2xu9U4iHsjAR3ddXVnv0AztU2qjzl8oQPDpS3oQX+oBM8zate6MwA52gziqC/lSKFZTtg5Usx
SYeC0VbUAflS9uNuBt93KoqqUJUEwSgBmg3ag49y4jGaugbD6s1jCQ6+f8obxFvk/GsWTXPb13il
VDBU484l81YrRn9O6sfLt150AThPY7QT0vsWexRLiZNH9VbPQAiLuYvLZlbdNkEar+pQDjYt/vBn
mF4dQhNJMMOFz5Aq/gnoVuKGaBXeVOiJg7XhllZunjrC3Vv7xHPT3D3Igr6i8VBDiBXDK1BHUWwo
nOebNvHQfgdVESByiDZcoxAl42zt+Efy3DD7YWePpFVaczhkE5zpkxk5eemxXpPlLHsMnAyN3caI
cjQn+F45o2wLx2q+tGfZGTo3z52hKm+UIdYRWwGYk+4W11oODHfQeIEKWHBWbboQQ5Ci+OODYvzS
V3MnCiJAoRzFFIVjX/oBbvfUBnLeVd30ttwUJ2jhbKS71Il36U2zrx6BR9L2CVgzrRvUeQWnbs0/
nK8A/6LllbEQ5oA6VXJMGroNYEGqJDtjCnBGcC0Xh1mnnuCosy7llwUwVUpMVdbwD7cAhWT25hyN
sp/33+tm2JMcXYJgt0zHOUBkbbRunIDPtqUCd7sad8Lon4a5z10adLCqxMLKg1O/2sVbbQt45k0O
NrXB1jxQLANCaDwVR3oAV5bgeVu9ZWfGuQdb7gapnHUc9jZ71uPOVtofZi96UVYz6bNP5N9r6AmP
SUThiQeAWYC9Rpsgu5oc4tNtdi0S2llLis6NccnJKCmge6/wScv8HE1PY5ltcik5iDhCRGY4/xT2
o1LqGr5J0QcvBf8deEaLHpqQmmCidm2LVJV1I0xT17/0vocpN1o885ClXFSXjqFvaPFVaP66fP7X
vN65Fc7tKGadVy1FhSwiwWs75k4l38qK5ctL7UyWYH5kLcQ4N8bdtVBWyraMC0xDg5i1mBJP1UUF
+i9TFsyPqlQxVQtFaLSLuDCm7fNeQVEDJ3tG5K9GnvzNumL8ekx2eUBMLvvlgfiSfOoAfL68mGtn
49w2F+GQBhLATY3vmxdz34/PTQtdk7C2m/H1sqHVs3H2kezvZ2/VGCZaXg/gKAMd/nuYFVs1I8S2
Ztm7bGc1yzj/Iu54JOieSmOLQ4jkGGcjsLsdRaof2oXbHtmKxg5ENiGLc6PVqDtEXnNX7Yfr0RZd
uy/4Y35fubOjalYxhwbWVrtHrZx42ja7Z4PcmM0c7HE3YJyD6cn8DXVp5jj4F0JFxdHQ4DAREXGO
RVa7IVEjnKg696pd5YdetdVrzByXLhJYwYqvRq/n1jj/EsmBReUqUDDF39wlbW26CSienHQwTGfJ
6G6MIImrBgCkRfOVMkGRoIh3MUYc7C6QRbzuH13AS9/O3aZk0U30kCXZn0jxHmvdRqkyqJdnDVis
F+1kWiS12wZw016L32UTfe7LB5A9gl/sm5ZF0R9D2ZeP5afGTKZEwmpEgb6PjeQ5X9DYU6inZuqh
GZu3WDafLptcfbXQJFMIgMjYcH5uZ9I0M50TTEsVKYjiJO2hl/IGoI/6KSHE7RRzssNZOy0TkqRF
Dtylau6VYhH4ytWfAVMqK08RlLu5Az+0UUH7BFcv2VUPIMPZVl4AMhUMbGCsWyRpvuZQzo1xwUg6
YSqMmLhdpA/9HnjoNpY3WjcKTvfaA6ATEGSrYDdWlQ8qknO/pWWF1ioI7uOAZKDGCY4A4EaCOHI1
lD63wl0hLUrlWtdgZXTio7r4HdiVA5dVZI3+wCZbQTIhyh7Wwshzm9xFGS1LztQYNqW29DHbFpNr
uUOTIHJVNXGmcqd1dx3wBJfP6pcZM+YVz81yL06R5KoWj5Xh906DeNmOftJvbLAwBUG3tBkf4KSc
EMg5YGkdHGgXXuJqyp3app5iL/ZHDn47MimT5TE/hUAk2tV1Bv4EYV4nWiB2As+2fqjoMoEjxPCV
KndGMhwH+U4aJbsOfKvZh9ldK99SKX+4vEBrLzLiAc20DEVTKF8pl2qt7GQT62OWnZtqGAmH58xi
+VAb7//CkioDZaejIk8+gANn39fQFpoHlYKdX066dlS6wK6bU1CLBhdWHwhdNVR4JwVddj43T4uE
pmEAQ41rQpc535uMmLTxFkwaFbcheOj9y1+25oPPDXLXiQaDUmgR/OEUokgclhnmmzAmKMWLrUea
adddeZCsVpQOfqG0wtnGc4vWF2utMgjx7ycGdKFq05kLRjTeEmtjIA0GID7fx/vcwfjPy6Bfae/R
FWFSpoJr9YV4hDfNuUNqtjSnfYpa26TknlK39S4o+gZDogWUB+xqqZSHyJy0l2CIxsQBYnRyuogA
LGBaV+ZMnTp+z5XAuorkufSgidyiYQk6o9Ty6m5hAA9PNdvkLW/iZN+Uc+KO2Uz8YZRNp1pU6VWa
1dYO1al3sEIihd+VDcXCWlhePKmEqpyvokUhxeFigRKzRm0lzovKzkCQY+dtsIn7+FbKh1d0NgWL
upLeU9UgGgZ+gXEy+ebRNIUyZEGwnZ/KTR9CqNvLp3WtogE7FkwhjAJlN3dssEN1SrQAspRaHLn1
DJGfLUTHFJBq6zWmBmKw0G/lRSvAtqhp06Mm1Wjztl3aPvRKSa/Kygp720JV5MdUWsldTHTpxzip
9WMnVdA/0oYCQ5TBVKH/K0vh/JaMVefG+RzY1pDSwMa8JYZuoAv/DNhA9yL4vK9+1EAchNocAVDM
+tIRm1KpXPIFYLEIXDhWbIfb1gm9AtDzyqt36abyenfxRgyUgg6abkUpzkp+9bt97sWpUTkATwrs
69d0I/0gT9pV6AEld4iAWWvd0e0fMvCjSa6oZPH1/PxumHtAUpKoixnKxE+qBxqeJuA5Y3UTyP2V
ZIyelWWOkoaCUOLr8/G7Tfb3M6deJHWiyolC/I7Et9H8YxhqbwFpYaEJauMrMYuhmDivLNBFYMTf
Dj3RKuRhaG2wRe0eWO1xfp1ABa84pQue62fhPMjXkO93i5xbV2ctAb0SEI/QVsRU5ezlXnLCXPDN
AGnOwC72/bPQpTPP8ns4/7tNzvPobVJO6C8D+AuLzJ33j+G1jqHVbFuexMKD7Kp/NWcphkVRQcET
8vv2WbGUJQFwD4gwxoelb25CkLHZqtpeR5K0raCFJPBxK+cFu/inQZ7ED9RqOkloo/q1Dmqx5GXR
X6f6SVpEZduV5IAt5KchLiclJDCVYUHZtjhUD+U+2PX+jFrxAh6s2I0eL/uctTuvmBrRFY0iMYJr
/X0dVXUIw5I1UwsodqMCsI9euxvFzh9NJOCy3+9GKMO95X7si9L+j7foyxZqqORABYjqKj+6r/V9
uRASy3475XY8P2Cb3QFKriNgVH2Y3w9BdgslKn/GYIMMGshZOVSyP1Tp3izA1hjHfhtWmEnINlFC
bLKYW7Cde3SihzaQjmNg2uZcgBeaWnYHWdpUy5yuMjfBiCcgVK6CHBOUcukIFnT1Hpx9FXcwJRrU
k4TWNWK4CeV2ePDJTp3BiW9kXPZio/28bHD1XH7a48G+Zdkb0pwjwgjqn5XxZuSlIxtI2qG7ftnQ
SsEAB/PMEncwE0KzAH1ZTIHv4211YoQWjEliuBYNpH8NYn43xLkvoxgrc0jRLZCy7JCGqhdU01YJ
JreYQEgWDZ4WL/eXP+4jPb1wGPnaYgea34QSuK/WU3sHMLttfowwkzR9l5ziPd+kTlraFub+c3du
2ahm5oiq3KteWwOk0UBZmOo8IGYwY5mqCfDUcfG+BMQhWuRQDKRc/tIV+ARb3U8z3CsvgaeiNv+I
MsBVAx01AsAG9XMwGogeBfa/+rqon6a4d32oZateTPjMRAOLXAD9QGsRfI7IBPeMD0C1WTnqS36Z
Rxsrk2I7hw6KwMhKfKKYOrFY2YggEeRO/hBq1hCWJZvqMveFD8pLH9UGYY159Vt0HfVOlgBCKeB3
X2yNUqBXBq6yWld2n7/O9f7y3q+esE8DvK8YqZXUbYuL1TYd5Hrl9qmr0QKep0S0Late6cwSt2Jp
npNAUuEraD8GV/ES5jcmPTYZwPDxvLv8VSvL9lvYzD1h2gjusSpC9GgyFBn0FrRIsG4rtfLfg0Xm
sc6CxbrVByXWMBpgjJkH1u5tZCLRAH7aum3662E8dtZkJ83rFJUo52Z2Q1pQuo32POSOadHNMIMK
ieQnWY5BBBFhzjt6IApqOvm3y2uxssNYCzgqEx1+Axj3338oUa3G6iFr70s5WiG98lQbijO3ogVZ
2d7fzHAeGvLLWhG1KpZcfq2DxFnq1Kkr1SljVfCerr4FZweJs0SsXJIaCjxk0IDZ1XiuYw3DF9+j
MPTGcba7UUT6vn7X/7yE/ENgkqBG+QMPQaqEbm7K7yRqJ2eUul9jDP3YPukd2povoaGKUNBfBsyQ
+sHNfJpmB/3slOnToKaWhHEXeZPt0uP49F9pTTd8qEuAFVPfckUVoNU4+swm56JTMtMgm7G+hVI4
i1V6dDgGlQ5M2bHOBG3P9dD2zBjnrAG7IugosM0Mr6fspQQVSpIdgn3WPmut4bSxp6pHmr2F44/L
12KlI4+lxaC6jioFKk4fOdrZ0kZWYHSTBsvqKQCqFnWua7JPt4ps/4FynbzCA0dLi2pp5GVOK2p2
rF0YxUD8wFh9UEfk7mXbpz2JEhnFyv+Q9qW9cePAtr9IgPblq6SWutu7HTtOvgieTCKJ2iiJWn/9
PfS8N+lm6zbvzARBHCBASiSrisVaznHIGFQmcG3t8Qi/1fi1Isv4b7049VNpgtF0ZJmqwUOqOnld
Xzj/bAqkouBHUgIk8bNpUcoDv6FGZxJ5VHyyv8ArIq2DEbho0p6K9aNs3gy085aoJvaljIV2y8ed
rk4wEz0pQLmM9EmUENt3VMaRfNJKNom8eauYKlK+no1WKbE8NVpd3rAmh8Z41Z2uzD+6WZU46y2l
wKvrbxGCOaDjS2mXwVsjT5vBIvtoO/GQtnFlybRvy7Ng4Om3JOGK7NdynrIRrzxyO2IkCHQdHA90
iAAi7s+g6uF1J9lDduuYMN2PKQdUNZGxE1SiStapbUcdUXxBA1PR/Va9r0pPEppt5MxxNZ+IEbRh
GaYJ83q4ispb++jdrL4SgEksf7R4c24oe7TKFiW4y1xZujrBQHzUKH1goWfKtAmSq+yf33pnixI0
I9Gd1rZbBM6q2wczJUFbJv5cPDSDtXenye8cmbrLFiZoyJTM8MYaWlAzNh2c0XkeqjQmGQ2vO+L/
RRN/a4UQSU2rMrSWjhgXns9r/PHBAv8b/TofyYcWAKHyHeQ/X/VnidQt93SqJEJkjeEipyoUHFu/
y23wVk8xuN9+ll9ThGP3TVTHxcO0d8LqQVYb24gmTg9SZNmjRs3A2ox7h8Oq1tG4N2Il7v7NywFi
QE3sepiEu5jeaB0PsBOkx/poE7S80pDLBvu3T85yDBPWhEhFrJ2r/TQlNt/DovSNH8o7jXBde6H9
hS1+eT8d1Jvy1fuyyOqgm5cZsqd/yxVsQbGrSSM9/Ijl5x/mr/a5BN+3s3OeGiCUH5FSuZM9Wzdt
4USiYAuUOko7MjyTgG1tWYe5eCHLF4lGbirGiQzBDoZR9fplxW4OAQNjrU+/WEi411ETUEBCtO/k
g967++zofaufZACOm9ZwIluwhpQQzymrWovI5Ix+Na63DNjNGB5uvqhFckM0cD9Llrt51TnotLGh
OLolTmti/oclRVnyFtjkiOQdrDzfqy5q97zNxzs2mFMBnE7Y0qOsM20r4YEyo4NpKtvxVMxJn8cm
buLVCqjG0SLw8BkLgaYKgBsgN5MT6G5qjos5KsQLSBeI/UTKUiqmYmCI2QLEzJikHwVev2DkkNCU
bwXSuuli6B7gPBxmQzhBC+PYc7bUapSY1s8hV2+c1FED5tGQWe0xGzPdr02agnkwx6RKiRpO0Ss+
Ipghvn6wm6qE6XNHtVX8Fkeq3X7U1JlhVKXOXiew7ykmyFEdIy6BQNpNh+vCtl3BiTTBaCY3GWqX
8MlmoHgtwE1B6wzS0wE8AUbjQh00CrIoZlumhxcDtBbrFCEqvGHNh8b9rGsk1idgNXosJt/0qwN4
JaNh/+/8j6WiUGSamDq66GwwbGRmMLOBOuCcPqhdGjOjeKxsGl3fzi2bhEGqeJABRghz1Od2YVUA
Ma5YpUbM+1iTgzm0sdY4vqXMkhjtAgQP14UOe8CaMIuHyr9ggeifoIbOhyhw/d7r4NJNMGJo+FXp
u3HD2YjSHag2nlITfQ54kYGUaGE7EMmEpqQWt6WugGCwLFNTDZSrBbsx3KFqc+wtWnnQZ9aOT06j
3bMKuC1t3t32ZirZ4k3fY9nAHuFoWkDKFVbuTuM8mAkG4ivFvrWzEhOVKT24c/9STsWNZpLKRyH6
iWZIEJWZo/sWXk/Xj3nrIYPiI8blUCrDuDHfk5OnmVOYo0EydOekZflojErpm5P7el3GRmUeJ+yZ
DibkMCkHWzkXwnR9Ql3MRHkmWsCtSCK3/hhVf3nEitPvxhiVVpw9qA7OeYmQRMeLw/nCSFgCE08N
Qf+hs/uy/hcrR3lJRVVL45APwmmjQV2vSYNXD53qx8VM7/Qsk4jYcvi2oVsuoDEwOivm7GfWjLxd
F++BZNhR9pKrbZBno8SA+IcKeXT9VIrwxiGu3owFnjkRnZsHdbaYn/XKriLAtHebP2p3uFkMaz/p
di8RvBn02dy1A4YYEaaoPGA8cAAlgeDL/D6j0V8BwjQwkF+LwPTLj3Vn38hnRTZt5lSm4OWZhysl
VRtAZxAg6A5Wdp+W7KgMk+47bnLb0PyIl+WD7UwvZeMdMmSvd9fVWfoJgubYqevW2gyIMCCVWnc9
HftdV6oDGs8JuTWdUgOEr4e4JR/g/VOv962K0KjwzFHmQLiDEI7e8D7jelfX0LQqOJB+Svsk0RUO
7bhG5q8pJlGGN5qvxcmP7mnZ5zJasw13cSZQ0DXVmvukWl2EMNmzkaThXEmxUWQiBGfhOVmboKGZ
v8amnR2QKPlTi9cA6h2g8uvnXyWnuXHRnS2J//uJB/TMalSb5VMePUxHZHApIGCbmGAb7/MOJE/A
yDzISaU21skzHzzcNTDPL16w1E1Ky8snMDTb3V3n5dFgAitTsriNpiETc3xoLsEPyxKfZeh0UN22
X81oXpDAVYyda7fBOoJgkB1B/ec3xRot6ffWkCAgb9nIJ5wO4FeQIUNu83xXMa9lFlnLE+Vvw9v4
MgMtYA7G9rOLWdrRsrGVvF0QlVGkcS+3siZWjyYQ1EY50duy7gCfC/xc07c54ywe8XboFbuy9WVP
QZlcQXWc1W1AUwW5Dao6enav0GfJ+ckkCNfz1C9l1+aoLeZv9NA+F+jVwSg9ENcAistRwhRpDmur
50M/cbAiSo+Dq7wvNZxcdvAe7OMQlIfkOIAYIgfdmBZYd3PgHPVQDg+0maw7lSzozLSoSKryKru3
rw/6jkYlAL2snfnOKdpzKSmRdKX6uY6u0+BS3aPc0ygPyxx2j9p+vMEE/RjoP9ZfKFiF5dHed3cW
8edHycluxga/787PouKJ21GSPq8GC5nJKUBhcg2L/fAz/Q58lJ0eLV/ah+pBkT5XNlzd2dFybTuR
qelNoTY20gqGAiaGfgkG8jCaX5Ihl/gd2eIEHz4OszIO6J+MKIiQhvwIjFDfNV+vb6FsNYL1TarH
6pq/vZKS3DbpQ44pKLSD+6Mnu/VkgY4umGFeG7ghgGkZDcfsi3bLyR4yzOjmh/rG6Hw9NL+moQw7
f8P0zw5LCHSW3GUuuG2NaE3GMFFbX8ner2+g7JSEOKZ29GmZUSCPuqFLHlOMve4a07Re+sHR/pUo
DDNqOgoNF1COymI6U2fjaUWTh7p/mZXHRYZLb2xv2G8ZgnY3g07KtkoBdtJZH26jZj7QkgEUd+Oa
v4DoGqgZYE/I3eL1x94qvo5zt8fYBtpLQ31Mf1oWNf1C+zGXLPeLvjukTnPXLnRXu99Y8jFVb+vM
gjSxAi/LYDwkGNQZqIYLeslWlPS9535EM+O4ymyJ65YQ40EPfi9LsKW2psNacX885S91W/iG7gUm
u6t0ZMnoHP5jlUDqwOIJDXTeuWKHgDWR1kgqzBg4bNg71N3BRwarKxlx2jgpBCRoRHeAzaba4nBG
UjSruxAK4qHOC7Kx8pNiCa4vZGPXQMmHbUFoZXoAJzx3dXlv0bHrE0xl9ItySDzYp5svIWnsPE7d
FLj+GNrYXZdpbgg9i0MEk7WWdRyNCrc1R09Idki8hVOAnFexBvnzfJsDeBZcvHfeuwtinPJ2emLv
oE/VfpBHTqjCh3fSL/Nx+FbddqVPnlOgtKd62IJlEFU5I1B/TKGz0zrfjMjOC2Wp0I1TOft6wR1M
hW5QY6zgcOzncSH+2svGK7Zu+FMRYpts2/UspwU2CCRIUfNMUfJgaAIePwgSrmUglbcR/p7JE7Sg
KcvUSDAP8Qm4bdxwnhzgDu+LiEiaF3R+tIKVnkkSYolGq+rMpOjLTe7c4xolcRbQh+YexB/5HnRf
OFq8yfCnFVOUlCiokFkMbtGYpMCC9779i0qkjV4GC0PXgM8CUPu5+nuMqHDteKKWNtIBNDv007gz
S03iLjbwQhB0I8WM5A38xoUl59lQak5moOzTjiRiymxG1MRMTD5plq/VJk/EViCiRs0kWpFd862p
1HcqJimidk3pETdcd98Qo/6eUtX7ppjlIs0vbljl6TeKPKGTmtjDhNpyZGZNEdXd2qLToWgLdCBQ
Zb4x1VrblWaVBE3CtJgCyTmYaOO8JIsNGsmloDTU7Gx+dzWd7NIlVQJLGem+HnW2L0Y2HtRqBsgz
alReNHm5Gi5mXkez09WPLd6yQVcR756WmEjHMIkMLGAj+YMjhqdDwwZGlMVZqRkoZjV4oowoRTcF
I8VNU+eBM+Q3JL9b5j9TbwGK9w+Jn7vU9TOZgpvDcEyr9XjVRivGUFpb9wfn6bqEz4zghTmd6C/3
VSeR6rQQtcz+arhVHsx7BupajpXBeQDmP9J4Pa67JQI6il9+NTHYr6H9HZ058X81I+HunWDyDrNw
97J5CXpl7zX35Srt7NpQ0DNjFQLZYbAV/IIUHTxt7Q2KYLF2W4dt7DzjbiRv2tHN/fJYxqOsbCuT
zP/9ZJsbPUsXwvCAdbTbQnnreVe84x4qOvo562Q5gY1482ydgt6ggYB4gNjF4Ml79qhjdIlE3Z4T
dnCOmZz65MmTwmttXmqOq2GMGnnniziAlCoz09kFgw3QGAe3OTptIikbbLW+2/qJDMH3L3RuqVJ/
XvvpHi/lAyjKAN2DfsD9dbPYvj9PJAlu3WiTcnB5OqBDokMLUesOuxtOaZntq6iMZRHBVmfr2coE
MzQ6IKJ6Ljpbax2Ns10fJpYZdsMa6qDx0joQ8oAurdCgpzn6VdVyPLhg8MomoHE75L3T0II5sNtB
y4J6Qvcc8j/Lwg6DQ3d5D2hzT5eg20iPQjDYdmD5UiHkRATGDhRTTaPvPAG/dS97nUmPQjDarE7R
VcYlwWgB/PcXg7LzxAEx0XUQSJtUuBJdeMSToxdMtQVvGfDgIG/8MX5OjtQPxasRN1+0u/9DEmjT
VE+kCaZa5nRxVw+NOFMACAYK1A/NOSo7+wtIIQLFDeqdbR7KADyy1zV84zrDELVmoVKkoVFZfBko
wLTosvwTDCuJeUfMECkxi2WGtOkVXFQc8T5QAfktbKZGNE0vCBoOjPXnVDW+vKlu07OeSBA20LOS
RSF9htKe866BR2NRxyAhr3X7rNM1vL5pMllC4J44RZqNNe6PNpma4+K4aqjMxhJmnQdAcddmUenZ
89t1oRuj0g6O6u89FDGeajpV2sRxEllYH7oDIEg0nzz8xY7u7PKfGUwhHgEQQ3AxN7iik6/6vmt9
I0AUhWGSLh7+lXs8+SQh3EdfPTATFqDXdVqYfJ9KPzkWPF96zOybeQeg9Z0MtUWy9SKSsp00WesB
eCiy2vqgpNpLObA7gkTKQvK3CURJkmetRHFt4QJYSzoi6YyiZUFqgCm96basuXCrpeHsXAWfD9DW
FNSLWFLyHcOhb5qfAwxPfRmPa0D2+j6NZOTiW4+IM4mC0y7bVQW+FzRp/ZHE4yF5q3btKzCbMGFY
egG54cgdXtjsriuwdKGCB89Xb1WSEmLNGKBetwDAfzaezQeOT0tj41E5aJKc76ZTPVFPwetYs5fa
bQ87XUtDvwEtOPCT+1n1W2VJouuL25pYO9tTwf90tbXkjcHZDH5ZP2rkF0iYPThdgN5G9PbmAQNh
BVANydE6lrvqAZBpst4YffPGOlmu4JbUknau6SDcm4Jpp3+MtwYPae9JmMSgYg552KIFc1w/c9Jr
PFPlTcYbSBJnPkrMNxhJyTuTcMTlbXOvovv3Kxqo4+Ebn5QfvwORYI9zeACvocRMt6+xv32jIzii
Fe9i2+FdiQSekV9jWtwf5IinEoVyhMDTY0071hOusb7Skei8pzqYK+jrdVXiZnARePw+RrGJoTMx
LG7w28UZMDk0lEt1qJcwT5MsWNK1l1ilbEmC96kTzUgTNNBFrTMBOFDtEGuMDtK0SyXDJJL4bod/
ysnjR2vB3vwJam6izxHILY2X7Yxq3fX987JKmwa4Zxa3EZ2xnIsN88wXnWIjW9N8VYBSWB6WN0b9
FuGAz5D+wjt2h55A+Xzl1lYatmPi7DCXeNEo1ihdj6crLyBkyw443/dLn8eNm0tSX1v6cSJGTK+M
SExUfYf2k9Xq/mDF5GcODVhVxd7A/s0L8lSWYFeNPan5ZKNbiWF8Go+MoHrl7WEMjdNTyIIm83FP
fL2u/1u2fCpTMLIBu1Y7HTQSGj9FGbq5olFfujDScpv6U2MU+1bzmn05arLAbrOKfipbvO6tps9A
D80BrfhkBqpOL8keDQkApJc9aCTa4gmGV82TMZcjFqcWRViVS5RaP6lLwuubuSnFdTHnBN4JQNEI
V6DC0j7jREVghcrecgy0hb0CTsyZDIf/Jki4/8DlSCfCKS7aqYkTPV4sAKDnk2Q5mzEE5rH/Xo9w
x5W6nXZdrfAYovzC5/nR4HXXvqvITXFAhuQ+i//LuhyVZ7xPnFbTgrKPKTgmJy/2jjrd5sQK80HW
2sVP+8Jb/b0upBfPxXR9WuWVkeDi1MidUplvc6m+/7eVCHaFGoyRtAQnRJBBZL3uG+uD22eSm3jT
O50sRLAgq8vgee0MHsP9M1Pu5xGJwh65DO/n9dVsXSa/FcFRBfPRyjwfGxNyDLyKdgNt7lRziEur
emGj/Yw+LUkJTbYubmgnejCiENkOaBuNRtIHAD4N1ASotMAdY5Ls1mYkeboy/iUnktKMIanX4Zx4
zin9YLc6+mtS9OYDG+BbH6ogL56D9NEIqrC+G5gvRdiTba3gMzpr6sAPj+7RKQA+dw38kXRXBMad
8Yy+iYCzwYIsC4MesuzXlg0A0g3cfMjsA09WkKsM+pr2qo2F19VPapv7vrbermvNtggPN7RjgcNJ
jK3MBM9V4BcDYW2sj3P9WLqD5Hbeur3AZQD2N5D1Xs7l1IZir4uF0cvl6B61PbspDsgeSom8N8Wg
Ro1hPlW7nOAYndaa0wWMDH9hfOUxUqCgT5ENTG3tl3MiRtDFfh3GuibgS3eXB6dqARBu+ddPZPPK
PRUhnHpu68XgaZ8rSffNERP7AEHX0HoOzlCJaW01IIH2EWP3Ose5Qz//uWkBd3bKVKPj9O8dQhoD
OI3j6PO3GlP9/LY9NFHzjcPbqoD0ur7ODf8B0Z5umygOgpBV8B96p+qpu44uohi0XzuIoeiuo4/1
TCUOeOPIzgQJRzanwNEC0BzA/Jo/LKDO2bYmWQq/yoW7ylU/Z0yQ4YeqCy4+K1D/AoMNqOuTBi3s
/YPGcI10ytxjqHQsA5WmWFcuccBbUzZnYvnCT/xi1y9eWthQFMsfw/FwZ9wUsREPh70ce40fxsUK
gS9iQlNc8wJicjCGZh50HBZ6Kg66XTBg9xnMx/iGrBa1cVpAl7MwD4W8KOolwl4aeEiiIJBDUotB
PmLm+yKrJGq/LYPzRaJyrF7gWA5kdd15RONrm6RHOjR702hermv31sMfQRkncwRYloeWmPPDKXJU
XlVrcCPP2GmALEaXBYyLE4Syyi9/tUOQ2cA6I77qy9vsttrFMOalYtILlXHsl7CLo95oxLRwXrwf
lRx4M0AbeM/qCydYLNEX4h1kGYctFTkVKWgjsTKiqUxx8Ar7QYandK0Dx5bkrzacPJbFu2osF/DE
4nyMnueFAop0gCAwdadOfaip7Y2lVuCMTgi8lgk8SVtfq6AGiaTkQDc6OVDEUzHGCtg2fITglvup
7SzFI2Y0jdW7bSu+mYE/lSyBm2QHJakOi2nerzW972UV9q0YH4BL4GvAaIGOQUFBl7ImncAM2oBD
VS0ChVVhW3tRrfTLXsuT2tcWzNNl03eXKMhbuu5bW49fu3T+sEryax11id/Zsh4+y4vGKUvFXwTH
DaS0ysxqaPbSqR71lZmhA7FvEyrZcb6hgs/xAEJtWaiOcMwhYcNrbchXM8mQiKGLb1RIoJm5j4qG
n5hobWmMf3HvnskTHmxjqXWNU+Z8kHcJFFyC69488NwIjWXccltVwjNZwolSd63nlEJWq2hHkHjt
qgRQFNYrwi+0AM6+2SKDoeFoiXSZGzZ0Kloc+dartgdpZufhyiePS4CKPi/6l48wnf77/JXeKHdD
FWjKDuET8OBkDQ1b4c0nVxmPNsB0Kzb4rabekg443ZFOrWM/NW9FnWYARwYpOuvmw2wgNUXd/qYb
2V6dyL6xqCQi3fBUZ18gvPu0ltkDHfIkGjIwwqlqk/tLUz9ajMoesTJJghvubK+qxhRrzZVHJQMl
86iEZirrNNwwyLP1CJ5XqdTG6lZIWagdrnqD0rbsEbtpi5yj/P8dmmDziYNBn5GpVtSBZXbCLFkC
yu7OVf1qOjrJ83VXu7VrGOLX8B4BbjYu6POr00ptQ5lUkkQY7ppDUCCA1qp5H5NZhpt2KQhYwABM
g1O3LXRPC8fTWy64z6mtROrSRQBpfOzW4mddKTKCp8sDQpzm8q0Dn+LltaVOSapgeh0I7Ur+FS7t
kABs7PqebQSDZzJE7LRUsXMQ3rhK1MxpyMoyJopuPrSt+7NPZkCrD6zDrFr52s0wtKFQVp804/NA
LGN3/Usu4/rzDxESN1XVohbsgiCE8anGGZMaanLP0NemGEB7vy7rMvA+lyVYMlIrOs2rjpOR9EGt
DD5b/3ABhJiteuD2j83yx3V5l2YAeZh4Vg0Ng6QX47IZYJFX+AvkWKzEXzAsNdfrvk9es4kGmZQH
kKvf+QV4Lk2wa72dHKXIKM+9Kg+Ig3cUb7J4Ps47FqCMnUZSiXy/rkkUzHz2tHoeXOxnv5tDLcx3
5uQ7SK6Y/MH+UwYouakpJ7spPMymAvzVQw9p6JkJWVGANOmudnD7Dj+vH9uWnZ8emxBJVJgsHoue
29+ihdT7oU/Wfpz214Vc3qv8tPhbGgUW2xSxFRK6lIY2YzXq+uo1X0Ha7A/k1V4w/QW9Nwx1RwqJ
Om76lRORgvrrlW03lsMwOt1UsaOjZa6RYXVtIJPBCWM2G68IaPdF7Dmr5gwqECghOTT3yV13m5lB
88wzYGjQVgcfCLYf7A0I5P1DHXhh8hFe39YNkzuVLxZQCyWdqnmA/IXeVO6LkWA83Xjz1ArAtbJm
xA09OZMluK6F6tnULThChCR+Xx+72QwGVAiur2hD7c+kCKfWOgZVkpQbWfHSGmk4gM6QzHpQKkp8
XdJGX8PZ4YnPwALGjxIjNo9F3cHFINTdvLfumW/E6FhF/3f1WO6S51kaY274EQ3D5nixgA0LjROC
wTkdZswbD4rpVd8r5oZpe6s1b61pAvI4ViYWA8V8XSd/sgGxgmnl68ve6N3Fsk/EC5G8VzteTjSI
78JPoPoJ40t2oOCl/awe3AdyjzEMn35yGlr+cMPaaLzTv/J4V06zvJG9Pv8YIZrJDVQMPXPgPhXw
Mq9DnD/1QXJIGz/9wo4uw2Rx4vPeSYpqbB243/vjP6+snX2CGPIzpVqbacV+lBoylpbm9/PNAgb7
69u+aT2/d10M7IEMObE2HyElwTCh2fpjedMU0mT8pvmciBHNp2snJQPvU+Te6QF80fcZoBX1Myqh
dF/63pMFKq7K/j4Dg+X5vy1QCBfBIVvmpMXE1ljkh6RZb42yvbWyLrouZqOxE8eF6iRIOUELeUEg
bZS1vawN8M3A6abcZanSvLso8B60GUxnPUv15zqnJPfzWQddErEwMD5MKz2MzjDdDWljH3slWWVv
mc3PsjQEPYDQ4Cz3/PxP0o1aNlDijtAihPzvWmjd8GQWsOwo6J5hTa5ktzdvHmRaMDyuIttzgUmJ
mnffOw06L5jnq7+0sA3GvffKmtACgx/q7cDXAVQHQDxubNRvv+mp3/zzZl7IPfkEQdcIVXSrKfAJ
5AC866A45kiw/l+oQzZexeeSBN3qDVaD9AWlnqRCRbVNvvcl3buD7c+Nsss0FlFH/agZqKvmlewz
Lz9cV7otqzpdqRBrjmrfNwWFVU0Ze5rq5H7SrT1JG9CPAAbvuqwtR3EqS1AktUnstmV8VxMzsLXW
b1qwmsgAADZax8+3lC/5RF+Zpxiexzt3XBqQLxwQjoTjTR730fA+HumN+WiiesdTsFWo3iiGr3xJ
wUdxfa2bVnO6WOEqNJg6usOEr+A9aDYaRrLm4IZsxws6IJkF5VnzL+KLU4nC7ZeX+tANJSTOee3X
DvN192FWOgSHsoPcSEzyLUZGEu0HCHnFZopyoNRQMPqENPMYFsq92qNXk9PB1KBk9A4scJlfB7Le
aalYYYXWUM96n3q4aYCpORphGfFezTWYP9j3AsiauMUlkdT/4ox+r1S4xUE9Y1OXVzHpO1oJd8Or
xxebOkHy6AV9aByTLqx32ZP20b4AKOC+m/6V0fz/D/DEtos8BejL2GCc1FHWBzant7OaI28he8Vs
2+ZvMUII7BlTXYHvEa8Yh4Q1fWy8707247pNcF8ivDI1YHqhNgE2JgMlknPDxNSg2xcggYgKOwLA
F8oEsowYV4BrEgTTH9KuHxhL3Qig+Ih2szqmdRnkaYZJ/X6nT1Wo9/3H9VVt7tzJqgRDnzuGq7yA
UjK3R3PdALjmRf1JMiIBe9+o7cDoLMCvgesNIbYY1M+qYbZVk7mRYu/t43po0QsBDHe0F82IDgAU
XccG9dMXWYFn89hO5ApXhIlki7mUK2BXmf6iUDu2FBnpq0yEoBldBd56gIG5EUgpAUaPolXvSKKr
zWM6WYWgGkaNLFTWor5Y5+UtRs98MpLbeZSkmPn/cqGAJ1IEZShBjJgpKaRo/bwHjehNPtKbwit3
ZW1+va5323vmgpLDcVAeErOlTg+W2JUYaZz2bnurMAVk2uqiOLIE45ZNAToN0R/WhYYRYUkYzS6t
xUC1meeG9B06BLSgJY+A2jpgVny8ByFtQG5JoN+7xZOsanCxn8DD8xxA4wFVEn8VK2B2r+iVuVi4
vLUmttf0PdNLdJOqx8JM3yT7ebGhn7L4SCvCcHTECAulTZL17pTkcUecOphtcjNrNmbLuvIpK4sX
uq5DVLbg1WwGe9eMJvGTzKhD1po3rOMttW31Z8dH153Z7AMDpMUqITeO037kpWP4tqYsft51NFTq
2nlS62oK3YlVt9U0ZuEwruiEQPXR18ZBi5k7gtgsa9NA87SXrNc5blIx+u4wP1V29seA1iQ/y9g7
0QHiN3bzY0lK9JjND7XpPqjICkuuIdnmCFdvn3W94aSAMFjsmw6g5oUhS8pvSDBVC+V/Dih2SUem
dVla6WOrRDqeOM1y888ZrFF0Qhc0EKnAZgBUJuEqX9OuGbSuVCLwLodr1kbz8NPtTJkaiR7gUwr0
R9UAL3lRvQRzH03qespBW7wAtaPQUPh3U1mz0MZmgY3PsV0dARjei8Ja9LSemsJWyzhVuvnDtevZ
X2iRSQO9i+I3nmEncsTqQuFaADZpHSVyS0xY9frBrZPQAlNVrgLFNXtW1+HYu3Q3uTJseMkKPx9O
J1G8UbtK2+WQnDIvqKbWRwOvRKcvrgQsDj3xyCngQgW9oXDrmART62aul7FpPlUZ80d0GFp5eN2t
XAatghTu4k4WshTAGCAdCjQj0D13KbvlcxlOCvIt3XldwurPKixoKOuyukwBcrGeA2Q+DcP58Nvn
YtWlX1IPYygxbxIygyzQvlZPUwwcr9gM9XcO4VWhFry/vtqtLQXMDnAZgeOCGr7wnJ2sBgDV61jG
RavFnjL9YaTTUae95O7bFmMCVQ44K5cYb0M/u1mZAD/YqwrvUK4jMIoqpw51fXd9PVtaiGSmjV4e
RPmWLYTFrVITAOXVSMkombmrV0y7OMXy7bqQyxoezupUin5+Vmwum4ai2yNu/pra4ejTKkBJGh9A
HXjVyG7Vy8eppqL+YqBl0gOa70WbkMnSqW7ABBtPARqU8n0LHjHwVdz2twZmiOXJ0IsYAjinKjTR
ssGJjB+CWrRaYfdWM2VxrZgHlmGa28CjsXB/aLX3Ns54nTsY85bs6qWScKEo8OowAA0Is+e72rnW
anZlSWLqWOtN6zRIvZodqX7NvVbFbdaoQdWV7q7uRsNH1O0FHUVbUZbT/pG2VrYbvXvXNnxvGIvD
9W/b/DQQbyJ4Q6/WxVVEzLKiw5iSuDHyERg7gEXsdPJTzWQAuJf6iz34LeiiimJbnUvdjMQuemmW
rAqobDJmSwJuOlwSgJlFN6lwE1WLM6oJOIljyqzad0n7ok5Mko+TyBBXQSnLAQILGbnr3blr89G2
1uv1E5GJEJSFmTaocDpKYi8r9olShUBIlikkN+OzxwGsAD2OtmujYmgaokKyimGGJ3NKsCght6Z/
lCE39PSLh27yV3kz4GXsfC5O8CrdAgRiAGGV8aDk3yrV/WaMaho6hN6sCpXS921KwxMBLMGwtwtE
Xq1FT7GyFFVM3/XOT1FHC/Kn0Z++2QMwNtBMFYAdGEDoMiTMywwqUtMOOpswOO+hXUwsP8xG32WT
quEWj8dbPvHY7aYwQWq6DqRj3hsnyHtTceWALAm3gfBEWJNpJWmLKPgvhFigYNSoPmAE7BYgKcEs
y/1s+GntTJ4QdSdu2dJ5SCGv81eU8urIex6PoIYCVON8twDl67oVbNxE5wIFa6ZVQ6tOhcAlniMr
6uPuD+3JBuxXBY4vXfK03LC509V95t5OIiOntBtnNJQsntaHzjP307BKwpHLnAm04uTARJNzUpNY
CcV6dAsYrCyk2ELAA6DPbUQu1vrVhDRAy8wky/5uOPgzuYLt2YuyWJRALgsx4Q3c8ZHdp8B0akNg
Hj6r4HTpDN9qokSXxc3SJQt37ZApeVcXEF2/LxwCTgvrSNmt5h1G6jyQWgyHLja8N5nqcM0QnNvZ
ivlhnxymQgtAxqYQy0OYgc86R86RSZEWZDrDN/5EzLSMDnF6iKEOyA7ToGYyUPMth3K2EiFg14wy
ad0OIqaj55scWyI0ObDOjhxlm7bhNM9ECf4krdvUVCgsgJn6PkucoECL62R74ZyX//wOPRMluJLO
KGqtYViVCv7Hwt2vnRTzjmvWNRUQnIe+tIUKdo8cdyg6aatnzhoDglXwI/qur/ySD+VshJWnazKE
kURc0Rob0xwCUQS0ZtsHkGDQPa5GE7jdNyKFPNu0auBl412lYihCDGOhd51VYT4xnvpnC2B7Wbf3
1PJw3QdvLspFnIxfWJ345LAGq1eXYUa6dTYyn5nGw6iZvl4CSqGOnRbvRxnN/aYWnkgUnFVRKnai
oMYdg68gQa9qGU7rcG8ja0nXRRJnbbunE2GCewJyrkc1DC3GbPABqwaQlNHxU/MrJksa34mN3bK3
kv2YHmVp7I0XMe4C1JT5WwDNpeJkBpsSva9NnN5CA3Xx19sW5L9Bg1wWRvpaa6d8x2gXmJRpTJro
+plu36sYUdMdDIVAtGDoCCZoPRdYtRnbi8/ZjfH8fzGOVjC+ytngNn3xiTTB1tNMBYYSgzTkB+b/
Ie3KduTGke0XCRAlanvVksra97JdL4Lbi/aN2vX196gGHquYRPJ2zTQGg2kDjiQVDAYjTpyDylC6
LrcFmAV/26seeWUU/VTVQT82yTzdRXMl6ylLV8sFAmC65xho2i1NYheNhqmy0dWeNzp7Bn2aO1nR
QVBi2b7sn90F0Ja7FIxl0GlVp++1Dg291ncAY2a5EyTqqwASao1ry9J5UTCAKdRWMBoCXATvyKyr
Kfiry3AFjVObXCrjy9xKRi7ENiBMA+kSqO7ww9BzrqdNTWCjWmeQaV6gDG3pD+d9U3SjQjv6vza4
07/mBk0HmuD0K3dq+agCuHjegNAddHRuDIKhP3qC6857vYYQysbL8NQ8J17tmd8wrnbNkKMnl5Yk
fApzZh21JxvajjZOGnfUGsXujTEvStQ2pqD6WQbJQdPdBo336rE+xIdYKiImuvfQmjAJphqxj/zo
mmGOywK+hDRMX9+5IcJ0iyndV+Nhk2+tQlX1zu+o8JPtDHK5VpsPAMZnKN9o2s1CbM/oZQwl4m+2
M7F55i7PSqnRNpgxgokHTDpdmt4Y+QqYZJ2QXbLak/XZhY6+M8flXKxFGSE2mzQ0rdtWvdMyxVXi
X+d3TewZOyOcZxQ9MyH7jW1TH3qfPQOU8Svx68ytL4ZncCagJy3zfJlncIFYn+M2LzMEpt5XPTWA
vC+YvoGrJp4KnfYi1J8lS9wOK5+C6ZauGgBl2ASP1I+fzbHriYGLbSvsTcFGU5L/whv8ABXSQJHy
kwg/2qbypuKsbQWyj8YYRDHUlGA/Qfbi5lVyk6/zTTevn8hc9b9m+CyvZjRnhI1piDqsW+iDp+pM
cqBEGRCSOtStkXchlHOekc+to2VQVAsxA+gVrfK9WA1vmVkw9kzW5xLeVqi8IqRDvxd9Iu5oRUyL
MDwKY3++UZzfWt6IosUd8erDdGz8MZU8tYXnmW41edPYSs18VFxbywYhDzaR+Qv4O9OgKR4ccHGt
0DPL64tUFhR1UQ6yN8i5PmHKoGhZm4ZJvFLDbVYj9sx5HYNZgy7SmIN7pTQmEMw20wyB65T4pdMD
6md2ppc24+xVm1iMFVkUE8HM8DOtau/BqTjfRwvUWC1LD1DBflbNCDLSVQKGyMlUg6rqsqdOs0hI
68J0FW2OXdCIqp5eq28M7x93bdrBLUDe5VXd0AaFYpmH2hjGwOhaDI9s7WZv0Jf5xYxs8+n88RQd
mP2ecAcGnSAH1IU9PoKeX9BO+2bX/e+aWhIZxlP+M1Q9dnZsLh/CFFAap8aweVjt6o4ble6rcjjM
B80D+A5s2UftqZyuwMt9UI+56qJ591uWbm9Hho9EaLVimBv9BdzEnJfXbdaBxX87tWtoNk/1mHoM
SnvUuCZaLDm+ovtwEwFDoRv5NeGrPO3aQ0e9wokCi5Bb5Z1LJtmVK3qV7U1wWRJpiV4Pg4qqypT4
WmmHTXtpVWDXzF/WOgkqJJvnfUX4UNpb3O6W3Q1sjrYxDuOy5TGq19yDtf52CscrIM/6sH8t8E6K
MR57L7Eq2kpckeibbN2JkydulZIEI6nz9lBxdM8YPBBJbuPrtg88wgaG8BlQIEfZ/S8zu/35brHI
rtjUUdxbJG59inazEweSlYmuRsiBQv4BZGg6lHs/mnBIWmmZZuP27ywbnOk1KHoH8yV1wJzcpIAR
DzdUbwCuGm9LlRyXuntLgN84/ytEF83+R3BRkWrpsJJKS0MF1Yqkal+aNL7cbk4Q5Z+3JIo1Fvis
gHkAvQvA2x+XW/VLV9izgzNBal9NMtcwQEWwyARqhLHGgp/iRrNAgsHfZoU2plPaoCT+H6Kwzl0C
xa0O5S92vTGyqC2Krc0VpJkZVPI8/TX3FQBnFv/8at+POB9u9j+DSyCddXLsMsXPgH736EP0J/mh
AC6OBAglT/N69hafBLkPpser7EHHxAeUlZhsjkjkxfsfwe05HK9EuRk/Ylg1fyRo4tqS0E5E1+re
BOdAedssdCw2E4aLWXF2DQ640LxHRoTxx1Q7KB4L2gtstu5hpyd3Vly5+uIWes5tNnePVSVQbT2w
UeECUSItgHaVawRGqB0i9/8lDLZlrWfs8SgUoA9jM9vaLhujxerrR/tig3Cr19oxkoUJ0b212+D3
6vAuElVJXOiRDltqGN10r/Nz+YCAf1Ffj5fqoULU3STBFDleQ3xe/3uO3hO4nV0orQ41qB5wXqEU
AQ2y9dhcseYy+7JurvvS3SeBM7lSmIjQZTGOD8AV/kHW8DFMzEmtD32LeK8cF491x+p5Y5LLQ2X0
tcGLv9V+Fcp4DWU2ubvUGUwznnNE4jq1LszSeTEUKjsnwu0ExZCxlftOZUhqHSTRZmdtJShyML02
nLurrfuxgLCrrFzjYgI++L6RhCGh8+ysbivffUTNtjEtX8Fqml/Oy+gbA/HWOncTewKkjUhCvDgY
7Mxtm7Azl1ElVosZ5thXk7ntbfdoff3PZW28kTf9YfWGC2hQY1jmmLwssgxFeJeBLB0tX4jAYsr9
o3UyUn1S+jYJk+Z5NQNKnsbkRiskiFqhs/y1YnC57DqRmswoT4exBgnmIXepjE9c+CADhvbPQgzu
DPRO1hWtAxObr/RpUEM39RgHAGZcg0V89PL4/6E5KHRQCwSpmJPcEKfcXTG19hDZVZmF1OhfaAIC
l6F56uNasn3Ch5+1s8NdGHYHEhnb2vZPHQJSQm4jTcvL2u4f1Rgz7HblqXl5HY2WT/pkADlAmbvE
Genj+Qta7CwbJRKKAs4J6xd0ntMU77skNHXzOiO3NsnDKS58c/5EydSy/hriEoEBoDgQxONMqBjT
p+kPS/kS6YXkwSHeVdtAQwSwhlNxj5GywR6NKsNLbrh20Knx2jh+6Mf6UNVf9L5Q3chZfRCeBF2K
50gSB5qdyxpuQhdCCQEjEzh/J5IFFtPsAYCSDPLoFPSL9XeTxSXqZkt4/tu9l7L5+xdIpW3mAKNT
gLB8POkOq7OMZkMSOpV24azpw2LirOP/gugMdXdPncgxwyj42pRfixlEPVPjV+MKoO3ojlF+SCuI
FKkxulkEmKv8N1XbcLUtz9GS66ZmX0a2QNfOuYGLPhEnhyiLOqnuPC1HZBqPxmwFqgYYrRVLAqgo
ttimhWcOCKxOmZFTpVVQRc2AEEuGQB0WbyJU5imnD0cb1+vG4ohLFmq03Dk3BjUGcwBJQhUtcfNK
j25m+7ipCSUHy7NQa0jdrv6mFQcFKBmvAfhO5ianq/z4C7gIwJaua8Gqn4SLk3n5Aj4wInnVCFrm
H01wDqLWHQiSUzNDgqa+bhgc6g5AOthXclSTZDU8aGSeK6AbBh1YMLM03dECOUE2fTnv8KfB6sNy
+HrCpHRDvNjaBkxRRjdWVeZZvX2JnlrqkoHJsPWA5OEAfTxgHw1yGRE4RgeqE+AjwbvVXxu9WYXx
0mbBAgleb5xXC/VjfYh/qzHthmDt+gJcclVUvWUawQieAhGwMmLFRaux5LjYVYVUjjyP1QDWUhvl
iXnVZsgE94VXbyKTM4RqDnpVo3Db/q6n9sle2Jey7J4HOt7j0Kq48nTbhWjRXecwFSRc+aGc1KvB
0g9qmaR+qyb6sxEvVQBFlePSOfjNGMtNwKCjrZhhmEdl8PQSeHSA15+1ccj8zBgN18kb0AhNym1U
p0cU2YIZypVdMhE/TparsjCuy+2p6jQq8RZzQIoP6Z/jirl+f6jLl2UFcq4Do+Pg1JY7zG0SKCoL
tAhh1mkeHRDEVTNgwEYCQbfWumVxfGeOxRfHmLo7UpXUTwY2BRhC+FbPK7uIBvtnpOCvAn9Gdc2m
FxLPgdqPgV79mLv4inZ6Bsgo27RMcnZtQO4VY5vOV20p/Dpe24PVkPKG9DVkOcf8WovAz9KvX887
o9jhDRS2QNVq4Lb5GHyjMR3LFdMooYZyEyvXMDaYf97EFoNO3e+vCe7OVAuFaY7WZ6EKbY9hBNtM
8w1e4PZIW+dKcc9bO7224Oy6DkokGyS3Bt82qMuoV6YWoJfGzsF+/2Sy1l9yR2JFuG1/rfBdAycf
FkVf1iyMm/l+GrI30jUSUnjRtkH8m+iYukVg5xcyUbLGeqzg+nC05lBbkx0YTnkRES1sShBNjGAo
OL91AgwDIJYGmgcOWveo7XDOULegtSpjxPIcVY5Vc5fVzaGOlHpd7bJgm2pm3mj401FWzhVt594w
7yJMLWN7QUikKw7YlAzA+tZmJVmfyDX2VrjLsiiS1Y5nyOXO0GVksGZTSJcOiuyd9i6bzHs8sDUO
yMbQsrVO2iFFMyw6XZOw/W2HgFs1mEX38leiu/RN/zFeb5A9JzDetJ/st9G51g3IF/NwuRt8JSw2
QIHkBAp6kxt21jIwzGda+sm4Buh8JjtmehYa4NNYUawrTY9BButGjZyNpywjwZIktR81IPcc0iq5
hPQ8Czu8gA+THU3fNbseJam00L93v4n75l0FaJWhDPhNLL4dpuG7Ng3PCsstV5vVl7Wrfp73buHX
B10aQScOvNT8tbtGRUPLBEe2pW1gxaT2IORwJBDRlLiZ6H7feNn+GNI+hlTc7BjGUyJct/Nbah3K
4p+hJ241yw6NzA5Xws9URa2aXAXMv2kuUv0KnDxeMkEDNJNEIpmh7fTuCgG2ka6VYsNQWze/qmJB
Pa6Mapco/atdNbLxEVEsQA0dbKyY5QbhFXdK07ICk+5Y5qET3SXsS1H++Pd+oEPSFUyv70AxbtvU
OSVQNsTf30FWA0hWkH++RlJyVVHOtbfC7ZmRDmqyJBYe4CYYkuIJTHJUny8ik2Fgj4YqcDc+xrAN
VFVVGxEvl5SoRN4OkAoGi5yN7IVv1S+l1Q5JDIRF0RI3Ua7HBjNhRip5f4jO8N4K5+oqqyJK2jQP
2wacrZHW/o7ziGxco5lrFVTxUOz8/onPt1sY9/l0ZvYWYJJ5yLq8hvyi+n2du9upU2QzB0I/dBC+
4Sbbi5/zw5XWZOppkaPFWGLUUhvBBJFqz+dX815c5q8KuPl/rXDPpyKmk64P2EGtS4OcRLc5UZ7n
AdzDMVt/2BSCwmNLfbODvrwR/TpvXXSw98a5hxWAHtkyaQCQDPWvvLztaeppM3GjWia+dn4vkWF8
jCCYwM7ytcVHU+v4rXHwZu9k1Ngih0fK945BANiCv3MTmqpOpKW4TmKAiWiJTEWfRncZQe17ftdE
i0FlRjdQz4bCAa/laFHTpF02wzGSh8x+tksZ05hoKTsDvPJQ3CwRTdc2Dy1QE1fD7OLp4Q+zJA4K
l4GRqq1diWjL48rasjQ1ZURLIFLbI2pMgbSdJHKvbWjrj4XtF+zuDR3vwqZc0I6kZILGBcuvIhLf
U7N/skYqA74IN21nbPvznbGkW/U8U4Y8bChYpJDLpEMVsJZJKp4yM9uad2aaipkmUNPoLozo843O
b+TL39RylVy5orrOfuu44EPoPCaFQgDt6iEXOOQ3JXgmR4xytc7gOZguzzTr8hNuvdtALhJZ65+V
TYZ+MReRB4351/MmZJvHxRtDr1MQCWPzEJQOxfLLHOvLaiwll9J5Kxhh//iJ2ior+lbF8SnWezOt
Ay1V3Thlx/NrET6W/n4iINQ+mjHqRWVGP0EcQVFQIBmNf8YuRdTJUaLMIaMLwtFHtXaOVFXueiu7
1LX83mJL4aY5+bJ2ytVCye1oKJLfJbqS9z+Lu5Idy8m0TMUeK3V9vZjAIJEOzHwHk6GB2lcS5JfI
GlgCUD7CKLh5AtJTCjyCxshEArABY9aKPDW2BukyW+m8WVeu5kIGphN93Z1F/uWtILOaKgf1fd0G
laZqPxdV/VpVTFK8FcUuZIh4LKEqgmcvl2YkWj6N1KJ52KcvdXqpZE2gdL9qp5EUN0VRGKPSKPQb
KLGbvBeBdn/JbMVAOuO0s5u1w+COCZU+ADdn5NOMvRnOK9be6PLC3vo0hnEYG7CSdbU/Ka3tklS7
texJB/bR+NF3XRwwK/s1jrIqrnihSETx+BKoDThdyVYnt5DWI2v0jbHOv2WksCRxU+gd4HLBp8G9
cwK1nJUCZZ/EwdVp0dc2Szogix3iWaD9lhx/gedD5g14MExZ42nN5xsbgd2idG0W5hZd79TMwGxV
pafxY8/G5akw8/iqiRWoR7Xl4tVQsLjPdHUFI38EcWk0DcglGwyGZ+GAQn1UR/7q6B14+QZZN0ng
yR9+KBfXkygzW3zXLAShe+Doi5tlhlsZX0saSc6M4BPDEvodeLWZoELZPs7ublScJq8Ndc5C0xwr
l832xdyi1Hp+48XL+Wtk+/OdkUR12iXtNVQTo/4fNfmtIfiOFXQTiRl+whLeT0BUYSj3BKxWKxOz
YmvKwqGg2mFd7GOkoZ8yNPRKwZzzv1+XBcIEtLu3YeMTANmirGbN7LxAkb4F0SlDTTqq34rWfnIs
Ge/E9sm5aPDBFucSlam2LWnzLOzt8kZJlNbt7AijO5N5xwY00sw8f3ISKtlPwdkEbQ3QsdQw8C59
59fdfTk2dPUSzeCQT+bsa8LYYzlQ05vjSnIDCu1s5B3QybHIifhYo6hDi/p7ETopwMhK8qDA2/N2
kCEUBO6OwRIHs0FAhmJgj7siqj5yli5egbNX2/Q4Ugd4JXORyTkL/P2Dle1X7HZtLuJ+HtUBflGA
yrcuIOPRt/bvQXW+9abzeN7lBUHNwhgNeomgWIHT8wna3Kbp3KJUn+q2v9idV4DYrl6/G4t5Xae9
JF5sfxvvhkgZ0OfG1CNGW7Zfs1sas/H4TB2EUKeqRrdYQMXTqeo3K9VeSpI+THN+7MeRec2gSEvd
IicBWZOGDhKIlE6azrqBJz+xWBOmhcsAXfSbQ/eigMTaeQMk6tr4VR5SKW2n8FtCJBe3vU4x388t
eCRWVDotmi1x0Y1eN622uzLdt9TmcrtPPnEOwJ0BQ5D4gWIT9zHNVXHyqEeBtY0Kv59/FTa5yohs
+FC4kYCZ4BCAvRelpo8fcZzBhjqmehHi/eAl1b2CORellpXuTyXlcJDBAgIwBNYDzpXtZ+x8pQEn
8UqLEWE/peVXoySNFxUFxl6MPr5DsWu+0QfoDcZ6ZHigllf8Bs0Sd2vMI/dfzBuG+bcrve/LKxv5
VTgMJr1EEVe5VJkjRflt2RTv2Psfy91RWpepo4nELkTvjl2OdnlL0VXxjIqp3mxE43VhG43XdakJ
Rk9lvZjXlD42SWwf53ElEjcQOd0mMLUB1bTTZgRrqw7FjCgLx6W+bHr9UavUwFrUgJmGJHyIOvVo
VGEKD7uJZJbPZmetYLVRTmWYNiWEdyqdeMyIL+M4+zpV6qFj0NPAFOBCu2vkiBOU3jTTPx/CRP64
/wlcplv31Fo1iLuFesZuV4WEa6LfdMr0dN6MdKlc9E/TaV0WE0Xxiv5sq0sVpMP1MAVTGvk64OUV
KHhZcqGnpt8rumSNojCNWwd0rYB3AffLnWx7Kqe0r2wcBmL6IPEI6v5Otf/p4vmykWHKRbccBjgt
+A7YzCDO9fHgJTZbsjrCwbPt5tJQmvuoS17O76XIQ1GMR6EbhpwT6tHU0u28snBcRgzaWHbpl/jf
UgXm0JD0nETOsbfEXaZppyRWayF5zCrdy2ZMAsTqcW5nSS635U/8+QcPFeh40IDeFC4+7lk0WGVP
M7TbgEiaAjyQJ+B/2OxB3yX18xwsvqqxlPcjQUP8/FaKPGNTvQTcENOw0Dv8aNkYJn3VYgPIMSO7
qUfDq5rX2pgD00Ic1CWRRbibaFFvlPKbgA3nGo49TQCIYjdjJfLi+GmMZ3coZTQ1QgfcWeGDadTM
bZvhoEUZLb2Uafqdo8T21/MbJ/xkmrEJAluQlH3voO7uFwBwKKSNsJZUQU8GQNBhfKh0ZCZN2MSt
i5KDe96gePP+GuRcMdeslSLbwesCr8cF+DM8wdv55/9mhPtCylRSrSZY1aSW11UJGC3VLzdl7f/N
DPeJWG/rzbLCzLh8achykXeNi5RO4m5iR/i7Y5xv63FrjVA0Rj4z6xgUgl/4wzJIDpDws+g4PHip
EBvh6OMBKjDGU/YLjJAJqMGyCwDW8iLpSKjQDKhnEbw1iB2eAOPTNoVWGTLBYcyAdRji5yy1am9q
2pdPfJqdIe46rCCgubAaoSgiix9R6iPFP7R0lHiAMD9D2+W/C+KuQwrowVq3uJLGQ3PR9QdAtgE6
DMprhx1sjIvQ49B55KX9VgTpQTaVv32Uk3i7M755zu7wmtqw0GFFs7Uy6aM1qF7LSEgy+00xAAfO
QEkDtRp3TR1JM0AYbXd2+eMVzyZuR9gFlOK7FWvPhW6F9bqs/oRyHlx0kRgURal9Lrf9+W6h9TCm
XY4Kb1joTZD0yeVSYAS1IPXgLtnqAXngxa32cN6FRD1KJPd/M0juTJiKqa4W4J3hmnc+PkxAM+MN
5eXbtWWVa2X2FWYFgsasQSwUS4yLDsrONj9smmQN2GgXZK+AQsdXdTxqUAGw5we9t1dJRBbFl70p
rqDfLG07GzFcuIRw2FLUwdIuwfmtFDnq3gR3GtuuYGWynZJosTw8BD2ley7Kx4yConlh1xaQKZ36
87xN8bJQViIGBZSMv6WLbEoxc46UoOrm7yB3CApdkbSOxB/prwku/jugYymQ16EWimfN6FCf1aEj
kyUTHTYIYUMkD0+ZUwxTa/W5UsUK3hY9fQLbf4liSHUzxvQ+7ZegWWT9MMHgBmAGgHBhYh/yiieA
obSvmwqZx9bboL5R2qASIrdxDXa8UrsH1U/iGlV7yLO3VtWuY73/qlb2rzJNDmW3Pp7/hsJzv/sp
nN9EaTdEbZMAI6atP0ljQJmm6C83itMkmxoXQ1a1W2kycvbts/FhlUKWG/PeNjVOCnazZSwzYdiA
DHPseNVkzO0H3c/05diXk2zMWrzfO3OcFwGvgqaEBsE+5pev5KCXgLFDgwBjVax6l42VM8cKz4YJ
xQNUvQQsO3rWUJq2iGwmGF1WY36LGxkviPBs7ExsP2EXspshGdRIwZEnLcY4IJ8CloDckSmpCh0E
eFcIYIBy94TKh9StifIIwiSu9ux+BHWN1yWLeahiHYObRgUq3NL2x7o1fp/3TPHy/hrmPBOCacrg
ZOAQcqb7pPhNO3+OZcU60VfCpD/WBiDO6bCxNXXDSmPgNfUR1PfGBJpko3Au/v1CMNzvIInBY+Zk
VLG0VlQ2CKr9kwkOQ+p8GUvtEqOwnwiVezPcfkG9TkPFDGbyCNBKQgBRnnGFvp5fjOieccC5hP+g
xnkyPDctoIk3phmPdvDJuZlutiFhZbFVKRLMUCsKDRUChbwBDBhXxJzHw3n7ggkm2zYorhwMEKFe
x3PZmaXmpHTEECatjGZytcoB9mwxWf2txMJBj2au3ZeYpI7pWsuEaY5ijA9FXODhpdMoBbeWWsSf
2XrcvhtLmmBIjKAN0GQqcJmrkWIIANs+fbcha3F+6aID4QBfii4YaDJOxqZIZCvoNaCE3jMIrKk9
aNmbnw1TJF/YFMTmnRkeI+SsGmpAK4q7OYq72nzRq5gcji7a9sv/tByHS4qYrmSDHgHKvBLi933k
Dubj+JkYuV8MdygiYEEx2EEB/3ZS6FfV9RokRTq6q67KiBpEWcTeFPdOQdlsYEu7nT8oko0Rvg5U
VJcBV2jhVckicQbhV0LEAoIAJ/EEQzhBL69nUBQNzaG7VUw7BIYCPQ77ZxWVMsY4YZTc2eLeBolT
5XqsOZiBNO2rSaEY6I7+PdrD2gSt/yyHewg0mHpZ2sZKQpIYYRf3/2iAKfmD0z50q/ZGtF6GBRbQ
lNiwCNJnXUPid9JjGzFZBOgCzixmjTCS4CugXtj496hvdRgCK/HxgiL3296VobiF53hnmbu3Yyeq
lLijSNXTL0YFmlYgesZUxl4ndMedle1X7LKD0RzsblDgIFOkets0Ap36QzYcSJdiHFmGwRBvJ5rz
GFsHl/oJ2iSxewq5LwOjZ1CQCVTL7xZ3431ODtVRbR5y6hkeprl/yTZTuExgJUHSh9B40ld0Fj21
snKrQoya37EftLa9fsB3y69V+pl3HEYc/hjj+dwHoNUXhaFibWrtgjEz9jpnslqU8GDvbHBhcTba
LENdFGNTbY2RGMj91RPKd+q3Sqn98xFYlNrtl8MFR0OL5pHpW9krisOu+2EPd6ldgGSq9GZiu42u
S6rXwlrO3iIXI2swNgCUtNXA8kNxQQ7NvX7d3aD2GmYZiAfVrxDufqiflmPlfaaS6DjEwfSRA+kp
vttAdG2Fphry2Dgfr1QQ59Sj9bUcZaRvovwEWkAGWpZ42G0wr4/nrtezHgrBOAgYprpoDiUIUzvf
CTM39ytPNqghsmZjqgoMcI4D2jq+Kj/WNYB4Rg4quyXx8rG8AxnHG/SiQoz8BZMW35ZOCemjunS1
sXxJK9AvafQTY3hoz+LMb3IVW+P745KHfrUiPcYZZM3omkBdptRxnfmiS58djH2ed1rBgbchMwup
K/AewBp3U2DSQNEKgAlCpUFZwF7WX0o+Fph8TBt/0toUZcju53mTgiO5N8kDA00t1yu6TQnPS/e7
7DGyZur525DV1yU0Xw/njQkuWxgDJZGKDUUDblv/Lm6bGWEqibbu3/QLs+iusWSSYy/cQRM5pAaw
zEag+tHCVG3g6RSP72LE5TO9xUxBT0J11xX/BaHD+fUIreHMoXeLswf0x0drDbHaUS+weVN806up
OwEOtGaTm60xhNHL8Lw1wd0KWgH0GtBXVAH+53avXJfIMBq89OvMNAGIrQ3triFddG8NifP9E7Zs
NPo3tL52Ikaj2E6yNjGai9DCvR/i/o5gXAQSbDJ2JtGMnQ2hHTQrAQaCbil/vuIO0xqUgdwm9gvH
rcA+XYdT5oN23Qlj8CVVniw9Err8e8dqE6IBeuzjV8PT0VTALpmGYOJyGZoUc9S41LizOhmmWrw6
B3LJqIY5UK/jPlnTKoUSE6yO+Xbi6Qfdb2wQz7gYYwxJUEeHJJCJ3AouPuBy/prkEtqytM28ZGBt
HQAt7ouXcorAmgkmx/yFJbFrFrIpFaFb4nFANxlRzCtvf7471AmzWNlu1SArU104k0e7IqgKS3LW
hLFjZ2b7qjszbTPlK2mqPESbGPQMZft1VFJFcomLjdgULo8qJkbpPhrpVta0hoHvhVaxt3Tfmv71
/LnafIsrDuLr/DWw/YDdKqyqcgZlQ9lj7sJTCNAe+j8Ew0MQGPQU8BqkkDGMZZOIoi8EZnwHE9FU
xQQft6pST2dgZSHYaLLuqlbnp2I5knT594UCnGG4OQZX4Or87FzTKLqlaFhaXnxps9dIuWkGCU5Z
dHJhAOF9e9ue4Oa1BpVyU+uwe51x7CmqqnFThbRgjy0ATZJXqMgXMOKD2LRldSevUIUOXZ+UWI8N
VnxqZwCdvZ13BtF32VvgjmqiDp1iYQQgbFKMW6WAYHpQHX8lrSabjRIFhb0lLuQRx+nxKMRadLWC
FMNceJBq86JmCkAHEGy4C1+Jh08cpr9GT8bXOjsBf9oEo+0KkZUkddtWxnQoGicBCc6fj2Tw0Kke
GrV0zTG/1AVgoUtudb8zD0OYhxsXnUFuMArWQiD0Wq5xJPLFrSwGn38v13Fhz4qQClsMq1uMyleB
SdQjDMyMjl+TT8xUYpF/TXGhbxlTVMOcGvB83QwUZ7kjJP/3NYoPJriLai3mCER3DUYNkwLSD3a2
uKqZf9EnoAVULUeY6k1JQBd7/99Vcd7fRwpEZGvE2pKOR6DsPA2Cqvkn4JwfFsZ5/rARxBbdkock
stxq+pF2N6M0DxQuBT3CbaxB3aS0P0b1jCRWUsYqdq+4nezXOrmOrG+fiBVwNtywFi5ZPk+qWJwr
eKGDS1NlP61Fmb5EsTZcL21a+OctCR17axoA0gPX5tOjLNVLjZYUpIez4acEw6ANdScAqEtKDudN
CZ94FCOhYMvStnEezu2anI22umLsCsgUDeof6aXp19dz4aKg4kK6/RMRyUANZ3tSghaVX1pkjBUo
kOMi7Kz+BQCp3xqoQc4vSXRr4AUHTm+8WaFvyK1oq6IMSPrwnYyfFn3L2CcS8/3fz52acWgA07QS
8JuY6QOyGPA1aj+jPJN8GeEy8EEA00f98ITgpreZOakVlpFsV5Nj1S9J1EkcTXQpYX4LxQS4NfT3
uFPjxJniMAK2vWUE3Tja0T0IkxLLV6Y0aJxuDbQh1rxmHCR2378Bn4TtDPNdACPtDDvO8GzbuAWd
Yw/29fkidgIlSL7Yd7arua3ij6Fc41O8YhtdOQsIerTlP8YJ4GyWHPLg4MlSyGXU/rCTATD91E8K
lDD7yW3Kx/PeKDrLmCkCvx+g7Cbl8d8dWipxRjFBTqfxazyREvzGNw65SVX1U5bQvUHhWYWMKZdj
MgMyinmega8RczFjHnv9/LONvytF+olrYxt8+GNo89xdBq0PCQMfFapCTuMorm1CbqyOf3fteH9+
60QxfeO7AGgCT+6TQVXwMERkhlRd2K3q7FmNHrsZab5VsxJLztrm57w7YgYfT0Q8uJFpck9gOiEG
482Wo2ZeHCedBMyo8DBdKzy6hwCRFw/F+Kgs8/MnVmg7dJs+szDNzp2/GJX6pl3AY2Au4E0oG78f
HyFLKTltW8A7Xd1/rbzDpHbfq28iTJ6BBjqcVcgrQU9K7UBERyHzVD5YkayjL4JDbKHkz6LeAeg7
c9lkWZFmIS1TL6fCna+pV17GlyngEGnna64KBUpZPUH4yt/b5GrNEy1BTjzC5iYsOD1Wlas8Yjwx
rILmpqvc+CAbTN18/Nye8odNU+aOQigbxJ0EjDI5ZBzaOvly3j2ERjDBh5MGrzxFQCl97UzJVkjo
c1czL7L06bwB4QnbGdiC1+5TxXbfY/JxC07GlWI6T12+ul00/DhvRfh1HLx6UbgGEv8k6GKBRjWk
+DplbUbebELsmKzg7ki/Lap51KfyDaODh2Fpg1iLHhw1191ZI2ELfzn/S0QbCqZOa9P+xSgOX92N
ixIieBQ/pK5z34gTrzMl72PBjkI7Gs8RqM0QAGG5E51rdQsU2ISldodkpV5u3+CQS97FggO9N8I3
ivSezM64sVMTcMTF+s0Ich4ypIfFvIAMpMSYaGAE1hww06EiDhYuLp/CE7lDKWCEk5jskBqaD1zL
V/yrwEnbC6hKPZN+8W2H/VBxK3hjIoM/CG5QB+MbGrDNGmb7ePt1Vi3rOMXoweEVcRl1bPINwyxd
dQQTqrnQVVJFETjJB3tcfpdno0WzCpPtSbmCrm6b66jiT9BEo52hbrozBto5YKz5ePQMGtdQoUZ6
1zUYnc+MvnTzZfENc722WSMbLhKuCYNUsANk4MkFpynICVIFHGL5FNcvnVO0B9Puq4vzx0twjW60
f+idIJlEpYtz/szItLiuMChLCPC1tfp/pF1Zk5w8sv1FRLAJxCtQUEuvdru73S9E25/NLnYE/Pp7
cNwZV6uY0tjz3BGdJSlJpTJPnoP+gjrx7lRWg9fkS+k6WgE9hHmwXAuCIRJH3VwjJrjW3bQvx56Z
Xi95XUYgUNaqcDC6sK8HyQIvXRGgSkxdapiChLyd6IpZt2C2mWYFNJf+yWxQLNQhYd+g0eFd38jL
pcAOPioMFaEqfzG7VFSqpQHBiYJuQ72k/RbNksAvMyAEfjvReFW3eIbh9bcbDeIl9vTHBBFYA/CX
QKYh3F4M2SQscRSjw6z2PBZeQ78sAAlc36XN0wCZ0apxvT5hhayNxJz2RdWh5zqOyc5KR37Qesf2
DAxs74DJknHbXIZdrGhlzl97vKgzCO6tOWv6TqciBIXmoYLwkgu0/ME0+9s8BSufakeSi/PyMlkN
Qr4bOwgZAlGbBdIvdDI5L8LSmKEcjvnL2GY/p8wwJTu5ZQhxAYNfCLMExdaPwSgFPetAeQvsF+9v
kSg/2N10ZJUumQLY8jrgcfEQQp8C1KnCBpoLrUlho5NbU5aETNEaN0oyXbKYLbfADD1Zy+0oS4pR
KOpHAH5BDRnCx98cK/Kpor3NKr2Zsz+nogL7LLqOFtrjQCuKpYZy0a2yToGC0aP0a52QHFM39M+x
WED9AUCK0hPgqhdVcDCoF01sAPlFFe6mRurVOdvZXYR+0tfrH9SGG2BQci2ngoTWxHf10Q0ghdZS
ewKIYUqt2G3rih2mLP7JW5VJ7tgNS2geAFm2jhFBJEfwBKseKDgI0EjNO5QcCupD/sfltJLE0fXf
fMzS0XFBvW4dISAW6HU/LmjIkZWOdQHa6C6716cu86vWOCltR924IKclTj9bWXxIWSdj891wQiQr
iH0A/eMtLuJIlZrqE2kNFuqaOvoduNpTxz5M0LhzuWFKzm3bGBjoAfhHZ18MTIlmx4Vt9nj91Omx
yMFjaNyCk/6o2zLexI0veM3B/mVJrNuohFpLtloqZrK3Mv027q2/cY0zE4IT1rQCbChGP2Go7mj9
rvQFhk4lbZ+NySA4xpkR/aNjWGk/8VjDOhRwj+rNTaLoHkmsHadvGc+8YfxMMFybsffrH9jGDYJ6
5MoQiovxkrqOlfBWS18Pyl4CiA37cTd7FoBkfWK5prFI3H/ztM7MrX8/e97NyVTbmMDIIXaVuR17
b1LZM3jT884sCBdHBMbFYS4jFi4j9RR2iOrYa8sHFCuvb5xsJevvOFtJXXW4N1qHhU5T3JAq3k8o
d0nujW2nOFuM8NDJFsdcSfTReo67ZJ8Pvql3bk21B93uoThO7mOL3RvO8GOsUhkKQ7aR4qPDgCAC
rjKo4hoq5u+s+0bDIKKZ7ouo2F3fS5kpIfaSvCe93tosnOw2QZRvvnQLqKRZ3N/RppOVejcj/b83
9YLUzphJZBvr50ymBwNY+nH4nvNIcnTX3eOiUljl6qDmE76ruUu9ZvqS58r/tGlIxgQHLOymsVRY
aEtlX67V4qLLP2nd4LFIxnIk2zLh1sq0sqZzCV8Y+jRIxnrPpvS2553k1tjaNDQWUFyFUtGl9owy
d1PJFyyJmLlXObmbzj+ue9qmBQxGWagaoDUnJuj5rBCap0aOwmP8PR6np8Epf143sXXD6+ALQD0f
ud7F1IJScxJFNmUhqwyyM52seM3rwVVSyLwxywj7jLBgLhseqrPjSFq2Wwd1Zly8DUu2Ul4tcRUm
9vfFPqrk+1hLbozNLQS3PchZCTBMYr9itqbB0BT0NYcOQn3p4PdoDl/fws1VnJkQYqvK0iGLBg29
7VwNC/WxBqKbprXEimwhQnBlRE/TkWEhts2eSkO7q3JZYJMtRIihmp5UXKcLqnvWHC78J0tYsBSm
f327NrDooM462y8hfqoNaxRUqlAPexz9sj411c6c/O5N+TTUbnPT3tlopfFXfU8O1y1L1icCRSc0
HTFcklShPt3P/fcBErWTIyEa2RCu/LA6Q0i/jNwswNeMc+IeclXWHYzvWeKXxQt74GGRe/ntEKhF
gCGXsvTKMeTdIR29eJXo8WX446106WynDSHoAgtbLz2aFtA9aE6W8my3BjRsB89W7gpe/W8OKrbP
rEqtyLx6D6SadjVRvbGQzQNuKNN93Nz1IzlLYyAW0KYag+so+6IInPv8U7X8mgtRdjxwqFfctTvl
R//TDMqAeTKBwa2LH+oOKvS8wasFoNhH6wkQe3q0Om7Js8pdpuVdUcD7ymiQq6Zsqmf77H4bE5aq
xxFXW0XHx6iM+0EB3HLsXNbkLkkSTyum3d98G7/Nrd/O2c4aZDHVLoI521YC1t9pRYSk+vG6ke0Y
9tuIECl7peAgnoaRAaTxSXtqDUmBZPsL/21ACJIkz9qo6XBhKpVe3k0pKMIMbUkDlADmT9fXctkI
R/1l7aoiAcCAqCOcj6F0swOmsTLsSZWC8nd+KxYKWUteQlWshjZ1vlPTjvvXrW55xblV4ZiiiNSF
VsAqNdJ/uNbcR3l6UzTzV9NkYWPbkmj2H2L17w0VroRlWWgfNXD56K1IdioJmjsMDflgestd1d4r
0c4K6hCt0FJS/dx8TCDxWTmNCAabRaC9OuoA3qU23l7A3YV8YsZdxAgINtKmeJqAorzt4/gb1Nyr
U15UNJz4aAXXN3sD24NwA45CVI1wxNiFjx9FW9CSVNbSIJZzyA8nXvUF4vYuObKd4lsSh9ryXRML
RVsD9SpQ2H40NiYZyy0jq8I0NvflDAXcyhwAfy7+or4HfkwCPAWK4+pFylepHIvNNRThm9S1JuJZ
mepFCgCOqaSZt/WNnFkS8zsysI46HESZeeY82Ha9YLATjQ1mdg+xpn829fzRMiYZ8OdXWixWrc7N
CseWdKbFMBRZhMQddu0TjYPJ9NAz0V7zT/Ye/AXNl/aU3rTPTb+nY7g4uwF4dp9IvtWtaHf+M4Tb
14h6o9AyUoSsX4qgKSzlYDlxIrGy0V4EK+Lv4xRvJZDFEeg3YNBbPa4uqn0rPdO1wylMjslfhNdz
U+uKzy6JSW8VawFdbZjyfMftKlgov4uK6i8aEx+WJES5npUxCunqWrev3M58tB2G+chT18hAxVuv
n/MFCRdSNKdKNjowNC9W4pZa/hMkAzX4cDOUL9gjugaOF7eQipm1RcZsKXMP4a7SwNrgYPAGH0c6
uVp/qh0qycg2o/f58oTonWn2kHMDH4L12L1XuyWAQMI+u2/37Y4Xge5jdCN2ZQjFrThm4/gMDC9B
V04sTdtDjAl+q4KTmMUnPvaBbVa3zdRKYsvWTbhiBKBBqznoHAjbZxgg+Y4L9EpbHbz7qTo3rtPC
XdR2ejWhu+tOuS65k7bC2blJYTvjRh1jQ2Nwy6IOokz19cz0uY3Z2Q4iP9AhLEpZGXzLSVYKJopc
AxzRYkchT7KpqmgC6uR4TDxzTguoPdmR5OqRWREilVIVBkr5eBg1avelywbfpjJZog1UEyiu1xlg
9OzRbRRbZNXokIEaOC/WVira2rl5IqB+9XJVr7yIT5VbDPrkAUIJZP+c/cwVSOGwafoUQUfZA+lb
78dM+5sX0vmvEgJAx/R4QYJYhRP63j0xdoRBjHEyEQOgbzWSJN5fzyk2v46zbRDc1ozbVldqowmJ
+rmoWs8pTg7I+P/CiI22EKZp0bgRr4TISBow94A6Os81zSvm4nmc8/fWKtrddUObjnNmaP372YWw
YPKjohoMoamydyYdquS2pAa/noB4maNF+O+1CHdBg+6uOlUzakRUQWOhneGkGlCThX2yGltywW3d
B+fGBHcYsyjDOMtYhZCvghLq8BkwqszjGPJ0+16/iSwlLPP6zUpkyI/tjTRRgbNsvCvEyaOiKfqs
mMwKY6Wdn1fmKc7Iy/Wz2vQ8dEFRrCS/2scfz4pVQw4FtwjQjiwe/CJnvZfFy7Rjk5S9YTM2/zYl
FloqcwQu01SrkDrdEZN+4Kir98aYnNImCeK2+/nnKwO3wQpKw9IuRhStpJ6nCFPUoT4ssxtby0/A
a54dXkheQ1uueG5HiP+kpqQs2YjrtEh9III8q300lhxKs5K7beuozg0JFbI0VegwDAkeVqbR+Bkb
a2+ilbHLoGgT/sXeoZUG7ne6cq0Kr455MQYChFgdTqDUdEeFHM3JvkeRTNYd2tw8wP5BsrRqP4qF
2BYUq1GX4tVh9tTX5udqOmKqBcRYkr3b+oSBeP63HeETJo1mVHRNq4bBLNyxAi1D0Qy3LM/+GeYx
7JemdCkAhi6bzb8ob5ybFmJ71ZrVqGHaPYyn1I+UxTO4TCxiK06cmxBcMEoMIyt1rE5j08leNKjC
yqiSN4tswHLb5gqZ0TGG+zFQmIulzqMOYnc8tZUvq0wOGnnJ/GAgUQlaTML5bUtMv0O7b6+mreNi
ohH0oiSGZHJnvGR2ar+kwBU+QnwUF6veFF6RJykk+7r8BuA383DdhTfgsQA1Qo0F8/KryozYJgH4
B0V9goxTM/rWBdvTXp/iH7YZH/WFvlt2HXJnPIB5546WGRpC6WFRlJvBdiRX1Wa9AEO3JiCJqAtd
POGnvhqrqR7KUGVGMJhD5rIM5M89RpdVSO9k+ALcvNd3ejsB/FnfGm0agA/hL1IMzIavSgYWhRyy
ED2YPpe9Oplww7zWvHiJjn3XvCHBkRUSNp3xtyERRqvyLp6RjSIFB2Uug5zNksnE3WQmBF9k0QRQ
5ria6F8BKqCyueLNqHS2BCHz1RqlTccRb/TKuUunW03jx1ohYVW8XvfR7XVgDtfAFQ/WESE06PlC
Rp7TIgQrhjtpUJvQZQ2izUuDYuwb2Dpg7ERArMOctkkqEPLFS/7QTtrOpNGJZuM/f7ESDOdbcC/M
MYsEKqVdRAvoAHAJ5tNjT9J9bnGJA2++Wymw7qt+KSa3xHGSiKfxqDmwMQajr3uJt2heBjVT3/LL
Q3fg9+biR3eyh+t/MIvwauOAcEzCh2MpCUUn3G7CGZRToIpLvPYzGDeX2P2u3DZPIL6pd/Ip3K1z
W/HhsAlYywVzu2NgPCZneoFW66dy3BP1vp3+4pLHEByejxYw6Jb4ilQcNTGX3sKdaDEfx4ZBXbeO
ZMTmWz6O2iU4ZvDqvwTzqTNkcaJZwQ2v3DjFE+u/X/e8rTiPWb7fBoTLLxlLq+3XYBDdJg/K63gA
WOtlCJxQvUlfIdqyu25Pth7BHTJDq21jxq4ZCzlwRT/kZfLzfzKhC4qFZU7GBcky6k/qHJqYZWfm
34SFtWmG7wlZF6h6P97m46zPrO9i9CkqZQcOPJct1a6BTspfrOTMjJB2KUWZqGrblKGOmRu/Aop9
b+Ql/4sM/HwxQhjtDHVI7NUDysX2+qR3czXyCJpjmM+SXOabp3+2IMHZCkKyLmlw+pNC/d66m3Xj
L17pgL3+iqIIpiLqEI/IuYSUHB7P9NucPZgY/phRELl+LhuTonhP/rYi1uDHRuuTAbxBKIa/0pB9
BfUErW4wFAjNJV8P+tBCcVWt/dQ/ycjfti7Xc9PC5T3FVRPZOVwv1R87a/JidkPLylWiWbLI9SzE
GsEv2g7HxAw2IJyCj4+5zSckxmHSjoa7kOLesNAeHoogW+oTXu0386xI3hmbDarzVpzx0WgP4ul6
5nUZmnn1fdDsE9TAdHdq+1PLDXT31fTnEuGpY1KoI2Qv14/V+CVmKqz5Q9IrZi4kK4E0gPfEPLIs
l3Tshab6/JSSWv+adGTwa9Op/VnJck8F/S/k/0hE7x0gNYMMorIoz7bUtRO7862cV4+gZ/1nUcjk
G5HOwQIxg7zLfhuBAfmqFws4r6lTDDuQvNyqTaz4YJr9SobyuVHnI8u1BytSfMw33djafLNEyH6r
Sj8OaXtbg7ggNVGxqeP2PnGsDqg8fhoU5etYxtDaUjkUA8cUWIgZM0JxVdluGdfHmCX3mNv2l6rv
3ApyjiAX7MB9R4KqrdDlWAC0a/Nhn7ap4i5z+gbqhxtVm550DXCSnO2tKjukqpW5BimOqCK17gQ2
yW7JgoznexT2XmyjvNEIxqcTAhJt4oSJlQXNKldEOr6f4nrvYKLVntG2qvUsUBk7WvPw1Mf00CxG
kJvkCGqkPRh3AJVqQuakD+UyBsg2jwrUw6Fmf1gf1tzq7pK8sf1FxeukiSuAXPoeuETnxewckD/W
1pdsHO4IRvuSmv8A8h/djt64z9ICc+tt+dVOGrwXiPq9t4xjtwBxayzFEac/BYxUPzJtsTzHmCM3
BqQunYfGTxZmvdidGe07gEpz9KO7JKFeZWYjCO6pA5kC8/OylLcsig68mg646QBap1E4UR3NzYbu
B0JuJwNPKdo9ordqP6BUasOT4n43pvPsQYDAcscoR9uEtI9Kq8BXMs3TaN9+QbUxGAc9cWMlBzy4
VEfXqfBGNKvs0zgpk9vZ9uIC+tX71TLANYr+e4I46dNOA8S86EsPaUALGWyFnCLIbrvzjCrxkCuZ
X09OF6KOEQOloLX3RakvHqfZsHZv1BXh5QQkq1O/jGMsERHIT9K8SSBRW/3oi7R38fY7WWp+nLSh
c3k9BllivTBS7KDWcyrL5Guh5YfW6J4JbTQ/RuR+aNjo4THsUi25hb/eWP0UOqbyCbdODKJJM4JW
XeM46jPJgLz2Cwwu3mMwiOgBqZNFd1lk6s88ZhCJsEco3uXVAqfmM2jVx+bQVPaJadbgtvbo43nr
Z2ocKLRVfJ1jGAJY2SeIhY3u2HW3BUrHXs7bBEJGfePm2sD9Jmobr6LzW5eXxNfH4akrodeASiCI
yFQYIY7zTpPJ8NZK+Fullt+dZXhKZ24UbpfHtVtypLk5Tw0X1ERhXaeOpyqFBl5Sh7h1upwcMrNb
tRyh6AWtD3ei9MAz80Am58DzkUFfJG40XMQoBiR1Tu8jiDq5dtO/G/OkQoh4mIOG9bU7gfbBX2jB
b6le5S6SE7D59+l815Z26deq89nJ9Xhn1ZF9AENcjkQF80g952THu6y+MxMTbPxL+VrZUe4NkKx8
QkqI6A6NR06JfYhHpcaDu6+OKMQ89oURxFT7xNl8p5URf6xyuz3ExoJpghZDWzE4lzyAB46GHYcg
NfhHLyrzhrfzM1niz0OXy7BvG7k+ZpGQ6K8XFVRmhJSyHkdIC0QjWCenxTVyzOzGz1yTJRZrFiRc
DedWft1cZ1V5eF6LGaIKoQdoXgiv55R5Vmf72nRooJ1z/Sba6j+v81XrcCR4Ey4acZYB5Og4Qfqt
nFMtiAY12zGnHO4GTCwHg1E7fhuX2a4akthvFm126wa4wikFe9P1X7K9ub9/iJCxxT0BbNlE3cqI
T4n95DCwBUvmHrZ2Flx/4DDEOw0wDSHRmIpEJ0uDsZvkMNivtOa3af5WtwD5ZX+u3ruSMq1AEEBz
8QwW0ovCSdSyLXEBDbpyxFgowCcz/dL00a42+uD6zq1uJzoM6meYL4dy36V6nxYtA8+thYXtkPFD
ZDs/ohYhL9GVzB2d+gUskZ/spv1s00TWBd/aUZDJ4cW5cqaja/wxi7KaBiibFiDqgpnVvVOY072T
Mcy9Ro3tjlra+J2T1RJijK3cDcMrqF6g5o0emVhgGIwlYnOPzCQbeXlrVi0/TGDb9Slmwami7AxH
ab8oSl779dK2PvIlmZrxxvPiQ/omrJtmiNNFvObGaQudBrAiUymd75pfC8dqgi4A+pkmBs8vxtFm
p2ARigFlWCfzLdRnvsQJ/cZGE9jIsvzEE2C5uuEEApveKw19RJWlf7/uWFu15A8/QchSea3XOAbg
1aYgwnSV24X23Xg0D5DoxE3srUQ10Uvq82+94rJQFhE2nOuDdWGTo1SvmBUjRa9Jhnk8QPR58s/6
JEic6b7PZeOZMnPrmZ/H3diamWpjsXjhuJPC3EUdXH3ANXSKur8ovn5YmxCKLL0CUTmQMhio0O/m
PnuoKhnX7cazCiagzbgOgaI3KdxWSrSkhp7CRGdTdyy/0WU/522gOvdMUd1ukEwDbHwS5+aIUAyJ
+2xMiAVzDZsLCM5kmWuVg6SCsHFJfDAivEltiL7MjMElYnZqSt3P9cbVSL2X+P3qWeKnB45pbBuC
N56mwtY1dZrZ9px0QA6qAC+41nMWgMAtrJ7Ic3usQ9kc2RbmjSB+4g5e7+FL/jaK15xiIJ50O0wf
HE08KwKOxg0/jGmQe9F+8VQfLNeBk/lldehzP4UGgi9TwN04Q/wMB9JoBLWmC2VntVemETF9PcM+
nGuIQkWtpGyyUVX4YEK45mtlslRu9SVIEpqvCfJVhWk/+GAeqpnL3vhreBKO8YMt4RhbBlFjuoJ8
lWTUPL23Ur9LuiCLltNiprsIDZaDirkcXumB3cfvJQVH5Gi2jxJ32trWFa4JrJNlojy9Rp6zyNIr
IIXJbQD552PxVDpeuUtwqJY7cb98AttSWHyRDTJsBDNkApiaQb6DRESsGfcWOFejGbM5WbtnmuPG
uKMAJ/Wy9HWsZv/6AjfO9IMx4ZqgGvrQ9QxwUDws6p1VMCPDowTqW2bEQMU6jjI9tk2D2q8ZUihH
XowXFw3P67YHrrlVxvjJrpYWFA4AAN9SEG4EDVizJFO5W9upW6hdInfEC16cdEfLxDB50WOFHdkB
0+XP4wnodHQC3S4ZJOFnw10woYBSP8azwTov4n8m0k+WEYHFY6bKKU/noEplErBbJvCSIXSVUAdz
lOCRtNFTvJWBVuaREkYGgR6b+nrdKba27NyE8KHnw9hnfIBTUAuTNF0Tv3LIf+BeSFydoISJC9C7
bnHjckC6/XtRwuc+qJx0BsGiJpCgKkbt8e6xkGlxbBrRoJtObAibXEhl6/3Q5hzViJAsaJjrVaAB
/5lIB2JlZoRPylb6sssIkG15iza09i0noCaVzYFvG7EhEA2gmXrRata7MbYxvQxwlloTD/oiKMSP
AJVLJ/S3DIFnEWg24BHAAC1c21G3TLS0OiBiqPpqg6eJG+2nzu4kCM+tsHBuRtg0SLLgmaqtCePC
dolt7iGn47UNCWwZfHULKwACLUQETCUCEykGBMBE8qq1ExaWU12767TPTsmj8cCRRB6mqSDfU1LV
gQGW68/jOKUBDoEEozosz6MVywaA129JuOiQO+AEwfiBHpvYJaIzHcxes9ElWoKxWfapo4YAPoOT
jbjtBCLTPpLEqC1A6AeT61mc3WkmxmXatobJgtqvxEzf8jbaq5bhm1nuA6Xzz2hUqtctdthY3Vs0
kv3CMDXHkoihgCotmmx62NkOCAFN1ztVidtVjsOgn51FeY+K6MTnTlJB2PQw5EWggCCAZot4K5MO
JIcaGroGCZJqM+1/rBVLh9MjzXoJmnErRq94uH/ZWv9+tsMRQ52Q2FiSmYBjrzWWb9UgIyKR2Vi3
9czG2CYFOOlQ5gbj1/M4xeC9ja2f18Py5p6hoaySVREKwIOPNjo7iVJoAqCFBYnDNB2gm1xgBimt
78ps+PrntjBuDcEUfAyAsAvrMUmsAd2N4f7EasxPTk+zo92l+ug2tboUbqZAx+S6xS3HgzPoyNqp
A2y0YLFR1bgt0III0zx+Waoy98yl7j1MYRsSS+v1JX7kFMRbINyxoRohVj2WUUfbtALItNX4t0Qb
V5Zs43O5qJXfWpPj9uAXQrkX1fpBqb9dX+XWZY5aFmDsQCWBBEp4ivc5tUb8oiqM6yR+iGLS7NtG
Kz2gqXJU6FOIKQ1SZbSNrQWmwl451RBjNZG+pjeghNliCi/Ui3SfoBEE6A09jtA0vb64TTsmCBqB
4YD8n3iENQRTqtoGRtlyykBb+hVf9lTpkqrVRowGobWORjEqj2CMF+7ALOtQujeRnZTJWPklL1Pf
0oqbgTR33cKfAStvvLlVJHF64+BgFScHvQgUrUU0mW4sncaXHFZppKUuNZX5oR3nKWiGqH8cpsh+
sJRKhmHbWissAmeEt8cl6y8YhnmSROhuGtF7moOZkY9ur2J6uVm8GL3MPtMkCfpWTRCyPshnAQDC
csXtbbtVj7LsAFqOdOIuQ8K9Lqf5rjXJ+wI5IL/s6j14nQIUmb+wqdv9uQ+dmxdSj8XWUBG3YD7J
Ld2FjUMyNveTzWUURFsX7zrNCFwVqN9A/yZkuQpjdDEJLMXzW5x6lteFkZ97GAZUlaAbQn7AfR/I
Ji22Ep5zs2J5Z067ujWLAS8GDFNmxU0dVKHtacStDrzd5VKGWdk6ifC9zDXjObdhsPcnX7dc5hvf
0tCwPUAyvdZdclQ/ShkZxFY75MMyhXMcgZpTSwar6nG6afBeDpRdeQPhNNtLdrJyy9ZnAmiACqQu
lBItMYm0mhThmsBYNhN/UOwTLvwXfWrTXVVHr12uvzWWE1531M19RcKPbBzQfYyXCNcx08gYg+cZ
uaLPd02KYkR8BAnZzeBHrurzz6n0KDcSABtfpIUwjpTxQo9aQ5e5xigY5pNs7UjG9ogH+4kS9mQr
luQJuBXuzk2tP+UsnzHGjBZpDFORnZi7fmpb12lqZBwKGFCU8T6u0k/X93NzcYaK6g5ufwqwzkeL
bZX2I+VASi+N3uycob81FVQFFqc46qyTaSRun95vc+JsBtTiwd87oDKpIJi5+vOweGXnGjfLPrqp
f2ZsR5OwDWVYuo3UA6B/zMqDHE8FWlvwGeDt+xKISwzWTJDubKnxs1ONfR6brwV4m9wIlMZLF78U
eit50W1+j+eW10/o7EALk/RDsYwtWnbtQaFuuoOETNgdBg1BTpYIbKGtsM5V4MdAnnWhJKVRVvY1
xqJCfuxTd/LZPwPzaeMxf9pjkuO9L33qKpNvMpRiM9mXuVF1xpMC5XqMzYNOUXwllzntpqbFWovl
oT5AWmg3uQ3e5fNddhe5bMf39p9zo0MtCWp/Gp6fVL+g59e4A7VS8KSFGNF6zpdhVxpG7k7gnpuS
LNDVXnJNb7w3UFDHKx/DpSamFISvhXdVpBgNvk9AGYwb4Hq6Z2qPfy4IhpcGaq3onGEGAtxLH51G
05aYsWjA49xGz6qrHyLtmc6m5MvfArSiSA6mdzCwAkkt1um6Pl4AztPXK7FY7ob8oO/SHVRLgD/W
H5P9hLrQTuaiF7kqKPJwVagQBoB/XgjGA4lljSSPGdiK3nugc0z+UNky3aRLJdFfVoBJ0hFQADkW
jgl1lDSKIXMWsoJ/Wth0bPLyvo5W+I1qv2ZeVqQHDcBKBvr8VMnv9MQISKF4RQwPWqDn5FiVV6vx
F6TC2eF6wL3M9NYfB6IFDZNI6FKIPec26qehzooutLQjx2synd5pWnhKA2QWsG/J2vGt8qAuqeSd
cHG5rIZRRdbAFwZeXzEKqin0gtj6IM+TW71R3Kizg9R61yPMH/R/7MOCMSHwqfkc90hg0bvgJ9rU
EN58Qf4lCzlrOvPhTSlYEQ6aqgPX1RJWpu98Z3oF4OVuv+eBtrN/yNVHLsWyPpqjQo+wStVySX+V
NEJWerqnf8l8xdPvixfTBQ48Qj859QuPdq7EZyTrFEOrwewh7ZO1lhIagQne3cP80PnTTnsvAw44
ocTeRVIgrHP9OWe31kj0eJp1bGtm72ckATXwVKqWe3hYSnxSZkl4mGfMTpycwZLFTipp3GUFoukH
AK0kmdVl5iGsaQ3tZ2syy6EGBghbyL3qme8A4gTHOb5yTFh4kas5XuspB1OW8FxcGIJVIZTHjR21
zoj1MfLTqTKMh32SuMbFrStYEFLGyWYEb2FY0Myfk/EAeXmLlwGttaBNi52iP7G49VoeB008BbTI
UPP4fP0nyNYoZFcoDPCWNi1yusbwjKHa1dEkcUjplyeEk3btERZltJ6eOruAv+4y32LecJcep9IF
eAQcZqODFKOQcSBs3li/o6aIky+pU2tqh/1V9J8jOWTAIjfdy/UdlDmnCJOvM405RYzl0S/ryFEd
aC+Jn3r5DXrlXn+rSLnZ/oNFMF+vkrEOmoIfPwctSkmXgeUAwPzl1YYeKCj+3cpTPG32NBAIuiUw
+QApXl/o9uf+26rwEYImO0/UAVZL68QxCltFb6R/W2REvdtn9tuM8NVp7VwqmCEGpGf8ovAfBgDx
Wvp3WcZKHv7/Wyh8eahbFQprcWi97xTe5CeejoTXAwjCcL+D0GXCRiat14exz4A7/Xp9Ky/Tt/XD
B3oMNFVQLLloSk1jAwYXir20bmev0kM7yO7BDwWm6kMEPXE5n9+mzxioL1I8hqERIWa/RZYk6YTB
ESzYBCDQcnPQuSjg+6lGF7x+QHjsnAdZV3QrupwZ/ZVOncXtihhjMfIUHMXwUnNw3HyUXXeyhf16
xZ3ZsAD5B9c4Fsa9eXa1ICY4xwQSyknpk6Pu0m9gqpGWpNbkRExezlcm3LJWn5UGlA9BftrOXmoY
AOUPj/rS3rWmcUSPuQ76jP3QSXJKiP7caca+GVEddxQATC3+1Wjywp3B+OYaxXiMnXZX57Ky4KaT
nf9GIUxALU+ZzRi7X9y0KT4i1/Q0N85dMEnelIfW8f6Ld6TsxIUgodsNSNAj2GSvVqjuhrcM9UHw
pk4A7EWu8cPxp7/5ls6XKQQMPC5BvtHDZHIze2XqkX3zY+WZSw9OCNbj/M+n+/DxnhsUY0dd18mY
wCDqPd5CHrktA+1sxcBzC8KtnK4qL4aeQd139jrbzQ7xfhj9AvR53zGq1O8WSEz7/8XprR5xzauF
m7pU5gWgPdi1ai8KDd/ovDj2ML424vgMML35/CS9pKVfsPAQ0HV1tCsOqxyBeJhANDXtVyayxTNB
yqTjNlP89Nv1CCzZYXF8srAhgQApbRbWEdq1J6p/b7glSXy2vwWkH5hpVYHbEU6xaGOnaMHNF47F
l1i/MWWqg9tr+P3/hdNyqtJZKNObMFXfJp66ufVsRrIi2LZL/DYiHE65Fjp0io0aMEsdqDsz9tKd
Enm8dgcfLgF4Z76zD39zOv82Kr7VxiiLo3hdWal8HqrSLZZ3Ki3vrdt/6exQx0ElA/VFsVKT5aDc
mFiJj+z/SLuy5jiVpPuLiGAt4JW1u7VvluQXQrZs9h2K5dd/B818I1TNUGPfxxu64exKsjKzcjlH
tw1/qZ+kGOG22tFCWMTCiT05/fvYWonbI6ly90+4lUwtM57/L5zxITl8vxZHBWop3XSt5sm3Umou
06Jxar3iOchtO/mUxdhh3Y60yylkqZol2th/L+0UGzSHDDcMe3SgDbAnlKpsbpDcvgCfghkDNdqo
0tsBGh69MfNEOzWdzIkQEOTQAaaiTbQDHvoczZ7v4n+450+pjMU2tZwNmgapOpjlPQIibDv6iYlL
R3xfLDaZAJjcYyvQ2f+i5wPrX+WyXSqjKkQAd0BugGU3+2V2KgmZSGnrbog1v9YCj7AjO1NhLd0c
uyk46fl2uMfMKWZo0YpE5/rrq2DOC6Mb5BSfuYI9a6oN5+2mdhJh2tNA99UWn3lWzJXJhPuqkpTY
KHHmrLclL3f/FTAi8eNVh5d55ppHbsDYvLirgy72vsr4qDpI5iSWcEkVvchHKBcjRmoq3mAfyjbK
jmdQmy5wJY+5q4lSmgpI6f4dFXO3LZeoiEPG9oDG1cchc+7l4Ullbq1cSuKcoh8Ifo8H3ZrcDDac
231lJfNxAu+lrR54bnc7Eq9OylxYoItMpSbBU5DMWd6yWusnnnnfWdTNsXCbe52NTZ+BEye5Ypkb
O9Cs0aoRYqlpUWd2AHXz/VeHCs/ioGxy4Jeyz7sty2X9PCkb/0naz+Y0gJ4o/oaWCoqPPbGXlitK
gti8IMhV29jF+qWPLd+/ehWtZDPd5YaoYjgtDgrdSSD7vAK0jaPRTY+/kiB/vSGNouPZWeCGlH1n
TeFzqt1XBvezbVooQLkIWMvA68kO5hhKUqDFCymRYgNi8TBdZw4ovx5RBhxd5a3yea5981gLH6uG
zRKgkjCKk42wmeoALTKxTXHtrgL9h2g+7rvxzZi1ksGoDrvEGlVGyDB0kMxJl90g2vsStm1vJWLR
68p/gewoFFuwNfpVBr0pvU1vMgflo8Jqf4HaADj7DkBrsJVqhY6cc0yDdz7GY7djERJNw/lo+C1o
TlPGMwueAMY744WLUbG4Kvw2O+kRcJQJd1Bi8QdnmdtKgYxDTpMoG0IKBUpYkjLsBgUcT7YFK+vs
2g7w9CszDygfPdQoWwLIj/nd2m3b/zRFxjvHYA4FPALUqDfuZAfgbS+t/NQ8d5aeHACdFbudz3XP
i+3tnZtxz6qgapGExTRs6igv4UGKgGsUP7UOolBuJ6c/HmlefORKzYxb7kg0t/PSkY7yzBE0wcL/
f+hBUVgs2537l4JztdnZAszbxDnJEQL6sQd7+rfAzJGncjrAPCGM/xCGoG9ASofihBZaAhraVBvt
WOVdsfPBga+KY8kzDDHMgVDRFP40fK/030IMkuXLObrJ1FdSP4XaD7l5xDCys6/C7QT083uxe7/Y
N6Wq1EGHGLwGBFWFpKFEdEML/4G8i6ZVFa5mI/mdDsF1d8WjSNmM4lj3A4zK0swHFNZXt9Y0YDUA
ywawNO+WkKpdpE9heBDfCfJezW58BVNxqr9/5i1ngyE/QxNBvQemHsbZVJWoRTqYOX1DRmd4nq3Y
+Jsu0FoE42w0alJ9RKfGr8zIFiPNjmnIMf5Ng1nLYFTXhapklD1kSJ2fqU8GnFfRDtZYPcvtQU3w
X0D41oVjn5sco+EpkHEpmRp1Sj0TPNHquz4kziSlHAmLflintT4b40XapC6KvsDZ+ua9TL73eITW
WOXvx5//yBTY51eWEgF70ZCD9SJXkm5KpeEE7q2wg6wDCCE6CLnPFpcIUG10AgxqwOBivMK4G2ZQ
kOWFK/ZXgvgAEikbKNuP+6davjyrvbVM5vuYmHzG011tfbFugMvxfequMDubKrE1J+/7orY+1FoU
86FGWuSDkuB4C3Q+5v90tAVo+7ubeLhi+2cCcMBXR5EXYpW0TV36FONMU/i7o4llKCMw0GeLdpyt
ic279XkszHJ/ldYHALvRdEgLrtL7yhsPFTaN0OwXkV3xHm1bAWYtawngq8yuU2ggRhVUqJR6HFmt
XBqAMMFCkEnHgkdOyxPGpJEj0aZMXYTlwi2Wxw8tfQikkLP0vG8UGB7/eqIJ2L5llkJIMarAPwWz
D1abOjl1wWjOcRTLP/XfTf1sfyKjZj0H4mIW+o8yuIxQuNg38A27I2DyBYYwgBswOMV42WTuM2Xo
MEmYjPUxNWWnmsxDlGmnHmtLCyPyvrgN1UGcLkuYflcBSM/EJqxVI0VtZLiLClNBemaXAMYAbqvV
lJyPtGEJXyQtv2RldkpRDYayhI+0SS1Zv8z1HyZPxrbyPk/DKG8I5zKmEqbnpFC0Ox1P9PRnMmIM
SxiBPcXrXfF0x7i9oCsTbKNAWpXp3ojcmg74XKiQEsPb/0rn6+/A8Vh/JsbtCd1Ekh51D18akkfQ
GbyKErXzLjtGpm4p9Nec9w4Iyqwkk382puli3+4+VCKrz0WbxOBp68yrsUWtIpfzQ0AliyalXbcD
x3g5GmGnDMzRqKicQSOFVF8lePsqj7M6HoeOB92wcQ3X+jAZf2mGoo4xP9ySTJisKMISI7/7vmWw
iohhV4CkKSCQZK4GUH1SCXPn+Lw/czTdiRVfZF7gtB6QoH73rTs5S8+HV3fZqlZiSfdTLHNPYprW
PSHYYhLw+dzgt+pixN4WH5DYKXbuhA9cibyDMrcGOMcRZrEgcbCFG9MidgXCkbvA+Tl52u/pIXYK
m77uG/RWwPtySubugIFdp9oMv2N0yXtQ6G7WtB7pL2edOBGZr0cdGRgJ37IJdYZU5njxrerGF/HM
fdIBlJUC+BthqY1uyxpoZaqCbWiKumVoSRhtjkiEh3tshZgJUAowdUSPChWB5AbQDrAjBOS96Xlo
DEssZGLL+kexz0sUw1CWCPGjqBcFmAGy0lPgVK4AMDpH/9agqlnyGmdb92hlbCyb4wyaNSmvIVJo
Md9h9n6f/c4BFhbGQCjJro3kshBfZGCRzengx+X3QcdSXc+b0dt6lX05OZOSZGItKhQ8Or7sS57x
LT3RQ2pPPycnRGc8cKdnns0v5rWnaiYtqYIgD2cKgTntcSB6IUWyW8mZjT+8keiShDwGjC3XuNb0
8iVW4Q+TUMOyrgdNl6/BdKLBgxhfd5i03L9Y5/yciBRrOYzX0tRsSLWFaUP1pcbRUR12xtnRn0PX
tDXdlvtlOQhcnJmdN1Yo2YKB6jV6axe8af2NA+viMoSM0W+s0rAPfVA6mhiSQkOiEMlDhu5yEQmv
2PE5ZUZEOXFnq532RRijXfS106ZHqddPMg9+c0alDR0lgsYWbhCAttID8SYBPS3e1OdHDZ6xJOAD
IHNS4JSBqs3omxaaGBURCG+kG+IrsjN7KrYh6qeus5qD+V3301vNTtz4JgbjK+BVDvvfe0vLa/FM
tAAwp56XGsxqaLxZfTLjALNS162Ycexqw1HoyBBVFI2kBaaAOeYMIvdJ7efKF9X0SinU41SNvCfX
Rhz6IoM5C4prjRC1kDFn2EcGpmXaCU4fPO5rbCNH/CKFiXaNLGmgHhEr30zQHYvq+gmp7wzoVfO2
N/LHqJF5uluCCWsia90xsS4KSBJpGUxE9bujdFjGx4mHhcDj/sE2TZFgHQHIKIDvOyPTGhtSYHWv
7fxUKd1RlJxCexswYRkMw3U2RfexKrttq/iJeU1JjsuP3UTAwNP6ukPZK5VGqweErJ7KSHZQns55
bEqbt3T9Axk3r0UzDceiww8Et5k1q6atYKHe6ObLOJpv61p8LbLWqysAuMfPTfc6k99G8wMEWTeh
qPJwlri/hokBAKuZDCxPVD4eBrM3uYpTYqriR+2bLtY4TpjpiSaHD2W1aeWrr8S4KoAA9FPQQqw4
3xjmbzW4WpjA9k2BJ4O5rUJAuqBopMqXJiQss1RhCY4EqJ3JXHjMLQe0/qbMpRWyDhgiMkSpfn5P
KXb6nIL4Qm6ZdnxcAniXWq0BBO4Xvio3nZK2cJcCbRQIgEwW17dVZDQyVGnWLQBxC6sX3/cVuX26
/0hg63V0GPuxLCAhDZNfvZ4e0VBxZjW7HjDBuS9q8zAL6Ca4LUBOw46Bm4A0EtQRouaseKxIfoNF
O84TfCvP0smnDPZ9VjVDToYBMqJL80a2sWBmR/g2r+C7vaP3za/siRcft54zX0QyL7UswBR2EkBk
FfpdUVsixttLelMDMbtF9cnIXzvpVi3v81Y4RHNpkaJ09hW7+Q1Xh2a8TpWPetgBqNWvu8zqCxQf
wp/C8KRWNScL4XxBdt2tSquwJ4BV8nugGRvhGzV5FBTbLn51luUnrLJIoRnmSZnUym+cwM9exafM
GS9Sd/oeu/TQerN9SUBpjwXX2EO9cl+Pm4ET/CvAQsI29hnrXtTVhhEafefnObDE0aBShNALBcHD
6JotRJW3L25rjQ2l6mXRE5uzaKczgVpWx7yaQPXnz9LoZ9J9or+U04nMkQP0QStUbuOqtXLCi9Zc
uUy4JpkeBESWcc6AnuI2tBTwP8vV/ah3l0kdH4A2D8ygyTV4SxpbecL6wIw7k/QhE0qC7spMqFvE
2BsSehRp+kM93up4g2rRaBFe7X7LaHUDG3uiDNwSoM98tajWqIIwr9UOOwWjchnVgnkTDwoPq3Xr
Dq6lLH9f2e3U0SYI0WXxx+4lw+hZlJ7mFB+x/71vNFuBby2HsRls2Gt5rKS136m/EgC4T3NtVxrv
NDwpjIWYfapNlYLTiE1px2NuC6IKwDve1gBPaYw9BGWhJUWcQUz1S5tCixaSo3cl+BozziuCYwQs
01UVmsE0h5Bk4NmSz7c5D7GPcxSdiQKk06qkpsudKlsptAatJqcOENS2IU8AYp403ds3hM3sbmUJ
OuP1gfZakMKIQXZ017vaCx7C0TI4ldi53WEjCdjvFpgZ4pQ7NLt8fDbbXwtm0sqATHg9AZLfj3GT
ga819UDPRtWIPkxpYSm8kjfv0zERQQMVWwfa3NpPqld9DC2w7HL8Pk8C4yGmNGrCOVokJMiH59Sd
hV/7H4tzn/TFelbeAf2hgNYh7lMlqW40/lIEDKFWvNnTbRvUAA0jY2DkDHF8yiNCmhhStFS/K8vs
AKb40Mrr/LVXJI75besMrweEyw0QRHFWwMUwQmcyGHYTrTqmCm89a/s4nyIYA5cGEJWZBCKaoXao
9FYGNyaa/sSU3P2vwxPEGLQUouklGTDodKhfAIziEyNG3Wy6bIbo5z8TxRhzoyZ4FEoQ1ZoTxoUE
X6SYmghmq6fv+5K2UmHsl6nAjwOnHPDC2FNNoHGcTb3zq3pCEQyZhJbbGiaiujeJvJnY0gKPoiZ9
T7vrXvttjMAaVp72f8OGp/jyE5jTpmmcxTNQpnwaYXtAwhtNE61cx0iFpnlJlaH4HHLscuOmfRG5
/H1108qEdE0wNnjjCqWd69fTpNgEgw77B9uSAqJKSTWBOEXO2H5zo5UHSezAGVMEKCUPXmwCmEjO
OIBhW2KAXaGA3wM4B2foQHNroioNHDu/psD/E4shs+I+e6dN+bZ/no3bbKwFMfE+aeW5aIA46gN4
NpMtIKTMD/XQ8Ca/tsUYuqkBMgP4/ezHIUUBmh6cR4l8NXwHt8lffBcFePn/L2C56auvPwQhiZMK
AuCVsMsHhGXFtBMSOfvqOofCklEO1YDYJIEnFKjOzN0iGNWZkNDDyvDA8yWn9dMrUlm6L7nkGSW9
vznWShxzjwJJCnMBiHt+NF4k3exPk2QrgsRBm9xwg18OxXwdw0yNCfPFeI6MRXIE8sjsFHqQA8IZ
PG3hFGsceZvWvToV87HCNAegf7+wNSrUiijWzgrBxk6uv/+xeGKYjFk0qC4EKo4Fuq97M8yvjDlz
0XnjlB42bXt1GuYK9WaVGOYMMYLSAQTqV6j8MbIVY3RstpxEMcYpIEEBWkWMpmKdgR3M0RLRMYz7
faX9FwvXFiTNBQKfHfKWBsCHdQU+TvWzK63yuvBi1VIf4vfJw5j5Xw3VYiYETdiFKkXVCJM/R0kq
SzU4Q/zS7d3JJUhlI2+4zY+KC+Tcv/GrK2HyVzcRdyXWswUTr4E0eoym4jRp6XGYVY5JbFreSgzj
JRAigkoecabOfAKh1Dh9BznV33ynlQzGNcR9ZcrdDBnzTxGNroN0EOwmtLB13R8xpHYt/UPVMU5C
HYgIpGHIQ63JnuUZqIODG0w/OMfiqY7xDX2cmnU2L5EP/FlvMhqm6VV2QR6KAwoH98UJCFm+/sgR
unwP5mEDG8TYBbLnpeTKXLAxkU0zN8MGg93hvXQJfLFTbo93OONRvSyu/k6V/xHHdsPVMpiHsBZq
fwBeMgGNHwgrLbnlNSU2HdPnqdgOeF/NRqwO+GLq+BZVJ5FwcoethuxabeycNSZ/0SGdobbOaS6D
b/qzdLHAURp+8jofTHdZexsuO1u80Jz6KCEPjSxeZ2irCPvlNzBXTQsyLZ1G/AYU6a/Ft3ZZ+LsP
Hor72hMv4COdfVPh6XT5+zrP0HpTpSE+3ZQ3GAVKvcFo/qEI5qKl/TQqADJs/GC8a9TcBkGGvX+I
JfDtmLvC3DFDKvRKKyEhmx7aPLPE4U7on5rsXUp509tbD4HVzWKH0kNUx4CECH1V6IJhBSrOQoSu
2ULWPJQgo+GNcvO+DxOMtaACC52KoxV1gqfjq1j/nd/9vLyMr5gzTenxpAcqYWnpD9WxAnRIc8gM
m7oYkePSw3AOpDLDut0cVgDTgwLj9JcYRJYUhu6+NZx/IoDKYZCB6CiUmqrK3CCpTIxy6ozeDxXF
G5LYNozbqXgzy8DtDMMG2TbH/M5dPATiaWqay7Isdte+3iFAkBZGldHWn5sXvT6ZRWxNprd/KJ4M
xg5INTV1OIigRBROsz67Q6cAKoJXLd1Ilr4ehTGGQa87oG5JLbxPeCiJk3iGQzHThMpfW/wPA84b
b/svAglrDkYG8nYD5xJP4rcQuB4AjoHM1umwqPpGLqgBpNqZE/o3EKRQV8JoBPC4NTCRs5Qh4LbR
hFDEDJVKnNHrjuqvZRfWtLPfBM10+zQ56oE3/rFllihl6phPR0MG1ORfrSRQk8YEpHvva8m9pt4k
AuBLYsUZJd02e5D0yinnrbUxuCcDmBKkZthkWZAdmY8pjVJZjpRSX06710JsemsShGcsPLpBGf5M
yPQwxTGQ7DGeD7j8UxY3f9FS/PIT2C5ml6ry2El1jylfNO5VAGYjFek1gHEMDmhw6f8AOrI4+6/B
QAZyPRQtYX3nfIuUkmJWgmKkvqGEx3Q8ZiCaleQee3ScibxzT4Y2jALuBAUWdM5JFoPKoFbrivpj
GB20GJAPsczJHjdu/VoE29MWk3YOALtD/an4pfcXsv4UBHf7jmVLXQpoTPSF+8PELspXs2w7XeqC
DEbSNuAwbwAgJIDrqKLI37gDCOdxGhpbyVo0uko2glmZhYoM0JgnefQRN2DBM6h+gD/V0eQTJm0w
64aJ5/4Hb4hwU5ErycvfV5Iboc9EeWqoH3cYu6pl0U9VctGK8bd9bfLkLNpeyZH0MEzBxUn9SqnQ
jRyrK80Yj3lbczzYpu2tzsOGHN0MwVTcU18PtUMDDi4Afe2fhCeBCThCCLj9KMc1KivpkFXFcW6m
p30RPGUx/ikBjrauizC9eaxccP6iFlC1j3XPU9ZGTv3F7tggE6q1PBU1vop2YwCFKHNKG/QSIeap
3ORQ+cZ1x2vAbx8NqLagcTGAb8scLUrNIGwSaC/A4HupqBfyoLq0VP/GDDQVPEQA7F4Anr6aWzAX
cySlEFMYxKqHxA4FXkthI2yh2fwpgrFo0qat2CzutDNuZlDwFOnjLJrONNS21CLRGSKO4cmbXgIg
dhrYvGAB7GyGkSdV3RQzHHiGKa+atq4siEAING/VhXBHNOeD3Mz3kj72xyDrnqcWXzLG40KmmCuS
euUAmD5MCSZdbWGbDlCXIEtA98efRC/VJEsMrwWZYGNQrq8VkANas0av4lHk7eVv2gA+DRB24fRA
FvX149RDXaSCCasDubVTiHd5Mdkmz+EshsRGO2S7YHMzRR0UCoyhaeB2LFp5cd+0Kq1BaW/JQmwN
eo7nXJI9QUY5NwQ8LSXe/uX9sK0dyeyjv8Kap0IrSNYsGQCArZfPaJ+5gmLX1/pL7VKnOSoHwQ0O
aFpM7+LL3Hqy8rsvAfyVO1h0d/Z/0HkqqaGDAahtWcQy5WI5X/U96sDf0lOJ+uEY23HzIw8uzfRF
G2+N4LlBu1XBcoh+owutPbaCRQyfqs+cn7CU277oBD/ho8yIhEAyNbbWWEViPIWCiWbyiTqi29qR
F7yrjukjgj8rnIuyeeC1tOXXrIJN34P8PdOafiktzR6ma9q7ZTvAMr/j6YaVRIf8MJ2Yc8Yzq2aO
yOQLutEMkt5BqD4mbkNmqw1GZwRW9b4qN8TAoZkq8DR1fYFF+Hq2hnYqzSS4nTB8kdXnOH1KeKR+
myLA44QXG8gJz/Db9VTNM5hTjzlpYDrIsfmSjY1kp4bBsczFRTJWQcAWhw1EWVqazIzKTOSFk5m2
cKED9KW0sumAhk31OiP91piYed9X3Zn/XEaDtGXGEqjimsb2pgzaGI2kIdeJUF3vEPIa0SoBKG4C
8lzjAi2cT28w4pgAoU9J08YiUvwxRMEbsBm5DYwzx3BG4sx2AVwuN3Wq0uYtLZwFpg+5UBRYBiRw
zTJaFYbezKWhgFaDq84E0x/BPpRw046JVaYGesScxV95+QfPPiOeFjLYv8CRxV7uMKrMYpqRc4V1
lrsZjWc7zRrFEeKOAH5rutRyuUFTeMFdKcrmIRsjAJQml3qaNJdyMyhO0mvUCUDAaU0VFR2JtuJR
qnMBkw01dhDiJr0shnHGRmfatE5UUh67+pbJA+sGJFSoU+AkTLSYJFEQYkPrfQPw0zmIrjvtKjK4
K1vLo/1MU59i2NCg6dmcmAIieKkF90nr08arxIc8EVya/I6ABdnSU8KbTNlyh2AS+s/hzsrDyIVq
IxUp3KE7uLOT/USt3a4VC3PriDkqtf+imrUYIV70IjjrNRAoMm5qlFohjj5OimHqAdCtyuDu3+ZN
M19JYK5XHcuNkNc4lZYVt1mCTY5cwqAjWAGOYd7njtnK17VW/PGCG0iT4arQFJZAP3dGTFClzVzX
KiiYkmN3nEK7uAkc5Zo2ALLCloKIYWBLed8/6XnxCTIXvhICLkr9HHxjrMs0GQs45AHIkEulDmw+
0v2/kZP/ggiGEcfkC8lQkSzJOwpmDXrIsXckChUW62W7RbdGnGQsGApgaX/lnJKNBph/WIKBvMyN
ixiYZe6gApzQQp/U0Rvs8FrMnewWzsQJTwtcczZbef6x5MVvvbNhYZm7ANceFs6IQUBawcitkKkO
bRJLXloiRegf1ZC6k95YctY6STX5+8fcOCX47rBnhSkIYESzS0jYAQGzzjgSb8Rqs5x0VqINniin
jpql9r6os+cdTqZjcw3jKzqeW2eEfkh6YxO0lbOnPzSXwgJfHiH89E6oYoFuAb/mlbXkzdNpy3YV
MLfxLZnUflANeQ5nE6soxFEkwEMt6DjNTQ/OgufsBksprmQPj4toYL+5mS1bk9NVNpYWu2/Ifj3e
zOa2ClY/iEkFCy1uilxtCYxq4b5I3RGNK39BctJs+kso+Fici7msffyH0pHsosuNjbpzJsyqJFQm
NZQuATR++Fa8aoc+tLGC7coIe1c1ZJPYqm+rU/NrOpgcZ6FuiV/o8TSMnCPtZ75APDbZqKBW7YXD
k6iIroYxmX2zYmPlxwFXEhiViiFuqVR2xMujxmrB9FwFt6Do5iRr2+cwwPADOmHl7FbqZMBGdUSR
vnfTQZcGT6k4ZcrNc+B9iFawKcoA4IImV6+EThsRHtIe5+ijFyGoD1M63LcND09gw71g2eFTDFMv
iuvWVKsAYgIM58Wy6uBl7xL1PWsu1ZS3XLEtDPmtifPg4cvkfumgmSPF0LjXdvfwacipM8sUM5uI
qTP98ULlhyWYn9KWb7jSoKBJYVMrkugJ4WUZXwfJnz52WAHLJ1wJUGq9LEk2zN6oE6/QBr+LqWMQ
TgK77SRW52BSCSEXwCkZSsSrnOSo/1xGLAJHu+p+z24HEC/ug5xNmNljMZbXDGYcyjNsu6kMuwjB
njlaSf4yqW9JfV12umMChvmydpDc0PFl//ZuuqfVWRlzLKM0kvMAKpVnEAFG70HrxMGbZggWZkoM
w5oMnROGNm/ySiITX7swDhPU0TSvTOH4UfYBsRTHJZ1lSIxGWRzrOouyPBxUzZtOigeubmxQ2x1w
s7E+IR8AFMw50lmfjJXHeFlRiijpIpF4wBgYne6RJh6Qbezei1qL/i6uMZEKMFUz+fNckJXMeN+m
A/B/sgzXAurZIYAINzpwoGAXwGt8OeCDLXM8isF4lK6p07nN4O1bV/Lwmhwf1G9TZlUeGLJspL3q
z+I6BxYL8P24fKQcyzEY/2IKdGxRzSReLx0a9Uod3/fvAtdsGP9iCONgGiE+47+yAyBzO/RCdcpj
gZE0cr8vbTM3+rwHBuNl0P0msVhNxKuV10TCNkWP6qdZWymX8O9s/Ys1EsbBRHU2SJoIxWXavZJq
FhmvMyVyIiW3UvNHhfs3JQ8J+Hr/2QkZ3yJERq3oA/worSUrKYBh0LwpwVOPGuO+oLMOLntAxqeA
UxA9fn2cvR77kOGUHHOMnAj6dzG4k6PMwvU8jgY4v6RTGRacvGHTasDmihUYBczVID3/GpWSJB1U
vUWKtVhN9Nr7YIqAr8nfG2A+8qo5Z6/35ahracyFr7FPG3QazKbzkDG84eEJ6OTuVL9I9uzWN+FD
/mNfuVu3bi2QufEimZq2x3PCm7rB66QejEdYZ+B8wW0hqC9KYB9ET4P5gGXSUqXIIGSkw/ukascu
4o3rbt03LF3+v4iPS7JKHoCJP495aWqeYgSAq8wup6Sy1bqz4T558YBznA97XcmiYpcZs/ZhEtVl
/rYwboWubgvfjRcNzxqBi5nxX4zw83SMWYyyQDpZglk0Tu8ukSBzUFt81H3ZyR+4RriVK691ydjE
bAaarsxLXokoYHwzPSxde9VB8wVfs9MHesV/SPFUuvx9pdIATOYjEaFSLQx8WTdPolpd71v6WYn2
X3frU4mM/1djjWIaFEoMv+mmZZwy79E4qs54wkK5lz8CVMbnqVJma4CsTCYMdEohgcMEqhxOwDP2
VXe4qmQ3/1Vd9Io1+zOGijJEn+Be/RHdmR1wGzlXbyuir78lExwyIykKRV2Cg3Qr9Nc6OYTG5RBc
tfKf7mqwR2XiAea/5EgacQO7rLL1+lnsBqvReKADm8kYhtNU8F1j6+SM/gUE4hjVMWEpxvfZE14G
HxBn78rooq7iKE8i8vfisvH+GOD743SL+wJXK9BK2EqOKaaCoiQwHkP6XpiFpeaRs2+fmx5sJYEx
FToHhMgJnj4pNnY6EyQT8nsN3nCZtzu7eb1XghiTiGgnx3QpGjTxGzG/9cplOb3vn2XzkYU2z3/U
xRiDMaUUm01QF/UAVnzVP4V32fNSDAnt+ZdwayocM+cKZEKM3ukIYi3sPLiKbiUHqwDH6kAeomu8
8/z8R+PtH5DzsdiRpLgVSNPBSrxWFa00Xtb6J6vqJitIOVs1mxf4U5Mak3/obZOpI7A2vLC5lpPL
XADiNPAR1Rmd5pqD5M2TxYSZtIzDvFgyZDqbVm5EBwnvKfmuzV6jKOTIOkO0Y24U27mSpmbM6+VV
pT3MXnndHQvENMFWrpZSd3GYwFibnIz/gWRuOQVbs1vZpsbEmgbYAZhVg+DOGVzJSd3I068lX/bQ
sL7gLQVsh+7V92OizgwY026elpvwMrjdMT6Zbu8Jd6IDctU/Rspldcr4EGSOplTkS7jpAGnZprYY
q/ekCY771r9oaE+DjAeJqUGnQYOYWQxc5I9W3/OgBLjmwXgQooxG0ZbQW4s2Fr1U3cqwkpvc1+3y
WEKBspNifCKqLR4+P+8SMJ4kkYvGDCgEDyIKJMOFSa91FePTwFkMSXfY1+RHjXxHlexQVl4GQCiU
IU31B3e8VC61i/Kq/D4fwrsIWd5Cedo7gm9cqHh1DMgtuWRDnHDADugEUptM2OMlnuybN/QyPQxX
2Q16lLbm9wBnCS6SO16hflHh3qEZP5NnalcBu5F4ojorx6oX/XFsMRHcgJS0JpFNJ7O0onI6tuKf
7rkzN4QwuW0YqI2hjcvlF8EwOZkgJuOZLk+hjH/pQilU4wm3A1CgVla5TXZqC4kT8DgBiG25ZrIw
YD0GlMZp29uz3tsNSR1BTnxZ4JX0th+lny6MMF6loQpNoxQvfelGv6ljABUmHoapjui9vuZHwQcU
C+dabOfqK5GMhylFCR1foE8if8D2wv301Jd2d7HcfeGkPNEr8aK44lJectwaYVwOxjszSephG4NN
nfJew9oTBb9YgbZVfwQEpcc7Jvf2M74mxpNHaUzE8qDMv09jfWXUxugUSnoBrARHaZ4rlR6rPPiW
9XCBDpmf8h9ov9+0VXkpt+1NN5Jfs6Q/a2bQWErz0pApdPY9FC+zYqFWlISKibikcqof+IOvXBiv
5DiCo0uxy4fiKXral8e5PSzwij6HE0aDIK4pH7tSAl9PbXeT6e5L4XggFmxlbLBzX1a4o1KO/C39
OTWuVL0Zwx3JSxcNJEyypN6+yMV6dpwe263p0dcfwwS3KO4BXG6ofg3WsdhMQFUUW30re2Yt3u2L
5Bi0zngiU9BKPMiQ6dfyVZu/JerftGxWqZS+fMzVs11BGiAFpYpEYLqOmpNh3FSE92xfPPKe3hjv
0wpCOeXVx60sjoC6VN35ENujnQdWiBLc/0DqzJPIOB+jCwtzKKE2MKvbMsBRAS+9UN/qvuHRXwOX
9phn8ozfiYM2LsaPAu4M5OS5sowacGzgyNy3Bp4YxtmMiVpG4oib1UpXSX9dt4e0fdgXsR2VsEWH
iRnA2374kpU9xOlMcnNQRK+LBaepQjcpQqcEjbqZ6JzT/JfE+lMWY9xildaRFAyLX4puwwN2iA74
RFflcb4Sjtwe0Pbt/ZTGWHqVVeZAZNhEkdnpt2WwSruYn41X9bbFfF9+q9+1R7BfHPoLHljE9iX+
lMza/6hnUo7daU8MZ1so8NQseTiA20WVBbD/39+NsfiiaZQ8wMfzGtMqfmKEuryO7LFyMDOZ29VC
xxjE1rLNfBgOmb1vM7zzMdYPFG2a6RivB4zqrzZKLCHv/qmpMJaP0ckojwYcb8kmIju/E3TQdatW
f1m4We9wW77bN+0/6vyoCq6uAUZFirxfqn5ZbAnwIss6KQha/XJAOrGQL45XfPI0nlCmUIDJ2lhr
/4+061qS3FaWX8QIGtC90rYd718Ys47ee379TfRKOy1MD3GuFCs9bcRWAywkCmUyW5yHsr6qjQb7
uAvHH+vf6otg4GNl8j8B3xzwx6QNTfRVJjmxG12T1xRoDO/f4LH+L9H/wyDF6rOtLApUk4MBn047
Zg/zFUSSXfF+cAUfg+Ab/iA4d4EMqpjoQugaBfZqLJCKvWKJTox2HnVXe1CS4oyufBFbf6yPwZV2
WlJSytjQU8yJU1d40Hb3iQOmDDRMdT95KWkORJ+aus42FCOfOWlKFOgT8mMQ0QM3J1YhzI7C60Tl
nOvTgMuZIX2uh1JOULtWpPw5I4slNNr/d8Do92vuY/cY7GiVcJaSAFdaAD13LZzh9PtR5xJs8vaM
wY+mDbRGzE5eLwE/qusCzc3jxrgBIREeB6q9ECvDJTe49fN/O3BsE3HQZyba82GaJlKREbiPHwMv
pb7hNEflRudQnHzx8Pqzo2z7MMnqThRpugqCYmgjvKbc8Mm9teRQ7kb/cGYNd/Im8v/jKhlY0dsO
PcQysIvCCkx62mjRp5dkgx3+WnCU13WD9IN9jik/Vsmgipaq4jItdJUY8FZAaqGA6Ylf/rlYuT4J
4fy+VxUGTUD13ID4BHayA+X3h6IZmLrzQ7QRN7x3E+8OVxgkWQIQssk0KZcdoptYdAH/bvCwXIFk
5X12Si+/r97QoyJxtvJ0ma3tJROflJlplmjX17xkWzxkyL2jZgHVXx8k7dfLvtrn22iTo33QykS3
OupbniQIjU3W7LOxS6+EfTED0Nrqxxg81cIh0h5FyCmNENBddxseWisM3mhypVdGRHsePAPU+Mpm
2hjbFuexuCq90IkeNXfdIm9xDPKAxXKqMc+lelo92ZV4DXIjKA8fzEa1TMhGrBvjwBxLSoF6DTiU
NHhriXR8ep12mMcXHvToad0MbxfZlopISpR+0k6RuwIl+f7x7yBC8CGHXVjZz/8akREGYFohJe1C
sDTlOr8Cx4C0nwWEgOZ7fijuhrvUiW6jxzDi+AsnJGM5OEBYopRChCMZhe8lRAM6s7WXmfBaVHjf
jUEZs12MQaTF8+QQvmu7eDM+RvfxUbkyj4ObIWp3RGiTqj/WPyMHQ9mKaCdEqlrQ5ALF0MJL/cZt
t3wM5e0hAy+hPmF8tKGwlrya+mtSH1SZ15/Ce0sSBkMwQmi0xICR1m2fiDttTLtxlR3uWDvkZ9zp
7bKCWIRBkVZLwC1HE8QqdNl1b0ntcKcjkpBsycUgF7F4eUZOKMYOW4jG/HejcG2+VwWxiVhxrgGO
CbYgOgjp1PYCfX1orWM2N2M9cdCJBxtsJTQqe4z7L6fQPH2nlHJj6ughZBtowTBMqGhDfM1FDvps
WvlYKoMcUQuFA8PAwsTd7EZ2vDNQkqGNN+Ke95m+qHn9CUvYkmgsZZCmEChe4AW+L39pvmmph/Jo
OCCjuFd3KbiJYHne8IpAnLPMlkSTnJggCwE8JtvA7/1hQ8uhZMOj9eI5CROidKkiyAHdS3XJn/pR
LNAOmXJgiXeWVQYw1DTJwHyCfOHgUZGUHKe5gHb4gqPF71vibRwDHHkTQOWQBnjYuJ2ySX3F7/ES
5j3aOCCoMojRJ5U4kUBWPbK0N3peOOKYPgwTeP3XMZ33gehyz95s8jBPuUTbD5dhN5EXM+U+pTgW
2HpnJBlhPRanaFHbFTc4UC7aDZuNtJvcfpu51U9erC/RzVk5wWyBU1BSTcEQ9e907uK0oFsZnjGk
hGltmkemo3xiCqH3DMzqhEs/xAF7jcEPZTaLCHKv9GrRcjfctL7gLnAT87Z7ovrdPFfhRIxsgZNU
nd4R2vDVKKHV1ndx33mjvlFA7FCqvCQs72vSvz/zl0LQjLKI8TUp80ZpPsr5w7pDflJfZ174bJ2z
SxFmVMOyeNI9kmnq9zC3tJ/xrttX7mKLjrwJrAYb6tJSQGFz077066z5DgMmepwsnUZHbEa7d0VX
9yAzeSgPgYXB4WvuE45njUETsP/PYasDHxtHtOkNV9ugPcYLCk1h19zbhmeNAZU2VlHxDPHx5l16
VXnlMUDTzezIVmWPG14Wm3cIGWRJjFE35hYPmUj/3qPgJfe5FxW6L7a3rZH7FQgxOJ7DWR5bt8RU
XjyK8wlpIgyX0hBL8Usk6VOHH9Nx7gG2ahmPoynnFDhpmobeA2jV8EE8uuEsinMRsHXLtFHLZEph
J9mOruqpm+k5PEp+vkUEBNG+ed9vFl6KkhMBsYVLuInclXQjaQf84kSIVo2D7iuwVnPWx0smfKpY
ygvuBzwOEW2pXn80McLglqElvNC0guAWG5pvC1+mJ/2p+6kkfDFb3mKZEKUyJanCawp9nkdUG110
dvvJO9Wb5Ddr8bJDrIqEILVqbdBcM60zxhtKchr6qo/wb8cL8Hh+wyCLAoKzYAwwGauaqZUGYH7K
j0vybd07eUYYQFGbQFQiAXsXBy/R9KMPdkhdOOs2eAl6nQESOTKSVqEtbp0zOXTGt5GhJNVDSQrj
+bvGcHlnjrMqdtosyPt2KDHe7aWmAbEvwcqU3hrRAsxZGOcVbzD1G6mZh0aVAP7UG6Bprv3KXjNH
cFV3srWX5Wm4Wt5Sj+cYvOjIoDB6doWXolgmoQhEaV5UrGu2zO+0CBFh0vdZeeux3Myi/WeyCNIr
a7S4Vyxv3TSAOvsBg4r632zgB6BOdhjf2yt1kzmBIz+kELxxzJ22x2zda/7M2W7eZ2VCl7nE8HRL
4yRhM3npXb7RNxhzwNuudRQDD/HUK2xeqvKLfp8/DzyWlKYfC3Cw61hr9kKg8lNf5VirWkIajQ73
CTa0JA9UfFV/Wp5yJ77mNd7RRa2EM+xUWiHkSx9TX46M2ZLUnRG9c7aVc+saLNCoGLROaLBtHKst
bdUwsaHJVUiFwLntrl+kBKhoh4Spos8Cor1WGhOaoLzlu3A9bOdjsAWlS/uygPKgs8m+f045fnPZ
bT4sMsdlkTIzV9QGjA4BuNPCCEw3rTUu39e38VQc+/yhPswwh6ILonbo6D1PU0S0dKBsglels0af
OqnuhqHV4yFRbBYUetGAJ+voSinc6Sn30FufYz7hbv0XffGs/vhFzHmJWmgOlXR6Rrtt8GHRbLHr
XPRMQ6IY4ZS9bu1yOPVhjH6FM0yQtEE3OhFYaFa3SPrlS2BPieKExptStVYMqtZcKrx1mxfnKGXp
wygT6+dR1sVQyaDdUqVF0sxWCwhOR76aa7ba9ZbZjlZYGla98BoUeMtlDk0gZQrRawQCtMWOpl96
r0YW4d+lXz4WyNzPU2hGKQRh8JhYHgXKyiTw2CK4e8jcznEkdxM6+OhKJvgtKJa28Zb2BvDW8kWh
8s9iTDp5deYiROlbfe5gqXWjh/yuuy/92B925UHCdLRoifv4nndXXkbPD5PMDa30SD+atBOnGeJd
DaqrwBR59VeOK5gMvhjCuGQmPfjaW/9L8uKNukkc82qWrBBNCNIOkfH+9+UU+TPvjFM/W0EdlnNS
MoUiiMFF54FWm+ySG+ISMJY5uU0cZUc8BZJd1u/3U8I58LytZdBlSkq96FQc+GSULEF+DweeVvcX
gePH12MwxRDkvwYK1Ht5R/MwAXBUOOp+YGEEjwthl8OaD3MMmpS1NCkzdZZI+4asnZ3XozXHkdP/
y+L5hyUGPfq4UYSY5sWTA9khQ4EJk8qlL0IMa+LS5WklfFFo/rDHwEjdCBjBoy0C0aE6iPZ0mI+S
ZMeP5IchWcXT7ORO8zMcPN7Vyz3yDLjIaR3KPT0bp07ku3w3bMwjsoeSTzzpmBtW5o877vZefhH+
vVzkyf4JNCi11tU0I3Mx64E3tYNsabrQ74JUA7WlpDtgnrVlqPRZQ0vG7RgkT2XAhYX18wFK4H/+
CF2qla5r6Z5vxV/tFWaWHLI1j1TKJLTJxuQ3PNII42ssUEQGiOTBSMHoi8uiddMrqoiVePpduKVy
QbUn3HDjcZ49+vdneL6YqjA0Cbx43JHdcqDHs3jWj71Di4rjs8kB2vU4DnRg/zSHQ1NKvSktXqT+
ygLUVcxDNzysRxTrWA6O9H/awOyqlCR0alv2jV3hDXvFb7f8YQneUhikwcRAp7cRgvquq50U/Pay
MDj59HN9MfRUr/kDgzJ5p88jOBgWZBAwitFA9Zuom2KE0mFsgme1cMW03q6b5EC2IjJIE6udDs4h
bGCsgFcQnGYVGpKUqzQ81j2xDHSzGMbr3O00ZTMLb6ThlRx5p44BnFI1l0TP0M6ciF6Ymse8yHnJ
tYsfD7pzGuQHif5JEV6opTLDLDY9ZmgtS6zxTtkLV8KdBuY2xZ7eRNnlp7U5Rtli7Vx1vdyTEuFF
tgubt6zM7FAPHM7XowjxyWM+lsbWa/O4Wtru1ErmV1tahgsPBogTaX7Z5F638sVvdWaNwSu1ABEw
oRlY6M450qG4TgoLrNZiZUm34U13lXr0jqe5FZSA3BoNERlIzwM74L2ALx6Usx/CAJnU5HILYkPa
h1XifW/0YFqf0cr2LL6G29GJNsNt6kyPyuwnR5k3LMH7snSXzlC0LpqoThQYnzJbuFc8SlfSEmvY
DzYmhjBSq05W5PKSchfjxrMl0191ZlWaRChf0VZ89Gq4bZvGTivLnlqiXbDLyussm71137qcJz6z
yGCeOKpqPUa4LRpndgVL3YBUaxKt+tj/NJ8Ft3YkFIeGW20vP8uSnRHLfPiPv4DBw6zu0yqgeTPa
/jIf41u0Iohb9Y7WpaiTRy5lopKP2eO8CVxevMxzMgYZc4iuilCshLcHN9XoQ9rPSowHQbvv6meo
tLrri+WdLQYH50LrxrmGV/VC5ogV+rwHteN1n10O7z6+KVsanruyK8zfEcfsyk/KYCe9BRoEO0a1
IbD0p0CwkYLk5Xc5i2PLw9mYELGnl0woIn6UE6vueH1gPBMMNjXmLJs9zVkPA9iZo+8CL3riHHu2
6Iuq+l/8MMkyPJga9EvyaXkq5ZHXcE3P1Qqma3SlZycdHIR1Op4GzKurqIdwRP4D7JCWEIvOusvx
VsRAytD3C4YaA9WrzX6bNIlXRCAEJCUvxOAtiAESoe4zJaHHeOit3xWF/DZ9NDF0PbmtRylvEjf0
BG99dTyHYMAjHuW/ppAXM3a07NEAI/q6hcuvtLPTxCBEFBNJ1QL43AjeGfldPbTH+Dh65JRhFq3Y
I89QqrY5Vjl3PkuvGw44QPKEyKJ2Kd8N7QNOH2Obyn7m1wmHGuNyfPixRrbEq0uKsJSUI2C0deuU
Jf2W251lXDeoz0c7XjM+hbkV52eLvEQwGgFkYJjUTIlr5uF+0LRrIxO2inoboO84D5ajlGicl8pl
XwG/to556M+CDlBNBx2Bhg9JhoMoTJYQxZyzdrkQSSm8/zLB+EpbLH91AnQO9CpukPE5hr7uYzjq
1uBEKBfPm6JBBQB/oDTPPGQThTRCRilGcuMF8ARSQS/IjxMESdY9kWeHgdwujgMjjcGGrCrQV07n
u7xonyQ9feTSvF/8PmcrYuI9ZARD0aADNa0r2nRiqAdhg0ulvRQbtBjgQnrlJSIvd8Wc2aS/6QyG
K0Wt58Sgj2VbnN0OU2aKPZj+EID1GSQqLkou4MJEE6FsSelmeAKjtrz5V8Wksx/BQHSCz9eA/1j1
guhXlEiW3GQcmLx4CZxZoB/5bJmDroLVjT6g9flKjn4G83PAY/vgfT0GiYcR0XJSwh+DGcrEsnAj
GNXLuitejI7PVsGcLlNJin7KMDQw6i9L4ovLTg5Ta2pu0uZ+3RJvMUyclvRJW+f06ZEvlTOlKE5l
3DQqxwY7kCSNQaUlp8pU7UA8ZqvuMQyl3In3vRPdSa7x3DzyWtoul/k+dpAdSsJcyyKAcg/vi+/a
jtjjY7jrrHgrv6ABzEo9YcvLcV78ZERUCNjZFKjaMRs5tGCRUxfw5qrVrUysrtjF02bJNrHKURi4
6OGqrsqiATVEhZWiqKdp0EH8heYCdARO0GQrITFppO66X1x+Ln2YYT/aWHWGOUc4SNWLev27oIgm
yE1dW4ETeH6PAd/qTrYItO5/8KYTLjrMmW0G8RHRL0L7uyKsoo1HPVCRSf0x36Y3iZW40RvvNXq5
jfrMIoP9YRQnlfF7Mjzwp638iAH0trSDE5cOIPI+26X3eYeWHp7pi59TIwpK0ZClE9luRT0ooy6i
h6PL32I0ThDxvl7u1j/m5cgOOu6yYUgExpgLJxwEoqD2hbTibbFFt9khd3Fj+8J76wi30xMlsW65
+dJP9V8ouRuSLkEOXCUiJN3o0s+w2DCKOCcykU9t1SfWrHvBnr/T2S7+2BO7j6wxBvg1aFIgdQpj
U9HaWbMn4NCvCActP4WPrBUG+/WiSlq5khH7v8yYOox3GgY6Jzu7IpBgLGyJk+u7vCgVahcqvtsn
AaRMEAZJGQTZyxrIEPVXi2pY7cAjfPxiVR9m6Hk8+1BDqM/9gtwAWgdGpEbAplRuA6cGS4Fqt7gS
apeHz6eg7Tww/r2RHyYZ31DMMgOdG73hbJTWZgsBif6iOMuGbqe8nR5oH6tp628mWGo0C1ERX9jj
U0zE/gjGZ/rQNIuaTorXbrWdMJtHB9Qzr/wJIn4MbEhu5GaP6i7Zpx6vGM0+DFjTjCOpdSSEnb7g
bJTqdi7017S0yVT8ikMVtAnonFrab3XNcV8aNqxtOhNWhJBdHfsS3itGsxXWRzAOuCLaaOdJdyJz
n7c81jee/zKXogalsGgQsMELmrCzfi+Ab1l84oAbxeaVVZ1usjPvncrM6I0Fq1Ih5tZsNTSbhkeC
sZfCTe95qR/eWWFfI6qUlUiF0zTaiemltcC45sV4+ih2YlW+uuWsjrOFMnMz1YlMhjEIkIi9Du8g
sYMmHnDa2dNd5wbWuO2OxZF3JVG3X9tQ5rZoZrUhSUV9c24ssyy2QpfZAZQhRSO21pfH3vTMMTil
6M++XVwvehMXpuxpywORIGoucIlKeCYYpDFLo2vLFB8sOXSH8c18Lm1dt/THJbO0zQKJNWieTVxy
UVriXdtDBlqWXGyjmT4SqAwU1U3tQIZM6Sl5SPopB8puIYMkc5I3qOWfBowlb8ys7AYt3t+0g+qD
ZuCnfADpIc9BPkXXrE0GSEpR0Gmr/G/0zu9ApLPvLPNoWObud7MHL7rmHjsGSbJEVOO8xSEnfnlF
7HKHprZreVs8geLUQkD4Y90vv4hd/txPbPg7k0SN5vp0P02OcHojD3vVNX0QSTo85n/OZcA+VqAN
0wilhO0kqPq2fur3SLp1Pu/O4ZwEhYESUQnFMQwVhEiQFrAkEuZPqpR0D+tbx0EPNtbMclKSZcaR
FjJ0vpXheJeLgxdX0v2sTN66rU+tyIwjsmwJPVmWXqyxc62rv0B9Qn/OChBvkcoaXwcwZZeYY44e
521dWBBwlO/WzfOWykDLlIgTplSAzWGVWrVyVKGgo2gvSssToGEfl7+XaRBDhCw9IWyjd5cNf3l/
95I85Feqt2wzz7gJNtp22IUP5UO0L6/bbyJnfZfvng+zjMPISVHXQovdjeprMjz0yd0oPa5vIc8E
c9csrZg0qoFzZk73CfSBlHQ7D7/WbXzhJR/roAfj7JaJenPJivh0mIPbCeMomUcfQPGRcuKr7uwl
m+A5v469mveSvewhH5YZD2lnVfp7EKYrAc3TfeGFrhpakI98yh8QM+yS0hY3/zJM+TBMf9jZko2B
RHNIb4UOUw/yU2RLm2ETbmmY0rzxQ2neOplLKCyFPoXb4jPKv1IptNv5SCKQ/JaFvf4tL4ewH+ti
bp6KZK2h0mGbAZ2G6fex7VCEw13Q5vYAfiekM9ft8fyTuXeqqov7ki4sWwo77d6qxpuX/2/mmTne
bGOqUpeq3EOf2QMXc+eYhSA4i6LXvlwaxAmLsPTWF3X5IviziSaTX0GPRdJBFEXx0GDimXl+JcXl
07oJzr6xTalLqgSiliGGVMDp30cbLX9ty5d1G7xlMNhBeiNDVxG+jQg99ab6WQ6c5/cpuP4cxX1s
FAMc6VghNUq/vvYm2uhow5uUbIMbbUsszVrcQ+hWz9oB7NLOvA8wf+mP3Lc5xdi1n8AgSNS37VIF
eELRtv5wL21Kf7KgCnkFOoFvvCqBzDleJgMb4RhWQUznsVqXSk/U/uAMHhgmMViaeIHTPk57807H
E13wZavxJ1/ZSW7uoD1nW4sWbwKU94EZVJnkYhqGcZa9PP8+hi5KGJzT/an5nD15DJyUpdHkBVUk
Kg5g5Me4wK7YRHfp6/9f8Ja1xACJPC9DFmiwBDEiafme9s/rh+GLCPlvX1XZptNxmLthQteYF7wZ
/nKAMir6IIad/IK5Fr/wee0knxLE/1wQKnP/vGECLQuSoUBEjsbWY+8uXvEjxbSztCEKGs8bdwQH
eXuDCpOfOuZWeFhf7jq+qGyvadOJQdbSTrEFMqn5gm7M/n1B89a6lS+eAR+bykBMpNRqonfY1HFH
K3WFN0HFTUGJn+z5zBDcT8jADQjGoryml5tyTye90h1OHHILZQysafzQ4cWvX2ThPpbHgItUG5Ve
RKfUiQj1Xkt2K6/2uz3+RyJuAUmKbgfXAs55c4QExxYS4esbfPnl8/EDGLwpoEpdLfRUiLNyEBJw
kleFi3zHHeJCuyTosg/STRnyWkU+la9Z52WQJZWmKotm+l2RxZEO2XW3oSPz8v5/mNldx1Qwh/7z
oGiDJGvdyYdsCcFY4CMEfNOc8qCg84sS0SSbeaNukwM039Z3l67i67tDZUW05jaPB5E+YpcKheU8
hdhu5cXLYTKvCy6lFOdEnqD2LOIs+5F0cQpfCh6H2CJPxXVpU22O8JihsL28115yW/5H0Dt95zOj
atnXcdLB6OAFfrzvfahq3RUbqvfQ/TRveKC3fiGpJ7g4M7d0YysPIcwpSBoZ6mEKObDGg4DT359b
MPs2zAk+GRWlMb3yLnapUJiyAylXsxO40+v0gK24yCnTc2YvzsHFrfcIL5pIOqbze1Rr1pgJGyHj
BISfSmzMkTvlsc4sVRC2CuIO4IbW9lt094ZWcR15nQUeRRuXiCd70R69xdzGKR6Gn4pjZ4aJTuSl
TWC4CWIQMafyUagma2x9Mm+F6XpsXNl4VdW9XPAeK18UGP7A22lPzkzHRZ5JFfWXxskeaK8Y7sdT
f2IDBRkq09FuDXDJJK6w5T09eceRQR0hrQVzpDwr0jzfauohLKp7FBcaDsR8UvRmPysT15Auj5eK
plfNHkqnsqtcNwfw76dUcm7Z5HbtqLf9gXZwZ1bqD/byq3vK7pT35pavB/pFXvLPfrOlAEOqMjy3
T6eHludoCEuJ2SY7icGMm7iB23Peozy3ZusBCB9RD5ixfioNpG87z9iBOcRtNhmlbYYykehlqCNF
nEY23tXN1gVEtUCv/AK7ugox0glNy7nmaGHjGgKKOlHl9HF/E8XxdmjGfWuAoIVAPC4PbvpY97pQ
iex0AT13vGCSxVDFJ5Q1QquqRQytisZ2/R7ibhITRlUtKQQ1oefA690B+VTiKhvU91wog7zTDv/O
piU2HjcI5/5jqwuKNoVdSaP7JPqWm4AaYZf316UB3t0289fXyDsIMhNL6dGYlQV0IOhYxlYKHfNa
vgWI+6pl3KJugyarwBHRvvANzWWSoxzzrfgd7JWOsO357LicuOr0Y8+Ap8hHQ54FrFy578Ax7xYO
6JDwfl328utyC7L91qo2yg5xF8Zs42/rW3EZ9gzJhFCVJqOvgcGEuknGNMrhm9J3Y1fvoK2G1etX
gz250dVgDaAFPoHea7/n8SVcvkA/bLODKhHk1MdeQU6233VOt6XZdPWK0FYjzG5k9vDKWetFnD2z
xzyDBlPo5zZDujs4Gr6S21lvJR5UM1IwM+RbM7Nq2a6o6BSPBePizX1mWP5nWJlp81/J57oZr9Su
ceeFvPVT81SWwg/OIum/9SlKOLPFnF9B7ttgQQsLOHYoRQOVTRi938RIqAzyIJW3MuYZJEdz02Xo
K0FQN2BWA14LdqToWviLfj8Eo4nI5cu7HCacrZE9vxDom/MBVuk00OJAoNijWp/1FiSAvsJBxMvw
fWaN7sHZARWmbBJFAkQ070GAfEByOL8a/em5QJYlho5W8y41VnyTbPqb1AFvuGtuON+U57gUPM9+
AYkbPZJoPDbiWTKBnDgCSJVH0+5c9df/Rl/E+7BsTJJpXVZoMDlkgxVrD8UsbadCs0iWeOur4y2O
QaC50gQ0XiP6marXZbmryOuocdQIL14uH1+QnT0pMrHXip4mp6ZveW5uuia2svhH375qeEmvL4ez
cezACYkTPSAJsqmRfFDTGjRoidWVijVCrXjd0heOqSqqTBQNzdaMW4ymEkctoQ8CXBloMnSDLcjC
NvEu9msnuTuN4m0bOM1vfhbe4b+80g/zjIskYhHVeYo2rtKcd3UTXJlmti/MHDUT7XF9qRcfc5Ab
/XuljI8okTaoBX2Xt9HtUu5a9X393+cshQ1GZ0UQgjRSUdUFHdnSb5Xw0IBCuqnu1u1c9vU/6zh9
0bODrJlav2Qp7BSKZKfjQYqfNcnkeCBns9hwU0llUPXmiG5S8Pp3em+VHc/1eCaYS6bXRSJGS40J
xCmHcsxdH3BA4YvY4GOnmIvFRDtdGwmVglgdWR9POlA+AGJVlK5KtmLH5LU+85ZEP93Zp6lKM5aM
Fp+mxD8toDoccnM8vK9PvfDMhNn2RR7K2LU4eO7D505+6EvOW4NngoGEojdbNRdwV8UZsQ3QfJVK
bEWQulz348uvt48DeSpOnC0lKOSyUmmZNgeNcXnV32YRmo1r1O2hZd/ddY8Iqn/8R5sMCARC2geT
BLwJnyCp94uG6WSbPBFncOUD3uWOwJnNudyv87FKtrOkTeVyxlQNKHWeioflYO4pW0qzEd5zGepk
2iZ2+o7bqUBh83MAZ+joHhBNU2VZxIy+H0t0dSEiX6YjmpN2s9C5Yt54StUdcpW4oOHzOVtLz+ua
TcYz8S31JKCvgNkOr7Kb1kqc5rl2QFr+1CAk5nXKXfbSjyUyXjqrhZ5rg4YvmW3kaRcXii01mbO+
KOoOn9ZkmqKpKQo6ctkuf10PY5nQwQyjWqyu7axSvBa0R0n+NuqzFUmiVUo8xtyL98iHzU/VYdJG
XTWFihdCvy5Tbuouc+JmtECbvl1fHc8S85apME8RjDJCminN7UC9HzvTLfTSggghxznox1jZR7Y8
PEXSqAcDIMUg+0i5Qf+a3Yh4lle5pWc5D1hkjjXmZiEFCejBoERkaHwaqKKy3XutbCknjjleDHP5
njn7Ysw9M8f5WEY9Vlf/Cu+o5odg6y4G/q4xcoXHBLcdj36Xtd1krhkx1MW8ps3UtH9MPCZeSpe3
7e//h2rGxVN9tjbmVEu6unRGQ7/cUfOrBwqY6pV6S+nzgF3ef14bc6y1SsWbgbYaFofAb1BToCps
hVXe8CnTL0Pz2dqY4BOaikqLyiJ9eM7gfIiQLqF1b/ARehqSVCM6hHhU4xcjhDOTzP1jZGOeRjR9
KGiDOxmVI+o//8uh1tm6cGwSeW4nRG59Bh7eeLIMMLKgX8cOSsleN3X5Bv+zGp2tCct1ms05ZQNr
XdoygPaBPbmpwUsCfjUwDpWuyunQuIRYsiirigyuHPzHeIdSCUoMk+BawVMlvM+MwKnU10WLXM7K
Lh2xc0OMawRCm7YlwS4GxVPYvvdR6krpS2z6RJqtudjN2UMWHeWME3pdXp9qaoasmwhDmJNd9Phg
w5QrntlFrjaMN9GCSYlwyhdoLE7/qtwtiyZB5kGVTZ1lcytGIuuNoNCcwAAuPnq4I0x70VZ6CKdz
7oBTvykLW+fWGJisU0GvNBXWaDgu24rTPxG05gWvNEUIDTGkQgY7R7sLuGU9KuTcQVGMeLlX1Fb5
3NjpvQk+fufftMme/yxmzzsjnZcyxM8q6+/J/DQNvG2++FEhnalrsoiBL3aCb6zD3lDpKWmy2Y5I
bs1CanXBXpv0DcdtL6G1jCksWdHxPSVWHsQgYZDPSyd5+SBAObj8gcnFN3RuO7U01/ZUq6mTNNlN
pSeoBwyYeCvrHHV4qbPNJud874vocP5jmO89C3M71GkvokNF7VSLsp4LbuN26caoj03uzE4HxWze
bXwJYUHzqmJUXVRUlX0eK5jYUmV1BCOT/CurOjxeORE9zwCNPs6eLaOaZUaYTKJXhJErKTvTjJz1
z3gpepdNMHLAY8DQ8gkFyAw17WgBymWmHYS1HUBBVqvdNpN2avKj1o1/YVARTRG1UVwPhB1KTBMz
mFpDQPlAWGyQJFkLiJ7lXkL4uW/rh6ngbCE9UiwSnNtjggo5EEtNMjo0JGpbTd4Fi2jpesFZ1EX/
O7fCXBZlk+daV2FVNMPb3tUgOoqhoYRttUu0sEEzkBNPX/KMc4PMpSHk+JjDCIOiMNzPffLWTDon
C8kzwcQPaW3UIwlCHWp5uRMt26qbedHzJQw5WwVLmZHpNUlIgaphsqX06co+9aedCFI/6NujH6Hi
fCb6i1d8gaXMkBS9XEiaUHPdVjrpIhCv8XlUBByXY2UR4nJMzDnHxlXgt5Kz+l1v0UUqZLwCMc8O
3d0zdMDZygtNhx1T7mw5vM97FfECJ0zgGaFecmZETLO0nyYYkSGQNBS3JrgczJTXzM7xNVa6PS3b
alIyDUi6rbaLU10TFLrpXY1C92t7PW540H0xGX3uegwu1KI4ztEU6WBcr8BXiQamh2o7bCOonICx
AgT+/QGPnq2CUaf/5eq4+CA4t88gxlLLehxktGDu1E+mRWAX+SHERKk9e2hqfuY3AfLcn8EMEVzo
8ZThUxI5dIrvfX6I8+whj/RNqBrfRcxo2lPD6zLmGWVQpG9zQ2lrnDmqRQLayY0CftTc+1dTCWf7
yQojNLBT57oCP70Nbk/3P2Z940NbWuhZgPtw6YkvYpekmpJJiARFVSaj0UeKnoZRruNBMjl9a7V+
hMcxZVopbzBTHHP55S+exDODTDBQCrWsDhp2MgJvvxVBdz3rs6tYNTmHkWeHgZVikUkhh5nuBVrn
B+SuqFNnNm7X4w6eEQZWzH6u5q7Dgc812Rli0KspkvzaCZrOCQ0vIsvZrtEfcoZfRqukmTGkAONS
EC1piCNbzSZ7fTX0sH66WM6MMGCSYVQs01QYCcJ8P8nmfgyj+2Lq3V7X3WrhUSTxNo/BjgxszqYg
wRPiCeSG0Y88DP2pJpzb+TROt7YqBi8izZz7tMWqOi+TrRlh9V3tan601XzJk93xaTroXuakjwMe
T3g1XpEX4slWfdDt0RvRXzzoDu3PQv+Ns77fl545ytl+M6BSRF0pKDPAO4/SwsddG231sJr9uYf+
ylTFivef7LENqKqYkKmZCTY8uB+qZSMYV1McWYpuchbG8Va26RSSkqmuBfiydTc1Fhh7d1o+PK4v
hmeDwZE8XYohSf6PtCvbsRvXtV9kwJbnV0/be64xlcqLUZk8z7O//i5VzulyFJ+tvt1II0ijgKIl
kRRJkWu9W0R2jfPoa6nL7m0RHHt4r2KujI4WewcThFpe3fS9VSBLtEYxv0/a0IkXkdil8Y9ioQ+N
eA/QVxIDcarKTsSidCS86vzdqFp7Gva3l7XZ2y1LJnI94NXpKgsoN4vGpC4SLu3i1OwlKwbXD0a9
rfn0NyqG9Bj+tL6/ZLGx8SgFQJzCn3dIz9QN7yPRij7RjEK0smdR5LiwzUlGWZWRyWM0SyJsZ1Ve
lmXYjzrG0fbNnl5n3REA7j691DpX2JVOgW7a0O6eeaBXm+0x6F2XZdnUgSTD9pLLYBGLjclEDf28
eP0lPgQenfFAaA46D57r2IpHVsJYUw6zQGxDw0AhVuyOohqchDj6KSXNZcltSc922fyma63A2d0t
m1tLZYKFuhtLUhuziDG8/qkP8za01RwkAxwxWxeDSgxTMdE9Yohsh8WkJ2U0pPCLJDmQGMCoeOFM
Bw5o3lbJYC2EuRbqscyKgPQoHAYHMe/Rjzt6ifElF5RzohynROcs6v1IWEvAy7qBjhFNV3S20tQG
0FiROsXJ0w4VQsgetwtQbbk0HpvbtxJET3HlREQCwouugJsfFEDVKb0d5QfwNHDu1U0NREebCtwi
CVENowsEqpBOJZwjxer9xc73d7LQbbNayWH8fBTIUl4pcCDJfnAo+Ez3Il86N3sATaXLa1bcUnCg
CNEFoZr0R19mAZ7IoK2wKKFJMqvXgQKDyhJHE4i84RNXUtgOzKkb0N0mlfp/isjEbU4qxsJM1zwC
KwWpEwB+vMZq7OISHatDszOdmRNPbunI+hOY0wurIUvRmwU8DAWdr8AqB7qNKXCEbA5LrqUwZ9eP
izjoERbafM723bfBEd1lT9t8YwCHzT8oF2eExzGaH4NyFIsuvfIk7MBYGwLOnOczt67z9dfQY1nZ
RUXMQR+aUPKS+E0Xn/UO2LfXJbon8zfOBbt16a0lMRbY90WjV/p/kqryoQAAjrJXriZWBnYr3kzq
5mvqWhw97NXC0K0wkQCv+2iYiO5if/E7P/CWw4KpkW4Xerw+gs2kfy2PzRM0OZ+1+V1/ySF+iI+1
ndu0LbI9taDOALivwxt05cqkh7taoxGaHSAKsEaK6W8iXsd4SG1RcLEOTLXEj6+taGmcO4Irlbkk
ulSLcnN5lzq6w1163+8iBxXmx9FJ/PZKS6Lc3nCe8jBZQThmwBZKkbj+mmceIXEAdAyoTykMAidL
3uxEX50l26SZVFXUEYWqKrpp3/Rv7WW+iOfF1xy1shOgtuWgC1T8eg9/9P/mVaajMWvhjBcqllzu
9RaK1C3HCDhmQ3tWiWx15F6IeaN+HNfOckb3Yh62wxxJXlYi9sxDOyTuvzN7FjHcnMdIJxJEKF+y
k/E+WlP5TWNNrop2Hp472wwo1rvHeJkO3Shjq0FRxCR3pLiw1AivggVgJ9XOrmbd1vtvqZ47yTDy
VsrbTMbj6MNkTNEMrUn25Od4oY+gMbLl+jS5nd2d+V0VHN+tMS4nHEjR19T8kw40WjGuZflHH30p
pdOEyaXb58hbHONq0jgWlLKGrFL6kpR32vTp9u+nm8MGgutzY5zK2DapLFKnAjDKF9TfTrpphlZS
8nDYtyK0tRzGkWi9mgc96NS8opltOZHe9KwPLUNpUktpYkcO2lOaLtfUbJbd7RXS07ixQjbpk5cK
M6cL1INkhWcMxA7Lx1nVdyXhsSjw7j72MSSY8T6eTRAVxVb7KfSB4/Jigj0Spe/6qfbiR97YIEc7
2GcRoF6RJMxxemlhvAIR3h3i6uvt7eOJYAKVMDfahGR0TaUSOUQYKX5twzkjnudnaaHBG26Uagbn
O2C0QXS7U/sQ+uJi5fc5Gtn1Q9o47Snxm3uCWZbO+rdRBPtYsihGqCw9wjGyWzATqNmZ6VE3Mrjo
b3Xyq+bnVx7DCMf0dMaNTMVgjCIK7F4zzrYZlZZYD3Y28nKjzQrLyvR0xoXUbdyqGJZBrlcJL2Bk
L2anNkSLKJdh7C08efmKepi71slDDhIWb4WMc2kKJDWJbIhe2YB1I4gejW7fRQqnq4inoYxrmYJm
GYcWV49gAEVWMHt7LIfM+ldmwL6FzGJSL2MD/6Vrb6V8MniEsJytYjHD5mZuGjOGAYiS6raxXxBh
F2c86CK64Td8IcsFvZi6nlULtkqKsr1WzdYYX8z5MQ2uvdmBC5JXAeP4XoNxHlkeK/2YQx7pH8Qo
tPaoSVkCb+CNowAG/fkqHK+yYkBrGaQowstogtoVpH23T59ze7EN2WZVGotAcDrJHp3u75B/1aXj
hqDbSqDAKiRNRXTGWGqXDoUMeCnUeGNykIoJlVcZXRxRybEY+nv+VAPgS6uSbKqqwchRZzWelKFG
UNGmViN+QxNeYJzk7i3mTihtn82HKMYFGKgNZnIMUWaPwY1x6f0QQIa3T4cng3EA6RQIFSkho9Lj
F8WcnvQx5U3O/4/s66+FsH3dMbD+yrqqoMo70wSHOi2SCHYH4Nq6t7M3CZAvyS7nZETbCvEhlMlJ
jGnKjUUOJK+RT/18UI2XbBQ5nu19sumGNrDd3Z2ioUYQNTSbTZ7IG220QUfyPeVoV5z5MwZJviNl
sMeX/Cv/2el/JA4fS2RcRJuLgVb2kC4e8AZwbfzZG/cVqkz/MGv/kMS4CUVKQqlAKQS57OjS4k+F
2RiA9pjoKpqd/m5M7cLm1UO2PeCHUHrCK98UjKo+m6jAeBJmAEIRpQlSWHl8SVBKvm0Fm8VJ9F39
16pZNDA1i8FcHiOGoSOitDhpXsieYpMSv37hERxte8QPYYwLiSq8cE0ybE48xH69o8dGmwL+7fYx
7iM3EjXsVIiJEbzX4aNC8ERfHOeZB23MOyfGh5iNUpZtC+UQmgIUXsVoJWPkCAv5XIZS790+qu1r
+L+bp7FN3uUya1IiwM93xnw3Z9WneRGcUBkstS8ucyloTpHxGrW2w0DcKUQCMj3cPmNouZwLkby8
G9qwb+8jb7DSfb+fnvn0k5u9e9pKFmNqxhyUuhTi2OSr5M3AcQGdLa0kU/oCEAo4MYbCb2/pH6QJ
7+WblUjG0KamLoliQCRtF2yepu/N98JbfP3SOuGdgBx934ToxuQO9nP3lWrWysLrKp6D5dfFEOwq
LwDGKx2vAAOXw0tTNq+D1RoZo0tKhPFTAiVNqgE9VHkGHKDqfomzt9ubuWncKzmM1UmkKepphBwT
OJceADxf0B196CNM1o+qb+RouyNLve8MwjGM7Vt2JZkxw6AbC70OIBl30d38k3xST2Sy03vKeCR6
EcqCQMPY8TqdOPvK1h3TJK1HtOwC0VM8hNKXunyrIx5f22bM9bEydihcCtOqj0Wqn4PmkKG8LGm1
7zqlQLfu7MeBwGug4S2K/K6X+VgVah5BYN1UnhqTF7nP3bIRXm/rymbwtVoX41YwVK/PhiKgPpCH
3yczm61BmB//nQzGnYhxrMpKVsGVFPG1EVuXqCFH5bdrN6t1MP4jko3Y0BRsl7LrBpBqZAAPpJhP
4mC9wyHZ3HhE3IrCVxIZx4HxjVkeShoa5E+pCL4+c7aq5YdB7vL0Iio/u65wpMC/vZXvOcQf0d5K
KuNDEH2DCEuEhXVADJAVt9tjdsPp/MpNn0ZP9KYDKKxR3P8nM4SrK0FjfApGjXRRFxHKLugnksRP
8GOOqqRO15W7WuXNNnE8GNtVosZ6EwwdTjPZGwf5pfPLU3RMDryWcY6NsbXFUDWLOMlbOMrWL/XG
yvLHJOV5Dp4QJgmQQl0qDRV6Ui3HXgYltn7IOo4Vc7wTW0iszCaco2xA/W00TjPoOaw8rDRnjPJv
gt7f6XXyfFsPeYti3EYoaNMUvaegi27aQj88lmZwmvqAx1jJ8U9sZdEQl7LVW2iCiIntBLh8Y8zD
DeAoG1s8zIGPgg6wd2VD4cZLAafa7v9G+xI96BumyxYMR0Nq5ZK6qF9kJpEd31MqE8lNrzxr5e0a
4yVms+onKUGEatTRWRwwBZvwXv2pe/tjNTKm9EzQsIEukhExpkVr9jFsRyfooKjxMtW9iQJAFyKO
bm8nRrJhiqJpoEWEnZMLKrkh+YSuDfW6oMly8cU7CuQJSBSwQ/BAJzcVeyWMuasapRYjDOmgTiAd
jOxSBodpvr9tO5ujeNpKBv2GVcipyaUQmaIgeS2ujR7wiMPUHEinOIXaOfpSuWM3OpL+XUXIG7aK
I2qXpqvOhSDimQf9GyS9CgUGq/EYElTkYMQvvQgGPG2ye310Fak5FXlszaNmxXpiJxU6nsR2F5fF
bgk1WzInTuq66X0UNHzjjECrZjKqoE3tHBWINb16UFprEPNLnLWFHY691yylKzaRfXsHt2/7lUTm
NiKdUCTmRGicSaEH1SNwMn7NRgTgmalqizc+uX3vriRSJ7I6M70CNRgwU6hE5SA9Dk5+aWnLiae6
w1fdzk8GGAf89FHa317q+7jZH3b2l2AYwe+CWzx+CXIrwc6u9ZvizocGvUsUpyv8oj8M/oSnWUqT
sm9904lAhVxjFh0RD/eJeNOlrL6DucbERGt6eRwRKAYpnP28y2Q0st5e7KbxrWQwMS+i3GQITUws
aIJyj3ZTzA8WsavV/1/e0vdkcyWHub3SBPN9/YK1tEtf27GG/atbTL8aFacAuJ0QrSQx7sTIpXoJ
Q1zM4k54NHaq19Ru/qxhSDu90/x5r33V7/7tLjLuhQhF1mQxjGOM7oGqe5QxGzEX/+hddrUyJvxN
GwxQCxn2MB3K73gnuAZR8KUF+agV5pp7Wy82b+iVLMbBxBWaIAVjRniTALot/KyQSzoNYG0rd0H9
OEZHPAhzXIzM00XGxcRxZVRpsOB57x3NMQOebPG5+1wDY9BPTsXe9GjzmXbSnMqVD+lpRodu7Ao2
/u+hdcxdcqRVktj5OzjCVPYtn8A4ox4PQQsalrEfOhp5epR8S8Gaw7usehjELxju4Dw48JwQ2yKs
CVUlFRW8X+clT9Jpfo4Pk9/+SHeVmz9EGNPS9suFIpgbx+KHbA2ecMCwM8h6n24rAscJvRdzVl64
SUND6gUcykzCgzyGp1xSOA6Xc7eY7+HISoYoLVIOmE2aYYGfcbCkY3gGTLOTHLvzsONHHNvVtg/t
fv+glUAS1kQ28onGhdVJfZQ+LwPIERIvt41TjaB3ckouIyJXKOOYSg14EkILFWoAByC66IF7rGtL
sAeQTcjP2Vl95UVWmwHjapmMWwozIATqKcK4Trp0oek04g7KKhjF7raO8OQwjqlQ2lEDtQt0JI52
/Zw4kpgfO2nE+zgP+JCnjoxfEtM0kMMUJwe8m8AxtDCzw3nhKeTWggyiKIqM8QpdY5NhzViMOgVj
Loxv8igziurH97R1UN4NLp3FbM7ZmddYvBnwrKSyuTEIQydiiJnhDd+iu+m07GtAZpY7enUtIHGa
oZg+CJe5g0yb4f5aMBNoDErQJ6qZQjBYX1uwvhpPlIGF9jDPvsLrytw6wrU0JuRogN8q1ACYByvp
8ln2NIByBt/VMxqd4Lszmxx5xUqqE6zvXgtkYo8hyYeRpBDYTqlbBicSP2gF+sP7GuktD1pg6+Jc
C2OsPACOShhihAB8x/lgtROwMoegCE+jVka2qattZala2770BSFuL6g9b2Ju6xZdfwBj9MkcmOOi
QIuCGVhQkWTV7bkMeMvkWAibWQtRSUwiw0LGpXaVKnQi0LNhbTEPZZLwTo+xeBIsYxgPheFVPXh7
Leo8iZ09UbKSyKmO87ncDRZADt9MV0GvZmdHD4M9Oqqtwrk6PFzyzfByvb1MkGLG4zi1UBsA27af
sjvKsDZYuhvu1d3kUpZkfmlh88V3LZMJPlKDyG0UQoHpsIZ6nHBp0IcoAlaN2458W3l1QzdVoKOK
78OYq3sxLpW0DAj2mgqidZlfj6G8Wsn/WNCHHMZIEo0kparlhpfqlVWash2a3zTdD9BLVrphdZWz
/TJwagCbz06AGfprcYxhlIVUqMMSGxhnCHaURTf7Cny7PXHmF173C1cWcyNGRrKIdWEg3RnHe3NJ
HoV0eVAaSbKRBZ2lGV0kREw+Kz3a9MyUuIjkX24f5baX/VgtYzaDCio50AIanqx+kwEoFM8jJ3Xc
HNZbbyhjCmo8F2kS4RRHWzlo98JVPhWPkWOcQLmc/CwsBcBKyfsdUqmcXGHbyX2sjrGIsJXqasT7
g1eSs7w8BMuLpnAwJzbJ0VbLU5gygBIFTZ4RuLiqtLSD4iLzOaTHzBNcAL0DEYIidrdIKqefQErw
++N8H/KQlDZnjdbfwNzMwdAriTjiGxTVAqb05Kmf47dg1+/iHx2AKSZ3AFIJwHIyq/SMa03LEGjJ
4MWR/yMy+Wu7FebKBmRxH44T/Yx7cqB9PMF3cR+CBcBqP5sAzxr9Rbaab3+DhYtz0Apzd7ck7ERV
hWQ6OKI6/TvuGmVYyN18Z74sfrxrgWFO+RXAyHrQD7mHksw/qlEasiEZOro70Q3AWNPSTWKShSi9
xsZ4QgfqFXTRbikq/m2j3QIEMU0ZuOiyJKHCy0JnLdDpCD1TdKMHxzxRVAfNBiQ96l6NZJsXY7DN
cwAcVeVr6DXPeNvgui56lky0tP4EFr9VVhcd5Mf4hPlABx0nPzwtYJoFCzH2lffWQPftljBGv1Hl
RhtJAGHLWB/NqLmYmfIqyPJxrNvnJp9Njt/YSjV/Wx2jyUtA4tQQA1pUlLwIYD/BHY0baP9Bd+6/
8hBettq0TWBzqLqEOq0KVFVswOpGrUgFgr8APrL73PXAEiowWRL78w/Bhf263dG09fvwrsfu+sox
4biwjTvgN+HMNTvmxiAvRml4Wv3QtlepEjhXwEYUCAGGiHdISVFEFn5kEcJJjQo8ZVdGYGGA2imK
yp8jcaclnccxjQ1P8Jss5uTacon0RYes0UaRwNJ9wUrfZI/2jxAXkGH7Fm+xII08SsjR6Hx6+koB
nKTX29+xdev99h3MiWZmkeWdgBNt3fQCzpFdtRc+I1fDLGTtzOCetoadftCOf2OKbvM8Vew0MQ3E
fGxaCtaIoTfqBmHTz+wpOPSTHRWW4YzelFmiI53Roi5avOxpq25hmhqATwGYZmL0+Y8F9/USaYgk
slMFUsynAmU4chf2aALMLuhN8sz9wI0tNr2QZlB6FRUEVuw4fgejCdMEkaiMwn/ot7vAIfvlQAll
gIjo3D7TTTXWiaga4OOjI9G/G2lPYCYRGke9pXgKExXEu4WVKo0jTE+3BW3q8EoQEzGBvqmK9Q4H
qDToWEYqo/4Q0Bt7W8i2j1tJYYIjMQzrvE6xnGSfoYZA+UWia2qPaGycvvDBDLZSItP8kMd2+get
TMxlQnrSfKb4VRHY66ev2pP+Jd63exV+VX9VHjhr5BwZ2/1vxIEEVifq2pTyLPXRoWiDg7FIpxq4
UlaiEEdXpwk+abGkJXkDHqhvxGjyrMM7MwMvlKBr+7DloRbxvorxUSVeEo1OGZEcKlJkV0HoEDl4
CVoT4wMp75g3787VtjN2WfSNAnZ2KFN76F3zs2C1NigQyWvtTC5xmvMELwhWTY/32LE1F/7beTPX
iqiCEmgo6Z2Gcm3xnVKNB/viJXhtrsOT4o4/pBfjlbLZvE9O2sJrc+4f5dQq7tvBS6/cRsbtjVAB
5WiIcFIKtbrVHdtNgD2SBziowQMFQfekoK7zGKOnQD8sjZU/qZ+63Xg03Oykc+x5K0fAVhimLOr0
73dTXImuzHJJynagptagVEjzSjxbdJbpqrsfBShqDUexKAHYckYbOrBTXF4uve1SPr6AOYy5qHog
qdQI17QKlBLKS0zG0NZLWXY4Jkd/0x+x2mqtzDbPcpKji7iDckfCFXn053TprmqWRxbMf7CMWfDi
ZPbHULjH4zhGF7T5KAvBUYmGQ6QkX29/zqap0UtQ01X0UrIOYFazdiQDtB8YSF6f5i4F+s9qR4zI
7rakrQqUiT6Iv0QxVj3JajqOYk9v/NGVnfRA0YNnVzrRA57RFh9+oZewuaP21r+kd4YfuSMehbsz
77S348nVtzBGnwvoijR1KFwWW8SmjeQaqHJoR5qnIfpQ0Otp7ouL7Kbe6PPywE1dWwlndM0w2yHr
I2hAlxRuUkzW1I9uhC6u2xu+UYX6bb8ZRUuVYU7DBc9BsQpoI4JnmSm1y+g7SRWrV74lZJfk326L
3L4zV0uj6rYy5DRDK3RODZm+PU6ARsfDImUmdYMrCB4wDnBbHm8nqUtbiUOSaQTKAHHKDODZ8FED
y/Oic94QeUKYaGOMiyrpKggpgGzbVJE9ZYd6/rc7x0QbpDaDoqRSMgDYL/sScfC3yc6ffpUiuAkV
rbr84YU+DoqdKgq6ZspzBcZI04DuLjyQvb6Duj/yTG1bC1HENoApD3RF9oh0KYiHFvlGPGOoZ2gv
8QROuCTat6NqWKahPtQkL6wiKbzburEdTxkfkplzCwa1S8YBsQ3Q7op99Sq/0FkAtHwdBVzq0rm4
H33ee/9WSRZG9yGUOcawVhSjEnGpK7v84dfAHgXp4Wcx2zWOD0ksb1Qa67rUASnTk64RQmCMVGK2
iPJw6efEoWFD+EQpY4ZD8jA/IuD3eNC4W+Ws9VpZ8KNkIn1Vh0guRnvxAMkOYJv2ntLJj572WQXu
bwFKeQRONudg6UXxp+7+tccsyVRXtYak0KBVvvZu/M45lqO48gtpmJfUUP28JYy5KVDHNzVziuDR
5tnuRsxx1GikUhpLHKI9Lybcvo0/VsbcDO1UN6SIUMfpl+uQLxg8GqwufOvTJ84W8gQxd4M8Z0DL
aVvDiz/lyT58oJWxyJtftUfjcUE3+FtoowuCW//bGvn7TWWY+8FM46CRDKhM/nO6Uiwryh6gv/Q/
QHmqXAt/ORDw8bhoAvve2KHDCzR55vkeo6wujFEjlSi/qyyeDlT5CER7aybHvP7eiD/iSXAyAL6U
WsNR2c2Yb2WrjCuaddTgWgGh9dgutjA3O0OrOdjoPHfH1jyVCDRKlQyrGDzgGZ5AkOCATeah94Sd
cjSd2hePPNvgLIutcQ5NN0qjAN9upGhlLEC6kvNem7bvqb8sQmYqm0Mp58E4wCLKMFK8YJhLZ5GL
1Gk05U3JwQXUJ2NrC6MeWY08Sjs0wfIm9LZLVR+n994Vu1IaQ1CnRRWws3qveEMHytZCc3M98HIV
eE+D4EZNYtdzvRNJ6ceN0FlGDY7MMvLEsvWaobeMJnlrs+xUFNLzbUvmHQHjngYkGk1JH5Cj4LlX
7oKWE2Hxfj/9+WrtY0fUuOqQF1XKz6B7DcRvt79/uyy22lzGE80DOGeMBtcYbYiN7OaaONNReeeC
odBSyZmX526Hcx8axbigeeiEMZPpraU8LeMpxIhG83h7Uf8j1fmQwQQ9vd7rgTRgUUlsDU6J2hFq
fYfSHWdkG7JTPwu2uG9PxU+dQpLjvZuWXFOnsP9OpMA7Qsb5pIXeZEmGRz5xLsHHWLhNkPu3F8xz
PjIb9gB6TYrV91OcnOmq3acPI8a5x1f1iwbWxO4+9QL3tsx373LjZmYfFgWhFMqsh+oHX+gbxPjc
iNa4S7x+tPPn8EsD5vD4WaGhEMjk2hNAJq34WuLBZ3kNTEf0RSC64PJxbn/W/0iB/jp7hfFYYhAv
QOWFxdBAftpniMHoBGr1RiP5EEwIt+Vx4hP2TTFbggQNrdj5WHrNZ6fM8UR9iCkHB9cR8kQxvgZl
wUUD4h3q5n3jDIHmaD3eXcrFl0jtNkPLudE4mYPCuJ6qNys9CnFpVhFqYGm208floYvCc5GMuVXW
yTGsTNFKSMnRLN46GZcUzMAfLjMoVhU9lNUPot5ZQto52vxPODPW4ZDC+KJoSeRlHqEreM86CC8J
8hPFUneRD1QHcNzwUJu2OtR+k8f4JUVYIhX4gSj33r8TdB/15wUs63j2dcw9z9FyYkyF8TtiaEQC
maGZxYQw1kwl026qDlCX4YLZobCvH25bAtfyGCc0qGYcK/8tqFL6hwRNBqEb7sBC4gK/iZsAcYIT
FsK0F8q0XFpq6hj2a3eC23sgKLS63T/gmlqfm8r6lCFJzYCGrXHf2G3kk4wHmMO5FVWmOJcUywzA
Mui8rmESKvlk6JmdSd7tE+IJYRxI1Gf1GAm4ifSe7PQSwVLyJgML9LYUXkihMo5DGIV+6Q0oXoky
9ml4Sl7RjIm7APBd90psBYE1+9wxm01dMAn6+fEf2qMYpxFXM0CPAxRS0ZDoa0F+nTThLjJNPLOV
/UtG0nMzGu5oCGdBSfR/tOSVdMaRpJqgg40LvlI8pD4GT14rv//WA1i5cO9pUsO5dLZTf7xmSqKm
GNIfhGHxEMmJnmG13eflM95vT7pfP+e1peyzn9Un85BXloIWW/O7wJlL2VShlWDmbDHrXfRxAJMr
OzC7DVcQWlhKz5sL2y6urMQwpykWUqVoQPlG90aEJ2L9WD8Xjv5SXMN7Yx/vFCe54EXOViR7fuzO
FHVyz1Fiagt/RDerL2BOVCVtrqA4T4srINDcq954Nu4QsTjt0wJoSV7lge7bLXHMzdCl8zSPEuwf
FaU7TWtcmWSc+5x3dMx9kEwz8PZF7KmaPgskt0TTV3nPGYS3DuYOQP98LvS0gqJeA9Ro3MKRv06+
4QAR5Cg8ZC/kqXgZvdnJXFNxmi/6vsLjQvWj5gXEdDE39pNFduiiNpiMDIsN35CNP1Xf2/sS+MCK
pVnRQ+IPeGG0crzqph6v4Lrt/j40hwV8QFd4KycNbDPaR0+To7jS8VcI2g7oeEodfi1yu6yyEsnc
HmadEx2TNrT2IHtjagV7cV/uSy+ZLF7Yvx3DrGQxl4g4gsfemLGzg6d/o+2ElY+BVzAD0YiJ91TD
lcb4mx68nSC1x2Yq98EOKc25s+K9SK957CSvp59jIRrjdaKC1FJFix0kxhhskOQ9Hmqk0wJb5F0Y
m8H1ahcZ91IOWiULOnaRupfslF/QI4ZJ20N6rt4JIgCPmvg1ZnHRsVbZvPbv93zwlnkw7kYBjDVm
C7HS2iWHCYj2+jE8zpf+XB7UY/6MQa2z8LXRdvjnEVWsXX5HLEW0pl1yiK+1N+cY9km/defRp3xQ
goeL6Et8Ve84Tpi3S4zLitWwzJoFuyQ/9m5011/SC7FpXKk/ZMfBbS75vkYHeQe2Zl5AwRPNOLJJ
M9JoMCE62/8qcas72pXFC9K34ItM2pf0n5ucnZYxAdQXiLQ9d0T7w4K3WIzEvQanAWmBiGFA2gE2
+si3ODvLud7+QKxtYzxDUruKUAQOdoUXHlI78OI9fakw97zMh3MtsDATQ5oBLqnGKkuhsmbgrCQZ
b+6Su5OMY0rUxBxrGSfWOcG98C2SLeT+ZwrlsgD6OrlUl+mLwG264rl7FmeiFhupqGnnQus2+9xN
7ztf+d64BvrGQab8FHrly+2z42gmizpB+l6rlAJ7Ge1Dv99RCg/9wEed2G4KWWkm46KMcpS0jKbh
DfpjpMfilD7kbvCa2stuAIIz8Ivg9iljguiPiOdb17jwoO+piBtuiu1oC7VEbVMDr6Qmaa1CxlAM
kAuKAMzi0ffbm7qdvK5Wy7gaIU7NIqSupvMkDw9pu/CgX5SrYal2dt/7JSdA4Vw1OuNezFEJK6Wi
WhNc1OYlqy5D/vX2kjghENvPFgkYTVkEqifT/Fg30THXMSRiDg6o4nbo7/L6oOI4bI6Zs90ssiil
WWJCZKBm51ASrtIY7m6vimfmLJRtSQgR+wg7h/qa8d6oJA14a/mm7tQD/ItHjpTDnAf4w9MPFtG2
j+dZFN8PzA125Ed8n9vaSUFtNXOF12pXc4x8u4T9oY9/YNvK0jKYCZZJdtGdDkA75ft0qNGFdReM
drwTflAkE/TJIAyiOH6mXx+1h6jHO5Oyy848Q+SoK5tdl0D/TgAehTAMAMuN/FyW12BuOZcST2EZ
h1PMjdoK9JKA0u6nCjxnVWWhqwHj+sji0W7ecdSVl0azeLhdjwEG0uIWTHDJ47bYtef8PFiBp4JY
k85xIr65CHveuADPtRqMs5mrRDELDYebZ5ZEwAVYfc+c0jac6VD46Tneq5fozbCai/K1Pwp+bVj8
pIGGeH/6VkzIaUDnMv8g3E4iZPAxLQ+qy2RlWn2s6sMiJjtDGe2imWyO2RKOOPrz1UMWiVElX2IU
rxtH8lKfMrQCh+G+PQ0I3kTOcO77s+StxTGxwGK2cqvRQmuLsBHsnpSYeH7IPxnu4CmH8EjDLMMp
/OgyHTQnPgh29IK9t4TGWlCuBKCXW5x5Dnm768382HImmSnMxkSCjKkN7Vx+mj9R+IPcrvzpnuyN
yhLv1HN4J7vzkcyOeqf+sxvuQzqT3RChS4OeNsCLwikqE3seVdsbvk3ELcdDkb1E5HFRiTPl10b/
fPv0/7wXMFyBUhWamTUTxOhUF1eH38ZVS9IIdgZMk72kGYe+WfzbIv6Min4XwZhUK4+92ACu2xPC
2dWi9jGtVSCC9ktsNSMprbZE0CL2gh80GmdnN7oqfpfNXObGpDQEHLJo4vxs+hP67lJfP2IsWrNS
F8WP04RgXjqjXRvoteJJ8XmzDZztZYsdUZGlCOfhOFX1Yc7e4pxzfBvPi78tkC1pgLKjbmeareZA
eXRSAHekh+w6vVSueV+1FowauT8vA5N5y2Jcxpzmipyl0Jr0J+U0l5ypsJI7xRWuE/Ik6VicygfN
Th7L+/BYvYOq0PJOEdsL0K9egbrxXOK1o7aJld0HD7zSBO/rGBczl6PajDG+LhtEVxOr3VxMHDf2
p4v+fdvpJ6zMBlXuRI/p89RAZEeOIleKW0uLv/eAtZVizbltQRu1FoiTMOUgqkALxnzZ7+KkgaD5
ecGKOmcAgzxaKM4a+r7pZGTo8UoQG3fv79KYxQWlvJQRfSWYvNk1FIu48xuIMkECagLBCYVW2oZs
OgJuJPdfLpT1hGo5dGaIhcrX5jTtF3+wCj97QzUQsRTPODcCVrpQTSca4P0lmTWeVp9DMc5xin0T
l89kBpitEUrhrlLL6KgCDdQKxFHfCxO8lACQBWtuW9WXAZ9/aPoUY0Nlg46WKkNX39BiQnlYIu8f
bcjHJzKWpmRaJ3QyNoTs8kuBWCTywlP00KOEGB140c9Gxvz7hjB6ZiSDUcxUzyav/rSgSbm203Pg
Ux5K2c09/mDURn30d4mMriXjiNb3Gg9fOYqzLoAY/o+071qOHGeafSJG0JtbuvZqeWl0wxhJM/QW
9E9/Eto9KwriNvaf73a1MdUFVhUKZTLV+3Hsf02mMbsg0hEdIanyna41IJ6pKn0L6EuR0zhZvZ/A
bK7LKuzAYClha635a+/to1dJX+10Cyzb8zqV64f7KYftiZbTkDeKijlm8hsUYE6+D/exE++sDVin
gfjCD9OrQWohkOmN9ipqdCSAQEH9ada7ur9R5zdNsknKu4W+VwPwFReSGCvNq0mJ5Axz+5o9PxeA
zvggbrw1HMFpfpNd7VeOteMx4X1/+XwVyhhrk1eFPBKUIFqkTIqs2GF6q6S8BiJPCmOgQ5bqbY+5
WsDJnZrpLQvPorrhODnNgL7mxF81YaKeoJtDnmLzku4X3aCi46qp159rZ9yKuxGr0crP+gyg74fp
D+YUv0pmHnZzKI11mkJy2vzKjWPU8rpnvONj8stxTOUgy2GDSnitF0dJuJPMx8vHxxPB5JdaYsyT
2OALNUBrDuqHscCqQ8YRsh6oFibOZJI9BvPndoAi4j7YUz7beR9t/2zf6ssnYVPGpq9aq2rhS9iH
dgZdcdDWdVQu6g11yQs2x959hmwGkzbgy+Mddk/3X6OzjqdX+oCmEZ0PQ2SaPfyIp+6QeBaWz9CX
vPzdeEfKUi5K0iyWCX3jf6DObCmPJZ3w4RdMOYGQJV4cx6pOGxqemrnxogqFhArTYIXSuF0qnaRm
GjgJ26pJaqpGK16Kon5cBYv00KyiIi0rHK6RjAchrl1UbJ80I+KIWdVrkb8wcUNMipaEHTAUzTDa
KMLPHjQVjSY6YX3OWx7r9mqMXwhjQkUDPnVl1rCEK8YgWI7T56ycD3In7CwAbv6PpsGObKdh2xUW
tc5p3+6UA809ZyeBafAyThq+L7gBO6itgacMHQLAk0KJk9nXb4BD4YAkrCAtfvFodlJbEppZqEOY
X7SrdvOd+RI4jZvdo6izNSw3PYGPULrB4/BacSgPR/1kgY+DTkRy90N42jL3tBkpUT3NCGIUab4/
UkaayA1PaGmdKeZH8sJdo171hM+wycJTTNXcZJqGDwlsLfcjo9zQkaPmgKEzd3LHzfTEfb9wQtvH
63XhfZGQ9mBygJa0oKX4ILDe5s5f+G/Fg8HxwRUkpq9fl3HCqIq7ugtw/RCP4qiAowm7ItYGnU+n
fL0cMXmfj3FBANyWUUmbLmXzng4oLee8AU+eBOa67oWs1+YYEoBdeFCD4qmVBB6mx3pRZmETzIWt
m0BeaEp8H/3UeVioRqUABLEVbh0ttyliVg/kB0oWr9+CqHbDK/atBrKFeOYmFwsiWSSFeBLFbhsP
9pD9uCuTxrv8sdYf7Z9y2ClsrBTXo65BTnEcj9VduunBYN750bYBLbR4y5FGk/kLgYwdru7DJG8w
A0nzk3Y3nOhC3wD+p/H0H7iEeC8mJozMkyGrHU1RtHO7q18A/7cPML/v5TdUSUDkEVRpzTcddEZY
leJid/DEM4m/JYbqWA4Qj9rTUdqaOwo8ke15Q6yc0MVOWUuDYYB8j4YRdI2T+34+d7yZPa6NMMGj
DixBQs0D99yNuml2HcZoUgcTLqNX4ibgxSqOd7ND1UNQzUXfACBWSDpX6iu3STlGvzIe+CUaqkwA
aTp5UDuqUP9c7fqdZKOQfprOWWtX29ZLtrQ3Nu0EdAGznXYvuLxuIMe52dFqQ51rIuawDeCJCPcG
yQ+NEVjeOGFHKjMaLoXX+pEqmmWqimkCvgZuubhrJqmbpDRH9O+JJzqzS8CPG6GBEWDr6jF0tAc+
avu6+X+KZMNnGvRkEkaaNlOLSTfxTob586pjPDH07wvNAFIfAeUEV8EYxptSGD1lUK5Dq7iSJusm
NdrrUY6PzVT6lwPZak4r/3/tJBYbfxijTihkdAsCAejt2nU/DnYkznbWNE6XPV8Wtu7in8KYCkll
gOFA6JH9BW3gDuRBFOaNIXBC8+WDlEQmWipD1GJ3FSZJnzkE3yvdUWpKXia7rosB5g7AhOtY8P/6
vTDo3CSiSJ/BIHSNsvsc0CRVxFvMWLV3cNWJOoXvxO32Vco8EqUIGihTRMmNOZDHrgl/XP4o60ER
GFRAmwcgniIymjREybNKhIzBMbAVRim7KanKx8Ddhtc/Xy8CL6QxSZVeG3lSUA+WNz3yRd2xZlfE
Ws0hdupjjeKSU98FTwJ3PWk9cVwIZkJHnaDSPbRwMHUzoqgPzEMX5AgeqgoH7uTrqnEsZDExY7BS
ImsJcIMwCnUkV0DdOygfD25QTO+svXoUD4D6u/wdeTKZAILYQWatQ3Wd1I+B2DvlJNlC8HZZyMr0
By6cT80+igyLMBVJVar3dOaKeJns/kUBm9nKRnxOr0WXMsByBFJ3/ZZoLQQyHjCAQkAx6TCbhoab
CuvMgOXlAJFnU7rJC+EUpzmH+OErC/XqYJRDk77Y8vypFd+EoLKjgedwq069UIlJqPpAyRIthkof
8PgxqNZo+zs80WVT0a32GFbmHSNPJP37Qi8pVHQFeAGIVuVgk+Qh7XWO+a309L9aBhNGplBNx4rA
5mnTbPg5nzE0e9sTXNGYMFChYOcntymIdDpbl11+1Wk1FVmcKhNYYq0tszKEZTaknOxyxPpQUaX3
cjXsdIP7tF+9NxfSmGgSAFq5FTtEE+kufpQyf3rUEFDQcXXaRwFUwZ0Nrk9MkArXvNls7kEzwSXJ
5bxSJHzLEa/tCWiXj8NL6FkOaDWOtKQhP0te5qmvMbLBF16asn5baJJIofwsTWQfPpnZKT2IHOlt
ASopp3BrdB1ETKIrHsXk4nj/6jEvpDGXeSILSdJTALboGNzMbnfbmnb5gPEgIIJn2+Km+NlcJV7h
xE8cwasOsxDM+Ggc6jGUhI9SprF4S/d6AWRwbVFIEbDCAImctz/Lk8i4KDa1LBCpIs8UVGDZN9tB
VXguyhPBuOich70kYY8K1aH8UfLjQ/gSAhL8r8pQs4k8XodzvfawOEbGKYUurfUUO3C+WZZOEsw2
oL9cy8zdMbjXtNBXSeSreQBWmuy6C1+D4V0d8r0cgpVXa/a5joqBGrsqltfCVvUKi2wuf2feiTBu
DPyzv8f/tRIEq3OW2mDa5OFfrU+NLE6B8Vgpn8xworl9Ytnz2+D9NaWB6kuZYBwHeHJkV6K/z8X+
XQ2Jn3VxFnQTU/uSXNJCvGn228YIT1kaPZSt/KMdMG93+SRXwCkQ/z+FsZlBMiLvJhaEJbtg0wBI
vzzFv1Q7PxobEbsbCdCGDVcHogovJK1/w8/qP5MhWPkgzImJwG+CDiLXQEk/c6xkvaS80I0JQ6Qw
elFv8AGL0p42wU3rmxsCfEaKb0QcchU5aIKVDkjMYjv+Ud1IG8zPSWjhh67AWV7jacsEJoGMBaYo
UHjKqxg1pwF5pJrx2L14QphAUSMJioMO3zLApJFV9F6t8IIR9axved3iSJnIIKtEbxsND08FJHtT
/lSV+0l768rTgK7KZdOU6ZlcksV4uQ5az7gXoI66UXwpdeoTQPZSbIe9Yy/Xm70BSL+zM+N7DU/C
vfJev+Z3FhdTiR7apV/BRAEQkhvoS8CIKimyK3m0m6DeDOnNZWXXH1iLg2XeAaBGTJSw/nh7hFfq
Hng4T3PqUDQsFRww1ZWEIVesf/CmwHhyP66CRYoZhzI2hejLQASivGl6Y7mNtF0O2E4M7TrNy/wi
po4Oxj9UbXh3J+doP8pkC9l6pylz18KY9PZYis+WchPyaocyJ5iyYF+TmhVNRIHqiNceo/fhp/Ys
YaTymrxMV9m9+RtUNCgmKhtpsgFSi2JsfK3hIn+vboZzyq0t0q94wZg+TH6hMQbwez2TDcPvshjL
1XkWoWnd3YVGd93Xia8qw4940mfbLBvOLB4v0H9svi5Ej0asGxOtF0gZRmdB3zJj6Rqt7NNfk9ut
16a7/B4PGdTdefMN66/4T+v+iNQL4QVar2plFYqfANlIADZA1AINWVC8RLyRsMsf6TupMzdVpboG
F8jv+2o9veJApmJKwLQz2C2c3DABDC/CtZLdR53k0GzznfIfrjQaCr5/3U9BTKjISZMCox1T24UZ
T+e+R5DPxmR2+lYBhFZhKZvawDwvIDtGXqykt+Ul0Uz4sACejcYGXsDqJgB19MtYYnk59RpsCc/2
9FJvlNyu3Rh4frWjYiUzdoLOKcL/QJe5Phj5edzs3o6ZKEOjDn8/dCy/OEfn+Nd4oIEMiMi2BGRB
V9t1r7y6/fro2EIwk1GYaUB6qcB3ppiU4He7R6NgQ56B1ej1mz8DYv1iWOwqT1qqpiLriJ1Dik1H
Vd03Rn2rWzWPSHv90v3HrtjdnSFNwjBqECdNgulSI3KI9BgWD4J5Jw1bzj3Ek0VzjIWnAm4zK+IO
X085lz/nN8XPvchPXrPESUHxQcmHjdIZtrVncTKkf0m3P7Vkspe07YQkpVPo9Lqvb+LDvE3xOpb2
LaaFHfjrqQttXl7GlcokNI2uWEKuITEzT8EGe3M22fQoanY+OTZ2CZinENnv5TNev5I+FWXymthI
lVQCRLkf6W9W+UBC003M5z9Auf9qnUw0StRYLucAN18XgTJUrQfRSaUMBUBLjZzLGq3XFxeux4Sf
xiSxSRSEH9reL96jN5piN153BDDiDehA/0d53+BnsYzz12IllvifVSwptDZxlb2EWXkKUMCT9y+p
6D+fzGJCizamllSUCC3aeXhUtgA397LWCQ+xh3L0Pt20WCbF0gsGsCPRaW+z/fSqX/G2gtbTpc8f
wTxn6jgy44xWkOTcQ/PHEdHTrbmfkmOd7BS9KWMHsiLIE5pn4zx52Fm3MBoCjiFKz1K+R5Vj/MYp
c3En/qXo8KkeE3lIWAqxoiPKDXuK/RxuEzytt2OEQiSFo50dsouvo625xene8du+vOvDYuJPWQSp
HNGNeYqB0wFiLwXB9Ow5iY2p4+7AzYlWc0Ed+/GqhCKDxOLlC0EZ6jUd+sx27Q58Vlddipoy2ANO
eJVSjelAeWVAeP0KJgzuABA9z28pw0I+E/nmtJgKlRZ51I3wHF4pqJXR3f3a1TbZrfHrP3jtaiK2
kMgEPvC5ND1IBGkihh4fpKUbOsrIbz+sXmILQUzoA31TIgl0MK5VH3XlpWiIH1hbI3mWkoCXea16
5UIWE/qyWm4CnTaoiiM6ilgsyk+4Qu7IaFtgKUP9jH7K6nFyARD/0ocAe6hBT2he1QfeWNJ6FP78
KezsvKoG0tjSsQJa/aRNF+lArThHJzVBpse9O2nAuWBBLKxYr1pRO05QnXg9wJspJr98rSPLAx/8
mVcvWo1LC+WY6GdYJECNAYXWRMxK2wgHL86lA0lVYAhW3H7naj69kMbUa+oaHFJAX8VrKS7sNuns
PIq3Mum3hkI8WQcEkDp6+Tw5SW/YEW+bn+OaLAKZlcQYiU2QlExZ+lus552WTTziEt55MuFO6toY
5Igiwk8AhFYs1Y8ScVQrse5bpY/s2IhETm7JCXgaE3AaTVBamWLBpml1NON0L5D6V6sA3aKUd5VQ
Y3Yi6uwpbXKfk57wzpMJPK1eaVYYwTH009/Eea7hJD9t0JK4QBnnvkR41sPEn6gVq6GibaZpT7FJ
xu1b68k+RcLhdQi5Ps+EH3CBNF0RUp+vHCVz0tvmHPzoBtuMbCnda/sSBBRcEhLOebLT9+CJUqag
hH1Gwc9Gvio13hg1TwCTb0WSjAkpGlTlPHZ6jAUCMfmyTXDMnx2rF8K8NgxaG467wq7hAKi19/Lk
m9LMkcTThQklGenHPKRRGXwtZvViog11WRXODaTTH7B4shX9GIpKg8hoVcQxW+JgY96Oxz9AzsKD
4jMmsrMzJjrFc17gyCjxCoDXbTztfUTfjeSVd7xwv773sJDGRItaL/QKHGw0PQGxyhmzLTc6Ls7B
LjnDA+uJ30ISEx2iPhJrnfZGW3dUnBjbwbFn7orD8Bxfdzv18B9mQ3k2wQSIRJfzsB0/jrKN7eRH
fQNMZy/wAXQaPKtH7HE+SO+XrWT9pYs2IVBMZNXUPiLJwkzkUpybQYFMUbOts7nP9/2rep0/WydK
pq45xU32kD5dFrpump8yGdM0QLKZWSUeE/LwMKdnZfg5przPR/3nexbyKYP+hoVeQhVJqBxABtbq
/HAr2agbbII7inxD92F5dQqeSoxdRmOBWuPHrpaOZfLhqquf0+bH5WP7l6j+qRNjkp0hFulMLyzq
ajWIQChKkg60IpykHaN8dlne+kDqwjYYexzltFELmpm3rtseW3++Lp/Akrkz/PSmPGnYHNzMV6jF
3OgWRco7zVxEUN6xMveYScwK7PD4io+tX2BbXvYy17zuHeJr+w8ukBOv9bHug/+cMdv5IMM4dLoM
iUZe2qq+U0yOZfIEMJfY1ASFmVSIy2Fj2FLROpPO+W48n2a7G60YBeNYIE1FWUfzsF1fXUs2pkq8
1gOOQN4COEzE0APv6Dgfi21jACCjlQ1aJGwyv2qxjqO/S23OK/KsPy8+PxATPKyg/PuBOu2bHSUY
BXCXR2HY/wu18Hp/5NMF2BZF0Cl/Eyihgo7tm8TVjqC2P8uJTbmNaTOsuAE+UbHnQ9nw3P2jibUI
YbJRKbFWwRSTbmhttY1/Eam5S0xUBAZZdZRp2oaScTSS/BCMCehGuqsoTh6jUOecOfXzC7H0A9Vp
8UM6oY3miE7zm0Og2WqiPBlq4Gh1XdhyLruVGPiiYmwvRx8azC4JZYKPgL31FBRm6I0HI7FVRdkK
fXLGCK8nR8m9qBQ8Pu9/ufE/LYsJNqSpVEOkYGm1N/vCc4M4F+5bzH6ZnQOURJsPBCqvQFbS7Okf
mewOnZikRBpaRAPgFGxNbK1GfeYRybBjPXfi5tpM7Wo+pL9m824QMZMZ4foq9sBWE6O7SsfKT3pu
Yy8sH4Xpqq6vk+6utG6S/MkKTyKqcwVY8AY/HbBUUr5mww8lN5w6fkpJ4BbCXujtaH5twXA/hX5a
EtuybmRyF0pXJL4103PWXGXjVk9u0YQkHZ4O2XG2wM55NIvEjkY7ljdW6giSK11PsiMatkCeo+FO
ElLbKPAIDk5SIjtyso3ls9E+T9ajAPzmn53kROMunuxw2pJoLweik5egDRccQFj3JXjLFXeu34bs
WGOpu3atIbO1/DQaToA+Q+PkOuytFexe3QXNe9i+tsp7hVqYqe7TCeTD1utoboRBtgcgjkduNLvC
fMSioADCTdS8p9aNwqMiA4zCDlonCH4N6bUuYJEQObjZbVVzo8XnzvxtisRPwsEGIruD7sdGGVBv
Q480eTANAg5acCuKrYO7wiHtLqy3Nbav4tkJ0SvvTpl+K45eE27LdG9Obt4eQvNIwtsJix2V08kN
AMfuVLm3jcS0++m5jh5L60Et97F5lb5nIYUz/y3Pm0Tv7EaY3DC2C/1Hkip2Me70SPVibS+Xkd2W
N2S6ydqthEaxtpmVvdge8H/VgT0Wjy06epYPHh01eoyKQzecC/1FEGRnbq8SaVOGsy1KiS2I+7D1
CPnRxCgytq8DJo6RdjabuPUE00um3G50+IHyMy3desY85FQ7RNsPw/tQxnZmPLTpixBgZddtb+tw
2wN1LDhL3YMEBr0yNuywtJtI8oXoXgO7Tp0cq9Afy1ehiJED/h5gn5H4u0wL73IM4d2E7PpoO8RB
0ArIbovnEfiHFFkSoz2xY70oqMwjafJ50wvrBeuFRzMVKX0QIwDgIWqbqXbT5jPK1WME4IPsaEa9
F8fy9dhYbqEZxz4AQ3XcXQGx9koNSeFGVoeVm6mwsyA9NF30gtHzq6LXT8B85oT01bsaePKGSrEn
QIj3NT3uzDCWpwRxh6jEmQA6OJCbiKScEstqDF9IYbLiPteTITMBzmUV7fAQdFLuyNM0nwdM8QDn
EIyV1+YQt/s/+eqmLIrAoFVFRaNvg8V9VQxjk8oULSTbTY/A2BRHgOtSuhTRF+/1J3I2HlOfN966
mtcthDJ5iVBEoSzRlUWNPBtF6kgZb8qKJ4H5ZnlZx6QNIGHqCztQfld9yakZrPvLQgnmg3V6QGZg
QH10tLxSQn5VbmIUqrf6XXgdtzsdm6Xdtio41rie6izkMi+bqsulCYxc9GUzeLNLWYvpw9cASBOC
5YHnpLyTZHKLsrCA36Ajxhak015nsZqdQdC4wzU8MUxCoRmBkLXzRDsb+j5yrKfIb3CS2RXtlBUP
gccrX62nMJ/nyJbgtDFps4R2XKMdhqdusb5t5ye9suksu+IET/KT8oPjbFSJb3naQiTznqnrSa3M
HkrSJi+F9MywWaoDxSZ+mDfpEfelm/v1dXkOfd7i7mp4WYhmQm3ZJ33TjdBWNp7nSbZHcmdJJ2u+
xUQ9JxulFnFJSyakyICr+msXf86GM+q426Ipdr0chnaWjH5lyLdgdd5cPtrVGL1Qj4koZaeRpKMr
66Zae0HRvxST9KIWwc1lMevP/IUcJq7oeRp2Ck3vkaI5ybXld6caiKH6j3nb/QKyCLCmp6N6HFOs
s0QeOfA+4/qVufgBTNSR43FSg2GmdYbBa67z23kXe+OTfl1s2990Is6bto2P/Qs3fhJ23Lo879sy
wUcJ5x6h+8NNp03vZzAkf/BkLzmj4xFFto4NhSoFIrsOEF7etbHuPpqqapZumMbHx1ncVVYj1sgt
8ZETsHFQtA4NhdPmD7h+8M4wP8UwrgLmkUmeFKpjRpyQnKX612Ur4unBOEhNwAen0GWrVMR7pK69
WFK9MDr245M27LK5ckXx52WRK2jCX5ViHCQzhqRtWyil2aJDYqfYiY0NXGELpNtkkzvKVfYI6u1r
ipdh1Y62V/0BfWzZN18BnLrlzYNQM/0eIz7PmPEjpHZJI9BwZMmSk4F7dGqetfzVTDh6r6/tLD4m
4y9iQnIrVaE3SnK+5qdeexhvsJy1k7eBx5uVXQ+yn1ox3jEXZt2aBMImLfBJtZHEt6Ayt2mEcWts
al/+pP+SgHxKY25mWQGTk1HDHeLHwRPsIPXi0E7AuJUfe6x3jptBcPlr4es6mqYpYezCEE1q3Asn
JLJSq2MHCFsrKm4mQbFLQOjl2lNsvg94r1zWcd1M/hHGTinpRtHpgo4WqySU1UvSiIFdBk1yJStY
wjTUPvyz5OpTIHNDxzLJTDWkub5Hd3SNQ3bGXgWIYkqXFBi7zDgCeQoyscbsZkWoFWRXRK8qG0RP
V6o5nLumJXZJUk6yv3pJghdRMixJwywxYzBzhG1+YUbGGjUoS/fKXTPHfh+DiPfyV1sficdYvwas
Aksx2UqgkKEdFOnwboB+5c7oFj/au3FLiRgmt/DS6/S+v/0P0zH0sL4FlYVYxtcNML+ClxrPyeDU
HmVn2ABI25l8Sl2SujzYjvXIspDGOLuhdUkiDThNdTN5oNwp7gSPRk8FBQTwmwn3nENd/3qfh8p8
vbCUI7CEYOhxfEtyJ7/VsFiNNd0xcdR7TARfD7sA28HYZX/nCKY2f+lYWY8fxb6oCcbKaB9RAXzO
GxBfHBRlQNx0WRS9hC5IYit8sljMWKVFVTGpLVshrd1LPcfhVu/ez6/GVjm6rlbUOMRXS1FGi+N9
UXgapg/VrfpjFF/UhlcPXh/mXghkPLzXBBKRGUZJ97hBI6TFACKqzvN2+gGk13JXeNGNGdraAz9f
Wl8aWMhmEo0iG3JZo3twvU+pO8atirUfssMOkMv7dFw9mQSjSOY0xvQxfZaWjy1GtQCzrgDpD/vP
g1156MuixPcB1MObA+RZDZNLtGI5RoYKq9FI5UlB5xUJj1pmhdUM6dPiJJnQ0rZDMQ0CItrgSP5w
Ve2aXXqortOb+FRuugcKqaBjn1F2+0dybYp2EToy2t68ttH6DvTidzBBR04qMpogNkMKPB7Nk7mh
GKjja7Pt94Y3Oh/5/4EuQwsub9yRd8xM/DFbBVhIH/gic/KeWJYni/XDZf9fzS0W2jGRJooDkD70
mIoBSV3kxwpGdFsytk6i6NlmqoTMqfu4+qOgY0mmZeoKiBAYJ4nFMK0sA59WUMSTrIE7Mp7Pl/Va
H8WwPmUwztHPcmCRDs5BJ1Wrs7nTNtUVJuO5JdVVlwf2CyD2gSYoajqTwCRpLkmhCZc3zsFG2fYH
7IyAJaTY/wdjXEtewFqFiRYTe/HWN/TEIk01UcONJAdeeqVh0YFOcxuO8RL9VJ+bqwaTYeh9uZzD
XLvmsa6t6JahyKhZMh8sGkYrKRNk2bQApjoFgN/TTQi6uwKb+LzZljWTXApjvpwS5/rY50iy29S0
x/k2A8JBZ54s66TyXg9rDqagyKxjwQow0axegz6COUHB0z41sTHYJsq9UckcS+TJYNTpu6QeMgky
crFxTeNV447zruZFSzWYcBwNeY4lrkQBsGzuSBJG4KUznHojK+9m/pLNr1lVOuArcEQldkL5jWMd
9OuzOcRSPBOpUzVOxYkWSAanOWo+2YAtR7tS8JJVtwWQ1rk0AGt5mQJYLgPMFsAtVZiQ3JBwnCUJ
IVlH7nYA+nuEl0nU3ReKpfiXlVv7eipsHlM/8kduDd0Xb69xGMDyEAp48bXBmziU57nsXy6LWH1V
LmSwT652KktUKANYiJ3bk5dJV9aB3uIAl93N2TbTMAf9/n5ZKEcvdjlEsgDsPSUwGT1L6+08Ne1O
zQLCWeBcC1dLzZhMTNfnxEo0aNYqod0ZpQ0GXRfFNGc0E/eyQmtZpgq8L0kDi4L8je5kyvNAGrRM
8ctqsmsD/GiFjlat+NEXFeLWyeTwFh0ZjtjVj6eJpmiIwJc3vrWqSlmbhDzRFV+5q4717Flvmq+r
dlSAW0Y4TdW58Hosn9m8JsHa0WrA0DJM3ZCUb0UBISxkcx5g74b8PsR3vYodl3FrxJwvuK6fKquK
qKIAobMDlAAibqSsqVGbQugXs60WbVLvr2eXtU8DO63sofH4W8c0t2GCCviRTMMSAb4HcgwmpsWp
js/ZjJafk+lRIQZIestNhjUfB0imkR1GxZVWER4l+No7+otYJpZVogHuS7m28KA1nvNby49fEFyu
xpvoanLjH+q2+qVfSbvLtrs2x/NFKhPQqqodA91MLLwaABI/Y6sl9iJXEJ03ChIv2/K2U7EmRtec
Q9G+LHz1oAEuRz+woX+720NRJzmRoHEmR4ZTlKJgV8JA/EJLjYPUl/NVW3c6lp/H2Pm/S1ZAy6Bj
l8jSwNDwNbYGVpEETS1p/mjleKeE0bVcdLeN0KSuGIJpNMVkvRzpnJLM2m2pIZQriq6quvnt9pC7
LM+bNtb9XgV7ZOHnG7WyLQDTjp7a23z4vrV3mmaaGrInU1QBsMeYclGaQZ4VifBxP1qlnR6Sc/7L
VOypAju75PRX4VvkZb8kPrjQSpTQkCbKqBtqMiWD+nrEWLEmo1xj9kGpazvqfs3kVaxTJ0peL3/K
lRtZAxW7jpUwCzqyfQLNavW+LdTAT4ytlN4HMBph+wciALluKMDjlDCv+lUVSTOqVNKhStM1ul/W
KmaFory3BXmsvcuiVk3EWshiHl5xlohyrqGi/EHD6ZLNCFTr2iVADQx9iceIt3p4C2mMH0z6YI5F
Hwp+S7z8CvOQ50QAb3a4KY+4w6Sf4ylGLS3nTHqupNmahRzKlHBr6hL7bOlks8j6IoCOtewR2rOP
oWMNwN/+2hifL5/oSroBITB+Q8ZLCZ7w9eONwqzkVlYLfm8YtpjeDtLDHwgwMAGnYVBcgpF8FRAI
jTi0QSP45Ty5QzinroL2JMcu6K9k7yTEq3+EUC0XyWDbKgrWfyoBHd27nNzWyiGSf0vk1ACLxwwy
nzdgvGIYugbGKQtpLq5C1quyTjWFsCl1v876X0olPtQqkJx0MX/6Px+eriFEIUIY+vfnXTsbY6nX
ODyluTc6II2MvEtm7V79IoI5ukY2q0CIWnyf3+ZGcZvCrhD4Oh9LyHgrZ16QOOQ+2QfOn+z9fJFM
D3nx0YxqNg21gncZ6MGH5tswvl8+vZUY+0UAkzJojSCApRO2HfSaV6bvQzBuyhIkgyqXPGGlLvxF
FBMD42IiWjviQ1FI4skDo+K52JY7jH8eeOP1K7b+RRQTAsPanM2+gKiGAL4IjMuJP8ThlaVY78kg
7KXMnJxRk287YeDBi67Vbr7IZqJF2vZykZcZLsxaDZ5TS1Z34Si12yDtyY+uzLFSUGLgsy811Dr0
btwEcqFv/uCrAnhQQ8oroubB3JxZXSe1MFCD1YhndLNbW6gkB5ozTn+QyuvaQhTzSpqsIZ5BjYaj
znpbCV9jQ3Wa6DnAENplnVbjyUIQEyTzNh0SWaXmk2NaAqB/nbmT5YAjZeVigTp4mqMkpooGG+vr
uMt0QqNJTlQAEwkZ8dOpb69LQdfdKgUvS9+MIYeKY121f4SylO41qpR9XMMJ8+ApFDdSrdiEu7S2
6umfmhmMTSRtokl9PcAmOmCaAB3WCJ5HUMuRijcAyZPEmEQ3V5ViFZBUWChvC0p1mknoN0EFsAa9
JJxEfNXXF3oxdtGWRd7WMu61LDfeShXl9VR6k6f8UezKLe7uTawZbqBJHBfjGArL4o7tkkLSKihZ
YVUiDB0dS14zePc6HQNhGPK9bPw0YDGX99IsWQr3qW10I6XSpOomiLa5CSwt4VoGtpGVKw76GRx5
qxaJB9UHUqGGd8bXe6fXJBXcgR2yOnPXj+8tlqFJzKvM8oQw16pm6lNtBRCSitjT7YhdR8em4eU9
a9aoI1NUUeb4YNL7qkqSB7FOmglHpyZbsZwj2zCng1CUfq6OnGoY/cXsZ1rKYu4dZRTqPgf5kC/h
0e+RbgxcFTGK8whcOze8hmTsLKhQi61qCGEQdilk+WNxVqvcTut7Xfl52eBWT20hg/59kXhoUhel
oQgZcjp7otwcmrTd9kS09XH2/zdR1NMWopS4Uua0x2VV1TmGUXIh3s79TK6DPMqvNGXoby7LW/1I
C9WYj6TJWRkBHlLwzb5xZqw+EI0Tz3kSmBRgGiJxMgV6eHG5CeviYHTl7Z8oYWIuw6LvH/aGN8Mx
rRvVEHyxuu7ql6x4vfzvr9oYCleWhPwdIhgVVPw3VD+hQjDl+7Tr91oROY0ycCp0qyf1KYa9+Sq1
KgpVIUje49te+qlh6POyHqsC0HCyrP9H2nf1yq0j3f4iAaJEBb5K6lbv5J0c94vgSFE5p19/lzz4
xmq20Lz2zJxzBhgDp7qoqmKxwlouqqu6HMgcbdTKoly041x2X6qo8RsOSK/rMnZ9BVMreMWbgFd1
pZvV6USEqoKFz12ErM2Qagp/BAJKgv+9LmlXm40kQ3IV1sbRaFJ89T6516bxVLbDy3URe9epvREh
RX4BuJjOnKCM3n23yjSMaWhEx2LQvAnUTsL5rIn5H65Sex38cSAYKxNSACgFSxdjZFg2B9RHa/Ab
ATRVnjxEXRbY6T8lkrBpG1U7rM4R+WHaDbQAmTFMO2v0Q9w/pWw5Vn2l+FS7RrGRIn2qAoO3cZzB
QSNSH1Jee1rGPI5OQkLNw/VPtlfxWSvpyFkxYLfWy87NojSG0YzmhIdd2jv3M0+0H4WpDw+5m/X3
eta7twXWCw+6NrdPhqBGSNysebHnXA9ES3XF59wJHZi2BW8xgEzxKJfRlMuuSmxe9djwE9q7KOHe
WI83KS8ChdarVtJlCzmuYVLbQGtXhnPCxkvfNkPMwyahy6/YwKSMTlO0oFyTn8w6xRpWW7LTGLf8
IXEcsGjU5vBs8YKpgsxOdoY6B2FYxzHQTpENuDJSlGsMDW8gkbafqiTNAlYU4DKiYji5Zad/oMws
PBHpKorb3bNmFopGdA1w8q4RNxw95UvBQ0Cwt8/AdiXBbETmE4CslUCFq+fL583QRsFmE0Owk/0G
e0Vx1ybxfyaTdP6MsroeRGBFGw6J8WBNfnxQzo/v6Ofqa+HNoshFL0rAA6JGngINOATXbWilHNt1
OM+ju7RVYBccI8kdf1dO4qaICQA4NYppqUWzkYWTsDHNx8Q0W88ys1xhfDuB+Ox3Sd6d2PqEGDnz
cGT0R9klRxTtFCXOHaNCxd22VtN2UOiXomLdFIKmVoIZkGE60uGRur9YAwAE7X7BcEv69ymLq1s6
Oiiof2N1bf0QmyTMFnwuaa/zUGAs8oddcvo6VbRXpHp7xREXnoq6oO4QCx3tczFkGEa96yMexqLX
Dz2+Zxpl3uR0z1arH0js3Oe8euOTEYwVVcwy/DZQyYDPhK8fdaMj6YDmPuVAizVCDIJA7A0gnwvP
0j3r00pMN4OvrUu9IRRf5pvlAzZAV9zU61Fr51rAb0BRFB0ry3Tk3N3Cu6DNxzgOpyGa382Y4LgD
CN7sx7wH8kS8NKfr8vYcaCtv/T1bnZHtWLRI4rCzfjbTL9rdaouqPrqrE0qwJrJCqCWTjaUNX3cR
HR5ykVgnLOjRIzXs2S9IDEgJa84P13Xacz5zI09K4Al4bG3hwIic6EPbPraTKp6rBEjJr+46Vl0Z
EIDuLpYfbstFFdh2P8t/VYDfnX8W0Rb5UuIdF84OWt+D7RnGfcRUW417u3/un5Oy5FeCmegLiWuI
ibKg/7jO/mWul1vgVcWe+N1CPRaoyvF7PfczmVJoLObKTe0GMgXKTN+XYF04il+Lb9hcF++Xg33K
H93cUxHs7UeWzYlKkWVC2lpWJQiHXb23fLsmAGuIhBeBGqMmyYkCPbQq24epnh7K0fn7pBk6M0Q1
ZtvuxYu8y7Mk5RF0pjnWmjC7GmOzc2KLV7DKS6zeW0rrkC4KqXt535lYybkjSpJZsxBMmqC5736z
GhpP/0evqZol3XeKPzpK99EMsPwhtSFszDEqNX+sxBJc9+u9XvOZPpJjD7ONxt4k4jATXv7RAnz2
Ox19gvhovQPmQTP7FHbbeNmz6yg5QFTqST6/TMWYxgTq2dqryL9MYOK+rt16Phe3zx8bkZ+6JSjt
xZhCudzRwrL7Ubuf+pEe+szyh1n1+tjbVnWRgTu6jTVtx5CHAzM3Gpts5d8GdOPsjx/RbQnYy/JO
B7Ai0CmNE829fwBqOpO5HvHmrrHdwRJLXsZh3DwOJA5pH/uupaKU2v1Qtg0WPgYI18vKR2FYA/wt
BnzDjyK5JbOiPLTzAIYWf/79UvyqOIBA2hi3WdJrIjCJftf11UvlAsaDDj+SOQGo1vIJfNWKB+Pu
lbCRKwWwrItoO1j4YlFnB2L5PBvtERTxCivcvas3UqRvZFqp2WhrmFwAhtK14Dwl6FG9WqkK8kX1
mVZ1N8ZAK9H0vIGgxu3vycSemspW5Db7MX+jjBT/UhegnYNu8dDyxgMgfV9F+Bt69Vm5rbDz1sS0
GoDcUG414E1y8JvivJrdLA5X0o4sWD7RJ+uZHsHO9lM12rB7cHjNo+qOAVBwt54fXN4Cg6WbIcph
GMsfDX+qVMDvChG/z3XzbbrCiVmc5Pg26/KRnwHPBHjIUWA8mdHBGYPiZV0IsH5cD4AqqVKVos3z
EYWdVbHWfTDiyK+yIfjfREi+21plthgsjcPB6gYP+/onQOERhQup9JAc1WQ1hrxLnB5q5IckBkic
Cnd8vecuroo/JvA7uG++j+nURRM1OCkbWC4lKihoYwMw7T5tuW+SkzZ/vn5s+460ESg5a95VU8fA
jRIK2wUrywTasU8af5cb4LrFwGs+/rAp+uiWap1x/8bfCJY8WDMqYEEuENyt/CgB8dI5bF5BXpdq
J+MpvaFHHeg7d5yeeiyrvb+utupDSk4teJamuoGbxO75USuXj0C4V23dqj7l+uebT6m3NR9jAgXH
BW/daglGgl4asHMWj9sOiJTyyreH5ct1zVRSpRhChKiayYRUatyS7nMCTB7XCdEMvW8zetDZ8R/E
MVBjYpAYFbCL4sHY2MVcFnHItO5VxBqmGwgJKasOJR1u9Sm9rYWl6BzsJ78boZLpTNjDEf0EoWk/
pSHmCLsfvCBRoFmV/gTsYT3Mx9o6Ja1IfFZgfSFCR+tY2aP1uIjY+nT9CHZtafNrJFsaBCpCguLE
q6h4P02Y+YgShbnuJQioB6HSi66Pa8itjLFYuNXWPT5qKU6ZPT31je6lg2oCYleMa+Aho6OYSX6/
KTcWywrXxRrgiIdUJTyO9qLRPA9ElYfsnRfKILhUUdyzXXl8NtFjKxvtGlI0QY6u6fKgjLpOYZh7
uqDpg5aCS4mLHsO59+Vu19fDgJxbawawYmZm/NU1ijGc6kQL/94ANqLkPYipmBNz7pDvVH30MWqm
Uzmp4N93tSHrjjSqzRaV16T7KaPZEtmgohTtDXHyMHXSsJwXhSb7YrArZTlYKsLuyPmhtfGQcywj
xBDDma/lVY9REQGUseUf+qSYLKZY+sImHf6WJJnxNI+1qaFwZM+fSnN5K2olRP+eoW1lrH++MefK
beZWW3OdASywLvfzyVuB7IBXtXydSy8+0RO7ISpr2AvAW6nrGW+k9kUuYhP8IWFd2vEB5XsXNNBT
hpgfLz5m04tTvyzGc6G1+s11O/yNQConD1vRclwE2wwXMRSmoXixXp3H+EcLFu+CAelB+4naBD02
t2mA6RHkFV+xlu2jyvkPU8FnX1YKh3lutW2jw4a6Y//LPBZBZRwa4lenyZ8OBZp8B6NDdVW12rtb
fEI7HM09sG9fss3XGWdWXA/I08PZr24ESC/ELX8Y8LnL9/kKTqykK1zPUz7vrUjpvPOeFs1QICx3
NrovcZf+ICk5uHMTTnOVnq5/3T1rtg0dgx+IAYC2lDxmRp8poSme2F12T8V3PRsVye2e828FSO7C
ATQzRgLRv3FncKm13hx97bKP17VYw+7FkW20kLxDy0t7QJsQGTQfzHfcLnBkkzMdlnixvjaMYBxg
mb5VQFf/2nCXv1yXvrfzilecAwpddEwJxu7OnXPuyqkxHOio3+IifWxOh+FgHvQ78K5el2RefC7c
CNi8wwQ0lsHRopPcoKxqp44cIw4tri/36dI1QcXZ9GovfQ2Q515/wopS64MIQgPW88giPTCRSd1W
pDAxVczpDWjdQZBtdtMNaSj/XmfVeJ8XtArddsp7rx6a+dimBZpfZeTYIc+y5ovZkOK+xXSTpycD
83Srt35hbWTOAOtJzF+9ZaaNH9UEm12cNH6W6xMI1YQ4jlnvKOxp1fDsU68ngAXVtVpjID+UDDYZ
J6MQbod73ql/VQ6wIm3xPeucD0UFyJvR+nb9xC+ccRXHKJZGsBpAmZy8pJg3z1AgikO+lOMjT3s7
pCi2n5qiBxF25jTHv5dnIuddM19TvxhdcBOqmZmNDxzxh85yHzTypei/j3ak8PvLbBeKbQWtF87m
QpnAk6QZfQRLQqlDA6VuBFQGkLXVNwXwkVXgIXvHuJUmeUiesI6LDNJ4hXw+wSJzegvi0kNhxQrF
LuIN9FrpmNBWRmp7kWwMGQU0f1SJ0MjGyssLsN5j5/KumxdV0eOCC+m3JCTPjmvurIwMDRTuCSzR
MuPmeUEC/aHKC/jaMqePesSL05BM0cnidXRAzwrEz2WssJbLqix+gwWzROima9NeCnwLyzC4V2nr
3QxolDsBTLijG0DSjfsYn/QqyH6qyvZ7B4z5bGZgUQDzzPJsQu82NuVWL0KuoXjQPWfiscwyRaBb
rU/2cgw/Gaibojx2setRgitRn/VGhHE9f3ZQ9s2y7j6qu/tGF++iIq88jZTvr7vermKObeP5gCXp
ix3SNhra1nJLESLI31nVJ5skPuZJFc/MvQjuALQA29prW1werUn71gA0aCvwwARZT0ojj7W2Kkju
qbIVYpw7d75UhZOVOL6CIjlzqqDXPoA9VvGR9pzaIZQQgq26y8LiFM+86zAlA2BpTfhV4XYeKvZf
tJg1Hppnijx0XxqsHSdnYoNPuvqy0shEwuDYAFsLmKhToFUBbNqNTMcD59ysuGdU4qT42GZzhIrZ
JMLZ0p+6GKsIreE7GVLAWBFI9m40x4AlMIvgWpevmA6P+yq3cYx5ZwCwIF1nChf7kRt5dXAHgvEf
1SWzax4m+d3vwIyc/FbOYXW6o0FiX7i3Zo5Hv2E/UUMFw7V7hNhOxOfCpI0pzxKxaGDZwjt8sTIK
lsb117mazNa9OFUtyeyJcnV0Sg3XBbyYHAdTjEg5QptF2GiLe5OWGrbe8SDyWou9o0lL/8E41lE0
zMetI1pyDEymhmeVIdZZPGzlRub8bKXpvUviD4z3/6Sb5WKuG9ukCE7r19zc1DFPeDsmI9wsnj/b
7og3R199Hanxjkb0XyKHuxG2HvRGWNLOwBtBoSZMTFIE2kQtgKcDj70oZ9UwwV4kxO25SrPRd5Of
HlFmsnIsB3gYuFK8NjNPnV0oou2uXWBrkFHYHya+pBZBXZOqAxcuAqHxcwRYmTYh+e1f9EKRdezq
gtkxTA5iFgl5h3RsC5pTaQyP0swfHLUtgvnM67fTrgRM7xDYncFMOUosQ2fbtYW1aUPDAOTwutSq
/cqLRxRyCYw128gjHGw+ylPHA4pZLObQgRbr0NI0fp8GB03L/pjb2FEtiifkBN9No1FlFLsfaSNY
uq2WSACJU9QixHRa4pVFElpkRJrdUaCdLx+vn+NeZsGQWjMd09s2nr3nX0rgD+pmRlAyOytMGycY
RTp6rLdHL2fRg5nRX6zq3l8XupunMR2GaGMhF6Feso880ljaJbbAC3Gl3ZqMAz/8tB7ilxWRTLyC
ZUHF9bUX47cSpfsr0Qsq4qxHHkzYqevBDVCADTlW3cp7ZrkVIx1npmsCULauCKcueeJFczdHXHE/
KkTILD8JdoGnPE6xncLnV33pP7eRqn6wLwImCN47FMLlm8qdmJkYJkwfr5QiSM0MRBvlF4UN7L0X
GJzXQRhCsUWuHQ9jvKRLhTieoH9zNMEnEQx6WnqYBrgZYoOA36O9x+TFYSz1D5g3Cq7L30szGAY/
Ue8nWPORw23B54rxjIiQFI+jI+7m7q2JPhE235Xjr+uidm0PEAu/pymQqUnW3rpaTGdSYl+vELfd
lD8MYEvzOB++/7UcVwfcC4oMxLyE+XQNjelRDq8iLHoaZuJFWN6fif6361Eros1GzBq/NndiHHdZ
3CdZElZuaXtL8sA18WKPKmzvnQ90JkY6tTLKRKxPSRI2A9M8jNl9WybznSvK0tOG9KvTYET5+vnt
RHzAG+PqXf+xQradKzajlJ2DUy5BsUHXD3nZxkduiOSQthhJ9+Kc97djEbVAEx178oyOB1FcmzuG
gnVlkxBwP6zrE1L04HFLKrvHyfZu5Rm2fkgxvGQtn6+reQkoY+l4s2HcArbP2IU9RhOPSE+nJDTe
7MpfjktQBOJtxNZvC27f8bgcDC9/db4uNgBPVKMeO7Fl3aMg+K+NZFhOTeesIQlPSBK6Df2e1eaH
ueSKQeTfl7/0XAZAB15huF10C+2P8w9ZDGCoxLZiEq5kcxo4jB3UcwLhl4ANHn6KR1Ud8hLAACe6
FSi5BN6EJUpVbL2pPSfz3di3UJOPAlKcKBDY+VPcehgzSAPg0P5QfM21wndNWclPeD2TlGdQdm3x
U9ym3dqJqAPjGINjyR/vOPGvi1y1uSZRuktBc2S09iDSEBWsG3sJF905mNUvPVcZ6k4IODtWyR/m
1o7NyLXW7wjko6AGpovwtENzWKcU3W/W1+RQPHBQhOJlqNBxzxVNzM+vxRbkynJd1W3ycUlZnIZT
Rh6Mtj4YpLgxqH28fpR73rAVs/75JpYOiTMPpLSTkM8Z+Bi6H32uQlfZ1cQxbRcRxXAAbnQuwjQx
C1EgYIdjQsrDjAjoRVrZeaMb/zXJ7eoGDla+UA7DYoW8weJgCYm7RpaG46y9ibz6hceGauDjd0Xo
wvpQYmRApMKYuwz1k2XL2JZ2BHsHf4bmt1HsvLRNrz3UKSlPPUIOaLZaojWeDSzALyJZsqBO8taP
0wjwOVWbHPVFa96McraE78529KGOygW7RQ29qds4P5Yjbh2r1q321NVa51timJ7yIaW3Y122NbDw
Ou12Hmf4mTalL8VI7vtxit5KjJwfLVo3bwX+NSdDc+0Dd8rkNgXz7xsGVIxgIqwJSlYREKYDWcXn
0Kb29KhUFRv2XMeG+aLvi0LKRYwH7PY8UxP2i1P6jB0m4OFq1hgk+XyyUlBp1a4KP+ISCxdffytS
CgvYCI5G21ld5nsG+PuHCZhkXzJMF68MLgAaR3ukClffBdzeW/ZzUfRE927vrXgpWHTNBCtKaoyq
ROyAizwco/jrMBs32mi9atH45CZN4lkNe7nuwrv+BSA6DKavaLVyOz/VMpSnmJsgkYz8CbgksQU3
Ay7P/yZGihQof9WzpiHMk3oKu468EjN/5Iye/l4MClR4Va+ITKjlnEcLwvrI7DUtCdu69M3ovcuo
PwrVdMpqCrIPb6VIT9yKaLqTg+M2dLI2BNl3GDntt6glD3pen4TJjnqVKxTbi7RbkVIYjBPeYzco
T0N9ARz9TFy8rGkU/G+nJ30kpsezaZY8DVn+RYs+pPmXNP9wXcTlltXqZhQ9+LXjhxEi6b4XguJZ
I3D7rvBjReTVrTdOXvkBURdjWYETotycnRqfBcvotbfOTfVc+KrrcTfj2f4KydnNiIDNZ3V2Grq3
WeINr6BpvbXezUdyoJ+6N3ul9T0qE63VMC4MZ6O85OSJsJg5rNfyCJa0u3oywHcxNtxD4/7NGVAE
jyk+7OSAwmmsD3kPJsWYae81fQivf4bd+Prnh8hsVSAUGYpONGkIoAuP5t/a+IHgjp3pV04bhVX9
Zp+9orWMxoZSRVctCT75fxCWF1ByUXBhkLuy8asjuWOH9D4FB8HnMeA+/q80aGovrwIVk9ReqNt8
dJlivhu1rmdTlYYpmPdM+ljz/BiZKnX30ku0uQBbimxl3dA8D0HONM5VUuJoyZIcOsQeEhNvJp/y
uv2HmIq8yAR2jEMATSgFO1CB1rGdr/rkv3Ltoy3eqvrrdTvZjXQbEVKkG5c5bwqKSMcwkD3P7X3Z
FL+sOvtolNq9IarCw3CwwjZ3b8KNTCnUiQ5w3OUaXVdepjbsTuMRu/9H1Utu1xo2YqRgV/d6VfEY
p2csb01Pw2l5XxeqnaX1X3Jh+hshkjHovGzLuiwhhMbvsqx+Npfqw/VPtGtvf1Ildy1UbXLwxUIv
jWKUKATdxYNhzD7p3WCgb8ugWuTcVWYjSbK3KemHpBerpLl+nMfycwza0+vK7MUlYAOss0soYFwg
DmMeMybN1KZh3X4H9HfQ55mfwhII6CYWqlihVglbT3ZzctPIZ8CnJGlojb3wM3B3DO68eEuKyVaD
lJnfVh1XKLh3hlsF19+0kWn1GvjOBihoNcULc5E4j3Wv0GvPIoBFib+wfnTZbp+MJsLeAWSQ8nEu
DX9OMi8iT5yo9rX3XAjzxlgLB9AmSiKSp+rGWOtp1qVh4tgeVPNb+pO4+uG6TezFIMA4OAwPwHUn
WjI7bBlUBqt7gPK3Qn/uXA3V7zYCARCpkhMyZOsONM7forgtXq8L3rMP10Rzf8XcvFxcNjNiiLF0
8SJo6wCblH7T515rFH7b1R4TqjfP3mfDkjTBxAuwey+2RIvFbBiSxzQ0xfxVz/vDOBojMEFcEcSD
qtJ/udOBPGwrTTZ+NFnBa76S1Vg9BrijuzYra9D/5Dcj79+SEiTTugtQ/yV6GVOkm9ePVqWr7AYT
MmY7xnwy5rwB1xBiMxyPDu3Eh5/XBe1keijSGdQANQDO9gICw+J48oOFCzZ6P6+rTH3tp1/1QxvS
L/XnMjvW7+OTfZe8qTb5L33jXK50vk7T0XTQI3zNKT6m6QTc2/SoAQnjun6X8eRcjHSQuXCXDOwp
8HUsjwCJp4tS/18kYK4ANBIOuyjA4E28NCWHhLwZ7ngaBS5rXq6LuLSGVYk/IlYlN0FRzy2Wgiwa
t2Tb+6Nt+jrtPw969t7NbUVCoxK1fraNqKSZALs0iCyMjaT7ntOcP4LM3TjVbLSDuOJGcF21nWIu
dEMcxoWGMvtFUYnPRur2PezAeLAx1dU9jn0gHmgwHOr3/DO4K1R5zWXUWgVS1E2AM2obF40p7NdH
MYWGpmF7LPpmA8C3s079XIUzV42s7Vq5hdccYjN1MYNyfpx6NjhzC+T6MLKql4WSO2E3B0P8fbcL
OlkW0JyBY4MJF8nKR2dODCagE3AXPjQ6+ZQ4xi/N6t9Frp5h2EBvFfFpX68/AqX3IZnzpNXHLAuT
JMcWgAk+9qF6HQtVl/7yboNi6FP+jvkod0k36DxVLisdKMYyFw/hBVVU7HQ+NXNx5Hr7qyTiU0Zj
1fTBrna4t1HjtE1cyNJXmxKjmWqSZ2FqJ7e2XWOSOz1QR7WyvBebMHqHiTJ03JAjSL6WLaIAejAO
0RLAlxDtc133z9fdSyVCirLd1LYtstEMm4lJcTQjFE/bpKZ/3bMGnuVGEcn8hJ4sLGIjrHx2vKIH
gWP2/roev9ve5w8FiDBwRjBuAPjLZRFtpEmUFl0W6lzUX5mWFv7Q5PV9KtrhXanH0z0yRxrM2Zj4
UW+Rh3QyohClluw97m3z8wgUrcTnHSZVkmJ03les1IIB6bSHu2cBsGUZP2IAJFJM5Pw20IvfjZwF
NTcQ6YJD6TwAWJlIUzEgdAvGWe4lRgneislallcu5j5YK1X3Gm2652XABaVTACoTbJMHFFm2hRK3
Odz0Lt76jDcaiCBWMNE0iW7iGS0nAeD40JoK5iWNAA9ywXW/ny0Q9daL5Vn13B3sMiNPmO3LA5HT
Ici1FQ8umgoMgQjNYocKlbqTA8zeEvPzRqGwvp3LBI1Whjc4BpKMi+gXN53dYBxJhON04Ix9LvQu
iAYnEKatCkg7ho6dhBU5GiQLl8mhmzmloaEPgPV/VP2NOw5qxusmuBMUziRIrqSlGdLNKc/DrHqw
rJOm1R4O/bqMy4Ve3BVbNSRzMQfdHhw3wVRS2NzUt7UfB0V1SEngPq5cICvjfBn7qeNFXMkqs3uE
DI1bijiL2Tsp1ppm3IE4DbI78gK4XE/oKlCDncEgggITmjvINVF+liNeXXBq9wxDcKO/7iu3Xp56
Pap66CH0YGMviaclnoo6dOcOAdXHOoaEPUgsTUpnujR9x7gOFzS7rPIaFgNnm/tJe1cAodOnI7/r
Wakwll1Nt0KlCxJXvMG6ocjAdflifqY+8ZaT+FDccbAFuGHyYvn/UrEheBcB2BbzNlipki/LBqUH
x9GQShWtFaAe5icMCYdgirt/z05Wyl4Mw2MM5YLPweqnChWbOAt7xz45wwLutEkh4nLHaEVIBvg6
2i4rlIhsi32fV201A6ktcuj4wIZqPooobTyKCO71CI5BbhSuR4aeHbirFb6t9ex1qeJS8Ut2vJ7i
gYuBbyAxEpBSnsdvsygmzRX4jmIivxoa3biDjerHkIYKz1cI+v0e3STeIDcZs6HTkQxgFjq0juK2
ObGX6J48dwfT/s1cOp8AI6oQuzq1fD+h37AS4GG09yIbTpYim4Vrr6wC5DiJYJxO605Fd+BPAE8w
nP8PIsM9TcEojxcNMJ8wJSj546hHcTcPKwpfND02MXZKmfYNuKX/8JJhAPTEiLRpMHRSzr+caw7W
XGGJMmyo7dc2PZlzEcYLxkNAtXL9FHezE0DkrsWXVSl5sqcozC5mwoG3B+mCYYYmPgBOs/WTAHPM
D3UcgJncK4Pq3Re0UsDoopop3T3SP/JlcCQmSLpErshDDcizWp767viaO8re/J6tbKSQ8xNNm9zF
xjG2J1N3ecCI7i0Ff7DCIHeCC2Dw/nuSjnEuo6pSAwDgJoJLO79obnnXd6o98J2sBIv5SEcwmYj+
ptwWqPrJXsxpzVa7/DMt6scxB+SCHfE7owPB+nXT2NEHwvA2Q6UUo5Zy/HCWenRJlfOwAGDQUKVY
J/xxXcKuOhhkwXVq400rj/iWeIktcwk7n01gVWlzECFddErqV5GKG+my84ApYmwLOeCewwaMPNer
NWVj0a7kIRmS+ljk6ElhDoMYXwe9PggdSWSbAcENbFCKU9yrUp1Jlq7TaZiSGkvLq4O1H/nipe1T
y8BFivIcSGRsKI59+/6wMF8/qQoGeyUKNKpQ4QQMPsBE5REbXhtDoVVZ/n9ZC/bAvOE0/E5Z6tfx
U6y6C1Yjl4IyptOxcLZ26MF1KWViEU/0NNGjDALJcR2MGj5hP/KghU2IvXPFE2UndpwJWy14c/Hk
kzUAYx3bxItzGrnwcbFHpgLYfy8dOhMiBePJSesOxfw8dN/4C0hkg+S1O5kPk0/8KaR38+kfWslY
i0RRE+OeQOK4wOFoI4qiUgqL+c8MugEKtGPqr5R69Rck8DfXnXA/cV8huDH8CKQM2TWWJJrxxE9F
iFJM52Ho/m62ls4jbBG+udC3Gtipnk3jb81sGD5KM5/6KH+tkvkJ0BfvaioCYIV8txMNCLUqfpSd
CIEJFYpMDREPv08yJ5Et82i1yGEsCmjfTBxm8BRPIxLRRpH27kQ7oIWgiAw0bcQi+RQA2Axq0QyF
k7h2H5wJTfPIUNy1a3Yg+QZEgBALQ3uAgZWdcV6MicfZlAH0ogxzOh8mhtXk0rij1nSjddM/aAQv
hMT174sFCsNsqJgJ3pUJGT9pbvJjcdqX67azE1URvP8rwpIalDFHB9khcMDMqe7mioIoNQ4WPeza
HsUu9McjLFIUKgjmHaOAVIAN4V0E/kX5UzUz/oMNF4BuNzfZrL+QmQYLSvCsViE37umHFB758zp1
jXqeFGCqto1ng2WYpeifJvt7iq4Noc8WvTMzrE72xLM4VUyLXRoi8PAxrbiOsu+sOEQdyZ1ynYrk
YxdGESrZGGpUXUqXYRoPLXRh8UIBgx8mrc8VYyIpCs1Gv7c7ao/OcTkNXnus700f8CCBiihq5wqE
NNNANotu4mUzcbaXcbHWkRTbmOcjy/Se++NsTl49VdmhNK35lI2auIvaJvPnDE/dHqnxSfRCC4y8
EQdhxdwzlqYI09GYbwqL5X/tLOc/UbpKXODFT7GNfmda9H5MMfxQf7ruKzt38bkIyZg6hhdLNEDE
fOs4J35Kb1EhucNeSQ20pS+NP3xwFffjpfmeS1wdaXM/FklhxpRAYj3mB31ODwZaZDVLvQmraQlo
rZrqR6GpMMEu3ROrOWhSrPxjWDiWY3aFxTswDjZIeKY2vkmyuruLdV4A6gns72aWqFK7y7B6Lk/6
dMhwyoTaqK8CvzPyCmd6xGw2YEjn1sPa7NGwQb57/VOuX+o8kEMiXn8AysJKJGD/z88VY13TlBRW
jQW8/rEYRt+Z7AfgmyvE7B7kRszqxJvP1041qA2csQyNoY59AAs9p2mV+ZM2v6ZR8ferCedKmefS
UqziLTkZkHVYyc1cRiCDtsAyxSkSgxyNpqo1T4nN3ueNdtPx+QcpqvcYbrux3UjR+NxZAzn/KdIX
HdyxtxeMK6OUaB4NgF4IVA8/YILwxXwwgGnnl0ftJgm1e1b4KiCh3W+7IgsA5R9FBflymWmyODXF
t9VZHRb1acYcaKraJN/9srhWkCfr9mXnuuBp0rfAuw+TzHjtdffOsciTNtWPVqwaU1KJWv98Y0Rz
mWr9kkCUY6FFTmZGPer0dTjkYEzIJzy4rvvGTszBrfVHNelmMUVZV9aYlaE+6MAQK+2DVTavcV5+
6Nx27YPV75ope3BIKo7XJe/GgY1k6aGVANKmylsUZxgFbglvTrRNALwY+3bxYLmq3vm+nfzRcz2H
zbkWRTzGMKIyrHnn+mQC9URRWdMpBlVseF2x1dwvwg0mzVyCd/hl2zePh8TII6sEurINUD6Wf0MF
XFUtVAiRUeyMPhlsc4QQkKg8doO4W5JOocfuB/qjB5PD5jhWqb7WCQd9OACh724xPgHRCpX0yjM7
VRBZc88rp8ak6MmrYWIZKMbCJS0mP4ngWWDmMoCoWtuePtq9NwsnxruxaQ+J2fCgMbiKvG//UNk6
HQAA4Yt6YWJkeeUA/AI9zMLwbFPr3zXg8VaE7j0XRxXFBvEO/gIQ57kp6gtNcjDFlqGLh9vR7h1g
fUPRPke/DnnXz+vWqJImBZQSkA3cGIwSOTH6ldPzkKZB677ZpuIDXvY+UEvbaLVa08bB2BA3TWXA
nUnU3ti189Y6zgFd9FOU5LeOpT8Xi9so8mKVblIIWRv2pd46ZRj1E/fdnGrhkpRgWgei3ykqGq64
4fc8wsQECUWRHj9ZTpXQEgDBcAzmStPGtKDrehgtwgt78Ih5pBh/+Icvt5G2WuvmRKuYZcn/I+3K
ttxGjuyv+PQ7PNiXOWM/JDaStW+qkl5wSlIJayITS2L7+rlQ2xYJwkS3/dZqVlUwt8jIiBv3Rv2I
1ww4xzrUUftS9RnIuKRN7sXViURBEBwFM5vUMkKKQedkIpif00AWicV18l08Vofcj7yOFER/q6S7
5vsfUA2aXcjy0M/Yd9TK8K45K760VqtLrDArAIyH6/puINTVCXD398VhK7e2dtEdm1rMpkYZ+rfs
ea842aeKyXvJdG45KtW9Jt5Vq3vQ5Y7P988WUd/aQwIpkfnpawFYBWzO6TrGqgm2jxKJ5tR25TLU
XRYjYc/cNOTUFx4v9tvNsStpMMcB5QIKoFAL0nV1MVwhygnMH9Mck/GOGIG4mYVzhoP+DKKOsPD/
ADPCyiY6Mbnwa1PZRKKjI0DJ9lPRveWVuROy5DXOlubpCsfa6eAWPg1FVLPVDQyu+tF56Q5E2260
S95lj3pxsJUjXRsWctDo/51hceBkOl0+26hBU6kJtIGZ5n6yjW9FH13TXroWIvcun/j5Ty2OAzCQ
qCBBJxJKUstgNoGY02DUE7JNJefoN+lvjCZ/d1ixkSRdHdKRnYXfTLS2MpVeAMRVZtahKuTWjSkU
histafy8tcYNvzlvtrNxga3CQRoI+mDLOlyaxA1jXGahWfEg0eNrWpX7y1O3NiQ8YkGKIAOYcdaB
Idmcjj0F/K0cqttWQm2grotAZ1QhzPrzCmuosRxbWwQr4HExChvqcaF+o7yNvggBQQYV08PkRsRC
/vc/6CI+Nbh47anR5ECWoeAhwyVALCe7k+VWuFUPdZDLE7l6uNDFgiQuyuHnvbdRnWUpmqVpaAIi
QkSsGcFUiW7f5eiRitQCsrw91V2gzSuIgWYdkZj6GdkJnaSplvmXv83KjYumUywoUmzyeY/uBLUX
WZtMGoJj46OLqr3pSN8gCvtsthm8Nw3+vLm5hwf3OwyeSZY07diKXpt4mE/2lVKLg64Oz62tXYuu
uimkrdGtnXckK1Ug/0C/dlbMleAx+xHXTmjH2g0fzYdqMAGizPN4w7GsTeORoWXVVuIjLbNm4GEh
y9VVWrbGQee6c2Oareyak0VdsN9vdQ+tHUlUqUH8B/awmaD61HE6isIV4EIAYxprX+YZcZzUkyN0
1AnpPzj9M7QAMFt0zp7FL3Ze1abFZR4qRhMwCWlI6WEwdNLF6caGXF2yI0uLk6/rAtTXEXbI0Gc3
aWS7pt5emerwX5pZnPc6Y3Ik9xhQAqXlrKp3mpTeQfF+w8xKUPSzOxeKu6C+OqvoIi5LMietsS9S
C4xJet1DI4OPBI1z3/qy+zZoyTPczhUeKBs7cn0egWD43fKyFMHbJqkt9I0AkRq5sdynpMvKOwlp
yMsnesvOIvjSrASstmDFh6xDZpPIMKprp44kP+VZ+/4nTaH9ZpadAVE+4oQzrrwmN0ScoK0/jKPX
BMRN/ZfO3MgQn41mYWI+ckdPgpE5wEGkCgtretdOV5LVXNltuUHLc3ZbwwhatnXccfBJqH2dGjEa
HrfJgNt6UpsvNRqvyKDRP53n+mkERP+GY2hz+fTUSK7QUuoK4GTKLIrusxhEw47JsQkbHWK/hcQA
YLi8POdIL/jzmVoQdA82IvFlrVtOrDJK85GFVstRL1WSAOrfr1WpfcVcBLmDXtieXxlF9gSitiuc
hY0X8pkTnu1bSJWioQhPnuXrUSi9xcoB+UmhMmIxY6/bHQhE30eEzExxNjb+yiqeWJs/P9oqRZJ1
UdPlDbI3qFnUjYbMb7sBIl3ZjnM7BaZ0VhSBcsOpDV1H4snokVswLKaEaDujZAJxwYFWw1aD29ll
Mk/ekamF3wXkqdL0bj5cCECm+H6UVUBArumfVjpY2Fk4XlpUOYi9syZUGThQY7AasXHD9Z1juGYb
yDBpyDCBXnhZzSt72RFSnuFFAWyq/YNCoHfmv88CBzzRwqtNAtCo73g8bMM/QL0/T9VJNI47Ejhp
SDHPFMBArJ2ummxKTVrbiKmU9IXveYBEpTdZQd/41qH70stkq8f/fOODXmCGpMuA86BUP39+tBV5
5TS6hgRDCLrN93b8OhnAU9qJLyZ9n4OS6/I5P98psAb0DIaIsFFdovFY4whI1aP2CCQuUY3bpL7X
xn07/OnTDHIvTB/4jKH8e4bt6rO8nKjDBLC+FLB42ns1BEEInvp3xajv+sLceESdHzYYxDEDO/3M
ELXEd4GoLylRCBbhSBtgu55s/lDYr5fn7iweQNUcZfo5BYSO+TPKXAGyG6mEXDfEhelBY2+OAtXd
6XtXjkQrdQDEf1Ta7rLJ8/TIwubCUVWd1JgmKPJDCFd13uDZn9LYBWP6D7YHD/YfeUyt7MeTUc4z
fbQfpcnkyN7HdSg3tafz3Th+aaIPsy98eetZurpoIKYENhSI17PAdE5p27QpRRildZiIEiJP2VeH
b1HHnDt7rBuwwyhxAgxztuflOq8j8EvxUG550E/WQcn7DV9/Llcyr9ORjUXsUfBCBsEKQtIyJdrn
1lOC6Q5MVn56oB+5P+NIwM6juWDr8NRrOZC9Otzi3lwdJjpyVBmgbTyXFo6kaoSaxNRAcYynr3gv
vUmV4V/ejmdpbIwSBDyAHdr2rJG1cI6Ih3s5HSXMJCv7wWOpanjg043CyNZLTx9j2gLtMKkH0TZT
eNn2+dN7Nm4B7g7/DDjxcnzTNHa62dkIx6/5XvdZiMzdjXaIIdgee1t5rfO+44W1RRYoN7W6dAAd
C6MudcvqZZIrogkjBPvjbVu1LqusEPw6Xpt9ujzO1TnGzQd6fXCYngVitaZTTaN6C1AVyLLi20aP
3XLU3XgUO1ZRVCG3YNPncjPzWH8W5PAYPecrNiJNLu1BaUOzTt3KuoVsAqFW5Q/jt7jPkcwQ3oT6
SMyCibNvEvAWeQuAS/reSnxjh625BDRPoIkelwdqCItNbNRmXFV2UkF1RoTMKR/KSj1IY/Lt8iSv
ObljM4vVtag20ljPqrDulZRAXWtwac19Lux9m/QBouzvlw2uHU4HgTU4odE2d4ZdtXtVK1S7qMDH
KDkpsZpBJ2aaq1v0YGvzh2QYYqj5GY7Kwan3rkVjOUyz2rBTTAAer+veQpvSxu2+tkWPjCzLq0bH
kg7kDW3osBvkf11ud74TtbtaaEHaoGld+nx59taWa87Vg0xzretQyUeDm2VbhQ3XSB9BCKoH06Oa
upF831lbNYmVex4oQEB+Z378815BNWUj7TrACjQb518g7Nh3cVYNZJbUvRqb0vRkiLAd8ijXQGOL
vPRGMLN2IHFP6YgzFKzlWR+xA91PtCvjYmx8eNkSxKGiIhYlqWt8SSOigX1I5G7CXGVjm56j2/AE
PLa8OBhdnxcmTTjijXDCreUl6J3QAe9CCcGE3fFZJpqN6FvZX17htUDnxPBi4zYQ08laiLRB4EwJ
GvvKcELqT7vyagxkcZCUP1AGWtlVRybP1OvHoTbqiMFkKQMlK/ObAtIleKb5ncYP0Hb4s5Xtk6k9
U7EvRMzYCOmUsI6RuMp2k+xr9UdS5sHGVK74GowLvkaBV0ekP/uIowhO5TU6bec1TEdSq2QmKwV/
C3P1z6lrNj67N6/KcIsXcMXxoC8YBSAkx0GHuMwfpKpeZaWoRShr1c4s7AdoPHpFGb9dHtyWmXns
R2PLI81JuQQzoK9y57RcX31m2lZxecXBnQxmMYNtNOBtY2MGI6p1D0mqxYcIDJKe1TuvPIlf1Jbf
SYZd+pcHp628zk7sLqJIOvJergac+3KULHRvq1eWgOC58tJD9aapHqkJavw4etOyysu7HmkZgHZ1
5bquTZejwXDo74bMIIki7iIglh2Q6kRR6dZ0fIQC1150Zlhk0wH6i0GL3sTGMvdxc9tn1lXdS6EN
JqZGmODV7bwmNdxCabYc2xmOZT4DR7tkcb1HVUSbYcC7sOmm773e7OI6PZQDxAR1+mJPzrXjTO+W
Ku64XGwcv5UM16nthWsDjgvlmhKLqg5It+ttRqraeK5tY1fr1Bv62ov78qmzIUJmZSgh9dVG6nDd
xx2NfuHjUm2QZVQSRYj2SOGnOx6kvuSiMSFxZzLoNNjKLWycFn0BaZdQILVlwL1D4KzAewvIKhCs
EJVp6w0qp38zNGRFMTz0vC4lL7ScFpraY2FZ/V3i6m5qnnGNksH+rIwVOBsSMiholRb3HLenxD76
6evls7M6VKhg/Mw4IHRezC3gTo3SQCg17CEtrVicVKzy2nqjNrw+zl9mlu2hSTqN8TSbqRkUzFR/
XsKW+xG6rUC5Ch2JhHC24dBX/fmRzUUi0R4Et0u9E2HO2x0dTNNNanCOXZ6/LSOLFKICOBdEnGFk
UvO7tjBezV7baAY4h13Mp/9oINqp89ZonuZaJURYCOT2Bi+LvdR3HitvGMlUEOdT7WbVZj/92sPx
xOzizhjqaGyaCWs2ttc9m4AWKiF/0Hm814jZP/HkqQI8Se80IoAGGXCpXJ7aVa+OrsCfuSl06y2c
nmFMkgafhttE7Q5tSx94N9co+EGtht1lU+ur+MvUwsdBfauyG95gFUEHoyAxpXQbFtYGM3c5YjTy
TAGyGAwYj6mcMhUuRXmQlS+ydR1bQKimWw+ZVXetzaVtMLLMDcqLO5ihiVzlfBKh0ts+k8tA0Wof
gMuXHjpIRMiQQdUAE7KHiRRKfJAStuXTZpdxmgoGchrAKyiCQzMNYz7drkYH/QjT7AVUifCWssQL
lbsra+zBg6pNoYmHTkfbH3HVhlNqXjls2FVM7LXC/lwimFTQxV3weJ/T/tYw5bco7zaLNmvX6fE3
XOxsrmUcjHR4KZdQB49VNpAuYvcQbr2WRP7QacAYGrnX9WmAxuSNlNdahuRkehYLJLc5H7g5iNDM
QNpXgeWbFtZBKypPtqL7Uhs8xa78wmQHkQ4bV+matz8e+CJQ4rmUNxnHwCXtWxlfM/1RKfzLR2nV
Wx3bWOz0tgDLn0wxvt4t91FYQWJ07sjHXY1EHvWgiyFtKv9ubbnF+bXHHg2uDWxmjJNB/kjFozAM
otvvVcXdrBdupKXexkBXj/TRPl9cnRXEw3IWKwjdy9tOvHbTLeQO8+qKD1nAB4eM/FphMwr9ObI/
GYy5zYQ1Hu5L6XHjm8wn6sKJW3KEOkMkFVqNM18wYqO72QWdfBC30HZQAGDFpPe7TWnXNZd5tMxL
AGKTCmeSHVx8g6WGQHzshBR/ujyu9VW1oPEIfCzqgYsLPJPTEkhn+EyIrRBmPo3WV5AIQuoEURF9
SJI3ofbhZZPro/plcnGd907ZQoUYJuMKzlJrSFdOG9faqglQFaLwiIzzGSVHWVtWP+YyHHTc+wlI
oeNo6xLYMLGMtlg1QSeLwkSEuKpRPknmVkiyuvd/DWJZae+dTutZhXmaeTcAK2SPIqQhbjMD4NOI
UG98nXSyfdC37C7WxywGfapUnDmplLxebnapERG1HN1pqJ4ub4XZZ5wdqqMhLq6xWIkqbUgxiSJv
rvop/QzRgvvBQd7crCD8iAQT3aLNXPedRzbnhT16piNetUYjgc1sn1tXc0+m7WmF15KZuDz3TCSv
/M1W863dsriQNMjDVjn6MeGwE/Z59M1PMyvzWHkmkdqfTD8aWI02TsHq2T4a6bzQxyNtrJz3OlxW
mTYDEIBtODbCh4iAV4syQKTnKk7hI9///fKqrr5EZqbQfxy/JRzWAKm1NnefhgXop4HoTw+IXV01
u7YJRLdb7FnI2V22ubWTFreT1gCBF/N5gnPQ4etWS3IDTCud7OvDFyTpERcpwWWTm8NcXE45XIAj
Vz+HOWvYceycII4O6mfhjZ551e/GZssnzGfvwoH5iVA4WtKkbKx0KmEypl41Qexnes4Pli/H3hgg
qmFP1v6/G+RSDiLNxiRn81o2vhbAbk0yj7rg/jJqJF1zr9DR5bqxcVdDqF/752dF82iUtFLzikJo
BcIQcShl1UuRGRJhiKc3AqkVRAfiaGTSAbSHEhaUa06PiGGJvDIYfF33VnwXhymwAmVn/pDIXBh1
3E4PrDB2ZeLsLcgSbsrXrw/0l/nFru1qeTI7BTEVjXw6InM+3oOn291YwlXnY6COjf4oJO6X9C+Z
OjWW3mhAPFSe8JG9Nt3Ck1zD8aAQN7jJrkHrZWBvzO2qVYBG0Jw805ounQA6EWOVOri+yv6q73UC
pu6NbbJ6UR1ZWMxeVVo6MgKwUFG4t+nG7Kibq4WP/PKGpfWjfmRqcdTbBi3CHA/lUJbDCXwrtvAy
DyWzxmOJrwc0KNVgi5RuY3jLs87AyDFkHWzmKOqgr1sZP9EaHI75n+YyRe5jpuz5x0otj7jBhjxl
GgzZ5dVgaKglXw/06+VNuLEblkcaVOpqXpo4aFV0zdGxEGVvlw2sXnZHg1iEEi04Jq3UhgGH3UlU
7Dq0cGbZk5OPbqzVhFJxr8TO1tFS1/zxkdV52Eeeqh6EDLpeTJ2gP6zss6bi7tGfcor2R9G6SvEU
UdD4mZ1viW8REkiXx/wTEnV2HZjo/5rJqoB9n/3LkflplEeBxsc5szh0pDakm6ard4VUA5obyz+s
mqa3VVuiG4CjqJuDYBOlyagjTIpzkEKkeLpAnspVIu3WZELg/3fXatOZfqKAhdDUJcWT+qm7mgbW
I1VvFJ+iUlW+Ucq2CpsrnhDUV+B9BNIMGY1ljlSn9VBqVdGBJNgOytp+4rK004tsd3nG1jIDx3aW
YbtkCYR+St6FILLkgVPm+yKvHDdrVXdwuG+m8ktR1qEeGweFRxsp2tkhLZcLg4NkO3Rv5bNel8YY
xgkUlEiyJ9aV2n3VtBZUs1dSJPyyVND08rox2nnTXzI4b9+j/aHTAsjYCAZrr/Pa59IDMmWnk95r
nmt33KTBUtdc1vEAF4cQnQlmwgzYa6FMlGQk+84OXN9brvyt94yClH7txhClQajtgtQvKN3Ixca6
tp7Tp6375+cFc2nwi7PZd1HaAp47Ry69X93KNxxv2mtUbl+hlrOXDvVH82x8JA9bYKfVpO7xLCxO
Ja+6SZUHGO4C2Y1+KLv8Jnfp9XjNAn7TbKUCV9cYWGwLtGtotTl7wSO0YUk1AS8c2KBxmBkF0Yy5
F4ETln4ZGhsh6OoSH5lbbKm+UtNGSTG4XLd+sEb1AX4IWVZ/dvItDfHVp9oMM//n0BbbKZbR6A8O
mnkF2fvQuf3L9BUQJ9IgvkbV0WCutBmSnZNi4DZEjRpdb+hwmL3R6ZmRym60pGm+dkcyuqXq0dv4
qgwiL/sKD6lKwasemLvcK924JMoWueGKHzyxPk//0YkVTtsnhgLrzMoDxtmDlkRfqfrnQeang1zE
vUXD0O43X/l6zQySthFIJ/VxA4uztlWOZ3IRn0kpqFTqn2Ox07uElX5m2E9MYYExRS+XPd1aeIEY
BjRus9rrGQHALMSlVfa8aJp91ddQs+XxRgvH6m40sRlnNBr6cs9AfkkuQD2OMNoA3DW+Qt9c0/up
7YNM+skG8rubQqnbTd8vj2zVrAVk6Aybgt7Isgez1NEY2Q1Kg8d0vKPcrULnZ681fyxvDXAZiq+b
PFLz6i8957HJxcJ1sZxlTmnN2QrZLb/nB2MX+zmssv3oIcEclAC4S5sUpZtDXUTZZackcjnfj7+r
nCHD+gRwEYVkpHGwrxA+JQ9bmZm1PXo01KWKm8n0GjsHQ536xMu6BnDp71V8K0+bBZFVSzNxKWjv
AH5ZlqEHI6IVxJh/T+dZAXrJUz97QrvRYU7al74tk/yudLd4X1evQevI7sJh13WLVgYHEQ9YwYdA
dZ2OZJ2buF2JLD769mdtTipQCPHTQLz+Z3vpyPzCh/NUN9NWS7qfUmSZULy+b/y4RQ1BfYkBMTBC
PejKqnEtuyKsPkA6dXMO1pzq8RQsIoEkHXpL57QL7ayHuAEHi10GyeAtVeTVVyLqjui+VUAzD3qE
U+etqlo/NVLWgVAy33HJbeuBWOVuZi43Ax528a4x0021klVg3JHZZZOoHJWFLXcwO9M46ck+HT8X
d0aLxuaWWKHqqTsn97OyRXvz1vFZe3VZs5A4qqEoEyzrkEBVc0ua5TvrIgMU+M3OfqCkTTq0i9vx
Cx1RMmcb9bUVVw8xW7DDG5CDmZmbTyfZ0CoJclYYbWJ9SOM+Sbc4jNfitxMLi+0S2Y2NluZ5y3b2
3kgyt1ZvS+xcS68edQbu65bd5bYSQojYA6kmGVX7+c87/ZOvsAhCIqugsjowPFM89g6JT9O19L3t
gQXGR/8U83IbrIjeViy5OrWQRYcUGfJhAJqeTu3IIF3KM7gKJW0AO5rqL8oIfrLLY1s3AjUp8CTM
8jqLQ5KABpX189DKjJIEY5PsT5ctrN0jFtLW/zSxPBBO49h2BaKlEGwvwh/9/qZyDYuIAN2qKGWg
0SG+2/Kzq8MC/TuaRdCihbLT6dzhcQ9GvAIP2HEE/IbfWfHH5VGtHDULHaqgkgR48lyqMlJyrg0t
nFguXWv9rdTc65lKYkCX4mRf4z+jafMls/K2OHktLzYEZ13BpHkiE80F46h9qB5mIQYDOFSDDD6D
mv2WR1m5Jk9MLq4rxWo1ZgrMY1bvqBMFdLrnGvMN/enydK7amdWxZQcEigCknq5XwSszUuaEg2Q8
skegmokM8HsuB5fNrN0JMyfnv+wsxiNa3bC7DnbaAJQnDtRao3v1aXI5ATlQ9RRvR1EryIsTiwsH
maeWqPUCG6W201c7N7zaUPZF/xRH6B5gsReVUcBbIDRV9fvGYFcSHKA2RhuODNc89/WfTmpi9EaW
GHAg6SczHIFBa0LzHlFyCzZsMhYufW5djnI5wdMJwhrT5//E/kwvjO+g6tbStxRRjHVtMHS84sIu
7d8npreE98VHYaaokoD+WzG+JVpzPajpLVcth0AnCGINUuND5GsHqaA3ZEzCMSvflMbyL3+92QUs
wmo0MP/r2y3dUpXJeqn1mB3UquZWfTy6pqZFc2W68VRZcxXHhhbLQPtY5bOOT1jZ3C04Aqrkq2IF
o/UYNeBWQBGwqZQNt741uMU+5xJtJ2w7THtWP3AnuTIG/bkymmzDzlo8i1kEIc2ctNaUJcqrdExm
jSYMpab4iJvpmbZpRkadB0jE7oyYPaeKedvI1kTKtv0wE2566TQFcTE86GPk17rhIxftNZukDKsu
5eibLZ9NY9Ob8ey6LLkmfFKAWBZ+l1j7MX/+8zsJTYno9sQdh7hrXoyjLEFXF7otxdjjGmQ5Jjna
WVPjR068haNaW9RjO/OIj+yYIpWtsYMdzghwiO0zsNx4Nuws1wqRzqvxXPLlPwAOXr3Bjw0v8hOM
TUZjFzCcQHJSSwmQIvJLFqQ3BQHmSO6ISIjTk63LZ9VbH9tdLGGB/t3RzmGXfkLnoPAoojugnVwH
eOFwzvnMElsbO3pt2xzbXAREvVwqEatxyTZ1UHcQdQEHfoap7dMNmPmGIW2+OI5Wc2i0qpuJf8K8
ujWz2769AZ60YluMnWuR0NF4tIX3KZRKbgYbThjCdW4NXlC13/Bva01INqqK6BMH7x24eRfbI4fa
pSGliCHxpjUSUu7R2IW6NLqCqifusw7ZGJlkMXqw3MsHb2UKTwwv9kcvG3CpEFXDSzIiPHqhPSga
1OaAV7932dLK0TuxtNgVYFO2S6ZXsz+lpOavkbOXdGNj663td6Q50dyPIpIlowHwdEvYbTv1FrZF
KMWe6s73teRXuJZc85viZ2he1R8vD2slQjgxuPAoFk1pY6LEFBY0dlvNfJ0K/ZOg2X2cTTtjjN57
awu6t3IbwiQAkcjZge/95xwcbftuSMBMCkqNsGoNsH1NCiVsisJmjO61Lr7vew3PqXyXUOpfHuua
FzuxPJ+UI8vtSFlqt5jdxtdrYgVVmL84rgYklVujFiLvIreJN5Z0dd8cjXaxoi2DzFA/zhOs/Rgk
Qdr8pjK3ZClXj8GRkcUqajnv0lhqcS9EeAKPeBw4EBbqq9dc3ZTtW7vwT2ZxcdhLo7cjh2NE2T7d
1ao7yQSPOfQQtT+gO7zjt/ODLkI+y3VQa329vIZb07k48Io0lo2tYqQtB7+GopDK0oiyFbCtW0FU
A5pzhK1LoGcdC8gQtTU88/SSaegdzT+DWOE/2hm/jKinu9GcIEWQZzBCJe6aY4cZE8DtPlyesBXv
j9X6ZWXx+iiGiBaKBg+ZSq9KOfMTbooqzH9iEUefmFgcK910smxIeBf2Bp730puxq1yNkvIHEpnP
9YGH5obT+jcH+degFocqSc1+Gmc32R+qT5Nn4PVyB4pVt/O5A+KEPPgDbC9be2JxxoC7QpdSieUq
53YetMK9lF2Qo2btD4fB726H3MsrX7xudUv+mzvh12AX560baykHMBNh7FNyr3n8KVYD81r/Fn+3
rxI/e5G3rrq1hBu0AkEBh5I4+pp/eoAjP9lNiQGme1gcExc50nBmeZpIC2ANC4Awc8VWsmYN93Vi
cXGse4W3RqVjl0IIw76Jb1U336FFAcQzrQXDeUQ618Ly4hI8pO2cMPKc58sHZXV9jwa9uOAnajYQ
aRjxFYwfUfqtcN4U7em/MrFEEBWKTG3tZ7TixIeqcSArLaBsmW6UoFcv2F8jWaZSuFYP7SjBQU/D
qxgCRRwqEH7H8icuh0X3VTbi4PK4Vn2MjdLi3DsFzd/FcYx0i2ZW3ONeBQaybR6z6O2ygdX77cjA
8uw1LUhZyg7BV2sQS9IRgL1BG4LwpNgIKNddy5GpxWlTALuJkAXAMbe0t7yvHw2VjW6OSshYaY9j
m18jFx5M/RC2TrGr8TjAA356wluzJq2uRRuXxNpaqsje6MiLoUF7mV134qYQtoDXMWgUmnJTuWj6
uInreJdI8n5KrRt7GvwWNEO/G/6fb8P/xh/s/nf/3fz9//Dvb4yPoAdJ2sU//37HP8qntv74aG/e
+f/Nv/qvHz39xb/fpN9q1rAf7fKnTn4Jf/8f9r339v3kHz5Kwu34ID7q8fGjEUX70wC+6fyTf/TD
v3z8/CvPI//422/fmCjb+a/FKSt/+8dH++9/+22mSPyf4z//j89u3yl+zWWUYSjLX/h4b9q//abr
f51pd5Gg1ECPiVYznIT+4+cn2l+BUUCWG2LGIOEDdeZvfylZ3SZ/+01SlL+CoQy/BXcKRpq5KNMw
8ftH6l91HBv831kHcP7F3/75zU6W6NeS/aUU9J6BWbT522+LzWuY+EL4S4hZwJBtQL55sXltNS6U
XrNNoof2QSKgJHOtmMwAjd4T+wIVxXxTIHgOU37d/v+0CQIaMGqBhPIMn6E7AANXsNn47fWMZG13
ysOMYgVtkUs3XBsUZdfMQXvLhIAIyMmWr9kUKX8HpLImaIkPhooOK6f0UcW9NpyY2CNUt3O6iwp+
APscsaXmoTMHotHuQaaPDt+rveannX5QJvBSGPq1yW4H+yEdLFeFDplpIPwXyQiC1YyowGM5X5IW
nO3VThSHsk72ujoGuaa5rXhpqvFAE93rGumroWb3eVP5VRf7TL9yxPfW+WL0EGkRkK1R78CU7lWt
8tap8a4bVOSf1BuRiPdkEg9GhGpIZAX1lEska7vrDFrLcq/4jSW91IX2ntXqU00B33JupCEiCcCT
ifYjS7jHDFD8GJlf2b039s/1KB5rQb0pqsJkQBuPqXhOfUdFDWQOiGMjmVjyfQNSkMEEAszI7+28
dydrIL1mkFwxCZhT3MYxb5M0HtHS73gxQC+Wk7o6lO6t2jkUtu2x3rkZ2Gcm22gTT0c34YAEFOVd
oqhhwkHc1tW+UqMu5kQHqJORlt6Zce72A8KJrPOLupRJbDbXWv7Q8h+pknAXvrMlpTFgzOIKotY+
CD4GMjTdA7javMqyvyq6Hhg5Ugnje6E/Vo7mpu1jHCkEOohelieBOoirDkUygDOCPIVca4aNqFi7
kmuuGT/TIXJFx32o2HrNZBODHeo4cblTkk7pvnYQAAH1HGo3tWP6TqF8QnvZox6jKq5H2YOatxSB
Mwjf9eITBUU1zZHlMCj94fR1aItCIYU+BrVu3+Mu/A7x6vQ6zdAmBIWrMW2eewBvXGEwD+Is5aAj
rY3kVZz8kHVwKLEbrt9HpnWNHeSiP+qhBz1OOarP0+j4s4wdH77GKsh+KQCYmUwSS9tbE1JgdXXH
mAzYKL0ZLCAFIPfUdtQvhl1Dv1PJclvgSQ0+PEz1uyxFxCiRMZySR6fINWIZsU9jcy9pb6aNdG16
3ekaKcRXTcWmKqObMfsM9kYg9CAyBzm9WwZ9NNvxuww4VKcgefbZiScPaXyHQFvWy9ronafJF6qX
+9YYX7v+fVS7nrCo3dcC9PKQ0M6FtjMQ0lXKxyR/RSy0w/nYm+AEy7Apex1S4pP0hRaNJ9E6bOXB
LYcUX9nZmxw4lwS9OQ5yx8n4rCfYZ47kF2WE8QqSV9qTo03EcMbdkDT7GITbqiyuwKRJkODfOVIM
9v7WK6PIo5rjj1KojKZnUfTh54nHJeFOSu/yCa9nq93JKBlOeElPVnegg+yC/olUoie6lLjFJEgs
fS/ABaXG39Gv53e25Nd24elV/hjhJ1mBk8WLu5pOn9CM/NAJFborr0OZPkaRtU8Uhlfe9CmjOXNH
sAHo9egaXeeLkhJJB/t5k/v6KJ40tdtRyYSz+aabL0PNdgjqiDkhly0G0oKnZVIEkc2WaFWGIWuu
JSMJhkxsXf6I4i9SH7uxqaGdzwmHmYRTxMSqv09VG6S6doMT4qoqxQvC7IKEabskKz8r9vQwomJD
4Hj9vAHxOzcDpZY6f2olABb0+BYkZ19qXQ04yx+bsglsqbjRsjxIJeUtHdW7hqUGoSN4wfhgG6SS
9VtLt/cUThozlvmJnlyp8kgyI6PuGCfPbY/u6LEFPNxR/SRq3SGJfQg9AC6uuiJOv6DBxgP3lmuA
zwwqYBPyCqOLVukJFGdt47wV3fAq/T91X7YcN45t+yv9A6zgBJJ4PJxyTg0ppYYXhiTL4DyAIAHy
68+iyn3aSvtY3Q834p6KiqhQOaxMkiCw99pr0LwX9C2Bm5vhwOc1V/IGHsJvY6FugVVsTT7fJyx9
0QYSp8o5G2VzECoP52LEB3OFNOHOGgMlaSQBrtfZW6Gy547pfjJ6ATX4oXVQ4Hn4YNiedOlLByK7
497W6VsKJoetFRHCLFPzwRpy3wKnTqZ2pGm5D+/QWCq67li57s0snIrkwdIShMQZAZrYgMwtJCA2
Pr+A6s1j9kFVTYfTRz0bBltlg8IP5rgReYPUGfpkNfOxBwzeYQRszuPNZGZ4ywwcQnX+IvUcHVup
QCEExQSUSji8vpdFH3rkP6JOL6c+AkMRc4fRoqUjW+Wi5Be45xIKWOInODuNosAdezHwVk5V5SPF
FZnaX8IMn7uMHx8J+zk4CoLf8ituWGKH6oaZ+P9ko5Wx2hXBW7f34ixObr9qSr/6vOXPf+qCodYz
shQBjr4HuwfqHXX3C/z/wwPxc+mEm/jTFV3cRA4v+cHp8QkpRONOUJ+oT97sgwitWG3Y1g6HeNhv
4Pv+ML7aYbPx1vXK3dSBOjoPxZcEbZt8boH/eYfhnwBxElS6l8IknNbtzMaJ+E751sxVRPNHmCv6
Q/FetiLq2jmSnvSrBdYbnp3ChK9v70+zexSYx9TCPjfI72naN0eDC7mBfBaIHFL7e21izE4eO6wS
ypxorlFY5GcBl4uaWeHEmqBJk7XW1Xtv7MHjfLC1MbQwlk+0cLYnbFwiVjnCxrgKtdZCNB/zR5dF
iAv/pqdemAx9IAp2VdEMDaJCNukU0ASoMkv9BrZ5dX3X6i+WdkqLA1NPk307W6/N4AVJ/+S095aU
/uw8N7R/QFZ6UFgisHLDh4tbBOOsAJ3tPm8f3EkFY/oAEVAoynRryu5kZrXfwAgJGgyI/yqf1tet
acSa/Vjx2tetISxyFyYh32l2JaaTrhnBhOJyzAxUXGWoNyxA4RzZBgpEWGZLH12FzyxssRMY6mMa
YSPG9loHgE7uvAQJogqtHjmrbGNrZlzaLqhOxxSli2uKUNfzkA1dnBDj0FOFkN2nAaN0iyRBXpYR
J9kjEWpYg/+3QYGCkIkMW1Z57lO1XkoAK+t3huz2ZW/5miVjMnx3+ns0XNHkYtxHE2QCtipwef3s
4K+yudws0GhnlHthqNumEvCTNrdWN+9Egcqz+mZUWC2uRA04sHk/4eDKp0OW3uPQu6p5fRgBEs4D
nMrLKe6d2xGTLwxs/dnKt1bNAxt1uotqxHC1FR3N0DZfJe64meVhUTVbRx3LkvomnLkVznFjGHCa
1kENp90ZbFFGvuntuoEpvptpQTuVt9Khu0TlkZByBWueUO+eRijUOmkE2eiGZQ7jM/2pseFbgO+F
iGKDIWqBw7dzQiOVNz6k0ZgbzHFrkBXRi7segy035WFjPzc9XP9B49Tzx76T744xr7OxCpO5QmMw
BrCrCqaxD8upwjtDfQ+F/NjTNR9J1NAuSA09REz7ivd2bJZin/F3xxsDlNcIsejOXiL93OvjSd7m
6bjWQVRINbwLzlnQs9c+CbxCSfldwuSEzaD4JdeJVX787dm1/SphIXHRkhTB4GqPycyvkE7Y6vei
biJVY+V025k4voe6w2RdLBP3tgIwpYZ3yg6dVoODiz9tusCeJIygyzjPxo3hsrC0TlZ1NlC8Iy47
a0lkGNPKlUNU8CYQWO5qJsGkdo2BRybGoBvzuLMfMveKyAGluruyZ/IOw7IbiRvEkiZoe3QDogtt
kkRd3QVUNX5JzJiByc2SKWpB0nELFIbOaeQyTNPe7+EdVXnJ1kJJzlm7TiA0E6635tPJnsqQJ9hL
nPtRI6tZW9m6GzDq3Nf97Dteu2OO3JME4hdLQunEQ9XVS/znqhdHVpPQzOXZESIo1bMqvhXUi4Uh
YJbmWlsnh/YKtpapvmrJhogkdGptpRiKUcvzqx55bZStqrbe17wLuxwu5HwIu+mZ0zSUbXWAPuNb
yunLZNy4Xu9rgx6liFmWVK60BnYW4Kp2HmJyURR2PPJqQKGO7tdwA2Tlqw2nV33O8LygDWz0wBDD
kcgmrPTFodCv0yo0cvCHUUPrXhVnJpSlZdJGVtohivI2z7L7UjwbpfuUYIPNsLE2WR6188s0GCdE
XoUFFs5Y0jtJzQeFN9gbnBVQiaAsdSRcQ0hT1ZvRQn1Dzerb0KI/mXvzoSRvGtrYhD1VaGZgFHfM
6nXqaYHmqLDWH5I+gYOBEbPu20C7dVvfir6IVePcmXm9p/m0sj09EAyCmaTxbYlZtSGu7RlPWas2
utMHyfA6aNInMg8w0Bg099h14zeksaBo730DdBq4cm9afQh/AoF+QC2foJXfnY1IiXcQmAWg8xd+
WoIWRJOkI74Ik5vuZQ4rGDYv6fQj2n7fifm/o335FVtZPBJhKQS1JIXx7sXoPkvTAd+lJcBWoCR6
LotAC8aAbC3otkA5/Sqq+TcVz6ePW77OTxWPZipE/UGAjeaH4wwEGatRmz/fxw/500XNA2NmHSlu
qON+NRCu7WGGCyouyWKzL0uO04VEXOMBpAZb1zmrsV9VeXtL6RNBgAVyJmCcjvkKBpp8ApidjbE7
gFL9vdd5XLh3Ev2Yl91RGhdls3Hs+pwS+pDO03oJ2rYJj7TFPgvkcovjmBbupq2SGDZp6B3a0jcb
HaACzK+6YbNs4PjaXyDKH3D7n6744q4qiEU78BRQt4p9OqcbA/JTA9Q3jGwD1GjYy5sFFtDiekyQ
KulEdTLsUAavPbmkQ6WwGs6DCm1p33fHqoGpdZGFTfvFYPVCZ/VR/H16MEApf3748LB3M+7ga5ab
/ljtsiPMQIP8hIZ7Q7YECx2KQaQpfC26/w1qiVXuIlIESkwK/O6iDKa8nLGV1MTH/hvCICIqbvIT
2Pq+40+hOtigjqy+WIW4ll8eyU+feDFPcGoyIJAKn+jq6KRrPdBZ+cVC/81+8ZFdszhTW9CYXtzO
tiW5pxm4nbn+7qGR1Ro3qL5yMryYDf54aKCHuyaG1MuM4PNDmzpTCabhbXJdrCsjSktEuKsRDrz9
lgMG63FeqhR1FRw3YCt9r1I9IoAO//PbCaEXRFiAn2HccPEAtXySXJO4nZiOTCMMK8VXvnjG5znI
x4Xq9mKJhEgdtMOXqqvWkTJPOTBK45TcYPPdJt/rqyqgQQ0U7zte6FAPgS08g8iaBOLpz9d3wW/6
9dMvxpMNmbK8SGYH5Z7fT/7iKa/W5cPwhjcZw197/W/Mm3+zGevY9yEGgtSMwmL686N1Zr1Amq10
/HKPpLYAplM7AeabtbUCL65gKPalNOhXaJ0QF4FtSG0zzF+VbUnrQWwwgM+HB7CfBgx96RYYc5Sh
v7FnEQzOt7JgWNDbLP1Gp7M2Izx4fAaaEbSp/sX787t7jub4f5rRZWrz837Uj5PljAOaUcsAocw1
fQpxdlwEuoF9wfPtCoP+NKJPX3EOf3MXPn3uxX3ng6EzjwJCgbuu7w6nScFbAhFowv0qzfEjO/Ri
G/r0URcnQzLyruolLhEKrFvUgDwkj2ZQYY5i3QGNRKRMdV8Ffay2ksAxLxDnfGeQf+PR/2az+vRF
LjYra3RaS08/Gv+HWRc+LTdp+u3PL9HHFPjiamFpgXB5xHLqv44yiwZ4crlsul3+0Bcpzr6biTzx
3oBnx7S2WbcFhzCg2XxFZ35WZNpjb/0uCy90DBHlhnbv1daj65CAJ8kK1g77RuAU5+h1aTmfFMvW
NHfiP3/r3x5OcO8DtdfAzA+WNJ+XoXBtZG4iptK3LHUABBVNCVxN9GcYpYWV9mxqdkTqJqgrHph6
c+VkxDc0IAjkK0eG322B7s/f5GITEmPvcE+W2GWzbFPB0rmqEGzfoy8d7Ju8amI9WbIBhxEzsere
VigkwPfR6jq2u3Lb5pmNZvxFAuJwYDklyf0Xd2pZJJfPF4oYSCuwe4ADffHCDtVkahLhbb6NsCcI
G9Ogf19OccTEz5EIAF19cez8botA+Co0OChObCQUXTybTMzYz2A/ivdHheIa+s3QC98WB0CEpgQF
ZLFfFQ6/XQ4UcgYUD8i/gPjn83IoYc3RDh2aI9jzpXdIm1pl9/NtB05MmK/zm/zQRe4XLw694OMs
x49LbUx1PQvNgPeLYVCZOkk1lyC6TUnre8K2/UHL33tQXnMvj4yx2yBbKVauhEIug4pUbojGr1vZ
xR7A4VTXAqVDJN/WsMVKElTN7dqYdEz37FBY9cZyu9gtxhsQMxEeWIYphhgUAECmyajhcm/MJ1N7
rzA/NFW3Ht0zxShgbPX1VNjorYG3sMbvTSdo4HNitpg7d56vC+zR6Yk73/n4UNSneeRrZGWEA+6d
AxGilc0YAZhbfPNQg1Mm8tziPod/j17ivaqCEkH1uhxBc5j9qS8OnnwdESxCbMSrlEFDFrqcE/V6
ujNK/rIAdxrOCDt5r5P8MJZlEcJjOkgw5ChGJH+nmo9J60qmwvdMTPVSF1fQ+E59XxtvenaPfJpA
5n0winllDVMgk7Mu7w0nNBXBjE4GjX2shtfM2Kt0TyWOxxyhHEdHRxOTv4oBfp+mFxYqDwpI0Ot2
uiaqB9gxBlV1miFzyHDtANJAl7/NULnUzp47uDJgU6arr5tWQKB5snAIlHMTtu0Quvg2jpVep94b
Z82VXaWHOc+fG+X6XUL9FmOkQU7h5JE6SAd+JT2+g5fja93ioDIx9sgGDMlsUORbPQ1SKC7KxX3X
ee5hNGf1TmSDPFNNYLN1RnL04PgSpBM95n0fjzL1uxrJ7I2JmRw8WQwBCbatgq6s10m6swfM+r07
bqc3s+cCY0XaJepOk4NX2wAvm/HyCT1EDs4WTjURaIcRLKFCO6u244CRqLEh09u0/D5eLQOEB2ym
QZkMflnTqG2auOLgRWk0GLrbmd1qSQ8AaArsogT2gMFwbYRwiQH5ro9gOBWk9FuunJsqHZe5yWPa
ATMavShXxa715lWr0TPLeJiwATig4wv8inaefM2do7Kq0BfKp0yVh7wqEWQlfIn1kTtzyIFgtwnf
9xN6tVaL9FltKkdbSXun9Fcvr0K9bsPUyo8FvWbyVXRzKJy3kZmRZwAcy58gqw6yYqc5aWDRfkNM
FVcG/BvxCJukPmTKC0HL8Yd67Q23U/2aWqAM5Lkvug1rXkd8h9kGh7KFuSTshGqgJcUtneZgqrGS
1SvVskNl37RMx/ccAvDKwwwLrrOzXUma9Zy0B9GdikT77g5NxMjDDFCc60UgxI0FwE1LB8yAF/z8
Xm9fZnILDVZGW5+196Y++nTqAFxuCRAfG/PrThS+3pohs28VcKGSnka4zg0Igodj5HrID7JBZBY/
5vO1Lm/KPlvZEri9VFth3JrmU9K+MO/UDW3gWrfSSAAOUjCm7ht3xIyWByI5jNVheSATxgaK10dH
9FGZOFEFUiD3znZSYoB7j98YeuljoY0Yo7L1DEaYxGRbNtedeG6WI3DEw00xLZZkjJmCixvOYnt4
I8N4A+eGjdWyq6l6aJv+u1cXkaEWnoMeGQSD3bHZGGQ9j2+MgSZRw2PBlf44ncaCR0pdq+pOWVem
9b2XQOpF5ld4wp7F4HKofMOEw1QHh5mKAyGdrupeIRuB+Q5zN3l9TYzXbMBzw2paVH8TtgkLzuJ8
PrG2Dtm0IYDX7EFHXaSd6uksB3Nv1EeGQXPL3ygTezFiuOxQX59GMCOdQDOKWE/xYWbi+FmaxcLO
rzhTvqP4e5WTWySxhQKMWG4kcencIWRyTQc3QAhpLEmxyewp0G45PtbkzbZhDWym1AZKH+AwDki1
wxVj595IoiabIq124BhpMr/r0WE2Ms7Bz2yrPvNnIkMN+5hl63A6Zm+knpif9lmogHLbOuQgSRGX
s/dAExIvl9PAqrAlo5/0ILL2M8YXfYl5UXmnyelqhBFDleS3eg8zIjPZlDPCsgESj0BNZbPNrerZ
UOqKJElga28WSiC3oyvb5SsLJsCk10BGecSoe5cRG9bImOFo7aPdGD7iSI5Dm91QvYg08kAnTO7d
ofYdQOUpgFAolEOlbTJtRTrjehocX9ebkzRwFnp12JErd1pr2XAWdhOJBsesOCdXmmKY3u5Fbu50
Z5vp86bKHfhicHrdD+6NQLpSXbR3KuGxJoZXT8JW1G3kuijsA9LQtj3p4k7bt8MzI0jQybVgJizo
lPcxnq8EPISKm741Do7g115y48FePNPPBG5grSqDOjMAZdWR1r6lUPa15Ehre22MRgSrWvg/08CY
rViQa6O/7wgO2cmLE/dp1Mp9iq7NBEmEDq8qP7tTFs8mloZ5pyoLiBQmbHbnN8OjjoIu0VeQYQVm
tWsxH8+h1ixloLoKQQ3Zei6v9eKQExiKFgC5yRRLlocuuZmrtwIzH2UOoVWd8pT5TX838VOhEErU
O+seWRYcV6urU1phvEmztaZds2SGi8+12047oPr+nIOyDuKPzMSmANO5d8AHdswQypQa1BPoHiKw
vnyYo8A0FmPK/K2Qp7L/1mJJGXq+gk9AJHBFnEyrGmOsthoCkxp7qoyIFDxGzI5PxHMydKg8xlDC
TzOr7kbQGBLsukDqOM5CpytC1YDpU1a+JVkkyl2a5OhEUwwMJl9Mm9HvOnk1mRj7EAP39L4sj+mY
hZ6nxV16JKm5m4jyPa/vfA2vAy2yCAkCcUbqmILcMjRgsI2vGaKVRyPfzKA9VdRdBlkRuEcHTMz2
hWzDyYZgBsFZHZJX1JVVkUjWc+CN7xlqwgyDD21q3gYITU3scYWkO5O+KtyeBAJIDawOL/N8GCdi
Jnl0PIUAozsrn2JH3Mw4Kij3CUha4GegAEiCqSiCdnzuezAK0oMoj0MNGH5CtmSjbmFk6ztjtzXk
Duw/IJTWOimS677GtNjo7vvE3PIyCwkC8dxhXfRQ7hVl5BA7oDYMazButBMbtJyjQJaMm0QtKEmG
9dYhtV1HPjduVZNdqea7De2vt2HWy1xtBys7cDhLloAjen3VjNui2el0LcyTph3tFFMtkFwwHkF5
0GGvNmAy62xGHZt/eUUV98vG9UGshMzpxlI4xOcXgxaoiEBqLzbMReKRNQQlGJIdzfdOuiq1OpoA
xSbXc6uD3D88ObAUVDuJlJSxX6Pp9FXO4655q5wrjOl0ae6gzg84qpdMTjsu9LjFZLxRqLvKYZsl
LOA6w3sC4Tdc2LobKFl8wfWzlYNRVct4Lo6FtZrsR895TswDisz3GTV1O93V47al1XGs+n2NObrX
7HiDSNFCXM3ZcCyIecUwBO0nsLPyBmk9q8p8whmNkBE8vk6B54LoAS9dt5IAZ258YUkcP6+z5V1J
sTHYbSlvhQn9BhYa7p8+Y5hm6KtBbDxtX9Eh6GoQ0sZV0h84SuUUNDB9XrNW4DVI9zzF5Htjlh3m
jztFt253m+Rbbalt2JE5uyHnd8I8ugYKHRXVIwmyZud0V5rx0JY8fhzc9sjxaoDcGPWYI+v6vGsS
I0YJv/b4gZYZHCOVFw1pdpPjlheWPKUO2EVJttGxU8vm2Dkbnhw0rz44WRmxfCPKtWOA6FYe89He
VQwMSE9GkxrDxnus6XTUumrtQTXLHBZ90Qr/it2hYXNhmwj8CmnOl12i3shZqwzL8kUMbffZjIy1
Fth+fXZXi1H4v+GS9itqtaB2yLQBBx8DqksgeNadoU0MZfkqbjfTMYtgNrMW/hO8jMD6RT2++OH7
X1zmrx0/Wm9vCfKB191C/v/cDCs6cqKcDIyMl0V+eT1eo3kERAelSIpgeB/5ol+0/L8CVSAaI+wc
HjcGgAb9AjGjbZ3a3mCYAOeuOvNAredMfSVmXXCKzzgGoB7Y5yAYCF7EvziHwKkMVvIls3x9m2zr
eFyrrbbiAaap6y/u34LY/OmTlof607xtUiU4lBU+qfnON8BZn9muwIPDlO+Z7R0Yepi+eMfEdlr/
GEr9YNdf//0hF3T+ix//d87+J57/HzUA/x+y+w1EgjvwZfnpUSwSgk8c/9NLzX4m+P/r7/xN83fp
XwvL39ZBP8dKANz9T5q/6/3lwkgKWgwd0Yf4L/7kB83fMv5CgJ6Of6CbsvAu4mn+oPnjj7CeMDr2
PsLKkf37H7H8yed1o5mGjfBqoJEX60UmzK4ckSUrxgtzPTKkXAqeGAuXuPNp3hFoPtNyVUhwR2qI
gCKwJxHOTG00vqwsQS0vcz+btbPwQBsvnPS5tupn2G40d7Mw8odmNM0gA/MPs/Wkig0yiwjIketz
D/WasgfEqWsl1X1gxc2qK10el7C2OA4jMqYYhvtbgyjru6U3SxOXZHHbFSbSKLkjXycp9O1Q5zpy
eDw9Aoc/XfFhBOpimhQCJXk3efl4xAALWVxeSW+9yvZQDTR5HTqYkPit5BYOtqrZK7dxzl1mDmB9
TXytXNArEY9Lcdiie3Rq9Ol0SU7VLZCytJyKU5PaYM6b3XTOqEKAFDjE765F4cnJXRZMXo3cFh1B
4+6A2pRYtFpLzrS1Bt8sX3epAfaTnoZjPjXf0a6uRrtE1YlGeiBgehYI4MMMeRgBjYAnLhyjRmfU
zQmYSxmqTY7D1SZphO7+gGk17X3VGdV6YLJcayYHk1vM7Fsp2uq5zJl769XJtHJwhBzg2q+HihJw
SLIeBjFuo8UeOHLbCbVy7ZiPnirSyOhT0EiByQSt0EFOSewynmy72cJ3WGGcALf9eFDuoyHVXdrl
K09NOE2bAuioQ/eVqBCpt5DhHUCQ69EqD3icatNO4KTWqOwTo40BQB0GO5lje6iACGUEkhKO2Khh
LjkiQwwnIKScTlUm+X4QdXHjcEECrUcPR0VJn3tLWAHiMxHBrIBm2LCBWY+J3p5HV7YnsLDGMGWD
u+sKD4Tl0hIAtmeAqqVUMsxVxs/D0A8rd4ZXna051ZpWZvnwsQX8P9gS75oK//4fUDotg9j/XekU
8/f6Lf3HaZEivfP6Hy/1t3/8Vy1e+JvI3v6xx4/9z5vk8st+bI/uX9jnMJi04HALF0wHp/DfKiii
/wXbAtukeGddy/mkgrLcv+ABhr3TWfKGLSTc/M/+qNn0L2yKeLEWqy7LwtDzP9kgLyZNUAXBigJu
LKi7MDt17I/szJ/OVd4lVpHp/bQuzCfSttPj2LKAavNam7CPVSMoVmVB2jUoqGTHXC3ZNZyT0GZS
A0YWwU8JnhWmuqZ9/pqmiHpJma7Cora1deoaZ9vkRTyknb0RTo/l6W4Ta87/Xo6f5Hc/E44+hhf/
Kg488lFSLSKzxbkQcUAXm71gBab+HWvjqdaePTqf8lGRneww1M+c8szw5vGZHu2GurGNreka0qwd
7MravT7bO1kxQPXGUMFFk+l6pJiVX2HeCBNiBDwG2QDQSljzcFeBK5k3BJqIUm+CUc9JpJLCWKf8
q4mujTP4p3IHVwSzVszwERuOuQncH5aq+afHgqquSplnjGCu1vU28Qo3IldMAIbt3NF6cFkJwl2G
tukESU1zXRvAdNqGxsqG1kHqFV1BgE1XXBdI2pghP/r4f1Znq2utcg9pX6XrdITuq2LKWlugiom5
J7GV8sVDXy4wY8cOpi52JHeLawKORC5epyrnZ0h+yAo+5H4uKeAYnYkoW2hoGiJU13XHk5iUhthQ
rIO4B8gal6ajoBfxDBiyAuGIK0HefnoZf1RoPy8A+3N1vdwu2zUXVZ1BlzBw66LW5Vna1SPnKq5p
u2JecovkzPoBg66kG/wh96rrKS/OxVDMUVMAtlUGrcE4ls56cmkRauSZDQw8bSlerMmyNtK+roVK
jm3OjSMHX3Vm/ZU3THI92nl5RjGEVKFsuBqlttVrrLUJyofR4TF0hvl164x7jQONaYFpwiPLtiIB
JhN8Swn1Nb0arqya5IEYbZC/+8xEOEnWP2dl433RAhiXywikMcdFVYaIBA/3Rb+YMwqtVLOeNs4a
ccYxQtCG2yJV8A3T+Karv0sJ2mWTvLd9z/YZa22EzkwsmjWk3VkAQ1fg2+PSEj6HcMoEOvhVMu/F
tM5D2bjodemi5jTg5OpdzGlJZ3Ke2bOz1kvphW6PA47oICYTSxwNY6FE23UVET4zsDk97yANF2lY
dT3kN4nzlWXU5V6Ib2N4IHOAcEcxOjSci5euxdRY6JLQ9ZwV9hYB4lD9CMgcS1eZMSVpdb9QPQk8
lvysTOtt2l11VTkfC7c/g+QJs6yJGXHS9TpUOyO6fQST7ZxyOLB+hPtC7cF7JwPFdGq1pVjMa7xG
S2Xgakb05xfigqG23Fj4LOKQQBGNS4IzwcX+0UuVObqVrCvoIUvIg+Y8lO5A7oXuj+MMvQEXANgd
tNtch/+Eg6kCBRddB7ewrMPEnOeIYSjgJ7xxI8HMadU3EBpyuFt8oVO9IGb9+K5oIfHyUry+l4tU
jYW0rMROYPW6iFTzEhlEbV9vhTVUd+xdWYASM6DUY9FSPx0NgtkD0XdGAVRnJF+Zwf1ymNhoV3Dr
FvN2sLSwED7fup4y6GMBdGxoSedV4k45NHDDe9/LKtJyWLk3Re+A2TPvGIgCUSnmYjtBaGjoU477
U1YcRPs8MCavD+y0Y1u0Bub9UNk/frSgOrjCTtwvc90yaDUMwZoavF0NoWxx2VK+VyR9/fOCuGBW
LjcZjoCeS0xz0R3DBfzzVdWm7f29thXN6EoUEqW9VgLeB26kw8sPzPh58o6u4oikua1Zyvc4VMgu
H607fRjVFeUG4kgkHPk04cqQY14QtPakrlu3v0umWd+btNSCP39tKGk+wxgfXxyBqKiUgGUsaUMX
X3xik1XPidDWf58gXlLnWzWDQ21CkGF0s4oxbZWBOwLpVhYHXO3KXUOpuiYJNM5Dhjl0kqXXaDnp
huTk7MymsTegy/AhZRs3fcFKaENcUDidlsWd07xZZklX+ZxuZ6/Ut5UQGBrSm7Qspkdn7iGOZQry
AI5aIin3Q1VnW+n1R8CEb/ZyfsrlDtsWxHdCn0E/1s6JEPZKdJoWYl5exX2KmGMHM8fVR5XROLWz
MSY4XUJXA+KCyl/1fLoFDzw/GQDF7bn1YrP2YlgeEMxT+++Z5tINoqEjqG69qK3dqAVQGky2CRDN
merYmiosSomWymAgHdgyMSNzYCTEZmBfz4lOdnR6tyc2bvPBd8R8hEuys/uojQDLPrRTl8cKfnnT
5Fjrwda6SFApj2bvpb5GWH8DRr0vWKrtMlWRUDcQiDpgFnXIR/GCNQWVA89uG9N+6xnA5Y/tHWrx
M8Ec1MwtD0JeLB2XpDQGQ4lBOQ0xUoZR+0YiuwQM0L7emYo5fl2OHJM8k0cIb7d2E3SWtayCjwes
SrwwDKSXTdIka+yv8lAa6Q5ms+XZVphwNwX39h+frcN3Zy0H46XVgZn+vTwIawMdwenbJClueGFl
qK3YdCBu+Q0KIi+suyxbGUl9JZvm/HHPZpQ9K5vlEICS0VoxWTh+myflaij7+4+Cy+kZrNug7NAE
OSXSwHm7/KYK6gpG0inMpAsb79SxQXAY7OtJ1dvFGq3uFhQ5Na2whgPCBjUJevAE5x9SKjKY5HrZ
jhU18Mo8TfZawmhsF9k1BUK9azUwJUwIloMJD23V46mFiID4nsxtGfdTXq1TAU1ZehLCWrkYeN84
kPFWudUeSY+0VV6cAU7KazoSC1wPrF+SD+QAEilmAlBgYhxU9BvUKxCDoxr4V5XX5tUQ90BA/pu6
L1uOG9ey/aFGBweAIF+VyRyl1GTJll8YdtnmBA4AR/Dr72JWnzoSj5i8nQ834r4oqhwSSALYGPZe
wx0TLRa9KjXiuyYIh0Pe0nsYJh+RZ+WH1M3ifRyaP0Ijyh+sjGY3ZiFxhnLAviWqdN5EuDV7tsOk
lCeMsQZ3kwXK57QTr24exqs6LId7M42+9tJNThTyTwKs+BsZCw1qTBv+AFIgf4gTVCgtD5wqmevm
dciIu3VCgVW6DZ4INK+5qLEomG26czpgUZIgqXYw6K6eupCuS84eFMMXQBbCPp3/GAU8JP9R97yV
1T3Ldyh5RM9GDdZNzuF4kzce0vMtICB9Ga8tacM/qRQBqLcY+jC392Fe4QqhY45tA0l5LRBgora+
WfEmVN3v3steG9KzgyjsEmwunLVbIB+KEr9rSNr5KOAEWyBPxCokSCmNq0rfg0aSehREqsL1mW6s
r00IkQAH+liHc0idj/h91qFkE/6JQpC/lM6MZx24/arI0y856DpuQ6x7G87CtTUUX4kJrGxgFrco
uZuQpVHVvUqLG8/oER+QctI/JOueqczUvjc1oDGBgx1DZTU5kQwJrzyOXyOrHwArHq9FFEzNfTFY
KN7WYt94/bAP6aBus6FYDeMpj9BTHrsKforjETMdJDwsx43Q4Ko42dqqQT+PACetq+bvT8K92txX
fcH3oQebmNJxbi1TODcZrCVQ/1X1U6XbUTDRqFet6FHTrxrYBfUlMk8Z7f8e9zBNk0OYknCjhGbg
CgX40TvsmOuxToZRTQce3TM3RfkGC0kESFMiG+CUxhfMOBgYlm7oKURice3W5TqsUQM9X8ZUjx27
sfZtZdkvLTW/tgx1xKbJm+9irzzwwYfGeNSNbJ/5aNOA2WCs9NChHu+66tFth/oYEYAUmKr9MoCh
A0TIknVssuwBm8sqH+/XCpKQ2cCKE1TkKisAwicQ1T22dayOVeEdIi0Az8KG3bAoumntKtv2HUa3
jJGOGL/4fHEBLQLLYBvY67pJUX1GCvIp8k6BZOq2M9oXLybDHhX4ynerBiVnZxSlaATZ6cZN17Ro
0006oKYFP7zOEta9GTswPC1VctOFe5Wl5LEEz2hr1jI65uUDcW22qVSV7M/BXAZwQQRWotrAfPwL
C4FtEK2nv7cRgyhCa/wcIsPZhNiRLAp+Ux44KPGO963K1sXJqMBC7er4kMVw10gC+caF8fu8gwaD
kdyWpERQt+VwW0oT/pnjuJ17pAdHbGMTQu/OO3OAu3RgDNXeDS3UC3l2gIpE9LNL+SYo7W2jiiP0
jYO3jgNWR9NoJ6Lmyeqi4De4tn6DkJZAF3hxYh6QaUt23EYAtl3Ijt/DrvC2w3lkIYqRroO4QIqQ
eYecVerRa6pTXAb2MRuouyUrBToriv6ydgFdCQ3csEtzD31QrKXQSkpWTeZGa8tS8Y2IsmGftJ79
AOJctoqgf/8zoVV6dK32uSt5dEvC3tpmUfXilF5wFNBTPzY82JYo3u07A3Xh89ECnBUQTysgXbEO
PVhxmaxkGnzvNC/fCAHKMDaS3zn7q+SN+YVW3PxS1e3R6gxjXSYCVVDcsW8Knnjb8wZ5XlCrWJFD
jb1yRXqhtpVhtDs7suJDX6rV+TdQbYWYzlDYfyhQBkbb52vuxsCLxKBNnfcC5JZ+nsMfCZfgSKBw
HFQQHTj/cImCJ9f5qlzgKgDIgSzhwXVvPZQ1NY5VbWxZn9oSpOrQ9btQe2toqKydEnrGYNcV3S29
sx5iHSF0VLcKTDgFihxAkLbJIdLWAQeW8B2pSXkDrc38gQzi7bzZEzf6ApvG8I7JNALETiIDXUlQ
llP9EJQghgyVna0LB3A4nXUbpNIhe4vpAcP4rYEbwL4wysLPZX7sguK2MOsYdfEenvEg6WQVUEHS
xg0RJzFgozohzLvEBqM3b5CxIewex3JgIzNQuIGzIIciaPvHvEsowCwn1fTGbZwCSZpokt+OMlzY
faH5PQAEfg4IAxDFI7UEsMtZxEfWMDuKgatTloXsjvDvnR2xZw2g6U2X0R95BbC2ixmwzgbPWg/M
fABJW95lHmACbS4sX4Pwtc+75mthcVxg3SjbyFwA3mlCFcOMNT1YRgGzMiuEDSgPwQZ2cvHgDfkT
aTv5FgwD8/WfJkwj4CCacp9X5p3A792qqsbFf9yZz4dP0VFQMMMU5Fknzm66tgKCBj2IDsNgCvPB
7Upo3mQQIacYyRVIz6hnc/CyjQYZ9NqoX1qM7rNh1991gz+ySp09iGRAmoZma46N9S4Zz4fSUPkj
zsbdTcxZAQFq9iyk3jKdfeMVlXtq6m8CBId9z4ZviajtW6sGyxXuw7h+Qtxp7w4JyuioYNzEJW5H
LYseEsMFLbgzwUAEDh7w1Sa6y5PolSBzsgFQgmzj2gWeS2jI9EmRbY3i5e8po9LuCatQgYON+1Yb
nrnB/d5FdrEWmziDpoIIabWhfeQd2gDvIk2yZlq4d+eey03p3kkR+vBhYkeXPkLgJLxLcpsC92WW
gG0l0cEdymFNWvBNkwgQlyrv+EqG0QDvp8G7jyCFdQIe+QhkaPKIA8lND5Pl09AcPS7WpZJ/YqwN
T+cfQ90g2QcgbkrDhwEX4VtVjpAKY0NUVe7yzmWvIEDtmCn+6qPEPSkwx/6eFFTZOMxghcXunKwT
FyDLMA3jfYQKz54q0JKp6sqTJS1A6M5RGGVwLoNUa3h3/tHbA5j8HPIs0IcBxy5Msr/y2nZ9WgUo
+LTaeMpdfUjTVJ16DQk1bBhHOej6lmbls+tA6Q896wHgYDndTTXq7aNkUuFeYaXHyIKvogRHWhEK
YHBbgfqr9AYSP8kNI0Bcytowjl2rcZIBCApT1QJ1GhmzPKuiQ5COCxvkAr7JrH4jLHcBGpKxf84d
nn9gE+nvMpR/XjXqlvuOsd9t4yQb6EfiVFtEUGj1GnNFewJEghWqA2GBi9MM1uEAnOdVZeB7b4aC
I20Y4MS/lp1OkMuNoFBginZPMtBrhbLlo61Ue5PWrN6VifNDGa04aG3fq7hm664E8K80smyLoxoH
6AOxB7ftJ2ApuzuH1+vzlpuZuHIBu6a/0QhUoqGJjpFb4Pwvihese9WNFdmQc8C55ZgaNSxyA2CM
eNbc5jbp1jbUn9eiVt/6MOEnGwivPuy+0zH9XDbWAKC0toGAqraaZTjNp2l/NHHRDJP8j4za/iHp
4ltzRBfhwfedGlGLcGBFUjrWOFv2fhJkh6oDiKsCa/+57mogwqDWnYc8OgqV+ufsddgBK1+GNg5b
bkShSGH0Po51uC3Fjd6VHHDuxk6KW+lUatcEnnqEXBpQUukR2O2boFTRM5YulCOBTUspfawUf6zM
0l0jQFERIGrwI/Krb0uF0380HCOuHhiqAvqm6VS0Ik0AfkducpwJcYb5+6F3wiH8S2gL86djhKWf
UOgGiPFH6MUwSCuot5bn2Rcm41Ru/oS5hYvYgBM9aBbDJqts44lXrrM3uMDVvbEAVgGJaAV97+am
a7J215EcrBJ4s4tiCA9GUKe+U4/3QwlYW5gy50A6SFQR2gFxRlO+j83B2L9lBmLG6QA1h/gzltLK
grQQ6AUQAAu6x5CE5RY+dfSlzNGFHpLoiVOy2yoCgVGNN8PEahSUGii7dcd7aRrfi6TX6zyhmR+M
m2aowFoGQX/txnbjxwTjTP8ObRg8i7XWTQZrMZpuaxEg5+gExtP5wpCPlYxizBcE2ts4qEZ9K6CL
/arLFpr+BajsCOEdBLTTXeAqUPLANFgLyC5D9ytHTQeCnkVEko1OnQMvAndLvW6cJfw2G3XnAtwu
0CHFN1KALCzGYyOccvgxrPKTZiEOdDj8ri/ntc7Se+8rVsBLQAMROU9mObBdoJPEfIFpZBUgkO/t
jDR7q+98vC+ELwbR7I2wOLkDLZ+Z+JZ0KnhUebFT46XE6fjxXMiR0qthRN/0Ozk4vgMi+D5skJHR
Q+8BXF7fEbst7qwhwQ2BRdDWqMO1nfLmKa+6ddFp9Rhn3htMoMJjn7nK/79I67IxMTf5RBvSipDH
QTYdniqTxF1j1z2saKFaRloA5zvS1Mg1l/VNU6bpNsai8cQFP57ripVyvFUWWMXaSPth3Ts9/ksQ
uv77ktPLr9JUAcDxHNYJWiUHmAM/wFQI54hImJvzKT9s3N+pQ+PT0HW3ZZDuspDYd7kbdkdK1H1L
GnULUHa1jXQHJR7WWreyGFpIzGgo42G7xpXCPqYcfsJt5UIUig+7vsnNEbeuoF3hpNDA+dehFBp0
QG8CBLAmptZHowUEt25Qio/DwUSpgMBAJrHAAHf030JI/89K7x8AS/8/SZGinvEuxv4Dp/TwAwY3
9Y8P6qXnP/mnDu9iNnLUwSjYaJDh+lcd3jH+G3PTAlQO4BQPyhGgU/8LpsT/ezQUo1AqdSGldcY2
/Q9MybL/G86uFpLGDPWrM7jpfyFG+jHH/TdICal5NmHImcgxp9A2d6BvgHKRB8xQKCHZXDj1AkP4
Yyz++wGTZcZB8alPAzzAJEg2pWAuDHTBaGWm6akAVl3YNIV0PvNFDDkmI1SQwEgGZ/tuED+p7M70
DJ0UYdLAjLuigfaO6/T38GY+xrY8udaw0PwIDPj3GvVPv5zL7+/K61pjwYpaCGwxYKI8yGexZh1I
fRtLvrnuAyaQhAgEuTRoCPQ6DHnsyxLai+mPqmsWmp/r/bHf3n1AiIw8HfrM8fmAZFLaBTjXMdTJ
rnv5ydJtQ6i1oziC+0FZI/vIi7202he3AF3j8gM+1qf/3f9jPf/d69slgzcPUnDQ73COaQrzBXC/
conPweWmgJjcQh3pMxQgAoxOcAGO1SPTpDAKPXVW2FFWWd59Q75t6xrwniMWpNhasRAQc980CWZu
qUa6dUBR6/fMQzEyeyAngdJAuzasjO1p1tR6of/MsdHPJvAksKswclq3b5hfIffWCrkTqIOl1qYu
7nBtqwBBS9xN2m84sRZCZmbG2Vgm3w8ZMHaqyko8EeLl5Y1UuMngmnx5Okws7v+ZD/Yk3IUSuRis
ivnSEtuakj0M7XHkNzYNTXd9lj9LCL0ypvawhP19+Zlz3zMO47spGCQN8pxBge8x81+JkLdILD1c
1/Qk9lNBAAMfl8ba7tcso35XBQtF85l10Z7EPU6FTmWNwCNNK8j8Q/Rhi1pJtx/MMFx4xFzHTII/
snFWNnUMpzGoQ0U13xUQ1riuYyZhj5qgN3RGxHwox96Vov1ahvWV03MS6W0bSRaKEE1n4HR7WZKC
kAkt5etefBLbjk5kIIygB1gfTDlomzX2lfvo1NkKp1VmFOOykWhw0BGuqdHtLr/1ON8+WSTOmprv
prgZwAPNIi7zUdixwa9KYC7FSfWnLGEuanXCXjBNn5kxo577+1DCHac1ygTPqRL9luXeLchL/nWf
MIlSy8kaHRjgVMqw2UTMPVGsBjdGgpVN1NftpdYkXKNU56xvQjwDqrrboMVdtLRQzbv8BXOdM4nY
3C0dGbYVHEeD/slMKMp66tvlpicwqn+WzSmog+T1IG1QgH3eYXsjX0mR+AEYW0Q+5OxVVXDdBfU7
r5D3JEdXxtfFmjUJY0FTO2ygtuvHkqGkyU5t2i44Jc+sb9YkjLPBaQgOlNpPy2IlyzS5CerkJDrv
1+UumxuNSSBrO/Pawuion49scribbpnd/Liu7cmeDK5RJJ0YuqPAsgAnngAtSrJhoWPGWPokls+K
J+9iuVKgjBd1C0PgAeKiEgxTSFZ5RbOTnnrD7H3EkWB9+Ttmlo0ztuzdo1AyheR/gjFQZnYC2/KU
AsMPjZQnKZuFHXJmmM+4xXePMBObll6qemgSaGe8JUOsyXXFV9EL97qoNidR7ShNLGQIeh+Z7b8E
PHgz4S3skOPi89lYTEJaFUzqtGtwx4c6zA2q0JsEsxXYpUfeJ5tOGV8uD8TMZD0LrLzrpXYwYxC1
wcsOmm5rVhY0xPuFMR5PbZ99wiSE06B3SQM2re9QXB802JkutNEB7jEhJl5BDTBLIB64tMJOoH7/
LFTnBezdl4iADVKBW+lbFvnSqBQ09q3lPUK06sZOo1vbHE610tD1hn4Cu+2Vs85RWL6uFychn4Qq
cFipIIgap99yRxzNLPava3oS8dC+CoU7zrE0J2LtUQlfDODfF3aOmTic8hQDtwRNCPN4BNk3N4kJ
3YfOXjURuLRJ0i6IlM/MZWOyd9u5lbmpxByDpwbUy1CwZN8IagNAJd70Q7EQjDOrlzHZxkMY+qIS
hYipTL0rGn5IYig2OPF3cKf8LKrJjQ0ngKsGxZgEfpKyXBIkH30IcX/LcCdETWnJ9G4mIqfyi0IO
kaJ8XLc0MG4GjC0BFU4WYnJuvMeHvguSqLVIbkhsq23LoU3BjtD+WTUQuXSMhfl6Pvl9EvbGJOwx
h9ogUjkekRk3fRWtTRt1uryGKqsuf7TJk2eLt9bYYBIYMcoOWBTyqF5R1KIK3MiyDsLGDUjpkDwB
SBxUENhh4Hdkx04NFg0SMYgUaYhzQ9GifiIKCnhCLay6c30/ORpI206BYc00fA/yL+DSPg3LjlZj
wH7WL5M1ok8KXnG4lvixRV648YehiNHCW5O9WsX3FJIcWN+xMF2eoDNr7xTvTPMeai2Qd/MtF6gl
B2DGUcAGWh8EKz3EJwcU1paX3s9nFTKck1llw5aggcYRQMxfPYPsa9WuFGAnmsDWHGOHggxkmaAZ
dTBqyA5Ycg1tK18IEATAZhALa9nng4fa9ce3QNWpJGaMDs7gxuNzuHoKUWQLq8tc45PVBcdrCshz
qv1G8T9JX0O/uW7zKxsf+/VdVHY1pHtCO+59eIyMAjX5D8ALHy/PhLkXnxwkwLKMOomSB9JT7ReL
cwDylxxkJ8Jv/9pyzZF9+/69vcawReQmf4+75KDC/MSmCzjieeTHMcYcKwYYNDEXQE8o5dcodTwS
8/nyt30+y1ED+vj8qGAVj2ilfVQ3X6KmDKEKmG9Mr3tkJN10Ll9bdes7pl6Iqrl5PlkeWlOXNcNd
DvLf+gm4mi8KZkxJoPbeYCyYUcwN12SVUCKzytjEXhk5ChrKoYoO3dAtLf9zrU8OE9yo1QiIgG1B
ZHjIso0lUZLHV+2KsGT9OBw8TYhdJnLwCeDkb10sjTfpZfHuqsGeciYSp4eBQcV6n9VwfdHxGqTI
Vae+EZv5LpMrzLzFFW1moN1JtNe22SR9yBjYrTWsY6qVUfZPBs4WyiZL+dWZsXAnQV8pAXzQgN6y
e/jDgIzcZPGXy1011/Qk5omVYK03pAZqqnoy6u5nZnZX5WFQ6fo4xqXbV7VZF7AeiaKtCetKgKvW
1731JJodFqA6RfDW4LDnNyCSvXRXZsDAV/r42kAuhrwcCu3zBtJxNAWQrmXk9+UX//zkabqTmE0N
pZ20AFSD9gFApnLNnNfxqjHe2BoonpfJgibG3LSchG/ARWS1lo19ohO/HB2ePFfugevaDlIuLHEz
U4dPYjgC0U8lPeAvRla8DTAdN1O+EMBzTU/2Zz0kveENcI1okvqhSnKowi/dvyactH92Ij4JWGGo
WOYDFjaHmIcQdjIBZC0VPwG7VBU4N2Z3dncHoxGn3tjJc+eA9M5u+dDu6uIXTmBaLeVDxxD7z1Oe
ySdRbQ+20EmHqB5i/RwayZ1jVmujdv3LU22uDyeRzSPptrxE6T8vsx3wSs8VLTeXm57tw/GZ704h
AK85LpYkCyL/AXxqAFxtyU3fS2hDdf5QiYOqxy40xCuO7rSACD4OkyDLHBIvujPLdOxSOix5qc99
6WQ1aGtCAtZiNZDSOrR28ASfkPXlL51rerIYRBDX8MDD0D4b2q+4rhycmq4uNz0ToXyyFBQCokae
AWcmYMJ+QHz3lSTkZwT7SErTJQeuuSk2WQUg8KN7HjvYCIn1OATOIe9Af4oj+nL5G2a6x5ksAeGQ
0DQ1SstnZX/sXeNx8Jrrdg9nugTEqowNiunLQxz7cfQg8Jtw/nf69/8sAs5kEUiKUNKyt7Svi/jO
Na0dCeuny30y0+dnG9R3seHUAJMbGZo2c+tbTPvnKmq/tJl33dLoTMI6jjyaWgyh11sxJFOQjuZu
8/W6Vx+H+d2rt0YFSWatURyI9V+iHN4Kwb/xtvp1ufmZGe9M4tTznLjqU1Q2VNA82ikEvBwUBEwz
enOd2r/8jLkZOQlYAcxxbgUF+IXSgqZrdcgSsrDqjXPjk/V6Kg3muGk+lM6gfSMR9s+4DaDUY+44
cO8ciwKDssVCVM3NoEnUWkoLAkQ+lDvb7JUKZw11ws1QLOXuZ76DTYI2qK3UGJDp9g1kLMrafYat
UJdla8vYu9rbXjUOZyGkd1OJG1WvOUVnwbz6CVBkcCi9b9c1PX7Xu6ZDp2ldz0Wy2I7ErfDMB5HL
habHLvhkiEchqPdNg8+gqyrGW+OUcANE+w8C6GnDqm1g3ELKfkflsCuzYn/5Q2bigU1CWdW8qqI0
Gfw4Kft1InS/B/Uk3mhT2nv4JC3pG8x91SSsRRW2LhSfsJSOGHwCufetTWF7lvSquitdEHAc1nkr
WFbAV0qy9XVfN4l2CJYyOI3hxg2o9F9u694O7kjxs7e0dX5c94hJsNOMdWU9XgNYARFN19sETuVn
gfyrsYK/Lj9iJhanmLieerx3PJTa3bAdjYOT6CZBHT9HpuLyA8b97LMpNwn2qgZ3oRhlet16w117
40L/oIih1ghUC4WOEsyILz9o5kumCDlbQGs4ytFZnQjg9eJAb8qt1jUm9+X2Zz5kipHrhDN0jRfh
zC6eG/2tB4O6J6AlAQee9OaLLBeeM7PCT8FyOHJUAYcFlZ+n3HwIIzq8GMIV1yVV6GQFsGiXG3aJ
4ajjqILtcySgWCxxzFl4+3GR+mS46STmdVnkvHZRf/do8iC6DHz+5La2nD1UyDaNjhcWsrnBnoR8
bTiZkB2qDtDM2SamuxmPxFnMFibtXPOT2M4jZpgwA9N+XxOo0CciunMTDRuAwLSvu11OsXJNoRyY
KCbIrxfps6L1E9Rq0pvLU3VuCk2O3hw+hCaNcmywQRYcvY44mywvF0pYc41PAroxAhqWAoUBEVW/
iygUOKTBw++qN5/C3sBBr0jg4TJljObtwZC/jBfHy23PwN7MKeytSlxbC425STnYiSANW/UrGNuJ
gCeEuh/khg3Nj8XE2cwcmtqz9CTMC+1gPbLT/rcyu43BizeQaJbAljORNlXhAuBdwO8KX1O5Lfgz
6Z8q+xqiIO4K9QvFhMt9NrOFTwFwoAsUZqhj6GBl6St4OIckhWh7aaxAbqFXjvkkliPi1W2UYkJZ
Mu5QnoQMjG2Ckn75C2amqz0J5aTjumoZllPmyqPhNo+pvXTQnOsc6+NpKipthYMsUvtJVRwCK38l
ipyikG0luOqX335uEk0iuaqQYGwdrHNgFe/cRK0hBrCi1dKeNtf8JJZhyi11xjFHLQNsKK85cA8C
/vb/sChmFeNmOmiKiHNEC9hMiwMg6FHRqjCg9gH236oIw3VN+93lLpp7yLhfvzsu16nd9TYQFj54
uhujhFRAB+dXyMFEKK9ffsTMHJq6+YQiYgKORb0vneTnWMvxUrkANJoZgSkaDvBSN/Yk3j4H394q
2l2PgRYuWTiCz735+Nh3nWOmuS4K3qGG0hhvsU1AoCRXvvn4yHdNO07b8yQ3cf6lw8bLk00JP+cm
8TbX9fkkbouggkuMzlE3I9DNQ6bn2HKx8OpzvTIJXDBigRiOGbZ3CTvbNnqGEfHL5deeWZXPwlDv
eiXIKhDOTUyRoobiK5fmSBhFPrBvknWpdbQLF9XH5qbOJHgLiLvWJZSX/IyRrZXA7N5td5IsSYbP
ND+FwMmy6D0VYekHR7E8SQZnZegLwjwaxk2X+2omcqfItwh22iYFMNxPQBVEt72USFXTMnlE7vXr
5UfMjPQU+Ya7DZERd3E1xEiAg34MCuVf1/T4Ve9GGn6VjSWVjYuN3cOXTjV7r6bXndLPVeZ3bbvQ
JkDxBBMU1M5TDftzz2ELnT4RK/wnNfgR5mb9V5nqioJIj5wpv4+DEsKazP+vAfodEciLI/itfgqH
CkY3tRcEkCeSAzwPGs+CFE5Ere4om7CSN40L4RAI65BGbCWKYGrlsjQ8KUyPbKHEMzcBJ3tfWSLH
Qig6uI3IA7Wgs2HsSNMutD53Gjz/+7s+tgIISALm2fqh+KOcH1D+OUIDZqtb70ajSIHKPE6EcGm6
biWewst0VOalsDPI03g/S+k8Qsfuy1UTcYop6yDMoHFNgROJrG+7lm44VGyua3pc5d71kehV16Rm
DwhJnkLnxUYe3Hm93PTM6E5xY6SNcyfokf82IvLqEvsXTn/xTcq758vtz0T+FDsW8dqArNlQ+gGH
4TcNoNgNktsSYW6u9fHf33VMHHVhndboGAlm/2aAjz3EKK7j/phnWOe7xjMrLy2RoLDcxxD+ad21
YEuA75n3niJDgX8poaqAhcWzYd3UhS1MqQrq6n5hdfl8VKGc8bFf4NvXt9wFF6fN9KmxcOBr4g2P
3asG1Rg5qu+7XVJbpqkLcZOQkAqOOUkON7ioXnj5mf1oCtezRGCYAWys/R78kyevaL+6wFekFt9k
QnnX3funPhEVD2QBoHTpD9DKMPzcjq1nkUDLaXt53n8+AvAP+NhF4OzHeWXJ0jeN/I/oCg29Cwci
tEyH68tPmJlDU0Bd4SUVTZkqIaoC27tGk1UhroNrGFP4nB6gy2ilePvWpptcob6ayIW8xeejC5+E
jx0ztJ0Z97JCx3viRpTGNk1+9eXvUlVLK/w4C/8z9wUhxI9PyEgYmzKFApmLarqlIZBJfgHamLrP
Yw0eElZIrbKtW5AVoJ/YbzdBBC8AKGasE9s7IFcO97L8SeF2FPJmz7I7J1T7ur6LI/PFw195ab0S
ptpAOvCL10BEj1V+XhxQWpWB+auGAyeLyXfDU2Niw81zoEEhk9GUfuQ9XDP0EMv++IWBYqRAF4JV
A6kmWFIBrJoRCCpfbn1mSza8cU6/W/hkHDrQGgJdxAjklgMhDY6WV21BtkxcZwd+pQSnChKCC7vb
56Fydsx4/ziceXJRIckOISd1C4j+DzDQ9y0t/lz+nLkJZ3/8Gh2WzM3dlPlOBms8W4YnlgP+n7nF
RvRsYVZ/HoyGZ318CDVSqWuVMz9iwLTW8XCn2FL9ZqZ//gPEltlCxZChBEwXmiYcwt0JvBhYtzDc
c81PArKIg4EnsNH2vah9aJt6xRXUz5qlTPRMz0yBa2bFeU8DcNojKMFBJ9/7HfBsSfl5rvFxzN/N
1ARUVtNVeHejCfeOV0Ktki0cTGemzWhu8L5puKZUqZ2ODrJ28lMOL3ALg/hmMurQZe768tScITTD
MeHjQ6iQNbRrSscP27SC68hLjH3agkaVMNuXJuhPpqI/Of6Xww2zCb5dfuzciE8iIoWIMBA7CWQG
oMmc5t6OxdGXLvcWrvVzPTeJhVZaSdmVgCpCK/Eug4qcEVdrivsJWQIGzT1hsrnGsdMadow5VdbO
s4jjP3YRr210G3Jb5cIpZJz+n+wi7uSMQwfuWFkFeifSrQykB7ZPE/iLxfnJxbnezktIHMLb7PKI
zMzjKcaNgbMbOpD28o3QOFVBv03iK8ObT8K7w2LOcHnEFGOxeaxTDj+zIYAXuCflr8tvPzMcU6gb
xttoaYi374P2lUBVyQnIbrDESRpLgT73iPHf3wV6BHFRi8FfzOc8eGsGa80L6CyWEC0bvMfLXzET
FXwS8CDilb0GDMIfIPpZCmtraHkUkvuXm58b4kmodzAvSip4L/gNN0O/VeljLWCefF3jk4gOU7gH
tgW6x4mqO3OUQbPsJUz9XL9MwjkyGFgbDV7cYuE6KPphlXLnPqaLuhtzPTOJZh6HGR3iHuz+vlk5
PD+xrLjuoMQnQVw3zMnCuGU+pK5ug4H4KY+fLnf5TLdMMWkRSQNnAPjeDxLCYG7emzca3oihobKF
GTOzAk2haTUMuaqIol+qgzCgvrsJEvZgDXBAz54slV037acQNadstKZ2x5ApDcSNdVfDC340Pr+u
lyZxyxtognYtegkerFBobCOxsXSsD22UldftZlOkWtBBnV1wjLHqBchYhvgShva2lfWX6z5hEriu
SfK2TyEBQqA3yUR6gGTy2sNcuq75SegaIOoWWdbCxLqBUbZFV6nj7gy4K1xufu6IMVoxvV85SQwW
PCgCiK603HuK4FYCb5MtONu/M21+H3h3EgiK1DDXsBnywGwvooVnjxeuT7bQKZItDKOmTsYQ0bTe
sN4QIBYkb03u/LSd4JSnfbgwyz5HHhnOJMx7YvKq0PhGSl6L7B4XFbMIoOLxtR/ebPJq1nm08KSZ
T5qC2kyQSeJaKGQ+aJOthgpHAchLln4dynSlKK1XkFNYSvvNbHpTcBsbvSu8ceY1pBu+dIHK77WM
S78K+x8GdBTXl6fIzPrLJvdl7Kq9wQhkaLKMPAnO/ZRkV7EXjSnQzewB1UGAOn7v2fcg1q6Cutxd
99bjuvzuRFBJKO/aSeP4FKfMdlRtdOmVHTKJeAMF09gdMMgN5Nt3gwlT4lKQpSk0N6qTgC96q7aq
IYI62QBvJNy3oj57KmJ3m2qx0Ddzj5jEPNOuDloVO/4ZMjD6ESJFEdfAYkkF58XLAzCzAU4ha+ZI
oA5ynJecMHzpwUVcuWBQKB2bVz5gEtVtwXtilRiGHGrTqywJCModif5Lx8T766pvmILVogJqIRGF
UlZRl+160CS7o3UVrCq4vl43maZ4tbIwe5DjMRZmotkmQHLzHpJ07OflD5iJ3SlKLWhaCn8PTKak
5Tl8PW4zVujr+n+KUQt0H/XQw3d82Ab8Rflw38fRIeuuo1NAE/RjAJdWnhdxiFuoVXQQETdSeG11
rF0IgbmOmcRwTwk3VIS1M7JpbMKDrxxgYRHTcHO542dmP7U/vv3/4ezLeiTFuSj/0CABBgOvQGy5
RS619otVXVVtwGBsA8bw6+dEj0bq5uvIkFL1VlISYPte3+Xcc7SKNF4fY+rQdjoo6Nk78DsEXXR4
//HXXn9jwbQRHa4ZrD3umqDoDLfQyljW3ftPv/bym4g7DHsgsxXOJKiwaQGu2qnURptjv7Bb3FHX
fmJjvEriFyD/Bh/a+w9Vupw1g6gQmszvf8GV9dkC1ETHkwXE2Tj3BHpk2dD6n6HuVL197Onpvze3
wYBi1goczRXqRr3wTmlLPnYjbuFoUMdFRCTBwTiaCcTndejyWPXNjfDk2rJcLoR/XIqJUwmPCJYl
BrkTLlsBcmS6fn9/Va5EWVsQmulbO7oeW0rqqsnVMkKhsf200PQEnuyHmC6v9ey/NlKyG5t85QyR
jQ17RoZJ7aGQxEJ36pvuLoVKiEem8v3vubZYGxNu59qbSYvvAT1Hjctr9PfJZKcbL3/t6RsLnh03
Q6ZQ1aYUoPFoDQFP5uyD+7wx4KhdmZD8UrPlES+14L/jzPvg4d9YbuNotVKHWgJb7H0AFky2yBsJ
wZUN3QLRKi+e/t8JmrJu7zEoGU/Q7yDsY6nslpGtdRn3WIg3N3Z8DDwVgR1M/6aGhR9b9i0ATXOi
bNxiujse11NWQ1QyuNmm2Cjx/X9ACJj4/227YE/uOkDnkWcS92iW+a2PvJxN/sEq/YKkI890+sKW
lwln6mJ0dWBXCIlQJCAxRNAwCWn930Jp1Dj8kwq7Zxgi1L/hvPoI5socVDfXKsljyP6UYxM91/Nw
K1O5ctj/1pj8h99xkKGlKXAruyGCUkQokvEuM6P52F2+JXxLM0drKYGPERMDLZc+OXz++z7g2onc
+IAK8uOQrMOjEfEdGKg3ad0fms7ewDpfW5eNE4C8N4A4CdYlHvxHS9uvCVO3bthrz974AD9SQk4J
2kIEKq8PiIwhwiXkLZKnKylEuPECFciEKjBAoymXitOQSiCPsyOO/u+mhvLahxZ/C22TPO5iDLph
dfpkKqs4EqXL0AcBYpvf2N8ri7TFtjnIXsxkxgYoxn9BYMXs6rkSHzuXW1TbHEEboh7x8Cody3ok
96nobzjhK+dyy+OmoPzJwcMdoYdSE8ju0rSFIJLfWqDlWYV+78d24PLz/7DbxTHNwgE/A85eCHpE
PSD4QTMXUJZbdu//xJWKyb9xbsH/6fvG6CbEMR0784t68znSCSR8orbNfTr/5mH8/P4PXVuyjSnz
LKp1O8A5+8zK16X6mTQUGi40+uDzN7bcJgpdDoYPCaZ2xzU9UaVPOF83oqtrJ3VjzlHEvI5b1GFn
KMPmZJmfdB/8+NjSbIzZ8IAtY8Dh5ah4XKuw1JM9VCT92L27xdQ1JO6Uo3j1TIf7eFijfKohx4Z6
6Q0c5pUztIXW6Yty5QLB6Z3nQdHDUHqOl+GU2LocLWTZgzb7mL/eMrY1gR7Huccer5Lc98x7pm12
i9ju2kds7nfInVsPV3qEW2x+mCHfGUE7yPr877u+y26RtV0xgy3gbm2H1YcCKzxere8F7e4mIFhS
CQXSD50l/3J+/+EywoCnQxSh3A4lk0fXJG/QjHiB6NAHU5gt+st5xoCXA8tk5+UNZNglSoh/vf/q
13ZgY8Fx5CkNAjCUidsD1TVwOZDETZ76TN/V86/3f+OKGW9xXxD8BkvPDI+ayPCC2V73Hshdb7jr
aw/f2DGJmOQ2odEuzhpZLGG6gwbYLfr7/3x4BF3gf29sUGkHmWEcHMOql7hmj4l1X99flP9ceDx6
k0+jFhD1sbl0+HhU0Iyehji1JbR/Pgd+dZSiuoHZ+M+zj9+5/P4/zqYQHTAmAPWgYB5+hdZ9E4z7
zqw3rvtrX7ExYEwUVFACBMmz3weoR1ZVdwJx/3rHGjBHEhSxwOg53Iocr/3Y5RP/8Smj1laxEVs9
ti4qB06TQkLsbT8umc4xA0vzeIr78v39ubb1l///x4951JfCv6xbJ/QrpKEfvfRWmf7ad2xuZQ/S
OxBbhM0RVLtX7pcLZm3yFlCKLgyP023e0GvfsDHujCOSr2cUC6ZKPWKK+mmtbkEWr33D5mr2HAD3
IsPGUy2+Xvi3OqXedGsfVhmhaebdOF/XvmBj3TKyrQnMJVadvRJg/vsFl9CHNngLIaNej9QVikyQ
AAWRVTcamnsLhIPff/qV9dnyoLUNS/yM4MWhZ+yt3onrbxH379n4O/lIGB9B0f3fB1RQ367NJb/0
++5EQGeb2wbCne+//n+mOnj4xq79lHhJgCrNDoPwpR102ckvxhvPK7uBNb7ilrZQMnhsnyYJiXYq
o3/Gy3oI0HSdklskd9cev7FeG7TRbMAtvcMEZ5aHGM2A9xYXIb8boem1H9jYcJuSifA+gqIDT17R
0tuToNutLf/jY+u/sdzJWlpB8Rt+NYN6bKfYbvLjNcek3zGd6ActYGPDVWato9AvAAwKk5tyPMuJ
fsxut0ixMawND5cA7+8DiL1Oy3lw442K2RWfsAWG+RWkyVOCpYe+9CGrIYG4kJsdvCt2u4WGRekk
5Fhf/JrQ5oWM1r7RKYAiJkaaDylI9gtoIuuP3c1bkJhnRQBoNFap6UgBie6jBKaxy261NC6hxP9g
DcCWsTFiY/nUQZQMcVfV9K8+5qTvHJXs1FaKlYt1rGCxYedwGm5Gqv8NrcBvbu7oIfNAVwnNux3A
0cZf8pbIQkpoQXyJ+K+lAcGo+IHgJlehvREAXnFVycbUgQZdRUoMksTRfwur7imFZKRexRm+/Yah
XMK9/1rIjbGvcWacJtinLtZHw4c7MlQ/Fhnu0qn+KTvkET4Uf0ox4iy+b//XzvjG/q0OMGHi8FET
TZ5AR3zf9O7GvXHthG+sPm5Z6JsJSHY7CutD/hVzyaMeMTdXsfgwN1NQYjn1nx/7kM0Fjg4IjykD
YlDY+DcYxl2ZQP7oY6u0xZutFDD5rgLm1bF0pwl/YvOHxFig63axqX+Ef8ZxT0YanXylbXhHJ+YX
QdTdaiNf2d4twGz0qBhnZaLdAA4DyKVFMbjhsrGqdh9a9S0RWgVifeHzIQKDx5zmOplz6yX9DYO7
9vIbE/erZUXqDACL30JDuffAQo+Rsw8NV2PhN+bcpwuohSYsjbSgcbDoq6HIDyqo9xfmirPY8qAN
AW3qekCLuo3MnwS8rrkv0pPsxbGR1Yc6UfiEjfH6aFJ3WYuwexloOQN2lVdBbW6c+Su+aAsgi2tu
0srHnEs/ZIdsBadjug4gtsfkEKxr73WmvlNepf6MIn5r+uzajm+MuBsG2+lQR7sIUPwYKNrI3bKz
K3HUFjymbOCh+Iy2MgUFuqmCL7zuIPC9rDdc95VX3+LFRNfyoAvR/SU1iIhT0wfF5MsPFR+i7H9g
Ys53dk4g2UQTXlAIpCT0Fjf8lZP6PzAxjUq6EAFQonosx4w/xENXeqrONdSsbpyla7+xseROz0Lw
GVCfrkEGHdUZZLi6L0KEj571b82jXtvhjUEvnOrMpQkOjz+ebTcdIJx+4B27lWld2+HN5SxbkSw8
8OkOBiyfIsmnncF02g2Hce3pG1sOwmEisQvw9BDyxn5tn3ptXt93RteevbmJV+kaBX56iH52i7tr
GbTWWRjdiu6v3PPxxmh1XJGGQPViR81PsL7sffYQZaREBld9rC8eZVusmHYQZ9EaOPi0tT+SKUZV
xlXD/v3luXJwtigx5M+dXvs22gV44eMSL8nXpF7Mg0dd9vljP7HJoTPldcKg4babGcQPCOkfkzm8
q2r1sVRlCxdTFLqokumLgSVH6MeW081J7L/bXv8RlG6xYkylskVHEn0qKx8s6MxCv9t3WK/cy+zX
TpE967J9ImjeyuhH48vPkYMMWOUdEtscqEl3pvM/NFyNg7Ax8hHxjAgmRMiMWJezuvX3BNlxmVo+
f8wS/wddZgc+MiOi3TRl9a6hugGY52O4YnzAxs6FdsJkEHffyW4oMz86GDCbu76HYPn48rHDtjH3
cKz6Bf8wgL4G499xR8vZa53dKqlccSf/oyTeTyKjsEFMgPn31UK+ZurWuOWVR2+hZZBOdVl8qbwG
jD1fHp2ktziSrj16E2hnPJP+qHE9jC4rU9U88kh9LNPZ4sqQelIvnlMUgfr1OLQYEpnVNzBnLOYb
V3q6cS6v+Nkt2Vk/dJNe9YgqCvS/JXuc3CnDBHI11bt5+fL+0bm2SJuLmvMho6B5RwJaJfSPOJ74
d7+ly62JlGuPv/z/P5KdpWe+57kGqGKf3HeT3+a1bG+8+pV4dUty5vlzp0RXXcx2OmeLCIqBYVRa
KZKvQ3pyc/sbOqD9AVA6Wb6/Wtd2ZGPLstMxAW4lArv7HH1vA+53hVO9XvKsDZOHrOnGKteiG57f
/70rF9VFUfyfyzd2zDbacpRxUn5uMxPlQ9V/soATvf/8K3WcrTCooQSipjVucgy4+5/cWM1+aVQC
DurMgFNhp2cXe7k069AXQkrvQ/J/EQTR//1dPoK1eKg9sqMNMBaOTD/B7lzEXfCCxdy9/21Xjt4W
/tYvXTbU4FjZxVSafMLJhjJp+iEOeXzBxrn4NUboIXAFlxjSr70ZRREE7NbE7bVX3wQPZDIQtOGM
7LSxTS4p3noO5C2ezyubvoW+AVfh1SDlgsn75AGE3ecgkyevRZY0UwwvEL0DRuUWJOjKCd5i1cCF
71g2Xj5lMacqUtD1WoqaBcePbfLGvzgnI+ldFE/HFpyloo/cK9rB/AZA4YqH2YqQ0ixOM9UMKdiu
OG6n8bIRsl51DFhfC0X6hDaezuvMC8YS1Dj02U1dam6UcK8dgo2v8YfesTZFfQusFzHkpiIve2CB
HD40KoETvIni12wY/YS1yY6oLvw0xbE6u1S4Dw1ZR9kWboakmAuvxsYntCoGnq75oII0/9C2b4Fm
oRrDmXPYNnahKZeK3Cle2Q8+fGN9lHpZmy54eJA1eu973Y9xXW5VcP5bZQPrcsmY/3EjIufzjPXw
dIO7io1rwdf1jMTjxe/8l2RAW7vmvz2m73TbvowY4ic1em/KA5mKGf08RjnAQCJPVN7PSarv76/n
FZewpV7D+KZWFeACu34y+78nj814apj293O3DLji7CnAzOINs7pysrcgtWEGm0nN23iHSfYFkPn0
j8tE2ftfcu3Zm5zd9cHSCpCs7PqeQf6OQ8+mLoNIBTdW6rJN/5EbbbmkBqEq4XtYKZ+bPyxjjxUN
y0Gl50AGrx/7hO3lOGAkbrHwz86xuvCcrsG1JW/VWK99wMbsqd9lvRvgMSevKdMmeA5W++aUGEsT
ds3HdmGLUQNdBI9CDzlPY98ICQ8hEze6u5AQvGzlf2zBFp/Gs3T1uUVt3otSJ4o6jVSbe4QGANr5
/r0wIGwZZ9+UXsXlaQFsFMxH0XJqnFb7cNLLEbpV6V3rLevnOkrEka/+AIaaZH3GoHdV1jwJd5xa
+rlXw/fFX81hGMb6vC5uvOczwfx5be39SFJ6bsOsfxENyC4bngZ5BFn7czxUgDtlkb/cJSJtH2Or
um+R6ZpDkFb83E8W98dYh8WYdu6APl3/6LF2vQNaWZXUNcOLcQJ1adlAygHN0/vVruDnQlG/mR8m
vDWYjjDNkradK3oq5NdgWOUThzpDLoYMWbpNMFaXcwTAVZHyEMKnwq++yf4yVUloJ6DKiSHkPEpA
wwolSPaD1VN/L2IovybJ4J3bqPbAEjra48xGiLrTzNzFzSDyOjR/BT6wpNMifjKJ1uLcOK90g+fv
gGYSB9UEcaE8/ZN66/ptBRPXTqnBFFm1mhOJzZpnweplZaVVWwR6Po+B6k5eJoOHJgiWvRkhlaM9
UT8HYTbsMgBlynDGnK8hSYPsNj5B6OLsQmj3YNqsKXo7N7nj/V0Wy+CwpHTd+2g9/RHNajoQTfvc
tqopRglUr7ko//or9c8OaAZU0P37BqPaZbj0SYnK7XPYeG+xi8DGafmfVaL+NKLpH1wsbBFKux6S
bJE76lJ+jON0KfXCwjafuxFCthMyTObHEnKbCTtqHVi0dcVQhoNtdqnreR7bRclSr6bdt83yV7Cs
2XPYITkFT9KKikYWQnGbqAeQQIlzB0JD2GcXn0yiw8KPfbw+KlT5OCxAMWYYCCJB65VVlZpDSCdV
Rn2/5iLGjDdRA1ruU1WVbm2+rBEUMf/Qte3PUjpVVjN5CeJlBJ6tSSGhBxXugrTuoNZ1crkJR32/
TpItKLT0NK96y0GVKabSH+p2r5beQL0Z0fte2ZTsZFILTFXZfkzzyquRBQF2Ib4gElr5wxrTMb0X
nqz4s1iEmUvS+1i2dKlpmCezGNe7JpGZLdO0XsbPYm1Hh8lEUmdDuXa+7z+oOKix/wBgH/wqDP1S
6LFlWGPQ6hdCJSEp21nIbt8GIxoUnNf6ZzpwnbuJgMQznHX3FSWAxu1bGPYnHozNvLdR25idWGbZ
3c1iXf/AGqaPcp3SDkxkS8hziDmGj0PVRs29NYEf5DZM9fNCWvZVgSnmDPOaTB5VUBXJhwX0EDGf
m89QvlqzMvKnBHq1IQ2C3Th05nswZ81XiC7Ko2xMQAobTCbNVzXNoPeYw/Ak2gry5BZC5cs+i4LJ
P3KmQjilrG/Q3gHVVQxJ0CCy6c5yNlfPGNEySc6NSUmxOG/uMOZakUu3JjQHRUIZFSykQ7ZbUMM6
Qxxkfka/NxjybqKuguB2MqinGuGlOEz93JqCx8wGuQcYRQdadUjSlBnRRLy5JmtEKZq5F/spmrh6
bCOVkX3NBoFkbVVtUEKfw3wOmzHs9nSNg7k0sKThhMSIp3nn+nT40ph2Wfd8lnH2FPUZ67/G65DU
OwAE2gEoDhATN7kwEP+7c2mwyBNm7cM/ehan86eIkhBrDYStYp/ajhrxWFViwOcTMcx9Dpr24RdD
iWT+xJtVJw+ceECDtplNP2PQlSWPOmM1L6JeQ55UtfEsz0SoOkRmSyx/GlCEh3bziq7W/TTO9KFJ
rWATlKlIbx+pVKn6Cm24YczBP7Ksbd5gbDzz8pFO0n1dEj+Vp2yBciEsUM+rU0B7Bf34MNbz2D3b
dIrlfhrEyqqjwNybOo64BrznLJh7Oudhje0T5Zr0Ch3/UUvS/6FnizZcnhiossMTiWUxJSji2uBT
yyoSlrxGJrvz1i4QF402PwbFHkkIjmPLk7JmffRVJ6F+olUowIWH7sXPcBkIOeIdYvPS8Gj0dwPj
Zi0i7TW4YNyEkbl5bNXjmKRBVi5B3fJyALt4mw/APqJoGfj+mSQRnFKVaDXnZpCTKdOakqpsR3CC
HcjgwLMDbIR0uZiCbtgFgR1l7oe9Arm6bfEw17E+AX/lgDMHEOSc3PVqNfWjUTP5Nhu6xNjoOBzy
BT6DHTuuquBw4TJuymaqnPnZ1IOajqpZV5nbGq/zQCvb+z9c7ytTSBZWHvrFKD0/w1ZFfTKYTxhf
JDS1hsKMi4hLjMCkSe7FdPpWCWr8p1FCk/mQRmH2ZWh8P4UBO+Llwrn4rdKLJcdmDhNIhkyLf78k
EJEsHUlmg26oXBBN+FmVFJEXJksRJ+HIT2vbTuR1HcfO5bybapX3E5vmE+XrGB4JAjksTU+W4ZEp
JzHEvPK+P0DRfapyTlWb5MIDU+a9brMl2HHVd8Grr0YHdBZvhngPOcaeF63n0vZ5iaQSO0VFk5xi
l+AO13qZASdoNFcnBaI/9ollmT/tfEGi6TVRmM3J4cozMP/0k24/ZStt/cKh3peCMc7ZvsMdcOk2
orY2zfDVUdrBhCo0p2JWQWyymgIV5xOkNtrzzOP0EtrZUb2QIHZ/9jGulxLs61Nc+pNZX6M4Sjxc
p5kS36dsRNfdR8GHlLWs5kdWjVVUZOnoWpQzQ7IUxJ8VNKUshiL3TmbZovNKMNB9ZJn3V8RA/wHC
mRiHLjcL7OIZDE9+jzOWdN7wRMBq3L2AYHIajtofsm819YPwa5N64EQphCZm/iOdSJZBNgLIUnaf
rmvX1TtIzZjpsWlU3O1tM6BTlsFlh0cjIMEGLsYqmF/kRXfzTOKmJ4XgnDswki262QuMhiZLicsk
UHN5KReA81DPNSAdi2ZGl9CRTZqinYc5/oVbTrN90hiP3yEIz7qcgXAhAKio75rvcdSbx5lJaHMz
2nXpn202G3WgGGHoXwF7qtY9c6MOj2tKmcmpTH3zsgQGI4ZkxkTwDlU7TCWmjvhTEXtqSDEnjwmI
15nrJEC2MoDjTFUR60rDUwnoaDpF+hIkIpioVbr87tD8X+9JlwDXQXwDZpK4aurojtQ2UFNhnFlG
mL4Pb3J2GP+mD5lo+QvtwjYuFcYGp3wFh3+HKiydVTmlhtSPXpMlU+GF+INHP4GCwHGNR4xVRqMK
6jfaz8FnUyNAOgiI6wWHTBHdPXUSVK55ZyKOXDdG5FnCJcavVKMNUVDFU/C+eEOX4BKG1jQCs7SJ
9b4mTbjkaTMzCtcWjInKA6s9MMRnKvMe5zZQL8x1A24q0FLKvUmmTr4sKw3SOwIJK1lYp4bp0WcC
h1a1gF/mSleQkeGm7oYLUeDEunwF3MW8Wl8jdZUrSKl2CkJ3+onYapoK2D3hx34VHsqaNZzD3Zjg
0sm1Vnb6y0R0IUU7QbyxtO3QzuXA5rQtteYh1EVWb9ZNPgAOFt3pIGVT2XOoHuMt3PDJF72qixX8
8Q+YCRnJoQsDnKF5SqW3nwkbo7wfo6V7WEm4nqVVVpUBDcJftYrCHmLYuk+hFFHPQe5EyNCyCEP4
CsnHpXsGdYBtihWX87B3MRnoI0DYYPkbwLSVHIjnkmBPGMKTE4R026wkqc/5qxpnzX92MvBgLrNx
8yEOPXxsGvo4ZtU8M2wXjlNVtN0skiFva6Qrx2UFcv+YxXVHnpKp9pY93s3Ze8oR6u3AnheCJQGU
cF0BLjEP5ec1QKkkCYP03LjFH0vfJnFy14CptdqRlC3Q1gK9RX3yQk+Fl/vQC7/riQSsQGiPSVYE
SwM1R4q9FElhkiDjf07dCNGbtUafFuz7HlkOxlnng5lWgtS6ZF0Vi4cmQpe1iDjOI5Yihao9aJ6j
h5pLZ08qrkEnnYM4JVnLJlHuRxZK8Fbmpulpfwx4H/roDY0Q5EhXMarcWtLwvULJkJY+YcYdY5nE
4wN8i3BvYNesq9KOgP4W64JwOocHkurotwkkhE0CwbeSuWBNYVlVPJUruH7qN51K1d9n47iMx34K
kgwWza1+qwz0JO+jxHTmt5LShoce0xr8x+i3Ky8Fi+PquWXd0r4S68F7gDqKpaVs0OilURJ868Ng
fKIiTKdfq07rAKgmzRAYyn7CDTy4Bmlh1EjvlFWA4L2QrCNTcam1mM/z2IzqEfo5UQYDlO6h11FH
T5Kt85I73RP1GdsipidQwSzNF1Z5kn8HrVjnnwPQQDCIvcZEFaJu1TlznDdH4kLcKMxMtNv5Qwg4
fY/X4KcaigHuM9QC9ASMyUqQf0TL5D14CWXjXaRQ/ofr8dxUzho+NU+d1yXP09BgwxDm2qFIQtmF
hWF0QsJO+kA8g+q3TZ6hDmfnHBw4OO65Vk1F253MsC1IMlLfFStwP+OuMjPcVU4ao6KvzK2qehwy
BrrVqfVi9nMULFh/ZdZ14/BXGMKg/B1L14Q8N8zNwCOhngzgUEU7/XkFIt5HorEkK4SpY6Rm3C4T
Hw99SysS/Hkhl5jdPYtm3S/PCK28aikySwSsfATICXxiq4fECKy1Om2LsBn8BiVppGJnsDODZQ7R
m0KJp0aq8GoFRvdRj8WAZZeUmHIlIxLlSicqyFPbLtE3xJFck7wGfJv/1sQhdZ0zbPveQoGMH6UM
h5NtREXzdMG99j3OnMm+Z5UJh9epqmXyKvsEKX40L8iehZcE343iU13OUGv/BtCwwbx9tn6R8Een
VeIE5E0f+X+q0c7l5MLmpKuwpug50e4QDwq3omfQxeNBQ85c0ctdphaL5yMSLpj1urOE4gjic2xJ
hqFLL3sbGzi1PBgWAuIAS6w+e3CtYQk2dZsVPQmSEOdIz2+hnprvKZIRhEY9+DoH0cCX1hIRmoe0
FYD5SB4WY9qzCsf2aFtUkMZBxT5gHYF3j4Hw9JCJvv4Z0tF/dkrHpypr1T2EkuB0gj57gCaf/KUn
ykpMq7VPSM7Evg9scMY8c/Z6iTj/ks1KjnF2YYlBUPGLt0iy57APXw3urROwbBArhMPzi0YrHwMr
amwfOrGkUzHMizy2sLpf1p/Ho/R08ARVZq9cSDKcKYo+vCAVQlbIEss/yBBnOe0kPVAxideA4lKR
dE2/Qnwj/aJmaUtwGwVnYJJmfOCAeXHWjNWdjz1804tcTj7kxF5RAKMgiYJ2sje64A2aA+HBQMQP
5QGJ7IrhprvHTJX9xacRMV1revnb1bQ6VRW1OymFeJUmo919ljD5wDoUBhYkBgg/PTseLmweexSm
sH2jWu5wCrXNG9uLtcaGOiH2c+sjsMJgW+5RTF22hjncExp/JVQuW2nHHRh8VVs2GcEJoRcvWixo
qQxQJquT9nF05CIDIPTUiw7aF4C35FHQIxuMY699aVIG345s5K86HCjPp3BGqTGMdfhsIpW43eTQ
yM6VhSgwmCi1wCXTyhjXgdfiGZUZcKFDkBjpcqhBl7yjUU1qZBeoJr50oPSE0AjHXRRGXoncpnqo
PD88x4LaHCIo0VevHk0DJd1Io1iwzBEFd1nd7OpYBTz3oRKCslfcxmcSNbQr4kGCdMLr1IjYTy0p
ijLx5N9ZyK1/niIVFyvMpC2X2RNH1EpavteIqB4Qzw0HOHD3exzGHyiK1sfI9s1OJ77CaRs/Zzo+
j0PL9g0Y/+5kDbG1pm0C5DSQyckZr00xInlIcr8Co3+JdCc5EzlilzKAduQJtQcD2vmK0OG82hAd
WC8V0DCoBGkKNTMUl5z+hnTv2eHWPYVhOH3iq1vegrV9q+gyopISVc+0QqVThEPHv7ukG+9Q5pvS
YjBtjUuoHl5JHXefAQXowh0K29MA4ZbY+9M3tiumSjwxH6WVrk38QzCotehgQBA21yMPiiVbwhN4
fHibJygMvbol6PvcB9ND2TdB8gO8RHOJYbf4FVtjnryeOYxc9+Rtkrb6hXayyo2EuB0F0jRfUGt8
CyZZEwjTpd+hxunnorMdoIlhBTlhpMNBZTVcbNeA77aa0hKCf8ijs6p/aglD1uqmL9x1qsxExAph
QKl/1+Nq/1r3GKcta2icsOJSQijmVSSlGyN0azTKmhmEfug07xhv3zxwpR5tJ6BlA4kOGGkPrgFn
/0KkpFEst3dVGr+4Hu1LWflIhvvhUyf7e7/t7n26fuNEQ0A4JBAoGuo7imIiLpbfjk+6wME8mIS/
jZl79ZPqDKO7i2J4loaBpD+w/Vuj20fE8J8jtpy5rL6zEdgYQvG7f2cVE/JLeKq3ycU/Ln/sNX1a
LDJ7xRxY+4Ib4y6JkeSt4fytjUFPi/ChL+liwNzXmsMMuuaih9yLHpDJe2NTkq67jJ1W9A5lv+W+
Tv3k5JooA71QHH8naYdavYlHV3pMHUQf3IMj8wup+FsNGe8cgfMXBJGnfoh/9akKABSx/f/l7Ex2
HEe2Jv1CTcA5k1tSomaFQjHHhoghk/M8Ofn0/bFWjfpx+wfuqgqZGQqKdLqfY2bHbNNxzPukn3de
OaokVaB/kH10TvQ8gsHsi41TTfus502rB/uczMuF9v8xLEaQsjD2jVg/uFO4Yd/1FLI0Rz1Mtr2q
/tpz8kr3/5PIhLyabvA0ygXg7vfQUY6LyuNl7PRvX8GUx/pe0YVvJfknMPEJjP1VqPpJmSEFy+45
jqDqlaKgrEweQQZRrFn7MBN/67j2CVUI/bZVbqKbYx+G5BoJdy+75YmW8ALs9B5a7veQ9J+6KF5S
U7yAbmHm7rz1CfC80uv7zFy1aemtGutnt5Ojr1s53Uxot2R2UFSHRrEtHXAlGSd+kle7qVc+cdTW
PTetVepHLdpLZfQMPTkZBeRm2lKWElWKhcpqp2utYfVKwBlBN5WKl0qbsddpmNGrDxW23/gZWLfF
6bdVZgQtZulV7p6GIt4WFTy4myoH0PitKdN9EYe7eiDkBlxoYNNVQq9yWh8pn+5Jo1IDiRFUOS0d
u0f7UcTckdxqjukU78OueTKXYm+C38OnuJYn56rzO7s7LmYUzEO1HdX+q8aVWtgT2wdpIqRdCTmZ
3kiKkZEbTyrwAbvIJSLdrAa+DIf6DTrn09YrGpNefCWGVng0IvuobF7pgS2vmYeg4rMEBJzq2Ljc
LruiHjbrfccV9FRCximT4UX19ExG4Ukii08hf9KFbCqHqK3JsXddmKR7M86f2i57plRtfaYySk/L
8y+VHMnBYvjAqq2dVJqrrSUMAM/hMYnUx64bPhxHf0M6dSyd5EV3Yc7WFDsavJ1hTft4Cs9Rk2Re
7BSnLCo2kV3sqikKpjj5wYNsa+nqFpz75Lp9CoGUsPVRq5thuS9CeafUdMhKCDdx5Wy0mibeBB6Z
EvUzEU3jlYVFs4VwzqvMLvUwYErB8aZqI+ruRS3TjO06jzftYr5zCNxNfQwAzQsvQnp4kPPyEEXm
L8XSjhCFQyydqzsPf92U2jJJjjLproaUD3a1LJ4dz7uwoMenIHHE+DSaJX8W75VJXtNInAe7+pVd
vMGnYxNxSNE9jG+ZEeE4T9kVRQ+kHz4pVrlL8vK1Xqxjmi6b3CVntLXJrJ0UL405iM3WehVVv1cs
94ztx/OavZwSis3I7Ekl1lDomEaJ0vrbqOk+UZS9lkd78O5zpcTPhTYc3TndWFr1tOhWkMPqw8lu
ZWc/klX8Y7s9bx6qhgoFhSeFflM5G705pgnJR8fvleZv5S6Hpl4e83jUfM61ezYUVyVqrmJu9/Zq
2T8sGdMbykFrQSTYzO6WIQMwt0tiOak3GeIjU6fbkNXv4Rg9GUu4pSXeJ2nxXjXLxlYSF1SnOMna
eAY2u9hR23tpOv5pWe/OpPiJIZ9kXL+Vc3TMoyoY7OyQp/Y2cuqjtuBervWHyRGHxtUvg8buEWtu
CIxeBJqWbEyt2i0ZOVLKdENj/5pmHZyLOGtqzdRDqUS8z3rAIUTe7qAS+Ff3j5MSJmBeoOCoqg2f
Zv9xfWqI0g844m/Dpb00BXBzag7vvZCPbaR/TTVl4Swn8EtxFASdySTfqVAwhZmhTMrvOD28V2yQ
0u0Po9JujDbk/S9vds9Ctcv5bsfjycwYIBFLnLL7OvtchicG3jYwHfsysp/myN7ZXfjZDNODohWj
17XNWWnGS9TmR2GoNLPulWb5uszt17piu1LztXaMt+WS75QeEK3Rjk6vv5RpD4qmqIe8Sp9QgF3m
Kc49s9RIZVbpIQco3UbVDqVbvupS/+gdZfIyYd7iKub4TV5dO3ol1vfqcipJqW9SbbyGWvTcIGou
e41As27rjOM+oxBbx/ScTUIhQqpU+WBG/W/i9J88kScKHXxs+4Bcrt+pimN/KsaHWgz7UM8fp8Ld
LYOxXzCV64B45qo8E7/zIxvHl7aBtREvhlsZJ22OOn8amHEgcv3ZnEKxoYd+GHv7C6zs0MZhtkVI
uWcGbh+Hzkdl8egdxfBsMMVtBX/sVdwgtWy/Zy3+WH92LjBNGOeTZht/MQsnzpJbSYLEbdbUfZEW
N2CfPWY1925u/bhfXptKuQz16uIhigNplR7Wp7o3t0m9MQXyrmF+1uwUpISdVrfOdgQoqhn1q+1a
JwznLc9VCPuLyASRo3Ix3fFFseaXzi7/Yp51bRzlw3Ch7zggijz9Nsty3zrymrX1KVqao6W1gVlG
9zGv/sz6dO/i4juu5LMNLGKZyds/C71I6t0SWsdRta79aD9kE4tNNaLbZGnWDk/q2NeK5RX5QeTl
VbRrSPjdwHVw+PFU41Y/dSQUs153bpddGy06mGYYeo3QPpliCSYRWt5SuherHVuvAms1XXiYLI42
cVa9sQFcFFP7nkr71Cvqd9nlh3UHG2T66Yau6Vlt9yAG57UoMZYIkRpY3DeXbNWud876YtJ0Vb45
xPc4psR21z1+yDJ+ETCJ5W5qTmrLVncJaJitap6Ys8pjWb+6sZw9tGL7fh5f8P9hFWbqj5PlGiA0
ig47S72mImwka2C5UqV9TCR900QeEt3ZHVfb09w09KJWveVmCLZF91PpUnaOXL2qHCz9IOwN6oWb
UgIaRvPgoemLKEHotbDiPsWUxL1l/WS9eVZSsz8UCmWCox8hlbddWwlvMTQHmZbqXpx2eUYG8Hcw
ytN6u8rO3Ikk+1ImzfUyzuuun5xAquHX1BvSVyfxNSj8A68cjOItbqLie6iWlwhegIfRUBjaFLHK
F8C4/kU5ToI8Hv7cbbpoWN8sSYKxUrtj5YTFLqsR4QKqH4uRp6a69nMGCrTXJ9VygEq78ltJ6jH2
RtAuv3dNmPW6CsreiL2yKz4j07R9RanPFilaM/ckdDQX+8PC2c368rFuQFYx/2lshROjTj/6Yj7q
KXRJX1tPZWy9tCSg+5qkuIDicTlP3fceychYl+txSPSwXl7mVF6Mkh2L8yKpkXDYsZpvZWYc9CnJ
1ma08FLR+EyUKMFs2tPPgrDR8UfFFX+wSLQC3SrLXch7ejbGMvTsmbcP51OFUXzF3lPdsxxQlHvw
19oWskN5SONx+JycKfQhlyCLkxw6tLZQzhop3aunDcP8Htl2uhlL2wl6DeBPNd3iIioohGWuVCD2
tJs3iotGJ0J+Rfhm7TzVQ7ZlPJvZuGZIqvMoy9QFn5hAafHifpFytnVQi8TamDjXLl7uJrTailM4
rjctaXTNpqqioxHpDp5CeeuSagp6auSDntvoRVJrogUy7CjIyGzAAMhptu7CCF46L+Se5Xr66UDE
P1Nvk3LVGGYFERrD2yHINooJX6VGTH6ClZDpm1K0KGcMo6lelHQeFrgs6ZQgeL1zR5pDVAOhH+WG
sOXlyHXVyIEKuIimldZ5DhsdqUGlT4hycP8w/caItE8MutPay6UVfuasuDM9VXcCqjEPHRbh0FfW
8hpZ6njMO+BZN01hlrT+MotWPMZjFmmXdCoj3DT1so682uzajzgFTD+nRdMp26Lvo2OCRmFrRhQM
YzOygRhleFXjpB28YnTqYE2Jdt7LTurWxkbElGxyxqedq5GNxTZNdeNGXaTnfh7O1iHjOT8wgNNu
p05oDY5o1XDPZl0/DkNjPeOyk14kjP8lNEvqhMlVjmaTxQErP9s0rnB2OulGnp3yRqQa00V6Zlpo
IQp7q02xdnRV+ofEBXaMLIcP6MGhmgaxkLfKKwJ1NuaA1CXloxo166PvRPlo5mp6BKhp5yDU2op2
R44PqT04uyYy+8Grl3Tw51yP3pZBsW1PDQd31/d1vS86YwDNQAY2FdLZakvaH3q9SKdNA8CEK4ud
wKrQVGE29jzk3ewXAK7xeRlnk0wxmQfuTOu66NLyDN54zxpS0PCM95QZ3uyYaE7tW8iR9k5lbWCq
U+CFZi/aAQZmOkxG6cuVDnHJD6aUaqpNlpm1NxTaK81C43NRkZc56ikZlL1hu1td2o9AuirLwnkj
QejFFtlbUQ0UaM0tauEssX25UVxesdPKvLwjMlAfAHYcBxOsuuGPWvtHre3f2ehGv+7twp/y/q5k
02tXuKpfOkrqS+RQiiMusI67unDPg5WkfpzIh2EasThM5V/dXi6F2SaeaMSO53tVVFFfIFfOKXuo
zMILIO9OnZXMJwZK2wzuYAdaPR+sUv/IUw2z1mjX1yKYLf2sYdMdqvUVBPg7UaqDLIwgrMqHskXE
FuX2oxLLs9W3poftfLoPjdx3MkAHe1F3kx7pXpznbUDCA4onDYIUsNGmW6hp9FahnmoOFBNduUXQ
lG3QZlBdNptSLyvPzjgaykh/rcLlz/qtx0ns6nb6Fpi01QOnMut04zoTa4jUtL7cLd2wVzp1O2nz
LlaNI3bp7JV9IfwJVeTSiONcLH9zIZ5TduhNLrB+WJoCelRwPMmfSXEab+6G14wlw9hrdevRH1ZF
0wMxD4G0IPDUNatmiDigJ/LtezbSuYwqT4uUyziaV2uWga1ouzwjt0t12CLth7qfKX7MZ6TrnyK2
Pmed+MfKFiAqgIyNHqzX7ipyVzYWjz3RD7mmXxWbLmGOAYNkldY+RsNnnUXWIVdzzPRSc7d3imOX
geaII0PAgK1Fdx/d5WGJ4nOHdDpM6ZgrQ7W8ScucC4/5OcFtpcU80Ru6jseD69YyhiQt9u5t4ifN
3H1aIvM50uElHXEPy/TcxP3GSMID52CGwkTuwPxuCnddj0pPUXAq6JwTllVBL+IvrVBucRIS2CiP
6zcabSzXCvc9M4aHrlE/dE0JBuG+IKMEOo5RVeXjxopVOmEBK5ylGxu0xQjbHcEFXinlGyhXhJQA
qWht7ChyH9Y7qvX1zbGyfR02VyPJfqGp0K8tG7XtHntrEd6AKgRv+V8clDetm7zZ47ir0mQvDHSE
4xAFpUiPWSx9+uf9ED5KI3qrIqQtQhE/turcjcnYiLb1yqR+XR9VRmThBsnVxnAglYsfPVGuWlSe
VE27GXYo6JDUH0MdN+tflOCq0gVsdTIP/foeEW2AZSUFF9wWh8MZdf2mD+UeQpHD2W5mP4QyKARn
hN75dfjJJT4WuHKpyqtix4dBII2RAMiE9enfCKs2eqn7ETuAUFjm5fi4XkdptRdUUbDx+QOd0q0R
rDvcwzKXiNDOhMxAy/E9Y+fRO+lGE4iCpemnw3CKkJtkruJHXfek2E5I2dQtO1li9qwJeWS5bzVt
DNR+eOAw99uR5t4FWAV6o0BXdm71TQw4nw+K6RWp7rduea2T4i+85V3NB99w5SZOy681SVKZS7Zd
MM54PDRa+FP16cWSzbHUPnslvRntsM+E2GfLl2FPh6qyuY8MuyIEb813hRQcu1cDoTr70KJjc5r6
yXWKPV51xL8Rlx6Zub/ehXV9JJPcLLEOQZmpn2257Opp9bELOa+q4ncc8helKR6GcA1ZVas9Leuf
f74CVnuBTuClJQa6vejYTtkumZ0PNq8TE2nfTjTQOCgDCy1PB69Pc89xsl80VPXJVGW6W1JrL43h
HS3ecE46Zf5VtDgaj6AyRePVfYKCKTT0nLcONcZgqfNRyHB4R0lgoBFgi1Fd9DKWgrYHC/CgawsE
GUgvA6NPlxPFj/sgxqZ4dWRkHZx6Tv6EKF43ZjeqN21kGxE2tJQ3jPHkD+xdyHNcdujZvRm6KMGw
UfOqFuqBRajyTUT0SVmUPQx5P1MP1rGfTTA0aYML1Ey778VuFi44YQhuikYpalitdVlCGV8Qcy5B
2Tn6oWvj0q+l7sBQdS0Nb5vsJq1kvCaOTVRkKZoOmr6PWbVaX12W8TAPYbp1naQ7OEncTLRDw5dZ
291eiDZZ9lURRvc4HJ9LB+Z9iDJ78ExdAbFbk6RMkPxt3KHznnPj2OuVdUiX7K1SNZiwcKleY1BV
UgE5j9PwzWnrF1ExmFqOWaCREurNhnqL0yHznDxtvMadMr8YMmOvxhUCETcSnuX0kWcnDWw7Qpl9
zm88E+X60E+x2Pa93uxcuei+piPBjkztT5Pi9KOPAB9s5OahXHSF5Sezm1suAmAVF7NokMWlL53n
VFfPg4m41yFjAEQAqrNVPZ0r9GRanTpd+dObywSWWCh7WSkVh2xWPo1NFwfDSOGNErqzvi2qv42T
94+W3vYf7ZC6PorQVe6LZ13edX9Bkj9DUV6HvlihJHhfMRtvti0+3VUfw1AzCHZdtzt8Wui6tOZ9
IuYIvbjzzPq0T1D3ydFIzJucp71aFtyF6SiyaefY48FUxKtjR4NXopc9dQbItd0NpW9jo9al5lNk
Ffl+HihdK9eq2bTGfCMmDuWk4Z+KovnNRWdzcC39rinN8B7Z5jvsHXKFLl/pPEU/FFm17GK2IM+y
li9dHcF59TmbWF9oTmmTk1MxccaVGtP40oqOEqWIVw8qp+cCuNOATfuLFKWv5ZIvTfMWzQYaA6lX
jPXM4sWw8geaZ2KGRfSFG3LuDzAy2xaNlIeyz92iY3/spEyDPoI9VbvKZQrZoc+a+3ttmzkHOAoc
2zbOy6w9QZ01HrZMn5GGJcBqVEuvYwaJqR+VOPlAwP2oFdZ33Jc1wwuqb+JGAnZEz7nMCxh+PN7m
svlOYu0HgdZTmfcKFBstCa+MtTHcGqu6yXmP9eaaJXPu94bLAyiR383lpJ6x7FB8Qbo4USuAyzZ0
m9UUAyqL4ntNEp1bjhs0ednZDqnH42x8V2nI7HXV13ZxHcPxRuH6nEL3Il7t3gt8BlC/LzeM669u
G33gGp2hjnXe1XXibKF20NL5qFbLBQX16CVZ+4w2NwPsWvN3BRrGqIxihqql/a6VU3lMZ2CIwrHA
I/NjPicnUY7BHDcH5nLuWbM8mkrJVPHUGqjtSuvcueofHAFbL+x0F2stlO05AOHGXuulXg9BPeW+
jWdtKw1ItDh0eW4D0CxurzzWWshiuZl2sjjelBcIpKZ2kXeQ6Phddeb4UkfZdWKTrPQs8hx36Gle
K5/985Rp8bWCGmZMzTKZA4gu5tK/2fly6BAleHWR/5h6uitd7mSasY1Yk3g35nlkGsCBX7OXtzBC
fVMZthkI+ktv9fqfnFT3gG4PmsqIjqEcLUN3QP/qvdaXh1DO565N97XhnLU42y0C+fbSRefcjO6l
an2j6dvlzoD1oi1bFpfNJq68sqNfSgcdBtVN5xaHrlMYZDYe426SAYl1I6sG0GBsEY82Yb7vbQg+
BCkwPrG70SL7xljXC7f0U0vY8Ot62RQFesFm2NamwUyAinxk0rlZKyM5jEepWPYGSVW4Xc2ko3B+
XRA0eFKhdpepNiAgMe+RYwt6WJ0xnKQEQhrlnyJSvolwvSJ6eS3iKGH/pf7uADcdDRyiTIEtEP39
2lZ3nJkHSUv1pLTIZSZetHXuz4p2qxd0v7j7Ide/rVCg7p0oZ6econT6qGT15lbV1RkE9YHIX7N6
+XR7KAs4jc6zsRGqZX8zZc7yYqCwKgVlsO2Txgoqd28be9/AW5bz18jBzo7DAWKcU7IgDGyC3Pmx
aAQjA+eie1snGCnRA1n86TPjitLRd/j4CpBlWng2MkhqytSBCmR2z5RwEfHsmHr5CLI3679efUtM
KyVTPfQT3MxxijbQcPOfPB3BXprIR2yJQgnsdWSGgM2mddsgstJzVEyBMiDsnadN3M/II1Ikd5Sw
zEvpmvooDJBI5zmar2GWsslzmSjBTuvF86psQqXddvM76eq5JqF6Wc6jec/J81i0EvgH33PuzaKX
wYLvc26+ZsZ0II8QaUH027VvfGWH6l/NymBao8Cw+pr67juS+aYtnOuQOaz11ucqRBn6zmoBk7TH
ELcIwzToqudHOdDux5/8n2ZQu6sdDAdci25TvFwtkrDdKtvaaXLRwdIRxn1DToMCqfIpowgbfBS1
zkOJvuK57ixLoy2Cg4di/OgH8z4w7pJyZ9oe/B1KSLVCb1TjPfNH7HNkNkK1JJDG2neS/wVdel+j
trMJ7MllDr+HR+5AVWSvow1uYSmLEj51CdoyUMvsai4zomuK36UIGazPP6Uofs1BOwtOST4QKfN2
nVFdZ/o7870Qr0sbcs61fljHwTQVJ+Blb30LmL+5c5LvrA6uKxa91w5uze5ReL3Z+84yPY6RCDKp
ICLpQOPrPWtDGMUeqeymMhGLwz7mZfqAZusyGtZd8IuAZWSu7uB9z8wCblxb3LRS2UfpuEuzPFhs
GFwS+hQ9uxlaerflBCbJRDonPufUsqmcATCvllEQKnm9SRVlUxrDzTLyN0YBDmbbnrkR6OHXzHAq
qobhD3smeovTo9tkYucM6JbndxXXF69AjCFo2MCTGAiw5hMPfLbKe5RP22lyN4ta38x8N7jd57qI
FDXZZuDFkQ5G274na8RTrDHQNP5Z7VxEid/eIqD2+mceY4rCJRRnkakbG2tKabePxASulsZ18c98
ZwTc4kIJA66xtXePSfcqdOc2du3VGkumWoyzsLTThPYb2Xv1z6unGs63q/bP6wrIJa5alhwZ2ak/
a7YgjTiD1ZEs15R72fHKzXdkjjsbZxWDjZnR+31fk0YwNvOXkY4PmTns8/ktdylAJrz3WWhIbOmi
4NQuBa9bMXJOqm6Px1C8x8vTUpjkqJYHgwpDa/tNxrenifFz4EVZdVujib0FRzpVMwIn6ZnoqNDp
zQdZF/sK98/GZNSy9mO6ySK8lNN1QQgTr5OKtIHrQmLo8p7pyYEPPU7oBrPMfom6eU/V4Yk+9Dqm
VhHtHCtLnEZpPNiWIn3D6Z5X9A//eh59qpm3LA43yjh42dzti4ESgXRpfLCAo776cTkXXC4APyVt
eOgwSTTiZVt2q3Bqfg7X1roX6vM/L9xq0Nqa2bvNK18Yj0JmGyUqAodNijC9f44mBxhWgTQZmQQo
kBO5zAUwKM7mNSTyL6IgQCfhTRnCPpQhlMv7BihvboL1h9I+242Oe6pmfZtJ7cJXqKm7eHBDO+8m
ntNKLSHluKk9r5z7G7oj3UHH1MJ0WIuNJAUJVYFAiFxBQeeb8xhgj+QzaPgeTnXQaMWxV7LduqGL
+LOJDGZCftfnxM54WZ8J0bS+DTRuyYReWN+wctftY33EZiX3yfKlgqyvv9e26EjWHzEImZBmuO1i
GbicKbIJ1h2FO4y8cJMxEV+RblcW2Tlp+m09k9pXvsZssxN2iOu2nRTJFd3iC1/X7gSMMEa7rebL
JHmIBjVgjygKBJ9MyJocEKjxIELNd8cN0XcV9C0VUpjJ7xz3ELm27zZ2sBCDpEknSFt7g+iJjkzf
IAM68G0GdGH+elymS/piTkweuAVbAD7gnlXplxx4nG5qL23rad1fa/xEh7T5bRb11NrIqaAiw7uI
4f+ra8rCYg8FrNi1MyO33WtWhg9ZSlD0IDfrja/ggdyi2q4XkBn1hiWvDarPzmjyn6V9t8rlrtfJ
IYVR5U/Xx83hq5aIxnlzWpSJ6z62YEE1xxNQjO4xFnXiXzJ+AFxT+RijXypbuxs0iX06AmiV54U7
t7DI4/wHBSD0Qu5RI+TVEauEgEsY8nYDhEjL2ArQp5OjUyq6N+L2UHs0PDLrwUVT6tdleJxqV1J7
YxhcQBt6jBTpAL4tAFCZfyX59EUqxYvTuX/Z+9BoKkbmp0uP+r+FmnBDIkotXmYjxKdrsCCf1NAB
DTR31ZjGOOR0YHbr+snsr0EL3zVhPTc9gz3rDYS52eThKPYlRFq+fmAc0+LSZj23q92uErqPhr5c
tRx4ZaGLM42895dm5iVb1XfrDrz+PWmpL2Is/7ThVP6IXNzsSsLwGJ+F3dIntE+juk72jfdqmh9w
oLlVhvZjjerRUjpWhU4qj1IOp3yYGJuSv+sygb/9m5nLF+a53NvY+R5L8TiWBtidCbZtV0/4f1aB
upTEEul0TKmrPK6rESL3sS+S81iUH1m6fCRGS2VQP0QgrIAKATfxECnT1izcgz2pH1ajXZnCObdu
+iTM7GJb/bMC9W3AiyAgU56zamQ8vE4e1dCdTzUphwHjvce+bt6jVH+dMu0zMvS7mVMIJKa7ExpO
rYWhxhvNmNhy3OYxHJtbMRnXxerONqUB/QSe143GLxn/sWlO7X6bFUzaOEVHhZ/PtK1a8VsO4Sdi
ujPtSor6t7DxkzNXxShsbZbTGK3vfV9Z0tOZD5AY1iyonGuAAQKbtEfEeQjQ3D8gH8TvAGjHMI6M
fLhgkYXxpYqk89pqBtep+ytiLN2LjOqTrf1ZI5Zhy+N47+y5gWPQ3jtNf6GAv1mmeZ+c6juqZnyE
8jIoFnvLV97ilcr0tf2cxvqDxXRN5yTb0aG8nbTPRpjsMOxmnKBguXX+2zL5hPin0zeqRvrZ1AMD
EZqwyPzvKBBqNF3onnDJWS8wZ4rEYta6TPqFsV+oGrNzpq1K0yD7dKvYTXfOZflVczOyrr9XTPeR
ohn66DRv6xtsW9A209j4eaO/TVQMdUZbs25E6wYMaeeFBW/OZE6VrxvKj17TGLXQjlmTf9UICtqp
/0xMWflJ0X1KM/kG2Sk5uU0IiIFhGPOnLBGl9A5DZK2h7jorfHHt9hXmP6gMmG3BrmrK8r2aGqxO
OsVT5+pYte4jWzxDaR37reLe+yW9UJy9WnX4xWiF7tnKcnScESGy+QS2cpJ5/t6hCkLTvdd7+4Rl
CJfOpYTg5mJOjo74GOCt4tcsdoNQZC9Vjp4LqWjq4wvDbGZ+SMTC1NtCgVFr8V3V2aQwO3tCuF/6
S4/+wEjZ2JYx24q+fO97Da4wfZrz5Y+TjIGVLvNeiccpYBwOsQ7qwsZbnLoheY8TPo1pdZXOCQ89
cw28X4ONNUP0YIlK7BZG3oO+W/JNqBLZbI5R4iNjLiD4hzvGgNkNIANV9Ej/kUbltHdBePaMPid3
O0+QgjV/NEZ4PIRk4xs/fGlMK/rVW7s4dsgfoLGXJZANUjSrFg+WUQznLJwRjs86urHIHD1tKgcv
d2hy3VTNGGtnalWtsmQnUuuP1PtgNJvvpnbuaiIPTWrew3gwdymgLuMtXZF4WsruG1kWEzYyt/B1
xwLQaRwRFH2k+KY5Jn8Zk3URB4fl5f9Y1sBwd2hA6bla5Uf17qdeJrAiq/WiRjkvRfzI3PdO5tmh
buACi6tmtH/+K+OUf+dJMTm2jmUkeLMkhXOEnaFN0dzpf/E0+Q/GKeJfxj256AuLJ86nY8i+euQI
Dk99pFifRPb9//8G/8Ff7t9xUlFCjNSYog1l5G2vWtDtmnWteZ9X25/V8uf//2v+g0nO/0iVCkcd
8kxi1C5VH37kIor8f/Fn+U8f/S//HVslVaXS128AcsMsXqRhXtPZm//uwjUsYf4f86Te6Cq7ynFF
zlFceA6Wreoc/neuROJftjvVInBgSnEPUPruudOchwr1439nKSX+ZbpTLLBTzVAYW4d8410m496z
evV/s9r6x3zofzriOP8Ok1oQ6aXJyEuXFS1skNtq/5e681qOG8uy6K901DtqcOEuMDHVD+k9PSnx
BSFKFLz3+PpZSGq6xaySNFNvE1GhKHpk4uKac/ZeO2eH2UpQGP5gFukS10n6pBiJ1qJi1TjvdvXY
JYvG6mCJQ7JOtFWXo1D4W7fJvkygKlojyKoBuAkSAoR5ea4tAwQOvwBvm9zsv3q1F3wuoWeD78qI
rN+iTGqqX+5wF3Raf9AQLIarn4+0v37abefiaa+bIqSKBpc0se9STh8UU7EGqPe68vjzP/DXbDnb
mV7dd0N5GELKdv4IQNCYejgfOb9QB/DyF9X/Mj3tMWWHn/+lv34kbWf6/Hd/qUg59JDoCkbUc1/y
LvkoSvtXQMy/BofZzsXj3qQSuLTP7+YQ12W3I5VjCxE0GBGsJvmiouP48xfxo5t+8eQH8GfMEPnF
Ervos2HXM7PItwS1/yIV50fv0cXDrzvqoDcKkUf+lOLtxNB02ubv0eps5+LpB7SDZ61KWROnjd30
Hvkd7sGfvzE/uPLLsKlhFALb+OQCkcoL0tZ6IbzY+Ft4Rfsyawq5Xp/oJjkvFfEuC6DC5VOVp9bf
YljblzlTGFylaCA4spEW/kngPYZFm/9ilvjR+3LxAPu53nR0zxgwbrefcio4m978/C3/waC3Lx7d
ph9VN7AIShDkyftGSffOWlBo6DAKFiZABiw+P/9Lf70fsO2LR9eusyJXBPEILNDJMSyDjAZ+i7CU
MyPOR5nS6hvS65//sR9MeWfe2nfzRGMKi9QHHywfGEiidcTHrlC2hiqC+XSS+/kf+dFtuXiO0WFM
LtbcXMa6LOYSCX5D3NgvnoUfTBL2xVPcepiURoKOQVo6jwoEuNQbj75jbv/etV88x0kfYBKUhGVm
QTdXgvbKwGnx81/9gyu/TJ5qrbFwpc2V2yJYqaji8O/dKmH1tzZ89mX2VJlnmKGntHPAsv0cZpS3
9eNMW/z84n9wT+XFgmwPgpxSl6D0kDL2cioEiWK0Vj//5T94BC6jpkzTsTD4AbqPuybLKYy7prsr
VSQsMz1P0edjVYvQS1qi995ez3987v/Te82u3/YS1T//i48/Zzlqf8+vLz78532W8N9/TT/zr+95
/xP/XL9mp0/Ja3X5Te9+ht/77e8uPtWf3n2wJParJkn+tRxuXytEJuffzxVO3/m//eI/Xs+/5X7I
X//47XPWpPX027wgS3/79qXtlz9+0wQD7j++//3fvji9gD9+uwtS71OeTeett1/3r595/VTVf/wm
VON31dGkbVuOpbGQMXV0r29f0X83HQGIDsiNqgKK+u0fKdhjnx/63ZA238x9sukd2NNpo8qaty+h
stEFX+JfS9PgW//Ptb27O/++W/9IG9wbQVpXf/xmnBN8/r0j5LIkCzV/nMhCyzKN8/74uxksiQKz
CEolXXfjeHJ1etZ0ph3OvOu8VZZAJ2K41k6xstCbznqoOrPezu/sbNxXdCJ7ZtdRNzeFYs77KgUR
0KAOjQ8VUl18asqijuk5UO9be6W1sbL4a6r0/Ark19h6F0pPIdVASxZKFIvEz9MIxR6D/B3IgTrz
shTvvrRp+JprB0ED4le6Y/ypIAHipWAXGleii27BHy67UW6T8o6UllmUJ892T1dYuto8wSdJe8zc
OImN4ugFnvVpUOxgnqvajEBrJrzPIeYZUICoZ2U8H4LcogflrXiMVrVxW9raje5iioQAFMYIX2Wz
mC51uhhsFKvYVZbUqeilpRS/qbaa2Ex5Iznu0vtHqGevBjTJQW+sqUzeAA3+YMXZHWyMGD94szDQ
nNRdej39rqk9K6v4uc0tiEyfbIltVCjLyBE3ntsereGlLpKlooDWQCSQBgiDqXjJhyHYevptrdQL
SoP0ZG7rcmEO1rzX5FbF7Z6hp+qNW515IKalKca95rvwcfR0XZQCFGhrxBP2k/ITEkcHFTy6+M10
d+3mukY4mrkGdkV7ESbeYiyxYWfASpDQ1B+CkoJmkR78yUgwdPnHqnnJ1JeId0oRMY22lqbMLfEh
c7CNc65yunJ2L3NBTUihmAyuaQMm6hr22fUw3E6fmm7N9INDa6w91cCEjiGCi1F0aBuVta0L74sV
mjeOW32Yvr9VvGNhKB9QDaOOqY8+igIF6sM84Z6y81jaoYaw0ob2KVIaBxQ6mxdLMzZD1y5Yw+eB
ehs3ADhuVcbedCMInl9OA0LNGAdSmaf3TmCudVWjtYf+KPLx3CHiNRAeCblCvrQyGA5dVdDXWwfS
3E4jplGo/feM4WSOumTGTLAqYEegdSBgiY+drVV+mf58SQiPoqVz0cbLKX0WexEqcnPulSBNVf5G
yQgjFrWMl/i3OB3S4GtvPYRTSWRusj65rrFAIYQ4Fg1b/TE5AJTCiCTvReBj9qG4L/cOgtRpTESF
t8o6xoTsHwubAh7jY0jio2HSVLRW6L6WTR0sy9JdU/bbTztjVBcrqgj+DNURWIt4nSTjPDWtlVUD
T7JTxCnYI5m4ViDmZghVl7HNa03lqY7MtVlyV3iVjktwZmSvprs23dGgdpcFdd0O0WLH5DE5HAat
PU5PDOZkEE/Wilz1mYzVRdvjduBG23Ibg5fKRHJwfIirNMdhMG90wbMNcoKHo9Gm8WNvXRvxG6al
JnUWpdocYV4sBWVbdPEkKtBaywxlybNfZDzaFm8LY4cPM9AXUXOrD3R+Mn/PpnXleyeQLNtEJoey
tLehAThLqDq99kadBxaou2ywOnrog4OrGPdyBJKKjJlnzM3Nuk/MQ1htmJm/VG7rr5iQD5aToMbI
hnWSZfGicUECOom1S/kZ9FKoB6UPSXQSgWgAG3B/p4zSciV8JJV5RY85a/yV0Oh8dXZPUJfU0CVn
6aL1oM607lwRKVKCPL/SbLfGA21utKJ7aUd9m4sYZ970va6gri+84D5IKakakb9WndJfad1wrCCs
pInQ0agWYAMQg8+9QDtmorQWzIa0M1Hk1i77UKcyZ4iEkEhL4zplbkLnqW3aimw++gbYM9EaJXnc
oNJGTVgEfoJcRz6fr7M2d4WrJrxOlP4xKjuRWFg32vSrlVKsjhXtGIsu2Cimf/RUd2ITpAvdrwa6
jihNTaQMII0gW+T5CijfwoYWsdZw3y6C0v9YtOk6VLJgVXTu167FBQwKEhs0qgYwYrTvrO4lrlR9
1UCmghjt4nfDCIa8Gz9SM34WY03M1Og9UalFyE2Ds8NNugxsLGg6HhcyWFZ5YeDSMzYZbNi4DFZZ
FH9OSrFN9Gg+pu6HPPaWWdIf1EAuZIJRiMjhIoS59atg4Isq1rdVXLNNYViAutkWvK9XKHSUDEzZ
2dpV5GoomHKZQSQ5rJLZZEy1m3jAzd2+eEa7cKVLEK/4xflBmO+3sm/XoJv0QjSEBKp5eZLQE6uV
KPKztXCMdeLku9zt2nmT2yuf1vB5PWb9it1PUf5lWkf7igZxaOBpLLUjdJNPhikew0S7UfJMn+ES
eezim7xDx2matNt1+A+Fk71qa0CYWHuFfgVBZzFN0Dy2MiyuJZJKK2pn9JpOQWOspz8SauFcTe5b
NaXLWbLiTkvLNCl6o7JrWQjGIV5OU/n0RgE1RaxprNU8vYta+940XtBbzNWnOraxQacIvtK5YQDm
kuV88LayTZ87ZiWrYoC3/DwTXa5Zq7GW21R4+7z19rD1lmVvzAO0Q3aczKePZeTtVftTgHiNFsAy
7CEWafAJgZ2AggsGuW3jl25sF2XzgqplTftyEhRfW6E178RtN226Jnc+FpnpdxiWuXbd+NDZCJW6
DHV79FXJjfl5qyCUXanv0OufnKo7FYzaGBBE1Bw8pd/0JU3BsnBOHArmKMaXVRR/7dTl6OiYS41N
OLAH69esGlsh1OGIigrxkkk6KforZ5D3Xc3QssOv4N1qOFrG3HOdNVjfx2kjRWAnbw1KHPrVSoCU
GXHC9FJKdgdNvIRihh9GguG0VtLYtdTApJW+VElyqKv0Y2aOS8N4yUbzRJ965SW/Ki29Px29jVdL
WKplCR5YBu77Z6YlGy1OzAEWB9ZJBMmgrfAwMqHHSy4HmtzLd+eCb3vv7/faZ0b/5VZbqqyhpmEL
E9/D+z+oVgEujdEGXZrJEzrKvY+AWtrGBsbQs2roN8Yo2IaWC49lY1r8UgrfA8sZu+RflGHOSY5/
vhbAFRKPgWZcRoo7lWdAs7CyNXll8/N2g53oEOXXHeRPKGqrYkKJ2ewSrJ0S3MU+wJXooOr1I3yO
A2oeFjR7bsY3FaaezEaI+2UgbYVOZofa/jwq/c+lqa+tTlnGeUTzdpfH8lSgCOmFcUJMuIOqUQtj
U/bWtqhN3OO2fvSseM5jBx12ZbGpmlDD2mDMWz9Z6gzziucEjXsJMzRtUx4Zb88Y0fviLnd20+bZ
I8kQZ+h5t/3z26e/rzq/jRfH1CRHNslWRlzUbVMcM36rQp6dtnWxy6Pt55vO62eGg+w7f2JYd/HL
qGMc50F01433QfXbhdGzi3R5GssXHnTpJEvcoeftHMZchF4p5jCFDSq7PPRZPb7eMFlXHwqjXzRD
uez98QQLdZ575NXxhwHDnTQ9odturIe6fTu+vzu9fz9Gzylcl+PC4WBj6aZwdHSS78doh4sB6xUL
CTdhOnEgcV1bLXpk8AoFzjdoZyt0fqDn0nmTJhBwk71mvoCoWkb+C4K59DqkntqhzSljBMhspmDV
Tsec8y3Mb6dbNp2g4gieQrLNwaz0rVyp5lEzqm2PU3b6qt+zjCEV+Pkt1N6Xir7dQktXHcIRgdWJ
i6qLnitB2tGhX/dh/HLWZRlb21SXmGfRnPvWNjPcHftZLNQv0/zH2GrMV7xAV0bCuSBkSh+UpZsn
Cw1kVqvHh4IBOk3aWT8NTLnPi+QXRZzztPCnW8LZnLXVkvCUpxf13QldR45gEXPNRTPvT0c8QEEL
RMO4XI3NNG0NAOiAZqGLRKOLWUhGB13QwHLkCWcnnudTZ0D6NBAshx+agAewsY72Vdm/BA/uBLji
zR45aeFxxIhz20TJcnr6p7N8F/lHt/QfM1ZNyuaz1mE2guhf81BbHEAB8PmSIzTfSm4YAEq5AoWA
FZLPZeYKPNCH6Wn8xW2capJ/ekekbqB4Y8ODyPv9OwJg2430BIrS9C5Mx4FpW07Xnk0BLDpmD6Kl
glnAhr7rTMhOyGvidD6dSKeXqGYfYc9Ps5Xtp5CWrXnDme0XlzhNBn++RMs2dB0zrrjsApg52qxB
cIl5b52PI6wK8IBfpmPhdAbNeRenMxCGhkMYYICZ9mmcOUlJ7/tnEA6HcznAZBpkxVaG+XRI6iXH
Qy9e/vxaz6P+/bUaRANICUzC1AlGuHg7QYelrTvyVOj+fqz126xqlrBJF7LkoMVi33nDRpts85Ox
ToHShJ/GbY5TQSOqTwbeDr34VX7sXyyWXBR3V3cE1wbp8/097jD6KUNJFN205+KFz6d3Du3TsqB8
4HkJ6cf4cKvbaeI8jHl2bRXeXumsXxSXjT+PtffXcTHrAwXpk0KwUEbQTMakQtc6BeZShLFvuZ8d
eK0s/DztIFMyGqbtzjQQEbpvqpuoBZ1YRrPIMTD9mvMmaNDUPGcRTgB8C9ZV0B8ZyztZvfQdqsJh
l1sv07NkY1kq8mpd1Bh9Knlyy2Q5PYLTi20Z0i0bBpj2j+eB8K2G+q46+K+67N+o3R6Dz2VWZV/r
/w/FW40p/sfF23sfaeSn9Mu72u30I/9TuzV/ZwCSBSCloxE7z2r4Vrt15O+6wTnLsnWhMi9PX/lW
u9XU3xm1OMApqkqdWZuR+612y29jMNOskQBJpMns8H+q3V7OMZajcXWAVCg26FK77HSpeZM7Y6/U
G1+JnXkawBwDZaDOXSXKTpz0TrVT3PZAwq7MOm52UujooRMYmYQrWI/wto9elO+yKFefe7gtRHg4
iPlbf9spUOFU0gYxybYPdRDgPKwN9YB4hOPCCPU6l9POsenWheIUz9EdqOr2XsM4j2a+NNTdiOoX
vnW26FO/P4Zanu2ISdvpvgbVMh4ORl+Gd1FZ43IDIbYJRPeL/ug5qvD7Sc1i96JKnfI5UFoWzoul
3iR0qoVBD+K5CwOYB01/RAPa16pyLICfzGDTtDujDYfrgOJ3rY3s6zzmk6j2XNYQJKBOSUxNWaCF
B2k93PnSDVdmV9urt9cZwh5Y2J3tHUuwmmvIwEhfkJByMOyx57jAoFJPI2nt/H8VufPfjdS/Ok5M
r+D7V8gBQmMFNIU0NRwIlym/Mmsb2TbT8WzkH2m1+UEP0evlrjJZwJ4wQecfx9jcZ4qLxMAcW8qs
fr4sXShlCvvUo2knJc4oW5+nEJP2geN9/fk1/ukuSNPUwQlQ7mbka7Qy3s/iEYEEWlr4LBxOxPQp
k2JW9U11lYFjO+Qxbs2irq+sNiAygRczdzXh3w5J/anUU2dVmpjCqPnKWTF9qzP41zb55Q8tZs6q
tNtVNcTxMowo8DoxZa/ITIfruleLbUbdkOMytlxlhFU1OM0qtGLj5ucv75z1+f4WkMbAaY5pwLY0
bsf7l5dHKBQHTaV4G2aQl1SyENZ1IrJFCTX6rmoswG8SHPdMKCXcpV4/qeloHk2ieuapoLcoq3Dc
srYGs7pvvwyhSPZTiOis0pL8hLcvh4HqRLdKDGOe3Kq9MDWdsoMgt5FTx3FoQ2tPpYS0mb7OnH2A
2O7aCzht/PyFXiTvMZFZGvOgralAflTBIfb9C/Ug6WiZHbVroiHIDRyptOo+/PUwuGsyMS68oePk
53L+6kGdFcMHG+Dil2aUV41GotCo5lRBbAB1QnH1fei2ypTr/Ssx1zmG8939sDRTo4mFPZZum3X5
SAiH0CojL5q17olumQu4LqXXt8tYiYrVeQ6wJnU8kA6DsaaE9bNfe5uu5JEPcQhee7394vlw5t4e
8RRX77rIlxwkKB/CvDspplfdNPS2iqQb74Tm9BjzvGB1ngfIc9F+sTc7x2W+f0U6JQqpOdNxzFEv
W7ka+Dm37tN23cD8OGD/HtZF71NWG63k87jvh3nMdO5VV8QUxLOxaGvASUl/tEf/rmxWw7529JIq
jJrcwDD2N6PjWetBjLu8tEv2UiWSYQSUv+j265e7JjmtgJbQVNUgLMW5rAV2JljzxlebNaiT9KTo
bHc8pT24JhCnpKBqS5RG+eBbHR6meLzJNOux7NOAb0hfXNQbMKgV9+A3UB+yYcifM5ogRPzNDFPp
jpnR+fsiNVa+xd1AlpyviMFNcWNZj9pQJp/jlgJA522E0ogH+uqwWQvxq0eCvu376Zfuv23xLNCn
xW17ucAMQTLm49CUa/287BXzArb+A4gsKujilp+qlgP5v9dA59LtuSJe49MLB8++YZUuEMDY3TGN
xUOv/2pluDzmYkhlb6CbpmpobFMupZNw5EejI49kzWJvbLsE4bCH1XLna42OUT/S96kFUYuYlI03
IE239PwDJnhcuH3swnELiiVoDqfPP/58GrF5dy7fNUc6JE3ohsHaZf1pWfY7Sv66nbXrsobijQNd
Drsgo2kCntvZpTAoW7O/83PC+rrGkjNXDo8JxD2o48nW8vFrGdRBnRK1u9pR+vQFAJwp967GipBl
KglR+DJJTxoeNWF98KFf0ORgpu0KzAalSZsmAWehTrX+ItDaOYgVOUuy4C7panULcf/VoHc16wYb
zrMGGCDSOO5zSpGrVqrWAnbfAnpxeKQge0uzOQR4MvX2HMQVQVs8YQob9CJe9L5yBelLzsw8XOK7
qOfwob6YWf4My2qTac5V044dnXD/IAXsW7dUwcaj756lFA8PsjdpomlTtM1APgb4L4iztV+ChAni
xVQikXFsrhALX5PnlMzMpPri1MqVm44UezttHhtfLJi6C6d/UobBw+gColR2xpU5XkMpnAs3qlZ+
FWFbhjgDQd3S17Yvrntl593qqXLVlfVcKyiSNAMwn0BLSPviT5u9O9dbh5pJ5uRLS3Nn8U56BKCN
FjCyxIUW7ifBuiTaBMcAC5heavt0wLqQoYevPBTOgO8oYiC0belM8KYF6rxl85Iq4UNQtRS+qY81
5LS0tsnLFc4s1IN2nYb4Lvzyk1sSoQZCGaOHJOk15e6FKi57gAAZ/iLTeUElvGqy12KqOnka3f9+
KBaaaJ5Cy4eG3cJyMHLnM04mTMJACEvmcQp4DLmoyjYE7GFhcUesuHgUtVKhPWiqX3sdH2heahvF
K+d5VEHY03DXeRbOO/BK6haHDMphTMJAXsjO3JMscK/6csNydG3ZspjJhoa3ETaf/M7ZWZFODfCQ
xvOqMqZenA6GA2ix5jGE7cA9SszvNWl3K2OYBn2Mv8ZrnrVKbXBCtXsZR2ByzRVVGIdeiZXOyNsg
skvgPQxT/PzkNgrlvjIgnAvAOgQn6R9dCszzgOYXJpp67vk3w0ATjZqAMdOx9AweRt52CGZ+5fU4
Q1ttKcrIn6MZpjiHVYudcF99NgxcnQRTPhVwbd2mfCZE6VCieljUQfqAseI5a+VjOYxbziZLqqlE
H2YpIfP1tsjyFy+iTJv0zZMXq3Q4antjDVawSAuAa+CkloWDTavoMCur0VTvTGobWQZDXYe1TeId
nlC2knWKMT3Auta47snnCnZ9vxcBUE2kcvexB9qmdb2aVp4hZ6PA1p8588Qmn3OouXzH96I5SNZ8
06OGDvJTCP50XWnMDw1AdzuO6nsreQxNC+sRqVQ0KGnMOB9SJXgyDTOa2xxpMJBwVKisz2zR+tXY
eEcnS69rgoiXYecMtwj7N0WemY8GPhFiaKo1FB9CFmIo+ZAUA9V/gRKTLZtqlLuAvSO8LgIee0tB
buZpV3VN2U6UarVJXUW9LiptgNqqmvdVnazY+qlz0k5K6ucs4lFp3YtpImLeUO4MxMszCvXyi4ot
P7bC4KXob9wyAJ3c9f4u0nPrg6nepoY2PGWBJva2kY1zp9OtD23QF3M/jDKSs1vjsTGh7MB0heUE
bdXzLLJsYvpk+C7Ex5GTodKE/n0x+PJAJEqBm0qqH9WCJJSqJFMvHJV4X7n2Zohp2NkSt6nrkMKV
2+3eVqqnKiWUQy3HD9DsBIoGQwUbXBiwPCpa5+5e4oY4+VpXXSkmdKoxxp5KKN/s/O4NYvgEGSu8
MqiWw8zpTU6zweM4rVyxp0Or6OruowQQbdKa/NxJrHN5FRzI1iQjUwzRzuxotzS1p91UNgVe7h1M
x3pYWn2pbMmiecnNhBAH37zvzOR43nNbjamvWg9GdEXlk2CxfNcqTXkgcaI8IMzRw46DoGbcDky/
d1XV6ssEnnAeZQszo5OOeTq5L/QqvCkjPP9OAdNsFNayM2zlXjEowqnaQ2bb28bK+u2g0HPXK9V5
qrvgFlhg/aoIuenyyt0HBs1TqSUc9jnq0RK09OOo+/naFj1sKkSFO81l6HcEr88bw4UQT5bQhsQ2
b86QY5Hzo+Q+ssUjJH//xQwEWWCD7K9tg/qjlzkUeCf2VpnI7Oi42m7AJ0qUBtqRLu/lE+fIQyyZ
TQM4ijc1XFng3Ea0ckAerXF0d6vGgRyjJemnocL7Z7Mf2wFLCe9TRbk9f96uRuyTSaMtCt9rcAW5
1ZUR59VVF8SIjgIfI7ozcvMjMz5IxVk3vl5faxrSHo4TSDPcsr7ups8V7Ad2aqA/2dhc5nGeOcuw
8OwT2Tv26fx/qAQi3fjuE3j3kIsYEvnPGNizzM+1VZ254VWhjt/+GZ0JGkrM2vz8BaFFMEGA0S8L
exwOjPfhgBcLBFMG71cEtbc/fw5f4bev/vtDMylwnXYwg50V2DRxLWOW23LQxXU+QSPYS5IfHhkq
2ImuZC/QkI4Q2SRZsq1MQsFeOk/9Zcbu4BSZxZ0s0hqlRnXI/IBclwQIGLWOzpsXngeLBqbJFQT6
kMa7Ftw4Wcd+J0n8KdIBMLEob3IckW+bvN4h1XoqZMgi8Y9VrRx7t8g/KpF6jMbUwLPHQCTiLVx2
gOvWvPG6ResP0jColzaS47NssE42YyLvMbNCPISRp/Q52jvCPh+MaQvRptfCeKCuWN0Ypjli2Z6A
cpIGM2HIma1iaTx/hKAFLj47gTppmCwUS2ec25q1VcDOBy0eTfgAprfzKdvrPkkDPDVxvJIgYRD1
lCSDuFmxP/9z/rKYvscui2rn5T1LHotbmwhYcrwfnh8FnzO31BsAANZ12JhPHWV2wiNCyZ6mfE38
zr4qsnSDq8W8c4H00C+Gtt/lvHWa4+kPGn78yBu8u2iy/4vxbSbKjKG/dimbr1JpeOAD2JtyQqkX
gNa0B5WGRapQ+7ccP5pLHZc1+Hn989i3i5wjw20aEshAU2djOAVJVeWMXFLGWURrxgS+oUkdBA0s
E2z2JblBRa8tgE5UN6KXD+jp6V4RNbqPUx16RPMw4loC0aBArrb0xr/Ts0kaoqRoHJXcA7XGdONm
wSv7X4pHjbDwThd3We6UB3vEHx5PZyyq8TvXZIkIQewu/aSj0BcN9KKGMUUBlBXtVq3qB6Osx+us
Vl8NUXxtGz26GtpgUiIaLpmNTo5G1PGvGoR1SxK01F3mZPGdMLBGh2G2Ibc72Fitfgcuzf+g5HoH
U17coi/VFn3eZjgf5eLtbxdCL3eggrFLqlbKbrlrntLoikg8b6fHBunTqh3edm6okkrIyeH8Yesl
D28/rqPUh+zAe1bJsVn2ZA6htYAN5ZfhsIz9PDvinvlCdatdnz+iKzcugQEb24wgiEVaJ+zT69jZ
6QSkreoy0hdJ2tS38FJvVdFYh7qo95UgjGYW2CLZxsYc0GfwIbW+mKo7rpF9IQcxw+Dat/Em6PWy
IlLuujX12QjB+lgaBKloxJ7fC64BtkSA6zp3SSaBl/VWUioSB12ybn0BfonuBY911eS0AEtWi9NN
T17ibUW4qjWtDwDao2/vnJpAPekw0881q7auxKACJ4fSWjna02hpMBlM+s9mnRqnGqfyyU+pM0wL
ausksKUZqPdtbwfbFALxOi+6/NGI++sqQUkFfBrIULRlUidaif8xUkFbPwLNGADYM2T30KLPP5Y8
lDMheWA6L3Y3QYRetUrTld36zqFjly9r3z+e/zHJVHk7X0vRArWppo06D5/pq1dBmXhro4mT7VCY
n0K62rwuG3IHZae5aES591VqZscoaNVdQxluWxXOF6Uud37zoSQ0+yMiyZhQEGAdsii/kFFmXo19
6AJXtj3C94Y79vQxCc4xcJmJvjrd/0hTv2rdMZe19lg65nDS1Rod7xAvzvVWdnH6TG3AxMRR8VGK
YAAPiO0F+phPzTLtdqbRmytyYHR0tJq78pjkF04AhoZ9B/KkqjO35w/Pw/P8OTEqsMBRcaCocfut
C1Zt4Y9Rxb4DzAy6bd6T3vmQJ6u+S+sd8i969V2uP2Q8028flhkQucojgqCDC0+CZnz/V/9HZerB
TODZn9dgvbHFxvGLat/ztgP5uvFEdjQ9mPle1HvYyRz/Lr/Sp81X1JlIMUqyeAd2p/sx4bDnoSE8
JsXwAB9Bv+4dt1hnHMpnqobYO1Ok8QD6K59zuDMeuqwCoJQE3/7v/NXj29wcF5GzFnpLczTUEwLQ
p4JqlEf9UkvHbOVnaURDLsyjVW6YbEGmlWxoCQEj+zTAAuEOyH7BxS67dZCwyYhLnXvp+eKQqslT
h2x5o9eaBK1TyWNLEPs20+Oj9PW2xi0fZmgGm88GawU1LI7CRw3peKNmJ1HQcNGMQGGBLLLT+XMa
cMtdpKWzaigArw/Fx4RuDI9TTfqAkiUr2gsq9h26EaPgCJLqsH2iAEKfSIr02oROuClaTiE5x+Z5
ZcB8pDBZ3Zp29syRuCO1raKo7wBzjEzvRMxYb1vwupru2z+kEFIemArH7CeMo2oOr+fCcTqW4bpH
XAM6ub7rmasWCQAoSPxgbUmZfE5zNV28jXDOjDdp3REaSm97wVbA3nESDxMre8piaLVRobyqCdAF
JbLV42AG5aYFLAUZhXZCr8pk5YWGmGWFHzM4KloMPeGbCXBn8DZhvlHo+RCyUzVzspXqpTbpV2ce
tYZVeMaV1854D8r9pohunKr6EiWDtTenpStqDcK9UpAS3iS2gVFHPS1Xd1gE/GNquWKSZuibnMBj
UJY+m5NOZofY8NPlW4E+ynRma8J4rmLXLNcDzO1ZQQXyBNR4bhsWREc475sQsPgHo30F3xDcp7Z/
NYpCWydRGa3Q+I6ruK5YJgVLIRrnqYqnIGOtzw0gSH3uJNJIWZh8bqgG18EU01ne64FdxYAAQie9
IlEuJVQFGsR5r+DJTBJIG16XZgzXL8XiJTroCWmhDc8xSY9VEu+iOjMfwrIPlsB6Fmot6gMZNtUx
f1Wh5rxQPkAR0taHzpAs+ATUh9eNCVHIrf0XFsFxYVfOKSuCdGlP041SK7A18TaBxraYsKyU+E6R
8UDiCctOUd/evfW0NH+RpgSMuHYUXo+AypiG6MYkJC3CXTeGZUetkzgpZcnt0R64na+KZ5p3aUdE
S9aLnVGqHOv1oEFYHbpb365Y7s7vltqN3aFEVx6Z2nB33nWqo534izFEQR2hPRMlO9qaRItbmqrt
vISasgpbES7OA8JN0+fzGwh+0TikNarWToTpzk/AXr0tv2MQV/gn+ttcIrVKkqJdkrhOWVYLoVwU
reXuIx9Su5BZxPivtqFmOUcaAY9pBgaq1voXVVcqoMSDcWiU4da3PeK9SARZ19NJ1hRKtktG+2s7
fTRShpxFfqUtHEoQO8flzjduuW3LSjn1avzFFdThRl/0u/58m849sLeh42Y9tJC8NGbnX1VqU8BA
Y7sbuDHDMw4TZ0HUTjY3tF79WFsKwndP3REz0FwRgrkTloyegM8skhDsq5uRWdr55VpFXb6KRk1/
Gupw7w82ew/FuU/ccad1MXT4puv2ht4pj66RXlmkAN20ljosAZNYs4rEiL0BKZR6R1j+N0vn1Rwp
sm7RX0QEJP61ivIl7/VCqGUgsYkn+fVnMfe+TPTM6dMtlSDzM3vv9Zb/5YAHuRBZPdV59q9J4+yc
Jh026boEYbNOXv/rLRhBaWTWww5SM6doZZT2QYk3vOELPyCveQzXvMqiTJ4rTpS9weboDMa1xiXE
t9Xhlp30spz++1VFJuYJewDy+PVXBiJrxLpAl4hld/dNrtvHucyKbcyP9jCaA/LstYG01/uHXq5k
azBpWbxIe/3LWVTttCIdwusko7Rk6c5T7+lrOEwJ72xlTq9hElunHtEb080vuOTLoxvL9lTMDiQg
jiDiHwsT5wY9lEfW7dYu8Dikzfzy39LRduX9f1fQf/+Ycv6mvlQ3S4eUr84BUS/efJAdE1pSRmjB
mZXfNj0qXYg2RMWtvb/v3od1VtDF0K4ErNb3re8HpEITmVwsahODUCFjrWqZ6FSffIr2nTHmhKMK
Mo/A8HgfMOzw9GQhbAM08LuJ3MpsPeRtnoi9j6THZy//fz0fgc/FcZiL30CinWeYazA0yIJ9A/Ud
PwQa3YRG4pVo1ypnN1uVyo6M2s/+/1eJheoLoTcsdTGfy8xY4GfxN4V0njWLqn9ZLj5cKYOjDOw/
hPUmNOe0u5qKNopZ1C3wn/6BIbyxzWDEO7qmnZjcs5RxubEyh7JKl2/KIf1BknGzDYZ1uu+HaSQd
61wXrbfL27nchFDiyzZi3knyGHJxtNgiuzrTczK1l8UeXjnkvvwMggHXEKMbgm3wvYH54CmPfaas
1Yh42bP6rXvEnsyAczLDzRrWVLozVhpPJhjImiqybBrRNEk+2MJqMtDS7VjaX0bVzrtUx6d8HWiQ
K4pEKim+F6c6W04eBeCg0EeuGYnQhLFVLztRkLQEVmK8tAgx6vRIpC2kvm7NbGLTDChuZFSdHnzy
vjcV/7ZB4n03G5pwCEai3N4JiX5TxhmuyIrjOsvwh1gM3KTeNSr+VXy1u8Zcg+ogn2IZO+aEGGzb
IpWXytSbMExTtgLz02Sru7YwsrOFqjQeY3qtQERuv9PGyrqclEsC2MEMApL7CCVEG0j6Dl0MhxPp
t6XB8FaHOvLgxhx5bL/gH4N9NRIr6n8ssxMnUqv3fdf5F5K125iNAkVgS9ZBs4PdcRhigtSZIuR7
bR7wbJU7z0RQWzsdtE3JZCXz422ZtCPlBmHHzPBP80+hTWs/sh2ZJdmjfvsG5iojdRU3XGs0Bzc7
MmF5lUzWF7OBsTQwxs2XxyHxqblE8EKfIKNxwdURFED/arh3A9peOKPdi49swAxn43aSPvuHOCAm
rrTxgjTwIfytdhpzI+Q/mt7PuJPtYbS/SoMbiXSgq0NiJHp3r2cTEpALBrg3Xm8roiveRin4OOGA
743q1IZl8UqCNWP6NnxvGdIceh3/c3tCxFzJkBvrCTmi1nxcnOSqXPd71t0SadnDTQ7ciIvfOhZC
yU3JqL9K21tbmf1BaQEkTqxMagsxGWKgFLDZ3kzUa9cpSNz9becI57SczAIwlXQxV5TFsLIVjYNh
UTcl1HChWxzpun+ASRw1CZIR+8qrq8o321suWugPBnG1ld5XkKgiy5FkcOj8NS6Hf5YcYQL53Vfm
pC/w2psNXrh4HxgCI8yAlassCQw1rXNjyY9sjvXB1gubOj76soMrURrjDYF0/9hpPen0d31XBi7E
IDYQxtv5O0cmUX81WeDGKA+Kce1i9X9QRVgNdc0pHfXXJNVvn0z51iDBd+MGK7uiR4QJcMOIYmhe
dTDZ+yWQbPDmDD8dBxoQpwPx1dEwSud5RPyzmQVQl1Z9mOjV+wVLAF3nW9a2amPl7SNp+idCrgm8
qlTku+FHA9lmU5vmQ+nUEhvfn1fvfeUnzDxZds8uyDwqUPIt6+LD1JREBDrvgbgpEPI3iVU9edBX
KIYS4KDVEsU0LlYdP7nGwJoi4aLSU756zdZZTFq+NK0DQKC2Pg042skEqqgj1dwjB/Foi+UUOtVX
kDSkw9ts+urE6dd+woebEZ9g2DQHUZSP9O/Vri9iii9New4rstrz8bDw9N0E54UTcUH1B/Lkvnm9
AajlPR06AB4Gyd628Jm6+zPEM9f5OPUi+ZrRWNAHo/kyGgnKzMSNi/dsMcyd1ayjFRZUWz/+Qu06
RUanmHS45fcoCDrqahMsFsCmVqtdXRjcXSzSSC1JtmmVH53ZvwqmOFEnsw9C2/NzWlVfnXlKof9u
BwCITMt+BtHmrA0U9rDOZ1Em1LaXGHzCfj63gmAtEDndcSTheRrsvZ2wAWNa5NCgSgxc+Qvs58K2
DiIpT0OVN7uOjdFmAVqz7RGIsEgixRDcxF2q8IUl9ppWnY9Ic9ftHHNJ7MjTU8xaKSrQnywgsBCL
Ps4ut6hyxCE3cxyH3MlYmzLhMLjVz7ohbQvdLZL/71FmMU8nuTZl09wl7ZqyzRwpUma+bc3VIFlO
7bVbAS1l6srDiGpxZ9sDj8GkvbssvLNa58/Eno1zEpi6PUheHaPmk2mey84+1ZhdMA3wXdNu3q6W
ZtPpjjlQTzfIPitTVh/weKAlkr9X6Fyfq0RraEojgWUT/UaWui+IX2DwhlVU8uPYhRPBuoLZcRP6
u9gzXrhIdNTCjV9zQJOo7Y6qVsbD1LKAIW2V0G0pgVIXwYecBTz2BFShwWbYb5rIb7LPKe0b3NCS
AbgJWrhPnc/CIgQXWAqF/hLNnsdtxyDWQ8hSg9rauNMIfSxkJ8nqcmrbQyoqVp0jXweV3a0ycCws
0GcngYk8TPB1W1n57TGI7Bp8tM3i6K3PsHoe5GuLwp9cugWmif/RZoJMQTs+hHSRCyNxVth4c8yJ
BEnf/sXXvQOksYZvevneXtJtQ/ohI3sFtskxSWy9JZLTvKZk/u4YAyBoCN1D48f9kQfmtIwkrcu2
u5huA1ulnw9m3xwhC4SXwihvPFXYd3ruwRNNG8bG3T1zthNf/bBNl1jsu7HeZUZa7xc1/w5Wtxvh
p9r5VJ1oGtMoN2ILVkh2Rc/1kA1hRKlrHUbSwLd85/a5059Zwgp5SYIbwku2JtyxY1uMBENPxGbP
jOxKjVtzctW17+tln7rz0a/yMCpSFMpN/1lyQMYu/abtF2xGwplZeinA5RL9HDTjTJn94ATYCFrf
u+DRBPWj2uvEUnE3o0La8Llv6xkz3jLgu4RW9QNDakoNJjpE0WaVN1wnF1R9aH6yEe0PbestG3sI
912myAcOC30qTfZMBBbulya7n0VIbJ2jzm7WesckHBlrmP/qwh4Z1TOdWwq2rGJEmmYD1Rm78LVb
+CBkm0EjZD5hobjLjSryjFrsdUPQdldO2yVsHkp7vifLMLmEMf7l1MgwWiQlP981vHqyfiY8Qftw
NK9hVlA8d/LXjK373DCNg12zr05hv++cPqbFWY16jfk2h5QDjuZRJRSlW0wHOR8lX8vqNpgRWiyN
c6elgcKOB7gjwzPKhpZDV2kuWFNuoR9bx4kbEA82t0rrWR9OlZ641eNjI5e9m1P6K1phrAXqGfnw
tV4ggQVUgyQ8UtpgXGE9Aq3Y1jilDDLy2NRFhvhJVP4VCJuASiRdSM2ZEGkapTGrHegoebz3x3Lf
0fWTDW2+qglAhgzlNRmwQoej30YzPEVoRXl1gI0xECPwsihrfqyemdC96nm5seBh9NT9sfvQp1jD
PLpph9Bm38U1jlzjK8DNzEnZXTLNYM8fyAVvmfpjoS0t08KPJl7aEDCeIL9kKwRHL+JMsCUJT1GN
YNfFA1a+C6N8TqTe5n1unNz0G/3QGzX9Q23sVOVenVUM5kjADxYxAQgx/fhNjFV7UIXGJz+BPnJ6
dFKl/NDeCP7H88Iz/MSHxKX18LDoY2CHgwwSNODKMTEwgLRmnxW3sNDHuY6qfP7SlrViDKA/yqXb
4Blnjzjwr1Wcb3vUsiTGD1U00GlkZJpvuCKPFKWUr2b3WBTxhUDrD9Jazb7/MJjD4QVbetoD/GEF
4BgjoRm117Km5rw9dFbd7wtfnpM+BLXXYo0o/Z4Cow1YUxCPHU4dsiWvZirPc5Alndyxz2uOovsX
LGLcofcvLjdNrRFCWgpsuI+ejqXtuiSzz6TtE6sA483zY5qWlZne+dnJtrtnBioe6PiOGHbP/RBs
bLc526BotjT0b/PdtImb68f5TulyDXadXT69gvbCc3hAxmCXSq4RaeMlVwTKcsmu1w0TU/ex4lE6
NhMPJGPRd28lm9vx5B0zt35sU2dihuTprUciweg+zsIdt8uQlkfu0H0iqqg29V1W5XvDneqb2Ruv
IEbNO7emrqM52RLAwwQHcgF5yH66Dr7YACt/PKYEz2Cg78UWDGhP0zHe2CVz+rF9IziRBw0Vk0ov
0G2ZMOsJk7wmHsLCrVz5XAhsjJbeSDd2muzarn/rHViXXfBPivCjTJCT+Fl4ilGGb1PIraxzpyPk
PbUNJUZPqyLFeLT/DUt4yZc+ZnKq6TaN4pyU70zX7Bu7G3kGE1ZQONwoBayDzWl64/YNVLw7o43V
uRfOn9s851StxxaHDTcgLt8qZg40eOAWhdudpmaR26Y8y8CM/CRAxySEwfweQEQ2k8ZVdebeMpLr
UA0/Dm6TjfzKa+xnHEFT5CrrVQRyj7NR83itJICmZ6VIzIVlzFyHVceNi1OoCIs+qk4u8B3Qneyx
Gl49KozFIBumRHgVLqi80q85iZHnigmQrRrwfrLVXBD3yQYsoHTIxetN98+wEEq6gIw25J/50fqf
0PYeYaAqGzJUIhJi3LyZ8ISsOHK/zVfXTv6xTwGtU4tr6nx3Xs0LsP558JXhOlkkHDixvfXSZbuk
FUbxLuOQDMtVSWTfl8GAIgFBCbuX8SNO2vQy9a7a9XPKhsjkEUDAwXQv245d433MBb+xKxEsNB9a
6nDnXtu+EPvYtuGMu8m2jo2/kQ0Kyeg4hVIza89wcd7NmX1WS9lJru5CtL7zI9UMr2xg2NzAX897
u4STWv7OGfVLoDQnazxtAQi9oGfISDn2/hmu/ykn69WNS+D0pgJqRgULss6AdTkzkJ4OVmpiIuPv
5ypKjuk6egYrbqLoCsvIHCh6ZUE1KnBD+oksD/ak2SFMgte1etQZTtSwAi9HLDfYke7a9Q2/W87f
lkulOSXQdUPkvtR9H35BSlnGNGPb8+GbhUHtP7Oe5wSsKdfV1O9N2zT2UtgMYlR9ktb7MBIeIxaJ
5cmuctTlXMiL8Vl3Y7MJm5mTb/1HG4Oa4NLvd+jH+JEV88aVWF/wGPPoKXUcp5KczsJykR6yQ1CM
tV1v/EVBDZvLWmxaGp+HCfpIq9qj20/T0UbTslZUm0R6V2oyDitGG/5Q2aw/vMhjTdis/NJgmd+Y
xjPXEafO5DKvO0rSqdJ70XkEaM+HfEqoY62y3VcT1LrR6jfEewcbZCXsHxiwC/tp0Iqt3LGUwSsK
QsP3TGbKUGDY6JfIJilw+vNCFPq+ypx2H1s3rW1H1Xp4V5mNjiL2TF4LU0cprEcmQ9bOLco+6la5
ZGtw/db4elEVf9YDGdJO2yZRnS37zue9m1JgGKX6qqzah0GjTNCpCGxtBF6mwTj2NKXWXR044QHg
BJnNgDkVb5sJRNN0l/xoFP6jKdRyQXp4sJW1lmxcoI4JC21If2yraXd92rwM1ePCnHjPFE5udKnO
RLG/SmL67ThPI7SWL67pRmOpw0d0DTQ8U3bSDlrOvCZoXks8nG1t9pQ21BQB9idQZVAXyGGz6Yrt
dNxXZf2XNTNJ1RCikHh+KiJZCNWsYfMaNs+nTflUUoPhWvLhbhBZnqWYfKrnrD82bMUflyJ+DU02
qnGKGnDwI5dE1A1D32xr2UO9k5Xvb9YOMHKs4sZazBd2oeMBugaqrcQhi3kUUdazaB6xmrJHpADE
5w2qm6LCQ9rlLbuZFReAuOQw1bOOGmPwDl4YfLGQzrU4ZuCqiaUK78OCXxiLzrAq5Ff0nex2MhV5
y0Bl3B7niipW4MAGTfvUqk5BvBD3RqveCIrhHJ1FHtV19lnCVkF1RzzNUoC5jL+77Ha0eAHmNOA7
w0OwQVwmRx67oiBEX5QphnvrpQqDv3AKtwBBg01ZjCyyaiuquDscW1x1WfbXkTsqSDIMx+CpNyr0
Pw2wF2mePBnp1IOcYu46SPGQjAyDHUvfGIEm/b5FOhWPw4kntMMB7oPNnbS/m4iMTxr/oDgXd24q
/tlrHPkEX881U+zi1XxNzXw4CIxlY5uS0UkY/Oxywajmoe2Wx0X0m67puqOwoaQXGuRel7qPJF/g
Coop8CcbfPdcj2wkanukapztnRsU3J1Mi6EjHxWYg4uJxHMp1KFuh3fNxGxIpmzXwA5rXLFD/DyT
SxKrIzDDJ5zD1iE1G5Ik/a57+vUXs31isfISqjYmyCdYIt+wjsLv2SLK2wFh16Wx3JeuRTfZUX5H
ZXANuz5jVA4ToKNxhCsgI2S4lwyQyWlgb7Q6VdQudgSIJEh1B1qhCLECIVMrHIPytzisAIMuYVlc
Lyv9eQrg3ghB7AyTc7uz/5bBDbZBgiBGUehneTOzJ0/utazmveHwb37YB3Q6Yl84XrczXT8/gCCe
EnhyTIAhHHPhcjoY+xyTxt5NP3J05kZYPYkQ7U+c2MWxG4KHuhKR49LIqXBo9n02vZmFoiHqqx+L
MLmtFy94Vd30SHVI34XXZvCNY8XXckgng5oVkc8JlAnEg/wxhnaJPKLlvu977zqRfAaFG/x875fs
Fy2kSHl7WmIDYTmjusVHiqQQsdVwSGxdBLdsI/am5r23A8SuvijyK8iXfZaHNuo0ohPqDisErf1X
l1DcI47oq7E+VcFwdJoYX62uoql2hy2SFOaVmdKHJmQWPhiJYiYNK2saQggBJCAo0XKUu0dHMyLz
CiKBk0XbF/ShT4Ypdhm29AfKhgsL5GE/tu5bXfoLsrDgBWQWCm5voZNgxDsP4NBgqryPZflSeFyO
LflX7Yqiyeo5gZDLl1O7jIccOf6mDXCkpZzuZle7lwJTQdSoRkeBixozYH+3N1s8WFA3IavwyG+c
3v1asri7YEOHa2NoimvrHhkV49JcL8dy8H5NWzyGIT+hfGIjhMVaGt2lgMJCEX1XAJn3kOEj5bQv
zTigheVH0/rSPsCeh19agMbw7ADUZ35Pcv1j7xOiBB65hldJ5+A3Kbjfiia5q9bMJcU2Nm1pWdkK
xQDcvC5dXoqWzKcxCZkXp0vUmmWPM1PQ/3ur1omUyr7W94Pq48u8QHMJxd7yO4+pQCUuae09LMO0
RZswHegTJOjucNsIbP72qMkKQeeKduONCmq8D31kAyD7rrmFEF7CQ3zu4SGsJ8vrNNoE1mB4R61m
RnUyQYKCa2VOaOlDo79Psu8c5OSjNx4zlZ7SfMxeEKHfKJc5fpPVuwB35mFodX3qBuKIaDSCbd3y
oDb4g5+WHk4uWRmbbKzOjKrFPdVJwIZyfHQY5uJ3XKY36YnrEgZUt1WsLmN5U8826HinPCgz9k8y
TpHwk5mDdCvKKN+5Ge1XHqUU42/yOpEqoqQ9R1Wq8tPUmuMOxtXN9JsU7PgSEA9HX1Gk5uGUsnYY
zE3zAN/ulhfVvGsCXk53XOSlCB86s3nCGUy31HKOdPltwFaXOVCiL5URPum2E7dIY06wTW5kb/5R
QtxoxcoskBbUJTrbjaMTC6dH259JMMQIMpEMI9ihhb61HYLcOs6pyyiHdNLnIIhfkgqn8tLP7zkT
5j0PPRv63owMsz7qenqIe6vZKm7ioTWM7YC3tk5Oppy6C/a7h8plZuLn5nKqUoSxXeZ/1JSY9mg8
zDo9OxQE+7K24kOS8W473YLwJOXNSVWEZBMce139URaEUeeGzy2Kedqj8DUQVcKfNUS20bzHomIo
2Nv73EYXoZfmNHR+Hs1IYJn8ztCZyDgxyFpzK0rtPg8MoC/WtU0EhUP9CBbXQ8qgfAo3I6JJlxds
PlsnWsHyDLGpEnVJTGQtcGwSJMyoePBnxn6IhBHKbdN6/Bd4o0GdwDjUVs0bj/NnN36wEXC+luHe
bp0S5YwrLkp8+bml95iY2D357pVhYhtRKnz7nt1s2Nb8jOgc0KLQIFSJ+RRYoLwR9h1D3wPbyQ05
kg0VDu476V6bvi2b05zXPyp34JMO6cVwoXL4xQM4ge6+G24c5FwRO+uHsmVg+D3pVoNXIRdto8q5
3aYxMXWS7BI2dOk9ET8Eg4xJfSZZaRrDTSlRrXmOyx8lH6EMr3scltRzNvZrZcQe4T/2VfflkU9/
b0z0ZUsu+L8W9EzufiDqK/WVtfPS4p9u8kMmSdhk3EuATkr0cktH38V2vk/a8Q7TIY8dxfPCfjvR
3RtignuvhH7jushMGtrHs5Mgt6qWACn4iDtOTsYJQ+VbrW8HVcf3pWMNW0/5X7EoEFjLzzr2HjDt
cADNeIfouPXWVlkGom15ZpWanGVYHrQhCVBxBZrRf9Jz80NRDTzGbBn2oUu6KeKI5yb/Ws1Rq4re
Vod165T0xTfW71PRrxVROZAggTnIkyTtlfDHvUnZ16Lxr93Y2yfSCWCcjorRB5hfTGu3mVfjeAsq
sXV0sOVhdoG19/folmB013u+SmtvB8TqUbPvtTX/Jsg9iNWT5mXDB8S8KPMIxenyYxZD6uIWxZ+H
Pxkz9cUn7WTnKcVcxflQXt9sQ1XnTGbLA6VBsrUdw4q08A+DHOu9oxq0GHCRnuYGSFSR7IuO2TB6
y3+1ZC0S9kofcZF1rGjSR8cul5MlcUzLhLtQc8FtR1vekbMATZ7192g8mbmZPXfGl4H0eJNX+G0m
n0DF2bcjsRT0QvUEbWoYSEmr+QtKDdEuKAaQiZrFBuvcbWWa6ckVA9cQAHFORZwIkczGmZyE8qmV
T0vAwkWUrC+Wni1jGF6qpDSIPSJi0TKNR0ZZ6d42hxc7p7rHLXXjdIVx5/0wNE331cjlnk9HFibs
eioyd1jfpewmmi7kTbDD+t3IHu1F8BDdtsFNJgdGZSebRN2QIcXBETyFCApde8Y4RxLZhuLgF5v/
Nl5lFH5J41ZILtPSOqed905qD1vmctz52hnp1KmSsYMleXDjGmzqzCxIIhAAmISh6Ea1/2WYEIWS
2LwMrf8U5rqOHNV/xYV1Rnm27AKj7Xdj9iyCzEUrZPNNQHID3hM/t1reLFl52y54WLqp5MeLTKbq
K+NcDqjgecD/SAzqLlZTvMBGdA+ERHwKBBqRYS0Yv8tlD0OMT7T58gXLuTpzkNWawcgoh113OlXv
1HY5fTypKZmCe8PiW9joT5ji3SmfBYXvLWe3Y/Rta5Z6TvbKYowWaBmnKzP228HwXpnQFHsW6NTt
1os//SoUpV5RnoMUVNpAV38YzOQ2SY6uBlZaWGZUsN7Z4AxD3ACmvCwdTfxqwTeEUGyhJ6LB4Fuw
9yBQA7Q86XDyQlDRc7i0O9fvX1kryn2u6PV1G3lk0KQF7K2m7w+cIk+kgQUegEdnfqGninQRTxgH
HU4s1/rrc//KFu3WbvWLKwrzAGWIYBsuH3bqmG+ceNjFvIXbEF22g+kCJGK9aXv6fxcq+7FjcDw2
CdMOR5HNNJtPxDh8eaO+LWr/qrEIbzwWdirg1JHus525Z39IvizkRGe/4DQ0VE9ucnEX5uoAtC5g
F8SMGIHQs5cVyDgb5iYw0Alv404wvEztwp1jXQanVodGDFfbsd9kYd2EOUezvqpG3S/DqE9tS3bW
ku3iBXwuddg9EaDJrhDFbTqQ/FeQwkQ449Ul4peJHQt6w0CXC199Y4n0s0Pf3JA1gqSeHp9N0I1c
xvthdqoDoRfodAl0WlybM2mGrk0FyPe+IOyVM/PisH4k6YHlafWAUv+hz6zP7DUz+d1msjz40n/J
vVkfZtUcCTQoz2BeGFSjq458MzsrIkJHFR5yfF1YZHHjiiT4WnqhoKlaOcM84r5E8CT85UGHGRQy
yyc0cbyRAN5DjOYeglZIzgCu/SXKAta1sbcmNOeMyw2ziKr2dfUtN2TDbJg58AY0znPuFDAjO4eQ
gVy/DdZ87fH1DLaboDsXSC24wEfJvK0mUTtY8hPu+YgzkNdzzk41aY5sYvqdb9BYOmV37NLsD4GI
E1FmG1vEquO2MV8bHMmp3V6MCosnYjiKpyx5JTaJiXI3IEocvzv9QMrqwWWdPbAHzk2P8QmQzSzN
GdyQ7pAToznUKalUZbSWrXhgX1IxLpv21RbzXSisu6oXYtPBlN+oBqtsuIp5RlRNjJ1evsFZMlFa
4HclGlZb07gsxfRWpD8ywDmUYg1mPsezoOhEzS78SJ0gOSwWCria6KV0eJicGE3KQLaNPgumjj2C
rzhYDp3q37OC8awc8ne3bP/M5N4PJvqBPk+2AoJX7kaFg3YpzL2Hrhtf8tl6c0l33wAEpn2Tlwax
hCHjdwD1v5XbuCA7hzMez8vgI0hsw5c6lsUxZepCita6qAcbTrmJ5fzOFNN3JfEOM8YsG+OtnrkO
zZjxN0LHCPsGqneLWJxkwUXLR2MHWbprQjK1pH8ZuZTR61prr5376FzaN718p5K0bWctGALVsylF
8cE1TFS8hz+CSM+vhS6WTiy+Nq3/05LhETnmfJlcT+7bNPuuAvOXwdVnFhYntsVQ2CbUDWq+ifey
dv7qBOU563fWqfEjd69C1asaxoxIgNrq4NTuTYnftHfFmQN5k3tet6U/X7nKFrRVViShoE/2d5nO
dhXbNmdtnpccl23PaN9pk0M3feSyQqO5JIcAwf020f2+ZT8crT8CuxEviRhfhqz7csrkGx3Sfsza
u6ROgbLifvJCZgbK/ov7hDlgYp+COX5an9Ks8e5H/UdiATKxPrxZqIU18avA4Yj7Hfu32cC5Tu4W
ycGCW49Dsph5V9ycwXxT7HD4PniEZ0ek5KzQ+ebVz9J7vAPIaLAdV0h9Xpx2IJWY6bPvZTNjWVzv
FSUWMhm9DXGtsESSz02AuJJtxUq/CTadEEwTPKYHSyF21VhiEGY2DGR2rCIDBQ1DcMR4VvoiLQJx
Kd0fRzl5u7mU+iTSX4Ypr4vn/XQVv1cwTsOku42RZ7JHIS5BXwc/+0VY+1kJRjkzqanVkP8s3Gxb
Mw3vaumnO6/BlypHD+NUv0nGNL3jD78LJo9g5LjYTgXtmA2/LEkkxNSdsRo4R4YmTaU3rtP9Nll6
XgZZIc54kD49AIGQn3HsvTgPTmiuoY7/fHymh0WSYOM44Skr5i7yJJmtZYqZvxlTzPWegHhMjUXt
xxjEiv8Wlsh7ZXgEQzrllfjYUL2NCDajLkOaEJMpwA4XMWFHtm6nOStHA/Ax6ajLQqRtJW7JISDz
VrpvQ89CPTTWKxHdxoD9ioeuvsBMlscC7CTG81hNLLkIkCVifVKWy7KA4sueGaJLm8O4JE0ximuq
2WE8+Lo+Fra2QHFuVJqfRuJ5K5XwPVUzyRnhQJpwmEQT+ujZzH+ahoZYNLXB8evuwb0iJHAvVjrc
+pN5w//QsL/rWiQoCQTs3LyLyb1XQGUppMciWsiN7z3Y6QjthCjfiZRhNNb9s4LW2XhU4nsCJaJm
GC61S3s18focwC3cBmwHj9LMorLnfi514W4ovB1Sw71fFZtPllF81RzW7Mespwmb1Mb2CH+O6/qr
Uc57WB1VS+6XBO8TZe78SfQHKTg92hAdo7khMelGAy1C2wYwAUR5e3EXnzwJ9kjSfPf96diFel8k
iGLoPI9A47MHUNVfWYW92I7T33jJnurMdti62qe2NHvm4RBZDaTYG7M8iCmu7w3327eK76C3b0bb
iMDzkD+eI/y1xHJAF+qfp0f67ZtJ5QAlKp1GpRETHJuU0AfoAiyfm6IhKG+v2Mn543AuhamOeMXk
Du37izWR7tDZ3skeh3UWfdYMZSq7uQ5D49yG6Htz3N47X1h7xc5sSaqLhYOKYzo+N+GVmWZYK3nM
RXnX2nzxZdcFNMLdFw8gfopiT3rZt+u2mlkZzWsv8lOtmLU3pMDmjGFDb/xpam4jKJ4WGzqMf+PZ
19YNw3H2r1qyBG1r7EPhsukd3MDJUjwXItsjL3opR/qOfBzxSxtcDSXM4hTTM0sdPznZQr5p8yTX
7Xqbmu5m9dxslExY3xiFuckautegQ9FqII8kbS3ZWNZ843D8o0abv2SaXC0mJLkdbI0OkU9DS0ge
OmxeTxR+JOb60qTn0pmSgxpwuWhA1fykKzMiPhmCNdHXltBwDypMve7gbZQ9m1u8UbdugDCXqYE6
59NNqes30zPMMxLbW1JoyENz1ZPXZfVpMlGpMovCbKRfU5/FKQLUaTdIp41iMy4RLRBsmc05ujF0
1f/j6DyWG0e2IPpFiIApuC0JelKUdxuEpJZQ8CiYgvn6OZzlm9dGLYGFWzczT+JRPYWJG+5Ttz7I
Oo0jArtxVA/pR2riYnYSQ6Liug9zjywT182xUOp+oYU1svhzV70LVzhg5PcbDHxpbpzcvMBppV4H
9eVV7nUg2bcdOijZadAdBZgG/GHpWSw9bCXHdjazX17ZMBnMKCZeNdYdUYMvfD8AEOAShjywdBs5
imm9QDZBM/3BIbALgpai8V7hNizTiNFJb0VHyXNORpP8hVyF9pJx8hovROI40RI5ri3SkRs//C56
KBKYKE+OIpPpxgkr7MralUmxLsv4jttjto39cuKQrVeFfQuo1PEOENcJbbqnu2H6sLOaVNZRUsUX
zTyXBO/U2nMsSQtK/1VY+tekgnbLocf1cp6fs5b6B6ekZySP+AnxmheKAmNxXFrz0vbMn2Gd70i5
98zpDl8U0RxzYal189JODYKG9iBNWM54cchOcBR3tznDy6ImaUit5lBjDe8jZ4HAUsrE6p6daBoA
nWuG16Zms6dm9WC4k9w5+ZM/aW4/rFI3+CPu7UZDFPHUZ7v0jyM0P/S7CefhMm/0bPLvdS5ewAXf
GbIGAwn7Aau/OFNQczTCC2rNvS7T+mUA+r5J9bJceJO+jcGgt9obU6I0xckdCWvMfLCp8NrVeQCd
xWZK4fWCxUmI3TLWwzow+MNlnl+LGoNdXHD8YBKcGtIqgSvm42w5CaWtL7NR5li9wnPq45Kk9JxS
Hes8B/LDaHG0CpN/DpE4qrsDpm4+WkFZvnKsPvldS5k5P8rJXVFF3ewkVxLUN8ZFflsO5m4JMxab
dNtS3R35k3PndMmm91NsC77TR9lS4htkAIrLAB9+zCPCkrVVPojq8APQF/fXsHeYXfgbinl4NQN0
NbCPeSQStJ7uPvcBmfkSTZPl3bZrqWbHosb3tgqPU5rEa1fC2Vlm5R8p3JIYn87TjRapXbTLUXqP
QdXDPCwUU3FcP7vj0GA8B4TdMstPoROstDUeQu+HfBFxduhMkZ+GryzFb3nREUdaS3pECbmfdMDC
oege7JSgRxAu39bNoqxUG/I8dfQqpPC9UP0hsgh5rhPrXr1ylBdMXanF6fbAtre+Tr7FdMceyeIF
FbNb4ET2zF0688HL0hcLMJQaT8GMa9umVNpJGSUr4R3j4bszwvE8W0GDHPzH6INw71SwoxrvEDR8
Y+aGoNBg56+ttM9FYLDyvSXkzPY4y2cobskd/mk+N+R4J0koAXM7nidVWUAp+J99BwE/0XxAE6Xt
i64DyGhU6dQkX7g5Ziuzze0DCKdtUpElBetwxxEbHprAT9mkFORkmJlWXs4iV6f1gH8m59oS+M9d
Kf0VNZUok/nF9hZ0ACPZAIjOIBp0wDs4wrp4+OuaYNrEmfcSGHgqaH7GyAYIiAweNBxgSsbO65an
GJhfKCwmyeIuxfAWMQWUGDm4ALu1+RNgceon40ubuCqDsVURUUeGW+sLdpRaebV98SpC0U11C1Og
j8vCYAKOmwO6Qpe7zOTZTUMqXr1iKblX88FoZvZAE+sMjHC8j5Zzorxs3bi1z97kpKsOm2294KRP
1LdRQskJxukHQOc/dtKYohyxDvrYXC8QI48z/I9wMe8bYvCpWb9bluJIX7ZK+P9yA8Mq1q0abN/I
NhwHgF2XHcPVcSgHzspY2StcMYtO/xVTDKlXx9+BE/IfSG2LodcrFtAXzqbyigAc9Y0A3JRXd/ga
uE8gRyYByTo6fLn9Md8YmIm3cTysm8X2yIlW8Xqc4GCZVvLkzdLeO7c8Tht0BnFSVjoUdGDVgZu5
UiCXrNxM1sT3EX5jbuR1xXtc3LFbXTaLwkCfbpzR8/Z+11/imIbX1GQmzlX/6BmKkWLmDB7FPeAh
qrTkbxBkb024dacRbsXK98FA5f9as37KZF+wKih+s7GjJzE27zw3I6/vHnk8d2Ft3w9199Wz4pir
zxwlappySuX7O631840ST57gzOxwXyXje443dBhMdoHeNdD2YbZvE6vyLwnQ/lGlT7cwTl1wWTYK
EnK19jB4NuugGt49h8BOaZQf00RFt/CDH9tQEU66zZwmxwT3jaGKrcxVVJoLfhZSc1ZrnKXdT2u4
+0+W/lYjH7FU7lBj3/POeMhxCNpsoUX9AoT+gCmSOZKGjrl2jkjR0ZgmNZ0xrr8qyurYW5iAuEgb
JX18lV3jKQevWZR5lLCI5XJMXYFRGoQCw6sIzKNrhv+sycSvv7wZN+ljbsVycHv/jnX4Lh5YEliK
GcAvWEZgedr1xsBfF0LEMlVZ7InuMRYMpdprZ/m11HYaUCWQ5Li7IX/ZU3UoaSXezUlTcIMmpGhl
zG2uZa5vl4WxW7qookJ6H/gbut4ozpGWFU25+A6d7sGfO7ik6IN8sFTzmMC/EvBOajZ3POJMSk6N
vxBTFxstEfHYbJdJDnsmsjnqu3XQDjcX0cHP6+IAKz4hr9DpyBS9vy4X8jiLfQz8YOPdCMSBgOWS
6bMRuxdnsCdAoE9OPoTnWoRPamDeopnkiZafs60Zf3OLH722Kmidrf0x1RiPk7jfJlPSsaxPFHaT
ieKhZn4oTLZWfphHmhaZSJQ59TIW7ezCXbkZTuemXu78ojn6lfESC3XpA43thTgPa8dVNdS0aIiO
81yxYmk9flSOHT7kMue65CUbKzFu997fIdHnxGzH02BOEKBCtmo/IauqCDJnQkfM1hXeGfx6t20a
DLbmhCZkzfK9cm0SBotNrmlW2yZefgdYvIhfPXVFfYWxoyueS5R0XnXlsLVd6q1aaW19J1U8cfYc
xQ17kZC44m2dPYUjEU9BDxuac++qX1YKXy3r/IvvpxuEwx+sRH+5Ai9Z1uHO7X6renjtvDnfzF37
CKuHYHDT0AREAFZdoE3dczZx1XG5iw/jflDtKe0ZmptErwmHPVcdDh/6DjI5nooFtM6MSkO6AR0E
lRTWZIxh3zpLTSagcN3fbvFwmZTZjOPPQ1bDbOOBnWK+NZ/pbZBg4JJl21I7sgsM3OaIpSxoux/G
STMabwK03wKUyIsPFpvAEvkPcpRsZJlgEveG7hu6cxzb+Up/xpJzkpR2cwmKKVsVPqlCszbltoS1
Y3t8eb31PkiGVCLBqzAI6R0wj7Ym+phwyHuEYg4YRu5grgF9TAqa45gFwrGSd0aqzsaijG3QYBwL
sjGyMR+QgwnWTSPevBjUEH+5Y76Q/tM7r9qyqEHhgwuAdP6datKMIkjTleVioB7xBlV5dy4Gu96O
hTj2FVVqtJZAMDLRklaO0ZqU2KB5FDZdYhbnfLUMy3lMuuOAOHihtHCVMJmuTXpyt2YPbMWdyQaT
gKnr5DIwH3C3eesmPUZ5l0HOJiYOAjBFflyyg5rtXSbZU9fc69eJIeaoixydME4ayaeLKWcs0fmI
cEQ5X6LuMIoTF0EmXIpiJxqeEBqriCexA+TDsht7e1e0kgRWmc8sK3jppTGZT23RG+r1W+hiRAlx
xBtwHNTYPTbtfAg8AxpL3u3kDAuHfE9ojVjaJu9iyPAt5L4GFpguM68XzzWq/JJjxfQMMltpO5Jf
wJtzszn6HfSbbGHlI+fmjQv21uvTFx2S1WafQunAxLmq7IONdkv+id+epRxzQ+lKtHRMZLgDhrAl
IFbEnLJ8CvQyEWxzfb1L7Sc5Vc1eZNZLEdhsgjxwUFPlXVJ6p2DBeQ6lc0WUe7gpe+3wseYDkA7g
Da0OB3SbHTqLBac2kc3ZVWIc5TuELYscXY4BYtHtWuTZjZqlv2J33lNL9pbRdgy4BOy4juNzPYRk
zwTRuczexW3JpOGzrQlzXAMT+B88TOVzVjlso6yeQdneh13R7TShdzDF704x6kvn/pQj4zK57AwD
rl/YDxOSJq5Z/6lSjtrzzdgUqdgWNZ8FzJrTtrUSOGD8/LmJPZoWnqJyqXZzPH1lxexz+/iwEh5a
dxk/MV5cZtmAVl26exqEXkSCSkA06N9gx+wLCIXVLRuDPgQ6VgWQg3SDGppRSzkHUYCZYote8dKJ
+dOnUAbfVP/YFRYKsS3dVZCYmPTKYhebcl5LzVajGkWyitPsLeProV0KgAX4iEfNJhODKt8ESQmC
p8wTOIGUkgr/rOxzhetiI5dRoI3dBN1qweDMqNfJ+2Gsr2VoXFxb3az+bBFr3ApF4m/4p97QntbZ
m9p20zjit+d2jmcUurv0A04beOJRKFnZxGq8evEQruO+RC6naBFFCNq6la0mKwu4CeBMbGDxRj4O
y65Z9nn6VU9dzJnIMRbwi01cFdiSkicoWoi4AgHU9P3fLE/8PcPaqsg4c7wgxOgWBkeuTSsrUfsR
x9GOHy/08AnxDXvTzShUrOxsyfYEYn0W0u1jNqEHSKoZV2mOOcWnl0KI6c4jOo+HiRBTGU9blRRP
nJfLLusmkhXDrVdS2jcD0tEbMem2JbeCOK+ySFqQrpWpmQIwI6HgOPz1DexZN0Y8kMtwVVXSIN8P
y8a0s/yWtoYH3uN6I9RRtqFYhTAWcGUWNTlMm39tsAFQ9K7y+GXKAh+/ssQ65lT70Zqxz7VOGWmr
O+a1cR0mesCJRKs98OqVxdooamC7r5p9eoPe2h6mM8uC99Kwtql8rj29lsj8FcG31gMpkiaRCYmz
8VqWP35zRKXZ5Ynn7TD5ot254aVLnH1qeE99qGzW8bx7XY2bNnZQfQOZP4ae/cjKm0BPBj7ASWsO
HnyRmE3rLL6XDIBk0lX3EDccuU1t65VMCnWegvnJuIW/hknbzNUDS2vD3M0D3FgD5wyBrIPhYVVr
S2sbeF0c0TWPD4V32o0MQhsad+/LUgZRZy67IaRRlCnuockMCDIVAScnQ/RXrOTi62ym9TMX6aDk
Sq7yCZ4aniAxx/WRrSAbO6DkkTeXFEVVn55JUUjhzUCM2qPrhB6Xh6bYqikFVb0Md6Z2PxC1Hgl4
Z+s6VJJsF98Tu/jMgro/tARg0jz5p2fCz7wwt4XF0VXK4KBnOoGzDpt2DWJvHWe0/S5/ecV21mXz
v6IAHQ0fLbOKv00FLGrIQLiY3qMD+n/daH2RMT5iCbuRHs3I9PG41lRObqjAxKuSY8pSz3HL1cxv
JO8BE0nDc6ECZM+x3R9QXK8WwGaMpTUSMGEvtJDsWo0+bGc5Q7qYY65lSDe9a8XMbdk3DtHkjDdJ
KkjtRechyBHXh7i0G7KUoLj3aRHo3TQiW24r6z2jZrjqvLaCzmW8JslMYzGq7YEdaNTcUuUmNoPV
6IOENsdfoKFyE+B1GVPnbvLSi5ORgAQ4uhJcTRhLs4BIgx3iE3U2TeJy652ycN2686XsQAxzUv4D
MP4qvIVaXU3Gz2qXc9UASZauwGngi3cDy8jGl/lf4GMRAu6maKk9sh3ooJJaMCGc5JB4TYtuxwPk
sKZMPBaromFrRm/fmMb3DuS4NiffjeBP/4NbnmvXBfwcOMcwBzJo3nQLTYUBx6+fsQvnrOgK3Xz1
hYhM4k0kxDdNXj4lNvmSYsT+66e/dt9tZyjtbLWPXZXh3Ghpusir/KMUCBC9c8cpOW6wEz8v/fhj
p9bWC7AxCwdYweLGd02tnX1X8tzIoH9vTfBpDT0RNyJBzmGNUUZBAgkIKCMskj1sXAMmGY4NY47X
1K4+xdMI5tdizxC0HeDL4Wpp1qFtBbHPzftvR8FAEs1TT/5jtZQW9mKucUAZME0Z9yEO3HXbwkTO
iuoogFSUnOiM7DU2Zd63TvLHeY/bvR2qe4Cn0eCUz4Rn1qVtTEdf17D35A1flVsrMNiE5viStAJB
qoOeFYkEpxi6EHzJalYJDvIm8x+bgOhDNTyIkZVGmLNKsUaK7Yo857KdoQFZ0PnoLxWtsS8D663B
Ck6pLBRDcnjgqELJh6NsSzQ/kpzh7N0VJb4B5YG/vQ4eQfWwyOI3llRgVcH3zVAqCsxcuSaWgoNt
lbVsJFgbvAjaMZxEg+EdCKEalErid2OV3MIH4Td5sCY3yjB+8OPeuXL5GRWXUDyrdpTjCqYFz8OE
3Zyq0P/Dm8XrSFTDJhCvHcGXSFbud53HWKddcxu3hE06DjJbm5cyj5/ySX27fkNUrVshIL607h2I
ZHzjDR8fwtNXncMe7a003A7NUdTkURGk1nKGJ5GW6s6fcU+YOr7qysBTU2QnKwPvVwT36dLgegnk
Q8Y/lj3ovKtuZijumVApnZSXkOPdDB17JYMs0nXynMw1hbXijRV6TVHhUC9sDwJej7WzrNOGsB4k
gZdyHvvdGILObzXbMcHWOHLj/HMiF7QWGXsrTdjR92/IVJmSdQYRsRZ4Ju5ET9iHsmAXnfpKRiln
kcZwQHp0qNS/qW86BnKkDe8y1byPxzj97KceeVMfDK6aQyc+Av3XszVE/KNBkMPaT+dmLW5RL+nA
/tGNdc0t4xsu90qGxPzAu3+OJCeXG/SiXyBuu+4+GcYTLzShRxV19gz3UDYkL2dchH1NHQeXPiyV
6XJauF72S7f22R5RN3e0nfaXXMGzi3dhmPOfxrdvv5nTSQZxDuoivOSDPbMQdtZaxZ+dQ0CXi8jf
kNCfYwTOvXLJadQWpiO/uzFSFFTVBizEUj75pdcfXBhjq+Q9dvkVtAjizg7q5zglgkfr9RZx8+qi
KjhgM7wGIo5vZ6/gI7gLXjswbpGIRSTxabAHhPXi1BCBkr3P/7MiKOdiAGC7MIhfVoMa1YXAxr85
V/f0F7OiTKxrmTcEucacdnR5KZ3yNJokartWYSZSd1XJoAcGadvoHqg/vhuVhibLkfnc1fLbYLdW
EpHFCXzK7edGlADqMBrphuADyuQqSeKPcqa/DDv3OWnkNeYLjTF0GO2E2Zs2l4z3vyRWGuGjXIOU
01FJUQdO6uzBuxEgXMyxOZCXQnCoDHQnMm5YV3gNb6DOEZqS/rviLdAvDT2L5qUb29+FC3zmjbem
XBXyQ/F+wzn7F2YkoojLw08KWSO78XftdHdzaG6xXh41WNew1O9LNqVQiHnPWVvbC2h17gkq97NP
0Tf9y6AGWggp031rNpe6qfjWty373vIRbwBwGMWoKuNdznO4mbLxnjjPvZKckG1rGRQwuCTo6U0g
QuqbmJnZZ6Hm8Fyy8KYtnMbqXvaUy49IgN7OELcQmk7fmYauVcHWktfaczwEL1kzmZvGnOMNeQra
i4KjTs2DWF6teTgUYSC5qDCTmDYb2GU1W+xVZAFDyMOhCGL/nhHmwU0nNro+l5J5PHQA9ibVAtX3
T7ZlX1MCAOl8Q+877XM595fGqL7ZHj/Y/akMi5dYtce4CNHhWfVAcsNL/DbS2p0azr5X07ZXSBe9
vV1amh/4MjBoXtrS+6OIjwmT/H+ajl9Loy/hgN2lF5vCWZ4r+BdixjxmWhAeXHdT2Tl7IPkTGtNb
DGTetAz+MpeLGp5vu3qcONvm/IHgx4Ht5VjWUVPfNBoKjDuZXoyh54oR44pB1TLmbdYtx6FwX/iO
v2TsfCeDwtYGvtraKbNXD1MHlBbOD7/5mOiMjHj9QqtaBLzcfnrr2XpACOX+mi2YKslDqqCbIoPI
4hgevK6LcO5GZQL+reJjak64txdiKi7QVST22xdntoRWh/CiYn+dLKz8RcKKMyDzlgXBuzf5n3GY
MLWm429VVN/WEExRlqRXU31MsA8oD1mXXbDPu9JZuzaWaO2++5pGWAVFTlAbY1XiBPolQm14C3Ub
tXaK8LEfvWU7x+NLXNb3aTbtNUEbr3dr/F/NOylH3K/OO3ipS20mPyQ4b+euu0OGZKJFHcCW1EYI
oU49fTYLn0ezu5goPzxn/IpRoqn4ydftOoVk58IAIxq54ASYOaws4zNUQGBHG8rDUNfk5VTLu83b
pEW7MXFTcSYeugDMBQYgKY3HMoPtjq/8mJUU0re59WYY48f/33CNUI0fC4trDn1DZOgE9u24aHHw
2KyhyAoi6r+0NEtVBOJ8c58Ofws0liSrn4QqYO6tspHU5iRh7QqftdvIETCQoeYkjoxxObeyZzdD
ltiR2SHTqH63n/RYpp/5JF80F6xV0xNAGu5k/2NDTSJ+Q39hVr9aQu/NgAyCwCJiIpJGw2gDMFPN
0S6rx6HOqIn294ke187k8O5WT4JrPDfywN6WpvkdY6rChetQ6jn1WxcV86Kc6YxjCY+wckcW0OVD
XcPiJk2KiUEYGyAkSOlkeBpcWkrN9/FQEnctkovsx+0cAoFpQuPFyBBMfSGQqvC5ZrQzzvNhaZur
ADzJFDdsPYFz4v8Nx9iXH6aIN1I6d26MlYy93gWt53sI+QCM9XuH2lQOgw8FKMzg1lvADYr5GUkr
C7rXxNWg9P3kNbgJQa0DB5MmOgyD937q7QgkTivtzBsZD2QN/qfLCSyh00El3kMm55xWvLXjhr9J
xwemVm26DgLxY7QwDtgRvORcXdYdWmsOrNEZLtIOqNRocX87Tnbnddu2JSsz+fFTA06GHTIXKBn/
o2sME/iJWzE9K/a6VdMe+emiSih3qXwYi7aIjGp6q547j45zrgrdANGi6cwTRzZM5bqE/UeZBLJM
/mUU1UPleWrvZ49+XT2MJsUKy87NxEVMwfcYgLObBAF/8UkfL6vAmSfadfAL8sBWU/VcWDR5Wi2w
lpxKAFOqqOmtF+WWyLAN5Am6co6ugfIpKzC++Ibx71jPjbLGk+ch6kNSnCOnZGjj440xoU6do0Nv
KVtW/aGH5hDg9IUIS70MSk94sOETLPYC2gQs8srSDFalKf7snm8PxE7rjCF0VYXzqZ1xx0BJ8laZ
6+zhFZ1tZ/zCfsW8KdvfZn4Op4xtPssszBX9n5cnYLJrjQT91LPVWUtTdidsIqay/7nGdMCjjSY4
dQoLW/OrMEje3LDUOnN7KLiT+3wdGOQthJLyVnjHTj74f9UsL9jz1T5drGe7m5KtJpVpt1eOZZz1
kmmx/Zao6VHH62zTs/1ek8z77BYiV6Q5Q5GEex0wnJJhjfWk18UQnz0HRsIQcFxwL4ceIXdFAXuZ
5qeM4xBfVhH/ScEjgeVwNU/sNJMRfSzOWVF77TFvWxcIE/CY2Tae5r69064ydrzMH7I53UjfvRqq
1RvLMD4XXZyKPnx3GbRJVyqf67p/gSN7a6GCotfsRDBeRscljVR2p3gczmGAY7JrOzIQRElXBXL6
MppbugqYKQr7e5YJLw6MT1g36BlnslhX1TAd/Mq51Iq+H5TVPT+B3OSqKKzs2COr45rBc2eBXwz6
1I6WdO97eseJWayU3xJkBM6UmvGf35T9ykZM21kGdycKfPeu6QNu6QwC24IVllC+d2cup3DA8i7n
NHIciBE8VfwdeJqYkEyinPjGmH8/qsz6bRy7OJXOSM+MzNYO2/xV7RG9Ris7zqax7Jj6KF8xGyLX
2HqE32J+zgTbP5BI2LIRHKzlPPHOoHBpIHG7bo20vGCDxFCE4gUMgZUG7xkKW9Zd0Hs0qFdHFdCi
EHo9T7g7fknTfu57clFOW9xM8Tc25dUhi370bQZ+0x2RZIJxIbPX35vjNLGW8bsIAv5fN0/bOuFu
6NTigNB11b79xINvARO2SEiX5RNckO/aMneQIVgslf60GXiRrrosSPdEQ9EH+jtoPAyjJow7UlzX
wLiaZgwfdLbOw5J8O11x1zVjhm2M5kqE7fWcI22ALv0ROCaEsR86Co7IuLBazu77gcdraWW3Tt3w
lJpc+pvxVufliT/HnF68FH2e6wmW6fZgENBdeUVt7ppAnvRcHIhFrDvb6O6mWG9btsAMotT6DpwO
SYFZp2I6rTvFtraKBVsBgsliqt+gjOpdR+UUehbSYmJgMGibIHKq9kpa4LkLDGaSETk1E7Lb1PKe
OCXagInP33A0P/UGaC+PNH6wFR1eOJCE+z6Y7p2/XDUJO3o8VBYN8tH2b+Aott/MLnojEAjppLHg
FsC3dgd1jYty4YU2HQiL1DgFDWO9nHKDVUGcj+usB37QF+6Mxmv8YCqnyc37lCBsNuJmEfQEDvUS
2SB1++IQQP2jfQJJdIYFuTaK5nGA7AUHhCa2rKv49bzDiZgx6GjPf8scsB/V1ImtjuWV3cmTq3xn
Pe9MFbykmOTWGkwlbZwKWzOxBWYDHD6j8iMzLODfALyPlYPFAQ9EG3bgywkkNNNInMsr5BYIIC0a
N0irYXA0AisOSyvbmBYZ4KK+K7oR963vf7JRt8mC5sw9oq9YPiMRuXUAlgiizuienW6Q+wzf2kpi
o5UzkTg6sHKi6urRswHUUfhoZQStmso/N41FeidkZxCiZIx5+WAHpNpqV3/VuGZvWaTTPC4vQW8/
DIuCkRFv+y7odpTo/c06uY6z5sAe3pHRH6yxB93m9ut4dqpdYNNwC90YAj6f3TDJjhr/00iYNpbt
Yz2GbzhpYTJqKdbNGs3OZzEMlQZ2BaacWv8jS8BiDPXeC+nIwyQleA6MNUNdzh8Xhlt0WrrAiBvP
HtxOMgsigOvpI+qHj0JhyZectBjFXUTWxfizA/Xl+AzUadxivnT2lt29aN5RkRb9VcuYJRrL/7Eb
CfS2Fsm05JfEOE6j9Kt34LXwboT3k/TPjPn/ULR2rsqOUzfeK9q6oJTlPyh0fDfEr1+U17L3FUrQ
8oW3MNka3NIBm2VpGoUQRR/cGOWuTfZFMP1zrWTcCVO+WSnfXWm8mo2Cz+2G60XDH2shnq0cZeit
F1ZcFEn8rm4OTuWmP53ZP1SGQzsx0ffeY9WD48rHK+oTLKlD4vCe/amN+NR2PF0JmicWPOd9IKqX
FPA1nRzXjEI3XKWsi3DWTk/4giDq7kJu2sh/3cKPhhdeh8zezCFvHYz56C3HP+58r8YtQq2MjyWf
HjlyqESLkWpmh7zmxA7H5i8vsMV4ScxkEqhfzzO+eHVCNrV/2sUdt70l+FTYcofd9L1igVBaWLIq
Y4CVwRmnXPik7vAi+gV+CDJnnHxYcfesBVc2n5OBYDTW7rT47VQBsp5vVJsDBuPG/9JCgomD9BOm
NE906OO0w5rw0abeAJ8h3fTlbekzAYFKvPLQiHvV8OFqp2BXAUplQdSzG804DsgEIsc8m6k6uWHv
R0PI2KDKZOs5ZbL2g/hLNDwydEb9eQj3/FjKI3OxE8JttUdudAReuM7wbueRuIec0LKrF/hnwUwN
FTcJI5/WpbMckgAHqy5HSu9Bfc23W5BiD+e7zafnj1Te+TEnRBzv9ELsGMMjMy8vF+jP7DWWBYu9
lHdV5pcROxbYihYthpPI3ylk4iczIwc3w3TtTXR4N+D9SIf0ixUjN828R1bkX/8sQbWLmxISJx+w
lrvWn5+8ZNrJAXPBvAQoUw+SS+iWnjcMFCL7sk0Eo6VJP5YbU4/NHw8pDIIyzc+uP7BZ56NS4WQs
A31AqHpqR4r0hK7vM1/h/qzvQgcTLeIXiWnzX8wZNlqgbhYvx7wbUNZFNe857xqe23Q/AO05lj9E
SD6cgRhs5t8kAjRBEIxLvOUI9NI7ykEOrc0Sl2U8y9Rav9+47gj9K46EZx8cNcMDC7qEESKPkTl0
491cE+EWX92Vi99Old59UQA0iHnKxiUGlS4I62m8ff9feAN6vRF7WTkZbAnt4buc5EE1PZTOJty3
3jht4CfeQIosclBQ+FHrak1V1s9Q2FCz2BCADrM/cu0IHB+faW4t26AjRaX6jzptf8LbG0g6iwM4
djmp4rNAo6Kji3ejz2Z4gxPqStB2coYI5y6QD0W7jC3+JY6FNyMo7uLkROUMJVXLgiJvd7sMdr7F
n4Is4h4stpxbgOq/TnpoC/wZds4q3LRduCT9eLT6x5mHk50bX2y28vlMc133SzZNCzcT2d1jVz95
CwzuwbZIPDBbpkQo2HDb3zUXLz40Q8/+pkzOXUV7cNG5JDzKEliegX3YL6eHxoEtUggBwKVn3EpI
/iqGIti/QFtvgiz2SclZsgbYkhES44eG/9bJ+NkZ/ojNKz1PofS24/RjOgTejey2/nQYDEPPQFd3
OYtmUbw0zvjRLhMO6WBeB3LERjXRS17gNcEDyOhIMBD2XUpLxuRiWer6c5WnyWa2qzci45GHtWY9
vOF5f6sggMD/m2Q0JO1p9hBrIH+BP1QDOG5EZ551tHblkxWAlklKpsC8ANpjt/hwbfTt5sS10Iwh
YQchO/chg/6b+2Jft/MG/2qxnie7jDit+KtbjLk1MaJeNPuWpQ2jKQ8VzLKxTTfl2Dy6UHCsPLmX
sv7KVM7c1jY/ELIWEbob18xeiVAvZ8JmUWFzA6FTGI4KdQ1zhqVlcHtnbRps20VNxWeTvLf0bV4n
/OW2Zzx2rf5HTnzZovX1US/uaK8uo3FOvtiJvLrhv0XDWh1jzHGJKTSVJ2QPpti4903EOYtBynH6
F9NsH0dXct+7ZcnsWH/cDg1RQgmcpf9UZNnVS8ofQ5r/FsCLKydH0EJO6n009XiwB3Zxb5ZmUVaA
CY7T8cUmiB9N/7F3XsuRI2mWfpW2ul7UQDjU2lSbbSB0BLXMvIExKaC1xtPvB2ZNJxkZxpjpvd1W
ltVkhgeUw/3/z/lOMayLuHiJQZktUi27Nsv4e2MFOkXTCGYhWVvzSE8fq14zAJZVP3SKuijoPN6P
rLR0qgdW+qCYfjW3DDxMLVLvYbgjQKxnCRVt/P5JYR4O0vYK398j0sCtO9XkSzV7chMeiVIY963e
83qSLAIy2ZGEurn1qgd1UoQPWW+Co6TONLXZaH3WDnCScB8h6ZbH9CG1oTeyJPmRqMU2TGnqqi5N
K4trJMuW6vAokj3LbUpSbyKH5xGpLVQ+Kba0+Jb0DJQ9u+xuDFKk4iBdhBZcazZluEqJn3p/OO+r
JJyROcfedTQn41a0cGtcqlqEjKkwmBMzr1qK0HghqChd+VjiCJ1fDxaU16HCKUKdH+/HbaBBX2yz
Z5HABcsUHBkFOjCzkedEQEC6SNsbHdYIfUjr2u3qx4rKPRgcE2Ggo+eByaaDOxHBf+AUtZwskKm7
fW3PKJm+5YR4RmmbE0fCk83Cup61dLThlGucreA5ZVWIVD7j08tyXZnAU2kmymH6pFYkT7TkewTS
SxVD1aFCslAMWnFZ3mIhzKAImdgtq6571qHovf9D5+voREugcH2qUzclF8AT+aVAvQKMGR1okO8z
jS1/NPA2c8f2gTDGhdEqeFyLApUvXy0CtL5iPU6zPl7lKdp+SbN+IOmahxUlJs1kO0LBqYcXgEWJ
TiHbDnpQ2viDzEoHnRZUDru8L8Ekq1X1OtZ096cvKnKcaF6Uf9dZIsxHwTwrpe7CzrSzsqJ7j0pf
smRK2riYFRPOY0RtL0a3DyEOdfr0hWVhrTNw/NgfFP52lF9GtOhjdeu79f0wjewpRbJQdcmcm+0c
CsGsVcebDEsP9Dr6otwU2wS01oBFfFEEyrXPHgJD8kbX4JvhmLXx/2grTSfFx8tfDXaOM6PjO4Qm
Diw938UD3kKzmys9b2VW4ahK7NiRc3HfIY+nRNhdWCV9k/K87r3veDwhxAntuSUfZUzBN7mJjqql
bx4AwSxgivHCpYgnuZW2UomZdMuJqkhrWvbYV0pFjnZUYF91VXdHZQtnagcmMpU82hk0j3l3dZR0
kbtWjjxZHFwrvSCAhloveQ5xRLpkOwXvBDhBl0j7Z+bI1pZ1kcTLR98XmqPKIqeBj5Lb9TIalSFV
WhqJ2lLy1DdbG9bUmyAINL5Y0rPElw0/x6aRqAO9pZygQPLFj1CJ4J66ULAv2lWXKrej1qJvqvsb
PTPmjRtrK7u0E96+cNt6wHpeilPUyCGn6NFWTvvY0VnQCmb0eUAxc2WPF4akkxvOlh0kOaBR7AOz
nkQfEClcZTtgMSxE+kA1YjgHFdTPyvF7mXX5EutkSc12qiBPVyqJH+wOcb9bTx1KvDp47XrhYJJ6
g73LzjjUFmVPbyfLvmlWtnFlQoR5n8y9mm/nEThBzQzdgAdZBe4q5XjQRigh2X0i5VzZypaEO3gc
BBDBhg81Z5TLuQzRblYHOFxVpgGoNN804bZOS91Zbzj3ilk/ZFYsA/Fm6VKqFALU8UeuJxdDOBZz
udEgRNPulIqBSbp/Q6v0w08Lyt69TxwEBaq64JvahI8RdEQUkiMwyvW9tykKcR2F5NNSyySMCycX
Kg0d17dPdlWZjk/gaPSl0hGOIrrXXO7ytYeKKJNHuDOi2FBkSrnXMYmmiIrQFJU/KvpYM2W00yVz
eiuhq9O8+gzNEEQiOm30nIOB/NG4q3f84YwqFSo0yNe8e87zfFFGuP990QhgFry0AZEi80k8Fmy7
wqIgJjIcBm6RSLTXJrFRrHC1qd4HCHZn9tSQIJ7oVkvf6ibV6VaTTuQT5YcWEDJ4v8BmOS7N0qbr
Cp4KSpLhNP2Ip4InySHmqlsEGlsVm7cYbyhzVbh3HZVRrQEREtxpjVXRiBU3KmIvrfUXTYqgh6rs
Q1ykN+xLUMNyFsiW6gdzYl0s331rIVEnQw7jAFsDOtlG2Qc++mi9Zy7PddbDBlV31lrLfvS4M23z
MlGUBam8lNuw3TuSSglXVu7GRF6GRpKvE02DZtXqszonc50+7TDz6h1Ru2j9gocmYGcxuq+pWrF+
qB0Nv9+e4suDMaH8FXw5s7HOnqmQ/sjaSUGqgrsmIjDBC7BEwN3EaMCDye/W9jTs2Y7jcKpmQ0yH
i/6E1fF8emwHkNqTwg2mAN8P/UFlslqNkUSpKgwu4hCmsopD2THZPbBd61IY7JVyXXTqSyJ4Aq1k
IANnDIpLzYjNtTxiCDNyHORKpdc7y9aKSyxy11KIc9bI6FeloUuHlgCHpoB4ngxMOgMzjjHQVMba
fUcpvZu3UWutGs8GTOcGT8Rf3Zet1dx6I+2K2lIvVDdrb+smini8UPCiYNywE2wf6OztmlqqqXQZ
wU2IRFeNh5Zz2cF9Gy06CSXAyEJVV7iT++9E2OaLuKJEQgjvN3eKTuvMRmx0oAHctNBgsTnuIiOs
LvShotjYTgaLEZDCVjbC78rYhC9lKJ/bZEc9pMP4Yvd0lBa6zm7MRN9w5xntVPSqr22rB5cYBzBR
8zYvF5pU6/PUBeRKbJe2xZaQX4+0E0yTTq9i+T/cqGWxBbbhmgN7mjJsbVV2N/SlaEmFhNjSOg33
GerfvT8M37J2JPmgqK3NkIa2sZW0nTWFJb7/jyK8x+o9lA07LlJXo/bOAhVaWTewIPdHj56JLXQg
daZEJVNuRtpsj0pnVThhgB64CWUdFOkUbBRyOd2c3mYYZAtfT5KV1XavLdWEtTRq3pkigRUpBTbi
uABHPP1fkSpJKxCXNwVhxLuyT6JdqlOgRiIa8yReuVa5dpURH0cjVkIhNkrPsq1bEFE1GHC3JAGr
UZWJMDQLSVwxAepXqqnajhcE6pIY1ghAfFIuhDG053Fqt+ch8E1Abi5r+24KEvS1acXxfmlYYeQr
biVz2aDe3wiFyNuiMjyN2iNsYDfO3F0OtwUTHnv9YQpHTT0IeCl/b0laY37uDqCcR/wmTmTW06/E
KLMN+uhYQ4M5+UjBj9SgVS7gpP486aMqht27RkYzzejcJghEH/xhndfS+j0JtExJ3Y7UFp+1GbLN
tP2zTjdAv09/EmIEnhbVKa66Afy0AhWJHI37yPfreaHJ3k7pjOmFFAPeNVXiAMwAXzXJqGslnhAL
U2CxNuV4cmm0vc8FWOkweajZ6yZv6OiRF1O46Q1pvJLhQq4DIaEUorjpKRYb1BJB7gANkf5OmN4O
uu3dJtfF9EKrVOKysEo1D6OOac0klt5oHhSvLzT2kEuF4HIEIMyF73FpnupHu6pCHDkFbHrwzOZJ
GYqNDEgVjgZC8ZqF11arE4QqUuUVlyIa7muRutv6572bTN6U6aaOcPStc1vceEbUn4mABDpjunOR
rYT7QQ+l87gv75FGD5dhUgVnphXRndCG4EdHh2UW5Oh2EAFm6zaoyl0KxQ6nAZ87tCBjE2wlHctU
QNEaWA1Kfyw8Qn/589mHjgLSXkGHRGU4ZFqTaZt67dnPrwjVyV28x0YqqpfPQsQCSy9DCATS/yWJ
1eFhgB0h5z3+Wxs9TIVf5Oz9Riz1EnGQUJI1T3OLyrMPN/ShKCYZI1gX0WCNzNIXKayZ5WVf3P76
U+pFiFams8YDQVKZN4FP1Kxed1XxYvqasUiIZ3IUjtLGQrDnXZuSRloWzogBcu2XnrXVlWeaGP3Z
oOXJLgGPpWV6deGr6s37NQJyM7muqTyQWpHtR1nWbyMDAZufK99aM6vnscw2MkACKOodd0SGOdN0
N+Fd2JZiQYIE10uEBJ4jIpypcqrf9jUxfwLSLKJ1l1JUDW7KT1THwBV9QdgCRRHIq5ZWbEtopxdJ
w+rDsosrTCrXLNSNy8ww67uCLaif5PNRKek363To4KiWe92S4z3hUOCLhiXSZMCf/VDcGKSZFlL+
I7Dt4bGQDZlWS0fahdksgsqj0B/30U7XCgowogqvTLs4V1vbXiiym11R/8QbQCzt3Kums2GP+CJl
D5w3u10HcVR3ho9UwvNATjEeZf+67KyrsiWrK6+6a8iAxoYtO+KsqMsfkv7N9ceFgFXS47248Vxb
vzGExYZFD78Dv5KdUGIL7NXFuaVgvxcC5pOo95BepYuUOXMKnaKnH6pAb4SS7t3cRVALUeMcVqh8
6WGcZuE/ajOwWa27JHronHIHOxKlMHMA7c9dqvmbvsSslBt4FVuP7CYDPzf7UTh4sukN33GUsLT1
y1VmwYJrS3OhDmXy3MVQbUFeKWeakpIo0xcPWP0AQIYwBj0deX5ISfYGxAcRAFISvtA7WA29vy3r
3LgrUNc6NbStyy5qriZ16iJquxzKE3Z9M8tI1Ezg17w/Fp0aBXt3GOV9J8k97RpiAoH1c9O0wr4O
5hLeI5DsVnROrYp4yVIP9rofk9toQRwsBxIJY02w++jMXSZYQ+O/T7Y1xZatNiCm8W9lymQgkY3S
GYuu2Ji6Wa7SHOKtnoqMiRJ1GUjpFb1CfT1GlrXQPYKZMJCdNQqbm9BXmOYxD4ZWCCm6haiYqD1B
sBQEOkB/ftpe9CgbQagilQnClOK8sMllZVJHvCidaxh7dC1y4GafRQRyr2NiQBAWZUA05H3LfLGq
606G5zleaHLW8Rii2wxoli7QMPMwdZAAun4EoWKbTlESxFuRSLzoVfxbBm6zUCovzQikvIUEFwQx
pIa6Wfvo2sEqXpfgJeCtdPMOiMYeDZe9jniPkjFHaAladdIvA/wevFEDaKLd3oJSCjA8juYJLSwR
l4ThqAk1EYirlHB8kmxzc62SQJr1JYvaxGIr1Lp3jZUsLNed3k7uD6lMxgmlRbGsqRZjoV+Xmu2t
VMPWZ3aursy0Mtd1LH9LVXHPOiJh6ZpbzmghELRVSL0ajwbOFACybbROuBnT0FPOgp5ElwG1Ps00
C0GnvGNuy9iXIS9KpeAp4Q2lV+iiLIVlfVslK4ObchE2tbLK4gx9TPCNPlgwY1LHo4ThEvL0TZNI
34Np/hsq7bJlEqewWlwMkXHmDzT0ZV8e51or32tUqxzU6ZP2y4wgLe5RHvf3fB26gqh1MpIvBtid
pCuJSzMdoC0YW3Y1dGAEH9pD/JjMMVSKEAzi6hFLPAdzzxfRJmbKTXHemIn0lklwCxW9AALSxfUi
AwPQ1yhBtSAmt6T1tn0bfMtZqCOOhmiAmeGuzzO48yOBgdH41iuJSVwlw/J2WsKzcOeIds9kFSvZ
hPggPszfBHKHp3BcZmbHtp22kyOLnhZeYU4VGUe4YbmzyX3uVYyNllxcF5p2xoI346kpX0rK9Was
U1VDiZQbElZqfk3XfYtk68TcjIqFvLV4FJl7USvdi9thIq0q47vNxi2y9B1XtF65IlorvYb82xzu
AWERGRp1F1LaFpugJryynbqVdaJQr0URXFIIrnXSNsIW9wHYcp/dfnWn1Jm1gNucEf/KsstQ8r1l
Wf6q1WXiVGmPwI1BC6vRoKi0iCpnnszZ0BMtMX1oXfT3vSaxSY4VwSkoM2LnCCEnc7MU2npMcxwz
WbjS4vqlBpHleN51YvT1vg9EPqeNsxdZSgJER8NIMnZtBK27HS+SBIl/qQzbnLbryo6q+0FVt+9f
JBrhzBDPMLti4SKfuamSzIVOyCNpoEwTsyDG3E9Jlhzwqr0yI86yZJWQKNEEJEV7hRk/nmPP3hJT
dK8Ag5hpLbhzXKSEKA7yTagN3ypu4nk9+VbMECGjRUEMiWH0rWhYG00xKnokUPv7V0Mmd9+MEMFL
+hzqVAHbCOKWOWJUNuRNJLX3JIjdGwPvy+DMAoANCDyHyzWQ08ZMPL19H+kEUBeeNNtjAOhbTnd1
ET5XJpSxQVmKDruGkOz7hoyydc6khnieVkiBYMNv/KtwbH6IkqIWaX7xHJfwt1Q3MYklyqUxyHeG
hAyVjRQVnyz+jtjRWBAPqJfNJmV1MCsyCkKZSu3KBeFm6ToCaIuiOjxHoG0hxdtw6g6vJbd8rnCS
eIP+ROI8xJTq/fxZuoIyOyiWtobzrOJYo7ygIGWC/6Lv8v6QZWVxRQ8FjseYkCzB97F9eZOm6Jr1
ZNhSi3WvPWpHtRG85oI9hN16tzmsHKLL2YOITEbsR9DrH//4j3/+53P/v73X7DLDGpOl/0ib5DIL
0rr66w9N++Mf+c//e/Py1x/wAKGhmbjaLJN/2bap8vPnp2uIh/y28r88MKZKU4f1qu+gHMhKWF1V
1IZn0kTKw5Lm5tl+GDsWuZmqDGteuvRaiT4F23OVSR1ezCggkVTY45Op0FSKsa8OqQtKflpeIQgp
9/DyofYz7S+aNjGIXFDPB3+KVLPVdEPWSTMPeWXTHInNFyEuSEmlnsla1jdiefl+uP/x6Xir9+N/
zvKhhCdYH/zjP2+zhP/85/R3/vU7n//GP8+C55Kwq7f6y99avWbnT8lrdfhLnz6Z0f/+dvOn+unT
PyzSmhSpq+a1HK5fqyau/+u6Tb/53/3hP17fPwWlxetffzxnTVpPn+YFWfrH3z+arrP14a6YPv3v
H01f/68//k/6goTl6eD3X5+qmjvgT9OSNYt+Gml2usXN8Mc/utefPxGqimbTFqaNbc1SubNSrr7/
1x9C/dPQLVOR+ZGpGZrK8FXW/P0joeny9EFIyy1woX/811H/fbf+vFzH715FyJ9vX1VGKwiKXDMN
21BwcYrPt69qp1IteEhQZ+8RL2ZnKakTbA00sQJQyvuvQoNbksjC6hRNflXG2UavtibBsVfuCObV
jGGNVyp5DsZW6FZ27hb5PiwtCsG5QZs7lhaDoHDoeTuLevtO7hoKizSDBQS1JMcFTHeDCj0kyEVf
Chad+niGsLxD1V5YS1uAoA779jmRy+9aW/6wx/Ow0O9bacBDGoMe1EicjO2OUKdgXaJsylAlrNXw
3O0IP4xB46NB6uUrSc5fSiX4LhEjmhqCgEJgTV35XGTdvgtXshleyYavLTNfXLVNjaO9KHeKlUhO
IbJtB6QrN5QGGWX46qLpBaGT0P6i6ppDIGtjyTiL0KYnqimhLexkx1br3CEwlexXWWW5j0oimsQo
rtWviBLBAGFJKyG1CTkdw3WcvsgZCxlNC6Bud8REdVQQFQPNVIVNP76LKfSde+TtwmyYnm+9GR35
pXehKEF4ptZGFJcPIZHJHOk8tWIyy3aKrK1Ls7dmBHWRFyOKRe1WW84JogXSWBeBqd0H1m1Z6WDZ
OF14+xNYjiFsdjm7BsR7qdwpQfnmRtJD2jViUYRNyC9gQK0C/Q3j7YpYzmxDxgOSuaanP6fqIJAg
HYK6ide8VPDzkSOV0xPajq2V7v7/dPTfmY6I9v5qQrrJkqc4+DQhvf+Nn1OSrvwpFF3WLQXxu/Vz
dvk5JQn5T+AeqmIbhq5jSpxmg7+nJEXhR/SbZEWj68Zsof9rSpKUPw2DicS2qQ6rusLM9T+ak/ik
D29U3TD4fJkOtWbLlqIYwj6YklqlNNoab0/7SGHWeqOQa66r83hOogSqdKepFzQD6rtq/eEcHXmV
cwp/H1dhjqJPAfhHZab++CY3UrX3XbLGZjJBZyPRWjntjnDdldFEtQIh/PVw75/3a+Xw93GqDChs
VSiWbn4eLxMdJ3N8P87hDW4PpBS9RIrvaGtpQRmB/cusvobEB5li2ipdi2Xt0GY8sYKZZvivvgbv
mo+HrRFVngTwdKm9yY6R7HWQ1V8f6fQJv42gAW2zLMXWoQJ9HoF1bVsOA51nDz6uH2J49QGOEIWU
oySZSGXgPU9cS+XEmNr03vuwLNMIIslGhTGB5S56fxXhCUrmuJCaJ3FfOP6cSBG8HYgyHPJKSWQ9
9QWmdd8XB60d3E1xYY1W401X99m+sLbNKlpF2I33/lrdeXPj+utTrBx9aH6dY+1wGcp9VlkUkGbV
ghJ3uDeuvLW2btfVEv2O74yL+gp7/eLEqJ8Xv3/fwh9GnX7+4SybqIHJ73sfNb7NL+N55kBenlOw
v8yWw1r59vV4R2/VD8NNP/8wXK3IqWlB3iDZUEw9D2AKOM5DlTfX/9tA09n+MJDv5YNaa9PdUz96
5gME0n9rACZfVngaJoGDZ1/NUqX2iJOZVWzLmuxaBfj89SEcnc20XyNMD8iHQ2goPenA0umaBneQ
PEIKm4N1GcrFv3ej/xro4OlOkrCVPZzqPGnjEggQlZQtZICtto0e/cWp2erYc23rhqzZFogXZpPP
h6WlJPQR4OITOkEGe/KAGgv05qMKSTboCzA3F1+fxqMTia2zSNd5+/GyPHiOdbka2buijUn39Z7a
lLgzf6ABaq6UXbRCdvyElLL4ZoH5wpuxPfWEvT+3h9MIu0uW+6auC1M+eK5z+As6ulngC47skHbr
SDt1S095VW3rORq7RfXWz8c5EMEfgUPYxflwiZVzYSztK2OvXanLfAszOFydOCvHHvyPX+vgMgwk
lUEZ4Kz0S3eVYg5YlrvuudprDgkS0tzH8uF8PaR65OG3dJV3M+9L2aKB9vnKu51RUHPuSEVYJOeN
vJa32ix6iDfywnjN6BLcgk5ysETPFIy6lLfT1XgfQOZYQ9M79V2mx/Pgqnz6LgcTkRmqVd1PNwW0
gpX0GF7aF+Xef4mg5VLUWZY34276JvVbe19dxuftm7aKDdz6juZEj/nq1F2iHDk35GxasqHhLJ5W
Z5/PTZQESl1UaGrVFSb+t+o8nStrdzPdEeoS/TWlrlNT/5H55eOQ5sELNogzNAyTVqhX5uq2nxfX
07IFyo4MCP8q2wDBXUHoROF/YmJTjpz8TyMfPJFscrgTFE7+xFxfApXwZuRVX0CwIaVjBoIrptQy
89f1Kro4deOfONGH1R4ychTcRxy1lYPoCJSkxz5Vb76+1Y+8yz8d4MGdrsECdPVJDU+ziY7RWSfe
kujEvHb0QDRF2Gz7qTRoBy+g0lXofLQciBJQokRtGkXXXx/FqREOXkCpSOk01IwA5GkntzJJAedf
j6BMk9/BY2jLHw7i4LaHa2RaecMQ9TJlHkiXoP0dcZttMO58P3nHT6f999EIBNd1m22sPD0RH96o
CFJd9uxMxUCLFvllDxV+acy7ZfBSveAIpKQxP3F8R58x7deIBxepbyHIyBHHF27MjIQAysJQDB3g
pzOarYsey953vBj16vR7Vjl1tAeXz4rNvpKAgsyktXvlbglCnUuOfBE/6U64YAF7aj45Nd7BtexA
o0pxyHjTFAbHA6vvVszze9tyeNHPU+fU9Tw6jfw6ucrhBJZJoTVO96fcjWdNfC/ZuwyarO4SCwU6
9sSlPDoauzyZ15esst/7fPP0nZ9XZcZo1LXgzFAMT+aFMSMpjzCo4lF+Bi7j49ndMFur61PHevxJ
+TD89CR9uHddFBoFpDpYnlckSM/HNfiamfZWzqYze+r1ONU0f39SPox2MIENo24n6jRa53SLetOs
2jXb2xkI1fWpCfnYxofa6q8TO01DH44MoXuj1dNl7MfwWhb0idnuFLSnbCY2K3rzuhLJMZx4YNkA
984N2SCrYmMWuExoa564zEfvYgGkm12KQNZwcBerfRcXgcq3aZfFU7BDNeAAW3eIGwFJPvPm8YkB
taNTxK8Bf7uLg9QODYUBxQrNDiZTIrqkZ3rbKkbvmbyVF2RrbqLrZG3eEP69SS/zW4iJ7nZaLaHp
A6g3rzbdBb0mLaftufCxBaiX9erkhvjIyp0L9a9T837TfLhQvl1hKkeNxTfFIGmqLBIdCDRExO2Q
D7Mf169IjsEUjGg6mBYP/9YMI1g52iyRLNs8mNHANaGJer8rt2I7LaULx7oE7zkrn7B1Lk5uyY/f
C7/GO7gXPIqzYxFP98IjszcbpOLMnbeOQRyPI/alE5+5J+6Go6/cX0doHU5pJbZbCScFIGxM02ia
1ezUSZy+9G8vwQ9DHMxjUCeCnijEabdnX5Bte2WvrSv5fjqZFLidET/9hb5K4e/O61Wz/vrxOnV8
B7OYiX0U8gSD6xAHcYaFi7ZrTiyMjm34uE//ddms6bJ+uE/TDGZ8NR0heolluwmuM9ST7cx4w6az
CFYKOh1IvsBuUTkv/s1j1FVFQa6tUIKdFocfhvfdbmya6UUBEw2nzU1r778+idMH/HYFPwxwsIzR
QUcP3ftj0OVzVz0b9WEuJduvBzk+LX8Y5WDpEvihGZLrydJln+6li/hSXyKJYToUM0Q1EKHd2emX
wdH748OgB084AknCBKZDc8fojobUXqURe+LAjk64H8Y4eKqJ6iR6nLCDGYnD0GGtNxcQLkiSteSQ
apHN0nNuD514gcvy5P1/9OH7NbZ+8HznMplQw3R8SEXW6bJdd0scqquT79Tpc764RfSDh1yL9apP
SsahCIYpZ6Ih+XOpg4Gn3GgIHw0xYvuiAR9enji7R18SH47w4AlPyGUN0+m24SXxol/4L+lL+JLO
w6XYPKOgSKvJelde16vTq5YTN89hZckIRsGyhaFL8RoZ+0I+8dwd/XwawTRuQc8KGrefH2w/a8sc
8BPuixbqy0MnTgxwdMmuyKaMP0hoivouVfgwdVSoE+A8TifvrHjjVc92KHLMO22lb3UnWp66TY4d
EE3oqQxky0ggDp4EdSDZ1pyGq71xFtkXhv709d1wYoDDEkNqqAmsjel41HAbY7anK3TqfXZ0DGAX
Ml0nQxHmwWxoVVZeoFGlnrjPztXF+zZn0SxB58/SRel4c+vEO3rq3f/2cFHMo5U2dUTwcX2+DwQE
x7KrqdXUc2o1hQN323est+A8WqdY5K7pYjNrLm2HPjnJccKp+znrR3VGWOnteK/OEhAQp5bsx14K
H7/UdJo+3DoqAIQom74U2SNTfgf0Whw7KIi/vqLHel62YqmGpQrD/L0VpFpEBdTTrhK+89J8VMq1
2PZ7FGRzacEzl836t/FtUGfnHiQPJ+bfX3+BYzOoarPG57+Cy31w8oO2klKwAtP8wr7krF7rK2Uh
dqcWu8deEjwVNFkncZB1uNuTRkUp7akwoRjq2jM5WJybiVw4cbT6+oCO3b+arNp0dHVO7OGGI3Lj
VAYDQh6j4j62OAaiKN18PcSxg/kwxOEWA3q/22vTFgMBL7paBcE51E7NcGJLPnF5lGPX5+NYB28e
r0sbN8y5D6FQP5Gq4PTpWbYKVtW8X+hOf1bfa0/xue7kKx3B2I+vD3Rqov/2aGoUUU2TsJFJ1/X5
KfCLHPbB+P5okhT21s55JCmAUFV0b8SsY2fS3ZxuwB579jTEPIImg6bxp8+jel0QYCaZulrug/Bu
NYyvRXuiVHb0NvkwxsHzXSGvTciAZ4wm+9bJ1p4IjRPX7uil+zDEwfutpuqhpQYnz4xqdIqW7dcL
ORjlB9hsrJn9EGScXTeLrK78pe5W/YnXn3qgZaIbSTsIJQIqBCQKNuKqzyfSjeoRkgBMmLoTMPR6
A3cwvOs8VHHmakAyyX4eK2mr6daw0d22rR50TcE0XCUdauGxKUssrbZky08RcngCg1o/X3pmmU85
vV5L6c3z+p5FCO4b+6IOZBu5biaNMd6kTgXM5DfBqsQpFpEoE/uxpmGpqnD6ApDsxlA4md/QbZ+r
QeDhbrBBL2nE+AIQQMQaypKKxUWmGQVltd3ofp6B0wxHyxzOVJ65Anom2QW1vLTLLiXiCAjFSAYf
oKte0Z2iqq2wn+utmuaSk7B0M6BDSqrWmUCWIUuaDoyckF33qIxmqcCvNWT8up4MRPtVrUQzPBL8
UAf2LKzBdwCHa4bEDMgkr7IKlvHYo8b1EsNl5YdqRMIOnYWlQmKM55oZ8APPD2xEDCCf7RAyhEri
AehvXcu4Cl1BPG3i9FrgYb600OgXLNPDCP9vN3TSjpfCEAG0xLFyrVRSpo6EFMJm3Rm5llsXJvuJ
5kcZwdxZ9FEh0+MxrcQg0zUcBxML31jIm6JP4uY6GQJybFH515kMJT0nF63ppr1iI2Vo6me0LUKU
bKkKiuN74cHw3DQYFlA99Agwy295U4Sks5V5QVah0RGiGhN4C9nWBUhgle6IISNLEhty4liUD5rf
Gvk10JAgfMGfqyszLTfgjhQB88u8reqYrC8vKd7seCzVN3juqfiWE/dVf+tgqWrQ2S1AV6jr7AiB
qiV3d7JvQO0BMJjpV03TF2JfWUU1nFVZH068OmMcIugd8GMBx0RRbLxQ3wcc46U9nsOhg5Rz3w0m
kcTkYMgJEGASVlzsw7pqP2VeZ77VEIVQz/cNkXJpFozDOamzUn/uIQATS8sDPnxpJVE/bOvOxXMx
OX0jc8MDYqWTuV/33kEoYFCXCLoT4xw9oOReDQANiedKpLActlGapZgz7cgiFFyqfNZgDnwwEDLA
OjMb8o8WjvoPLRTg3vABd5YGQ7Br21uRJ7J669fmkF2x9KyzVWha2ipXCYZzOE0GSMxxxP/lkkhN
iA5dGCSxRa5ahLzqbhjM1QQh/CNQE8i9pEUGt0B+7MsO65ljjUZKHG7TsdMAAMDr8jwze6/fll05
ggUzQHEMfa4NzYKkDWHpc80oCJN2Eps7EbYAWVNAEVs7ROcg7CQBo24EBrll1ThxZBvTWtcDPtAL
AmTAXKmhKXtLYUHGgHKj233j7UQyFBjCu9jP9CXcNKP8Bm4+QBWJaD+BEUrOlYomuxSK9CpLBSE/
Mx+K1vdMD5N6h62o9Z9r8Jnu90FxPS/cSGrQ5Tae+bYi9ESBjYZVrYGv2w1XnYtFoNuLREhlfjOQ
YRnY58wZFoEtY9kFcsNZlmokT7mugvBcJCTDFOK2Ru6sj5valPXytskzIQ03RdYTBNIGGvOWgb3I
FxcUnYSoV2PsDWG+ddOB2C9gqCJ7iRIgafg21MyPiAkXQsaPLovRqG4bQeTUGdRnlResii83t1Zu
astlvaagW4qbscolbPZw31sTzRcBqUgpL4ogVF33DK9+QnWNEwhv9sRr7Gjl4uPr+GBHEOOeIFyd
5U797BIUvKlW5QNqLBqa8gW1u0W8cK9PFe5OLQEOFh4yqMefr+dER3JrYPfFCqAtTyxvpoXE4bZe
E7KpQQmiCXEoOPNRdkF94MggMC+QYE0N29bRtq46Kx3w504+/3rEo6uODwMe1GM0QCQRRVA2VwNo
4PTVdu+/HuBoX+PjIU2Lkg/7lgSXWpqQMzDrtvnGd0gLWOeL+h7XCFu3U5uk3w6H9QXgbiZT9vCy
kA8WUX5ToneKbBbCABKMYj0AzfmfHs80BGoTocva1GM8WEQ1A+UdzzCnS4SSwFwq63wXbBDw7pkb
Tkr/ftcNHAx3cK9bFkwMbRquWnSLkaSRkVOYrFqSap3amjPPOenryWbUbzvgg1EP7vbYrCo1qhg1
3Xf3QYok2tHm0VVyVf+oZ8EmL5xFHTgV80zEQZ/am/1eJpmGx7DBDpy1vnW4B5TzVMo78KOc43Tv
Xbc84dbcXcuP46JYnl7enxzv4LaRB4WydcF4EyyI7X13NtVB3UnKml6zzz3ZavltNvm/7J3Zct1G
srVfpcP38ME8RJzuC2CPnClqsm4QFCVhnmc8/f8V7W5tgtuE2+f2b0dHWEGLiZoyqzJXrvU8QASp
IZ89U2s0TSvjtsb8Jk55RVwQXeEQR6zct8+eBpBrXBooab4qdUltOQTwGwpGjtFVg4zYdb9yGs5u
lJ8mli9PhNC5IogDV/2YfqTStYxmFmpXR4Vka7PREcmwNka+r7UL4cH+RkrweSL/M8RlyaouNKOK
I+x3MPz79cUQrrw4z82hYZnkQxSUqOVnqMuJ+xrmWWnKiBcL7GY3CA9d+P1aIl5dOn3GcGpi4YNp
a9VaJ8aE81Ae9e18gLvapb/3QGvrbjW5tTaghT9WptROOlTlnzESs30IbsY7c9++dz5DtQoLsQBx
o0x9NXowQLTb8F0M2Q/NYtSLLtfyk6+Dw8uhL9+DpNkySw3Fx9yGd5BiXsA1SABXCOHRbi2EC1f5
IrgujC0yFwqvRqXMMAbJ6xGK+yT+pjVXDi2KK4dCeMe3DIkFP9kzfWCkduAjiaHvu4+B6G/e1d9+
RzRPOxhb6f3P3w3vH/9CXeCsaZvECAk0/TVCfmiQ8Bscxthsu4+wqG3TXQnuZtjbv3X00LrokX8s
7wXu6+0xn91VJ3YXQ0Z8m+ZVH7uqQlP3dJd3X942sDYwcXM6mVOzROo1yAOobMdHrfmtlCjhSJqH
7Jpbq7/3rLzooDvtGHxO9L9awJPRiNGeGCu6MjYh84TDei899XcIihXvJJozDZiqvMhy0RPY2OCK
hg2v5wp2Vu5mw6H/oM67EWXcD2vn5FXiRuxckj8K6QWb3rLFnaOpxKNOzG7YmJ/k6qqo7V06X6my
srECkiORvEeG1X17xs8uqcN1ysauYi+LB46cSarRYbQy66PdyTckMuv/2gYVVMMCs2vrNs12i4Hp
rW/JQyJEXMzwZpSnQx19fnsUZ2L7SxOLC1RgRVGTCRPpFb0qSH0mW+RQNsrFYGwDr/bWM/WvJ+6l
xcXlqZvZPZZPA0zQqjSNNIFs3afj/Eej55/u0jNXQ+yYwJXgsWXqXpUpWpNLcIogcS7Ebo4OMnZ4
b/RVvfijZHJXAmK5XcNonLu5WIolgqEFsG+5Fau2Qaiyw7dJJRK8dL2OWr6Z/K//9aoZ3OF/mlms
WiTFZR+2mIF5DbaEadvddPvs2oeY0guyXbGDinHFhZ0NRhYZCgtwwZnKg2bpfQ+uU0TGbht+I694
0brNBqbJ679g7fUuYYQn1hY+JpZ7GoxlrDXwiLh171F8p6Q0esRb4D7vuS3tVzsBznnRU6OL81Yl
DuRZDUbbTX0F77DzdeRuDR3Itb1BpyGCUAPsYPq9vv5bd/pT04sVdXiYgWt4Hi+cIeq24ko/XnC3
OMLTv6GZc2U5z/lMiww0fXSwfbwq8GidH0Spgz0yZMdsS0f9NrlbB029Br3jm0/tLCNf11lFZWOH
B+fe+uzA8NN5RAzamfxxAzx4Jlj02zLy+nf+Z4SIobe0Puqfi7v8Akm6FYf6eoFNkuv0x4n3Kd5h
ccdBhrYOaSHmARx8zmVg9jC8Zcl8n6vH0j+8fUhf72Bs0fdvohtiQdSy8HOGk0I9oQg/R6LqECOZ
6YYmJI9vWznrwE/NLK7HeqAqQWFgxk7c7FHeJpfKpbOllYF6wDbb4L/3b1tcG9fihqzHowM6QMxh
mu0jsIomaslvm3h9FT2dOkNe1EH6AeqOSRAmBiS18y70oFzyYtiPgrXZW7O02BDI34QaDdNk8tMt
BPsUzG6iQ3RP+6K5LZTNtKuOopBbrkJUnu/uLy9RL8e4OBiKJM89YhscQK/fDOOmMJH34DQOW/Vj
A1+qi/7aB6jxBKp2h0wF7JSf1pbydb0Q8DwtOSKbYBKvlngc0vAJqV5ipHELtc8TAq6I0V1I3pNz
rXhmSIgUaai/cwrJuYq4rMu0yi7cbKxH5HxLrNZqvLOn30Iy1f2HvvKgtNu9vZNex2MxwJ+mFm5V
zWJUw1RMIeRDEcn0IG/W8g//NyOLk5428WCVGkbi+ENuXUfhu9l4eNvEuUMHLoaLIH2QFhnQl1du
BZ7SJoGC2LU6JfuSx2Gzi+RMXYMOil+z3JSWQipEpq6v2ctiPCLnYUYhRWSWyiP1geFGNCRYnrWv
2Yr0KK2eg7ML9NPiMkNSD1oNtTEWU17RtvQdETK0LlZm79wpt5g2sD4QQ71qjC5zVBrBhLFASfib
grCPlMJMBHGMHaw9bl8hz8SJMrghUdeRKeMuvGOUw+NnNsIUSGXU2/fKXtqXF+vX6Ndp/mdLmm3T
rk7P9zIZ3tWTpOYWMyfv511+1z+kGz92nRvLs29lMp8zKli3q7fAszvE+Gl1EW4U+NYqwqvYIcVj
glr5PW1LDtW8yEWB5Bs6HPm+WImkq0NdTGqsVB2nAqODp8K+/EP9QAJy+6Q/OPf14/SQbJxjs5Z2
Onvifg7UXMQgNasagYLjUXnkQmZFLlK0O3vTbdLH4JuGZ5Q2a+0yZ02evFjEz0/e1ZnhDHMgc8hp
aXcj5ACM0XvbjZw9CCcWFp43BbE7IiRDLk1RH0fjaEnynSCMn9K1zKcIX688yYmlheNt+oai5owl
0b6u0N4ZbHvXupZ5mwwH7fh/G9bCAVNAr0JNxxg0heg0j1ut/mRGQoNx9bq1NoOL/Q9JnElSBVNw
VRYwsd8N10iIUp92eXqhxOHNPzQv2+T7qF25FJ31lKauOBpQRZnD/3J3zHFp+WrKhowUWg+6y1be
m/1a/vP8FvxpZHErkaPUd9QII+kwoTG5DZ1+ZRh/8i7/aUJ4mJNdbiIDVpTJ82Gur0Yw9zQR5Vvr
cj5EPO+s5ACv4HqcObtuQNkET5Ciw/7z0uqkpNwAns+WEKtGtnL4ZrYIQ6UrIfTcKoGNtWlj1QwI
iRYnDJBKh6wRIlKynCIgUKoQ9au+i7hRuDKR55bK0U2y7rrMfdtcWBrJF/VahCVbE/I8txlVjLeP
lSBwenWIT00sDnFr95PakoF27evy2By0WyPdibOM2q0XoLx6C8W/f0wfpG0weKlLm9Cuvh6+Ilb6
9oesDXVxvvsBBqi64juiFNVCaTB3PTipldGeX7mf87k42YhbWgUkVyT0QJCa42FMZk9Iqbw9lLNX
bjifBCsWC2MvMc7y3GWTAmrIbT/Pu9ADsXsQXUz9Fsm644XoZws2xsr8rRoVE3xy5jLJ7mBkwyil
oMnj3X0l9CV32V7n7e1UXvFeGF5P45xfuJ+DXexRReqGIg+xG4KwHpC+8cuVOC2WfhlnTqdzsUU7
SetMtD64b82atYfpMEn3hja8h4H6IJu9clnEqmLtVhZR+Nq3rC42pKKVExr0jMtMXFGU8o8O4nie
cYEMz15au1Oe812nY1zszK6inQYMHmOMCKfWZwlFlTvRLVx/kj4COZ7UTX2D9tvGuFsZp3punOAS
4TLSwO0tk9xlH/R9FjK7+v24QRRjM3+N9oCyPGSRV6P42QMIBYApc5mjnrjYLGqKekwWEFp9S4H5
K6hRoFCuch0CoZVhnfVrJ5YWmwasUKi0IZbsa+iYNwbN9yGdBvU2PERQfqwF1bM5GsingIsziUA7
F6E7UmAsjWsWEJkIxF3bq+mj6CWK9oKd/mCqm7/RScQF4dSkWNmTE2/3gBwnYZIKdOzmYXufZv2K
Wzmbwzg1sgjlUtcUsSX8snwhdXuU0pvHmum77jfle6ACW3+ju760m+VjNF0GNEGv5zFX53bh2pSw
hZ1XDDQ8Nh+Ld8BBt44HBuOR/j3IplbX8qxLO1nLxS4N50kZ6t/Xkp4iNNxMBiq4MtLHYt79/ZIJ
vS/o//Iud+i5eLmYFiikMc7YrxJabo1yY9rv3z4RZwd1YmBxIMrGhvxTZGQIWjnkpigxVoG9cuzW
jCycZhCaeegkGIH7othqRlTwb8X3t0fyunWbdh5RCrQMXuBUAxd7Up8TaEeFFYQl5299Fd8h+7AB
EQt7+mDP19CZwps8mPt+6o+hKSdfpwRm6ZWvECuyCBAvvkLMxcnxU5rUSTrxFfp+IgmbeuoPXibP
B2Li4ZDtUKL9C3iPcy9l7KJnCAUeDSrP7SundguVJ6RQTe8uAHw+wmY03Qy00m6tm2qjf0ZBPvmc
f197uP7JpOOzuWDbgtzz5XDTIOb2ibgew60enUv/iJiVRwOOwF+tJi3PeG9Kt7D0abxSAZst9pEj
leirOgQl8bRs2wOai+lO8kBg7Hr0cHyyVKuIrzWbixDcG1pT6OKaIXBmAWBD2cMm4MNhoz6z+cmH
tVLi+bU8GediUosaoW1Herbp3IKLJ8uzGQ8VN7bxY20jFClys2t1oTWry7xHlUzwcgur9ca/R1AA
xRSANtvfx2rItygWHnxvXHk2/YlZWzcM2+T4Lqu1PvIWuZaxg5IfJTxV1U12SC7Gg+OZD2q9GY7x
VtoYK2mDVaOLU9oaagEjPUbjo/bkPOn51qTKaG2l6/EHnQjIGDDYtcNyxg2qMolc2sg0DsvyHZ9J
QYUAKEYzxA9QjGiRRH7b+6xZWMR+tDzM1PfplamQfzfyOzQpNm9bOHMjfTGGhZON4wI6cfGIkWgU
6MObThq3k3PIlRWoyfkVOpmsxQoZk1JBQYAhQcSRvIt/QygSbEkFukShQ7/qwICtHoGz8wfogpBr
iIacRbiN/SkGb8YRcB5I/cHVdUNJDX2NrbHXOHQ6imCetnLVXrO5iMCmFuM/oYGHTBj0eWh4jfT+
7TV7TTslIqMD6tdSbeRkl05ayvRJ60VrWnyUPwoaFZ07aHCRXJdbOjPvgt/sHVX169Ub07nNwoE2
HVk0pb1KXAXd4KfxPIiXp6Lx+Awuh33zPfoQeeFN9b66Va/6fbJbc9nnJhRWav5n0VeFBO3LkKQg
Txr9fg+oQMw1Ct0zK5vznAXQJQpUV4KF5/lmehJri7RpAqek4cqc/au01A/qFKxcmc7dblULrDtN
YTSdQsH9chSaAxl8F4GEzT5GvMC2zV4Qf4Y3svrs/9fLCmcH9dPgsiLIy5a2N2Gw979qeeAq8d+Z
NRrcHFsxSJItEaN2WMD0nGMgTjOYn1FXUscV//cns/bTxjJaS2aP28DGdEE7V0YQ8ULAIy1SunTL
yqTu13zGufse/T/gwRRNVq3lDd2hSQCWXSwCXfbk8b3Rf7DNx5UDvGZk4SOk1rLyREyd1aEZuSVc
6abb3c+XNBVtLMQG7c/hJWCR3Wr+6OyuOBne4srFVVbPMwF4b34oO3K2PPZ2SKhvCwGZLG/m6/B+
LUyedf2nU7pYxG5SB/QqhM0tXXjBYUjQp3S1T/ZR2+fIVLr61xrOzPX+dhEel3f3U8OLM9coRW5G
Yi31++qxuQFcH7so6YUkxXN4fiJ6jlyQ27Pb3YbbRnYLCGTGO+turda2stzOogKlxKFMuY3vSMcH
s7ryx7vp7ySR4Q6APR8mVZ275sJLSqVdta2ED5MqhMdJZXWr7v/83vlpQvz8xE0qemqnZSCmcy+l
u7B0f88f2w9ps8tvtG3y4Hvqf9stTKg7HdYigiMEXlQIa/NEKNRvUzsc+7zev30az6/Oz2EtDmPo
o5YcWMwcUnSHsG7e04n2JVaz7dtmzpVLXgxlcfRKO5a6WUzfdDGl8Jige+3mu/FgiaDd74s7YIwX
a4dPPX8Gfo5ucfgkCjQZKGoAy/dUXPtNexzf8+xBQFOn+bXylCukEolE0+eaphNnD+OBZm/mD+sp
5NUJWBzH2snhxPH5FO2h5yWA+AHUoI7X7NJHq3ymWfgLRsX4XvkABwoj7oDwfS+fIxJa9Nk4UcY3
v4BR5Rndvzc+w1W7F9VuT7ufEXj2tI80tt7Syb/yLjm7tU6ML05MkoWzktJQ4eqac+y0wHNQwDWy
tfLOOTM2QFW0x20ZoNri7KNcjtKWzM6C1w/BjHtZ/RahZv1f7V+BuUBLD7yAUNwgIbG8TKvOXKY0
oxq8J8tjdYPUGtwg9SVCa1v5vX25foNZRP/XFhcns6yRnCoDpITbjX0fIF9/mCmxQH8QbiBKBxG3
Fvyfsyo/d4uwqOI9bTLXQopEX+Z3+7Kew2qApnjwaHojxZuHmxYsvr1RNhHVshY1qY3l+e+j47SL
7ni8g6Up92un9szIX36HONUnrrZoOieNZAOevkfLvy0hFI43zhbhCtgfoN4HXLl5e3VfbiExcHEp
gK9HBcelgql8aVBu6jYuZsuG60tzZykSyiGoZ64BxhbY42c7ioLUmsb/oZhYbtU6MOuxkDuTGKIh
FuqyX38ztsOGqpV4ATrl2q4VH/5yRcnWK/A4gRqiwvpM83Eyk2FTIHmu5yUG26N2GW56Nzuau/hi
NZt1ZgrxMgJQo0Gp9CoCz1lnm6HcwK+HVqKL2F26YdG8ONtnV869aHIHfxh+kOXt20t3bk5fGF54
mSnWkZKW04JGfGSfL1ua0tqDdq/J1zKnJP8ve2Ce1xAyGQjjYeulQ9ReHMtkLvMBxS7UIBAJtOJr
oUT3N4ZEdyu4K2DNr19LjVXIsZb4CNg/g05Q2dom+2Av6HTlr2srt6h+PA9I3DIQzoJvBdaVxebX
FbWl1C+XVD/ib+gGghWHktK5SS03xbuFH5UfMG2IxmRrM8O11q5Sir8+8ODMWERdAJoFA9QiNlpJ
lQA+7CQw+T0k6qLBYTxE+05IQ+zDizWczSIWM2RTxRw7FVAlMUMTm/nkWNQ55ABag6Ozr+39vxko
u116wwWdbbpONiU24YtziEEOhWOQiREtywuDaCen9Uj4d3WhRgpbiZ9cr2yaV0edkr8OYY7MKgpk
yCIMUve3k5k2byiO5o2MBhwiQtAetLKzCTXORlZllRtKsue34z4e9ZVN+zp4mCjV6CrcXaqGYswS
2tlqaT86E0qUzZYOnHmTb5KRB2vlJR/kD9HWemc+zF7goXMfPfjbfoS6xFvz48uNRKMFjKJ8CIqG
4ONJwr5c2EDWo95EL9aFdOKppiEg2/PksT5I19I+BYgvr2U2FixiotXhpcXF1jVUs5bNPEqJmf59
HUL6Lteu85S8A+7dbxS0b2eIVY3LypO89BMagke6aaJwDwd9mxzqd/0jCfBVOOqCv0l8Fktg2vwj
CkjaMjsbwnmjxg0S1pRqN6zIpieK0tB21DfJd30DzLHmSCe3zp2Zuatx7iWuAOtAOREHoMVGKBux
7V8uwyToQPQ2Zwt+BAcOFDvYy59FznH90iLm9+RkqXhIUCjQmHGwLMj2FqayuKGOWekqES44NIi7
DDt9tz6hwqu/ZWbh9VF9rySj13gelLa/LQxKYZKtA+J09GOdtun27dO8PE2vhrV4Lo15LKV5zLZK
I7e5bHfTlvQPfnmfPwQdDxbdra7CiKt7eiDIXVefpOPqKgqP8daYF4fJSMpEshqmttmSfrJ21R4l
8+2EmxQ1m7+QsVhum+e1RNyDAhzsjNwmXm4bLYHLH58NWn9j0ecNfOkiA3CZKl7aeMF1fgjezzfA
UyaXQHjwkaNC6rl112SSFikbqo1iT518x+JKkRtxCyCA72i2yg4Xtvc53Jv80thPm2qnee3e2SRr
4LBFO+prq4udXCb1iKCCCiL30P1oj/2D81m/MJ7gd6Hiar3rP7Vuuw1+G3kw6w/VMT4AUg4+Aw1Y
2XvL6PjH8IlTlo7oF7jsl8swBtyH55a93u9o6UgPGsE4QQbThVXV/tzfJxv/Jvq6suHF6F5tNoSp
TEVDVOaVNlWU1glR+3nO7b1O+6Zz0+3mzXwErPPMvTFsxN0/2YkbXXPRbeVN7a1nDF4+mJ8XgY4q
UtTk+A0T1oaXY9ezYjIq1VbdtlPIt+dRcVsU6ANa/Z2mFfFFl04wtevt09vDPzN6zMI7h+/UKPYv
pnyGtwv5Jo6aUTrRVV/0+qVd9EjL+1r/8Lap5YVZLO8LW4uIFepN3ZOMEB4z/KZD1MKzThAB/zWu
lvMT+p+RPXPFnVy1WsOBryshIo/NoRlTaCL6rW59mUm5Vmi/x06zktB6dQdYjE9foJSagH7ZnpsK
44tNaD7SHToN26Q5Rr4rbwQ8cDU3KHbFYvPSIGeJPiAujpq53DVt1MDewiB5OEOLAZUSAsTuiMpM
dzsdwpURnolFL6wt3OTU9bof9gwwL2wv8jVuc/HFgK5Uaq9A9s5ty9NxLRwhfFdqlXSMS82lS5B7
ny2TfLE6mGtlcxHO3ppA8SEnu0SyYbXtawwpcJkPj/kmFAIigC9QXt6U2x7OSYG6WpvJV9cksVdO
B7gI6z0iMmXuY7fZxv6t4HIWWY5B2QTprve3s6fg7K0jrCNd7d6r69QYi4fB82E8/YBFnEdW2kSU
lg+oN+F7hWYUOibug21JYmnaTVc2CJvt2ovvrAc4NbrwNlbUNNWArhLbddxYENkC/JxuZ7brPP6F
fhB1bcMuPE6URPB4BXicyEZ7dVt/LjtPaeDtc+f3yY2TejYUFvlO1CQ6Rr2pHc+gNjFfq9MufBxp
//wLuiorW25Jauwnxlj4FZPQbkSQj7YolAfb9qDD70tx7WAdNTf3wuvVx6c4nm/sdWvhnxI9oTdt
5vgO3rzLboQHbnbV1bgVGZJ1sqy11V5KJdlzIJURGBG3VcftbIC9LY91tM+VT4b1UdNab9S1vYk8
sNR8qMPp8Ha4OTvNdOCh9gBW/BVO3NdimPxirMvzrep/NypkaX1wD7HhITHvvm3s3GnSqTPTu6ai
wLVMYPpo9FamNKtuLH3JI6jS87XczDmPyHsDyTvgxCikLrYyn99nesA1Bf7v+zzub4ei+TRH8ce3
B3LmVQPpGL5Jg9IJH7U4oZHeIduicwWLkh+z+m3M4bpEjT4ffiS+8qWo/Y/M9ZoTPndMSR8A0UYz
RWTxXjrhrlEiA3pUsTGjmyDf1N2F/PH3NB40QZpnSdvsPRSi67i0c+tmkDKwn1HFgO9eWtaHoJ0d
+E9dq67gjEw2bW+u5EfWTIifn0SYvstSI0u4XZtJ+igp6ruEdpa3F+1sNDkdxmIC6RVKZst6nkA/
4+kQxceMNz5piHAHSsR5gFQbrJ0xbcVbWOTTVj7gnGs5/YBFOLPbSE9bhQ/Q9zOFdUimYC/fqIXr
fw48gRdYq+2eO92nBhfhK1XCaFIbFg4ohE3GXLlpDOlab+YjFKH7tFgN2GsjXByMvtaGMqox2H8m
z5J8FKJGQl/Prg+KV1AUWZvTs8HLUJAvUuguF5nDlxun69QBhk82joBudRUNlPKXsd2m1W3dwKV5
pQKpIs2kb7KjQm5tq/RfOShRe+jJ8zQIYULKRlPK35z7kw9bHBpIUdV4gH3ZredmX0SAXEYj3cp2
dd1b6gdjXKPoP7vWJ/YWJ8iZM7iDFVwflPL7sUEJIEt9KkJ49FxB6TBtvr29ncVaLgMlngh+THrQ
uI4sfO1QJWlcFax1m5QPgVlchSEppTZWD4Nh7dMRIhOn6LZvGz3n4H9XnqYaZEBf/XK5ez/p9L6g
DhyGfbSbOrga7GC68/X6698xBGUJb15ZJT/80lAY5DF4/4FbfKfdB0pxdKx+P+b98W0zZ526/dPM
wiVEzQyF7cx4JvU+m3g6D7UbQoU8Zu/eNnRu4gTk1SDxKqpbizJCbJSxNBkYygI0v/RrBdbjcl6t
aIldttwUp2YWtyczaaW+GjEjjqOyIb38JUw8Gz0nAaQsdt06ceSayYUHsIY4UaJJjKzJN7rsf2gH
ebWX59w6nY5rcZrLlip9Dz+leIm81736dubFjJSTgINr2zjwYHjhBbTmwM8le0R/J5keKoSv+/jq
Oa8j2MuFXX/f3unfUxNQFDQ2xKhB3sgqGoOrRs8O9sTowpXQu11BxvhsVNnBypwFu1q9gUU72oqV
VGG+5llwjCc0uldfP+f82OmIFwdvog0VLnaMi+paeTfdyOll+iTk/4x9dqc8jqTtPxQPKnWu/d84
IifDXpxFyW+HRofHwy2K9KCE8aZomj1k/Su9hGf364mZRVA2Y/LGbc5WCgxYp3RpZ+hrF+3VbbOI
w63fV9JYMYmDVzy2nSdy79l1eansTTeGTBItzDVuqbMO5mRYC8/cmJSy6gmTYR1cq81M1AGwV6xl
f8/uTZULPj5Z9IEsZg/Ce8Uae8zkWfelsQ3XGPIHCKjc3pm8t/fD2YU6MbWYxMFMojSiY8mNB2kn
AYty1D+Ygf7nBX9c86//5c9PRTnVURC2iz/+6zp6qoum+NH+r/hr//nPXv6lf92W3/OHtv7+vb1+
LJf/5Yu/yO//w/7msX188Ydt3kbtdN99r6d335subZ+NBN8L8V/+1R/+4/vzb3k/ld//+ctT0eWt
+G1BVOS//PGj47d//qIzm/9z+uv/+NnNY8Zf23zPiqf6sY2e/vHue9l9TfmX4sc/2vD7P+DID4rl
b/r+2LT//EVTftWQijEALdHUjCwQe3D4Ln6iqL8KPQsBoyJaU6dm96Gt0Ib//MX4lQYekjRwD+FF
QSKxjE3RiR9JivYrGAHeVKgaUfel8vjLvz/57veo9vtiMUN//PmUsZKu+BfRT4RWoAe0/pMkRlrq
ldRTb+e9JI10P6t6KJV7PbEqP/uhzX6VXM1xJUkXCABET2E7VsWTztUsvyiizHmcjKDvDr01GBEC
nX3cWCR9TSWTG1e2hgrViqjyIx2Zl7Qpyyu71fX81kBOnl8b+c7wpdaKOn4cW0gb3DE2GulHKElJ
DRQ+HeT+ihbNOSG/G4dhwHVtnLPANdQ2oeSc2UXRN24cSJZ8B0dOYR+Toke/FzLyRM0rF4oNffSM
Kii1Yp+RlypBOalKq8HHGTQR2Ae1Haq70aq6/FMXqoMhbYqQl6SLjmVdDt+TJOlr/qQnVWzC/djY
WeBZSm7GCG/KUl43rmRUmoLCRRWYVb6RJLkLym2F7EKiuEo+d2NNP6KuU2+LmwA/4+ap6gSP3Whk
SKhIFaISOWLm2QCJX+tYif49RJ3QvssH2utVaEhCSancPDZTc3J7K2+4qMrjOAw3fVeG4zej6CPJ
dlsbctN3IXolMG6XdEbpnioF07grpFzXvxlmrxXepMrl/NRXaIxH27ZLMvuL1ctt+TRK9kyLn1Jl
ur9tkWUoPurF2M63iRGhTphwRR4+9UMcppmbqYztWzgZ0fTkR75lPDVggXqoB8xCQkQEVsn2HvGF
rg9cX+nobndjyi/z1ikyRfnNmlsuBu5E7631cTbQDL0Kcj1pP0c13QKbpCqyvaMNtnLnFIU1hIOb
Szygrno1nLqrMkGvZE+XYgRMNohUk3Xokmg6zHZQaJd6OnfzwRhKxfks2GRD3qullmWJK0WxnO71
2UaEeJtYdhMcUCKW2VkdWLidNSiJtdUpIFoHpdNsaV+1gYPcxaCk7WWgpKV6qZhzXVQbp3O0bGsn
Tpvftdo80uyV10O6D+eO8W96p2zCDwmN4catFOmRYrLIVVEcgzDX0Cqcq0pLvoyxXDcXcwan04/a
kWPrc8apbC5LbUiV0pMacZVwO6WeKcY2kc6iQydr5O8LkBrVlubOubuvnKyLD8Ns1hnNtZZvumrj
y8ywrI97qTf6+sKCzN740rapPe6yyB4c4C85VYYtpQZb+tSG6CvcSYBLgofC7qSEtGTXJD4yNr08
uyAqra2ZZ0i/61nv9lQHlFtjGlLjMsiCb6osZdlllYOwOY4CQLnJ1cjQj042NxCH2uyB1rPVOYej
Tm4lx7lV6rEt7nsVgdEPsuYPhPjSr4urKuoC8w6aPhPSjDhQW/8iTIdovDB138o7T/czpENSva6c
DXutza+QZHfybTQFioMETtBIvicPU5I/TJGfQMTu0LWmI3NTVVLmDWmtycVeDcbA2oc9JJKtV2Sy
Ed3KjeoPhzI3un6rplIzenprpcmPrp1NGUSpGgf0S/eg7L82Q98X6jbmcHaRO5RyYfEykCTNPtpz
3IBmtGGHhu4g5MR26HZ3qlU+ZWqZFVsrJX/ZuRCEdtZlO/tl8m50UnnQPD0IS1JfYd7OaMMoU9Xo
GymSJ3vLxoPXrvWraXiMu4n0hCcVOO/ZdfycjePagzHXN87cpA3EYENbag2E21Nvfq0rv+5+JGVR
JV8kLZfi0BuVNEqQ2RoSJ/rQpKEVXRVN7pD9SxWD29zGbLRZ/lQ1s6nTt9AWulKw4CZ2XRRDwkLI
j2Wq+TXUlGKGqEgHQNp4Ux8WeoFPiITEQK7UZkMn2pQpVoxCZ5YNySbrTNlPPE24ClIpQVynvQcd
sUNFAFLmLEbdvGS3OZ7S+3IdbALxJPoYJ5oJyCSKpnKkWTct88Te136hG1xwh3loItcMsnbM3VF1
6vojLPJ2/xuUlU5z4ahUsga3ThXd3ne1NcWypyCZY0p8Yjc2TAcbAsROFZeTc2GWk4xc9pi34Sed
fzf2klw2DkxrTmZsGr9P7DtJRean9uah9O8jM+sT8E+DPFq/ZUkrVwcL4ZjkPgitzrrv2ibXt53t
T+oWRaToAA4vVA+NOpXJZiwCNf5gt3Fg37dKT0gBySPNrRtWUY0oYTS2DcSCfq9I6aaza03CPwxO
+K5xCtPUd03KR3GdMx2fYr7SV5Pqja0kdZvcnmv4GdCSkQ0vrGqpRgNEl9S495Cxsi3rYsic1u6O
vq2XYwWVfthKzYXdjaZyCWUZ0dyVlLaPRuImrCReJwdW8sMZJBIKboIcTPI00jKk7dRBQwYmr0po
o420qYeLyo7yFgxJaQ393jL60vRGK8BT7kYZOSjFndpADw5I+9rj7awkuZnslCaiGpMSSBC3Fwic
wqsnQym2eRhLSFw7UaQERz3nQlXvx36WITKT2kG9ArichNdml2fDbWslvXQnF46vz7TmZwWKPxPw
lmm+HFW5Kfd2msmdhkiS5KvbdE4F9rHr0azZggkZ7O6JdVPiu7TojPYJntYg71wUozSkvWuhRgTD
BtwwCdImut59iSKHGLltkBSSnyanH8JvrYpgTcfB6/yk8AxyTfzJkcZEgzwPzRcCGH+rCq+pQZKO
4OvsWD0WYxiY12UUjdlDzj4dM7eXqrn1eAugg2eX8gQZeFJ+q8Mwhum2Ihyz4SvZQYlWD7xRCmcL
WQYjcTLPHJoiupEHKQbPUqeVPhGl66iSv9SyxFl3LUcBQRbHQ72feqexDnIa9Al85HJeax8MdZYS
fqVp6/mVXsPm7cpGnVkpV5Uwib+yu2rAd3nZzcOXqajLgpeLVsfXZg/fKJQrhgqhV4Tnf5xxSb43
dZqPIJkZacPncTRBPbtdIiVFjuhdmhXHaqrk+gtHCUErUG6N8qkofJ17HeKpUdV52TTo9k1fNkMG
smxAKC2skfT4VATGYI3cfvopgfk07BT7mPm1EnvZmLUDaLzWLo6jmsLI4SoCpLaJRytOaUDydb9/
MORZUVHes2VAEEaZB8alHNLIcFkP6ojwWyhQUXFuVOFdWQ45TjEOo8q5RyjXyNG/Um3pxqincr4j
cNfQ8A563g13vp2p8mWbj1rJvWYQDVlTNkbAqZxSg3mPbdkd8EEd57vSsrq6ptKTjk9NIcXxw/NT
5P8/yn4RJZE/f5S5SApSvH88fXyJv/H740t1fiXNy0OJmpcuKEJ5R/3x+HJ+dWDBMCgiisYE+lT/
8/iSFOtXi4QjTzBqVjBAC5nwf7++VPNXQIiywPXr/4+9K2muFEe3/+XtVSFATFvgzvd6ntIbhdNO
i1EIkITg179zqzu6qyr6dUfv364qB9tpg/R9Z4TwFkLE/2b7Cv7C72D7gpQS2lofZmpoeeGW/TNk
OydaoBirUxnSU9AluAgYJrDuVGH3zId6AspCFtpHaZaGU2LuZlVXCDMayOIVPa5UdG7Ag0Av3eJj
CeoGgyJnarqGn0yp4vjJF1XJ37xoHtZjZTwIZtQw1fLch3PytSSJH7/ymSBvOmEfLBILoq/auuzz
KoxWLHC6DV6i0aPjpYQzf8pVYOskG5O0P9I5DsJdMmMez31If/wT17EIc39s+bgNu9UM2zTggchY
2aBRLsEibIp6iHqbyzRckKHvddjHvNVE0DDThjxjgYrig/WciLbeMIw/0nlafnlxW/5wYY+9T5sh
mfM01lS+TQoI401NjSObGHRzsME3mS472US9yxWG02WLxFQ75uhkWGFN8vBPLqbAQCXUe5LGyBsK
3JgnbEV5G60H73ESxvUHJO32SDhuRgs5a4+RGRl8afAUk1LZV38akv1s+llu2hiBENurR+J74rV+
jb15CtFgMXK/0IFO0n2jDU1+jVq18UfVdqE8x+E824+1tyE9Jjb1y19j2SEAL68tARmCNZfM5ufk
NaXdddMsBgRXk6SOIGxC3geOQ+Vml/HeA1Z2CEtdj2gakq68bydMyz/gxYbaa2H+j1RalNAtK/HC
jVFoL9n7VjTIEZQQot1yh1CJOsNWsk4vNfXXTz6G+FlwYoIui7RqktyypnoZymnZ17FGy61IFoeu
1H4dpjyZhQcOsNPgwmO5aP/SpdVK8M2op23puH5aWot+wDpol3f8tvx2frx8orJvqva6qmcEhq5T
NN3C7oySSAEuWmaAQZo7Gy8uzJGxUQMT0D6DmiT2Bvh3+whB6e0U8h9t21D+OkjdDJsqWePmJoi7
aS2aoPeTLbpWl2ePaiwH4WyU3VA2ROOvGs0mWJVcotSLpKXyMeWMDUcQjPF7fEfTwOkilXNfbT3i
iW4vV1xYx9mM2r50FptavrZ+nRyhehi2glJdhM79rGuzJl/Ka1d5bu3UNrfV3IfykNRlF54l3hZM
5t0S2ziTrFoHNL8JVDwcMCEH4rvD5BdePO1RiG+HRTQHWJhDqHaYJM+Oci5RNs/1R6Bl+VbNIiC5
XxPGVR4iMch8oYqVN7sIveD1ppJDxe48gDR2z6YgdKdhDifYmtoZYyWZV1uNOV0o18grZjXdgh1o
I/Q0jra8VXHTT09tOa5zXrrRkQdwcaPag31mzZQ1ErFgBUfnarzxcfWrA+ordfXOVBK4w9JEGip8
Iw0rTCmnd+dUAh1t11UjbJi1KA8xinf9O+0RlFplSS04veuxN8pTxfFlYQwnVv0YbMf9myrGS5n1
qwndeRX+NGLhrprooFXVLW+oro8nL+t9AswwN2XJyCkZRW1PflX2/hE3MXlfJd6fI34YHuqu9ZyA
wsEu2hcqEfroGU+ix7MpJ4q4hwVUmjiUuNunAhcCVzufrjCSsq6LEDpYy2Y+eksKzwNipZslQydk
2W/oFCbDI6H+wDHfrv7jXHOe3gEs89A92nogEWtNmvWzFrRl2xSbONlZP67rS4XexDRfqrmF+trg
TUBcDj4Z1pymEftOAjC49FYhch39Karc+3Pbu21osSl8pKZi0XwExljJaiMtXprhrLqq51HhpngQ
XrIHTEVa+thNJZQwG5Iotxg8NZh4UoGbZLLJC8pZl/jkohan12LCqrvna+T9wp7fOhTNkooUFcCr
GrPT4sHaUZeryMt1wn7n4RlotmuYkG+M/fHD3NXDEy431mWYtsyQDyXrVB7YoXRZWBpBL6WYJ1JM
cRW8p+XCcLNUdRg86qART9jq1bMOJoDgriWjPbVURVWh41KhjznC071tohbbCWtHyBK5rlmyT5ty
8bZz2COOG+2Sqe12uCFXb7MC8l1384KhDKs+qr1OFQaCj76RV3+MKoO/SzT/f+T6H/9qSfm/Z66n
jxr6ukl//Ak8//0v/W3sisPf4NZDnAmMib8HZvwD847i3xA7AlMPajVgr0Ub4j/GLub9BhMTLLdQ
TAMVx9D2j6kriH6Lrr2M+MUUbejI/Phvhi7s+ld69Z+ML04ZvCTXYiIkY+PzYTD889TF/YHGa+28
3TCk3rZmEX/FZ47NycWce1tOVzQXwni1FBGPtN0GoSA7ty7t54RCpaI3NLg3yYpyLJfGLynekEeK
CQnTTx0sd2VYJlvmV+Jec788U6BQF8CGnURHbDh6Rd3j3thETsuXjhgkV8ZYG/ZmVgHSK0sLPIRF
KuddOf6MmNN7h+jHLebR5ANBOAMUjnoM003ABp6PURjqwrhuro8NkI4wD3VE9lbz4GSaFHLIAR3E
3R40jxObdZj7/SxxhhaTb7p7pnvMOHHantXMxaUubZKVc1gDvw2dfiAkwbSRaLPai/GG8lP6tH2V
c4QOCKQHZPUVqcrmrvQOTItQoW9HVTLvV5xSjjfWKxQiyp4JSqbfWDuj0aBpVzXljfThoIJkLy5i
u0x17nyzPsjFzAAC/NRlXTw3m7EHM4Kb2cZHKe28U0h13zd9U98twHLR8ivgbm1d+eo1ussSNZPN
FGh6K+bFbzBWjvRFlZgOVCUggjATO1ATh88NhrydCw30Jtq5o42b6rnEb6PguUIZcRksdTb3xPxc
TEd+rFx4p67z7GVkldtC3SHO2MNZ1lmTbILQimeNvuNdYAMg0uj0bg6V5MlxnGfxmvjAerNQe/UD
nhCbKyIUaiScQDiiVDEkVG0nHoVd0KdTqWr6gO322w8UL4Rsxj0n0t8rYBrbrpV9YeJO3jaspYg7
I/pd9FN1K530b0pJ9Ukiw2g7ORYf5hpN5BnB41W03qA+GwCb91O8LN9dn6JkWZIyvvcby/Gc+RUq
DFAMUChvsedmHtxwHJDd8I6ed6S2Alle87hCDDqqvvUK7Jh328nX5aGbCWTMgeXnUai+aICpHRLP
b0/oJ+8vaC0WLxrUx3ckdDmg2tyGOabN6hNEyzIiRXFd7lRJQE12uJQm3PeeLTrr6vchcslPUnbJ
Pdoxom1Eov42kkl/WzK2MEh8Fdzr3sjm01B7SFTu/H7JcKNgkqOCnesZ/0VUpC+toAywjfTqTANJ
+fRV5e6jsUZIgyBTeIQ1H6qmJoneWGrmp7QdyUaTJP5wSwqYULTRkC9eV72JcGlODGWVZw+D51dZ
l+GEzhGSbELtqtMqbVMwbCdfgxspzFVgHY4c6VxHMoT9Laxk3VtQTdWuM/G4dy7p8gBK1SNicvuL
w7Nx6hG3uB1lLPI2jEuZqaSiEAqMQXImzUwfED756vggijVw8QkPmr7oBfh31nXSnPD2ui/T9MGD
7LV7mpC+8cnC2lxGQ90ej0W6IbHvXgKIFA6hpsERpAuw3cG1+owtgN5erd5qb5tBPLKGo4YvR4bZ
1xKYM/Ua95m2NpKXuUzpzwB3wHscd5BUzLGBj8fxM27j6CeitUgOnKndQLk3bxL8IsnKtMUYQGox
vKeMQNsGqOdH60xfFrzEg8mX0cwoKidxkxnc2z9cLVNQMc2wxzrhC4x5nbtZAILmLZ855EVr/x2n
vbraBTAEp0j+xHYJ+CoG0SSDAuwXBEIWe+zO6qE56WVqD+j5Jic6ef4ehZHyEFZ18IpDRWF/K7sd
RgZ3u3QB20lUEt10SLzYjujkQCe37XqeaV0i4mYC5vo4EEWO5ULJPo3UcNAmMth12uHeIdn2rXOh
e8Aij0ReFOckJ8yMajPJqvpEvNdwjlSfHgM1+EU9kvAOko2+wE2XbsfUTo+K+tV35Pr1hUhjTlhQ
7MYAy76kxOePFeCwD1SaA01jHSiMfEpVswG67/M86hqEKTDstQ/rql68qFqvtxd+BpAajG9dpWHl
mCEhhGRLviUySHdIMayeOOuhHxxjH8G0bRjoIiBB8xRKR+ssRNQFUFgsVYcBV8Ur9ioY5UIb3Q+D
wabR1B5Okb7FgbpweaBl3G39qhI7A//mi/VG9XMETYwu+aGGpS7lOwKDN+Myfo3nVG09rDa3pgcz
hbUf/wCIkijyBJWrIPKKZ31PQ4uKgGadmg8XVezNeTUkc3Uq1dZvwGbklNWsAh3rplcs11cEr4pw
bPcaJWT+OvdD1tTN+D1HRl/wvs5BhivZg1lH8w16y6sYVGftbrElxm9WeeVTXzNyWEok9GJhmQ+z
Xs0eoCy5QWQ9k5m/Gn/fE9wjEaabLQfegG+QYOQYzmNyAl0tUJhV0mQrAbJulzgZvizS4wtcvUsB
5z3ovzqp5jvfDgGm1pUvxwQKxLe2VGEhJhq+N4bri49Q8CoPceYVi+69XRCS5GmhC1xr0PlsUZpn
Dxh463OZMj7m6dSXIrc0MGSPyhtgmCIdknzoevcd4AJ+D8C/fxBmPJpZ2ACPNhqjL26YuwNXZuC8
RL/TDVfLuyWUvQAi9W5dU+mNK5fpYpUfF2TFmpPNA/E++iCGlyAk8nOVq8aL3owap4hADiZBHZLh
0AVMXZXmaJqPNmnJ5suEBurduvLuZKATuwHRH7+0cvWecQCPT32w1hXYMhoehxEAbeYqBm5krheS
l1KQcIuHCpRHAL72MbIMRSNcR+ER1o/qXolpAkqFcIgI//UsxmnJHDXLHntN/R0Mbfo0ToM5sdnE
e1w9UNf5oxmOVQk0KYZTA2V1SIR98GJgNHkf0oGC9Uy7125xw+fQVV2fI8GRwYRNBX/t4zU9rfHM
gcVj8s3HULenyS+jLEFF1gnihiRrTdIcVciCm3VZ1xmsIIm+lw50O2Ydgbd3CtxwXznrH9NGBKcI
JNaboFGKj2n4sHOIFtp6AgxUjj2I3tdjGdwJs/AC2cYBrj7MfTlb0vgyuqTdRG2NOBVn42u8mcTC
X2ne/+hpW9+lce0DzUkCLPuydUWJ2TpPa97n0I3izIwh+niU8ZB82bFatsqf8Tphj2vrwp96vVlm
6fCUx+Y1tL1QQLXXfuP1fnwsk2E4dhYtakalZ2R5ohRLW7aDfgNEF+fVjReQ4U5HC8WX5uoT6WL+
hmFpOgVUeT8H14XbcJjaYyTb9KSUJ/YjgnhuTE/Xj6Vly5J1fafPxjSK5nNNyw0qsSpEKtUkHTMD
KckjuI1mp4YAtWDDEty4YCnvwiGJdgI/xdtFUrMRtvNf/HJMfi04wru8U0t7iELmb6E9mXKAAM1x
nvzxmMYqAjEFQMTvBVoNVuo/gUGWdyDT4FF2ab2HisA8yDiegM8BSfsgYCEKVhO6mSBaLUSMD6h7
zfPWcp7jEAofkFmgb1Le46cWEn7yQPbm0RBXu5RbFHkkXOLZtcu3ZHMKhSJp+y8chMFdqQLy2Ism
fUJsqL4IO863g/agTA6xxMagfEFuRov31Ot1ZdnVOkKwBIfxHQH9dz/iVD4Ho2jeysAsWeAZ0F0z
GoVPPF5eWlEl/hl4UHPoq6Us9zEVKwqR4h65fIkvTrLvDbIy6jrt75e+BR6JgVUHmP36yuRJmQYP
UdXCH8zbCV6yNG1vgerCQ8LFgugtIIOeKwymlDHTC67GDJoF+gTfZFyUNbMnALnhbTstDDDp3LMW
qWrYFIs+xXWKgTndhlIkdR6UaHbDItDfOgKY1kfD9lGktrzvbd0XQ48hFaMPGw+cKv+Shq5kZ2br
+sYrFRADi6ZEoEPTm9+R4BOUerTr8ZQfPDLon67p+Odq+9ZkqDgnYhfWanwQ6Vq2qNhKoU+JcHCq
7QAR3UucdpUtwrYZbwTDooCxw0suNWf20/pjhCBnlqBjQHJDbidIZH4yLFuncLUEitNUYDAdV8LP
IZMtLwDa6F2jeOTfSHqVW7EY9rUCxFmDT82GGikXQPjqnJmBXoM2vOoIaZUwm6mPgkdU/S2YsFL3
DGg0eYqbBVfkEBhzlqbyt7bR6nEYa4/knTfW+9GK9CUaIG0BhI8NV/uYg2ONc2cTr2v8JiIbQdAU
l+goDYiJ83StYS9orX+aVxgfnAEY1C5y3vX+EP7CICOfGbFm13aePLIVr3uuEKSPHSZaui/AwdPB
SY/fgqBgLwQ3+G04eZhREeIT5GVfp3sE4gPK8ZQKnqchrNptOqzVk2o9dIirFhco1CFhsapy3tjE
4OclPXaQA/zN2aLC8XFoW7uRitPXnkrxY1wVuVQycp8SsvCvSg02r5zqESDlhH9jEKlzh4ymmG8W
VNmzDKKp4cQhiP4R+A18kcnQ3HkqbG/8RZNDO2gzZqjGRIZGJCPsctGk7CltKMnW+kKIn3u1LQwF
cNw1MQQoZkiPYWf6DTKeltMi2/Zjtph3AmrNmRtOb5pIxSfmKKIRnQ2XS09HcuRmojCxLOaGNJ26
p4NjBVBzktGJw8/DB5zWvRdcgOCOT5MCQIacX4rKQ7l2H6vmDRa2YDBFUNZ8SxPZqtzDDbpLBIEC
pYEOwS96WJ4eV4+tW5t4zXMEHd7JRrYH2c/GrS/xqKDp2ztiePW9TEYgLLBQeUFmG+ZOclrL66rh
woKUoCa8qcOPPajYplRD/Ch6LiikWZV5UmBHXseeRDuDf8JLOIdyr2cHEx6I4CIA8vvBV2j6Lj3M
Fd2lFlU6ZcZgPJ9l/daOi0SJ0gC8uwX4gm9+lSJ+Hj+YDJXUK478SMTzbU0hc7osPrjmguNibTYK
VBjirjgev4PqZkAJteJITKpTHzRCy3Dr6TF2p6kP689hSEBEIF6/PEUMy2KGQ2PZGsSyg01QmGVq
Jb87f1Jbx4x5njuF575N2Y9RYlKEhsUhjwzQ6hWVqRtykb5ob6GZ0CiixJaVt2iEuuXg+w+NWId8
RDlv1gDHvLUzFjqshEbg/5d53i4q6b6j2JW7Rlj7jMUMJ6euBEyrsgnyKZmnQ5BiWwa54o6GESy6
+Pl/TTKKbxlK4Xe8TgHK6FQ/rdM1N0TPpHlJahuHubdeJWZtV8r7JMVWXkZU36dTJ7889DsVHWao
t9ZM7jUEPL0hEHxBFFgv9i5G7cC+Ia786GjFi6Uq2f1ABm8blqI8LjSGtkgnQbuBlABBjrhr6swm
vdh7qg0PPfGmr1AL8RPkmt9uRrWCb4rm8tgPevx0tITnmYzl9yBnCAUtRCYkl1U8AkqPJ43VfMKx
488gtLK2BJsJ/WJw38Wq22AK1i4rFQ1hQsKLsBV9uD63cFMhsTaeZ5MFzk4NRDQaVbk+1J8HHGzN
nkweDts+UQ9jMmKyG+OxaKGRfIcKbnpfOn8+s2hZL7QGRNZhVlowT1eSrc/DDNWgJ3nwlpTr/BL6
NMpBsNifS8ndecJb/6EiLM0+s1A4drY0Q8ZWWZ1rUtO7dRAU8CHp8VtUzY9t0+NEEXYaDmRS7q4s
h+YSQN4OlQ3kKhp6u9Jd/2waPFbpuK4ZiyAxADgm9SZCkv9n5CXTway628eVsdsENchbbWR/i+ep
TTJMOCVCkZpg7HLEfFT7AFfCFi9O3SASKp39Dc5/ckBUW4ckytVu6gXFUBqGE6RlTggximZ1QwBc
bcvSc0AZLJjHpKzuhoAQnQeYIb986PI2ZTOXN0kIoD5LIEJ6WUUin+fAzU+0HNtvQQK31bjI70vc
HA9x2C37YHReHluP3kVSB4e0mfTD2I1QNoY8cdgBGN/VQyAPnUQ1Uch4uo3HOXosJ4YWcr6aD82s
v+uBMOL1WTGLR7wdsNtPjt90fUQPdlnD96QSCWCYiK23JmjoI4V695XXBjJGNvh2X2rqH9dZAtTy
WPceBaPCYcF90O1I38AbRJDvWtSShduJhVg1+tpel0zXLEcHaqwo1zA9lmtjKMhBVH9gZR+xkFA7
PGqj2zZPPer8Qk0NeG60Y2OJaHzW74M1IbeNlesOkoTuPeE1gYTceeBnGKi3aomPul3UfrDgOrJh
RVovR3DbqytD/xXkcHI7sGh9MPz6+o3pInfMqhrzGBLkfmq0J0MioEV9mOYq+lA6FScNettAKmqx
mWoJtSQH9fVu4hV3xbzGEKJMFYWXbwb1LjIK6mWTpCO+T3Pn7TwHCn6Eqi7Oo0kssD5iaNzCyyBx
CKdqfAmJ1jkwc3qyDakglA1x+QgDc2I7TkHR1An/5bUcSsXOW8R700zJfQc1JxgjX9KT14XVsWYr
Kt+sMPbiSg+CS2pYdZpxei0ZptFrfYut0zrz6OoQurQEQVWkOiQ/Fpw0hfCXoJhlCqFToAn99OtG
Pkj8kH8ooEb8YfQVCbJ4FBMvcO7Le5gx4ueolVgaIF7T7ynaYW9J3LbzJsJMdDskBLlhOB2AJkG6
XFSDV97P2h9ymKiH88KNxJndGIUER13PSBol43LXJrY+gnRmlzi5ShwF3jCCP5Wz2HkPhFXDiSF2
ZYeovfhtkhQTz8wEAEFaqTbvm6o6MGr1vtYoIMghTQZKlcjlBlp6/aH8DnsYkWX/0q4g2mZlASEI
P3jzHAKKM+MPUHfoGMUpac8OXrgQALOi90OYFqlONv0aUoSFNH31hWXGXQiIgbcAu0J8aE0ZfPtN
wH8RNJLsqkWzjTI12TqlER8dynI9YwRJGSAllzxg2mUyZyrw+NaNY7c10dQ8dHZ22wlGqNyLmuET
GyGQbYIvZWjX5UFAwr0N5pg9OAAIzzQOES2lpc1S4OSbNQr5DfW42tetkHvT9WRLu4ifvc6i0ALy
zVck0JWPbBi6opGNfdeBvxyp490xnCBnzhvoYHKl0vYO9NT6hMXWALyACBVoPlY+iheK4jxEEBM2
eTcCwZTrXvqQBqI1YK72EtKQO2zCFI2bkP18zlXYQmDWyGe5ELqFfJJ8Cxt22znp50s8i3UnICw5
SJg/NgDwcZN3ACfrHLLtZAPaxB6V6ZKDrk2KmcWG4ZlCqHiECmW69F4FrhK50jsPaz8ATIoYDgWd
DYaJRW/rkdG3MVUctEctfwRQ5ZyuD+cGS9VySbqqvgX4kTw5R+lDmRhzv9S+d6nxwzv2prKPBmBK
lQUkHlgmcdVAbKO76D4osd5mkBKhJYFRMKSiGoOHJhi8ovQ5++j7HnWEvfaeI2aQoLsCW24Wkm6x
zprTDP0dhsjI+CemfF7Y1rt6KhRu56GsxM+19IAeVEEFnbVMNS+a0kT3EFcut4uLgo9YdN4G4fU6
2oBLjx88A+YZOmMRHsDDe3dMNN3doBN1mZe2v9QzUgShq2jWAzIM4w00MjofG0xV+BKi52maundD
QtDpNB6BvMS00YUcpf8MKXu8CROGvOEOom20MkVnYC425wsNn6s5EHs6q+lnwnp15WtUITqwB0Lo
8cgwztz0Zh0vQTuv0AZUzR0wKtQEi2X+5U/++jRAqIq6TR6sRRxYKLorOAVoNGAUERCLb0IWqgKq
6umhq0sJTaZA8t4adhtk/KpDSBT8y51j9BTKq86mXlN+Yjjpd66EolhN2j9owJCnltn2FFm9FCao
6o0KlTvUIsYsOS79D8gS/Hewd82NtTQ6zktZHydIgp7rZJz3M5/YuVLQLmZlzMkrW6z/hr8Gswzr
xvbgvJ7hlut5Tka0YJKkr37ovmpvVvwUTtIKfqtXF24kZI3nTs3wEIzEPC0QJ+6GisOZ2tr+Dnhm
Avm6cnFVOBCOJwu7wUtdufIylWEz45Ifo0catfZ2LcE/ZCQt+49oxd5CPDo/egHsFFkAfCvICA8Y
IhqDBkHAYpwDDsBPyxnFi1UFIwBCTDLR+FBz0pCZgvpztKG9Cnleg7dTGwLg+mgs7W5Ky8EBiLZq
92WshmyFimODMZP/hJAoxUKOfJ7XCOfAEzXArYtIqgkgcisOS7LI7YJAtJ+CBv15rJf2KVkSeIAs
pPzZVCXDLiQEfbULoO3HxJFBZqUDYp2PXR9+werU4nRZ6/UmsJZDYdURd4upXRxiPmKZws4TBkA/
GPuc1pFvFDfADf5Atv8LyxZ48D+T11AsMorSEOBiUGv9ni7wh9iJqzoaib+o6QpLF0B4DPWN1fN+
ieKv2NUq80z6oUS/+fef1ftzGCg4c5SsgbWPAenAMsbivygVh7pZQZGYal/6+nsmwJoOVe2PY66t
n249/MqmW4gHJLjl5yQxeBBDH+DE3/Kj/l918T/+1Rf671QXFYSuf9S5/v4X/qa48Hz/N5Sqh9jH
fAZZS/wPxQUGg9+u1e54WvDnYfHDJ/m7yxBaVhStQv/we44OEHjIIP6uc/Xpb1dta0SRvowypqtO
478wGXpXPcU/9RZXmxaEFsgx+4s72QovIdRR76zOoBbOyV239+8aKCpP+pls//Dd+BevxdVE+68+
B/7lf0xhYWKkOFaFd47uzU35ks1b8uPff+S/PPr//PL/8shjN64IWfGhg3P8wM/2tT/3W/pTfLP/
UMqAJJ//46u/ujP/8DLPQEagIJso/JGkuU+U9TZcsmHXCyuLNJyVgBorTY+aYXRYSxQZx4mI90PP
p32rf0/UieFOgTAEGM3S3ESY40pUa22GAMvI1ScC50tpC2ESiRBd5Ph6xJbbSaFbGmuLzNGfkBaJ
VVjU4ck7QlBxTZEF3lu3JN6xKDQgEPt4PzZBtfHWRW2rxgvuk4rzV4gI/AOYtPq9LvkKt1XDn901
r3eGbS1a71eS1tt1TPmGVA5c/3DVK+sWgDHiXg+UcrYn8IBuNTT3uxTAdtYBP8yRwBFCq+iLnYJz
IYdpqzvM3Ikt8gvHC2hZlfn+tDy3bm6A6sTqMe1skFVu7N9Kteodvkzoz3oz/QKfhhCCmoHprQNk
QSflINC4K4M9SeS009r5G0pidY5gdNwwlYS453uS83XsNkoM4absVXRMvKrbxbRfi2VESSER1Xxi
Y0lPrIGiMQxFk9W98vKVm2iDznXg16xhHzUEEje09Fts8Ik9IFy33Win3L5Wxj0xQZc8HcCBeStD
MLcm/Ki7Obgi8PF/8O//+c745xP8l5wJw/rYGGgFzuwCO1JB5yzY+ZBr/Icr6fqO/at37y86Kg2U
uAmvL4h/5QbHXyCOwDMt/+GjQ77/Lz/6X+I/PG4sH93/cvYdu40DW5RfRIA5bBlFispy6g1hu93M
OfPr51AzeE9dTxQxDXjlBUuVbt26dUKJ6MG65ViDz3uoeFRIig/UtFVO2mbNmgX730z9/4yTNP+E
u20IYp0Q5FTCuSlkHEAI6QDFb/xqh/5RG0hnNvrzkLIwH9L8//t2RLkUFEC9XRBwWLzYfUUgJ+Mt
i0WWEgjT1u8LDsq0g7IyhAsTJM1h5669vqIUGdWXyU3E2iyA0M38U5q8P+/MUnyUiPA+ijB3qFl/
cusaPkAsrUv8BkU3VLL++OUVEHXEg2i4Pm9tqStEnK8bZKbTSI0uFQFiqvyq/d5Qevv5x/mFk4rM
bhiYyzIMILEusjc93h46k3IBy9eFfbzrbNSH1FBL7VbPIRFDG8ixVdocNDiHKpZyKs0LgL/2aFzA
J9g7QMGo7XbtfFvqN3FCyMhhW9g/j+4EblzW7RW8IHpcpT3v+NLCJwLEMOYzUwDgJrr+npgGYpGc
2g7veTBcnjdAaAb+d2sRMaJuqbSpW1wyZKhpBxqjDmqsKYhCnOOba4PE/p2l/rcVIlaAdJ0EsoJW
RMuz2tfMrtzZcqDYeBflJdt0jmwCUmkEO5xF9qr4zEKrpAm4L+OxPsMB7g5hqzIoVY32VB/Zal8I
ENmhanOA0YnErmULC4tUJKKHKEHPwuvyyW0G4Mpr3oPpTgRwehKllCq3irhFUVpUlbrwLSVMvDcQ
NX1QAIr+/HwyF9aiSIQTH1i3Kq/Q3wZgThArD1wsubjpWs8/P+dVD44TkYgnXg/KQJ0Mk9sD/6l4
LgcU2fMvs0ufJqIHhKAVMHtLkEjziv+NJ+rQKBhUeJsu84C1Uzoz5OsGuDGkWVU0sA74rozjVWVr
Bx04sSUt4n2wDKP5PYxR5SkOTVQvYjNMa5TWcyg2FNA/MECcSowAIOEzj2J053pyxHErnVjqw/z/
u2A+pZQIuhiGRyxYXYZ4duOteQ8wC3HgphJy920AStqMr6rJHZ1+r5ggtBoU7AWqDdTnjD/Ub/TW
yVZizg1m/WieiaCjyBATgnPXHBLCrQAdz12yZTbxtg01WLKiyelT/qbd4UV8a3b9hXXXdH8Wjl+R
jEWD3AMPhobzQLEiFMLxUJoC3QqtC5VmDxm/cnNYGk0iGoVVLuUSQE3uJKF2mMnA4opeJNpFVAwO
ikuj/nxZL+xHkBH/WhEICDQ0KBKI+qJSPLDpn8ar91VYrGSPS58n4k2lRLzQjDh6+tbtA8CMqD3v
rXkCcPNsP1gF/2NW3QOG4Wfy6KZG+Ys25I/v2u51mGCJr2bqSNvIhNob3GLkTaYeaVhLsPr3TTtZ
b7/ir0iTfj8fxKU0RiDCjtjhBYUGQsat2Y8+unbirwivnFSzhdSySqenpLh0/Zq5ydKYEoEooyRk
TXw0uiNN61nbfYEPta/HdMVLdLEzRJDAKyQXtRFGdTJpPCZ8tmYHlTf2TcS593y8lmIp6YwI2aJp
SqEQ4QZubTRuf653pYW6XbaN9Gyj7MT38hhtMqPQWpW10ldB51TfZI7Pm18aQCJ4oKBBZ8mIKDjX
x8cUlz8wvMKU///SKf9PIiEQIQK81wAPIMII21pIbVApki6of3xQgVythPHFhU9Eh0wCnw66taNb
mYMuG5E2WxQJKtgQ8Lhp9A5mRaIGUi5kw1PNtwFfsEXdArNAm7TCQRoD46vk345c0kW3Y2phTCBX
5PKgIeo9ANB6FU2c8U9zxRMBxAcqBocsFqPcnCHaMObAuEfNyjguBPO5sHV/HIKE25VeIvYuhEZ0
VhjAcqxVpfP1Meh1H+y+NGNWTqylJJYnQkTVK2IcQ8HD9XbUJbO/Iv04fs/6kBm0DJ+P1RyzH4RD
0s8J0iJKCrwY7CPBcZakQ5r/AfEHnOcjW3+J1bsIyuDzlpiFLTTLnt2PHGjXjAzMCoPzF9UG3d9I
ZoiknHMAfzvAi8IJjDWf3JlP/7Bb8//vEgu8MslR1qKtcN/YMB/RkyvEwJwUyQWwaldYN1m8Kjn+
Mbb9KwSQtsqq3u7SiBKRoqMK8HI7NC06gjttcUIa0WbaSSuRYqm6ebtL3nUNsKqg6wCNdhVGba7D
Rdp0b9QPuPrMLqZwEXw+W0uTRUSLHHUxfgA02y3CFxFY4rzfzhJNzz++sIc4MoHo2KEL8FLv+uw1
jL7q7pOTzaSLDU8sQO0+P29lYSJIK5LYg/dQPHeBA0gvCi0o5IBBs4XIlNbVW0YWtB5Ig39ri4gK
UGBsk5pBWxP3E7aHQXQpyCm33kGKrG4Eir9diwkLtzGOiAl+LErxAGEsV1E+6fpH7nyjF5DHTEdP
ACH+i0kRy2taE1B4fN43Zu7EgxhBmsyFUwsdvDkM9RrcF3VFLbXZ1UKEq14I29cCho/By0pbS0uD
CBIhVXJNIWIgy2GTcnaR7DzmJFWXiAHGttBwscTlSKW7FHi5/eifZdwaOJtpbFrYlFG/1uV5mT/q
MhE/UBQFc3COH9zBeyn09pPZjB8gH2b7aCUcLq1O9u8IxfZwz2SBh3TlE6NfQUo5AIxmrBm6LFUm
OCKhkCpq8Ks5CkU22ASDm28TazA7m9PrXQhNAhMSUIqGCGiPR8YA7Db9ej6Dt1XxaOiIyOFVUs8q
MVoewQzZh6+cWZ4LvXYya9wUemXDKuIzOTJbUW1eqZ14hErYy6B1r4rjqQEMuWK9N/2dZJV2flkb
jpt284MfxZIRB2j0SpyXMKRykfhEFmvRpwFesMgLqk0Pvw7JEHEJKFEn4pEBxdrPxwvkAU3IKYIy
oZab56NDyM7+J9G7ufDdRe8mA0VrSjA6yoXKVbAx272ooTKFM/AdkgE2TqRDu9bYwipmyahE0zmd
z0dFnahUBfst5Vy8cilcQaAJsJJAEP6B/+0REZBggUYBvINGOh3y8Y5iskZuJWZhZrpsTXB4A2Hi
PNrNltdLFwDEXWMBonAcrV+JUayFjaWezsfY3bCyfiWCtYAfwZnxhjZ+JKszFIuy1xKKpRh4u5Xc
NdCz9P8L8I0JKTz0q7ZEXb6CSQQrJkaD6JVOmb+DleCwEHFvac1da4wyDD4/T1yfXorhVaQuo+cB
6rcNRntlIc7T82hHEPEHQlRZX8yJn/+af/bnye7/DK60AaziO79SVm1Or+0l+XneGuFB8N9FQoQj
36tHueLRGguLHNG5nicN+HT1DNdp3D4Y8xBr4gEC9SoLq9vaePXhCb1mB7c0mERAAkBbnpQKbQOh
aszHVmOsZUm3U/fBKN6Elu4mClzPSBbnddeYVT6bVZgyCga0WhqzWUZ6TnT4/Zmg9GjCBmx6tTIi
7IujqFafQMyb8PE6CLthi6r+MFsBruzJWyL16GfNp+vdz+K5cGqi/7snZz+iwW1foafpgBjhFna4
SdXI4K02UWOjfoUetDr8yV2wI810Nu+xNoDh2KwuWayJ6ovRbwLbN6WVhUc42v9nKdx22N1vA/Cq
ivk5VYKK0KZzW6O14IsHX2AaTxyeruyqfXjk3yst2QWWaMEYzHy+CG/18UejQkQqFpyGfKpwCEym
YgJ/7gA/5+KirQYm2KLqVXZlHUhER3RqLTAVC1gS4Mb1whSdAHFMhvkFNiHM7uMNaOrqnANl6uw7
H8LhK1M/OdQeGivR8L566JGJJxaMPVwPRCU1sGRDsROr3bTbwECya6ylKgv7+HbbuhvOIgnBFZ47
JaU04PHhL+ALQd6Jda5T3p8PHCEb9t8pI5IyLsVDZSdgylpNMEFEsCCFYsRG++IbbyiRWYPFm7TJ
OPV2LWAsVSsYIgGjgNWVQINhXHhy2DnG75XBcmnh/zq7HMeYn9SY1B8G72A1fNVktbBKo9FfBqOw
GK22A/Wy0vl5zzxaNUSgLFB9z0cOv4Q54InAEOHpWBxKjdFhh2LXuq/1tnQqj8UuWjH6WWqQiJUe
m9c06OO4S0BIQynPbZODs2Z6+VfKBVoFit1Kz+bpe9QzIjDS0HzohnlaYTlupPvYyTVbOBmsnhiX
te2+VBmkicwraEPo/BRoJFb2ubRn4I4WVVra2fEoqjV/CaVz3KwVuZiFsaPn/9/tBqkDPo8ZZIzd
N/U+XcEPbGAr8zsyi0+wJ/hDAQc2UMRt7tLb/Ff5tjKSS80SiRaj0EVTzWuk0tPz+GfSC0S0YI7z
jFbqLc60CFVJX69Wlsic1jyYOSjT/NVNyKTUjQ/AnksJZ7n6FdJH0EhWlsXSt+f/3w3hNEVZOHDz
EEY8EC+y1lMvPbNWPlv6OhFKaDwlSkUjIO0AIIuB1K6U/lQQeluZiIXbMU2EjYaKYqnqMDBQ20oB
Lt3558KMd/wFuGfs2dfnzcxr99HwEyFhGPoqh0A6Ns6YSLpQ1XgwaNj3KRNBj5d9C5mVlkYoNxTD
mp/aUgZFk1FBErKUjtBm+Sq1argHCv213EWHGOmo3l6rTe1CbNGu1PBPvYGCi8Oa0EbQm5cA6fbz
bi8919FEwABaeJqoFkuj/yPo3g4XS+49OkJQfrLAvi3+cA74T/vgJJ6fN/j4bAOa8O+lqMAGSgzh
b+yy4iWp9zCnZr3foRIazz+/UCUE2PTv7weZlEyhjNVy6C75uZnHsn5JDj0csKY/iuNfMqvDItrm
Rgy5X9xgy0Pxkm+et/54J4gKETMqNi+FPuGROqYfGZhVYRmYyVrOu3D/FxUiQpS9UjZDjuUiWqzT
2KGRa+AOosI/oboffH5+0pvJmIw5uytWsk7+8SVMJM3SkwxSnt2AHmEs3SBy+WkTeGqKGoC/ZY/p
L5AGUG7V+gPoUm/gIsk41l5DWzj3/abLVA5QQ2iBQ5dAC3fQknhNarVw5C+IVfRvYoN5CE5rD1ZL
g0+EoTya/GGU8FPxEmzE13DlIFj6LBF+oFuAV7AGn5WkL6YEeUT6zqi1w+1WrPjfsAM71b+Xqy9l
KVSt5uD2HZ7ZPWNDGxu1DBtaXp6RXcEsE6/CTj7wqv8i6glS1QJVnn2J/N5odrlJWZQTrTzSLlyI
gVP6+8dMs7RlCVaOOxrA+GFZBRqtJaZgwUlN/wGz9AANBXOtbrLweA/fkL+bo8awlgdgHVxJDY0Q
N4XJDEwRsFtRPxYqB5enSFV00el0DMVu7XXkJoj7YMhJE7VkrHlKGjGhrVPccgmW3oShFoMNoIZb
5dxtW4vZsh/sFbTwI6Xzp+q73ga/ihNuUKEKRX0B2M73xkl31WEwQMhYw04sxMZZt+7+mBappgUl
p8FBinezwK9UWNoBaSqoYiOunKaPsxoIGv3dBN7noEsGDpjbMCwwEz3cOPAuX6o5+IGmJ2b1oRdS
4Z2G9/pKTLyl94/GmwhbBeRsmLavkWx/87xaFDr15adqdWkctrXSb9rTpt7IV3brwlOKKM/b+C7V
iekCnFtvQulqAAF6xBteWKjUBKEt5sSWbh6fA+UtTyEOMb38U9CXibgDBtGUFxRahPujUYDMnxey
XYhrdc6FmxpcHv7u0dDnKaQuMH6V2emjEW+gfreDxMIXZfD2d3SeL0aJxW6pa7N2AV141xNvsod3
o8infVBloGW6YAga9X7YMtvo4uPKzDgwlLDg+DZuM+v5+C02RoSdBD4dUyEBnduz49X32dei5X5K
CY96YMeWQbYX+hr012DP96XhJ9M5rSPDr5pdFI/nSOJXrGaXdh8RjlKA5fl25NDnYg+jvq7+KGgO
VNJh7SzFfD3YByQyGCLHEbSZMKYS9dV1r5HEac8HcN67jz5MhA3IAFHgcxa4OaDqXpYaFV1k5VWB
SlM0rszRQtgg0b8xpdS+NOC3t2MKdxJa7TnKiKMzA8OiDkD42VDieWeWwgUJBYZWlgh9IawGVNMP
+Wfp9C/+STKST/l9eu1+xSuBYqFmJc48l/tAIdNiXaYCRo23gHRyQeDUEl3WJ03BwSMCOYEcuFNF
ld4WL8km1um3tRNoacGTEOGOGsQUEjPY0UeO16DzMBf0/F/SOdsMDvvNfcrQx+bXwaVLs0dEEKaC
WY4wdxX+L4cYhcxJHzbITFHugGaTFeofkgb3BmPt/WCpPSKpgbzw2Hsj2oNJua2oV+jLuGtEgYXi
gygR0YKXqVaALAZOMAAOxj1YoWq0GQz4XP3jPiXigDixHcj8czii9jLqfPAsWlnbSxkPifIN+bzp
/TmsdmbuDJvqkDqlA4sJk9p3227bGLneH+RNZAQOlJD7LaR8nu+qhccyeIP/vdqFru4b4EcZFxPy
DoYONMpYdfKsWFAZYTMVG6hwzm+IGwrcluKcod4Id6wPH7bzrTFuOaMu9bLBc9+Y6LSkSXp44I7P
f9vCFVQU57h2d9jAwrSE7AoGvIQEDdzuZRs3QvhtnZV9tlVOrN7tIGKvV2vUiaU8l0QHl1VRySVD
41LzOrkQt9PhvJSY0m6yvEsBZxw7wYVl31jhR2qu9HFePA9itEhEmxFZZwzCOPpoeKd4M892CJjM
sOv/MZ6JRBpSxhCbABuKQSTDK0B/auzU4d6gBqzHbmU0m2Iz6pUmOMlnhgsibUnXf6wHiiTkFzKI
fV/OOZfAwaLtmls++AWCWmyHyAm2wcr1ZO7IoyEkokqW+kpKV7gqiVCv62ZeTbJSentc+4G14N8L
ECL+Ew+BQxygMqWJbWN2VWx0/dWjJrVqBHXIJLDyr/+4FIj4wvsQORvn6FgaqE2ovhWZrA3MoyWf
n7cwr6kHA0VieSew0npOzgBDYKHeyeDJGzqWQ74Gt13aPgIRS5IS9DwIG2D7GFNtdO/SgXXic2Nn
ZmxPp+DVuzR7eGsVn/nK7lk4T0h87yh0KCzT0XwvLR1o9AiGAPzDz1pJaunOQMJ2IUc2MWPezcTP
+My94elILXYQajmx6u/nU7KwdgVi+ydUTA+8jPA79vJbDOX/MOlOzz89R8lHsz03eRc9aUht0SUE
0lzUDfo/yaVzvETrVnbGUmwmEboQkRwh1kXR7nQYDt5nZ4PBkBzFl/7sO32vMtYAMbscwgSa+PW8
PwubUSC2uSf6Aw0hUNrtWvA3IUGDR87cbkItP7YrRc+lDULs90hmEhiUYshqY/hKtsHa+b70XXJn
B0nc5jW+G3K5migw8YrfuGFlnpemggTYFrRSKAXMLtwqRAEuu8onkEU9VzlBrMKFSLSVGdCluXor
aMGlXUFCbseBbQoIt9NgTB5CNoRWxfuQgJXJwGQiPhWi3VG/5Rh2K+MKDHJhJfNEHsCwsBYRKgwf
AB8v/LHalet3zHlqH+wSEnZLyQIkoD10xt/DGPCYv0LkGTpX2vQZHwrr+cpdCowk8DapFCYSYNvh
BjZvlC/SVnof7NhhC9iuoXbHQ2BjWx6SfiMjq1wzn18IjiQEV/KjqYVoOvJhe67jvDBWsmm/pLXP
L00KcXcYvS4a6B5phaSgZgNfQA8Ce1+tpD4fs4XAyBO7XaJg2lEkI7KWJFdBHodc5cp1fgGWJZKg
Woi8lWXc49SQqB3zJexgZQ2FP5i0nLxUrU3ZhCvt4R9Dyq1+fheFxyaTOrrGETJfrQC12TwfnoWI
QqJqFa/sZYXysAdBVW/G15ECPjNdK/PckIMPdgUJp81nP6I+lnB2OAUe3wWwZUKnuWZHaQtAgCOc
gJQ41MDX5CpwmiAMiGaoBwDdAP38Km9rA4ou9ur7xkIBZhaxuD/JUL+Hu2w0F2aBrclM2mGtGCUu
71psWxdVb200ArNxgr246TftBu4yuqLzQJMIH/822vMPu5tEr+e7Pp2rHJSCDJqq1UT8BYPNlTLN
wka9gSvvvl70UR2WVI7Chsq51D60ZZU6eud/++lEFiC2SQLFUXy89E8CXCuEJtQ5Zm2hLAQBjgwC
lEhVMKRERll9AzuhltVV5mEbbCvJPy50Ig70HirT0fzOxEHoLBfdJnmjsnQlyCyNPHHex2M35WKG
j0vwWhil/JMCZqCH0EUmy7oYVttJYVYSpgVKk3i7gN/NckNJHpdDws2NXJBbTfDv87NkKkBBVdve
hF/tFekBakzicfjjfwyfIQR/teq1XrtML6RPJCp28GFX6bc94w4m/dq+tnvf4fZ4P9IFI3cjh9K5
bxF4muxM62vXp6XMhATAirUCc8S5rDHjeYRt7kgmEoRtiHejRqM+4Gx5aizPeL7Sl154/wcBK5UK
1E0QahnztTORtO+aa2lF53AnfA2uZ+dusMnt1EQFpbKg9r9nViHYC6fV7SH/bnLzSKrl2SLVDRXP
DCvahDPFynG19On5BLj7tAfb2iJJFdpls4vHfScQeXs+Xgt7l0S5FiW0H+saC8IDlymF2LbWtGeI
1oKz+ryBW+8fnCIksjUtfAjPVAImROdfJpt9oWE2aHlH2GMgL0XhBqDdEZA6fhNh/TvRPCnWrww3
hrUr6cIGv9V47waPEsSyi2A47QZTpkFofl9AzThCGIRq3E4QOFeezs87u3BG3Sp7dy2lngAmq4C+
llBEVMe8tZs6NpuiN6H0H66M6NJaIO4RLV02QpMiKYqblwayhPXw/fzXL+X0tzemu58Pf7yeY6D7
5dKvwZXbNKgODUbdqckOZ/q/nXM3HNddG3kttlLdNiisi3Ghp14E775yB8H5C1fU58prNLEDUWel
R+zjxP6Wi9+11mYy3CvnspeYKScYjsAGotpIyvBDV/E+CXyIKPsw/PTj6sCMo1VSoZkOykq0XSjo
CqQKCxSw6TBnK0TbbyB4kgri7LDv0FjDt/hDYlJa9Ap4/CkBlzW+wmAFf5Aet573fQE8IJCvMkro
K2MMjhLSN/9XDgz2ZPIQLtSUi7+BAvNHbI27dodHDB14gexMnaZKhVr1LtqKZr6BMFOpBj/Pf8vC
yhLIZxsfRiIBy2HWe8BrM7PbTqfa5LTCqp01GsoCElAgn2wqho/lQEChON0r75ADjUOtA74XFSe9
1JJt6XqmYPCwrYFkk1b/U7FAIB9r2Gyq6WiYEENC9g/VoEIsQ9c2g+L385FbOLBvh+rdAk7qSRGK
ApMIZcCL6Px0TuZ0VrSyRhZCye0J6u7rPVtA/ZrCAhWGN4p6z4LL81+9cDG5XbruvgvD22Ds/bna
XOya6bcCiwIxuj7/9tITz+1p8O7jkxixQgYZOLePbMHT05fO4RzGQBEKspArW3fpnfFG0L1rBHLs
ESV1qJJ2ZmdKaqwWNrNJ7cj0TBQvlWOyEqGWRopIPqOMoVOajzG/MUDO6YdUBSrdr5RMll4xb0N4
1wslh+cPlhC+XqnMgWmhAw9GBMZsU9kA1GxR84cBFPhQcAjUA6d5raz4ugoYWjh3SSAwK1dNwOcB
KsFQjNeQ6/Kv2VZ2Q1DM59cURQutyYAVUqAqH9LKJW0p2yTxwPDtCxD0saQTuwPIv7Y6N7qG29SQ
dbgXmAxMML5HV/rHdXLT27sb4RE6sJWfYX/CivAgO/EOZrr8kTonKqPRb8pxXMksFtYJif8N+5Jn
KRmLnop+cZC4p/Du3a7V8hZOSXpu9K4TNfwZ8gT69m5cwBeFnuB33fgvnMBZzcCbvYdnbo/TBQok
7hrI9KlyPeyMle3MPT6i6Tk23TXuwT4JQqe4m4KoZ9TndpfufiDoDVKNvOl2wcrNayEzI2HCKbwW
Qugf4jCkk20TjVo94H2iVS5SKtorPVkaxvn/dz3pecioAjcw0915B7vZAQRHdSkrB+9HWGmEXVoI
RMBgc5ZRpBkFltmsAf1yNOIb8Y794HWg4iz4qlVb1pYs/5JY0QsMe+xAUUfcsJSVX7AUf2ki/wQY
BwiMuZstKBG1VmozoQY8Rm0t+D4+lWBc//c4SqUENUUWpbkGavdDs5ellU20UPQTSPhvNQmxLMEM
0aU2MMy+zVKqdQ5oUZC8GPX4sJZ8zT/1fy89Agn1nagpUTgWgbepjRkypE6o6ITH6pS+PV9sj+9t
UFD9e4wEz4MmvIQGQF0CO3s6Dbt/gykLJKi3rFg+DOGU6XbsH0H800rgzw4ri+fx6r3Z8t5vESHP
O+gr49t54iSoVHblT1C+/NuQzAHmbvt1Ey8EsMnGYRdCQVTeD3SqshyAEorRggryvJGFxEAgIbmB
kjblyKCVstg26QH660ZIfUf8C5zz4CSzZ3OnYK/wppDoSa3j95VmH8cWgQTfjh4s6ooezU6XTqe2
+Z41wpPFWIKgAn9vPG9laXaInV0FImysetws/U600lQwIK/sBv1aufpxDBZIaC0FbzOfVVDESEff
aIT4dynxZia19oDbwcr8LOwLEiSrhBEz+RXaGIoahj+ffSBDFhzQ3WDfd2s38IVxImGyWSinMNRA
GCmkDQ9vhIQ6St5aD5Y+TuzsdooTjynQA5juGrXym8JrYSCsHfWPT1ugg//eJFnZwdhnDt5gqFqF
C1bjltt3GuioM1sRlZfnK2kh/pGoV0oRWXiUopnObD95YMVnWDrtrr2lLSS2Aol69SKp45n5WsSO
anD0L6OWHGJH1KX39LN7Y9+lChyZQPN3jJbAUQmsTN1P1NV3qaVVNu/Su1ATMkUCSS00H0e9xsDt
sdtNoDGU8rmIVi6Wj5NnYdbMvm8igYxwH4RzD3FzL/c4ZTV4vjYr146Fx0hBJrZ6PcHH63bzk2M1
gPPma2bKFwj3wnFXbfXJaTTpChUTsAPXaviL93PiWG+nYMpzD5k52+vQP4a9C1RS1IRW2Ugd8HbE
bqpIF6GVZ8VHag5r4+b5YlyIOxJxMIysVAa5iO2qHAJQpGp3DZu2UM4XJGIdxD0kHCMeuWvmsp8o
n6JXb803Z6aw1HK7Y7kLX1DmMUIrP+YuW22SUEsc4YN1x5VVspAqkXDHqObrKhKBFqLh7Oiz2tSu
oRUWLlKCRKyQsZ7KoBJQSO90UB8i2IrXmvebPkrw/XAmuFt/Q7yufuud3hHXioNLCRoJgYSvFe2N
cw2neU9fSyDKoe/9LeqwZLMbg97G5iqzbe7GgwyNhDx2sJyZ4CqLLPZMQXlAlSw4BZnZrsR6XLlz
LERyErnYymPHTHBGdkV4zWxSMHxVOuYllenSciXOLiTjAglWlEtw3CIGK9D/hNYLZXQa9Dp97YVZ
e+FfKmKS2MSyTceghVekC0++M2wfomv/h38dTiU0i1HTLmfSD3McHXh367DAG/VstyZbvzSAxNUw
5qMq9WbIR6vsk+gDTm9KdPynmECCEuEgGiUT39JuwgTqRIMAUkBhHk5d2RrvdSGAi0RskCKYRMFc
FE995WHgNXq4QqFYDahMq7y9GJ2e92PhJCLBiRQ8Z8JWRmzrRFFNx2sr8RqVXEIwv+AZ+7yNhSAj
EpEgmxJ6yGZAOi0rMAOc1LJYYz0s/HwSjMinEOWivZJDNl1Qv0R5hGsQ3NZNP6uaS51QqVWkypr4
+kJSQiITc4+RBlmBqnA3wfnZk82u++xR7VZsGDyDOfdbCATj+ZAtgPgFEpTY15AQn8Jucr3q3EOK
CcSLov2k8KwGHQXFTT3bq/Xq5iPpsG5IZ2bA+yuH+8J5RwIWvUZKlXbsIP2JXFIT+F5SYZxbwNkw
9owyZVeW3tIJQcIWQ5oLywE+uC619Rz2T3bFy6cjaaOZ7KsNc8qvWaxeopeVEV2aPSIYhAq027IO
ytutBtclCPj1RgFQqT8LvEBGKfhEyQjirZXWqyvrfunVgoQ3wi1SZjyGg3JsNDmwqj34AliWiEkq
5KkNoUu3qPcAbsdWr9PYfIuU8E9gZoFEOcpSDC81rp9cieO6vYAZNQev91byoaU7rEDkllQolXEj
QC6TxhWA0akzs8kgbdK9lnYA8Ay1UtpbWodE3BgzmcJrKACADReovngdmwieA0dqWjubFqIHiXmM
OoqSBgECp2n7OeV2HolaJxxa5CoJWEfP191CJ0icYxyVUuyDFQnnjm03/OTZgQl3hffz/OtL5zeJ
ahQ8ESaLQ0S7I1MAMlufYriLJUJpwLRQ85rIUML25FHDTzr2l+dtLvVo/v/d5UWuYKXASDjQc44z
PVnRZPBWh6BRk4ZZWb8LZx8JdZyKphhimKS70CE6J6Zvi5v6uPbktvT7iUAQjRn8ZGZ8btt8Rz4c
erNNrFgd9f18eBYYlQJPXhdETsmTet4dJ9GJPmQLhdQdYzN67HTb5JDu8ExLQYUm/c1v1/L4G4rt
QTp6k5u6m5SuiIHpyGgoeR8C96DDyXGWyVO/9Nd6EzcqbcHPgFbfYO+pyr9xu3V69dJCoCi0Qs23
/vjaNyRvd6h4reHtbsHg0S+ak7K7XxTIFFtTks+5+VRQoLul4pYPYSVclUp8zmE4bpSDp7dxyWmo
hyHHhY5+quiwCHSnHEaaivCLoiNOT4IREp+NDCmCCK/gnRhLepSXLww31zcamOAwleCEsCJUFToH
RUSsAReP2IuXdSdB6hrohIaQCYuDbdzF70oabUIRts/+aA2tPzuf/UkTKZztS0u1rLtYF8I+VP20
AhMUpraUOAoq1/mRNhXKjoOkBFXCaruYxD+wwZa0MmOllVjB8EujRiJWa5n35aZhES7goaBNYEDa
ihB1tCpNpfKVCZWYqT7fQJov7pBMg40hVxoXweASpksVhLqH9ixNY3osZsefEgUAHi5HkdA5XcMO
kzWGmQfaidSKqdEGUNg1cjnABT5TBviSwyGyUTkuBjmRYWv00suUrjBA7YIaTs2Ol6lsUjOtfVRM
JNxJ4IcKwV8qG45tGbGDHrOwLFIlamBZCMHwUX/2kpHaKPjUB5RVGZWnA+W9iyfaggcoa0mcCKNG
WNpUP0Lil/BJYelvlN+AGymwAGBwA9iLnqH5zKSmvqCNKoEHcBDDOReeEeA4RQjYwxgrkhUGdfsG
bAvPGlGXB5sGv4XSCi5rfxg2ouDHPfkhnPBQj37jmLy59GUcnAcq52DfWvtakU7BTogGRm955jOY
xBavZNEEi/Vg9MSNCGFYTo2CYTjjyGC++CyCDW0qR9hdeRBPF0mRc2lb5H57HmF40KpC77V7nkpQ
NQKLOz92gCECNKbwOFu4bACgI4MGutZGjG9QY9lrIje0eiTiIbcrQ9rMRU+sMBspC34N8luTh/WO
1qUUhfTWlx2lhqWvKMPor1DKQQ0ziPly7egZQw57oz7kRaOGAeRJjHsWuitpVqSmDztpOAVScOVU
JYXygd6o6OSz7SjkeFmlqB4FK/WgznAry3JYcfFKPW5LuHeYuTzSgdayKRrE5ST+LdMZs+VwtlkM
LJ+NEtQKdWjh2EyXffThtTF/bOS2gMN0OmmUJwk/LTAlpyybWI2fCw1RmvJ7rui4N65NOFpLm6D9
P5x92W7kuJbtrzTOu7olUeNFnwNcDTFH2OHZfhGcHjRQIiWKkih9/V2RqO7jVGU4LhIooMqVaQ0U
N7m59xqu3BwjkeaNHo2S6Gs+gCHFnLJdWKVRL4pElDBw6pObqhMq9AeYuuJhijAvEb2+cseFY3Q9
9Ctc3sDcM80XtQZcWDuh7NAlcP1m8GpEza9ImkjPmmlNpAtxNb0BhrIczYM+yf4KRmbD0czb7rqB
pXbYG3kbQqkEiYhNnSt/6BpgLBu9vFFeyx7KxLbWI5TeMUe4Fk8khb2wB/VFkaruzYW33NWoUeg+
GAaoc1Xl+o+pblN4rTbNVmBWXxvM44cyhy0ap669Z3mrhTR16YJTuFUGaU2B78RiGMIx2Aldq00O
Cg7sW2voRVA2ltw2+CAhkF39sulsIBuIBjHfBrM3Tl2Lg7ojGys0kxGF1CR/GTz9Ma/49FAWVKeh
hPE3lkxL5FCeAllyX4BpsPQ6Aqu0aegCMbS0DFzTNFcJ8bRFTgZ5LalidehnUysXvgB3x0AlTvD0
jnbExSoNVrUJ74psjJoJSpfceU37sg8b92RQP952tlyJVodKJQ2TBrhZmoREGeOCwVYO7ttwqnXd
Yro1iqSL2s4fY12H13NlMIjsZaumk2FhKxGONXuZMKtjLMyQZ5bpyhJ2Bi1j+YkmJwl1iRJTW+0z
h/BFpxtpyBr95HNr9x9eOSicqkyEqij8AN8jrHLe1QFnEuuL1JbOUIlAUPXJbC7gFTXVsRjtK9ct
j7rjwQPaHKMicyIovEewgd1UrIVt/BiSVl7lkwf/O2eCaiXs7TaWAMTEmUKLFldlxnepVLs86x9c
A74erjU85R3MZGDkuaIDEFV5aoFPMDQQChD1k9DGn9a2cMpTEE+uRcBL8wBUZPvQ9+5J4iKVqzZJ
yCP1tL1Zj9ClJU7cQfx4GlFtKwAn6Hi/yLgb00oFg1KhhzWUZsUer7wVJYHbERmCvEwPia4/c6Xj
pAITZPhg31ENyjwFcIjUMba8YVstbTd9gyj22MNpOy6ddAFLZhVng86WlZ6gtpfD3r5zk1ggEkMY
Hy4aFJa46JeCSMxzz3KuCzVMMXa4LcaFLMtCLHKtjs3S32h9uYJlTwz0R+x1+XUhsg3HjMlbFo+O
vbFTSD1O6UGw4TDmkMFM9UhXOYnTrFsVAiRRiFkGIjeGCN6k+5oMCnLPmRNwCaPg3m31IGkLCpmS
pDnUKgEZGAfuEEekdekBWeIbVybM1QIN3spYi0GXdkIAbFZVCwnIWgAD1q6T2gsgl7tsG/HTmm/h
9f5h9GH9W7jJovKwCgxAa6+whe4gyk+XpKuu4ZZ+3cCsYQo4oXUwKvsBHBI7bLr2xzg17ED7Aeyd
zqmhepDDysHvLe0ORSUEacdXcD7d6R1sX7GJZGhtg+mTl6UIus4YtzaVAKeYGtJZb7xlLRdBNkgf
CFXbik59sydf4VBQw0ozILwolvCsXmt5Fvfe2CzVYFWRbphbptEVlBTHCF7WJYaJACWF6jfcmsom
ynxt644u8rmpJUu3cY6GNG9cP4nqikFpwJ42jcuzRXeikiR99+Q247OuI5/Ke9GFbMj3FRQneV/G
cFrM74leuRsoV0D4WbRTYNUDhXpcf8xTejtpjC5cfBM3IIa1mhyQAVFKahc6Rci6cJMPh3pEkwZ+
BPvELqGyKVr5apaOv8gYVBfzOi7NFJrVZmKGmkGx2xVVe++4XN0307QsE7VINb181iytW9qoHoVZ
oxsh7A0gc3FyqO97JAGEi+aaGmjQpab9BrPnD0Gcpdv3sLVnj4nl7nMtXYlxwkv0ELCw/SKD4S8c
GzHt4qpuF02SaJucsTXSUWNJPUMdEmncZkN2IMwBGocXzbq2kiRuAQAOPU0gYlwYCCLpNYWMy9Y0
NoXWue+2CbpXZ5J2hc1s3TMvcHBvo6quJ1X0QVVXaHxUYuHA8DdIZIa1eoytzHngCbnyHFWFPnAr
1KsfRscJVW29kcp+SweAmetsZGFnJEMoBhQxUy8pAsfNjkU23VmsXIxmEcNQpV3bsgVjJ/X7MgB1
NvByrMCYg5Sl2jKzW2hZEH2IldmqWDhDGtnEqGI+VCRiI9yjC8MF++UR8L63fpr2ej8cRN9FjFaL
0m/Q+qDdmw4L6XJMDlpSbyc4cBt4Wb814rZQN4mBkgkywFtb8/MwG7EpTMhLdIG13v4cOWn2qWNF
SZaMMKUnEkVlYI5UvobMn7bWE79cI5+11gQ4XVaMzaLtKj1Kud/skYakkTTEu60AJe7MqCjsBS9S
M9Z0+2astZi3cgxcwepb7rX2NSl4VDt0r1X+1lHTOrOQrXpgr3oQxGXtfZd3QBWyIexxTg8saTZb
KltYnQ5oWKd9vUVz/JpM2p01ZctEH8Kxq+NJOHEy9rE3tgu/aPLAdIY9ZLktmHqC6NDC5lPYd5Ym
i3UmnDurNHcYrxKLUbekzI8yVUSVW8U58RdTAy3tcYglxwqC1B3ZhgoMAgMSmaPx7LspDKVg1qr7
TmjQYjnB6DrEF72BvxgWE71vg374IWrmrnIYkQZum5CN2xpgrWdgblWQjjog27uCf3ko8nZLKnoU
2rDzGZGwC3UP0DsOU64wnw0ktDradTAAGFskBUngS+Ol19qlm5sBHF83E0xU+66JKEOFZyyGt1Fx
0K+K5mnipVxmo3ZtKPe+0wGLSwcOJ/k+gm1HVHUkZGkaAggW2S1MSXwtnKQRkx4eiGn2PsHNMnSM
HLXhdjrUWf3D0XAtnB+uCt0BitooFhbxNh6VsPYmMPVOTHA7anRkaW19uC3GRFmjttHGYqkq9721
moeKNhtR2s+9Wx68HF4aKakDz+jjnrZIWNsssLrmqkAtaZwgX9PjpFi2AGd2fhYSr125A4lpbjxa
IAeVQkO/lKTTQvPEuBwBZ1twRdMwp9mVGFkecbclay9zfhBlKjRcYUjrmDgCc//GEtxETmRZkcqy
a6pPB9hi7w3H2A8SOrApc/ByTMaJAWcs3zY2NXx5iSbqoC6ta5OmMP4rIkNiV+XmS20Pe03RfUXq
49AzmHDqIRt/CEyWSpJj1n9UBHAnIBYIeZH5G6CLR2a82smHlvRTUNv+3te1tdmAlcQ+ut67Ylry
wEX1XpQ1XEspzKqK/Cp1jBJYyhGkoYxj7dFR227Nm75pxsjpjdMeaKZ2ZKXOD9hiiMPQaEBe29T0
wA7uixvrtL831QvVTr7BTdwwI550fZlpOL+W+hHmwxsNGG4mT7/gGIGf6ge3fKdEPuS1vvdGFSmS
v5tTe8wrnLGB9pAK5UwxvtcMyBwu4yp3rm3qwitP0SXF4SPxYYU1GnIzEH0DyiQQa5WzYr0eqaSM
XNks8Kihkmk85lYErvbC0umV1ZCVapulxVzoiY7+Ege8dcmR2sEUrd6SktpLNcIY3cWqqZvDZuqL
gBYT7OJbGfZCLDl7cAcWifRmmFK2LzwEqo4SCb78Va7zfUZpnOrJgoAmCjMUqGd5aBJyCOsZigdJ
w5asRiKk3SOTXUnDplFNbqA6CMCaQWPaje9GopBrOXFv5y8jkvkhdQ+mAouVTEu7fHfxL6bBw70k
z9jccCBLqxeSdO9VZz+LqXtwfPIAUF9INPOOAS8cFaLbOAlKD7w5QshpSOvQSrKrtBivuUwCzen0
0JBIubIMIcGwfjQPDvZnTj6FVdybmXerV1lQSBYV9UOPxmHVf1riqe3u29oEWuZx8K/tIo81+2ns
36ktAwUb+8y8EwJ2EB6YpRQ99PHYQe8rv4fdfdBgLanrMRwzfzFOgPDK7iObyFuae/uBvUJjbTMW
ZOP17yAMH4xaRPaY7V2zfOW+NqJi7+7oyA4KUFPQq70fsE/mi3SAwTK+1zBCFMs60NSsItdIgwbn
/1Zsc8ddGZYJTzPrR0o+J2dV9vKO0/ucmU8CXg65jcIGzvc9nBKlh9N460c2fl/Xb4h/1PBfdncl
DBpikV47EopKPF/iRIAR3LjEjuF2ByvsDn0EHvhcP3oK4pmdw9ZqGqO0lwTLEZAZUOnoszTm04GP
N625H0CdEeC6YvDTDIgJuYHTW9hAI7L91JI7bh6TmkXQG4hSSPgUfNsO1pr3eDZQ9NP2zs2tsCT1
umrcddu6QTE8l9n0avAsSASyNPv69HK9j42xikf9Fp2XqC+9lRCfbi8gWioR8rkZD6q/8nDyy046
DzhcWeW0syd7TwfU1WBwXPb+PcCRkVcgg01QZSY/Mm14o9iaFUvwV957gABzp4pG0DnzFnwm6A4J
cIl1bQganz2i+byl5d7CuVEZEpEBHEKlIqe0Nh56am5TRl2fHxmpNloLLy5eIhphxGPQzSRY1OjF
IrOfue+HtVBaaE+PuvVpV2zXesO2Fe1tN7aByBQ0LJW2Sky5Nl33tUfNB0vLQg3uobcxrcsp0HBy
qxUc5iT0zaxno8STDjCLdp/y/I1bSawT+46DRt7IOh7hrQXPsE0rkseqz+/SAlJJStslmvFkSBw0
xYOqXrmb702It2ejE0lyn9SYSEmK2ZMh6c75ren4WzLoQVvKXdqYD2M+vsA/16+bBdjCsbQ2WsOf
isTsFgSH9FQmqCDamHM2ScKqM5ZVCoZNcuylhfQC4hABimIPKCzCwseywzGV7/jAB16Ubsg0WwtN
w4lZLzENMqffTTBp36DcmwVS9YEYRdTpIyQ3uo3MPswOX8xOsweGCZNAXhXVGwnZaNKvHQRP0U1R
5rXhhDyhhGe7g3pNX2Go3S5oSrTDkxIOA8ZhqE5ORnlsDSWKn1C8GeG/wqag7A+nSeRpTWTCSsmc
eKQUHguIYM+5dkwI7CPn7bMxtisPREuPoGbBFo6XhAMfjppWA5W3y8ihYDweE9TPugpJSxdwGzk5
0ZeUuiuWvsKVeOkqGnP72q1q1BX0UDc+FCn2jp8vG1av/N67lzAuHnIVa6KKLAgm2VA7Tc29luD7
Cxla/Vvh+NeyBFzZfsUZFlUCtrc1gbw2Y2jBIm/PB+ARGxgXak1oVw5KYRVYty4WOSx0bQ5z+lRv
lgiSPTc3GX0/lXEAjxpQd1i5ngH22Lp228gzy9CortvsKkFkt94acEcoIQLuBtN4qmNnGjBB8uJN
sfHeSyFW7fqfuqhvlQ54eN8FKE5tlCdeKQy4fIxqnkqIduCwK4V+j4NRFaExCFcxUm1dWOjgHJF3
ESnJ04QCveJXDT57N0BeCaHco+COHweWobZvrnIuHmQl8fGzd43lCGw42BbNg9ZddQyS7CKxoatZ
HOC8u1cwDA+BRFzkfgmGwbth43RqNA+1bsSy1JwgTbVYauMmtRRMGwjSdsrFVktou+rr97wYNzBo
iSlhByDvwjzJj5VFYS2CBl3CyC1Ujp6zst15uo9iC7UjB8bkrQdDJ9vp9yZ1djUb0jUT4PHDdNNb
WYb+bFtTE1POHr0q1QLe3ziZt7ZsGjedjtwXKmRq1Z88OzlOOgFvs7DQj4bbveqd/pZw/twgdw88
m92pYbBuTN0HpO26bzY9armQ0V66dK20Mk5OGu7oAzQrs1ah69zBqnPtAQirJWyZSgicpEwPxsFZ
YE7fGxCtVijfQQo8cKmhL6jfmk9pZfsoKHSWZi7oNNn2ujdxIA19+ElCmiDPvc+q7hy5Q1bcXzWt
O1yPeY+CtJvZ5aNHm+w1tzQUUnImSWC2OGwkVKsX3iTNZ19BXz7VtEeXZOSe6aMuA8/NEw5SnY6F
pmXmJaDEqavGyzHlbP3+z39opmG54GzZ1qwXjTedUFEd0MMN9PDH9Kjgq3Hq5B+HAEvmhU7+qWf1
u5vMO9EcFmM+rBt3Stw1/V4Xx9y7hII4Pehvrj0X4WisTB9LYhpblEmgGKwTU+xHM0NfJLd5dm0M
HAXCDriTAWVKeC9gDbOaD2+CVmbYGLBaDr/vW555x7laR4N1Cs1cA0XufFdlRxPrTGsmFzpbZ8AX
c/ENIYkzOa5ro444JKhgu816gBTwky4TA6kJOg1ovRn2DQ49kOGQZfH+Zy816/V2bVqUAPsCMImC
F/T9GxJMxeSHFdfZhblx7tVm7V6mozDmlhq0AfQ+WTQEG1TfeWTXCj3N4cDUq0Pulk6Y2FhJ+j6/
RBE508b+6YPypb+qhFeadKrHXTdVThcoWowxpmh9m2S5dtURcQnJeRqr303QWYTpcqK67bRkl9rp
hsnpDqCrh+8/z7mxm8UVY2wY3c7VtzKtnVtX0PYKR6fCiNLMoce+9dP7vPGxCvvjCBKllJfoXGfU
7u25kIWuTTAzYSPZSsRaIGt+WztAU/GWvPuiX3cnlTPMVN6yDRdws+wqGA7R9D2vykWVMpzu/ApA
vAGdvOlhaPQ3kunVqvDbC4INZ3Qo7LnqxZDBrz3NGnIqEWkopU++3setSF2U5vwR/Ui0V13UCzPd
w/9wkOWVONwCh6gLuXOIpd+DFjccB7cEMJFjFAMsoGTdaVS+ol2XeIHC1p2HjqvJZysfR3qq8LoY
gt4pYtZ57aXYPzNR54oaHbqvhc40tnc6p1s5TqWWRT4gWcxHK649XV0AjZxZwObyGckAjp5Lfb6n
E+mDoTW36AK9a3r3+P1kPYMW+smo+xJwvkRBWZiju0t8uewaepho/VGqcjn502qy2YUN4dxtZktW
MwjWQrPaBX/Dik0cOwN/QvZC9DamqbwlorxkKHnGLdieS2to00h1Z5imXWOo0Bqs0BrvK4rJ7rto
iT7rKI52ydLAulVWkLdSF6L+3IeaIVuJPtpWWQKJ56JGMemvZITH2/T2/Vc6d/HZalWPhJglChZg
CbSHvoGBmmWifOJd2Mh+boe/WQ1/LihfZoHrVh425A6+5YJr64kKGxDzXKkfTeNZKCSk4wsqImas
HDSbdTcvnoHKSWMHABUUbFBpswyzWTQyM4LaQ/sQKQ7UksvJjlQ/eZE0hXoGWXdYIAWwryogC6KE
AjpfW1yPHNk168ke0k3pZfqWcKYWqAFO+7Rh3rNlNg5w9ZAfesyJk0b55Lu7UsutT5hbo2YwjbZ+
4zYF//x+qM/M1J8AqC9DgYRTTJaZAegkXIAXNhA5jShUA3lyr1HzQlpyDkQ5F/zIhe1AXRR3sSuJ
loTy8nGJE6tcDspt906d0UMyZukORLARpWt0NUESYWEBC9o/W1jmIiAE20QvlaN2o9uiDThuaVut
6qq/cPkz6+NPeOyXYdQcgGB0lY47rdmjTWiqhecvUUv//iOdQwjONRqI4NlkTrraOSMKTV2Buj5x
YJ2o21t0wnY9IYckbwCMSeCUZuHI+f19z02O2TKGzqfFlK3Urh/cE+7HfwGseAli2pU91QtC+eP3
9zkT7z8xql9Gr+0TiyvSK4iHgchKtWD09imQUH929dlSxapRpX5iIrkjx6S9SruNKC4sVGcwjj/n
+5cH91xh16LBpVNjQ1nMYTamQS17i5a3M114/NNg/2ax+jknvtxD9a43gfGNj0BfkAdQHIX/aFzm
0gyihdA4zmRql7V3soUl29uUfnx/6TPPPBdg0CulsK7hmRUHX43eyvHu+wufGfC51IJjdSotNDyz
L8NKhzB+jLIIu/GsEMnT97c4E8pzlYUOdKcKJTrEGnTMyWI0IicJmLpw9TNTfS6zkFVJOvWACe0s
E4RUtJv6oQu88cJqfu7qp+/xZa5IKqpa2RXf6+2Y/GDYX/ZuJdMre6isP1sTdPLrLTLUfcfJYnwv
kww0QWlYS0sO1TLV/Ge9QCGzdsWl4+y5dU+fha7TdbwUAzCMaOvTg34/AXuHtv5R3ZPgknHFuTGb
JxuoktSABhX7qUlTjg5ZkkeNAc54oer8EoL87JvMTkmJaRllkcpib5d9QNpjmT+4aquhRUzbp9Sb
oobQkPALqPvfx581V09oKq20LFGhgJl79L6XWb9LXCtbfx8hvx8xa66gUDIA0Uom8FWSQ9ldS4La
1iVu8mk8/r7aWXPRhNEzZD+WePKCB0JEaL22OOlbgXSCTtskHVD9FyLx9+dWa66eMLi21MDCA3jq
wQaksAjsMUIhIwViF/g89od3OY3hl4ikuaTg552+BHzPkqDANorqYItyNJLai9pa595lFvc2ILR5
OuEufRkywLPeVRtCcLtLcEAM+48/++yzyK8bPasrs8SrZENokmXlqgidre8v/vtV15pLKnRGNvVO
U1b7TkA8dNoIlJKBEWnNS1S8czeYhblrjJmoaFVhQUSBTu1NMQTK2vj9hZ3pXMjNAtySQKxCKwov
IB8yYBAGdSGWzyTP1lwygTlDYgPOXO3HI8iJFTwJP6p6YQ4B8CJ5GQL8IPiFxf3326s1V05gxdAS
c8CtLORfKFjGkEOm13qDxnL0R995LpsAiYS6YxruwIvMWFdlHnc0hxwcAMM4cfELUXdmhfJOk+BL
1E1lDxnDQSv2KdpNmn8cyDvvbr9/gzOx9jf1BE0MxZQ1dF8AuQ24HQ59aUDNgKioAaTtEq/p3CvM
QzoD/n1wJ/h4mQ9ps3PzdW9dOE6cCQVvFsiZwSzh5B0urTJsqIYArVsDI6I82Mx8+H6UztQlLG+2
dUNDEhYqRQ5VIilGoE0ATbsxNAZmQ5rloeRVFU4ogq1anxdxh10+7hI5Lan0tJWR9sOFdz0Tlt4s
7Kei0YCrrsu9HJpgqj7d8cKJ72xYzgK+zcbSa8qq3Ncd0EoB+pnoTfpu0L0lTy0P1BT2F3k4v98U
575gdtsDssWacj+ZMuzcV83ZSu/C8nIm5Of6lF1pCa1mPt0j21ly9dqR60T7bL3XSTlRhvLp9/Ph
zHSeC1F2EG+eMge38SZon6OR2RSv2XAp3s/M6Lm05JjCTsqw83IvGA9s7a61ShzAAdCdLm0fZ1QJ
rLmyZF/zPIOoULnvbHgrtK81BN5aEpAXEqbP3ipMYqgJfz9WZ+bsXE9SL3OKMnBR7kv/jU4HM7n7
s+vO4j5Bc7SxVVbuG8N6qxETkK5YfH/p31cKrLkIBkAHLHV/js6nFU+r4sFZZMfvL33u284imBSd
pvESYPFiSJH1++iegYPuB5mqZDCpS/5L595gFs4ZtFZ8Aa70fnrr74wf9Wfy5A8XPuiZLWOuaAGN
lb9GR8foaAdnZ3/Wez+6dII5E8JzGQu/a23mpZiaPnABd1BSAT4e9ECOoqa4EL5npuRcxgK99x5i
ZpiSEtD9AH6/j+VFb6Vzj3/68F82a9ZMGhxuMfIAULZ8C1n/a59t61d5QYLj3LOflqQv17e5wVlW
MLANbDOQxXHQb7+fmec+6+mGXy6s8UEN+YgLU+BVHsSddqNfAeoLsb8LSfG5G8wCFhCNAVs1boBV
bfLW3cGB5azQ19PrJT+Dc9v0XKGiMtBYRRMNa8EnnUKQbfItJhC5Ma0YQjVik310q+9H6wzj3JrL
VCR+C/v0lpd7fAZ+IJBBtqOKh10diM/xzkqiAvbij+mFsTt7u1lA00YzPHL67OmremNv9NP6bI/a
TW6H0lh6b3JvPP/Zi80FLLBJmnCER6qWaTQJTLtKV07jN89ty/zYHhtjwSo0EhwJymdplTLumei2
OWh4G2CiOfyqpkvS92diaS5vYTktl6Q26L4BsB8Q+6f03gasH1DsSxvhmWiai1pA0ksaY3q6Q9sG
mWcFgPRfGMfTl/nN2d+eLQStPjhW62B/Ym9aGQJuBn/08tF8c4/JE87k39/lTCIyF6wwLM3uk9NO
pWfgOaU9h1tVkuobp9TaP7zFbF3wG+7qeoZbuP4VTXYtBXhQXPIDP/f8szWhylpyKuXg+VNIXfgv
lRvD/uXCk5/Za+eaE1x3K0Arerqf8l1C+6jnImQwkxouieOfmz2zzdwE9dOSFZLm8XRiYget+cPC
kT0Ld+GjX16QEvt3FgHmDLHhEtxfFbtigS74kAXAE38/g87U8qy55ER5IvbVFC8B+CefYoBH4WOf
/SDGMq8D3wrAMb5wp9Ow/CYi5sITqsltzUNPfI9voO766wq2LWngXMmX9qp/aX98f5szqc9cf6LS
IcqO3ib2gGNiLvOlKSL1Wt1+f/EzK9LcVkvliZ/kCV5BlQsUjAHyTrvlkAT5W30pvTozqeZKExYb
1JgwPL8mAfp8lJes7c6E2tw3CxQGqk20UzuDvuhIqBq5SoeH74fl3LXnYcwSboHNiX5kt9NwAqca
AHdPP6/9X2/q/6QfUIv7iZxr//Xf+PkNhGeRp5mc/fivO17hn/8+/c7//p1ff+Nf+/xN8JZ/yvnf
+uWXcOG/bhy9ytdffoiZzCVg+B9ivPlou1L+vAEe8fQ3/3//8D8+fl7lbqw//vmPN94xlAVuPlIo
JPzjrz86YQSN00f4r6/X/+sPD68Vfu/6taxG8fof/1fysvzb7328thIwQ8Mx/1O3dAKmh2E5lne6
5PDxv39k6D6kHEyf4F8nGyzGIVH+z3/Y/+n54Jn6jue7nucZHn6r5d1ff+Tqng3ysmMapmGj1vE/
T/jLR/r3R/sPBp4oB6qyxSv9uv3hMiawvL5huLpjEpxkzF/TypSqsnTqOjv6VwOsPYwEuN6FXYBc
dGen+/pBFRfWzF/Ty7/fcDYXR0XdPh9xQ7c5GvyqL6EIE1fZjQ2qO8Fypl1YzmZSiX+/4SmQvyTO
QC7V/mgCoGhAbIjuarkpMygeBAa45XAYQ3moD9obSuGvmfSBaUQliwBrz8GYBLA4xd+LQPu07Bhq
h1+my18f4+vg/4Rk/Xul/fujneL1y6O1pt2adcKzo7DeS/KAYnSpBZMfvID3bubrul3zBByM0MyO
knw63ascH7Nm5SBndoMM1S08NSzwwJas6zDVqwcJiXsz5nX8/YO6v24Jf3/QWbLE+pbmnlZmx+l2
FNhy4GAEm/C9fMoftchaifts144B6G/cAQA/GosYnTO+1kl4Uvn5TO/l9eiFllgwEIFDmDMQM9K1
gxGZclGzYFqKG/u1ngLAR/14oKA5B6MVvIH1TKoP/RbUxqDYsjC/9d9BD2zYwnjw4zf1KDfOm3fH
9/ae3FcsAJ5dT0LQrOqP7wcAZLdfNsX/GQHL0R3QR0CUOW1nXz5V5tnc9cAwOtbsynsxBpSVIiiL
TvVejIsCTtl5WDz7b7od9JBsCugngDWDCuwVxHTdd/OxuJeA5fcADgawRgAXDfBEUkJMABj5ILPe
E5FD0mAjez9g+H3bOnS3Ewr7EJ0wPiXQ8jRb9uMSmHJVAFPCIPv8Bp6WL8HtDKANAcC5XmxpHZpl
VIB3hGkbqP7UttbEk2LPbRWDI2mD3Douc6hiFYfxRwb7CghKQ6Z2A+H2YdNDhgJiARCaUAHopn4F
KhXEZoEDxPs0CgxZUKdDxYLajKdh0cNCqXnR7Bd4Afqo4PcaGIXDLq1e3e49s54EpJKgYQCASAnZ
aPlalCue28vOumHTSwVWYo8p00LgInFCG5x8m69spwpo/+y3B47CHRQNRjjfmVcif5xy9LM6KzTa
Phq7WMFawufLTr81dxMEZPIAKBWQB+rxtk/BGglNHnfVFv9N6zKU3isD2Tmzr8Fzy8tjCU6KPoXu
espNMJhf/WJLWoaiOqiOt+466y8cC38W0f4e6P+ePad85cvsse3ednONwnmnC/GVnXGt63vmLdMs
TMByBwkxMg2QCzCRBn0/dPuU75i+kOWx4CBVJ+/DcOLD/KBGpD51K0Qlfbjqj4DH61rg9HGyhkcI
lm8CPsuTVQcDqBD4CVxr0Nw2NVtqY5iiVjZEqNZAucXkoXMyITpRVqiM5aFugxAmMmH+lL2CYAFu
LIHY/zMQ4yYKO5hKIWiF0IwBQNn/8H7IQwb67oUg+wlA/m6UTlvHl1FSo/n/qDuz5biNLls/ERyY
E3lbAGokWZxEUrxB0JKMeR4SwNOfrySfbon2b4Y7oiPOuXNYJBOFAnLYe61vzZ6RcZecfJviiX2A
e3LjgmHBd4gdsgmjxq/nsJ73Dagl+XXmQJ+VFP+SbfuYfzFU6Fl7J90N0ykhYURtJFiHDQZR3Gy1
uddj44O15Ttc6R+u+D2o8kLFERLP7V17P2gnHmDRABT2c8iuI7NfaDShZu4bfRdFh6679/rPcrmu
VOC+OE+l5ktto1GGeOMVNpJw+KLXYYulfz53LgmbwWRuRRqYja+Rcql88Eb1yRn8dA2QQRbig5r8
O2XzjylOeJcthcFWwHzfaxrsgbaJipM77zV/00hkSsugfCPAhRXIikPvDy3e4BeFymFbfplwSXA8
NqW1qT7982xrfpfsvL+vP1/Ku/Wm0IYZpI4W363yes5+78NLpEQRlJfIuLA39zgAI2vr+RKb4qHA
q5T4Xebnta8DbxhAjGfMrm/qDDXYSA9QnWb7SdmPg/N17LbLuL1YQTFGYSLf5dbRsYFkPhkZIn9/
ELAVNu5nsTzhD8IO2aXIIkPVXNI+04vpAFnr3l0+CfhAacLcNoSLcUyjMH8a2b8MKamky3Ub3cj2
zisCY9pX0jebY4l7W21hb5HnLuKrBtPoCRzTsJ665ngxWctbiXm+cq9TGYxgz5rhtNrbYT3Lle1K
qA+HZWSlTNkaxEy4xRdzMHiFX8Wrth5mn8rFcl6se4nj59hfQm7C0mMlzV+J9+6912wOXQToc5Dk
R08/9V9cUNEwOxTi0TArYUpu4k8umbeb4lvxLa98+9JpCmo4Z/CXmSz0ILc2eKgUdSUmWqC/GDGA
UQWzDrdkb0h/lNvsU/KNPxF5B7xSwvxkkvyV3hg6Fg3i3zfIkNS6NR8Ta4/v2sZnZfjetwSjmuOn
NrZI32LN2OGFxzNLqEJd+Gq6ttSTWPaeEayGL5o9vDdD3/C17+oR2IoPdtYqwzan8BVy0Y4XxqxG
Tn9mYWD7i4NIQpN+4JswoRwaGOk2Uvl2efjnp/Zvp6+fH9p3W4Q5rgury1Pen+u18L3r5lFvAS1A
hkMiX/rxYG/a+aWNQ3Keqzno9NDt/bH3+2K/1rhBN1p9PbF4ansNpAKORJKLtnN+0zg3gxY6sZ98
xGu1Lnvff3rP3q1LU2rMGtCP5C5/6mzf9YLZ21lxoJnMNNO2+HzoTq7JVvSqyI4lIn97mzw7117h
j6U/xHCuthSLWcDQCSyheADbZwAQ4HaHDnKtD7bLzt9frUOIhy6F616OUj+vD46WpXU7e/GdOqbz
AS4m3jnvthgeV0Ja2yVCINLv4PNfwh3i4UrGYdoSvNYjYQ4Um8LolCu/uStiv5s+9cvWtu+d6qs1
rxuchnpCfXgzsh0NUZfzzvXJzhZ7Red4Ra0T1rafdb7bH0aLHwi8JoD5wiJLkvZe14JMXmXlk86c
Pu++P1d/nm9/ObP916H5/cH6P56afzlp/8ef+n/wbG1eCj//+Wz9af39W54C3/nlQP79l34crIX1
24/ztHVpjv44UTvOb1J6jqPbhnM5cV/6C38eqG3nN4f/IaThekLnuMs//XmgtsRvBqueIWwO1Byn
ERn+iwM1g//0RsE+xxMjdYYirErYjnx3vDVMB8KhKpK9iXCa9HCn4q3wvE9m5Cz/6iR9Gcrlowou
nBWb8sG7IiRdMikyW6R7a0mJetQgjhmB6vFyA2eUtQDuY2aP1WguKf4Zzwx1zxs+ahv/Wmn7cRGm
5RpUL2y+nvfQfqHPZdxVerYHj7VLa2sTmfh+49VkCrPAp1fxLXlbH+Wg/Mgt/u+Z6zIurSJhutRC
dMMx3ktb67nuFe7qcmfnulyCOoJPCX2lw9BzSBzXgJyRTsXyEI+9zv4gjux9VAAyeTCBzCz7S4i5
qjaiHuhdeHnhfKnA+pYvawVG82zgQTaeZz5EFc6isLNAtJHu7juha/J+WijmH9dy9d6mqSaJsYzt
HoU6hm+DfaZTq9PqWtOT7kx40SEducnJi3H1Yt2fLHOTaAvcvFQrEM1NslLabo3y3A27sVjNYz0Z
9bGc7KjzU3docdNMNdiixuguLKahEGIv3B78Ack5LG5ej9EN+KVByYAKQKLdrEmfj8C+dbxa6C2g
QFS2jtqiBA4fpkDP8G1Jd+y3pTSgvNSi7kNbsL0Q+uLthzpCmtNWMWFCyTgZoD9GU2INV1APAmuR
DT7dSXCy8FTest+ysnXf2j0i9NpT6YguZcEan3hjJo56mXXD2ZwpHwRDnkOwHONWW+5qY1pY5xaO
bTKLrezBxHo83xM6pc/7Ip/i30ep9dN1u2T6slstRWtr4NnzfAO9GFsQ5bWQyGZIS5wcIZieYjik
j5Gsx3seHc6BsR3HHBax4ZJVlk6X1QgQxmevrRvrXEb5+DrrmFV3PACyOkD9L+2tPUsT5s5aLfo2
LjXZkH/SeYbfqMkBPjKNheKP6avbXbtOMZ9t5S2ZTdEqhYHqlQmOHNsm3Pv3GG5j/1AUywg1diyL
sNLI0YvMfACwVtP/2XhtBsKoH/u6CUw3q14tUZgWh4HaTfetQkq9G91o0A48zroXULiMiPWqC3VY
bB7rYzMvLof74mL2Gk3AZhtc+6CoRi/p9L3bL+o0uWLStmZDlysckrwenrtmMii295oXhZM7RBj4
Zkef7Id66tc7mVVzTT2G3jt4BUsfOXHFSZEdio4SFV5vbdU0dmO1/DS7uVU8zKuURZBmpveol6Z6
jMw+eZGOPrc309ihHRK521C+SlLHhLRQmP1zAXkoCREP2NGdFZdldxCzTZHeiq3cvY0zOpsQFrLe
fZByLLsrrndhTydGs7rTUg4EW3uqwdVVZjzfqTji7seiUhBUFq2PfENbuwU4HWDjcOxxteLuUeBg
iw6CKgdY0Kp+4QLtRqog+yhcBnYJhEZacBZcD+KNrckl2eZYj9nbOxIGxzotbGQzp5c3lpCcR2zi
qw/a2BbzcbKaWH/shynHmqiiZLxu4sROwoUu+oM9D6rwWzLTYAj2juVc5Q6vdrg6kQn4XGrjN6mX
2E7aLjHOUUuJYOc0vaVB45qWV9CaY7tV9hp9mTs7MV9WGQ/Qi62WrkxRz6MI61p6L67uKIPTpewM
CjMUciGwRS7QnkyyxayqwlhvlkxTO131TM6VrPTbDtdBqEGliQ9Oscxst0sMULdFOrvgnNnFxssp
8dwcXELWqofRU4v1EvGrznPeNeOwcbJquc2douFoknlJQOavvW7johBvgzRogLnTwPkKH+qaAfI0
rXo36UrvCF+2FhLY5wWcQ0e7L77l6t1yn9cLdYkcHXzkdwMVjHo9DI1yzUArXINRh+oldTNJ0sQ8
jOaNmmvzk2griIK6MConXEW/kuLjmLW9mePiFjjsVYnRDOqxkjI96DaNZN/sGi3ZkgKnjeGQO9N9
K21t5eidePoOmmECvsXtdXunqQW9ZVpzHAZ1I0V7C8jAFKfc0iE1gpzS7NAqQRYe1BxVINaW4uvg
uZb5ZCQiia5yo29fJ9XY3m5k4bdPlols03GHyVdeboLNKDTvpjWW+b4HuxjjoNcHyBR607ZsLgFG
Hmt7qCl5GOBzsiVfPPLr6nX1u6rzohO4yaI/mPZcVaGzavWL64ihvBo7JScOSa1zXVgOKXQTzX5Q
bY0GyYx4nV4LDB4I/QbgzQVTLLL0Aqf2BmHuao2v/PcIwvAajmrSn3lopzUwR/Yfm3rp2vXG9czs
aXIumii24c16m7WrUZyl3sZGODoFIEuNViUJCYZL/J1dyzG7a5dhBkgns/TVBhcmrxu8xOWBaDmv
f7LmVr5JHk3FkylKCBnaVJ8JTVQLBAwzHYbNCGllPkyzdclRZXaNAw+4r8nUPifEOvPaYExjmwB+
UXPOrHq93M0VhbStqPpyxY4KU5MXpIn5Kmujmv0siWJe79KdXltm9D4wE699GOOUWdSViQUHYyqt
ZbOUKI82Rtmr7LJ4jF1Q20lHpFsizKa/lqbrPRWx5SaB2UI2pghbFeLgOVYBryQZoOqXTQcTIV5W
VBGVILXJ72BWG1TfRPeHkTTAWaTSaohaUzaDPY9Xp91H7pRb2xGAThTMwPCwHpFjFe0FbTFqQIlH
ZX2MS/Yk82BPs72pRmA4+abPaoJ1MW8bMugm5b0sa60/u5FoXie9kN2+1DKD+kVk1WWQs+15E45X
ddu5agGoNEz7zkby/SX7NW85mes98x1Zyry5ezXxpT0kzjT3zWZuPGu+nUyZtsMhxs0iWgiWXVWO
m6WJnHX0m3lN7GWXuFUHuM+IO1cL9Y4QABLq1x56hT9E0mFKVuWCW2GzRunSF6GXx9nYbjwZjZO7
gQdKXQYGz5C4Ia+p23jw1MQo66PMDPgmW+n03hA4TkvYFuJ0M3V40sCM1go+F2xD0wvZgnXjnWwM
znh5nZiN7YtujY1u241KZc09SQhmCZtmzCqn2rOl8gT4EdUTR3lnR3Awk3PNE4gMbRRl6WpiX3JH
qKSb3jBb2jbCHzZNTCEV1fLZLKZo01Tkv99YI84ouDttNARuFTtJYJcmxJw+LqrpMMlG6x4VqSkO
AHCMwdtWzLLcwWz2xNZTTUoeeh13EYrpzhnV3TwmGlWRye2Vd5DawCI005I54VfSPnl9W1MuGHSo
Soka0zflKGrraTyuoLyWWK+3fKQL5q2aOQfzRGPuv6wZcAyM1YTznETdkeTd9a0ZC16DcrQTG0Wx
4lw9uHUstrU2Ab0RVhrNO62uWWFSp/CqXac3jn1uVkjlh1HPKhgzxuIlN4Cm0jtepliiVjPn0r5f
IzXy3z2S6wedP4DnqXMvFLtymIYxcJImQmLCKgMTKZ2htC55b9G1cBZRdo+ulo8TTTrD7V4iu9TP
Xc2tDTqti9VNE2fswIZ4WgeqUlluWTvAoaW2s6N4EafOjBrYxIVBn6I0x5qjgVkrAxm9rdabnqCB
+JA7bXFuGgsbnkE4ML0Au67APCVJ77GKg5HBJmouFD3rXLduymK0p51YgOoChW3V1TSoRf86O9N0
EwM6CsCUxN/SIq/pSDmTnn714gbzYFuJ7E5iFoh2ss+ls3fhTRF43HZsApnNvMRA2d3THH5ec42a
/zA1DciIZqmW6xlhl/rkTHUPYgxu2XgYh8pwt66YKxhuHCgQTFqqCXsjzuWmj4fVCiaay1SX2OZ2
2BcvDGrgzn1kP0DDx30EQ7qg1CY68rae+Iql/SYGZ3kFCw8Br1f9QqVuLPvx4LSJlh2WxCi1g1Vi
yzskRlTTbVrBApXDU+Mm1rK1vCjm1uqDPmd+BdA7Fbto5Qx0ilXRy0cVabK8LEOigOOdrGm3klTA
QQ5w3SqK0m52KpejzIhLnrKvsxo9KpHr0s4HYksAhsdjkQC3SBN2TuXiDEeOD9UUOFqrksCosr56
GfpSqStNmWu8b7U0zfZOPBogm2wtd46CHAJzX5tTI75mNuTMQBsnu7nytDq9t+d4ttmSCe1rpita
naKwLuALo4U3zdzjwfgzQTKelWN7KGtl6yWHxlCuOhStwfym9HW19zn42zZcEWx+JIl9F4rG4cWT
MLosx3BcTmnUwX6tgfU5kMdJxvE+HsesZqoVY8euyDLg4VmJ1oXZ2sRQ3diYEaOnCILDxAN0gGWi
Ns9Fo3rcq13tdjuObnP35kadTmQG2cHj9RyzmzpGydxekYnX/2GLCsGaCadU28d9a2XB/1Zl69x8
qx6G7tu34fqt+f9AOWJeKq3/ubr1OAI9S99+1ox8/40fpS3DoFYlhQ5aleKGZV4oGz8KXOI3ni5J
LgSVGl1Ygn/4s75FEYu6KGIR2+O3hH3JLf2/9S39N9OUuiP5Vcvl0fl3gpFfi7CCy/GouzAQRs9L
Ne3SKP+pSRfJvDFis6E1fdTO7X3vo4Dz9bO1m0MjLLfqlPyof1K5/HuJyq8Vpr8OyCf7ecCiBGBn
sK/ctBRHaGzDLzWGr4DofWGezGn9qMrMn/vvwtKfw8ErtPiMLOzvoTADpL/E1ThlrVVCS3mQL4ke
35Y2RJWfvvI/y7o/qz9+rRR+H8hGGeQYnos22Hiv058cQFPuymF7LA4pzrHEIr6ErI1/HuVXceWP
USyqc9J1TMd0v+t/fvq6UJIRjZszSkNEqICcayaFbxq3RqT9eJv/4/f0Lhr3z6FMZifbtkFzfddG
/zRUIoRyRMJQxAY86jcspc3BCuAM7pNnCkbRQx4mW+OmD8arYVf5ItD1zUfxv+/mxz8vwuIqCE3i
Ot4nqK3r6MKmBUmTjb66QysQ4phCDuD3d1kQf1rOYuc8XdjXQ0BvdleEEI/7/T/f83f69r9exOUd
+ulOaCmAfIOCF+9IerOEagfsN95YO3lcHtLtR9mlf/sV//SRLw/aT6Mtk2tLTKBgVKbUd6qXSLu2
rBeZp//+zbB5Lf7r1r5ryuK370FHMk7u6jSjR8pjj7Xzkfz0b+aXX0Z5t8BVLqe50mCUyiJcTTXB
8FEC5+UvvHvDfxnhXdNLpgAHBwIWNlVJ/225nurnFSnMMh2ppX7w+n30ad5JGsa+I5ygYyyn9fwc
mI+5mh8M8aug7i8P23sNAn4AMawowTaacTvrSNlxNsz5g85RjYTLpBHhOP/+zw/4X544diH0Nlie
XKhh4v3U1SewVEvIxfTPzeAC7jb1zeA8r8OXfx7nL1Pkr+O8by4wo7mk2ZKBxC55Y9vHgeSSMX/8
HwyCqovNr0Er4T2Co6zakqoeg9gzRxJanxklri7+yOX810nh8mF+Gufdgx1pha7KhnGs8xiaIQmI
z8nTGBDyso98/YPe0PfJ9peH/N1o7x7yZSwcOeWMZu6Ml8to6W69Aa8dxH4WpuePFul3xlSeQsZj
z2vT/fLYsfwFBkl7a5U1yIwq1XdmQcBflcSkf0xvxLpxLJ/S0OyNT/pg7oYernKlV+qDBvyH1/Du
ZbNqt+GkQqDGzLH0Tg1WtKsMgnbi2U0OLTFVs5Z+xpu/L51xW63Ji16bL//+YfrpNtjvenIOaWlE
JnMJTVaidxy27XhH8s4HC8xfl9rL3XY84RhSp834F4ZpX0se5cvdvhoeR498UmMvbzAGzKf0rjsh
SQk4vOLFOaDH86nwPmd3H/Kh/jK3vbsI89d1p1wu/MqZi1jP9m4ObL/1wW1F2/pApSEgoWH7UR7w
Zef769T9bsjLv/+01E28psTIMCTMzPSmvFm5ycc1IC3kWobj1vDVQRzLq5RIWCRV1+KIFmv74fL+
d9PSz3f/cmN+ugo3dUnIWbmKLrCP0yHalXsyK0L78+wjKnxasIIEHy3y39lo71/onwd9t8prBfqS
ymRQe9eG3t0SxqfmTHz9QYTo4U7IZp6st3xrZZtm99F9/66s+HVwnifb9Fx6za6OaPzXT1zrXrZ0
F0yNQejzVBgPjoHMyoCqPowgqBeFtIa3XZX3C5QzN0s25M6cRrn6udcdnWrczlL3KTfvYuvgujVB
UBGNr2+aeHIGakZxe5dYKKv6Mpg4x0dRHJQosWIhwNhBZfGGrdUyaw5uQNqSjtwkAwXd5YIC1oOL
zlGMBNsMUaBJJ2jxYv/bt5qPfzl1O6btuix9v358JyljkhuZTLMEmP5IRIJZhUSZfPBaG8Z3uf3P
N9qyiQK0L/oW9lkX4f+vI80Gnjpjcr6UBWEv/gWDWT5aaUMXZ2r0+LmP50Lfy7Io7ieV0zmj3tDS
+JLf2eGqKdRNmSbWeuckqziLJp+mbdXWQKi7tWitrbkmOXk4LUper7ZLJEVUfzMf6V/s+dnc0TIm
xYHwS7oj6Smp5/LcWGMFoCZpVWedpFeqZUd/C6CCWgdNOyWJrj9bi27Qy+6jbNzDYl+0EMdBfiWS
yj5b0VyRpBNp+7Vo9DKIxiTbxzTq5a6tUu7l3PT5banL9VSURGS72TL5spvjB1fr3zJhIO6keUPr
eU0Drbn0j2LEZym9jyAtqLITst2GpBpyWJtti2qjIg4ud7/QXkleIpcEic1k6Zeut8v64Ld9o+Jz
M8XWvi9miYTW5TBI4XAuUm/4RDklcXZd3RANozujjtJu1rR4OzTDRfs21Ga2N6Ui0qRIaDQZFGnR
rcmkJF3RLFEXD65dBfxYo1GG75dy2zaOF+8We+2e6cRMJerkKB62ZdQ455lGGabGyiPKrM4HLb3O
qw7oUN2njbjJRmF9bgeetUaQq+1eyOvY9emdDnP/B99Tf2+aTgzYUKGz2KhO5QEUvebOXm39CqPS
V9Gik1YDSUlJBrXW82bjWHGHwnb1lm2UqqOrdTf9inrdpKC1Jdim9vMJKG1szdezQhM52AZ9wyn6
vKp2F8nmUUsdPkPB4c2Ml7PVQv8plSBtxImbwOgd0PrmfF8vbdJuKDjHAPzjAq/1ClLTrdwKRbqB
PYuE0ZZmLaVI9uCzC6Sjq16ducoOk3JwCQzmsYmWYbuaLRK5low/HXeD560HE0HiQORBKvsnIi9R
1dvfystLr5nVHz3UW6qvOlu4RqaBIOhooxUDTa1KodEYhutomLUT41q7rC8P1iUDLo+2UZ/uymRw
Afh6d/pUk6tZzM9lQZo6Cfcxt4F8LNdM42NMChjxOe4+dvQvuSXf7GFg0tFpgyRGc/Ca9ERe3NYb
o3OcqJ0qR99tzAOtq/vLoKVmHonvOcxF3TJlGdo2sz3kEeYkDlmFbijJzVcCiLzSRwNTcGiA+8LX
6Ju5AVm1qXyrQWBKkToLrA4sepPY+dbtXfOlTaebMUINPlav9RptdaJX/LYbb2nmB6V0A3pEICkr
5LxRfVsO6dGcxYEszr1wKEU7UVDGbsemPrvupuR6pdYIZp87PxumeXANUsa8lO5NXvcINCoYU2Wx
V5146Eqyy5oS3pQEfRlGnkJtObt7YYwP0OEj3JFMIfOIeNYqASlEy4gS/4KCscUaCk3bNcuC3j/a
XXQzboyvQVtNYhjzZjfn+NaKDJ69V6afomx9pS6zT0DNHxoTvV+75hTuMWHagx2miecnTv5cc+Sp
7ek+m5cgJYSUbFhSRcmGjqPAi3SsBtH1bMyBodEyMb2FV83+qmsRjbsytKgnKyuiz207vxvrfKBd
ctvrHXBdi5CQ2io6v216kg3W6UiNn4Z8a90nFSXYYs227aQ/lMawqaIhXKtiDaSpPfOcolVI5zMa
4oIed3nmE72YlbZLzea2a8D8N2K3Dhj/ug4pQ1Jm3s1MFEaIaudptcytq2f19aihq6Dd2iGrSOKD
0RI52brZrivdZ8j997OdVHu70l0fHE577wxYUZMaAXBjqZdCY9fUzkVP7hM+iCVq2rCPnOikYR4w
Wd5OoAt032WKD0sLAgDhAyA8HgiQ9fP8K+oybTO6YLiApLkW1gC3KMKRmdPIV4SSHDfCSNQYQqZd
7davM04lY83vhfD2RRm/eA2xBkB3vMzkLSEuxfOsU6ZV6E5XnQCBlTQ5NehHG6/ipolhljXd5K8e
j75G4l0i15vVEW+CwLpLch3JkOQYVes2rZGtds3zYuNNidfnTm/70Irj5Gzl7FiQ5XQw3WyizQq9
C/NKfwS8YRIT0TQIlCy+JJtjv2bIUHeJbRrktZ7SvqaVjNLL3jeROC1e9YZXHHGF4X1dsnqvkSJr
R+UJfONL3xKq2OXaqVziJ+WiBvDSK7udb5oUwxPBDQTWaC9xY7EeisbPu+VGlPmpmttPpau/1IZM
thqpPnnLi25OtKA2A9zYbTM451JW1O8944pMrDQkgM1DaEQUSDOz11+Ssrr8uXtw66Rhx7etEGQY
Jvp9isQC1Yo34eWo47uCW9IhZCsJ78wIK2EpzM2O0N5FBnjjnKArqX/IiiTrCErSto2dytcyfQyg
CP4+Fnm1G0pTf2I6i61w0GkCHTPP6Z68CX4hWZKxce60It2Jfh6DxCSqwqkWO8j6YtkSYcZmLqsM
H2EP4ZvVsOzMCnXO1qBJSIhd1/Hg6bDkbGJhfJHk6c4uEXkZLn4yr7Mx8hD3jZ3Ma+bPhnZRkekq
90h2Ik3Fwi4SqMEgs1DMaKkWg8QId4Gs2IjxprT67BPxVUZg60UZikHph9J00wObpmdDH6N2g2S7
9dcOq9ZYlsrXk6LITmkMWWtura/jAnGD8Cqy4EI3a2VQamv6ivBJe5YSJHWQWmP7aUHXstfQg+Cb
LoVJL66N66CLLDqms9L4fY1AN9PlW9ikFAbXDfnImG+8yUNrssYOHS4rAkvmUS7tiRnvYgK6pqjs
kBwP0VnKfvyaD1n3NUrZEPrNsnb3KTPJoyF7YiuJeQI8X47pdwFGFSPFMdkb6iInQagWSzn45rCm
WqBWj7RMk71CJ4DaaLn3pUqoEymN50oQ8YpK9usIBN0XFylnoYwraxGHWAOMvUBfaNz1vs7lrUc+
LNFY4guJZ7umNtW2WOQxXXWsgK6HjiATv5sF9i80cLjWM3XTdigNrP5RDDPsrUtM1Tq386kcXfsx
XmP70Grku4tWYjdxPXci9ShT3plis/HgLV6xs2z5yB6CW1N+hVB3oFW1r8a8vlKSBNyEAO19M1fG
V73Q6zvNNW4yO7tLEeDo1XrIemeXDhH0N6YCcrGrXtugIPCzdjo02oxCa2oep2T9YzSY/2I1orxR
qV/mytr2MymJ7tAZd71jc45ZhB6yalTHZEaQJUacEoXCxZNX/clQySU2lmSsktDAAAnrI1kjELSE
CtJURhx75nnjrSoLIRA7gXS6+SjW8clYmBfZDiMXil/sTvFS1SViv2L9ZhriLElh1Up1bxjO1qP9
mafRtWoMEcBjT2sEItlzTayRzKtXw7BAnPTmOV3iaMMvwDieO9IDJ7gcSC/OsSEieql2x07kgkWI
00OkKnZG4jrTMFuVWaH5WtLf0SpuNwKV1gaImumTTnm6tOuLpKJiqra9JNzVyc+oXraxVeyWJu7I
6Ri3axeHswIdFtHvTzP3muiAYxvLHZPnU2E3X+Ko+ZbH9isW82M7amdY41PgjtkYVnnU70oV3Zp1
/ZbI+tZOub2RRvOnZ2IO1FK4oSgqwivqsglkOxEpWbVWWCScFnlLiDA15umqaGrv2rA0FzID6MI6
aa6LCK2+jRAVh06H/ZFWrWvszZp+Mx6x1fLCScpmwwf4bNjtcIqWjJiiSMeVaYrqE5MYKiJnPkUY
C6UdHUWDoiMaxQni3PiQ2giTinrglFG3Ix7PSlXEqEfRW+w4TO/ecFuXHqsshqkuprs9mOBGsjlW
+2yZZ5JnMgSPfjbUMBaTRM10uEtS4tgUVCXfcpQwyyE7+z1vi1t6vru8/7p27VEOw6G1evKUqj0l
CVLEYXSr9qi69Y8qAzDr5sOuy2y8zLkytmZZ4r90SSzrsvxmnisTD4QTNOl8L1LXOlnG8ocF/RYU
IB5Tpzt41JLT0UA2qY/1K6pW7ZTpUR0kpbGGplLdVhK0KhTwTH100sCw1/lmLvuv1ayLbTn2El0O
srU453i29guipLGUGFOFVm6itMdR5CQTYg+jzMT0VsSDq5+Y97J1xz7V3etuB4UrWy7zU8+GauOC
dif3OxHsq1gv9d/ZudafZ29AvdlPivJLlOE2mnt33rKKGwh1CuXs9ahfYHU4wxWKZDbWE7Fj8TzP
21I5XbzhG3ZzikqTx3Jr5uV0YI/dZhzmJrkfdA6Z7tRkb+0gs12hmmhn6xVecUR847deNO3TqpdE
1mdLEb3BNyJdfjSA6m+0yC1Imh8zg3dljL2DZkda2DbJhEe71Taycd1d3Try0BFP9oBH3zpQ1cOP
0k/ujZSO56eOvZCWlKhFoqKbljudIjbYpzJluzMMmR77Nh88DUt9aW5nAtF5wldVPJqe3R0K8kCc
TdHjoPI0LzmVep+dM2EXLwUt3Gvb66LL2ltt4SIaZ8he2jd0Nf+HtPPqchtJtvVfOWveMRfe3HXm
PACgLaOSSrZfsNQyILwHCP76+2X1nOlikk3M6L70aqlUDKaLjIzYsTdgtnYqRiew9CFfOQejCk23
iUs/n93+Hfobro8W4pAGqdK3H2bdmApi8V7/zYldbpNjMg60OPbm8SvdT0rLTVghjQxGvP6g6F36
KU6PEfo6DoLbWv1UKU28dq2ZV27XfUD0ybwDC3h8GPKSTlQNvYydwuN0BWcaLxet9NC6b6a5vyMM
Vr/DVu9u7ORAO7rRHfX9AMCdE5ST8h66wyPkdpwz1KVCIMbaXWvleNB5RAWvMbztDMYtMMtD9gHk
pL5FpgUNRLbfCuhn/gYBILxYy7PCLg7uXT0mQx30hp1t8TZ1OGg2Km8RsDIY68fy3mro16RojJbl
qKL/aDhT8xPdL7feK2acg0esxnuAkZN55zCWyC+SWHlHAjX7iAgB73SEbDLYbyqPJkt1JpJ16A54
l1UTKt2e09u88G0eGWsSAjjlg5pHc1BBPfFbdwLzSudVIyJDIB8B8LvqgMQDN01gVxNSkVFedeA+
ZiCIaJ+1IGq565sxNJOqexjSJPpg0U7BTCHwsS7srvnaosp2140H2gadlJAFYGj/Xee5834cD/nH
uk/oRFR5LW+nygWCHNsTR3XwjvcdeqoPHWrYYd3P+EIeQ9pEAsCbfSJAGpHrjLqbN6mPXqRE2zn3
lC0axzpSecUw0oB+ODX3iUND4VzPOch9s3aDrp+yO3Oqkq1i6MaDFYOxXXMTsD8r/oJcpBP/bkY0
z/GutaLgaE/ZPWtMFHrsetQ5T/TWqjnKco3bv7frNHrTOHP9vuKgfhuacdoeR015MvV02Ec97GQV
bRRoG1akLJNkovceATjgh0Dc7YRibmShipoQed63eZ28mbsZdbzU6Fpw3p4D4FdR34zHHulGgJ5Q
9Vc0OtC/bM6f8nJqycd1Src5Jm31ZTiOBoodh4OGqDIuk4SYY/2WnVIwvy29AgfV7A/+ZJrO85Gw
jNY8Z+xRhKPUvo3Rxg6qYULFLs3WQGr7HxUb7m6oTROYGzJqdJP2EISeimP3LdVP7p15BLKNQKAz
/IZLaD4OHOI3bWnWKvEgUMpVBNxHdJd03ZYwWQ31iR/1hkFgUhbuUwd87beqM9VdbFNSwcFpwPB0
PG2epPWXU1kdkZ93im8I69TbY1anit8AdjhBPO/On8c4cn/URoaA90HL3w/dMH3oa7opsiKC0Kht
8ykJbXO2yrso4qlcuM1gk8HhYW/VafP+kKISQecDUToq9WZ/b/HI+1gQmXxOXMBsaNzlaH2mgEVs
HBvHe7JhDbcHZ+M64NT9Ka8Pm4q8DU7OyoYHve4PW7V1q89eoRMmelb01BJAQ7BxKkndKA71MieN
dlarHvZ6peYrC5Di2+FYjg9ZpJlfToYDfYmSlx+qrDO1YI4qBMPizHW/J1FmcqhsYrIqIcL29dJo
79Nm9uAW1/Soe1QGc9h4yD8+6p5m9islQ+qINcjS1QwADQwj0M3HMjkMug8Ut12peZ6p5Oggdzh0
aLCF09jX2wNp859AYadvtA4h5YcChVqsh5GGoaA5wuvkJw3Kkz7oNEge4tR4H1XaCXnTzKJM1EaU
47apGSt43MGtuHEixckGwpTGfl+fRos+bwD4yS7JIJ0wTxoK0/CrEkD4ACq5CtNWyarNsVad+MmI
WaJnRTNTEiXlqW3tfR7TknVv122hv8nQsKA3v+baP/Sh0zR6ujZqLeHiogdjotUYfVtde857zniz
ydEodkKUv5sk301GqsU/byf3NbmoZJDZJBVvqhooGdswpMIsXwNJZYE4OGohtRzKKaqyGdbxk72u
UU/35+1StVRk8c+z/OcWpSx/XXVk3Q1Rslc5F0YDv0KcBUjxPpnmgWSFSFj04cIw5aqVPEypOtrw
6qD6ilF9A6PNzy7I12SdqFgZH/U1VaOA9qGFuolcIRQm6bmk6q0ZOkg2CStWF3aMuCWgoyMA6/tp
GuK9WVfZEhHvtZG9NiNVp1KLl0YSlQQ+pEPzqXgLGHvNY/vd7RmUUQ9iNFRcbV2lS9RWZSY2AMHd
AbBpJnDLCI0cyPehcVqCpM5+JITRt61J3L+O8Yc5C6U8y7Ip8Urb8ojmQccJyyj45U8HMn6bI2Ld
QfJEvzG5cDig/XS/xJd5bcUImf9lVNqZqVM5teJgFNIqHuJ3pTctjOvaYr22IG3DFK14RD2wYGfx
B1qytVNyR94ouD17MsZHmjxdqsMbg97muoaVIc634v5MPBdl7IrslbVqi+1tawtjkvd5Rf/CqXOx
5npPvCpb5V6pFyjFl0xIe1xxk7aIJ0zgPZ+hgn2aU9JjXTe//f8bilRhP+n25J4M7Gip64/de7dM
Q94it41cIDX+WB4X5QXalgFaitG+qqDjE7qkEA7Q3PQ08vdbCFPW5jpdQdSysDYXuJsXW9TwOEOO
4wGgPbdldKeZquoBMN4LDhCCKv8Qlnfq2lgpuyXP/qK9Jbt2+rL/ZU1aJ6Sxey8S1rpV8TjtHWU9
/Wx3xTYPo5B0YPbc7Np3+X4Jk/CyoS/sOpZNVzSZR1vWGpziweCVQ/5hDqibb9s3xSr2U0x2nylc
waKy+rqns+JHStzvO0ugvat3KGqs/zIvYQMLYuTjidyt367VvbU2gBvFG21DRnGVrsD7L0B9rrop
VyfAM2iAp/38fE3HGWFWaqI4kbp70r1dn58WtuiSBWkdCSj15OiJ29IbPhu2+6aPfiwcAvERF0v2
ahDSURvr0c46EXeoez04BBQfDms7FPvSysDHLtGsXvUgHrQ+uk4GlTv5fM6OLf1gVsxlPEzZSoNu
nAZV6OsXVuZFHe5iVK/MSDuBTsTSgRgfX/hb8zW7y9dleFgnwWkf7wQwCDoxJVzCp1y/K18Zle5K
+uBARtjCAT9Mq1OYDn62TVZumENfCokeBexN9SsO+ZVJ6aacjk1fu2I6u9p7G5ODKzOU2JvsVy6y
V2ak67J36eA75GI6bQdSlZJX0LZojuuTWm3gUvQX9uTVe/NPc450b0aG27m2MGf/hrR09VMNzGD+
UD3YT4c3dNDslAMRvd9vlN0SwOnqgXtlWTrSjDN2RxF50PG+oiU3jNCwvD26JRPSmebVElWDMOF1
lN7jtdMutecsWZCOtNa5TqvTIkYSsf2tVZzHodA3twdx1dUKlhJTpaeD/0o7ojLUWDHIw3CfHUNw
7UGS/KQdL3A2xso+/gTzEC5YvOY5XlmUewhyiprpJID9cPyFtDACMf5y3DrBuOKlfQxmJeiz8N+A
vF1zkK7uQHOqqhR6ZNjVYeaNbfHcZaTTymSkJ/WdsupCD9h+4r11llyX2Nyy63ptT3JdngnEJW2x
J6IS4y7bTMQk+Z4O7IWNeNVfvbYk+asumXunL/85MsWH9iozCfCdgPxUUP/mZk7Yf1jqjbgadb22
KrksbQDh1DRYFVc0JXX4kQBK0rvN/y6+/f5in/65etI+nRw1KmYoKv61eoBviw3Yrk1F2/OXZYtX
Dp/Du9oUD3kN4Xnp8HUUg7woVVPgWLafurBdUl64fRSumQDmDFuQSfBB/Hp+h8ZJ0dNDDspVK9p2
azZlH7rTVPznsQeB6r+syOziRqpW7Rx5KSX5KUTCL1To7749EIlL6+V16XgA3l3yHfQHyRF4l3fl
OIIG9PXiRKfnWE7jp6psBf2nN+1Ih5g7gChU8l2nmsNxKJovgGpEQek4+s4Rek4npce4O03aU131
UMsdxsZ6ajRtoOCmT2pQGXN7f/C+iPf+QGbqTdq6kKIqZdpGD/owDSM5pcjwi9mo0sAdSm1nwU0C
0Z6VHR8P5kSFqI6VMWxb7Y3hJjR8tR15J6UmRzo3fbuDWKReVxXUA3gGNzsEmWGN68RLQOel1M98
iEvat17i2vt+ipK1OqVgg2OD5yD9rskqSlzE2WflVKy8vE8/65kVbdta7ZYcyxVH5jLVLm8dE6om
2WUfuqg4qJOTvjxBmnc0Ze9s39ooG0AYi08BsQclL/bamOytHedAU86MMeHFYJTdVveQsG6ahfjn
SjbEJWumGS6tayLBc34UrGjq6kbnKAz0hgdVXrchTfR3R2v4bR4H4xc8pquDQKYBSXccR474a3gV
HNBcjCpfQS1FQdnvgnE7l2veGEELd6ufrZcksK4c9zOjYl1fPVNnHYKLTMfoVK2KrIMKaVi4W69Z
APILNwhMLcTG0kWQw9xAsYajruvFcZ9SGNp10EksrNXLmp/vCY+mTRJwGiKXCCZJwdVsT0o8K3Xq
z7rrx1QmUxQvi+mLWXa+1asBsLXW0YPSMhZc2ZVb4NyyNIX6mJsOVVXW7a22tgMapcVrQDxyoK5I
vh32iy9wsfFej9WEIgFGUcEPqNq4aclHH6qybtNxIIR9gGqSzpfRJ+WzIs9J54sSLsnFyudAMie3
X52QYrGsCXOp9f3o/Ky7j+BWGve32/5aPtQvVjTaUuGVw3/ItHLmmJ+0FBU9DnW8NbYiNOl26nYp
RJC3I2Z4R0BdQsjl0ugn7ZNpPrpFbzT02uY7jTCWqvDSxXO5OmcW5P2gnXLtMGMhgQVcG+HvOOzt
JWnvpWFIvmlQ86wbdYzYFtLrUDr09ZI/Et9T2mUuz2jN4PKkB07uw49OTjm6PSbSe3tP58Im2n3L
/far6Gz9T1/uYlXoPjA07g+L1kXJSZjGEHnuJOQ4zJ/jUG+61NiOS1r1lzuMHnHRjEx/AwUp2UVA
7AUjl8OlezDKe0pFnW8OYHZoOHFba1uqxd3sKQ9JmzsLzulysYRhkQf0aIK3ZcVRC5agojuMhW8r
P8d8A3z69tGRXy8cl9ef70lP2tZK01mrB4jF3TSkDhHopztAUgtpxpeg7HxDYIaWeIfqALl70Zv/
+q5w1DEp2xYUCXicqtx57TwCGO+SEGYZgfn6qqkCV8F987P2nMM9Uk2UA4caUH2GxnUQT4cqUHSl
DNzM9VZud0ifIecyNkmhe2uldX/LB15DQTbY1raD9GfyM6X7qTrzY9913/hyMA1FwHU6KAaLBuEC
+iSmADIvYLEj0IAEfEJYn6CMykbY1qdOrz67R9f7bs52v9cqk6tHBY4OkNcj2xC173XtYG5Uu4sD
p6mbdZwNxS41tPFe7UfAhNRLNyZrtzCTFylUsWAcLIdInnj+otvGBs0QezGVSJGwTbbxO3XVbRQc
uUsTiKhXBd3zYaWVC0f62gEAi2ybgNl1F2qN8wX0htLVxyN881XXEnr2JyvZNbEAlMJ+mUEwpNj0
MehHe4AgCLgJjFmndknf89Kt0FVrQNdAQ6UNyYLkgJWYktlsOjnpY9FRV66VNFCCLhSd6mUVLAU4
F8lx5vrMnuSOT11TOKOwJ+a6fd9tsods521Ez2C+yRdm+CIYENYsTrhmUUMz8JrnUzwfHNADrSca
50QwkECst/FII4j4lIDVolVjgdRcuEbpVL62KD+lCrASnk050M+6d2r6vVXH3YljaKQ9qMZ2fdvT
XBufbmi83RyLfrELHzCWJrOdsoXa8LSeV9DJBYc17Zh+tTvc1Q9LKchFe8K1vopP9UTX+iLBXrea
Vodg2MDSTsq/XTW7cTPcLdkT+QFpMs+GJ2WQc7WHWKF4OSHvjid35ZVwsANXB0l1AFk00T1ze0Kv
XA1EPLQTi9oxm0Y6DaaTpafZBv1pTur4BnqJbqdbc7Fw6K5cEGdWpDPQa6ZWqSlWyuSeNuVYfx6T
XzEBpb5pa/gXaI/OF6qfc0t3cwE+PaKuMShhXzdbb3h3e7quDuRPKzIhcGG1VdqPyIHXzRd3fNt4
wEU//f+ZkFbkaALQcAWKNjZU0L79ypiMnTk//4IVj8iKyAd/YRjn01UXDiqjMwPJmh+d9TSOv9vR
QlRwdWu9MiEdHWDbJ9fqMeHMx01qmFvjlC29fa44H0ZATCPyl5DvSHEbnYGxPTStqAVOKx1Y4rQ5
UIpYj1vTH1cQxgFPar7X++pN3ywyoVwboGkgLwVf0IuG1PkcDloH9vtI+g3kWVB6T/m0sNuu3dMU
4GC0husFAauLFBLMv6Mn+EjT+/gUQFQcFm+T/XiX38WQpu+nsFq3jT9sl15cF69ZrhGSbxAa8eb3
9Av6ibxuYIE9cmDTHdloP9mbO2dDbLNZDEXERpM8HtgL2N1MXWWML/z5rxzsbKWFCew0fbmOxYXF
dayydKRNzbW6HceHxdTwtUP82qTkZAHQgpgTJtPdtFJX5DfAjwZjgO5JmGahHkLD/1D8wmmwTdaQ
a4tnn/yaqaYZJYAe4QsYOX3ajYrsy+0TfWU3kt3gMAMt4SDI79c079yizo7Q7JPgi+lPq5dYXYQL
lZbqzIJ0oDNQnlAykqvJd+3uf1/I+uIL+dquP7MjrY/a1Krujoxk2qsUYLLteC/kT9eCYUP5LX5v
7U0Sj5ull/lFgZ9Nf2ZXKk6czLzTZzGDKJhYz+WuXsNcFzSGXzt+9U3kN1CD9QWXSLNqtuWPxSqQ
cO23JljyZkZMc2Nd8gW85z/IHg6h8U6UD+hl3NzeLUtrKRUqdCJIPa8xFVcf46MTGKePxfjJnZ9P
qhoqVD+VMQpvm1xcV+mKdg59TiuQyPURCUPpSUu08k3Ii4/+ZgiR2m1tMmeIkyzF4FeOBhl41dQd
gZbT5BRgWwO6GmYvo88PxSLjyzDF/sLYRAQjLR0Zf8QPLHKnBqqB/PyVG4u0mDx6CwcXsietL3Ji
XgBk+80cUkhbrBdeufbOrIlv88oaAPljRus6pYXq0ckPP4fcgfboUXE/HnR3YadcZN94NQtiZR0k
iEFCRlq15ABh7QneUZ9Y8eEYaU82AErFKD/Gp9PSu/RiFl9s2TbQPxWyeUs6AE4LhBtpeB7xIZ3D
YR56FcE2nB+rfjP/rqVLq3Zx+Uj2pFMw8AI9TX/YE68l5I+C8nd6lQJz3W6sJ2N3e5dcLBvmPAPO
CYpBVAnl61wtaBxyHabSy1OHjkRnDaPs19RL9rNqbXOj+3Db3qVHkwxKHq069YnRwSXu9+H4Mp+R
97H/dEqDMfZ5kHLV1RvlvQslee/TIWP6+QctXd3+EheHT3wHyzN5tanIcMr3EqzZEeUi3ofwLfsK
HQXV19sGLt9owgKwYhVIGGqecujvKCpN2MkBfmhff8H5aMDP9CfhOPO3E2qIt+1dGRARmYYp0G74
FCl0pgEs6tqc7uAK4bbBoM9yXjhylzkDOoxMIjAT3JXnEh2dn29oXntnpDnHT81VzT2EKEJA+1sH
dInOsNXSZXDVnmVCfSpKPwZJwnN7eplYVZMNJbyCbusLl5wFxiZ+4twFyXop2XoBYDIZ3mtzYoZf
uS+6ftAnjjHXfh5QUkGocpWtROH6YEMZ7A+f57APDqvF+/WKezmzK01rBjUZlPb/O0wjbEiNHPfF
btoJKqWlfbI4q9Lps4+JW6P9JE7ftBLeBdGAbQkQ01zrW8Qpb2/Ly5hdmlXJeU6pOylqwujUffve
wFSyM9fHB2UZd7A0j5Lb7Gx9GA4nBkZBkgAagtJn6xGt112+SpejootQRRqXdAHpTgxzR824zA2A
8MD8aQfNRkxk+bHZFV8S5WH+DKW6S9YSnt5wcbdeuSTgdfVgCoIMz7hIGNJNmSiKe6I37x5pt2As
3zYbO7Q26n2n3qvbeHnjyCgZzseZRTH/r86HVap5pcYk0USgNDw2m/puXtvrbDEKvHK3k26ijgfA
kySATOXpDvA7IxAPccj07EWbyfCgn9hV7pfbW/PKCuo4MaEoBo87LLnn48lsm84908S9UByld++4
PdqoUVTHCDkvGvzmdl/3Hi3xuXoMb5u+djmc2ZbmEr79U5fkFhKb1CqjfRdUgbc6fBxXCCyukTpY
uO0W7UmutKkaFdIuxtqtog20KM9R6KyiZ6Qx/PbBC/WFDIhwWWdxJ1uFW8JTVdPSEJWUzCnl0VNa
uIF8D13Jjzm4/5WXKjCiiL69ham8cvEZLwS3pmY5KFlLDqYqIbuvGw5i7b2JVoKQzg4cqIk2Tajp
74XPXuaju2YTulsuWrA0HsW5863TqSetrlRcTWxYp4eJNipyPCdjYWhXZpFiCIlD2NdMXueSlaxJ
uiPq3mg3oD+Tf47anZDXuD19V0fyyoZ0Gwyx2kCxjA3Po9HtXpve3/78a9cNg4CcmooOpFSqvBXc
6AR5JHGJ9QYQEEJU+yzo9wMtDDvUCTb2wpxdt4ef4iYnYOdgny8NvdOZczAZUIr+4mO0GTaHsEdD
lDxKDyfg0sm64kQQorMRQYPT2YQY6NycOupDTJeruAb63bBxd6iQbSlq7G5Po/gY6UCdmZGWydAU
rZsKFJgRnQLHXflx/luSLjjEa3f1mRXpKBXlSS9TtM9IpYhOAjFxgJX27cNSaHdl1siG025Eel+A
+SXX2wPe6PKEFip1f7rPyYsW9yL6SB9uz9o1tweaznZoBSFNCan3+ep4yTE9eD12pn3JkGi83Xor
/TvUPzzdygd96TRdIC25I7m3yE8CWXK4vaQZzCDY7+zhZWDJNntbBGADtCDdqltrYUdc2+jcUJQW
SDQDE5C5eCOUs0uYnP54lQoo6QngKto+JESzRZpX8b2l/SfQgiIU5610kcZrvT72DBoJkOvRfTPW
QVc8Keh5jP3OHcbg9rJd3v9cGTpnGIkh3mjyyEYP9TEFbRfUvWG7zO+cUxzap099v6DO/XLDn4+K
NhKGRQ5GkOvL29CJCqM+WFD+NOTpzQAaq11513/K3rq709vB8NstHfhzmPpZGD/DJ5toqyXEymX6
Cc+hCedI7dsyLo7CobQnqPtgXGlWY+gNm2R7Yo9am+J9+li+c0RFNhCc6ben+NrQz8xKJ8PJWqNy
DMyKN7gBvNt6asPDk7eu6N8RfO0oy9+3X+HJI0RAhXrpZF56gPNhS9eCCikEBFTYF7im/P5EPdGH
S2mlfXLDdhV3u/ErZZLN8YmpX09vb4/+0ptinFq7ytsSWiLZaaMgOTsghmHYqh6j7M6y35unxSyO
8GHS5jozIrnsE8QLThxnFHggip2ACWmb6V6n3Xb57X/FF0B5T7mSNgoo/1U5G0ZjP2KfSoL8x1pb
m6zeaVgjOUYm5bBPusBYutSvTSDio4AlTBpjkUY696t5lHtu6iI3ku6SrfWpeoAVdPJN3/ahDfAz
Sp0B2k3vbq/aBXieEXLF/mlVxDKvHiDG2EQmnGtiz0BUtzLuEFoaIRW8n9YizFMRiSbPuWRVjEVe
R2BKaMiSVrlM02p91Tcm+lhYTWDT8Y/P1UZk/9CHBIp6oMNosc61ZFJ6yaa1oQ3HgwWjymd346xj
6kBNeGQ9oSAlJfCL9lyuY4do8+I8KIYypxEigmwfLslA+wR9XhMixYXraz9Ej87S/hHeRZpT+v7B
uRg2ErZwO5+vJKQyRj4XTvXylEy2RGtwWwXFTg+Z0HjxsXzN2yGbgykNsK158aKc6xEmYQv1LutN
u/M+5c/97+YXRVspc9iEQ6hSW6s/DLAMOX77VpRSjO+oZtzevlfODO8T6mwqjfHIu0hnBuWrZDyC
P/ON8cek/ijStdUtNTpd3py8E17ZkE6IM6lNwx0OmP8nqk/Uf13rXiNEuD0S8Sny6kFDDlexxXvr
omg4WmVrzRl9FulheDs2zTZ3i++3Tbw0ucs24F7m00VxhBz/+Q4pkrlpeO9BXZb4zc+ZRJVBc6my
cjq/KsFFqethJ7gL8g+RGty2fWWhoLpGUId3FwhtOSrQnDI+GR6TeILAFPYxKAU/O8WCW1kyIk7I
K19mz0YPrwVeJdUH43Fu7fZ3tEHVT1qqZOvb47lyO4jiqy6Eg3ggs2jntpyIWv3Joa3P3JQUzg8B
8oNIApyC/rHdLBEJXAloyFeyycWNRGlGPts5511JZqyNa2iGgjI8HQ++eI2PKys42UG5KjeWe78c
01yGFMKwqXG2AIKDTjgfJtE4ottAYfzood11m/5O6K60iwXZq9P50okAdp9wX378x33bVugeEgvf
W8wptCEeG9L+LJzzv9HierlTGBaNHRZpFJ4xcqUCgoFJLapGrJ732elCKBMOz3bYr2ApCeatdoSz
8d942F4f5iu7ki+B7LXqeo1hnpCtEG+nceusnLeidPhvtPxdPjAYJU0lqLwI4IWcxTkezdKZNfqM
uhXCe3/UmQsC0XjlcNd271EBjQOYipbTxpdx2rll6bLtqywqMmG5JRIWpyPe55AE6OEy/cv1OUUn
g9cNtcQLfBNdHwh7tzzfe3CCkIiVa3Ew1LXy09zGi9IBl37aUokHiUI5+vR+SysYkZmwssMIMWo0
b229C9HVfFrwLZc3DsQooDsZkO4B2ZL9WNKVkzOBle1W3psGbfEkgF5z3ZLmR8EYxVLo2f6tBLhY
lvML4tyw5NTKfnyRdWHZuKmTuv2cQysaxVAJz4SiUxPd5fPCo+XKfNLyZJEFJ0vCm1vKWoz4FsfS
D7XPbvlcm9WHMv9PpZbIYZ6ZkKYTJIDdooFZ+67xGdRYXRu+Z35aWLNr40AmyxEgOyDP8gV3TGK0
PS27ojIZP8bbYkWh/SVfKiDWEEeXUDzH61/IzCEOAZWhpsMxS55W8s/5odOPtY7LTEnF9M9CPk7E
tPU7cayb7cIgr7jNM2vSsXYLVcmyAWvop68twcBJ8jEm+diu2o8TiiHgzOe7aHXb7FWr0LPTSUNe
2JW5e7pp8GpY5Ssf3P6HUgFaHRUrtCUW2zgvd7/uiY4gUjEAEuTisjshJ5wPegX75v2c9T5syOCB
FgZzJX1m6eAI2ZMUmQggpA1fIcelthpzqL89rbV7qJiDLICg+msc1AENDv9x4IU5PJWomIteP2mD
EKHUrdrjSyrlk3P87ho/9cOX2+tzJUGH5DrrY/DYccH3iQV8FXcptWiEEkFCeW+smz2NIUHvu371
1C8HClduFoP4EX0pko8OT/NzW1531OrM4+Z2H+z9sCkegDM8NC9V3SW4+7WlOrMlOQ4qWRCuuS9R
QrzNVvm3dA07Oo/U6ov7aflqubLPz8xJ3ndAYrVJbIK8HiK6I6pOaRWqWuffXq0rQQFbnEoSLSEo
GcqBa1SVkAybSoV/ByWlPM7Nu95Og2j42YAeuW3ryn1CIlrlahb9b6q8108IDwynIYYJWP+e27pv
JW9tOonHPhijx2JeaE+4Mn9n1qTlagy3TZoEa2Z5+h34DaXHNjSMpQrSFU9PHQS6aRoiXY6ytNtp
SegMrTQrX7CAatVWd/qFM3vtQFmeyr3H2YVKT27tqFNzdGO4AAlpyh2kxPiI6N4iCd0vVg2uhU+v
bclNHVFysFGEwZbzPIbJloL393g3oaTWbrxwqenhCh4EZdU/R2ZJx7eHhHDobaype21dr7U7JXsL
9e5KoLC0at0/HN66j0utJNdW7LVRaWPA5m24tFLjctPWr1EhMJa4+a5tvdcWpKOr8JTAzxIVds6n
LNbRRYMpEoHthfN0JVvH9OH0SDObVEPk5xi5Dr0tJ0bSosU5W367K9dVACt+kpBY6gOROlsm2BDz
I4WFZ1ala79D0eeoC6vTvr931iKXPqzTRyF+R4Pd6rbPuL4hX41RymM5eRlPHRlCv/goQBiaf/qU
bKJnQBFh8rxUNLtijVZuofHrIvNLYV1aObWFXrjuYVX4gxYlD6dp54ZjoK+rNTy2izpvl4AP7NGx
hdy0eLLIbzK9aPrZNqsK4C/vP0jF7N2wrh+XsdWXW/LckLRolL8zlKi4TdT8OfM+Vtm9Ub77j5dK
2CBdRXoAITM5oXTMrHlocwYzBdXH8R6WtL1O3eOFlSRle2xu27t8F2GOirdjoebMUkmxTFYOiVc5
eeU3A02dw6DOjxUSaSszHaqtM1fegh++9Bvn9qQpBOgLu0aFvXzct1kTeDz3fmFEdIbTm4n+80XO
v3Aj084Ndl9joWhT9qi6ORul9oKkX0CPXB3LK0vi569itGkcOihysQQbr0/z5Upt+qWTK87KuZ9g
vqguuuSKBDuH5Nxn2H4ayy7FdjgC9MvDcWvvSAD7cHNsprsl3rorWTEHBT3uYJGHo9In7Yf6MFuj
oVEYFi9/gukwWx1/9x6Vj6IWXVNih2o/oAn79potmpW2RefORdwolQCh0okEkxK9A45f/q6/gbEj
cPY09z63fRh/WrB76YYBtRNwwNohOsvlHJmlKp4RdYSjAm8kmHUR/ujWQ2jTPDNste8L5sQwpNU8
MydO46sdU5CPK44O5k7fII2eO7/b4Bh9dGwem28cc2iBHkUhs6nD0+RHXxfMX9mwJqUMXmKg1owL
VkJXEFYfXPzX3IppXjm/t70/+vAo2/5h271JQgrYS2nqKyly0TjAJibxAkuADMfNh6izZ3R+fOfg
H9eEXm8Jvb5Phi/UKEeUQCEX+bS1nuYFV3rFW+PSuNptNjJ4GukaKma7cpsCV1N2n4f8W2N+j5Wl
Z9qV43lmQ3IBJ9ihrazHRhsmj8dwfJ+Hh9AD/ettNMQul8rhV4aEVjZdgbQpXenh70rTiqIU4DRp
NH8Y4TSClt+IF5pBrzzSAHFxndK0AB/QBekLfP4VZSDMILpofbP35ToK6zujDprEP61ySFCV97e3
5rWBWY5JvMdVBE5JClBc06h0L9ZAhbe/q/AsFQnDWqovCN91fvpcXs2qELM3QeLJ1eD2YOqjHsWF
r25iVM9PO6hXeFSHAjzQBgIQlYHod3bKkuFLL+NCGeCwD3nPQ2olOdUsjyfjmJBHFeCr/hkMZYDa
SICWXqhul3iProRfWAMmogO3FVANMdevnExmuJE2wiVPfUEEe4bqF+QObB+yjHVy8JcgX2JppFkV
zS1Qc3A7qZoc7WW9Y0Z2U5R+VhTOTwhaup3TTKeNpSnT8wHhE9hCM+MxMaxyHw9Ivd3eOVfidygp
XtmXjiBdE72KoDHIQJQkV8W7/glYSGiGFldJePpob2nSWHgVXx8y2RKIiii/yQmTSOnUaox42v8B
puu30/qw7Re7O6/sV0b2pxmxrV4tpG6MM9TymGkL8BJ1fBdZxYNb0ddzbFCVq55vz+RVc1RK0U3n
IkS26dxcOip6rMxUYQeosjTl/THWwq7Z2/XbYjaD27YuzzuLJvKBhJwwBsm9PJliqSWdxyWqOe6a
3q+nsoxWdv6fEtVRZDszI923xsnohzzGjOW9GTqq98bvt8dxeaGTcRQ1PC442n3lVGBiTJ17PLFE
qIFtRjR9MhW5Atvuw6Sw7lMt3x/19o+w8/98O/7f+Ef19MfZ6v7nv/nzt6qeUZk69NIf/+ch+dZW
XfWz/2/xa//6Z+e/9D9v6h/lc9/++NE/fK3lf3n2i3z+P+2HX/uvZ39YlX3Sz2+HHwj1/eiGvH8x
wjcV//Lf/eF//Xj5lPdz/eMff/tWDWUvPi0G+ve3f/5o9/0ff6Mv6NX0i8//5w8fvxb83sfkR19+
LS5+48fXrv/H3zTV+zuHhToSiVNoLESMOf344yf634HkgBgh1+2B1WNno0DTH7Bo/J11o8IA14dQ
VhBV4K4axI/cv1OQ4rIVKV5QuiDF//a/Iz9boz/X7L/KoXiqQDp3//jb+YZHXsQUdBuaIwW2tAjo
goKm2cddFfQTYmfQ4ifdwtE9D+z+/HTpyCpR59inNGn2Jy8L7USjT3/cvZrifw7k9RcXR+RP9/7n
R0tHJxrqFGaetNlHRwPxnL1TPboNkrraf1aK+NOAdE111OmmtM+afaegd9q5q6kzwjZduh/+auKl
a+GoaK0eq0W7h5QjD0qe7gdfr9tk1cxd8uP2HP3V9Ivo8JWDTqF8tKJ8rvfznMfv63Ie7zpYG37x
0yX37+qRhyBm0+xrxKIVq0M1UDf9X/vm8rPy1NOFpOXNPrG93+vEvR/bfP7Fz5b4rJJDrlSTxaac
jvaPrI8CZHDrX/tsOU5Ux8GuTJtVrZvC5r02JciO0qTTnd7enpi/2PbyowGSpfykaCjUVcZxZ7i9
4aPnuu/b5vmEYultG3+xNW3JJzS9O5W6VzeoG5fbwUUZNnc3Vad8uv3xf7ErZWx3ooBZ0ypOboac
6cmy9pV9WqBj+IvZsSWnUBlNHh+0uNm7Bdqysx5W+hC2sbsfkGa9/e2F67rid+S+iIOR2UpUt+0e
1FXWPJ5oT2q2k1bWkQ/qP1E3eRy7ehgfEepYGNVfrYe0YaGSm42uGZq9mplBOh2prdhwHY/Gr3lp
mfAx6uqoycq++X+cfVt3nDjT9S9iLc6gW5ruNm0n8SF2Et+wMpMJIE6SQAj49d/uWd8zr62xmjV9
aV8ItVRVkqp27X1ahvLe4uJnJCC3enm5DJsdaLZk06YsO9ZjR+Lwxq2Lr1DD27jtmobWDpdwxpTH
sMTQ0K8fISjsDt7jdbPW7GiESC2r146fggI8qfjzM1HLxivWMO3w/P83QRmlMa+JoV1+qiBvpwAO
Sqnw1H+6v/5zaIVaxLco9G6nwRUnHgU7xCAgiLEwnkfj9PLKmDzMfT/7mFiKuAK20vLlpV2jWybO
ZHfqj376b+nL//sNWuynnju3E7Nwsi+C0qRdqzErw5hvQG4M6x9ov6DxkeGiY4QI6hb3Vae+dF29
AXDRinn/TF0vdTX+MPRQOeQnOeSp5S4ZJBRhmk3Kq/LZquYn5bDTxJwnFeQkAYz49fKuuO/v+//3
YS1E4CKBAuhCzuflnE3M33dTGe+9JQetGYUCDWgo55vObZFJm+PPuKQeCIUyVwidNag+3q4B3YMH
7VVA29wbQTVRDaeoG9Jm7X45/XBne+uPeIluoAW66wkkDNhwXJb1Fv3th8u/wPAD9PKnPy9BpLoY
SIJKJpDYxQ9BE90PFzhVVK73im6cn6bvaPGogjCaABEslF+jZhfkXjpAQr7p4k+1sMakpmFx5inc
cBbTx7QI5Tt56E8eDtJcBmcBufhQMStdJxx70J2FBOA3SejGfdhg1r4WsrhVjNITNj+h4+dWlPwL
YLA/Lu+N4fzREzZyHZ2uiDD0AvaYro3S2bHvx6G4Ltj651/0JiA2sZhCHufsFNfyhTTOAzTcN4Y2
RCtfD4dq8dSYB9jtkH8SlfjaUv/ZknFqEbKxx6ZPaOFkHpp68uT5QpbbUJksSUaVnUri3o9NeN1J
pxdZBojOOUQgZI0zNOKXMGskP17eW5PZaIGjr4Y4mscQaZS13tt1/3kK+Ma1wmA2Hp6ub/d1XocR
VBA1Xh9TUILjsPqiOiT8aLHhyoape5orj6jvV2TF1H0yndDpsY+LrQ4609Q1x7XGsWRxDMcVXNxD
aXRHmPrcz/V1VwBP89WYLZ67Qvj+5En7ufTtuzXc4s4zmKN3/kVvnKknE2L11LJTk8evU9PflGXw
OZ7p1773Xy6bjGlxNH894wJofX6CTEN+9CpQ1IFD6AbqVRt2Y/oJmtNCj5q3FCKXJwfH0SHo5/E1
HxQS4V1rP8S1XSWXf4fJfjTPdfIAORFgvU7l0GUoln4O/f8mOvfPcexpV5jW4+s4FRzMhNy7Q6fV
rnCDZy/3NxovTTPXnHYKoHhLVhxiYcCKVLhBntRFFBwur8vZyD944eiYSJ/N4TiVLiIak1+nHv2U
Y7mfKn6cLRkktb9snFgGO/r7LvPGVHFPcryKBuwUyu5piYsvNfOOTWtv3IlMw2s+XKK7u6wGpBCi
pf7VtsNdMYP4GHWrDfMxmKl7/v+b6UfSReeegplGlbwt5PyoJvWCFxTErreq7IZ9djVnjqxm6rsY
+2zN5X6o3bSNnY1NPgfhjzZZc2IakmaxBPJ+whIyCab5jgbui1VaD4K1gGU5NwWr0rHwvl02KtNq
aU6t8lGNgI7g0b/4T52QD31r3Qyxu+d8mDZ2xHDdcjWH7gYZDHmBsEoD8G2F1g2dqtcol2mh1u/A
JaKr0qvSy7/HZF2ah4eVy1ZbYvetbjiysHokdvOVh1tiDCYf1D28rruJVLi4DE6R2nXxfcSFceXj
p8KzHpxius5HHO2ILhzArwO5YsUU9OycYobu29L+qaL2yoSYox3SVWOV+dQP7JSLPFFF8BooZwud
YXAPvSCk7Jw2a1mJ0yr6KYAWcFiPKXGLeSvXY/iArbm4t0jL42CgPRU9woZF0FEzKMh8XGVC/8Id
kG6d6hLezaERP9v5ns754xQFz5eHN03+/P838WkAsTCq8BauX2p5dvLiyKvp5bqhNWcWaIbo0N0n
TsjsgNLLg5r2FiTQNGvNhylaAfjqI+teI3/6OYKWRoLfMR0vT9wQhf6G+bxZEzK7fl4yn50G30rq
oNqL0XuMfXpDV7GRrDMEob/RsG8+odoSWk7nggpT1RHSqZnTRrdjKUFGpCCh67v1HS+d6x4Gf9ee
33ysbIJoBfkCMoON98mX8wntKhvWaVoqfY/56FlNE2OpygZgh3I9uU29J4J9gmGV+8v7YYiif0MF
3sw/n/0hHCMQ9Eai2UfBunOK4bAUW0kF0/BakO5AB+GPfidOdj4eItn+wuM1Thy6Pl2evsFY/+aB
eTP9NZpGK+6xRhCWuLXa9nNF25vLQxumrospoK5iBR0nyMFXznevIGjhmO4WEHlunJWGqdtaXC5C
oDgZw3mMRi1QnnTxkghW/jf++X/uv7Z29xL2GjSLTcVpcuYTqnT3rm39vLwwpolre0qAlFR2o7Dm
rnWs7fGv0Yo27iimNdcO3Vm0IW4lsEY6OgmU0nZuY+1rb2PiHzsUJIjex+Nm5GvXjAV21Flehq65
jyv7FiXAL6gObcTlj3+ATbRNdey+nkcX5xWqi79qr7xRY3lXu+HhmqX/V2+pWOw4X4B7PxGvRTW3
eCziYONFrIGD/mcxwHa9Xx2XU+5OAx6V5VDXf8T9SPdkAgbPWYVIuO1Cq6yeZEKY+JzTCeSxC/1z
KcFkHEhfbpwOhvQteE3fT8LBM5NULtL+3dQdhbJ+htJ5RLHwlnJ6FMh/grjvlfv9JybnbO3975fX
1WQZZ1N/E0bGM662nfBSKdyHMv/aF9Eubh8meyubcfa6f9/1gfF6P34EHSKHgmn+VHTTz7XzxgPJ
68fQHw6rR/+MeHRdUIHw6PsPAcCw9OBrmU8iIjsGcV1r8a6Kh26kuf1chcgGsEadHGTygKBLIX7+
p8WLqy7Cri7by+hs5T3o9k4jjVZkap1HHtdfqsHfknD52DVdvTBMQNDQzA0F5/ni7RsH+n5z335p
6tzbcM6PjQhdyu/XnjCrjpVbqlMQyTviNOjH84YbJCGeqnne+IbpR2hhPQ6HphcSP0IGBfhxRtfa
e8KLk3DqrI1rx8fhHc+P9z8DNT3P5u4wnfqlidCOGZKEV7W1ceqZfoDm4P3E7IUH7XSqep9BIiqM
U9lH6Buf1VY+2PQDNGde8qUK8zWUSJZbJxB67H2LbMSnj/0Y8Mn3a6NqEJ9A62o6NW5vuzdTVw3D
UTpoWr+PWlWJhLahnHdt6XbXvYBAMff+k+AkE7QlpTx53B6PZOz50QFG8rrt0MEM7jIKdxT5eOKB
+6mzvC8TMIVJI5f0cmDVAMP/O1WAhHs//bDJnWbJffAk8oWkUdn5UGKtT5YDQcNFHJkY7z3Bfg6N
BALHel6VncU9u4Fc7IbHmKxBm8Acr3Tullme2lWhHOffc+L+vvzjzo7976gORqX3vw16l6wZWk+e
HFIWvywg43YxFeTYhVCDO7kqLtKKDuLekqRaN94bZy/84Jt6849fFEW5RiB0bdmvzu0OazMk6/q8
8C1iV9MHtPUa6eD6tTWLk7SHvZUX+86CoU/tXdF1G2lHw5boudmesV55FX5DRNYvgapuA75eZ8+6
flBQshoKcs546osA7z9+34bkZLfexiXJMHNdKZPAVVC5ZvLUjdYn4NMSSaONK4ghMOoQEEc6sgOL
oARuAPWlZAQB0oNbjsGehktxXWjXoSALq+ZpAY7lBIXg6IE6S34TN/4WPZTBcvTGoKLxx9K2enmK
hvApZ/yOI8z3hI07oBQ2bgkGlwvO335zUWNsLUI0bOMbhV/3acxmJ7HmMX+Z4hx0okXZ7Jha2A4N
EvXGq8Gw54F2YpWRIiHD8/XkTGvQ7XinRJcCp0qvSlf8DXB995NqGQe48iJAReSTwiFyE1LvYAXx
PV3VbxEwlUrWp1eFLL3vuAJdRpfjzXby7YHtmauGFKycd6Jr73IlAvT4ZaEbdhvH5ccp7n+J5c32
6kVDMIwnd2E8EYU8zbaDRwO5JTH7qSwnWwb3yWfojrn88wx75WtXsCoe1xCdFOOpjmIk0dFq0d7P
VbR2G8tnGl+7fqklhma0jeWrwi7Y96A4SUJalhuzN4QAHUDQWCSqpd2OCFiE3wajE6Y1WyzIqYzx
4fICmT6hGTM4Dmi11DDmlUUPPRt/8X5td+Ane7o8vmmBzv9/459uwxemimg4FVW+TMeu81V5yCen
/nXV+HplbI3G2pINEs5OHewAi4e8zn/roPrnpqIXwypi56sTIlUV9PWXtm9flqk+ToG/EbkMK+Nq
psPEMlt9wcRpLv1or/qaH2Up6/3ldTHEXh1moULGh9jHwRSx7hsr1LeuhvRCDC1Xr+Eb3zD8Al+7
GQgoJ04Ww1WOtepr3CFJs4TXmr52lVJSUSTD4vFEpvKulGvKXWuHjs+NQGQyey2vhGRHh/ERf/wF
S4Lr+Q8l6WcR9luFL8MHdKRFGZHzywaBh9TV8Ek5EKHldufdFu64ppe32LD8OthCOnkzj7QYTkQc
l7yANFG9cS0wTV4zzcClM46EM2RxuGvqR4CC07zaciuDZepIi84BTU7ZWXArPhybZclcH62rovxa
WO3GfdI0//P/3wSdGQ0fFmVQsu1bSLA2tv9jZOOR5ddVTqHw/H58u3TF0ooRriutLxXt72jcHmno
vqAN//mqzdVL2cx1AaOdEde8GEQ39ppK6t5cHtqwAXoJe4Lapmi7GjW60vtSUucgqBMnQ0sggxat
vy9/xGCcrrZEQRg1I2RQEZc977Vc+gfab/GJGHZX187pVd6HdYxSF+pdKHPRnQwfK2vj8mUaXItp
DL1uaM/CugNgXBVFAprjBLmP/XWrokW1GLTJXcFgOJj6L95VURIvwZ/Xja2FtEXNgkqvF0iV4xYS
z+EfAyvTy2MbVkUvSsd+EVW8oUCgLu5xjJz9Mne363pdNhRt9e/9KRyYg1asBssSeY95EdypyLrp
2fxUivkYOmwDC2z6FVpYY7HlzCzCW3CWEA1JahQtwHTcT4QefBr//567dy13b7ugDJavFzQtlwHi
IgIBhKnze7KXb6r5cXkXDI6r1zFJUS9sHrALAwsX5N37AuIx9LHqpi+VqDccwDR9zXHRcwZJZJBj
AkVR3tpB87RMw3U3Hr3tV63Ep6RF5A9L57eYBTSeW8k2zizDQ1CvW/Z0Bp46B0S9su5bECiNoJSe
nufmhc+vtTdu3MhNq6M5cIvm1GKtcCecixXtwxM40C3mvlzeX9PgmgfjyiChsIDAtjT93o1vArGV
dTOMrJcuB7JaNREYOVQsDaDt2QQPl+es9VT/c0vWq5ZQaVhkv+Ro+ejAN4L6Pd5E98VaV0lfxgmz
2l0eHapm13pPTIKXTq17iM8kbttvHGcGr9YLm/bk2UU4q+HURP68d8VUyFcmsZgvgHhHz5d/psH1
dNgJEXyMQooFXAWDBJ0Dx3MSu7ASoKTTy58w/Y7z/99cWtrBjmdGUBICfVoaCLlD7Q2p0a2XsGn4
s2m8Gb4eEPJGF9BKm/819qdAPU/FX5dnbloc7/3Q9hqiuX3FzP2hveN+fePF1tGvlzRurkzho7H2
3ex9SUHN3UfiBML6KIG06JhwIfaX52/yDs2p8SRV/QCe1ZNN5jYrZOXuJiBzrntq2JpXI9VLcp+c
F96ekjD/izqv9XpdMQCiae/XxXKnWZU9lh4s2Xu/AXWbNW/41cerAlXE90PXNBrBSQ3HHrsAOnD9
56De6rf62BYhhqINPXghWuYAE0eSM+nXH8EAIZD2/prdBM36+8EdVcio5FjvQbnp5Ilj527Bwz42
dAgxvR8asjiFZ1dYkmp65vyW+WLXz2gaiuTGIWZaGM1JbYmIxTxgDPO82BHu7BT/tICW47qV0fyU
+11Tj+eOJMLjnSjqu3mQGy8uk7Fo/llRxTsaAvWU8857jNrQTrpzRf7yxE3LojmoUy+A+MU+QqPv
fF5ovF88++tA1EYS/2x2/y6hOETz0GgeyrWQSLN58xTFO2lb7h/L33oG/hyRX/YqOkjGcAa51qt+
j55B7qaq8SwBjGdod0kZvtLud3N1e6dmQwMrGlpHZ5xq135HYNv7NH+5PG/DLuv892LNS2iWtggJ
oZPG/vAHd6EidHnsc8T6YBNiPdzkfOH9onBtLryXbmwBMVnYc8Onr57KX51qePXW2toBnLm//EHT
j9GCEJeOFYozkrsX7FRM1anZ3F9DnIi1ELTQcwHYx9BOYR9Lq7mxV/vWF/aBoIXu8uwNLqGzobSi
Io4Ejeepcj+BTucmhIZz3m7REJlG12wIaUIZ0QJvmFE1ZIZ2yNh+cVFVAVDPtf4bscv/bo4AiLyP
pqoXKp9HwDKnygLPOZkeIgDRg7rnGyZl2mE9KAlIZFoEwFVnpf6OVPWQRq0XpNftgBaUBFCxudei
ISl06igBECvFWQwh5FYeLn/AZEVaWPLlOs9RCW/jaKZyeZ9FvfOZ0rFILN5s/AjDEkXa/QFpptqd
Vlx9+NzabqpycB8fu5WpLfzRx5ZkE20PQNC11IIB/0ZCeZwqAo2HcDc7W71ypuG1TYgKpOJICPxb
kB9CsDvkLH5UDv92zQ6Aj+u9hZbdIHDBgpPZVrELe/ueevUxl/w2dK9rh/yXvFUclzl3gKBEAcmW
KQRTvCO6oSH+ApX0ZFn8dsOYDAulh9cicFlPuhJQR0XvhkHtZV1lzJIbqZWP7ciOtWBaQddOehy2
WlXjbo7aA9hVr7qHQvby/Sbk9kSjYgACUM7ubhnoLkJN9/L+mhbl/P83byL0EXTuOsN6mmi9iTqo
svnBrg6uSndAdef96K0bFB2zzltLKvC/tpbaNZV/XekeghvvRweNaQ/1RyAUUaPaidC9RSzauA99
HHhAkPt+aDziG+TnwaexchL6r200ra9nIrfpxW/QC7HYvic2dsBgNzpEbrbY3KwT+pgndy1vO5db
ad1WW2Trpv3VokPuzTlQANgBwuj9qKKMrOJQe/mGZf6dePv3ncWO9fgAOsTYzwna5VxvX8U0A9vX
Xevnd0vv7qdyeXBtL61z9Ynn4NMr16cyqG79FdqtA+CyNH64bMaGRdSDeO43o7s66NaO7GlfB/IO
Jf2NoQ2moHNRAX4r837AL2xDqKB4623puKfZcV6gspheN3stdERjJZtAYJPiiBToLFmeIB91XRkR
fIrvTbkoS6JU6fcnZpe7pgvF4+TR8Fu+qOPl2Z9n+YEJRFoIQaa0dckcsZPldV7iLkNK4uIutyEE
BZYPNKLvL3/nfA3+6DtaMAEqs1oWAG0BCgHJprKd8cEp+6VIAFxlAzRVQkF3g1+234XwtxTZTbuv
xZgqFyDXms5kVYrvo5LeAOePp2n0KZJbgqUm29VizSg7VhCJjlM14ceMHnY+5FWQXF410+haAOgr
UeXDgC79ToXe79K2JW75CgrN1w2v+b/jIYkdoS/6RKe4fR58ZMt7XDk3HEOT+PvfBRmEtO+NF4X6
UESgMTrNAbDbdtMmwqoeRstak9LBldPL9/XIUyUB+yd26nP7UKjqVDnVJ77Q/ZSHB+RF72Q/P0Rx
cFxYfrR9J5P2upWvMFi/zhvleKVyRYDOjxmtoxYrsxrM7WGeiBF62G191fMfKsTv1wFtnFSFDl60
Mhr588C8OuV+aBegaIQ+zOWthLrTxx6ms0h1gVfQDszmJ7FO67GRrHlZwUuSdjWnuyKv/H3UzLDR
GSWYOzDcsb1V+sEflhXl6JglAMkOob+LcjLsWdlDbyiI2l3tYtfGbsZrtiXuXs29l862x1N/mv5q
/RKyxlNXZAK0J0kVrvIFnVfFvm3mHMpB5TinllrmZC7zMo3irroRxGpuV2iUpCGQv+lS2MVubqt2
R5aqz6wBFEMWBDYT1xXQBhAN383NRCD3J5YEilnFjo/EyoAZH28Wv28TIKFIItDgsRumHFXDqviz
iNduD4zUeIyEVe4iS7hpPEGJqpdlla6r7HbFwr4LMBveBH4rPrvQNN6XElIpKJSWu5n1ZYJO8iXB
yejuWy9vHjqhlltwYULizeL9fg6JPNSkfKFDyXYCKinYUDffDZQ9dS2qBPbgi4Pt41O+K5vUz4c5
QSTvf8Wg/d0FpSjSvl8gltgF0XGh0x/2FK+PuZtPKYgWAJWCUuDeO9M3xzFYRgQB0zJzhsd28Kvv
rCPsOBe9+4kH9nDTNfhyZM/WiVdVfYtqGjnS2P/qLtPvnNMI4G0mb4lfVMnMLXboLSTkmDU1UB2x
nAQP2PyrFfB574femlDLz5OK2mMyuJVMFzmt6WqjGnLZTA0BTYc7OkUtmqlgJBurnwPYSftiC6xp
uCvpOamcKkbCvCdZN+yVewsqzAQtBFdO+/xz3ly03RLaeDNkkTPc8FKQd+Bm6W9cVk3z1s4o5XUB
lz2GdlDG9YY1JZ6VLJvQZEOE0+HqJat8JGUnkonZ/e4z52EBtCQpoug4FPZLYFG1sUSmD2lHVQCK
ycJ1OcmqcgbhU/NX3dCfedh/sQL5XfLo8bIBGZZLpzrr+MD81lm7k0J2vANhvmXbd13Vb7wDDfB+
W2+IGNTaRWB4qE99bQ1PMHz7FHuWm/lT18DpBIGyMSjKHBm5P0Tjere0iJYfkKOZfi5lxFIBr91Y
UYOvhK5mdLxFW1+F5B5H69p3P1yXLlkRzDdu/x8nLKH99n74alaTrxBcs2XqofjSntbeSV3Aj8uZ
7pYKMsMe2YG0Y+OlZGrH06HmDek7QWp8TzaJ9U1+jqGx+OQ+2VCt+GGdPD+xN7QqDCaiA8/RwzJO
lcCHmIWTPPgyeJBVDa68kumQ8yl3qhD5B5LZtIwf2qBzH9FnGPy4bN6GG6sOOe96lAaLEKMr+VNM
3+3250hYwqpfl4c3mJSOlqa5XLswgpP6lkjA7hKSLa0uw6LrZGuO7VdgyUQYs+SxgeEEMU8Cet2O
6ijoYAUfTeN0JOtDKDxWKTB4CVEbS25YE/8c0N7EdkpnFU9DH2ZQCWl264gMjQNI+XVOrEOg/TG3
mqilUYbb7ZDGEtjqtZyb626WOo1aJae8sIgIM6sKoARb5sUj9PWcm5JBqOeyyRgsUqdSm4PICpuI
hVlr0TILrLG96Sw0OlFerbsw96/DPCIF834bCLdcH7nVIKN5nsSBtZc5pNWnK/O4OtaXdJyycp2C
THTh3u1fw/wIVZCNUGoyIT2Ukjg+a02F2TqwpAj/CNXvy4tv8irtgebn0vYAk4X8DcJAWof1vc+C
Jo2CYcOzDLurw3wjC9nDzvIDGBDEYKZ8Rym7HdTwJLcUJA1ro6N8F2+l3CmCIJPugBePjzqh6gE+
uWqBdC2nogsrP1hVkOVKHVjObgMQAIsheLw8vGl5zv9/ExucGNTWdo3hJVMHOt36Z5JKCZbhDbCa
ISuiU6upibIYfExBVi7oI6wXvHxiP/rFAIIgKj+QiedJ3pRbNUqDOem4X+FG1OkkwW7PSqYgCO8P
thoAexqtLYpz04ppbjws1BumFn5muw+j/9wUdebwx7UT10U8T7sUKQX+xaCTQdZ5vzgvk9yCypX/
fHm7Tbaq+XHhc+qs1RJki4Mu25hKe08cf+uJbhpdc2YWWeiRlxgdiu9qP65uvLPxGtrwBMPoeiOJ
hTLD4CqY6lwGd72k3/rV31hz09Bn633jBaNf+uXQIkj0fcd/WksxTTs1UGs4XLXsrnYC16Piwzw5
QVaBafAQNFV3UF20dQKbrvQ6FH0t47CySwsnS/3alyu8ykkqPHUrhCKv/ka5SNq6+zMmbhIKN5Nh
DdHFLf0U09qdXfHN2sXNBNYbFx93ncpP5insd2Fckys3/fzVN6MTHvbUceIgUwWNy6T1Jx/tgyDd
+n3dzmjejApuhBKu8LMuBj0HWJmKTUi2IVDozGpN70BboW/srFcQkieQxmrRl79GqWiqK+1Kc+cF
/LIKrNs27AqrjlfN7JL9dQuj+7JTz02HF3TGc/q8cvuJt1sWYwjSOla97cqmZuW0ZpVkiJ0Q/XZX
krak24pDpg9o7hx6ExujNV6ycop3igDCs7TydajijTuFaXzdnVsxrbwt12w8s61UXVXgCzyOD+AN
pddd2nWQelfT2fVoNGehDD+FXbsfiL0xtMEwdZQ6FN4DFM3XOUPWbjf6/o6X1Q480knM2fEq69E5
ttbcqn2Rz5g9uhUTtZCv4Xwdy5Otg9QhNe3EBVKo2Rywcl/yThxKH7WVWllxet30tTN4BOtYaYGF
AJl4YFnHZt+V+YbLmhZfc9mQKGfA4asypJX3rvJ/UlIcVzv6nC/d9+tmr7luD5ahwq4IPuGIu7iZ
j728DnZk6zD13GUokg6WzFB4SqOhzOJgTQu5bpiNwbF0qDoy+nKopnLKnPlb13yBkl1iBfeXV8U0
tua0PfqG5sjJZbaiD9UGf6cj1WG9NoGq48+pv6CmAFolmIxSjxxyBcdBxFuK14ZD9l+0h73Xzl5p
y0yJKErduK73ntpqtTQNrp2xjcT5XdFJZkNQHyze3hZqS4LUtOja8RpSf67ivpgyYGiO4NXJyihE
VB43nMk0vOank8cLP+D9lPF2gBBf+ydKlKfW4S+XTca0MJqvcjXzZpGhzPCQOI6jn0aqeLw8tCEM
6JjzmEwxyytY4+z3YMkswwXpgJdafAUSJb7mVgvxV/L+7hTM1BmF7cisDQKG/uUGSsMkntPLv+DD
xcHo2iHbcgpGEHuWWdVZjytVh6oO/7huaM1VI4hHzYFNZTatINdg0Slem40t/dBiMOvzfry5Ty4+
eOGrYMSWltE98KppNdPHKd+iTzANf/7/m+ED1k0SDxWZjXg7zEFxGCTI55stELdpeM1TB1ous7Iw
e19wlAYtfgOxqp8zSoyXF940vuauTkNzsOYzmZGgQidEvPOmVHTF/vLoH9r8WYz4/eJ0YzMGMQqL
mRXeAKXUEedY1ag20S12adP0NX91u8YHiZRCiK/cSYBWhM0w+cpDHRLVyyl8uvw7TJavna8ziF7s
nkiZ0RU9lsI7NN1Wud4wtI7fptIn5drmY0ZqtkNN9WCLrfygaWjNX/PVY4vb+2MmorB7ActHeOvP
uL5etSY6vDAMeYQjyhqzBQREKaB2ENqa+2XjXmCau+a1UTlRSYMKhyt1dk3sHeqierhu4mdbeuOx
nu3HylNYFjWGR48AjDFsUT8azFGHF/Z+e2ZlsobMrtcdB0GX7417JoMNZzUtiuasa41KjafKMQtf
42nv9VcOq3lphGckYQ3kg5zJ2gURzWaZP19e67Op/Qsi5RJdYpVENKpCZFWyOvq+tkAaD+MXCiIp
Vq0p9KQTMI9s/AjT0msu6vnzZJcN1qYYA5bmc8Uye7KcGzZdG4t1TF87h6AtaqIhEzR49rn4NJbq
FRJMW4/Y8yn9wWLpwD7wNnI09y5jhmblGz5NkPSOg5Q4gFJY9ZONcv1uUfWR295VFS6X6Lqn7qA8
gs6IIZtbN6tl/TnyxCHqt2jdPmYKxfiaF5dlRKupaCEWHge7jgvQxH4Ne3dnI+3ikCdm20kzizRo
6sS2u8Nlm/ubV/ijddQc3Jo9kNuUdMx8madDAcQV50jFiJthHfdl4GWyWpM85nddzje+abC+6Oyx
b2JKOMYips04ZEU8JcyrdjZUn5blulCrK14H0LFx8xHblAPDJOpwDynA/eXFMk1c8321LFDTDOkA
iIPr39hWk6dctGMa1d0WJ8r5DvfRdmhnNLE6IAsg+YVeCeqdFEhWf3ZD3JR4Zk/c3Xs0n8LE46gW
bCyXIejoLKX20iuQ5DIs1xp/QwN6nbRk3PGQPvCSH2NL3M2+fY3GiAt60vcb36L31YqnZsg6a2UH
yWW4synd6igyBHwdil1b49yGAmYF9gI7CcJY7eNKbtEUGtZJRwqWkO4p3UGILJ6tBCrP3d7zh12z
NF/XwK/S1onTuN7Skzu7/AdWoAMGgSkAh4fLRUbyU4C8ruoLKKd8hb7a42VLNn1A8/pi5qMfQow6
8+op6cflW+/f526Z2n60AaQxfUFz8rGsZtEhtZ5BSDvlTgStdMgSMsZ+VWrL1Q1ngI7VAchtGWkU
i6wBE4/VRxl6tw9lCO1r6qlflOAIWJ1op1guN7zFZGN6BGicvlrRNpvFobi1GL1bpq1cgGlozfO9
2IshGNRj6CVOG5BgumCYu7zbhrilI2+Q4sXBC6Rj5qnvzurvcrBcreWWIp1h4jrcxp5jUD7YMc8m
h6R5OKdDydOrJq5jbUI8VEoLKqWZqCHRjka+fPjqz39eHtw0b+0ZvbT9mUBl5VnbF8V3125KyKs1
9h+XRzesuQ50JCCPyEGzyLPA+120ddJzhkruFtjONHfNf8MhHPKKYvQpEn065ugsGmN7q8ZqGv38
/zcHdC97C+3QGJ07FPje5qaYt1pOTENrt3IqyqIgRQOWgtYdU78v5r3z/zj70iY5dTTdv9LR3+lB
gARMTM8HIDPJ2qtctsv+QpQ3BEISIFb9+vvk6b53zmGclTcqojvCPuUiSa3v8iwwzMzeHvRzMdQW
7diepPx9C0CyBoZ38WH+EIIwESRAjhfxVQP15O7bQqp9sJrj2x957gtttm01S1oV7lIDPUTQVyxU
M3+SxspL4tW/71568RayhQOnKAwgecewe6kH5+iV3nXTtrnxgNKT8sPcRTmUAl7geHhLxzEZ0Ubz
o+V9R8cW1hXwyIdajEPzoPmAAuX1sMIduvB27xq8La6LV9L2U1CF+aRHSGHpYsz9wpFP73v6doPD
s26EvB/Lqc+SpYqTuvr1viefLr0/bRB3qIIOYOspN2sT72G4STI4C6gLo3LmWtuCugBf7MOSllO+
BAPq2HAhIkUSsJuCNQlh5qpq7odLvMczx9QW3aUjQyDLiXFvFOzwaFfvwTZ59Gj9/PZInXv+Zr83
82w8ADKnvOrXZ+n5+3YOn1onLt+5Pr2/zkTsQHamNRgrWoxxEizibmxBr4SxWf6+L7DZ3z5UFoN5
ibEw7Thl2jFPXgPxlr5rHt/+gDOBUrDJxWXBJ6dZwjEfBnpXefegWV4HpEuL+QKA78wUbCFevWyV
WZU/5U7TpqTm2amXCV7whVrCmfff4rsI71YHLJoxj0H0cJsjiJ3J2Ny04YXXP3PAbhFeY0/kFLB1
yl00jxtTH7U7X0BfnXv0ZhvTBm7QXM/YaFF3TRTZwZwoe3tWz+XVW2RXiyapx3k35b5UDx01Hzth
dkaednOpu1QH3utCJM/aE763a97VWfbiLcIrDsD4MaOecm6XfUTa+47YC8fpuXW02cqTFKhNAeeO
hUpuvbJsUh4A2U/7l7eH7Myxt0V2IVeYUCmeppyxdb9MbTquXyeKgofjXM1s2AFcjIXFL9Auzs39
Zl+Hyq10x8WUz8amJcLuoSveg3/AHGx2tOld2IAJTL0qxx3XPrwQO7vrevYuWrAX/y+o11QXbec2
Ux5Us7Nba3m1Cst2UHz58fZUnJnqrXIwVJkmeODIKbfcyRbnZVLffe5d2BpnRn6L9nKjQaMTgYeP
Tp0OswC0hezefu8z1ZMt0qvoydqFAo922x8CeBkL2tWJytTF32NzKTo+c+Bt5Uf7sYMaCtwB8xpl
s0Q66rYABKJ36WtP3Au3zrkxOv33PwUYHTiltF8UllDtpmPbZR5fL5zXZwoZW/XRmrrlRPD/PPY5
aLf9Bx1M6eTceJGXl4Ha2elSaencKtrczVUQowM0YIv5NthrF9LEDS0/t8Olxvy5idhsYSVX09c1
xyotvTvD5sR0j2PoIz66xPU49wmbndwpHXtGn6ZhDbMa6YSgJgljNym7S9CFM4O0RXu5o1/resZ0
SFST18XPyWCux+USHPfc40+r4E8LSQcojxNAAPLFESB82GQy3xm51Aw59/RNhN2TeHKErHEl2DsF
omDg9skCkuTbu/nc0zfXc+NN2pscZ8wdxlLr+wmjSzLN8sJGOHNYbHFebtevULTGKdp2dEk7J/wA
IuZ+JfaRy/aoSPT97a9x7nM2ezkuayZIia8Rx/23MHKe4tneenF3A42ilI7thTjpzFrd4r7CBqpf
usHHcP+GRI+hNyVdeLtEP9/+Fucev9nMDeGWuRAVzANfJxO9b+hLNV2pS54R5+Z6s5eHkjM6LFhJ
kSwSU/UnDZa0NJd22ZnzdOuq6LaM90ZFY14APAFZx9WkUgSX0tgzL7+FffFIMJg1I0coGdNgaejn
0Mb3JoirC0v1zOtvgV+n0kI493h9kPMPi3UOM0LIt+f13LtvtjAJPW8JGUP64XVf+oBnw8gXAIkv
uQ6fe/5mE/ujP0DBxB/z1oEpVhm13i2UKjuwt4m9EMb/XsbEi7fwr3iwEYDQoEJ3ZjzNQmG79p63
8ViklExN8aGpSR3lrehnfmCR14Etrh2oDfDQLeHmAAmUJZOsFbDZcETIgcaMlyIZBA8uhWy/n0Eo
gfz1HC46yF+EcGXMo7KqMI28SCEq9d6nb0553vsa5E14s6nRyWdiM9n274tE3M3pVUwUTmxqMTlT
3a4UYsWQ1peypN+PSuz6fx2VaHKjvo6NyUkMwa6ZOkcBiZPs7ZV97uGbE6uSJYUw22xy4Y67OULH
zJZ9dGHbnElW3M15xUp/5LLoseQUP1hV4Exk6qYHwSOty+ImslRDyyu4a1z3XbbXWOWbYASyJa4E
Zu2PcKoak0rr4bWrxbtYs160hcPVteSCuMrkJeb7WNUdvylX7AhdTPPx7Rn5/VkQbTFxYzzDDVxX
GLTpY8XLJC7bgxjfd4VEW1FW2iDUnObGINxsvo8LeeIGZSZIBn9739tvTrJJOLSQUP/ObSu/2MC/
oQpiCvZ9zeVoq806aT/goSdMXncNKtXtNxiv3s5RtXvf22/2sbWyExFoPHnNoiGZefldBPUumN1L
seDvt1u0dQTVblktFjKX+TJBWTwIbIsOVnkpWDv39M1mHqdOm6HD4M/MW8DaUTQZCX0Xdwprf7Ob
R3TVIdKJdy8of3GH+ej3zuHtcT/34ptdO3mV5VNQ9PnolVmA+D4OL5F/zzx6i4aLkYMSMmDFTM5j
VcOrL6Zoeb792r/PEqOt3J47tw2tcBbnlHivzfhBUXNEYXVfimkfVT4gG5foWWcOhS00bsKEQuSk
GfM6DtR1XEvzM1rDaE4UMZdM1s6N1GbrEtR23MGluH0VzLpnZb4XU3uJVPn7+D7aKpn6FSTvm9bD
5VvLlLJP9Qxj7SaDxAzXr2/PxrkxOn2vP2VxCG8cZWFhmhdx+Il77IcfDZ/CADr473v+5h4uh5a0
yuL5ZFngFjUe4Gd+5Y3vQ/pFWz0+tgitKQRC8pLg1G9HR6TghX5T/kUDjnPLdbOBJQu83p0RAFUz
7JACWn/3wD8KvO4gapOGKtaglLN3zsZmSw/+bPuqDUzuAcoCYcddOTkZAez47ck4s1i3ODOmnRpU
e4SKcdUcCqZg3MwuFD3PrKMtxMzV8DxeB2vyYP4qwHQcpoRX72vFRFslOboApwRlFpM30BCR6gaq
RuFy4cXPjclmA9QuFy0L8ezOZfROgS2F6Ny7dJCe2cFbyFgdj5Hre6PJe+aINmkaPUEHojU3Yb3W
R1Lx4hZESP4+EEm0tbT2IgIvPzOY3Pj1ISq9W9+/xFc/N8GbfRDTtlurDtG6baROg0HfFdH6IKFT
c+GkODcRm7Xf9WEr2ICIXQTDYZimrFTe+27KLTrMIQ1YiQ0e7Rb1VVP5mVzkBTDSmbfeQsMKyKrY
yZ8w4k7MbwuXVXu/cdiFF/99LhBtoWEnUgBM7F2FRMO5K8vupWuCz+WIOuoUkStPs89GiRcZDdH7
dsMWHmZlEPek61QOrbWTZWs0CppIysSlFXpmGW2l5Kizqpo2rco9r75SxnsJ+3nP6/X57RPuzH7b
ajhJOLN1hehMvsLKunMSoAGvySpTfGoSTZdKn3+UUP83ii7awsN4bWLTEdnlpQNVv+bHwvunsi3h
KDikeo1vS3INr1hg3j6W0bMgagfh5axoxixsv61S3EROkNXApa9y2L39xc+N6yaKXVEtHXoIkucw
jDqAVrpvS/LI6uGdy3yz+63v0F60dsmrIooyj5B2v2j3Uj79+wpgtEWRAZpugK1bl9wDSa0i0924
1BnoPJ8UXS5Ucs7s0y2UrBAyIsTr1pwbX+3dDq2Czomq7O3RP/f0TZUEMn09+uDFkstwHWRCHOXB
35oH7Mf7nn9a7n+K0rjS1dSgcpQ7wk/h/7hj3SUU0Jn4Zosm04KMcDrGzCK/bUXi+EPtZLWwtEvm
oJc21YaT4blf4UyKlNdTP9/+SmcW7FZUzy5uu6LfsQAB9krXInH6T8tyKes69/DTPP1pvKySZQD0
8ZLrApdu9aXvamg8vg/0GG2N4J01cC2NMGTD5F6TWefOSB8DG19IkM4tps1WDlfryKEiSx6OskLY
z0Qy9/GFYT/38M1GLoNCewAbLzk8jeuPEQqRAMorsVwiT8AZEWP8m7NxiyqrZQf+uYjbXEELIHiG
GQC/ipaGDjeoDxTthzkkXv1sSlFVfuLCLrKpEwUsT0MSShmWXIKgxfRDUnilq44Bb1yc3X6kwyfJ
izm+In0zVldmXU7YR9NM9VfoaozRoYmIH+2gWUlB0yNyiG606dSwF+4a1zsyd273Cw10yOi6wVDr
rLE4EzLbUdWlUwOFRxDZTTwd+NI2/n1pWsccYm+x6ji0VrDbuY2C1NJ1WXboBl9N0gs+tdqO30Ie
Bbf8CZfO4K7J4gL5vl+1cr9X3NELGjGjz3K/nC2kuno5wqQAnV6Z6KX3y8y26A3t/FUH+gMsJKZf
doGcXVLNtQXR0DXjejUHptM/fJeUAx7DTwXA0a/a6hq8uya6lnUXrB/GaS71h2Zu1zGHCkikbsa1
a6aUTQ0yYN5p139oRVuUD4WtjdgJDYJqKspYMRiQxYW7B4tspVcnIxOeLUZENkEC2loYqM7tQxCC
EfMTcoWhD8PwAvS+QIjus5GkKF6iWU1fqhrKrEdviLoiqzhKCIeqrRu4s2s2jb+6CWzAhxqkL/0w
t04XHWUBf/VMDEo1aTjqyE2XmdooYQNTag/LHDZf130BT9im6AIKLQMHtdAW5Ndub9cqUGnlLQ7w
8XB6xdRZH9YA7jwQgvR+DiO4tTO3P0ipypNHU2xYFmNoi4SjVr7u6qaoi4yOzOrUBaTzTk9TpHYj
sI84MiYYxZRXBkSjaD+uQwHcEewvVQYGSD+lXbcON5TO1Eu6oWrDpOxJ9c2FXj5wYnVob2oN+EdW
eFBZ/OCNDVxOirnSYxLEqoFH2uAAKV3Bz4h8DhcduhjWdqpSp1YxvqwJ62C/qh4WcYgmIchMF2uL
VMPjKzhQERpvR2nFPNhCRT52APyiinSaerumi+WweR5CCu5ir2KsMeMLwbLIFfH0vNqQh0m1AGAI
hiaNe2h1Uh7sWjYONm/dtfNSKT1eP6gRTLSEjaSbDqGacd/Eoh/Vs8O6Bq42wIm6TW6J2+h7ssZ8
gYAuSCX6Z1jFfZwNwPiuuwoTCHbRAmY+NOY5J0Dpl+MHEinB0qjTS5jJlbF6D+Uo6yZDX670nvJ5
anQqmO/ZHaTaZ3i8Nb2am6Mq/SjcO5Cuiq6UdKCdUcQug9KOqvDntQGj8mhWJty9K1T7GSZCH1hH
drbwY5QF3KC7DptJ8o9D1JTPZA74N+sOrXgZ2kg27a4elkaL3WymoHmsWNGoX2hLEraDrJIXjQk4
4z67WgYfMp2JmkrKVSrqgbQQNh/cOYZ6TT2Sm5a5wXQQM6P0JpKDaJKSCJCEIFE+2o+mceR0X0I5
vDxUUsjil1eO8CnAcPiy/GFiVGIyi7LYkgpuJoBxJQEGoQGWfLoqBkriPTRnJrqXWOz8ixW96G5w
U0d1GlAs1Q+6F7iV0Jkv1xcnZmX1xIQq1G7l4JvewvA3Fgc59p7Y02ESs0iHwW/AAFqpCdDZoQJS
xtArnP2sQiDTwYK4kfLQo+2zHGXLwznxw141N6gjl1DQi8LS33mhLVjWWRqz29px5lemItUdtbCZ
b6uhSmZItK1ptTx5EIJescEVWlRBwos1sX5/b0uIQlfmUTh9bHf1SKMvMIyXNGWKseFh8TX9MTPX
nKztLBcQL1NDnZfeCiOBjAZ16oPU9EkEk9unjDAvUZ3LgaSo4CJQINLWYSSu4rCS/gHs4bg50hGG
rfCRrL+NS3Ubz6wyR26DGGbLHcXmXqRvkjiS6gu0xZtmXwWCYJPUTvMSexjgZJ3c6p7W5gfeQXwj
q8+/e63bqkctIgbJUctCUOvAAAh3joXE+tVQRaNNkTyTNRtaGEg/Nr5w27u1rCA3Dut60idF0XSw
NtERK2/lQv29Zd2JmODewtcDUVi4MDvdBG0U9ThXV6N4IgZnmPdF3ZTdrdI9wejNuCxTW09CJJ0m
nZ/EkJ8aEy5MEafwrqncRFoQTRPFtCnSrlwBIevHsZRXbbD267UvhqlNXBuOceqD+RvvZ18LdYhl
46ypRyvIrXMnAp8HrmNkuXK1T25XXyxAaEBYiKWwmJtoNpTEG3YdlLxQbK1cNl6bpYTKvBfMGk/h
A7+xfTzCkt63q0zqsPC9oywFTse4QH8o64wpo5QBxR/dVtLpsFbsigEJWG2DhJWa9V9aO3bVS7hy
TRMcdrTet6SXQRaPs6czYxsiUuXHTf/UlNbtbmzJgABwrD96YPCDI31Tu7YQO1cUUb3rHN3WcIAP
yyobrRj9I4xjgavDNLT3jssLktLA89aD41VRkfJWOfWhg0cHSTQoMO7nIGLTF4qTvIX2dtstqZ4V
CbKV4gB5mLjUeldZpcmVprKgB+s1LSCOczCnqD8RknEvCkkSDd7apAuHO2gOEOladwmUj0d5667z
OKVynADCn3qYZUE0fR5eqhaM7BtnKCt6S9ooHmFFgQkGwAGCoK9TaKjDM0DiJv+xZCiDJBKhjn9Y
FktzA2O36MvQ+KZIILAsXRj4SFZBbEOpw9IXwXLnqRCihBEM6/xMRaRHpAQVvvlhLRw9J+UQY0Rp
AWXHR0ctqr73LQStsdRkM64pJ/PcpFPbL8NBQ/yUX/UhJN4yhjsfd2/drkuG86xaXxrAtp3UJUCY
plhNElYksB2zmepYU+TwkcARjM5542cAZZX0KHvZzzAYDbDfwmqYi1s6IV448ZjB2eqxl5B+9Z43
vIp2ieyDhAYcy7BLeQ8BBDmsEKMf2/YaObvj7XqvB4QJu7z5BKYsBL0oAkFxDOKhGG+awF/lg8Wt
7PxyBwOkFpW0VjgVGzAxuk4GKiFDgG6adZyJwOiTmBhwKwNeON7G/hqVj94wqQqvwhyHkd2z1jTV
jlg2hPehhHD5XmisGNSwSVumlQPHD6g2OnOdVSB90GQq6PQVUOvazWriVuG+qSa2PkHjxQ8ySDeL
KSXTAn0RBQHpKq3ijpP9GPZVk3A7G2fXhGKk1wuIc15K4bhJMwFjzDhZuadhpDiO3pLNXYwZRaAl
2QnNBUvy0aHB4yhXf7ntdGnKQxPUajy07WCx5tVaDDuCa1wm1qtcmrQlOmkHIZcmyAqYKZYvKEl4
8GLQQ4gNZ6X7mQKGO+yrkM56B4chDrhCKDp1IHoe9HVYwiQgkDW9RgfF+IcYKKryuNZKBh+9tVzg
WGnvlwEDoj03G8ciGO7mCiAoXK9W/vA9zyt28Clo4yiZFk+b6wGGMsG+wBFx57MG5mmWNJ6bO8Hi
BXv0gMQIu0rorWV14w40w00mPlhDpvjaY94sk9gbYpINa23r3eJNMJ1ESMDhboB4Su78ConCHSx5
mvAQDRQd4boNdHWo1qJZvzbN6kBe2Q4Ova9Gsk7wAYiX8qrHoe0duzlUfTKXUg/7yPfr4N7x2Bxl
jpnXn52CN2ciK8tyJCoGJ+5CQtx5dezoPvGUX934tHTxAi4J9hImZRwLA5VCUEVayXYC2idFiptm
KHZDi1s4gYFT5O1nwyMcsDYIf3o8JPyHlEPh7niLUyIxAJPJ1A354O7oWkM1T5o4+NLI3vkGA0KL
iaxD7aRLDOXc60LQIs5mOvY3CEXdA+w+sMbtKAb4boSQaQ8LAaxSNFQwHnM7lyQx4eGSBD2Hh0A7
Lot3pYoxfOZmdfRttHApUhI1XXxXIuRqyIHjOnGeihZ5XlbO3fTAAniXAt1O/M/VKBogJYVU97Rx
guH7aMOlTCIRMJZJnNJujq5cANE/UDYQJDSk2rXFVNcJALY4GnrUf3ArY8vwBOBwr0sdtHyRF0rV
4Cic0I0/2rH2m1TEiJSSCOHRUx012oPfhBCvFIH0S8TFHOeKyr5Jm6adg0OxevOtGaf+Qc9COwec
7qZLIYiPdTY10xweypC5SK6impeHSOt2xplUdvROlO5k7mIaxOGezOO6PsZ9L4JXVXLzY8Ee+YUC
H0wtZqxCuMCsSzmn3epHbWYKaGsd2h5Iz5tuDJk4+Hj9+J66K70LltbHoViN/pOri/l1sNWiDpOB
G3RCOaqYIBa3nGQKdXe1F+2oyn3DFuQi1FpoSrqVE5J0jWI7HzvbRyoNq6olH1VfWXLrjws8BZA3
Ae3L45a2aVnPWOG4N+GmiuQFOiSZbiAym7gwYlH7QMjAZH0v42Yf+spUd7rUhcggisfaHSM1KXJX
uIO8NQM5XVuQh/SvZe/567MPZs96BOZrJc9e2XXmB1/N2n2sGmHCHcyk2HxAHuGxe4QxKv7VVxRv
CdoO8dekXhfL7pk3ouIwN9y2H2pXtN+IZNL7unRs8K8d3oXxF70OekaciIQ2pU3txru41Dy4CmcX
N2uj2Tqm2nFnCJArS6Cf6KiSBA9O7LivSCiR2quuE/GuNsrtrqFKP7qHGoBMsV9qqOyf1JXHLndH
UvW7eoHdEhJ/RfrUARu/hi6aZcEt6UDKy623aHPXLsjwkVNS2e5XK+YR5Q04TiaBx0aRlWwVzlEO
pYXi+sD5Z2u7bslaPwbhZBwA7k49Zkh7F+GU9LLCD0L6tCjXaVPcHcOcGirV+BCOdbfDH6DMNvlM
in0RVST+hUyNzjsVNrTLHTcCdK+bJ9I8LchQZ6QMS8GPU0NCKlCwWZ1h70OBNn7xcaBWIkF1CYFa
FPbSS3iz+j9bQdf+2GnHs0eJgwjqKY6KqzUJA2mmG8tUeyKMi26df9Yzgaygv9Tt0wCnlFdFrI9i
CF+4TQwN+I+J15HMA1a6H0UdxF7qTG4BrSGyIi/WI84RtAlDC0wHPqrJ9OJO4c7A1iX61PYQKj42
LYWSszv4PDqEwvEQsxWlCj5FvYPcuUX2X2f16vKwOpmVBLHBsaKW4KszcEG/RbZD8WCduhGZ8QAD
+XQU3lLtUIghOlkaSdcLugZnimlbkiTeT9RVocHJZFrmYSi7rEOBPDWhRyEQ5bUPSlt2AGbGf1/1
cUuc7ElLtCv7Nl+QdWVQ14ZGB6xI/9Xk+4/vy3+WP/XDv+qA5r//C3//rtu1r0o+bP76389a4n//
dfqd//dv/vob/334qe9e5U+z/Ud/+R0899+fm70Or3/5y04N1bA+jj/79emnGZvhj+fjDU//8v/3
h3/7+cdTntf25z///l2Pajg9ray0+vu/f3T88c+/E+q5KMv/x58/4d8/Pn2Ff/79OGAHtX+DRsSr
Qtn/Xw/902/+fDUDHhNE/4AccEhoQOEbSE71+Pnnv37C/hHRGFcYpaiyBSc6HNK6gf/z7wH9B6Uw
0INiuB+Q8A/5C6PHP34U/AOHQQCVWx8YnZgBQfx/3/Avs/Q/s/Y3uBM96EoNBm9D/uDQ/E9ZF8+h
yB/wYa7rwlHI2zKE2lWqXjsN+9hT8mO0+pbW9BmVNihWhEi+igp/mjt/SIOI33qs/gWd0OLoOuu+
PEl6Nldk0c2+4PJmQPKIclR5VYqrwB3sXk/xo2Gek60EFU5H29ve3oUFGlrl4mWVRma6DN4jQyyO
qksUHR0e16giIYWlGtKSdOQHFM8PMogQAfay22tlgcs+VTVWgmvcRX3y0HkLzw0P75R/8joy6w2+
700rxHNg5Y2ZBKoHzQI7pnq8D4MAtZ/ioYzj9bpx1PUM86TG9R/DFmzHdQ4e3RZVaSL2nhbf4FR1
Xa/q4J9sBqr4YSUVLKgcVA/jqP0g1/Jo6ugLQSpGxuBJjEj6cD63O07GvJeiTIKVP4wotlKJbO1U
oNDNVwvayaTtwxpVdQq5lqNv3LTXoUkI2kxJWRffqTkJAKCIpip+O4s6L4Zy51ovQ80iYUwd6tXu
vK786IyQr6hfdAm9g7CNjp50XmGXBoGe5ldtXiCRCi1EhcsxuKtsufccvz8C5tol5Oh75vPat4iX
XB/UwoBdFZ6+1bqiGeB/3yoSPeN8zSV376CV98GFrmW6GHZXBA6snilyioF+8RXqZUTceAY9Soe+
dqX56gRelHG/+hUv/Jer+FdZrfehvq/gxHPgHmpRju13I8fXqwkiyGVxP1UrGCfEfm1k8Twy1JgJ
ZIwDFv4qyugLr/yXTjW/IJnqZlXUPKNii9zzq647lq6TAT6fDd8lueXM1Ils3RkVA4JmV/2jhAdp
0ouPIDyoBJSEFuXNfbnE94OQ34oQ8XlP1YNB7ypBqb9J+nq54ydvuUFHd/UEwGOAgmXpQ09pKLuD
Lv0uESzSSAwik9Rs7U815SfQAcdqKo4rpG6zSDkmQc1SYJGsdWbR7YElZpyNHXDi7lx9V3NM09Fr
Hl2uZjRCvMd4CR710sxZZKuvZoruOj90gYLnp8sIyi4ljG+cRmW8S6phEDvC8IS6wjwivEFYNfuf
tTxQU6+HKdg5pqfJgOZCCo80sQOs8ArJdV6FpYWcx+Am7dCmvs8/IAI0GXOrH04TPMahc1WuTwFi
DVzMcFlzNP+lHP6r76qfY17BJjltqchGNqEjvkSZLzHapvSemkUdS9TssK9OMwel6GRYurTh6qGv
xLoDiujbTMmYYOdUqI4RDE/V3URV8yuMvUe6hyaSSozLQa5043uUF48rtACTEXjvpPukSdxcLUWN
ViZHP5bQPY4sFMum6XZoEG5wBTsE1BnuXXpd1+4OlcRPE1q1h0k7EXbF+sKffQN94145bl6ithop
V+xZqWCFxp9iSM0ssM1EbdQzScmbr3IKn0FB4/Aymz/BkmVNh8y1Jc+cTj1WuQkKmtSLejaTPmha
/WiQwJcuu5to5B+5iXILcB9vOXsIo1dWYjUoR3VJC/x6UrbB48wik7atd3RD8ih0/WMK4NlRPNZd
6YJiyp7c0IaI0IByiBDqdOEnD4O/W617UwcG6qmxk7AQqoYQgoWAxTNjE0oea3et6sXsQphjQgZO
P/D1uhjNbUXXeI/F84AcxSZ9SxSMErHUu766C4d1167kUxxMMFgqi2d4wH0TMwpGkzmAHwDPtRoT
EeqohyOeuvpjwaDmuqv74BOuukeHKFCHoqFG1sWvZ9E+uPN0ixsn9UWIEgmB4MhCvxQDu0V3ZknI
rI4Fiq4JSvo8MQPOALrQQ6zqJ+QB6BqNV0FRtQl4AzzTw/gT4iUpQs52F8vo6KLVRDXeytHqYVr0
vOtoBONohSRO33TB9GJrdudh4SY9IJW5D0f3xJlQHUXNOdeD/rAgYkymQUXorOivnbGfQhbvxeLe
ra73qUDzNFln1FfDIU7Y1MMuYlBoDOETIoaGh9Wo0uKiqtI6gD08wSYp0YUKapa0RrBERmkPqnDG
A/nRkXOZtcpP/w9157UjN7Kl61fZL0CBDEbQ3JJMX1ZVSpXqhlA5eu/59OdLde+zW9qmpzEYYOai
AaEzK5lJE7HW79Y4KT2YsQD40ddOwf71Zec7mjX4ljZnFJdwTI7a5Fq76fRrsZLL0erDdeTkV2tN
vJtN5HdHXWgY9HhW8aWIhjfdtW+albOnE5znqV6jU9MHgMUl80UlDM+cyzoYQEBEP/rZyKTntrrT
6uG6ybnfTYHYuqH19FM91KBqtISutrqJF4Jtq5HoGWqjKjDzvvVaiKCg6gCRRNF23jQ4AX6cW6Bu
RjHrPGEGGEB11qxF+PSSwRJbcQB59SXpjM9Ww8zDLIWeiOabBsGDL3WWLioKe6q/tYVzZUw3sos3
3dw/F0B9XjXaD83kh8bIhOqihBXagmFOgU77h6mPTtzQWl/XdMyVZvvBQGeGDTEJ0mjtx2Zixlud
xLSqwzJBKXTbsNHdw5w+ICOaD3UdH027ZkXhr5kLGW71cN3iW8CTwUAEd809u2mf6N+ejKl/tZg8
aQ9818QceGhLmOClfLBbspbiNU+8SI63MMWJ744zj0/+9eIy9fDuQLxYW6XPYqMlhRN0IwG2er+1
R/ngjC4tuvUYouG/oPJs22X71PRDkHHrxnX4XVrxRwhe41XSaUGB7uOxerHrkYQ9W7leHoP7WdaB
DnvmA9RhBHMJszXaLKq87bqc8Kw1e5nN7tpI2bYKWkRfuN+7CE8tSYI7a+Vj44kbuZ/MXRkvZ9KB
PtY2fh6r5Yuyn+o5nDd5uZyJKbmeG3JxUm28IFtkiyG68aJpW8X5FbfaVVPwoVSYNxSzp0zzqJPm
DTxA7muhOCubGePt04Avduf2Dthsse+z7Kxr67nurMSvR067nncQv+sNhpLHRTUhSSbb0Ii6W2tw
rtiB7QMzKhj9S7O/C3XuRTKv0oBxEInnpH266dZuS508c4dUgOG65exVluyhlY1DF3X+4Hb1oVGA
NLOT72U97vJwDU+wnJ4RRstGmlwEQ+o3brwVS9X5KEbjjYjVJtEX3ZvYPv2ZLdmsKRJTtc8i7ahH
9YNblM+OCZ7q0CUSGoY0QXoyi/2scSPum77z0Wa8SzEFBn4BAJiMqT25daOHhgo0m6Gks+MxbMTx
2WfMXUMiJdkVG9GntS80baMLaqtSqAcw08gViRcz1jfLs4+JWQ9wjrvayE0AsV4g5m+lpyWLPzF3
41iH+XP9gUkhCiIh501Sa/sqWdrAatJAZWsR4OSDjnO/ILFu/X6V95l662QV7xIRmntyTJjv+hkO
ycffwwnROMRk9sEcWo+ZuRnb4Vayr895zS1lUBVikqN43PeyOqxj+bDK6m5W2XNtEKfEINclqp2A
0NmXaOHjGLPs61YfpM1y1nqLMmu8TudmCVLsIPPMkcBDKPNGz5QiC3T7pbWewjw/FmvOgpyyvfWO
9o4nd/JVk3l5ZB9KN39WU/s0pvdT1b3Y0n50C/c11OI3mp63yISQy/KpC5Yuf51Ef6qSiWubxm4A
b1Z6bsJDHc7lXZ4t50XMu8FJt30On6rrFLjjsAI2mLZnls3oqc7MPdfS3lWVHoi8vQ1vUc2+aTqQ
SVMwGRuO9ZmH10f94DfmmPrVIyaaNy1iweXqPoaa/azIuIfrFpo3zd3TPEFVZcVTX4TPBtd+hUvx
dfgdX7OX85zldxGHYA7scKzIOPEckT6pjhGxqT4zxPSzlkUWKonopDVsYVK1ryN3yc5S451IegVK
6nYeO65S2Vs+Rx/gjdu+j97WtuDnFWReGfciZ01o+vQDUU7qEeu/72POSmPpyj98lXN4d3musD96
oUUY54QkhM2h1rwOltvbV3b4Mq4zjANT4Iid5ObNl2M9lS96NMlgfA/dJA5yLf34cbK1fDx0TtRS
ElCW1olfDvYXZpt6EO7fBK2B62dJTt46y5dbaI+DupTnendO9PSElo3LYFF2DFjRPKNOMj8qoK8m
NolyoVnUrbah2Jofp6X8woSUKmgbkuxGS4XeYOrpVr/I+spzLiRKiaFNdgJRRKrvx3KNjjCfNJ1G
+txcTYB0RPlQcqUNfpCO6cYx5fa89BnlQOwliJx3Cbv7nsgTRqJhvtiFcTJ5tes+hJPvdqexv4KD
joJey+8oCGSg64bfmu3ouSnFtqnN5ywZ4DJEchps46YusS21rv0Y5eXJiZ/7hCQBnrVrQRXDSXnL
e/kqGwaTm5u1sc0dJVPBTl54kdM5QUSgqadkdt8bQ7ypdUjZOZKvXYOG47L7+0M3n1XC/b3QDFVO
2AZVVl+1o+UwO7l7KsrmyY4pjJ30HJFakaiWkrEBsTaCyqGlG8LKpyjgTBu7IfpeC/Y4ymULPYj7
OBHUaScVUtlkm6YTpy0Znxr7ciPr0Ubk+ZXVrGcEXdWSqQBu7hmV0SN6rs4H79hlmTkEGG0DJkW/
JVn3VM7Ue46FKcPUYg8W9nMjyDluIprwMhFsk0pB5C5tthHdfRJZlseewWSopD4v4Wx5g0X1htiS
bgjBj8f08pLHAaEJvYFk305lbm9saJad5j7Us4u+oal7bOv6vZ7a29Cyn2Y1TbvEzp6nanlS6GWs
MlxQbdZ34xQyr4Y4QEQtD5PrfCcAd02A24uOXSWJL3u0mbysdv4UaeVVDgPjz73SEEvM/pqwaju9
VvkRUV1ebscPhdN+FIm9M6T2bWlZCPqL5nlFmXCp2Cwzeqvq7HnooOh78711DRHoVjZuijZykC3b
93bE/YKUzK+wZVOlmlzS6xhY1g9nqqg4dB5XG/DPrd1zZJUVXIKJFCdvfTXu1heKxjbp4LEEBYiy
gLAnt+43FluN1zl9sNq44WVdNJ429dzjXYaWi4DyHzt5GVWRv1TxlygUxyJWHxZ6gnQE3GwH0XhM
bNyl/XKWpelQwVNQQn50DB/PAulAFjurJv1i5I1R+43B071PJ6d8eMevbgyNEpUUm0uNJkfTN/bA
Fh/n99h0H+iHju5iPxq5cduv2R63eO5l5O0mlgwSYHfWTcOPbRYCO5pPZnc7K78whk3jUg8l+j3u
0+Ooyd+dyn8JEr1OXtuqqz76XwHPnzDS/wJw+m8/6H8hcnpRjv572NR7L5OfgNbL23/DSs1PjpSA
na5j80hDyYK//oaV6p9s27J4BQUxrJn6YQj+HSw1xCe6BoPXDLBU3bqE4P0OllqfhKkM00U34Ogw
F0R//xWw9OJt+wNUauqmDVhqQzwrGgv316wjs5BNVfckugWEl0R7Y1/4r2nurf4S5Jto+2eG8V8C
wezL8UBmmeRgKOBhsNufVc9I8YjrZGlID9Fe7cdTdtB2+TEK/sy78Utg5D8f6BdTX9VEadxzIP2+
PCDzCta95g/b8UMPiiAKVPCH6/07CP0T6PyzLeCfD3fRMv9BzW1XYIU9ABoj5durWvrZXrxXrp8H
8db2iVroX0l45MB/+jt/dpH884Ev8vI/HHhxWi4quynq3gP0sDiagXEqt8Vu9LX70R+ADw/pXpzs
P/Hn/ekJ/sVV2lAzrCUytPTQHqzkiQjiTbsRWyN5gk3b/PkvVepnPfjlp6KOBouR9C4Ei/0aWRMP
Wbg4jG+XbWkWNRCDVDp1WdpoReQZKlu0LXRAuXXRTC3epCdZsCyTmLBbIso8Mww+B+dhCMhHNpnL
jlRm7UaO9JU7IeoE4n0ZiMvXcweFSzUblumpolvOVIXyi1HXxnGi6rqeTWaVeAbvam+cuRykhwzG
ToCGiCx3lsp50Do53dYkTd1e2D+KCOrB3K9zpxGndm4p2oZEKHNfDEX3OZskJOTcDfbiuVlDdvfS
qeVgmHaxeB35SKUfU7dcj3Jc+s9d3A+vPV96PqXlGt+kbh4FragchqVM1Y75W1WQ9gNjDQr6AVQo
oDM5Qhgh2Pb1FP4nlBvbgaBGJpMcU3QaHThwyoAhFc+7hjCyyR+V2amtSnWo+ykVd1pRMZl1EaGz
s4Z6+TqTKX+S7gCin3R6YEX90TQn47TW03hIVFq8K2fBMaUBcuVtnz0WVm48rPDfCcg66Vve2rdJ
4rfzmB+HhFHZaPHGh2qYxp0+9u61rlFN1blGGJ7dKFSuuvHcLO58veYiu66nUAVGMiygpiM4FLCi
n86oFBvjIlmPrdKldKfLnlZZ3xHIVECiZu01msP5Nswz+8viFMZJtwr7MCOwIPML0XwV6xT6yWwd
o3GtjmExxgcUZPF3Q8aDX7t6xaieXJ6rBLV2gHJp3GRI3+5l3TFnXdXV9L3TljS9TisJ9J/kxAFs
hlJZX9G9qg/kM+QCjIRFm4Fa07zZcXpktamF4F5Ni7FC/Kd1y1NXVDNNACvoZ4o1+Zkfmw7brrab
F2PSkPeMkd6+DGoELZjzJZO8d82KXT2OUenLaHXyTbM28V0pRer4RX2Z4NqhhzM3upbm71arnMwT
C/rcQGTulAduPGWRb3QJ2mpTg7vbEv9iP5uoNh8jvaeF7gfjMOr4hU4rVIJ5u8xy5baZ0BDSgTtF
dKwzgQrY7IvmHqV691gQRHe/CtUBeYU65ggXOmnXF5q2HVenPqZDbC80wvBUm1mW2Y50ovCD8z2L
HWJO41AlaXHKRNPY37JamNl7PBjQb7Xe2POXyo50uc3sSNbYffo0ogGoJrlxGWyHYVVcgJDF7r41
Tmod6mJE6Z2JcSdrFB1bXZvlI1EZbUQ121PY1n1B7Rz2Y3ro9IEc1WjUjVt9JjcFnT9Y+cjmfurr
vnkq9aE5uYsl91lda2kAgkphapk9K4a1Ni4jC/AB+zkQyMtgaSYtgm2RvGLplOVILCrbj8t+tb+m
iV6eJVLAM6H9g+8sfYAaAS2W1X81exQ5Pcr1u9QZiu+qLHQg0KlJNkszJVfz2KMpc+HAt1SnVUCM
o72pp6Q598Z64XGqqn0piwQgtpyW9gYxhr1trdD21LTEV0xF68DMVQ2+p2vjOw4L7caaTfs8Qise
I6IPvtch4lfp5Kk/NutM5Y/pqpni9ahJlNAWqdtB6IQlo+aq7ISqgwGRXZ7trdbCuDKPF4CQgaCb
TBb2tWXI6WTPi72PIt4t81Ie0yiWe7qEbJtHRnuo+9zZOsyYu67ttr3RVpWdlsw2rybXrg6TaHt/
QkewC8vY3XQSeZ3HRw3cxXne3lBfpzdrH0e5N8P1XplrmCAja5ZrBwpnzxjRKmAstvWuAYcGU1u1
r7Lto8NM5N+O5/PyZet10/bufEYLAzgoQzPg/ivzTS31ctq2bomK2OLxjrA6KVqFQYSg+E5YLTcy
T9prZdfVQZgcyWonbd8gtf6aDjQ7DrrPzYyC8DFDM3qT11ILxmjFxLGmNXrZqkZLOULkdgVYYNgW
h8lgngK3NwChGcmUMY0JPULbp9eDGIsdSs1pr+YBvDB05N4gS+lRwTvtDJWbO2PV+h1jcWMoMpmc
omiNgrGyy0BfHFi0RekP0zJNx7IX6e3FBPWS43sAXi3fERBWkDH018vkujDSYFFuUbhXbVeoHShX
il7uoj5GcXw1OCU7Qm0BP2pL3KKBjYzPThaa74m0q+NQFUaQqT68K6K++JqmyroWzH9+WTMn9xjS
W7+KLGs3yeCw0+az2uZ6jnqITDK/W8RymBmstymFMX8fXYRYxYRSXyCBwpukz1d92mTPaxIb33tl
hoD1S6K+V4rBgRIseTPoCAaL0I6vnHoYHosxqgFvizIYU5TdXU8HnbRT8eausfWCirk5RSDnu1nU
SBEpWe9NBJTXFVLC98oy2a06V1vuFyuftrOT5YERIZ82BSCAwvKPYDrWAxejwTZm6iIQhmGfpmps
rhozHNEsG2AlawaNEC0Du3uEQpCiiUS52zK50FHjMN9ixrGuYmaG9F7Fdw5SdhUgeWG7QexEIbxT
q8W7bsA7s8modHjgIJYeczXyz2aY9Oih0YakZbYZsiVYxYtqkI0jjE5WKOYbp5/NYt2urGST5TOv
JWSkcSvC2w62T3hqdNCJ2Tlite0Ud+0LWF0BhOxkQm36MNaWjcUK+1VvI2lundLl5o/VOKZBXalV
P7uVqEiHVsaY7QsAG7kHK0DRUFTgpZvCUajl3ZDYcIxFWFjAb7EIRFv8MtmLBkJaeSF4wZepaIRd
QkBNlnwtLFO6vjHN83I1pjhcgqiJmLYIi1+Mr8LBFvDgmk5+GnC2ByaFU71Zu06/1XqlZq9COnnE
nNdsXAl2q6GVjTawZwWzK+LxVbPW9Zb2bLpGlIIZClfybmEQ95XTN9ax1sb+mEhsNCKb31Utkjtz
7upHe06FH4Xaulkt0QPfRA3cXJIAf4GpLnIK8dWU45tyx/676BIAtaVarJ3dz6RbirG+r1ZHYpBR
4yUBLtsgpUkDSWLbFo05u2vHDAm3M5otVkMLVk9BLnfZEggdl9MkZ+skpkVsm24ZT6S5hdtO67vN
XJXRLmPcCKWxEzV3DlSHF1/oudaMDT8ty2UvwpjbKontcy1zlqm66t/YvAjb1FYR4RcpmmuQ+Hkj
C9fZ9LVE5N1KxAhN3qw3iNPQrlCl7X+0Tf8DeMJt/V4+9O37e3/9vf4VefhfCBgYtrw47v89ZnAa
yu9dnLT/Smz129/+XWxlfVKu7rg/cACpTNywfxdbqU+mS2ycUIixUFvRL/1dbCU/KcM2aex53Rbi
kpHQ/S62Mj9ZfIhBK2UqoAkh/gp+oH6klv0BQCB+2bwotkypO7YtUIP93H82uIGEZqTtFzXCeLcH
sI6nXpTOLo6wihhp/mqp9EWjLgpch85QApmzucdQRKjL60lWOz2+zx2Brj51H7o4ZNSbtuxgKEtY
zP6ILL3aCzJKJ+mssHgSTHdaHvqmXLdROn5XufvMYfRgdDHO4Bf9IU3ImEqO1Fw/RXGDlqc4SAnF
cQFqpQmLGdKH+ZrRHHAv+UPbk7KaIxGejOW1KKJlt3T9F6PFIEk8X0W6DX4Gil3fwVwVYEcyoyW6
Kq3hXgPDXDVE6XmZuXzn5yxs8yDq5D2UXu1PRvb98l9tIctiajfSpg4vc0NCTJesiHxcdxNHlDC8
lwRGGD1aN3DvmJDOryWRhrvCRtihd8XVCLOHxxp+alq1lQ9SnNzmc5JWj6XLo1wmPuA9S0jTBFQf
hmvhMnS/l+urG5XoAqA1B4epPbFVHUc+pSZtZG87+cUcdu+s36Iu3c1jvHXjEFoqeUlsZBJOWVxh
uz3LGHZC64qtU63fYOlfkiVhykDzMLj5FcJb0Pk20VFAFYE1w+GPWvVsr4LE8ja/Hivk6VMo39qK
oA4xONg2a3KK2Cfuf1PcNHL1LGImQif7EE54HBDRsty0QZHKETKmetOKpgoSlb1gJ0H2HNLSxNVD
ZI/X82WnxF/TwCAlt4XUTmj/LoxA+hLCUBjJ9J2DvSRwH95QG/u8jvZ2a3+2R1Q/Q2bvy+7eqOAA
hazlTu9R3k8Kq5U9hew+yXjAAA1+a2xjbBj7Yl0Nv1Q4bOw8/chj/VynG0j+OyL6MdSx09Cnn4mj
fIlEKjFpLV+FURaEfHP3NRdyGL2D3EKx70ZopwEp8W6x5ru6edYpQKHwy2cKU+KJ4mtE057Si1et
Ldj/n1I0nz9e70a1cbroQHH/UC7RKVz7eiNK/jruxVs0fl7OgzbQy43a6w+9iprbz6iguaH6azSM
SP0uip46fhsM7ZTRfSqGtkQy95zYehxKxFMWzFTX5s+Ijnuv7Ohc1ZRqbGHdzaSBVXd6FCy9av20
n96Ula/bUpPnRIZr4C6m5TM8B8igh1fFkReVzo3dmfssh1Nmy7E8q83edG472QCZF7RgTeSilKrv
BmIFaHCrK0tbzmL+XLejyxS79OMi0csW7kilqQfNunVdDOCsmN7aLk+FXt1lLqrmQnzLRTlsrTyG
ssnj/STky7wAF1gVSZhjtKtaroyB6sc0rsJcpPv6bMxQaasyR0+f7dtJE/fJRSYELHTtuvAaqx11
QVOPnS9qd2F0BFcyMum+XZohFGp8CewuEC6LfsCNlPM7/T6ym2Or7PnUTfVzSkj0zqIZ2+uNeZoN
ZPqya2OUSF2Au/KpntROUAsHq2vuI5VgTAXbMCCv4sjdIqPEjQF/FGW1DFDbP3chF76qFdb7L+BD
Dx0nKG0glvTiLpHLzaqiTVmOG8eCH8G0eTVUceqnongx1+IzY0e9ugi/umJ8kxTMQSJNzWMXOeSd
o3tITxFp8uXKBiFJhx4npma38uTFLqNTEWvHuEUoak3ftNgM3Hml1e6/RMl435fZG3zeo2Eb92EF
E6vfV5ex0opRU9vMae6yNt3UNZSjmQlQrmLYLu10kIV4QM3dBZVQuT+QlUsvnwewjss2X4HK0vKq
xKjk2Xjm/KK1IbhEUh31bZhBNEH+7zWUeKJV+37WosCMyod2YUHVio2TioPdJVu1GPeLzL5h5dyY
43BrjHwevQQj8soPVVtcZbYkfiUggYCMrrp59JWWvmBfupJmeTBtnpOwQFTU4Y0N3GK61ubi1ukm
mns0nFpUVnvb6m+bdfycNLmFTdbYiVnOPjm8T0PBNw2rjDeu6S6uUxbENogS/q/bT1XgNGWKKMzF
ZrrIB2tV/dZy82WTWcXd3KRXq8uiOqvL/c/0SE9LcdhERVSinQmvE9kbV2kBJlXCGectyw8nshmn
YveNFeHCyZf3bsbJw1AQbQobkWOS5ldtteBlgMufDDRZjFjtg+IKp98LNgPGx0WGJwgIv2BHtxoP
VRk3Txc9QcaiN0XTeVXWwZT3hOb7tR52u7BLn+Eaoddz59D0kNw/dEVKr24G83Oovy8KzUjODeqH
WvJB97pzQ3Ww4/rKsIegrNevuCkOm9qM0ttVmzybusHM2vEQMf9HNmS+tuXnnMVolyH59uLPeCi6
QER8+csOJPQVeyZCnBwbSI7ELJA4k/UiQog92zsum+5VDpegDOezhB6PlVg9vcOpkUzXAEJ3cS38
zEAg3ltskCNXwM9TWl6JpibsWH0lPTeascLw8b7F2qZzqbGntMcdmCsVhPU3XEpndobYM0X7lDnR
i55Vz9mjo4857bN+z5mKgN0Q+RhFsm9rTniGHywmZMMw+TOZUR9kkrmn4EJc3l4P2sL+VmEa8p1k
UV6YuUCQDiS0AyNdIy86yjr82mNtDcYZJzxz0AyP0UknE5XEphm+MCa28TPHzQNV8vXp9T1LGKRa
mNUcyJbVKm9RpuU2oKqhmQc9eawrC59Ngjc73/eNfWVaqGoXzMCXtRhDkeB5i/CIMj97jLic61E1
xkSDa7/qBndXplS5cbXpSnPQG1mY09lKrQ8lf5/b9D/QP/yfIht1yvV/3zk8fMf48Le75L1t3/+G
T+Nv10kzvOc/Wz3E5TN+6yA0ZX3SYSGZoShMl97iktD+WwtxeUmiH7N0OEVlCcijv3cQ9idD8pKL
rxuQA1PHPzoI65OtdARHEJCWxXv+UgchrAtD9Y8OQkE9ukrplm64mKdtjCU/dxBSG8w4Kcd4l+Iw
3ohqurGn5CvHpc8trn6UdtJk/WthuShxL6qf4bpYEO/jy0a03+oj4uXmWq+7dSut/GQZy+OKW3uj
1VSeauJNA0CABGP2RFKcmKt4s17u04t3oSCj2qsiCkmEPoQaBNFc0kvoGHSTOX0b2EEmV56dmALa
lLhD8HljU8O211a3bryeQWJdLJ/LA8kJaYScHCF/7cs5eunreufGaIvV+pbrHRJn6TDCwbRfOPp7
kbnaBmLoJkR5TTFtAdjgKxFZopGpMGwMadxzam4oeJ8zGP9QvLUktnuzXV2nIctIp+BuYhNR1uK8
Uq485CXsjzaZOohjFnrrsq77NM+u21myt4kw8kK7v0tEfS6Gt8pRW31Yr2XGrhKp5imvi2d3PmgI
J0ojPPYD3N6UhsdlxO8Za/OGrJCX2MrfQju6V2H0XoRmtIE60AK4HKqvEPHvZh3mD9s8jOrdCXU/
H2maqjT64mq3+Dzv1tVBve9Uz9Ni3Uz27MeR9tH1ydtFxdGYgwXBZB+dPkeozk8uLcRE0yR2KJg3
OKeEn8sLgEocyY+lWJMaOQTTZfFnB6kNxbRem4HeEfq07KUtaM5Ej2oltAC5RsYuCitCSafunfEI
4orUKUPOgvT+5ZJ7tF46tiYk3Ter8yAxCvJ8ko8utG4YaLjBqQ9+1Ic+/ts7zV2/4lp3yYngtrDR
lBmUyMNwPwKT0nluMr3pfHw2NYPMEO8W3XSD4o4TUhfv9dxzwzR9daguMRQOGjutROO2OlPQRtfI
3cji092F70GR29IK2RNCIeMiZqPufAGQizcyXmbPYabZZjXva2H3mzl2CX3qmue4YoZ1h8L8cld6
cn1XdrVtdZTICev7kTvxi9mXbzgN0A4x4vgmtMaDTM1+W84mOyArvTUeCXa4BnuqArtrUXmi+0Gu
X7Qe6iXUgOkD0QAYmTreX/JVwR7vlMlLgnAdBnAZQdEMmP3DyA/pb7Ccmt3mKsoooAjT+my5BS4q
WXj6qZTh8RKHKwR6g1nu4rQFbqq3o4sEKc3rh3iwt4nm3rtxdAfIhxNDNl4+aQrJsnasZ1aFqC7v
CH5KIX+4D6RRPq/1OAWA+1tThEfEQvuejShP2zsbXsdrsukMI7FlFMLzH1bif6EDuJDeP61l4DS6
LoUrlTAsZVxe/wMbb5V6JaPBxjmdc1PYFch5ygTGJDM9TeZ/MuvklzmfrJyXo5mORagHR6Wl//lo
I+4sTYvDaGc7Ve/p7h3m7EeT0yobC/vO64pzodOzW0zx9xfl2X/+rT+0Gv/0Y12bzFkHZyG/+OfD
l4Vhkmws6Koy4oxb2/Gj/ipEibTTWJ79365F0fkuLcgFSdBWe/ufv8LP4offToCh6wohjANGJn7J
Y5UgXEWjDNBPFLdU7lcMUjmQd+EvMt9g2/6TE+5cPu+XXwyaxu5nYKTE4viLyqM09a4dWf8wqbCp
xDbBQ9ltX7OStBPSTRAtX12SlxFMA5BPZ7sz7kvkf42Ij4PzvHSkY/XlqTqTCuOTpf1cDKcmHc9O
RYaXyPZm3dxomtxJUmZ8cqwCe6kJ4aBsKwfz/ocMdJ0ug57Tl85IjlH9XK3Ri7JDwHo9QTwMdovF
9HnOEZbV9LhLU7V+sjCfqC6+XMCa0IkpXePpe2O6j0UkLn1+glmbS3ihYxSGB8xnIrxr8WvjHEg7
xIVyBYmqB+O+WHD0AulIjBu5Sw2dkynlVct6Fo3zGDninC3OIyuN26vHpUnoPVrnRiAH8I3MPnQA
3YgmvXxo/YqlXQeT+80S/Jcqwv+O9uwnEdv/IWvvRUdmX4Zb/oe6MU4yhmKU/wJx/v9//Q/M2RU6
GLHAPYrahoXl75gzaLSDNEe3kaY5Pxl8kbo5LjCwYRjqnzBnWxeUTIjWeCaVtP8K5mz+GAH7j8fw
4u+VUvJ5rDmmYgW8LAt/XGVFmFdRmaxflrq5dcW7XMSxjcv7tDVeU03/Otnra6rMk+FEWz7tZHHu
sPItX+H5ePPyINJ4h4JyM5gkEl26+rQTV6N2DZf3OVzHLZHw/lROO5Un5wzzuu/olRMYsfCtMN2D
dM8bZva6fldFIMjLA1rde0K/zjo+AxeK0OXZWZ6dSp1KBykwEIZXAGmRa2JC6HVfBwePVVW9jxk9
PMlEF8MTK3dqPJAjtUksDayKqqZq6OX68RthVl+NybkdevNqFvbBMbDz2dojrMFtWAxe6ST7Zsj3
g6Pt27n4VhTpC8PbaMzz1xIiFyaR1rvIqvflUo2ofLv0N41LjGVttY/ZHG5liQdBJXbz/8g7k+S4
lWZLb6U2gGfom2n2PZOkKFKcwCRKQt/3GL1t1PZqJfUhkleZ4n/vlb1ZmdUERHh4BJLZABHux8+Z
ySBdIbir50X5UFvKY5YG8BH20ZcENDnEYPd9MAFjfG1WA09vE/PsKf2jbjG0VOAmo5Rg0ZEanJmd
9JTM7E4G49zYdzr2ylBINqv1g1RJm1CpVl1isZsdv0GQQBFift945CEBZq8lX13purtxwL1wh6rg
xNC7x6Iq12rYfCZlBTwWaroue4gV3kIKfB4THnagNVj35uGibyFXTtQG3rpMXqH18arLxVwmjT6L
IuAVthsQa8qQEGjD5J7lEwUFPDb6ofiMYhLsuLa1GUyLq2TaqpPyHTCTLQlt/iHdOoXIycJQ2szd
gPovgkCwn0rjOvSVu4ICXqdFHNSP5nmfbJvxmxlrrD79JJ5pVnW2iW72njrBq/mECdd/Dr3xudPc
5SBLd2Ys7+GEy4guKJuG4iipk9+MifXL7ln2KKoCj1hVPiiN+Qm6j5NkfIrr/JiN1YKQUJXb58AL
vqSgrOZVlf7wCv5Dx16FjkH4yk5+sILzFrE+fi0JrJvsrWZ9tq+cLJ6zu4/nRlevu1pHgDQcnp1Q
O9SJjigUJHaNd+bNnRFWX8dk8meGJv1sfLDO2fjo6UY2q4YqhxhSCpaF/TVVh4UupS6pDjRlDVcC
pt+BREhXhSJtlFZ+Zg3/mUz2lrXpZ4iN7t2xOQ5q+qBkVJ91WfI5tsAM9ffqBHCTpPHRB/wAMeLZ
y8ByBoTp4yF0WXo/UnIPg6gPGbuvhztIvRatXUIA6U5ELdIS9siDo1In6k5oJTRUFhrkzZHCN6hU
SYdE963jLu1Bn1uav3H5ZsGf+aO1o01kK8tg5Q/qQQn48CzXvg+UhZRPH0ZbLq3KXUp2S+FsWa9b
q1g/1Wl38OuOtELj3rEahScsCL9IYQ2CCnCKMfwk7rJuVWkjhzEinVQXVuEXN5dfuyZfoph7aLr4
Xhn6eA4pmUZ9KvUcRXkoOv0tb7VdFVDi4hjgZRLxQr0snQ8sB8AW/0Ssa2fF1hbe2UOSey96pxx0
x/82yARkNRChrf4NFrMn14+pD4tnsQxNoZY/VFH/KBfSBtTeBowIKHhoJ6XO3hWGN5PV/jXr7J9t
Kt11hbaTVXWva0eoOD+FmbmFLeU19/x1OSS7Plf3hj3RIviku/+ke6N8gH5e7vgsuGBz4ClnKR/u
+GQfA8Pr+vGJmB+lnCYVSkX+Eiosk+wUfoXce+t6RBcsczW66YFN185wiwW4ukXW/UnIQ1zt4/OH
AjzDIclqELP4sPBNnKIrirKUn+RwyOZ9wvfPkOcayIAZFDKbomVjr8aHKlv5lXsHluIVBrV9Pri7
rNTuE7c5d9TL1GmyFM/z/9Hi5x8DXb+tbP7R6//BVLolQ16vswT556XN8Wv8dfj6v/ZUNcX/57//
dxVNrYfgu/fjlsTk10TXVQ7LFQM8PZ+kJf+eWbdNnQ2VNeXVgchf42JT+lyG3ATIvqA+4bO/ZtY1
U57y4ADpJzi//j9Z5bB0u9lqwBLggIxDh8wyVeoG2OT8vsYZYLMllyWXT6ZbrI1C3ie6uaDGdJHJ
zYLBqyjJiZgNfyDxUf5jcTVd2HFgIZ0KFzT7Y0WASQVOUdda/USqp/O7eUlixB5K6qX8VeBESwkV
8pmsJEvBuiFReJ4Shi88MsRBy50lqzqI4TRjDoffmqT3otKrHdCVleonr+E4LP0A3m21fQjJv8Rh
Qw1mPW/Az+QUqVoQUHXZN2Iva0hc5qZn3Cdx9CnLv7FsWplFctAzChcT81M4tMdWKQ6wf61ljVRJ
n22hY13IDkwFYAEhrvrSVeWrFTxMu2IEkKh1LChycB0i1Wl48PV8LVfxCRgY0J3gazvRd8A1+FY0
2l1bsp1JiEiU+ZfAq/dlpc8qHEeuoHNnTJNnsz0nsv/s85QbomwJeA3wX//QwnoF+y4xwZCtTxdb
n3KquVCHX08XJIuwbTuAOpXUbaPSvuuclqfY4PuLioAQ+/yF5OrkvQ+kreZSVK0a0wAVIO1ClbyE
aurLPnDmjibPU9l9S/LOguXA9Cn+36ZduoHw87ucUmikWPLZjas7np8aZJn5i+O6y3GMXgmYkbmd
2UXlz7W4/yz30kod26XVK09T/pq6IiunfpJSdGle6+bJSOx9DoWeRFE56AcFMjRu0cosKMxF+UTe
gSJ0k7JoUhm2tIQCah67J8AQpAspcW4WN7/rvwmwXCpEbm++fD/ZfBN0MFhqmcBPfv9hFEBLkbeT
yqeug3OEOr3e2PtGtXIKigED417vop8EqzSzu1PD4FNrenvf4aFXwoYcW6eAhQKJxkUKY2wOriMo
pB1xsmeQcy8e7weViLBD58CzDUBT9YI0JJQgP3ylXRiBvrES9T50LNjN8lngOtuhgPUryeKTb22b
qoPfwOD0WwJdqe/zBQvNQ1x1u4FqbcVtFpQwzxoqtooUnBvFupAFRcuRH1M2URIY7V1V1FvQmfNe
aR7kpvXnnmaQRtGWJdSJZVCcY7+Fyo+yQp9vItQels2SOjYORcXCI4G60o+zTdcm86QxWMcSD2uG
/EtslLuxjU5USW9quFTiMdw4JBcT1QL81t95Wn+XF8Wj47mLOJb2rhKcx/bOD7KN5qhPLWg9hTXX
4CZni59w7+unSC1Xlt4fW+9Nt/juJ8mZYADxynQeO9GiUNxlrsC4RtgVtOiOX8PBH90/aMD8/deB
cqipjEnVNaBNv38d2giuvrQzq6dSdj7lpvMplOOl5S1rIicALl+g0/yetdzKlP4u6I1lDpK27kBa
l9mD264z0peuAQITKmkUGA6B7SzlzFvlYYaAn3rMjRjFtPxsutInfWgWQWwd8hHckMbbL6cLWw8e
JaXfl0WxnXg/dCApCewxA1uh2uqWcdEgkAlHN3fvyuXWpOnrlF94aMFl4r9G9l1uZms3LncueiJa
GX5j49PLe+CWm75vXmQfpG/afS5hCIDgltfXLylBWJoV/Ap1vWKDstY8bq6w3UP4sWoh4C1Yf5Gd
5uOgnLNNN+HQHQMIWPvcPMATw0+d0HOdwr5ZHT2tvUuIUIXkHRPwCmoJRXOsIAxyDpXuCIHvGl6T
ETw69BrQzrkgj7PMOfnFZ91s76Dd32TRdwDys5FCZam3ZrL9Vqr8KyqIjbLcNVWOrpp0ZN8RTjkU
qPa3OaxWoSud//3WMC0JPj4y2f+AbeN5yRpxymbdhgVY/CUmRbLVk+nFm8x8aWpuVzDrw9o+r/R0
o0nVStPSudMZG1TG5n7F/sVyz7nlLKUwX9dSs5B63tfpG9RnS9WItnnJ/bBdyfWul8aTXqrL6feV
j6wzUSwvdX3jwghrOUCxy+fWu89h5u+z5pmwGYBw7alwA+rp+juVmwFb+lUJ6sgdnG1j5VtLey4d
Z/bv78LvIVGxblA1ojOaTRhaM1mE/PYm6LFawLA51k+pqj9N90ONK3dqswBrATWLG/7phvy3F9QN
A7QhVYyADn+/YCuVSAN0rBf0rN6B9VhZM2tBRcTc8vZ1YTzBSbUfWuNQliyVeSb00bPTlSuzMU5K
6wI7hvz9D2/B9EHfPiKID03/ua04ikEM8aM0pGZEnqV1bffUwb08hsVWctRZwM0H7spNkZqH1gaj
lLOmivV1SZFACFNhlT52tQFGAu56foojL7WWnkvLmocQJ9uSs0/Bh5OU8CjjpsCavMQhAxPRp+k5
BBpTcAdX23SbOc0R7fazXcU8SOwlxebPcPzu28KYU979pJOFAIth1uBM0qF5TprwlBjOzjfA68ba
gap+cI0exLfFGh5pyEGaoxwbQJTmoWF/rViZqGZ/V4VckuVgHDXLjFIj0FHwFnkDAag0CWd9irqE
O3xW8IWsK//iwdcGxUUJ6xZPG1X6VMnmodf8fR6DEvr3D2D6jv3+/puqblOvRwyRWODHLEiuuKA8
fd5/SmA2JayzWvwua/X/+Vbn3wO486/p1+9fb3c0k/9fSX71v1gMsY2RZap5de6Af8VsJTLFv/Yv
tkZef2JFBDksIrs3+xflv0zL1DQZuR5Cvtw+/weFxXzYv30JuA0TVJ2uAw6Zldp/CDZLLFqIRab+
JshlZdfHNjkwQiYKgaZTmhWBvaj9oeChmA2LS3toYvOYdo9U6hunRs8R2q46xAJMCmOWl7YTSNXB
kWExQpvk3aesaigMQ/A5WppbJ3QSzE2pJN26BSzziY3Uq6tJ4xvYt08xJIkEjR1npUlNux2pKLhP
PJLyud3Ibx7PU1/1qy+ur5JXbUJtb2eOe4qdCkb1sRvf7G5ed0PwZroQyCfIjZxUt68OGRGYhZYZ
5WuhhQtP52qRB87RMTrpPMI0DJdVUW90J37UktjbaVoMDf10kMsuvPPTCMBqP9rg1azgYhO9PajA
VdNo3rxs21qfCaOfkcRtauN4saU9TLZ1q6pbr+vbBYoZwQq5GjOEv4ZopxZ01Q5ZKfdeHODUnlVm
4p9Fa7S6/miiXxZQ0HRPjYV7b7Q+ALwYXurLJL0N93KVN9byOomRkWJU5DK8TBwXrH1MWLS5nYXK
bFC8YTWCcYaNP4TYN4nTHJolNV8nRpGf8slWJ2Gi8KabP/w6CMGiTt6iBzLxZ9dqIK0WY6cRYpho
mg0c5J0Jt/5kv0wiThWqPZW2JkJlakwsbGIWR9U+Z2awJmQf7lt0g079r4NqZsFJ6qhTCWq1WX3o
EE3fq9ulV6gp+yvGihFXP53b2zbp1I/2q1sjwWvupPrh74Z35gAcOKHiUQywGsi5fN8DOkiN11Ec
5NJa2JKf7D0iJN0Ciqv+2kFxagKq/C9T2rnhMDOOCfj4VH6FjqL/2gQFrOlV3t8hHKAfy8KmKnzq
GJPxVEZ2+gSNfrEN4QVaWWqefE0mJjr6bRi+IaHRNqiRNCcI8+uT1Vsc0Hxa6khBzI2paYehrYNj
hKpHBiYLJ1rEVkCMkYv0TqNsaQvRqYps1uRuBHJx8if+fc4nw6XPLUpzqyOkcnESc6TgClcRnAVw
COHdVkm8SakM9Z+iuA4f83ZjqfJdkTfqAZCCcT/2oMkjbZPrSnBpwMnvwP8db0VXMzmhM+XtIsj3
ZmKMsOkQ6KySVDIBg+MiOpAip4AaVvDV1QaXUEdwFLY/MZ845Ip36rtMOlwv0YWUE3j1famNxn0e
aOMRzYFdbQbAl7vo4EtUDoKK9wcIkUYb7ifKaVtX1u7EGUoNIOFVm/KHbCqEEEZKj1fVYOmHi80i
oHxAQGwtOi82oCjwxDYpkjXiAqKrMpBSANML7deHq8TtJ3j6SigoubC4ejJ2wV3YbvK+dCg8mux5
NhRbrfW/X2yF9yedRtAKHx4RKg8iR5nia2Qbqdb/EEflfq9a8MBp60qGQqOcx6YSr/pKb/IXdwuk
q9spsemedQnmJYqzkjddltdF3w0vpc6jpMjGW48hUPoXcvGQU5YKUJDWVJ+Ktqe61q6crQxpwNNI
+fxc9KpTU/QiCOBsjVR+bwpnhzrUO35aZxhc6lUVwB9ZdTbVWNGQT/dYNokxZIPwW3LoNcWdhSDX
N8JGzc/noCO30NvmNxi6CPqyKL+/HGRpXVVaeBIt4S7OxDwKsNBThgdi7+aZBVe+V8ze2muO35Qs
Y+EjKCRleiZm1r4aZIyX06ntxRbGv+sZ7kxnVG8dJi8x8zhNLwaJpjgTNtEEMxcsAZrJl8uIK2R5
y3P25mL/NJehdvdtGsnr63zXF3v74q//R+an1YYCzP31ZX38h8TrAn0EKzAo/hA9vGPfKdqsV6zk
C2IFJiSdabfXwsr6PLC1CgGoLEyCbyvFhWQLYqhwH7iaS0J3OhUHgzsc+ti/2uIMFSdtPhg2nK9S
8O54naJ3yBWtPvQYbdXP48az5rAQ9Gez1d4GVg/bQc2nRJWqIBjjqvLckiTaox4PJ6RVZ2CvKJCx
X8oOBvUhlPtVFbfDq9H+iBrJupjtLkoptDddGLw6ChXGBC0pkrKScwi6Ilu1CqVUohlONnF28TTz
3D3UyoSjN0t9Lx4qlVV892VfWV+eM5fHRqPCOxuo6g+kfPv3nl+PoQBCiHmJVMS8YN211mrLWbda
GD+btrVukAX8SobdnmuJ6h3bNPDORWjzeHcN7asrFV86G3aH2ujTnV3WPSoX2PmVek1XfjVsl61U
kRrbWNOpkpaSpyiB+nGEKmoWqxl5ZinqnJnsNdUqQoPpdDFSiNvtydythQ3yK/1Ua65EXUEgOxSC
p9VKGEV3ETpftM4ZyOLplz898hwoUkju3taqcBcVmbNpW7k8qkgyrDSQdxN5XA6EPK2eyMMhoQY+
59VMyFraUQ2GjwhiGvQI1pjjnEpv5WSmKiROKCLAzyirp4stAceATmK7JQYT7eumeO8opzM9zeS1
M9Z8+4SfMIpxSuW/eUEpk9WnPCwMDwNswPee769l12AdEiYd0VtDgu2TJrUeBApLZF1G7tcnefJF
FaDbuqHXSo8qbB7RUXHggSjz6hxSPffaRyRCozCt9hpDPk32Jg/e7WGV/SE0A8nPb7d63bINmzQO
bEaUReoU+kGQdBubAdsYhE1eWU+m4/5Anahut/J09ykIHfgEWdH1oeIlW0oR9zF+C9ZedDeODS7x
xlO25m49dNCPTDdF0QG+0Hpvi4Fiiku/ndswllolimfiOqIL6baWsq5f14gj/edgN/kK4CaiYddX
UIp7k7jG1Vv2NcAm4BhScStsmiDYDhlYyBi4Wck3h/Rr+X72weZKQw0zLQkM0SH80jZAKrKlytzW
PHkPpPb9oLaVlK9Eu1W9YNVPPtducaYjVCGhdUYkw8pLeMakuOuAHYpzYKBH33Dd9cXoQNdzmV74
+90YQ0xsE8uP9GPcg6s0krCFwDYpAfOW8iEpZe1TrQZbAhzNlzGUqdLX4mYtmnxzlh0P/KfSlzQq
7oIDBQDnXh6TfWKSRNCabN2MRbKvBxapYJJBCJhNzFFYM2jprblVQat5Mdz0CYdqGkvhdT0zPAtQ
tEPhwUrMJa5hi6mu7eulxJnwEb2ieTNjRbrKcMd0/u9+12EfriE6hO3yL4grCaOXQ8MRW9VP0br0
itPLv3ZjuDhYBIOTtnFX1LYvGmS2voZtni9aNykP6mjIZ10l0923tvWVsrqvxKLTR1JixY7tG1Dc
hnxL4fnlmoXcN7OBSppbenqWxukgZdk20AB9C9u1o4nTb6HvWhffRKmg0La8bBsjqTRDGSg5C1/R
Mc3rZES/1YHMQ6zX1v0QBdY9/86WOL90FC2wS/W5AFleGUYdsiW22z2yAi/CH/0W695xgp40IIwB
YoDoyN2yW5gkmJbXebU2rUmNpN22bZP6ToH3SMvV+GjXVXxUQKOvYdt/VSbT1S7HXnLTLOD9nytp
ni6vfsIZrVUVXvppqjCiGsayyr3ouPqJzqwZwKd3g9MBvP6J+u+QwobULId2sO7IQNoPRVN5m6AE
a5mI3sArz6kTdkfyyfbDAPXSVgURNhPO4oAeBvlCuyn3oumO5KvGtn4TAzLHsx+I5+qUsOpoPE6X
4FEqHYEYHa9zVCP6MXUUKGvJwiMY9OqsWSj8Tf7ioKfQJZLkDEE8a/K9pxwSX613sUYFdRXww51d
2+LseviDj+gW3pd5ru0PU1yb4uwf/RQtflHi1ln+nVte1u+vepSCbxLB2VUGIvYgDpKSTxB/DyJd
0e6l+rnxB239wcWDdIr1kYp3BanSNmzD3dXlOtUHmxxRKUWSR4Yd9bdLXpvXsXrx0qksqcRVrubL
pUWb36+99EvWa6J5dYykBvIYeJLW6CrEy0GK8rU67VYCfXhvFnqjHEsTTckkdOO7shnjO8o0rUNT
wvs6tYQdeJfxp4ya0Ou5Rm95VFMgRHoYbKVMONASIOgbdKXBSqGojXx4SrMQ/RI9uisTQ/1i8Wrm
bZJm926RQNQFNdqusbTwqPuyPP1o+k92BAgAxUTtzUdcJQ91/SdhB1h/3wi0J0CHIOKJUeUIkmSP
+jAET4NHhF6cCqNw+9CU2obHhjCK7utoYaMWUsycOxTUV41H+suUWFdMhzZKHFRAo5wMtmT4zcqz
lXFVNP03zVJAKYieq/vF52oc9PE+i1u2nNNkhEw80mClskTh7tE36mRXF2V1B1F5dVdOZ5NdLdVk
J0zioPvqxS78ryZx9vs8Yopf9us8qQFBDqoY9WM4XVN4CF9x9cnOujbZBbCbzVVzKovIinQvDmg0
vJ99sIVBDf1shKRlNpW/4ES8eNaOaJJejJE0SYIM+fg+/u/bF18xt5hF+NtO62x1Vjq30/96ScLl
csnJ5iR5vnR7sOCKlwX7zpfQXJgOTTrAnCxOw9z76/Tanzrp17rtIvhq/hpSB6q//zCN6P1ga6YR
YUBQ79+zHsCDplXsbz8dS2FBShze1qkQIAz/+yo3KRUIlEbNeyIT2Qwgf0c1madmTLK2Qn/jWJdF
Rqlp+9S4Q75BaiKO1sIW1fDxZqXzBiC0eHd2qbWkdknrn6QcrSsxgQ87/0oPqS1pK7ZRs1hTfIqi
lHxFfZJ7ShDRPeXTWa4E8cafaK8rKsUB1/zqtvSQT9oZjsL54zTC7zLEMXrKPwFVwiXfRzu2SHdh
52pHt5K1oyKn3jiTtLcoUobDjUm42OPYroMWnuZizPSjsF3HCptXRRaaM9wirx2XSUU7SalQ84fD
xZRBDIBWgWm+z8oaFNo1N8n3rmM61Ly6w9ZBdIHyfT1f1EU8vvSueyZU5P5QumKVF/rwNZXRZgTS
Ud6XVeCuxxKiKera3wdFwTi+QHF4JgLxFiF+jJxQaR4iJBMVOTt4jWIehKXT+qYgvU2n7Y/pIvEk
6oGnpvChVMs8SD1xItj+bNZ4KfxYrd33EFaiibxH9WV4P1WntjBSx/V+drVRQr+EPjKlIo/Osbaq
vTi7zCXa/3H6wVXMbTXFqdIGIjHTFDevRFyqGCAa65FFXU8UXCcqf/NT2Diw/6QEuRK3zU8sQYGt
136hzvREbldI2iIoLNxFP/9bBY6lh9LCs+5rTyq3XVdTbZ1apndSEVZaOFKrkfbOekinbUneulFx
d2l6QeyfKjNeDMlAFGtqXQZL9XwIi+RoW5FJ5LvREThxnRJBubzP0C8t0o0fgG+moL31tpctsFPX
5RIsPioNYktMKScahiRrFpcd87UNKUvJ1wb2Sq/t4etGgDmAM+MgVypE5lMApqur16SYmDPyWD1E
Ch8yIe7hFUXQG392Jzf+CHf+6D3JL+sFFfEbUytYmhgWpBR6cBwgeL4c0OYoUCec2h3UocsgoxBd
ND84Xpsg1CHjLBEP+eAX5UreESjhAvDisfrN82R5Md5cRvTLPWKTTVu7q+tLuV7hapsi/k6vP7mj
nKygCSvPCBCXrPKjbOvklNOjpVRdbKI3iKlhdQJ935gj7IlVHNerkqg9UkT4SbKD8gzllbmty3cX
l3qqkRggeluKmV2X6Wu58I6SNa49JbQ2Riopy7jJycfDOPrqVNqL12fyg5to7SHQIgMlCu1ih35m
fPBS7Fd/6EZefAW78G/4ncK8vStyvToR6Xc/Z4CfC0d7hgmfb1iAUGthtdpzYrY5PC9eSEam0J9z
VjtTXVX9a5DwMj3zfVBq1GQcJLXeGFYIll8P2cbrxl2uBfaXUdareWY5JNYK4CKyjHS5k3jGnh23
umpCKXkoHDmf165rf3GLfmtItfFIDNN4hNfxtePucRCmOCEEEpWqt7QmDwJZ6V0RBntITqSFWef2
mqrD8kjRVnEkB9aurEGH7zyQgnYhjAZKRjOtK5SJBezbaDf2NhlyJAXE5i+cNn/XjeJlt8jmT/hd
N4XCt0BQ88ZX9E6bSv3XBvQynJrlrfAV+9Hr5L82q9wDub70y69Fdse+bEF/bVLFNvTDfOKKpLGQ
pM+TdBlZCbfo6eApZszZthy6d4tuEqyG1yPkbl0Bsp9LvFeL64g0t+m/tv9pBjEjKWh3/R5CrIzk
zdW6p0ECyNdwT7rPoeK5v5oUk3Dc1ASz1oFNhK1DNLtpwLUpxkv6X72X6X4fqyjdpPdeTxHQLLMR
PIvbI9hxNkFS+BAgHPGgJJMGne8oVO7RFB2F1EZztFyjjbCJQwjHZtJHqOZNbr8mug76x4l65HcR
+dB+oCgs7zLoRk866kILyQnt18Drl1CImt+dqv6ZNp33pDldj352iIj85EohzI0roe+La2VQFX51
jYfGOlUh9C1NMXyYVbi6SHyvxAsIgqAkT5V18+tGYUz8gCJrWVmKLUKUGoY1FzuDm93DzWbj70/F
fFnOV/w61WVbIrYpYr7kelpV1N9rECXODZX31UULsld641EcWJd/brKqOkaIgSOCYIYAxoAkis4k
NREY8pUb/zEsPzt5UB3RX9nqlpc/w5bzJGtyfVZVxWZr+KxOVlO3opNrZ9T4Tk1ARigQWXq09NMm
fy47iESMprW3fTdmz7aZohNIhMY3MvtpjF/EmLHr36doIM7ZVopbrmtPXQOZ0n/WTo1mjdx/9SPZ
mztBrD9UWTus1KTW9nle2nvF75uVnGYSVVygXMfGMr6WDHf+Gu764fBxuGaPyiptHGkmEbGIPLJi
ilLAsZBWdrYpXdhdwEmk54vxl08T2slUd5SehV9VoiQWBqj9ofvkaU8p395TbykvopXI2njqcv1F
82X10je1Lp5JfekTLU3N8gM1WHdIMFEd62cnhRjxqbIHFNF6z04OU4ewjVPH1UVFHf5gsxYoSEPc
2IWH6IQJch5QVHCcOPPIaUKPy74UmcoJxdHpCgCYL3bf5p8b1pmm4bk/4vJNRiT0e5zxHMr7tnxs
kQla8SawDdJRHo+dIQW7bd+MyetvcVFF38NpTNNm1SYvGpn8Bho247n0ogTeSz9dxdO3rzPb5Mjt
/9mODP1RmIiBHmS/dk7AYo3HIHXjJdIZ7/61G1/8A9twFx01UUsNVbYzSjyfuul7RSW2t2uK3IXb
i28dTFIpeuxWsBG9UFcjPxTp0lH0NjCEFan69GsKYTXYqu9YabiUOjGjUlrp0u+rYMM367HtbWnb
NYbGhqnVjmkKLB7NUBItPVSshNAxim4FyepjlRqPVtpaAJuxC5PoFIdEce1d0SqrD/arb6B2Jsj6
dJxfr3i5jmhPsxvT7K0+oLWYD8UnGYrniKANSl+ceWWUfTyTZNRjRK/P5uFyJmtp9qnpmlfNUqs9
RUUVuae62lspUGWA2rQvp8LatRJWcQq6cm5ksrIVLXG4TvH3Q4STLEnVPg4g1qW0sUA7rqvu+Ger
u8JsnHVGgQnqZpQItOwL7sTZtUP4iRHXjjbJ3kdcp0qrlFTg1HF1/nCNq/N1KnHx63U1JYWkKdSr
/aCgU8avN26s8Km7bbQteNxae6qDQPQo0w0g0ZvwiTHj1MimBmOuPdOYJER5qE/9kRU38nA7R4qy
UzwaGbQXibId6uHc5G12utrFWd8639Mqb7eTTjyqY8iv7sVBa/PQW+iuLi+zHJ0t0ifvPR99Lu6/
d4NIf9AzBU75t6w3w61f1OMObNj7YegjuJRAbOUO0jKx2tUwgk29wu/SVgP11vva/WEa4ff3U0Df
TmmhuJgYJFxFM2rJ+edx06wdA/aUkiTUOkZ8/B4SaPfeVqNTlsvhUbT8XqnOVQNL1eSQTgcjL757
0QiFOBRtJ24cENRM3zh9+p6F01kWwjbbBb22ER3CJnqvHSg3Q3QljJaL2K3w7ruOKNjVmLu6thFN
cRDzaFFwhrmBm15ZrKHNqMdZjYrOsZwOkGknW9cc7009s47CjiBbA9xmaudoDs3kPKIIYHK+6a6c
9jJO2PL6p2Gn3SulYStIkp0X0uzGspUbbZfYnnqWS3h8BFQFWtRVAtndjQd8PX/wEHNocQbyp2eV
WSJ2FOejD9IhtXe6QVlmC5nC5WxsYGObXduiWzh+sLkwD8LhMI0WB/XXmZdNPaJ9ORX9o2voc7uG
2uzmsn4Ab9hN+9fLuLEJHzHFzSVvXubN5a6vRpyJV+wWbbGK4/z5YvpwxavfzYxyuYQAWZ9FTZPB
rNRFxbHOg7yfORIUNgUSS8IGBU1+TJqmOBILsGatlaIraA3KEb4MhRKPTKE3hDIvdvbC3kydHQEB
MBGIDu5YT+5QudeGmXC+nHoQWy+hgbFmH+YSTXFIKJWYZWQollebmEFcWEuleSFLydYYmwJJsLgx
d+LQjEO77BM4gRRfM/nMk1afi9OrT6RHhrIRRm1yumlntp0zXe53fI7TpJf524C94VBCUHtvlWa5
q5CyvC+mg5sMBwOCjoMwpUZV3tfOeGhqIO6iJeyTV/WfJjFwnDAHwnXyug78Nf3FFOYWaJeS0Eik
yifgMBTJ+BSf5aOnnGSrG9WZ6ZfoxQEylI34BEpGVmfo1yknO+r9lTdESHYLoxgiprHL5MHzDX0r
hl5moaSq2ypO9UmMvUwjnGU23jOFZ8Dq5nKN7prHhiWbeAViiJi+adp82YANQ1pkbA4InBobjdDj
rpamtVbdDjH5UavNd/J0uLS1Vv/rVHSJthglmuIAVgLeYKUb5uKzs8TnX4YDlH+RNurQvsj15bMf
Sg/jpevW7fZczCEOiFrgfRkj8xu4fJ2u/cJ2c0nR7h2YyzSKXOeNL/dncTB9Pz1YWn4QLU8qMjgY
zeYeYTyWLYh/uzP4xiMoFlACBvtNESQ8wpAFMwSIOs1e6+NDG7NckzM022Pfks4JlFz3TSS5KzPq
auS0sYkDIMxgpxQToy6mbHJDPMY6xoQbxaCrq6q/plah310969R70IxE3V89C4Qp4TtI841wEx0y
vwdE/XgtYn7RMfqJ9I+vpQxaMEhDOV5eB5Tsnnd5zbwGXfH6g5vYGrX8NVrf+f9l7cua5MSZaH8R
EezLa+17Vy/utv1CjJcBAWIRIJZff4+SdlOu8cx3b8R9USApU5TbVSBlnjzHj1zoHmgFaKwj2zm4
qhndEFN0GbgOVKGaTDqHGweamvo56nQ2g4O6UuU50KLTzP1S0xyNzs3Nrej+00ehT0VGNzelDyGE
SJe9l77VYZyvjJ5VX5oB7CUhHjYPEGfHG7+Bmqoazyo5Qq8C3LT1qIPiMv+7h2DGWwTU7gHc0vlq
VFZSeTuuePc2TO0TmXe1MWJP92QMISrOXA0EociFdUdBl2AbURES9MsUwREuG8wPanCeCTLb3PJB
v9y4NEwzwuVsc+89LZQF8U+8oLMNTdNtpom57w5M4Fmg7jjf9uOON5+0GuJ6HbZGiayYhbxDC92I
AcqL5cKslFpw1m9pLK8jTHyYUHduZhNUW8J37t/ZALIGEQM3QShbLUhNoLdFuZhausM8Na/joHpv
DYGVeiuEhDiVw5FEinOz2vKgjrVVCangVW+hTmGaRzldAoQo63Y+vFC0igD+qkPo86z0Gc1YYLaM
UtQbuahAyOWwG03seCdnxRkSMKW3CBYSKC9yD5k6WxrsWHGnXbkaAHnToJ9oMJB+lcWbkownl6nV
nZbHm8my6Wp21NPuB+CEPsq6EemkZlphsvmn17TCNE4rSHeVSt843N7+1nn6ENMHok8MrQuoQWog
jm+QQQr5Jhid/jpqXg5aICQLWK++AHX6RSZhe6BJakDfiKJsISDj7CjKE8GL/AzVqW08DGzy8LqG
4W+aVa6+1lNw8ELnla8j8Dkvxs4WJ2p8RMtPrmoq4bcAhqrLaUZZayKzF7xjXXPjQ9NGI2UD7m7l
rixjlG9M3v9Y6GPJaXEA9adPURiFtQ4ILciKxkJUFEBL1FjYF0811I07bwNOWhvAPIAtaYga07T4
pkUt83K2pQmyq0tw8OmdfUxS+2fgj+HWUfvtmAXema5cF2z4pd8Xm3nCpL27WZXdAUxNewQ9sU+v
1cZ8uiSfocYPlwYrNdP7fFdprNOe6x4qXMJIdoQAH3UXHGxRjJQCIN6yT4xHs2I7wn+HoHQHCTmC
DgoNDjGBaW72+7D88PO5c+RltuZayZCMiTme1apx/Pb9queBfTNWxnoKNnE1SDatlxrrGkmqpelZ
ENHRe0uc87Bzjjg/4EyGHg2JsXm/msfwzHvzDT/ZaTKuz2RxZ9bmlbnibdUvaeLmFmNZfBaFh8fx
QjT2k53EYJevRPACUsgBwSY+HmxhB5fe8lH3n1naV0svp9DubJsJqMhAoW+YbHOgkZfcO3Im6yt0
ljUoC7Q6MON5+QUq0us4Gfl3zwFZ839aFP4QLMrM/fc1ZgvWuNiE151VfesUb1YSaCb+cgwZHESl
PlE3whkVKkPS/NRmpXU/2+gImc3GQnVnY5qdu7Sy6Errk6uD/Gb2TX+MATcnRPL8bXcU14Ub8enn
cfcDclgMioyqyLd3v6Caxc3B4ukl8fvkAsSla/LiEoHEy0p5s9NHHTh61eVe0+xi8FLrW2eIvhlq
ViIvdnHHTIC5FiZVi8Tj3Ri5OZCxNRYdlz20flHUEBWiRzqyiTdWOBoLaMEI59AObrzRy86AwBam
kwxMWiieeEY80l8VferuKAMG9NALJEn8a50k0UsC8gUaFkkcH60RMCHq/psTSNoh0tS1qMqyIa3u
IYBOIZvKVFz2ik/a6kBuX0hguAxHi5ed6+KVZjMNrL92CIJU1xsXhdE3O0PvvtAYNbNJpoz7QW5S
CS2xyWG2c8oAKNCKj6t5bPbV+RDuIQVwmtxGS8v2NQ9QzJTEJ1a60allkEej7jSWIZHZ2Hq9wKv0
doJmZ+M/+QJL8lhoub39V1fymm9Gy4VQhd32Vnv945LqQ5DZn1xTx0MIHU+e9Tw7f0StceuVqxf1
FnoC9spyExeKjECm2U4PNYvWh1CB6tIsdQ315Jy7NDsb/z/5ZjlzD1zLfkJNIa1/5q4JzeVe+Byw
ZgHk2OjsbsZqXTMBb8SrAPrUbWEdpIQ2SAO0DdxiBkG+IewgxZcVzQjh6bU2suQcRp7ZrxoL2ygO
pPom16V+TlyA1xbdkOln6vtpe8htRF1oyAOZ4DROXR5kiDGAGViZt0HSv3tSf8y8bm8V7vlPnrSQ
YANqTKsQDwI/Y8vYalzwwjvOUfclyHUddQkk9W0zj5X1EO8hcrkdJUPBx2w3m0zLxH1v7kG5C4h2
P551EOSNHqDGqxSqEyCD7Z8Ayo0P+dhxhE7U2Jii7DBwo3ItNAiT0Rg1YCh2wWWrFTiEf1hrFv4k
4GNbAMbuRjvUojxFKGk7zG60il9DA6AwIQJa5yAEhrB4BLCzx1/KwXtGLoxdqFc5MajbKkCZqVu4
hb3Hjy5a1lbLX+zeah45OFsMv/WAmqyRAP/dFSKgYku2so1uXY0oacmVJj/uDBHy+OJ3ef6COBhY
o3931/Gym+4MGYL2UYAOYr5z0FbeBiUqX0EPNwBKg8aGDul0Rd3C9Pr7MTIxevO7M9rgNf431ygs
FazrY3peXoSs+h9YNe/36mxQI4AsF9X5VgAqHaUfdYdUg6qX0aH+JH6a3qU5UG7rKDD+LkVvf1UX
vsbsr4ll/12w2HlJ9X5YOYOT72szsp7iHhXAFOZsUCgX9XH/OjZutdE6sa2qslzmnh2dqRGmm3RQ
65HvfZcJpFtiELelBosnm9l6HpvtIHxUrCEnn0GIEw8vnEv9TdX4+cWmVxpdejaTC9uQ7zOg2Cku
04R6lTKhQT3C7lf0XaNvAgiDnZPbO9+Ro+Yv0zevAh2HGTxRx+R9vzCjyjtQl3dBuymgPbIuUNOK
d1MR7TKFn69Kr0ZhwiDB9q0gDZFC4ZeiW5um3ZyhFyHO/40yvKPLV/9z2DGBsQz1+6B/tvy7SpqK
eUUCXR35qBWmf+q0jB3wviwRJ7G8t5Jre4hT8e9WWisBPxO6RXrhplCo9OM1yuKeJvxBHgITOxTO
E2BtQCeYY+QfpYOyodSMrkFcx1e6AhvMsPTAGbMJQehw9VVDEyBQKm02PgTST4DbyHCfzgPDEk26
zZDiL1GxN2ccisPUtVzwiSHB9EgreW0NqcMRb3g6Q+la0Gw9KbXFdIYqkelHOep+OmCBtuIKYv3h
qoMhaVH3rNlNZuQGujGoYaQmIlQ43rgPnja5zb4QpYEMQI4KfETp1AmtQVT2v/9XwPv3O/TTRxYe
Ihxg4UYD7pV7Kuqg13kLJR1ImY0tYFZ127ioMs6Tg6Pbn8o0AfaJxhD6i7d9VXioVAMufd3EkCTx
EtdY5dCq2vtp7FTJhqE8EAI0NbuC7Mp9YJAcykMDohoSgElNA8c2TVIDPgDoE4YIYPgyPM7jVliF
uwxROogmYaExZhWURHWA9cDOXe1mQ8iQWKfQsrYI6+EeLr7dEIZRHFRmugyhyvAaRQxXhV+8Rn2P
Mg+9Eq/AnDBEkPoaVOpgALLEimAwnQLE9JKXKycatDV1aYLGgKDT1hPmxR4F6utMFIFM38FOxO8+
ZO7UZf04j92tEwlbg+gtYDdZwZ2lRGEeEti8P1cFmBlaD9yPIve7801TgOuAumQSm061spUHjZHv
2EF4adE0xvsKAUEP5yXIsVNr3zhKcEAuhFo8rPHS0gKD12xbceFdrHTUN3YAkERnFTnkPkP+oEG/
Bk0f7Oy6+kHj1NB4jJrrYyb0fWZqvo2a1JydwHb0M0a+EGQ0ZbKzVdxcmkK/FBCsvvgFs4AohezF
7+PUDW38E8HvL1fkQE2jXOkqMo11VevhUe98UHi7DEwFbRyOiyoetHMOwAhUyqBUmkMlHU9pNNwz
MF2r6WmULm+mhAKCNgxywzQI6XAIDHVhutSwO36qK6SrWqfucdTpjCfpy+wih/Yoa0g4LUVjgIIn
qNhm6rvQeGjsSF7Jt+sL0GoOowaW3tR4yjJT/I+yh/sCRfx+TXDK6UogBak5sEL+Dt2uKx2nr5w7
V2cYesgagIDZPkEl0HmGcilkhow430alZj8XwnSOnYuMNc3SmLShZqo16aEHKhHOSS/3Ri/qPWHY
CLTWWJa1T5v+OyHaZmwbXmTQQ9fDGMofowsNwqFTz1GJ8KIBValNlXRQLFOBPxoDnV1ZgmMRMUEf
bMVHuqImjcZfM/Mg2SAqxg/IwG4MpiVXypUzTcNBs0qvdPKK0KM5yrBrbvxgAiQ2zalebdvO1vcA
wNBSN8AzSut2YMK3Li6HpJdw7f4lzz1zgSdgAyFeKJm3mYfwQnJ1Iib/Bj39m5VbwedQR9S/qdL2
CZGMdDP2pQZuXZHs/vthfF/Bov4vXd93XSQeFB3OPT9rBB3bpmhC+QiJRuxeUBodPgBYY0BgMGnP
tgOeXB4FYifyXDwgRDCuDIdnr1B7A1tyUJc/sOVbShvZlIXV5YeiZwA0AZm5MEXvPkcgQF8bg/7N
85x2qUO4eg3FZOsdakhwQfx86mqV5jG+FVFxmKCIBDWc8IgZoIfrCLWildYFfxXMXmdpVnyJWmi3
ZEkTHgJTq68yAOwPyiv9qkxB7dKzHDspoXZSfjX2J/BxTkNcbbYg4P3ff0V86n8U7doGCmEM13ag
8Qken7vfBB8EK6G3Gb1pmuwWzMFvk7FPFDoD+d/c+TVDgTN0UlQlfKKYmhjezfrUXNeQPl6gdLO4
Nhw/dkjxFEthQuwltNNky6s+fm4aF1IemKWeUwXxM2KTtxZpLScLmiSzzhqyFXdNNq1BdyhQsg2B
OUi7eUeQgftHELNl7canWiC6jKsIgp0W33Pw3omF7/feUmqRvh9kaO9kMPrgBjfbbFmE0Ehz5CB2
DfWldkmqoH7Mgg5VhA74qL1KL/GCBhSqK8NgC1EusbYUPI9FJbSbIyc70GxWO0+Dxox1ngiQgcnY
f/YK8JVCXAhFldzwnssq4vugrVE1omY7j4VPWnumORoJCmTUyiLuDp3d+M8+OCi3Jkq2lrzxsgfI
3m1QVlkdWsRvDpqoahChUt/w/nBJUwKVUAe6GkBVloHFHf3pslOrBLQKXdKqqR+igrKGvprswHmh
V6BNrc3CvlaqGVK9QxWBBWWwwLpSwyGPgQIMVMdmRXEqWQa6jciP90XGinNQDNg/W2HyCM5yCLUP
ef8JOToDpaBF+7UT7QtoYYOfvseXaSNq1Dbb0dZo5QNzoxp5bEM81nVUn3TRP1BPAHQJMIopaCj6
sLKCsj5ZcLwb+nC0TbDrVyOY8Q2gydY6eEZP2GEn58GGKnM9dvKz0aZntzbdH6mrPSVNz99m00qZ
5lkHxW4c7z9HFsNbM/N+CHWiyP30YpnjFWmV+ux2OBSYDne3Imv+ot48Xhd5I1eltujckU2m+lh2
UNBRrmRnZ/3ffR6Ibd8BaruQzqCB775NNxLpx6WbI4jrlh1DXWyQrJBSl9+aqlzUTDRfcRIwgdRz
EeDgnD0FCUAdMdBt35A6/6zlAKhlKCvd+QU0d+ymCd4g4L0lg3ltmbr4YCWEq/9zbWCQ8bqHxtBm
LECE3SRQ9pY2zx5aPx1POEm2iFdqxje3gw6vnX3jAc6FY9IFRx+yuA9pqphS9ZBd8nAY1sIBfp+P
pYn6NzR0RWPUyKEC1+mfbHrQ4+1H0T34PDTXugcwXxYP8aXqnMeujtxnGqob41FIDjYoVLk/60Zm
riFWDuYA1a3cPEY9hIezEXpF2Y2Hzg0vfs30doHN4bIaMhPlpVFQrEAGAGy2JQzIlslxmuYchAFT
l6aNzGrdjXKkGRqbpqc1uhwRXI1piO8WSEjhs311Ah2buMZozoEOXIbAZniVtkb3pTSKbS009kML
O75wir59TjIn3DI9HnfYdrTQSOQ4MimT31fToRx+riN9hChTGq6i1pFfFIkQKji784Bc9DaT9W7E
QtBuTiDwBCgoIK3JcHEdEzqAXc++JQCoosarf2Vg0tiO3OnBZmEiCRUY59pqmtNg6ZeKN9gWSzEa
5zRkO1Q1FY+Jr+ePzcijB5uDXtMQ70OJlddXHFZpHsc8PM/abpdwB6GxuDKcYxnk7pGuqNFwEFn2
EShSB4CWbiao6wTedzNmKDnyGu+ctjxfJbnFVxDBAhxMNWWcIbFE/fNoJt6ZLGlqNiLHMB0gsJky
/92HDJ08P4Kv921wIMpgy/Jb4hQDNDdc/yHOfAcCvSzfaoNuPzMNZa4R6Kl/ZNKdbCOcNW5smQs5
DMgBP+RxcQBcsT9TM4XhccAaFgDAA4iEWRqjWaaC9DHNytyNDkMHIn7ly1ASitJhonahmbAvpxmH
iYOtd+bWwSbpUMVedQgBfxmXdJlpWmmsaYoaCChAQGIytct3+3n6xnyyjLSgWtct8po4tjZPUs+a
J51D/cRzsuZA3bRokytz9SX1qBHQ1t764OIDdRZ0o/Dt04CLYe6DWeO9CmlwHxVU2HwC+t6c/DQH
qXPWADvP0y8W0tp9WKzxpEUYJANZS+KVR8vQ3K+Q+4P6bdwVx9Fg1rPZVM80bgCEBHXWtjs1kUye
mgoCG8peL7V8idJ79xz6ADsXvUrtl737teuYBa0xnj/0iZ88cDxhAdP2nsq82PuyClGlE5V7fTCP
CSQATqEa8go9PM1duqIx1BNC/KyerMib7KmZrSp3AEheFzsaD6AacHT5uA406MkmEGz6FmpyV4m2
eGOtOyCP0odbVHUPrx7UuxkX2y6ytqDCa/l30OlVQYh6Wjfp8daJ16nE9lXTwHoWBX771Sw2feBk
f5l6n24SZieKOIu/ppXYm3XB/3L9+FlrqrOXdtCSyfFBGsN+AutZdgp6+UWK2HlqVBMNOLINZRtv
RKmtgAR1xcLUYu2ojXY4NVEcYJD6sVYna46EOAJAv6bvDRmZo+xcbDO7+p6Aagd4R1S1+IQwyiHi
gd+2DyEuwidVOeoEIAIvVXJ7TdZt4f2yHiU3t5oReYuijMtwYT04E34fHyJYptiyrGaY/1QJ0Ord
P2aoHoAqA0Q4MOwQxQP5ekgK69h//rZWXoaRgdg7SghKiT0aWU6DeOxbC7y+gz2UZTeu9LLvusa8
hdMP41UKwzmAk85aQ9Mz+oKn4oaCrWQReg4K58PihOLE5qmUSJUBGhHtDdAbP+lOoz2iXMfKHT1b
4q3Q7njVQYtNTf7JYVAOCdRihKZDAjPYcbdvTnntNacRql8bVMklKNJAlyaoQSUgREY+7OgqUyZg
a2PYgHgWduO/VqGJudv5rtUg+YJpwymOhsGC3bzebEduoGVcd3Ioz8LRr+Dy6Y4TtgwZk3htFZG1
Inia7wEvrI94pgjUHa/dNAG5OahI3pww/RwXsbwaGmeQJ+s2oRF4b9xOdUQla2iEKyu/chC7AlHd
nmaRjAUzd2o/iTEyH6H0eLVrS381HB+MNL/nZ8AA9MMAbdumLRJ3ytvc5HHyHGQdELxBNodSPJ0N
3i2vB53RALUis622cTsmLTI6sBjHMgSHfVy8m/gqHWRZrtwl1XiMBlVP7FlfSwYARqxqkUFzmgcb
xM/c0wiU96rv4hbvQg4GhthvvyUML3OaBRAPFXCQIS9QfjL5TstNs+TRFv4DSPaSrd32oNRjZrQH
iGdJPWo6sLgc6CqB9Pd09aexWM2SCXTqwAha4xm0MsymW9BggV89X0SswtR0nRbeoWqFu0ukN57s
JNNPvhG/umYEFTzVm8dN1b0bE9A+AMcp6jvmCWm3t260AI25g+gXqNQ01/8XxkWqQZIb2iErMr67
+QDu9CNqMjeosIfaRZslXxHCqZaQlM6AJdb1p84IPiHdkH4dKheUgY70DpDbs69lNqKQ2Mv2VmZ/
M2rsn7Atfe+CbB4gd6G4JECMOJnYVdcB+K54JBx7/Pcx4oWYCCkysNNoOLpvXMA91mkBHUH6nQyi
GnBKw19Rj9lhQnE2XOuvddm9eODSOZIZNeQKSql3VxoLNVs/9diFkFMBkhCoEMgRUn6Ftk6A2dmW
qop2tHuGh6ztX3zA0l7b+rNQw76GKDOzXGfhCma9zU7URXTuzgl+ZlAZh5u4lm/kMdvLyv7RlwAq
TGExCnbdxcIQZgQEKmj61d3EbDw5awrGR4G1KWZmB+UavLIS5GqotS6Bsd4VXe285IZRbIIm14Fp
cZwXi4FwAOnmckndksXW2Yv8L2RroIb8SWQhYp/wnAwGZx1y1j1OiylNNKifWifq/v+4VWstI78x
pkAtRV+nMC4Fb8EJV6SBvb8Z+gjqWloF6TCjSVbkNTdk7KTYb6Io4TiPOxQkpj4rwVepFp5n6Ypc
v/MYwI4y5y0C88jVLyxwVl2isQhOnoAK7OhYl5aHkbWgS5S39cuuiNo12U0uKWTLTxByXtIY2VET
AUx2cZHQW6a8btd3E1IMN/cg25DB4e4+NAHK568ReJIviAuDGbl0+tP0ZTX/DvWUvWpVnDx4Moim
L63Q/X5rh5a3Jiu8TP7kFCFmuy+i7qfosZNldSRfjMG2z1DLeAPKRr4AHShfPGvRQu9h6oiu/gaW
wUwBB+ULNu/FKkEMZktdE0Ex6PphrWkWsE5ai3q0INbKEjt5oXvxVH6DBBrw42awDceycg4GPrZu
4dE8sSk4EGoztZfWs/GgiLsaimJt+qkD1+Da0MZsy604/SRt4W4cBzWrWWwkn0AqB1XCrrYBgUZX
91t5BNJkWFBXA2Pupc3BZq9cK9uUj4gqbqjng83+U78hO7oRgrKbHvobIDhiB3BQR1e7rVGdpRuP
sV8Yj4mnuaegSC/gszIeaTxs8/iAAthsQWNkhoeBvoUKQLGksdQpunMOkv9igFbjiAziGsy1OH+o
rc8A8FZZghCYhloIvJwAD3ilOWrIyWeFt6YuEiH1Uwx6J5b6/nlou+DMQPWHeGziF+NS5tCPA7sF
W5YsAapQdfFJ4tuun7JlzU3zU5gYl/8OzSKe/Xu20fPBsQyOffDM2AbEDu4j3CJtHDdLOjDNRmJY
28hv4vXfghaX9bsi78WmqEyIs+Hs71le+znU3G7nGJXYJHo6fnVh337Yz+O/21dqHRkVw9cG7+87
e1r/4760fmBDEYPs1fpe6aUrJEr7fcFFfooB1kOaLio+l3kKjacMUuMg+sw/9w60QHo/e+Eu6x9E
AJZDGg+NdNgkPAWriPIyx/IvrzOrq4ReynPc9IdeDVtIx+3sAV9c6mqO5i36rgxwTIQIB0L85BzH
A1I2US/wvMAtwVAlVij11YG3N/wDNl7amZqqLNxjCt2GeUjTBZJe1O+G9GvcJSi1VQ43Eyb+IyDi
05SgkLbelwJ+ABzZOc4Eka5js+qM5W6UFn9zdERqRNiyC4Jx+RsOuzgBjf0nwB/dqzTKJxo2ZVKj
CCC3kHEZ8jeOKrA186MR0B+sgfBvt4h4nJ5pVqTpKrV/pEIaxxtMxISRWHhawS8GYQiBBlcdjzAR
Fq+slb1gqMq8eIQf/JNDqfCElbD/zmvZaAu8EMHc1+nNmqF4F+k4C8exIgTJaWYw7wokrIeNehid
TdHsaShpfdghJQP+Om6AW0Z1h7ZAqbLQceAeYnSDxruSNa1fSrdZz2PzPWh5sovCPj4zWe3nIXJQ
92FjZ1ymjzfdB4Qy02chY89rh2XeiEuCIFRWBuIUIRV9ytUV1AUBpaZ+5g4AYaMkh+1iGM42swuN
TcYfy7RxCjixXk4ON+vNdjlyTQdfNisrLkABbkKgFXQxDjYsIG85RrqdliBoikrw1aPJ7eH9SkqO
mZu+mp7MyZPMQQVVHvtc34Byx97djZPFiCPI/9D7MOx/EF85EEJE0hRSDw7kwIO7TBFz4sYM+j78
9M7k7RfJN2cUHrb1SANQZoANmr4uwRyxmlMDQWkEh0HrX+chuirNnwG+QYCA/EoiAKMHeBytCK2U
HpT6lH1NxrrdQrw6X1EeFshn/8qCYOWOXQbha6iRLYAClEdkuJznPxkDTLSyyRh61rfGeb63W6Ti
EUBE+kIhDahhlZke8M58HyNYgrCR+W2zJl4QG8jdGHVpgnzJjpb609jsS/foIDCzdgDTWrWogQf1
AiDnKk5ZUOAyUXFN6gNUArE8JEjW1B0HSLyu+qCeXG6sM7tDVSyZB0h+rhFNQ/YzVgv9fgdae3K8
u8O0BA2C1eDdD8ssyQXU8V/NsP1mJZrtrZq8PjUyRtReFRTMOGlIKmsbKDMPU6XBROlM021fTR7u
AJTrym6LaJu4wGfiR838rVqQl5V5cGh98HRG23kdWiETXXuBiPlooM4wqwIcyqw2fqam0KsTUNni
Qj2yMDX73aKy3fhZIrByZ8Hb+vm/39+Gaf8ukWN7vucibWR7AB3YDrji7vB3sRvqNfa8zashUfXa
ydQ/4mj0Bq7DaBsrLvfQRLzi22D07jZigF7VprNEWZZYM1uPn5HWgpibRKRX9XqrwCdvsmIZomZl
R2O+sgBb0mRh2BF79gJ8SzygNnYhQGHH95/qsOyzxL+Elfd3jZjnW2M31o7XgP9SF4Ud9UqzW6hE
gNkXFBIdqLFS48FIfee18pc06pqNfxlMY1ohBe5w53lADNMkreCPvNpnJTbGNYh2Jni5DFFxUyXc
W07oc+pzQ3rQiUIQuzUVYL2NoH0HYimQ0EMAIGHZkVta92axCtncuPX2VpJ4j+DPe7fgBrglLZM9
WrV+aNXp1h5Ga2+W1d8gYk/qdcnrVRlhy6+FqqrRGaDq7QSKhVkdj3vVlLmw9mXS3HuYvNu8/9XG
Jqi2Wm5oDzLQypOe8r0AnfgDNTTeICKF+LOmr2gMUuXaNBvGDspaigiKWHCgcR/l8oc8bz7ryqqV
0lz6Cefgq6yyrXQSd5mbXvVkpWn1pKdOgxor3dmjNL16qsDbboaFcRkyjV9BruYhOJ202zA3QKfC
q/yKXymCsG58Iot5vEl7bxFZEKgjs6ztLWQBHHfdgA0DgnAmdstFmZ3yJs6Ruw3czwIvUhn4yY8B
MdbFMDbsBenFcdvY6mzAkuCxryxUUyiTNEiWUejWf9FqJq+Ds2sO2QmPyXydq9VKrJbi5PnDqgM8
TouYvWSOhoA/r34YVv1Vann20I+j8crwFeGMa89FbUUvo2EvQcluvEbByaz79Yjg6WpgA76BqulU
AzEUBEgZnofUgxrWRRv9d4vUTBPkl9tsN82CmcuCqhcKEkqG7DotQDNMi19QO+4f6D1korBO75EC
mt9KJZOA1KXCQhbCjbQFgq7gF3WA3TNYqvqaU5wGHp6m7scyQW1752kM0n8+yPkdazsvK/IQJSqu
tjWRGnmMQrCEobxb/4ul+cbTIu3nGCePuayGz3WXVKtKNtFDE1jjvoHikXpc3jvxog9/unH22NgD
mNiEa7jbZMj/rktL7ClVE0kc2bTgPGdleg9bu77GQ4W1qHtZevjOLVIgQPGFzDZBnkGLRzU1hIKO
oT2Clb6zHyBJZk3jPZJ8m8aMmuU8QbM4J6F6OAu1m0Voommc3YD97WleHBX9kLbMQWGi1p0X6ipE
mzTZm1A7+/VByMQobAMh6N5b302ERvPk43SLn96vj4nnWX+BpNrd2nqMx1fCQJ0ZlQ3yBTQdi7Zf
YaOuqAR/+dM/f6z8n8IS2f5uXE92qJNMbj5zqbHsYNT89c6yytxuHXl+cPOHoqWlC1Z8aVcuRO9/
3XP6R/oSQpRddZ7/jUjBmsciAUek+nvM45aIdBAvRRB4/30NBHSzJZRGxvv/hZHrR7/kxnFehAPd
eQbH3Gr+SyFvkGwg7p4uwaZqnv0w+Etv02jHRWyD/VqNxZ2BS/EZFDXdmUa6uDbPk4UjQGkKZtLP
NIbaWhNHBp8Pq7HUCwi0Sraa/MmR5v/1RvMS4Se6GQ1Mn4E+iGrohoBIf54X7Mu2W6VBjMdeUKbn
imGTuciN1zhQyCw1ZIHrhW0Hibhr6TZnyOelzSphUXrmMu47UGdAmcwAVntxM0Xz1Hj4nS8EVIzW
Do6/757ztIRCIoix+v10Z8NucKyjacvgFt5i9dTLwmCJurGfbmBnW3ro04sAokNrA+VkD616D+Sy
KI4A4YixOpRV+SVJteaaBMV7ozvjNffLBnWYv8Z7aaWggvSwcyMzNZEFmvXAkXRQI10E9rFBNWEJ
RFLAULg/T9CdoHn2Zb4JOag7tdGIO33cHKprIOpVd6LVaCIWHqLnBc5Y2MsiJ1qMTxkLhidwLkC8
N4wA+Xf097Eo7vdB73QXssjdYTxA1IEvqEtNH0E9US/aakdevhl2j6X3OBugfj3agv0/Ws1jtjTf
jJYVJxrSBPg/eZG+UI8+EBQxipUP+qnN7JT4IFjIFXGB+rQSmvU78LCAGEB1yQuKLEqEMeYHGktD
L3rozW47rzH/G+d/tyeHPcvk7b+Ra2Dpmb1CR+dLKC9XO/LSgH17xEN7vnFpmNFWS6ElPTv1iX7z
bzRj2zxVcg8IR+W1R1F8d7xn10SJdaiysKBwcATAzICRU9/1sxBG6Iq0H9mKFy8GcPxHQL+Rx52s
ybDFertJZ8QxxpcaBX6DkOU1jlsov+B3hhgweHKoG7ij/gDtnB0H3eZz6MXyGW9DFCtYTnmgbhB7
kINpXHuBItugXOrcWxtlWl61CMvpAIWAGtRERF350nJ+me5oku5Ay7Xy/QPVHUqYKDsSucgTenEW
bSlPMhFrs4/BbpAyXhuRfDeasjFp61SLYiJXM+QA/u9L59vxlmpWvLwL9o3e7Ob6Fhqfy1hmMx8k
bXfj2UeVDJlVCPjtsa+8MQOCBJhPcqNbpC2qpkEN1iGcztpF7vvJgQ7CRaKPO9st5ZK6MveNJ3wh
6VRMIwhsWIsQKOcDQqA4CwfeP+xZ/kSm1DAboluoaPmzfVgBwg37/8PZdTXHjTPbX8QqBpAgXzk5
aZQc5BeWw5qZYADjr78HTa04lr27X90XFNBoNEb2DAl0OIfu1bP9CBmX9HlcJ0rOYIZ7bBMWHO0q
M+yVw0qAwgF8lgMP46aPeu7gSE2vlFO7Hf0qbqf1rdLv/SJCMQktu51bjM0bRTrHpgm1uHF+w2sQ
MIPcAaC1XpknOwWOgdlE5tzobz2S0SzpvRtanqhALGUAW0yt+JMeTfz7HmDvehyrVIKCHkYae2SV
T8v+h49BemUDQOCsNA/Ln/GnHf8koy2k3sQnmRz/hz9iUanLDL+G+U9OrGmfeeLwjzvQMmrCUGxN
XVaHd2Rgobroorr6KANr3BPZFzF8vVO7YQGjaRrHgVvtABz8PM8qNh8yt1ih3iJbJsh8kHgSRHFm
s5kNjPgfmYnOlj3eLaYh04FuoefXRevdp333FzAgxyE9rXG3sRHtbOkGdxSDAGBydTKN8sdNDMLs
AFULdqPtIrNkuEvDQvvTIlHl2kqzE+5nTjlcCtUwW+svQsLxbTBkeqkRgGCR+dNPIJC0WLPvzekD
8NmT+0QXyT2ofcq8rx7gdaweUq/Q72NA2qgBicuxzx6qU/2mQlLZrzxhefekZ4EOfWt3eDcxJDZu
2ggUhpSRTk2qHnGhWRXN+k/TFVUHUk47T6xkixoGhNqc2N26TT58mqLmYHBhfJPJGKACZnKv05ho
pyYS9lo2RflNZj4p9Doc04XnSiQYW/UVKAYAWNBs/dvolDthVPnnEu9LsCjZ8jDkQf4EIMeftDJO
82+ZGdhPLuJLB9q7AM8j7e1Y1m97g3DVXgP+c9kbvFGveyOwXV8bF6dtQzbxlXOAKoU1YrNlZX3V
QHIKhhzZXcGYmh6ZUQCJuynEs9ObqR+mQMY1enPWBca0Bd94/KqrcbtGwlzwSPXVQQfKrClO+Z6G
GfCt1yJsgJo9SYSb1OwyHJsovlFe1iJporuTgxYgYQYseY1XhF8GHTD5rmXCe+1kd42RuT7JLfh+
/abQ6zvXdbuHTsu/V0ofj3Pk5iMIe8K9P/8AwgA4JSCvPOluuiSy9xnTxEveAagDYoa86V3KnAF5
+YAMBd9EtUomZt95QBlfM4Erlqt4fZuiLyxULyb1RaDwZR7STKa0UWWHbHBN11BYrBRpBtV1CFN7
YAVUKqQ3zwYMJFOBYRk7ZPCULlIhuLuHb+nrbKsuEC0cnfq5kuZ0cEJc+4bSCE/lyjXgcmllLB8N
Gdv7rik9n4bUgBUg8LswNfeeXrF1nnBzLb3IPDRdNK7oP0YgSHZo1ZDq4Jch/T/RUIb5rfIQIAq+
rKXZRZlM0WytNvof1jZhtu67iD2Yoqr3ve0mIKGvms/dEKxzpM59RVJpurajQT9PkYD7CCEanyY0
u/zEB8d7GuyMHUqwR2zMTPAv8Qi0DywUvQVyyKwPT+C3zR+TwdqIOLwDj8j4RbeRra+PjQWOKDN9
4EWD1A4F4y6KtEAlRfw6YWbd64QMw2Je4YbwQllAW0MOoVWCZVGA1AmZmgGSJVSPGlPWqImRoNpb
JjK9+k1vVk6Hn3FleLMlUvuTzVnXO8XeEJ1JK2gEyoZJvjRgLgBBp2c9s9iTSAZB9QZDtT0H0mQP
13Rg7AsJ/AJfT1vvGosx39g96hzr2Pau1KT4oV8nzXrop5IfF3kTVMap07sziWg59bJCx7fL6EAj
CG+CrHs82HhV6b4WReJgOoWXruz2UoF7B17QpHgEGi0y1E0Ah89DJXNQWbR2ksnbLLIep0DeV+3Z
Trvi0S7z+ApIru2iEGoxQKGTrl31WWUfWrsOVygpHE749AESOBLzRToRcntD5Os3wmzvnUbGALQx
jJe4NHLUg8rklBhG+bEItDXJ9YkluzEqi12p1te4gKPIrf+Yx4V2zDoL5EZKzoE/h/py5N4hzMqu
daWjIjVBAZZVIy0gm8BRJ/JRXI228E6hwcEXWbnWFxuJ2OZY59//fxqGsmH9YkMOD7Ia5Zxanto1
YBcyFDZFc8I5C6cXVGvbW12ln+tu9vM/4gQO/zXO7+q401tcB5eMZTlcpzDCDRdTmTMLPBx2+tQ2
1jYHLMLKHIrho6OFbBtlItrahj58FGB4XgeI+exptmOIgteZgcOpmg2C6rMAC8mVJsVkroMx7J9A
nhs8O3noz+K+wbU9Ke9pyYTX6bnQBlQwIOvy0cW9Z2WrYqy0YvA0D8aRCq+oqVjVrYLSTpFpigou
j8UmwHSnWYMWceA3rDQ8afZj6A3INipRvvBr8X9rACgPbPHjdpmgCw8c5aJZL9M1HRjoutRPYb6Z
QlxrdC+tTjJsq1OnGhqWXolyyG6070FRX+4WFeoterSMZH3rxHttNI+L7ju1mmzStDta93iRvBpe
9F63VR+D8Wrr8pbvwfcFwJllI/rMqe7E29JEDX2KkNw1MvAuRABKbB09bpNNpIm/EMJM8OiFyqI3
DcBiZ/V4NrOAg4xeDzYoOqhxFdSM/Dwi2DC1vb2tQHN6poZF7iMuPiqwFdqrWAHJ4u7sHjXP1ndg
ywUKQKsx5LsBHhYepzxAZB86PaHLkrQwEAjy3yuMIUrs9iSlBQO8602XO0+11cSXRE++FkAvemYV
y549pAkNelg+kki0+IlZzM2PHbBIn8PKRTYcSLys3o3uDdWg/F/CdVzLVT8M0T01YV/E91rsPogp
Rn1kZhQuqgq66MhZ/fJODZAeGmKx7fXff47We34nVwfoguc6HghcPfP3gsgpLk07BmLgh6mKvPU0
cusQhQHi7X/XaxjCeK3cIFlYIPSkNOaCjEWPajhoFvBbp7lQ411dR8cr66D4baZO9ACOayPAg5CF
G/VYVYB4ACPdKH6O1WKCFGmWZBXOpBsw9oo5tLZMzLYWC+//AGWfbJEKwAVfLfxpJ1JZNqFlkmgD
QuBNjcJ86OQYAGTWuniJbj5w1VjAzDsYKLLxy7Z5jitHJaOkoEaxwVKBDEKBBKYrjYThtWdUYDyh
NA/8Fm1kIxpnZ/l6WZBhO5QdW8GeVtDEPxghharW3D3QkPodqJi63dDghW8rtENToSJSU4WZewJi
1Y7/Kic1VDWj0BHENYt+HFTptUBmGxi7Wb1fJmgBsieLdcRKvl7M0cSyv1Ui8ThhotzSBOlxAxdl
9SE6QGYw1HMpZMccAHSZ2pz0lo2WzZEGG2vA7ULlE+256FDPYVO3A8J3i2Qt/M3InU+OEzAmdyiP
b3BVCVvz2AvBc3/GXVJjECOYRxoOhj16J+AXm8fBnYoD8kN8CYgMZDdRS0qLugGv7SoaUe43jlVw
wpXW3tW6cU8jEEfjjkDduMBBw6cuNUjOsPYorjzcTCTAsDwtKkkRBSeSpbS4jwPzMKJEoFc7LXpZ
EMJtSeP3S5K2Z8cEwB20ZDYzK6qtsh4PmdeFb1vXvclP/GaPIixGXLXMcFjHzQh83zRB4n03wuk0
WEUIrLi/yWoQzhAeks/G/jAm0yHSZJc8Id+89UMZhdsuzZDaT+pUTY5URoAZI5POGhyrvBtQpOu6
WniaLJQe8AzJxAgdaI1fcrc4axZqv9bUnaWG1t01rVPunXoqEIzscGW76eJiILeAzP7FSK0skRIZ
ot4iA+HynYXE0P2NaDHLrDAERuXbZ6PFuVPdu5MTHrwIdTO+1oBCroh1YALZpxtRTPxyuCxfEGfM
t1lYGn4xhOa4phXU9KaT+WOVZbtAKRq4T25CiWoiXrcWigdS65wA5mvuocDxMYAbfb+I0gCkZuuy
KOS5cl9c19roWuqilNjmD/2IjNTcyHKfhtPUu/CMgId5nLxiTTJqvN4ZVgE83LtF5hbNlyqN6hP8
sygYH3G30d2xuScNJ0NdWQm39qLfShvOswlRpEVm99IEfmfJ1stn6liZruo0CvekFzp9eg5Cdq5Q
cXPKJ63dJ467p5FQInsYrBK4BWmLWCCOrjRDjUUz1B2dhJWIbEKflFxhgbMDOOMbWrhMLMP3JmhM
zc22+FbIvULav9mLl0X0H/BVBnsHTeAapg14B+5anutxwO68y59BMAip+2ZlPrWodtkA//G+68bg
B1AJ93EVAlKjm4DEjJS0GHyYh9DEgcQf2jvEoETsp1WxBjxE8NNJ9EPu1uaPsjAfUKXdf7Pq7pvB
zPIOtQZ/iV4WdzpKdIDIBBiTxuzCnQiQs+eqKxMYBuAwD8rJ96qqOuh6Lh5poh12EdL0HuYBHCBH
E0Ekf1nkuIAVi8tMbFPU7/h2W1r7tDWDh5pVXzPbLU8m6qSSFeKpIc4cD/Oc6TTnRBsfDTwDUOsc
o6QVS4xO73dC5O2qdCaerBA70VZdIM2ttKvgAei82kOVi68Oz6pTX9fFVu/Leh2rtb/bB17347w3
vGGvdh3zqTInfk9LFvO0O+2hPnXRuzFiqY4B8KIiSGycXQJbwXg7VgC0TdYhzY9HH0TLmnUTy2AX
GQJQEuFYbGsLOPo0TLOh3fcusFDGyog/IJkEBcaBYwKdEsphC+A2fdI+a7oaDVn3oI/At1Jz1Lh3
EtBMz9QPqifJRH5shxKHr37YoUSRHaVq7EqgInXKUJZs1/jPbHM8+2lG1FNgrYDkjfm072p9T3Pw
ryFjB3lDLtCaYGDuplP3FcSF3ma2N2v+vduy7mZLoEbFBUBX1fYk5m2V/dcvw/wN2c1EZpnh2IYF
6BOkl73DB5tqFA/2U9U/cecDjzOerANTvSdAo+qXqRufqYFrB2gK77sOUsHOiB2J0+jdMxoMSA8B
fvYf1llh+TQKQJNKrU1mq3/Um7diSYU7JGyvSImM9w4QrtfzvKmh7AkuC6SDp87wEW7wYN8bcPtQ
mqTW6vVZ2uOVMicpS9L7WzQjmtGwcfsrAUeRGokAj3AlEyT61Q6pul41m7ZrwVBtQvhNAMG9kyl+
w2Auco9AKPxGI2dqxockLqJDNWogFK8TlLIMdtrsvFjCG0UrxCAOddOj+C3VGWBhDBtJalr+5DAA
HuwE4m5tglLGoQGfHIhlsnAN7A4NWKRRcJdozXjQnQSvaDfUr5FV69fKQtZaEYXhLFsmhDnkq9LK
ui3J4ngc8LUe1ckN74hszG+bRSZk9jXscMJYRIvuIkMBS3pugPfV+K2JByrKtNrtoojiiPz07/cr
+FzfuTsMXKts28GXltmM/fZUTxEBxUmhKp9KQvjF4fIUjQ074+7AztRDyfntkCbAuv61bVElPI+U
bpxMAARc1goN1ZvwYt2I3plLUKsMpATDyTd67yCrS5nRww5QqKFgOHxnwSWqis+y0eznVjO9Rzvu
fR2YiM84QtvPoIfeOnEjHkjkMfjfYqMazjQEoShf1WC33NMQ0J9yi+ziftNotfOsFwM7hBVciWSp
s614KwN90PINN2MErysATMeqoR41cCmwI4hK7WM9KoBp6i4z1CMZKS7ryAwejFnhLyaWde/MoCK5
2kSxF8/2F1smWaB1huSoicqH5uKpeHxWAK91wFlqHo2uvnai1tzSUPZpfmdV5ZVGIWUHMJkA4DUa
TpnKB5B4pIMYGbgONOuVFRJbHTjmFVOL0VlfmxzQi8OoIbXIDbtsXKefzAKVP6RATRkW5gWHcWQg
Gb3Ys0b7TPJR1likU8v6QqzjAu+sZR31aB31AP/7X8/m39x5eCbDsWEyYGTYNpuzgm/ceUnaolTe
sZqn0Z647yRIuJNlGVyKPptORWeh8ERHnuSbnHrU6IOJG7JrF7tFtuh5ZdTudA2R7WWWDC9DHumb
Kc/q0zs57TjBs6VC7njsqL0Xw9QLzHY6Nb05Ty7rlw9bAj/LT53xXz7dABiRm794WUtbqE/nlG19
WvZfPkQXT+Vas9vXT0dLl0+B9O/pNA3GmkRDpeFsgxNfFnlfD+BC4F854qIb8ORVuLzy9KkT3bcJ
iFBf9SyH2wwAUQBPZPHZZYCk4VPTrR1eDxvOQzlswazO1mD/QYIXEyL+7k2oV9eQstXTe9Ezx/g8
a1bqFdmW0aYKQ35wdGZkn0imxU3vA26z2fDeq+LvY4zqGQ7mZB+EJLX2ACi0eqOPpYNLjV3tm7D+
NqgqnUZM+V2rGhqO4GY54FT0sIhILgcvv0PeJz82jb0nEZCNgatAXS/zirMRdCsavTPZNLg/hc2G
5hazi1bYf4qAH4miOc62RV3327Bh48Wr2vES4Md0iUsN+CldlW0rATjHHc0MofxLH+xpF2h9NQJ4
KId3OjXHqytBC0sqmYwnMDuXxbDO2nGj9WBuR3Z6+bc2Q8wW1F8XpHvXqBEwC775r1fNu4oV18AP
ETjlnOm4P+B1865iBcCk4O0DmNBTmbD2jGz2vQ7P5cHDvQDXK9GfHUB9tz6NeVKgKxiqeCMGqspF
iXr4n+nPs46rVs7LLWePp2lzoNEiX9bOG5BVGeDu/35XMruoU+/tc5Y9qGdCG1x4kev+5CLwnjPd
GLe5XU1H4KK6dxYykNeotQu+NBmKSBRsVQJVpg/A/K/ccYsrxKuqrgkcQqw0+GLkNSA7c+cHfFCx
nesqc4GvFxbftAuSe28zs/JOgLqlXmEnbNZcwA2zDikGr5odsfsuWoHm3b2mMXXA4NloRVIC9gVF
DNTYZnQRKBi4o5FjTx04Rxwxa0Sq4KHStPM7DaEFQmHwAlPuD7O0A1LQUoES/d+s01rBwHmCN38K
UuoPDFWp6SpEDeLRs0Lc5LUofOS6DB/TPOSbpLYmP/LAyokHySmbegWQW8Dlp4aEMSeGcKrn8U0X
Yb04XtcyWQFUQBxJfQC3sPFA3bmJh2blpWAMoWHr//s33zL5b6cs20MWpOlxE7doAyWkv0Jd9pkr
mjT3yidmCPcY2IKBs2401mkkC3hmU/NKTWuI6Vx4zjbC6+w6qxmlFuxEPknfSjqRbgae9OvOhj+T
lgRB+7oYzACF3/Om3S8GaVZtBM/YbxuFKXI+3pbTItoMlXHSp2HtfEvaujuTX5n8z3jcilOKFxOJ
qLlxtBsFK2h28VUDrh1ISjR+m71ZYU0JyqYsE3B/ioTJAsoN7muqC/+5cxSqoZ7r2GBzoplcH/Wd
Hrk3sxORN4EKyzlKYoSihbOUlo/EC7XYTCcB9hFg7aPaRYDZFM04eKrejcltoEdaMs/gwB+ivNnb
k0pLygPHRYTGpR7+1TMBJCCt2/WxnSEaBhhsqZqZEULVfapJmcQ54mWQAzUZWUESzK99AZYnHnjT
jsp+rAwxpX5omgsNczdZIfXLex6kJx4sJA6htBe1Qgi8HPMegDOkRTa0vtFnG0mT3tqYphQYfpb3
XHKQM4RaVKMEcgAkR20h35oaAMqn5zKL6g1A55A7riZIlpd1enYqOaJOXOnQmKYNO2CrIGjACA9Q
/M1Y4YUxtA5uLTRdvtl+Z4yGtCRRW72zymgr0rlpagagKRS4AFWyPtBfXI7BS9xl1jW0NfMjHpX0
zwIiHfsurJsQYNWoqJp0pAXoDbPXSNIHBLCMAJOruV/CqSte7CAD1H1Zymcd5ZVIaurT+yjRtK3O
k+YMP6l9iAw3PfSglrxkiIluy1qGD1YnqnU2FfIDK1sTcaG0/pIa/FkCieavUNYg/kNmuz94AUhk
2/inB1cZHA/nGNxeJ6r4yJMQCak1XEZzfUeXg98JP7DkQDUgNq/chzbf0IAWxB0Q4ZDckNxAdxXc
+Y5MHAuYbQMXu06M45qK3iPmxgjCNOOaKuRLU94OC7PmW9OL810X9M1zUBZfJfKwvgeF+xkhfvZs
iyrYGYOb7n9V6MsXECRbp5qomnWFrITDWXyxkm83IiD8ibthBD03a+G8tZNvXRjCUTHqBeAcx280
n5g4brgWMI7oeYDngtdUYg52UXxsBlajp8rfk7e4an+vArX86yqSLI8i5C6zA9iNj52ZatM2RoYN
8suBRuCDtbg4A4lNnB3QnVVIIj6mNJEqHZotdD3cAJHHwWEDhRjI0cmHdTHBX0TrJtm5+oW6rgQC
QqCzLWeoDow0R/9Q4J/Wz4Vb/Nx4TpP/7IYyQaFbMX1IOgu+BCvPL5ldusCASbStkTM4FfEP7k+N
BfKHuqm2lsIVMmu4PO3uHE4KaihsgTpE8hoPpHVtVPbKGJDVue7KfmPkoTggcgXANpODynhpJkVD
TEPkyU1+3GTOurKG6VXxj2tu5m+6ZMRp65+NxXu/4tlPBA8n4VcaS0961gBWwtKi7KQFHUhflJAa
kjWRrPmKuhV15RhdXWYAKq31QElWtT+pAnzUvNjcFkA4BqUWEEDOslhpopE5jlJKNitFDbrNUIZw
wEsf4Rw1Q/PzeteNtUOOW8ToAOvtdsYTJbJzCtCmKfTmhDCbM2p/7zeTi7yBUEFBe7V11AwzBvQZ
hxuXQKDdLAOuJ01nSbFrkrg7usDTwrdauDkyLIx0DU+4dXFVtAUVUxyvPjXWW6AM6HGEXL1mqHeF
sLpTFrbrrG/dEbFA3ArmblRyC+kAuP3M44QUcCdHABdoeX7gGIWPpI8IAC1Rf23h9bpST7dT3Z9s
pDfT0MOryYG/ofgZunDrkR6YfDTAJtrjPZB1jeOsQtoISmxBITycF3sk1wDK147j3SKWOV5hVfk9
dszuZnezxqUH5Wu7yhlC35Bp5VOKepJF5R2LxT1lrVNqfBvlT0ZSO5c55703nE2hR8AbVTnygoPj
vY6qe1KlRW/6JMos7myCkQ9A4LBe9ZX9ufrcysTTqIWvttM326SLxGOBkzZzqm+mlpir0QCFRORp
A5LLEPmmpg+744QsqMs8KuvyzqkRDFUKFNrWROHstLKvUMD096J/MlSJ3LvQKrj/Z0M4zjprC4ke
mzYI98Yw2AjHNfXM46pEgSzsC1G4EgGsEpWVxy7ayH7gYYdPp2hfE13buUqTlMjCr/assdq0Fu6M
hHqelSnOtxmSQOmyQA2A6HPUkFWziPDSSa6oiFYNSAO2Wjdx1zdEkF+AE7xd8NNJj2xWSi8fFQsH
2UMK41Y6liY2rjJDWy7rSEWZIgPzDWX5aO/0lKkpCD/0gt15SdmdeNpuqrYAM7QYu5ObmW7p253w
wOiIcOPJSoIywKkE3VlKi2isVg4DOKXniZtFr1YM96CjPOZkK8gvfDVRaBNk7q5nXQ8Gj7exbvao
ZmngNL+mBs6KqPDku1kY2e15yNl0Csr0Q2ba7XFUZcW51FGfPAIkpHcBIquKj4Hp81qynLk4yOP3
rM3VystEYtT7sDG68yJybTA+Wi3/SjbYiOQEuIhNufI0t9rSNmahOENKcO22Ot4gElUsZ+q1TtPj
wwHR0O301KcJ2+xxvabpucsEHmwsgRuUhE3bX1Lp6MBrh5nFFvXeyUYmm22gTMfgB0XuYtKDI4yB
ZGxjIRZycgsvv+fcwAcDxe33uE832a8ajgjkfhqr6KyDode3zJz/KMOnIAkasKpYxSosEgtPohJB
zjBnYCZ1+WOd2L0vhOW8qSIyWiCVdys9JM8Dxl1WfN3Y22Rs5Leh4s06kEZ48eIsvvNK4a6IteUX
BRvY8RfTMa6v1UcAsjPxtEinz0ixB2pJHf0QyCTZlpY2WJ/KKP1RejHfujZyOdcWt5r1CLyDFSkH
AQOwyds6UqRRrpBLAL/z92y3dJXFPOPjtk82U8JHsI3l0z318vAH6KLLKw2oQdouGLd43YAkAVqz
qtel+z5K8CpQy6d2mO5Hx2vu7cfFFKkbcdujDnAC4vCbphvzdFfAs4WLRwYODT0uAiQygDlLbVC1
XY38aziSfEAjdIcuBl+PhRS+DVcIKNTAtfLamzw3K/1l5t10Nxn36qS+eyen4fu1i9XFHskCD95o
MxXGSiv4Bc8XhNJwJgNxsmnoq6ivwGUsUUPpG8PEd55dOP48RiQkukMxG27TSn3glnXfRHjsKxM0
omYxM5sFk+irmdbSHEA2gJZM90LrQwcOvVqR6ZlqJH8ZuUipchTtnhXp5ge4bGdNGql1vGuehqbr
9pHy9OHzgelL9QLl80vqrMSPC8V6NEEymqVGUx7BFNG8tZRVu1oMvNMrQjC2sIH362XtYqBzy3tt
Kj45aYMgTFCY+8YW+aPd6/kj6txXSAvI7kmUdCB3TFoQuEe2XybOJjOZe62RRPmkClN2+QSvlqOw
P2orjp5w3t04wMy/kmjRoAUke7OxaBS9fLXxpkE2/rQLafzrLmWL9DRT9CVy3XRxB76VF4aKzD2N
OqT3g5tTTSBLbJ6oDW4c3NZ0t2Jq9RWAl4z1zbVkvo40MtNXMrCN9ZzMZyedL9w4AZ75VCfuLozk
LjKRfARoMKC2I1U52Gi5Hb4gv3+bAmD2A0iQ8fotmKZ+ZNELgCyt1VAEw6kbneKTSBIfgevopQ+T
8qBlYTIvN6YJcaG6966gLHceuNt+ILN5n6VbO2uDHa1624WbLLsgbVPzSa2zAFo4/bILyWkXXJ43
pucdUJTwMuVt+hh0cQqWdw9sQbjCrmk4T0wR0qb0QT+QDBAT96yPvLN0v5tA2rgn6dCm5knZilA6
Cb/em515PIRZ60dVqR+cXjobzUOFSAoOrFzjxnMh2/jouMAxxNO1+JoYAx4kQfgyDnqHBNpg2rWB
xT4jc9YnBV321QbkU8URINPts+3lD3YS5F9BDT6t8rYsL1poDPiOA/OOJkatq/zJ1RmQi8Bcy7oU
2LbwMlRTU3z99WOAxQHnDiVXH0P5uM953/dbcHQck6yfrhz/bU+218t1gRTC3Tzs9Qg4djbIE9Ss
y6cA59KniCf2I0lqQAcCGa2SBxo2qIvcw8XTr2hYpjF7wI1xHpFoBIiqr+scFUK2b/c9yA1UQz2t
/TF6gMGmAc63r2IEDNM7bQCZ9NizwyInNWqaTgf1t9MnO9J9t14DgR6gFDtvvUwselqOM/uIGO9q
sYwC/QFVEkbr7bhj/lw2WlQ0/B6PYwPsBvp0kTPq85+jZVV0F+8WzRicDpcmOM5H3LFoDuCnr3wQ
0bfRCrjTr2PGvheBkMgBFqWG05qWcWPbaW2N45bidLa7IVoZRs3WJKSGJY1rbD3cuVORAO44Ra07
jq0ftTDYgHVj/BJwhoukkvNf5KELOek3Ftz1wwjPjloECuDxC3fGAcGKZji4hZyNkXxZ9LZJgbvb
KbPHaherin1mlYfGdoxzpyr/STQETbXBjVGuYwUSQLI+qqq7IcRzPplA8EuyuBwNlGgAdnIeKmWe
9zglj3HqA0nRADq3sqr2iNLBOC96TVxUG9STYQ/1Kajxar26A7M30tYhssNpwtcHlX8RIvSfraj7
C2mPCEHYnffQOs4TSKycz2XEp61V8nKnTdDKRQsgCmagygEMBOAUuHjpkN7R87vJ82HfDoVYGaOB
uAFSIS+x5OkdPcnfz0bAoX432yFlZIV4ikqK/tty1XhnECtmZ69v5cYAbPy6S9wcxCgF0MlVLy5e
ZBBG1zYeXsVVh5DgokpaYTaGm2zifNV6Uu/9bIyziwVskt7Hs/6B4Vi1d2STXTyZT/FuMOCMcBl8
gkrvRpnH04sE+vs2w3nhZHD4ZkTIB5RGwK8AIhZjbRdyLOEJk83ppttpyY9uwDcTDqXuHHE0eiWM
re60IU668MPTxDDKAEx+auwGuSzWqcM+Jnk17mjJEIOVPDyUvAWYV86+Iz8bpGwTsF8J0tXgY3Pq
swxPC1P4aeO5e5zF+nupmgHfsF2kO+GKhjSBUFaBw6W/SKjnwePrG2lk7pYJmO33noG3g4OH6w65
OYAUGbK1UXAe+UWc+Pg1NYkfpWsZu1HqA+bBmJoMEtQ4o3wGebU1/Jeu6DOFScl3tSPNv+q0PA+e
J35kJXuoOs39BqaAz6zQh6/gh/yLgb3ri2OgYEJ2YLxCXB7+7XBsVoGWBtvek8mzi1xbcorSaEKl
U4OqzA9vc+Q/XUZvc0rzf1tXg8zNaQogVLcxiLKnCHUhDVxSSLbPvyMoOX6JcNFaVbkTXqbCCkie
dt6rHMng0T/K3bGe9cmOzbT3dkhuhF7ngzR9p7H4SiWL9gjeh8iOr1QLydXo17nQC6/EJkyaarSs
S430SnWQ5ghSMTWXDb11Bqxtu5qQRb4aNSP9VKd94QPerP6Gx/UpzeIUiHzRpi3Aau1PAFLrRG58
zz3gHrGp+oy3XrnSNLt/QogerrGsubf6+NEypPs5rQdvpQF2895idbG3inE8yMxt73qE1taJTKaP
Iij+cvDe+QmApCDqftoy/4mbevuxCzy+Nussvwsf8HXH4WuwrXsdiZirXJjOp8YZv6qH9c9mxMsn
QpQAJDUPk91aL7y3qxXX4upx6upumzAvP9coGMT5w7q1Y7OEf/KK/s2O0Q2wU8EbY3Ak20yxnPZR
i+LoSXL+EvZ95g+qlyhZOJTuyzK79P5d793sP9ojPRTGAkiscwAxyFwwTgsvQz0SeNTDwLgdLrO1
4m+va/t1lobLrFaNwHoC9xTgPZPMPcBvXx+rGpnudPtFefHGkSm+9gj77zImgf2iGjj8P6BGWDvR
aExj/uCATmtINTyQ1cAx2wuX02keqRzwvNLiQxMjVehmDTjfNmGtIcqtVtGE0Hm2ou0ctYwmui77
0CLB/MZczM+0Ha2pnbBDiT5yndSHk55jHwykUPrWYLCr/hLie3Z1jYpdSeA6WXeoe/tbDaJQPiu1
Bb5/COaP6zxqtBSgsOIneBHTwyDrIN282uBTAi6Jt/Wz6v8xdl1LcuPI9osYQQ/ytbyvtuqWXhga
7QwdaEH/9fcg0d0s1Wo27gsCSMdqqYoEE5nnzK69hm5Qd2r2+IvSIw22TJy7lE4PNaTPaT2rp9BF
oj0YCtwiC2tHitkub4R3EEDyluGU6Z3FHIlmc3QKcifrertGeqTpHtyoWlECBl/qeJHU4fAS98zZ
+F1SHULby684WwGbyzQ0PyOtWlEGJmsclHizqX8p0hgAT0m+pFpGHI8VKTrjP2sjqzzEySFQrpWa
ShtJ27ROeqIZeIQlpeXXOoqNQ44jDmCwGe95hfohmoVW+TGL5awvBuOdZrN2lLI7uzlKHpeHvvP+
w0C1vcwy08R2XMOzl7Iz4JxAQscOgf/d9pqpEjoqy4PDEzTGhjhwZUbhX0dwhC6KDG1HjlySzC5t
9xLHrySp0N2mxHpVowB04tGSFD1O5SvHEGfy8cFPCBYJ7SMOeQ1uzGQcWsRd/oJKgOFFe3SdMECn
IuMLEBWEr3GluesOHQinLGm0o54ZEdo47PGlzGU7pm8Yf2uP5dDf+tQDZ2vgEopD3k/gOUIdSFl3
04LFLtvTcsJD+DR5uGePssCj/l2L5gWU3oL+juqCrax7wfPcOOK8CtTGbYPvjFxS/S8NuT7diMhJ
wMrQbf04Vw9Lq6rpbkW/x2IiRd1TZBioYUouxIo48bB6qJDNoRU23GpFvIheXquVk+vW6++WXyvS
fVnixMdbJWYRXkRdPuhTG7+wxqmPUQAMSz/Kph9S3hRx/OLn8bfIi/h2QCfHBdwaH8PY4lAa2Vgw
sfehpkvWjQ+N67gAYvTNbjnLZmcwBgPt0EkypSUFkCx8vFGVyMtykfqL2Rr3hI+o6LzsN6P/25WK
NBF7QBo+Zyh7u+SmIZbxkDhrtWyG4EIzO+6dXRCKX3dyWpZ4HkfIe51CJyyB0OAPO4l1+pDYDfbw
sdYsaIkb0PhAMx6DnBpIUySJJHv0aOHrIEZkhmbTUePDDk1yyI1KkxsFdqhhyte6b9l+vSwb/pqY
vbgOfT8AH8ooL4WT+4dIyiaSOZDVXoBCEI0jM2+DcPX6JXPrzAOiKKjcTNRXxuFwZK4jnmhofB9o
hX2HnsAvmWUX3zyeF0iag0LrdycSmWDuVE4C34OjyF2ULKwKHEYv8xJVAvjPQf2ymrJEA85qlqMK
cBaijdVag9UcGx9ZYR1/DdqUPppg0tqRscHiD+Xd0jA6bR+W/obk5K6udhduvnhMFdZkefM56AI4
/nn08ba44aUzoNc11D0PDeSOs9IsV7LcJPlLYejFoQSFJvKpWJqGkz6lvoc/NGdiWYn6vdX89mwk
ff4CuHVnNbLp1nUMAOxFrmnbTg9pK/7T2egqGJnoXkAhZK7SgWdbWrZ6h3pAG2DitLSAl3tpIvOR
VjTo+c9AC+JnlDh1Lxb2tQBq/AyWg/9ABUsk98OfghmgsjIGTcPr3YSCHPQIoEoB3wy9jVBZVskq
YFpzGyeYjhcYW9+ukBH+UtCs0HxtM1a46d84T+gMwb0TLMQxC/2jikj61kCxTc+abBOwOkSKp3yz
x1EYl9KJvSXX8gxFfB6wxdAYCuxDr8DUllM7tp9iM+53okcNDgqFIWskPiIe1DZIkSqgX2AV9obV
gVgJDYUsMqtFiU75MxmXUVbHW1s3kdJNwPGhLqOugFaVqQcivL2pB9CNTllqdocavQH7NnT287XU
tbEVytZxawSLRPIkGrVzNUvZDg80o3Zh+Pp4cozoYyCNLtUs+0+LI+5jV+d4QJOIlGQ7L1HKES3C
Gq+51YRy5MUcqmXTU1iw4gCMimyb9GDotEOGXKMckrDnD0HrnUrddY6zSMNZ5LZH4+uCLGaHQHhP
qHv3D7OoSDt9l4DYYtFFWXYTl3nhjzLhMRicXcsDkApgc3tz/MeUVw4zKavHNlrYjpfvu7y3vQXH
lvfQAk6YwlM8+gBeGILodkA9JS1JkQFbAMzx4+OUpghFMq9hyOPgnHo7B8hCoR39xDmCojdeAmG8
29JRb9nXuNOiFVnlwgIgGV9bPJBxu8HtlrRySbZ0XIxeFeWgLGg5+rayIDOKMYf8iuH040tqBvq3
3kLutBN29I11KWDQQPj0IPJB2yDdHZ4KUBUcYr3Ldw4gTy9ofsrXvfDYM87ikUvQNfu7A0YSTff7
H2mWFgvXEwO4sRP7oZdHL1EJ4hUjHHGoSecxbYEjePCVrusqshp0h5RnxsbspLSGl09LioAmYZze
aAW8S60ELlWAty5rHKwNDl7F9WYAhDu+8DwAA9+E49txeHe9qgdiedShQgipFHyW9kRLmpGsdv1z
gYY5gK6B6gflPbBTUzIcpHNXxBEYefOn2e3GJAPP07FAfYjAOS0SRagv04VePOhpYywApR39pdfO
S4Ku8Jc29bN9Ujftpmuq7rsRRktgsKyqKvYfuyrKX0AWc2IeDp9tdP2/xJntIgVmFDtSZiMgxMcG
wEfJUAADYoyiBytDQFpJhy93sreayV36VVruIqTekYRHEW6VsKMHvIcnnBB4D0lifTMnA3RuTWJs
6zbR1rSMTdTSpXmVg9Qe7APgmVrY0qxAFcfRYsha03YdICKAUTQjXMECisuJ2e6xw532oaurDnVP
qXcONTc8kaxAY/ID+m2RiRTI+tOSFKOG+xNAyX9k0mIAN9C+BvGXJgs9qZgzLMGXvXCobNScRveA
239tL6kSlKxCDhaDSkMuLJ9KUOmQkNTKaUQtiL9WYSjibEAzGioK+uer5KOFvEUInI3zQMVNmoNf
txyScIiP/deSdwzo5Gbe4dYERaLFybFKiqpYKOvY/ZymyDpv66F8Y17i7UCoiEJhiQRvhm67asEw
vY/lEic5P5tJtNey8MO3/JvmiuIt7CKgoBnJ3+QBcm12EyAvtXYlZADSjjpTAUIbPAYBEDuXk8R1
SdB15C21weTbyWePwHCsjkIOpKXhTqY8SIMvEF47ZksllLFqFHTPcuXCUvsAzARvG1loOlp6uBkW
C38coqNjIes5lYOxVsKqwLkZuuE6/mFw66Hm5KcsvAGgqTrIALboiz1+yObgpL6Vquio1IyOFEWt
mfwg86cRjYWchLS58Sc1rUmjHElI3gFdVP0JrauDATFDIixKkP3sJFQ+0bx5I6gmxmC4KLJFkgUO
MGyB5/xBwChGwJ/EwJpfERUc+f6bW58L+0gWZDtozEMe1mWKk46i+57mHtExcqEVDWQrr0ruwHnR
j2kZqXsi3foo5Ux3vgZAkJauoZNb3hJnOSkpSU0zUjilM20cFkcqZT0ryHdezr4JmguRKEy3U54D
MfLuGnP4FHeyPcqbURP1eRdXHnTdO7fUbT2cgiI5OQeYP/idzAaY3rF1d3efLhAguLv5M+gSNQOd
W4kTQvUwCcphI1BOdWrkwcMUgmHJc3fqfAH1QkDQ8YN2hSLgdF1O2HMD2djq8TQHBX0BLZ1ZzCbk
B+JvbekIx17SwysCHNUi89JhS0sa6EkXMKtdpH6KlLx8+hXMYccur9jCcPur64cTUETc7DoPnpag
RCPSg+0so9noigHVW6O1nhV9x/OrMSX5eojTAGALWJKWFCWIlLe+ZA258+CoWkE5df56J5902zlN
+biaY2g9nu9oWHu0QbNzobBTfLTKnl/tsKzPIJ5a8aANrhmYsa80C9pmXOOgUFuOej9l60zTn/EX
T4fZrhRg86wr/xRZbzZvpoEdKoEsoBs10bAIgLZ/ngejdQBVa3ANp/TYnW1JAxAcbxeiSCLInA/j
qHBCHEqX3ccaWP4ffuThTe2vsgeviGGg836hF9a6jNCjBgCq8tThNu7sbbcrTrR2Qde9BB+OsUR9
b3GaFa2hwXlek9oXZnOwLX1ZhhPa81ATla8ct0Qja+cjhxiIEac6KMY6thPQe3Y0pcGPLX2fCBwH
SsNGC2BI09mEZqhP+wxhdWnFlrN+Nrd7DZok1vEaUtt7MlHWN+4knfDcAMSd/ETkrqwG+RlIOE76
wxi5eNKQ4XwJDeWk/o7W6q8KsaUxUC+3zRg2Kppe9Xh5HVz3SIOmJ96Bm2+kRN90jVYg/CgBHidN
hBl+TpWO60GxCS3zH1I73TgBwltaTp697nP8B1lJCuYaOcgXEzW02DJ6cdmDC+c3eYWa7Bsz5SBl
A8poF6HrtfR2c7qL6Xr83LYB+JJZZh8FwBbBAGDg3S6afLA+o/10QE70QAoaZjtaZqhXq1CQCL87
tc0LNDONdbUkBcVToe8MZ2eymZc1vs8cSRMgGP72qW6ikAfpyS1DwcBqMvjJDlFs3fF+fI9NgA3E
Oajj4jYe383qTWgFf0tA7XDyec3RBwEx0lMfVgw/29MEKNil8LBfdmoRfQ/TEsxrFpBTg4zVz6zA
mayU2y3AXAFvGW/JLMvAIsTK8TkN++rCkZRahD1qRvjIi1UKEroDi1r9PTWVGDBU8aFzgmFFVgD+
qhexB3bRIeiqpeE74jSO/esU5Ois6RIA18iB5DTwqLldkkwPsCOX7+Oz2b/auhX6L+tG4P0Zl6KB
rkDX+pOsy4dkB/Lix38NefeRikE31kgadqCL/Pysup3kq4xj+zs9gzLOPQCUIDnSUHcB7rVtnxxp
huZya+dyML5KC3BBfpjRsg2qpkAZPIR3biT7k8tsBxYp8eE8ADlo55SxushdvHmZjChs1bpxB9JJ
/wBWMv9AM9BUfsxq3BXBESDXanqnJx9W+bfeOtJIi8QAI9+dgoxNCzt1dK5/XpBs7pbqUv9ufqNn
A0B1dbTJr1HfD/AkHAMviP4WZInYLYPJBiPgdaojSWd6XKX/4zqXkZrKAvAOuSvW3tBocSlyoHh+
AcCC3t1xjSGDzdDR3ApAmLvCAT50GUzhufF6vKl9aZQhaczCB+CCCbws8iEZDTopeB6kW0BgJIuk
AUZiiKfqAp2X4AwztGJfofX42PidhWZWO/gvNav4UxMFqGNKR/Rm1qLbxPLVfN7ToJogXo6JN6h3
9lmR6324RJutrhS8EUj+xrYX4E5bWZsiLASa2sHJkEThOxq8g0fku1CvwjM80CvNWNKSFAxFLEDS
dL2Nk2q+ssMT4EdQTfWRzEguhlPQVPEjLZJ0tE9mFVyHWkNn1pQn2paXE6hd5FXIRNetZmUGfqLC
xl1ZoKJ7zAEyp18DoOgCzAvdC/hP6NZ96npr8MQ7zwArAUyv5T9rhWY/k+jLvpAGjtBu7ZHEBuDC
yJ4p2Jc9i4P6QiuyNy38Z/NeXaJgg0mXGNMSiK7M76+JMwpkWtsAHSUNmPmG1EKVVT8ZRxqA+Gke
kYjtl42Wgb79S3FjKGorCVekupHOTjr6wo9W56N7KR5BB1KX4Hwy0HR1burOOneg21rYHOzpfesA
XuxLQUuc8rqnoHymBdnPVjQLoiHa4HsCQikr+DXVk7ah48MZOEVBqszHkIS4woLhUPqavZtPIZXd
7FdIiAc2sl1rNmhAqDSc0bkoPkIxzJB2x5vpYA3VKkp9bYHtWXfU45E7J/LSy2lYIvGfIuMKTGds
pyScnVP6wREJADB80NSIHlgKojVS2lyDfLajGXqXAqX+dCgF/tmaPM02yLAOxbYCmNY51ctLltcC
uP8Z4NmRU0J/5tise8sCrZjpNjutaG9ncRO3ShZ+ze7sxt99e6PFK0Xe/awmHSARmRVgB64j8+i3
QHnTe/+3de3KxBHPUbRH9nFnLdFxR2gkJUOKtcYpIq20asApVxJla7VkDrKDEyh8gNiLqpE4RLVn
wds9oZTkIBg6tG4I6lAJaUIeoAo6cAtvC4EkLYk17DspHFn0eqvCEeZJMQ3AKmT416lEou1RVPRe
o6ubLaI88cHuU/vLjFf6epSY0rocSDFU+gZ9Ky4Q750P0Zc/GczyOQYpmgk7jw9YUX+ousPcTsvz
cAIuVJF9i3qn3lLz611vLC1JMbuRTHqNeii2d/KbdlyyY0w/dyiy2lEQn1XfzFqi98jGXmVL0zmK
CbrXVSYGJP1vGuY4N2VtT7inFjgabprqaO3dd8upzrlZRzMZKM+rcK866pQNk/15HK2mPrp5tef/
3YTv6/490pHnu7an67rvMd9xzLsefA+v21oBkIHnvEm6XSzfSFhbYxA2yO7UVK5njZPIfWla7Ek5
y2lp+0CdWsxuPHCxBk8QRjWfdeoShYF27MTSUVDzdfFbL7J35Ef4cxTL83m8IYMSdbLbWKvVX4Ay
anvv1c4hm8zgKnBe85jG3c+Up9X3tu+ztVmj+pOWEU6+ArDY9VaYH/ReA5iPtAKuX4qOvUi7hrXN
Z++kMgHOJL1rhtqCwMfrCE4gjcUUhf6WqKUUA1UT5ntt9LAVkHWjswJce8hs5MZplheWjdLWxhcr
ktGg1ROIDlocKhoZKlZJpq7jo5h4tuM4etxnE258M6kWaXNd7D3H10+zvJLXKTOg382sWp0ZVHQd
4HLgOvQ5BxzfLUagc6nrNNUzsFGrS2ggcyLxIH7GJnuWVesvXpqKfYZ3q41ueNkPkfwifeOgY8YI
xsfWwfdKgmWEchB1Zi5NT3e2JEtDk1+lBRGDkqiSFvjKflhoegiSk6bdDVM6LVLHA14NAQxa7d+4
xPig4AWRVziH/nixCbDQ46O2Rf8B2lsl7iBBBNpZCFaTXCs2CnNQAg82mvlPMmrWgSxI/hlWSaxO
gr8MlzkM6p4+Qs+4hnPoOc7voUmOd4nEALCdF3cTqkFpBDvt2IJqsolOTbxv4tg4KZFSt42tn2jA
cy069dWeFqUDMArsXc0182J+6tHJEcWA8cejP8VxiBTJmfM1u5MFeN05+gJ4DZ9WswHJ7LbTP9S0
HuuyOWSAlgNEjr8TU6//qAG5EAdj/aNsOzDRZ5r1wKs42wkN1CYe2nqvIWhTVijX5u/IDr8YY4nG
wByIYyD45NsehdvoEtfd10kU7ga9Ffo68yL2Ompmu0GrT6C0wgEdS6ON5UYLYIyDCWddl7a+Id9A
wzHj6PTDygE6hsnD7GyVJj83iW2jZ05OSTg1trcU2OyurKjKlIy0VZ3CkGxaL9iCIzc96DLMHEvN
pFvPgCpqZc7zrKRwzdRbH0FQOgxytHrZ/hqB3Lhu8DJ31RMRgGo2N96KKddwrNRZVxrS0WyvOPhT
BmTbooB3PzH7pyVM312Q2cRtvga6Rb66ETYtjnC0SKQ7skF0/8wtFHmnmbcq8nA4cJbnr1anHah6
PxtDb4VSswHAHXr+muG1z8IW9Ih2i2LlCzGtRivzj0UUuA8CR98L0Q/xX+EwvetTiTPLVtf3aBJK
NlPXZj/8DtXC0oA8J/zVylMbnW6BurcYtYLDO/DlPOUZYf+6iU3cH6QnGZBn2SbtxgYLhSdQVLnI
hIYGibLct2MWPdBglaiaZIBlrwUX+dpC6TkYWsDNN5vQDHspmRAxLrixIpIQUb4dAW8MUNQJ9DHK
ptD/qidu7jsJ504iXvH+2LjBmUTqU/DEcZZAO2AoIPu0C0KWopDHrkNz5xYgcalBHa0t3cbTj7XB
QXjP8Nq8AEQ9ukdKKSAp6d0yWadm3+5nkbK+XytvklIInvOnVpJzkWgCoPEaZ++gqJPV85YcKrf0
liPIgpezDCW64kjDn2S6hEHAkf+xDlmwRZ8Dau7JjjzmoBNDymeW/e94pJ2N7+LRMk2m9xRPpVNZ
Jrj7TS43AKni6acoZckhy/w1rUhu9aOulCTTpRnNWiNJD4AMWgfOsIijjcdBXVli73Uc0jRSM5K5
UkEz0w/iYnGn/pPLnYyhA6hYlI5XLePRMJakpogUa2J6grcUIArjUKY50uBLmGMwFhmyaRhCWhOs
8bycrZEPTHFgn6QrskOni3UoweLxw7D8X1YU9c/CCvBLQHsbKLuq7B3Yy6gYs/EK7tuAGuYcRTTx
6D65KFvdJlPKAf0bWA+2h0LTpOi7X4P2YBit+x8ybXC4eWPKWGkr05RH96ZmCsSSBBC0mWnxBd5l
YtzVjQiYCiiZoFkJbr21NhTa8k4BnEV771bshWzB7ZEBJl76mv4bWjKDsxKNcX8BHON0GEDwdHMF
Mp2vkLU4BZhlNKMr8NF/meXz58JVTJCgnEnHHJ4Dnv73vyETUbgMcuD/bqoSxKMAwDnL/sADgbEQ
ksso4VxoFnCmlLNoNgNmv1KS6Swn29/DkrIEvfyFZl9KhRUzu36FnEWzq/SaxiA8dDoq/nDukZ3w
0ENnsYYSgULyGvU2u6IXJ30RLK7QhYPubpIDh+VaDs1wxpmCvyTekDCRB9I0vV8TQcgNxQitvYDp
axukOGic+qQ2mZlESKYoRzy3Tfe2k6zDtDP1V/Kr0QW8AFVnEu9tK/oLp/FDGi+bGG9TtJ0ZUDhz
Cg1tyVHteVD7H9oKzVomYr1deL6vbNQWSnztjihC6jXa1upKD7TkkdgMSWm95WiJBkBnXJ3jybTe
JqSKcFz3FnsC/xcos1qQFY4vwu2fnEiLlPGfnALpZMorTTb27a3X9yglBVogDQKVYAc3KNYDUWeS
LDAk/xxpHDQKJJJ7JgUQYbhlyFACtgY8ZcLFRitO2gPNaBCphp/hvKZZIg1ru4EmTKZt4SdsS35K
djMl87uQmTk0h/u4aq1GFWV2FcIzOZCE//BJKHQaechLRrm/ylIRXGrLfNBKE9QqInCsBcnAqIKW
gdLKlAnJlAKN9cehGA6zaBAHLQMRJ85Dm2A5MbM7FqUZIMcEVC50ryaACQ3D/liRkPSDNOJlIIIl
qYwod1bmGHUXK+u3eVRE4cI0SrxkaQFaXcppiV8KoKlsdL2agcliVPM+eFGBllIHzNGpBRTTMnSD
fRAH2WFynNvhTzKB1kFUjhsfdrSc3UhxJ/Ox+8GZseDLOwW53V1jNlHXKMxToDnaBjxq9SExk/pg
IWUCSga5VlMRsepQYAPBF2Qwm9JyljGtSfUlqfVITz6mKghZ3Qe5sTI7f9sXmoOzVRY+AGeu2Dfg
tl20tHeSMlKkVoInQQWQ+Jr2dlLhaSX6KmNj4dKerZGKzHKADNUAaooCoHk28Rb9NB3CCOCoIddw
woxjsCsq8K94sze+O7U5ooBJyx6bZui2dcaHgz6m/Aw0xWltAAnsJWEu7h157vwCASIeamhAsvX+
2ezCfwSKDXdoIUL5W8uQMUfTxq+Jd8leLUkDPOCfST5Wt7IEbD+1kw/7xO8nJNpl/bXviTevLmz0
wCAeiWK82V0bLl4np9Y+/Enmd+2zQN/8gWxpACmtACGx9VhnrFHyosoP/zvjY5v/BTjqu5ZhMse3
wdHsu6b+O+pi4ma9A864+ol1tqyM0NLLgF3wRTAN3JhA5ll1cukMZWOunCrnGzaAfd5GBSzAXKWK
9JWTlDutM/6iCHZVtObKzwz7MLmoP0Gjg65i97mN87zMR0/5uu+dv21U2F50035goo4OplxpcWpf
SN4U2bDl3lihDCgIrQVpyKY03QfTi6ODUpAs6Jph6074/RasRS3bV+i2+IaGQz/JzkY9rXrXSL+P
fumui7qeDjUgCR6LFC3Wk26Fv8I4ObA4NtG1lwFX1g6MParyqqcwZIWyKMbwAfeW4lvtWjl6sXmC
lzGzwfGGvR8Z3hcJV2IeCH9CK9PxrJkxKg8H90hKkgNJC3BvINPrzv7atmugqZGcLLrExwED27iT
Js5GbA3+yh0cIOeNot0gTw7cEVDVWwuW+Nq280MgMUvhfNukmR//EB13z7SovwwoUp5N7ebOvprA
v0DR1CVJ7erf5yBgrnzVjeDFq0r7wllgXVh0rfrBO7tSMosBtoqiqgJYFTcyaU92o1BOFIEGlJ/b
lxHIcatEOpHMttL3Zsz5npQkgiMII7wzLcqw8Q5pXBxpRVcMayBskHlrBZq5IE1t3V+NPhNdrUBT
s7oamZLi8yNGUdCj/SNLU5QghMiBftFApbn3V9Z2BTbgQLnyw7Z8zAy1IAnQgwB/MAAziJY0lA2a
MA1jQqbmX+LEqOa+1jFewmWrOEMFKOjXL47hthdkVrpLVevN3mzYcwtSCWNBWhqMuszXqY2yX7LD
A/hTbeg+7neRE23nWFEjkKH0PL4GN4p3TFX7VuMn9coIgYRFKDwKgIe6vWhtlGhdFQ4HRpaE+lGg
PIWE6lFTktLg8vzW8iaQoXdo/rfFdjamC1DsrkXJMypOOJC7rB+0i8MrFZA7apX1IsndVpA2hSSr
cb/+MiXxvCMsAORarDJ/YfG/oykxsOEcikY/MQ5YC15+nKnS6Sr405wTKtuBg2aiqcYv63bjWVmK
6nIo0Im97qoSoFejqNAZN+lHKkCr9Dw/FC57p5UqVLN883uBeg68hthVjbY01Dy98CXNTSmIi+jN
4KN3NtygfwkEEGgcwcddXqW7Em+cV7tCTZeeZA8mUN+AdQHyTxDbpvbGycB0LhLQqY/FwQI3yiNJ
RgCybwFhMC1pWUkDbhvfzY7HJxKZRi5OZha9sWiywNNgt/ayM6d2S1oUSxtrawL9SOZp0dYCTIkq
//JlGddcy6UKwxodt04td3b3pV5U4DVHmP1IQYOKYOv80YhDZ5f78U/Lw3lVCqTAJ9Zn48ooAW9G
y1jKamdc9llaPgzZMD61HWiKgJlgLUhJsqwCx3OTFMMeSD0aOqeHaMFbDoB1OfRx+zFzxFBwvCx/
rmeb5Mt6dmkNUOKoOHfq2WaO4DleeZiGxFyPDLDiXhGgpnfUm2WI/HO0jCr08tysRS2ybcv7Bh2f
Uj+vi36sH21Risc5Blq460dhVelGR/HlWuNAoG7d6RXIh0gWdN4EFB07/xFP2RP4DZvnjBv1yc4k
oI2U42P9o4GT+zHM/eRS+2gLIHnjIufJkTa6ArVZu7KqRcEUurx+jPh/QLmx35917oKvxwx/2lGf
n/73HsRA4v/u2MnEgRPA330PzKIWs++hnw1XNmm6vH0aaoF8LmPaoZTDYNoBSCRo3aLHAFWGm8wf
tQOJbPQY5Yv7tfJROjUfnRSImF9uNOOdB1+lp0u1hj3M8e9cVDS6KHnfr0lDPv99dYoOQtufQP9t
NhrAnDdhUIcLzWsNQOEBPO1jmuVleCYpDa1faBvftr/FtYlUog34m6MBiKzwTNPGLeAZZYm/nbLk
Qi68bMP6UXmXOA8Z3W6jTi67au9l1nBssmzMfn2u6KATb/I/nDbOrh3LjDW6/oqdFdbj+9DWh7Iu
9GfgURTXLsKPgORkVn+ZjZo4mCgEfcZ26NbMMtMlqFSQo6C7aGqj0NOvypMtb7aJrGKJ5KD1QHqV
ctCQi52JUjJ0hOKbX6RRdrDAHrloqF+W1gDnDBfqhzKvyZx+GQYYkJQPLUlBsjhywgX9lubYFIuW
pKgy0CaP/d+mOXZgOOTRc1y3xSPYlBad5aK5N+obfeUA6mdDfLKp1BpZj1qGGNpEask3ZEj7phUI
z8wqfLasNN6NA5jpaRmYZohjMmCdNC4e6tJiGKN2x3qzXJKSZKyLL5ljaWcSoXjU2eHpBfhvCtnb
ywHFnUZm5MuS5cNbbA/mOmzRgRKWxvDGeIccGk/ai+2K+glfnnUxhXsL2Ifv6BzgGzMZ8oNfx/Uj
MFom/K/iK/H/s+ChG+1GoemnHKd/KegE3xOAHK3NskPtcOKJEyqS6zX6eLq3uNAfbYlS6PFCmcaG
iNb5wG9Ncc9WpqVEKZSmLdD5Rqt9Q+GQsXHduo+WcT7a4Kn5fR0NBXpsovKgYXO2BByo+WiOobsN
TTahA9RL0e+VZStg0KbfkSE7ly6z/+6AyVeZbfXDHG17WTpF/JBolr9rhdPujFgCYoRetxTopvvJ
PW9T1022c1HkuQprFE9GphMB9j03yr3Lsx3JHFmkTDNLzmipU0kzCWlwu/AvCxi8GzIhEUjvAIPh
ANIOXLSoYAawzZ4Ioajxewj0Txl9/ec1qcmQZAC+SkG57nnnmLV46113jg5UmT6QX4GGX720sp6B
B7s35W86TFi1K7RywpmZP7zjdAvls318Y2ZLswD8OjdmgIjOgMQfr0M8OHejjq7t2GLsldmFs3NN
vJtPeuG9xr0u/0mGYYWWWO+10bixxd4wWFWj4b3qDeDi27IQa/LV01TfOKJz1+SbhzXqF4HYvyFt
VmAbIqoMjMHS13GxtfVR4bIlLUrf3dXYA2aQljVIrlauXjVoQevKtVWCaa5JGuT/7ViepsmjANPQ
P6cl6GbQHSNPBArNWAkeaDsyJ0Plc+9O60SWpCcoR0UOHvCnxOzJiYdTDrFl5Rsk/iJFyEkKS6Aa
92ZNQhS0igWxRxCGgJX3m850jCutQIfcbitgPy/TYQB+k9Q2X9pBakFc7t9wThRxt6kGkCPM/pa0
UJAEX9G55YXPIu1v/X+/PjFYxHbsbEoU3XuFvo1E1L5FXY7TZDTqIok+NW8VPwNZQXzLqmm8ZoP2
k6SNjR55M3HtFS3R9pIAASVx98onnp6Grg0eply4LzbgHCly6rNl1ISiSPcZaFkqCYmflwDUp6EQ
CdLBDKQHswLvgcC9oLXWNUDNIMvBLD4sMxalp9mclmQyy8LKAacIx5ZorO3vVFqdmQD9TbIg39LS
89qnopVoQk7vPEgrKtP2AeZ3YxW5QlmNkec8AG9exSIrL0FiIPb98f3L6ivWIEu+6YpkRcv/tiLn
3Iuuw9hvXVkHN3/RiP/1T7Iui7qVVaegRPj6VtKXVH1fSSjoqzvrPZ+1q6DFs4XCKsuYWxzFgqm7
6FHZ94zSqycUhFnnItKnZ7Td4fUvytwVKZuJOQ9dPq2iFk0kaLhodYCu4TlM2j5CyQlet8JlH8lT
SSutUNzAwZYtQznAal1NKMLbknGVOs4pc/vvKpS8rChT++y4+b9fVimlRYts4s2lWe6B5GbUNPVH
0BXk5bsC2KxOmbYHcv3TZ+jK6TvZMxn368/3+jK+/B9lV7bkps5un4gqQAziFs9Tu+fphkq6ExAI
xCAmPf1ZyNltxzt/dp0bSvr0SdBuG5C0BhHbm3YCNg6N3+50qZmqf4/1CZjBeMEEL2jq9v/q+6dz
lA1+B2WWF4urk3saf6m7VHQAAsiQIHb4KV6bfMlusU6W3GMR4CF3qPeqzMLEerEqV4Og4LlXRYap
bUDg8YtbqInJ6b0+RBzvcrbD0rVkKXYpmyrZEijmHkpHJfd1Alcfx2DLeqrpEFaBMCfMIgfCnRiE
s84ATr5k8yBeF6kH2Su3q1bwovM/yk7+EIknX8e8EVi3peODEeA6Cl5URyJdeJYCrbrrLfAjBgVo
psQG7g318OBouczvGxdz5jav/ed0MCFzbcXpdzUE+xri1HH4X+cTkVAPLGfZQrIK7qNuC0nDid0Z
NQq3PV2EBPUHhK34MvD8cqcPOq5LpEj+yTs365L/lX0aqyFsWJQg89qwGJxZIuG3np24a1gBW2uA
TsrbtiD2rK1E8w7LpA2edsEPUal9VTvDG7y/jFkCy+Ej/sJsY6oeZqRmEq/qvlhiRyk46gMMy4Nj
5xr2ApZuPt6bfmtQGXuHoo4Pz+p/4nUfRfvfx4imRcgkkOW8n/zjOah3h3EqUQ4XlrJ1PrGF4/Rz
HdMpSWCplcn9T95HKTxLvro1sDPeus2EYETXKUO3tV2FtPPoAcA+emB9rnOcDSMYKufRpyvRKYVv
Abf7dT26R6HPfR7hq1sW1RCiwLR3BMgOJ5ouIxj70t1+DXAaLzNpMavxSjGLKawvTM95KSUUuczU
jW79ri+PsQ+Rhqmm4/jWRrc23N4DC2r6EFDxjRAzFgawiW1vdJ4+eLivzYgJbXHZFMiBFWG1xITB
n51zWD+qzaCMFEIUGF832ANw6EEULE81Pb7tF6GVDvKoT64vo+LJi5uqeHdKo824dkwor2c9fHrC
zo/4TeHcW+AS4DsSXx6Modi0FCZ6V3GaAcNdpgTvV1OHwm1NUA592PCJLgDB9msUPSjgBt6yjpkX
nhugfNOvZB45B2UBvqcKJ73hptMfEpEZs1Rm5LvpfAZOHb3XniUWfh3lOzBw7VuapXY49pb9HViy
fdp07jMfSL6KIDaybkUhHk3SvSXTCMKoIYU4cIigD2m/AVkNirOy46+QnF2VY/UTk5J7AsmBW1YB
15x2MMdWja2W8VTVsWGwxhVXWAjpBte51cmGVXWHKs1WukZcIMqsnkDHjXfRFljiX4cxIG4xIZKh
gje1OF/NumrXY7xio3N71Q1ItP8ximKgqgHij7EuiqfBCtOBcuPvXXXLoDvpYj7EdynwXUudZxLx
gyo+LOJo7LawrO62/nSAdRSmBroIXWoUdXuqizpL13W7Lp27n3LOzefsi5bTmBdnOp9Z97w+0Xk4
XfKI+gFDOS+CmB2DgfqZTXMi4PSSO6Er7PHUUkzUnAsWTuYE8eGcc6Lm6GBilWDp/O/284l0SY9B
vs5zbrUU5M8cKBPPKgk0cDni22c7dbLhwkpXJDXzZxgGQnklzT/+mjEaip8yxrJ+cvAIWldZABbe
2HTvlh/c27TrHtJYRrsAwpJz7Fl270Q1z41j0vu4wlTbd2t3puNlxt/HJq3uYb9E941nDDM9jvKa
T+H65C6LoCFbwEXvFLeECwnKvOB3o6XeDM7yENJY9VYf/K/Sn2J+4bT4/kw5WVZ+/MdKoHXtn26b
jkdtB1wXyCriyq7sD9NmYEE0tsEd3gbkHl7Q6QHi/elBl6AI8auUA7zEYfW21vH/mWaLDz7W0IeZ
huAmaeCNnNsphBYxkOB1s5UV9hum2jl+NZoF1tJKNNbPUxpcrvpQp5y7WfBrnxcFhKyuGs5VXbKm
b2+eKHNxcS1wiyhmQGuUczrY5YqAqzY/afeK2F2kw/RAt+Vwz2GIVVnuTh+s2Og3uVEuLMimn0Lc
rQvQM6eULHdzMHu/mgSL5Y5ZcwJrbKzslvG44xLO6Htd1IdEtMmqsIxH1ZXj7hyvImeVuBbb1ngv
AaOeuNVBGvA/doCG0zV9GAzQBeYl3upArql/4CnfrjgMbA66tWlNKDzpOoFyP9wJ4cxxGnAQWb1K
UzBao7H8GGVeHjuei5c18ePyJcPj7phG9kffK/HiyCLewMt4hIsEGitig33RwfRaV2vyH2QIx//X
orRvYjHac1zfAyPCvOJCiMpT8Qj47B1Nfa6eO0mNrWfDq0671tUGXiswDROrcyzOA2jlw+zuV8vJ
3k7BNy9rqX1ohG1hYR06t1js7EPXidRxMHN+/FMDDLTrdVrXJSZNWPmNA6wW64Ou9nr1151arprt
GDN4KH29nuPwqorB4SmTTY9dnJt2OpTYSgGFYDBXugr92Hr59x+zS/79+RHXtsCw8wPHNYOr37Jb
9h7rHeXceXFwl+E7caghDrjz6habXBOzkk+3a31oLXxuUEzgszojbAFzSOu591uI08fGjwhvI9SK
HbjcQkcnccrkwWgiurQ709t2LhsOfg6lIOqAp3aBYzvhzzQUzSEQFQs1Pu0MV9M4N99P5JoVZH2d
pxw7Br6auLOEiAHwNWAAojgtdjQpce8oDXiX2jx9Llr2g0kn+mGUT0nqNJ8SItMQActG2DuUaklT
TC7+/sFiQnD9yVrEt4LpqxnAuI9603bKhV8zT1gx1ADB3HnVc5em2Q1eD6otS6Auzkos+Wb1GIV+
XdLvYARDuBcfIo+j56Yq2xc6YM3PNzMgloE6CLMhonuHmVjnjgrIY2cuf9cxfbjIORUr86111UME
4gX21+BlDE4kphOG9QyaRrIWntessJFEX9ouBzR8sjMGA3SG15JoX0Bc9khhtxAWOfkJYxOxyjL4
mc9S1x+3NFbjlohqxNtPaXdrb6rroD5g4krh+CmxS0GKX10gaVXlQPMhsc2jGnfLaSC/AXd3FvQx
X+DrR0Lats2uqOVNRTzjaIE3Bfi3JAzzh6JbAGEb5Ys6t7BFFnkHH+uwUAbiQCkFvVgDFNmEp5R+
rGDuFoNIosfROVYVrQtpKJxeEnDpwbc7mFHXLcp0ZDOLEniDTwfdcMoRkPcKnSpqlufmc44u1VWM
K6didxXX1WCQ+bbuvY0eU4f0gdfJ5CLuxeairAYj/FNfHcNLjQpBvYFk7nRpdddbG9lnn9Q3HTh1
SBdkiTreEQWbaWzii8ckjkSYDmn7AyIWPsvbT4hbktCFUeZOQFHc4DNlAr6I7URzCCFnB46p6Cmc
qiPSwUsF2JWoKuVhEotbgKsoZkGp5CHOiJmvAnwSa6gJPkW9lPbWGDuyT6ztqaYy8clY8lYFLAOT
x+6x7ZmOx6aEFGPUDeyOmXAvCohh3idDk2Edyy0f4QvXzTicMJ4dr4XBUR2og+F23nI0IrlqC5vs
a2KN6wHbujuYlnobxx+CTclFvku9dJpk8B+x3bUhDCnE9nzA/j7UcJN8MIHd+KcFX/9UrM91XQKB
BRvwuqg7XTWfYw4kjfEyNY1WOFHKw3PT9UAXqRfFi16n4nW384AXV34qnpsurvd8qRdnuSim+u/V
XS9OeJFwUdRjnc+S1Yr9+qjOwYtTX/S8+LP+eEHnkSHOSTd/v70S272+vdqO7xA8+yH+Y4L1cvXg
D+IBJsm1w+4auCFDCgxycq0/3EciB3zSjeUx6Nth13D1MXryw/Uc8hN6ksL5KfL0Q9I4fSkjrE9E
TpMd+8oM1l5uRuuBNunRpDAd9+BD99Kjq0XxDfW9iqwjk34Yrt2+WUngzaVMgk1V+/ZrFyxbT7Rv
vBfJJuiqdqGzMj48yd7meCu0Yf1m420iH7zhJnYSbHgIUwG9zMp5EZTFYw7jsJuybO+aPsgfSTrk
jxU1F3Iw4jtd87jJsRpO2k07ZQRGo1Y+lr/muoOhBOTlRXOnB9MdfHcCUkIZAqrteJWcAF2mK+qb
HBQIW+H3r0MagGUlZTHvBTUv4FW6wYA+xtSBstU4xpDUdt3sbmRpdpdxcz7A2RUuLnSIZ1WW3aYc
WE/dyNs2u8tjqG6bNhayMJdFihGkUWiD+rJKp2ad4/kdiEFRkC1Jo8YYSzoKO08RnVSRkaNPZ1PQ
4GlA2tlpHIoX03WUCKiBTDn6hKNZR1uwq19PV5MoWR6avAZlqB1uf0mlZhldO2WFPaFadNGutaFi
Cv/fm3Kq6dD58KfYqe9XN5A6op1HebQjzDSXwjP8MOV28MREN3PKEhoxAyUbE+oOczn6wysbgXwS
4LwedFqZQIdgiie5STYQyMZXIh+2Z5yURlGdAFGOj6ewbfTfdCvE+6S39COWgadavghmf+LVmNwV
LZxZLUe0M80dm+IEMMU/xXMZ/zEe+dCMtuCRO9MSalpMzSQM6txxdjwpukHjAUyVrpwwzBFsi8as
DtYqoQIY5qmuxdqMHIAkB74Lp5ifJAJ7CzWbg6T2CcsL47XoyR5uTuKHYagbyEr2r3nKIQ7oSiAG
G5pgJuTKZcEq8zEe7CyEYCJm1bb93rLefwp4K8I66oKPnrL50CSTf0GTwJGEBd/iAA8+lY/ZI8eK
7aKOhH2QZgOJty4a1kFA2TEFYndO8Xq+yf36NS+A9oTtp7dLJ90kXdIxGgvQ73qT4Mn6T4OX2yWW
7aYup6LO1PWLcUZ47XqjV84vEusKqFUAfmapnvkl0ySwbiLMB3VRH2QB26FMeOCMmXWRzBvTeYE6
nYQBsHK3Q0vdLau4t9XVTMAWBpPJf+qpYaHeTUmnzK8+iW7RwXOzrkpXYq2yeWusIlhb04wtUu5H
VufFUU/YPhmP8heGdcVjEOQfOmb3BPavrBnmesZHMjrO8bJhnKaDFP2hP5D/6j96ToGVz6E8RiLD
RsLB8eDkAKVfm0GLPQZDVR8c07XwZK3iX/Vs4joUpUBQt5dXmeeeV83nBj2Erp6HVSIaZ39/EmGW
dP0kIhSQK9ckgUVt076eQgWQKAVEIO3uEhZXeC2svA4rhLz6zm0I409y9QMpHmXuBy+qysZ5qlwD
dkz2Cg+wGIRbHBxavQsoK2x8bv8K6bjbgA/R2H0xv2rgbRlvsbJ2fxWnkPo/wsxhPgQQ5tZjSGYu
SGKvgRIygbYAyj8qovIVrqPtsgdQbKWrmT+8BFYT3Dokbe8L37xJgrp67RJAKxTP1UJXK/iuhxSv
CDd2G3dPuHXCdxZpDfwMtmObQZNpdKvXagCbNitLb6db3XRWksB/kW3SQrwuWXUpvsDFnNHhLmVp
uhrsEZLwICKbuzTvbiCoWd7msD09HVrYqISe1fbryhM8CHOrDzYQ7fuuU06xxHfeaV2y7amawRhr
DRqCDPk01nlA7rYHvxLZ2qLmI+s8YNkS4555Tn2QWckBEeL+m8GwvF36YKZjQ2C8y1L3G7ET+haD
cjH3wfPY9gq3Iwo9gkop/w1SHe6SRnIJjE4/O680yBgWw3p5IeaYA3mW6la6em7Qybq1w3bZSjdc
DYB5ZB7mKcNaPWbcG2arGzlxqPAZW/t2Ip/r6qnUlR4g/KZYnGO6oZnydEkfBj4Maxs68c0ig6Th
fZ+q6t7oA7GJpsUR2o6QNBvavpvVZm6vTnU372a0gPeOzgYyuFuL/Ba6Q3BSAXgZgn8+AfBGJsXO
imt3fap20hH7mmZo0Um6rktBxDH7oxW8P/xqEhecxjhlJlar1lWZqDAglrGIEt6/Dq6/0iioTFl2
WCVdcldVabdVqVmHXQBpA7xc4D+YGv4NhHYtLGtlNqxRM/adDnyVcPAFsDlcrxogjtbBUPBnUau9
TlBdnIMyCle6c09mxukDmClpKGLot3Yk+Wk1zWvR8eg14l0NRSeX3Nc+RI+A7OgORNJ6Y9KYb7D4
6hycXJGFBJP+ofOhl+T2VfXGhua56lj3kwSPvbLHlUhSugGSc+62qnitY6CCVFmPK3CemtcM+7su
NdtvHSZ8c1NY+c5MagtYMSxK13n7bRCKhCZQtbPcjLsZnr94T5ugbTItE3tOnSG9CWqI/AF0vmUd
D4odFh9k3WObcGpjTRXbc+kMtz4F3ttNQBiHUYoRYKuH5djsM44Kdo7fOtgezXpitzeNDWnXJgck
GcsE9jcfttpFZBuPHDSvTadEsXSNwHz3073hNva3lAInE8lZASwltETwuzqJBftdGi9qmzdhAkJ/
e6tbeAdrw3cvqtNdljTI74rCWxNlYaKOx++sl9G2h83IyhrAB8fqtt9sR3iiNp9mAr0uAxp4s9bK
JDj0LfcedLtHsb0Stl5+26g8DnNsH3sDw+566rqPZqE+S045fEu49wh05DArY5ptTo3YDl8AihMs
IGXvPVqE5puiqftZMCW7zBAHNVh40qHmO3V274EUrHvqEEA0fz8TDXC312OZ/+tMejQGPbX/daZT
Ageu6utvgp3EpwvyDieeubRLOKQ508EAnvNUiiD6BYG2qa4Pp/o5SYHQdJEuxlk7NuwiontdZEGa
bJaYwsvg8Oo+egCeLsRkIoipDagYWfwM8+J4+3ucM2I8DXhj+1O8geLZlpRJsbDq+ANfUSNMvAp6
1zTCqJHxKiTmeUHDhn06xaFHBZ/Dhr1BUWX8UzwZu+G+ASzulN9i+mJhZxkYRDNx4lmOd/KQmUDh
trC6g0SHHfOl5cCd/lS3+rbdt32Bh5suxlpfXQ4cDDhRLnWMFBn/1cyVh0HcmkEHk132OzXodH2o
SVQvKlgogAsKxXYdO+VoAfbTGXOVfINPaLY6XYvOrN0K4ocWKDWroonuT3gqPJkauDpva42+0jF9
4BNW61y9iHG2inuj2eSQfIfC1Hsj0hpztaB5pTBhUJgkgjtUOTe484lQxx2ZkwW1q3Sdm7V8DWof
M2owHKRsOjgTpt+wrSBfhQ1wSmQ50VJ3qjr1yofRg/OeXd5bo3cs24aBJCGLpUi52ukDHMTHdY+f
hK4lFfa7szYHxH2A5SOw1yUCOgp9EtRpT3511MGiCqAa0xnZ/NRJBylpoKarx8NTvFy5WDWEKUVB
+bulrPLoNr2FNVY4MoDgS+JFB227GTeLHDZVaD4fMIULMFdrSoj4N068iEVnzVNZdiBCN2686LGa
OxNQoZtH0+ZtBqjrqqLFngLM4ywCOMttCfTenYVuBmMPHDDjOtrxMn7UCboDHXwD4FAlF5EM3NUk
8Xhn+s5PaBAP75zH9cwcDXnQTPG2qMW8B3xo7iW0Po6D/165rfEMmCPb0gZC3boqwaFdAJMBwgjs
mZ5bAvJvJBzwcadkV/FjFxT53ahY8ATjPXdK0gMWsfuua3pA1yy8ma7aAEGcBtRVo4QEExwxQz2o
Dk2DCtCK7mBaHzwVzo0+8+9X2Qd4a9ODXl2lrsL0LL24SpOAbQNs6GlAB8vFVRm//H6VLFHRLGN5
B28GTM/TQn70GVdLPWPXc3wd16X/iA3Vdddzf9xzoc7vusbCCMQI5jfg/61VAQ7aDmAvjbGz49WA
XZCvVoP3k9VQnhrzmVN05Vvve86maiJ/XmV1BX+98icwQ3gas3G8TUtsV0BK8K1sOVyx4ZEO+2RU
17g1/uraRSnmp1NXTAd+ui0fbiEi028gMFeu8QFY2/NBAZi9LavO9RY6iJ8kVHl1MZGmqGHD8E++
ZQFHFcnhhZgdI6A5N7PAgPoVfO0AxylCYRnQ6ZgE5bMGP4M97v5QgIVIa7yMOTg71RgUq6Hw6yNo
l8U6HhJ8JxLYE558jcoqr9Y9BzM9mQi4g+JoEYMr16AUZL+CuvfkglSmYPbhZpyGp0RtjTT0vgIB
OIFVW4/FrTKz73hRVi992wMqjK075lneIjUdvoGy/EU8VYCkAePCN94UV5jDYtI7vvMprvNbj1Vb
4IVomE1MfwkQObMNsoEtUnzQoWKSCxhxuwNU4bcU3UAySNQSLvHmAMHmBPqyc8hlWivA7r05TS06
x7uQvJUJkbfgijaHSdwqChhscHUDlZB3xk6HueakgbAXs3g99xtYZ7Gh3Mtc5HhCTcWulFCV8NLF
KeaMBZorfKzzi8wkGvdYyFdr3SyUBwrH1Pk6u6O8nTmeKOZxgX26ULdfFHUn3d0S2Boa7e+OIV2A
8sZx5qixXeuq8scSa/GuGepqITz3Iabvnu/K+6t8vE27D2bn/8rHgj2bgRFRNWylYBK74cGojnHm
GNBBTI6CBOqoQ/pAHSCRKUgy4TmmU5QNA3kGKZ25bjh3w90xCvG1DZbnWD4NOhTWU9vRdHseSQ7C
PNogn8MXNL45D1Qzj+5Z2S3OIV2KfcLh70k+z0PrOMzms6WyajnTVcUAh4SNCG7H4+COp1F0iz4h
6SZ8h3TatY7psfQVliPb+JkNa5qvD4GauXGTYPb1FdGZ3IPECHPGi09KD21AyX+FnRMFOj2IrWYd
B9s050BwgYXxzVPWpusZrKKg+zJrm1h9stJgITGwX2j5MEb0gZK6TShYG31jQKKqc/p9Y8tqmdgZ
UNi0r+B+DKdgsyX3VTP2cQieNmhSDIoNHvYc09J7BY1zxJaS5d51qbCXXu/D36/s4EkxlHJlALtz
O9QZmxeYalmlM6zyDsr5jt2nVqiLzZCvPJgl7y5i2ZQzQvrSLAtnp9PqSa9Fx7HsXS5NqEBjVqlm
AU2GZ9uVY5iXjfFmcfc9GqT1odJmK/xRxSEWIrD+VDmwiox/Smx8QXmiS7YR1Ec/oq54DzBxe5fQ
xAJVILFvahA0zYkJ7RtFCegJa0Opecw6mOnldsu8MTJVbf0KhGt3OrTCdP9DHMC3rpefHNDxHMfC
z8i2yb82Qjw3iZXjZ/KOVsaTlnPVcq3NJN+qS5zFKVzuRxfbCRMmGrz43TnvT7Fz38DJ6l2UA+Mv
PrWr6kDr6PBV66aakeWf2p5Vt021HN7HcP+SOG0JAWAb0MT5SDuyrCfx36Aw2z2gfB9KS/eCsLsW
rUWODuSxZ9LKzYUHBxG6j8fKXzTTxV9gYs6ol1OQWbE5y6zSWKSR10L03Mjg2e27d8oRn9BXtu5g
8ZaFeNsp9yPWWBZw1U2eOhuPH9ngEZu8t5lh/ijztgzTCroTplOzZZPa0S7Oc/ofi4XetXQnNq2w
XwUrMddyA8ujV7tWEHFgqdF05V0DriW8AQHuNh+aznqHE3r+kVLzTbW99eji71j1RZeurTzpH/+W
gLlDejOapNoXPWDf2DNv8cPEg1VbDurHJXEkuFcZlctzrMJW8qas2tvcA4WgyAUY8iwlTwWmcmEO
6U+wEG37VD23QnzHC7ExOy3HyVvD2A+Okd4zZqb3lNrRJk/cElxfVHVD5Chvbpo+WZxjRi++E1lV
Ox2KZB0DTjrDFgEWwoPCdXf9wDzIcKEUmQrB9qt+bq4beZ8UCWgXUITf/X1B1yH/Qm64gGx4nutD
bSmAc+fVPymRTppaqupuMxOrtPYkd1G2AANEooI0XWtmFFvUbJ1Igh9S1cKO5twccZWQULLG2mPp
Yg4XMboEqqefD6nZPSS9x+9H6w1rVt1DGxUdeJsWkDZ11q111bIGd2c3AaRYplYPUs8PUOWESmMS
HHSvTJR0mTbmMzaa0lCHRJHn97b7qiv6PGMDc+vzqAkerXMOb+p5wvFFEVJWMmwwsdoDslPvdSmd
WoI8u0/dLFrp2ilPd9F1nef35btIuhp3WWNclhw6ZiVWbt5s4gAuxpsX7Ca22yY3R+x7UestNsYP
16r5HamS6jgqLE44fWu9pUNPZjWEvXcgMfOnjBRrPY4e1gR4fRV1T36x7e3MUMtUQWp5TJ1ibxjY
C4NP+KaBOJB10DF9KDDBw5NgYklPyad+ukV3LgQxmnDqXWRBCxe8adgyLfy18uHWN/IBTmVYKxyF
bEMsrxm3Rt268LvHf1E30Px7rID7t1mTLEnhkk3gpOThDx0bi7g7d5RY/S9J/x70HwELQrdS7EaD
+qtJcxlIh2Dd+0Cin4H+ugEynxDx4/i1XjX8Pohu9II2uh6kJm62EzR7J5ioDeD3vbQK1A68TGNB
a3o5nuLdFO+nOP0tfs4HKOki3+4d86VU2OQxfG4s+OT3/ofxvdxJcNk59tVdF8bDsVOscE+A/3mC
u+JSq1Cc3IenlsTpx41WmMhkB13MlmApPd47CS1fmiEZlwMn9qZIyuQ+j0kTssHNP74yAh8cJ50R
YSHnvrCgPa0zILq0x6riX8YQJJ3HA9+ncFvf6FskgP6wo5smHPlQPAPa7m96y+iSxVTlU9qgjVq/
Ui5i+qb61e3k4EoxE19EeI+CWLrrJtn8ZJEEv79yngKRv4i1hRI3qvxYOfdajkI7JrVsyG+jKS2Z
0rgc3AM0imJIg6TBCJyTHG9GEUjjoSq8eA2CcIDZlSqNLf394FD/AIhUszrHnQIQIKhKxSDug4S7
9SoOPcBmm9SgH4dar1KDF6OJ9O5pbUwd1HVdouLQj513gINHRKzsplYuuUnxrgfZnyB25r5dZ3Md
1AcAvtACGwW3q7ObOIVkkI5j7xoKQlMHTrp11zKc/WsbXs/JrZG42BgFzqIOT2Udzl0jB3Ch9xd/
n8OPJVQO6w7M78TiEz1lrNu5IqaHrWtWudANRL0yOvi02ZERAocNhVdaH8Cc7oZQUYMu7EzAYUXX
dVM3jvVBl3AvbHc0GGZMt+oGSBj/atVVkGfuay8CDjGDhCqbfvjToSDdRH+LenMG8kQ010HiCXbT
lQEOadjjNRH3f5eHLMWr1wyoKojyYfVM2yBYyilA2RRypatmUw07Gz/ZMIF1wH1EDlHEZQ1lJTDP
zwcszlfzInKzWWx8NUsuwU6vJl8hnanrp5KCh16IZ8qj0cX1KoDq2nYEeMUSWGP3odwfk705Shvv
G6yGTP5UxGKemIvKUjMbFp/g35zba0HsfQWAdlhGnbm4aAcC7p/+grN7PxmL9UWz7nhRxy5k2EPS
eMddTfGZTgE+un26GH1GWPi02zhwsOv6NfTpKjvol6783nu76qGrpf5DsKEZL+yijmdjA8F9Qjw7
hN60ddQHYrYRVrgdGCaU9imk45lvx5sqx1zn3FBPKZ5sxEIJcGypqRwPHBgE/SIAhHbsgHGbRga1
pgr//vbi/wsQ7VH4SsNg1fY8x7SuwfkD9zK7AZLoFuoPoHnBme1IXNGse5f2mEh6cNQoVDDPnCZ9
zgOAOzggpj9i+FAB8f9z7NoXTDXiV9uK+bxvcQeMSZLNeIatIWeU/JBOkowDgZ50EzybA5U37eDj
RzmF3d5JwacZxVJXdSf245d0ZLOpQCd4Gv1qJxn3b2vgAM413ZZ0kLmd2gSF9TteqgCHx07FUR/g
jPOG14Juw4jwtpHMhx2WmyFKDR0D7Nm0kIr3IDuXWTL9FOIHiCHld2twgplflOMNU8EIChUZF60f
GS/4Pu+7gKafRlx/JKbhPbZkfBy9pBjuwHDqN641QvWR0XYW0dwC8F2Z+6AIzP1VFWJlav33f6F9
PUlwPJ9ibkCJB7yNY2s1uAvkcGQN+IrjveJxABMY6snWPul7SNuTfli2gQI7bmDVmynJIi5M68lr
R76HKUk/Mzqk+RMUiQNzdhgDk0Dcwtq7pdr4Q25X3824xrvsANKYP5B553T2U+7sIT3avAHjsMU2
SvkUDKzf8sKDhYqy6H98Py37er6KGRAw0fC8gJSMFRDzSssONqJeLKI2fvTLekFgS99SwqDSUciH
2CRrLJL6Ly3UfLZ26wAxBPe0lxhapHMJt4OtbmWUbVg9Vg9DA3aMCXaozqqVVOsxgvTTYws5qNuG
qByW70U7N5mZfCe+CkXuOG++iKsleCXNZogBnTVY9awThIklEgKjoFvItudzySFxXg4ZJjC5uCfU
K+4bnsRrX5hido5hYSGdeWYHd9gpRTeMXToLHIvf2jypV4nfWHARAxIX+ukfOkHwYoTsgrDCIGHN
PqAVs5cAPAxLCN8mIW5IvQyht/MCdViAqgrqvUG6bYHXXmyBmVBd9234h7j1SJ89EzoRU7zoHLWg
gWw3Q+7ybZUM4G0P22z6YY5KpPg6YDFFV32rLpbBWPKV1kqt4gaqdB7ETuAn4z0D6OriAf0yAoq9
s/HHRkP2HeyBuFwkxEnCaJKLZF700QdZgWlYc8ssCIG5kCkKyzIzHxtl0HknxvpYgya2MhI/2LaK
qV2MZYKVn7P81sqMXWwDBxTXVbrvx3lrut2+9ZoervUogXDzq6RjoHpi6dyxoekc5BIUZchg//1H
B8PUq3UUBxKUlEzMJhM3Tl+3X/zqmoHLUYg8eQTMI98V3LUPsKFcl9oRRlfHFCJzSQQDmKhIySFv
5Dof8uYuA7z8GMdiFsesuxU5HRZCON1tnOF/pks6dtHaePB0qjs6k3YePHAhF86EvYKO+/+R9iVL
luLKtv9y55jRIwZ3svs2+sjIqAmWTSUC0QkQ3de/JScqyIyTdauOvYlM7nKJnZF7A5L7Wmu8TBBA
XtnabEBksm+SOt3RqGrGai0DcNnR6Giqc567+QOwTyggGF1vH+XWqUls66Z2ff6YiV4cqlJ1a99R
/JHXxXjxJfsayWKVdWb+HKnav8+s+IIEivEJgjv8IqAvvCIz8xq1t0HWtSWzRroIdeLJdCSTJ/2f
sjBcEEJjql4RkgzsNINweki2D/dQ6I3aYxlpErlKbemJgPpXsWbexM4+fcP6Zt37Rf7cj0lw29b+
F4ryhwa7az3Js9rVBLmi9tgEvSuuKF55LFzQVMYRuEOhtyVP2EdBHceyy88Wfv7OWIMmx7RR5ITT
TIexoPpcTijKMqO+2ZmsA+bKw97kDGyPd7a6BAcMzVRWYEMBo2tkhTnfLONlYX2z0yrFu3HY1ec2
9vaufvET+n89TIL6PhDsi5UHECx5d0WD9wVIQbxeEy1OYdizSZMo7N01Di7wEpQ8HwsGWtWqG48V
ZL+A+MAVKHiKC2CiRy0mrC9Yuq63U2C+gVZSCTp/1n0PDU+uxkbEzyaqnbaomauvKubqhAzasIeA
QnFfR1pP203Yq1DZDcsr6wdwrCjA4sU3kUfTKsiNCKz/OEZzsc9BbdGQnQvcpncTCicevECiPAbf
3y+Z9I4idYMX7hcn/C+7V95m3lVVAXraHMwiWGEfHW7J58eNxFart/DCzLb+5Fif/SGVOBdPHU3D
2j8MP6oIuXSIfHjfQWW2npze/1JLzwbxjzvcOjxPTvhw0DFFjv2JYgueypUMbJA29W59MXVT1Uy1
q85QOM7AzahOzXRP1hwyoaqhL2Ix3EcMOm7ggbR3Q+6oDf1S6Pdht/narCW7AymAvG/p+wZJk+lt
qwas8jaasu667NUMJ6x3QIX2a9q1yfEm7T1nq1BV8MIlVC30l9EV2FvZoVFCFaAajkZTsY2Nr2ux
Z7Gsd/N1PC8xj9Cjh8BLDPR7C66/TSyz6SFHbs815BM9qTP3tWL5YoDeRT7RixPCaARKes3Fz3P9
g0nC4I/QeAAFDwiTGw41imGSP1wXG+wJnA5hUHzycqW+eDUKtSORZq9Z9EnZl0VQ3Y/A7jLkdbSz
JGJ6lU6fSitRm9Kz7Nt+GnE8CbXwE1TekityAWybdFH7qMomWkFuJ/nS4Ghcf7uqLhP3lT5e5FkO
Dry/rNEUpzIPTUhmTHg66FNLG9RnWxbFfJNo09Fb8mVgYhnf4HmCjGGnd+xLNAXSlAyoyySVw7ZH
FvBUlByMr7oXy67eTJock44hcs2IudBbzqcSyjz7AjJx5GeZXazxD3RXRo9beqf6+NjHgfn6I2T9
9DqYfXK0Zd5vDV5ZryKT95NTJo8NS8wraEfBaaKDszrma28shysOxrJH3BjuQh0Phcphy7JKrAIR
eyh4RwqE27xaTxMQsc3wyfAK/ztvoOphyTh+RAm2ve+6sTz62GsVpdmejdTNoJcRB9c4RYUb9cjX
a1+ifdQjX8I8CBvF5f2/iP2/1zR6+fMVaT0jNT7lOR82laZZ9ZOxv02geDZbmkTV5dI+iAKCa+Sj
BpxPfGNpLpPFh3PjO0frEgJLMW2sIqnAo4rsy+AOTxG2iQcUGscHWzjTU96Gr00v82//GJChYBVE
ASu/sNPvOLE9comcFIi1UGNkBeJil3l0NWNZbMY0bb8Y0HHsjDz9HtTIZU54y7ovyh7sKD1AF0Ne
Jk9hDmx243D3to1Mb2XVrYeNB7KVSV6UzwWPHdwuXQF1e5gm5Hg3kLHt9khWVM95FqW4eWfxjkbd
3J/2nhfaGxr1IyipdDjEXRcJ6EPK3I+QTcWjsMI7NX5zw4iE/FB+BXfyqoty/zsEDwEdiIT/WKJW
dz+AvPFIsaEAx3aAWt0PsRVq1x+lju10bBjK4B9Apf7HPSiOzx0PslOexZgfeuYH6KNqrcQMubIf
52cbstn7KhXBzvQUf5IoN1iBu138OabfZNrX30DFjz944Zb3g0CJPopF+oMpB3mfyjZdBypov7H6
j3kKIC8r5gnj0ctboEsHrzk5eHTcuFC53iRtnf7BuuZAscZY3I740X4dEujXsJrVj9ZgeQfgQg/C
siBrAH5ZE2TEXyDE8dRZVvEUVcD0hNgmbslvQ5Qvs4ovvRo5noRFd1RhcAHVLz/30eBuwa+X3hlu
/dZD1gqSy7GR3BXCdbej7sXRa2k7KMdo7XRL1FX47qpVDeAnUoee+2TnDcStIB6c9DhdpbCJm+of
Xm/DX/eUnhUCLQU5EhNbS8fEFuwDztdGGhmyDiXgMCjeR8rePwFH45+oZ733Fl+LjwAKvOLwu9gl
bJn/X/lQXI20AUjfSUNvFuYLtWge2SSfp9LsaSzaaPfBTxHkm6eRPYvvUXcZp2VmQT69WCfMCLTo
f10kIzXAWalPxV+9MG1bUK0WZrwpkBw/Vb82Am8Mp75hKKLRA20zedgzvcfQCGgB/OPQPi/uD7No
gHzUQ1Wzm68W+2/nLSEMuPVZpJYOUgUTzTYFP+R6lqv1pbfiAUDcRZ3/AwGsbRNiWbNqQ4nu+//+
j4d9EWQ9/cDB2YRt+eZHRLM7TDYr3Tq4KywHx7nDpui8/HtaRDHe6WMJ6tnMOzihKQ5D5JUPto86
bWCKcY/CzS2X+fdx6sC46V6pQDRuU+waamXe5Ri7SSLOUUeAylHgyVFklKVvA5kB9Qga4JAdRn1Q
1N8hVTA1SNjmwjyCcKkBF1TemEi3lMGdN0zBndsU7MBrAIMXn6xb45qM0xbV78pYURxkyHaunTlX
sqgJoK2zskdpAW4QBXc0PwN7yHbiim0oxNGXcJQRzJcgH8V1QXcfaybiKbN2wrDYYxxz4y6sOUqk
B+elE1Zw0IrzGzJTg0/rIhiiE5n/OQnotnZVZOzbwoEKzb4xEN5dlrbZpQy6z1BXQHkz+LFwPIvj
H4l3s410UUMLkELwWch1DxTf6wjCHGDAh2RLh0dOJL+h5ii8K6M8v0NWDFg9fahEszWzD9DHjrup
QzleS89AoWpRpc8OXjhXuY+S6x5yUCBYcX+wOrz3W5G+TpYB+s/ccu+gr+juO5nnJ8Xit+k493yb
PgX1QyryKy+QoQEF0r1lhvH9kATZcyosyJbCnbTdeEX+qV7NG18n8fZyAhCcRusgdkE3btcnGm2j
9t7Ra3R/rYEqoFWU9KEDCjMfBAqOMjed1aE+UhND4F0MEIdcBuVNLyt8aVwZbzxUV+xntU5gpcB/
B1J4EeRPELrKnwYUXK6G0WkvjaOAzgT4ErCJrNhRSIaj8nOOWxWUHBEMwpb2EVLFZFC8jEucDtu1
eYxIDrRxWb9T6SDmc7ygA6lp2KB2WmbBxTaKYk3/FYEXZ2tIhxmXfuqnJ/xLjvQfDFx5vM9SKfZ0
Kqinu2bn3vByOBF+ZGa+SHWmCSUUmwVxwqOkgPrRC/0Zah3gSIjTk0nNTI3BCvdtal8DpO5PTXc0
PDEAoY3GdnlxklN+VL56c5G/16bgCf7efgseBxdn+4A7TXv6Q1hF3iEJCFQJ/Unq2uD3LnjcyKII
NxruTTa0N2TR9DwJx3l63qnuWGM7sQpZt51YeMpVCbFc1bS3QkL9RXJn/FwZqDRANXh28DQAE3pc
56Ji6rEELOWWywh6Rq6YPudQ7frbsFhyAeZBTK/1athuZGMU4ZvEnTjflYAEnj0lJVunUQXwPwS8
K4ikovvRbtyEVyuaMHfxavEs1AhZb73I7KOZouogCEfdnyaR7RcgmvLBETd6/nXyobEBOgi2C1rk
4DzdUM+uoBzhtyU7DZbYL36wZUMisB3jdp03UbqlOOSskYuheUCJDFdHJySw+hAk8FMI2S7oPzYK
OR3UZmBLuEkELyFwMgz7KMq/L8IIMsEREQhlwSCrX/1poFdmsZKNLU7ko6YZ9k6edfezEUXp+e/W
UfH3dorql8Ce8Ds3TOssWFV/aiK+QfGBfNUlZgcRDvnO0ybOmW/d1kgeQQxQ3PQF6Fv6Mahel+kM
b4mPULbZx6r4MxfBiEp/aGhWcY/S+DEXUO+0kVpdbOpRjJ4B3bRpR3HkF5bvr0CCO256G9kFYUTR
I/XaqjbmXv3eq7jgxynywR4YiwJUMY3c4w3FecEXZ09ijH5o22ugXszrUE3sRk3QX6fjaE+6F0c1
AnXcLJ9ngqXbeeHiaRjAaqU//Yd/x2LSqD36yWEAtUI2VfYJper2KUxAYLgu6wIvHplA5nDqogRn
cxifnV7kYohiLV0yPNtvE96XYU4KKsmh/U6kW8TwVSNrv7LTodktRFxE5fXBVDy9cwOIhxpAqAwK
tDvUNKAamntkKruBWPHYXT/4P8S6GlfEAWzcAWn183xWN+7Bk1171zdjuRZe70BZQURPThPt6Tba
qijfs1pFO7rbhoWNmmBfPUG5I73mEE2b78LL9CTooyeAnfY8+lIwa3igmrcA7wVGlT03Opv1l0GV
cjAEysye/wpDFdbnoWJblI4Ayu+yT1kw5vcWqlIecAwwQjQQzBxkUlMZY71mbRbpXG/7QD5MGnwc
b6CsGnm53o3WXZXg5D/ln0qz549AJYlLQv7AxlF55rSbGG/xoOBGtcylhuJvg3vggHPeKK42sR1D
jlyb5pjoejN2C5VhhJCP4twm+8XO7ZcIG+AzRdCi83J6+Q+++WqgLQMKGlycqwkY+QPyJOOZmlpM
4LlabJt4rxbbsMa3yBGlnLvEn/6kwcU/rxBG5RrH0l+Qm4X2YaHah65N2ocRyI5VmHrliUxlBuWd
C8gxWdRATUjuP8xy/OYPwVGDb656PMhRqiESsfeRLNuOA3bcskiEd2M5/S4xhv5ktHU7npCB34Jc
rLpP/YI9atAK0ivO87tld749W6Dmx7/4Z2sZ++/mlUqayDoZ4VqZdvI5gLAjd7qXNrXya8YDZK61
u0Ft/Rb4AQj8atObwgdI/al77Jy6B1+0V4rCSys7mF5rIAmDKBB4JagU4DUyMfPSrll1L64RvS0N
OGP2aBvjcB79vL3pdQN54AicFpD9zWJpWngz10/yjjU3JTSIpBWXR63qZ+/DFumtOkivFDEHR3Gm
zmMY7ooJ1eWbea6cAhy2Wwm0ILlpo34ZOve2ZdjrTE0WLqDXpusXffB26fkK7xekkLyvUc8oHWOP
1759HMc+Dujy5F7y/tEDDQBAzyw8hFbkbUarcV96pzPXFSSRTpDbc14qsLfSJEiJJvdFZ4PL97OP
fcHBaoNDwADTx//oyM4dNt5zg19MiEzzNAGVqp0xdX1pX1DwUr7NWcI/rjHbRcTDtZsMw5oiaU3q
OVmOMull+jLy/qnmCy4h1JuXpe48XndBezYB2AyzmzByjf1CRZdoagIirfvgo4EPvvf5UjMoUAQ1
KP9+iFkKQuDAce7YUFVrEKnEezJtVLfclbFfIjmK2lTyUWOlY3ENw+SALB8IP8kXM/to2zm7DAG+
hKuwzN6WolWkBQTICD4LLyydneIg9elint53UiZAlxNVAUMVqWWBKkY3Ye67Z1QKzBHk15onN26G
P7aeRA35k+SbnGLvdnF3iXFx+3C4LK7KhFAmCgmBEdHL08CoCjAopbzaL9c1K+ltoKBXbkFBIeO1
oz+vN6FmZlmLPi9+dc1q8Yk+9c5p4t8v/6yuDADVawGfTNuXqOqzV1sBmmdzBwlKbfqqWpu8nz5Z
VemeW9R3rZn2V23LVsgKDVcP+4ynCkuQX0yt2EvwPO1oOq96kCtXwSOARAE2Yr67Ij9wuv7ajd3+
WHXRynCG/tbAceItsNj1mjOZ76Kewfc+0IJ2c2V10tjTANOj1Kt659kroOC6xJI/8ZEXgerS5YMf
EnPgawpvFnc8JeqqXC0jiI8xX1d/FtxS4nMo2xt7sNXVdsDdA2oJEDQ3PzfkC7TUOg0wZ6OK3j3/
LrT8zUw2oqJCMblbll3CgNS2mo9X7ZEP2dd8ev1wiQ/mSHNp1RwpsQ0UGH1Uo+KzD1PDThzgm8EF
sw0qetMV8bNQQ3QtE/gLmqwcbxa/WQPCD6DthB+GOdwROYtA2vfj/NxFpgc0TQUY4i3/wlFnBqjM
KOJdb2VqFY9jhTMRu/Yv7nszxLnsUDNvHQdwMxxpgGbP0bPdSQDA2v4rqRgYU+g84JyCDA56s8em
9uqtDcTQlnzNULkPWTYHkKdQE5RKbMPcUryLe/KDBJRcCyVUZutjoy7aVdkOUNRjkTgkA0tXrlln
uJ8BxCKtBm+/KKGAAh6aXMfJqUYCvzeqHfkaHzWM2KdhcqwnQ6oJNk5TE5Ba29jlrxpUX7pRLs5L
Y/9q0kAYdeIsG/+zUnGzW1zLLCsKAUfRYYuPen+7HM1YgmkubyH8FSjUjTZmgTeeDopUYLHq9ioA
NQ92DahP6AxQTYBZulgXXlPfN4Vb34MC781HJg2Qr613oNA61ElwnaDDfLJ0U0YOFESoS40zCLBa
J46MTnN3GZpDiyD2sekb2dsCP0WNk6r3enmag7u4fVBms8s9F2A1PFPxrfWcCwq9cPBG3SpJwJ0j
E+Me7+EVeGkS1CgxN0YqjLo6PB5BcOIjUXpKoSzidRlGU+xBdnaP4wfC4lHTcga1QsUOte0Dskc+
wu0Rou/XEPKTK4DE0t5K/IfQ4NgEjZOFbLq0QL4Lk3qlNqn3O/NfTHOG3MrBxdK/qKh87ArHOrTY
rN0w1hub2jKrZ1T54T4CialvtlPjqVHii9ilOSgixuGrwVDXOnqd9dR7Qbm1FNi7Q5VXUDNr2GE0
CnNeCWDM6hkygw2kZkpo+XZ4uEAOxr1U7fDWgKrC3iZNMK7IR6MBit2qDdmFDmzBcrOqx8zbmVAG
B7Y2DVzU60hWbQalpS9Av0YWDdASQ1MlCPx18dlpQH77gGogSH6gtsI2N20Vmxeex93ZaH4UBRAC
K3JRY7ZlCvZyvrMM3LCTqDIv5J/jhLbBIYYpHBn0ELxwJ/J5EBZMThQpcIwSYfQI9Xa3Vqek5dj7
Atjen7AZB4eIV7TtoYE68QnVKZEDHZtRB+ix//CSQ00qsM4UsCyzxPfQabXWFAlyeLEeGTLayi0a
cLeE9dx0vX3TTkBxfvCTmeEYqoB26nWJJ7/npe2FuWr9wU8mJGKRokqch9kCleiq7FwIiazxil9c
uTG1A0gpUcl1NMqxOwOZd4vax34fpVV3ZrqhnlMDB79D0YX62aZxSK3cNgqAQs9MqmhN4RRIC8bI
d0brZSEageBSCJmGvyaGGaiHVhQzd2kmRTIrAOlXkLXzEyBqsWcFjP+GHgWT4vVh8nsQrzglypn0
88NzjXPjjPm6j6BAHMWqe4yrXOyNUUoUifHuMePV9DDi+5n7OC8kT4ZXxMRtwAGjTSg2pxdUw38n
C2UzCKsk0u14SZot1PDOC5KJs//hDCDk5y6CghfKmDj4A1h/9Yoch2m6IZOaPgb7CNMhA2CE/WYe
KcG/QiODwPvw2EPXFhvLv5ZYJi5rL6PLBZYVhkHfCua19TIUM+pLLysI0/o8tI61J9YgNiSgOsRb
1sII9IEgiOiDKJYP4E/VsYuLZpFJPQoj8z2W/LSkwM/u9HaE6isoAJRJ84RTH9QxToyjECcKz4Mb
VY9BUD0VRBzy7i+tsXrU8YHtgRlm4MCH+kjI+1O5bit3XzfYwmCpFjxq6Lm9UPhKG3a1WmzqzU4a
X+aQOY2OBCWsCW6H98VowB8G522dSo/Q8OxcbHJSuHAG68AMe/5Mi//jx6FPOy/jDfhVmKHjAgaY
WtJCH5omRHFMJMhkUoM6unVkSvO4uKj3E48y2U3qyPNMo7zYy5yFWlkv2KjeXxvmZwM39k/hGG5z
s/Begy5ydtLIrT2ZCUTP8tJ1Xhojj09eCyYC8o929mnCe+hDY6YxVKixqyB/UZQgVIFi15UFlv3A
y/jJ9lL/NWAokGj0s6K3rBsGFqObaoqtm6Q1v1de0R1i3AcD1FsX1smBCKqvI2af8t0WyOFixO7f
N20oof21Qrq2Ij69hbmFbW4n38CZmZ6Lo0PksKjbAidQpxaU6nucx63ouqi2G6EYp75NSMvcKLMF
4yfyZMGlM7zknIA1/jwKuwIH0btNziIt8fZJXWpoeI4kGzsKuU6TUZd//Ns1loWcGCdrjoni+QJK
6GoyxpXAqdgWhW/lGtUhEVjYe6A8fN9+7Qu8skWN6VyFCJ0R1ALcPCdQ76EIOZXulXoUQr1uzN+W
IpOaorpP7E+ExGy75qbiY3Yl5GbV2PwW2KMtjVEj8fQ6FCOoPBdfMyp/3XLO94vv14VAu99frcLf
o+INDGMCqSsUMJ/7LhRnv0PuZk1dZURjuaIujTNVi/MUonTOG/NwM+aeiYO8/ufmv/IhIfE2l6a1
p3GM8Ox/X/FfLFZBYypH2Rk+BK1mMuy/66K7tkGrdiVPABkTkX/fRkqtEg3nlY0A35XXv+RloXZ+
ZNrg6LJw/mVD+NbJe35Kmrh7ElFU7GLoy26T2oNZxgmwx3JY0agJ+qH7EELsAzhgnqgBlfkRWYf0
juJNq0apmY29NA16eE2YV2tE2B7jPALzXNGC9CkAMcJ5MiBsSb3FRAGBgsBkkmzJZwd2czZ1U0AI
Wcjk2owetOZ140PvDjn0h4q1yM2Rq06zFXat/mX2daI+AurinEKnwtsdKwDECqzkTNzyP5HJD1BD
B+fNifyl1ghZBnnBQHPdhNY6AT1orAL+tREjhHnjprhl2SCvBUB0a9wvk69gutoWkD3/rIoCz2lf
gJWc4fiVi/GGAoIEGyKaGaGSNwlNea00S0DZQdax6bMveBctb/jIy5tR9wKnHI9vqWBU/3jGqlUK
TCPE66T/Ny549QcBE4jk1SXMxnA/ueKRLCOBqyUWqZ8C+5FV69iZus1PQ1E7yENapg+lTkRTk8Yo
1Bwaz99TcnoZoF5n1X8yVovDbGlqwXmWmVU3ThN8aQ2h5sFUuzwpLOhhInXf+OOIh2YangovaJ46
zwk077e/HWXXPKHkPkJaiI8rGs3AZH+PW8165NnUrlGDecMqO72NirJ9cn05rJ0hYAeKNb2s20vU
HG+QlMSZi+THGGW5cjU13D6TAO5Hm9dBdsTB/45Gl7jJa/EgJufchBVYInzBL1FpCjxX2658soXU
iBGIjWtI23VpchDYzKbCYesZ3KJzxOL/GNuB1a4T7j538XX4Xdi/uJbbIiMJtiGI4U7esHInmWwX
PYffakEs2hAfhqVewdYr0IBR0Z8RlFKoLxwgGJqY9YtAOgPMon4QXpqmA1V/4SHj3+RbyAy4UMCd
sugyd0GVE13IFhY04owkPIUMb84bmvwWzqY/IfMr9rNJK87DejL1LMadtYxluaEFg8iqLia4e0K7
L1dA7ohzi21XCR403Kxt5aVnclp6ZKQgctJw5k1/WqUINOIHt//fLvHTanOXYpMYNwPgmbMdNGE/
EdRFcjsERFrmF94WxkPVNJ+ERiR3+fBb/2/iaZ3yfZ3MmeqjBEMnOLaHjc44PANq5CGX1G+mMHYW
y9JWPk7zGChF3qxf56Fy4sMqyzw9lu2NOp6WVZcr6tElVl9/sd7H6LMFKBTp7KKIV7ySG0cYapU2
MogAzZP5WenG8oo03bUjFD0Gc8rP1GMq8wAdeA+COvEIIoXp6tNA0IA6Y7WEm6A0Akx2KDes7Ztr
6XRqJ1BTgKruvLmSj3pD4zdX6jVjXJ+NGhtBPcHXDfUCCf3yeZopp7MDwZ7j7FtWoV4NHXacbAFA
+WFguQZ9jCAPkbbXH2MZoBl0zfePUYegjOsqBejSZLonq/GkeaCuQ91Qhe4JyNnqzUtDfmckqDbz
avcUZANK1ajrTWYNvk9QJ6yHkg1rmspqw4N+kV5lXtBkllgBUeuBdoUXdx0T+SGvR1CWjxWDJod2
AvUL6j4DDDgg4rojF27Hb3FkUkOjvAYtA7P5efHTmiFTWNNqink+jerYHFm2czThKuTC/vCv6+vY
qJsCBs2Ft7hlvl+F2cHyrG5FV10G3mMX/7KmwA17a2v9PGNlC7ve9oSUB383vgBFUG27GUgf6ZOB
n+xRp02GLNqgbGSLf854dhM1nqk3m8MEHbplxLDAymXJBrcjzXEtpCa+1g2Zv/NRSO+OzzOH9nvs
h6lk0nxaTsS+2oNDLVTpUVRxtjJANYa9l39lRc1RcsN/bn7y9WF85A6bI9x0gkQTRAVxb8av03O8
xzIvzTswH28JvU0Ns0uxqpPCPs++voO6FF5RgGAGU45ByqzAZUpm5Bq/Xl+RWLSh14fScFujS8Qj
in2jr8t4VUGf8o1cZowMd9PzorwtIPK494daXZid1sdE1NGRdYZzttLW3Y8WSJc7MBxvy7Ds7+3O
Rm1AkQdPPGEg92R997l0RQKWmFR9HTtx0469/aOFaqsdDAPqDvtPvqGVPM04P1m9OXyTxvDVZEH/
msQ4TC/AawFKwSBcc3yGB16N7Xb5WKj603RAgZw/FhjswZzpZm8fCwTpDMWHNjBM4Go65qL2H1xL
Y+l7+wJdKv+hTRz/QWpFLqsCojHLcdv20ti+z9MnGqOoFOcjWwHSui0F0IArhw1YY9M7ioiBlDoY
btms6SLk417/bDcAxVA83mXZaQpQy0BrUIQCQm7lD9CSJLNVkJ9NcLq6XMUrWLyJygQCZfrjjlZt
34f2I5LhI+AGI7gxQBrMX+wxwj48Ne+5ZrkwOXiHuwiJdjzzQfFhNPn+PcJVXbYG8izc9SzrUKPu
TjWOz4FnoV4JSUqUdUhjTSby8808sMQpwPL+gdrIQj35LwhK1AcHKPpHlbDjYtBH4RLGf0ZQmiHo
irFBuKu9FArkAJjbLOtXHc+yL5CXupsg5/7DlyBUnlLGUSc4bewwT/6MAvNzJzPzFdlGtpKhcp6C
ups2anLruxxMRSiQByhN8BG5JshrH222FjLlByqARJ3qKq2y5CVI0vyccT/ekL+uoZxkCd+9GWve
Qd82e6RKH7OMgq3V2JCUwmFS7kMk2YVcwGsIAGeL48KvChooGwMF1fi9j+XtkHrJutYDuT2dUS42
fSrACIi9knmyMpD9oJDERyq1LW4Dw7lNjcJ/YoNsn7p8nWmDPJ3LLzjOjW7LJvCewqR5UP206iUv
nnwzzm6ysnokS2mXPdob5Hbre9wL8qdeJKjI8Ll9rJ22eJqyrN2bwLlvaEIg6nGXjnVyziavvMlc
p0dNsZdvfbz8O5vQEOUNhAz6daadTj59KVnxoxEuz9UqB4HXqhs7Y2W2tXmwqTbJO0pAYR8qXXfk
Ro5/SGXFVqauVKKG4r1iMg+tyVHLJM+VlZcP+YRDlREpQC8P1kAdpig1FjiW0wTE1JAZC01AjOoJ
7EVrG92iG3+oUgF5qAMnPUCjH+b9rTkvRdNoPWChf4Tmn8rSbHLQb7W9MjhZoeH/1Cw+5Mx98D3+
XyE091/E/YsQBuaWPTawl38Ru1y2mfDYXs32r5/0wzKyv0CC2TkFFlixQJXcnqlHjfBt6Avqhnrk
q0Y33GVN/ry4PkxdBj5MpTg87nHYuqzsxaB7CazvXZJyTYYrz5rEBGg6NNT7//HVVbhxICxxlEH7
H8t5eeaDrjvtt1Zg9uta8fCPrsNbTzlEfyqfQ2OkLl8ZsOebblDDrTtY+RG31+qQmYl/V4zqJu+b
i/C6HRR9QL+VVKh8loamZ+KHcDJ8cNlxfN+V9mBsjnKifldJMMM7mX8GH1kBdRPvIYt591V645cR
N7w/woJDxEJF4gFvLcMuQor+ujQBdP6uTMTJdXj94F1M6ikjM9Y9bmMbxls+rGgmh9TRsHqbDzI0
+F0w3q5F21g+EhM997cgrgTMDix3J8IZdcWDjw3DC3gc5cXEq+ia3BTFXPYDb7j+jEWzgpitIwdI
CqGBawArR5sO/+N7r2mrZ2MAiYBw83CLrGX5bAWBtVdgm5jnNqX/hmOjuaDPTs8QBoMwrJ5rhThV
itwA5x16LogwEtwY/T+KqQi/uZZ3C+HV5EV4PNtNAFGecNrFcHd1K3CzuOybNe7GuBDfVDe466rt
vJuqMaGICfLWDc661nhwDnisgk02NPHcwcFpeIf8YH7DGd8uriiEX7vqQuQ3FEWDkamEfvgOx8Vn
KJQDhhleIqBeHd5RXC7xVPZtv1hTHC2nufLPYek/LVNZ6ld3PN17gkF4CieeNo5bsG0ZpmsXui5e
+Ka+2eL9CDIZ2kmNMop+2LTSAwEvREs2o8xxj2Jdjxf+IFO7j5HgV33ifmgd5kDAIzY1MDlninPB
l3u1K9M9dJ7n66P1ti83Ht9wILU/u2mHL6/dKogl1OPn3IaeYpYocSbTzzehX/LPpsOD81hWCtWW
FfQ/ah8sI0knTk0PgDCe5yXwmZEAZRJgqy4+dtyOzpcCvNdr3wvV7RIrK/UWC9I/66Xh1nEmWYBm
SrppMoilhxrqbqMa/jSgAFlczbG6DKz/kkBsFJK2aIKifWu62PjZpFGKo5DfmTRAIb4hvGMCDO6g
QDoAErhIXDofG2VWfMo1c3qGQ19kznW3dkxxoYisGMC8jjLhIQjB9LQyWJje8yhIN2HP4is1vgBX
3MZyzOr/cXZlTXLizPYXEQFCCHgtqqi9V7fb4xdiZr4Z9n3n19+jpN0q13i+e+M+WCFlpkS5uxpE
6uQ5PncG4M/auQv3VZ0Gx2hoHSCqytwCbDIFhSDrhnNjN3UAOgh0nVrDAalyreOqdNhOt/FZybMa
Kf5mjOLsHkerCw7JDNYMKItI7UsfoT7MzFHpcWN0eWdfyK0NDKI7SJGIvWMH7Ggw95XQxngF6V5q
G5VPTdAbu56e9UDiX3tU314pJHTH+SInmLRxUMHknTXsUIvGOCkc+JjWSPSmINlKjDK4kY4mlDjF
rYLQVVJOm3oAnrRxhIfz/PJcyboJ1ZCNUQHGr9yo7/uIDuweCk7lguJkuYIKxmnHecT2en9nv180
l1e/mRbruZ+NY/pUdODQH6ApV6GjjZCY46AdwG9+7UQTLJ8x0jXawnjPwatl174zcGezIiqH5u8k
5WBNUvLA5LiDVN4hLz/nhlBV92lEoM2bVXC4D/gdXjmMB75o9QmJgelMTWWm0zlLzI/hXAIUllbR
7s5OQ5pAsXdDtVIDTZB6Q24o5nrToEFvS14MZxAfl6Dhr2wqRFSzFzJRnlr5t5b0oBxLbEDmaVjI
P8J5iMEwR+O1O9XG36zuBp9s+sQOThuPh2iocJYqwgoIiBa3QRpTDyQX9flfbQycNmf77VeRamJj
uv1uElaH2wbqF1SJQgqRiV0nhZPvHDRUNhDx7NokNJG5+Gm+liZ4gMdylRrlR+sqai6OjBooFOYd
pDWdMTM8QNmgMJ4a7WWuAuabQfAXmVQDmrH2oobUs+SEttKiHcoFgGmXiyiHGt7NXYDWAGFniGI5
uQBdVgWTjYbKEeJNagN6un5XFLW2TfrFPjWoKz0aYzr4LKoHbEKaszXY2Z9NjrcRsCs6z30Buc/A
cXsfL4LDO7Orcyur/CkCwPrx8PEHZBTQ1fkEDBNUeEUN/ytgeCAA8R3umFDEBENu06jZge7UOQdD
6J5d5MPONLQhigQ2wk9PgPzfcQRbkwqhGdQA0FzsSxeitkjXCo8Z0NDoEhf77tkwdqjJsd7xX7ma
nMX/ad3pjw4yGV8iFKfsuVmMxxlv0M8Zz4DTlRFc+6sHCPEPpB4CT3RI1MRjG5xYOAzbsojyt7my
tQNzDe7RMAEt47lNLAY6bz17YymUl+cq/A85m3nMnloHJ1hypht28WtvClA3dvkbmUqwOWcmWAQ0
cKinIvhiIV95jWVdI68m7ELGLN93sgjSyV3tGBkpGOqld8xBJSSWwcNjEMpNEpkIAdjQH3BMvV0x
iuPQf4wJeggGmBaHz873D5ZM1wH4i6rHcJg4HWacBiIV8KOiTGtR6qDZge2TjRox8UdAR4ILjeIo
rx9LR7spQ7tbiMIgmhfcLDRi92etwiBgoSkALi+WTczS4gkiAS5eekXwOA5Jc16HyCIFwFnWHzEN
G5DOlTGWm4PGvyK+z2YY3udsnL+NqPsHzjT7Uja69bCkE1BQ0t6WervT5naBDAKG848wSENbD1E/
fUc2ezhXvY5tVlqXDzEP8F6fJ+Ypm6wj2XmUxhCOSd33Fvqn514UKUgWS0jpyvrZxLKZnw9DtxJH
QXA48VLQh6/EUU2SHiuQtL24U1q/Fka+pzraASWCIJ9q3bXoltaIYtb5k9R1N9008RKXRycDxWfY
5Zb5VlGoCKMd90XTfw0CjoQU0aeslK/UNSrw2czA10cZpF+gMDg9UQN1aVDwg0iap/NTZKEhM7dq
iBx0yCbchKKaco8CnhiZrR9xDGfQj5yvk8hsWeC+bdzxwa6W/tJCmEyL5+4E/rv+Qib8SvDtd/An
kDgubuA0RkZi2etd8ZVGd3HKRg5aKtWG2Cs6C9lVuR4PJ0j+kHvtqjlun64f4R8x6jJ0eS3JvtLa
6+eij6iWiewvReLWUQCsc1XovhEXT7Fep1dIsHYvXTJH19niT4OeofxJNkE41rsybtodDYWw2pc8
qp4sHn5MYsC7XSPB1klNAoZo4Q7uZpSZeGosmY6nXoU879mArpo5amxP9lAzE8iTUcgERfB1XgT2
kp+6n5PUioHTRpt5DLD7k8veTKEYFTjSunSJNBVAGeXm/sa2dikcBbr4MGpmj4N0nPgHOLRPuyNe
51GNZaamZ+Dlcx1CzceEchS8pjzro6HyUvD/cy4oiWzUupUHBqjObqKzkERSGaG0AfSo0rhSBBOV
cNa2qP9A6dpOMRArB0VHcjLZ/tVRyUqKdgEpWoyjugYVaCOAmDsqI82vDMUuIO4S7a7RUv1k9cXw
YiJ1iCLWOP4jdLRkA7Qz0hMtns9WE31OnDLD/j0uw26dWKJY/MlsnS+6tk/Ktr/yEiUYY2KH45bG
wxzt5y6HOLwe4jgbpbg9EOWyy9roPzFkz1FjKG2Zq0F0XC4BoWPUQsZDsVsDV+Pn4sYCltyhtRuP
rqWuquIKoFlRuY//TrnouJTM8ezF6P7VQ9HtTI3pBkD7J+lQ7dIEJ4aNSHUcLEFi5GyRi7osAveO
34EgPO5Azb0OaT4KjhbNU+uJUcdbn15W1U4Ajrshz2pUQQMwtOebRdw4xiTkpPYlkkEHCry5LoWT
UYeooT9Oy/cpwukgk5gw6vUxDgCVjQGCstgsPZJJ2dVwkPPV8FchZPs/xNGnkFeEgPE/rphXYYkD
Y3k1C+IJXm9FyQ51pPpV5L81qKZYSZ9NyaNPQwNsKVAacaEBKL3KQZNc/k1ZRKFrDOpBrQeFNtRy
Rh2YHBJ+JPo+aoitz/6k9FO2uxAaosRlyyrbXOf3gJWvRIAqNq2sfpvxwT2g4hsKocby0uDA4Krr
eDBmpsZ+g5Jc5IEtcr469aK9tH38QvYlt+pdOjbNcc5DDWT8ezI79Tgc7A50TzmwAr+BhO0c443h
SxrawwXfROTladWmHzfIqIWPDnJEz0tiAtmEqyG5isocYY+oxG7idxQ9rfHOFHT7FlprfimX1cFT
h9Ov5Gu6BBnq5dtsu5T4c9asCvSPaZP7cxVrW2e2i9eAN0CI83UwGUX5yrto3DZazX0KiLBFfESJ
2qHlS/lKppRBW6LoNedAQyNJx4ttit9oRE0h5T4clOucacllMZ1jaYFxlLzlNNZPVYkdZOb+Vjig
lF6IhCVqQUYPNZbKX8d2jEK0nDVgWGUFTiW6CrsWpJ6eiWOlA/9yOtnRI5GthJKEGCSriqZFLi70
eTmRn+xpCsEdCST2ybYyvMiLMKB+PGWjC+H2uM2QLLUqVDSkwRKcQRcUnGnYGYvUDqeWXKtfuOlO
a/QFnBE/5txNpCEzu3mvW+GXoZtxmigb6M9ZSNYAxgI6jXYnQFj8YQt5Ag7t1W9K0Havde80UY9c
jnIs8kP/ZN64Wu9u23zkJwdPlrVZUN1/yvEuUoC7DF3yUIxbgjZzNd74b7ox9GlMTy3lQKwLdQDi
PdK5sxURYKlN/sibKQOm086ui2yop4YQruYgvAN2ieKqQZjjhroRmM4cPchPq0MLDkMN0RC1nFqE
egD6QW+gTx/1JIO0ubxW7Lyy0C0ud5F316R4tSz1EjDsTgV04pkjumXTurMN1MjIDzj3faORxUv7
Olo6x8ljPv0dCOx17GzoP4LJ7YB/k2aswU06X7ELBE1D9wIoSbWhw9tMt659nTlfi8jivh71/ZEi
qhAiM/Qu+xnBi5n7dsluI+h9GNuBa5Jw+34NXcP5qTXtKWef2Uxs7UZvjzSEDtrW4Ev7VoeJdRWS
spvs0H8SqMF3QHgs3zd0CK3fhQ3S7nIk/v8tjMvVaDqt9vNFxyns1ouCG/Djouqz0eLyohTWaDhU
MB3oIqRtNm0Co5yfk9mIQORa4Y/Uqu1323KPXZzmyJYjCThlLmSiPyNEBu6mOg+dLQGVG1aAiUIg
uacQyBNDlhxy2uCBlFI01ARgOtcLc3miWfMEmZVRT76pgBw/qv9loYllqA3vQP1nMWc55rouufmg
gyZk06deNNjtK1mGKS88TQNDJKmgqXgSPqMQo1zjh844R2G2HNKl76S8iblt8T/4fSh/p++KAJLE
iyHo+/AvAVquzV7Em48AgRfuEjwwbj0COIAjgRfTAnFOB3rWP0tnOYm20d6dcNF2qVUaJ70om6cl
hxAqRUB6wJv7NHiBcvFTZibJpTLBfkSfmP4rWlLuB2yQn8gEBC4EzYHw8aMAkkohzv93dopK2sDO
+TnqQa8OfssfYzJSY1pjAAbk3tgoG/W0Tk6h7q/mQRbEwm4SwpIgFIB2JxAo7G93apsDSW6tultS
lsvNteSYi/EbmYD3lQf1dmA+2Ib1N94UmgMJda2aXWFVpBTMMkjBYIsT+nTXhnwF7vnqzn4zLhvI
XCfxAz0g1lt8m9v/fECMDHJZ1uieKsP0wDwePShYl5jTCEWotgkSB+0HLkzGgSMrRFWCtDUllAxx
5Fbj6e/1eFLqD20AXYtEjLFvNFEFCm27T6+FO/nhOLSn1ZZ0qLxvocg4puBaWG3AY2e+hldhQMbM
p/9On40zUEnq+BM7nGs6hq6btmszXXfved151IHAaurCx2EAMLGwtWGTlsCE5Uzku07m/XMz1DRf
gM0UDw6XebY2g4IKcn8jgGBMu6xd8lucAwYZWYO3Gl2GbfukOUVJZcl7ggkQJEBhBf4VOtCPVrzF
WW7qqRl3C6xQhLu13AbyuNyJriFq9/GkXvLf7nrcHIrfohap7wLSAffeti5ep7jIfKZF2llbeAD4
SNUMfi3FTshYaRXgB2m4Ia+y05AabkyPbZ2zJzZDoTJdvo+1G+15J8y9pbnObzbfIftjbeaoxWsY
r1DLLKFjhB+LiheQuhgvZDEFtoIgBUZ6TgbkDlQP0yg3N4RNG6XwCO/7v6w5jEGbmVWgvZ1029Nw
ALwjY5038SM4P+NHHB8a+wiQWdyIYVujsyaLr3rbe2SbXBfJqCwFHRBQNA/UoKaaewto/HeAx1Rs
g3T/hweFl0iZ2v15IQdF6247H9OyeV1t+NXNDzQDObTAQyGYvb1fxgEtQpamQMJENZREtao9gE45
fBjc6qNp8GIX9C0OXmGJQ7yS4gQaXfleupGJvW1VRccoBVYeG+O3pKvHE9gwnC3OwufvfLJPequX
b+A1G0/xCD5AUkKS9sHFDrnF8f+eRO4cjmJjZFD1E85CoZSpl2BFHEFoRd4qbILnko0b3Qq0F4aC
Db0Y2THo7Hlrh3rsiQpVCH4SgzBEYANEp2ORUcXjxiwaE4QZHYpzZdFE54y4UBUHUEAPtfaQLX3u
aVluHSOpcT718QheiLbzaTgb4XJgNn6t5dhaX5g+jxfUAgORJYegUyyeJ01fY7UY87O537Q4132h
gJEl34ZKD660GF0qrzrofun2ldTjqJndcEm2PQ58hbVNUX/rtWAweARSoXt0GE6cwLFyIpPOxhmf
GyyBZwjwrTYrYqB9lk0JPb4zjhpOZCp63OGmLs4Pgat7JJeXp4BY6XNmPFahMaMScCl2YJAVEIOF
dIOwub4xxgy1U4DVvQeDuVyEJMK3C5CYLwVY5A0gH0vPMacbryW9NFefoDcJ7vzpHT/u5UJM4Wqu
M7IRT13ONppRZOkeVbYgHhtce2cFDKc4nSS0ogbp3vJalnMJ5DGyZ+QNKx7vY2GBNiOJlr1dxKCl
0hL9a5BbJ1vWtego5vMiVo8PejChxi5uJo8qYebWOIhpLt77Ls+Bgh8Wf303ieULCz2KqOGZBhxb
C9mXndnJ2ye9upjm/GBDxvpg4SDtCJjhVRXmzILhzJrKcHSINR0BRFy9qjynGtMUAmvcDa+1PKFd
Inx5+h5EDC3Kwh9NefOgXlXHOEoPB9+2soKvXnL0qEAOHCC9VCzZA6MBEYxA3TENVROVBQdhGy4h
s87HqASPX7AMHSs9jYG8rCWpCNmMpe6Dt0gcBxS1XAZSlJD2ymjGAgQf6OZ2PuysXFs2KsYlcQk1
Bu4NgrlM67wCCbDtBEm+V9OKkWpmOrguMKKGW90fbessFyCFsQUMrMUv4uY/UZ+/2fGAp6xoYx0v
eNRSLSxsmonzOL1NwfHWF8HF0fANSMxiejNQxoWsgj694Vzpo7dIWwfQ6qlLmeOrwjhVJ5eF0wI6
DFlSp9yD2YOTetLwu5SOm9o6KwAb2ke4molid3wVONstRgylnAQSY0scDbukgPxNtrQ1Qz2bNEp3
vaTfwYUpDmRKuYkbOaqps0sU8K0Ko16AKgEjwQXl94WaNm9eq7FsDok09XTzIof6Fn6GrN819d2j
uBH1Lk0/gMW5sNkJkh3slMte32sih2oVuq3qkr+LUhPnjt0v/EtM2kVylZvuutbNsmqZMi8ew1ho
/v2VbqZTNLi9TwMWOgQ/yweRhhBkoPRLb89vgP6LvTJRjxrSG6Kpq3ce72OjGTQgVpRDxFADFbEG
2rqHdipw+JN+b0EQ9MbGsX/Cz+wLWXGg6kLvMw9BryXK93rh2S526uxAXt2GGPiIAnVkcwEtd90X
BjW6TYTtAt5v8VpML8jryzCYy58mO4HCgHyFJq+KY9aCNw8UpUBFt0h3UdLgFpRTbjZ4LIirpP55
CDk6mbkNHlmCikhPBne2yDZQT7XSa5UAJS2CuHSOoCnmOFkS2e5DQRAyF9EiGdq8cYbUMvF2EKkH
0XiQhnfEo3bHkhK3NXJ/cICAURErwUVGahT1h7Lp1uhsRqNod6vct1p8HaPk+Had1UgLYZ+LEjcL
J9+zlYZAXMzaqbFtDQAM9MjWJPG7VvEOeEPYcR73ETExHhQg9vjnND7XWgHgISJvumpttcbQNRH+
yklOG88lVE7JDSdAdLvEmMdjUXQ6EM5yP6qa1chS8aKHabM3o77dmNFc7RQl3x3/nnIoTr5fhYwt
oFUpcotxD8LCVrO+aMZQXKZ0zqHBi2GeRO5TFdv7CipQg5cNfwFBX73q1gykNA+/xg34+ymynXmM
c24NyudyIoR36h3Iihc8MxrxxUzS9mDxJNxmyTI/piI6xtMMbgRA9sZrrKcATcZx5c8FeE9H2QC9
lcw4qEC3SfE4IzdFUyPaIUHZuPEWQub2bOtIo4Jcz3gLbPN3u2XgjLDGvTZZyXeWtNUWQPvqwS2R
CKid7r2GYrYsghWo3kBPNTc2c3a9MbVCzwq5dR98E/e5ALhjb5f61TVmEeDPT13uVzFqaWji/flR
LtKUqNfFzwNa2PI9Ayf8lZeM/XjNnS5/jk+rtk4VggJgib4HPat2ExhezkPZWY/cgHizaTaoiNTS
yut6EKxmklsVpSrsMLc5lFQl3apsqEfN4iRzu1FjmsYMCzDGHzN+Ne3OViXhUwq+qccwH4tzDQFC
j4mav4PnKNwFdqEfNIhMvDdz/tUcUwNpDa38AoU1fPw2euwhH7BPJYGlk9lgxpQ9alowK20nkw0r
R+ZKhUl0l4rpUs1b3b22Z5MNDN/nUjeMmnomYuREUCcTjfOTE597QEafq3Funn9YaGC1Vfvc4RxW
xpBllIHzxywakNnNbRXz0zpu4ry5A29CJt868GRPe/eRJGPHYanOsz0/GNKk7BDgZdugqPi2x1s2
qgdC91qysINsziLAdM/No4vdMiDkIFSkQ1MauqhwwBskqiC7WS9WLx24kldkEJcmb4I6r8oFbY1U
lU6mKjsKI3K89YUBCJdj3c4gqUvsbPmqgcB7C0II65FNBl8bzqJnVBpDtuDT7kJ98MqryKMoZZ+6
wt2ncwrGMjldOZI+srw5bs1d6xTiwErtWxeYLPLtoEnOTl5a+dskWOOBShGfhcZVlhXebAdFmh4g
DlCj2FXvT5PD7WxjxCA1HLOg3E2hAGzMCsIN6LdAWjxp0TFoLACOLVCKBekUvY8dxHbN0By2jhwy
3Gp2ZcFQcmQn0XtSgb7IKaP8SkNtwq0acK9XE9rRryOkcBtIWMTGl8hAzT9o4Aa2LRPAOpsc5cfD
YEeeK/P/zWS4y6GT5wEyJY4dSJM4O+rigwlzjSL/GkquhLL+1OWhnW8czuPdLOf3yIU5O1qa3BHY
aoDoqpJdIEZs7OpiDs8RVGWEd991KMDN7PC8dmsAu442zv5/Hcm49u7OsV2aL1o4FeB9iABdKkIk
Pxd90Dxsxct029nM9FCqaZ4r/WVuIzBiLaZ4FFDy+j5iS43cZb0g6aHXPvRYuguDUskJtcPLPsD7
6JOeQ1IwD5fxXUuHP3UAvP7COiKvAXG1t10M6aoYcoKGRAzI0QjwpBrNLEX5GyhKdFkKE+PU5oDP
CKJgOaRqGSiN8A1q0eIj2TjQU88OxDbbynhckH/KsCPE6XiE53jZmtqJmnVMrptxz4FA36w+zgTz
hhTfNorqkEE7q3hlo+nKUUJk+eikEegK/CIA62WmG34rtQKZk/Q7M4K68qJZw9df2MdgCB7tMK33
KYFSI8kJOi+BdQY7nHWm4Y2HxkvhdzkoaCgsDorXmYeoVPqMJ/svZ/6Y3iMxcnMByxhfWogYCxsq
0JG+AfO3uIRmSX/AkJVydasCLwWMlrXsoZrjHtmUcCiTpSI8GVrhUxV0VQ39fq7NB2E4H4XRILrL
z9SUSyXKDcWRm4w0pB7ZogkSqvhdYA7VRVOPGmewIs+e6iLaNlMB5uCN28zJNpmS+ExNPbYfvTtb
MInoDOk4HJ3XZYX2Lpz8GdOBPrcCkKvLdW4C15luk3wrURErxQdmx4WGQ44dPcrj7qTDjXTK/MiZ
xtWhbv1jlfwdJxP0HIEvekSdpvuY54txlWvkWn/qkgY7IMm2gGx7c23boJmQ0cUYRHhb3uKBdmOj
GPKao1N6SwxF3a6EGP2mG2tMJP+gOdnBNrN3CpwZNIZxEPC7gtdOBNtd+mICOchTaPQlztUknleF
ED7XQe59RfLSUNnWKfh78bsuj4/gJr7DJ5FhBR41VeCcJvce8URYIhbYf4Bc50+UvDpnajLRffTu
bbFmgboBFeMqrvg5+N/n0vL6cMIdHAV0cnQXa81utguDsl/vGvQXvt4Z1rsE/d3n8oZi0L2FAhp/
1Ab3pG4HFECht/eWtX93S7FD6FE1Gc5JwQCL3DcVYa9dwRlqEQt+JJub5gkqHKhwm36qzgA4TiHY
n9AGnfdODvVJJe6V6HrtGUh67MUCTTByRJk4mNDDeyBTtAj3WgTNCVmHIfVoEYilepUJLTZTimKi
ABrq6akT7EeJSwTjvDx1NcSVvOA+g3RMN7w5Ws+fclN7CSUg0uDQIphTB3WJTp3sysQMw/5RsyAM
QonIIRr/rGukvCjx6EKSxQL7TndjozBKREp71yJ5pkzU+7RTFJmokWureDWpYEiQxc3JFIPl03n2
3aE2HVuXs71cXHt/d9JOPnXMXYsu8vFuBwL5n4/lVRw5XNQ4b+iCoRHHR97aX/HP+JKkJd9hKxH7
Qg5DlG6DInasPPK2EW8fjBl8wXZvfBkgW/hlhjSLjCTLJMQTxFzdB5qc93PszZDlPEZOpz+1BjSk
6ghPoF4fd1TAmgAefHGSEJKCeGdtva4F32Kgv1I5a9snOEWra+g1ykpYJMcS38qbUyIqfbdiSlf9
PgFe+E0eWTMIDVHcjs9nXRUiNeLj6iAAqltb1THTTXmeH0CkLaq1XZeNKMtxumBLxki3wV9K3T7h
AUgfEFlDGG7tLTgy1HbKc7MQGcEOPx3Hxll1GZQ4g9KNuLOVwm22lQNKenIU8sWIetTo9GKkxqTs
ABDG7RTy2n0mtg4IHbZ20hTOkQc9oG4hA9++lMUsJLi/illuXXFKW/nYDKSbmrQyyS8sgdTKgFvs
6tJBcAamATl1LGfX8GlWqc3pZh0LqVfMQxw3zClAvXjPCc82bfVA0YatnhozF2mbzeojMwVMEP07
698BuxOnkDaOap6Qk9dpNAGSbn8BhBH7YVDjZk43nIHuMnHybOQWP7kE/LxxcD2ovKaycz9xzeEc
dSHogKe+eaXGTeO3zBryK43a2XH2bROYHg2ZDBuQjTLMxX4mEwSQo11bowpR62IcREHh+RECDD45
F0Mglwls4aaPWHUkG11UR5qYDbMfIuOIjG/Ep8scuIL71iBQb8qRletShyNVDU8RFVqxDbsEMg86
aL2k7cZR9z2KhY1ovhRV0EO4I2q2ZGuyEKdlibOxAVv/Bo3aJ7d045duaobnnA+vqH0pv+F5Ivad
Br6nNF8K7BRM/GkFQ/2gTZ3+VkYjti6YXdbuDOlekG3QEG94eFGIlui8DqNmE8dO9TXNZusaTKjd
otVCPuOsPwyLAw3lRwBSHlq59rz4IReoMpRNUY0oPhpQag/NN7E6NCQPcG6SoRC6FTjLkyGJ4Cbb
rNFmUm3LMpjwKprAqNZZWmNj6VN0tfOMrUuTMw+LwYcMlb3pOzuxtyhaNx56LX+dl9HA/UGOaCmr
bYvjUsbvdCFy0FIMupsz6x9L3u/qIE6uZoXftSGbACWnpynTnsk0QlocGpYOII4dniVbFUc93pd/
DI0xH2MwrT72yCE/gsZ7eGDAUFCAsmudu+zHqAVeRsaqhRIId3pOEBm+Cibv54eLgulhQiXwwQxY
cwb94keDHL5EGH2OqadijAnJPwfCAsqkYsmGw6nb9e7iyHtnowXC2sGvDiWA0E7+scCv4rhlDcey
gbqiLP7QWsvapYOEZFLqV43XRDEIEC0ojqcQ6ZX81TQHOln/sFFch93WVkuG9pmCaS01d/68nrL9
9/USYCI9nGCizAva0ILdyGiRoJawzOocToFPwllE2LYKi5Ej4Zq/hknFMaXANUDzV81SU6n3s5OW
NJzwMDVudVKniWUxQjis0JEm//mEETumugcfGfTYKoMdlHc9caQxCsJvJ7NqQNkReeQ84I/YAcd6
Tb8lmwjtv6Fo29YgK0zc6xjbNQTKhgA8PpJgIJFkAtSLK90Bg9R8Aen3rZ2c1OROAqaAu2nKTUvR
ZLIFKGDaBEEHaNHnNVSwkBdXQ5NICGj8r5dHmZI24ihMRd3MUkvdfYxfXbxzJheV0wxA858/hgq2
l8mANuHPn/xuqD6p4aZPS1r2e7UexaqfBjnIVtJP8V/dqfw1cPwaaMYCBgy8urUbPoB+sZPvj2Y8
gb6UxhrrOKg7pZWam7FBUWus1vS6l89m6zGOQz8UqAcfE9axkGsHiQaq1HUaGexJVJFPXXVxbOvq
SUqOyinr6uuUmdd4L50nexfk+PLaxfJQJ8vwxTSc2QPRoI3vJIZzisI0xmqoG8phmrH2Ao2WGGRV
2vCFx27yikQ8+aiRizVDBzErUDeBY3ecJW1DX5rP1CwieNcBOj4rUyJVt60wedRmzXweRV0/Jexv
5bexD8K+NXtSpqbTmuPSuR24j/SPlRm4Z328dqFgTa5DweACG7b56Lg4vMQnIAd3HLEB9cBwIBvE
D2pIO1Km0YUi6YwSmRo5vxhacw4e1eu4L2J+NgOOBBgY1uqNGpMxZoN5dqNJgyfbVmXVnm9MFEKN
IVeg3hpMQcsc8v1HvshwXXMTll+tZnGxwSux7wCeAhoskzUBXFmOxkZAm22H13fnwlNRVicHvBg+
KDVCVFUxI3/NjHW2voD/UoPQxRZ0dSCVnyHyc4nwVL04HXN2eS85DTTtw6a8xZgnw4YCw3ABl4Nt
AhID2NSwoaAE2IZqy92hvAC5Tius3gZl8RuTT2LX0x52cPB/0cMBwuJy90q7WxAg1BIjK8wNChXz
ndGhXG7dM5M/6OLoiJ3GQ5WVwZPR4dSxqfJ1xPsleJpb3IJrnaEgT0ZQYxpA1hgu9tnKlroMdaI1
Nzya5tiO+2RrU3piY/IXmSiWD/jaW0zz1pG8AvXCLt2JIWc/vsXQXXI26jmXT+Dj7TtsZOmxR885
ezJCz9BwL1DPTevTFs8QXBhS18KxqmVBuLIVEOSKi2ZDYzM20J0s7eIWcoNBQ/IMslpCa5i5cYEh
9EU2F08DlFtRRtXZPo5wgVbk1QAaf79ImPGbZY61J2KjfRGj0frLXLYX1+rNU1VV+l5vWv0IBO7s
iUnfEy5nBefUueUtuamjGhZYHShOto9GudxExMiAe5OMoAmfEWErUq9bwGStoByCjSFwXRL5QXAQ
Vw9ioH7S0aeYD+SHBIrcRCZmAGJYPj+odfAWM0FamyqvQRzBPAPSVGdnXD4aa0pBX6rGs836M4Da
FGZ+xt7MMnHarsWkUToBrbvrOw5Vgzg2Lp0FcU09n05kogZCBsALyEbjNhBZFFdBUPBYGcPpxrZ2
weWZ78cKgN9nvLT9Tm/AeQmxszycjza+x9aVbD87wiyMu5dJsoXJYLB6QOOyx++s1VGcZo3RDiIC
EGi1m+5IM9eXcQPozcGFYshNvSfAOXiLjDsgQG3ogazVor0Lvc8idyfUGy8aikRtfbi4qHE8j0b0
ky0sxwt5gy4YcJNAQ70FEpWoLuLjloaQe8QvVwXW0dtcNuWlmuyq37rYHW2SGDq8mmTcyfAyCYmj
EUJkRqhfg8KSm6VK98GqJiBFbcQPzDZtPOuc7M+q2eNvo/kDZdAdNDBna1+yLsZCoNuusN2cIYdU
g3nbqPYJsFRAAoKVm7xhCSLrzYyS4AN0pl5iGuIn+OGmGNRlG2DoCvmWHC4EMA4fQAa8sgBuLGmw
bEAsjtQdnQkpLiSmpk3EwIW9jsmVArSZ48W9gwBc2/vhUCRQ0EYT4CsP6mnelhsa930dCJyN5Pqx
18WG3EGQ4eirkQ/0tatmzo+BBXoQAhgWtT1esmD3ATSUmEPRWgUAFdIxp7jx2nl7C0b84aDpK6XH
FGQt+Atrcx8BoSKcLDgbIFDxWZgnmyhygbImYyNxCvfjYAFQgTxpiGQQzaGhcqjJd7Z1rdHk8zay
WFMtryi5kioyTfnqRsy37DQ/xfHsXiyjqxsUEaBrrBS7UmqgYmx344FICxs2vSGWna53DFqKZlyv
80MT262+RfWgXIKaHInojW335Y6S+Wv2fk3cU7J/7f7DpxlBsMdP5/SPILlbM7Jpxmmb7C6NeZJ4
4oNCcbjyZ6WGeBXlIFhHypYc2OTjJ03AY6uq0aVIGq8IETm7jAWH6tzCvDuHCs5tMCNYHwA30noA
GeQfPMXLhcYMgN5uAXDkT/X4zykF2/CtnzwFZH2RS8KxI92hbRtHRuZsfFtvyOtd+w6gR/fz2mrf
8QY97tVdWt3n72xuanijPeAwLMMJ8v+Qdl3LcevK9otYBWbylZODpJFlW/Z+YTnsTYI5B3z9XWjK
g/Ec+YS6LyigEzmjEYnQvVZrjMBmqPVqPTZRUwQkpOZ/HTOJKqfc/1MMXWLNkRHdQjpWe+z/YWkS
av1JsaDccaqQ9r+Q9Xk7r6o00RdSFiJYUW7U+59keH+/xVu4WSQ7TJ7l2Pft7ANtf6rN0jkEXGXl
2d1GKYBs9WtD9d3NU9pbvddYUw3aqaaft14xZAc/rbyTK5va0dyb5j0Z58gNRBUecIP+ZPzv4w0e
3w6N2wII+tfFJhCTTLlRfx+L9EMtiZBK2VDPNYDzSb3KN0AubhnuSslQUg72oztDliH7cwijA8mp
oXg6cSrRGDQn9QEshkcVinoZsOi3TZ/1KDAHVHtrrLk8ki3sBvO1G2QgD++fsUmTTUYaMlq6BA6U
5thMv7WXQfjVSQW6Cbz4IEUe1ZcxcrkcLjK8FoHD3gLO5DdWMC4JwqrMF2/cYTQmUrChfC2mHPAR
kl1s8bvpvutHenK2RTHbK0UuBoyo/giGJRSwz2vuI4ufQMcJbnyBDm98iUxOAmpGQhxHyuIAmgnq
k5jcANmmbcbJ+UEiAh0n+WKt7JbIKB+M+VZJ/yWmkyWPXokjZ3VPFFO5TPKle9HkCTCWaDj7pW5U
m8Vbl8bUIL8AhCSkCYFee6JxNDFtU0z8x51dURpAnFHCHFijuzdUEt20Li4QQp76jnuPLdhP5aC2
fADrUc/Lw+04YOlACt13mBskGQ7/3AzESyTMQ3AB6Z2wW/yfOFYF1PcSuD5RNazp5pLKjeLt8pH8
Bln4Ad2uuiH1kah384mXj0jmaT4ZSB9FUDLKkbb4NvV2c2wga0N6GsCxACp43qJq2UrxTkQV9qJh
Uzt1Z5KSpaXF2WnmQF1dkRCENUgkB7ucaFDwDHrk8ZRb4QzWZEzh/LjBfw9N0pwo7HdlBuL3Raim
eDT1q/PJAfxd4m/uHWlce9+6thRnrczqlUCJ45qjzus0ybPd1LMH7Khfx9SjxuwbcO/4AEKWStWQ
m5C+dzI1LJyp2IAgFOWSVztwceOEy+2Q2uuwYdhkCXNypPnWSDp1M+8VgBHFcKEJIAqJOuQhVJKk
B+tyKstPassCIRy4tTFnA64nCT0epqc0MQAg09vYZ+cp4HVxcLEYJmRIQmwbAollNt8Me9Bqb8IZ
BIUeAGL3YFC+3JSvjLI6TIHE/W6i5OTBcMwxBqgBbndJuhZ1l38VxXAsS9P5idzMz0ahj58HPbU3
g+UYJ4CYs4d4mNl69gFwjVrSYllrlThDLlEwNWOPrMkPav01WT0769haYVnRnOPIMNYWquY+Z3H2
j4EEkn+qGtj0QHbD9/hXq43Da94XzTrtu+GpmwodE39gizYij0F0VK6jaQDr3jvkYACkHh9qnF+v
hliXxHxYDKO65xeBGLnUhjMu6nvFleiryrVxRRehgO9eSV5E3cdy4WsAGlIUug8aLqRkyy1Iw0Je
RKmXCJLHTMVS90G3qnzJhGTKRGnvPhddiMuvTCnur3b9TlRkFW8xvn5gGiotBQ1RV3EQDhaK10+l
Lrb8GWr6bNcL3fxtVCx1qzfflgqkPiyQoUFj1Eiw0ysiR4TcElSiIYNWilKFoLGAaRDextJddEt/
AB71G9IG+d2BgwCpBSd6DjLkAJvyIAZQmiL7G0WHEsSgHox62NLYpsqg323+RU2Wke896DLO4kIy
1H+ihJFi/m6DbLrw5ILQCBQm/lIestSDjKg5yuYPk4GFt6oQEVLchpWxy50+D+7rTLImBwBe6mLn
iPxN8EQzNgPDwqz9CaABVYYpDjC0l/u5+WDUpYaM6hxpLHRvUZKgIoq6pO7z9AMDf8021FHAZ0to
ZUPO6Kl3J9MSu0NSorQBsGy/6+wOSWcYKTsaIlHsLRQN/z8yC5Sc6wY7T1hmTm85yYCm1Y7x/J0k
S8qxJpXKogGISnvjEWXInElbUApEUZMjEf+a34wz9vh8E8NMwFAxVvheTUn+1PCm3vlT/OwNoaRV
kexRS5fUN9JxQCEv3pOhtvEBVRzwYWMh7fsprgDVEUV5bgVuWX2tUG9+IBlpqQlDo1w7KDZd3ykS
0U37HHtSgTKmnmbKGqW3K+iAN048p67i5ynnYkN4qFoEOrcgK/0fDLtZW5JNrdufeom2Sr07GYCe
4bH4eRWokKfZwpGEP2P/vRmRaTQjFXxDY9c2w51ohz7eiAxUR/f6+/HQ9sVWtEb0KRRtuHH1vt5b
Y1V/BYIwKERmgESUrDoVKAxbFYNZfwVDyIg6JpM9NiCZ/gCY1A84WPQeXa+exnmrjSUypLEL6O6K
zMpPie2vGTbKDzQqgB2ETBupmHMUqI+24ZbBopLCUQpJQzIcdoSYFzls2vdRv1uGpNGKujhpRvrL
mxxvomuAinVRH4eYwqrAa167AHy6i55p2OKhqy2RSc/pmosp3Z0o8XgUbZRvlovImDfhF1d1z2S0
3NnyEeVF1SeU30eC6fVhCRGbHOfrLSYo2tAhf3gBESWw30ziifqpz5HSHZdb0lBDChDbYaWTuzFw
9SQYqVK3ucODCnxY28WGNE0Sfqkb092qPWDq0Y4vkszxmApbPLuuO8ZqK/hm77jkM35SSkXmyvtO
oS7wXtgQfGVBxaJpzXzwSiryR2D7/12bprYh+T2HpLIj9Z2vGlKPyCqpJ4MK+QC4kysmS2VLMhxq
A5tVqZUfyXyWvDRjGZ291LZewHBQI7WgqXYjlV/mtn4y8wJQyE2aNTJXZYN/U/84hPqzjmzxBxbX
G1TIa+Wm7YGw5EcxViyEp+CIelHHkoSHmlyS4ig7bUA2VYBc5QGUYs1Kn2OhN99S4E/6AOk6Ls+C
xBMvN0MQSb2AowKHWRq/EFLwYAGwMFCgwQumMAiJIb3HF17G4Bc6eIVf7BXEMfWsvPxrQIUb6vJQ
j9qjwuDXkg0waeGae8m4vlvL2Ra7ZIbQjkoONBDzFMaYB0j3mtfN1hiQTRPlOCLUabfZlBvPRj5O
xyZ5ITkjQgWUrjsJ4E6RXZ1H4LQYQ1kzZaTaOgMbz4oqpeKymR6ot5RUxY0EfJVqKra6qbNaiq9+
96YCLPImbexm+ept2ao1Q7XVTPCL1mJ6BEBBd3FkY2hltR6qud/oFooegsgA9R6ArpApkXQXasg4
5MACbPWhPShF6g4W0tIzSx4SwpcMI+4B4oEBecbBhgjtishmsiygoSdA6SOZNs0tVsDmd5/r9dED
gvQ+rpErjaSkGQlqHfhJq1wE2P8AxKXTlRcOehYJbOnZWhEChCVhwQBYLFAKwCILB0Be9pOx4wlw
WEk2RXq0MRmSyE0kbj1wt3MfPPAQbFyJrTADF1WA98MGKlGDP1+bJNW5ijMMWeeUqxE4IQ9akgYz
UMB5gEL8t56UjeAKu+BvnWCRCJjjjjg3ozHPsDDFWDX+5DQuQJwhJLVAkUtgRF6+VrJ3rT2Oxykg
ZZvjnBnaGlmg484AZu8nGmL2Nu70wQHeotSibHW6GZLWnEXzqfqhgqeygpluInfDfCXawltuLMZX
ibmwvEeyubuznMqbyfHdzzl2IFYF9cW0LLnUtJ5WDKOHNyoAni/vrR9IVoRghwL7+eV99uVf/svK
wQUOkBj9Q5937uNgmu6jRRh5oFZYdXJIMtL6XtI8IN8iILlyoKEPpDG5665tSRHZ7WACribX97bN
f94ZU8wxwqFEOgIhVl56LrH14wPrezfMvMZzCMRvVo4USWxXxY84281YEMou81GdXZWfY57Fj7bp
WyMSkJEdWYn0QDIfdQ9vDpgXWyurnu01CV1fdPpahc4xPVthdlOs6DumBdLyrYxRBXSLwX+9+/KX
5RRpPWjp61brKmWst3EJOGxtsSCzSoIGx5VxBkuQewJHDqjaGCCTY6TgRbKh3qB3bFsYHP+sUqt3
1fio7BgQc1ZZV/nICYCCPJTWj8ujiSnnkeQqcJ+2Yqsn+YDyKBPFxSBDJEpsIsdejkjk+e2CCUDj
q92N7Ka7eP+KRWESUaIag5zb+u0iZTrihGqep9ZYdYWb7ptKAz5v4uWXTjbUAzzX1zBKsiONUNld
XCxkXO+NmoPk/mpGinGqv2ozXnQ9n/ILiSqfA2Ja2gq9+hjOTnRYnuKqhHZqkHvZlq65UW8CeqBT
Q893MtG72JIMGuPysiBFsbxQxgjVV6J4U78J5RXIXF2AhnQVvNWfROU9pZqGCZbhAYQ/HP0yWMYx
6DAe0so0RFBq4ISqSueUsAaWKEsFhIlUe0YdA6bO7NY0JMXiYvZjerKLbnsbjK7DTRxXz3EjdjfR
ZndA3YL/D6/+opnMzbSqopkOTX8s00Qty838h2xpHLkhfljDjxsTO8EmVI08UNQnZR3DTu5UOUHq
Ye+3pCd+It8NsWzGCRwYSVfuQKoH3LirnHokY2b0xHBczpAc6p39pDNWXALLRrLpB+DMpFaTA/oa
QxOntTeKxsXynGTUDKBaemrcsdwrBUUhX6UoNOQLL3538ckakIxfxjAFgSxg4aN1NzYWMtHQgJve
Ai6rWZxa9i/KHvB8p1Y2ZIvVI7KTaUwahrOAAGg36ZbUylAN3dKFixpTjxrNbfqNsKJ2CagUynhx
jvz5J7hw7M3ohuJIDb77EVurcgzA7yEHJA4Ip0fXQNfkhpB/nF8GbyqYWqxug6FBMeeNenHql9DS
n6IqJwqnhjeXJ83ifn/5O/ueboxcqXHDLdDOq2MoOSzdhfkSiThHX/Jl3oxtI5t2oO87LTLvzpzc
yYd6pKaeUlgpSNJwGo24mNQAY4K6i1Q5Ic8dlYqW8VEltSWlH62KEtnAMyXG/TmNbdFTYtwo7OZY
1CN+18iLIxeVMPduAt1IwUvb7QEump0APPE6V3hhIkdlODPJ/kxMz9QQ3TP1SBECVubY1PPqTv6e
LYUbYsNbgwJHC/4Y8873ejsghSjOqCLttB4IfanHz9jZHqctda0pS85tbp7BmtTtHV6MXNa68hVr
xbwWSIYEa6r0mfWxxXGeNHdxlpCsRz3KANjlJwCmMoX2rMLZPn7P4BEJeK7X+sEaTT1AmmsIbJcR
+2tI4jPXboXCgWV89wiK9Y+ZYbrnm+cWPZXIDWVq5ko9uKgHgj33YenFn25clRm5tiw3kaYA2+Wy
9DBcrv12RXUjiwVOHrFRgReHhofpqo5n7aFwi9tmHBPr6Ihmr+R2H4cioHFjj89YJVSH91ybTtPX
DRcO0nt+i0nGQDQxVeDsajFz5DEEpsueNZToHJTrctlOBuV1fxv03KD+ARuRBjBtMscwjqi4M46T
jkJB1A6iu6jyqAdGjm227mbGUmPv1vnG8OzWBHwajEhNvRsfb+qZf1KqxR4VtEFUt7Ffg4FaN1Fn
EYGAPMKC6VTbwwbwMSWyF9HUnVc80vCqJFMlpx4pgei1uZNTDFLiRbIo79w1sJkFk9c3yDJ1g9T0
+SXuvOhDAUb6s2PPT4yX8YdFJMpuN2steAekBTUanwQWEEBUxKHgmx139Msc6ybYpGHWpml18fUx
UE6pPoeHMUmxoDebNF0Bp63aGO2cAxjmVxCjx9saZT72gfxIocdu4BplchmGgeFZkhbjANpumfSI
FMrzIMkDNOxl7QtWPNNobrPK3JLWJFaB2mrb1RgnLfatf7nY2jB4D6Y3bU0UKh4Ww8Wn83ixnhu7
3rZhBJaK3HYvOmr4L2WHchpQaLUbki2Kesz3mo15sJKVlpEAVCE5KNHkdy7wNWwUck7ikeQkMgDR
Cuo5szlE8jIuEK/0ETh78pfBxinDQ6GbdlEO8pRAlToYUoPDsmlHhjdqe2a/+TBNRCj3uUo7Gfiu
qoK0KhpdZglJGj3HEvOm/EJGIBsV9Zd1ibuku7Z1NoHV7fe6Del4G7HqAk+LWmQqXQHPsEUDUm88
kwm6TCmAfG0+FAZ2IX5HSKMhiqpfUHgUHmhUihF75YCwQx4iEPw3JEy1QuzbJYfdyHobMLAR5r1W
+eh3jne0JFQeMuhHkE2LepEVNohCAuSzLXZWnfhH8qLmHTmJrnHJnkQqLsmWIV0RcIlAUTphd6w8
gXeRPVHjI5v8qd9SXw+7N6kJDqyT50+PypCUxhD3O+BtYxvjGkFIL2fsBd4murG+U7SoVMNzKJl3
Kjp5aNj0qwA8esIJd/3QdN56Nsv4RWgV8t3KfjzSsGWA/c2H8WdssfiFRECjRBqcZtxaZLn4SUoQ
/kQvrYGEGYpBXnFT2qerBZk1ZXzpUC1aAQRkAAbcwc7wLKKmDo23npLxoYmB2YEUHZK1V5M747IO
i23FSyDQXuOpoKKzJFE3B6K1i9xO8lWhlJ3yxVH5ze2JaXp9y/XPeNQfADSPdwW9MGSTyAaMEIAW
IyF4sPGuCSskOYJXfhmRwkYaG976V0cVp5TvKFKQ7CZYq+LiHLE2V3em5HRjtFwod594A0o5UPOa
R4YyimNc/eopmQ6IkXWj9+DlkSZK0Ti9ny9C0typ/yeZikpu6RCF/1VoHUwCoxYjibgCCAdHPnTM
w89W7nSHcmBsk9vtY1fV1Rm8KWfCxnG9cbpcRwBzXEYEoxNHeE5nOfLkDD6W5WGpgwVu0MkZDH7w
QTJHopvy2ao1v6WgiKzTE8fKGElmeM5FDOBTlVYeaKTeyPQy1q3BRip6jZS1X2929aK/Kkl05/7H
sCwUB/yfat0hjPx2Z4kZVUGy0QfUBwnZ0DCJpr+nONM3NGLYYljkNCQzcqDhfyGLrKwGoooM/3Yh
E2NyVHHU1Q0b0xMBZCAQPE3I3QFliJ9lIXB9LD1ez1LWMRP8SDincE/UzE5f7vw2/6REyGc04vUS
gbpKlRYoSBJRP6+V7MZ8bGa929J1kLa+rk0Pe9MMEO8pR2LOAltCGCQKu+QGp+QO6kTZKBfqDX64
L0y33JMFie5cSUawJ/UdVIpyedfmGpq0d3fQ9A4qdk3rG8G3uOaAiSV1qSmAPeXO/EyDsvKqAdWz
jnNeur3ZNOupQHWY8qDefRgOmsoS6xxldm+hT+ApeC8UXa62xUspSfdav0of5n7AoauIvlYo1uE7
0xIp4A/RGPEcr42BResSGzoPfqZPQPb1ynkEzQAcc3f62hhIxSNr5UdKJfvCC8y9SHgTh8ah6Gcw
eGEmsSpdqz6ODdec1wx0umXqizOP8eyY7a7/JEwcTuKgOPwbqH9YiWR/Z9xrAzv2s4+V8MptCwBn
ZNizbhdNXAA7UctQwgNwqA14ejIgXecGYI86cI0DA/ebU1qAAkO6PBgdosbdLGNpHdoJ8nStMlnn
aRs+Ik8+fKQe1xIUWyGBbUuytqxssG9WmIcVJSAFleGi6QF0lTf9YyMDLCKKoOE8ZruMKew8YsZI
ERahisPnDZj1wN8s74MuxGeApa+rxt85rOVnUKW1oDBHsZoOxJHzxF/vl6G0gkxRWohTp8kCAu6I
Ja1agvbGXGDNGM+B20Qoo5AzC5oL9GW7SzGJeSIRNrPELmWuvVLTixjoNlnRgv5WTiXIQsUgLxkj
kRY0arwCaMDyKrop+QUFTtDuEuCSnutHAygmJKfUOUqMo0bZ/m6mLLBiTgGGhAKO3h+ArQVW5y1S
N3pUO3NboLJ38rZMM2uAVdnTuM+AG7IrKnvvzEI/UtNOwp+WMTMrZBd2racDgJVzIClcrZQ9qW8s
ly7pSaUsqeebY+WdlNCs8V4BRlLk7iLD2ZOLKSwncGqg+qqzH28u5u6sxupgC4BGSP8kzXJq1M5V
usl0pHcsx0RDDp7roQnXABHEjoabh4+qqXCU8JDMX0gyFwXqf+cJefBGV2s7ErYOaIyCPgFlJdDj
wiCM8sc+LI6OBHWkBge5zs3wTtZleMX+exPymJMOyI4q6l0YGlrXaw5h1hy0yl0c/hg+i1BY1Ewl
WIbkjh/4ZKxjI2+IhgZmZkWgNNQjNRnSkBoundWQtEhqgbMyvPNjA3ayB5v9pSzuQjUzww6huhu7
/Wab2IKjDF1VVeXoRpDNyOZYqq+Woqt2qp2d4dY/KV93kS36tkGScyN6MCZRLVcH2ARQBOE8uSJg
lEHrG2z1lTFghkpsMYwo/FyT0ErwS9/ifAos4pI6NdEyV9+6sqh0sSIv4NS5wY39Eq+v521qYDo9
VsB9ACJ1jjIxnD5lZT08xvJsioa6wUCdjTnihmSkVXYm6z7w1hBgCf3lSr05B6hJr0dLSKWkGOqC
feNEyEQs8x2YQJ3zkGaFv20S1wMj67wTadLXa1TiOOel61SpCOqZmxt9cszqcZQAawzk12E8T8jP
wLMq0DvQUpMPhWx4hxL0efhw86frE6F7G/VHvvlN3ahsn391hED2Uo332or+6EuQux/Fjc/yAytt
QFDr0eyvG4mWYmUFYFecufnb9hx3uwxJ4zjpdKZeKGFWaJhFOV5mZQYikquMTJocy68lYsQBJVPz
v8hCB55ujzpyXEl51B3qrLqQTVqO1xkrDkwi6MR46nSJ1h2X3wn9DgCHjdLIBJoWSWjHm5/JLF1o
nOJ2NjGItkPwNqKQkXXRCrkwfDfPYbvCGTDGGo4TDsA8Avs4jQ3e6PIE/8Oo+220GvSxfyxCex2Z
ZvJsNm3yPEZx8twk+EiVfhl500dAg2Q7gKGzB9KRKfPGL+HEwuNi0Q9sxjubzXuKQQ2S2nHg67fT
drlWgzXEpkGyxHIxDX+JxzD2A6MywBCFWgfsnLoN0uUicBFKmdu1UMgh9UhW1dj4mM35dGdGSia9
usyadmPKvv8xBinSUYQBZ+zRTvIe34OGzD1z4uVaSydwCd6N5yz96fFenCen7i+tqB4MiWUq5Ghq
GkztwA7Zhvqic5qYnVN8o6Cu1PtdmuHfuffxg925nmj8p6zVkcoWgSxAm4Us57XOSBj39pjnAvs9
lKjf1CDNh51FmGTbcARPMCghmsCsK3PvU5YIoKGznQk4m5VGY8B2d0+5+eryCZjVjoO9zyG2Pual
12wUHe5UT6hBmoYnEtkGd84ZNjZpRLy6hTFZW7PvsJaQvLrUOLbt4ongIIPA0DHpmLNq2yOv7tLJ
lCk+sg5zbAxJhsSo6JIP7ksej3jhSzmJegucj5GjfyTTRSSVJfIVVqY24LXY+qkXCM8On9IVGQzT
FF80jWcPCW82nWmUR7evHliF363pZ7dNmETNdgAobHCn0KWd7gOglwPLa6O0pKAh6G9eTdMI9xTY
m9zuJnpnPTQ2Yw/3YnkzoH55MB1QOGYoPp9T7oKTuXOfgZK0HVD7+0gjlgvxFILXFqg0XbLiYYRT
2F77SfZOY7vPvT5EOyz05LkI3EnRdSCFrdKx3xbY+k/wrw3mpDljyZFcwJeAdYPj2pswGfD+tMza
PlIzeTGwX4WwgT+LHsmayvsHWV7TxlBmqFMCdru0U27Uu/O9G5KJCqN8/xjKY5mHNXyeAhzXrwG1
SCU2qhnHYQXShP7A0xL106TwC9vy91SW42BnswxIalG3bJGMbfTF52hEvnLRchQzyeLtpVqbutQ0
2GJMQpxvURU3ibBELB+wwK/XPapQghrFR/68MyMULuPtxeuvbj8BCYoBh7gVrPrq59XfQITRLwJP
ysuYh/+QWGe2s4760TnYpZl9HTa+x/IDslmQOwFSmXXZFJKmxTJfAUz/YA8i/eDXs/7B7MpTF9bm
a5o2HBSrgJm13bL+5IMUUTiZfp4zj51RUcmWHsnc1BhPzP+hdEbY1Bvf13VQNLXFxahekRYNvh2Z
qxgKNIZpt5tJ4HFGMmqwvvnbFKO9qwDGdYjnASwXVoRVJxoUkIAeRo2nYlxMwEsERXo1fMdEiaiX
6Dx+aOLhLTJFGlFmLiqAmABgoZNNL7EUbEJdoPHSdcbmn6aR9JJUydtLeg6yVD4kK3BWKTmfL4tv
BOBppJSUG9NogPsqLMxWWh/lDQb+Y4DxPjvVY+oDrwAIzGSiSzsH5y8brBSNjSZzFgGWkesvRd2x
YZOXR5qwAxZmwqaqyHd5N93O9WMQDe7EyKZgmejfTO+pS+ZDVQTMn541IFSAmxLYv5rrg5/YGHcE
AkwijqrxbZWIdk1DUrRZ+qPHxtdmbud4M5hlu+3TQn8Fxt3RmJv8RzYOOF4Trvmcx0l4+M8WAJkp
VxbTxc5KLf1EjWhjY+n9e1kv+AsO/esbVz3UfliaxwCHy9+qpn4vsMIy/rMxDNPneQitDbikzVPk
6X8vJbJ+aPPjWMsqZANAhVhLOWfVoOwLf8N5xlbOhKqCs2hBdQ7RnQWQs29l5siRrxO1xa6P2QS8
EW26zIBD2bWR7QSdHJICdBvFBegUNIi0ugyRgYFT1SL2kz3Qxj/iVPDFuKKJD3bpINVDQ437VUa9
eLRw8GdoNmDcf0GPU68vulUJKqcHcGcBGNqtfeBIZvwy0FCEcWA2SFznIi7PEyCIz4XdlTgRiNep
FJEcaUhFtr7pYpnlBgyklGu/86Ei06RKNYA2OXoDtoYBiYAxgA57Cem99OSj/2YoFXUWxmu3tbzF
uGwEQA3J2q7LBFkCv4do5JBkHjMAWdvLkINj+SCik90baU2hlAPLgarxBlLkhMDupL29Zd/xj/DJ
ap/wbmtR7QlqJSbQqRbWq/eMx8ZYeX1Wf2kTnEz4rf7qZ5YzrkvO420ehSOQhar5dEdD0aQC1asF
KItRM2T7wTImS1GjEnyLsx8Bbl02Hw0n++nnc/iCBPxuz2ZL37VenH8awvJzEiX5D9TV/+RT+GcD
lBgAbTizd0U47Aa7Rw2OpSfxuR0MFNnIXhR5KVKLrmMSsgZ8rqlr9ps7xcS7GPCwaMhuoog0HlKs
L5A5vBvatt8PsXf0Roa9uRpMycuR/jKmg/3l9J5O87WadeaKujgsAN4CdZfsgKUrT4A6JnMKFreh
Q37HqLMQU5Srw9Lt9U7f93mI6U/UDy/AQwQuB0jpQSoP7MlWDCA5T60NKZ2pNp98096RMophX6QW
uGvxmz+SrPB191C2nomtE2gdTLmMKt7crKnDBCtx4SDj5IwHrg7iGy/+FA9b4hagQV9uiXfgl4ZJ
DPdfA9I4AlgLBQfnolt0KFhCdh/aytVNwITjFCbyAaZCZU5U4JRh6zg5DEObbkphhoGOGiAQwYHE
twqE+zIInIPZKJsJbInPTcNZIoT3c4xzNqmlprv2lILs/D4DqPi/d6H43IoPTVEOyPCM5i+Jl2JD
tikfOY5eH1sPiQuAKSmsk1QAJBRH5jXoLhf1iEXlKYMiBbPDrvKjNHCBNHsys7+pzFVVvS7IQQpt
6JfZDbgQKcmN8IdoiM2BQUYz3VWFqdPDfbJGL+YHbT68dzykSV3t3hw6KecI52MPbnKkMyeQA/4Q
XQLAVImToSAtiqTb2MzMD0qkUC78zJAlXeU8gPfmNzeSNb7NVsw3LQDD1eMUS0SF5llImEizr76N
PTJ8Xexzxysnam+Hiei/6bNwwDqF38PqalwXgKgE4Uij/Csj5c9hhiovbhwGH+DKc9eXfxnm33Hv
xt9nAbZpg9fuqUfCy6VnyB0uzTb+PobR1xiYCy8W9uoP/nPdDD0ys8A7lndJcjGwYZzhSfNCIk3o
/9hlC7IVKepQlrUdcViAhEIMNYApK3uy4L11Y99qLNzaIbLCPPAoncZ6bjfuFL2Og9uc21RnH4Tb
Fmeep19K25/zVW9W9ipEUspOj2L9Qwz8hQ84kyDdaHHARslKe/KkBpDor6bjT6vSq/eurH4CkbR+
op4asjlC1aCl25s7hRoq45Fn5TEGgxNlgmMfZMZJ6cfEcEGM8WvUFNVUIvVE/ltE1YqwNCmlQ+V1
JJEVOCbAtVVGiTKLGjMY2oxJsoEZJA9A8BbCfxpkYwBIAdDH2tGRsAkkn7D/ewoN7UQiJa8jFoKD
rR/XJPNnh+0EiEKn55T5xhH1Yu6G6xk7esBju0xGaAWdcPIfoRPvGla2D16PR/ZCswCe424dOmCB
JbIE4lJ4j1qBtMpkLnSx6lJkjylUoIhggGjcWfhLY3Ndwi4ZmrvuWwP8ule6UoUKpGQLcpAae4nz
5qcAgqgHjFyZRziwg93YySXyu61I2PCCrfHhRQCOSSIzh4dJyhwPGed26ohg0UoZn7qdBSLZJxLl
BhLdMR+aNjTMusbGY7ip9l2MDeo2ZB+oGfym24Izblx3ccnyVaHXjxUqHB+GstY/9JYJhGmr4Tce
tW/kKx2IVnsKgIVU/CxjzrbQV63HvkbeaKzd2NROPBzTiz3lTjCiTOK7FsY4rrPaz1qeYMIgKr4H
JL3+KSm7CxmABlAEMautS2H5/anNRLQpmBd/b1FoKyNQ6Hni/npqe4Hv6buWcX5Zni2R/+2PI+5/
q7OOX+Y+xjMKfrrZffeA1rBtK7BpAsK1xE6UnBTRmBpnDifvDFCVR5Hb5o5kdd9RCmezaUOreM3G
j8TxHZmxOMaOyQGu4s9fXNfNVn3htucJjPKvlndjxW0PVj2fvxgxqsOUVVd9IjGybudjZcXJYiWK
9M0q98Fe5LJ8O+liAAUyR7l6PcUvoWEaj1U/H5kbZfG6lsj2WHrSInRZtg4sn3esz76pJer9QpdM
RFTemNDaFWTamN9p0TmWhBc4n8EeRvZEg0qyX+gViFpxxAp8OmmgFKxqUWWGvY5d6ma6G4RJHSQo
e5xLpM7ow0blBt+l/wrU8aLEffp6l0JMDimqNHGpBMVrNHbz3Acg5RQBXRqIxsFdrBtzTcQrbLI5
R/JTsXEQU6xRDIfpaFaNgR31/AIwMQ/H1329mh0r+Qa6o9dW5NVLmINlq9AdHekMkKdzuUsGz/7s
IdVibwCTZ5uBGfub6FeeGNhfQN6ztx1zqz1oiMxX7JKsSQ9GQL7RsEl8HIom/Th63QeKZ0U5wGOH
PH8oGsu5aKOG+Y68kMFa1DhHNr+gePZY5ANAngQOru2qmr/kXetsgDjK976Vii9uzU6GCKuXurOm
J9RF43w7Nt/M5mbkexr+bsYy+9lq8jXmAFtsStof+ymuHrFh0C8c9jzE+Wk0FtGBfqIWzEArqiMJ
dyjXFje1F6doPseFsL9VLsiVfSszn8Z2zB9mH49SUthxtu+aLnn1auHvcmCa72YAzb5Gk7Uhg6Ti
KWogK3EGsEp7sUocIM9zan9Dlu83jgLrF8NM2mPr4Did5A5KEZGc8y3KNWdT2ZV76Kxae7Gn7nOI
g/a4wNt8AhPdh84S06rykJbOrwT3c5qe2AgOBBJ1Rdw/VnggJYkBHo2iwWH4gL/vKgX9cYqDewTI
QWB8EwC7ZP9NAAofdl37yK1s20oMat5hXp178wlZ6eVDL0UkpyE1SY1y0M6dypWSUU/ZzSJrzhMD
d2+z9v6Psy9bcltHtv2Vjn6+jEtwAMkTp++DqKGkklSzq+wXhqcmCQ7gPH39WUiWi9rabp+I+wIT
iQQklyQSyFy5VhD0h2WTCal1R65pv0nNh4tD2qqc1FaX3emHD+J4w0Fa0b/DhCNs+7ERpy15TJo+
tCenPTgNL126mn2WHXyYBrHfOUO0XhxpnsUDyG7N+R9DA6WBk6NeOHTrchOpihpLVdQIdWWrAUeD
4hQNkI1Gl4FeFdiQbRkAiON9Rhg7CuopEpzKaksC+EcFQoaZOL6A3OEh0Sr3vqoTVLeqmJIxIMLT
a+wtkZG3+Z1HxKtdgULYN1PjqGCOtWodBJaxgwbMvq+TCSLDXaCtEzdyNhF4NDPsiYt15rjRfVUm
7LGTebwf6xK4EfIGFLIElqeVh7C19MdQE8NZrRWOOfJYRV5vXRWsXcK5c0xXGOaWDYhcBx+jTtSA
0WhxHO38zFvg3cjkWr3w8wEBUW4hRR8rsVK6svDlaZAxWswQbgCio86ycd1it+0PqCCakC35NQ0z
UEGHHJOSNIWkMsppabAbqvcZlRqhYRrg2fT2fnzAvp2t8XlYZ2JIAubGXEe2lqxxPP5Fm0SUSMi+
VDE4hMlt5lRKlLNrJ+majBcz4DzaQTo7sz4W5/eC6KzcN7XR7nACx8ZNTPduZnn/bvqvjhvaCmTc
bVBtPfwA29NX22XaW4XCZz9r+vA5xDYP8uJ8urPTGIeItrBR753UBx1SDjeTUaAMIqvcTZfIbmuX
GZKnCYN8iNIQAZGVuy+0YLOYyE7NYDlDs7roN92Eh2h2WkzEvExzIx1lYUC8DSgpB8o+TPX4jHee
vrRaArUou38bNFHvHavi63ao+jcdbM+ggRbTSYfu0Is7INWq3DLHhgqRcCEToWXDm3Q9lCBqVoX4
HSrd9gGXgS/BunASEiBZPcbNrq0ZWKmA/XXTPNkHeoWyDnKhRhMhgv9lYvo1r61uR/PAr6lu7lxf
R71xlpb3qYxwv3dbPDUNVcucTri3UpepSuelS6NSOQfKWVfOV3NpNEqSNThbkMktHNA/zG0E1Muv
657Lj+sM6h1cN4CF8Vp2S42pQr9Ld7FdziPrx+T5Nf42Tk6iwpFnjJLbKA/NExs6xA/1MNp5DAQo
2BXBSI2rKHBTgCMbNhsWK0EukgKiJimS95Dy/c3MpncQ+0SlOR6Wv5YkSEeGw/cIdD1k221QntHL
LC6oJo43oYWyn94OpO+APQ9ZBSh3pEXU3QnV9C2y+V4IDmMaoAYVP91dnoBFPCrc9uZqRjyKN4HH
/v5qQojUuJvjYLysQVdaX22DeOyP1KsFEpur2ElWHCGB8+KbGwwIISBwmlix5qsGMTJQ9GI/O3fJ
FqSZ4ulVRhq+8MYGrnEgR/+hlhXqXg4BSeQOSTyLBlrDe2q7qDqSCdXXYu3FIfhpKu5sTAvJJJDy
yBPyIriZ0uXSsFbfsVSTh8VEV466B882oV+uQgOeGk3ymxgxnEcv6PDb1ypkhNXBDueXbp9l2MtA
ThNiPJ7XrRnKOe/p7KcjeL/hkQN1AIi4PlkszO+yydtHXQu12aul9KLs9p00vFUz4OeRJQbfZXVw
AwxQ9ASRxejJajjCONDr2ZUWB9y/zuK7VHNnjzH8jEo4noJ7KghA5FdAMwziNwF4m3QO6LzUgyP1
8xSfX+uF3Ya6BhRStS0Nj9gErxHaLX3qunmEiY6auMx25PDdsrTqZoEkEpjRMwx8eomUOzxMAU7J
Gl3segdVOaOMtBmuWIdQzZJ9+hY3KZ4VXWpaZ5z5rLPtZf8GoKy+od5iz7oh3uPX8FlntXU2VBNA
F/YUlk72STrtpwRJL8CAVgNpY0rXfKmwM3gLGm3yDSMeH0Cc4eE/F0y3rbB7aAXk2rbCzAeUGeO8
O0rzLR/qT0MUlWqdrhr450kzniikADzCa2n1wZZ6S7MoO5Kt8HI+S0ReuZSNdz2fA53aglKVjnIc
iad+NR/3KqGt8grQEhpZjoAI0jl+ACEYJcNR3xkW4JA24mKLshqKU9kR0sS7zABlhVZl7m6WhRhR
Hx9CpXUNivXumY8JO4lsfNNlHDQ+niApz59JTQLoDjC+yOJE87zJ/P0ynau0pCov3TtJ3d/ELJp2
yD1VL0ZbQT80Qd5AEz9ZYvGn2YF3eIxwhPh0U+yYV30nnXeH4CEkCk9q79TQyIcfmWqAw9ZTVtl4
GpSyjCC5Iax7UzU5G39aIODZ945p3pM9aKW7LuJJWy+2UeKR6Zn4ZBE80IKVngX6vYs6ZkzqHQsW
q2EXC7k2eDYH7CCgDG1MzqaZYu/QG7Z7oKvqN93FhfxAQfk+Y5kmRb2qIlPfL75OX70ib1tucRzX
Abb960ssfvSKS5eurt4Fzb3yGyAAtzK7SvpcESw2NbJYWe7yraW60E3r54ZGyba44DMD302lGAEX
x3gEXyatQFPqZqr3+GAhRjK4082oFeNer2zgS7ym29SeDiE7C7sY00yjb44wblonhHSt5QFv5zL7
O6STods0OOZLiXe69lJPO9NKoA4d92knIFXh5d3GAPjt7EVpdkN3fh54AuDv6YXu/NRIayy2tgyq
9ayg6CgoM2TKAUmzoz7xh8hcmVos78nbrPNkWYAJ0K1p4Bm2NRBc8Qbyd/hPR/nYn9ZEr0HNBeFJ
WDhfjDZ1zokWskdIt7elGT1RU+AYuLGFZWwE4ExP2IPWd0X+VeYpx24U+551E4BVfu6PNkjZB9A1
HaAbinFwJ67GhAd3bhxrD6ODd+E2E+r+y+BBtEbw4Epo7+YmsjLUpQFvyqZ1WtvehmZZlSPuUCOp
A5KHvGt0DDwnvcVx+GhKu76rh/a9ka6dbrws2YatZEendMd15wn369A/1H2ZffdA9I53nLdnzwog
w2DgvWcRsIHMScvt4Li4zXMPB9TAqbi/wNdAL4ZcMmHSqMkBzPCmsdqXU2++D0DbNpuRcEY/si0+
jk96aWAfYTi3qPdQQK+0cW453lS3zzlYqalvQXtkPbas9mUNJHLXoazTCb4UZoKYx6RwhCTTR1cV
ZFb34DE7han4AWHl6qXsgmqrTaOLcHkBLr2+TNfcCfsvedptNRHwH8rVtng5u8adnIARE/YBma3u
3AtwEnAQv74Wg57svGTMt+lkmK+ThwjKNElxolF8mlnu8U/LpES35f00FREKkRXhHnjnvGLVGk13
izjQMQOjJhD7H7ZG0fXN/Uv/+XoAg8FtlEETz3Qr+9jjN+bHYsq+l8mLM7rGV2PCll3G+XDsBRvO
KTix/BI09Vs9iUBXrHJCnqI0tzuJN0H9QGWL6AryohAAH9jgLwMuZZSWPl1dL1GU4bhlU/kdf5UI
Remg0VkasnmKBDesU3eNZ/D7KA0IPX6Iuia6Ya4YkfZvbSR1wEhybMcCklMlUAdkw77pfYCuJvKm
SzniqZLZCRTHuxhEYWWO/KVSjkeOpHpQSNTZZil9+cWGrbHYN4wjnbX40LB0M+1s5yFQTcHwBM6m
cVv0ARKbSSJOWumWUGzS4k+Ci5+VqjnRjOfO0uofBWrQVsBijU8Q5Bm3xpDnt0mCvDKw/S+G1ten
EYm/5a2lUT6blndGpoK7ew/btvM///F//99/fx/+K/wp72U6hjL/R95m9/h4m/pf/2S6+89/FLN9
/+Nf/wSUEbo8lue4+NeEBLilxr9/fYzzULn/nyitqjxvpHnOgHzdEdUO0eowM93qDDWOi4mYd5bu
zL4TQ6cF9/KtkzTxTMhDHldkP53ngeCVWQbQfUFytDl4DmJkFn08TpMjYsz4mOkSIg4JcGHwoS41
kLpI/DbRH+LRsnyJfOVXaJT7+PPzHyP0g1ZZoRXPGnJQW72204ORjc2daSW4JxigfyPpH81GdB9n
vfBmVtSjPk6W4U1K2culPyvwYScTrEIeRzckjjcGm8lbz88/ESZiW2i6Ds2IAoBE6leqP/LM7tcA
S2vHBDc3FF0+5K5rPMQRpNCr0bmjnpnFw13XtL4TImHgd6B0u0XZ+PPib/aJfQOdRZR8k0tWR9k2
44Fc0wLUQGNIrI1hqLf1x+voEDRfGZET7uel49x6BMlZeqSldWbF596LwVDlRU+UX+hKeU6xkz1R
TxQ6g9oPUhdO0Ev/z980R//bFw3oUhd4Ae5ZDjNM/tcvWpXa4ZiE3nTWHSO8JR0lXg1FNIsvzepK
EtV9cYzwyjwM5ZlbMOnm7dyPOiaj9V999KkI6i1qMnF3IwpDHY/XfTM24SoYjeyeGA1pIGmG76AO
M/dIF0CuaYzZZsSXaquFq0yMzrdcPciMxipOEaTrTx4z8V4AvAS80d7OHN921MZnXu7lgJKsXWiC
mS6sXWvdgD18a4LXCNVepdB8yjaBFRSQdEotVVYKRdExu+Mp0ixzD3zC064K0/II4dDy3BgAC9Jh
Tp3epJmXPkRGm/n49uGhjyyTfhrVGLXi99HQ/vLnjwo//evPCgI/uBmYAHx4YB511PjFTaHrtEFm
ljucAcsM/GFyj45naE9GWbvHybUKv+hC9hmHUHOF0t3i3JpJ8cgN7YXsQaSJzSTNaY8oofEWaQer
b9lnlPT1N2NsBBvy4jh+8jJ1NmFbNzdWWtR3OXAnG5Vo9akrvKm+i1TTJublQIHKvFM7IYNcMeEL
9cQNoHy3ycMivBlFYb72MXgJPYBt8poXL3oLrkblNVaDBq0YTAra6Y2FdYPS4ATwKR33nbVmVp5P
W17puYjARl62rpl7DJjef25bLfBrpzfvYreK9lCcw58fp9l7xkrUjpXT9EVG8b5QN3+Z20drzDdC
izDeu/Wjx6NkJd2GHajLvNG6G7IOgVHg0f3KzcIdilkCSDoV2l4TDiLmsfE2FoH4pi7Ax5t8i3HR
K4u6IMvHUK5Piw+GdixPy1s6LS4NnRsRiXDWUO6RPg2YuNVs//ztsRzr+ttjcg6EAmQUTANPFXrk
XHx7RiNxkjCyxVkD4s4vuWudbGPET8qD9nJjsh+DKkgiEw2Snbq50LNbM9I3V3bqUhP1XbN2WqnN
6/7Or2HJftBRUSLVKy9T6RXGASJBTsJer+z0Hpzc7Q6iCHd2K9yDqRo9Q24MlT/cOQzagEsami/J
Sn26AseEe1hs1z603DJMVyg2vAlR3XuT9tETfk7G9v31/uNSF29iWetq6etXJkd6d/Pq5L687wwE
s5l67cV+4be8yrLMYhu0+IV3Tb0N8NEdvCSBIBxdUiOgnXTA8U4/LDa6urIhuz6AUUEtQc1Fn5aY
+04Zg6GpQRjqd2v8zkYvAzAgdulXwxFI6lalVuVb5gHfwGTwE5g7pCO96VOTVuCjsIr+xIfJOQCO
CU0/R4ufkAYATyIQA9+VdEraWMFPVrCv4E2dPnG3/zVJbVLKYui2TeGcsIdPwUXK0tx38npC/QsC
dlquReekt0+M7uejGpVt8j6adUVMo8gUR080YWqjy/nkEWO+joTctneTeDsAVnF0DDP1ZQfq7CrG
U3wwEshvsdZ4blsTkKOi/Iz9YbxLTNRs96NTfDZyfsMHxp5p+ugC22Art2W6h/8zTUcWK4LIMs51
M9COabq3hqg4/q8fGLsZc0cjLjO2pZO3686S6Zted2enNvgPJFofmJb0rxaIeTZ9bjXglM7dY2aa
0SarjfTNG5rFtRSQrGgi98UtC+vs1Q4IeRrwfqpe6gQmiJYmBAv5yHQfoPhyQ340Qg3Kx1CTjhlX
9gla474+VtPG6IHF18awmbNcS+ZsSXD13MaONMOmRCXJ5vwZ+XUmkHhtIN7n0oyr5JiaiycMBDi0
aEdSgUmmoXCSLjuk15oVs8NN3cTiQDZZeCh9o4HCmbQ9nhsc2iyTVwB4oyqKS7tkB7qyVZeuloFW
1R93VH9Ml+RtUdkwOaGUGhXEy8y2TIvV6NUAWHtTt3Wy5rutdl0l69+bqYuhqkR9HTG+atUq8ctl
fJApkA0Z8DG5qqCgplalERXVW1B/AGRtZQQ63yQKvrI4ooJQ24cIvM//Y/rPxy42Nxw3jlkrMVN/
kPmPxsT7CP2lgEdhvmgUKqxr5W3epO9NGXhgll76NDwaCqxKRupD3MXYYCMYr+aR/5815tV4XW2F
ppvJyc2KFGFjENFqnufdI1baHxj2p5uRAcwBpMaOANTkUeK3cm+4oOMhDx0EmquiyrM1kAH2EZSr
+97r2j31qPGUfemimLA9lGEFnCsqBQsrlKgP0YfNaLZluSKuEx634+3cp8uotPNiS5fUZMhz66U0
tyCPbeWebLQaXcVBoSDjanUb5L4Is/LmmNc4lIsaWJkHGlleh+YgTF0B4Ndrwq96JvcEsxxBIbAv
HWiIE0qTbP22tgP9ia5tHac7cncVwTlqoC7dw7qrfR6khQ/aaI8bq7brfkzMxCthv76jEsV4Av0Y
dZlCOpu1lW0aNTqpLo0aIpU7qmAcsyADN7nxh7mLM811beMgw9RdVSjzvU3U98xCRB7q0cjio+JH
WfViypEaQx2iT/0U1ZWo51JD1Agj6zZ9aCNJqDzJ1udxmGypT4su3vOUoO/Wf96aMZ1db80sF1WA
hsGh28g8k6ut28XWzNEjjSMsYZwA3xLN3v2sizfTKf0FXXoFSl3Apv/RBblhba8WiQz8apsA2sFB
d4fYkjx1etqg/tn1jonXP2Tt0DySqTUKubHbut1QlwZ+MykPxgdyoKZWkxw1aVnoY1JvdeUKG/Z0
PvYVFtjnZOp+o/NfBiUJ0KZPUbTCfbjck5EZuOmLoetQHJe5Wrj5m4wHnjYe7peHnkQ9CA6fExKe
Lg3oqm0dSxR4oOXI1yXuD6twsCOQ46sMQaNggBPkwQTJ9zYJ2/BYg5MQ+piNtROTad91OLsDxMr4
SziMFVJwvfut5SCXRhA5BMLeXXn9zsMJ4xZlghBoXXKRqUi8tVXjhBhJOxxWS4Jy7jcGcr5qYgzx
7T9/gby/HQwtl1vc1bnOHNS+GFfRIhHIpsRPtzuFHkh/QhMVvqtyKlHzKlPfNEN0tTKDCrXj5qD9
QsUJmL4LCKmlmbUmIzUafpk6wktTsIZwa+0HkpkbxzYnbJLA47eiBJZowaHc5tPkUxeyr8AMqYa8
lwH8EZo7clkGyI9mLEtFSrpLL+z8S1BLJD1RifLUxxrkld0YQmOco4AKRVl+oNuoP8vewIhQ3NhI
2/m1Cr+2H5IpdEU21JkkO67JJ5JSWey/871wSQNj2/XdtBLjGPtjnenHglvup9r8yRXuL4U26SF3
kLFrRmd4I68q6vUjCnG8T3b+01Je5QjIXGgjIUdeOIopWlOsRV5Yi8yLF02itRi4to5//mYwy76+
tSBVzJnJHMtxoUfPrmIGBggj28iz2pM11a4/KWZtaiLBICnIwZGz2OgqGwcfFCziHA0BZCbIj+Ep
d+GHE1h271QjAlK1OLduHO771qpXskizJ/zWKc1O6XMXJ2k/NgTfkQ3YfP3odOLLnHmfePWqVaZ2
JN+GgYInxce/Jt8qL8un/Dh79lHo+W1VmfM6LbZ4x1o0n90EAEp/jLM31wFrNK2jt8a0K41GA8uN
U63laNX7GnTpADYzbz86WvIJcZadLI3xS99Gl/YC5VFk94r80q78hZ5MX4J0/KzZ9VNjW2eUnjeP
OIcG9y6TrzHCRW+8duROsQ9uU9aUb2Zond5BUcK0ABsLf0iQNpwId6N6UxgGJwLlfIzZU2O8fPQI
kvPR+5gHCsGLVWjNj3lgWwhO1MtDMb9ClgDYGYYAsaql/tPkFO5/env0Zj/eAnl+vL3Jrf0hb1EQ
ljq2kp03CgeCsa52p3V9BiVmu3gKcapC6K4pnnKdv9uW0eWK/LSuNv+X34J3HepUQXXXdhyGWyXC
H/bVT6HtAc4Psz49FQ4qxljTYZtPGag5LQXqsp1hNROEEH7lp0yvRJbcHo7aVCEDgeoTH6RZ/FnT
wuSEX9bPUNj2szW6wUPDh7XDUv7sqQZl3dDkGLNHcvCc8rvQeXmaewOKzru2kXtyReoTmMaIhVvq
MiMZN4bVfwZPSboCm6H50Oat+VDVdbYbIg2wWmWjpolKb51UTrtZbFobJP4YOc7Otu13P0B8fxit
Zx9a00GgGZDWXRqExZlmZXWePUhsg9SrkAWRuPIE0ObtsoLZpeFheUeJbUeAKIT5YdJRCirr2r5H
qV2vYqUC0fB8+jq2wO/VQfrqiTi+qbpY7spCN97SQPfJASrZxnqwUXUwINTyaLr42tAALem4vqZF
CESv8iB19v/LXdG8visazOC6blimZVmoDdDVV+Viw1V2cThAhEk7RjbY1JciEhtZPhu5nlmwerEv
xSRXNshzN2vXDVHCgiq2VZSF0wWd61LME0mIE+ieNc6jywBxxhoZJBFo7jJgAoTDVjRix2mDMtD6
viHkstSBfEoEsFK1urSAbt16VjiuaFhDkDHZ0SXkpveBEYYHvLfuoHvYD2RSK94KcED5MrbzrWy7
s8St+0doV1cXamgQRf1jmpqroQGWSQ39xQc5kXRl2kN5U224VxZ3RNfq0s6hXJNl7pC92jBs0+/+
YgFiTaxqXQEXpNf4uSp9zxTXFTX5xNlRgOmoITYrxGXBTJI4xrdSas7NhZ+a5gDkvOlY1PqTCzQy
qyq26WMUQZnjfuGxiYuibVZEj0S8Nkujqjunvth2Ci8QFFX0ZPfQ08P2DjBX1YNixU2AOA9+yS1H
OSqUmdMUUoY9MPzVii6pyZWRrlx3AumFaPnmeqAbn/78Befm1VPfYA5ucDZH5RozTfs6U8DrCWx+
DsAAeSgRIUJB+0svrbdCGLz2H6FClT7H4ER6bnOGWlpb2LeN2WbPiSiAdhSlDb4TdHUNihTAYGYA
PHEUVrSeYsRsEFQQqe4BDpKUO0riUANZ9uQYleKW9vGU5iG7Xsg9ChmS4UFPRbCz41ZrCkWls4m0
H0OD2xLufl9DWyC9C/QxChc/ujSKA/vX5iNJnPzymPPB5AEW4ocYZ745DwNeIAZ0JlJKlLlxzZwd
ey99HSjm15ktg+pY9z4qmoEdW4yWHkpu/vwpILL+t4/Bw2/aMxjzGPiP/5Zc46btYsuPSEmXWBPK
EMFMPvlh0tUReBH1EhU6oT18L0ddnCscqZ+MNNuAqxWyPoAgPWlFZOIo1nbIvpTYusRs2kgvdB9F
jpr5IXdMSBTU7mNSaN0xwWYK9Jdd7k9eKaCG6Bk35JzroB0E089Nl5RD7lfdmK2LPAy2U6A7j0Vq
2ltAtR396xTn+oM1dc0WBHjtzRQH2M2CPKNG/vJLFBUNQtEDIuNVP76hlmyV4ow22xf/FDGexf5X
f1onb5MfvQsBDapn1aE1vLMQGfJtqmVd+jScZ2DsszsjgI7vUBxDgcYecwhKTRyN0Pq9lOmOTDS4
uBkpbppAfMPPiFG87bZucit7WweaEY2JYppzK/XnopLdvk9FsbNzE8fUMJyalZfq9dGly6FJxa4d
q69zFxpPD3Iqw+2Ygtp/pSGicMgnTz/guIAry4OR+heXF67z5YXDPE0tsCw1T6WRqG4h8FICNVmU
7DaO28/dGJnbRjTgcTJGDS2NAAzJbi/6s7uaQ1eVCZqGHjeuzdyl6fMiECgFLVex+vNXn18/YMFo
Z9ku0hMOtlyWblw9YAFt6Jidot6hGvJoAmISNXhQTSug8susF/FxJcfo3bZc/Uc/aVn4bOKge8iD
Z5wb0s9Thpo8L+6MbTL14xe3fJF8SD8zZY6R7t5qkVmeuiQHo7sMA+isuThtFFbzyep0QLNQFBh0
UXxgOCSshaokNCr3mxvbRnJK9XK8syfcPv0wgOSlo4XVKcwgUO2x1rwPwEF/7sApgEwnXtqTBYio
QU5/36JQ62KAZkCL633GaIHSlGYAVZ2twg4DE1h/5hkBdO6/pEJgKaQ3/vyZeJ7K5V+CSrhhMk93
HcQJbMZdfhUmaGy9600ux9OYAt1jQIgbcbLYlbfUjElaQJEKTdoANbSiy5G1myGHnhK5aFlb3HJo
PL3Pu+jP3mo2eS7dOgiarRVo0SpT/Jsx8rob6ZTyTgxM3tFV40CqT0ZBur4amMB9t40KnKBpIFE7
BroCgSGAsjiKI7z6a6lUrReNQXwQ5vC0rE4eHnRuj7k5bS/WUDM5Ds/nNtst7rQMzan63M9AnQ6F
7ITdinwYzmWRxcg6STypeAbMlrKlRp0aK5xaSgC4AUnLGNJQMhvNH4MdryphWRBdyp/0vuNvhQ2E
DORJhvuhR9lFDSnADQuDW+R7a3NdVfKL6HvUc3PcgXa/6SLDMt5AbRU7QwBPfG2E+lSUFWw3eIaO
/SXXwaapqr5504O0HhKLu9Y0QOiDbxpAZ3ezB5hD2K4tJn2VDQF8acLHrMltp10DOrLzNNMPmOZ3
hyrYINiAUNDI8jWBicA/jSga4Y2ovwzPUKXUbPlWw6msXYETcwKBKehQQTHjybVLdXHzLNcpbwsk
Rz/XWef5BjC+J8cAfAsZqGrdxdPwrTXWhFVulYOuHKDYG+yZCN1bQnxCZtLZolIDD8VBIbsWLOgM
EJ2gewogOzLGCkhLzYVj9DG8iLiBJxPrCCtFeTxE0/xc5TvCMHrVogmSANSzJphU01JiaHZBMeaN
EaZ33mA6j2mVx5CoQVHDmOPBPIxpuRnKftqMvXAfycWYXk08vlexbd2Ytmk/Ba6lrWuJAooSTD5P
EZKdx76ov4BAC0qieYfUZx63a1FyjsgKCvbiFOR7oGSYDgPv7skUedAVWhWZ0xwsjz3g1jchj+eA
NU603uMyi67G1hXgDkuer+xtDU0RlP+9XCwJsgEUezTuJ3rRggS0Ktxw9m2av5FtXkS9LwgVdXs9
sT7bUQg2qboGRMdi5ddOVQ8ubkASp3vXCr55pRfuUggXrGyV0atVPRvUFFA3pwUAHGncv7KTB9mS
eMz9zgOHo0OlcWSMVLldxyCRqeaS88XoPJk37/PImaYBKuX4INjLUSscg0Khzr+ZoQ0xiazVX5qo
G9ZI62h3/dAOu6ET0DGWOMOCWqzcCWRA74dwqNdWE4SfSreH9FdesG8pN25AAhRHq7YUqyTttZ9e
br4lfey9jflQ+TzJyjMKIUHbCJZpGRjVvh3NV2KMpmYp3Ri9bKsjTXAke1cHYPatQDrma3lTbZbK
jXnYaqu9E9ivs9+ynlolb7v3VexkW5Q7ymnreAKhgtQJ5q5ju955AraXBi1Kk5f80oNXeXAOk3a/
5MW1Dw+y/XWNSpXFFEbxw4aSCGIXyS3wvwjDA+2sJyYq7zInnW0Eg3a6AWrxEHhZWd3ogiRT8Vb2
prFBxUx60NyMHb0mBXnlPBwo4ko1nA3gzkrBEK472YnVSg47yYz41hSI/5D6SFZB/1PU/EjlrDKA
kmGvxQLbUZTCUkMDwgCJeRQiQT/1PYLg71Wxv4ySfgNGDo58RaQ6s6cu58heD17NekT96sLc+4uk
F1EmL3df48GudhfzZi7WEROZmjh7A9qbrSA8B7qXLo4emwSsjGWUP7eqcUr2GgljOJnYfj43FoL6
mt6jasZs8ueKpdlBZw0oIZRvk7bRY9nEgHhikCb8dboWo5QiDgHPN/p0E4B06KZ1h/ENbEnbtB30
56DV6zOeAg1ouWBnys1Vbr3q1pW9jb1Ef0ZFtZ+ZaX8E9yYIBHRtfEMMIFWsct5NlCbzikKtWPDg
fUWy0wuTm5YBbZWCAxbhse5ZxJEqMS9emWaHpwTRgpXlhMWrEQbVzmk7vqGuU5qdHwhgRKjrJt4J
rDnGA60hs3BN5tEWYGxQaxgfa8QSx99K4+sylRrqfRB5oBhEK8HYgYf+bFrsCMSZPgtQKk22OS4x
ZICv2Xb6OncnCMCXvAf/MiKPd4W5zwK7O+eVo0N+OBzObjIZh1BvER/WOE/vxgbfZRR3DjujBtJg
ncpeoFi7CzfYV0CVJWrBydc54R01Bmqcb4paS1dlFslg7WYj/pLGTef27x5enaHQOk/4V7C/hfu5
S3MhrcbWwAbhIau8uziL5kWF1vb7Djd5clvs1J2afyeWsICRgY5lhdqNHYSXsB0JIUS+Ry3rc4fS
u3OgJfI8D3iiK/zOcJG0Bob4QrrcBkglaAswHhK4+ErOfJYupyGa+OFNPaMubys3cA/exgQj7EX5
Ov083614eNV3A/1qPVAo98XdXJtOv2u+huocuF1j+yWspbauGg6wO6DrY7SKa6sFgGYwb1wWt6cx
VxlRDclKCmiYou18jtLvbUIZzJzVs88S+ADx4LRDAAZyAgpDnyiY/RURvnT7W5AhVfuF+Z6uGkCW
VL3GAXS5D6giG58l6g8fRZtAvAu9rrXH594WpyBN+jsy8cYIfX2oQmBMMBgAHbrBVo1vaHQSFfKU
Tf6jsBMJupuk+1x3I/bath7eStl6nzpb+o09dp+F1Lxdg8zxltyEGx5xTw6fE96mJyTGk9lN8+rY
H5quwOku4E9JDk7LHF/gQnecQ5KK9jEs2Us36qBoQm3Wo44A1cnRnWOKm85jrhqtLPWN7Ox4s9gM
o340Qts+kkfqonokh/4xsJ+3vaHbL4OjN88u+0ydDpSCTxEKBqhn4zN5AqYUrOkRf4kjFjwC17We
Pd26e8QdCb/sgD/jFFgm4PaIUYNQaDGOpq7MQXJuoNKbzpCJjkRtiFvYXeNo092YQSQjkKb7glPF
y0LxIMMETyMiG+sdsHYHN0QHAUWCBpteVpo7ACOmFVgo75Fzzz8JyQTSC8CoQohYe7T/h7LvWm4c
57p9IlSBBOMtlSXLknPbN6wO0wRzAPPTn4UtT8vtmb/nOzcsbmCDshVIYGOFtk0Dwp2koXMWAFg+
R1Bzu2RUUxY91G39P2foVwltuOKZKa9WE6hrAZSfOUy7FWyG+hYyQHIc1nY6RmAr4iG+xAbStOrl
mJwtmYOaKL3k3O1G1bITtdKhLHyx4iYm3e8X0vlTAkfUuIY4u44ueUlobxi0iIMOv55yNSXOa9Zl
ck+XveQ5SbkfDOflklHFmQjygcFKAmzc9z9xaHrIjeoLQFrk/U+8xGxfdjE7XS8H3IJYNSPHpiAN
YE67KfUfZWZjtIx6t96wsn9zDTyqKliXP+mI1/WHKJVM3arcNJ8se7z0qbAXT6Wl/m3crz6oNpVB
nLBdZ7v4zrXDt8TvsQbQEQzro60XgvtN4WiXz7mHraJmWhUhCnWTVo3qVQl99bCpNr2mI0/2hN+R
zx592sts5PwtVXlz0+rOJMreL3jpHaxV7Fu4UMWHRQFRyI1T4T6SOtNFZfSqN+qpBBPnKr4hRVJq
rwW0HHjJ5YpESKlt7rPxwJzhTGnX9l/Ds5CBhJhXw9obhxRO9DN7HWbz/eza9umsmmX0NkNB7jLC
a9TJzdWhnSsLXsCT+QyuDrwp2HgPTiuqNuOL22Tms370nyvJHzqdA4Ehccig+RE4TlIcM2moFbDd
zX1pjjeQ0LZeYEfn7iYZYUWqtY3Z7GVLIwRMi0JEN04ydvd504OGC31ui8dVuCBO1Ij/PHyK+hbQ
AumFiwt7qhFFup1ciGqiRAV2CG+Pjv7DBu4DiuXIe8eq2FPSbag1kY0NJRN2okhB4/tGCnD7Kcx4
z7cVbshLCtsoN1Z488vL0MKusMMRV3zv2o23ZQ4WmdDSMUUAAgMmFAoiDyOEvH2wu+cRAj0wR6Sw
EaN/K03/rzj1xy3ueeBewdRk3/uQ1RoaNZwE+NanBPTNTcVhWd3ptmvHhI8QpuNQM7220VlWD2pp
QAR0+anD40OzmLw2W1PHtVdYvVZoRjGBXpI66NWwc/fNT7t6R+2x485Hz5/nlT29hgBq4bvtFjd0
puDw1gZ0GnXokT42VgIrzNOFMfsTlK7RSN10SKibTvvcRmGu6NlS8BJwUohkK6+2txRFw5RC00nf
uykWo+sfojkKYt1BvRnU0/4DyGW6/ucKm/Cx2vW4bfu2D97Upwqb6/nSGqopPvKmHIMLimqAryUm
eMX6iplqS0ju13y4JcjUBLqldup6uybk/8cgQImcdYvNcRgIRPkyzEDevepso1aCnS/5/dpCZ9fU
EMr2XkBpvvzuqmqR2NCgmkx5ilo3eqw8SNHOIxQB4G4tH7FXxSGbPwE8oHtnyw8fAPrQXdQA8VeU
Npiy9pTOPZXhnpbg39XpcNrwb+vWOVJEo+AFfOz9OQOKQxjBECURjAzwlbeHItw3UKJ/UvAwXWKB
HG9bHcKKFIxrC8J6lGzA134risleUDhyoAxiZwQXUSdXyqxPc5GcL7kK+BGYVAa4gUTDosvwFMMe
6j29zGzkTzYLh1tK7Q38ZvHYTw90HUc6gYJiC2A7MyzotWYKHqnRcvo9pF7gyMxLL2vcj8mgpH8M
/21sXUK9IO1hUx5yTO1h//MQDbV98GO3uUNBTN3pJjuX9iHFquKO2ituXpr8Vi2LKgWXyXSh9gbZ
Dv80RDBN9/TsPO3806wPMi5hwzF6Pynh2o61Wg+Z8jBfU8flIr/GX5OlgrrGOPNueYGFeoDZpEPy
RvKd1ARm2Z6ppjwRUDRVE4DTmd2ur/mAS7xRVDeJcSdakAp1Hc4h3joxe4ijHvbAi2eQiwVDWFff
KKloDX/dY+2z6EqZn+yu0l+ccnpT0DrE29dNJygq5qc2i42g0JieFkXRSweNiCFu/2EEvNsnQNVy
BzU4yTeku4vyBiZb/iMoLuZTW3wI/u6htJptKe3vMaOK74Ex8OGvAyj4ZA/ixUimcl+nKACREQ8W
BOXWFMpOj8nMv9Djn2YGYAOvmcPDE0UF6EYrOlBIHTqDpgA0SQAzwUCVh8s9hXQGgj0QhTRp+HU5
egXICL5fjpJjfNFPXoj7ho1fsiN7/Cql4e261skWeHJ4j25Sz8dcjF8pEn0ODUmLz1DtdcNdzKb4
sWc9xwRLA3h0aKV5dZKYXBRVB5xgOsfHTMAGQGA/5pFFZrWc8nzY9DWLH+cGvhEJyLUBDRVpXtxM
07iEFF15iCQgQ3U1wAGFJRWFU2iiysKKIt/8ef/DoF3v3/Y/XMc1fOyKQ1LGBN7206aUqJLKQPUC
D+mIVXthYuniVeyHH7I1G3oIsEAzdeyAO9Q8ZhDKLagNzAKMLSyIv+P28NVifvRmWfh+YW/LflY8
QaWhYPbD1LN5WQBndVfVfbSuPNXdJmM4Q77fSfDwrrtdVM/R3vCt/gBniGTbj9zC6rPo1hNj5RkA
2GglGtkuAEkGsgDTzYXbjP2LB/gycDFm9c3OoiN0UacoKLt73lYxdAaHaFX7OdwVHHA3hJ5yGaEm
/7nqCVve5TINp/JuavtiHdfVfGQlM7ZyNBS2Kwfoq8yjsbGihEESCBsRZopZd9aKaOfYtnkAx9sP
jLAxn63RjbeuaBnmVghHDmB32o02PG4RwvIedFkUzQ4U+r54tqraPFGUeF0AtVHr0Wn69KGRyZqa
I9FUtzO4p5cXGEpjD49Rq/5m2xbkT4LWhKYhtpyxz9SlkGnQoLjOT+ygdOb6QCA09SscJMquKDI+
hGF+1435+JKNA2gs3Qwaixt7NyasiVZAZKZfsDlwaxid8wMFrjvAHoaXEKuCVQ/p1xtoWLg3TpwZ
S6Hhn0MzbMy8Ls5TyvOzAB0G9IoJltgO6gBgAedn5kNnVcAnZUMhJf/KS0TdbTgLYxh/JeOKFdjP
M20491BoQUoDHCfg4K+9BIv3eAP9HhanN/TckRZbiKiSDxR1mKZeI2eOlhVcdA5eyi2gM9OLNG9q
4WmHBbAH6e2huBmVcJbjmBdfufE/ZySV14MYW/n/do2Ez9Z/ICWE8Rmb5/jAI2DLWDgGSBieq7cu
PwCyeAiSNKtx4UYMUJW8CiuQ+EKcGukq8ZLuosWgTAgyXFQWqPsiwUCDDEPwApoX0F6gmEZihd9B
oemXWANI5PGiBT58GYqIHzx9wIJyPlAIDBhA63RKjdSdAk+wdAoHml860RE+cuj0OvDTda6DfYvV
0DTJIlDVUc6ZQRIPCGvbxQIY8zjttxRCW7A4j+kk9jqvpjwnm4oz5Q2oIG8vjZQDrZ3HC0Y3Bjx8
4Q16iRBOPwmoOgrVLEwjao9QjwXyJh0u7VOM3QZqnw17uNP5BHg1WuNju84HgvZNYiK+darCOLJm
NI50pmWAjrJb+eOUf2iGQ+2MYmrs9zuZN7eUGrEQhofCPQNedjc68egCK9h6pxy7pUsXCghLCulQ
dSrfRmw6wN+9eMRW1rxEcSpDZXxAaGK/L/FDP5C1yB8FFnuQi7AXjs6lAcD4PaEE6hyvw9PayzaU
P2WS7aBZ+j7ckCh+eKBN7bqmh2FGB9cMiL0t86xTBw5GwITNccyi4sZuIeJivVBaP/psClhqhFMg
sArFRBjK+zSYDh+SME29XIza6FrXPLqqV5sv1G5wV+1YZN3wvjQqKFszdbgeRFK1H0KbQj7WKBqa
y2sanVHuJUNf5NNQSvn8GpQjVeSt7CKVQV+YvAquA1uKFUvQShemrimWmNTASgGr1+4+TT0BSgfv
g9rj3b3SB9gXlQvuzumWQuooO7hntPKeBmk3h20l7DCYzai/tMGhxALqYU53lM9sKN3b6tLn1UCG
J664FZiNwn9Gqa+pKfahbTVR4HGsFQu/+xFxIDA72Gc8R6Y9gk4d96e49svtjEnwBn/2NnKwJAFO
S0PDS/bGQQaf9dOgrMKfvhl6j3mTz+sCc1gse5A6CI8tnNoJ36Aas6IHhwc7khYbps1QiScoXEy3
vPG+9FZvPjkplKsxj/hy7Rt9+0vNPfOJmRUkFv7O/JdxOhOPZ/DTlNxEroXNHDeejgkkUkFmhMwe
tV07bN1LoQeJZxgchhDLAhsNazU9uIuYt6qbplkxI/fWwMS5+7qoB9AuQaPlUHZ5Vq3xtVVV+FcX
V4FMLeu7D4VBEEXK+CEUzqnohyfpQS00mFiHGYM+SEOofTxiIzv4fEr9INypfUr9l0F11F5GXod/
yKHTGBIgf57p2Z+fJi63LMcEJcZ3DBes9098qn5ybIgreeqmhT2cMD25L4wuDi4aIxSX8/h3XOeY
Vle6f8I+0R0Ji4gsHregxgaNKaILO9hjk3vbNy6cKDNwhy34XkO2368XLB58zB0ZaLCL1rLX15UR
hG5kkKaM4RENDl0eJjF03tLhspQCdKA8QysUCyXnKJIGuyfaSeyTEiLMDqb1lIvqQijyrhqJV4JR
CBs/ONWpnUosfvjze/mPkoaL6jyAB8JwXA6XE+PTk9mESo4BIb785l3XzUih/3R5hnkRfnqFn4dr
qC34XjDNUJ3x+un9KUWPLuyv7J3BhbzGiUSXQk+GNykeaAFJP0Rmmq6nSqEqpgWblC+gG4Ml4O3k
9/PzPwflEOdZDHIst4OGhIYmyOcDi8pdpRWEqM1WrLm02QoyQtQRid/yOj322tZWZgMpMAnvNBCj
vXbtuqhH+lF+D2xndFvUoxdEeH9e8yIFhkx4HnZa2/p+qOdnau/yzF6iOlnsbZWXL35XLYYudF4N
pf8x1DQ3FHI+YxVrxy++5PU+BiZsScP1y/HcyO77VMrLy1F+k8Elil4uD4G//fMHiwfJp2KVyx3I
WvqeYQsQWP6hMZT2tWO5IJbf+M0QzL61eNfcScz4NCIkhR76Ofj/RxO+eIuLMA9l6GvQb4hG4peT
nHQGRUMNXDg+5wOm0+UeWuTp2gTi6wvk3LcO1kHfBYe3guNF9V0yNsgoldb0Kr44kt/NslZ3QxXD
csGUW/rigHnN8aud8YpJBal32EjAQNNKdxRCRe3DICNKtqVgLABbvl0noUZk/35QBrhIATXCPDrf
2u1w/Le8a1vNiyPAmZbzhk2oIYi1103iWGJbF/MXiq4EfMOFG47UnZhzfYEnRHlLTdc0Gjmj89Ie
irsRIJHA627JbsObO42DZc0tdtfEDa/EuKyhiPFtTi8JCnDnhXTq5la6IM78KcEJ62o3+/4yBjWC
59s/f6v+gTF0hQE5IZt0RixL2J9uFwXqN+3kGfIA4x3spwVD3O/zLjWeW8sNvIR3j25azg9hYi5l
JfjzMMGM1ayLb2FS8+e2GX2AFQrooOgxfg4WqOemDcxmkTvVebjEKyTbyxVtMJu5PY+w3MFYvfDk
YchPv16Oh+5SjDA7vYLU43Kclz50lFfXtsw3nRPU2ajlilvPuPkxlTooVQ0L2untB4g02hZoqPj5
VLBGKSy4O/YVV+DdApfg1NZr2+Melgz4X7AxR61QmbBuox616AFeHC+Achvb2YCuM/Vmv1+ico3L
JTpjpEsY+sKxxd8vQWO4cvnlEpFGR1z/itRrfs48jHZXPBTocmfTcwAKIqDUFUIlfTPDw8mCkbnG
XF07TJn+RyHG09+Bj3UYF89lD2h44RuOyQEV/n2x59TScuZqVnvUm8AD0SXUTi/4oe+Dxb2ut6rf
Q+BR33vtgosPyaqxvvkcYkBJZRWrlvNsHYW+/eCzEBL/VvoCCrf9AJk8+wHKKkfXbiEFqZtgs/me
T50p4LvHpI1fKPqVX2CacXu5YN0MsAiaoNddOp0Bf4Iw3hKRxcwYwFqjeGuh5XJq9IHaRVMoaqdo
sLPq1u/jhWi9Yu0OZvpQz1jOpIkJrhQQGwAlhz/zCbohHLYrYa/NZ/LUfTBZ6q1Sp0dponP5Hhu0
3SaHE4K+HULUxZmSV5FP9wUMBX+q7E2WSf7XiJtwYAuVPGfgzy4zH/JesHaLdtJx2RlWF1/airlQ
GQiTNY+5uyn70f2SgZHGijF9jBKH/cdHLj4TUjwDDFTLtWzTMf1/4sHTcbCMucAOldd7KANN7NgZ
YClksuWrqfAYfDvRdj2EndZ4s+If1yY6Yyj5L00QJ5ZDOT0P8DX6q/dD+O5i4z/wK7VsEyf8MTXG
Wxi18tUcMUMBftl6mGOYjKlOpaeGefam78bsINsqOUxS5Cj+AzJZ/se9EGXFT1900G0Fd/EFFKDf
YvL06Yue2qJHSbRsDhZYgzegarjbDqjWXRuV0e3o2Xp2brSPzEclFxo9yTcO07q6rjrUxapkiT0z
9r3IQRsyFfCEpmB8yTtVnwqnarbT5Hkw5HHrIzh1FtAN3fww4o4ZxLmJUuWMehVdSXZYPMCd+6+5
zCWUemzveYrsainwFp+5Obgbs0/6PYpxJrhvcb52VGffhymMwUIAYt881zjZuQ3pNpOdey+UP/0s
/yYlt19gMxYu6BIxdPmbE36JPewdxmlTgu28uFqOMbP+Q5vSrmSUTHlVnANwa8PuDDR/b1E3EoiK
cWjugVG058a8C620uXdwK9+lHD6p1CfHybvNRlTB8FFWzxI7HYBIT/1XvAenugfuKzD8p9CIXXxP
JmyjK6//AbXhr2GN7wmW0/HCwz7RLbTyk4XM47fr5LFUPQAIZvpGU0maO/7eVKTAnpWQ899EslmU
Ncd38fezRKSgN45lDfKPgbMPvSus24CFMZtB3dMyUkcQ/P4QUR8tKotyXlk6kxaVv8YpvcTUfTSO
+ipE/9u4X1f5NY6uAiqDv/M7Ma6aeJoOrsHGQ1XwLJi7yry0RSDDwl717wPlXUM6o7Y+g6A36rrb
AQY7NSgHuF6ZjRmkOnpzdcmb6h8ed6cdd8fi3gXxbBNLqVBFQNjPfnGfQmVwIb253VJbq9vwEwh8
M6/O1IT6UHWILfWdoi5KwATgBt9A4Q7lkAh2GrpyRQeTilV0qrDFuOlQJ8YCS9e5spkfOXVT3BkS
cPVJxfBS0AWu6zXoLErBjoNAU7yxQDvbobSOciKwwEcHJKcDNM7tvd3ICx+w7NNo2rVdxdfVBP2C
1BdwaXLbajeJEkJjkZcdu6J6kBb8HzLhRQ/XDGrLdQYAxQ+UTwfcd/71Golb3qLq9dTZcfxNCLV0
k9H6Avtvez14lr2tGiN9qsLijhIkHNKC0UDRvkhcaAmyNl7CYFd+q412CZqa9SWPTQdrGqjHYPIB
RmTUhWuU3ErMIhEaVhQ/5MBeeE0OCLpuwl3xPYM6qe33DLrGZNnlEuDz5rbhzgMwo1DXMGKUEJO2
OSfA0yysUXjf4M6FEgWEfz0FvjF4OhXM18b33GqS9s3Y5ts4a8bF5GJObmXtlpUR+6uyLCBFw/q1
9Vu5HAt7OilwU3bYBay3pl/BKU8PGvSgFuQ2+EC29w4Az/hg0vSxZPmOF479pXeycJPao1w3KDJC
PHF+m2bmQtvcqe48Zr1QM6hxDJhGWD/AWOrkZ8MiE7V7ZybMuWtL291Xpf2jgfJgAvGKBnh9aImG
XuLtJBhorymcUkyof+XWvDMMoJMzmFO88sb8UWaVOLOqV6gX9Kh46TTIr9tLAenHHZiFMQYXc9q/
/Hk2b1ifKykeRGls/DZ91zYhTfNZNDC0Q/gUmkZyaP1eQNrBGLQThcxWMDeDIAq2rVaeHL3vThqm
QWMp85m3IPxHRjqehS/BqhOWOoRzjwOKGBttxH1urQy2ATO22cxcPVkdNgihHF8sQDJRT24/9wfs
P/Mg1WHtAorb2EMS+EXUPrW8G28x736hoV7RFufSi440klk2uwtbHwxKDOy49B6K4UeL3ZylktJd
VqMowTTBoZuj6tDHAwpf19jMY/CarjGz2xvupEMDQQvZG4teq1508ZifW8fMN2ACsIDargczbfai
TSrsJSGXDh9yYbp+W2fsFe5ZfpA0MSg+eWvKtUyTMMCuJZ8wrZzY8mIhB2FwcahxvyVXOJKFvFoM
UEiHGTsrBwZy+bWJBnzKpTQb7qpLe8w4C8LG8M6TIY6qNMobD3MHBrM4OCSBjuBBO0XHDiAGK9w3
pvcxbtixbc1S+Nd0+DuDqKyMI2rya7rYZQwWh4vIFdOtzyP/TB1QeY4DHhcCoKx7qwWfgBM6YUAF
t3WG+4tbHbUVYNMs7RyafR8au2EAJdhhqBxoPIPGOQC6fxl7baL2OtS23olr/odKLq1IPq5YPMzj
MIGFKrCJLeR/CDQNYMRFop2Sg5vn4EDXKCajhJxjnSpraKEW8X2nieIl03bPBaTjpD8vL6Rn2Klj
xJ9/l9bnFRSYlQb0X7mPHW0OD9hPE8sktu0KBTIoF7k8u5kAccBXFQc6u4Z5WWujqwolNt2LO023
9r2qwfb6BD8FkMhvG1hkU3Q9eE53l8cSdtU6iw4JKKuLJsH2bZwLVJoH5lTbApyjIO7hnJLWPjZw
M61D17SjufVTEDUrEDXXxLUiH1Q6uxKsLIv/naI1/Kn3w0G3DVLc//l902/Opym570IhyUFF0/Bs
TEc/v3NKhSN4Rm29LxzMf23cS+1V6PDhqDRMFKuTKKCwzYEMFQ1kiIWDsnmroaEFrJWDFFzQZQOG
fQDxNHkskxYb9SI/eEUjj9SEDTgguCl2cnbP09G7k1XobyazL1aN3bFnk09QdICV/I5C5vI0SK0J
LHDdm8HnpPK95rFW1XwPPe2tIz2GaigHt6XEnZFCL/7OYeW3tWSTLRIFgoQDqehTCVjG5CrQJRq7
f8SPbBHLjt1RQtRXCuYudX+gTtCAoYabteOaemcjNcDQyqErUbAABMXyBby8cN1gc39NpAk3dIpF
l+BmTr1YO+zjKmvuo7SwHqzCXRGXArczmEXqggjcgMVBgiC5gF4Fs75j4/NHMlRwuvBhijYRIb95
SbLGuSd+kYCIyKoPIfJbd2LptJnUOOLnyBEmsFCFPMtywGRqEtFrWYBLMgEEtwMwUb4y0P/NPk9e
VB8bh6oxjQUNR+VALsq8iTEh67InYFDX8DvUC0MWbfshxM91ACDFGuCEMLM83HbxkEFBHFrUF3ky
Q6Wv3lTl+wvWH5KfcZA4XhI0zK82IKdMABVYdxyWrfd8iswza8c3aoZlWb+24gy8MM0z7nPnTsRR
jEkrsmQ3vg16sJtb/Zqu1clpE6LojDWWZl+pzFowbTYutR+52S4tC18mCqCSnS2toW82FDI1FUfA
XJ9S7sCjaOzY12EQ7U2orc47g69sB6ra85RgdaxlHeoqLm+dxLiH0CF+/aHHlj22a+9SrQjB/ZLW
P/POHwrQhVTVb6YBjiexN90ymxXQa49HCyq+w3M42+OZDgy2kOcydbbwVfJuLml5LACQb+W0ykb4
H5UituMIk//62cV6d12EMIqCva7zOjTxX6WfpHcwVoGrCLgvgTUq99XiUJaMLDC2W5G1D16sznAS
dF/j0IA4UxN2u3yMe8gxP9Fl4qT0N0w445rCSODd9w3vqQWY7JC6FvwwJjDXJG6UAYoHvoFKcO2v
B7/4fgmjtpLwnIR0TBm0UWvsjE6CkZfJCY9ow3gUXe9v4zCcF/BUNR49JfnRLP1XiqzRbx9k9cQS
ZFILfnY3cMQwTzTYtjI7yIp63l/Sc7uBpV6/sLDJuuKwjL+vNFXCAAmlgWr9kZq4E403BS8fUQ7j
EKROjWhFA3ynht2kaz1Hk90HqBrgVaIiPlXmjD2rDHoN1OGWkThNoPueuBIfO0w9gjGYUX0ace1o
9KVSLfGgkmpl+o3sdjCC2sjU9dZRlZS3Zcn/cZb86h2drMebXTrpcQLseoEpPGr8oXoG8wAOW7UJ
OaS0iQ6o2WMLDGVNfMCpgZVSJX+47C+QucO/JPYF+j59HyNKEPCxMxdhEtdY8ENVGGN7HJZh1nVM
2qbf+0mF+yFEebj1sJ0DVr27Y17jgAMGg1WlTVNaT0IwwRlfrhlWFTl3PA4/ZzT23K+Aj//ZjPAl
kuYAEw/bctt1p1AUcY3pAYg945SC9HLsnAbOMJ3NX1WkcOfpquE4YVX0IML5zPoCeuthMa0ceMls
5YDQX8JZZ3w1mUh2ngE4Lw3G4usOOunRw8DG8wAkxjpTogPfyHceIgMfee3a4oeTHeltyhSAapgr
2E+5L+ERNoxYw0neHrAZtZzGadvg24P1HaqgvT4oWJzBuNU+U5Pf1eUSMFy1oUonQGjTYXKhhWEP
xnfXd5OVBfRgcOEfl2I7OtrcbAQ3mRsod7ioTW4vVOUQOhuQGNjaPtQAAdSHMtQvK5BL3EWjRutq
5xC4WYLRJIZs3bazwt8zJPMzuJaAP2iYFAvvDZisPpI6aCEezG56D+LmIRwa7YzGzfpbpQZRw7HI
zebnuCur5yIHf8fuhDyCWSdemhIScpH13Bf2eOv0kPqkZhdKKxDBSvP1IIYRf7WEt4jALc6ppuk2
LwxzCZpbsqTQ0m10RofWms5D6vs7nsXaC0f3Si8P900U7y9tDShtOxsc4a0R2gZmv1hLx9J8bLFX
8NixIccOgd+teZuAdOVAIFAnKFiBL12wo29KsGXOPTi945jgaczq7mHIh24FnhoWyl04bg3TjbW6
43AD8gmHV11b3tWKwc4AvkjPkA/O8ZyHUfusCXqJKmAuB/iXZ+XJzyhjzwyi3a9WlmSLPCsx+5rG
EKApTBritBowH2RsC5hK/8gVeK8DS+0l9UIvsoDjfJwG1Juy2r+PehS29NBeH6Qrzn2EHQ5oRA3w
l0UVt8Nt65hm9iHrm/R+0vbAFgOxtVZQE6Dw0uHB5ZwGUBsdzBl6WdgDuqVozOBC6BlDHGDfEmq6
ADCgmB/Vj5lhQYcIBNOwms2tW5RwotUEU8to/yrtF0Pa4YNXOP4qh0LQDQpR4R4LB/hkN4Z9B7xl
s7DKUr0lRXcD/xfrpwGeTNfk8vsAkH7ArMjaG7Hz3Wat/eB+KzHFfaBzPxqyBSD/+c7VXX08Dru4
LaGrqcNq4N2Cd2yEsgw8vAbX7BdVhXXodRJME16r6eDM5kHJNirAb44q0MThvfx+FqNtAOQUAIME
sFo6u+b93htbjRVYslcbt1bWts3Y6ertQ2fk40O2PlAzFLvGtbdRDtu0uGmA4RwbcMZSkf8W96Fy
V0rgtX3Yrc7+0QPV9OgPWHWDrh0dnXQu1TKGAs2ucdwjvES+G2HSvIz2/ChaXj6UeL8PKSZuy4sw
EL4lfMDtfm4N7MPmhlzCEjbZDYAhLABqiXx8DUr5ZnUgzD6Ntfl1dsO2fYBQNlyd/C6HkA1270U0
tdu58kQASwOg5zsBrBacaATUJ9F9KdVe28g8iMZQDl3Ci2GCFmkj8jpxAMXXqHK/xi60sEEkEJ4t
tw5c6JZNmFuHvF3m2uuo0ne0Tt/APoXUcW2rRsBYC6PfKXi5Qw98YE8+wOCkgWQriB33sYj2AzBl
1/ZwgkTytd2TxZbesmu+b0MKReHWDI3JEwmpRiGEM7x62FETyar+ah+xAbujJhNiSGuua0pQDktQ
fGgjGPCY6Z1hm1/7ZKpfYdqXrZosanYpVZ3UeshgX4E5cb73GJ+Xo87CIjkJRrB+mga6+3ZjVCh3
G+m5y5KvqIRByLXB4oITsHVsRWDksj8QXp56KcSHAvlnnXztzXTypMcKjcGncAibdhHi81jQxDRR
CmK0qcRumJ6nzthvOdDElMKSA3nu7C4CZxCOzYKyyP1DFqEY15QQQIlrCEFA2dY+zPpAIR2qoq6C
dvLnVQa4QRNceyiRhmQRHrlJXlqYGYqKN1hzwXD2xQby58h8FrhAgy6dHFNGwiaA4Xm04iQBDTYS
946DzXCNUehjlew1CGhJWVBPqZdVUp/htpOPd5epUso9bc81F8cKZfIVuIvmIwBcbcBZ73/vZLZw
8DT7KYDP4pU1vrYdbDNHZSd32HYfN6CtdDCKLr/CK9lGoRyeBwCQwSJuunH4FH+r42lYYrdCa5bH
FTx//k5Q1U2cDMm32VK/JZjp/Tg7uKv4fgGRi7J4lGl/om8lF/AR+Jd2o4c8Cb435UGZ+KB0Pn3r
Daa6pfTwpClDb1YmKGVefDOw4YDqM+Tn9YYP7QTpJpGVoOeTB9SvcNbwrNRW/u1Fia7Lu+I4hjmW
MNhL/QbZ74BrNB+IyS1QgV350DE2bMAk73Z+FRXbKcodsOftxoHlXmtY9r7yio9PdjMb1oXi5uH6
sKdnf4oFEOSpy2dqF5H4+7EPKq25wKM8W9GVCjercQO2poDuP97cY3oHx9LVdefoUxvdiJxfeRRS
8uc2TDGhKwO+cwnw026u2VdMRNXpokmR67ZJeP/aNmi9lauoRVKXfBOKh77AN6f3/ORbi4kqsG7O
D3saIZEzzv5D5LTpxko1kdIxrRM8AuaF7VU7u7fFOQeOZ1lMdXsGBxpPUSeFxAq0bveA8DAsSaf0
xDIwE0pwQx4hAuRCeXxq39rSvGtiPYU27Pc5SaGiQ2f1ybduwn8m5eA+jXP2PIYWxLnGrNsQRF62
cKFQcPbZ0MyQQuqlueE1JAC9Svz35P+vsdcr0wtdx8rf/wx6XbyF3u1l4qlQNAT4T0GtR8MmAK2A
m6VljsUR1LFPSIoL5GJEZWcBFPa4JFSGD+zLYbLarVLMfpwNlMzqrrqb7cl+VA7UYgrPH2863ZnM
kPzp25lvKYSWN27S/4+x81iOG2na9RUhAt5s2zs2jSiSmg1CGn0D7z2u/jzI1qg5E3Mi/g0ClVUF
UmI3qirzNWM5bmWw1wfm0fRL9P+WudqQeQ9pyxt8abVx7r6k/riSmfKjFovmAX7uL+9h23n1luN8
YHGSlzs3tb+XvZmenL7k1G+ptbJNKsVb+5IFsI1kesBcb9f0qnUCt2StM6uB+7fsvDLHsCHt5sWD
YjfR28Bv1buog5CSs49pYm9u/3ss9s/NNNhwgAJehobj2KfQ5yck+hx/yYs2WA+uE22L0i17EpmM
TL0H00ZWoQzGPXYXyRPmJ80G69D8jSpdsShdVH+i9rwbAKFAJOmijQMI9WfhjWguhnryHldKsLHw
q30anT7cL0WL86AZ0Vme6fb4ejeK51xyP4FjbZN1Gt1OP2oVmRwq7fMXyAgVEh18YTRsMkO9GJ4z
b/bXVqudHaQ6rmaFk5uulyUadOS+xMVNLpqJwerCBlPCsvrqJfax7oP8WVjog4pIIQyrZ2GaD5p5
60NAu9pFLZwOlCqDbWpb2XkOTP3Zto18JUW62nN/wl/yX4wmKE+OM1BNdtvyu6Lh50D5T20g6KCq
82wUrXb7SqEowT50acoHX5rTpNJclt97U75SKCC6GzVsq10RY5q9AC3FGbGK7GffQDbz7pPI2gQD
ZwovN3fGZegS0mAWQfr1fk1cQjKRlGH5WGvR106B4Gfb9RCu9aaI95zJ/tGOeEuslJ7qmRLv82Yi
/5ZPv25+Rz7fKIXqxWyZkQEw5wdSsDjR6CDBFDW4yq8rv42EyANfA9lD+hojlub934iWHwkvN/Co
+6FCNlfoA5PJdDYYWNrbNkCYfh40bOf0dN6QkrGG22RzgZ42cb2dg364/UR56BKq4aTfRv0OycT7
f1AYVVsJhcufqVJU0K7VuOa4ZbyzRGB5SHbwIE1Eqr6SxbOffJweIfCmOwljNxGdNymUmcfW1pbf
NnmZAca9TLxbD4CB3MWCM3mRS4qw67qDnbO7x4DcP0Vh7gD7ZVYexsWjNpIG4WsA+DnUlfVIIWGf
VWP4xcMe9xH91CVNBsVCcj5dkT7DsOYDP5fNIVv4q0Ji7ZzxV+xOczXimuTUKEKRDVsdQ8H8ZyZB
S4mj/tbGT5KGqsfMuoWzMa2/wfeWsIwmmedKCkCFzhxp2s9m4Tl3JRbGat2clUDJvkOf8UiVTSMS
aw1/O07hD6XnhSeviLKDGdnzY+Wo/cZEHfatWSBUvWLZV11N/oKPZV4nRPlIiPnOXpp95mNcECiK
etQH94s5Ud2TDrnMvplu0kR9dQtvfvbqZI2CfcJBE71o2KiVd7qdILXB2/eW5d6OjMhOBptbJoTz
zE6As1rieAcbS96VNOVip/Ov2B2yHub1r5hAdsl5o3GfdOGhVk0LfCJF/8qz4he5+Gq8QRxQfby1
FESzmtB8lhbWd8lLO5CiHQdUO+8xI0c/puJrkFIV3UVxizXvcoG+/uuuh3QfRNZDZILcQSSDTh3S
3N71MMK5j029iO6+pBCQL4+yzHhcp0O67GQXObM8T8dLDEWoXNTQpsYYMKdvyu+xWQVH0TBripJx
WZirWycCmSfBJJnsXW9V2sFzovhglmxatFmtv7h9UX8Z8W03SjR1Uo5LX4yII5hPsm4rnZXjo2yi
KlvplEkAkKO11RjRUUYg2mighbzsXn4/MnP9N30Ez24vP0BZfih/nktR5XCC9UhdOYgFbKqwrZ11
RYr87DRB114MJUzPbo7/K9VUonKRoEwyihLynePnSXIASaIeU/TiM1iQabSro6zdRiZGqrNJ7TGx
/P+VmfVumSpIUmu0N0oZB9c2UFEi6x0yXK7Sv7hZCNCwJZ9hD+W6Wygf5uS8621evFcV9ECZlJsH
m+ToZMDKanBGe4pHahFyUTu+d4WKYicR6TM5VW6zFAUcl6TBp6EaUrJ+UWvX+yPCNPC2oTNAUVvG
+oEFSFrL8AwCzPyl6BHEXBCgYzp+av3uEzjopJs/2Qaxq+/4+jRJr7/CZZ6RGZ/ihxG7w9OsFEil
mcrwbBVRt9ayOv8j0/RLoQbaXyooBYiZ1g8VNtgK3jFAuShNd3MVF9hR9N056AZjF3cAKcfaDdee
qQ/fG6s8+I49f8WR5t3p3W5d1Oy9yD1bX8wijk+o9iK9tzTl0ibPrqfoL9K4jw9KxfyiL+MjjeyE
9M6G96XR1ewBNPV2bhL/0VyU9awCwISWhpivLk0Rz6uo3wwYYj9KyE8BmTVxFlLLWDxH/6O3Wnpv
/nbL05u5p5JfNN9T0ra7OgEUmtXTh5fN+k+8dk4l2exvBcCWlQuEZmVQ9jzUTo/2YF5/TTLfeAqU
KnmtA/xBl3CD/flZ8fthbdeR8e6Gtr8h12exHMB1ptZUsVUBgvwOsYCsglYPvGlz9yDGdlb6UZSD
814ruXbiywSKc/G7qwbM5bPWbR55W5rPYKDfbav8wIP93TOT+aOwISTgN/LS+cAqoGX/rLDt+vBG
J8MnFpZ1X4TNKs2Mdjf310wP7Rd5u1LsRWPFrPWDNDMnCDEsmM3VYITWl6KwrS+Mz4cdNe3qIdHZ
w56aPs02SdPEKz0Fgyv/SLWEraAABNvLf0FJQnRVdbl6taxBfYvmq4SpYvroDzEJCs/OYQEdpp03
XzhRP1V6D+cTYbr8yTSraeVwDDqkMG8gzbgQ35cxCydijaGKdRNQj5TYhoylDvs7JJ3/DPfchb8A
7YE+lsdbYaa2az4R4CxQ1Ip+zLECmSlQipfSo1SXmZSxJMMcrBQ/D36kCt9e9Mf1E6nM+kUmBjr1
RifPo2NTu/XLCxl9qlFLXQogjXGAng/KVqpQZjV4q5Z91cG2ZuvZCneW8GzMkmSa3z/c8nElzcKc
hgc5zc52Z27KeZ5gfWYF/oBc5I7DcrKOjMjY3mMVEOlPvZZTkPhZZtw7ZLDMdZZe6ZALBYZf4+69
9yerdng0epIoUTF8uHrHN8iPMcELTGBUcR1HXxq/Gi5Jaa7NWutWSmbWN0B6NpvmCrFFqhMLPt2p
XfT6ll55d0nz3iuD/w9zkd8EX3avooa83LsUxJorJ64Q5ZL1AEx6J+VVGde5rnIc8EyWFq5JCS5z
zXOcLy5KZZ6h1jy74/pmheyqqIok2HzVs2Vc84KyT9opOEI1mfM320WIL2NHic8tqPwro+WPx7Fw
amg7RU+WZoyTN0EyNdncYt4OZlGaXlfw6S1b96yhL3tDPDV6hvFv2k4HXavR3W7Lb6We4w2Dv9HK
drXyRYrKSMwbK7A6UAWXVB56+PbOG9jqSi9fm2PUUEoRqU/H0LtNjm3MWrQ+JeYvIp9ycZe7yDbj
Q+MYz9NU+aRuPPSUS/ux8zOPAxtkn3u86vWq30nQV8dil/haMr+NevHY5ZWPFDMGBUbA+7H0tYvO
UeCLW+MJjG0bqgumSUkhUCw4LX70IGwRWJ3Z3lnAUsIIuTNIyqY6Ld/Pi+VU+cF0+2j1rwSx5JAl
VrjuB9WteH/PLd/Hjq0FpJDk5QZsd/84hM6vhLfPdvyx5q9x+745bJGsnR13DjkBxP2tEi+qulS/
TknZPbe1Wj43Q/sm4ZKE9gYuxCHuJuTy1NbIvjRu0D95RbqzRWc4DtGuLibHXmqtrHe8Ffe1HbUb
reOUiEisYznHjwyBoK91EbPH4X0cZd6IS3JmoOVNs814FY4wzB80yh4o26LnlxRV9FCqxbrURui+
apkFj57uKNfSn766wHmO9xBCiMGj7zj9hi/qsJFh0isdxjCz8daGryaQHZAmy2AZMqBqJD9GxoLc
CMiUcuHQYK06O7WgG9K8TWuWdrH0fAr+/iXloTkfvQ6BHTsp3XNpK855Tlvn/Cy396A0/yv2ryGm
Zet8KVH3une4vx99j/3reezQxwOn+kvUO/4KZWHzl9TxLeOUqmaGIoK3lZzSLXZLN8n4MDLMW9ct
KOwemUO9fhsuQsm3OfeM1f3nkOqedgh4q6umHzV2MUOwh3Bgv/CKhJVT1t2foNXILLGvtJEgUasZ
zzQf7dK2yI2HqNEysJPsC+uqDN6hhh0UbbaA/ZXpa6bHG4E8zVnqP5i8glbSrCfDO8QZuWhpjlWb
bKve4zCz4KPyPptI9MT2JalD5xTgZ7wNEEc7y8VVERQPnCxBXJ+OwQ6QEZHg7fY2KE1J+8utM07V
GTGDX9Nv3W6n7fSxCDYsviaUqL8PTk7bJRuIQvNOjknS0enNSwP3+iKhMAlMoL/2+j6pHdgAyYNm
M3yOgKJcZFUMYpIYqKZla8Vcalj3dif1KmmXaUFBDLObK4eXjSSIw7qb9hK/54tlLOqT2Voe/a/n
S03MrWNy4JTr92RmNU4PVb0LoXuT4Egs7Tgr3l9jXU1Pt1jjIKUXKinq+GAQ5DJZ8zVcLHfjukQK
IZWrZY3JOsm8djssOgq3IC83JBWWi56165AU9Flat4m3gTqmpb3mfpdWEAEKMbI+WLc56ZGHBmvd
VR241jaznSjcRr092tbGVFEk/iewQMAEOSv4aVBr5KOo0X0akutKcSgs7S9gztMeWzJ/X/PSfkOF
5BR0TvhDRahlHerVcFX9MbgaUz+uvaSKflAXP0D/z9+LrIjJ2XhPtuaH7IEQisLGxXsylIgKy+C9
SmjqD23hJa8ScZLsCkBgepQuwODdqh8y9SydlsqpOktwMZTexrLrHUYH81Z6tQa7nAodxLX0Vryg
Llhdh6vbg40jkInSd57ncVS2o501F1gumBgF5lPZl+MZ0Rb0jcDRXkZ38TGWdl/xuHopXLIc7hMl
AbaCK666l7arcqq1CqM0kAMmd2eg9LOqSe0fJ7ez3nK0yVcKH3KALDTjvjvkgTq+KPxhvvLHYgdL
uI7i6dEZiw+ShdZb4jXeqYtBo0lnGGbpvqxaayvNqOvKTRCpydENkZJL4pjjoprsEtxjtoJJadEG
uaKnDb4FvEqwUPr8cHqr226x4Ki6sxk1+EXCl//Egl+anBLXACnr8z1uhyJTt/RWWZhsZ5DX7LP/
npv1Vnk01PHcgwynehN106/b3k0mCoVjewBGdpRWC1O5ON7GsEs939LYxtyNu8AOmmffTeJ9W/Yc
4JuAZOa9DTrCuPqesVaWyrmUz+WSGWl8wmh9fy+rS7xLLX9d9oG/mUk4PLZgms2Bs9c6wrX0FJh4
HSSd7j/LxdV9Y1s0pbmJfsfClBR839TqQYZIR1uFp7ifqdIvw+K4sA9d1v4Pzapt0Jnqi1yUgJM1
Rr0ZIAp3ztaT4u9HynZX6fUryzs6WtKv7jPaFHAZ+gdoGVeJ9jJMkHCHotvGgR6fo1j7KnuyO+X6
E9tagryXLk4WN4d/jbM6y92C96hWauGRvtHdsdrUSqqv76rKAPDo6XTn4wa0LjA7PVam5z46i6NF
HYWc82dzWFtLU2LS67rhX1AEi+M9TuIO/k/srWUAiy3lDXW8omSmcU7Ny2uuNOlpqNWWI3ibvNgJ
sstj2c0/1Cnc5MXo/8/Lpq+elluPQz8Zazm4ycZQB1q2ic0elQAVaOm94xhSnn2aKu+iATghQeVZ
B7MdzCuua95mcvP+a0rBeTWi2/anhk4awF00T9BP3FNlb350io6Hd5eNr0oXYTtdQyw0Y6vBrDCc
0VBk2xWjXChIW6vkfxM9rFsqAT0LJP+RbVuD4BmpEIAyH466X6r5yVWNbu1qbL06tJjzExZWrLUD
FXR1/JBGyAp1GZrIWVUZqRzUK/UWkDnus3nZtxwucr9bZ20MIGkJjhUMy416v62HwjnLRYLwLA5+
FSkHCd2eJre3ibfbgISYHs0PNkKT9erTw6wMe9JuDOuNvmRhEXDr1wEr2VZSsRKTuyjDNlQfx3Ur
udtbyrZO/9RjHa1oqxu2zthM39wuQCE3zP9kfQjWZeqmT6D/kvN/jBidNFjryZg+LaTLs6/P9lqv
2vw6IrjwVNepwqJmBKCnaMpFHdEY0hLjRY9i8xaS+Nz7K13zyDf/jpN0H1cwJLqDjKiK5Koni13a
Ikw/Jg+WOiQ3gXqJyMVNZ3tVKbW2s/ksehsEZI09pZtyNef56G3abPzjduiJEQmHFVOywzK5kwKI
EvxH2+4nf3vbkHQc4TZJ63+dWA5uSwu29GW2ua0ymYey8dj9DFXMuHsED1aayv4SqNGRr65xYn9U
Gxs5p/NOO6pLTFPmQFvdswI6g3lzGaf7YX+WIcsMeUpkZJVxyyP8fvL92P/PJ91+hKHAItX50UWZ
4WvPqq+DzEFpL0yvxoDzIfJFzW3Vh+N0UqveegvxV9mrfafvvT6N3nsnOXaTizqUXj0bvq1foyT7
uCUn+0G/xkb8qZWzDk5U9Q6GF/RwfCu0yGMzbLYqZp+rWrfhBySlUV2m/PGGexgda+1HM9tK8UFL
eV/c2thPYUDV/e6/YSIsS/81XhATEJ6KJ1+/uoY54x4gVzkfy3HZDHNvj5T3q4S6rp63lEdy/kuQ
Xo0AnaJZAQFXfpF7TJoCuZAYvhFoYf3GaFitbawkJr/Afa7TdGitiVPgjMPVqcVBbp+k0bCTMyLI
+D+y2QUAzz/sJSi952xKwSjfkBmFzjG7BnogfISKtOcBIuDC6QM0ps2afgVV/DwsLQlNys/A9ZUX
afCSB5s0F+WN/pCGibkJ6yzZK4suS631F3eOSd+jm/lpgUBk0XqI8TyWdeC+cAQeOnL2wFvsXx1t
8xIjqTqw7rwUZmo/j675FDp99EELdzx/IpXSetGHXVgswHnjXhYl3PcMq7oo+qiURrtErU6dbJnT
Ry00hihQD9JLSZ+Vkyf75eutjtY6g5k8OM0HlrLKHudl7dUy+m9A2bI/+Zr8MQAUeZ2huB4wMptx
3Oi+58sOTPPTYjW2nL5lQ9ZRhUkczXwBBOa8dhOJ/mXXZvmwtpPI/SZz0GczToMzN7ddm16F4d5o
Pfe2ayOzhvxnqZdHXr8B278OrhXqv3yoQRh0A/uCMSCF2S5YhSzKkyv63W/90vJTxB/1JEWbSsmX
vVG1j8wifJbOFGnYVVHU9UWaCenw9YDN6kEeZDjKsNiHwUTLC+x3U1Ah8jrU2W6vgtHB++r3yxXy
mrpTXKpJ97eoUYX1JeKvDyLLfLrHncKlxtpYDxKSt3TTG86GNb54COfqexbnxh7cQfHANihJOPPi
tTHq5ruM8JcOXzzgRw6KG3ZVzjrs0+8+h4P9rUMGyqVPOPYGsfOOVCzqobcnyOQgLL6HTtqQEs6A
MwcZZH/dnPJj5QNWB++6HNp8M38eoEliV7ucE0czfa5B7rCdp6TuehSlvco9o3KO73yzeMTebgEM
lFtlHJnRBQU6d1w6sZC9j5l0rJidiLXL7dNz7arzIz4x3t7LsuxQNGn96jnTd+Tusj9DY/6opxZ3
Y1D3C3Dg0wCRqanK8cNP0/xl8LJkmzsmhhrLRe4mOJ289bQofIBRGE9Zf4FcFeA+8JP6AZnofPzQ
cqXauj54UVPj81M4ZbJRtFT/7sEMKEst/okzOwhPr9SeSQ4kR7tQkWLPlZJMgvKX7nX+U+SDLPSc
4C1AyfQLkOP0YrWIvquxjgoxp9YEO8wGyUzeX4M1nigEXiWG7BROs78vTjdcoq7CjvR3SIa1ntJs
vAJRb+kwkOmBTLG3za7CZCpP/kyj7z1OEz+1avmWjX78RdGoUQTYahw1yh9PuE6gGuaCs67s/gGX
rfILjPujt7w0cgxejjoKAhtpknavUXb09bM0q/57HPfTW47GwYPPLRw0JkEywPEEs5y9jEIK7t02
eu0pTGw2EM787sdlT9FG6VDK4Y6KQ3+7Q/jhfVBdYydxS9Tx70M8XIfKlVJM/TkLh+TcRXgfBll5
qESwGvU2awVD/B/tnLTCJuqBHneDCc2/97SVYDpDI5zPlrWg4Rd46L0p8FAZLL1VFhjsc6Kvwm+P
MUaI2a5xpIVUngxTf/QLcu/SKZfw7xHSMlFjO9qG+mtEmLbdIRlj4EfB/MNNquHs2FbzooS9eVUj
a9+pafsiIaAA9a4q7XZzjy2Tys7e9M27vtgN9Gb3jRRO+gSx337NmhyremwHUiVHQBRDnLXSmsa7
CXNuq4cjDMlQc/ZxMTY7vpkFSjJtuNNU9O5uFn4BdA28RpbokpkAgcwgMYSWuxiegY0VyL6OcXMb
ESx9Q/5n3uPoO2ylWSyv5Cqz2qM07Qq8Aypu0/U22J1WIdnwV1gP0cvUKSfN74P3mhPIhdeXtfL8
+aBV/Z++kSh4esB/7CZP3SiF5++F8NgrEapa0lzokNIcZ81YzbqKE9y5rNKX+4ZL7hA0x/VksOad
bOBM8Sq890SkDqiNU8xJ6zDfdUWunatsM8/B8N32/XHLW6U9FTEKJF4a/SWbNdNAAlmNAvcZs9ro
jBlYvM17Nuo1jiMuWQc1Vt86K9OuCiav1Mw8492mJL8f3Jy6nYBmygTBuWnwL9Jkkt2X7i7yG6gC
y4lMCRXjGqN+JK37Ic1f3I4Liy3TLbYU1mJthDVCBdFHTvloBxZruYA7hmRjYt5wIwfYnpKvdTsI
j131vUQvbl9ij/SgqLU/4wrELfnydt3XfbrtEkN5kJheGLjGlNT9DmgMvP9qLqPvYxQn2dpZN5yx
zAx2rhP00NU6DJG8kkyn3KqksIBhc+mXnv+KDR0Vh9ScXv41tpSnSNDPLmVVu0Dz8QvHaIKyyKSS
Xc/i5GLrOBfG+gmLYhiQVoXjWu9Yl1hP8qcyH1ZVPkxXaaUSUgp9a1tlsJFY601LFqlnKezI2xZN
UJ1HSdTe2xJMgpl/k9zeBkW1sebt0gKDZ06gQflZgSz89QwJVsmuyqbxsewcZVUWTfapgqrrSXWh
JHOSY7mcw0mkDYixO95KFntMP3O8Ii/3xVvC92YXdPkmQKtqfe+4rfchwkt/g5s9M4+2XaWO/waU
RwsQ/X65gc5vKHPBnyd1yQdimQjW18ypm/VhvE05YDvFyhmsCam+JNp+3rDKrrVPwEHWqRttpXm/
OGiQKE7vn1UUB5xVluTWSS3jlzlM6gcMiTjrquNywh2fPK39qU2Oe7z7yLQKvh+pg9auDAOjPz0l
jelgi/Jr5jzY/dEE5uXttcJNvgV2QcJwjoptErCNcfzwPc9cbQ+EwN77g2O+KX56EuRixgZsDegB
Ix57TK7TiLGWCJKoSXJk4ztvlTBO9m7ct+fOmNV1OznjR9iw0YWUN5wHRe8/MGuwlOIVT459qUfD
kzfCf12otYlCZjUfwA0LH3f2tKehyIuXxZeLpTqdeR8i+vqmeO0PBMnaPaoH9V7MBS6m3Q1/2EtQ
r5p6L8YC3ySYjVjvVD78Wm2w2gcY0QpMObAOSCM1bH4B+IRjW3+1W3V3Az0gBr8f1Mi4Nau8ODtd
HX+Bf3OrIWScetDcMk9SMYjtyn92rvfywtiY/YktRgxumlV4DfMAP9fCrbcyvjHMEU96sbKKqABh
ZmGfZhK+9wKp3N3Pg1JIlWa1pHhCNE0FI3b/kTofuQ3gIhVUM5UP6VjwYf4CFJMQaX7t0QrCzX2S
QMzkQT3OChtdgK6Jy5moCocmecNaO3iB8nFbu8N52sXgBR9l2a4ro9s7QeCtb2v6stjH/58RshOo
xiK9sGm43ODGOf7cpTc9dZOevkxJ9ixhmwrSvsWkbjcUaF4s7PWNCHhMi9A2VBejwxqnjwGVSGRe
hE2UBq8LiWUs3rmrqQ9JML4FC1nT9aNom1eZflSBbn50/cPcQfWslbA7lGgR76RZWP2lSvLoVZ8w
M/MyCxbzMrsDDQznRa2vHbuol+WpZfgtr9sMS3Re0btSqctDGzjsL2H77cWvsXN6FXFT5KmkaY5F
+ay3ePSUDtxtYEYvLiYeV3FzbK32PAiZBL1QA0sXPExszx2PRcwh0dJZelN9SrfV0kSfYzrrXVyv
pFer1Pil5HAmnXKpY2R1OLk/SosPAnhahLP02dAuXZtO59TxjatblaTcwgr2VRH/JSFLn0Ej2NJh
Zd9wPw2PE74++Dsor0EQFdVXeNzV2t+XXTn9Afi62g+d2e2NxOj+8PcBq+gf1LKq/awidydRElpB
/78ZYWu7dLxmV7SR8wybFzFYvw6e4rQoD1ZUACtU+e/vOGtcUHZiCz8mwa5pVPiCS0dvN8NF7gAc
wDmQ9u22sutT6ujx0daHAKX5ZfZ9DqoWRrY4FAxh7DyrnfFTEDVO4ucr1w0QJXPr/Mx7NtgKBsdy
d4Y7FN8BT2vb2DKKUwOA9NRb6GyjG46c7wIgRwJ21UZV/WNs9RGiUuo/TuZoHn2sP/awZowvMrbs
rn6Hh6SvWrgZJJl70TIbi85sWGPdMV4sdCsuxnKxZ7Sdd43rtyugfUBzWitsrqmH+5sWsr3prX7s
0bCAmKZ6eNYpc6pf2LPbSC4oIAGc5swGH6Mu6TDKqTlby8WvjVNEfnIf+WS/1q5fx+dCmTUXuzNu
LT9s0cKsk/rQ9Ci04qN6JkeNuI3cWl7asXjNdXukFPope29oTneeNH11S+Mni09iqJVk9OX2d/fd
I5GaPMdIaadwFrNgRoLMM8MDcIiPzLAqjEz+vnDKbcaVtCePsm3aU7Gx+s9DMHeubzOqdsrWbsze
8tO0+7PgYGW7jDpC56Tot8UAghGBAwhuVBiSmklxFJBNJ5nl1MvygwyUoL/Ah28QnWW0qrr50Vgy
1dIrl2Ho8kONfMxKOvTQOtYAvU+TqvbXYbm4gRGTUS+9bYqAx/XeIXd+WJyShtOqdIahgqXhMqxV
FftsKWgwLC2Jy3hpdhpr1BwgQiVN6XCrkK9lCM2vBvH2CMf/DX8JlPaaOnyUi8RzC3J0iX8QWLl/
dqhqcbCSEpvjpUMGy50Rl9nVyq85nm3mrVPizpQf4HtiTpgah3/lceUIkXbqR0pF4iAtudzPHF0w
fWCD5+7HkgzCq+lF2fqWScEf9tltnGQTzFZ0VZIyuCSuX25Jic0ffM1PbuNHP7WOIxNg0eKVIirG
hnETYwow6c+dN+orGYIIKFkYbf4uTyMRW6/b2S/2ReBoG9SXlK/aHOM83nTxzyq01lCjqdC0wKjw
uzW+mxkg+Mo2lC9oTmA7UNQTCRHVOCqjx9JYGtljqhbzAl88BiH7vTjX3LNQQtpJoILR52bn1sBQ
lrOaDIbG97k519q4qlKrPyGNpa0DC54YtnFrYasAPOR8Y3Xhq+0H0T4ABnPi9RCd9IDq4jRmlIO6
7mzZGNQay0XuXK3PzunMIT9PhmvV9b/i0ll3RrqrVWoX0rz3yvxAQzegoRa9u/fen/L7B9YcNzv2
5V9sG4uZxmm7Ix4Ywbe6RsUiGd4zlvGz3zX2WsIW7wr2EF79ACPYegVusrcWCRhvxJEGIDiormW2
m0avSquGL02F1oXp4J/qLMOsArEEdwofJR8iyY17ZuT/EJMhuT4rR6e0UTQmlXLLkwzdczjHGpU0
aCRWwwe6GE9UdNhz2zF7RvYA6e5fyWS9cNdJ2mkP93ieIrK3VCdlBx9Yyo7iXXWak7irNm5SO4ci
dB/6JAVkDh8VXlS98KLyDj1FKy3H3W2kbtlo2I1IYKCWOT1VdvtMMqc9C7VLLnmeJ1sd797NnfNF
DTm7mJh2yKQb0atgqrlMldh9qoa5wyZOeAdwPvs1TXrv45af2qrloURy5iycutIPkaaNk/JBmvXv
phCPEi/51SvNT70LZ1jcdO5zZbCa2cWDsJTugxOt7LazOvGvW7yBXbbESh9uvcUA2Np8aoR7fJsw
BndjSnQkHji+J6Z2vl/mJtQ/N/ktQAj8HpMVpIywf/9zlg517qNN3lQOhECVGsVzqI/+yYTBvEEH
ZPojDoYHtUNouonrei9H1X+dXOXwGy5IJumVi91k6bZtPVTXfnf0clS+t2WgTG5rA4kY0LYIVSI6
UC8+a9jW+QcOEc/SkriYrknzPqI32udpBPOwunfIOGXW/UNvjc+fDNtkSDVh2BqmzpFs0Kug1e0F
t85yxxejSVoScTTJ2GI/61Sv0pIL0oyURmaMsmVWW7Thw/KM+wh5Brogv54hI5Zn3H/K/Rn3n7I8
A3KKc55K839qrgWvXup+tQFBPOAKF75GFQT7qZ+rnXRGYGXP2ITgi7T0SkwBqVlQ23iRkMcpdz2n
0XzslxE16ndkzIDlSm8VFs1TtZge/p4ON2TfWNADF5Z2Wm19Kw//QiaCuhMW5m9qrJkUqVv1WihT
ybHLmwAZlfMjX0YqsV6mvcfz/M0jZXgykQKpfjQBJMOUarfhvLuFSXrL9ac/KoMq/jwluKyjedrO
MWpi84BUD3FH8YmnTXlWkQXhI41mgGb4+U4wYWkM79PQNJxzBWNGHuwfbel37cFbC7bMzIOX0HTi
DWiW0Vr5VTaepjJ4Nv2CL04f9bziSv+Jf4P6dXBSTsq1bazTpo5+2J7Fe7+33xWsVPfp0BWHLLbC
N06yDzKgBdy/5iSM/RiWOxj3BEenhaHi8md66EIMyhDHcrap69Vvbjy/D1Pr/OwM+xibRfPNUbpp
4y9DNTubz1PnfxoqWqH/HMqSGZ06ch8FH8qLW7TlVvVL7WOABJFobfzTdYwA1nGXvyI+N+xdf46O
sIzMZxA6KCEtQ8rEXaWhM37PZytl+zOEVzaCIbmij8bM8zV1HMB6Vl/8oTShd0ase3zJVLd8CCvl
0WLlf5GQgh3DpnTsaPf3hHwLBE99lF6Qi0jLFMDPi17NOcGNlrKi+mocpNs07Jzzx/fbVMXTQpBV
2NRIZ9CiqdJQo96hsh8dulnPQBVo8WNT97wTkrT/f5Sd2XLbyrKmX+XEvm5EYx46+vQFR5EiNVta
9g3CtmzM84yn7w9JLdPL5/SO6BsEqioLoiQQqMr8B/XUNihoL32YP/TmZVj18IGsvBwb4yZSeBZy
C4dGb+57REU/YqJMVVntVdxS14nyY5QeaQ4Fo50QYbqTq6rQhckwHewpQbZ80NiXL9mlpDXLTZXb
w1bxF9RhrrJedYGX+1WQ3/slBoKxV7QPKD6FfF28DscnmhNspgdEcvQ9qq6Ar6X5ayDB61qBS4OT
5xK29AdqhC5tBvMkdl0IiSo30Cl3rKNc6RLXN6Abm9wFXN93XrqrJtc/aursHztUoWDBL210089D
WjesTn71RUb1ESjREvfbcEXlUNnK0PVQ+IZqrb0myZcvUAonJ2JlXyaOivO1brlHO9D75BTCJPO5
yfc87LGeJ4VBIoIX/XrSYwC6iuGc5SzSbB8Vpvn52p+aA7zzkCfGucWleJWl2bi3k9yYN/HSqWnT
ZYq0fhsYFDdcWZ4/7GVErjh07ITsgjo2ybMYYZR1Vowd/u/heL70pLkxXNpAPHKnO0/LWCrRMiaH
HggjYzLv2uvOXcl+0du2borgqWJRZMUq/qlVqgBhoJ1RwEgCOId8sB8oESzlpa2o/XNZj/ZiL6M+
qSgM3Raj87UJEf5Ys9GYwI027T4eNpLJkfwNfqHu3sCVaSVJn1L81FAEuZ/arr2VkHbJ/Vhd6+6z
PFR/k3OVqyyxbZl+xEJiv+V38c5jmzQ4gNnJUT6Mbg3aHZWcQ9z46pN0DRaMM946JuxCPu6ARsqT
iSVVYpdYcS5dgQOgxAXSurrOogz7vTHf83amgKOn/mPdhH957aR+Jrnhb6zBRsVs6oq/svhT0Qfa
577ReKY2kJMwndQ+k+RAbDGtXvKxnE9aZLRrme0bBXUSuHJ3edrdjy5qDMPqgpYjV8uNGTjukS20
stIWbgs0yo+m+CxemzJ6DRZTRifCAzGtZ8iY5Wzss7RVKU13IL7hjn1VzGbLm9D/ocQT4uZz/lcZ
BIiGDCnVt6S3DiMqKetiBigxs1c59qNVn6MEnnHQW86LnRbNKtG9+B3JgJVjFubPONYenEGpPuea
p60rbK4gVDnq3vHQxnesBj6+E3RH3nzKIUjN9s+zBLzesa8D5fDv41guFbsBmSncurX6ERVk2H3f
RgF1tn66NMKyHM+s9w1W/EFjGYhXoVQM5ut4KXpdjk3rnjosj3/DM1m/2E9a4p/KZcZ1Q3vBQy0D
KW+cnZd6y3/LL8NP8BZ3oR5YP9MQQ1Uq3F8ttInXvdVVT20R2Ts1tJpbyLL5Ka+UbKeR23qefdda
qSYZpmW6A/Z5S8Up36k2pI93XNWfbPwoitmzDnbuTxD6aKYIXK5SCgF3rO5qZLUXfPFSJbsetKF7
DloH8P3SX6amv8s80107ASgPCyjfZVF+bcpyX5pVEkZnkR24Nn8bpQh9ltW/jPaF+vODC9s4CvVu
J/P8be6a3tFJobHcyGm6tIdpRINCTv0sdj+iAnRzjknJZik25scBM5Ic0jZ9gxX6R0Ab9q4Yhmdn
mBFvWA7mmLDIl1PVdD86r8PSNyjGZ71sdYw8/p7W2hEsfTPAbLFmVXJEBwTfUm9ub8ekte8rJYUC
PlrZ98hhk6BW5p3n6N+A4Wr3rqkgAelCOrMhJ9qAWekcBrZuQWK7u3os9Xvpk4M1B3euzZ7cqkq+
N/Wo6He2/ShR7a9QlIghDpvzl+tsGWwth/JiZT8VXU2C9G/YV9LioZIn7ekCN5PmEpFh69wWiN/A
0wIBuhxkt3nZePppTiGtj3fSdw3JSypjq2sbaWj4XjB5thJYIYJNiXjykATzwUW6aWEedRWmoZsX
2XZI/BpZ+STeXt2qwY549/08H/MyV27RFYKQE+PYd2NqgQnNksfvjwwHp0Ew3KFfltVqWODbcvit
/dupDDmFXhzHRfZpBLbjDcOmMP342+Ij0StAUywXPCXWBxWs1KQ5YIic70dN117Mvn+XCMeBEYRY
/F85iJRtXhY6mc+8u3M0TVlrOkt9xVIApjlpvobjVp4gt9dvdrI4PMHQMgbtGGf8JaT5X6MiaAR/
IZX6ERUtUrISRV2uOoE5lmtJtz9Y2hG3kRBBfS59jaq6hxQa2yGJhvhJAWCF1YEWfnNzADg21XXW
qNF8REGk3fZJa32tP6lBEn0zjAR5YN1wj+a8qSN2+9BvocU5cQdfb2HeySFSWojZqeJtr33k2GDo
LdHSh0QvuEQJjPvU3/pF4uzHwv/0/9Q2z3sVqLcP//Cqay5nCLkG54tCelShGSMx8YIq6oagvjWQ
TUfcKTUGYELkp8Ods+SngZmTnzYlSy0doaSxoxIcO0aTzgYDWjTuJWOdLMnrywRH16DUxroOjLrK
9RMignul79QbrdYnILVLuhyBKHLkHagztJJqNBpry76BXcb6Zpz+4kUUH2bUJbeBikChVyV4hbV5
eoce7Hg3Nh45CqPfhwPy96IZIpIg176rVklr+R9xEiLB1zjpk2Dpm9gkkP1bwGLXmOv1r9eKB2wM
y6zVKSaiXyTEMOGQzYkWb9ocirY0ZeBCHqt0VT1H366hZuVnq9EKsl03sd2F9hXbty5GHCtfsdqt
DUT4VvrkTA4qflnNTk6NSOPrdw0P9LyoVzKkeWHaLZJqP1imVLtwqZzLIZFKuZwiQsf0adF0A/H5
wkujwvOVwN9i6sYn5jpdzmSKnP2ad5nCJuDjxzjZ+L0YeXWwC+T+lVsZUSznuOAP5BaXrsuoc0Hd
Ljc+DArnmEF8utz3l3G+WA1ZePxqHKNtbvueBMDvp6NtPJaRl+91NINuJcYIs0I/yakW2tkxGKOZ
xcbk1B5/lTBrVnWvh6chalHX+XXmsg5WoNId/uiPZcY17jo39rhvq2FJJf66yjVOCcg5IsfyD7GK
fEYKZBGvUNOmi3ax4ng7vVGeil+CFr9pXaAXRTgbwXHdyxsy5Bux+ZOh02EQdUvu+8LNEYJOIsDL
TsMvYwDwupVOFzuK7Yd6O9T1ct0o0AzaoM9vpFCJWqG1Dw28SaQ5FFN6JhH5zZqz/iUo/fiFPaEM
yUGptDdvmM2ztORaka+8qK5mbLs+Vt7sqljHIM2/wJqOd+Nk4d8JHhMjCn0P2dRaRcumM4xnML0x
u1EeWuqd9PXLllQBCbHBEXnYRrIbnZfdaMZuNEGwF5fyZbNbdloHeJZomTf9urTHGxxLAuugj5p5
Lwd+AXtV9j03ytLnaJV5P7eBde/55tb0KjQIfsWmyGzctuZ4e+2SMyMlBeb0HZbPSywQmRLjLKvf
wMIDIgniS1+jAzdt0OQZz3Jo48A65aXWsyPWo5XIwVOl7m8MgMlkBLCl6zMt28T2OB2kGZve29hl
wUPkxM2rUhzDxZ2udrMO5J1TRV9sNyLXmKHNPCUUc3ujB9PudazUzNbhfcthquOfQ5QaR2lJfzl5
6yR32cUtk1ADdO7IOGwby2rxE9Nhr4RagazZMl0mUDMed5GO7KLMcNueomUSWmz90z6sDnWOPtgK
v2fM0pfDpW3AJ7cUGORAKvN0IyOX02QOC1bYlbmzqvA9wViSTcrSFxG0M8tc562FtgQggCX7Kmqv
gW5VmyZGPO3ad3U7EH1YCamWkNnOuMfc8Skke3aMXVioIukNLvETOJX0OSjm8JRhYoiUI/rcv/pT
B5mt/6Yfla3wFLbJXTkGqKo5kHU7V9+KGOxVILaRyqq0Tc/XcFPjvaeAgA/210iZ7bMI30AecMkF
qeylhZPpgZvU27WZ871hJhhb0eiBbUDFIjW/SZ/o9PQi8lP7YHvNST/ZdaVv4nIyj9gIfC8Cr/wa
WuXlJP775NfQcoIXWPVVenQr/2I5X0p/OLcLQjGt6/ZhaQmaMf9H69dYBj1z7fN3OlyACkY+/lRQ
x8eHdFH2KmLUaKfY/EuwDJFr47GZ34jaYqwjuQi0pqsXBrmfAtb/Ja74d7fESLQEkO6X6HEYyJ/+
1wtIZDOCT3CK/GedzKxcTSiIrlmmN2pf4sKhTdOtnJlGwOglBreJVFlLd5Mn5k0xKNBVCNeZTKYk
xW0Vu72PC/42UYKuh+vVpQ+CHWKk2V+T39bHCDXQjRTT2kgHZFghod3h0fisq+VZ+sMxU8AIJSG3
CDU303BOjY8QPrv//q62R+r4S38S9PXGmKv2iFCy8te7dBohn5gi9x5l+BjiIgtb1tJYWVjsQxZQ
y1uhf5LufIISkkB/vvy+8kEvv5icXv4s11/k8qfREO5fOwa/kAT1KDNttarJV9kQDe1qHsz6ZMSN
q+0Mr/qkTLW6d8OoOaUluxMb5XzW+TtUUKxn3JHROjc8ZwV6xjrg0m0+TzUE9dyxy7WMthEEh67c
ktC3vXqNIBUC4KcJgfGTZvnm2vcba10bKqrBvwauzTQP5maFs8p84wTaMcDP2F6X+RTc/rtTF9F8
0MxDXKzA+c/HudtKl730y5lcQs4qHeFTNDqRBprR5P7gvzTRDgSdcpJKo1QgI6O3D2iJfzHNgS2W
DPSGi+xkUBrbS2eRxA9m2WJoCxq32qDQu8rjTZ7h0zQjhWGuQoSb7+N5/MavHhyaMU3vq+Vg8VW6
19QaPQVrsZxfmk5rgdUu8DHZJoD5KFQ41ICn2MAV2PS//zGZsoINJge9xwQA/0pG5TLV6K3lE0gX
KZsDehbqyfD08NYo7MXGQnvox0LzV65vbjrFD+9aaab5nK7LpEz3RearDyYiiA9ISFlgGdn59cs8
mZzmrn+HnM5Hl8wty/Zr6gzlUcLk4JL/2MIj0TbXPuqpl08BSmbhTHmvY1Oj1esZ+T5eqjY1uglp
+UV6MVz51WvYevElUdH1ld6ujJbYWe+VR6zM61VTIPDSjIP+pezrc+sEYBkKhPtxk81+9BEoBFCo
/mve6eUmjl3lPrJ7D6+7rj6GteqcHL0Gd4HzwLNcyWxYUaZ9WjURiFmQ1OFSMkmwqdmZipu+sL1J
F2sY670t5nXezdbXQWGl4GXxeN8sortR3H9rRzaKta2jiGraoPiMqHxMiw7xowiFq6UgiOsK0m5L
hDR/RUhLJg2JoW6aPHpoMEW5PBpKxX812zl75Os3PEZJeHk06C3eCHWkWjvZKI+l/WpmVf4YAQ/9
IwrlKgv3I9wXsjhlNbY8y8MseNKSvEGrhZZ0GctjneLJU9f79W/9WY8CVjNgNjAspoLTFNjDZrC7
8Yy+8Hj2MjRc88gm4Yni5BaXoTHEYM957AKjuOxPrhuQ3zYkcWbhmiSbkctplixmLZS1Vx7O8asJ
7vtD7ZK3UyHQbUVG1Ex6Msi8axedUbPuEkQSwnmPg+q4zQ3NuhkWre54/KqNo/EWubNxtHutAACF
n1xo8w5xk7akgKg5j5EJwGfxk2sTC5TAoLwYNvgKgzzRY6IvSj4uKUAtC/xHlV/5onuaolDkz++I
LnxExl76EYmyEPBVk6yjYE5wqHBb9b2ZNzrphvOF93ChOGivg93kZ7zUYEYIE+LCf9BeQz/KcUHB
IQ/RvbNgClTzS1w41b3LXsJflW7Fe4L11v4CUVC6wAJvteTtLlq1cazskfsEheHZ6UnYS+Dxcaci
efEUmal2yOxh3sEoy95I1pzs0mLPKU5dqBqQFyyKtwxC8QlCh/rEjVCc+sJ5C4QQjxmLtUYeodnL
qG2p89O7nMqBhG0Fgipx1n2TULpI1OqNNA1MyFo5xSaAi1UyzPka15556ylJcdd7nbMe1H4R1qDW
m5PIeYDtGN5phhmtZe2XtPPHgE61425g7bw2azPCFHbRky0q1PdzX3umUlOukKF23tuBpH+Rtt8U
GHTrPsqoQAaheSi0udhHrPU2sDLnjZYPw62pjuVGHi9mUj3qgeE8S3/L/oakDwXnX/1gLM8oi9Xf
XTPN38qiV/JD61CkctQ2PwOWRjhtkfMjE5efxxocmJQN+mllIRxzB1DEv1VY3gqO60+41zIYuLDO
FyLMFekVDV55RFEiQ+FqOyzcKrWhJGvkXokRah7fjGVq3zRGAy8Y6Tk0ZKj1PNd+ibzXMGp3jmvb
59KgNKq0kH8xYtxbXdG9YWfR72s0kJZ7p3l1DCCtxZw/gDsYVv2UFhu47SZQdVt706rvzayiVec1
1k0WjBNVPJoGmkokjN3HYhGRqv2+WmljBBh8md1ECBNZUGE+SLsRJBQoKt3NJcuqWvlH+0L65fH9
0f4tXjfU7kbPBmM9tuWEIGQMFgNI+qbX0Z5zuiLYJU5t7yYMN1+NWKMMwZv4IKPkGBKU23PrLKNO
bN4YfVI+ZYNjI7R9I0GQrpwHrarupWXY0QSmOqTqt1w/62tyrCnauzm8iM5yOmwbvOxZ/Q5AtX/u
l4OZI2+po1O1l2ZfuzPI7OKLtGSK20RvjqkGuKgRD4Sp38fILG6iwjNucP+iCrrU4SqjgD6RhNVa
6nXSJ3W4wbOBLKARf+1XlFDbLSnQiy2jxMpongC8XWKlK099MLfVxOafv/ka5PynKh8njFnBM+Ax
HF+adoQnFJWDEUR+7t9ZZfMqJQgqlP6dq5SvUq5wQ8+TMalWWEukQ6Sgj/6bectVJNIvIK5a1Md2
kZrtZfkoi0ZfQbHescP4JMvM0A+DvZeP40ZGWZWmD7PxNuhYCi9CynIokbU++9qwvyb8bPT4pOuS
78MLwsPKvN/7tYeCTVKkN6levPkLMy0NzeGmb8cYFCS8NSsEQt6EWk3mkyYE2a3ZRP1Lbkb9g4Wl
RBV9ZvHj/3CHHwnQjfdMwW0pnK3yGTs8YxeBY79lA4TSW2AtzhVp8+rb5XcvnuaNG9jNGlnwAvgq
7q2xrtl7R0RnwI//oy3j6TLepTpf4Qq6yN/017nui5UQ8qqwa57wUOHpU05n6aqVAnnFWH8WAp8c
gqXyShoSXdiF53c5/H9OKkOKjaOwcdXw3itmPk4WO9u46dyDK3oHeue2mw+Gbg+Ie+fEHru7oq0A
rkzKJwsOteR/bdc2D6jqTJtmYs2CGUM0v9Yh6MCUxNBG5E9Enu4ivNdPG2q0uC3bhrWHSf9sm4Vz
jhaBLjmDN+Wc24qHf1i20/aPAQkZqLPg3+RspJVnuNSlIyIh6WTa2xB5tq0QKMRf2DN3CI40IHzg
W2ildtNQLjxqGKZNqytEbMz9gxeU0VFAX7OMyqlAyUgDAO4f/zF6ucIyIvPkUoMTq1sT21dW+w4v
KVUBy+9UfaafjP77yMsdEXkyn6wsWMwbcrokSlutQAqQTUYDaFNbNQH08Kyf9M3lZpL26Bn6pgDA
re6v45ebaUj6u4vgRTZ6cE80hDyCvlVu41lTd11iBk8q3qNwcY3m82C4T7GoRvP3SwpL/ek7/WcV
aeK/0jCH311HwWOKfd5+HJzhZrT07/PYPbeCpGrsBnMRmpfvoRXr1m2nD89RqaznVr/oCFzwoCN/
rxX/S56tss9ylTi6w7n2suG69KUJli2sdmoExg3Al0HzMoyj+tZteH4abxTrdDwz8g5IiWe8YYKr
7iKjMXYyWrvYbJmhBWzE6sBomyWaCp0XoRxnYjew2E2b2hTe2i3OsfLfl76+juOVYQOTl6ahOh8h
0pSDXGUPlHi40WY1Ufd1aH+ZvbH4QL3ym2jkv5J1lWTjpkoRskKjug32QgKXw3Xk2idng1DE5VTr
MEhA7BgaU6Qd9cE5xCFcLMc1fuiKekoqO3jPEyAwMDhBmiXf+lTRv9hVjsZAnyef6wAq/NyCGtMa
oEYwxuLXwEfKbySx/TKUure2uxSqps5yI03ZUc0hj8WsHO80z8ruKIBRfq0D82vau/s0W9B8EPGj
rla/9h7rcj1r7CeAS+Ou4gPfFhPPeLumJCyWZ63SJQdFH29Ej0y65JAt7kFXU7RL7GImJHGDaWSH
Pk1uRNNMuipleg0Ht4c60/XPE1TZLsF22lusHSE8JVs/9EEJLE0Y5fF9GvZHnzICwlugpiklK+RO
M7t/Rs+vPvjaUlRerlSSBWGfaCwuH0BetV9A1yvkNagcvVrFYPB2ppt/vsJe5ey3uIT7qkV8Y34l
Y2IsOzwvdACRKuGjbOmSHrk8+GrcDsuOUPp0hCt1dw4fpYsbFYnBjFefDE4Iqp8g2L4iqZq/RE4+
k3aCN99HvK9cHTfbiTWL8KFynFnWYCSqg+Gp2UsE/nU/zka2UdRB2emVXawLJfAKeF+RdkJid+fP
QXC89Plp/Zz3g3HvrErDLBD+ySwsNGzKgcsazja0n3lVDKAbjflhsKwf0k21zOMp7egHIy/Cl76q
9n/YEFuRBtMmmOHwLnVrOSCH09+NYYItrvXRJf1ZGei7rjbSNf/8HojaYlHjkDM6iQzYxV3LVWsc
ZkizrUUlLLAinuJ2nq86xB2on8OsL4v63M1O8MBTMHyol4NZRN7atAAXyID0yWgEtl5d0B1LvFzC
DlQeEAY4/j+ukRTqt7HwtINMlEFDHz4hyWfcaD1MnMLFwU/qMpdDZiGLsUhoyCGxGwdgiXO4dsnZ
tfYjzcHSf9b+E5Th/Oayw9PCZN7nweiuLghzbZyih9zc2BiNNVs0YhCAXKJ7p9l/WHYabGDAXefW
89AE9nMU/tU2/vAkPWk+jKArmuFGxoJyyo9K6ZIID0BYXvZQYJ/n3RXykUcTt/+1LVCP38AhbZO/
UnQK9tcQfcRuGeub9CCGeOhAWkDRnxGzRa8mKAIs+UL1JGO574ybqZybvYxGLqr1UTghtwtw/EWx
1OpuirTL1HrS6lXWLFjoMTDX6EjkFG8WTxabnMYhc5MfIboYzZZUDoD8WDlf/oYYZ27TGW3TutBs
6s8AdVIwjw9lUNZ3Maz1K5xH+lV+EzhoxHqogvwWSybkt1h/Mce9xk7l+BOIN/BjJKaM4g4u9rhX
JqVgeUhKV/Oz700wVg+1GXdP4CjvpTuq448owT3oc/l7lKHfS3dIlcJH9G4TVo2BrM/oHXUfD1KW
twb4ibJZk/EuvwSNecoSjPvaftgYuhJ/Dwt35ssRhS9Z0rlbvAiLdT2hLomabftko9p4CDuvWawm
mic5jLxcWXX06h7OCF6rsQsxEuXrh3hBs3e2bV7qbXbMRjw25/lGim5SP5MaXAdwdUS/69o9m36A
P3L/JkHX/iJy0q2GedXmOtBjtf13UbNqfAhxZeFufFAVaxSQMEAc8Fi4nGnRdIdD7FNqIZd77ZdB
nX3Irc9tHpqLA4P0ySF24Yx2jv6TvW13nzsgFUsbVhd5prdR7edb0jPJGg+O8q0a0QW1lQizDbsp
3mDIuSsnNbOTjAazufO0KX7sUjQ5rU1a+MlWUjTzEL5bYeUfhP8hnJIZ9uXOcjxrfbkj3UCxz/A2
LhMkJB1xXlaQLcbsGDOp3Pads5xFSuGeh0BDvyme3fO0nJF4cH8fjc1X8k3BGpN68y+USDbid+Oz
Vt0E9eieRq3S712fzL3QzUcFY8BaSz4NLm4YftNauwCI9truW+cAjs5cB0rj7/2AFySvhfY0YKUs
71Z5Z0bR/AkluvwsLWPxX9ZGeIXyfjUWd2Y+gYzJwcXwCniWuJoMCen32gr3fd4Zj+1ysF0vxyBb
tQ/BzBt03WTmqQHue740PeVAGdB/kFir4OXhW8NOphdAOx/nMgxuLW389hEeLX7WpC3XWteyPSAn
NW21Gtlof1quniq+upZPILPtqn+bDB0DiqVEmZEgWzttGWyv1UmpSV6b1xDXSUh8yghQGyoBUu90
tUbbTHOlL0m23qjewnR4ZI1ARrqejpholz9nrf3aliMaSJXpI8ufmIiAlQtWAT/OyK4yyq8QSvLc
KJ+g+FbrsnNASXnFSZuHGqdB0rw2iyprP0/OnxXtaSiiTRLwEJTv1PUAd+WFbWJ1lC75pjoBf03D
f5ceCjyIGAY1pn767BUr6awdZTN4PmJYxgjrKp9976ZP67Ox6CAi51r1q8vpZdjAlLLnfkAVZAmH
QU6VLkYxOyid8N6Yw3qlKKW+NxBwvB/Q6TNX84SiVWwouMctnZfA5cyg+ntU9Pzxt2A5bSyEHuek
PV9jHVexbhrX+SSQJoEwxVngrgdqzutcIE8IfMW3MiyHC6xJEE7XOb/Boq7hl065poRnDfLd/GJf
cRB+t2UfH5H1RcF3fFeXXX6MxiUiTeQa7kbsQ2TgEpf8HedWc3RjqOP78EseuOVmOWsUzs9KZLyb
QBr3MhiLtrCcTpGentpWXV1j/5jvhFheWWWOW9ivC09xeNDQ2Ts1Tq/c42Aiz6grP60Lq3FVWn55
cx1oWF3sS3ALK+nrHG++r5Kz3OsFbBLsvKYnnwqtdTRqhabWPdW4Nxd7O8y107/+43/+n//9ffxf
wY/ioUh54ef/kXfZQ4F4ffOf/7Ktf/1Heek+vP/nvyzdc9nOOJauo6blmqauMv796xMKOURr/wNQ
9FhEQZ4ewXZnWytKoNC5fMmX3Khk0CVzbsDQJV2tP484vTR6Or7ovL0PuIa5W2zW569yoFzpbklR
aIc4r6cXz6qR11korZqWovBfTneaDz68Hkakcc1Y/Yr66dM4dvqNnsw2fLYBWsMR/TzziKDdbemQ
18O+fHEVwCd8hTW9v7NzVdGx+suDE+qQO0ralJFwx71k6ILRxy6gggGu5VEPVmJpRilySypOEU5h
xWtSETGOFRySCX10YGXpHrhDcumLpuhsK9z/ElFUs3034nx8nQSCNLuRC6UpzvP//r/h6v/8bxiq
6iHNTrbGci1D4//xz/9GmhikXcBdHNMEnM9kBfVD6tY1BUOt2eC2W26lTw74R2jnsokvXejIwdrq
gF/rZhNvqLii75JWwz18mv5ywJAjByta8N4FWI24SxoOoJQ7bT9FQxNt26Z6R7d38yHzUbqNe6e0
Y7AOVbLLiGJBb7y2KTRQwZqD5r5ezmRAr8gPSJ+bOwARuhZvPem8zC6tVkcxYJ9ahg8VmQ3jZYuZ
o5gxFx8bTqXlXZ9qxseGE7nAGNRRfZRQmTSZDZvOsDOO8gqEU9Ecrpe89HHJtPbsB2nJJbtijHfS
RM8vvkex6LJnlevKJcFKG5cfI5f0dMVH441Nr84X6Obf/6s111v+mb999XjxabbqUMbTLNNTLfuP
f7Y6FClfy17fjR2pIZ8C30Frm4A9IDUEmzTVV6jrm6aP0x+2Ff9IzLb7FJshPIwqQ4KjSLWzCz5m
o7jT8Nec5neTY77P8xAjboeHwsQG7g0l3miLnlJ2I03T4S8Xsp1hpcOoEZqbHK+P51IbtCcTDI10
h41ZncwBZVX00GGgjdl8aKYvyCDZnzR37B+6yECeTy3fsFryD8YAMSxe1nihUqKvnqoJdENGyz56
05XnDomIZ/E90ZT7dhzCJ+lBLhadsnEOSBVmecHG6TKojlV2EwagOjw9TSgf/30Yy/Gt6rV87ybw
mILSjS+DBmoNzeralmGZhs4wUlVG4Gwrq7BWpubNd7nXmOvGDYtPw5Rl62y23FeeIjpqaemM7DCZ
4BKR7S9KO3xXKR1+KzL1ucM+6b0s/dtQ9aOf1Kt2ujrGMKAcyl+BmWN2TAluVLPXVk3rFQq9w5uL
6AQg9A4WTqE8QWE/SDciqiFwBeVVtZpT3/dDsbfsGV6Tn2mHpS+fe5Y+OpTvFeTuZNd1e6XU/O8o
FrLiSuf4ESipdxOj2Xajurwc3MpQYbLhSatpCABm/yXUHbN4ZWsmyJYlHjzSH/FOCEFGLq0DH7zR
w/bj0v8Ihb9svQSd+z2aa/UUZt20VSlpfVJy42eBpfUPa3hF4zZ/Lzre0XGqps+AJPtVOUefxtDg
fefo3qEO2uSlsNBhiWaDApOZpi896tN3YETuVRPZfQyCwpsGi/KHkgLaWqfWtm/GDhiUMpyWl9Wt
tBwtnKxVWfYnO2uNPdmMz2mqqK+Uo79aePH9sBH3d+vQ/J7XhYFiZRc9m3Hl7jo1c45hgf6/ZVOM
yJdJCN1/dZZJFBNX5Th8TBqC3t6kLQpikpZMEMJB+DE/X1rgaA9eOOOutKQ6/xmhJ0jZR0r1MBmK
dkopDlzKbb+al2pc2JZg06jso1w9gjgpdaW/KyKtfDTZfmr7TukzEICVw3dDte99xKJueyc7SVdq
9DWbjrSZtmSFvXXUKTbPNQ4SnDvcoWmWIoszpI2zGpQ6OOodnAkoHo8i1T64xVG1ArZLS5eiQAkJ
efjImHSZAcoNjUsS6DpJmzxzWwedsZE+tU03yWgg2th0Z9X0rXt9OchZpbc2373GWPNm0m5GDUyU
PAnwGtU2zejg+VbW4bOrh9WjEaGHszwr5JDaqbbxPNZUMiFAAejRh656jZBrZEVhbfsM/Kqnvbio
VRyr0UbkWpptm933Y3PfcIt2ayx7u8pKXmTMtJNPHWzSO2k5NWKZaP8fWl+rHrq49LdqUGmbfGjR
woJZ3CJUUuqHS7vNP1tz4j5MphKTyTfn27i3Pl/GrnNlNEUa9Ok6X/ooyUz3MHpXKrC9aXLtb0PB
R45hFjy1SVTtW2wbjvNsLLrbZKNyzIne5sp6lRsU7cS1+mtSZqjVk5+Ct0EF4L7Ss+zOLhX0+Hzz
SQ6ZGxf4ZOcIulhdfad1afIauvG6Q3T0uRmr8BW0RTclr1moqM+D1q6NJSTH+P5xxu5CJqhkBu9t
3hNAdpEUgzaPu2WJiMgMrVmaJavL27pM3qU1LhGDhc9K3FTBbWyxU8Y9bde61JVHdCIfWWfEayxU
nO9WfJBn15ijs2jUVv+Uz7qyl1C7s8NLaIE573dvvulaODOm7zw3izgJPJ0QMozb7QWXmVNsAHaj
dReZSRm9NjPY0r8HL3NhlJ/TKLBv6x7UScZO6bNh+MmaRzAuD1FZP8d59iD9ijYO29rNIWBQnf+M
VRMKSfFWLQpEeOCXr6sprL+OhXKDFZ/+s8IIBP1X62uTVMoqHyvnafTqaWeNsX7rLKWhbsTxIwrS
m8i30hsrV41Ppuv3G/Zn2Y1ofv9fys5ruW1lS8NPhCrkcAuCWaJEyZIl36AcERs5P/18aPpY3num
TtXcdKETRFIkunutPwApHIOpmX/35kSfgoJDADwSPQvmAqcW8PTGy1SI7KBMw99Vb602qqu/lFb3
u/ejKudWKEk/lxWL4xi7ZwNxYkjuMZhgpGjfk6HeR/U4/wCR8nMOc+dT6MX2LilLjgpNQzS7J6Yh
oEd9S8efcqSeIySzlJwQCrjIe69tEZsyq/o06Qkmgn3Sbaq1KtsiMvC3q//eVhEIW6Kp37DLsHFc
JOeuohAV7Zf10rXsejMWE2aS7RQTMsmTe3klC0GgfuvMnR6o40r80uGwqUX5NtbYouAONGy7Sivf
HKLL/uq2fS9Ek7waBqpi67AIJYRT3g7uZpizdxQ4OuV5rCttZ6Em6Tu6NX1BHszl1K2OF71SSzi+
dEhpP5XMJ+oUyu8OQD+1L+X9ZMfHDNnhWa6fLaa4xmy5n4CMH9mcuRdZC0EXHsJoSDeyKgul7V7Z
Or7OPOb9Jha/pAialEiTaGJZjG4MjKTHWHRVSJNNbZI9lg4xU1Uxla2iOvonuOmln6u2/TMOZq0M
f1oWNJtkMN1PqjJMWyPZmaK0H73BMyE/x8obCtxPWj86v7zpR42Zwg/bdnO/4bN6USYHTwO3Ly6l
YU1HHeMKAMb9yRKFuE+i2GVPKpY30LB3N3zNWJFPKrPPaNLXGy2xT0ZcQRsrq+L7MpSHbiYOzwp2
X5kjcW0zGx/nKg+/DJqm+iEGWi8lnmfBzH7kUUxgmvRO/4xXevkoi2aoUYHN62bz0SavFiRUFwGA
4aN9snptW5CgDuo/82WvmZzRlB4fsLXDlhq8FL7hbe6z29c3mlLBQfa8/JtQR+OM+s/yFCYQQRQz
uS6GvTzJJnVC68/So2Enq7KjTnAmxb3jUVuHNWlrHywT3GhrxAMCYTyHRE+SsUrVR3X05rMXkmBN
SVJ9iz/FVjF8S6bEChTDdc7xVFePo4l+1Aho85s62vdTaKunJm/rnZmGqFJLNaHbJYhW/GNnyPH/
kmGWgswfGkW3bilcdBMeMvIoO0RKce4RftkWJN/wF6+dzZzDvlqyaj0c/qmTbyZR4IDyqQnq+gI1
67u+tNPPqKlhSJR7T4U3q88tgq6sfeln9HGie2dAtFxWnUwjQtPm7baYi+wzToKE3QDwo4fPYN0w
vmCRMzzITsciKjYp7G7S+FqA6fRVrI9eiladQP4r5WPG5mw/TzqOTYWWn6DfqYd8qNC6TW1rq6lz
9ySWWMWPRUyfB5XctDq31XfFLA7p5Mx8AXMOhdW4iquIB33Wqq+2yCd/ihPzJWmVMhjLwXlcLOyh
lXFU75YF3a0xcuMj/7n+Pi3ZxEN+sa9pbDubyfCOdV+3CCLG7V0k1PZOXn0UTogZOyottd96A34S
WDp0Aba/RTBw3lL3A/vdW73q1ZKk5TpINuKaXQTN2siJobtrm/xTpFZ8NqHqPKmxZz8NyBkkYuQg
Q4DvaXGMAQpb9kvWZNHBLASXSapTjk+LpLuERn4bryil8zRipQSwdkr20DRgn7nVdGrTeg7UWi1P
hWoOb1Z7yFYUaGvp5dGbumI7SKxomXxFdKa4OimemN1kzbsQBXafs0P5rk3s93obLPAEzvotQat+
bV6QvsQhCmWCW1XtfkVDODwOi2LwVGp+uGwN3u1eEM9o0+EYdW35PlhbYBjqW2E0CNaBOwxkcxPi
PWsOjkakTp2vZTa+Zb2KX+DkjncuknjbJR60g+Ao/haGqF8Tdnvh54VFT+axTaoX6210XMy/HUS3
oFTZbzM0LTcq3+pBLc8u0FUkCWhuQ7CKvQlGLckAFE6Fkm9DZHVfJxb71wpFgau91PgO0mTGTnqn
c7byZRXhhPRQxGV0m5C0CVqPLP24BDNYjrMJDu5bp+5AZSxvSRxP53TS+X6tRVYXfhH15eO4Mpfs
HpuYGEXFjwFVQx7CqcALf7SFuOnsZncQq5s4exkNtCHSPeQd5V3kQPgsv0q0Xk6yJttjswkKHYeG
zsSI3IjtsQjCqBxButqIW8Je0LZzno++aetTgdh8ONxpBVGHHbppB81aJvToaVu0cFZul3JOmAKN
lD3ybvJqJM2cCk4wiTv1j5GAkDAr8fjFsESy4U3Hl2jUwsdCM/EKWzuchC+ZoynAuNp4uEKS/4XK
x/jFFVW/0UMlu2/cSrk2if7tdqNVNEsVz/jy5LG7XIYCKJOTom4qlmm5NOTYdF9eplX3ukICjn+1
4f1unXQ3gh/KXBiq2GTj+hYHlqObgZwWGYO78xrQzFL0SMPKQWtF/CAVk/40qZYTPdy8blc8nhr9
HiWbFqvVCKgBbYTuWrIdbzVfbxcQUG5ePTeqlZ8NHYk219FSUhlW+aopFnovcrBTtAd4O93Gifus
QlxKR5xGDI+yV1ROhCpKnW1joyufRZzmT6b5dBsKQuZbMo+fUSOpbn9ZGE1/MROEZ9c/LO/QlNXv
F3O7oZaI24uRVVmUafPXC2ryqD0AwcK6b/2T8k7/fFG9099FXXS/xF72iPgkduGqyeaBcBZoD4CL
f9r7Vhs3KPhXu48ON57rS1K6vhwm2/NcTWHIuGsEmUdireuIs8I64BBDlXi8uCeV8YQp+0CotGHb
STwoOchesKXhA2ZTEFS6c1mMzUmgN+MD8Mq2FmoC5lHUzbSN09jZ92Svg7CMk51UP5DFlId5UCOA
+1db7mkohuIQtCtjmyQisrmNOTW7zmjaV7vTn2snSn6YiUZmPymIrqDfK9junDw3TR6BR7CvXkeM
vKGqVL9rrYUHmd71uJQS5LDxgtkltq68lqnx2KQjUpSW+9kiKvkyIPa9s0XT7PTEeKwRRwP2XuGY
hwL3W5FYj+hOhT8bo9kpRTd9HW0QszpbiquW1+F+zsV8lJPSEJu9XF+Wt5xJ0p8MR94deM35r0nC
SML9uE4qYNE/jIkKWWSd9OcvOTM8oaCbzfwd0re21ZUM9Q2d33oNYA792kx8H/F4/+8jZkYgQvB/
3wNGSP4d0a7bPWCcBIsd5fdh/T7liniUhQ6v47GGGhCUEBO2Qsuw1DaHPn5gWLr07PflOBELb4O/
MVZ83cXqJzcwyy5/VXKR+IWiaT/T/CQK0/hlae7nzirDz9aiwvA0wSZopOUOmlIPRznb+TPbW2er
aq7/me25AGhnwh48/nBa623Hl0j5okpAayxG/qhF+GXKDsnyqSaV7yw6xjJ5pvSptY2dMd10EvSq
P7UJGjqZvoutNjuoWpe9u+6LPLI0ExuYsliBYbOTvdt/N/9jtDzHyNHpqNn+2NbvfdRZ5pHnaXHX
rYVZrtJEnsOetC1XYofHgSni8cH+LsuftLQ19tZUWPt6PaEuWvndUXmCD+agvyAj81dNp5aBACZr
xEl3HSlrcdNP3wvl2eMo8mAYWvXiwTNeOEN8jqJMx75hLm/VfsyzLeDA6SB7YY6/ZPlIrgGVtme9
L/aD7tmfE0ObT8gv2Js+T4lbTra2GdfXKyk7kq0jC7VLukOnGQh3aKvcY2XY7a3+we3Rq6KFlcvu
1Yr6lPBhbhHg8lKoLSXampb5LJvseS4BzYjqnK4jVDEgMfrPCeCdA/jseFNacYNIRpsFdYnQoxmr
y10UxgPcDQSK5Pe6E8+jkVtfSZcvQYchFuzhdrjwBWDFiMU7mv4rYAMILmELgMKGN+1kyFKHWXVF
d91PcScuNx+9rqonWxu4516DU8hJqp/2CMRVb3U/fiKR1VwnoSpX1wkfJ7Oq3kAZePtBUaytHKVz
PPIHcLaXFkd5P4c9dh5nI5CddmEpR9Vx66Bd75jlCgmAXiEqsladq8fN4OWsw4kSniqM/G5Fzeap
8D/qWmn/7sEsnRNgbYgth3/n9DGvaGOXiNB00QskhtBSs49oAjZPAyegqyeeQpi+T7IlBz94KJwy
3ciq7FjiCCpQkegH2SaLotxBv0GKOoNxItx+3oyiLqPNgq7REQlkPH9RaL3KYnShZ45F/ZC6URUR
JWrHB11n8yWr6M+VO5J95UY1WyswEgt2op6Yk59WXncvi7os+vtlVqd95Hk/ZFNYLd39X+OcME3O
ZQ20Yh0rh+TEco4pdIi01NwTJ8UFXbgsdE+ycP9c/btHDo/tOd+gKwRVfh0o2+TVbfSc9MY+Qs/L
iMrkDAg2Ocur/6v6/2rz0gEymmOlwcf94IQALgdKpIh5vJcFIYnxvlxBJRVZVJ6z7vaj0/szTLbN
KsZCq8e9HC9ngqdDcE5eqmOd3qFm48uxcupoRX8QNSKCZz4ZjQY0wFTvImMJg76JscpLAHrabaL2
vpMMyHYousa1HEB8MLoNMGtjIBRtuFDYi7C752AjnhJVya5m+xShG5gh3qGKY6jaqq+b6BimrPsV
th/7ZG6Nrds78RvydKDMGg8tPAKpn7GtavlhvjWRlt6V+hqsjKvkbShTlzBXER9lNeynu1yBVdaT
BL6OmfZsiU68tuaX0JhIChfkZewGbQlZtTC9sv2wV97Q39Ew/2WIM7rjA+hQBhvVUSHNcZY12Q7E
VFwMnH+k0U2S1DGYdOTxZLVvXDeoVNc6sFE1SEGqnzxACI8lqqalowbanLuXfigRz0HqPIRS1j41
aBQTHgJMFyTIPemrJtZfMEhhG+r5mjXD535QLHDjY/S0qCHgnw4gjBs9FUkePWHoEyP6J37I/nEd
VPdZvhtceBRyhOyI04unXavUeSFiWT26+hi9ltOzRKnpmGtdWrXMie6S0JzVrjzMCGFvZdVbAxFx
Zlg3SNt6C8dWQRMB9dvitlIGZm9qb0o23XZPMLx2hjIPX6cW/2crWcor9s/KniPYdEx0I3nI/kzC
ve42qZyn2ySDsE7BzmtdAOSKIdAz0b1YXGXNyMck6IClkg9lTUGdvzirZl75coJsK5rkrwkzaIIO
v5PsvjfFSxel38UqONJk4bCx9S69j8zeuhLK+lHV+vwFsTuMgxT4dkNrqtc+Nn7K8XqnNZvIIL21
4K1zrV3sDmVHrGLbU03tdK8lVbXaJsQg4kLzPi5cb6dJQ4G1KHDA9pyePOPqJfDRLqutVY4DtLii
C3AfwGLvn2MScvKwwUd4HLbAaHa9n8CT5vgbHDq52rd56V7VyRRv/WivcSN2yrWGhqE7jOpRJIq4
RFiuAjFIwxfRA5Z2F7f92alskE3z1z9nO40Z32ZjNPr37KGLGtzotTmQQRiExctLgl7tBRytvlGw
hwmGfoBKIsMxdRfb287Qvncoj2zmOnQeIMxCzBAQPNgwkVI3YtZpva0+eZN1mbHTqKeRcCwW23ns
ae/NOnHpFhKBjvN7YtzPw6OXcmydXK88lzjHbRrJX4nnmFcCuXYkBH287f0kfmpt69e22/6QT/hW
lZ04jHnHyEzHrV1s68R1Hm27gcGW4vbzUevdACCJ+5hNor2i4tBeaZmN/nM7JtVDCdH7gbOF8I2o
md8IzcFhtEcOemu1D7EZIfL+LIeFJVnD0jSRHkM/eBMhgYOcoP5iCT7b2JjHO5kGMf5Zlb0ooo93
U1ZEW93oWQGE+YppVPZCvpedJfiQQ1ak8aeqML5L00AxLa9Grf8eoCs2cN3E2CpW1F5rclmPc/ds
rxqMHy1D/Hwj8Ml+arKr1fpwb4yz4ruJw3CbwFAyxMUhXz8JSx1+t1VJVRxkNfwzTrbpiUr0qr4g
vec+JT1WzxXJb1lDFhtv4ilhCewQWNxYo/u+hELcyV7daSuI8TrhXMxyQcmxcx7UWTvKqtxIyyqO
n/Pmoyp7C3t3g58bhv5oxTrIHf7M2Wn6Q7uid2STvIq9RjmLqDsQqe1WQmbNozqNDxWLzCGxw+mT
p5VfpHFxmePo2XnLJzlAHeMEzii4L455twG5Fr7X7vh7gLxDPOqZv/qO3P3vUZNSxwdOnb9vg4v2
F2lA+uc2HwPkC2lF80U3RPXMycreNViA4gidL+EZNVZOZroFXsNm+3WWjdmk7yrMMI//apedsu02
TdZDV99jd6pDFhSadtVEZ91DrVB8Y2qd98oDzCl0vKS8Ael/tpZvIyH5/w4Q0lXP/Rc4z3Q8T3PA
5BkWsDDV1t1/wsES1StsW6usI2vdcoiRY102niaKU8vpY75d5vwbyJmsrQROh2MFjk7T+2hnIue6
1aba+9TG4ZobWUAIqLZJcI+2uCvKu3aqCp+MlPdJ4IdCxNA69Q4iuBvhY5XgfpIjkyU5OxpWRvo6
EKXRAm4dQG3ZiZyGRWbKNQ+ySu5E2RKUUrZycDIh5uxG7ruDitcmLGf7k2XPHF06ouyyalikvUA5
7uoBx1jZhKes35VxjvEd43F4fUUVvrzIGoaI8SbRzfTU9zMoZELlJzPypuNEYCuIEdA69CMoJS8t
64CPCPZcBwtZNKzb5ZJ6t1498mxwvn11lIOXythoLjYLJQoFx75bupcBmUVYIJUg4UzVUzHD43Xl
wPZF9wI+I9rFY48U3dqr5324K8VYc+6hqhirlX2UTUGqqQkYXFRyiPql985asFdO7xdb9U6z1wey
hjDC73Y57KONwyG60hnHCdcpf/alirHqWthJWd2uPto0TX+cEsc5fDQRcMK1YC1kG+IwoPh4BhHA
+EeH7FXmMIHLljQnwhjW8dYWIjfkRRitL1b2nMDquC/yKARJD3dgZ6S4yMrGv3o+6iPUGM+xI/Cr
zPsobncwxCr3ZvaP2qT/7l1KFwJzhM6wvgj1aYY5XZvlk6xkPOz2c2zOG1lV1wG5XX/XkPs9yyaZ
dyut7GqtwseyqYCbFgCLJum+tnVdHD+WQxVUfMGIdj7YnUjvongcnwhH5cdFdCa0NaqyyEwddFHj
JEf0gsYn2+ZAJ8TqJfufERDpIVqzlsP4ps1bhyVJ9dOaFjwD1yYdI7hLjU+KrMn7TFC9to6TllvZ
Bp2UEHFleTtRLvcOlOZ7kVT9U4y9yx10sRdZq1wVmBeGeCDioeLLNllADz8OEH8ustYBxz97WfNN
jpdNCBhXAZ/1q5GNJI1Ut/0ymD+UsTfeJiVacPkQnS/gU/Bt12E21K76kjuTESA/Gge9K75YTamc
cI8q9k6ZTejf9BWSE3G/0RbtMRnZKSjGQrSsa9T3QUvuNVd4zwkq9+h5L18XBXO0Bswrf2RctnAX
h8M0tTFUrQLDl6k7EUNA63pKD2oR2feRFaZYLdsqquqDc2k846VsYF+5HUcMjxfhaW1+bFGr33oj
GOGxEfvaNts7pbhHp1isxy1vQOZU4xWN9kHL011mVNkhra10X5c5/Lto9qt5SXxgZvZVDfG5M1Rl
OhVxQkbS1V5rZ+q+IsrG86Uy1Qs2mRagmoh9kFtFe9NptG035eZDJpZNNevRkyygRanHBZADN/9P
G0jLbNtUVgME8z9to4eXZKzk4RHvxvg2N2oNQgx5/iiHqUDZ7shuP3xMUmtl5NmDT/jHpAy49UbT
nHQv22Z0Bu7C2DsPJhgN32jn+kRKFLlrWS9X5IWsy8JWsHyJZnz20JDI/VupYw9x0iB9nTJl0NSt
rOuDWZ3kFSQThi5rfytnydbfU9Vq8kNB/keuRHKRitIQNcm1kG0f1Y+2f41L5Vomu2+XH/0ft+DH
6vxe8G6XQgxIUWi+hV/SaWq730USIbqbrUXqWHHuy7rslo3y6qPtoyNLGujKH93/vsXH7N8jUTjc
10YzbRCk9sfIcq8KgkHPST4c4YX9AD64PKgDitDmEOlBC8hnN2gifF5yge8xUZyflvmziiZADyPG
UjzFobRGvXmovLY6QMExr8Mo8L9JuuxH4R5SQ0t/1mIaYLeH4lnpqnZfarl5NJRcB5KNOocL0Pdr
OjvBomKYYHlJT7imwX4GNZgzJpr5C3riRws92fc4H5KdGzWg/kZME5hAvjhKoxet55fZt+m3jjzg
iz6IrWMKg3Rn3r1nS7adelN5GdulPiSK5XeTM55tlJfPyG5i8W1uddHNRy8v1pQrEQ8ClUVg2I13
sPTimCypcewjqF1gyOpzZRtvK+hBPtjTNe7ochAMwhdWz3kv7A6tBEVL3tOGhB0f6FOaVIcYrYEL
YVNkj80cDfZl3hcVdrOuWIJZ6dptLdbEeNVBZwZctjeiSCUBBmKa7012nBUouA5AeGhMbo77Yfqk
NFp/MGd2OGFKoB8Mtv0Nec1DunqNxlM83vUZUEzWlY1QMAHQZufnEqVX01NMcgjpxhyzlxyK2leO
WNs0clufsHR+KatovOCFSUpu9Q0tXeUcJn3xirRBeShQ7tgvDkf4ASCb15BXd5P+ewUmwZ/cZrga
Cgm+fE6nXRrizgzi4JKNXn0HDaMIRFiYGzSKmzPyzvmbOm95CmqbRfCFQSnCC6wYSH+tl/u2nopz
7pLMdurygbMi5mtdlG9a3TADjVTSw6CZXjChOuTZVTC2trHvE9O72Lr6Bu4P1lmHiEqNPPExJV22
iSP9h2NP2QlJAWQEzGeXxxhWHcVpSMFTK5W6Yuqi6lgahov6T1ITYqrUg62IkznW2qa1K99L8i7w
9KIOSkTSLo6d5CebDV2KNa3S1b6n2uDGJjf83NfI/HTCc57TY8K+EmEA4vyNx+bEEoR7E6CfmIzv
53R+Mfq6eC6O1phch87GUg8iK2qi4HNi4k47O2vYyi+Ku20Eu7BZf8CSTDmFRkt2R0xA+yrxVQjo
0qmXEv5Um7s+na66ncKduCro4PuzmBMe91l/p6ubKEyP4c8+xZi3xT/oJIvaa/JgxjBjLt3Uhw7b
neoKVcdaeBD2i+xgKeauMXPd3tpZ3W+qwX5XGeDoiH+P8TM7oQ7H7qk8yUL3kup2JatKZZcnby1k
FWfolMf4n9H/6s6J0JHzH32DM+WpWZ1BONrNxa3eFuW32Prm1Bbfg9jZ4Eihn0qR66fFjC2O6Oxv
8/gFNa/QB7D8Bf14zB15igAKxjTMmydv2chLUM8vth5Xu7ia4LWltnFyZnMMkAeawL8dwyzx/DIe
iJCMSP6nQtknFil233O5Q9lUmzTtWfUbMMS1i/QcmruzA1HWQwhuwzMeoBGPdyMlTT2Jqz2qfL9V
X9Xn7Ng0dqFtply8OsLBxGB9Ba63tT21Os7dS10V08mLxumkrAUO5Hkdo7RSDsUpXAu51sgreK/x
vp8JYfp2pGjBOKJ3oKZjfyIIhO3DejVYw/eqKT+huWv7tZrxCdTrEktUztrPrAhYRTR8zcdwtyTZ
BbFC5dSsdi+yCBOIhEpuEvbP0PNo56OV8Mbk/08z61cLNO8Wr5LiNM5LcWID1Cv5cGr1wjyaFgAP
WxOc0RyyeYPRF1tT7eE/IiR0Kj3xxShba1uo6UwyAwfTXVoXr5HmNSd+pZdy/WDNSTnbKdY9/bzP
HM/ZyzcWo0WwKSoB/gP/1VNSd8vJ6uCIEz5HLcCtTsQr6hN7eXfvpAkbkkI9ZatzhGiq/vYx/b4R
H5O8yot6uF1lKLwdO4NzXwhxDzi+LjZR6YIhVZtl19rW1SgFKhmRh2ymErcnWbhq3Z76LIaj1KRg
KyFp+FVZ+lHXtSeRhF/Qd782NXjAKqq7Dfo/ASi0s9v0vhq6Z82aTlEintIaFJoBDuQ4RM2pLgjL
a4713thKeJ9Ow7Lp0uJapmJCx1j7hk4k8obteBaka9F/jBDCsQsXtgdyUjaQhEztnuqsjQLbZkeE
lXa7SxCS20SZQ+a1NqHPg5sEvPg666HYQepMA81zmm1koUKrJGPEyc8MIqXiB2fmuyJ0v2YKAXDL
7p7nspqCqYpcpnjhptH12MciOt/FnOztxRyfY4fs6jQPoNDXANiaXM0sG4tEBzo5uDqcj5wOF4/U
8eeVEdZZ+lZDLHUHQRa0FceqgB8VOtJuYx3AIqu71uvYHFi4PcdezCIhroA+ccVRxwHG9GQdICA9
eFGAdXAEu4XfhBYW0x6GscGfnnR0Ing/abwQ75w0P+KJj1WYzrvs2csQZRLhY55FCDLlnrKPkvxx
Sq3u4NrdnR3iHZrF1TFlzTolYbLvRdrxUQ7Oxg4xTcoxD/AR4BfbZinx6tYV3A2U6JIlApf4plG3
PFvtLUZ0wLyc/BUnGHVrp5CLUqVGx3yK7GuC5fLo6VhUIrKyzdzoVZh9i2Fz40dON11Y7B74DTXn
IsZszhnu1mXVd3rvXUX7IkhI6WwKF2vUhl134KoO2UpN+zK4AsJo18QngNsbq7FnjNBaWKlDkm2d
vusDL6ovTZwci9gAIeCZD1hCQRYqPROWTa5v3BYoeZ+3e36fKJK15VUvKxgKTbvln7UcbFdY+9we
ttOot7BgzMYnicSXWmC4Gif8X5UUk3WDr5xuHBeChzsOE5d193/XJqgl5PNUHjVj4GgwqOQq2Y1n
ywx0v2ehJ7OxGSvETCz48edcTX6lcy/A6q9c6QFNOuKy2IiYeCmoEIaB6uJylLH4eeNDlM2ObykL
/FbQ73d5/9guiPmrFe+/m7MfVlUXW81VjHvFwueLCMwvz0xhy+fNC4ep89LqqPVZbbgdXfUhTRN0
97xlryvevZnH5SbTOu9kaUDeKw3maJa6uwwdw0vn3U+RFqEcFyfPTjGFHH9y6+AqgxMQQ7Kg/HSP
qemi4sH5TLext9US9A3jNZDtheF9bmtI7xIiu9R1ozwsFgr5QHv1sp5PSt4ve1OpvpQldsE4LjeP
4/hS5jnqrSP+cmz4tC37qHHTNNadncfWAQlLdJ205vs0s11JCI2cWY0uaW7Vh3l6QCjD8q1urPeN
5aRnO1dJj8f3jje0pASzu2ao3Id4QmfWaLp0340gkgxi8H4aZs59vag89ZfeDhCe0BD2Z0c1DsIN
Ik/om643Kl8DALebKs9HFcF5gnGkgZIvg8ETzrpwW5s+wwS7HlBcj2qsawhtIWoFZg/iFQJDvbW+
qPQSD8UjCReURaKw3Wo6Gk+Zx/dE2KQmlSyJSPU5NhovJ9QRePtoBy+1G2+UxSS3H5Nc1l3Ccpo5
BEvlvc6ZzhKN5MM+WqodhjhfdOheQYiXM+sHqNCySvKHcgJrCB56E6lTx98rgPkXVoXbNnAExH6y
zUjoZjOPznQahfaoR32zEyzPD8IrYFVYMIZYBOLHKCpfsLG5Q+Di0hNevqAVNWMnQKKvGnehO3hX
0xr2+cz6U4va2NoqhqlNnYiHWZkN35v69f2wFS1qe941avkM8L/dukbdB6XSf80K0e1sF+PTRIC4
MCLcPLIYUQjDxMFXcHLiH8FhP1zUEaxSicpFhb90O8I1zNyXpTSVT16qPIKTPuvoSN4T+hh2uppy
ALLb8aLF3c7NKu0cr7W+S8aLLYzxoiqRdbLRXR6zghFJDNqZJ8Qmh/G5CAWCkqdfknjRLwL2WtBC
MN7IKg/t0zSnLTLDuFNry1K/RSb46q6q27eqGke/N/r+bWp5lZ5tDG/EdAeAk9H0FrFm+/AYYUNy
IvETt1fftGLugTuQ3PSWrAfQOhhvbW93/vqFfjOxocBwpHHegEu1PpIh7hvbD04/VWgFU6cheWgS
m6lA+79x3uEb1XTa57RdAL0aZvx5FQ71jVAMr1Uco/KZje5LkygAO7E7avr6xS6SadOpnfUp7gtj
Y01R9SkRPJVnm7yZ44XFYWpbOL+jbT1BgeMEaJoRCIx7PQUarDUgtC0NWNnSOPqDZ4/1LtJhg8JG
RII7aeZ7L03MfZp3813pNOPBxBDuTJS9PnZOq516YPlo+WAm5gIegF/lhgdlznHEsNP8MI+1ceoA
U26FsPG2t5wjPEInQFmVl6TyWByLFn/VROUYm/TXfFb3ZdSKRxDazaFDBGLlf1iwrYtPTYaNS7pU
n8soaQJAQuqmxJAzL8yznZh3eAlonIK070NrvILa/VXYmO+iNcwmuD5m7B8AAYtgqmFTTBzE+5gf
+BKPv4shU04FrwUDcNcLyJzeWV487RtnfkWjZAys0F6fe5O5S8Zu2Fa5qM+cTrCLhl6hOdp0KJAU
2Ewof/iugZv8jNHXxlmPEqlljEdzFE+m9+46qv5SKPPPeOBkbvJ9jZVDr0TpQ5MXHCY85y2EnuhX
ltW/uBHMrxDowH5o6l0aEdJVGh3YuWJwGG+7y5CM7i7yCt137BmjJOK3g34ndLIhaH+r7GOyNw38
eFB74mh5xNaNgQdqIuJ4JxALQoQneZpJt/taHr9WTgvxwDfGBbxN/z+cnVeX2ziXrn8R12IOt8pZ
qmRX+YbL7raZc+avPw+gaqu7v5k5c84NTWwAqipZAoG933AoI0XbhUr0xINrNZjxuNSmFnlZtf6F
2Jpm1wXYkPYXCdmBp3kLyk2NogXGq9Yhm7V+PeddjutifQx1J9kWvvZO9DYmKG9gWfRiKcopdbBk
LsFPKmwC71WbQZwa0+KNBABHSkRgSAi6pEDzTd2n0VY3P/QiMzasj69Vj+ennsXDueMDT9kRG2Gk
CbdOVyfHzACoOpS4rcb28Damlb0NfL9FrLr/pjYFKQW8aGc7ZO0b/f4ckRqw/QaNDViva6r0H5nV
wgcyurfAnyIQHot0hufX1T75kYgnk1KW66LVcD11ePBX3c+EivkaDCrVjsIOXxt3U6XYxRRq7yFo
nXNUMy9zia2oaUeHOPTmW8FO2o77PxQd0QHNTdCi8buFZjsvmf5jdEiaUQtnxzl2H09OmLp/enDS
YmRLQbJCnMiDg99oCUSnERe/YfaeUHGxD60+/ayn3Ngmg3hDIre+Tg76HssmIumJktc18CJ9M+Rz
c2hwJwE0h8DVIHIFWdUMpIpIUWS4rCf2WF9VXeUDHnmcO8qJI0de4gMIoLrbsxHut5Pslj01pCec
mpqY8TJwf4G/9clX0TP1YEbZtLWdX0nl1/u+U6ib1O5ShYZyMPCyRI8bappWqvYOSexlCTt9WSLm
pIWxvTWmdUIR6zn07UuKatAyajtgXDlqVCPlxzeoq6hi93CW8NceWqjhSpKzWIIWIn+zVXLb+SOI
qf1jSsSDoJhX9lyQw/fR1o0QdlNJQi2SxuCcXw7HMmxXXd/dKK+V2Mi3cFA1AKa20T11c2YADylN
iGTtOgz2YZDUHHPxiZoSs1qoUE3XZpZgeQwmCOGE8LlIeV6l5UXBDWzy7HZXmpaBAkftr3w/fMWm
1VvqzqHte+2tS19VUDmrJA7qS1cMP01qvhjCVvGuUkPKZxrPtxloE44Ga6iaxrIYgTkoynTxPVRH
y7p5i/yaypz/yx/y/FX1+++c7zokB5vNFPhCw47vYlkmFxvx5j22WMHSs+1176sfnMNRu8u6ed05
Pofdxv2GP1C6mxXUrI24p3Rk+PMiq5xggdg2n6v6S2LaAeen5mc9IDjvxPOrVSabJH+vitD87lft
2a4rBGxRusqmr0GWFQtUBjGzmYpnNPK7jRM5z8aYfi1yfB+j5iMZtTe/a3/mKfvULviuRtMvN6pz
dhReR+UgCKjLReoRr6CrZ0X7puq2qt3N3xHORZgRSy897fE8qhZFSypFybVqo1VGu46tHB5+9GeL
rwKFq6I9Dz16NJmaxoAFK9R7vGGtRU2zUvQDdYQswZsts/xfjcBmWQ5EAoTe1FvfkXnjkxs52J+l
YFDR+YKDzO6jB7LhzY7D2dr/prYDhsPW5C66bP6W8sZgMMl5pLsVleFtxqwMb/5oWiDmLoVnryIO
zu9OM+4te/AXJsS5LYpnb4qbRVdBI93GvsIjqvV2pKM9/FuD74qTfRSqEexz3y+egzr5A4WXceFq
uFvqhnL84bBAsH1wikNAqW+BGCcGal6fLt2RBX7HrjvZJ4l5GVx2XgUptWWBSQ0phRxwrGrwlUAW
tjLKfBUpQ8byz4EqAn+zmUm5rFTdRPu7MMeLvDNa0q0OjDR1KOCV+HUPhaeOnnAs3AdN6exs21aW
RVwqF6PgT3VQmLYQouYjnBqXKpqsM2WpfMEGSfniTQDmrDSZxX5J+WLMKnT1wE53utWENyUuYoim
oY0wmZdqV2DRDXkVj7R2EM/12p5afhLmhO0LSALU+9Lu1AY+NZ5kbpG2KEAifQrfY0BfJH14VntW
YXNO05Mb21B4oLIuC2f2z3D2V60donJVDfFPFaIYu/WQ3J+G2BDeBpEJoVBYK4cTBSnyFwoqs7G1
kGCdOsjq45TAZpKM5sJzq2OHlv1CInvUmET1Y7DslU02lEsrxvAhJZErCsM9YuNBna0iNRw22eh7
V1srPi+Dj94BqJVHWDc0bF5mkGNYU0sPx8+htYLVZTxBW0EjESW+TqdUSKaQBRI+OnyH6b1BgJPS
mnudaniJ9YQshAjLUbbLFgJHhPsol2PWdW4s91m3+rMM2+whHY/KXwJHDvOX+ondHoioAUWnNEmO
7D45dzq1ino+KFnZCRi9eZIhMYJ0EZrhsilew0j0PZT9kEe15dzkRc9+VtgQXNEY5Bmi8n8CYiA6
PAZkjhGvZo5da7ZcgFTM1B234agFCDmIKRRWcRZAZEJOycu5XNlxQiHJjt/ZVU0vZTvVB5W0y13M
SfPPNTqG35xwajYVymJ7zQomXKH6M5+9+Xs4qQNpIdU851rTXrFTdxayAxLJu1s2524E0DF56Mim
TUJ9EoDzVvHir33vhds5VikSjSAm/TzMvxhR/S7tPuIIFN9s9h8FXscrGMTdKfW/svDBx0FVYGnb
HYzMGA9rygHtJk1N5yJ7AzxEz1banBPd7/A/hcC/1TwVLXuhz2Ai8nkBxfPaq/ZKAZ75XAnkVIFo
nWxJXoFoTXWiP0sGwu+Rnxgre2Xi8rmKW+OKnpxG6iLUj3fh2tlq8YPIDO046Vq++wyK/n+J3caj
He2Fg4j0HAStax/vnoQ4GDRbUugvsgP+YUGOEbbU8W5RWMwRdPC7JV81uM7proynOfkybGrj+CkU
9lcThTpUtW1n09Q7x3G9m48m6cbQZ23piaa8QFNLDlOR/XyEgghhLkjiS5Q4TAWlFsbi5bV26jID
rPnXzLFRw4Wbd9aeSrp/U8n832aXTB2OciUCwYyTHck0uJyFScN8jw1IIGWYjU9JFunnYe7bVUYG
daWHdXzVhEW8vBsjA/FLd6oW/+qY7Dk/JVa6kfHhbhUv5jacwascOJF8EXTb8J73hUl8rgYR6TWG
PC6KrbarEv7IouvGn1JzMh9na126fbOV4N5x0sdFBQPnLHur0F/ajtK/FnOjPrldfMGEuviakO8/
BH0NMAbELqc4b1oX8PM31YCgpbQzaHNSp5GlsOcT7gZIw+JRaVrRWTZ5f056p3ZPsjXxeLSHL1ra
a08VsBEZbNq6OMcNWgLSUYED0bA3mjBYdWOsfgmnvCfJR4XNdO0/dA9B4qzpK/5Dwa8gNJW9JuGU
gZ9B/08vkccfQuO9KMDryrGqO5NN6iJ3I8daRvY5tRcyyHIqR8vPqX1v3afGY5G9Oq1lU0J2nM19
LFkTiPA1RUhRNK6cDsNaP0iunjteC9Hyykh7nbM1GpPRvZHl6htLVHqRXVyaZQExZC8n6x2Qqmlo
1bXsjfIwOcBpVBZhBxMvIEV4dYzmMlRD+p5lWgj8t3X5QgTtCThjvZ7msf9a8klzkfT4859DbVf/
HNqrbvWvocPUXbTyUiW7KCyBz3VBdQNHZwMXKv5UhUqzNU8BRvXptB86iGDdrwyfkY+yR/4qZ0+z
koPkZB/buBscV/uG+erfJsMznfZyWM051EId+TFbvqYOA3whZ1s1Gbu+SpSlPwJSaxQEQbTI925u
qHTLwae+XM361hae56NuXLy5iD5q1B0Et6a5qthrLHCLpI4idIrVfiA5Mg/6UjanTImeLYx/ZIt1
xHrpk2FE8n6Gxx0olHBjJ52/JOkVyllztT2j2pmBmsJa1dF0k0FoJrC6EMldGOjj3gdOtYlZw9Dy
DIfkuAi6PDrVg5e9KkOqrtu4VdaymTcafOUAFIwej9krYjTuiwv9QTTkALMkS0e97zTlTXOwVLS3
Yd3M723AxrupTf0gH9A2FOembb/yJKkA4rX6TeV0n2uzcgGwb7zFffyFp5UCc5eW6MOmSrlEONns
KywCV0Fi4X1t+T+ref7QR81na2/4ZPd7kydYqh6mZg63uFGYz9aEPG+qdM0fBouMlje3spEmTfF4
M51VwKqbLHJ9FQ6UJik0k67N7jdKLyIlpZD/GKNiVrApWw8Nd2dQd31D6r0RLDfsYNSdWpXZavLy
8nj/UaZt9ywov2qDJJFUJZ/N4AesueAsQ7lLUYh0CRg/8UXWbVU7jKk9w8JmgiAwPaPWg/1QKGQC
22+RJmjxWZOfvKQNbk2WopVehM2PsXMRUgnTL4XVuVsK7NbWbr3yS57lZ3KazY/GAQaQm4p7bdK6
OrUckFeV6XXHvIcKIIkyiOb3u0ZLn/suI0PulL8GK98Vel39UsmX/fNGjJGRkZvBgS6uYFJzc/Ck
WmVIBu4LsQGj9LeqSiTwWpWaQgJEbCE/BlMf26t4CLu9bP5zGPSzz2Fj865H3tehtYZwreK8TZp/
RhVsHMiVKJyAhWqCRPHLO6cNnJWpqUjOIOmwonpQ75GK9LAzyvWnf93x633GjHwojy6GwrdACTYz
567nRjhGilaDWewz1BIdermOmxJurBjlYeyJPZvpvLLpsRAkBGFTCPZFWE+nLAR3Ywjnpdb1lZ2U
z9Z0nO0iJSGr3c9gVDrItmdSQhspsx2pKP8nimok51wNEceWTqst/LJtM7HuoPwA8ykv2wiQBZg+
4BqtulOGkaNO6FJiH8GbnxCOiheUpe1ymi4tNB/gb9zJC+eacWOXqI2Yv2OP3rGB06hyJNvKWIkP
2v0FjLG3z0Z0wrROR5lkQBUiCqLnbC6nY4uTddWSLa4HitXgnfuFdPAshb9nG+TWAXgNLI/Gv8jL
3dlTKeNLbc7T4TFW3qnzPK4m8bSXTaBM3q5zCsRFC9d/yo1mow0cADvRiqh4XzBZoRBIS14grJR7
wyYR9oiBrcqRNeQiZ8kOl5TNQs2zCk0S5iL9kF6dPl+7Q0GOqzeu/Lrq84zM1r4tewqYYaFmy6br
OHPVg7Lvi0p7Tk1kfhDk2bWyN4Qhvs50BQcTjrHZUrxeoof9NQG+nSo4zfadcwJTe1XG2YG3kGNg
qynwgpMIEIJoyo4RUyom+vHaSjv8apXQ9/DpgG0fYAxIEdP0kSsxx5Mc7YnXsp9SDrj3l4zyyFjC
mkg2UESVonUug9nzrbGS/77F3gfwArkU+eyIlCk6FQV+HdtEccJVUyCa0bAnXDkjSg0rB5Ea6oqY
CWS6X90vI07WPGX74yM+UAHoV2UpjGg8o+CtYXBbTBQ0HvN8s3a2ZaZ/e4Tk3f1l4rVtbsK6Dm6t
/vNxPpMR7Avvx7OuCYJblv1KcyROl3OOgK1lB9i6gd5Q2rWuofVjhYOyklq4qCfuyTn6O2w8ZvL2
Op5GSVttGnPCoFQ0k8hHdDvSqkup6cHXyd0gfmt8NWDNnKzRqbdTi6iHlO7igf16XwjuRnKBNbaX
LHXf8OS2scy0wxfLsqZ9n47GohLmhiAO+O6TrVppZhC9zKSuV3EwZNtIcHuj2oxuaPeuI0nmtYVW
C6ykz16jiuObzydUjk1TVG96z+j+xnAEbtVvtACShmQ4NoLmKO/kRa7tdfaRYT2+Vsh1H0bN0M9t
6irwrBDSzLLwm+QttWB12Kf1fyRDT2Yg8u3nmLzZFom4Y9vE/ipgdX8xEYrcjwFQtURQoEfBdGuN
ZQ5M8EVGyOPnS5vT7z6bUf4oAuMLCT1cuscfsTEijsrfd25yxHxqivWU5absj5R9oRNMfxvQt7Ny
NgOqRWo9tc8NuhO4cpnkTYOgT/bZpYOOfJ1dk8MjKIQ/EhLKcD/Cb6gqlmtyTv0RMkW4UkasuXzE
gtidaPVLyKZ+5802pd1Js9+mznou5zE5uS1ncOnBqztdL5TF1K106ZWX/6pDxjILlUUq5PbGzT30
NQ21XYTqJI7JNGVM3smLIhzg08BUAZrnrPYUs77EAo/u2H8ZUiWqtlTKKLpJF6ux79pD5IDmkiNk
zKnQq7EErFxx/I/ANKZvfp9e6iYcXpUgi46w1sYVhMP5W1jl97grACJJo3zGXca3Yrwt4pmIx6in
7jOnRcrCC+IFIDDnUiZK/cVMv0KaMb6GQ2ShEIAgq5Mq8EP1Hnc51Pm2lmiqo/eklkE+fyHnYa8w
5IOOJu1eEBJ+wRzFS9EOqsmctx0MxT1oGg9gjDK2AVVd1z5BipvJ6pUI1lr69wLXwOe6yZy/xdtM
vccjlflDDy7dzm0kjD1viRq8+uEqmDWK3bU+tGAdg+FbZlSIw+jFcDM7td9Ndq3ssLDEZsCx+OkG
KjGJHTdXEF72IXOtC1LbA54YI7KlBsIHMkbhjQ200ZQoXahJBE+tVP40+GS1r47RWs/6wCat69o7
uxRghnqcVCVeyuNpmvn1pp47k/eKcyilP5Tn8jQ7yaaTuRvNqr0z5pAvGt/FU1N68Uo6ESLpwM6J
kmyeUFJCQJFCUzEEb2rhPLlJFf1Q9dFeqM5oXbW0iD6ZYmGYT7tAb401hyBkuB1cA5ZqapYLNGGU
vaa68bO81N7JUg3gU3WRPHeeXx5trf8hu2TIclpR6oByIs3yQh3hHLyNQlaYMbvJmPTfg1TzQ9Mq
F+4JkiteghBvNE5kM1BZGc4upYhSxcvqHpsLuAJhFB0KFd5zkGjW0+Nuzkp3FY6l9RSwhV3N6Ckf
4im7RJqVIZrijetSd+IV5Oz8FuvJ58WDElAqgX2RcSFJu9S92kewix1pFCfa09QjWhCmRrXxTc/4
6glgvFhxHiPSYPwcYRS1+TUpivsInSLLomjUY5/loK0lY9z+25WT9LDRvCwBytypJ2S+G0cla+Xj
1TgbU7APuv6jni3jgrKmeYnzkg683X4iHdPtqqg1diQyfqIP058bDFla21CKdaoo/dLlFIVaAVYr
mbBlabVYW2gZ2odxDWPMMYwbjnzmTReXyccuJS55LLcR2tfoFQGc6fQaRgbj5CVqK3+TuyZiMGKG
jPnKaMJczw+p6QODRI6C46VPqnfrCu1Bsk/8thiELrJJ9U8yJvUIpWxh2YztmtT0tJQxHV18M7PN
6kfSt9/dCB8NJeL9SIfpPUA7DIGvzF/JpkLFmmSUydpuhQjUzkpxaHTsDWuE4ZYQHPCuaRpcoiMf
B0Rp6UPBgqJA1bu7e3c9TosIKb4MfjZcat1byz2CEvfN0yP2yNoWYlzTC1ipTNvOo1CwEO3H3kLO
68vaXbWq5t7k2qV5ysWaZudsipWs8AYTLmXJ90muZpMVXmWvHBuGpblr/RbdWWAK4FMowJZefQpN
uMDykolmAgJviRDmsHp0jHbW3Ido/Tiv+w51gEEfOqSxpnXne/VTmCiUEO5LZlhF1I4bywAKHVDy
9Mr8dS4MewOH0lkZ4jxOWaE6T3Xz0YmDfCMuWTUvrKYpUfBjfKhpBnRAexvrnQJ7B9x/iDDBbZ7T
zzsZi0VsFLF4sIrNCATxj6oBE9x4Y3iwhMMwxkHVCQD6R4an8YtjtZfBUvG0GwbWTDzIprNKoaEf
lICPmg8CFFbxphJHew3nVaRWwnEjRWEfTSkKC8XfWU8jdU2vhW/RY1ZKdaJ/6oTSMKcpxJYQ2VnJ
ZgxX/AXJACodKQJrgir/6aVogrrw2nTu8PDiS2WBeVtRqNJO8kEsH8m2YdJN3f8nW09nQZ7te6TN
7rVSwuQNgNNdHMGyS2xFJgwRPOGo11H4W1uKRrVTaCVgvHyf1Grd/9OkKci1Y1+LP7BC8EXuLQOg
RHvZlMKvyph8NmVvOP2jmVQu6QUxN9EVkFFB/CWrzWpVumgmZoKjbRf4dkf1/EVVLAd+ErgTZYyy
janNwT5TOF16pVE/FyMJGs1DedXEA+1HwRGTRwyOOyWcUMVENs8qnr2JnYEnOjzIq0qtgKogKT+j
93xRQ+1d/oZFP6sXZ4ZEDkXhDT3wf/fh1Pge1iMOKJFDMdNqqL6UkBLNMoeqLzfzQxgAcp97dS81
uOSYHo+9/zLmikKOHBL2drvtB3COWNlHGmrMWXUlx+FepYG9vEsikth5DDbvXx14Kp47xEmOj3gB
0uxoTvEuQzND5lJlBtUymgOKu5QVRNo2TkCWofI97GSiNtbdbgeOx1jKCZPSaddsMg5znpQHFL2H
pZYmyKPbQbi3lNZ6yX1d23NuQV+OgvNLUdjWC0qnpZpVSAMR4bn9Iwa4F6BL8COyl6ASsz/CAYFQ
Ncq9MwXu9JzGQ7Vycuoorfz8tzrvsT6QByyr6ExlE9kuWnIrK+Ntot7jMjTKr+s/Y3KYnPX7NeTY
AWTV/YWQ0VmDw7mBrgW5G+V/DBzDF6PV1hQ+h+DIZ3NeZ6ZSfYgRvWtc7zmxWmvXsNLGs7xERT2e
A3GRTXLf29gCfj6CAV2YgMgRQTyUTQYiRSjr9WI99EHJhcN0M5uyuXvfEnEzZ7q1olsOJGJU7hZx
BtLE0JzYIXUg/+75F7UsjZ0DLXMh0zMyCyMvo+VD1Ym7gz95X7VhCo+lSUIvj7zL43miO+nKpzh+
kY8PeYmgSaVW8xmSQ39PvB9XRbPRm0Or1wDTMmW8jXU13fSmgB4IpmIjY/agTTdoB9BvkpbjnBh3
L9s6IGsw3VQvev1jnPCOiEI27JWqvVGhKQ6cq6K1zEGJuNbln/HESaM1DOv52z/Hy3jGLv8GRi5e
JKF6atPQfBmDXjsrE7h5mfW2FROFPs9JTwjA6W8qG8t70rymho3YzbiRWfC5Iu+lpCpiw8Ap2wrF
s1XfHABrhZd7y2pFXtBGU1wReyFM2p/vS3Wjtm+oHqtPSGbirPS4IxOOsHm1HvGhISM5Dct51NT3
KM0/tFiPf9n9h9qlAuIBTC5PY+P7oIPgSEfLfm26QlkVvedfFAWs3jh7sUAaGNRTgwpseg+QxIXp
+os/JuG8VtjJuZlnoGq9Zn0JvdjfYGMBKV421SRZeZ3b7GWvOThoLWeufq7KwvoisO9lVnvPvRvq
rz1WKXISSNXsmgXWNzkH/tN8UMu+W1rwNi5eiFajk/kXjrLVqh/wx2p0H8C8DKotCu5xUl9lS17Q
8iONJma4xnis4l45POImfsQUpMFJ1GDlLWDjG8xSvWsV4SYp74LQWEQTh75H3GoNZ4cbULyQMeCh
3lUTF/kilVtTywiiG+npqWIbKLAnSpruHlLDmXpMJlc9jq5WbdHzf69rF6GuaTDrU6ykUCp6patP
XeDdu5OBouRKxswYwu4mAM2xmqa+RD5kNeiqeegUn0Rk3KvJ8X6bituh95KjvJMXawDSvLy3g3Hm
GywG3aO4E+AqbR782ebXnb1jJWr78hkCDC5unOjpPyP3R075q4+m+Onuvs5g2ZJPlf/LdIVi/S5K
Wgwamjq8eimCtPFM5VY2a0ULSSrSAYmmPMQmuBxztoIdZZEF5tHlOZ8HPL/uc4ukATSkz9vHNNmR
quhS2mG2xEBpBIiujjd5MUKyzwMKUa1YJx5xqwv2FD+cU6AIxEcQoBD5mCoHy6lOnHyRsyaxFMm7
31MdKjhIqCXoRMqpbqtN+4JvHNs6zyAlrjhUDeJ4f28qWnH1i4iaOJ1Wq5nP/OYISnlqQJG1NJ8L
ccE1oSvZpctRLtA5HBBCfSn75CgQfC9QBNyTbKlo0B9VvQPCKGbLWYk1/cpgSJJ6MPeDlNmrHbh5
LTJGUj6JlGT6gn6U7JMRzCqgAf3/jE/7wYdhG407B8DO2h4Ga6MLsRvbdydILeXfm49eOVj2qmKw
KwY/eh9ztTpni+Tq4JEqw9pYc6u//Wvuo/n4uWEAUrrSnW0sstVVqnIGbLG/luloZ3LyTdtCtSwG
c8qA5vunxmvcsyvkFMzYsg4JgtsLQyarS6+Kl8jvTLsB9d0n0/lhGHm+01wqUlIxUpu+oXGkvHdJ
8PdwFH7vslx5f4yWapRB+P1fo2V47L/DvPDvo83QNdZoGPKJFjrPsVt8haPzXJWeUCeKqrcAfoAM
212in5F9rRZtV5ZfwYY728n3GqyHuuKrkoX28v4a2TenxtPNRNQqRkqDT3trwrSwWjO+YNeBY8Sg
WW/mzK4Vsfvip5W+SJXPXNPf+iCs36soId9dDslNIQO7q0kI753fs7Xfs+1yzH+640ueFuYvMTtG
jOw9DkgzzqWT3DJoa7uhx/9Xzg40aI5+W75o1oBfjh+CYXT88cPRMGEydfVnA2uPpRa9/BHTqFmr
vT9Zyb4p6Ia+tyNGR4MK0GewKGI0JLoumpkrW1TQvUNrgslyYmPeYufZXlWOWaumTdLXZPrqATNb
xFob/4mKwALQq/LdiZRgJbKel7zXzaPqmt06KcPi3XTbo9v4wA0xq0KjanxF0qbcVrjfwV7GTiQG
TQAUMon3NjBranZleIwT7EgE0inVIucGJli/jYfIS0EtTV5LWC9fQ2cujvcYsrz9cm74ssje+0wT
XZNiQDwkkfOqEXaRHaBniUWtEpnfAk/7JW9Sw7zfgEn5pamq8U3c/K/HiOmzmPWP1/nP6b/HqFO2
7o0weLZ8p0ddLXzX4oEzMxqVrw2nLCS842fZshNYQrFj5wdTj/NXMshsG6CLrVx/7M8AzpOVkWDR
JExCCrfvXnwHkqZYEWLKdi+/+yg23/skFk/2acyTrd/zkN8AnzJGxdHKKsxQfVJIoCnMN3tuLvJQ
Npd+uCxxlrgmlFfOBTJlywAtwh8q6iPkZpovSJYtZsE+TIsRvEVB8jUWd6BnP+9kTPbKccge/A+9
j1chqQN5KZza/QRpHE0O7aP3HBKmelTvzGjQPhrjqYrV9j0MFXPvT/xkOaqauq+4M0bkJfT+EqTQ
EGWcwk2DimWtn3Q88l5xaz4OHl7iaVprz96AzZ5ddM3N0msF2cFcxdpALT+CUkMVBH+npuiVNTK9
89rrynona8zUO/ZDTaK1x1XgWvVVdi9Fh0Dr7sNkxVoMY5ttvMw29jk1gif3YbOHOHTiZktVCQ0B
wyy2BVrP//3d/zzOTTX1iLvp0mmMYksu43//So2KYWOISBGygc21wVdk2aC2tinaBmutFIbiopnw
s5AQiyDM+q38+/WwvSm9Uj1jQt3dEFf84WpuezIq6pyG2mgnuLo/ZIFHFnECDFVDzYAyKGo+pWC2
GiBMNrLcg3hjtwgBW22hKgDVNNV8I8tsEq0q70BfFxdoPjZ+GN3fe6U/pRynNeZ66lEXFlZanmaR
NVasZDzLtqOQA1DhiW1SpyAhin/VLjW94CwvBVbtZ1IlSzXwUKT5HR9IcO80o6ayETWnWWxGK7kv
LeJdr2j2UYbkRWv7vsXsUA1WTtGOyPsANcWkrX4xNd4z0hjo7VV6edO6sIVeUjs/FMgvveLbf/bT
i57rz/J9hT1MbsyLp/vbHFnaleNc91z0QIogC/xR6dhg5nYnaGDgpb3NowbfxLrwIdJ+ycK7LNqr
sP71ha/WybKyCzCz5V9F/MeYnHUynwrvJEv1GPk1K19N7K3l92965xhf5rrW12AcnWNQshQNUWNQ
WNeVd2Boxz6Psu+ai3RoCXMHmcdsaRVWc3WHyJle21erwhAdiDoAV9NWg22D5OhSSgZK8UAZS6t8
XPZTuIHm353UaS6sc9JXkEhleQdVBChvnAh2xpzVbOk9zLLFZfDr7jqbf2QjHP17HF3UL7k+uvDo
C/M+ShW7TqMAUvaINW3s7gqK3UX1S2reqfrAx91IrHAXhk0JkxKBPENcZLfsiAScXIVjtSyRytxK
X6+m07WdbgB/nwTSVMZKr+fxGGmUaSRUFfzxLcOb+iSHRFi2XQcH6RAxAUchoOcSSIQ6XXu9H++n
uZ4E+TGev1TRvm4Tr8GROZn2c5OvcRnqkWycOai02imDFHGqEWc+TSlcUq3zXnHMGrawGcdmIWNy
iC3hFVntR7uxc14mmaTRFUc/uMaE7IdQsvasxDhY9nDFprq5VjpWOLGWIBOzHB3sVeU7Id4xH6HZ
u2igDMn3SsS9CvGxR+j3+H/HI9CLNungJZ4YvOt+38yXxBdUO36J3y3xO4yjEi/wARpQgwKKo91k
xiaOqM+OIYUMm2L9Xy2qAM06KkR2ni3L1bbRI1C6DF8o0cyytD0CLDne/3LVnyBchP5eanZjjna7
wxYyvT/LHEynwQkISYXtcplF9HyTGkHr9LtPwIDobzUwTjI/w38VUvp9HQprIOTZwhaipbwd4zlZ
uUYPkk/0OGVfnOXd4yJjAI9VjzSaGKTCed58fsmb0PuQwftroqiCurWLh4EM/uvlZNMTP0LFZDwk
YYpJ+18/deqqeh9Bf4i2Gga6U6yph8HWR30vDCrWeaFT6b7laF+Rj/3978CDQLSnz39/97vovyGO
w++j70hVu3ekep+Bkoyy3FvdgegkBZxdH2gNWQ72eHIgsvve2WvN9R3OHoiOAAjORNnjjIczOz9v
NoWUsobxFeq6S1ww7RWQGn34buvpt0h3hk2nt/2xHZP+CFuzwui7ykroQSWuMcOsoYOLfrC8e1wU
n8Kq7Uy7R+i/GiZjAIB6cGFTfEciSSSRXvgs7QBkl7L5uOT51PJsiNaPkIQuodzgX9KmgApTx0hB
gV/qAtPeI2kBysHnfyE2Ma03Kwh19uTjday31O9a7xf21uRZwrkO126mqKusGzEpQrpONUb72qtp
+zwbODKr+ZwsZKeMeYkJecV1MYAXQ6pJfcfDyqU+PXvdcMeo6oG/tnxoNpah5jgPoVsg03BdCJgs
QyX8nBs4AwZueQqHoSIxpoBRNnCz84PJX1i2Y23lAzlAEXpXzcnXx4P68Tz+Z+cjXg31xqfwdegh
Z94ZIgaibWcdr4xP/ggptbPsVcWRljT333s70XzMlb1oGL3MQdl+17HIgD4J51xuv9h9kzYLpudR
QbwyiOI/4wmj2rofxmMwcnQ49UOcXCzcBJfsFPdegf2n2vgQS6PxoxPwW1d3DHwPIUAEjd/u1Lid
b5hvzaRPQ/WbmOQP/VHTyEDL/OrgO/+HtfNabhzX1vATsYo53CpHh3aeG1a7A3POfPrzAfK03D1z
wq46NywCWKAkWyKBtf4wn8dQgWUssiC/UrOhm76PPkpJskseglgspbMZUxujHG4Sb1hFJf6qVCg/
aCkDZRXLwm9Erg1GXcEEonGLG8NpLmHyUwZDHCAVPP8jTClH7aYSgEsfXUpnvJePnHjE4HuK/O+y
JQ8JKdd1VwpFZGFWKftqXFYXjqpnhw/HS3NdmtjH+FDUL6lk+SHiMH/J4kw/hDI7lCGwtJ5dEtjX
zxlHhnIqTFT/xJ/ErCdv5SuOu5LPcBhwt0AkMB/kJ395YOce9CKX/OtGRsindmFG4Q4UjnF5zMu+
QWNRWCPweF0R6K1boo2o6VSfay2Ztz1yJTfgM6hnpT3YlhhYVjL13jat3B/ywdD1066mzH6Urcs6
oI3HT31yGQD7s14OJpuK+xpiIQSIhWHWLp5Cg72fbJ5oPGv7F7do0MEHEPBvEXjY9S8QVz5FNI3Q
EbValLrEiiaKFfdUaOreiBKWNPJj5nO8a1I0uK8fs8zAKXkdkM5rH9yYcGs5PnYwYumT8Kzbz24M
b1hp34chr5/0iQw7THPKIV1T31K7BeOH9QNZtGkBP2v8PjUu3zC7hd2EgSvpN9fe8Scd71v+YZcQ
4Zip5t43eelB10XRwYWbYNjBokii10xH0BEvu/ZQ84M82FXQbBwcRJHmy/rHPuzHY4Yn16KK5/6x
Rnv7yxxggVpEfrv00/bUaO1021iJBzlfnVa2ybctiM30vobjdug0wCl5rFYwLdudrBMhQ/8R0YqI
5v8WkXRZhY5B9+ka3ly2axWnuCWYi2TranG6zG04LoBl/fpWid+6yYERl0zQYv0wNneX0Q429cqs
kk2mF6TxWtN4UVAKXcaBHZ10LzVfTIpP2VR0TxPQ9Fuyad9kVBGU3tYyOibxEfho0xGHRJZ0RYCP
gDy1e4WvPTZPcFyEtwDaGZs+Etx0ITauFoq36oIS4RfRvOKXpQp5qlkeAleJubwO1B0QZ4uk2cp3
vGzlDTCEMbHfO9bgAegGRQLZOQ9YN2KGA0lZCIJghoPlIpKDuflkaF2/RyMDlXsnKF+GHORNMaXT
Lsy78kWNwcVpkaHeyNHQgr45D8/wFt3b3rRfOzfCpwbzg4Va4RNqK6H31fL1g2lleKlmw9vkpenP
RptfMZmzXuc26lh5mu2XkA3MBiBteHZzzd67uaruon4YoJAY6UqFZRDjc7mRLlrSJEtPc+6qog/t
A9aIedB8tAdR05OBss/GbuIyT/b59oCehK53GwmVaFMwKXprsZB2XP80R7N/mio9WEGnVZYIRdg9
u91MOcnhTEdNHOnR5aS6f6EE59xeD7VVJyt7wMJF9rkdOyvwC+EJY3jteI1DxXw+5nGL2Bzz09QO
F4Xvzo2+9GNUSQK1j8+dXa4rsjK3iB5Zt/JsGOpkyy7WFSJzH31eqfeHOra+T5G11JGQfiKbgYvI
HJnoVXnjazchkWr2lro3hTC7h4ogwl8PH+AdUSmW9WNZWDZifctPIbiTLUuL1BVeMd5GFpXrEcR4
psQ/ZUkaC8evVMecsyYO8kxt1Vc/89pdSP6v3bJDD3dq471HTvsR0arVtEGqi72n1wy7hC0kC8YB
koVdTFSzB20bgck8X5poy5O3LYp6JWNy9Bzu7LrFWSfDOjv3HZ7ACNSNoZ295VNmIXgwj8c6Gezn
ckRFM2myN0i0024eEPMxdQw1KD+NC+g6zW42mDo1AaRNZEjrS5tMJV8jXzceTF97m0xLfx7z+clp
dCzX+/jIDzB4SxJfXyWAQ87WmDrH2c91qjeobKmeYXp4kNqVApZs7KrVGGLJXLTGoctrAxAWtN4T
t4lkHXQGZW8ZY+q1fYI5M2y5Fc7QBFTkkHQzguhdPLJu/MheXPMVpJwT9P0AS5989XGyUA5z4jUK
W/3eTvkdbWdHjUBKJNjWmIVzvnRCh8BUnJhNAkVoUVbdcJYmHgM/UdOoX4AdRDdJR+ZcdpcqxDGt
d/qNbMpJodbUS6sf3aXcPOVOpbjeYuR/siHb1u3nVHtIucU/pDV/mMJEDkUAdP+yK+Nhwh3yU38j
ntO/x8/shFdp7136J9SK4nyrJz7kfrnLTcUeOP91QP1bbH3lEeYGhBfMNjbw05DbtfunDsrKwUdz
bCVfSmv9/eDMwxMKldWnfhEfUhMR2OnmnNds2g3fvLccN3wozWkv7+yt6UGd6xxAo9TwX9CP7tlz
ssuwyzS5/wBZoRUPikizUrhZOMi0EYBqxXRQ00kbCloDYNkL5k8Oy4Od5hZA+Uyv3v3S8fcV2gcr
J8uGrScEDuYQn/KptsCFJg78qdJN7xP8JVujg/onulKtokjG2kfGq2g163V5SEkUnP58xsg2wmwa
CaAatU1fiTeq3ijLIar1G/RDkVzUYtLSlgHAROmGHXRabJ3H2npIrXb84rv8qmjMEOcPiap/yx0z
OEdd0SynGodB2bweEor/Z9nE3xZND7CNW5SdBogCLn8Ji635pqKStKcm8+KMUcoPpYq3toDN5UqY
36mew0ZGYIALRX/v7E5FFx/IhwSJXg912oLYqJ2v1y55hkHOeEZ7YzzbRoqKoWleIlACeQhNGz+3
Mtu3WjO9jbDiVkCL3XPT9WwzNdT0o1zNnn1TfcVEzv5OxYrCRnjSleZFM5TmSzXWLaXF4GcRxOlR
dhVYut22Y76ZRYDssi1f3cSJkq3ysDOQrBuadTCWCa4SVrCUeNhyVnGdiyd7j0dVc4oQOXAXRv5d
QSxcqzXnnq2Hs68ip9vMY4MvY1oeJXIdOFm3sEVxAAk37rBBeJPkDSTRwHiqVR3RPFoGFftLC3mn
b0aIVM/oTwhuScBPw252MarxMQx1/csUAfN1c13gikGroYa5rxHQAlhMMxq7aKWlbnSQPwAxyZos
1CpMF73hIQS4N3t2cWRDdbo4BJP14p2G4QlZnuy2kxm+QdsgFSl07fjryb+Q7vjT0vCUcXv9s1rl
CETZne9kF2I/wSFIkDucmrgidQtGJ8d5BOS0Va2HySnflGZ+8xSjvQ9rTb91eBIsZD/aieiD+2F7
aGM7f236szOU1ZvjPvY6HtdhmkyvqcFbVyCJnKH7+k/IY136raQy99QY0GiIndVYqPVNPoKPfZa3
lQBxCol+UKLCYZuG/AUoCNkjkRGxpnmbeYrD5R8DeYnCUl+r9U4O6J4f7HzLNw86+mpjUD3J+o2V
LsOJhtwXM4LeZfWEJOV8o2nAXUTm2zbvtcDFp4qfXrEdDFxKGq3S7pqqSoWabvajxuohC8yfqjI8
2XzzXkf0VpCd1NM7D62mXWuYxh6PgPhmSLF9waRDuR1zNKkslDHOFFabUzlUT2wPEWVVzNBfzU1t
rXts8b7Ig0ZWwU5i+5zlHSkI1w93bmTpyRkkh7Y1M/ceuoZ6K7+RcWrf8/VTybXyHRRjsgXkzfsy
a/M6GLJNbXHnnxwFy+GRtaWW5PYhRx1qo5th/gRp6fvgZ/Z3ETqYTbYswsSu3jH4SfY9qbCbQouf
raoMLi1cX4sb2T+KQasOn33qhXvZnwAj1hZ28r02zJfamxxSMRwMnqGwKMXpAGhxClT+zjxA5aCb
9t0MwEmtVjqeqasCrZrNBY50oeE5Sf2Mm3q1ijyWQPIf6bTT5+Z1VBb0DOz4lv0YnPQ84eP+9g1C
pdtYAd5FNej3gVwvb3ovqI/X/iZ366O4hjfVxaaaMbXrO8s4j+KQ1aWCsmlMwSKFQ/Kp7xLTONku
mJQ3OSAPiZwhT5GFyJd57JTrru4/LhhtMScHFRQa1vzudJa584XCUdg3KEyKn2MUOphDeSqslcYN
n9Rw2sp+0vcUrfDw2sgmSl2HOE/qRzwI0rOcXjvB80VAwCuDszroofM2hd6DB0SpxHv5mPhlcWSL
HiBd5KoAffsOKAIr9Qj0KuMt6YNyIU8/tS8TPo15rqovDKMsdkhqureO0t7J72USdu4tkLc7DRPG
0xgPGeJ9iNllWVmemzFnJ1TXS7eyrEecNZv70plRCIeiMVWBerBJqS0NVy1ffBSB1y0WD1s5qfup
d4AL5qPEMMe6Z91VCWRIv6fE203W3a+xwC/sS4srsCPRwpuhhDra1kpyQD7dIPGgHUCBW+jcjsGX
OMtuUslDq5x5b/hAlb1ubu7cCmUHc8bT7lVB87RBUfDGn63xLraznlt4+KaYyXQnuy79Sbdt2BKe
Qwpql34+arzibk8+CAGQ86VGEw75Qev9HcZeyqs1J+k6zuPi5CGIekahvlyZFJu/WiYCuWEGlKCF
N+cZvFN2I+6Ox6G2NSwF14jMRVnN1KPvrqvsWF35+8syqHUMb81izj+0efjQTqj/rfUe9SXDbMvd
p61qRG52NI9zy8boUI46TFArt05GjBi1psY38hZFjS4+qcX0Im9RsqtQNUhQ5FovdzLNjqvz0DWn
OtZ3JNiMt3aOOhJXTXDjFl59ZDYGOxAenzE/fJMbgV+hFehZVNSjj9DG94PNaCThM1rz11Cvr5zT
bCQ/5IoIg+rgsixyTOUGFr6zu66U5HJpsjXoKVMCu/4XY6VUHqvAT24lh0WyVmrHqNfO5BWgdOG1
lLl2oyitu6t9HcicE1RINWPItA4bB9xcOSj9Aemjv6aB/2oYdv3D5Ovxgwt8MLN7QAZh/yCerct0
jtytbHqJirPgFHyVLTmnKZrnKZ7is5zkZX6L2FwWryhnqtjHzOqavHRwbmc4LmQtcO8UJVd5kAPy
jLRdeLKzDEbX5E0L34r17/06EOssM64Q/esN97404bC6HiCqWcWSLk1ZFplDnq6TGpQ6rkKPMISC
b7+dYOYRyh52GpcTt6ycFyvNtmWHNzt3G+s+cVvggXitrwe/Dd9reLxdi4OCRd3fYklx0C3EVTtz
/CHH5UQbfaxl2ejpLUK9e4e14RcnGLoHTUinyt//zLOwxBZmodhN8dLNAvLVIVYgR4sUeVO7zbgB
jFH0VKjmus3BI0HCg3kWbusej1xjaL03Pbx0q8iwbtUk/egmelZ8jNp8bUAG7akRdw72Ct0jDamA
IBuRiZImLIk+1uWI5KP/3Qj8GmlKvIruLzxzqysA0tkQcrBJ/ctNEVxI2OHcODq3MgCAgHTR2nx0
m/YnAsnTV0vzycCMLw1mSruZ6uG5GECrbyf6Oh5HCcnzxwlsEozJsDhLlJpsottcnCVKba4RF5Oj
7E31TRcn2cq0sG8adLU7OnjKPmSxclfxmspjVHeXppY4418yrPDe1RkMzFyiMSuSr/yr3qjwao9R
1GO1qHfxLqxVxBv9dtzZpjbeD/CB5I5CHlIvsVZ6ZZWbWvBrEY6eyPJ+RNQmDNxcROT2VKLUyD4k
dKpH9J7ze8NEm6QxoubMeit+tF2khoVYCA4r5qbp0nbbzGBJQtvauKx6IKr03SnOauTrertBa0gk
lAtduwHDFj4kJnsA30ee62LEOzXKKqgxhZGjkRgNFEalh29quMHD3ATrubKTu8lu8n3ik/N+plKf
7MIUsRhDxa3gAkktEPujZkHbkbQl2UY+9e/23JurbkalGS64CwASLm5QKmidZig7yaaEQFrYHeEz
8CB7Mq9E0FLExyLe0rCFuMbLELf913gjy5NFFGIHWgsL194x9JWSNzMJC2/qNxcMdZEMEWlRUePV
IuU0p/l0wi1Q7m9z1Ut3JZWtZSS2u0br5PAynJPcAcs9r5PPuJJU6Z2MtzALZMFi2jsbadsjBeU3
BJYEhlitHuMKL1uvAEGLRGODB+OU1Otc1eal3bCWu7wFPbNnaBisUmSGER0nGHMIAHDHWwVs4ZHz
0up7FxGSmz51BLSN96340aUpB2WYjFAya1XDlN7WRg13XywsxxpDCi8zjXUUeeRmfq0v5Rm/ovzo
eyZcdtadlyXnZdrU7PVktqnwNRHyY/w12ymANjw348ZEEZ1yNn2fDsWACljuNZeQ68A0onC14Ptv
nMzUfPczat2yJlJYQXuBQXSRhni/GJA1fyeHMAqHk07Hj4ZLtKyWyGFPFE/lgKdhsvWjcNMKp2Ms
b25RADG3gwX1Qf7DWux1b+IiuoPv4qBu6ZQblASty79OAdm5zMKp3A/JGNxNISYiwzR9D1UFmXWx
ho9Q9DdWep4h1vwSxWCl3sEkTjAt2OSHfEFWsUoR+Y88wIVFKocbaoqX4WtyQEZX2awuXWTGLtuD
KVTqY89jU77spx0DriysCCLEb+Rbcc0F1ikxtvKIArt5pWxMG2E5dFXFFtsZv4F7YrOLuadmwVEO
KvsZxZlgPaZNvB8QIVzHQndHQrLS1A3OYG5XQ1WiwCCbilKvZEQK2N91M6EdG5k38jBU/c+c9MXu
2qWCjboJpjDeQ618lf15psEhsGth6Buc3SoLz/IMca95bWYIR1375ICpW9GyLMtpk+ZBdtSj/vX6
nW4yZOsQgnuNxA8hQqcckqrkZEOY4der9O4RZcuEenpBEchHe3dkN//DRly8GP0fkQUlTx3c5Gkw
cmutF0ZzUjWgoo3pzdisowmgGROCFq4dXzBjHrJR5zmunyWgTMLIfNzTshw1D4iy4yLtSnuTPyCA
H4L1LbrbbIjeTTMSS/Uw3aOU0a9kswWps8qD0t3JpuMr3x13im5lK3+YPQsvQpkWmXuEoVobYZ7M
0DE/E7pJc1EY6MvdGcaQ1MtKaCdlWh8dpLISZcR82YX6RhXQMclWkIwGeXY5VBYu2kr0KPuvYYru
12sjr2oIXkVzg6f9+lLI+KOZBvVuML1s2WdN8MANJV5SMpj+QjrvPDVhA+l1CBcOsKkfszH+TPlp
vGCcXkB0VSIKPK2zRdy0PRiJZ+KfhlOaXirZxh7qH2mXe+nezkidJlb9tdencfg6A4xHIQp2pEBX
sIz8OFybRTSRKJbt3J9wFWGH8W9xsk/v1igoBGd5n7LFzQrKuc4NsHQX8sZ0vYHJUdkMvEBfYwbx
EXIdaCzUQzTzNqimYu1DlV2hRJtfOM/yLI5ulcgpb6/d3IY+hyoz8X+HdlZafQpt0+gODOgNpqjT
fdIr6mZwrfykzMN0CNXW57mNJULXFvqKEm//1PdDt5hZkb233OIv5CLf0haGnZco3I7fXPzlXuqh
Mpdd7eIWQFIQT4fKXobgC94VhDnSgSRkDfhw40e9v9cL3fzCppg9tYiAz/QNlfzhIfHKbu/5MwLQ
eme8dia1EREwxTBO8egob9DB08+Ozb0MOLlycrlpnhWBC7oeuvata6bsdO2RZ59CYXWt8B0bl9c+
slQrh5rgXVQ35abzAKtYdj4/9Hg73nlodAJnnh8G1Zkeysbq2Xlq40E27VIJ9zprG1CBYVstjf5Z
04f6ixw0xV5kTMl2yyarNm5ws/V+CfVbdDoV+EdysHZYk7VZcATQi3klCa8bJLwQdo7iFn1g/Kvh
ppL0Fq1ZiziIkHgeut2cJN9l/+UgZ2GYUyznOTFZVan5oQAztbALtoCu7nW3Hb/IFQyb/gUxa1BI
gfUzTZaWouY/USFHPMafnz3P1EkE1eYNMD183WO1X1/SXzPpyNxfJcLJyhsqF2F20Lax502vFOQR
jceZ8xh30fTqxutMRE0OluuXKNFtkin5PUqJKuXztX5FzT1S3vJaf79iHYUrP4PnqEwrN0M6dx5j
80tXxPEWvWQoB6I5Axb60sNUxxF2Pkd9T8uZMFbT7HKBZw1scQUPczxwdX0fiOEwGPobrW8Pcv5l
RtFg4gPHbpOiZMmMaTX0eOBceNRjAeql7DHNScaRHH5MvkdIvxdYusslMNB99GlQ4pbDqRgO/fBj
mIwPLEox250wuon16r7HylVD6K6FVjlQkvyjFgDe92jbrbX/49F+rQVgM3Isc93ay/WCDKtiZTiM
KOr8W9ki0Yy7ubfVXY0b2LCQIcBecFGQG/Zfw3JAj4sCmw9REZGjCFVeJk8khP+ege8qSuzszNGq
TY5zgE735VS2S9Epz7o3XCeVgzw3lTC99NpKTvw1Sg7/ESObgdJDbkuTtyzz6stHG/r8hxGjCk59
8CP98G8fWWQp1LTPL5PkB7nmK+SEIcvRgXYmlCDLQLgzqS6ohKDYd5EeHgFEfRyw52AU2Ycg3Fx7
a7fS8K0VoZcAOSQUYzIHw0+jtLaNAEItuzl/Vs3CBqXdOvdTEnHwURtnsXhpRHxvY9c6XML9Mcj3
yFSjaS/iY3FQG4PUVRvpKzlDDgSBki8d8TJ9pfQ7v1SEcQ64BeF4oDdHJ2+xiHF7H2lo12jB+Ije
zE4CnFoUb/3niCXjIVlQAxpWftKUt21iVGBC4uxbTek/j0v9rwHI1XqOMxc6AqVTD2jxvjD0RaV6
8T2WpgYgI+ylNh/re2X4inxB8uInfbnvhYWJlLhR8Zl3gjFbVJQ5Nvng+GBq6szZ6VN6mMueWqjm
WuspSnCfG7E1K2vs7Qrb5gvryIVf2/FNHFxkH3igGwthIiISCSxcE0wioWWTO4h9ndVZtZa5AzlC
4zryd9jfc+AAkgJJcoPyVS+4oe24kNhdSaeuJviiQ4QQuW8KeMb4K0YOSya2ref/mIcECdbhRvPg
k9J7tAPnVZ/q7Js3Fei9V81j1lO/AEPlbYumCBZWAWKPuld0AKOHHVw7uS9TbvHcIUeQo4+xcG1r
uP/fIzore2rquMXismtuLxo+I/ylvgcV4mohIGYp/SP6ENVVTn/EqaIvx6h9G6oNm3vQ+5tcK4NT
qIzFiUW1s+6TWnk0DHgk2J/7PyycvDXjhzG6qHRqlfqYijlTOAcntHiKkz+YDlBp33+ELfExpzv9
MUe+jjfgORm70bPGDf4MRlVbo9+BwacoAnSjRxEA3VyDXCftech/hGPC3ky0fARGpoWcx2Y+P00F
5jG/YmX/JcT0hxtUQPee2+80rbO/J7r1ViAEhOamFm6aSq2OnTGEeAOA0qBWa76J0Cqf54WfZj+p
zHkNzstO325Rdp3WPK2xm9BQ0uGuWD/EtfU119zwvcRdfjGMWnmP1e5wDFBnXMl0XKTdURqw/oob
4y2KexPckjbtVB9hmUg8FHE9K0lj4KSARFP8mHvkD5W42QeqY0JJpfzGEwsp+EZzqpUdVixF7cl8
bjuw0CC/USYsAnQV0ylDXBHcYbJKdLLmc6Sg/8tA21nJSTi2LWe3tI6hZj40hh99GaD73ZLGx70F
Ff+3IcSwp/Knbi+bdvnm6+TJgipHEz1FapI7SvgWDiQ1XctozlHsGo/45GxlPxp13AcTj020uJh4
ERcU1ALRdHtXF71/lAfbTX1Eoc2PZjXFMHw6HXOtXyE1qI1o5Y7jYuCdr6fS7x4abh2HdsRJTjb1
We9ZyOEVEyTKDZiV/kErygwLOsx05CB2QSTlLHspB+WkpNcDLMWUYu+bHTsYsxr5Ks0Y5Dm980Wp
hmQPvSLchlXSPNs1W5Aqb556Vx8OjXCvE/qFpTi4th8duGGkPCpc+14O5KoCRtxDz0Lz9SZehkKk
ENGXcHtpZ672PSk65+BLOUMxD/HmpdnG6q28Copn+s0QF5tB6YpND032gJvU9zZKsm84DjyHfpE/
mX2lbVubO0ccz/5DbRT/FlCNWbfLezKTmpNsUhNbWGh+PyLfBz/pgYU0ex8mf2q8RwPY9y6I9Keh
wYY1yPhCxDy3tmWb60h/jPEJeXW4IsbQ3M+QzQGr6foLOinfESsYbkpR8ZH347Dv1kbsdRc9UWsa
UE8Yuvt4fEJTP8LqRy9AVqfuS2/be/mhYKKwE06RQ+5znEVYneUnVaAQXNhJhRoad7KVV5a3dyMb
cXwxCJij/YJAw7gcy1DdXvswC/xzlmXozUJOkGHWaOMHxPrlv53V55R0IAQ3Ak5KAfk649IWr1FP
3ZG7hX8CHBk+DIU3bywPxow6pCwY8bzix+Tw1WM/ACIkVjchuRQWsAISMjJKJi+4b7T1QELyxerZ
d4TqgFNS551CF1GrXihJzalKUcxIExwtuUEYhBlpOH4Kk/0yrMuQfKB6O71WAGRlWKAlH1cbf13N
EVeTTRFWgjdfzMCLz77JHj6VFUgeGC82BaPN6CCiBR6PrYASChteN7jVsC948vV0KfutpG+OE4JC
yyRkld+2k7bSp7LYy9GRD1OhVvnFnkbz3vZHYDFcTI+pu0L6CtayWc7UwxW39o+yGfQ/8aytwK/w
hvzAWpW6Yy/qGDXmOcjiV9TUkHYw6+cJYbUbRLlbpAKr6LUeEa/N+2LaIicRvepu8qYpZn/n5C71
ojLZy+5Wq6Z9NuLkIidVwQiXsPTHoxz9/dpqXLBkF6/ZZNbnayOz/9Y5bX+XtMXwb9fWxTvoZ8FT
/HXtLn9VB3JshnGaHSNEoYWDqrYfZ0bJfcQxFCliFt5kY45nowxEBMNfpUaCsJ+IRmCVETl7dNNm
H3XdPczb6MbU2k5bySlwghbKEJqnwaysHUKuzxGqn8h8KinlQ+SSerW28BZqy3ynFCW7f7/VVjLG
8iz3rJ86jNizo6G5b3hmIfcgpstD8uvMnO10ReYlz8xxkwvppdBl7dI74b1jDtq9mSoP7J7RRQob
ZBJKXJIkpJPa2h9RcrKMUlG3RwfVMZcp96yDW9Xf88GKv4qT8u8Tk1SB7JEnc9h9lyfa3yci+D+K
+d9eQl4QdOmZvylLRAUtLGUopx0LgPG1yMddmrfRY5eJCpQWlQvZL8N8A6EBm8XTKw+XXein8SM4
tX+EeeJqMkztu09hVa+waQqRlb5e7deLThNq9ePvV3M9tV3LF7Uoc61KBfviMMKILJngN8hClmxa
ZqucZJkr5fZyGZVyC9dRKeQwKfb/61z5NuQLyStTF1dO19e9vsnr68rR4dfbmKK238IrdJaJ5YKZ
8LyzFQ/mrarY5q08ixu8UPzEHDFqEQN9FzmLytPVRT6341YG6rKzqatVatfN+Tr5/3pR8WpBkZq3
1wu3eYKRrXzNXxe+9P0nF5XzU4B1l3f76aIaSGLVCT+/29BAcSAwlMuf4BL758f/9XeRF3VtddzK
N379zP/ThT+9fu7b2droVlIAvw+Tl66MVWwLkd9TXDx0yXaGW9mEDAfgI6txrhyEHF/Z+vdlRH1E
KPHJiEIPP03H7vMf090q/zy9sYulvNiv6TiQzIsybtRz0JHEtAXIOTG+ZvMUfaNKyjYWRWo0I13o
hBg4bku/Tx4Cys7/EprYzUfoaMPHkaGTVv1IhmFpOlH6ZBSmuU5nqB94sbpHgH/AT3Gre5xF7q2u
p4EdyaLlZv+jQA+KnizbtiyPFpooa8ziYJS9v9QHE3MxUQex6h7uHGqAJk6vDzJM9juBhc2OolMy
7bFr6VBlPcqz68HAA4Gao/sRch34I1g2fdcol5kDFpAq8HBO/BrGQ+C9ozDcIIzydzMGzl2AX3Xw
++uVeV1QUUBDJAUxFOWTsIMcDiwerQcfJTGgcjhwm0LMDQHJ9AtJecjIP9FIjB+hALePtfIst92y
USrPckNeoFL7+0gyfQr7c45EA/D9++ccudA0TaN5VJsXeWk7D9yNpzjo3k/P/8nEf31P+IPpy3DE
yVNVu2Ipn04YFihLZP3Ng3yGIebJgqx/AYaWnTx34tsp2AphaX6O0rQznNr+he3LR5Q61+9pO+eg
4NQIActR23uqbz3Eg/9KQSl871QgW7MxuCidQmafZsT7pPhtXPwYVbf4axQT4WNq+wbxgwc3dF/l
OEiWzxPjoEIPR1yxz3/KiQMo2E1kPDez1R+axMfMHG0lcDMaxCqLR+boP8tvsBJ539sySJ4pEVRr
3R2SM7slLDr/ZU41Pktril9zejGnDfPkPFZFdnRaY97oxa4xFX3DoqPCTci1jn3Wm0I+ATn3mt9Y
SFXtLVWRcoGCEiy8elGWhS++T68legKv2Myby17tsntjjpPtnOCDbGRCfBUsL8rj6uytZ1P4Qo5j
cts4o0YRfIi/leZeIrmUKI2XUTxOdyz7vX2Hruwmw97pyS69VxmhWfptYYDULLuvSj4Zd4lgus0l
hmxYAVC8pSX7i7DAmGDmsVqqLct0BZ/JjZlq/lIOy4OtGlTvM+W+liFx/DLaGHsDiojPRlPY+6oP
1B2ljunG8sx07Tpx89hM2OKEoPa+Ijx0LmqxP0vYx5um+rMspmenT+K3adLqZQqy/0tg8N9sMxez
kq6vN/K3LQ+5XY4IzfJTd4p3K8rbU4kC215lAbEISEq0D9OE6r93q/Sk8t6RJy1QqRc8XqlrG8fd
NtLc+ehIpi9qeOXG6WIFH8zZvKGsrKHUGgXHuAYcOXXtUx0AkUwcfdzFKJo9GK72A4GM4i5IkmlZ
6P0Saivlvd/PCnNCAShIOjxjxdnvoywX6WMT+TH6e1yhNtyeXPxSxaw/Y0NmxXL+79f88xX/u7ig
PGVOoFbvAKxTiC6m+oWnOSJ7zTCibkzTtrLudizwuU+xA1361dyvI9bU66FJaOOVtm3YBN7K4KEK
0OxSSSzWVaJ9Qagr2xoIra5LaiwII34lueeti8To92EWlk/6bJ1h2DRfLTdBYB7ZqrMNH/EOv6du
IQfSjJvtNNrdfY4v6qm0sT6XV1Kccg8KvEGPvLR2bWX2myZ1jL9Mc9VWgPjQjKm2o80zBxLfExlY
JBTS6ruExOeh5myLzJrXkjFiN0Eo9nfpSeLnxaQGxFQRUtVDNmpmNXY5C8oafnRM3yj7ArCsn0YT
p6Fu42rg7PRxrdZuA+QH3DqOBPt59m08Ayhiw0ZGcabxqwe8yTDGqX7kdmJ/0wLlXFUNd/jK5CfW
G6AUJiCuceqxlAhUPKXi42iUoEB821viB1nfWHMAZp8E1rqzjeqtNMNtnsXOt1lXoEz8F2PnseS2
sqThJ0IEvNnSs8n23VJLG4QsvPd4+vmQ7CPq6GruzAaBqsoC24BAVeZvnHJ+cmZUi9lHaftYq6sX
vLx/WHPsPzhhhsxxDKtD162vTVCTd/Zq98UP9HQ7VE15p6tBetRdJTgO9tixM7WjrZXr0atVGtjI
8if5psw+dp0DFe3lSk2az+/i7xEGHKiqNclaN3qbRNUY3hXhhA6mOdpfLLa+Lo/MD1TJu4M1j9gh
Bo3zFlKOMg9edivQ22EsjRfPvhW1YGkAY5ORGUG1ZeS3sOxWALrj+8i/5uiQMWGI8URMRrRRSqvb
UmrRP5FW3wg7Y6ircF1h4fnwf0fMUZGfQNbXYYtw1Ap/WMxCcgyjA6wyB/4mCGLsXC79NsGF2CUD
vCYtN1ugjNl4iUir4aRWYfmxwsx+R4qtY8U2ak+KoaTvEYX92Oal+4r9eLdPWrKmWm36z26Qf7t8
SDd/asN5eNEo5h4aQIp7hNGdtbWwBwH5PWSGEz4FTto8tsbwQu22fFM1pMRITvA2XZoafL3VkCfe
XeaG1ktNglf6C71yjoOitTBIrPIN1QJKSKzRzjLqvRXo+b11GmCQSsUlPnS94q2zRK6uHY8yBzrZ
Th+U6oVtYnmvuGgKY2udvRbaaEKaLJDNfuQtui3wsMT/lLNZHzgLc/u3vjhpsGMvkYq7FurwvS43
WTHxqPhVGpPClzTtsQjPXfeiQU06V/pMEi/PXrqxhLCydAFmbqm7LKfXkGtTzlwFJ+sOXtvmj4FU
LQa01THZxugWXkheleMJEevx1CTBeLJc2IaXzqjO1pWmu0cZuIbIjEucjDgy5Tp+DQc56iLpEAyb
364tp16aeCsUF6dNVGnWiYeKdZKz6+Hal4TxK4lb6ohWnderv4Vc+5rG/yemtYLLvGkcv7fwN99q
LLkqfA0/F2mm3pfmY6yM4GtKwzzmSGFeYFpzl2FAn2T4gwHxupZy5Uz6lggb1NVZ6rnSL4d374B/
Rq8Df5aNvYd31qblG+mRnJBxUbrH5RJLntZVN9e+Dv4QpHfli/5LEF8GG23njUpyUdaXHvhCCQ/k
pj3O/SIgTOZ217ioWEOT6tM9Ja1qdWlHU1jcaU5d3I2/RqQPNnqg4VKoF3cyJzaxn7x0hrB8t3GH
xjruMvd+04VvrjPEW7VF6mLsugE3tgTyMBimj5ZvPQhqHb7vPQJK76FtMuDMEZLQduCI/iW01hR7
zV4X3qyfNgDPh+beCi1r7cS4xV+Fni/6zqS8yBUwcA3+Y0AukBbxvG76KUFEH7Si4HwGoGHreQB3
CzcQZKJ0XuGKlt6MazuoAFL+BeAofdcrXK8qcKHBmcYTe8SNWabdPh8BnmqunT/B88mfEmi3+Lcp
Nu+yrHhykz5/quevjR14D9KoBs+6qTIsLRxLR15fp7gOdD50t0PZKcmaSv6znRnDWS4XAe68gw63
k5Zc4PqpKXD3bdVDOr8q+Iu0/7XpFQvGzzPj9VXaX0YbVCizzO9uQq/2YNsKY73urW94b6THNjDs
lZen2k60fTvsXS6av1bQmHtklcrVVfRXzi5x3a2lDskl9Nptgm1dUZ6Sl90ISHWdTBpG2ouxmTS9
um2O8pI0h/l99NqMluAmV62joy9LP7/GAiUcf4B7+poabfIWZY62nubMfPS0dsGtkg7wa7e90X28
gEOsBtGksk180bryFZfDYTVPY/F1qjHY1GASr8qaskEa4ecjUPYeWIDT9C/pXHZbvcuQEmmCHtA6
xQdo+tSollENHtxDp9R8dRm8TCAp3vnNdJmuVcFAgRImZxaG2YOuwKWp8golZ3uExlfgbFnn/gFc
zryWJvA47Va3tE/S6vSye25dMhlEBommvRRGj56xqt9fohPgs7nfTzfRMqh3YbWtm9HcRlQERELB
wiVhXTptfSNNLCEeDdULHjEKyl5jZ+Y9hu5C1cfzbVdQORmHufiYx5W19+aw3/a8P87GUP/MQyBU
cjAKtz2OGdvGHpWBa3/6K0L6ZBThUmw1Vd/f1nPFc+nXDBn4o3mdBoiO5DyM/s0fcRJy/SDHBnmz
ykbtkw8VYH/9Wa4ffr2oXOrSbECX5A0y3cuP/N8/wlp+2w4mG5KmHX52oEEapbZfsim3150xaYe+
USwSK2q907G/2aqwV1+CSNGPOc+CtTTh6ru3im6/SQt3Rvsp6dWVzGyX6WoAij5wq0cJUHwfxJJp
T+dottAPLPlrVMpU3wJZ32LYh9HilIUP3XJIAFxtZjPUNtKUAQnR535numD1rhNCDeo1pVbIbctF
LocRGbS6zVtMUOL8IH1ypeKfD9SdcNtfXAzGpD0jMhWtL+VSz8WMjarSuL20S4+3EOtq73Ctnzaq
dgYRjqDZUk0ls5A9IiNwic8V9OaqWH+W4qwEBA36eaTpkSm1dOUOitGavXF9FmArusmLpDfZj5u2
ci/i3TKqtz3aiXJ6iZHTX4ECja1l8mVgAdMGCf4azhyYm34043IH6gDlhja4MYwA09ymDKZTZ85R
uZNToLvTKVQ0SPSIj5FQQ5B0B9VzX7gu9K5J4ZmA4oplYzFfIGRSxasCWm2EUAkQ9r5FH/PaNyLc
eB29nv1/4vq/zF2uNwQgMMQiOUh01FbZtgVloX3646xoEv3TqJrZaq70/xgdl755Gf3vcTJKwuI9
7o/PuH7un3ERGmwFQvxLrlJ0QEar3WBrEFFnJ1+J93qygdWNduXSbPIG9k/nYG4fdlm9XoKdXA8f
RVXkGiyXg6L8HiyjevuZBVf3UGrmUcfX+0NcD+MdzI1vpTs1HyK8706qPaFJtAxGuOAdVc1NIXsy
mtqJQ0lec7YymnsWtn2ZjRjAEtyN84IJCMsblpT1hzxWQHiqY8BjexmN2ycTTd4HaQ1NDsXbGp9D
z2lfwetIb5G39qOPak43uR48WqRsFKOOdkoedWcKtNkJYzMckihUPqlRwZ7GaI3P6OycHGMwfxpd
v83Rpv0KiR5rJ/JOz6bVRdsmeFrE8rAwD/JzrqFBsrR0BREV8AXwj6UdT3pLRXeKt5fmoqAiZ8Oo
ODdNZOwv2aVAGaZNOw0Ixg0azD20o/HU6+7MaEamc0bXMVq7ofHsOYkNQk2rwh3pA5ahstbylfln
pmreDWuddsU+MzmJA4mlFsWuHuZ6K82gVXqsQoefM04bUJqsk5b55bN4l8zTvQ1B+4vtsXSIqtJ+
jTNj3DSeYd2HZWvC99SsG6XogrMVgtVvdbOAllW567Zwxo9V6v8YkM/93gTF2vUWawbNGfZ+2dov
w8CS2nUneDdTcZQ8ipfqDwjYjo8ol5bPc64fwg55gtl1B2gOwGYlFyOTcpyJkxrYbb0OqxTn9rKB
4d3qzm03Be7ttVm41cpP7PY8V4o5g2skroqDYJtYxrCuw3zYJoXqrjAsq89+oH43ogDnvnHG9N5n
P3y25XSy9RLj5LTapg4/Rz06twB8+LTlrKiDfl7+wLxrvKCBTk2nraa8cMIGWrnHjYt4grP2Xfuz
3VbjTdjM/mNB5eRuaEzQVpXyKF1h7zmHGerEygwU/1EGnLTzNnrQsN9e+uRQVna1SnxgcCN1nXgx
TNxkVVzfB0hvrzOVu7yeSGQG5Y8Gj9pVZ/f2q5ZgtV1VbXJnoBV5jBuLDVxIfnYTunP15pbOq+W6
+c++Bvx+VGIom6gMzuhXqCP5VLTESgu7PM2Kw8fGj7GkIpuA9BTAYtBi11AnDRS+prFyyJI+xIv0
n1Cuaihu+hKZ87RKCn/YRQV+TP1YZyoUu2iNEsmzjUUbBiZqvdUrbbptqbEgddZZe0CzBm/dxFr7
PqleSK+P8KjMnwrCw36ktN/ThZKS5GW1byqt2+BPVrGPx5XWqd0aEiyW95K+yTT7SXX4ba8RATIr
v0VYpvvU8s96zQedpRu+IPvfeEJUBeB7sEtE9xHfBtLCH3PNMZAgqpRNG6Z4Qo2Z9dL1Ed+rRcAR
mVTjltvjnC36j9LVGIq2QUJ9HWpesIUSOT4ZRT09hYpC2sGxbqULdGV3co32OzdikaFphbqT7XrN
XmIlBBV2reW1Lo0gnqqDoaPxL005KOBWUWjEWF4meX0d3zvYMlwj8hrOqlnF4eXn0Dv3Y7wAJICV
9qCB7fTO0pTqroGduO6tKPoa+MpRRRviAzQIe1/0lr7n1Rd8TF0grUuAzBx8wMGtOq48vvG/9Evl
7HoQrVN0i6z1bPvV5jrwm/gqaVXjrJd7v7WVHbhNnInz6Den0RIvG4QCi+5GZKobBLoOECDVtTCK
Gvx0nmL4FllAAagHxoeSEzIqSLsA0MeZfK8vzRJ30q3P84RHGrIq11HRDpBRVGxI1/4KlmaSNcWe
ZCiWvG5x66qz/n05yUHbykkQZMFzntjk3lYRGw7b2hTd7H4wTJvaOsqYt7Mb1WdQOvG2j5r4UwMe
YlBg148x7umORu2z1X1jDwrFPpR1njzZPWZ3EsKuFI/22XnJddY2hqG7m4jaw0fDc4zNFFjTQZpT
C5mng4h5K03PbLc8d9XnQterZ89s+C9pyocZ78fbGN/3lTR9s28Ocsna4M/7rmMbGe5wtiEsgAVU
u0c7zdpTNrg4N3aoyis6WFhd+WwhM7KNByUik1nlz6bhfS0RZHhL8WtA27p7i3G1p9Sktg/Dcuis
GglGtzxd+828zlk7xzrUCmLl0I+Re58Uu2uPnI1pjFxiBcfzOpBSErnR5/It7/Rpwx+7XeuB5sz5
Kq017E/qADg/Hu1YeYRmtC+Q8h6mHbhUayVKwAilTKfAKV6lNWlx8/jvrnqxkVGG+RIlrX9P1GPS
7Otfk5TFiXAqR/Uui98drZHVe8on3T+KyOxVc9b1Zn9TZUgEyUBTlDj7pTZwutQJ/wwuM1u/y+Yv
cUjC3VBPF0EAeZkBkKuzDUvSBKmaXeIOP/FUs0+661mnejlrahCrq99OZSgaBvvkUx08FGZzK12B
AmTUGljNhImKvW/UZUfUARCOiWkGNq8a9QNZfftZOua2C9CkxJZuGDMWHni3jeHGrMtiZWKzekrY
vKMK8a8zrK3f+wDY/MfodUbgp0g2qhPo3L/EDeVDX5sRpUcC/nuofOA17o8fRz4wMKw3hA3Gm8Jv
lFs5VB7yRZrSTtivAiu5Dlya4ciKMSkAWP6a8Uccr1M8LvXbazdG4866xumMJ0RVxwrwgrKiUDtV
JzmLg7nE83BpX06v45ghtGsjtozLHBlwUxLEKzmVw6RH7iEqtEM7z9592Zv1HUyGVQhHM9umuB7u
pmjAm1krvHsJkbNwROwTCVbjcB1oku4yt1+udO2Xi5ROna//GMj6GmzUchEZkKtXfUrWAkVrZ1Y/
VQ5WiXHWlIekDsutGCnOiVKsmzhSTyJM51nZJlRS+8UwYdD/ZZJE+Q7wF769/+ukwKrNx9J2f1BH
wabA9VAvoZozYkH+OYZdsfFsp7rV1dE41+ja8M0LtU/G6O3UuYu/hzUPjj7CB0BDHPyQqA6C4vA5
nkojAUmqOQ06Idl87AYsW4blEVk3mXmfo+O+GvV5kTHqb7vATj+oeukDA/f0vdX20wfLs08S0AZZ
uE6zqLuvwsk+q3qRschOqq/IFa1yPvQzZXZlO0FxOWrDGDzzuPwhM62FSmhVs/rU9gXOrWNroV+d
9J9NZHskgmRXjdYlgzC90Qkqwpd4tC4OGLkWjQdNx/qlWkB0s47blu7CwbIHNXzpEvMg/RI2GfhY
WQtUT3U1UHcd7jO+7QRytT/CRNJYW6727zA9zd5YnGIKze7lPpkQllOrsd/gJAb9QpLK105JKksu
+jpgAGhHzI+c9TVJ7cWYSGcVZHhTRfWWr8q0L6za2FdpaH+MOmNLun/+ovioN3UQts6qopSPVpgV
q7CZ1C9UgRAkKFDI7XQTDWMQcRuZMXW4u/OdfKM4WaFucxM5lo+Cia2/QqrwLk2R8bo2L8pQBrsu
z/L8ixb22MTNTT88N7h7rbrYzR7sdMof5gQ9azDdr0laTzfXfgOXxIPE8m9FP278V9ylr9ON95gh
qyYoZEa09UcL3L0KFafg3XO+NmNM96TpRQ5v2uWQjFnzyM29NtM6u4dI7TyyYLeO5QRFyko7WFop
meOd5eXVJmjTLl7PBZBBnB/K/aWtVPoXZcAPE/EI55EFl/OYYcE7VmH4IBeEbV7dIZu0lzGNJ9G2
CCp/X2jtXi3K+edyMqbW5aT/5+Q/h6RH7Y3tPA7RxWlS7o0sHIsj+7ovckPM4obwq08iMBTFvZvP
+C1OgofW4Rbyiv9HP9AUIB+eU1+KF1J7iHR/eRVrD1KTuGy/pbSRQqw4+vr8YPeUuFf1otMwK+Ow
C/pCW/dDNq1UB0Oj1ArT1zAuUWYDxi6GyDVyMRdDZFtXt2Po39g3sl+psKrc9Laj3vqd1t5iSMLW
NOrCb/UR+bt29f7yKGAhHGIAPMXKi7LsBPRnqUxGLTokS2eQ9NlJDlg6v59J87fh36Zfw20tnHdm
AyQunJRbFKp5iWEHqdzOHmmXIC+VnYy4NpYGG2cRgQ0yOAsScwmX8cI3tFsq59K49BjuKkAQ5cFH
oQpJHedOCAghQNSTbXXfrpyEGvXmDX+rbicRczCWN26X3eklGkno5aNbsZQxUEH7p7mQ37Jofm8K
2u7aFITcb8G/5uaL4ZSamzlqp1FKphPqUFrBaCyLeUo3WuQXWATwHdzhhaevkorSTwsmzT6aU16e
KQQnQOLnwNshYfH10tSXEfSdUvuI7huaA36+d9zK2UVBZL06s08FCAxGpnevfe06r7EX2jvQRMYR
7nf6GPHfW8ULniOH3+iBIvgStA06OK2W3WrQF1FkGsdNgK7x53Zs1vTY38qpxbXe1/LHasj0o2uM
zm4urfE4tFBCqi7/bJM4+G63xWGwfftTrSBO4UB2QmtULU9NRyoM4Uzv9VcoQKdLaGeafw81/PJy
1dB6D22W0G5Q369a2uNvV01JVbEHAelQzOPZQcznwArgCVFVL99ES58MyGFUy/GMaut4zmxjqzUj
TJmlSw8S6JV/nk7J4noZZeNGJv/tWpeJLrvWA3Y4a9TtsJ3vV5MbpIvRoPGa4m/ClrFLzv3iWnwd
FYNjGS07IzmziXgPHv0y3vQOanfLF00B+QhwLDWzk798G6UzN4dx5ZRsAq99iXw5ZVgOMvLHvN9i
wMv3K/zsw+7olrqxLxfYVAKBZu9mNYvHzlSfLgcTsJ7dzmdp4QWhnBoj+XwBZU09EMBO16a9jKKc
XzwhMikXk540zxAyrTJljXiHmoFATF/rf1+t4moXSNf1anKBspsgpsfrWPBfBRvrXes+uslQ7+ui
ah/SGu2KKHLHD5MBN9cLK+NbXLXbVoqAdmhvbKsKvms+Rqx1qVsf1LBIEWdX1Yc8d7K9laj9qTS8
8kSZoN63jg3zYywwMGSrcS+HKp0cnGf7fHvtC0onvC88xd3bMeLJfwxwN+k8X9lG/7qITJCm5qXP
oW37R2lJfzuFhwJIzU2W2I8htJRm3VXBQY8A94wVYiBzm5rsgrzqABs5evF0JT7Ojl2uZbTznepR
n1s27HX8EilT9OJPylsW2QXAUOLjiR8eo7N6J4Od5Y4nveTnTjqzwQgtBKDZ9c+XQdDLcHx8Fb4p
UztTD/a6TcVZmk6PgjAKfY/SqsPoU7IIt0dUrHZ+ms6PE3mHDeK4aIuTMl7ZiCR8Zq38ggbP/MPR
vDUwJThFWRittHTwf6ZdfV+Wmf5lrsxqVSCI8wHHNB38uT89sfYct55aG3dYcNjImaOyV7vzfDOw
zj4Mnu/cBssnxwYcpz4J2R8qFDmNvnTukEw395VhdhjakfI1e0CTZmuZt1lhxjts3/vHPozTjdt0
2mubJOjtu1312Snm16CZux9+mSPDG/CztuP3xFOiYKWo5t2klfYX9FFZ2OhJ+DEG97AuY01/kk8u
MhCvipbpm47cmLEpWZkj4cELUm26U9164YPVUzxWhsSnYG4En8yosMnMwFHPy7YHvj8fLJySP2VK
oaIDU6C1soTlSIOpqlU99XXe3UMPZpG59IPRcjaZHqtHZ5k1WtzVmv2xXUhthhaCV0o7Yy28talA
8GrSBv1UhHb+ZuMyvNDcHK8vTlpfGmshwUlUDxEROlJevFkY+P6KomZmrIXNdo2Sa7nZhUEHtrAA
P08UepTqPuzGlHsSOEheqda6iC3+N8tyWw79smqyJ7J11wEJDpYZ14FJlmLSWf7lMjHs4BN8/gfZ
TdhW4qwGB28MoITJhwI5Een3O9s5NrY/oBqOZQiiji2GvUH/YnrsVz0je4JR3L8MWQjZVVW1kww6
OuDRwLW0nUABUGrrj2hdIlGxTK3NrL037fxWBoNCUQ4o5GhrlnfOJe+Vm36392tn3koabEx5qKe+
Nh2lWSv6j6pPrDtpGWmxUpowYyGnOo8zhF1JsA1VF57L0ERyrbCp7leOxfIrb8PqVYtffapvwWoI
p/sWxbrPGt7R67aptScN4sCuMcvhrCEFeIMyr7rnF2wfjHaONzXLg49GH3x3six/c0hv4ZBDJgkN
9zXJnLnpV66utps+hhFlB1O0UgqvQwUvynaUl4qzgwDQiYSts6vxoniacd+hglYqiPKWN55umj8d
PUbS0G2/clFr5XWlsnVmW4UbXbq7rCStLTsWihLYTIxFdqia2DzL7kQGJM5BcecSV8jmZZrzQ6hb
cPqWXYzse+oR4+88dI9tjyGJqIw5IkJW81LY/bWzq2N3dQmS+GvkUHODeEre3uQQAu87NAv/bXuh
F4g3IJ5KdnexwjCQlLuJ4+FThH3qwe3Z2nWVgVxgHUfP8zyd+8gr76Sr1oz3iNBchDGiSj035vQ+
aoRecOh12zw5YWTh3pRoH7Ku6A+1ZZDaLw31Qz5V6jbCrWYvo11IPt0xzP5GRrOo/Ik6RHsngyWe
N0FsBM9GgqxupPy4XKFoMvYYxfOlpfESR0uCT1Opxzk1Fu3IgfQ3ipela0ljX5uSxnY0Pk1GJY39
W1OS3H+Zm8V8/yTJ/VtwqLK0Xi6VLKPyQTk23vuQH8XJQvuUK5QnpDqX4SKwBb+bHKSkp8XZl6Rx
vHtVraJXp2bVsWjsu17J1i+Mgx2gIvNjHzsnALEDRZexfFLHxbtpND76UYnLVuDmG4vaz0fHdRKE
+U3/2NbRDbamUA1V4+jYVvMEK7x9SvMw3vlzosFdpU8Othl8UiPVO0lLtWwElpmU5nwJ86J7UFx/
+vzS6un4OVQGhA4No95PWXqa7QL/dBxDULdqrRcbL6BVZY3eD95GqJ1N6ZCvrDJwXiI4dtskn9Mz
6tbJeVEzdKf5fkqdbpuVQFQGscSTdhkiEXTZlJaxn+6TNCzXtp0/4kTe3YnI4VBghDy1PIulacVe
e8w9JV2LyF6Oreejb+vbMuYNj9Ji+Zh4C/XYxHTT/eVwefW6nBeghSbgjGA2tK1rOShaXTvllDwW
qWI5zVkZXoKu13BUfARMDLQR7yy2Y1waH3UejGu/UOeTNKO02CApZL0MJQrkal9+sqLE/OiqRnnw
Au8wTe4zVcmbeOGJiLWRnEXztA/jrr699mcqwBPPqOvfXJFKU/V3fq3AWVvmywFGhXnu4+LGzbBi
C+MlhbPoV1LRMTdOaBs7EZUzO6Q6m8n7lrkuXC2057ACgZYopaFrrExVZwp2S6wMSleIolzg2sa9
Z1TTwwXbkUytd5Ykgpl59n6em2Z1+ReHtvbeluHOAMKHKtN3UY2HZpZuqc5UF83v1IHAu6rt+Lnm
9X/T6A7NMEujs4atmsyoIsu7r4sawl1j1of+rfZyBYbP4D9SYNFOvHnehsL1H0GN+Y898po7uK/W
WvokFnAQapyFne+lTw7o7b0GXhsiWMCFplA1Hv3PYYD47kVyHU2ZZB12Ff+UWhtYEHBWTO6wj5cz
1Gnez6TvOgqWJ0aMMnFOfsvGq5nrdkvG33mosTF4cHCJoK7d6yzo6aOmzkClRrdBVRylCxGQVuHF
hUd3p6t3l4gl1ihh2rnW3ByvfaVZj5iF8zTG2A9nVcjQcX2bGVaFyYNaI5ewtCme6Tc9G9nf+iSm
kpgqiF9cHcVL6aurohlXl8igcM3N9bqWget2hRSS2rE1NpVUufdGdoztUGXffAz5kk61PpV5hvPU
XyKUATuRIbIvEY3KHRCy6HzsuviTF+nKh8rGs82Lc2S4YTXdTHoAHF7viufKgObqFRhGeMiLZJPz
o6p09mnDcaWVpnuxJBCleKNm6anULjwcua+k01NjbWVZ1gwhDPl5uadk4DL7cstdZ8q4RF5nN7rb
Izzk1x/0INtUyCp9TDU3OjY+hsOdFy/yUCJbyjamhK4XImrTAljdTLGZn8FXkzFGI3LV5BVyptL5
27jEYzdFSqUK9qatD0cJuUQ3FpD4xApBUzrtSQ7mCJ9lNduxWa6kI1MRVbaNxcRaOm0JuIRdzoNi
ak/mkHSn38dkcsQ2pCz04Ph7fFR0qJyBEmlPQ83Gd1E52ghkOwGWg0I60l4OeG4BdUu/gLibXt1n
QFpOf/RLhGaiGbTMlMHr9HbEGkOxvO+B12knI8FESs7+1pQ+pXQo5cppmXjeJg65QWSekg44DE3+
A2/e/jTyNjm1QPIuZ9LXLAPX0b/1abqD1UYx7v6IVdE50clhjZVNhlhtD8kMqpq1ZX7fmYNx0Fk1
ni23d8+oExb+rmxBLGW4fK2t1gpRvrSH6YjjpkUmIJ+iH5mrxojv6W9Cp+Rdt8bKLvtmzQsWjC/T
E4BuWIzmPNzU9ezewkVzN9ha5HyPzHxTelb8NLfYD/lzpe7mhhX5uiyCJ6UxZn6EFPNDDE7uqxKu
6RIrBy0Y7AN4ZWslTRyY3U3YA+5H4ZJn8Fjfg8QwXitreGZzXt/ry6JnGZOWjMGw/K31a0wil3lm
5dz2/ZgCwDSG2ytn4cpvQBTmRzCrI7waIuRw1auT5hLR1vDwSSr6u0R3g2PqNHc8fvTXWlUxzgnq
u3pJOkVzmT/8GisTJz5jDwDtgiStpeNI3KlOQXWvRX1VOnMnV271Oin3I3lLWDI0rwOW5HVVXNis
JkfDnsFLl5w2UcCO+ij6TYO+KSOr/dLN47QNbae+8bDueFIG9YeMe9ki8Bzk9mMAc/OEJ2G0LQfI
PrhYmGsHFcLT6LpoisfNvRywjmzupZ/tyemizCUDv/ok4jqhUuBkIXGCQQqCrTnGp2+Vhi6PV9kt
NyhNx7GPSaQCYwsy7aFEd2MIMTZs1UDfO/HooQxNFGrfy7ap4xbTY4jR6mcyaQiT5K1+kkvbyHMf
urGbN9ZSIC164wQIxDxVpoezxNLlod914+o+QjZ0yaFb6qN1oPZ4HimU8n/FkkFW1ybb7BUo1mIb
BwoQzChaLMla69OcGS9Zak0/6+oDGzrKd9VsHVinWl+HMKOm207th3EIllSY6z4YJq+Joeizc9GE
9U3pAP2hCKvdybXLPorWkx3m4+PohO09Mpv+IcBgZjvwRPxMxnxNVVX7yD3iH0rFYaunW+Nnhf64
qJNbpNneuhajq2Y5yJkcnF5Zdamr3IgBlnSNZqeiOEplbKrVdCe/fYgQuccq7lZ+efnblX41HKNo
+CZd+AmpqE5YqbYuk0jZSqccTGsaV3aUvRpAAe/rJti4TpreRouWsnRhlQAQbfIPKFSazqa3hgeI
n2wI2Ho6QIOjYa9ooP5I2da4K+6icbAwKVbJ0mTt8MmjVoW/5Bu6INFNY/poTmdK/6kxwu/aOCgP
qlqjWlF3rO6XcJQy040zBdEJRXbzg21Pa7Szh0/kb8z9jH7TTqYXYXOj12r3YlaKcYZEVa1lOjK2
PNOw/7otOiV61n2MZ5fLyg+l5O6Mdrqtc4thDbZoLa9xRcOba1FwkgPM0hn7yCcxVRrjXDkkUYKL
wq+Av02ancskifJjBUcPN3+fJBdynJlyc8+KXvfijwqOjqcm7qsnFnE/0iJrvnSdg6N5p6n3OHa4
tx43/bphZ/QlTvqnVG2qFzjiyU1ZRf1WJljzN8UHuAwELNhHvZYdAM83H/Mu3ck8K4zGjYrOxCls
4ZrPaDgexJUSDWubEkFsUfr6l11ltXLQZXmY4qY6X0rG+HHi67i8fNXlEDv+yQMIeyOtQHWdc4Mi
VpjHrHW83NlOQ4AP1NKsZXWdpfaXzlO1o/TxCPPuXV1Pb8203UrXtCyT2M6yyZ4NHL0UBKDkh5SD
pA/sbnpyEkW5kZ/28hsEQXFIEA00EApIQ/NVKDNF4Af3v1r1XIT3UWW/CtlGWngLXFpDNocSOYP+
wC+uytF41RuFym+hT+iJFOabpKu6ugLBToHpLLksP/a0jWci+ymjFjXcQ4uF+SXTVWLrcGeXwJEX
kowcyD22mZM8Z90cnOwi7FctqCBSbwq7qL5Aoa8krSQD0gQIUT0nTndrGhMv8Vmtn+2xDqmFwgqR
QQlL9iVC2YjYcQU7KNrN7OGPJeFOEU93XjOer9eTjyxiyncKerNDFGYPRkKWe8jNGbHsxHvREis/
xjHudNJc5LjP6FiTmV9GzbFyHxq9PEhLDp65dyw886RBrfQOWer5XlqW7bQYZtWsrpbJlj5FG7/t
AEkuTfngadxb5lvv5sh0z2qi7vsC34wF9w6Iso7VvQO1fGuOcb3G+tdkuVXYCOI0yg1fbaoXEJMK
BNAyHG+6BvmGFpaYUjUwU/sqwxjE+x/Kzms5bmRZ10+ECHhz277ZbPqhNLpBaEYaeO/x9PtDgqPm
0lknzj4xEQhUVVaRHHUDVZm/KS7Dgq/jBf7kq4775Ght/l7D+U4L5b2YLPiRo/VVWn02F3eG1etb
aXZduDimkn1bY5cFo7G+R1avf+jDuXzIFWwxEfdq9q0dA3GMcywFQ2NEYJ+LV4bdwcLKCrm1aHqy
2mi66hT5qB+x04EAQG4D8AoPAZrQ/z6akirqauX/aJqR9hH821wJltE+jy0M3cx6z9E2u6Knm14b
30qvbl2b95O6k27puY11S4D08blPDhqm7RsZ/W2NWxwAtwy94V4//BY3qA1ofGU4ZqHi9OyV7XiG
wjc1x1ajSCJl/zX/cuv8BD7RQ7s5UuGflwdoF3IkRrZAGB1l5/h4h+wHyw+vw5y1GNV9tPJRraVV
qV6CsMa4L5FuvULocneOY81fh3y+t5Zya5prr13VRF9y1xv2bq3F94WSTbvGNX/2i/Waq5vDHntz
OEZLU4yN4rh+aXLHupcuA6rbNQiNBxnz3BA7IHHbaYruS6OAde3wQZsdT30voPJfKTinm04f1Pey
ysicKZq5ldGuMazlcxUe7KDW3ivVwNC0cZSTjJbhzFt4duf7cVlq1pLHwMu8JxnMkpOX9u4fv35c
D6uQR/pd5noBuohD+aX76emD8p5Ofv9IRum7uYj2zxamjLHadjtpKpOpwZouQby3WvHF6YafjqU4
Z8rZyr4cU3vnFAOlx9nMEYTuNJvt3lT2mxB5Ww6d+BHirEg2Ngjsnd6dDfJ6QP0ziEQDJhgXK+qg
CwXxyNlkuXW8FtOVlkya52kUyEr9i5izruatYFrrPWx3myTG8vNkaETKnQ2iUuK/ai/q2J11f5Tc
gjvh9mgXabD9lD2QW7lMZA8u7Lw30jJU9C6Ocpso1V8T6MJ1Fen6lJ2guAWMZ9Uttnn47Fo8dJ/V
0TWfuwwz5ExX9UOZNuDG7SYnz+8lznltZ05617WzdpXovisbGAXboAblvHXKCTGzwrmuoXkLHKZs
qSNLrFyQvCoOnpUXmHLy0+zM/Qv1ku+j15KoCfFFR7nnGntpx/Yv5LWoBpl+0rrEfZKQwDWCfcSv
iJev5TwFy2UhtJyG2sQXdVlFBjp39hcLyv2tS/q1kI3p3qcy9aWd4uoAZyDkz6nmZxw6h40WoPUb
5umdRGRxVR34PgZ3ABzm50TFwIXcev7/ExFmsBOijAO35Wp8dlVnlzoawJb1OplRdLYU7fUT2mW9
5ZtwLHIjuKxoF4GxpHaPhJQJn0wpDjz20zfbAI1mIf30s41IcRf+z7awUEhv8u4P9qbAe3xy94iV
aZe6topDUMTZG8/sj0k24rCt6f/0athrZaZiOs7pah9U5nw/lNrHJF2xsosFk2Rl6iOnVR4yEtQ3
jv7vPH5tof8L3x9/zazeJMjz8w1U7nmq1Ts/LK33rocSbRpK8FNHKpn/yeTJAVDcV2XtfnM9RdlM
XlC+5j1vC0A4qNOlPhL77hCcsEF1HmUl+EB4jwStehcDUL4rQ+17OUz1s7Cb06ULQZW1S6y8JWrp
kpaESpfeYU3V8FGWrinL/8pH3CdhiBwkUZVLsqu3FH2f8/mm7sQGbu2ck+hbnLbO+Zb7Gkr+0jZP
D4FX3xW2rw8AAO0IyOeqzYG3WnLCzPiopf38nfduhPN6P99Hmak/OQM0VxmIkiiE6O8nL24TkVuq
VQPpC2akPk7nEEu/ZgPqZjlE5lM92dGXlpOChgbVpm2KGPNzo3+q5/4srNN+oZ4WOPOQxn6VHruq
XlNKeQ/CQ50SdEKgU9d3MlgNCAFUmekcZGLUOdEJv3XAogshlqevezEzFNdkLnIc+d7xYmzVYvfv
JlKi85q2/kX5T1vrU//6HmwMfe1b8XQCs+SJ8Xc7zW+5ApHJacPwKpcoUr5WVWEdb11so8LrlGgI
nuQFyBn0AMBUqIWHTvnNLq4wlIPVtdldshjKSX/vFD9tn8fZMLvqfi40b4fCSvwil6zlYZckcXzn
LNkd6UuNk9UE7bM0pkBLL+Fg/X2bM5nDHw70jvCfBJWEzSAmXUqpfdEgGr5GekqFAHoNgmglGzjT
KgE8djymTDV8hYdqYGabdGT+ltF0qiCTGDZqEpQ9W7G7ZS+XAbksXFRWRtRpnd76kRr31WIINFZ9
sGmtzvxDdaJhD0rAuVdduDx6EXSHLGwBW0b+A5px+i6N6+mgjx38o65OHu0ZKNnSkkuRJsam66hw
SNMxYu8OhmO5kabM0mz9SWkS5ypdvRV2R7dywdsviyhtVGO7dp78bn6ZNbt+ddWK9E2p77tAn47i
Opm71pOfKcNzOicVlcb5JK6TfpuMd1pLwUqaVQpXr16ka/+fk9wUrt60lIluk3KqzryqdG1bobOP
Sy74B3GfRgEtOg96mgOCr/Gm9prmFdK2PaOE83vs0PTReUYlcRvglPDahZbExrFJGsizeRIi3qrs
VFB7Vf4ERNHdx+gvHmBT9Dx88UpJXAxDjsI6Sg28xNPaPsuAHbbUE2/8I+qP2UGB5rn5NPLplt/6
rmjIh/qZ9e+yt5+l1ph1Gu6oKtm+VoAJOJzTTyve3cj+6OfQfioH5El9IzlIt+UW8SXzw3ErMPh0
iv2d3UB2+DVJrXXMRHMM6rQ5/n2SRLkpqlkyKTIrbZuq/XgJHQD02ojgK7YnpPLL5LVe+HlZnhkn
g1Lrcw/jmD0VIcgubDQKm3956mBsG8yEHws94vmtF/nBgGH13vfeH4MSND94N5O766Yv3ojBb1I3
+qWMDExqwT/tYvyKvi8/mKpcd3JKXuhOlsBh8spsb2nq+D71CcYDFUBtfcyRyLOxeMkatb+T0blH
AciMAv8qo5Ua3DWe7j7LoH0sp7FF5rtOXtiLnyXErJrkIYzR2nKW5ees0e5ynyObTJEfHnaqvq3M
/GS6qfGt9JFTX0wpXav7mVBY/qNwc1RcfMe46xT8p2IIt7tfocPUOj98Qh2yJv811MnVT6v+Co2H
7mNVpR8WnTz706o52r+6npQvGFkUB73NlSNZSTysQa3qYVS+g6UyLtiqGxgNDtWfWdKR1Q3D9AFN
nOwVA6BHib9NDwfCUKP/r9Nre/yYbphWKtNlWd9z4FolUMKbYpe344fGiAiHeEbnYuSZvkqr0X3T
AMlCSFQZsDa64SIDrT1DUhqLFg/qiW9gL+2PQBz5UE14/TRZ5vxa4bcfqeNKugtAw62/i5lB/Zup
+G/icaaaHpkt6nq/3yZjMWywojV3Mp5pSnCRu1nXP+5ufZ9my7Dnoinw8b4CN7ur3Hx6SPzAw4ZZ
20vrdrGAyD/Axi33qW1MPKGIBSvMd0hunQr2pDWFZz5P08OnabGPsIc7kGkGKiXvYX9Eo8ZDaeIg
TRkQ1DqG9J8H1vdy3nA28VIYRp/Oq9LpRqZ/uC0rS7jL2v+LAQmOeMqNXqZcMt2vrkrKDqkM9Ttp
ySVXC8qry6BcminosUlTzd1vA7mpVlfpS1j4hKTyKzJR1GPbAqbNRib3BVYrkxujtrhUvW6XW/1r
sAvKXLf2LQbmKdLSYVyvk5W6ag4wtZGOWaxoZTeBfNJi4rNsLLKcf6XaCEl4yAZEOnPFyeDr1A22
11rqrzN7v0juzKE/QLZtKNPhCyPmMKsFjA81K1Sz8M6p+ky/l+HVTGYdr8vooYNijXtYqodA/fOY
g2eEaYZBZvMCUMuzt35HrwxVSJSUMW4PXVf5wEGWcAnUyVWei7HeWOPQ2gfJrptKg9onUgcHybiD
jp66jdNEKrDnJfF+C0p7m6Awdwoce+vvaaUkyNQYmJXFHqfhudX/uDVF2lqamQeJUV84LbdRkba+
NVd/1ygEtZ6TR0FSs8jdF6it6bv7YttD865lTvcSt9WxNOPmnTx8jHW293UdU+3lFzFV/gwGZ/QT
zik1ERJXzGwCA3TCOLJLWkbLkYyLog/9UUbLxOXZ50xsHZbR3MAEKAz97l5GYZO8I5/YIzDG4CJB
L79YbBTeea6V4UOUS2qwUdcgtxn5yX5tLsJcHxpdy4hTmh8jZaSBAuUv/ej8XcjrNiKFX1ntvy4k
IzNZzu3qmaXEMO9xtTb1757qPk+2DRSmdsudMaErKU04SeZT1ljuKUaJZmMsTRlQU7WD2/+3NG6h
WKG+A1917qRrnC3ME208ZiwyfCegvf7FHlz/olslAopGPACPIAkGMX3ECHnpQ/XzrFrlD9RftgLk
UZVcuXC4Q/xlAfCkM+KdTs/hDoke40tuj3+VlmY8tmpb/rFMGqq22dpjW75apbrz3bH4XoFV3moI
uy2bB2B5VIgPOmfSNzV2ww22Pe6iwEHIZHfkTHFzwf+3eYGpw6kSUcoIZvm+qIb+1E8YzjcIJHVh
mX6peyW+xLEd7qRfpicwaHIn1hFvbhbF5XAMkKG2kFvD9hYxMyed333Pth/6Sr+L1ULjBrCfP2jJ
SYsS6O2Svv016oMqe0WrNznNy6gEB9bYsPUYafFCDuMYitO7Ug/w/7lZexgKm6Xnc8wAUHrfpwpO
JJkyPpGsSSmB+BrwaMgjnOthfSVz/LUL1fHJrfzM39Sg02NDj6/SZ1WULoC/XHrycnvHN1Q2MP9W
GddimYnKJ5vb860/5olxhSiJETBlyFu/43e7CSzRjCV70CHXlSVmcmgDTu9pPlaov6jzplkgLf8l
YrFRfPbxsbhFaCZK4Hoaagj7ZtW1r9E++EUMFcJn4hf+Hm0jfWWX3tihVhz8rUbtdBYSqfRTuZ+A
xeThQ2wWP6Jen79zcIVAVVbFkxH0yn0QK86WOtb83R+G85iUI/rLGLwYRuodasup/3T1cSMBSoid
dRnV4YVUi/qiBfFjJ2c2kDYgtKuqe9X86rtIFUBmb9jiK9lzGVMG80206NpFw2BQXhIn1L/pZuDt
y370zkiZH1cf+9Sgfk7ZadgiOZH+mXVA+EWZmWyhWZreP1adfe0zs/natAhIZGR3npHYSMC0WbDc
9c6+xCp2MZ3n2avCczkmaLwWM9qLlJxf81Gvd4qV2IdwOY+aSIs9VaqoNlfXNB7afWdZJzjMXbj1
Rn++OsiIQFGE+wfd5r823VY/DLxm/kgAiyJI7M9HADDJtxwpqQQTbtKjKVtrND+lmw9jSN3n22/R
y2eUCuurAgF1O2T1o2qF+J+PfucB7eChvrZNk7MYZlj96QbAiINir+ME9yhdzWgF12WBTI2VTaLo
6tGb9OwpWNw+gay9uR1f2VRr8rUr0fv+5A4oxPljTkWSb2cCdAJVneVFH5MCxIlG2UvzNiDNCAU4
NLI87TCUTfgYs7nZYFsE9VinUGBkQJmk6Va4ZCuJPt3jRWF8ycwfM9mGdy/X9rYdWA1iQJGG3Dv0
yXFKgJxgr3OUpqX2H3350ucvIVGj7nVyfbthcb5tB8WHe4W+gJtY5qv0IStaK437Ij314PIgLTgl
WkX4pPV9eA8XrL6zgZshGVFO3yw7vmvjITw2JlW+92ZAQUJX8X0FxDAdEbKN0IDV1e1sxP2fYZ08
pVlg/jPG0VYPPf9vf+zQ52pC861SynHv2zBNDMeMtnnT4tFplg+xauMyRmki2QS+0Vw8J+xfg9a0
TkOlFlu/BBm9HYCPDqDtn9PM7l+hfho7z3Jg/IWwUYYQnZBlKR8v8c3gw4W8kQciO3D3uNEMWyEG
yMDKNJhsZx84I98m3uHXzBu3KKnz2moySJcQ3/3Lp3at+pQV7OQofXKxSg+vrIQPiF76j95s8Tjt
rPIutOZvgZVMT05f8sB1B+0Qkna6SsQaVnNiidPcxWqWuMGO9GNsqngW60F/cXpUqpfPo3wM5eMZ
m+xjEj1xSOD/+9EEc9ZdsiZ/lIhbvxtr6iYG2bt+smVgMK3kMuknL9LuyKsH10pf7CezRZ12BIFH
OVbvhjN5/jvpk0uyjP63kIFa4T2IdLaKMeV6tXhYOSwa8lH34PQ2fRf+BUFHO5SRXi6KOMEfyM57
+BuRoI0Ra37rp4UdlNvv4dKiGpm+uNCSZEzi9fFvEy3s1yYclDdnSh9zdP0fZchpkDrIddSZJVw1
qbfbQ+4B+GctVYPGai+ifDI62Vl4cjOn3CkjmcgPQZF5qkOUk3IMGxS8WHax2ge7CqrxFcV/Y70g
mIK/neJmD/hQTGcZ8BvVuN7i3BDQrFGpd2vsbW7QFsc2ty5SQFVLlTSQ4/PgWSqyzhgf66wFlaE6
Do9cE9g13WPU6te574uNNGe0mU9Rh82ANNMRsKYy5jkgjUx7sGywNX7VFhvZ37PNRZ4mJQ842RCf
1+Ztg/+p/el8sN7CDcI1WLcuWEYl93Ix02hqNu5YUQhqWwTPpC1DM28kKp29a+6r2DGPnpZClsP1
7yJ2W2EEYwm0T7yR5uDAA0S03Dn3d+48zhh7J+ZDnJeBsSlwVAGoxPtGOoOYkZrT/APQiuK6mmaP
pHY4A5W+g4mb8xwuUsLTUkuQu1hqCdJeb6W3Fn1gcPvjcZmjU6rbfTCV4zAEYcHzLsfk871GOeTo
+KW3T5cmLszpzp+y6jzxJX7HID5f6lTzVZp9gxcdaKmX0kUUwmvwBF0mTXZdPQZR+E2CoNmjhb78
gBBRuHMB0vngAQfCdqTKr3qDcuw2amoLJkD3RZB1ymCVuz7yu1MP6wzVF/+jeRstar07AQ4NtnlS
8TKYvNo+ycYu0u/RVNEf123dMGjBli9gfZQ93MdGzulPVt11G5nQL9tBGWBqbCUGX6dl9wcOINiW
c1LDIqsKZGrYfZ98ErkbR3aMLk+lx2m65HbNg6xvqMbiXo5TYLezsik5ipm5qQ8u+RHwCIbYmVP/
wH+hCPaOmgZM7aPTwl/GIHT5EfJb5P/UUGif1h9iFGTLHQtLc/k15Re+zVp/UYxBeVj+zfeyXP8O
iQp626IAG5rrXy7TKY1FJ89qnlOzO8cQkXhhLzJ4oognknf4MWwSKG/3BTz7f/XxlkAO98ouUtxh
a4BlOUVOZ5BNLRVEwaI0gIJmKOW5WXCRt6b8c+WdY66jgpO8NWX0FmzzCv3i+u63zqscNDqag2+Z
2GsYVnIoh9n/Cxwj+zlgRBDJ4Q/Vttk8oEwbnfXKjc9FN1QPeujiVRCb3lvQOkClca87634KFtqG
OW4mbnwV6KhvqwlPuDS5ClpURqU5L9iLwGH0FmwF6jPESWy/G+sRwfb6mWPiNzn1tGQqAG0E2dke
yurPwb6jjse7DQXQYSddJd6bG8OO7bOupO5e65y+OMLvwgQ3o+zNoX1ijg93cKrxrZEPlnwK0mGH
ZG388THA2cal8JTPnz7GCihgDmVM0+pgH6oF3HPQ91m4syonOSUTWHhe4zqyWuxfkA6bBx6alQ6a
BrUkBPG6+9rUr6Ad2kMEQn89zahRChSQXDoUU7/yT2s7zrvoAaw4CV1QlmufTISbdImm79kiYCFS
FpPRfZk6QKXSAlLdPGdB9SUf4+qyymE4NUi0pekrWnpGHE4FsIPQDODu1t1lSqluBDHwO3gA5BF6
PG5nzHt3QIU0qqtTGxagwv0aW5JMV9R9j4LdS9L46osDYVdze7xDltZQ8gRTDB0lvwK4yLYN627D
k1o5BxRBXqLcdB6W9XKs6HfOMODoscM7AYBb4qhPHA7gjGn9m1ygwB76WPWepOWYlr5RYle9k2Yw
qdbebCt/L828rrq72Zj5Dnvh8KY3TXOIh8a80zGFe2T/G2zHkEw30LAEjDN9cgGwqO+LSB22mqbF
j01s47bCNnM491H3RfpuwYGidA9ZzdvcsnmnD8kjsOrxbp1EfkC7T7C9E1RRP47mXWEpwcoaE3iQ
NFeQUWN/Hm3+s9ktzRLN5G1uOOV94mvJ/E49U9ujcMe7XvHJraC7s6gZ+c6hXDSXbpduEWhKwNgc
AJT1vLsYVdSaEr/cmoNqX62HTz3SLbNkTXWCr6MNFDcgM4MHyhL/GoW2d8WiSsfBpKIuLiPSmSoK
QXWCFAaksItRzq3K14nwNgqHHRAiBdhN711v68ioqbJ15Y2MDhmxn5aS28pvq03okCGWpsydyuZk
K0ZzNCcPRp3TIAtJHcE22+zcWLa/qxejJX8AvzOgsHCnmy1ntmmM1mf9+gBP227LP1T3IN98uaiJ
N/C1KMfD+h6LvKDj8Ur1NgrzLx8y+hyDrGtpatkWTG5+6haQklwgVZL8mZ/TvGtfksopENvX4Wcv
AQkVu/uq611KonN4riZLebHaNllyQdnfgaI/zeD73q0ij48Fwtlp7rlHJWqba8w5eD+ltgkOw7IX
5ZT+u910d+tzWo/xRM7C5keDEwvsXdYIW3XxqTeaxy7lyzUkKrUHW8H23kEVq0pirIpVrINTrwMf
arlQyOrUvcsoSBy7wVef4eK1eLd62bfBiK5ygmrRsChM8iKWDi4MzOCf6tA2eyUJ+NucbLq6ujec
AnOu72fgOXNXH6Y2M9gTgxZfCibrnTRl4Le+0rcVtK/4B7oNVErt8y+/rCDzKCrTvi17W3so+bG+
mZ5ug7KMpg7qndP8UwYYG2eL43G3uBvPvdces2lAB/c/+vtgZD8pIYWfLXKD2ZsTB9HV7NP+PJOh
ZktIiUX65FJwHrzKXRp7BpaDw5/S+hR3C1EGqqmJWqGN8tsyt7WswHN2tt4X5O34wbeB35ra1Brb
zlHK3W1ADYZoayaZuaMq4YMEiNBRx0cIzQsd1QLdM+9kQC4qLAWE8OUqHdYSKHc8YYpLhVy2O9lb
eNr91lI5QBfYjwMUWFR0bhodcvd/F+qQYWT/PqQ/bvNuU0h9R9syBJNqV+XWLPisBw2aoQudLyD5
+2w651hJ0HydoepFlplftNj/Li3pD3VVPejI++2kTy5zlrZbYCITQFbWkb4M3qAsjSVfsHFcQArT
wbJ89w4WQX3xS0rB+sxhgGOd+SA+Vx5gHixFkuFgyQhp++h+1lUAq5fOwu6kih/MkhTAii/O1X/G
sWM3u7DsU10fYED77YpM1nxnPmU6JiwySim3eNA9ZZ0ZLxz+qL9qkWXs+rJwd/h19Q+2bfUPqF0O
D2Zs/nRcKz9Jl7n0r4NLWFruS1sL1sjbxJ4Nzkkdy6+ygubz30Ym+ZT+dnY2J7vbGkr3jnUKO/rl
DLWdlBKBEAPL4txCLyRv/JM2aWBACrUh/Wq4W8N4lo1kX5hbDsDJqxwZfD6U0vJ7xd2YWmDyv3jU
22oboDkM2WUYvfWWOj4aW9K73jaxru9Vr0bR+BZFmbG5sPWcTkZvFNsbDL3L9f6QY6uwNTJADrcB
PcdcKSyraxt2r70G307KikPrQLOZ4Kyqob5Kp936tcrw7pVIW/ulGCiFxF/90tXWIwqvJZC2W6m2
Z9/rQNXBDSzzH279U081BajOuL/1SYiORg3gHuXPW7/nkiDCuUTje7XgY9GZ15FNy5M/bQ+f5Kx2
x2upOebFnBVj76fjjEpp+m6SRfyxhC5gn0+hg59YFyCaH6FokL2XhWFLaACy+sA3o+zfMdyLK624
F6yZINLg0xxHp7Kv/9llKmwRBHkm/ZbqrVG3rl8TbyC1pUsmzil2KmHdl/tpBI66mZSxOo+q+nCz
QAFoPF5FQUz6vMSuzp018WmmTrzOklu5VFVUn0d/eKgXTbFbf4I9xgUe4E6p9VTd+EUfPsycunat
UXafO91lxFXM8BT16Y81GqGdxUV5EebyW/jcRHhAiB7CKEVQVCYsl9ZLv2psg0+3/tjP+kO5ZAXG
Liiuc1uCblKK7dSQXt9Jn5fEi+knUIVtY1URqgAErp1ZzQtnU0yImqpMCvQ8TY4yLpchAOkO8QY9
dXi519vAx2yz8k754EO9CbZJFCRX8s3JtezDkcrvr3bsYjIGQaLYtF6ZXGVgtEIYCnLbd/kipwVD
a51YL0FTnuTtTl++RUgXnP0UTtC6pCu3SrP8nf/xY9F9qLOivuspRF8mdc4u3RRmF2nKnfSxRUEP
6r/F4J1B/txowT2zQDQaxMntbQXd1Vzk3c2cYpeNYPk8aBe1b7qHIoXjOGRp8lcDvNRt/OiHlXs2
Gj5q+UydpDmTyM2Ptl7ob5GT/pAIO/cvpZ4lX5EiR4mGPZDkPMZFrwpZHHy6OFPr/9lUlyYojI9R
z3A/gg277s8ohep8hyNXj/caqPM7FzGsY5mXA/C8lCpbZATf1MG5WhYp6ahVtjZ6Y3+3iTbiH56X
bxWG5fupS717faoACqzrNUZdbnsVoKqbLqepGA1dkdqVPg5UFToOy0lzXGKUivaqy7sENjUoAenL
JUbmkD7CKn0VW7UoT25TrwmVHTVJfQMiUDnoy+kn8ivORsvdhP7hPvEj9yPQQG70pOrT32zyP0Ik
Ti0a/Rr1GTBAqzc30ieXmNNq1vb5RVrRrEM/bVJ737bQ6kYwVfddFLHfKNozdjCYuvzqkggZxJgk
oyz+krHnOWSeZe7mkTzD1uxQ/jS18blcWDdj0y2GCWAqoY5/g36kbyMnqJ6qFi/NQUX4wO8abEui
yNkGaeT+SQoVkb3A/wlabxck030+KzVO3RBTw6Ier11foWAoLNYYra6ozJvlS/dvnwTKRRn0d5l7
Y7yuc9dlMoRQlpXVueTTBrtsKzgMQWwMSfWB/5Q+TgwOu3f4c6A5bpCOW1Pu1M9Rn5AdtzC0727r
yM+IEmRSo0Gf954UzUbw/GdOLDanDf7gTg23CUnAi7Rufwco2/kOTvPfkXkf6Xrx3lR99GTmzZcs
dosvCfnycwBgZgfCtvhiN6MCEjeHIL00O6uJNzrnkgdpOuGVzVFMec1RNmiyIoVnRdZRtJq0ycIy
orZfeIYrj36Z/SPdPWzGw/grClmiT1HaEH+KsluywJHnTV95AV7BJH+s1RnBP6L/tK6lj+qhNHzM
iiojeyswZt2ZWRgfW6/KUCDzw7soK1wA5Yz2XeU8e5gwymCwdKVu++465HDK6mcLzOJYJPlw7GCC
vzXmHGz6Rbl8GkM0Z2LtK2T1cj/PVXhfaEEEZKzlf5Q9Tt+hLayhSAWgGJrk5vPUm8BAu8Zno7Zs
xty4TzfVUveCrQmYOkQ8d0rxaXVzlIKLfwJ0FnFW7Z+LJAz34+B93M2/7m6jtzskiobnEVT7/n8R
V0ygIHgNH/3MLPUv7hhvqQpNYBnBfqtIQGxj9Iz+7LXsZcXJe9Vxdsb+n3xovtUKZmx66LvgKgL3
qUTvHd9saKRYA0ToFrJOoajVxswWm94Wc45N3QPjfezs17XI3HNCtsyuRTU0ae47r2v+QF7owM4e
487B7I69WesHF3jcnwtoqa284C1Cm/pq1z7FrqVfTWfe6lNVAacthrOBbcrzPOX3elFZ74Ybqfco
si8CwwZ596kYTuiagg5emth8wnpRCuMowVM1UKW1cWyR0aAcX/I+7J5k0NQPHf/w701fYFflhm/I
Sqv3Zj+5BTuB/jz2Di+i3FPvbcOcO0rkoH3nulaqdldAXpp+BMlY7wNVPRV1rh9aAzZf6mGpBQFM
20SJk73ZmjW+VHm2kUGRxoEG890KyLBKl+aBO6zngBO4GRz6sqm+Zhzd3LqfvoHDZSvh69aF3Ejz
2IwTxy3XDw4GRJP9SsAZU5LMJFNfb1oiQs8prZ6S+y99ERJjhxwhxLvPgiESaPXZsE361MA+xwIp
t1xknp/67GEorFqc0rEx3RVDY70ZtqZcBistMaWwrLe8buYn5AJP0lIiujCfLqJufpUeNYvfVJxA
AY0zpGuIpTh2WNzJWlpPOrLGN/AgTflJbRhBd8LKjopinNvqfqJcfDNpSvD0zDhwgZ0rsnQ+QHer
74FRuQinLepAeOcu9eJlfHRrVMKXTgmKFTgyB3VpS6fexR8x65xbZJ7aJHrm5Ii3XnJJe71vqXhz
Owd8HgEFame9L+OTqeQ0ZUQuXm6Z3kkzdeekUpwPq26+wPHAYFxuoSTD7NN6fLTjrD7/Pvwpcr0d
Ikfh9ThNm7XtD8Z8QathUrZy61fYX2Didc6tX7aXxpAX4a5Ia8BujY6i3lLyospahquRprTlskbK
bd1DXDObOd4I0Ub60Dx1mwPSBf8SIgJY3CsGrVPi+eROyTdBiv0mHKI36iSDK7bsNvpr4AY/uw2G
mTud0jj/tlpJysIS5yk6pi5Zy+cANSvwQWz71Q79T/JnSrJ3m5TvTtNdjVEzH9U2sB5hquUkn8qH
NUJ3kuCA5fu0vYW4WmU+3pZC7WALzGJnzRlH+lGP7kxyDBtvUvo3Z3DSp7iYzzIoXd1Y7F3Pbp6r
eO7fvMBGJsaDWCWD05CN+wL9gkM3qsNDr0M8M+1FPsxLwr2UuvFPLR6AvpJMWO6s9D4YI2g/22DM
nUdxWek9YDFDOXkIhaEPJvYrgVeis6h7+mkNkYGNl3XD3YcNxOSE2rnHzFhUx+KEhHoRJO5Wmoad
jLu4COp1VO3TJ98etOciUvRns1y4N86/+s5+iMjDIsVo9iEyR4u+szT7uZ0w4oMYOkD2R2cbKegw
34sU9Bo6QX8BiD99dUOkOg3N8slFEvbbiksYHkjT15uwdKkhAmTENt83VNazQamupmVYr9h6JZCs
qR4JzaLvEMZEJWYdDBY2he0O72VX1lcJkHgwgABoF1oGEgbmgzcPVySZrVfp0iYSJ54WbpqCpcMF
Z8F3e3qCSmiiqYeKjr8gMeRiqppz7pLo561L7tA72jVm51+lJWuU/KSt5Szsi2U1GcB9zzlbjfJD
uiTs13RjIjG//mBEkQutrFcYM8JPNvqFcEIFkLzikG9oZrVMqvtJ//IJmXwDOCcL1BlBGxT0/To7
rnNvWOckowBb8sEAIkXWN8nvI23WLkXpoUiSLmlhzbskS5eMixeoV8zg4KXNoOpWB6v+i1eGdlmL
Zb5bv/3W7AxIpOtoNeRvneEk53Q0/oe081qSG1fa7RMxgt7clvdd7dW6YbQcvfd8+n8RJQ01vUc7
5px9wyCABMoXiczPqPdVAwsnn8DworaYF3y7Kiv4W7OEtyNKjSJYjIpSYzkFi7moEboPsoIFMuA2
ABYU1FBtCILPUwoF5kWon+WqV4bVYNYpd8dewQ6eEQmx+2Fxm5NU7hIVXEWkXW5zEu6sln5SIgK8
z4PsUWSQoraBoBNH4ebGq57bIhclYsRZag7lkl1X8DNQtMVEMTxnrqBRA3gTqSMzJjub2xSDbvJD
Qo7IlQ375Cp2ekAsahMJwaLOkR8mSu9OE7JEuoG72m0eWmx7gHsHkdoRyZy4qjX4kXmzm9M9Rdj/
7PONkG2nYk7frsZvdpI+tau/xhvFpD2v8bF94zkmiIiZvqNtcoMbpLy2X9wGn1lx8MmGXyTJti6D
6t9VulIesKZDBzUB/nYZMFpZ2wr5aREs+sRZlZFcDfrtPF2c3datEG9hq1huooKkIogVHkw8NOpk
L63T3CWdrHf+qspzDaM6w8tJ+MXZkU8rO4qz+VC4jv9z+ENMaZaMeK0SHdpJZHFaYQ7RAkzS1Co+
iWvTfIFqautRlr1s/5szshidBjSSOPufIOsJuP3XAM5wv2bMS0mAIsQMcV1EdyDblSrAwS5TXFzJ
owDf5SZ+Hgs0osijXawGLf4xltUHrOiWSusrGMOl+ylD+yQii4r8YDQm96IFEuc16fPyNg9DEXTC
kZE5ikEMoDqUddBsFKs2hm+t7BZRATEqFQjYOxMuSjRVHXXoSEdxNxNPKCgQvFJLdodTUzzdckR1
2bdHNJ+C9ATfCaQRcmzhsXE1qAaJO/7qsKv+iwutcPNbkOLK4fHWvkU6LlfcJVZoITkuuVhaaqqf
irrXT3qMMV9AESebWoqk8LLAT/86FTEq+Ht0o+tgLZrz5KHKg3YxdzphsQRs4B1F1210jpZkoH6S
o/D131oDSUoH+7WTb8kt4nFuezub+/SqhM9kxRhFhyleb38MFJP19kiBDwejaaUOoZH9IFUDav0N
wlKGsfdJ8g/IQkT4Mhhmdzv8NeoqXMaoUTEQikCQoEcY6Sf+ILRqg1hoBasl8x9t84uahcq9gOfm
SpNuZJibKzEmDk7+VZ4CRANt2J8BIt5T2mfTJ9tbryaO+GJ+1TVeLCu9SfCFm94OULaIHs9vhQi0
p1cmzkbVXqjoGxzm/tuMua103qr0kuihM21l2DlDW+zrdLxvpYn7plWXeCiTT3GCM2CgeM7Jsrz6
ZNdZuc5GvCxzhMhatHGWGr7j59w2jId2MB8RcLbeKLV6YGJGe9/B93/FoGpRjaP1lmRNv02olIA7
IMwEV+ekmN00iaIc4EhjUj+FBZnyOTNQn0TvlkSmitKRiIfKGaK0GHVn7HNWgwEGvHWD441a89tp
0zv+MpcQyxGdN2gd+Obw99BbLzdA/TrqZGmn6RgJdvAQNtpUNJfk+octq+6d4pfWAzmis+005X1l
oXZ69uzAhUmTmKcxAd0A3AuG/NCHj1WQ2gvNkbM1xohjepDxFt7c0AmtO1D96rVXWV0MECtfQysK
USrCzZaEq/aq1YW9aUCqkrqm6XVatzAV3IG60KCkxsV9PYTaxLsnpes3NtZTIUJg2MvZGLl7iyjn
/Roc0gsIei2qoix5ON1bt40W3jlW7O1CSjcHxbeNI/i9aOuCFZ9YJuUK8U3rGYGOGsVlU4Iblhor
iNEG9yIt2dNCIfuFhAuOYOJUHMJKLdgjucFq7hNzAsvRFkVhN0sXo+hrFynqpeWfaEbLirNOdv1V
h4cke/tfMNpWKdRLh0i16Johs9IQBr/Fog2s7wvwBzuhP+dlOCY7/nCaBeuGYFK20xtcdgak5nGt
b015JcaDwgUS6Vs/PmjciWY8hsk6GUocWGc4iAB/OCjqLcF4N2vRFIdbzND42QQNfK/NSm9J5AAm
8U116U7wjbgALB2yhxYCpeKQvsapK1/nDgPoylC0EhkN5FCF4ikCD+PSd+XhNk+fNFEBOpob1W8b
ODU0RV+ix8UxsqRH0SWmwjf8nOghskSJB2rct6WXDhn6zTg01UY0GxWcddGiwCCadqU8a4kbXEXL
eUBwWX+J3KK5JkrzWBqN9BJWvXMQ6yGWglqZj6h+1N2PVSt/nU6yzLud9P/R819ivK6qPwXk0Ebb
Q4M/LF5MAIBrDbr8KTa69GRHAfgwwFjPle1/7Rxk/DW4yyiBF1+alLL4qLketkYtdEJvVHdu1aAA
nEnVUkeb+T3nm+0XUfM9KN3PpZ02F60BdT3YbMJDW03eXRjfmDtpxp1ksouSAwvQCEaA77JnPrvg
51G4atGjsCfznTJO34dAX/VAyV5Nqos7A4zstkDt4U03rmLBUpKttT6m3R617v459CG3TQ+Uy5qH
+knZ4IFY9PemAyTbQSLqKfL6fW1q5s73zWoxxD1b2aoB7dNI+lp8nOI7IT5dNt2bNGz08+2znr4r
RtA1COX16m7uK/3IW+sDVXhZLFf+tbwxjhR63GB/8x+aa41hB8vLHpWtqBzO/bcy4zTaDSRaxajX
6HfArrJV5cn5eYj9fh3Gmf5kZdj5yWrofUvIMPKHpP8Yq/jq5U7zpqm6vEy5ebqnVgHymZ/IoTH1
aBlpinqnG26y8FvdfvJA96xDZ0xOSZEEJ8RupLUtW+pTZhdUgYvC+u6tkDFKnlE7uThT0tCdsolj
jW5VQHJxbdcxOUTXTpTbCIrqtC0R2UxiKFPQPJE8UQuXstC3k6zPXJobHDPa170Ma4my21xry8ec
UtYcJ0bmGNHEAPZXMW+u8ImRlILcAsDDW9fX3lKALwQMI+EntBrs1Oc3asCuS7Mcv3CU5w4iRqA5
ikgGo2lGV9HVB1V1HkjK4ZhnYabC9WbH5cfDDyKPtpKuFJc0k9P2mxRK6mctUds1loo+bKxBu4pD
Dm/zrCbptkRC7tYl+mNrOBTc4Z2CSU1bdJk6Rsp4TyBdNk0XA4UT1VuxJH9lmIfAQ/N617IXud2t
yYjXZwSukusw6fp3g1ttWnKtyybok+s88PdYMShrgANdzFmWIkxpU+iKUjSeEFmcOCPmt2xSz+kk
PUdUTmq3qd+2e63qi2tkk3SPUR58kC3lse1K51A6lZourMKB1FD1lruWa/nXqQi49YqAW2xNMpQC
adiuRKcIKly3NJZYgWf7GNmX2o+A7ymF4Z5y+xFelXPGHc059x5euSttElcdFC76qZXjFlH2Rbcb
teKTCHQoTgPBmBboS/volXWA8d4UFw9dsDY03iQRM0Kk5PqV9gfJSOVNCaV1uknp3tI2QBs0TL72
yGGhCZ4mVws9CPxIPXEbc4sQ4DnTUn6PyMEELzRg8L7VBp8CS28mRW3njHVv92I7aDLQzYUe7XAF
fTu7doJPbmsMq8Lpm70YNVRtz3ereGziRr42evgpy4LgEy5dyja3bKjbBkaMPwUZleDYWZV3VxZq
dLLL3l7p7ITfW7B2QpBJgurGrtiH58n/x1p445VNAFw3tC68aHyVQu+16cDCKhMDWTaiD2O1VFuX
/zYPb45uo3AvjgOglV183burvcAmf9dnF1NNsovoF2d/H/QSxwcWNIVMA8jm2Pt6mjVP7apE2fV9
/GalKNF0So6cO+gIZ8JE+FqIrdV0hmgqzLzKd1YfBkRw0GXNFiukaDHPmFeZXt8pSr7PPXwhWoUk
c/wwlnW+R0EtW+Wlm+1xbkQkM4rGO79K1e1Y5eExH9r6GMl5s+3xBUfzEBFcmVfyLIdYbNtD273n
YXrGhmSSk30pMNfwFqUR3eWp7L1jTKcuTBDwT60OvwVsMnvictGqrnJ3O1Syeoev3LCS1EZffRiI
QIBDqSCfEkiOZkIum6LtcK114PdufV7raicbFVYUTtU7Sx6xKYikMtiJRxKdg5Z8BY+TLwFPA0GT
gqi5uDyvOtUvt67YtRHkqOJ8FQbeiB0LTQThB8Si0YHj9jgegIdNYBpFdb8CBVf5r59aXcZubr7g
YSXxVYvAMokuMWG+EIZ6/Gp7UbEVaXtfU38ECmbDokUCkPticTofPoprhWn1s3Jn1Q/lJANkYD2Z
xYH5npgyWQ/J6O512za2A+qqe3NsrAsA2Io9oF1+6mrpHncoF6tsV997gKHSqmu/SmhnTxug4kl1
MEBsMaE6yU6rHrCXgmESu/U9SXbUGBBNfPOSFFlAXfsR4gKA+PZDXPbquRP2E22gLD40q8JPt46s
JmQUEFQPSc/v6ukvXfwvh5MpZaXoz+IPfv5bn2PFwByL2tOzaM39IjYK8JG0A7yXzoqLfBLqAPjS
JP64tApoVKJpKWNwqizvu2gNsMAeYa8/1KE8nFs3bR81Iwm3FvRwlOUZbM20fwi925gNF2o5Avnc
SrFm3mEMtpr1cd3KgDE5mM6SGr8cwwuZHP3KSD4UfVk/jO3LYPj1JRo9xIZ1N9iRtsWn2FcBzU19
84DJDc+iLMqfffV0VqRasPNx/F7MwVwsbDfqTwK61GSGiYuP9/mGePoAZxLApmr0+OR894Z/GgR+
igTEmvvJdCGq7pIZSbAxx2gxZKmFEu9TDjDh0aCu9+R12Jg6YygfRWivRw5kBUmZ6D7qGqtYYy0+
FFNuXyxzbA+iJQ4AYJSda/Kq5o94kDZONXgoCBhcPfa/ARLBocKiVQBz3VCLfoRy1kKbYIoCy6hY
vRXuyVBaGHF046HQE3lpIwa5RRcC7yALReFEKfsrjO76Qc714FBbHr+qSKbpDPpd7qKGEdQArmZg
nPiljuJ3bNRVsaG60WFf8tfv+nb7KobETENBsjoyoApORWN5bH70Rt2dRIUY2dpyHdp6diswl1EW
HaHXQsqa6s1lhviV4h6z2IzuKQGtGtzQQAVZsbtKUh/I0l/Y2BklGw8PfaYaZwGZJbHkb1uhM8at
rKZA5oonSxJB9k1OqluPj6JDiuVo2dgVMrfTuBsE3N9M4SrqTlDep0L0dFmypkNR2ykal+s46o2z
PmRcs0SXOMR4OE/9ouHh43yDDpQOv6bcG47zYWxziGOh1h+zsskKqIO0za5EtDvPDiJOdM0zxJnT
y1SS8ktXacGxsfwCHCji4w2IKSxhUv+TnyafAYd1vM8/6VO6VT70etK9+fbEwHO96KEvh2HTKj7i
8nUTHGun3dWFri8wOUdsaDrEkGYuUmu5mzLIlduA6BOjmWEPlwbnoQBP5pXoqh2DzBiV+G2mO+kO
ahAWW0ZV3meujtNxR936VjoR7ajMf7XDsksPom0VIKiWyRQv2tXEUir0FqeRyis2g0wJRTda962y
c8Q80WMM4/bgUEH43FeTLgly2dc+GxV87DBUlvQxuP59Uj8pP06TEnJ6n8dpkvMPk3rUubFKCGuU
ScmAl6qkXsjULYsc/xNZTUnbh2wiEWHwzhCX2BNOh8aJAWybXrSb+zzgiQgWld1K9IkFDCha+9aA
1V1M+0nRp6STxahFEaHCQgEiLQdxJg5eomHZaBZcMRT554DSezJwhl9NcoqT8nA3Ob0wVwyIkHmV
3EjiRa0D7Jz7PqySVx3CInkNz//XwvMiltfZ0GhPc49YZ36uRSlF+0Abrx/6o47N/5iH4b6YPlHd
nEApcF1un7ft9r83NTYzXVc2FxHbqN8HrYvvASW2hxwC7OLml+maaNYFemvBncRv01T78qpJ/fLm
f9nBKdx0emWtZgNNqFwHhBLzC5tp+YG9zF7LYmN/g0gI8MQNgVGsMqSIbsiKsitJFTjKblQCNKYS
R1mESq1iJVsPl/kwdtpwyax14WTBRYSKMdE9ghXahgVkkTk+wPpQBXDOcoGTgI+Z5s/DYoXe34jl
5m5xlinl78t9eLB5SVD5V34T4eFWWQptx9pLgfbwoTolalGAQR9iETBVt+byVBPp0trznWQ5l7Pm
0Vu1am6L0lgwRWuNK63FA4lRq1wi+u1eJdP9YsadcrjV2ib5UUrgX0WXKOmJw9RVVxgw3Sp0CGjc
mjOgG9qwZCnXxEu9u1Gy/Ge9Y3dKpd86BkoWPEclxs4aDJm9GLXCsVh7YalvRBNndmo/vWKsRLAy
UsiWrDJbitEOAhkQLL6u3rRUW3YSuAuDcjKtwo+Vx9z4LIZui+Go4oxcc0Sr0KsH8axiBTQ7CcrX
nm8XJJ7C/6ZrnQxaY2riYRucbqfYM3GKcuFJnKFFGZwQA6nJYwOYzIwviq+ZB+jEPw/a1DTGpkgB
4NIpO5KJ1Kud/2x3pVf+56kIvc0SC/xje34kEaMATVki+9yShPj1FCzxwKJtWYOMFWS5qCXXO0UV
NWtH7/3T3AymvnwcIsiAan9tlc7efgih6BhXi1uMWELMsXotxI0Fa5BpaTFFDH5YWvTNAyKOTNGX
SLO1zdyfk6ytbs8yT9pxYysJGqIgaQ4hRogHcfZPzf+l78PK/30p/09PI658N1rMT/C/LxMlHdeT
f4r547Nx1BzW6TBcxazbw92WgQbwt4f+feyflvv4VH+P/21MTL09wm+94tFvj4iLGMxe0fEfz+nf
P+7vjy6WEVOrqMHPYF57Hpn7Pj6r31f6Hx4/iQE9fPyAfmv/9rC/nYqn9c/tUh35v7Lcgi1pkB7y
6SDOOsNIPjb/KUTETXiygzj749w5ZI778Gh/XOpfzP2w1PxM50f74/If5v6LR/t/X+qP70sjSfcI
dCN6Pr31f3y288D//Gwl3FQimAp/+6T/xYv+43uKux8ZsH/7nszLzO/JP839/3w//rjUHx/tH9+P
+VnO7/wfl/5jyDzw4e2elzLRJAsiD1GXBts7ezFwA3EZ2D0vja7CexRcuQLskE5/Qse0DXT7KEuc
tQgUffNo14ZwHabReeC2AkhWRjQDxO20DGLNPxcUTQ+lniVSe7hJjDmOFVW5KrRePkte2p+izJOQ
n7CGN5sCd50G6rODwTDwOVm7a6eDE5j2KYwtlO9piUMAjZ1NfzJsUy+cVJUqybzN8AbAbJHeKLdo
ESimkIOgKpnlh3kBU+q8O6ScP6zraCMKajE+oG7veC9VpZiLtBubY9Fp/gsl4IJ6cmqewr7wX0x7
+IpaM55CUysNEXOAdngnWuDgUQ6EUCRauTaSgUIzSKzqxY9y5wSLDH2CTV4Wk9EUYliH30511yvV
ZQ986GdvO5+KWNIfFWJyIYIxAbhCwOEGOs2oTKxs05W27ifPbrSXBDNn6kL5YytH3mtf2/bB90N8
4EsNISOX7bXWJ/VGjFZ53y6DSFIOYlTtg+eegtrVdE3wFxQ1lakcmiHxukhAt79DbPuK+JLy4Msh
Kup+MHkhpN27lfZLShPBNinxwHK1vruzULC9w4ThELSpfnTkXA3WmoS0AFIzlzkiRxjmUinvosck
wETOuXWOdY0h6rRO3k46wqS6d1h6OGcSky8uMAhcpeTuyUUYSMqCJ4vMAyZ3J5IN1kbH9PzOdHSw
ezU6eiMJGcvPzGeMzlTEGrsEg0Capkk6GpkoQEVTs/BtdwvsXF0hLW88mwY2mRi0uD9H0ZXcjl6U
QgoiWOvR0U1A4a5FcDrAlUFCyfg5OozFJmz7YCOC0xH6gIJCy0YE67qurVExUG+jwFCbteK0HpKw
MivLSryOkQDZiuAsK5yVPsjKVrwEjaQWfkqStxMrx6pTrdg2VzsxV9fAZmetoe1MCdcuo/DJ+PN0
8W1q01NOPuHVMXFtsdlmjmkkPTqSgUXi1O3r+TnUe2q24xi+al0V7IyoiNdi1JexmpdQn9+LUST0
vsG2cS96lndnp3YvctuHK8tWXAzApfKpgay5s7UO4Z2pmWm1ckkT+yr1Q/mkNWX11A7J0guz6CEs
pRcdqNkRmtq41bMoW7a13uNE12FL3qbdIXLMFMux5CtagNFDDUx8m0zg+VjNYe0FQxduwPijs+IY
ymsboY00qkl5Es1G07Ft4JKoTx467pA9ZXBJcwuAd15J2ZMhRyiGIoJwiCOYWfxe3E2R9SbQP+0y
xKWOFpGq32tgfPetibiS6POhGN9bstduCg+NbtEnDlmCHlUdOSSEprkiTi3IylMcjxGyZSkxoJbO
XdW28ilwQn9yOHsYtQ5pCwXWRWQd1Cbg6+yaPcllJ+NoofZ/FAcxFPDTvTVrOXkfKmzJfIBJwYh5
ohEW/iMQbXZ/VtW8xH1G6QPTy89Zk70hs4RQz2DgwFNl9br29GFDZaGANXOYD2pUVfhXT521W/0c
cclTL6IG/bhey8qL135r/DY64+r+1pdOsjVLlNPGwNVBgKorHxkexVZPGD6O19DoV0Fjxrt4qMqt
ldXePVt/Y6lKuX7NYvmSwjtd+eCyt21sHkq9gmYLTmKpRdW4a+zsEOu1dW+WhnUvRcCZ1ZG8r+hT
Mh0pTP5yFpU/hPeKYm1DdAbPCW9w38XuHg1JCTk8DqXuFVvJ8pIFKgrS2TLMdtOHTbUAdVXX6G3D
UbmdZhlV5rxto3WNMsipmdgu4kzE2OSI17WcRsvWJ5+kAHpIO/0uSQP5KnpIMUyGJr4FGo4AMVA6
co8IIerSok+3lIjyXIp5xVQR7/WvKbaQl9n23qzxFQvAvKxEnzikqZNeNesZX/XozqaMdU21ZYpJ
+JMd6U8hcgiXIq7L526CgRoQ0s5S5ZXPaOnB9IYDhGQQm3M387J7Rymze7Yd2yGUzLONpAFYAOQU
+dE9TAKQD7k1qisrl6WVP1UDx7xP95EHBkP3g2aS+10AJSzXbmmbS9vzuqNdh4e46O37xnZ62BK+
unarIH5rpehTXUjdvT+UvJUIl1IFLZOFIklUjFJtQJFyeNc7t9kagGUeqAH7urxqvdH8bkvmFfse
5DeSqWJYasjYq3q/j21SEHodpo+iD2zXuVUL1BBzroFxlKU7LSjGkzxI+paySOj4YDkSQ7s2ZZat
0EYMXqyqqxY41VUgd6pza3XaorTVjkLIYJ3EQa7wCJyb4kzPrGRHVvoxLRpk0EVfa0yFP1PrV7Fm
WJsBV7IlhOrhNNh4fXuOiiOkpcSf8GRaOpGULhG0tXZRYSrPeI+Fq05DUMPTJePejaUlJlHjoTWn
d6jEDW5dSHGykJrwefCnLDXlXbXs+x/GUL9rZqO+Zp4D3q6Ogx2yLenGBDBs9ndYofZ3Pvdfe72u
ewzVfWWV5ZG2NFGvP2tJ6R6GCsH6UT0h5IsYip0/BrK+bqUK3MJgftZbLT4ZI5lK18N2yMry9NxD
Ulx3bTe+SjV2DsqWK4kqLdJUc67WKjJ68yrOYcU618JQrpnUm+BoaXluSUyoOwsQxfp27htKK197
SqWsxCwxoISjvOsV1C3nPhTy8hW0x7dcZqecA8x6duP4exw0ynfDKRdj1lSUPztnARUlfWgCRE57
R8brXSUTl7USFL7IwUk1Td9SzDtzJ9SvLdWQqx1b3wdbSd/qRvHWqt52e71sqR7kNX9nbgaht00f
asvQn8rGBlsF+s1q7fpSc1uB6DZoOqML4JtHdbYSo6mLm7k/FupW6ur4rBa9sWiBblY6Eptme1CU
urrGCAg9jRmsTTMwerBJlr3zu8Jb2yBCVr1cm3c9OpJbeQwzXIodE5c2SEZ1X+2Ursq2VpEl9z7U
QsTcUu9r4pmHIm2b1yguyeUlereX02R4sDv+HkWEHAz3htc5z7JfY/oCqWgXKLn3hDTwl9hBVs9K
2uGC5Xy4jqsmPCpGZd7XtsXdJiJ2X5Kq++7onfXQ4gnD3SQi5KVsFu9pvrFwSFsoOBk+ad1w9pxO
+aQYqbIaRs04863PjkgnpRs7DQDO+0jmeRlWV3nWL5PKir6kUHomZYXqaoeocVh9eczjOiOZHzab
vFWqB9PXcsSmautt8M3rWPkQBRLzrJhJ+GM0qi8wv9TX0bK9VUfp5xqq+M9blSRvUWxDQCNAp9Gn
+CI1EWR2TQF+ppUXVMvzH602ydPLSKgNBipVefKoyKX53YiMtWVpynvmdMUSx6jkXjbDcCcbVrHP
MzVeN3kTLWuXL6raGPpuYiBdg7LRlrWSVlhJ9YAjAKdxy4dCbVy+8VkGq8Bzajywy3LftKwG1hCS
QGkU/OjvIyTGnmA/WsgfBAjCFXW2VtCCuFOzwUXNP7NPXgrPMeGTO6QQ4/nDLUCZdt4V7Wrg6gq7
pRB367siMoaNEyAf77lmuS3c0jtbap7sMHh3jk4WhXvT9+1DkQc/TBPZGLmXThPWFTUFFeH3vNiL
lugXh26KmMMa33yPIq3dzl1zmO+1zdqJei6ylWU8JWq6LMake0inFt6T75qvDufOaDCy8tVyqQED
24umPchHynlfRlVPLni75Vc8ULxlk1XJVjRjqcmvsQq+1dRJsU8RoksMUtEHMyg1LqCEuABjjCBR
Gnjtqhi6ehFVmn3qgrZ7bvXHvgmrHxDwllyQAJMEb0pmCxUu5COo4F3HsP6SdgrYKEf71qCebSU1
WtehcZdUwzXrfOfgdRcDYv5SDs2HzPYwF6QuaC9bzOUn2Bt45WTqvZ1yqRiWiTfmG7xOm72hAS/I
ert4US0H3QsNZK5oOn3arvuKPbOvWv3C4q7iXoVkcW9DrFu0ijHs575sjL40vWUdxsHt7kV/pPv3
hllmsDO4SC+73trFKAyexSDeu9+Q602A1qYIz3dV+xIjDHLoUTpc4nBcsYMPn7s2xqXdHZ5dK0tX
tl99FtBIFM4UxJokbCREWxwAqNGZ+9429zVM6QkR/QJriW2jvVec5lzIjX/UJNDakst/L3c1/cJQ
2+5i5an04A7mHb/p5C1rUP7F7ga4y9R0Gmftclea6SfJTALupsJ+2I+B94CVRXryne9ZEobHNtTT
U2+UVyXMq3PqKRYepwpcdUV+lksnvmuy8ik3kQzp7Pw6dvmn1hqUc2Zkyhnyq7EOJalcNp4f3ruR
9pAXsnLsppY4hEPM67Pbg4Bb2diZYcU94bjyuDkYioohrZHBW4gtPk8siS2DX3wdddcS2/ovSm4H
Cw/jj7vUbT41gWZuhrTp+Q7E+usQV/gpDs7RNYJ0XRTuQdejfhexczhmhmFtqxoDuT4iF2BRP8oT
21p5bbJzauc+zDLnBxCfVjagHHodnAvIlV97W2NnDQzo1YQJuGypMW1NHgdkCJq4iqs3X/TUfJVK
JLqQ2l+keYZUrodfiKo047vlyncVf5APtuMiLWVwhV2g7gvEcyi8ZZuNcHczkoqT0sRass0KiMaA
E50ml0cvcymLBoXzadRwxFU3aRa0P6S2W6fsP72FlL3r8R08beMoDl0fmEd8qvkjCov7vkPCfKw7
f6nCLvkaJdoqcgf1zTPzs4nOPHsvhO7h/LvbMbbNV2AwELDb8t3MLXbqCpa5RTNoD0NRfoE46u64
l1N2flYtYrcNvuFw0S3aIPc2gRrwfjZF+9j35ec4KAGRgrR8dEdVQn8K61/+a/ZwYtwdXlPZBSPW
fA0uBgmxKrxqcoE+gOoPr1oCRNHRKuetKcpvNbifL0nY3gejBY+pSNSLHGBf4xSBdGnNOkGKLf6W
RbXxpgVByWbbdQ4RPgJXy/efbDSJcehTXkrfVO6A972IVtEVFTcfcb3I1WyqKJZ3M5YokBFDDao0
3AwJd83ygDtV4stPud7bCzlw6mODeceqTl0Dl5rM3aQVFI4MI7sVil/9ZirT7rOpxOl867FOvkf1
0jU065J5prOIyGVtnNTipoW/6upu7jSmpus35oqyaL4wkfTDfgwVPYhTuE83SPe2wNfkovsMctR8
B3NxO5l6/hrKrNH4e4wc9ea7RTB6NP0Sz4b00qu9v+D3loEdMa1rUuhfu8Yt3mQ59NeeWvV7YWUF
Sd8sUTJb6K2vr3gJZHg00FEYXbfu3sea4K7sIQgh3ud/8dkVZkPhPJuOWUB715NtEdjOa+LAuK/K
4AsJNH2Jr1Z7LmFulOVKKA4LGWJxJlSIJa0zT2n28qF7DuXmaYlGGhL3bbBw/MnPQ/VI0bRDte4n
03I7sQK+mnG8HyI5uapJkV6jwMBtNyreRQQ73In67tugFaEnphtP8+BnYBx0dQtVIXk5Fls/dYZH
tyixrp9ky3pcBdVkyL5wowlJlOx5N2avg0OCy7EC8m6Wl79GahKuXC/X92JUl5sXqarZfgZx+BJ3
96LXVYviEtloDLtNBu4DyY1679Sg1mDRpqs20SCnTBqa0DD0r6A6uRHkIx0kLlySK8Vbnmj2IA6l
pm+HNlQuopWqQbXBQnoX+9iBOYbJVxHzvc+qt5Mkv34fDRX4maYoe8N3nac8au8QO6/fQa/1S8gt
3dkePOs0Dkmw8uw6erMybyOAzaoCx0oBKISLn2bx60Ke9u8Ro8FXtAsy4wD58FmVAvUId1JbZVrl
f4mlVwgB3WdND6Q1BFRzj7xjui6DxliU0CfZrKXGssXG+jFDBvF+QBZWl2rjsbFqbum16l3LDACB
almsEymF5MyrXAwaRJ88lnPuBWz0ugTJt4qqTVH5BwWFhMvoONVLbvpHICn9PVv1+iXR71IvLZ4t
kpyP/MIgVdBrqpF7N7rDY57yLnhm3K5Ury8wnZeTfFErUrZt7eL/GDuvJkl1ZQv/IiLw5rWgbLtq
N7NnXoixeO/59fdDzG769J1z474QkhAUBUKkMnOtZdygzZyD/0QCCjTKk9goDlQVTQxNFrZhn7g2
UE0vqMb0YM6IY4o+1WCT1yjD87UcNkxKd11OEvbIt6NhiQTDGx7LkEmInO0u4BaB0RIbsurii584
X1ZJjs58kIq4AI4ccsslI/ocJT5SGRC2fhZtuYqm9YeS2JsX5vt+UgHOp7DznTpJ/0RCtVGr9RvJ
GeIH0jENfJdJvA9BUhy0hbRgHuLwbulLhkbsluqQHAyB9thsFgEOsVIMsKjRbVfskGQVVwGmnDR6
ZOf1T6Jk4dldS85b6W97YUy+s8Qr0gcypqO1M+Em/JnlOO1kPzGf4e3OjlPJAq40dRRvZ0gxrDkq
vi99QZzrrAsXhQ4JCIzW6eSYaxoZ1505P0A/PDCvwmo0GNBY6cuO+j93iCPUSH6I+/hTaLUkFUWx
9hrBHXYU1SZT1VfWO+qxKoimgxf0ZtSrLxI5tFepDUu3KJX4Z/rLKDX9hwF6AjV5lh3tHKmXiMy8
g21p8ic/mZ+kALomzR9e85npomn1Hl6Xrtn7mf0aVbJVgpAMkTSXZC25y/M4vNfSsnng2XRnqQ6+
9rJPTTQtm4Clwjmyo6+iKQur8hTqqAswLnkxg/IHcgXRXaJE+o2aFx2+yutgduNdJKC2QNLGOzRv
qJM9coHI18x42Y4hwlkQueFLr0HUukrLAvHA5DFfJrIl+wUwEqmQQOulUz1bStQf1QCFoAzw/jVe
kursCXjRIE05pAVM3sAE1ddS7S1vyHXlKJTQJiiLPdlCl1tonYm949JZXjrXS+emIUVeTcbowSn8
5toE6mm0GohOFsbTbPTRgk3Tx6iGzpQRu2hWVdZF7CTrmXTchsiB2NsOTn6ZmxKWreVQpyeKA0Ot
2/i99pr1Unpo0yZFsYOnDvFidpiDutwXRrpDJZP5yumMG7CWKGQuVTGHyVJwgIt7uIqmLOgbLwlt
Bqm1cM8UQINkJW4e5V73+Nip9xuT3tIUBKl2X1rOcE2CxJVNkKW4avKXEVvtMdaQvhVZx1rqf5Ja
W77Tl7xjnQHolY0WHkV1NKPkIg6VRpjnctC1uxAEEd7iObmVNR124a2eae3skY8D/cGye9sRaVkJ
YAQabdlCq6OJ4+nGwIH2aihMwnAi47vQMgRQCXiWVhn+nIPfilVIv1LAg1ouIRHXtuTEakF9p01R
cJNaZGIZTVg+Z0VCkHQ2g5/N8LttSnjv/j1Gz+Zsj6Z3fSfXhXaOksfed+pHlnWliy5Mc1xnelFX
HDLi2mW3o1sjZsk8elozZZ6sm9FBZKCKDUE76JUa+U+byC0V/Qayrg7z8jhEP79gaalqjcELRuzU
lSRyQXO/LV4CnfxTUYreStteaSAqoccyrlWwdO3Q2Q+lUThYT0H/PdUtnAmN+iluwU/NXVRgQpv1
a1f7uNzpMFoI6cERGDyOyVDgGUIXbzIijc/eQXTQfXWCGS6XLrr1Mi2y2qDACXBoZ7QMs7UimolN
xCet0AkyLb22rq2u27s4KtOj2AFPPqp9KbqYpWYhHiI9CXtV3Ggep32j9cBSl/sq2kVT1FhP660X
VYMeYqe+SII7fmvd+KAaEs26FbZQ5OjhxXcUxxVV1WqKfQORwUkYQdqIhrQ+gQEVe+3ud6YHyqtS
OfN16oznLJX6c+5EIL/TAdYxUAUF3nY0g/23UtbKBF5q7Ua0i83WTVSzOIEAqckrd9sBJWR61KI5
3Qki3KDz+zsCnLtVEFW0CU5cvpUR8W+ojkXbtsMOcbaZZMy7WxtOW/k8xPG3Al5PxdnJrf2gt3hX
RCq6yFAXCesRQL0LepH3oknsFO2iNACtgL4HGMg7+ue3I0SXTC1Cbbf1rpbe4lxanx/qBb4meBdH
P60uGnTRG6WjaE+EPhfca+R/g2Yj75NEWZy7P+EXmI8jGq3HTg/Gz3o3H1e3JCnnbhAlxl3e1fq9
pXVktZcKOkZWcDuTRfZJDuf45MwAA/XeOWAgyTdRV9infBrkG6kP/leJJbR9+lu/wAhuW/GtnqCa
Gh8xvuHsKW6lAj4kYZBYS1zCNyb/LAwSMyr1U+ArjSv2DpIF+5wzPiC+ZcNlxrcCcxJQ/FIVnw4g
hB1rTKriwzLmce82DTILWhpGCwSF9H8J2WW43OJb8RNGJEuH1GFuEXs1p0qvkZwd9TLQHwyCYSsD
6qTfhW2j3P4hQKUqkeNwK3aqKRTgExxrRzwFzVPntICrUieETY0qDE7tU5E8EtirH0VL0rbL9xx2
e7FPyjKIah0TqrkUVeBU/9IQwy/2vbosQuwsOAvQf27O0kGJ8g5EKgESK/FhEm917XMRhbCgRf1L
JWsAzI3+c+tX2mdrWAgGUy3eBx296rrt8CgOWvV9/aTjWpehOIg6/3FtzjXtIavU6WvFMtXzM6e6
mTvkr8MqvsqFcVP94XFNF/4CY3bye8XvpGNlTeYhJgj81UYHckBj2hxL7ZBNt6u6YdyjDtNBbBbX
mXHrgFD1ijh2Xgsd1qOOC0Ah/EUQK6EURSxEj9fask/UVKPVXt96CpKlrfbvPlUxdCRiIBESCkza
ZI7umCGkWekmApRdYd13NaRWC9O42AxYq396gOBEohL+n67R1x7ioO0c4gBLgr7n7RxTomvXUSV6
qAAXADCUXKRYUV7qqJn3vjTmBxwgCmwRU3UmNaRxxV6zHJP7vvdfw4S+MvqIL4q1F7tE97YuH+Te
Sh/W3grcNBpczRfZd4Nw4SVCb3HXWmN6soR/oTKAxiqd3ByMBYCnLZtqYbMeQnu8waByRa1aKKzX
0rJTdMOPN94Aov/TY2lPqqjbRTlSuFNU2m4VVrDRy0jt9RYJA5Ndf4NWbr4zglw+TYPz0k2pfCea
LNAKo2eEsQPVXmww30xAV6p+cRiUj6jDTEAVS1nO7sQLME+FdIuF9SjGv2iC8Q3uUpW4z/bS/OUg
wiLrOyR6OUhe7n15bPdqjmvW/b8OCP25edp+Zfvlt4OspOhPTcUE1Gd5edFBgl4asy8voqrJKpLT
edS4hBN0xJpHDMRmyvcmI88zUE/blyFMIjhq3QJ4ZbYfeAN3VqP1J3UcVQtnZDTfS86vtabpU3Zr
D/1Zxgl3CNSMy1++6OLrLT7+RqRkuyqrudlvO8Zh6O57JgzRQ08hUIpMJz50xLau4zgGBwab4s4y
UY16ysKr2DFpxhWV1uhGmZzovsiIu/dTdLWbWDo7MoSIkYZ5PC5tDdF8xckct4eBx63UprAvcCsQ
e8uK9hDI8Ml6sebLd9kCIYmK+MbCiIDKQct3RsBa3UvlSrttZGh/Qav5PWJ8w5eCqelWB3zsmUFK
/LiEwIcYgoUHN6nuxUZCgHItta16tAIwhupkjy5I7Pp+yg08KqEPRCYqIYq0WM55gLfq+zZAMwcw
EiTWvTR74VhXz2pTIfPsy+WrpGqxG+h6/bkwWAli6LZ3SRqFbtgizBCT9kbqR8dA1ick323oPXEc
EUzyv04IBnmDrpSfpBI1har54Rv+fNVaXT7aEGUcSGmzd/asd3eJYz0nJgDiZizLY46LyMubxA2D
YgIzySbJlPEgR4ieizaEp8anzB9f0iKWiUkhs1oBxI2kmFxDua2bB2z7MoitfI/8Q7ePbCnxKklj
telH8boJa+cwWr1/O/lonxsO+lwyLOoXsUlJIIavMyvuAnB/ntxlI0w8hvOpwhWyU5I6u1OD3P8U
K9kRotUAZCNTsO+EnugV6HhWetCOO61A/DFQxuLcF1Ox7tUB7KDCFI+YD5yjThR7Zw1jtcvUVHUt
JcsvAWT1F/im/pS2NrEjLhZwtthtqaTSkcNEd7ERPbcDt7atiyhBrZ+TkmhN+07tv07aaOJqizhL
UZn/WSQKxaXYEdm185I9LeqiqyiJNmlqAfq+Ajluj6oTlRenGvuz2ZYvmu+oh+3yoyQc3XqCl6ot
SEIcpRtdXSS+SF+4DEuiv7akgpuz8bNQzJLkjdDYOUYguUwW7TJjtJeqsXHybfW4MaGkyPPsPJDq
gJsXBcFaJoYt4AHipMOsxs0/ynJqInFEjVtyUC6lMt03RPRJL632tR52kK518cmKsevigtwP15hz
MANmUIL8RVogX5+IuHXiFovN2slvVR7JWhbNov/WlXWheRolVMOSPs9OzZKnPClGlp3EDSyYWltg
lTyAoSPoi6jpctvhiMhRtcq16jppd0PUESNY2rfbLx6maFsf0bZ727O1idK2Ec9lq37o10Uyz7wN
Tf+kQ8uAhgXhfB7w1k0So0LUO7KKpvWiUzI/J5fITgUrTdqTw8oVb5vt2kVb0HX2nwNFXdyZrbco
fTjkQ/XdH9+OU/qai0eOkJVrMr7EumbPezECWktNZ7cH1+9Bq4EXqjXGdC8eF87u/LI96K0q2rYn
ulUlqSQhbXvgYs/H4xzb8fISyFQUqAV5NXIpE2JtC+g/2NTE6BjPmdTMrmhgJmr/FPWM1GaUWV6m
HrfgWFwM5u5LTfiewbkUxQbl2ep9PYughO5a6EjF89lu17vXfC2udzevzX3v+HtL/THZGPt9wFd7
2cTL/dCW3/lb9W9t4gixQxy2VUUbHrE/p5IHgsOyNPzuE+d2fVPFOyk23TIRiJIlQDuiLl7kv/X5
WxtUEjyWbc/HXxB7xGnXX5gycgPrKnbJtMMLtPzt7ZmKl1g82A9tW1WUPhz2t7b/eqrt9B8OCx2r
wmUT9LtomSMjGc3JP8Wl3i8jSMyZ7/aULKpTuC3YNWUZRXGoqK8nEWd6O3wi3QI1t7dGUVL7aj42
XXoSJ69gDPVmbS9Bd7m+z+I1FVPX9lH40La9yVu/v7UVyoLcEENRdNxOI9q26nYaMaS3qiitb/zW
+OGnttP87Zd6RYUxMHhNtRY25uVrus5+H4vi2HeN65f4Y6vo8K6XKG6dwqjq53UiH8Qc++63RK+P
Z8Xyys+9/2ObNIwlKWyrJsvEImYX0SaqovT/7SeOFYcleurNsdqc1ml1u/R1WhfX97+K4nlEYiYX
xYBUJxJ4vm03QnxqxNjuFJR/tB7wuxwEDGYxhaUE1NobMUmIekba4pJA+TbFVSiNdO3rNrWKc/11
ul0+1NuLJrp86Le9Y2JHHDgS8e1JXj/yH97jD8f6mYQXS76sF2/mP6ZSLs6L8T67kIfAaDcQuFDn
9KDjaKGMiv2/xto78yAUBoa4kG0jrtoKYlTFtb1JcOMgbsY284vqhzZV3EWy14Rx1oShvBfvbC6K
NunRJx3v11Ea9a8Tie2zK6wtVIQk4H7LWy+6+073MoSwqkaN/c4GXa9ePMemV6Q/pmYqDND1mQoD
VBTXwbw96QZZXsnvzJMYNJD1pZ405xPkoW93RPzj9VGKxnf1t8dIPp9Wz+N5G0zrGHuzecXpxc9u
o1WURJvY+7eqaPvbqVK10aFN8fRlbS8uTnRtk+KfgGxY1gyVt063WsUKD2IBhyxelnBJP+2gT/nV
LdadmIlECdWI99UizLK9mSm/A02tLkmHF5LMvOriw6h58iM8DXd9ZcO+ExKDUaQZzoS+Or37pGEV
83XbvpLi0zgWcTK7Q1EAciWOsCP74Md2Y0RJbBqD7H8tbw+N+tDFoPe3b7REIvOBTMV70VEaDcVD
t5d1EHBqTr18lVOyCk8NUCcYucg1RighisynqnGAko/VUcw5c51iyhQgyPc9t0yMXvFmO0bHx2g2
Tdb5XfBFgrUOCc4y23VNY3iii9LA7Q8NIh/gdaPX/H47Kp64k2KDLQR3hnUWVymezDpVTQjkwppn
P4u2Ko6cHS6Wq2lMP0NQNWeO+/Bg0kHKiIn/FK94WoR7Je5bLsRx5VG9iNekdrpT0uEimufxBkMp
wyunor5ZfOeLkexxN8Imvzzu7fok8p73kFx8Qw/pleQOad8gGTG7LTIU51jGXYcmWLqDyvbL6Dja
3mim6oKhp+8ZAP+Ii3+3qlsN63et66smzO1tfA+NXS2pEngW3my27S4qVkJkpG1P4vVab9mythRj
W5zkwxy0vt+i8cMhpUTYNiyhR2QtPiH2hOSNMEz9/FDosEOjjkXsEHEpJnnQX7tssLvDNJaPeq/j
ByJLFNj+yRiyRwJnOwUumyzwb804cbO5fTSzaxE51l78agKl5xJx3EGXfghK1t2MIAbL8nJBK7Uz
jBLhPvUkFQ3Lk1Q/62GtrYvUdRW7WhbiRRTv+WYcfGjTxGpB9FmLH/aL6n83MNZjxDAgfHuQk8I/
NtFwAEVmrcul/2p9mFoN73beHNeJVuM2pv/UbWgct7Gam7pLztBwEk1E1PmeiDllLYpWURclsTED
iU4BChbYj8NBV2fIN9Dz0Rtjv00cqxksRu+bya0WZn1O6rFAnxbvx5sfQgyTMTaDXYe0N6iZ9N0L
uM2i4qVc7RlnluMTcwruRcN1snA8iRFJAswE1EB1IZrwj4qSHsTrJ544kbad2kf2SQy9du7XDuK3
U5xuXl7U82oqiiv78Lt/aws7ZwnNRrdtz5fZLUdTPpDF9bBOZ/XQH+CuvIrLFmczm6A4Zu0fd4o4
ozU2Mi6k8Ksa5sq8t6SZaH56nOFJFvvffeHFda8fyvXtEV+19XUS/9BQmugyP5u17rW1VJw2z0fW
a6rXzUq+e2cQyyoKmKWu5+uwfjcE3xXFxetJXnhBq3XmroEF7lRkFh8Jcg4OacwoFN94sf5tVHxq
EtHsoIwO4C7bc9w/V3NkHtNGP2i5hW0qRpPVpCHAmxbq9Pa7Xy8aJFWlwja/rKzFGyF+GJnKmcAP
yXjb8BMD6+MQbYbuKSt8D3na01yHC/LuX6/Vuzu43tHl4y9K4i7KJHrvmrFFP/dt2tK7YvKKKmLa
e7MUyEa69Hr2mZkeXxAMa4tJZORmdBpJKEA/kllYrEHXojD0Rj00CTcs53hXnP0SJ0HlRwj5RScd
RktP9BYjOAwqbq2ot5DIL6i31cQRv/du0tne+hpzz8vGQF1vkrg1TRi1Xpmr0FuLVb2BI2GqknMP
Wm529VgdDyoBbPG6aln7bOgxiTDrt3/AhYA2xdd3JtdE+to+6WD/wuc8ma5DIBhXr9pwM0wUwZZ/
+OdWdd/auYYhV9igYliK28xVXUK49xdFAac7bvffUQgkxcv3bmtbbdl2+V+QI6qrDyRXqp8GfN77
FD/bOc8exJAQo0FyppnXenCHGZDQCf0WsoGYkcQvm6MV7UMLpsd3b40orpvC2KVqZZ2yZcTgkXP2
Feo35xL64sWAlWr5qCmAgcYJtzuy8/q69jesDDRlKGOVLZOceByipNawMkJY/zaTrhcl9q2DRknk
eS+KolFsxFMTJY1Ytuv/stvMeiy7wiMC/gWVJHVd1NmRnpOuJpUDSaG6j/rW8K/Pzupa6dhYZae6
A1SU4s6slp2Yj/SKxPWTKK6OSvHw1+JoN8HF0L+3fjqct7UeigcYYrpZ7T4sAqfWh5R1TmHRVOZn
8J/ZPkinXWpmpN3hUgrl33r4MhLwPE1HY3mOUPuQRCDGiZi21kdskYe7S246fXE/CBtw8aOmyyZf
NjMkePsoSD+JJrHRq5seNYCz6J6HV8fhktPFCh6XN9Jsa8Qmsld5/taHt2P9oAIB9eL80Jf6Q99q
ZLZIhFUti9yIRhldxQTmgrEQpNVJJx8c2s1wp9cMHpNA357FVreTagXtTLIJHzTbTB66WdPO8Kxe
g0WJK4rz+ehL0U+S2Uwvl3rJcyrYgAMSk3DmWw2h9qB4gTvVcFu9/lMtS4JZcBFpbhQYHrj89BJ3
dnjSNE06mn6UAa8lUFHMtvbYlXXJ9zIigLpUUdr5HKlGfVDnaIdIqH+dp5dZQysvJ+/vmqWkO8lO
ZqHGQ/itlyZOSGKec4iALD4n0++GvOlr2Zfm1WgZK1Jad0C3I5ia7cj51ABh9ci6lZnhpN2qB1oF
PkNqAocqBUAx2+kWneqbnMVDI0OuosICEEmyTp6CcW/Hs8OFepEzhvu5005SUMdfS/3zrIXyEdlf
00sG6UlJAjjiJHAzWuPleal9NsMvPcihZrGHUVBCKmAJaiJrS+D/dzNkR+gvwXr39W8NWTnJjRVM
WzItPRI+Zw9Ks8Ct0rjy5umgJOp8ke34U9SNgJoyJJHgc5d3dVwMB1PX49teQbl60fTJJZN3tTDv
8yDYlROTY2fakPkbcXtUkEb00rjUEC4O8nM+Ky9cj3YZSSu4OD6hR96/wu9BYGZiSyqcBC7IcBBY
q/k9AUYUmyElMbma1d41lzOI01iit93+nHOQCki2p69O8W0sAeZMzmC9Rk31yVBb8KNtnD20w0iG
ZDjb9+Yw5a4eGc1++8CvyyhI8BNvBv3gdpCrWl2Z38Pl5g4BNwHl3xt1eaTaQlgRWGHqie92p/uO
m5na5JqdM96noeK7PnSRnr1UZU2+gk4oSfFRz1KGFjyqh4S7InXaI/Kjuk0CLAvoQkc2cakc1BwO
yRnZhuqYO+kutTsFvcykO2VlDwV9NCZe0CWmZ801MFM52qHgG9xvmw7s1cXJM5LUeLqVTsyM9emC
ObubfENBhgcut16qHxGCAMdXjxoyZS7s3ZGrOka4a23z0eny+Iboir8jLZdMaqkHj2A1Cb7tR79V
YtAdYwwd4n07kG27bibdRC22uMapaqC0FX1q+xTh7LY0dpWdnRMrQQQgsNBFRaGEtHopvLfLoH2c
9bp9bOJ63/eQ0omalo/KbTZo56ysk9tk2aQWtPj1dJ0L4Dy6M5KLG/wiNyR/nOfkVBfWeBkTZf/L
gFOUhDL7HKu9dgMhfnWCbH83jlXhAgkOEWA2+AYRuTlMNgPKhhzD0/1y3EnVbNwbdX80raw510NB
UhkfvhtR2jalH4EU0pK92aGdOozjzoas8upTa31Z92rLKODjtV8KxILIZEjvHaOo3dqGXdeYE+ek
VHLjQUEItNHIgkuo9W5Q2tKPpHAuNsqjE5Qdrdz6PyC4T0hBqMHMFFOrH+M4PmpFAUrX6Ox/4iR6
Vgo0NKU56FGtawjqWXANDEhYQLBcyru2CqESX0jwpbw0TmjwEaqCyc9tizwgWDdBQBiVqFWaUnBJ
u8DN8/lr3Sr+Lk0BF4QD1KWV/qwbdfkCHhZQugMIteQxZp0Z7C3f13Zl133t/QI1ozT5KtXxXjbH
CgqOCLdA0kX8bee2jLtvelREMGb4KMv4jCXTJOYe5eZ5rCAWZogW5yRTG2SKnKcwax+mbmpPHSA/
d0Di4BaU21PVE4SWJGcXE+e/NxVZ2mUdWbGgehdaAOZpvCayayAE2yaS5SYmzZFG4LMGkdv+apXM
VVjwgU4jXSz27WO72AENVMKEFhaIBEkQJ7sCAueQ7wIrHmKeeoskZCJrXhmEOyeG8lPpLEBDy2Ak
D7TbqZD2uqTeO7u5Cp4qtZuOTtbWO7Mgl0VFCzfJLYOgOLdPybNXcuozqOVRvjO8NktaVKHGR1yt
o26Zd43uw1TYAOiBUzvaqaoxuoZO8lmT3VlaXH4KpfaHApztxqeuv2L+cq1o8FX83cpnMqtbCe7Z
RhrIEgcrFaiBv0/yHWGBXS7pxl5oQc/avxrRPUjFTh1hUKgbt090VoFJ6XVDj8M0K5iyk8JyOwnY
twQgoE8rdafLinFVAvOz4+jGRWoq44ra+O9ejpuDZeroGiauVkX6qc7wJsTRzwFGZuQxss9mNdQn
Y7pmuq0cdBRIXMJfvKZkPO9AHGmXUp1Vt5WvaVm2LtOhfZt2yveon2CD6GKS1/wm3Rd1Eb+as896
g/A/fgyFgJiilbeKiX51qthn0ljxWWhTcLFAY93KilQhIQ/TsdIDV5qBtWS4hVTlaVrobLquvh+L
SnnKx6C+kJr7O4EgojDcEfjVsTOleyX7VtWm/Aqx7nQOs6LyTEUajomC89Foe/POWja53j3WXXVT
+KF6buoQVEeiTuT0yd/LMrCA8SjavssJtkPauZPrhEA5SXI3RgMNhCHFpG7WkVuhee+mGkStWpE7
Lu8yiFzD/BYa5vfCD9JD4uTK3lHs4aDF7Wk2y8I1ej0EizeMJHu0lWdno3PO6vLY1FhlNSA+VmIn
CVr3W4xV343V6ZqaY4sidtKhF644ezmGIQWYdXtr8SaeKsl8bfuqejRDCbfQqHopMJu9NKDuNbfq
5wTxVr5sE7mTOpluWp00e8ZBfRlaMzkFubZX8YxKgaHunVR9LsZ+vlERhdqlxig/pgFxVr9Qb/Ma
gQdjlgZGGKJ3aTmEF0v9CR2xdN8aqc+6UYZ7I5FHvgL9Z2CzYHoj+0JqORoIb5vYLuca05PGyYEz
ifMAKp9f8uiTP0z9Tmti+ZD5gXZrTKiyNtOQuXZyJ4eNc537x1InJ7cB5kByLV4bRCe8vuIJzaPW
HTAp0nxqIbTX0EhDW/gA9IqYnYHqVB/azza2ayHhEI0a6GVU7TXtEWzv+sE+L7KXHvkEEoM4PRea
fC/VVu2llVTuDJRyeDrBKZLdsea1mxFA85RSuzHk0NiT1uOC70f2s7aiY0HUq2uKEWiC8ntwBv2Q
dp10QRxq8pTIhkq0WabZWM12mfOVBAm30XMiJejde1mPfrBcMSOORX1GKwR0ExpdWEenBCUxNzWK
Z6WJJy/DM2s51fdY0aERAqSyc8r+TkIvrNZ8sMJm9TnVZYLQeXpbl419h+SdjbJV0h7CBm4cdLtI
p5SHkrynfRWQ5jYF2Z091gCsa30oL9OgvRp12HMl+gjU3yzvZ3KMz+FkkUJvZM2zopj1c4LdK2dq
/CCaeuw16LmRPxY7+zIZnnwDkp+wh6nBiSU3aOwRFxVHGtk030lK/aSPXf1M7pO2d6YAi8oBpBEo
eXIoSglNE2QoqrHzz8xo/DCZ8ks+vnTTDaN838Q+Sf12BT0Vj88TnUWbpnjmqDkkg4JCgyj5UWul
+mwbJVHfNuWWG00LAUcVh14b1N9HM4dfe3Sye7PqLXk3ygFSGEX89K5NFK00nS9aWFxETRzGS45G
kzndIqtF6KIf+iNAB/nJlNvxyfJEWWyMoIFHd8B1t7VVivlPF/jxrUMO11MVySP0o8Pr1mHo28BL
awi4tjazO/xEKp3k8Z4ceFuW/YvqJL8gYgieSIQKnjpUsQ8JeGxva9PqCvBaQ+JerqYRmWC1fRx8
u7kXR8yFNt9jax1FTWzaZsCrPKk649UOnkzb9lQrj659DR2HamrJWQXj8lT4qXbXmdODqIlNY8Bt
W4E6OImqnMfT/ThzkUt/Va2C57YDtIACs3UUbaAJugcgDEes+KUH3aYKJSUwuMXao1Ky+troKJit
56AHCdidpw9ofYu2NJcqL88kf191v0ups54AhFpPTtePezuLGsTe0ZshI39EX0cKH0WXKIOZN+eD
7cqtSo45+be3TY6Za5Lp9qQ2A8Ec9M92ovO6GYaFRDz3T2UA5rrotOdBRW8ZI6B3raU6Wln0XMZH
eTC15wR75lme68BFCqM7iw4Di6hzPEuIdy/9RRfYUxLfYcEbjPo5M9XoSSqd/KJM0B+kSR09xcum
XFJLaz0r8FRRFRs7ZIVakVZ5wSNWJsjKQKUB4L6X9cIloVB/KRFvcTNNxWKsc+0FY27YGwoKoGIv
N8g5LdB6t3Bm7SVIzOKuGMsfoi8SR+OTX4XrvmT4KXNbpjmskPQ2k9u8jX8nMDYAkK7DS+1bzQMh
LvV5jMNsHwJkTRE+ceOp7J4bY0geJIsF/1ITG6dYVDP9cljb/EDXALCy9vBV9MjsZdOqxQHsd3xd
j0Icac8EPe3FThlZ3muFzvt2ys7JzR35pMpZtKHqNV3Chd1fHCDa/B6AfwiCa+1hEx7Ikanci+qo
R+Xj6IN2W64yRzrzIZOik9o5sWtCn3fuFF1+LltS4mWNhVltJ8ozLi/leXQYW73WPoomMzIRWp/N
7CgO8Eezv+218TtGkfIsmtLYudNLXgxRs1XLJIFJ6veiGpncLLnq91URnyq1Vu4cvRme9GGE6aNU
v/BxHJ7EZrZjlGGMVlk+mH/aSsd250KJrmuPqbCJK5BnrxELOMYWBHRhh0S1ovjhL62/E4wpxSR/
B5itfeIG2J6k58m9XhlQ/IWKcgSG3T5KLSpzRas6X6cqPOvzXP5Gufoy5lJ0NzjxD3/hYnYws2+t
ZWNWlr+rQBU/aBpxk6oqmueujL9MpcRtC7SZUZ5DxVGZnuREoZcDTb5PdsJFENaweIxKVh1kSa93
upFJJ7t281G9r3oFMrk6ck7Wc9dle0f6Sp6i/oDcYk2AFqD5aCrFp0Z3zrybwcHypWpnQezQ58qT
ZUNQ0f5oUiSdBli6IIe2cH+E9mPeQ/6iO1oJNXTgnOTPeUPicCB7E6LJz/z1Q62Y0bVgfpwT9YkE
z8kDfOuwdHTGO2OulH0yGTCFzLFrh1rytU8G8zDUMe6GIif8alh7VJUVRBzxubZjqN9oYEW1Ovo1
dKp8CUrrh90kN3PhRHt1nkHQqFX6OTCPsq1i2yGWVeAFdp24kj/JqSUdwjiyiPlmyUMbST9BPMIm
U0Uw/VnkWIY/eDfUT4U/XvWuetWVbHopmlRCS7H6Xo6ZfE4WEQjWk6hsoiJ5VqwWyjKo0TBGO3UX
J0l8zYGMkbMt+9+c4eKbJlQPfZqtGwXh4Eoa4RWLynknzOlUq3PkMQgXRuP8MujwGlqIvyZjHt+j
uRNjIZr5XmmV5nCCZDT6aUHu4cplZD7kkGQsAeD/Ye68lhvH2nN9K1N9vDFGDi7/PkBiFClRWSco
tdRCznHh6vdD9Xjb43K57LM9NaUZkBBFEgvf+sIbTNK25lMTyfLUC+uSG0b8qZTZU2XY2EuV6H9B
LWHyoLfJQWmXaG9NXbHt9KU5IdVeM0FBhpM8NL5XSqPyUgDAr44lPVpTs34pCM9YV+ejKioYO6NN
gLu7cOesKR7tVuj+mib9FiUBxTUoDTBkbftuj/QgqVksY0qSN3gKJtF0O07j8DBE5vAgrhQxs5wu
30eFWlGSJvJ6+D5cVKUJGrUZw+/DGfOwXQFDwB2HanzIzeuGBn/031+traQwVy3j9vt8JbVMLGqN
Bq0+/pSh52WYzNkSfB868EcP+GtQO16fTTq2fsMQaBdx9P0Dn7GTrc+00K4Pcf4ARwCB+u9Dc5ih
5IFp978PscJZjzEd/L9ezSr16w72/dz3+zMa63k1K/Xm+71Hs5n5E8P332eIsqMKdwRdiuufqtkv
ToVRPX4fDZOI/UTPCzcWUXKecFY7A1rI3TIbKroOPPb9I5sixVdEDOSjMyVfwKbH11COz5gDo7mP
gupZkqVqb7X67X96/PswgYlqTKs4TgNNAvf7sXgayFQAtoffvz8z+wFj72TBOLXOSSytvOkW+o69
ZrGgvx/8/oG3nDvJ3Nj//hANQudUA6j3hiWzfr/A97PfT2gQ43dFMb3gSn+Su2aisFJrjQl6Yp6G
RDwIW153/+ExAUcppKJFcOB6SqV25knpE37FAtxgkXcffx9SneBUVM7J9rr9MATqDQ9YR0v1df0d
ra+nE/3874PvH4j/8CSSJBjMiYGBy/fx91OqEOUhhZGklqp50q8/fr8U4OLSnVXF2nw/OKLPBz+9
n8KsLdYTSrfqHrYaFqccfT+kduo2noz1dknEDopli87OrD9C2ScPGuXfR9j5bcj6orshcfTH3MjC
djXry/eZnVIGa7Gsv49S0fp9ujq/jxqQuLhV1fffZ+IE7nZrJ+7TqDEeR5XCUR+d388V3acaUZyu
jmEfkANqHptSCa1kUe6K2a4fJbjYY5715+/nkCBFowzv7JuuaMpQzxk36HZ3qfH6nQw3VcEpaqYN
tlPKe8YADKiL2PLTqbnPVlzt+mTVLmDaqRgy+dr6FN0WqYrKQ++f9c/SKyjutupEX0VMSuxqNkZH
WlO3O2cUbIGabN7CQFKOxtLfaFf+dC7seD8vaHd+Hyp1rSIrY5KsGcA8MswFF4RqPJQVbT8BOrrJ
kTHbSOKty7r0Iyb/89Ap628dlAVd+Pw5IoRWs+EGerJ7NAVrKauCRllHryqv5JaqOjTwxVFbQhsk
u2+V0fhgfewoqozHSaenEMOPTYpcegbgD88Pr9J1GauUnrJws5Ot2nrsTjhEdrYq/8ol6caJtO6j
dLKX9luGTOCb1ZfY9dFY1bYYY31gXnIxYjVFdbjNwQgo+TnWIu3GaVjY14ey64/v/7PlTNtABMnc
CKYXqkrRPQwuV1p6Z4Ob9fqw1MPt5LT1e8YsEUZMqbga4kqeVUgDanrKcFTVzvJXzUK02GoFqEEp
pTvfPVumcy6jjVnmHYgYfqSYSsFN8utKkjDd0iovmcr7QkB2qRvsxwt9DEfFboKS2OfF0zxv5Sq2
vMbMVIRD6i7sFkxr5ypKHqspV7amCn3fFFOOWUa7KcoxDUxt1zRz94CwFHvMiGglEqt330eDEz2N
0jKcTMssHkWKLBRsJAjb18NcSkZPVxaxWwQdyCEmes6F/Bzlk7ap1nJ8VBHzCHrNNMBGzuZ9jqQu
zY5rxdyBUZ/uylQtHtQlTjexNRWBWfThjz/+6V//5WP55/hXjTariOvqj2q8YoOqof/HD03/8Ufz
++Hd5z9+GGTxOkxUS8Nc0lJkS70+//F+SauYs5X/w5wZrkWWpNvREs+FbO6/pUzbVbb5BtUlctlc
akxzr8dLnFTH6zlqWr/Gxsq+1rTKXUzg9+tylX//3/djtV5GwCh4NsFvjyuJ6+j3eYgVogkM1/m3
2o64auw06N9Smhnl9ltf5/sHyQNJR9lfvs/obdP9/uD/9LdP3n9/Ex91I9jzYND+/fBfH+qSf//l
+jv/75z/dMpN+tHVff01/LdnbX7Vp/fyV/+fT/rbK/PX/3p3/vvw/rcD5KvSQdyNvzpx+cX9P/zb
Fbye+T998o9f36/yIJpf//jxQet9uL5anNbVj7+eul5xRVZk03Ls/7BMrn/krzOun+IfP47vzZC8
F//1r/1674d//LDlP1VDVU3D0WTFMlCO/vHH/Ov6jOX86Wi6bVq2Ydv8R3F+/AH2aEhYfPKftm0B
dVNN3aCzYFo//uihzf5+yrAsE5gaTyiqJhs//u07+GsV/754//WqVgzzb8taUhWdv0MH1fj7cu5B
DeY0UKWNqiitp/UEp8XO91We7qpmnuFEJ68zmDiUwF1dKK84LVJUSpexnI/t0uzQkkCjiyooL1tv
1OpXRYkPfbm8drTM4X6/pfq9No3pJhvvCFFM85TyKyrXB0kVL8k6PzChq7zJWf1VRqNZHxrIgj28
TsQ1TvSRd4tUuHWXJaEzOKdxBsLnWPmmaODuJ1aV+1jwhUsydbiY4VXfdG6ljPhmF18O7ziuMVme
xFsxKNuGaarLTFftkcvRFGpd05a35sCcPpsuVTddYqV7QX34Yxn0VyGnv0YnOQiVijFV1edsQrkZ
/9txsH/SGl2A6WY0fhdrI4/WObMLHz0iD135+6XlXVxvwH4ixSqtPLiawtWF8oCuMDKiRver1+ZL
w8Szx+l+j1+o7apLNfp5u8ahcGjMpoiasidZZCd4lYl2OskYFLvYPq8MwuLPNE0sH8VLHEOZK+Xr
KvnUJa7KQKZCz2NvFDNDMHO4s6ms3Nw8oS2k7Mxc26BJnDzmzooup/PaRQZ67ypWZ1Z3Qu/ZDtoq
z30w1QmMaeZatTmQq+ZUl/LwYK0DzXwHRXmviWsNrjlNJAT0lmNiDOm27ZF3nbD8QU1rOqPbYnyi
CgnaR/tIltbeqo5Oe5SthN1A2jqM5MgxZq9o5Fun7yQUjoZr0yfGmle0VZBdv5sa9a4tFE2gJ0Nu
fjHlwdBROKf/fWz7nwWu/zoC/v8YtnTtv4tY90U9vefp+99C1vVXfkcrVf3TMA2gCqbKXmqpKoHn
d7RSzD8BRFvMzizAKY6ts//9Fa10509T1mi76/SCTJVI8les0q0/LZVGmkUQY3kQ/P43sUrTFf76
f9iDLVnVTXJGhbEdIVNRVfXvQYtWhbVOVBuemuPGhaRZtYsjIOMQI08Uqw9ZnTmbMVdnRGE7D+SW
eirNGcVJizkhYURTZqoQe6LMr/Nyaxb6Q5pn5nEep5dOtGmAZfDiUc7b21GqVreN++HUa7aLGfBw
qCSSNBmXDx/5xvqs8voYSjKcWktD3turdi0w0wclX6FBt44aFNQ6oEWZIGotXOAERZVdaLWrvQPr
eCwK3kEn5oMhTTiID+YMAxlrJqzISUQXid83R1BoqpC3ZT7fW/JpLangUj1CfXGC6a0JZlzRvhTO
r6FkcJi3LfM05VL0M5YiHeOs1M5RnWm21JVPeVTd6QheEWV5kUKP0Ag0vK5lkpLjcL8uiu13qiLc
ibMDIx8ob3XDpwOm0vaLipu0aY9xbLT+HAscJAU5D9oG9wZ9L5EPr3E2fhaygJJQfyADFLR5cwOb
eVvVWYhd6w0xit2jPBTJcsB1jyYFbiSFbT/hnvDY9NbOscYPbTAqVyRKiJiHEYgO5/cmDydZ3Kri
ykKLOvjjywvmoReKGnJI9FqxiyV025dy9htdOXUtgPJ0STVa3GmEYugUoDSFIq0IzQSURZVfbH08
q7p4HCscDJunQWI8B8LqDPf8oTNtb4mt10wAGTPaji5CBJDAmKpgLGocmivpLQcDtp3K5r5J032q
WVBy06Ty1kb/hSSredNK0l6ZEjrdhRP2YoFKsawYDpuSEtolGxvjA92DE7ApDVX38VqAMcjGFJUV
vrkt3hUO13VuTWSZK2zF41RHv36ESNyNUUnBF8NEHx+MVQxPIFNeV6b/1NB3aazcFzH2dysKkHKH
/ew0TBTOwnCBWClu1JeBjmzuaq3lIa8WyY1jp/KHCXKE0JfO7a5cjdQxUh8TvceiZcCbEeLDKZ4/
otTp9zG0M7dI8KKIndZHyPilBkMkZjtQ7cHTZwWtWKVkMJUmJV8VH6RN5KtAsYdC7EHYV9uYiM5V
2bOZtAp+2cUMCqNow3EpEfwtZHeWIw31zHmlf2u/2Zll+5EkcKaVYZZUgxOajGvZms1L1CmB0kV2
GC+gyeo8fyxF3GAow/RhoYNWDSPvP6a01GJqX6NsIIHLeFDP0Z6m2K/EMlH6SqVN0iefdl3H2znr
zsiNy5gNFa5YURjKOq3ZaLn+0jew60EtKFObQkrGnroKEr2YbjSkSDMdAJTJKQEywWBxncnFisAJ
MpmhB7nNawv0FREF9DoRK4clOIaooDmA8mQ6Dymi5cmC3UH+OTkN+BAH7U0UwLkT7Jme2cQ1yaN3
26qZokfOAjzK/IViwkCW8F4ldsv0e1CJNMVZVrvO1SQtCWsVgUpceDaEctr75XNXDyhkwE1Vy5cF
+Vh3HFV0IQt8tFUJNfZc4EtjAY00+5+jJY/+mJXz3lGtd2Xul8BK5twj/WBkZWk+DGiYrllyEYWZ
4PiGR8vUtww6Gy3xgVoTy9Dj2ZAdgRDHDhWjCeAoqKjcKuskAx6Zzho9Bk9ogw2YifQlTcBJO4N5
6HN9i49KfkMaDBqkbT2nu2nNceWCXLWsBFVVYuCHW91ncTDAtScKqHz9KYDPAfwC66oD14lg79yz
lFK9JCWzk9yP0twHm1oEXeWgSLu0JwcfVuCAjp8iTUYHnhFp66D/gAYQDKLKPlUKYX8WxySqTvn8
Js+wjFqsWJrBYWxt5Xelkqo7YIG1GyXo4jeafclFmpzb3s63je1Me6FJIz5CI500Wd7THL+CTpBS
ov3ozQrZHlbLupy+Zi0oE7TnVmRbeHCLy6qzbYz8Q1v1I5ZF6K6rqMNWef9AqciarrsRQ4lquo3u
nPiiZlm0XWWiuZaAQbSmvWR3zz3yr5mu4H9ZSH5PY8PHSMpgxj6TKouTUVe3AHCjMB4zWnErVUBV
51GobTVl1UFSY5LebhheIPdmA7wmfhYGGIuuy09ZhNdEnqhn0WdHCuDjsuK80OlT6Zv12p2aBnd1
dlWfYX7uTwDDW/450qfa1VbdhnmZnRPZpoM/f0qpX2ZXu6U86TyFV6dgpo5O4uRsM4RaV/RQmhih
QitCPUiurI2xKJ8YGhqBPINpVArWUrWaOXKGCYE/adUQ8f9NK6fnNAO12Ni0qm24ZMBlNa8c5dFT
4nxkm6PV0NnLz4TPzzxv9Zd41ggaU5iWuJrMRvrB+DxQ+074ncnYRhS6p6iw74e+cKuxES5Cv8VW
b9KHXkUfwBE9gu3k7Mg7YmpgNsigp/qvKrEmNxt00+Ou8xqre1/XYr1iEDd5bL7HKL6F6G+ysFDC
iwap8Jpm2qDrj+UJxtkbhke13yFpNWEC4Rkd5j+RFRFKRIyss90CAXzWIR3erfYjodZxG9STvGJy
sGBCq9DTTQNumhxjOGpWna+wfM2caAzHKEeDl3CgO8y7i4g5ZtNlfloKJPyjefWlMqcdRmoGNzGt
3GVYv1RRILwVsNGqgZ1bjmsMBKFMSbwlbXNw1aMZ5LBg4KeA1ANcJA5TS3uuT/GvaBwdBNzM6Ivu
N5UaCNVysPe2rLbAENBuynqkLbHDisHnuxH6b1MRdSdrWh4ik/kDn13zrmL1ODEDVjFCJXM+x8Wu
GYZPEasn/TkU8luNMZPb5U1/m65wEig68n4kReubjzE1DA/jOMuthvlnNUuZhzp4Bk7Edjt5+ZRb
w9mOiiLOpWGwdIeJmVxsCW9NIj+ibtnoRWl7BSpSRr2e4q6PieQqOhyYtLm6Xdv+ODbzTYZACRoL
wKer+IRFkKc1cF8Gv6u76pDEBtqFiwAFvSIRLeabJrOeC0d0u1U2Ej4ZjOKkNx5gWvqSgpRtlb3n
GOH4qBYDCqWpAQYY1YVUzbaNgkS1031OU195kYWC+oQpNhVj7Rtrr2zKNPuppuriMhVJ6A9KA4Lj
3NSrI1uoJvUjCHgk2yQs4Qmma+y2puQayfwhF03msgccUOj7WscsyFEDX039cYn70pNKIIdIbcmM
O3u2NIGVd95uckDhTDrf1dqqfNXR6sC07nD0ybyE/cYx3IxiM+hj0+20VIaSZ93pJpme3f/suf3e
iEAT9/BT5FwENmuK9rbYzwXWHrrNuN3NZN1Vk7d2fBiQgxMfTXlj4OxW3P7M9J9Z8W4nL3N3u5Yy
Jsk9jtAIWXoVO9IAWMC4tjNaJmE1zYXVzdSPJn5qrASCQDAXn626m5WzbPtwQLQyVFQ0mnLdjW1/
AXVcrcdlnA+MI8Go4v/TpfDPTfBR1i0i1xtJa8M6ppmSXzq05wcmIAygb4qiO/UAJlBL2iX5tJmd
FwlUTqecMjOQeQ20KPm0A3d26fVtzpWH1QHUlX5KpbqTUAN5skNDbRl4jr6VvQ8CiqTi+JOaBSkK
a3LcuqbyhpMF2vJW/DMbCVzKm4SwooNkpHG1kCfvqn8iY9riQt8q5/Yyaw25/XI7DsjJtmdZgNAy
a2DGIhya2YVbUU2xpyMyB2IM1GW4ys+TTgYKwcGUkgtXKhzmzK/i/GYEp5+DFMUUYNupgNEBr467
LGdnvm4P6DuWj9Zoe4qiB7b1UtFfApHA/Rq2zRdGbKTr6gVKa6iZXeBUCWMGIIEDyLbR58UOJcga
xsH7AnR6Nay7FEmWgSQP2pVvD1wYWfEyGvamdJvS09fEfXtRYcve6l81VdzkR6OffTRZw3AsGOZN
urrxeJzAMSYBPmdrDDWBVjZwn7CxAow3XMNfx10T0UuZiUyPkRMoVykaV1OOsul3KE+aPlsXLlJe
9IbYEdiUmpvAK8YNCHSc/xpU0vsAISsvOzJufwFIT+dqlgInOsfKDShEkZLIVZt6DXJ5O0nvV2Eq
+STbNM/2me61fZjtZvOQG5NbZ7uJmN2D68HIwNpNV536p6kgibyZyD7JVuAEUX64EfmbvFzqhMHD
jYbYVmo91Nn+2rTje9IrYPZ+p/hxxZfvGdINCUFvusNyuDoZLM/lO4ulC+3p0WgeCK1dESaQK1GY
z7dat20Sf2Jn8E0GXvsiia6pYjxQyYYaEnz5ceyp9PwKB+j1LBf7Nd5kvR+rm45tGr3w9jNOPUv/
lWFfzsx9CLhkDRZr0jmyqCW8GGP7C/njAMR49dTWixnnJUFnXlYQSUCD7Zmd49gd23d1b8PVuS9u
pzNgl+6VwJoabs+GO3gmyjeJS5CIhYcdn4lhqLEFAh1bSEYRzBg8eAiR0lIi8jprSLhOzCDaZCrf
lq/f0UbEtsbF7ERfgsW5sdptjwmotTGz7dXAb91W5LhGKLJdLQLB/CPaZ5PDPu3PyiZS9khIuzr1
S3uVLPuY68/stTnX6RY1I5lG6K3QXf3RwBWueuAegVS4nfrA0IMquilgtahHaz6Uzr1cII+8bmM5
9nMGkjmyVT9zZTMDHq0/G3ZsYod9lxb3WoQzTPU1c73E9V2t/QvOKW6p7ll1+XDU5cWL1m1e3KvK
plBdFuJwa+rcXu741vf0DaiNQtYft2gyvLDOOnBK2W7BRRRUCLzvQ1Rd7d9coYcS76Y6zOvOsjdj
6afIvrRettyXCGG5oFJFfr+Obh/d9rNvGwfYUbGyyUVQ8i+Kq53vnI2PNAX77gKUhWtEgtO6RkhN
i7MbKXzVIVngm5PfaRf7+pMA/wpIHEVAGzEI9v73KL5BWMAGWy3v7OECLwEjzPI1R+sd5yJWcOtr
t8Vyip+wg+s+HGePxnDGArN8Cy5bFNQJwtNBXAVs0IWNqNZeoKJewI155z7XUM9eggQd8+oMUAoO
i4VfYrpDGBlaPl51+XqTCteyz1MOMN+1kH7+GMqLbexhFwCqB7wOfxQ/hC72GyQEYJeQ97zQOkm/
iB31U0mG34UyiatCIQMlctfOPm9Qg6fV+5LmY05hc/XTXdwfTSgseDO+C3WDalnR+w6QWuWqmtvf
Gc4GgGuOKYgju2sZkmQ40LMRPzzx0bi2JjppRgDQtgWes5CXHM3xONebujmYS+o1LHvpUXM2NNVI
XGmnD2kgO8gi36VWmORhW2wGDfx8UEE+he7PcAus8jsXLm8OjepaYe3OQX6JmSyCoxJhhfQyJp6k
R2toSgF3fyzdN7xjXDYFNmETjoUJdiSUoT6suYRgUW1MdZ9r+9XZiO7JsXfc7iajTeXGnrb5ps4D
p/aTBPOcw5VSRqxO0gvrp81MlB5vi4ysdLl3tCdVfcBgZsHZJYntXf808F2qvpYfdRUDMm9INn0V
FKmPeV80HtkhuEnpQ+SyR5snc/Z67nevsnnK31otLMRTDpif/C/35g3kCBmjPdmX5HtwWlG9GdlW
RLBqMfXDrgXEkLrWc117IM+RsAbwMVOsRb6x1foDR8W9BRoEVF0FPAa1b3pUmc/0vqw9CDIR7qAk
V7qf1L5ceTROCty46EOoB2yQJzoBOk0jj9EvcW1+U7/QLsAjQR0wSb2BjJKcHcWDBYnoCNxGyeOW
IpNoZJ86waCytcLS+RwENLf7LvNQIJk6TPzcXEJZ3B2ec2hAeNOiGCJpW2X1B+yWsSL0LVTMUXhB
f7xn4HBG4pOsqFeg5YaMXxTz08B7aNr0fcjXiwAWKoQhu25ylyW3+LfJ0OC1zTyi2l5vCLwC47fb
XN0hKAnJzTwJw3euXIygDBgGVQ50F7eWnluc8aKzKm+t5bBK+yQ+ZPrX1O9GbV8WW2HgDej3yl2V
BLVyR4ZOsgv55SPVN9xm0pJ7UoVGK3r+fh/ds/f07MtDQCOYGpzeDbYqaFcOe1neyvWBzVdi+7MO
TnQzT+9tz1e/AyUtZcf+OcuP9crz4dTtHPucPzOd9ZnQYEc0rrtqh/RGXZ+uZaWJIqu5dYYNecAE
0oyBi3QjKztp3HeC8LnRsD4keAtKZm/54FZsJsTIHQ+pezM7SUmoNcHybNoHvfWUB76LBZLkivf0
oyLCug/x9uEDKUMQTz/r0tW4u0zaaO4IswwKgePG2kOd7yL6W11IyFWjgB2b3XueHhUpTOMbvSTd
DCcp5CONXbhAiCIW8Sc6v9O5A4IkCw1MgkvgsB4NlAbq6WYwdkbjD4q7WDdj7vc0cvRHhHR/0vLT
Vup+r/hgz5UdsFDk9R6hpyA60f8qveVYPNCFITpx37DRcoeQISjKh8YkrppPsbhp1AtZLC5491J8
vIpd0osA9lEZWyULl/HZjHc/O5ti08NEZV4CNCHhjAHmBkGBHqZxxl8bcer2TY7vMSvqM9cE/teE
Sn+f8Mfz84posXGKaTcQvOicBgJapnmgHUO69qG0IPq2pnMivSI3KZhpkkrPW26cdDrD8bF/xUTi
9pd6lZPdjTdNqL+RnkjcZJOnj0cub7Tv4kNnHLP1oDE0024qikcMK6VTSVVOU7M51Po+0fWAqrKh
pRUfC1xe+JaLIFPuJfwgNax6A9aIIZ4ncqNhL6SgNEMa7MDymKTNDvCc4Ors5wAG9DSMgb9TqE5g
RGlBaIC55et04LblGiTlGyz+itPYTyY3X3x2zvQ9w4QYmhUOh8qT4dxorT9pHut4ArXpgpVLhv1Y
bUqUnoSbPunyDQkJeaxaYuLwQmbLWbyZEvFeWp+egnez5lLE0+hwJJpZ1+vdKMDkkYp355P6pNOD
PU6QgGE3b7sPks5FEV9oGzdkkPrPinsG2zZSR4e2WUFPfO3ls6x1o1+qoaKfoSlGNJzQPi4equ+M
xO4v6bsQfD9cu0u0Gy965aeVPz8lL7wY8oVDwPLAgwm7GQgfuQ+UTDzKTzSeUfM60KNjT8yic3uy
PiBVl5co9TANVw1UaPzCF48l4xZCLWB4jyKj3jRNdt1AlmZr1gepYzAAUX4xLgoxZGVsXuUosU/F
zkLGth5nH+ZVgAruLr9aKKT9DhlsawjGKz6v6FRG2nbAN5aAaBudO41+VwUqHY5CcVMVDeH+Fo3R
XVxGGN9M7uhc+8L9umsMM5Ak/ZH8C8UBZddTAmN5cMNAvnnRZny/dsg2cfEcPbgs0FE+i5fKQQ4y
UG+uUkFPQgGsEpI8VfYGwpd+9RC9RowS08gipAwHZDa9ZGDuXyPbpxC0yIRJZqvrypRKihoETL3E
N0zUxJJip42LO3IvwnCr1R3Ebjv3NYdY41Ua0/AQOv7U3jj3q319S3aEwbUvmts51qF2IWysQRGe
7q3pGStX9E7VraV+jbmzUfX0sGCx3I6PypSFT5r24SwDa42gd0qrdTtLylZ0ppsoB9EEs362xWVN
8UqJ7tb+tWM8Id9krKjEX6Iz9JeVQbydeHr1ZWOm3dC9gqSxr+3Iq6jZoJ67o8EsIy7KnS8v6AJ1
kNyk6dja3SlKuGdxL4it2JNhd9jBuLxmAKQNt/Zw3/s5Oqd5th7adToA3XAjvF6lc1cc0dEczECQ
qKaagvtIcqeBopzl1L9PTxHkOeDz+7EF3AUA1FKig7EenHS86hXtEHo/xm12VuCDTsYIcK67aIhx
jNnOIFgvKBhg/eLS2ihpXVL4h/UJQjtmO/FykXHc3gHRdiwLmyaxm3ElZty1ZgGyxb5R0dbpcvS9
tUUoQJbGLwglXVgsl8GRh7Boo0talk9CpRNmGNKLk7wORVSR5DjSUY5Jtkm7O/zEXKYdA+xUmZup
qgDkFpOxXwZzp5rMYWOpvGnWOT+2OhnNrMqSB4Ks2cxp9qXighE6jfRufjrE2iZTB8ASKWWTkrlW
unw2dnlA3wnKZ7+VsuRxEGaF0D4+cZV4wxqkgioqHzLNoi5suOViIk4LyoPRDLGQLFZtdi39S9r8
1/THLA9IUiuS9oglh7pdsTFn3U9ryNgJ4oGCMa5Jq1ITeQZWuGHGk/7CBpmgaWSPuVkYgQYARenV
1Ee69t5U49tY+uqy9tHCmCnRDlUz3gzji6GVt+O4eOgKaJ5KZ1KecM0dHetWgf150lV5Q54ICiwB
8TxCUvf0NdMoeZi2DpWzb0oUxNcIsQLZRCZFjyg/U4sw39YkUajyuMZkFkGb3ELmcAJc6UbiWJ95
JSQMGM+szqXaqvnHXJq2b/JNMCQbv5L6M+lS465PlNTXKpOBrk17pM/RqCRjwozVG9oZU0Uj3654
PuYJGghCxB4e4THzUjAac4sOO7x7Lx/WAgBiAui8sB+zhg4qUvaxm5Ai6RYZLBYx+kY2AOChdd05
F2t2dgwRBLV1uZvgDpN1Jc9O0pekEmz0IheCSqsrycan/ahmz4qF8JyQ5NLNShiSjsnYQC2RDk91
+cHoYURrIyLvOaa3q/PaaMYHziQLgGIqsqDLoZRp9L0lBnNQA2mBVtns6ZH2puTGr6KClNDRdmdo
07ytqc4W4sTgdqL6qnUzbttmutP0JPHGSKeZy9BVwsQ3ueZrmvrTiAeEY/SMpgD5Xa4A3Ac+gWEQ
/ewqydCTGrMI3SCQT30ZFkn+pGj1Y2rawWzrqksv/UrBR743TvDPFREN1tqh21f3T3Zedl5ds2PQ
LG2GMtm3Zs9+LrGc8TObbaoFp+M2a0fjdbYRB9Dkn3JKNiEkyspa2uXowo+SAciJAU9YFVcBdjuT
XVBkj/GtKRWKWy05ucbEzEClY5tkKttjJh9sAx2LKcXRNRqWBwNb9xDvvc+iK+ALDjn6eYjiY6Qo
EJIoP/NCqUJrwY1I7ZMQOHATdnVBTjDSI6hsycBxa3iM5s4mX4yoZJSXK/YNsaYI5RErEMNyLEcg
+P1QVOE8L0fj+tktTCzXEungDpcQte4pPtjm8ql8skbjfinRbXPY7GsTuvmM/+oIg1hNLPUU2eIL
rb7t4uQFOzNTZXOudMLfwliBLwuJRTYMwAkEFDMZEngi5VsvPap1viXIfZlpt1OQ9QMA25Ze6xDZ
FYyhEoi6TBuyTS/ih6UjTe6yMzjxiWG5CXEE1yS9h3brYO4k05UOi3nCfVucl4kmU27R6GXjTgvL
3mp3Slo84W10LjAi2UQIh4eR4C1NSCdpDr6hMQbIgyJ+iizdzAaOjxhrnIwpppUi8hP2WV+6xc4x
6HHQj/3FWLNDZ1m9L5S0DXFyfTFTGgWM9HGgfRrUQEdFh5SPVL/JiSQJA303/7/MnVdznUqX9z8R
T0ETGm53joq2ZPuGcjgm59DAp39/IB9LRzOvT03VXEyVq4tuQJb2hu5ea/2DItXEW7hyoLNsQkG2
WEp3Z3Z3fmpV2zCc80AyOltzFTMbx2fYpndalX3y46HZ1NMss1yws/auha/77MeaetMPPEJOLSKy
5tEldxPyO/gkYP3Yrfu6KdZZycYirFf+BpQuNc+dk1MZCu3wky3nWdtoqpVe1h8xodi3OhDaIXnU
zLEgtCexa3YJb7vtMquioRVXrIHCUVgHOqRjVf40tdBEgjF/aoqCtCBpms4qdnHI4mYh+6DQoGZp
1W9ch4KGaUTmxirIvNtoP1QTYXM9tpsoFI8adKqWzasg6vbZEnSReUoqFy5UYj2B1bxVpvEZSN5X
ZKBOsd4c7IH9UGZte9Nemy4KM6VOpdZ8rm0ywHWIvHGFZZmLk+A+yz+bsmYVGvIvaKEgBUawoOIG
W10yVEnVbmIA/GFi//jq6vkXo4a55xuf8zAKCM09ltkyeR5mtHdeolrXW+nKYqOWBqSn9IRg2ymq
vT729gELn9H0Npg6YRSnf4h0KNAqaj+xhExbzSy+Zb33MRCVdurqa4j4E9+nIHGd2bwymBtAOAtw
UfDCo+E67gpRIb7sPr8UJpQrb/yCIFixxZmQFJxdHzqVtRvbRZgL8KFZGMlxcLxveZvaB4q3RTQU
20LV37Fzbpm5e2Lo+JE65L0ag+8yCTRYLuT3KkFiVwGun1rprHJz+p6FPbSAot5kYdodDSt4qg2w
i0bvkw2ycm0TJ8MNIpj1OutvESmLcXtjJQ0m1oDRxdPGLr8Pyj/WBcAnUZHHwhLuRsLPmAmvWwtl
x6PEnatGSuPOyNu7SYiNEPyntim0PZBRskmdL3l+V0EztpBbjUNEnJTVbo/HhA0iQg6H3g8hbGYh
npA+aBfer9G6qwSE+DRzvvi5dt+b5h4LmecgmP4CUiEosFCwAFflps0KdbZqXZk1ynKUeRxjltNq
qXpU6SPoGVIkCYAmZES+ZoNlbbRAkdYbd7Vd6CusQr0dRXeQ5fKHsn1QCPwl+LpLyoE6Bj6oPthq
1UpVkuoy40Nm+2LjuMMHL6As1ZbimwoNeBNd/hVjXmfbFCSqURvYulNDyAQjZd2ARtfxzMaRK3K2
ZY46QdXnT6mE3IAY1QcL7bvdoBU3OD+yTlbf9RzdBZZ5tQYz+GyhtBPGUEEHAwOW1mi7c5Z5l4ol
7WDn+OjAoES+DcjgvF+jbhN5m3iSau2HLIma/7Fzz0Xg/oRi/jBVA/olLqATGcKORLlPQ7ICV98a
3Gs3F3qRuEcjDEFKtUkpvJh28CXNf2TQSdIhOwbVxxCXr6NWVcNWpCXIQO1JJuQsdZFPLLUs27Vt
4xkl0LZLMtavGLp6R+ovGA6Fl8KODqN4VcwE6DanODeOmISn36zOyTYqgswVRVinG81G6OZXl7hX
IFC0HSbeXcDV4KQCRDDqVO0ClZdrL/zkGWB1iyH4UZrQRpzA1CkgWt02J9mnaQQ1Fxt9q82UsFsy
W+/Od7s76QUGtZBP1pjCuUSNCjEA/9ktnZuqxZNVj2G5ex/dnHRr3bbfbHSROiKZqHmaQmSg+vHW
lchpxKLYToOgZq7Hu3g6mJDnSFS1nxOkGHD4lAczpvzXVEZ/kHa1hba6henysR+aS13kn5MIz08H
wmvT/ai0dosuXZHm5zYnG1tZZEoCu39quyLCgpnMdFB9Ml12k5BH23XqfCrtHjwPRdOK9C34s5I0
nC+3ds/SrcWAnzG1hugEO1WG2MZIPq6GVy+ukcJAQela5JDVTZ1Ugd3HvO+aOJYA1KdPRtyX2way
HJPkU5ifC5HdB6NOgU/a1P9bvWHTax4re17iCz3daQkyseAp123k6OuenWuSN9CKAvzJNUQ5UDW8
JIPXInZB8BxH1pfBcbZ2JDqKtOU5L0qK6ybMyCIZgYCbj93Y77MJ0Z4mI9ffRdXjODQQs+QpFIRs
rUWxKBPIfW5TE0KWmxf61tLKZ3fI1gJoFQ8EHmRGMN77gY67qtttbJ3iSl2556pKfQotOJUXJIPK
gQhaKYIJD4o2cg9708DIGM2lm77xWKvCeosHBLZg5njqta7G2Sg1qFxpEEss55ChgrdpWRk2TT18
byEs74EB59SdPKo0Wdmc7aAnLGtRz9Xk9JeTNeg9Svto5EI7aHX6depLb2Oqapto/lF3enunIxnE
dFjXYPP4rKva1/ZWaNfncdCa3VT7l64Pq1vYtIQV2H6Rhgi788oHaEh8NsRnfcCaS5fynLT5gzUb
RmtNubXGavZ2yA+OSuc4/NoY0+x51X8FeFjOTIHhEHYlOwWltevGKcodYS0qiYm8BOiCaiAM7qwu
zq+KLJ2LzkUS6chP5RGALAfZR7uw9y0oXK0Kg1PVUWpzne/wRtAMULU6xKN7NgyikND2YkQhfLYE
0/ToYSaxGwI23CFT+ro0B1QFh+bQm5UHvN1qT0VHok1A/3wIPWItCEP6CUgafKig7DaBNWDritNr
enDcfjbwCYHZ43OqSuvBsUZ1AHYMVbQ3N7nMtasZjN7O9UhLpKhnkclnQnF1dLJMcJ0FXC9mzyQF
Tiy2hSdvfZMKP4XwvUzUeFvOz3fFtFQX8CqYrytUpNkq6n5MsCVgVs3/RT54yDpElCMJHjGMSy4a
osukX+MKWrSR7FDRH9B1Nb6oUiQ3ZVP9bP3hAYCmzbzGshTbWb8zShRcIiynEbahjmVUacRbyWQl
HANqF3dS0QFNNvMI9WY84pZxSkbdQ+EfqWB4lGdk6dCMG+117oI9LCVcijSVycHp3a8IR3VMVrG/
i0qwgGom5seRvZ6gcbMyq/4iRX8I0DTZSQ2dVaWqK8hsQVKmLY5mn3x1M9K3iZEFW70DYaqFa01X
47Eo/JuFn+UmNeo4Bb65fQoUKmTWk1mI1aRCGWeOx/oZgju2JkDW6os2AHwYFVzDwRzZjwjfOEBZ
3RQK5fyk0YtN1HjDzi7zfKuN7iw7iQV2PlBGcyKsRW3SB5n0TqjstF/RxtlXCqpepzlfHZN0RC6s
ryZwhKwGM9Y4kbp1yzg7o7/R8hHl+95IrHOfNiDWUPnbFaSX0gxyZu+xKZWkeHt+wiHFK2yjJpex
yPwwDnr/GOXDAZw+u1YUC3h1qp9ypHreyJ8CRPrBahFRVJhYxO03R/OevYw8YYrYB7hq80Nfmd8V
MNpE5fvS0uXZHoITc6QFrDqCAwgj06oKdMxc9aHOnXYPAOu2AySgBzF4klZ9qiuM2oSM2lVmyXaN
NZmbsFcBawSHEv283k/GlTFQzrPM6afj5t42bIeEfCMbp6IrfoY+IeLIpLcLmqMVac9WY8XspTPc
FQd3O7X8vpVEkc0X4P8RoD20tQqOmEmZ7P0huxYnz2FPXCckxKKBTAMKj2VJMS9VQXWI2LqHjuzX
Gb+wjyjBbWyBT5Ky/o6JFHYoHmR2I8Zyzg3zcJ3E3RzI6PkGn9udTKhp66RAgkacPI1Mc6A0b6/5
8kyAXK8m8yytaNx5GT5grUeFBGkM4iMjpLbTVBZm2lR5BWI9K0QK0jYBvkHV2vGK/tYNBkooFFZr
i0fL88lt5D6Po50+N3566HIwUV28gTZdbFJMGtYIF9xhj400QW0/O+Qq2Go5B3dMUNFk5Xaoi/lt
4x9wXrP1+UMrym52xr3oWfeXE+npsdmqKkv49UeCFfyuPeWPt+k+y5qdP/tySvKmY4rPvEPyEOCK
kOuCfdosZQr4ZdbtSqtqV3XmA8qt7BSVP6t2lcfAbe2dhRicqYCeJTmY7sYJoZPlW0l5cMJ/7mBX
OplaPZ22TuYiE+q7UIIJT7ZAzXZ2UINBURYZDJWjfFdBPm0BwPjOMJ3yAOOEIHtiMdsb1YAnWu7M
2EM9P9jEqSJFNz4NqUfCINvlsTOziNV9bwxocU3Bvef29/xoUMKGCCjgNc+s+wHyhmBg0BJiZc69
wN/DF8BaIaVYmQ7URt1wmKhl6PkZ7Yh0jz10DdQ3OtZjnz8OxQ4aQn4nZ93VBICnJrtPXp0mFNeD
cNtbVPEqX+tXhtU8K4jjACfRvTBmy7gpbuttrMgX+DUUKlkCgYM4wN5QAPLRsE22AtLpQEjww/6M
fAKIrlr7GnY8pnoPjzxFgY/pYCwnBMIQg9tWgs2kW3ggCYw9klZQzGJWCTSqof3WPBhR1G16qR7i
MECIUeoPZUWg3kbDWSubPbBxwK3p0OwifpUUutBhNuhoi3Fi8sweaulbpB8Br9rj8CwzY9xTOtA/
ar3uXK2QDyyK6mnvmNiSTlQBpgjZipUGGDhFl+iIjCiwCw/SC/hv/4XA+4sp+g/u42+O6v8mj/X/
INfL+yPVa1//9Veefs1/vOV6zbf89XWmn2qG8R8LUrPwXN2zid8M2FQvXC9Niv9AnteJ9o2ZBAYj
7DfZyzX/Y0tT6tJmn4GgsM6pX3Qv2/sP9FbDdT3Hci1T/o+YqR7s1zdcLxvxBWYOff5BcM6E4bzj
W0NAHD3djtXVnT6nTVBR8THL8yRiJIM0DD/yqspLHm0GlwYAowmfYO4DZy7Pr/csY+r3ha+3lI7D
1NuqS9735aHQyRsWQw640sTwncrBfNhA1z7H+UjWN6jG7UtXK/Wz1BDrezn95vDlptSR2poIHbxP
RTXFSYktXH2Ul6Wx7bAnoTD3s6rretiblHSSdDynSaEXJ6Nx5UWL3G4NXRsQ1Xxh1ZIbO+XMS0cR
MpPPY29+TstujP9scD47SKMjKQDwd+T3XS9RQOQg+4Lo80tMsAyJFiVbsDjECFFZUs4ZlVVftFkf
Zr5Qn3tl7XJiucauol3XdsjilSP6t8K5xHpPcVEAZ5/i8otvxZigR2iBBxTXJSoRG2yaiy9ON3yR
+Aw/tG5f7weNim5AZvesqdg9pVg6UHECHMNIglL46Q2z8dcL/5ayz8P8X54hqIfS4PHRDQQQ33P2
pW3HDZJHM9wSJfwMnBwwI5qmEyZIqlC0pxJtmtNyZukuR4ikjRuPhXzFW1CelkZgqnpKkwCE29J/
c7j0vaIE0DZELVmngRQuwLA8SG+XplNGelsIatRu6R6VsEG7t11CviFCQTiQe89GgzEPpgbIog7c
rgMho9tf4priVWTocBNVcmhS3cZ2wsk/OmLaxar7CpzK2uP2i7lq5vobkWQuCYTeveCW4V5eu8sY
4tv2no3489J7Pfl6rWYL0j1+FGygQbExz0Z8h7vxJEhun3Tb56V77RudyvDfmM+/nFqu8ps58izb
vy815/OvNy1Hb65pvQxEUARXTXOs26bps2vauBveeuu2zZNYgnlK2n08sQsolYs2Xa+HLLpA7MZJ
/eUg2H7flpZcoxo6L8aOc35tyGLKN10pYW9GYwNgZb5OTSZQzBCDYMfqJ6KOvP2SI9PDy9r7pza2
KOfMjUCQC0Q9Fj0OMp5bmcP5CccUVQaClXvb6tyNGwGj+vOja81M1jdqE8JwTUs4TM6W5ZKKcZEh
eKs20Q+69AfbTK+G4HV0iHj2lGfOdW+BpU8slPfiL4Eqx8eknLRDqYIUUpmP+A9SQkqZX6tUFNQR
chS4mvlwKhroCX7342XMK/cyqo1HwyBZgtWjbuaAINi+rH3ot2AxVNifJvKNOLhUprHNBbUjbNsf
qjptiUqH8Inty6cmzW5yC/8T0n1tsM+kFVyjDKFEZJWvS48H9M+fjP1PDjDrAp8MEhysC/q8RL1f
F8yxKsbBTdPrLEfje1p4mQhhzATIXLu0iTTKS19r5eWlvxwGvfmcJEkNl6mkFFbAf5KaBUx3xKuq
irtvSVQBWBn1H0OBHTi5C6CGqPsFk+ndJT0Bljdqp0wrtRMGTj5K8PPhAPXTXi+Hja97SLHOV70c
vrnAnNkHYhxW9QC9WHPb+qYY4/qmF2oGVomYSDYCKttU/c5zZXdrYDgC2tULPuZBD7DC+ytB/atZ
oWSfX8ISFsjLYaR3+YU8FfC7IoR8hgPB8c8ft6e/exAtXUAHFzaZA8vmE3/3IPqYEQkkdOclQVlr
hBpxrvrdlLr2qzsUhYS89Lu/XNMvg+8uf7lyGTRtZxcNRn54vWQ5evdjxq4A+Df/pw2/7Nv/pawl
NbjWxOluFsRpWhDAcVLFW6sjy7BSHWhxZZTMq0ZGkbmpZ8x70ySb5Qw5Hs7YWKf+umjQ8vwosXp5
GVvunhurKttf97yeQaQmOuA/dhsuP0YuP2a+Wos1D2k90oSWV0ys5oKSN3Jl02npE9BNp6XLKyl2
TO/kE9up/UhwcvLt9ozQjCZm7ivA4jSyj64x5ZvOCMTzcrSMdeX05AqUoPpovO0wQ6va2CNPq6yD
ruLbpafNi8By1ESY1vzLc/F+aeW5QKHENjzhCNPUvXdU/AFHZczmTHlSKHEC+VfiDs0gg0xHkxwk
CsvI6TFmTAbSEWQpIM4ThHSBGUJ19gY2PHZV3uDbKy/hDMafe61vJ8bLicIqwkvDngYSSnmjEgAk
UxH8zDp0hbsKmb3lCF1DUh4EXLya/zzTWz0vaUzaSIbhdCTxA87BKTKd+qdUK8+lLg+LsXFBZzry
5HTsRzCt4KK+ePZEjZVANnlnzSm9c9MQgQkB9mfpvjbUhn9d8jrG3sE719ER+giaGCT0S6SFK1AZ
lFzBQxYmlfzlsB0TzdqVhNYD8vBM4WYQkhDiIvKoyb40rC/14MdUN6pnu/T8M6Rz/4zCpUN+93d/
GKtfZ17HYvTA1tKGlZe600anLlusZxVYr/Sze5sc7GM/+P2u1C21qi0S6b1g4qkqpJH//JDI96uY
7RjM045wTY+MOBv5f65iqIQjSeib8tg5OAmBPu7IUI+4pu+LRhE4C7MDoeRql6FMAtAQ001rSu9p
MjoklEcSFUs3lm23x/Fh3L6czSuAaaFegXWiXB95U03Yi67ZVIUnZtT8ZulpHRVMwysp43JuSIrm
YbTLYCvKkGTpPLY0xDbbsSjGG3T2unDtBpu6zjzIDn3//+uR7anvq7nhaqUP3h0c1E0/Tt5TFiA1
KsNvEYw/pB9VfnaDxLg3XLwGCrMJYWCpH6lqtYdM5B/CPLo4qi2vWZzsvcke7pYGhffxzs2mz/A7
29PrOHKE9lYqskToCMTbP39XpvinEpAtiAFdw0b6w5WmgVzHu4CrNVFBELoB3jAhI43nenahFMcE
uxxi2Mchq3x+sYvI35ZY0a/CubuMvb/cjQVSapVb5hfhgbsrgjDcvb9ouXP5Gb1VSTaBaP1Nc+Rh
IWhwwDPjYixhyjK2NBnEZaQq5mtIOjaX0GrMQ1Rml9dLlnHS44Q3r9e9HM0/FYPHl4vzqW4uWtbH
J780t6CpmpssR2YMpKbHdNvzri3d5YzjeMl1TH8unao0m5tmbpaulnrWEXH7OxMS38vQ68mkk/4u
GxR53N83vN5PbGlA5ARtvpxdTiw/c+mOghQOaAlIGPO9Re/o0FDj/lT0wkSItXYPU6n65zFyPxcU
Zm7xxZAfg/znMioFxX7UStVq6UYZAJRy6uDxzffUVot/RIKOErraLvwwIe/EQDFsqpEY6dncUheT
vdxGdpGS1+b0ck2JcjtyoeHJsQp5ddMeWr5IjA5LA3H70l3OtN4orwiby+vUolQSAa52MDIA5Ozp
l6Uhu6tDdAL0tbG7DrZE5jq72ADphwwiSq1+dc31or5O7GywH8tmHjCh5nY5szSknYB8L4cgGh0M
qOSXl7ER4MXBwBKKsoke3otR7iYjFB8Amxgfepj0Lgvww9IrnSpe8Td3l6WLw1SGolIYHJYuzrPN
3mgbfbN0RQeoSKW3FkZCtmGqM28KNPWytgitJrLBoR7md72uzYMtBhrzNZnR5HfLiTfXddGNlnn1
XYh+96UuITo7oas9ES+lBz1qwu3S9fpw2vRszA5L1zD5KDPbsq5Ll/h+Y+i9OpKb5S+dl4elqZb5
nOx/dNbCD50xsWJEQj1Qqoimpwg2+5jaQCyiCgAkyrRFuIk60GwKcyXkGvRvcQiDp6cyc9sp9auZ
cUQw2m/fDcvsSAFP3Az/vHoon0VF2LHcnyqFJnULql3E8io0U15jA4ojr1RqqZYHaB5aTgZ5B82+
sOUaYzX56zQMcZ4ybrEg2r9c92tovmaMtfsQwil7h+E62Y56aQKHLrYwak9a+aeIzEPF8wBz1OAv
N13PPscsSdCsIVJtRDnd1V0zAo009Iel0Qcg5GUNz23p+sqqbjuWyYaqO/UFHyJGV40wPG20RBGM
cXZVLYajJXsEPZIPUWv5f+Vd+5dtESthxgGpbaijqx8b+Tmu3XEnoI4/Fi5q+AmVbT9tbpemb4k6
DAfsPuIiUDjmE3x5RCJz83piGVvOLiesgnTR6x1Fjvi5RxUi+So80FhVA9hglaWhjS+WgrUlo9jd
p7pxUnn4Ff0vdmFjWNzosi5uPMfbNPrgnK3CLLGVmePHeQzAinMuIqM2N8vF81g3X7f0xvnW5f4w
QS//z6uTYb+LQxBeNA3bMj30pWyKCe9XJ82OvayOsAkbUnaQRCvlcxGU5wR5U9T/e/noR9M2zpwC
749oBDjiQ7sf8vI5b51g7875/pBC9J4UW7S15k+V/fZzFATYrZH2ghX+95hXF9YxnD/tZSiej3In
fY68VEN9sn85twz/vmf5OWr+6pah3+N8Jtbx9dLf446psJpdvnSzGQ+ppma86die7Ln+o+tZ8eAm
ff7g9WLYUCsFvT93lxO2HO56FvCL6Tr5QynQ1EwmHUV7estVyJEm+zgHofv6gyaQgKskC7Ljcomf
Jx/m9O9eh69/Xpo+wBqmnZsugfidgUbcLCeaGFcT1FXD6Lj0kb+fmO4L1G/08NFyIwi1jW0cR7Og
O2XmBQHgJ/Tk2XZipihWBvvR43IxjlHaTuiQAf2mhW4GfuaeTb5/bwP/35TAiLbLWNwJ/x5hFyqx
SWUfl+5yAqGuTQdo9Ha5Cz/Y5KawrIOU1cxzQneo9736vsPl5lIO5JAMh13c7+5ysp2vSF3z5YrA
jrki/rtbqLG+Xy5bhtxJ3FpN2dwP7NRqaSREwcA+AEfh1G0UyM7buArxOObZcH051Vh4NiynlsE6
L4divww2avrQ69OXFGWp8sbr2NLb3X0wOQas7K5u/iVRYs6R+ZsUkgmWjS0dAA7SJcIg1f/PzXdp
mxGRs+h3XWZTNuNvOcvfDUj4KwST8JQFmIYg6gg2XAa3TTvB40tT5yGbJFVWJ0xWBeUaVCsGpPOT
6EkL2cwNECfB1WS9unSpTDeCUhk6/QDnc7I34LChr2pQ1ZVPXdtDUvyZVPGPZACh0JrRwXX64X5p
guCrmsryrpwIi3Ie+8Of54336Qs+BM+Tum4LAaCBhNq7Ta3NbwCaDfFaFC5RwKldKnfjnNwKHYyg
dGSqVnlOTiEurIk0W2YeQuA5ctC7a1/CZqmdYY+aPkquoemcBuleawm3r3eT8QzcnA0Z4rnwoMOj
bU/uVuuddGUOsDnjuFXYz0LD8marPadIPoIqGqG2BlDKfLUfysKjRqp/VnGXbgPkYR5iF82OYhQb
fCXcB6jB0dDPBcrSvJDoodY2126FcQYebN6W3gj/SRO3ttDco0zzTyE42VuRGx9BJg9ITOJzZ1gI
M+lDeknDFtTPUIrbMkRQpw+cL1U/TFepJLCaufFJcqzToE0AwwIJzRtfew57OO2CneOp8uvgk9UM
+75jrkWxHoGNZPy8DKsa7XtTwJBZbiIXN8IXFcM1G7X8Oen2aPBpzwDkwRwb5qEv7eCRsu1K6woq
lJr4DM5DQlhDdebP3/77kIYpD0qSYVHkMk2LCHSuMb3R7JUALovGH1uqnHq2UwDhkCD7u3HyBtuI
2EMFQgCajgV8CvKC9daZ32YxyPxaqFkIRZ5fG4DnfHWD970E9Hb2gb2AXfWf2gRAcZOiAz/5WnDj
mkZwU1twfP/8By3JzbfvNDKx5F1IgQrJUkh+7J9/UJua+DWpsNvVqFQDuxLxdWnADOMXFQAd4kFz
EGzgxAAA/OzpcMcwiHysAGNvMNvzd3U1ZI9mH2JAU0YHvfGyR7IfCgO7Pjm6VYxoAoDeTRR58vpu
L+9k8U/2tDhqY+hnrDrXiq5p/wNwq3vDJsIFFcpR5yOpxsaYNPLcXZq8Qt5OjgDLpuVWOBPOOlJY
qWrKDm/Ud4AcSKWhi3fHJs8985UE98rrip0/m17hq1E9Wi3+YUAMIaT0GJOYBQEqsPdksxwuTe+B
B0HoZnwzNu8oAJPnsf0vIbN8l4rm8SIp6ngWE5gDVEe++zZ8EatEmUhNT47u3cr0IR6BT2WJF780
pYdzeTHh4FcGTXDft653keWArSF/nA6T5CAnHXEczZpr8A2hrOWOxjrCXzaU/pNQlnt221kTt3J4
of1Ioc3kn/W4nADqRAgLuMEaJDoUQniKgyc37pBm+9ge5Ic4DsY9pIcJtYDKOAQNakLlPNcXpZSH
0Gi/tYFmYo44jy2NDW8DyEx3WXqagc12guMvKRHM04IYjaAiEeKaIl6zlXo103IIw6csXw8TBCGs
An34EAoZGcMar6jRrnFbVw/DAnW1yJB0oxVdVNV3D20J5hVfFrQEkOGcMogLdZ5DvjT8YtfD+YKo
yXI5V+iQ/W17HQGJjlxWPD+T6ah9/h+/VhROMRbBO5SCtu3NX/SbeQKHWUt5BWS4wK328ZzBwz4Q
rH0zJ/iWfgvCEX6i+FD1cXlQSXz2cBRNV00oqxPYpr8PQxHXp2UQxTE49QkqTRDZqlOBbd1pOVqa
RvPkznenaxA6lBRfTrShvfcoRI9WuQ8dCGtBzVI7znHA5LrDbe1ncBPbcdtlY3ZZmsGQGXIO8P6r
zDqnI4bJwvmGWimSIEVR9xfN0RF3lzRLF6R5i7P3CX++7PzaTL7ZYoVtUf7R0N7xTSzdPWAocnax
rYSB8yH0biX5wpXICvBjxnQQorT/Zb2W77f5vFJs7lmwkftyXXtRgH3zTVitpeNxCl0bRaDo1AVI
Wkw2JMSyC/WNrbnBPRhHoFOGLQ6R5zRXlCH3ge3g3lP26Y3WoBvWBGG1dSaqR6tlsA7T9KbIamcT
q95ed2YOVRjR1YNOqHDbeqhkNMy5HwmH7PJCnTQCEMonari5s+tdFdy2cwOcpbyZs45dUFy7uiqu
2YSwWS5kdVt26cZgVf8gMNr+YMrohN489JsOdC38kuBczDnqbklKT3oIEXtxyFtGcTNmK+FEwBaw
arewknSb3LiUke3dLkMe/gSn2Biea0FhbLWMDS0ldrxrmRHmu14v/n0/KH8LsHE37ke7Le6yWL/+
+a35L3srvitbBwXC92VbxGfvNphglbpYeBCgNBs5D8cj02WMlvrQFVMA6l5HYnDuxkFwLVz3sGSD
mCoEkMgAPFJdrLrQtk6DG9onYVZYdbIynQbvMztb71tdtlvdSLRHB5TZYanFLk0WhnPhLbPAIJH2
APfgPZi25Z0xxP4WArtqRh3M5zT0xwGw8gLYmGFm7BTrJ5uvhQ1NC0pOm4CWUr9wQ5TsxrHrT55M
3zY5isHp6nVwucZvoyOmENM+mvePw1ImnZul+zqWZAoB0df+62mAfT/DpsRsb0DEKR5Y05y2gH7r
ReCYM5zKhGUk6641+mLnRRvIiywtUZIj1hUSHoWxfmxTtJyWKIXw0t+RXMbF02GnZ+ixc5R67t9o
7fSJJE++ZmMij3rpGg9OUuFXmX/581NgOP/NK0uAYXkS1I90xPtKUFeP6Shbt9tlce6vZYQXeCtJ
gm8r/C5RRkb9JIWbNxKoYOaNnlOTdYTqffV92SMXblTvYhf1RMdQJwNbYKa9eFaIHR8KKBrW7BAd
eR10bKCe8yy6NJEoup2sks8kioabtuQjTAajQ3xhIi05ZTPsna8T2vUpbded1epr9O/w8gAmeEmy
4lezdDNT3fXTlB3CRmHkC+z9wqJ6F2pRtHeGHMKjStOHAV3qFQhPVJA0E+UCw0u26SS+wZ4ekKGF
RTrFFyCdG+TTvGPArvRAs50aCfYwB7PDDIajjHNy5niiVUZwCibjFA3oChRJ35/MDEwN7Im9oLyH
h6iLeouPIzDJ5w5hgwguWV58wH4ZLQI2Sfhe6snlZZyKyd7AMghOV4yMUzRvzuY414g0MEd1dmyT
dsg21Zzz9jp8OHNTb/YQyJBLQjJ2h3MpXA5ceYsVAevVyANx6RFKrYCz70a/DtHQ648ZREwglrLZ
9eQz0W9EEIhfMOeb8bMTypfOYWJHErHqna0kaMtVLdv6nMz9Xo7msYaURXKv+RBW2hfskMvr0qsn
gaI1yPd94IMX1tj97DW+5bOqcVJTMH9LqDk1ast6i6aKUz9OjQZ+MY2BQE4UUNauetQTjN/hnTwG
TgRnJEQ4wTP7EWUNf2PUqI+acxMRp5yWrqey+ygP++topl+HWhg3eSLbD234RMkRFa4pxLe0jqcL
tiCgFX3CAKjnU4j5H2SNTLBFoCliX/uXbaX532wrPWk7Hngl0J+G+65qFjdFmeWhanbuwANrqHA8
WZY1nKCp/jpaxkhFIeQQKW/bJScn8OLHrssuTNPeBhH++T3DHuCQ48BydiGP+6wFp9KfgiuytkHg
aidTr8R5wj7qoFJg0DNcphzDdG8V+Swt7ZwMmwgSNislETmtJ608CNebbuvCbXcYX/Hs4P7wLzsA
E7n4f6QtWFVcG4sLkBPzP2tOa7zZAZDU1urStZud04zN99KaHkawTid9buoZrLV0g+FW9p15TJr/
x9l5LbeNdO36ilCFHE6ZxCwqWvIJypZnkDPQCFf/P2h6JNvjb1x7H7gLHdAUYQLoXusNwbEZqrU6
tvoNJuPgxx30pIKW3Gahp94pnPfsgyMgr85VbWrDg+IYGwFn64DB3kon374pHLzchhbpsSqGJGqq
8fQYOcND2KFoGE1WdEzYaJBJIdhRqnD93D/k0w1sQP79tV08PSwsl4BcgNP88Wu3bhFkQmDoC91C
bOzJRNdDm6Jj7NR/mSZyOjmek0B/bmJztJfAXjRA5hTOXCD3zUNe/1Tnbn8y5+1rmKpfNZ/VE1zq
EbFroe3aQXefphn8nA3csiwK9u28jkR9Oz9maNDGGlqZ+py0lpnrgNz0H76l+UuOcd4xuQ55RtXx
LMu07Pk//4f/XCfXW1/nb9hUg6bcGKkZna25qEbh3PQVb/0ZOT4mIbEnwWNKVjXIqVnhGueyqNH0
1L3gEKjKiOJJf9frfXeOA3wlMmcWHSJzuPOmHtZe07q3sgBycLDMEmLh3FR2I4yqEr2JKK2yTz1k
8qierQE69Kn8GsBAOFXxU89G7Dypt02EuqL3pSUV+Iw8bLwm48VLNULMAXZQd64zguMh+nVuafxh
s/+7nwRZWI0fhOEQu/j1OVAYaWAqbt9usHwNb7M8KK+F7qcE5Ag8bfLOFXtMqZtF7dX2Dc1IruKS
mAc2vCoTymiK0pKbxf5qMIQLISpxL3QClWqOgLj8m8jQqssEpv4Sk74A4sX/imkVy1LtXtz4RT77
4GIXa0OwmBjiP3zHX3Fu8w/Cs8AfzxEalV/+L/E5MPrg+tyS5wlxPNhoXWmRxqj6JRBNDFq6tD7K
Ig5gELH3LzcfbX1SaUvVwi8s6LP0YAyetubnx1KDaCoCgYT2KsJxIvJvquwMZg/xiAjO+kKFP3cq
B50bIJo2fjSUR/IDHmrqg7ZOC0xX9ADdaj9AijkPkDJBGDVfDU7XAs73ypVXtR22Z7b+hFbAtkiq
c2D661jxrf+P+8WzucimRfRK5QL9fL8gad/lw+jhdNNzJUQ76kcTxjWKZshP9Y52OykVWUhvwFfe
sYOzhRD+tvUzBN2cECXwrBtWiJMAo6mmW9Mid0vIKsuvki2YQ6waxTXvstLJHq3hrYhL52EAiTS/
crT5bTMJ1AW7SHtqkmA4KG7Ybl1N2flhs65GdMunHHKTEwrtkveo41QW8fs2fTNh6PSFa/6FMtq5
0mP7c+kUe6V9DcAHO0jb/SnQ9+9XJlhxTyXK65GrYhn683WayhwtAYQJMCqAc5mOmbNxGrhklp7c
Fk7QP5R+dRcmyERWpl7ssNYM94qhfuM7wurWfDyU28E8mo2r7PpiuPFxoDuHURrCd2tw8+z+xkvR
OuZNJ7Yh3wH2VjErqPfq2h4y5exaU73574W1fBb+HOvzVM0g1MeTUifn9cuLkExlVOtTiQF90JiQ
YF28X7UM6JhlHJE9cPcFqk/QtJVj2wholrPJqyy8WQzdsMIdIH6yH5kyXMjqj5e6ifSTAuQY/6Io
Gr3jR+F21po0cbfUhUY66NgbSXeAAzIcIcsj/yQPR7Ucjv1cTH19Ew/RQPqITVBnGSelQL9tThnB
H0v3AnXSZRR0J4vo1Fbxle7QpI2z6vQC8WBITORYN3kJ5UsrnGrtEelaFLkhDlpD5tdv+/mrouam
Ai+EQIWOn2YouzDDGipRtLWfVCR8Q60PLjrw82tRd+Gbpg7JH55Qxvzi/fW/QSeyA8rRRavl1/+G
DhB8qfCD3yRcrgEqL7Dnulb82zKtjZ140yfxEjq1cu5bXTmD5/X3SuceiV8Zh7AbTgL08g5zFWXn
WOPXiVDNURbD+1FHcGlRqRV0aN2IUc0loql08bGfi7geH/PciE9qNnanyKkxRMo1uO4o8SBydPeH
H91vvi1Iefj3Dm9omB+/rD3NLHQ6b+THjFc5gpKzdwYyRtBkVTfZBIcx9xcemdi/xyC8Q7zYysij
xWiXYkHd7ZVJMXZx3aEDEQ4kSna9UmSohdti0+pdsQNIt0ZjJAeubkPXJ8R9iHt4QnFKDrnKkNIp
MAqZhPBuPANNAxhNYHWFmrC3pyDV1S6NKh2XY6AAPJyLTpio+hXOoxexm5BFAaH25JbVaZxGVPhn
ew6jb8dbYxw3maiT+wBjAqd3xSWJGnubk/JYIS7DPsvr25WdT88aAulINhQlW01d7OwQ1y/NLqI5
dmqv84pAdeIjJv3f19789xKQgJsxX3TyVIA69J8fYmXIHtSEJ0eSWd8Sgw8P6mT12xCWyogcAYx4
jWSUHbMnGMq31nHFbYTucmm7Gy/hmZ9PabWqCkiFTel8KY3CmBd4pNWEelImCA/+LB/dY1vrWRXc
BtRLA0UddwIAW+SbB6VFsQmxrV04oppid2qHAC4yT6IwtpYyGEtUqRzDQhwWRuzCSDMujWKuqtrO
t2II3/77cti/+SnOmX4HTANWT/avcQW9TQQWElm9MW2yRlbzktdZ9yUxcQnHQy7Zp6p7DHBDvdV8
SO724Lo3rufGD3YjumPdwCaG9VdhggpFoEJSPJPASds+4n3XracJSYYehdWqtIsna0IxOsm8YAVN
FnXs8WtLImYrX4Skv9O9o96M0WjsHfwsPYgYSJaU0LsLrzF3RpJexr7T2EmSAYcY09xUTbwuG6xt
FF8nUzavr/rR+Oz34ERkvEvMQa9qSGBSDgrOSgPqtxZyuaGGcapXITqo6LDn4IV366y24Dw5o3tf
2757j55bQ7yNJbN+EONYn4ooLZf/ffGted31y1PPImesAdqcn3u/Ljw8jNoJrCnVRg9LUptDdu8E
9TdMptIDCo48rUOUoczerU+mFqk7XCsPNQ6i28axTAShpuhi1eIxq+IjwLObsoI3nII53Kq93W+j
BNfwwq1erBZ7Bd5nE5nOV3DmxkPOTSpy82tWWNEpCdQLgEUEs1zkPXgHfapJN+9Fij6NruAFvgwq
/AHR/2SbGBA+RNjPDire/dlXc0gGBLiJdziJ1hzdMfAOUy4esBTRjh5BEidGFNj0swTdIwrMe11C
Roa5nHTCM/99OeXl+uVyOiRxDDLyrEB5UP18a5Ny7Sqy8Nzarc2GkpTXGm/4RYcMIFqi7EOiSvkL
07zXotdiVuAxV1g4LerLqOuCSTjpvYdVmckjuah0wkDPQRqTdp7EXa0DbUENSnnAF6zcIjPasOJb
+XXtv2RsLFB4rdi7R2jEIlvJ25pfetQO9m2VNKfWEGj6BRr/q6J8i+r48N9f3JoXKT99cZLvnmZY
BlkylKp+XZhxNxXlgPcLO1qMOvKxOwx9hRxHl55wb0fFX1H1JXghsQTvax8NKHm88lwso3rMenDC
gkralsZDMj5Og4vAr1pm2zYwLm2CMk6PZ+ICjYvhBAjK3lZeAn8HEbPBSdPbKq/LM5juTUx6AOBk
hGJ7VwFi4XnakutAGpLHD/CE8Y0P1D8Nk76qUUgBgjO8NbVzp0YZai3pCLQkicQ6RI7iIbMW+sxp
yl0r25uZA1XK24wTho16hZfAULDpGnC1QHwu3tXY/xB7wlNsjnMDsjD3iG7Uf4iYuP+KmLA7tB15
u9oWj55f9lD6ODWxUGyUPD32+2blnUrIKCe7Y2mFGhvK43OVlcnsvg054TQZo3nS72SzGrcoeclD
WfhWky5JUPRIMHMWDkbaGpmhEXn9OL/LddVZ+orVbYxU5Fg30waOXV317JrWBIf8U6eBhlgp5uis
4qJtd3aXT5fE03NY9b76ZgZ7q+gI1VXCvHipAZc7wFrDYjO6UFsVjmIP+F4edcN0m7h2fPPRrhu+
nl/HjXbzty7M/nbkFYJrUZY9hOykNm2meDjIB+0JsbF0nVuTeM6D7mvRNsmuhncYXthC8P6K6hGU
/Yj+vhE7z6MQHauY2cAi853nyRXVIhF6cxLhUByL0Xp2a9Ug1ZRDzlecYZ9PNgEDMIQn17T2pedq
hBVEcUrcKUlu+F8qN7FHFm5Wnpu9ejLtDw8V7d+BQtwVoeg6ljqTG41fSWJmmZeKYWcRlp1meEI9
ZyPaKv2EiUuNFqnibDAz9V8RRDaysv7i2YgD877wd2VqTo9KhES/YdRfzGYSS8PV1ZOeTedyIKnn
x6G3NorGux8qJ19qGPG8Em58HOsABZsUkVsvRarHTTC/EZr1Gcy1u4hUqPJBm4J0VLzyoFntilBV
+RDGJtLTUXWWNSyYkQLX2nTl9QXYUo/nPQoxGhY4ZrROglxdlp1anDXC5bhiIOYWI3qvRWXwSOAH
IU9qbJeSk9aAfK6U6BE1jK/ugA70tdbPRtGJz0WZO5VBeAdUhRGWnKs9siV3VYafCS6LFw/KHNx6
94vVheI2gPvJ6tZFeMSocUbCLc7eq0Thj+Nc4KzKtiTEgMjoR/WYYtSGJsmE/Eing87L3DvMXeGJ
OZb4rETKASkZ6+8O5R07UdyvBnvkReuyv46bRlkDCx+PrU9kyvSR/3DM4dfTSZ2b8vQw7ryvZgN8
z8UnELt5W8HHIILml+TBpY4ikKeAXI62lwc7HTDpvp+84cAz3bmJvQF2G5DUtdWY+h33eroymq58
Si1Uo7JuLF6BsbyFYNje4Ins+Dnk4aLjj1cayPpGT1Yzqe2/fLu6b0YN0L3Rfc2aEL7y4EXDPtLq
gYQdR8n7EcZA6h9WI9rsd/zzawReOUEQlX2wp3ner0SS3A4ngTepv+4qv19ZIaoBA76LyFU3/hmr
DRuwZ5Rg8MgqiR8LoSDEMEYFAPG9HNLbY7irKvexqQj7fhTVXMUKudmDElp8tIeTZxyssP4+VlZ1
PUJVX46R9Y/RfRnDFdEadDDm8z461NKDwhoAR0HzdzxI1JgszKj7sfrRliqBvi+7R0HYvlpkATLM
pLq/pD4mT3UZYYUZj6wSyvbi6rp/rziYC9lmg6Pe3G4R78O3SBuBdQeI5Y285IJcE/amqMdvvTD2
sO2w1lrwm3oLjaC4kZtwWfSdjaClPARvOizKRm/W6bxHHwaoz1HD2mqOLLcwLVFAJPiT6E5t7ZMB
7wSRBASDJDZyNNk8jOzwmk3uNnhOBuNzoXv5UaCYce+3hXJCJwn+1tDey6ZWQ0p+RLt4FZeafiNG
0zsGvYHOv69/9rEDR1al0i7sAJttQ3hhZ9QYGIk4CfBi4EEDe/NLmGfNtorUZ1U4NjtDFXvYwCxB
7Nm8n1HqGJZhEAFSiZLsLasf3a4wv7RtpaIx3gZbAYl6HaPYGgYsT6G9GT23VwvJtwbJ7xptc5CF
OuMci8AZcN9z9OagzYXscfJ23mzOdZGG+z4Ki63s0OoJFfcMei1/pzeLBitLY7CN8hy6kXlEhZ3w
u7dpDV67tu1WhJGz1EG/w9FQXC9n9Nn1EOGWHCQsTAbUaeqFnRDRlt0/jJGHaRL54coYCIcPZlCt
ZaM1xPof7sp/v35czQBYSsTNcGybhe3Pi1relZHeBJiFgNjG+C5EJlWbRGMu8PLCxELHcqUh/jgl
eX4BYZaBGOSoB9Su+zp600a3tXoXFOxcJMqY3CSKwoIhKokVTj5LY3loBEGY4hM0EK7Ft2svG+XR
oIIFmyxnhdHuDbsycptzUVj5kSscPKizwnfoW/qzCqlrZVtiuGhNH9z89yJXM4EK/fyAMnksOTO8
VNM0VmAEI3++FuzyBqPHlu0G4BbyhCVJpkn7isWjdXcttF5DGZnFWGwaqE27vqasEhO5ANfrUNs1
e7T6isDMttd+okHPTV/rh48pat6x/azyJZvMGBOTnJ3bViuL27jRzL0R6s2tNRcN8bHbLKtu0SYz
9wXqxdem9/Yo9+f2dMAz6Z+xsm00xLYTkbaLtBALDqv2bjvsFpemWRlrWf3oGJVkoypCIRGte7d6
Uli7oBQPqjCIIc6FMAL90PR5DFRlPjRRGMDjb+wuSgOEQrYlKtHC+KIIP3gdQwO/Ij/HkWOuFpiw
KdwXz3zr6pjrqPRNvAlePR1xOHa/pDDMIXpGRG2l1034qg/luC0HJLjk6UMFDcD+po5h+6Dobfsw
IDgkdH24hAY111aGNa8cldwhI/Qgay+hVa5lp2zKhY778NDlO9nmpAN8A9AOC9l7LbLwru0z5yQ/
AEXm7MbwGuiJ85S+bVYP06r2hUpoK8nSlaVH1Y2cLMJv8jT2FjBARrI6XttlbV4QZP48QfODRKxa
DyoK1ihdoaXcY5b3YA9mfZtqw74uiD0uoZN8+d1Yeaqh118nV3PYKop5U5BhyBB29yoWft+Icj6Z
3hg9B1aEvQJE9X3tJPEFYB3K5fMIvqPQevNNzTDPsYk8ZZl7mdJh2jYK2nCyGhkFwgjYYX5FFn3V
9G77l6/FXwd7Sp4LW+BjTaL+WM4Ff8i0lh3grb/GaowIRhSoqzqJ2l2Od+ciVFC4AMOCVVsy4Ws2
ZV1y74souWcl9in3C/8ga+BOxaWD5R2gY9Qn2Trx3OlO7azsAc7WTmlN4xOpbYLS+eQsZVXF13Zl
a3EFfCE8IwdSHUzB4+XiCkXdx0aDEvTAH6lNunjAcbtYEm2wt7LaJk1zKCNwvD3qSOWyycvzEDj1
mY0koQQCuvjFITktq3pSsTXJQIvIW0reiICLtBtnMDt+9UKEwHd+rodQwG86+HOLj/s2UQpjXVuu
icGVdWj9yrrwBtef5pqNHMXFylXjCWTItU+vc0P2lRDFrn3taPw/nCfnVOdZ/uu8+dPlJ7x/nvzL
YJ6Vt4jWf5mse7fLy69oJWCoVxfWKUKdBLGCzEApDxVNZGmX5AC1tyAiBSRi1720uDvu/UgTSIrZ
xrOV1Bc5ohmKb45R1Y9DpZg3Y2WNAFbD6EFHz3EhRxSe2DsAVF5ME2MUY9aRjnqgmybWO4A2FKy1
DHFnJR67CcCdL+bUPvMCQen5xXeLJliolvJkD8J+IdmIG1w4DHexYnkbxcsm3IaYxu5c/zpNZYba
xzTQppnm9DFNUc+5OCTvD1mKMUMxuv8xl1eDTJJ/kqsUz/M9xFyNwjYhi1k32KmBYaRnP4QJ97+8
k8mfkuWza7hVufWgx4j0+g5Lo0VBCGQReV54rKLYeKrZ2ixISH2vyl5ZbZwB0eNKFbvca4LdOBnE
MKxRTZdTJkDrhpnYllXRIvVFYU4osxE+80BBIPn8YPF82tsjLL2gVMyHGhGQBxXcnYqf632PFN1D
HWWvsdCnL6JBTNDNEvXi1aFOCDYJV7Ij6SO2crryPIko2xb2gJ2t4nsvHUqecoCpRKyPejYxbK9P
V2qbhtebU6lzZOc7Ne69nSWJysOz5+0lGXBEoBdWP4plq8Q53tGsjkMFCT+gXsMXRVX+LkVe3Cse
Qszh1AeHjB/LQzIrmqt98oQQZPIU90D9XSN/sHFQfIqt6uR6un8rB3Q5LIwmjIOT7CzGatbOduu9
rCoKdrq9fpPgChI3+oX3F+mBQLXfcBFASdLQvuT5gHgxnfDtK9vErduqP8ctBph2Yr9Z7HnBNwjj
LtTreuebsLcADxdPepy/yhF2ONwbWQuK0hZP0xTNZjOR/nl4Pwos5W/Z9H4gR4VWr39+b7oe3CZm
Y99OmRs+DSZRKyeAIleW/Qnf4WaBAG/5CZCkgS2lxJZ25ae2w9/OqgJvl2DvPFnGucvRpfMql9il
qGYeYW0skIEmp57riLmmMeLEahmQSYFrmME6butTpsXfizJGihMA+uGjPTW44HLER1tjT0dbLcVO
ZO5M830/P+oz5aZM1L95rPgE3inYLGnrXu3qlWK139sUv1O2udMBjp+HyA6Pt/xJTcPdR5M8KpOv
fVZqtyTavOtIzDKeq7QKAOU6nwRBvr3n6y9o19p7s+PlUaaFj9coac5cVaKbgQSqsqghsOMeOivb
zt1yYKo7yOFUAuvR0jSVReYqzSnyky1pbO86DSl8ln1pi3une1Y90V1yqT5ATZ9r6U81HVd2fn/u
2bOS7qLiW35Hzqa5E+MZJVSsFhUdKpGduN5tZYj8kuSdteh6eEyxnuQXWTSWZx98y8PcDes7ZJrN
xtEeg9hu7q0BJ9S5VjqdxgM422JNr19kLQhj9hR1xTtx7swd5F5TD5t3WdUdCA0qQjS4GlWvfsAe
qrKQkIQ+MDyWuvK3rZT1tyIhNqWL5pVgDo7S2aQgKZ1Zx0RhB5kFefKqBzl5JYbWXv5Xp2TWoysc
ZZNGib1zo6q9eMoMRcmD/Ft+k7qwhkzN0De6l/R7p9FvMDthWyqrFSK3Q04uMirq4SSPwgHjkcX7
4AocpLXXMnA0WCxdBwNK2ZjV6Bxqttjnci58keEVqZZIi88RB9kmj/IKxfI4j66RiI922WmZ4fOQ
qMNOoJLIvm4+9WOmsQixCJvbrh1kDz5mGjt0VavQwsZc+F8y1J//GrV8wdbOepu4dDz9s/iBtLJD
Hj1092XuCPbVYNfEUE3P7yehW07YqbPe/Ax8kzzJRV5u0wFuWPNE+mbUqv4cF8XCCOrxJUrjYq+S
eFsVpjm+eCUr4ChtrONvhunzsOznYf0QGuz2YanP7c5g5/usCz5Zs81VOJlokhugT4iw9m9VPNtw
doQRtarB+D0vvg1YCqHfMwSfeGhHqw6LF5iBWCk4Kh5JoObSw4B3qW9NUYtPVYY6elyll2gOBatl
s6qC1v466ShSIrUfPww6dpRo/oiDiazpUS8rNvm1UT+CEgDmlYTNt7AIMYStmr/toPmkhoX+qS9S
FDCzKLyNY1PBtWLYxhaRpbzSx8+u9aaSdiRvpRXbMfYHoFnF+Dkuv8lmP/R+aYYphsPBMLX3lec1
a8Xum63mq/lLnapnmGI1YTUbwfIheip1K3vxmphtoo7GvqyiHYPhExuVs8hE9QTEeyXPFoF8++Dq
01R5/uJluC96IsbiLDHy+yYi7GNqA9D6uDQ+FWZ/MzmN+oCcWXbXKv29RSbpUwTzG2XczljFTv6k
gfoibkJuMcuJUJhEMTHZxpbpNipSY5ub+l+y1tSiQxhUpOJkENyRbR8F+irJrRJaiCiR6ZHtztwk
24mLEKZSNhWKumPV7qMuGl/K8FvAg/rZaIbxKC3CZXOHhvdKL6aWZF8/viTj2/8cNfnO97mi8c3Q
QuU510NiLJiyb3Ui9XeB44Y3NvvFJaIHeJCXQQqIE/wjTiZzHQBztggq6CbKMDl3lZ87d9FYb0Cl
aGdvbhJGp932bbeUffmESoIzTUck0meV2bo5tLZoD3lvFDe8QMdLG2KMi72Q8exjrbQI8fp5s/sI
aJnPz50d5Lrsa+ctI0u1wLMPlZzsqY4HZRWpuEkWWaDuhNOU24n12sWeUPa1sj59STX1GUKe+Xdc
3lpsufFKjNVljyQtJBSt3SmF+q+j8b33f45ThPmCMFnzEFXdp86eqnuRxfopLHyMKnXIVnmMSlmb
pea5msrkzhjdvxKSPq+jPpLoSVXsLbs4wN3S28nxtmsiYt24NneOWby2JKacIAACRhY+yNlyguZw
H7qiP8PYXQ/WmDyPU6TsTcRhMe6bnNdCbd/iNKrvoEJYvBK9aWHoofvad30OJ8lNT6kPiZG18F01
j+eNh9ndqEy7VocIq1dvZqiYr0Spi8g9D2nLf4ePL1VnGA5SeHPbXPhGZB4Cv0JaiprstJFYvx41
JTmAqLFQap/brlpFaTS1N1mLR6ic4OM8ebKO3aIO671MQeGZ5dgcPgqeOe3/rmqt0xymuZBnFHFq
7aY+X2de9Ob2vXriX/rkWuggIkSVHMa5WucmTgl67W5lbzCgrh1NCMbLXgsRq01dm/laVnUzdreu
4tqYpufpE1c+RuAmMVgdzTPPnwGl6O1aq/oOZZLkIIeOFljkYM6gzCPTPMyeEnLXgV5iZhQk5coc
OhD5mdCWCo/zraxWOG+cOqt4ljV9HpFaYJdE56kH2YYTWLrLzZS1jITwW0azqUkwXa5nVFgFkN1P
11GNjrvlJeptpNr3ph95L4jwY7DLj//iZFgaxko3U8U6/YRrSwkJuSifnASrPDwmp28Ge0Z514C1
++F0FmPTBdmX76crHj95SDPl2tIisEk1t5cShdYRPAOCXQDLnnVR97sgSpSlNVeBY5mbINGCjew1
aowLYyuYtrJXIHG9qFMNzv08uGzalyIPMegd8uF5QPWnNBsQ3pXhPbIonRXpMUpqx2o7ATU9Q4DB
JGPW6dEquNWZr4AzZC34Ka6cCp3tqjrI3iks8ZdJswckEep7VOivzVGkafswYacpTwoCZOgnRYFp
OU9ZIIYGt02sg3RI75M4JGOE+QgcxH+2nNP0qcur4V62DFk+IAng9lu5AQ3K8fv4yApn57Ls0xDp
w72VhA99qFdoP4dOuPO8QF1HOVRSSMCWee6BcR1zkOs/tCm8hqANYxAiR5tc0LM+F7KjBiN1bLBZ
ku2aqFSc14N9X4X549Ba565r3XNttPljUGYRTssjfmlzZ6VO8Q6N6nope8cks3bCdlGn7/r4AD3S
2aRKgUm5FR9kk9Ll349k20fV99y2uJ4mG393CtxLdUuSnZ92/ahHvfZaJ20JSrZINpAztNdAEwcR
2+VjOOQqxMmpxTEu0l67AH5iNarjuSp9/y7F91iernlDuiwTu2EPRdC6KIN+WbZxekgm3fikJva6
L/UUYzJsucdkepIvcwf/lK2WFMSU51HyJLexk4Ps/fdJclQGvDma1fHgnX6HJ3QzLOmjKo8keEEe
6WGAH4OmATwBymBVBb/Sj8H/fe4vU13BEPPnfkzv8FZZlxl6454ArWPlQsWZdj50B3cCIol625SV
+s7mbRitfNl47frhhMxAPj+vRLuSjbKYkIsvTtcJQfv2N3nh3pclVlTxGATj2kKoctFECOEtRq9X
z7g7TWfXwwMZsXPCXtn3JtnemMW4xbjt7aP9emrYcc/3Ds8xo8UQBs5q2Z+htMmKPNUxwpnfPBvA
+R4fVr/PTGbgS4etw1ZOep3P0NG+HQP9PsJBucbKRl0knpKcyUNM6mLWRhx943StyQ5Z1G2FX0tg
wJlj7Ee7A5nynAnzG9nbeGvKOT6G2FzcZRWh4fDDR8jDpvPFyjQRzfoYfT2bPQ2oWKPVsfKe/yL5
CdhnpOcmt+97e/awBUyzllk+me9LcKmJfQft1jkXaDgVptRmcPeRCwT+Vq7lSW2YajgPdM4tAejs
lxPa+XQ5h92b5RooZLP+mOT9U+yYxUzMY3UsdrGmmpu49NoTljovEbjp7bWGs9DJ0CMTbYG5N3L4
+RQJs+Lx151kmywyOJDDYlIzxDpUHfvlfPixW46u5lMQkXVvolj5fJ1VtskZ5JAodKtDmMYANd8/
WB7K3sYc8WzokUloEQIwDac7hPNf5Ss+Lmc+0RGQrRTWOP5djvw8PFQ7TobpmpjRzx3AGt1lC7YO
kgI9ss12Mqgdso7w7YyCQo3w2ij7v08eoQaF59ZGDuyD5BniL7hc0LQPUeEfIe62WC6m5UObo6Ok
KbPmQJ4BPRTl4zSBq712Dg70BB9nWhhAxUNr5f0sArqSnXIyvy+6JXlW1Hvn2dwkDBANxrxp/iR5
kq9AvFXqlxZxp63Manm5Q7AP4tTr2Nhi90tGSzTWtV2O/Yi+v4//YY72n7Efw+TRe/tHIF62Z65z
nVvWrn+HDuGwy26jKouPLMLqOxmF6e3m7jdNk+tGpHNEcyeHQo29k02yJiM3bF9/d6KcS878fmIm
YIT9Zi45zfuoj+nlUMuqrtP/PBd42ej4c5M8Uc71/oXEZHx2q3lNOceY3pvlSFl7/wa/me9/XY3f
zPWbL/W/LpDAt+Xg2eEXWxQ3VuuYt0qLhLXv5dnGDmanv3m1qQjLu0vyv2SfbLEKxVzaYY9h3DxA
JHVxKsbxUdYm8lQPdT7GCGLgTyXbKsJ+66zFE5a38dInuncqCaYPC0VtB7HSc3gYCb9G2SM5R9eO
tkURjmUrLzM5PG21f85EU37akDaqFrIxn3vcAdDYpAm4ELZ6SjV7H+mtd+eEEQX0g62SVfhxv7cN
KWv6stQwZp+HyA4g2AZq5sDZr6fNHaZXHEqvHE+yKXSJFlZYiOut7l5PwpgQZL2qff1oGpCz26CE
bS9lmzyzazK0OZPS3Xy0Tea9H4D1c4P8VqajzGl8lDWZqnqvyT6lQRNgHilTR3OtynUsO+ek1vvI
a4pLpPctAMoMNngqxs+Ra0SrSpnw4gLWzh4jesRJ8sf2JE7QJ50wy3H1+Nxkag43Ev5IoDXxWRZq
EibXo6AtMBJvTezD5t4fOuZqWUesvi3zyy/tsgq8D/hwmKx+O+98utfoy0ZwS8k/5DosSMVBIaVZ
kLDIwOF66n5qwAHyjB7tNXzPfw5laxxnCj4386gIhxkb5RgOr61yQGDUvr4EL7DlG7o3wzxVJNuc
wOX128TmSoDTOMiiSVPvMAJW7WB3/9OYZwrxFpjzvmjVfoenOuuqLotYTgWTV4CWVHsQQ3PrtU/O
cj3EC5xMeNtvW3YL57qEldDDgK6MOnawqpq6my50qkXXNo59k+AXDD+y3167hxZtOyVUT6LQXftm
wPYWXZnAW1+72yrxT1N9KBF61hfX+SuscExjcLghYeAVeo+zoCNSMNNobMs2yKvfjxRTH3GIUpOX
JO6tbV1r4VZXC8I6QZbhJgNf+hZGNZhYKGgfTWHphLdVPTx2+Wjt5KghczhBqJAkzH5mLAVI7tjY
HQYYVqlwW85Bw3vQMoLuWuA+7S4a2C3/x9h5LceNNFH6iRABb27b+yYpGkk3CJkZ+IK3T78fqik1
R792Y28qkFlZoNRsAlWZJ8+hUP+fCRnsaso5saP0oEP4pyHWyA08PTehLdnLe0jP/W61hRaS6pqv
vQNSOQmRzqlVuqvmIcgRY1oUzvhdjxR/+8EnL1EbAkUzJEtpeb+XSVPJXfAvda4s25oNtENOWraC
00IZnBPTC4AM0xl+H2SYHkMG/F+/02TWmqdsu7Qbt6JkuNUkv3SGxMVaZbu2tmeCaTnZD++TfALj
wgnqb2k9Lm/1Cx3Fguts3kod0rSU6aMJi8NH84+1PrMa2iRIDofJgdre9Ilisb4sszbeqUY4fdL1
TDs6vKMXclb6+rQ+JijDXKUrmGxzrTY2JCo+68PQaK9dX+7v8VkPkKyN1RwMKbfsTa8BHMsRqem+
WCTwtYVNwueSlU5+sX0vReAPlb8uGDDvE/OVnE0DQMb2RL1sJae7IM5WsXTOMX+u++8NE+pRy1Af
pnaVRIqx0czUc8EVNGDMhzZZ3+zAKsfrVOwizcqgf5tDwJq+h8jij4Vs+9qAlmmpQcFEZkypf4S9
627KOKxP8WhUtyEw8ngBgmqk46kPydVZCJzapfk2CeFsEh0pQqClxptPG+TCrIPx7Ea9undnifnU
JRsU64FJ+Ta1LjnJh5nBIfoezKzSeUHpe3KTXRQo9bbXzeTZ83/8f6Aj/xbSGgOaiHnwTbXhDwOl
ZNUcfv7cIeoTUiyFccNIya2cHChbf/BTVchWSJGLg8i9c2y7xTcY/FQqBFryosENvQKEYvPdKYet
PlZoDKW1OJLsG7dNrRtXLUNvN/MprXbdzMBRGdk3qtGXMNafVag4HttKowdNoIAmM/O2b1IWaTv/
rDlD/+Y83E7rcJufexsyRXlKl2sa/uw20Xy0v6/JC6V/cy9kxFAPRe3rEiOidbIiOCNgZuyg4enq
TyoZ/9m4DUb5SYmCeq4mMF8GOtq3FU05pMEPVUD/Q+IVj4FrNI8dtKKUyPOd/IfGpLphgwitpfwn
mQOEyDWC1HtpWhCNyEXRmDafCqPYSTfMO++LNM7cpzZO4DhNdesYGsNbiMj70xjl4VNpddOmRHVo
JX1yiFIthu3ZSHZ3H9QLB8Mb3LNcFbuwVQIDQCDw1418oJU75O11aMnxyUF3Q21VFbxo7r4mVf+d
kEo86EGBCkgXZOsyg0aCvB2N9DTABSdpk3iHOy+mgDa2IoLMfA5CXBBikXuQUSAAZ8PCs/4QpIZB
zh/HHC8jw4xXcc7mwltlw9faKNpjb3Z9uPai5ChNZGU435jtC70loN2zUjzIwReaeMiMbE0ypz9L
11RZzSEY+sfCikrrbIvc2oTg3FwjcVdJjWS1hQJDFlb6hlah8avjvkAzlX4pRJrsSFK+u0X80jot
T7+KBnl03qgNaU806bd861R/b89m1yruBVzmTkY03bWpaH1pdK1wlu3Q8W//Y4DicWehB92LYNt2
G4TqjX/s/rXh2U+OcxJXX1Tiqy2CDJI4/aQqAwqa2j/qYFRnOSjsYW9XoRdEK0vLZtLCtDn2s4oy
RJQfH7iVR74cjaRNXHUxvdn+cpx5PqAyZKOa0v4BFHkrhNIvSxht13KyMA1Av2qktdA9TXvpUwJ7
bpmJ6INx6dM4OSiRsg8yv7ZuZSz9zuNfqlfBE9WYn3mgmF8Hjz0kFNToSmUCwEAE15NcgAqjhzwU
UrdZa4LWChoVgSfvnPYFLLO/zbEOKOGndXybjeWsNK1COd/M38ERpcnHoI8DCGeCf3I18lBu6IM1
3WLac+ub4XGMxbSAWFV7dmsnf/BUZy8ngxZXULeLYmjsJ+nKkuhnaYjkLC23gcudJUeRqtHK4UlK
ccwO1E3YpvnJ6WqRruQlHY2TmhookM6zQdyhuBSpvBgSXtlDFdt0RyQChE35Te7PdcB+y272Vx0k
5ynI6lQYPZ+DD1uukCNqgA20+0W0lFPCQbuc7et0SqHFW/K31+6bIKJv0s/qpd1l3ndK/gtNa+2f
Xo0AjmnYOSWrkuLm71hBMQ50teHKWADG5kuhkqQUdXMScw0dINOeBEr3leIBUC1/7B7UIqEjUbj+
zo59+1qbFKjTXnSPPo2kZwNU1kLiqwxb7866gDC28TvjRZpytsl0/Wb6MBcthtooz1EHUqLUk2qj
RDZ8CW2vPU6kAxGRisSP3K8PluEbb3+LyEILksapQxdxzo+n/RsfwNy3jyEHmQ+3dKRsixxE+R8T
MoE+aK9yEZuk0LjdRw/D9wVWRL2zsWMF1si5PFzx9rUsmoFoXvjUiWkDqZXxZtIaQ4stwjHxbCoD
/VwQUDqUvT8uMozM+1Q36odFA9o0Slpdi5lL2aphT/ZskEPo2ner0Jrplsug+l9bSetuJdf0M3MV
SVJjLX2SyEr67vdBCSCgZ5QQSE5T0F+1eSlq1T+EpRiuHrxgqGoGLVC2vD8rBb7bhFIYlxR9b7nI
790e0WwnPA3ptIvCyo7WSHdr+9oLvzR0AEZrQ1OGLWqx5N7m4Ns6G6mQtdFCjyjvDEqNn+ZSaVvR
DxOus3gcrjJcDkGrvQ4ZhJ2pmtHFzMch/5OqGjksAq8mTfmfNLrMWWimk918MljGSZ/8CGQw9Kfv
cbfPU9rGvO7+Wd3XySXyXuI7rdEK7bfRydQr+xS2mn0KxpFE7d2WV3pu54vIHcuNNIcgK99joiUq
xs2FbV23B+PxSTVKakcm2PqLPQ+pEiqrDE5ldHrnGemUQw3oBlkjz9hWIukvVdt1l9tqw/lSwMK4
REgO7QlVjz5X7UMNMy0AyUo9Tw2fv3RPFKHXdVG6tyiy+C9tkiqUASflSQ3So4zq4kLAs6yOi6py
i1WIUvJysm3jwQ4z86GrPY12YI7es8ucXdJfedm2r9P2LP1yKCA8WXrD0GypANOmGiG2jOwFhMF1
laBmOPDVhpHh8e5Lhqx+zOZB+uqapgYZIockTbqlm/hQ8rhBaV9mpcDnMmrghdNqFbbhQT8a4WCt
vTjvX8fUfC1zw/5ZpLQnIcf35f8aWvT2q4Jm2E+OoORwm/fQwKCp737XLHC61zk0n+9a/e9di6b3
kJbMlxaohwedBumVU3ViXRY5e9PZl49Rs4NIe6QY88sHbUJ9HgNna8wRMkwOUTnQBqoUl9L2nQcj
C4PjkCdPw2Q4mzhBuzOla/ycWbl2rstyGhfy0ht7b2moollVrf/LmUGOc5bhYwz6kVzAsJXR0vdh
dTszAcSedqxHKmsAsef7pnNDN2rgG6o62tEmpfSOHXWsU+5M6n4IuoPqQp9Py494oovPp6yheUtp
yglNV6dFaxTFXvrY44inVDtyPKwfndmAGQLObwQyFnJORqWBp630NlXWMkROZKrypKkej6D5R3k5
VI2wY2/uPx251nGrDUl/++lykW/SQ5QHzbi7/3QIthe9VsUH1Qufw16fznKoTPAyixJwbznMygzz
hM6HwK/CmZWiIA2+meMQqLclca3YO28KP6F/qp5rGyFJWgmhCTSQI+uswxROw0UOSLQPlyinToBy
Jumw//jtEm31KHFQGSQXKdN5Ija7I22DxkJm/iK/7Y5+xrvbCOL0NCihfdLn5xDNWNYH0xedt3Ii
ZC1lyN/i7r6KcoM+zTQ08+3k0M1XLp1SyKrZF/Q++oVFkgoyDzv8FPZRfmrK4estTzEnK6Y5ImCj
cJC+3xG0cYefvMBr9lGYQSeHjMGDKYxs4YXZ9LVsgAHrmp5e0qZWdmWnNC7NpGTGFyA00fs0HPfs
eP9Iox5oSJdXrm2nV1ifN2hw5ae7S15NefxvV4bG7g+/25ftUvGNR5rMwW7TlENdsuB52febQjbf
AA3bjTnkz7ZXlcsKKolNaiXWgx301oMHNdXGzLxyCWErWpUuqgonv4R+fg6RA0DCGL2dfqunAc04
Bsx6esEZVupIRrM0iBFHdF50xr5N9dJYaUhbXFSCpU+GhSAlUWdAtFym0rqmsveRXz//mXGLyq+T
yrc8hhLyCbAGNJH1pL+iMesvexSHH72Z+xRGfnGm+RW2Jr8Otqpa0fMzcUDPTOvnyPN03nI0p/uQ
pUF7Aunn6Zu4vrq+oR7lJPtTdRPpUHrA8nvo5iHwa36N8tIe4eCUV1mW6iDdZ0pOOT1CfbFx0uzV
6Q12laT/j3UFqQDwRWG/X3rVF6q+qAPMgjJIlwbbqOzRouHz0ro6eXXbwN66keFtDTLIL66WXp0q
6L57BcfUrE6GhxKB16PvIn/h0Hn8PVjL+QA6txWC8NYxp+BAtQlGSlAKPU2UFkzOzRfRjd3R68l1
82bE1dn1++Q9zFcGOlLDpF7KkPsEDdnFpLaHVInio+vD+gCqMD7eTemz5wl5JYfMnwBDACEmPRoZ
zSqX9h9B/VQ9+lkljqRSgic/jf5RRzhDpTXNp306KTTRTY/S03edeoxi77OcugXFHPTisU5X9zWR
IcJlXwUktea7yiHW6j018+giLdX27Iuv5Zv7jeiRcXYIZb1lTr1tqGReq3mQV9a8oaOeZd4m3MGn
G3pKPoN900nUVfY1MkPniipbs6dZCaqd/ywf0cBaOWJEOnaOvS13DeMhhEX88H43Bz3GKAYDYgSI
tZYRmgqrvEamxJ91r5RxepfBUtxM+2BSUHoeIPuLBCJPbmBOK6H+NGNVO2UUk84TOc5plbu5trJ4
ka0lJMerLf8ipvG9aWxuE3F9920K/fSccATf8tyb+zzoh07anE1inX+XlhxSB57Ihbwc/Q50mB4i
BeAq53uIvIr1MEMzdYKgWEOwtJzqz6bSWJ/S0V2MlWs82rPVhamzhAwCGNhsVo1ioZran0U31EvY
fMpNxhYiBr+OWipvPm9fWRZ2nSkAme3uEpmN8zgEkXMteb7egj0OYUc3SX4kcjKJnEcOISmCX+Wn
zo9eEwcVp4WatKALoMmWfNnjbElubMmmLfgW0E8hMsoucCzzVQ5Wt2UyJgvVvy6b2bQd4XPytfR9
6eseB90G2Lxf6ZBNzpe6qYDSF9buo09Oy3BH43HsCU9fyWg5+AHo9psNbx35mDZn2zDfTA4OrTIg
J6hfIJR2iJw2Obu0m+ycEQjcbBlKkoBT4CqYh5EKBu+vgepPSL8n5AA474Ed6dUPZgwDFi3psQMo
8z9xcoWA6oo3HQ/H0vGto5LP6lwTAsC0KNFYZG6U0BxOiJYPJ10L+cb9NkUoFAHo1Y4XwCO7W6A3
T8sYGJCzFrjwrzWWb1rrdETEolEhdV3IW6KvVPplfkWExrs2uvpsQ95xsFHTucphrGOYGvVkDyKR
X7j0dWaGJlzLe+GDs/b055Cs0AFGrb+vBXu7UiBySKJLXKvFaqI348UJBVQZCH35VqW80FN77lpr
eigKwb5ljHzgWhnkkTRI2n1mw5CV1o/QmFT7cujzbevE2nNV6D9lBJ2IR8po2ecw87o1agrG0c7C
mkyD7Zi7yvfq3V9pTW4MJ91MglJRUxQLB+T4B1IUOfOBBsV2atLtocf747+BUwz9S+nF0BpQx9nG
jfVdmdlK5ODOTCV3U151dUu3AjLRf/jvsR492VtEq79LV0SOnVq4ZED5fTtd74F8wgos/cLvL/XQ
oqVcF9pDQ0/wqs79ZC1NWtC0hwx1G5owy293l7yqhhElcnbHIVJriN7kE5834JVtkfnqgwyBr4NH
AKe7pTTlhJrxSnAVYyVvbozZNkMzGJifUPZRHD9Ys3w90kvDpXQFyLt54MGWrJAH1lZq2RT6Qk7L
QGMsDmKAaTF0gq9jmKAeJjVYHbfcqd5IpgrJvXFWYC2l5F6W+R2dSTN0bwit4dQW4eeaqtLZAh37
7BdhsDKmPtuV8dQ9R8Nob/PMESs5K5AlOOup/01OljweT5oSfdNgrLnqih1fzXnoOZTx+LcLaIV+
TciroRrFLh7525amNyHVJ6/CQbFPE+9TeRO0eYDvy1u1U7hF6yE8gS6wzm38uRBjcHThdTna8yCv
/ub7W8iQtnQWxtPq/710aOF1ELq+luoHd2GEuymvbjoJclra5K+Vgxyy31f3iUytOgSINZiu5tn7
vWJ1hDfNhfA4HAwLrSHVzfdhl4Nmg0l5OahTxp7NipVdO5XZESbu7CivpnkGqa6N6YDh9jS7Xmkq
ymOl00I2IESqX+g0mxNyWZU4J7Qp0OkrxNOojc8KBcQviaMZ6z6Z+1Z7TJLxizb1ShrtuuAIF06y
QqHJexKTtW3gCzpW8xBnYiz20rZ6FfqhVu83Ua9He0eaMkgLbR8O3Dn+dlnV4tWwk3GvaSW1vrTw
qcP3iQPcAEEedjVQLpR1hmir5R+H2ZKue5w0rdZKl4rdFccic/d1YbWvABa7nRLNDUa12X3Rwby7
bES+9aBA141aKTMliPHE5/7DQw3kW9bkvCvCIX2g1rRQRR0+TI5Po72qC7GEkmNaBUF8ulVNm7lC
Ksudcc72f4D1S1rSH3BEW9CzlC9rw9GWhg3JbpD446dcracj/bowWKve5zgakiuQDus4InW9QBSr
eSW5EFG+DTJqsJgJdCybii4QMPCpubTc0diksgtLVWmiFFmzy8bQv0ifvMoy7S0wPURTQ0DFzvzq
seahND33avnDa5r14nD3o1zZnxTf3coAWGb7faejb2dWivcY+IAKY9jvSRQG/cKtezQs56baJgoT
xAGULzSUX6HkMp3VVET2SUNGgCqDP214YYQrSTFc5Ea1UEMamKyp0V9GH2yGNO+zXec2J2nKWWmq
Dd02bW4n8b/0UJR0TQh/Zyn6tAoFTZ2um/XQZogYxUpaPvPI+D5EbnXVRJu8dbuhn/I3WzOVtco2
mVfrj8kBPySZJwCn0o9kTps7NUVDMeCg9+DK+zGA3QJtsgIFQhRAHK+xbgwYadBDXBfEaO1KBoyw
qiy2nf2E3AMsGVbK8y8IzYch9kLacekWD6wiegGvBdHu7AuCYICB+tesvJK+3FfogHBofUz03Odj
1vvlOEzDxkXCDVaxAMXPKpwiFBYVbPdnZyIdFZpThaxao++bVtv4volgsPRl9C41sD951S1GOjVL
0/cdgX/4+8qB6REhvLJcdIjHbo2ZRqCop0f4O6Fu9DMVqSYnPAMeStYBqvBLJUijs10rVM1VQ4sO
TRKRYBRVtxGZmn6aRG4vVOoT3z0lWvuQh/3rOca5GbwYnIFp8grhJ5QuTefUJptdTBHxHOt5uuya
UKyQl0dBtUgKaztS2THZKB/GNAJBZs/vPpdvxIHOdoS23fHSu5nYjZGRTP2CHp6eU5apXOOmUa6D
E36ORIzwzGxJfygS+xBzckUfL0cX1LPiJ8AMCYyUaNVrAxiaqS67ZBm5zwYcNg+V6C6Bamm7sERp
NrEqDs/y8sMQ5m/C49x8d40TO0/gYs7c2nBELHu61iHPFjdW+q2lRm28Dt3xsYYL4hDPszKEsxUJ
PjUEk9CCc25cZ48CxYUU6KhSHAtVWjemZ7iJKKY1Gx6WyqMZKP4jsk9AQnTtq7SkPysjE8ZVx18i
IuHfwqxu6JZqKbqtjOvK2r929DbzMHc/mRa6mnGYaRtz9IvP8dhucirs30MFBn07MqeL4nnVme5h
ZSmP90nnLhK+jV/qma7dQOXo0KZZe6T35HOgID2UmYPxLY/VfS1Lp+kEATTMkD+bKKU65ZfBqxab
2moE1kNRwmp3U1eYKHBG8CUPxkttmtB4SfFLBGPiQwPSY3GrFXgjmbA/7W6eV8y5NpMk5MHkeuDL
9rqY/Gwv686Rll5cTiVHoSW8WOzW17dVRXmpdSK4ydwhONzKTVqgf7LpRN43ZWs7KxtKpq1R2sim
lD3QPa3PVihSIj/JhowsY5MD2NSNz2Zs7Hsli392BkmuJsiS50oJxm0AIHOfxVOwKiwOF1LvwCTB
zE4ccZmDtOWVoJ767pS2HJByjtfgea4lDedjbrrVDThlFmq+UrQ4Xolh5uca3Ss0Sz7kkF0DKmJI
pkM/D/JKDp6BcLIdh93iphdbaiQtW2RupIxrT+/WTfu1qXmQC2fmrYO4YJAsBb999zC5SvrnewAV
cIEKtpti3sJkbascVCkTJW053OzQrlGZTJofUqCjhBdCLPSZ8+om2MF25KDzAb47+ejtg192fHYj
YoegXcZVivjByhzD/tpVdY/eFFeITHDyN1plLX1BqaJvINRxhGs66rf3QBnthfkPUSdi/4efTNO5
NDtzG3jTQ24XX2tNNByOA+PFKcTXfEgiNGOkAqGHKFAcDFvINfUr1TFrpYSR8QyeABQE/FbbvtMo
NLcxKjPUF77KK0Ej+e3q7ivuPqOG0s5S0JZtC+3RS4ZLYFf1m+dT6+8ctM2kCRkLyrVJDJ1aZtVv
gChmbtCsu0jT8AFFJe6r12TFlQTeT7mmMmyeYZVrr2QQdIwxyjw87qRZa+2nDMB9qBfKpRn0+CEe
1QyYRP1ZWnIQtfBBAhrmLlA67yBc0zuk8+BRU+TF0m1pUqCAT5pr48XFDDzRtGdzFm9yjTRZylkR
qtZFBOqjtG4LLqlbd8+hl+Vr5Mp6pEs066EFkrPJ6HYe/fAKyOisqLG3rUD2X4t50Kco3Gk0Zy4G
u02sBUnP4mqo8bCvO/WzVJqQrlJ43j7VjK92mear0YwgtszKEnif2l9STTvVFPA/SVfnj9CIum54
8Jo0Ak5yom8k0deuWtYHOUBzb285S0OTIuKDWxVvfaV2G1BC9Y2kHmYBSOrH7EUUmndoZ956OfDi
atcBLPg8N375igqd4SLR93LRNK+UkwXL+8z/n+WUS6oVuUiOyTEKl02MprEcXBUg16IMp3qR8Qtf
SyeoN5RYnTZg6hYg3Q7ZzU4HPyn7CVoLxSEfxgsOob84t/6Y6AJ6pV2o6/usRsRMnjCmOiq7kzx8
yHPGZJQuTyK7W4wNebUiSxaRJcaH0qlo+hM6CW+bxuEFEtTh2SrErhmdCN1xv3urJnZEt1JiPtE0
bKWK8WazeQnNwnoRtIFfR135R7rViUQgcAljPZnDuNZEGK/UOYcvYPva0Sz6BVFy4DXhbxlwOYFW
1RcZJv1SClxeyUlYmb9Ia5TFgHm4T0KDsgzGZocuZ3+gNbo/NEHwfqW1w0fT63oy9HH05FaT46EX
ALQIoY7PYTWW+9Tvxoeie6aG1aH5M+/o7Ah42FROvH5Hl7eZXT/XhYCGmsRjtY/LgFJkbvSbFlAO
byYzPtCmugd/EBx7mEQXDarAD3nrf3ZptPwMUnLc0pTCH17jRXD5680CpYiQ1sSkeS2BdFA3jT67
uTcehzBsAC6zyoOnYNW5AGnHKHw2EEJajfrQHachp+Y1X6nzcPfdzbQSXrG426x3TaEvJv2lqEVz
TZSi4HVfZj/qATVTcxy+ksyK17nlArZREzZ2/MmnrWKybQVwENdB95w0IOvaDEa82yzCt0+Z7S3k
pHRpfXRJUiu7+ICY0FS14qrc0uQuqkfFbZqFbkAW6PaUSOXggCtEOtjhZ47lvzFI1R8A155rtelf
8hzYzRA7zdbRjergz7RbRfxzcu3kNXa8gNfeNONkSuPNmNp+mxnCWzdaHK09COxW3eQED1W+qpEE
vNq1l1Ays0dtkyiNWLZjFj44rcCpdvFbOSg5aTwWyEFLTeWAoMDj/IsUaxHzLqsqcfCW4OmU8Aka
xnzbZ823AJDRUavMbe3OX2tZwpLD74lJfvsL/1eVK2aDdZxYIUtbU6pWu861ft7e9kVd/ODnJPte
A6NGY8d/zVIcmtKsIW8UdDU7SmWdrXmQV4kbWmdvzNQV9DPWMu2ndFpI5z2wc7NdFYKylP4PIR7U
z1uwkz/VWLcgF+ZWH0I6DU7+ys70zX0mMKmgDBOP2Cad2gXJZ8hrh2I35Oi2S8voRjdf3SYMk5hZ
eLsG0bXngR+fRnXb3OQtwVMjetnCzhHDYSydME9xCdPTcBqi082SE5E5vkGSAXQL+i62+Un7T54c
HbusfoZORdIpdoYnp9f6re9H1n403fzq8/BaQVkcfjWcei/XpHH5mBQlf2/Q7aZ+8k/Zjh2Fcr97
Sgz3pyCXcpQui+zqxbXdvbRGRCiefBsaoLqzonU51PEjQqjgcNVHver8tUZ9diVNm13lQjGMZB/N
MvPRmQ269ZjM10MvlKPWmFtl8NeZUUVvfTw5B6vu+asvunbpBZp1oGaMKIs5hHDaKexU2xLJlKQ8
dlpF/TVxrz6UEgcv78ShaKqNBXP33s8QmFA1v9hrkA8u8w7tbWhMkPWA0nX0drUdvY6mU62zuagJ
frZBcs51ZsHyqAFZ4yNdNB+i5DDNJ6S7efcF9XUskvA2p81R/9fQP5aXHjXNIpzzKeHRU5yL4yku
T3ASYMl6jE1xiqcwP8krkRvU8KUNviw/cbaejo5AmI0wv/FADd4nb2thpN9rlvKtp4O+C5IfWt9o
gPvH5BqUbnSsQlhEm8wWb4Atr/IUAM3eZ4ev2ksUCwCuQezvISJoThVKTSstHbu3MeDpDtNcefZH
pXsTVrBou95+6aDqu7bd+EVGGWbt7WIHFjppWhyqVy7tPHtpdgngIUcrHkenoYtx9G5RlFurjd2E
aGVBWBaTddzbjRlfRBlEa2XKrRc2ZWA+i0H8M5TPvDKtf914fCkrt/pcRfCeKUWW3larg2rsSd/E
F7aZ76srPUp5Tgf5vDpLofSI7IU5FW+JyOJnmpWRk89ia1NZvJCyCVZRepe/Fy3N/07ZWRcNzslz
AkU2gDomav4iVRHkXydLNWHpLKqD41bebhgSuqNSXV+Vo9ld07ZTtjN7LQmApDjZSa5uPAAij5nn
Gyji6v6bk1Q/QGGV/4TA3m/sPINKbas1ooMRjDOtSs4e2a7G/tgNTn9UOEFRCJ720rLAbsE4HBRx
ubjH3OzbXGYkUOvNy2tNg3omhCBAmrcgeRe/gB+h7lE88Tu0weXAX1N4sYer4kbiLI27OwSacAkn
2CXqzNW3f0zIYNTP9NXglc7SnW/pWGWmUo2Kwn2VxB3SxnoTGUveJmc0Ja3XII/rUxTQsTOSh3xN
jbLc2UYH0ew860HptS7iydvK2aip3EXAc+IoZ2vHRZDI1R9qr6U8HebJLnH40hQI3Ca1HkIov2ks
SHmABoXO2mvoJhWJ6E5BUZ09CK6CZWsU+tX3gIKU0WOraRHJDoYEocsYdsvLLUpYxSPJQecYiZrm
7UmBFlOpjXgvg+VaDkEQ9zemubnfxaCIte473V7ZSHwEPIpCsUVrolhSAWzO1FrBH80ppqlP3TUy
7dXah8jgk4NW7cMYdGvK9/D2jRYVsLR39b0MVjjqHQwVFr0C+sKTX9BADV/Gz8Ypw/2930LulGe/
afPZS/998/zbn/VtdfRid2eieHGUw1SHlHH+YgZmrHPocbPFLc5qDMiP5sDpfvlh4d0Zu4W+Bm2X
LeTN1Rz2lhI1i9W9gsCxyl7GQ5wtZWlBDn/KN//dlqGyWnErZkhbzcw93ffuPo8Cyr6IXC76WTzL
amuv2o6D0yy0HrCKRi337Cca7V7yUgYliyEQOsjiKj3aHPTo9n4n1AtedfBF/8OfByv8QMOOhWgP
FGybO4HefaX00bA/bfKBP1w5UakVOoBeru1zdrvXNnJeJHqrSmpeD5Z5s+Tcb0vOzZES9gVr6i1S
dn/+jqyizF6DsPDWsicXwafdWEfDVfbaGmlfbjwj9FZy0s6y7AlSLDl3G2axV0OHLlW26tp+h1au
HX2Sk3JN4iBxJDxTHC3D/crD9VObGArA/vp9YGtHkrw+S7dQfFslH62pi9hv6o0M03MDqiE5D9tw
v2kQ3mbrBFn5fxMyf9ofEjRyStpiTuV0UvL7w7y8pN3Df+dItxooxkhFlfBVQhxPXSq2OM5Emg25
TJcd0bYimyIvvSijQKWOMzSX8rfT2A1sK1TcESat9Jl+/DeBkKQSupvmzEV0ZyBSNMBUaRI6Sxki
g0Gz+WAG/XEl27oNtNYeDPPHrT1PWmrx496lLes7Qf7zxk1ovUfLlu3/rP/Dwz1u/X/yjpQVWs2F
BkPt3E3kNA7QBsMBrMBVm0TuuUOEVgRpdrj7+9Jqp0Wvt/3GUJNhcQ++30Cb7zKvJX+SgaD4dWPh
te7CVMlyZk7mX5ANKJZUs2jynk3RDIAx56vMG9VdZSf/0OmGkoD0pbDegxUO0VINoj5BMSUMLkFr
qk8pulsLDvHw9peJ9lTNE6FanqrZkhGuOeqrVPgQYc0L5EBJY1G01LK7IXWXVdoNtySIXesvSYAu
eV6EBYiDTO/WammUK1dF13sBVgeuRK/aU6QgxZvrw6bzS4BZkpvmdslnE9+YbSS9zZ8sNtL5B9ON
pLexaWZa5i2Nas0yKOjHghey4cGSGzNH4i9rcie7XzkBTQQhFcfbcyWtzTVHS+sgHyF/o/P04rFZ
NgAyV/Kh88czSPomSkw7Hy03aRFa7FobeMG4ckI9WXzgAZWrp/HBALF0ktF/uylMt9oiGTvv9qys
5QNRBiYzmShdAQcYjs6IytKT5ySXO8B+duWz65ZDn81Q6ZOLmkEo6UdxQ3t80pzGpv55q+9pYtq1
mm5dZXnP5F2ygpWQs7gA50wZxbtOMx4pG8GpCe1Feu5u22y9TUzvAOxIhMoh+z+UXVeznDi3/UVU
IYQIr3QOJziO7RfK45mPnIOAX3+XNsdH7Z7jqbkvKu0gwQndiB3W6ufvi2l4ByrAz9Tf3gSnx45E
KtynGQ1reX4eNYj+g3/8Rgfyxk+tYYMm2IvqRyCH4SDg4P+fxLjK92vQ/1VccwQu2mEPkTkBjLHH
X222jfQ9DSK2O6CLgKUhV0R6pHPQqGP7bfZIUszB5ove4xMaKcJHv5pSfFbQUI4jMAFv4rFvXjhH
Sxb9U72Kbj6E2xFgUBswe8dPNPA5Sp6yCCHhyrXE/s5Q5nGxjznyXncGCfQThDCQxXjdyUD3UuBP
IPyi+BQFtJyuPyPhvpxJKigOQHEsD4YUCZhTJX/kVtg80IDISrvOSIzM4UdloBzmTk9iYZvNA9jY
0QgnUbn91vp2rtLNnCGig7KhaKOOIT/cEKQuUz5/LcA1s2MWMJ/QfJ0/M7f8zx5eCMKZSsjnOvJA
+mejPgXcP+N+7Hp5Di0zqMsevV7plCPF3gJj1Fa4CTSIVvBL24utie6GVUV6gMWOWIfO8pYZ9XUV
9TKnFl/CgaPB5ddlTOEuADc+Q8GnMHd6gfar7KjeSWQzNmQlQ8e8Zw+FkycN2VpJB1nqIj2vyK5K
FE2YnNdvIkJ1jRS+K15bV0NBDWakI2vo24D9rTc+GDRQxdiAUzS2HlqnZw9t0fM5WBqgiwEDdwOq
C+iUwQL26hyQzEYWH4oJdNTNiODxluy0hW2afNN6KToK1UIapipPZgV38yVeqhaPEWxGhnXHVa43
DAeYHW8m/8T6KXrveOFHr5b518oGwaI1TRUqqJL86wziYYZkC+KQSXrFdyFytCAK2BdmnR+aKuo2
VT8ZF9C6OH8sAEBXmJpAxjUAV8w/D3b5bnJRmGolKbgF8mY5eWWTBKSjIYzN/tkGNG0PSIFVz5zw
hy+RJCQHNvdbT3gCDSgII3kUS6piNGopcnCtoxkC/4glUUEryUI5hp54cbyrdL1bTM60q4Vg4Qnc
hAcK15U6QDcX3+U4pWiWRqCZjBTCI/GnbY32aY+cfZ8alLaTu1bTQthoP237537SLJFL4OWB2d5L
YJSioyRmpptEW5qGvbsPuzA+TShFbfY6jPrWOm0Vpne7TEwZ3l7I3LccLW40De1k2nnIfwR16yG6
j9bU9jqrAfgH7TWpayhJtjPEFVCHWe3Jh8zakcR1cAwQnsV8PyFmiqA2BiuqknUGaPF/6P6rXxyB
mx0H0wNtF/XeX4srvD0qWoqHocPBIaApDTYKCStWgITN8YsHracZ6RbQv59FER1Jdb+eXPrEAXw/
0pdIyOEaei3NJF0Sx6kgT23zIvDOgVQYsOu8edk2PMerAkoDAWGCGQpX/CqgKQ3IKgBjBeDBlbJq
/ZvOtI2vCsjIrHf9rc4CLX1gJqiF0860llZUnBVnMf7AIdQ0NoC8WS6gkQvwJjqeLSoBA5P7cslr
ttQnmpKPhaf8VjSowGklyBXQgpubl9UMYrAADbTVTjVln10Z8nNjsduh+lUk651OL6NdyOVOlw8g
WxRpAXQidQ0zRCd58NY19daG11Y7YBfIwFUoGMLgx6gA4nrTe+UjqjwUlIKqF2sWazXc6pTP0Ilj
100eQECVm1LRTjRTRhZPQNIBadKYIQQkRx+B6czpE4VEm12a1Opepnk0LYDCrlWukcfoIe3Attub
gBc3jRnw/XFlMJTtlC5et6dpPjg8/xMo07DwFidloYYXzy420FQUt7t1DdlduwSys0LMo/szksVB
W0/vAGbmnzdOVqAjOgAGxU9Egz0rzBEbhRWo54dllfVPrHe8t+RGWgQp6oH3QKzuL23nAo5WguWb
ZmltWHVA8jol7eKkdh1of/A+/tWLNN+TlfSrC8mtBBnFZp2q3dGv0F8mLz3N85ScwSIdbSMvbLaT
CnmMk48mQoNiHC2zQDSMRB5ZhnYEqKGKgJAItMb55OU4iit9laCbBMiZu4ZJcdGDCAWq1cfsDxTD
RIc7/W9FlLiLCy0lFx/rYxSwreu13vBd4EdY6JKVSwZY7MQe8T/givbQtiPKaa0YzFfoe/e3CX6D
2xslQ+rhmNsAGScfkEelT1wNFnKLD9HU4PVTsWYplWN45iXKysP6fe41AvkiZJw2+msbcFzd+p1P
uvVpQFMfrZTbOTXSzd3DYanwMseqsdkSezvHBYAH0DiBj6zwGbhQEw4Vy4ScD2jdBc6L5ZZkVBV4
QTVk6S5VZtLdmMl9MqP6kKfTN7KWHapXaqCJEjZTqUCbaIa6TvDKAZoHCE0L6Cc3wFrERZhbZTg1
odUnIDcaCNEJvWTlxrOteJsbDJWg6AgBZQczogvNFsuKLshvKfBSZbmZVl6ZosyXVtECI7K7oDPR
rp26aHawVeOEgptZZ6RbiiQ8T2g9v9PHaoFeVU+8QBNZDtz4Xw3kotfOyI0gLzDWO30xKer0iCbk
b1Tz05kqDefIL1QfhEYXCQ4upTOr5Qt5LFQz9Or3Wx1tEKsqI8R0b/akBXMOdI+ZpeC4Ahwajn3L
x96cJUALzf9RlzQYUsL9mMllb8Z18iUEgkNQM0SXEXgoUTwQb7syS78YUWSf46FzEAtIjU9j9Yef
KyYCvDyoMcbxKFQD+hD+Nruc70hafVzkFcWGFHpwaCHJSPS/rNZm0q2bax8jC731MlqXAo/hYKCZ
n1Si7Vm4Wy8L0kuzDNY5GXNjGI8zaH+N2gUBWeQP7MJViJhmNIDt5xsYeJY96aVT/fS7WfKP6eui
1Z+Wil/31Ze58aEr9r74hlQVymjV7dzs/eaSdfU0RBFaFD9YLoqvDGP6WLZW9BAjR7fxCqv+Ctwc
JNAdJq72VDof0WR9JH0ZGuhX9yZvC8Ie1AJ9k6A1QdcwCqtdvLArZJX6a5h6z40HYFzAOXSPZgO2
YNI73QDO31rKi+g+5C7PtkaZmmcaPJB9npNikkVwL5NJe2pzBpCPlzXaZ91Dy+Tu8mR62Vgv11tG
+ro37k0WeZsYHQybyJpcsLWkHvo9ebmNnE4AtRw6GurZcc/SawYwRSolyTRrlYVmMQOn1f0astBg
9wNgOrT8+y3JB8wsqCYyES7R6/RV9TY3V6VbufNZzYvjjyck3sAROljn3LGss41XLb6haW9aTgG2
wMotVgfyKpUX2bVIs8Y0rDPNaFjXkXfIpq09dPxIy0jVAXADr8KvS0jpdqJFlR14DU0UYfpGjJCT
GmhGlZg0q0TDzlpcvWsq3NRrQtpjtd376v1oKy3q5e7CD83YRqi7Rn2odossB1l81x43M8ppqkAi
WopUnOySS5gaNYC+R5ZcHDWQkiVTUwVAvQXKPiksRJP3pT1+u1mp16BOh784rvvf7FyjS/GC0hSO
EpfpSx8htdW5zTM+ztUDeoqrh6LFYzLQcokPKeKGibHXuhsf2gFsPesO5OJTiQZNaVhCFMviWyUE
AwoukHfD3+D7bQ5e3+UPyOqhUUg1AZI4smXpt0g65g+8xdN+Kk4kMKWZXQ/HW/JDu3eBXkRuAAG5
nnFMhtlEWRXQNi0v6CuzepgShKqlmMRG3zjN1rune1HhCy/nV32zNzcfliilTJNebG6Uc9c0w7Ys
DrOcrasFkp+unGRT79FHG26R/ZwvRTuAMJemNKAger5UWkkyWYI65dNFO92tIXFdCEzseXUkJedR
3QQ3y2+0d5us6yM2ICRjjl8sQDceuOrpyRbUaNBgq6JBARig1VATGWcLAKMbJTn2Sndn0Dpy0fvH
Odv1C7oKatcrUSyBwWmXlwG9yBEIyZWMUP+CpiVQWIdNUa0+czGidEO7A6hy2vYOyzYWndPePK2h
ny/Ct/mMhht1zqNj3DD8AtGpRTTDiROC9459lCUoLlqkcMCuHWb4X3CwmqaR7HE0HGvAnJZtvvog
hpmBZvSnN83WJTbgvbtAeXd5+uJ9v2NSNDW4odFyST5eVjTo+FNbAmh6QhNe/8l3BjSGlQwlsUkL
IOFodBfQi9Z+/LgMw7KxcnSYxhxoqkFWVMt1nCMh9oi09AjU2miuiBxwz09gnLsWQwwvs+2RqpTj
53UTsvSlGM4lnxRKJDama5ChLr7aQNsBYJjaJVEsfXPenFJnAsCBGkafZ6iMQ+V2B5KFPiDlzZR1
A4M2ROcMMxGdV2uqqnpZneFNDMCAowCdgFLy6RHHPXYhNzK+rFfL9EVt8KYd+yi70KJ1PXnfbT/2
wIgGu8EehYLIphdLbZ1BgYsnyq8DkgnWuRUguCZDU3g/vf99CVlRAWXjqUNr1jltd7PTqp0y++K4
Iztw9UVe5T2+2Dv1HU8yzfSgdS49AciyrtEmoTaa/dpDDVARaP1b25DuP7jcXO6tbbwcKKtyyP5H
xhvnt6dvbXG/0qSnGWlbmYPnXg45/pl+/mJ+/4u6uaRs0SlberUblDkQV9D5PJwFCDVyIBcCTsJ5
HdCHAqWWyXMeETYJaErLyZxYgPdftyOZzDTTl9D73Ox7d0XyudPdXYoNtbsXLRAe1H3qW/jtJcll
vUFacnN1fbn157+7VIdMPTAGzM6OkoAbdnMESbFzcVS8YTGn8eQICfAISHrgCUN7FMnk3L+uMMcE
ll/Xrd7mgjD8frWvGvJy+bjuHlll1QZ4SUANSMiS3fqvHDGcfmhKQ6UOJ40aLPofIXmhI5K2o84u
3lk5iMfv96j6pIv3pG1ZJZyNXkSzdSfa9Gb/EQUwDliwNrxxUUuYIjtFQ+Owl9m/61gTA3iTfPgU
/qcl/3XrO7878f91l3dr70S9lQkOv02SmObWSaM9At1odzZHgGMVAk8LgFNXgGkrA1QAA0HbT9Eb
T1PyyYBNdVyk/3HJAHoVjHOOlLZaTIMjQCbcdYB90rp1V+SiRzBVWd6W9jIi1wKBEV2hK/+HkFS5
LROQPajTIw2dOt+tlcA4hrWow7H+Jt2gDE2KM89WiD9xbBaXlCdoyEVMUzf6Oiq22y5jiCwSMCKU
kTxMCvB2wDC5OjCQGxloRsjKtOrXLdc24leDHMrlwGXxA/goCOiqgWVmt+865wtg/8GDY5QI7JKh
LuWY7KnJYNVyI87XNWQPm0vYgORoaHj8AfFW4zQZ46yghYEeFQv3kAHV4gDApOI6IGB1jYwGMcm8
CFBsh/9l0pEVXXUvLqRbzdL1s10oHSsgH382QLuqN6M1WqSFy1L/2WW5tyd9ZiIINXAUecvURYUi
9/PhUSBdNtRLfTEBuv7ooZLskfRRJ8erAbTuOz0ZTeGBkC0B/ZRe0LqjYAqq1dp2aDjZro5qU1eI
sxnFQAT+NWek00V3eSQSPRsot6j5AjAv8kvaV6eb7rYTRfkELsL+EI91cwFVc3Mxhp+zyYmAFgUy
pI9OU4R7spKfdrnR9TgGe6AR5hOz0c/aGXvLGsNVNPtIPJHBqboCSOLlvCdRG3hjn2RuRVetMt10
uXqgdERaNMgq5p0pAEYzGihQ5atoFc204c4vsr0FAJ/KkXzuluht9K44oMRIAMY1mgyonZx7Rr0n
PmYJ6KyH2mEAMJIghrdCAFKg7O5paKwcEYdS7o3Bt89ZgwIdq0L7VUBTGsDRgbrU14EcUY30otPr
qhbEMm07xRvSlQayYoE2673QW/3TQvug/qA618mpxSPgQkOoyhIcL38RSWdxq91Xcv4fm7loAaMG
FzJov7d0r8v+3Xe9IsLeeMCq64K6btj6XeLtCdY9Kur+WpfRD5II/R1dKU8O8PyAUAnc9wJvj3gT
N+MVKD5DE8Izut3X1eQfMVSPmoaYzrSgadLk1KQ9sEkyZ/mQL+C1c/P6AAq77F2IftqnJLQQD0eH
0lfg1fJNF3W4LfDpfPJaQAPIkn3NMm/ejzZQqsgNbwZBVU3tH3bXD6iz2jIxgm77tV+HEs1VMiNw
SUoZ85+55Ju0MuqFo61ZmM2GnG4s/5jiPecUdk50EiBaudLAX2cW65I+QME0OFwjlF0oA5NWnwOX
6nXqFj0IB2rP3PTAMumDqMWr5o2dpjH6Ic4gdd/Eloj7gHRNtOB0Su5mg4cfKRd0qAfWwGoAD2Cf
1ccc8uUkZNugzh3MhA9+46MSJbHwv6rwrsrRSfao8nFWgCvSrYBXmcjDK9oGSEXDHegVukRS8O2i
/fUGIev/s6mHBLK57Vn8ffQLlG/ZUn4q+7y6NKEfg5xQTWloHXyqb+RsHKoLcmb9BpzHqEp/dSQD
iXUIiKYc/Qprv4iTSx99gqprBAVHKdrfmu+GaIR/qhUoXt9MHP1dSwi20DpNVsdSWWZhuWjHRmPX
lVbT4KHztEF1/mEhvD1ypH1SYE3uGehKg5WKZFEMJDSsDCdL3iH4R7wmtYvuMaCNl2gHghNxlaxm
klfuE3J/Waq8NEMK+QNS4ydtyr/4Oy5w/nIBbB7WTmcabDH6aC/pUGuNwsyswK9K2ZzOfHHQrqQD
QQI8tc8qK5JJJoHstW6H+ryX1b6wuL1bnX67590ltLjeEAAMJ+AMDiaYUuSppFdm9XpMMxokvUxr
OXs1d+oVuqU3YW2mWa72oRlQifByPeffAbHF1/1pGRn1VnerSNQu6QJqBaMawDTq9wiuqZID06qX
CxUb0MxNEkS1HJv5B8ccHu5cstkZX8oXeGFJY7Nu1Kt6hmWY7aBLgYyW8ljgQ83GARgaynTrS1eR
X71JparpNsiFttC3Mc+FA1gctZiUcwoI0cROUNxNm5Py7ua4KKxd2wD5oBVlzHd1kgIU3gaXxlPR
Of059NNE/kVatAmhtpwLdEnaTj5tQSHeW9ET2VCXNZyZPfqn2ejisUAZFVBvzmHd8IcEJRAPfQ2o
nBqN0SuBi4HqSEBvYQBoGbBnLeuByFoSondZfYaYx6BVxdeWjAQ4qJP0DHzkQCCEXAfctboLOBq6
C1MzLd6bySdh+QRGJ56gjNZEZu/+eyZNxz+yyAXBtfqa0d8wN99MBX0fWSKqA233ef0JuPXFAVjp
0RXg2NGVZndikuOZm/bDssuTEPQK2odmoUSOcavX+ChwtecZqB/YdF0x4MyDdXq1xFHuUs/Hvpfm
GZk+EyANvXHofPtAEunHV6PW0ewtEXFaALtp81s+dzraX9+BXvvvuvW22ABOB26iwBRlKGCapGgu
BXIpzItyIyCCmI+koYFixWl5Qafssqp1ABibeCCFeRyrFvUCrD3TW4KbJ2iFBM12YNAbhn4X0S8X
d+8aPTKBQV7iUHnzInPz5qJfbFov5hfP3JOGBivLgVcGPDc3wYvYXTA8Tov2VDYZunV/E3inBRSh
x7cLvrbQzHCgHzwX1adwAngb/bx2I5Esb+J21enfD1lffUmvf6eveq0Cm2h7sAYQRAFM37xYOeh6
N+u0MaPmRFPZ59cYcDbHyW0n9BQpz8lthLEBxj5KNZrwpzas1RRQGc6Gz5Vcd4odANBOqgCLVoKj
OGlOiEwqhvslPOJtP30PvmID2Mj5cJxUjTXpBt7vsqrNn0jKOpE85Eb4SBKot+uHeETvvD+7D+ie
dh9oZht8PoOeGbv67gPYjl/0Xj6iWYLlFRiUzY37zucmUjuKgrgYUN0qjbm/MiXiG/e9bbn5swU2
pM9MmEHeOsNHZk3hhyg2wakAp7zPwXFjTJ9oSS7d6MqyheOFCkbU9wBvVU7tlqx2uBy9Af3+FZAd
x4B1nnsFkoJ7dVK8kSYp2hkgkFo4Tn/rQZYBVWBAlgnHnV5KBr2OZpYwqmORifckOWpT7XbnyzIX
pD6Wd7zb0k7YObNB0tXQkdEtjYclARKMaNCZFQMctVQqGiQD6T1HccCefAFlin4hmgJqGOmpvgPy
yrTnPO2fvMQFXIQfN+/AYhuHQ7zpDfBmC7P5nkULA7XEuwLsYeLgxV6/L3IgHKKzYH6kIQeSEpjQ
MsS8B6tjB2Me5ous2Bm46+KzU7WnyAyr98CawYdhABV74nz28lg8DQv7TD4GygAvxhyDMH1k4vPk
+fWhty2UTqkdwH+Kwt7eCI+mMJ+maMlOpUqI0AC8qgx4Yuxq4jl6JJWk/MydC2r4X1aQIRbLtXbd
AZxvr3orGYHp7CAAKcyxRR9jVYoHz8FHrAUAxZjb3XYFAKDu/t7qj05oySuBAHQKCSBvSu84o3cJ
uIwKE4CUhQeQc9tDZ7xGBuDl4j5UjINnqjIPKAcEYXlSoaYb/Q/ZhYZazcK8bSxQuICC1SmMaNNP
KIRqfsyuAMIrckCet1g4UPrWBV1TQ7SlaapkmpG5c2MPFI7kVOFVMsuZEdwoyUmvEc0IYrx7ubSj
jx0vq4Pe9+5aQ5v6p6bgm7nPqnlvp3LezZmPQ0g+oQsa34vIB62JUGmwEwfZV4FaIuTy8Z6I6TJU
/HwvrybS3iy4mZKJlgo2tztgIMTBzX436zsAwr9ckOc7AaoAFI2Hy83Qqcfz5FpjgeJyWF7kt3x+
6v7dxQZLz7r/v/v5oUBNynpNwA9sfQscOW/dAm1YMSDP8jz8wDs33+dJwY8O4l07LxFiY+JFGIV5
3mOdiBdI4Vi16Yx5ydDMBCysfoyPeW4X8ELHHrXp0Qzk0ugBommWcbSypQehAOcTr3/XoD3kgSTW
jMkJTyTUjSnjqwev7L8nWy5bdHHHF43ESTPSWajmAYTPq3lshg9pbeO9cezni1dl82XpbbEZwmPU
IXKF5qR+CGjK+uTBs0dxBCRzlJzBStOjt7ustq1irZqTbjhb3A9I0oOtyLF+K5IB/4OAyMxHVBgm
qicKOBQAOZzA1NpxdNFL9+KUxfRgjX10RsfzZcTJ8cmsi+gpbybrYEsTLwGvOpoZYKwB6fX1Tl1a
XrxjOcCRqKdy7bSseulsigkdu6tM7ZhgOkMFoerhJM8p6vaxjzM6gKmHUyhQE46c9IOFwkTg2arp
KuOyD+LbjTpTVMyJGsghx8HeLSxx0iryICPprNqoQVhZMVSe/dyWDH3Tx9c2jz476XfEu9AZ5kX+
E19YuDVCvHn7w+wCx1aam0zm/c7N+4Gjr953H80aXV5T7V9JIr9kTNIjQLT8LWDp/EM/jcu5sXNc
4FgYPZIF3dKYePLh7JQz4e2Y4nnIFaUGGSTrw42wQzC2xDG7pHXDLjRz0FqCb1k72WkdGZK8wl8p
o5EUhTsd+to+2/bkgH+qAxT6wYh85zlawI0QeFX+OYy96EI6MCo4KDRDBysCWFvXMdluJFAV10GA
wgodhrYpCTo0B/ki4AK6Ah8i9DjikzgDeuGh9Q5INoOje1nmP8Dl9ttE0U2OiHxu5GwC2/XmbiUw
O7NtXvEILHeAtUAJcnk1rKzao005Q+XGTx0ZWmBB9CjIhw8NImmrK2cRKm2m/ChlGDYBDwECPdOU
qaldc6CvTwA1VDVbXbfgFZ2meshUiRYiqKjTUj4k8hlgAYOPAiFvlHYgvTjHd0KUbnBm5Jsqj/Dn
fh04oKuQJ3+Vacb9ajkDGwCHxM76aa7BuJPUXBxjxruzYWLIUNMOYApj6M4zfrwzzVYl2cmTlLGX
oOt1nd4tJ6eEdtL+tB0+5dheXy6K92aFIH3YZvJMyTGa0Z+FZvFrXlAbfqsjl8ob45e84N0SLb7p
qC//pjnqPH/T2I2H4l6fHQ0XFSoReDw39Gey7aZydzRtqPJO/0FvvOiPSZaWSujelJH8w38FmQoq
11P/BojmNHyjZSdGcQnOTafVmwyrz93CMtt3YepepFN0YPsA70LEoyNqlCf+x6toZFHSvzeY/c0K
WzTrCDNF0NFDRZjLfcQXMIwmuiVWOSrjcFXOiQVo2ilDCCfs8BjU7iXwLdpVNtoUTrRo9bfG1N57
svletuGmnwfQXaPDfQy4AsBfp00P8gQHmEQ58AxPJBlIVl1nL2Mj2LcxJWU61tnG9WW4nUKj2QOm
MR+Qw5ShsaGmTmrnpFmJP99eTODC0wbdCqqtGuAM9Cz1cXTdGvjDoE+dpqHZxaY3PRfMDxHHR0tg
GVpAG3PmPwg5WHahQCOdghNmAPVhaGG5tlX9U4dvZvS2DugHIbBhHts/vL6t96joledJwaONaqAZ
6e5E7WJY2BsdMVhnKRw1vYPWRV1+HdvlM4iQhyvQZkAnqRhHOjklfyZF/3Ee7emjA3S//TCm7gaI
7RXwboyvEs/aC4AZURCQVqh+TBVDCMl6IJ/51dEGzS6gVdJp0zRV/O5g4vHyjqauucTv0HFwQuc7
EsTK6itV0nZ/4clf9G11wCGe++97xwP1G+JoXcUtFDulrbsHmn22a2JErfGoAdTm+r6dhtE27gq0
E9PrNb2Z45AEQvWX93P1qr7a/Asa8NsVTJNOAPTw18cAuzMP3Mqb451+BdrUfnenB4J1uFtCuiE5
lD0HHJ3LS2vDq2Y+A3ekxikyWmbASJQNotFKS7KjlKudlHooEqDTrJ6rnVxdWu/O9nTMWrElHW00
ozMFFKRqO5Jpo5t7IIspWnszm6AvRvC+7xZUG6jspaOKo/u2e5lpXWgXw9ZjhonUMN7nAf0FHyB5
GvaG1txoSV5N5MXsFAvCAodOHC+MHffYN8fz04PVeO0VtQcby0BjMBLfqMFpolOJsgOSWtc1gNjQ
GGVA094o9waLposHGpsMBQNXvPV4QO/H0YiGlDPF7jaZWxLDMhl5kLa2f0kylNWr09J6cEKqCjWq
1exuMtTeFA5KXJExaZ5pyD0/2U8l4MG1rqxQnVtOKCM2rSdSW/UfY+wP16kDgIizRN4uAb8HymJl
94AoaPdABpqRDtTtE2rIPXyq4HHnZvXTNIHYYTxII38Eg6JziFQbR0K9HGEOFK+ueI+DX4st3taX
Rj4js618gWiPDxD+00migTZSe5AevHXjpugGe9sZYXQFBj1b0GDrI/cg5vekQyGY0T3QNKwccJ5n
5bkbwHhkF4gz00BiWwIqBYewP9dMQemilk/lJRqnR014v1b0KQWlGG5kUEZb51VefWkZ7SLLGc9R
4DUu29EIf+S286UYMvYZCO71pTHtZBPX3Pw8mpN3WNwm3WXe8M0GjvW1HID4N7FPXKJpnIQa4G7I
14efSOoApPU+S+tl7/YSYWblTrpoMgxAxaTdMTKrjw6qXkA9P4N0MmNFEIIg8EQisSkCnasIyoS9
6AgkAtxULzqNGTFX4n2VuSOQDRiKX4qovQwKZXRU+HAOQYlqmcxkeUvnV0NTr1tkhmTou7fGjU9A
pXrNuuXvZbLU4Hp2rehkWxIsBJ2RAa3YjHZjk3bbVW5cNwHBNXdAGazsnoGuNpk9WcJD1DUNn2I0
gaCVIM74OaWpUA2kJNOwiq1CYLqRlTuJN8uZYTlHtKButR+IbNGV04bvQ8M2d2xALmnN1f9aHfCW
zqZ0fpka5q4ruiagCoB7R6datksLGBBf2GCfROa9xGkTfCgbmvoKow/tM2AoITnxeHn2DI8vuxvX
2ZP21gdazKZPGbhbMlNum7q0PzsIQ+1mvL7tWwBjPUcI+70DxUUU5D6Konnbpe9oKORiBE3o2Aet
M5q43nLQTO3KOXa3qC/1QewhwieRGA1a3ONd72TGE6loAEZUvwNEAPDWZOSB30E5zzZ7rjxA9pGz
8MvxaDu+G0xjYwYArxmvtYr2dblxZYUzvGO1W31eEH1VIcF+kcDbjc13DklumZ/9MvxURM7O5mK+
9pU6MN1MoyhsUf88hEHreeEZjITLlfEGOpzylquvBnInsZXG18kdALj9qr/Zcd0rHQDBIzoXJdG0
990+q78L/IldKhOE/PRtrf6koOsuhoE/TY7WPu2j7+XmwtYjsMmQE6cfTt9a7mTFIQPOJuKN8qGd
3Xk7mJOFhpEMcDek1Baw/FgbQXEMiYOv7C2+B9Jk/4xoRH/qHBYHwEhnPmrgoHSkPJcF76+JX/XP
ePnun7sCTyTUlFdb0tHAi2R5rGN3XVQzHDSDSQIMPkL190H79bMJEuNIxkECwNRnbdDXedW7RfnL
dZTBKFHT1AIYAw3XElH9Mvy7BKPxh9Rg89GJs+mw8Hj8NPf2R2DwFD+KwX3TIQVus/CAammWm3wa
nb+iBOl6oFZGHx17Tg7xEgH4uJHsyQ1B+9ZN3AziHJAQIlGxbA/RqaGN+31SdH+SpPUk0hCHNXou
aIrgerWtnRBASQrXK5xduW3jwtgYZosgvcb58kFvf/Zsgcb4X/C/yIN0izU/WVY1n+yqrDY4Y6R7
CiRTcBndOSjRESBdWoA6S6oqTpqzlTqfSaWD0+hGLjfM40iFqVg1WaMqNJ86uVnD1ZMLxAMVh/sV
spPEZmm/qlZupGd/InsSDKcWaXa3VOvU+jYHUJhWTYkbHmIDqVnFoVxYi1A8u9sV9GcqQvEo5XAv
rqA/ITh/yZkefXa69BeW8PeUjWgVqW+d4QB1n6FIUv5B5lyeEhvtQGsCo89zJGgNHGpmYIY4QIBZ
I4BlGWe7fPIqlAHgM5YBEWpbjvkMXgXU+FhqCDmwVHCEB+yxEnXxD4lUBiS69DA6TXpFBaD5FAsA
F3YNYFZJnN2FPdGsHEFhIxDadKOaPflqKOvORw1SO3f+JokTgBGj+rVGDQL6knl16TqUQ6JV+qNZ
suijUU7ZY8ya9/jajVeVbKtTVoGZDgGudpOMlbMD0by8Tg64F4ldMc5yUGjlqMVUXI2kpyFDFQLY
z3CeBUr6mRdyCHhiy8s0Vp//PWFMieVZNbI1dR9vzKrqtjc4K5pHcHZBCOoVxbIlkBZCV6EhA/Lw
AafTL1HVlGiIQJh6KWKkmH8Vb3QG4Ikjo+Rb0tGQSZntfU8CFF0dnGWaq9NzK3cCPb5oKsFxmQzI
xPlPvrkZnRhA/n6XAUYKTFR66JN258cO0C5f9cIAsVXDFTn0BArrO0PbKe6qAeUcZHDzuD+UhisD
v5XNkw046J3jolQqtLIGQPaJ2zyldc72yVgaqw85em7X7NCNPOPRN5vvlzLvN83QLrtWPcTaOjKv
LGnRt6Nlmg0TapK7EfSbC5kd04L76xqrjn/ImZd7el30KpuBQqFIBjT1IseGI4PYZCrubFs2Mgn0
mji3g3+MzXkrEC09R7Gczvx1RiIZSCeTHsVLWiazXqJ30Dqa9Rl4iEzz7zu19r+7oinjeb0VWqGX
6RVARP55K3c+JL51j6SzvME5me0Tz3z8oGowx6ENwMTshHgJncwNY2a/AbslEsbgNvgQlxW+eifW
BnVsLh9I19oWgKqMDP2OnflBLoBe7ty53pPRjMo8aEcPmNqGmX/IWPeN9en83cOBK+gAevQEbD4T
ZThXu7BMFHTWfy72YBw5kzHQGH4OMrQGdJ2hk03raBbz0TladvhD66PajZ/s2vMfET0AudhRES0A
gicJnw3Rh8+9HA2ghJgMGWGLY9q69Q7PWLato9420BJSyKNTFUDAUO60EFSi87Utk2tJLqRTjHMF
Pmoy9T6V/8fYly3HjQPLfhEjCJLg8tr73mpZtmW/MGzPmAtAEtyXrz+JosbU1cyNc14QQKEA2S01
CVRlZaaZPFCoeYlEJ39i0tzHI7izwD+kI9JkJ7dUCXA10zgrNG0zj3yO4x24YodGhqgVBJw4MuP8
iZoGzLwnW9ZfgtHKZhPZHX0hcRCrP4R4yYFEEbQFUJrJv0hW50/STYdTn+MTRoUPCgy9oTrhiQq4
PKrNz3IMfqajyoq10wEEuswWIyTJWs/femGJYyvEm8HrRNLBSxM4YYKUJmJxiy3Wn36vHwlFbqSb
DxN1jrdR7YRfyN4PdrxzSgEAxJ9Tx3K6gIyMAKdxLd2NLIF7Jx9lecN8PBldNu2mMPnWjnF2HkvI
ZUFVo0pXQ2yN24hE5WhqIHmHRqvIdbrB1+kCikqg3lP9wAY1/M3TwIPccyLwNifxFWpwbbTXEyUP
keBmaRPtl2lfQs+2lndlgXZiAneGu7FdNZynWO15VAXQjWtxkgocXm5cpETBquha062Y1CEfcd8c
W3twNybSBQevBwiQhnkRmzfWg3oUwrL5rumnDiLEeh01zrH1eHd7Z04R3ATcu1/brJBH/BbGO767
8QbUnKALMPl1ZEX4d9TX+PcP7vfQL4Z12nG8OKAutnpHB05d4gqXDYiXQw6lgf+cJiORh3cdgnxh
JHZ2nm288bvvqOmLKEMfqbRMHXlhmM/cUqCgmMAHN8ayWHt1outZ27EFrApk4I1jXgbUhF2aJGEI
e1jg3g8kft9d6YMwKwYQpXGdaDWAE2MXtFl3KX0fmFg9Mft42kgzrdsUJz+wEWqCabHTiv+yQSsO
dHIluAj+D870I/E42IxDXJ4+/FOWH0E9owXW1beqv1ndQXgwdo2XxBxWNhgLz+lQZC82uNy2QZ2b
Wwv42ZcpiJLLkDOccizlgr5xXLmIr31y7465ShLPOhhGJF7T0gCgGAJNLvJHO0jsvrNDjbgHSCrI
gRx3pPo6ZQ1Ea+sYNIIQ2tgj4F4dcEf+Mg+Z3+TneoJqejplv6Ays4q0hIwDWJaOfQdnL+nAeKTs
CZpp4IfcDbXXnttBdGeANrq5t9iqwCxC5CPAtGBZUB9eZiZv9A6pXZfpbzmA/d00IKFlNzz8xFP3
CZpm4/feYuWG7FzbEe6c7VDMfbOHtjSgYGMdwqrcV0bdXl2dhW8bIznWFkjxSDWebGk4PMiDTJZO
2+PuY6xokpoo6B4O3iMf9xihv+y40Akddfiw8KIeDHqerFduHHY7M23A0Fm2ab6dAlRbI1hVXwPd
2HOgUHe7BBQvrRueYzvEarev6n0ny9+ZDZgSNUL38iRRO5RKdSvUbYH/eZmmXjDl8bUIPpql5kOt
W838DJmxYhWYPtuRUfGuvL7bSur9pd6f9iMf6s2ro3aIrw3/uP8g4hiwCmjszAUKH0jx+CBQqpAO
8R6MAxHYsXURw8d6htnpQ70DDaFLtC8VZJRoSZ4JQHdj/+iX4OsCIdcFFzR2jYzYurbE9lhPbXVE
tOsuq9gBxbaefuuGUYQIGXgiEu3+bg05JRreFfIq2tMQBWpQxsgA3/4DnR0JJeuqqd6yBoxrC152
8aEeNQSs/eDywW/ecPH5r61pmw/raBh16jvkhtUuyASD4OngyPPcTeM2QzRLBbhLK9Nbd3pq7tb6
XffO6pZ2iAC5dnD6Tp5VMXX73Cxui+lf29NUTTvPXb3nABVsoFX0RvOPg8BqOjEGmYJ/9s4Sj6+j
qK7WY2g0Z4nSPbWKU9Weme/JfEdWJBOicB106qRQpHgohoGrFc1Q8248e5I11ZuktB/EKac1DvPT
eh4v8x/Xv9vKa0H/5RggAFFmaoC9E+IFIqzrmwGszM3CC5+twli0K25F8X6ZSbQPDUVv36uJe0da
USn7bS1NMvObalFFSXPL6mAy3DPi+9vFNP8oo87YAffR78sE/aSQo9gqRp4/sYCi1oRGZ+m8Zgqg
qcn3EIbQzfCnV0IPr1zNboAelyuapzH1kgFkAvGQ3Jclyzbv3PQPG2SHKOwyvfwL7KYSG+GrbE2z
syNN05j2mf8ly5qW93INCBZecBOqhAMGBDmpNc/CzFDwtBB2izduWNUXss3izSZKKg5Nlv5Mba72
oSjZ1emdaDd6oXd0Kz//ZEf2L3Ab5T+NqteYfhe4W5uzUxemIMxCgOyHnYIBDg5Qfca5UDB2LlQO
RvsAmPzM/DXxkb9IIBKfe55s6trgL2RSVr0xY3C50khMJkKJtrzSyJuGYW37nThWRuXinVwZW8Oo
g22rl+PglB+j0lg3OPqf6CUuRC63ZtyCubeM85cuTVxUX7rA4+h3Ogez5jPnrzQg/yTrf1lO7l7o
nT9UsdxODOpq5IGIMgQCO2tY0WZ4n0LL1gtWyICrr7afIyJkQO8OiUd+SFCneexUEd6cwkYwwezd
LzU3/yrGof8dPBWid363nfvDBdPxvBZyLeqeGpH7bi3zh2njecG8Fn+U4QqIEEQsNeo5QfJ524dZ
tF1Qz44L1AMu1xnKwC1IiJb11gmy8UELmgF152nFf7AunYCeK76DqCz+CWUckKEGQ/LAhdzC8yW2
weCBiSp6TevKeAG1or1mk1l9AuVHcI6U83fWaxWNIa1f87FwLj5Q859MG9rZMQKfb77aZjX+Kmv7
8iFrv/xkRBOiB+DB2tIChtPDUyqqLQ8bsS7MMNxyNbUXTze9LqYq9EGSemQL3ZytR116RROpH0CV
wYkGt1nNffJC3vs4ZoM6LvtQb9nbjPl4TJA3xL9YgfgVydEOT58kRKhMJrh6UbeTnWignj6oC425
dratPFqlbQ1wsh6S7V9raArVpDhlcYRY3q3Wa9qhg0pbYx2Id494+FC9Ep2pR7aFpY85rYK0n/f6
wU6+/7X0g82R3/Qp9dyAyLtHMN1B2Ajo91UvStygnCC6WkWQQG0EDNnzePEhG4slrvzAW/1vzGpE
v9a2wRfkS8MdNOUTQAdNEL47JpCa2ShOUepBnE/fZ6kxCuM78JHZRdp+BLimK05gCH3z8Ay5N92i
FD9M6OWsCuBGIZyoUpyuKvew3EYsaSPwS+M/s3RNgXY1JCBi28ffP77pkGvdWUiCPtE3NzIaBE8H
VoBxHZNpbzv7SEgJ4B8eElbYsxtQNPcOKOx6/Wcp+eb4e1+LpimO8zMA3+O9IUq5KZgL0UOjORWJ
lfErzgzbtOq8feFP+8DzgydqTLsCcVcTfjPH4c1kA/F2l063IgfIgiGwYXTNPnAMcHHrleQ7QBoG
msxBcSwgYzjvNoZCgkbb8pH8AjVB5iftloqZqGSJKpoCzkucBM3NYqIeuXlUCEVjE4/RuRrKTPEI
69wI3DNRDQW6MN0ihpzi9g3+JLJRdc30Z2IuJ6HaGtdx0m3lQrk67vN16Zb5PRBRfgeDRX7ve8gc
NBF46G0vDZxVoadtBY7yPE9/kh8itJgwsso6G010XNZSL9P1OcLfL+Z5I2gTbzI+8QvtuPxUw8g+
JRC/gzgo/g2LfZzyemUzDnzon4m4C8XeyKBqyGzTOGdCBdtINBnKSioDTPuw0QQNl4ZsNEs2GraG
GtdO1AZrsqEEy6jmbWhcQSfpbbwsLFGyXTVlvfuvrcGu1G5VxsDXLgAid5TbvFq+mazDSY4vTRK0
iPVHycPGAXDnVoF/hVR2Dq33CVwkKGI5hKy6Fyz0Vsru8qeY8ewJfCz5k1u7ZxtX9wvZOR62W6gh
QZCL1OwCzVIe2SYKjqH4uZ2NouH1tjIBGCNwRItCmZv4B3mKt71/Q8HUCDJVYIr1SHlb4Du9WWMF
6q3bpJ9+kI7KopnybvhBf4Vm6gnxGPyvob2CCvMCyJnJ3yRJPoIuSiAS2amhXtscyebOqswb2ahx
9Cz+OZ3nitlMDjmYkG+gBgARKRhCVott3k3vUcYIFAqoZpIvQIvJ2kPWA5EgsKFRM5WBULv6lI50
1XZStesK3AB8V0nQCbfODdVNiEpF4Q+WgjrZSIRzW+xTCPSjsJNfZKJJ8qdeM0U/bb1oMZFboeyd
57mQVdChr0wHwaq4i+Ye2fDL2RcCFMA0Sc3iS8NAWV+tovsLL6L8OLVZAWk+e1OYqfgEqq0T6APc
S4Q81wWR2u5QM/ZEpsVOPWMYcY4nvymDsmfqghOIZvooKwFC1Nssa7zI7g6eaf9ve9WlQBUpGG43
hpGfZzzlxFG85I7pa+UgxRUNIcKmXepnTwP4nq0QLC2jyPOnFhSXT8Lzih35qclEQpn8ipbPfqBF
4JvQGHUs7h8mjIUdA088cGJ8YMEoe1VuwzCEEKOm0VjWET0GaH2fRYjarS+RAHgysuq7FQ2lvYnN
gkNOlLVHF4+Uow/hCZQzMedOzaQ5MyobadcSqcDNhwnD9n9YZjQeye6x0rkXGWppW3x7R/tHLwxj
Xzo4wbLer5+BBmyeTUdUQJ7zcE82aiLj8ygi8QC/oAAR2p4+Cvqk4qgD2asXH8lEnxvZyz5MAMOd
/uULfsHZt0dBG3D1IoAMhpdtqzaqD26V2F89Zr5CZb14qiyPvUAVFVGZzv6aV7mxRzE9pE/Gp7aH
6AUnYm9Et68zmzcIGuQVkIFoPzWQSZmNM/E3uVKTxSEy3gPU3+Z5Y+rbU5XXZ4vb8SUTUISMUQ/4
WoQB38SREMeiSJLXctKgceU9m1afPJpOfCYvIIHCfcogqUxDuywmUNW1/bUTA95JhgyPHssdAFuU
2M/nbH3YBnToGuMge6Wztu/Y/i1ryp2wwhaq0qopDmWU3/Kgv4E9GtTnbglai+UsWVXlZO7oICgg
7LpjZpCvlhNkI4xEPa/4aEIGklwBtVvlkcuP/1+GFyJ8ISaYxWWEZoLRl+ZMLrPY/8uXbB206UIF
unMwryvmnL0GIV57AMU4r4ECRKDHu3W27d04hGhWkClt92OR+DeaoKZshDgg1JTOzsuKRi8D9yaK
MFwtqYudqKH1YRTccH2aamttAnKJxkq2qBlAAaMSkFBzSAHR0wKHSTkwyImTuR2glUjWeQw5yJ3X
jsmRbGWm3mbnNeRNRhOKuluE5RCn19G9wE3SY1Vld7DRTeaJbF2eHj1rik/vonRz19I0nD2yORty
9IoEUVfT/2ThErcRnlEdwfZjfw3a4D4UHXt0HROfvFTN5tIz61PvDGDS0F5yVO8XZYN3D6rMeoSN
mhdFRpGsIECQyWAPHqU1Q1j9GwrX2pVbOz7IDnv1nKbxSz2Z6huEtfjWRbz5MGk3PrYryOeajwhJ
xhGn28FubsKbdj1Qm99DMBBve48zSJE3/ZecjW92D+RVKOI1N3XMnVOrmy6DusPc82P+fqgnug+2
D8M/Lh+2+j9sTy7I1tb4kXue9s6dGtNwnXvT4HQmcK06fJiI7L9UW3a3xQyhpPI0VN4LmVpEQ+9u
efgg4SGkUPsq568LH/zMGb/4VZUWCsmBDdrbafhKHPHv6OJpbDVd16yoS44982bHRn+raqNr95PR
xA98+vzmTGyd4O39GLSJegm41SMEPe6LybeTB95TkKT84ypMBzkZ4SOyoG3UjIkTrHGVKXY0pJ9S
jr2/LVo7Q1Khk9Ea1a3VoXVRbuvUp7pzz13aFnu/96Pr0nhlFiNS3uKKOCXOX1HGij3ZCtfF5ZAc
q0J8pfQlpSopr5nWAJWalYiBTkDmkyYGA0gOr5Goq4WpNQ28hmuFs2paVjE0RXXW0x0BQgZhyhFf
BkyHEzyXvZCbqq5NZG2YyPxLoKsUHL/zL3GiWogA989tURxy183uCKPmd+qNg5T3vxZjJPtsnjGn
YD/VwDIvJnIDCuSXx0PgpvVO1JDH0CDlDDohEDnoiWVVEsXDBroW42ax0T9AyLHfVU0XrZetpF5r
ulZ4CGv+q884UujkDGCRe4bYyOHDJvN/wGlbVLIN47HWlXuTrubzLc+4daVAuXsRlAdbdP5BOfVL
FwMZSk2UBBMO2YQp7Qg/6mhk6eIwWsfBjQtpIjDEUAvgFOLRQ33uALUG3DpTUzzI5lpSq86UrwGT
zUkI51ehXVGCMlxFKA68DtJHHY/po4u89qmpDhBdbSPgDmHPvBCo8FSss7pDzAyItc4ZQakeF7el
GISKRoT9Nhfajyypvril7z4UT7yncnpyZNukgDLgbx94ls/zsA9Ld1/Zeb4m3yrMvUdVRfYmVJ29
pSFNoHJ2QLrUl0cbZMsAX8tiU7Qtu9su6IGbtm4gxYChUXB2jxUav2+nTc2kveE5RHVYDWKPStdO
ZGFkI43p+kCy6DHOUNkhtvtnYHf9Y+JPJSSahMysVZlE9RnYpuHAhupgSFWfwW8ChI+lLyw0pob8
Gn8Y1Lzkv6YXW2Y+VIZSBAkpkDZEXD9ExuwaaXR53rC3XpTIARPt2shAMYOCVMwCl4cu+VQQ5sNt
2ztaNSCG0Mj6htLQ+JNKxNdoCrxToI9cfBKoDkCd3DTY1ZV7djusqMv0uC9ZtPZtUW9RlIQZMiIn
iSyXbsDqZOygASZQGvmPrXb0b4HGsYksWR6vaQCgJZDxf9xomDoxkujJKHErROBAQfh+NbG4u2RF
1V2otzSLDbR6+S4RGQoiAQnMLfkb+AMcTKKan3vdUM9wW63kq4AJzO2Eo2pQOFuOAA/OVaYEnac2
zg2N5+VNjCnq0lSDzwb8Dq3aUn1gZKT7PNd0f2WP4hKyMR6icISqAgNdGkg9x2zHU4rvqZWh7n5B
vPgimXYQPQSATqMvaELj5reQ3E43rJzkOlWJdcAJP/6Ey114BRb5RrXMNYO+JjIn4O4KxwN4t1LA
ThP3HOTgP1UDb7aTa0MJV9uczAAuPb/Sez+wUMLdBR17sjwLF+EYFApgTB+/04SXdx3UlpJ9U/ug
uROasidGcB0ls7pbJLzzPlXARa8mu41wmY8NsM8iYHBamjFpfdBj6lIqMuLamKxyxjokXFRxVn70
vmmcBDxdi/GDT6aXTJ3nA98OnAuq0aaT5N54istmAkcNhosN2h34RGhciOLexCgV+S+/xSaq0j4W
/g+Ve+21KfL2ag4jrlM0rlIE2N0K1Mf5gOyzbvBmzq+gnwWmPh1Roh4BoVPFaOLhmpNAngRS5hra
Ht8PbvGok27nByMkHhKj/tThtADBybQ/kg0oceOELHWBAje1lRA6vYrGgECSnUA3O2gBwg8EN5Nt
KHD6HqDWWGVDdQMCC+C/tpOrxvbkwWQhworj8xLuoDAFKueqkzvZ1w8REBqWGgA0DOZh9BHLKUGH
guxy1hd31Nr0m7qMzU0/evgFB0PKt3jv9+uqcFHnZzj5UWYGf+a5H23CIpGIMFTuM08j6zF1LzQg
hxTA7q0A9GJbdSVe8AFY/zRcN814hu+U7sYaoevjjLB37OZpMWW8AjWvhA7vEXexHfGHUhML8OLO
41r5L3kQiVNqZSkABKh5goJ4rWlD3l5LIvcBXPCrF3pJkZ3l8XhIAmg2mVGPS0wZQkcIUW8x4tFE
vUZaP7hdO0eADoKtHYCv1eoM8YCkKd6LRWatraj/jritAgxFDA/mOv3D47kN8kd5a1hgH1AX2K9z
0812fm1mQCNEPduD5T08BkZ4yqrRXLtO8BJ4WadB7D99xzNf8xIUCZ1lsD3EPeVzmIgz9ITZJgcf
zkaLstxj3Yxx3d0h7IBKOFYxwFRgSw1bnYWB+oEuZcfMCLPXcQLEyItdcTWTTD7qyBOr2MKZGYQm
qFrJnUtRmva7poGWxyXEh84drzovk+TLIha2q6z3Sug+RFt6pgb+9NuUIZLH+glLD0d6to70xFwe
sx+ntXcl3JvTiQ20Stneivz0NhWZuFGPGtx0UUoiumhr6lm7r4BidXm+RzJquBZ91uOcC3RWQ19C
ob9wJEtZVSiFs1kb3lWe6fTuFJ6p8QcAh47UhUYz+ObN2Z5oj3CZRBVyeC4jnE/bIX1tTPVCZaU1
jtsQuxPQXh2LcC/ajp2pJJUaspehHax91IRuyZZrX5pAbap9dNzqhexDbffBpscmmd6EPJadlk1K
v9uUZtA884KhyLOHACH0YY3PMRDWlyQvxlWmh6hCDk65AfrQmqcT0hqg2AE0Y9AN9Rwgt0EUlmbb
xZaYubwUqMIAU+YfRzJmgysvpTM+cMbx9jS52KnnmHhcGhVKmRGXa9eonO82IOHgF5Gi4NUEQWKu
ggp8N2ioOpp6+O7/9n2D7T7Y8dfcNyucBNDSVJa233xh5ftl7bIkce3twFDZTBUj0djhBpMXByDZ
hiuZ3jWgTLqSh/Kzw2wHpmqDjH21WV61+MNCwjgaFYSZ8fo1DJk5K9NB4U9rWuceCtUOEgP924vZ
8NJtr0HWi6nPhu98SKojH6DzFLK+PSyVglRkCLnftwkKkNMsTdAK9N5WzJWHZAzC4l/b0ITvZRJQ
gC6ACpNm27EX9mV6Og5EzOOXiDECow8SD9fDs9cWuCuwtj5CB90+x1Ngn6mHu5Zb7RQiq2Djqg5k
c8EnUe04/mRnny5P8KEhsLGmQkxAys0twh/eaq61/FCdqXIFXXABfpJQJeFtKIMt4oH8BNUg/JlQ
tSbVbWaJM61kDQgpTk3PkWWpg92NyOgBxg811LgG3jDx7F2FytojpR1CP2OXeZbUUGlMM/+v37tM
Bc1uOn2wKb3hiPoZE9+eLDvlXzvU3u5aPy+ybQPQikKG/sq0kDSpSae+LY/QLwPUkVxCO+rWpgC0
k3ykB5G11egg+IzX5n+uK6tAbPoKbJZULyI9p7nKhh3nihAa4lF0nMtHaIgD+nHWjAZY9V/Oei3t
BOztCry4q0mHuF055k8mkmvl5BU3MlGTFaW/NRvurWkIcF72RL1eyXe+ZE8LG8JWYGrydHKHPrL5
89a/CPqQ0wrZcGX8og9/+dhpOLvqX41bg6HH48hzBeHPGLqK13Es2MtYAp4fGd50oKEHjSpo1EzJ
loYsrEKAjQZEc4EGeeGGKZ76voF6OEbkMZU5tCLDO+MV4udV8lNKtS7whvo2darfRVLKI36500vI
5As5gAAFdzCrDO5OfuMdOHKXJAslU6iJgNF0JE5bS0ZlyDMgkURobH1niC9pXcQohXEAJlzGcQhK
8rr9iyYNo8S7nbofxwWtSwuZrweTr4DjBE8zn/onVCOqdZxK+WuyvjE8yv7y8EBbFWEJwkluRIBU
B/GniTlACuCAsqULWiojdgkCoxB4tkqUhWggdUd1XjhSxdLgexpRE1Fh1zJ2NDybhrHZg/MetUJr
SvywDqfzJnBwifh33ohsi1uPB++SNxqSINqDQBvFNp1RX9pw+jT+kTJH5UEHzqcMLPd904s1ygct
BMwqSK9oH9I3RzwCQoTiwcxCXnqdYvcnWa7NWmTHVg9tq/D2LApS8KQjH58UnN/irL7TyGLfeGL5
+1SI8W5HTrxRNlPfhsa/ekZk/J371WHyc+97USXDGkFSYxdAnRr7ge9Sgd74MKBUD4/QJBkOPsKj
q3LkqB8kozeh+MjEcWLMQvhAwcndJEz6G962zRNQpO1TaeGOkKO0LWP1tjaQLdCp03dNK/aDGRoX
ZXWIZvlfFUu/QnAyfU2bpEPipUp3eLskr8mEPPAECM2NZ032JUZSEzj05FVzw58zwLnW5Cbl2G6Y
j+Jpmk2D4dBFxplL39mwKXngXs4uYEFkFwCAEYVwCa5Nhkgm5UH7gNsCj9R5nvxDEENLXJageBNA
hWsSl0BISKDK3kpuIE0ynL8cm91rx4qe3AIgZ99s8it0M+3PSiG2T0Oem++HNLs4m9p5GcahLfY4
OU4bNVTNszKHHjULk3k0baN+DnoU9YbOd5oDN2D9LPooBGlcVLo3N0McKomLLRhKuxce2u056gB6
pWHcGsGjz9w1jZKKdy9JCaqCCZVpSHR1L4OdyHWLh87hLevMmYs/tj+ZW+qxElR6CcgktqhZGs9Q
dEJ5JAo3EU4A5suA8J0/bvMgbFYxFF2v1Ci3LK8IBXTrGHSNG7KZ+AdfR90sQ54z75jbxpHs5EGT
H4YozfkGBd0Qus3YlzyWPci3AZfabqrxwX2YoGGYKZB4QpxtAI60Uek6ynl+i5LW2hgsnb5mcYy8
JA//9lwI+eG29jNIIkTr8qK9jyL53jvly6hfgsTCZupeIVQOSfKx2JJtmQCz9RFPqfwy201zK2TP
juDVYOeJN0AdU3ce17F1tk0XEOhJamoOuGhTVGrRyI9LPq7uS5Rkh6U80RqHRXKrS7zXRQ3qCYAc
vtfA5OwEkBkHGkZI4nfht6i2yoNhGsVOWm3yXbjRLu3j4guoLsYTiH9xr9L2gk8v0WiUt2Qa9xVP
2VMZAnxYekgumkbLngzpsicO3oDjmHOB2+8/NurhptxCwOqJVpqug7thYaKYQ6hNU0WQOE4bdtKE
Kz9wbkLgDBxwn2zQ3u0Y4IoXEDdGZwVp2L0thHpkkWeuc5Z3GxNlgGv6YHA8fBJVhgyvB8Wx0mpx
Xhl9vPL0CHIzchNombGJFMayqMu24IRDTQ4JkpEXzTf4NaEeOM42fuo0mzazo1srzepchWG0QwYl
+lK2zje3tty/3HLCidq3vw1V8OYqk6qCXpvEcU278pB9q4SqN37Z1NtGk8BJXYzHzBgcI1ltQ2VF
N63The/HE82Tq2XxbA8A8p0clyU0OfvxAWrrWRp/Dozgb2l0+fMwJew8tLgY+YGofwx1sxsCT30F
JUhxiIJBy646zrep+k7znY06SuwFHqyka16iKnx47VT/mKAfsBbVtE9z3qDwZvrlguPyJIesfhCZ
ZiKsX2PoIgZXVebe4b2P4HkCXYk0yP0TjWNlvlpW2m1A6XkUdRXfJ69rw00wHqYaCOR5NDaAZo55
1uBPE48PvJ2qazFOXyxThM/NkOeXAnrca8Oy2a32p18UDaGGiwx/phYiWUvAJJF2s1FIoOKDB+Bf
CwGHpP5L3UZrw1EPT/riPKpPNFCqk8ee25+bgjmfR2mAY76zkt/914Yn9e+0NX+XULL4goRtjOfb
6F+7lstT00zTvoKS3iNu8WkxkVjf+w6APL0IFSCHCXIUP/B5FOuyi9yHHcao28stpG+VAbFax69R
suSjCn1qhuqJGr9L7HMOxe0iCNtgRTYUGiWImpblse79Nz9Qv1fgTgNFwmIj5zTMIPc7eZfFnqve
BNc4A/NCmVVPNNEX5s+pUoCFgT/gyDvgllMQrn4KahQucJ5poj6zKTfIkn5uK26tFAC9uHnE2T0t
hS4mm4wDYBrxPasEsjumF37pGueX7RTm72md+4XxJW4Z2NnBCo2IUF0/pkYCDD5mZ4NH9YPslpu/
M6HmTCHRAm5qSjPUI9sEnYToYyqse6gbERvjhSHAF/DCcVfkBppDBPZcZBPJj2xzI5E0jiV38X3G
2tlZ8hj/077bFz0q6QJH4E4s+lvZdggYu6hAAwsDOxZ58oxIyptpmaxMaFJ7oBJZT3ZpgIz3jw/r
ECI3ESbctzwDwXIo/qa3NG/xs8oMlab0BqdGQPsT6DA3OdGwA23kk2nZKxrRqhKCHnvUcbxfpTLQ
uBoIIIBrOfH3KAP39oqJ/DggobTyXF4/UzMhM7MuSmArWlM2s62vDqknrQc5IKueHa0JT0AXJYZy
nY1crhtLvi2QY/p3qiA6bzmxJoPTFHDvukrTA85jtzJR+2p/A3/v9Jw1Du67nil/xX2yRqEAavPM
5jXGOQKvJvlkxVAuAh+cshAobyA9rocJ0nBrvM6d9fylJKXHTH9pSz/byhwEbBCnB4aCvriMplUK
etAht9dqCEOUcuV/mS3Omvhls9voSnbDnzu7IYLQ7kJ3wh1U22bfPDE/e3755NcMGod4UKAEEwk0
VXhPKlYjsq8WKJL/2LhQcl8F0cPyp2bfI6j81WlACtl68U8b9X1rJzadKxik7VukapBC2nX8U/nG
uQSV7jpumuBklCauE2ad3EPLwHdsOqadTLZ44DhiDTUUqB+5A1iwcON+zgrETkP1qPSALJDPqsCY
LVCpW5pqDUUB89n+PVnO+HdqgzxAxG7/AubsZBfgy7UOnTHrb8zLwQ5c2O2uMfrsWBtjj7uB8zIl
JsDpymKISnQ96jeS1zmaknAwhkQc5bUzEyYioPGKheO/x/iPPIccQBk39ZyLqwOkU61QjpU3g3Ox
wI6WBaF9Unrk4dqrNuRD3qmPY6E3/eD46iI8Y6nyNFpdfmwk6sQ8A9fQsiq2pjWALUoPyxZVPtSj
xpQDzldF061tURY3Ftrg+p4qFOC6/nhARCnfsCCyP0Nh8v2wiUErsszGKP/epu34o+2qbtV7tv3E
ktR5ysQQ3QcwDywmW9vLkn9CoGs4NNJ3r8y1489ltitN3/qc9CL5XGS7Wg8gnzo9D93nus7PriH8
Jz411ufJKOaR1bnW55zLd6M/c4awxcuIKogC6KnKNr6oUXl3t0f8xRTR166L25PPOgR69WRfpAXI
XhJnh6rin1bruxvALI0Harp/mV40fueOoaNQfXQlu1uKX6IL3tunAFV//RD8D2Nf1t2orqb9V/aq
6+a0JASCb/U+F4BnO3HsTK4bViWVYp7F+Ou/B7l2Obv69Om+YfFKgjjYgPS+z9DjQYbi2XzR8iDX
TgCbeywk7GkMhK8ikDexcpn7fo1UfXPEMH99IkiB7afRWnWDoK60MAEKgEN7Jeu6lvJ1avNxV0IN
GF3D+MplQiF7YDTA1SNEwSNJuteJRcMuyZPJDdJkfGUaliwWDYKV3mhY4MF1A/wqIIR2Kp7w+9iV
MKGGE8Xc/ymWLHxM8faDc0990aOkONw2BHiPTyEIERcZhHiI/r0dK6oILwt4FaoXFhJwHdjEk478
3F8vsVvb7S02DRA2FvngcuiBXGp79pxg9bce+o2LNmrrLSzqtXNoFI9qyhVWfeES00zvIGBdA+Ad
mI7qYKH2BkdZcjJxXXfEB2Pfn+dw8EtfxL5+lBMwhRKpykPfGj83FJT7Q1xjRQs6yLhM61KDP5/a
qkHFrhgDcj1AHVrrmAJpTXd9pKrHbsemeL9Tu7cJ0qfn7qfdKrExNB2zn9Oo23gDejCCcHi0BNYl
i/ruUMQodGUhj0FMIsG6mkN7aAKwXZCzUL1mZLUot4ZfVWdM4/zAR4LJkZtPMbzEBNyv5hKB2nRK
43KqkfXNJ6w+e1RuHdXjS1g98SgOFyosOimAMdTAqOJkcHvexeuAdem5sPLwjufkDjS69GyjKnj2
EymcCK/LjWozplDupyD5imKAZzShdeptwBfzDoYFWmXrL2bm10uB/2KlQlDxQVgNRuA1ePwKzeII
LiZWtY+IvTZpYd8T2yQCj5WuWgDHCIPjufG2AaP1KdAY96IY6vy6potDJKQAICGyrntpPhEI3yTC
6ysDfgqqWw1M+/g1g8axG2dTum8gtLdrA8aXYNY3JwMyoG5qGPE3w9Q3ghf8h591y5pVxds4W8nm
1UBAgdY7qC4rwInaJDqhm87ojjf10hsapY0LY91r3Q8zKPI4cQYCt+yusWrzDmCQGDRNpNtAWe4e
/GkG8UxlZWwnc3poKaZERWCn62qaoA8ws1l8PMgSmvJ7RWTRbLtZjSNEWW9UF1rA9gyf/j6cyTBq
RK5nvnuVc/h1/PVsnDWr33pFbILAhyKZe4PxahRFsSLT66WC8F47JqM7BEO5uEF71V4FiZnrWBVq
YSvXwF50LvzBQJ/BbNGJ+oicTaTxjz3tNlYb73pelM+tmJq1H6Thqrd8/mrZwq0G0/hmBrL1MO8I
9hMkZB8CUdcOJIiCpYkMndfM2SmVkVIbK4s3YRV2m1vqSs6iAqpTtd3CeWyKlMbm1qSGqVP2Nf1R
Z1j+oZQ98zrKCNZz8HIRji9AcTBABDOc0A6qVWMkBPOfObaTur6HlStfwYdTXkNrHq46Ci3L1xIe
Ro5qE+qQaKQMCzsz+HwKKyHZBo+zNzVQ/UF1BtmYbIO068vtpKo913m+NabgfD2nauvGGFoW/T2S
ItnXsETyAqCh7y3HPKIzfONsyHZYYR6QboZuLB5Q/7EdWkX1dyK3tDWqd2TqWtDucuNeh17pVoOC
DrhkpHsSWf01mE+Ghd2+z6bq1b/Xlkq7RKmWTJZVrSVy5DfVk0/S22oInr85kDdIzzkhUNVOr0Ok
8hqrLkD5KnecbGNdpeNZ4n84CRn6h2LAfFloE7lAUSl1tVxkB8Mah3MIhVHVPjLAQ8Im42sogNEL
pgAFzTEFrc37ukHSXD3f2/lNcH3qqxjCNF+jEHfa7RVxfRsUiU13HbWuh13bzMJclgbx92U9zwk0
rXOVZpxSdaOFgK6SZ4wmr5BNsqUbagWum5KWm6ba2AJz8qQE5dR4P0+jvRaCtTnji26bmx2Aavst
vLUNdRwCL5o+Wf4KIohuZsiGHM2ySO8wlYQfnIBAC74nTP5+7fVj4Jrg6O1/a69SVtwVKdQR5k41
Pi39gDpq1xAQZ7KN7tpR80FbZNykLrDsyV3kG/tOT1nuJpVkwM5VbDUYlX2qBcUqJiXetbeErJxX
GHmDZxR6U+jmnkYB6iKCa0s58EVh1eFC+6akXfq5GKE213CAWO5VXO63bjVG6EYD+oNdLDoNdtx4
/+/CWVQWCiPiTtMsoMQp1KE0AYyhastmfVq1FwVpCxskG7/I+Qg1WHWoMC80V0BcZp9UOuAyqqPV
4tyLrUgHhQRn5m16P0rT2pdVRoAqKt951tNT0HJySghURq1YiJUKg7A2H0JwjOY+tdGBzl7CQSb1
ANShJ2JDy7sLobMb8qneyxAaqSiUZnPpW7Woje9zLOBDMT4FKLFR6GAS6Fr5cdntNB/zPLUHb8d5
MshgImlDkdhVjdY85qqldotNyt4oKwE7U2UbBt8f8OOKdQ/L6g180gBlAR4Yrjoo6tw2qu3XsDAG
voEPtFpAiW9ySYsih/JKu3moqT3VVsOQisRAGagm5bymPNhUaElhrqfOOt/aSSmBJwcERyNZAK3M
abzrYVP5PACyQEnvP1qQ2DkNyBeOc3PGwPjEHAkaY3NYgta9sgarW2gloFGRr/WbeuYXw3NmD4Yo
P4+ssZY81YlXDbVx7vNeuzdDsVIRWF/G+e/jQwGHXzVedQa16WOWYl/Hq4Pm8cl8fhXdxospiZZZ
V8DqZs7I53ZbDg4Ag+8YS1aqLeMEMh5zL+fgGDgtA5gK4kHU6QhDrLpuG7MHkernNLAwtjLPOQpA
8fgznafmqZ/ia1YAfGaIls5DVf91yjoB8pOgMA89VAldGYBqio3JIQ4fGHEXYkX191j2YbnBU7p2
JDXRfxvvdxEm2LpmrvU5O9DQIDoEHEJAczSk+J6cOVmT2uDIqXRCZfrimMbg+E8ZRDlVmxpsy2zw
yDDIhWobLHooANM7SonXW2E94QLlDwNQFpjsac8tqYBVHfBDVCEZIfOdmqMPbil6w3QwIevWh9sx
4wDQjrL8qTBfQwwR0/79TW8+U4+/LgA+zoaI3G/oYjXHmzuNrCL7zmfpCshVZOaHGGLsfQNZ9nlP
bXzAoq9tQ06GVdSHh1vn/zj2Xw2x7GJYhm2SASBjY+7eliC7RKRZlxFFlgsCkPue5PUyKcvw1HJg
tTI7r1/DGrYlg2QffGYDVRkckYFA3kyNRVc8bNjW7i2IyJDxUnUWXLih5AzlRL15jOrqiQRJ9BZL
eIzpuV0dC7+r9mms1Z7q8DFzKEg2XnQYPSwb3SzAbonl7UiLUwKLRWTN6oZUW82Y7ZtJkH3NS3kv
RdAEMA55AlMW7jl5/r1hRL40thl7oV80x5pLuhoGjWyxHoCSXKhtg8xGQTHOGXSEQ7KLe7AheQMD
8CCS/aYMYDVVzmy1KCHYGHqFtxS4bKpNbdLmUeZ4joDvgzJcKx8gKh0s6misoYYVYQKeQ5xmgSTv
X/GtfzJMIMLMZDiQHmgZQfFUqVg/wA3TzFccJa3XmJWnsRj8hxIayfhBWxfVfBslIf34ynh90qbU
fzCj8S6MK/JeQyvv3tSJfTTcs+/XwTOEkqoDs7HWVat/ityAh+KMsSG93nsp6aed7MlHCP7nmfsj
Ui6NPaxijcgnU7PB102y938xIDP5bJRKkENHnm8/phbYtz1SGXnnQ/VgDlWH3o9kn2b2i0ZimOL5
w7ggmMGDrUyMc9Zl4gB9+VMzCX6eRG6czao76gS/x1IpRREYda1hihvC+cZKGgdaciHwY9hwGod7
VvsWBHEH7v3WoUI1RA3ujBZQCRVD36PYBjoAo5UJtWSQagaRhEu7z/NHiTr6LmDI4yWJyB4rM+Pn
mLqqT7VkMYPKtx2ne9WmkXBcsKwOUeLD+Nvh17ONpn6eYHeht9kjjdvuHMULzBuTfRc2S0iLjZts
XtDjx5bsVbsKAUnAIzcbwBAG/6ZzqjmrNzSs8/CcbF3Y8/A91YA7v/aIOSV4jRtLfwBIrFqrNnXc
qNKEYs4Yqji1i2hrANWtTqOawmEWwoNtg1dOOcBgleZDwq8EQp35BSoCYfowSqA3WywTv+s55Ou6
/l2QVrr5CCBLwAFamiKfLoOQ1k+TnnzTgJH6XjbNDunP7tUcqmwByax6j3qjhNRAfPRNLDgnTgFG
rRJ5gdZbCg2Wi0HseD2WqJypMGrCZYys3nPXSA5gKvhr8TwM6pivfSRSgA9H42AZMnDVeNBM2ey3
Nt1poJM9AOn/XbXXJdxGY5aTJaUxFvv5AJhMM3UbeF383DPmNsgjdhuoAv5vvcY8Tp2FGPyQVgwi
LXM+q8nhiRHHA5TzfmXBwJIPIdN2i/s3CQ7mXrW0MYA+uVkG+0wWumOXqTwWQvIdVjWmFydm+3YR
wm/eJMksDysdhqloAVRuCjK56uaNDXBqrT1B5NJapUwCpj1JJCpja5eP8n5EjvyoNkaY8aOVVB4V
skS+/q923GU6pqt9uL61IYVcQfe1425Xs0OZjhdF60vT4CUuTOOBoaZ4b2sUKrozrc/u2xIk8o5t
s24yXlJ2Uc08a8Q6ZWa/UOF8dCZS8wGrsPq+AnP/09ECn39rV329T9h0MUraPKWiWwKtXV2GMoZl
QtKxpZba5aXP5Q7iCAFkqjnw7nUA/Ym5PW6odIWOyrU6HNRmpGpxeBVb7afDgaPfQXgheJxog1kx
EgeFJqBZQpJVMurBxartHU8Ncm4yVt7lUQVG8tzetXrhNbo/bDXR89fmTbVmYsy2NhIAngojX4AC
YFf63YTfNZRUoCmmMppw1LQOcTlCkheX2sWcxTpk47S65TLViFqQlTGNYDxQ7lSFVUInkh1NKAXt
gO15ERWfyRBxV+4sXr80Oa8fcqOpH1STj6ZqbppE6Ttg/ADG1IKcIPqx2NlGCBaD2k0nHw9t2lw+
tamBn+Lrrmo1sqS2XGsUxc5oJqfgIFTYk8new9Yj/Ri9x3pluREq7ncB5JH2fgZCAGky49JQCOq3
NXsvfDE6Nop+D2YmJYBCTbgC+Up7lKYLm68aYGEjfgBaLsAKEHCiNJXGtwwiimMUGK8JQT4nRiEP
AI1w1do0e2IkOkERr3yzLSje+6E9HvOiMneJCRlK1YFfSwjg7TcxpDXYZjN/CHPUh1jiKqgBacIu
ggvrjA9SbyLclMu46bRXSdvrGTK/MV2/y8YDHKAhIOtXNTix9Z3Ak3cFGD6I8wYszlZjiaKimZUp
fGXm2AhQLrzGI6qoK32Or7NA+JsBkD6AmddWFvhb/jTd9yRL78GdophBooxw6wBUIr2P/ZY6ddr9
7OBJOd2nc8dvR6iOwBfoKGsKATpUHtSprEhSr4bmxCZl9GnUNPNCgaH3oHqDhBSKNi8cKBs9asWl
7ct6FfdFtIoyS1y6ETlBWLc91xBI3tbSJp5q59XwWko/ODVVnt6BfGA6dTmCl6Zp/ZroXFuD8Da6
vVXRR03Y7MD95KIiXxrDmQAONXepTanbe1x+cq9JnT7mEN13itiGKxhekpuWWeP8dBwOtBP2zrQA
cZ+jq94kKAMwpAKv4Rr+fRw3tP4Ai9OXZpzk3dBHfB3NPBUCMs8rxU/Yyequ37M5RBnMlzZkJuDV
CnK/D4T13AyIRbNAqqpaq3DorYfQFPUSLm3dKlNMGoXph+Kqi6V7v+sy2herqAD90ITmKNBnWGr4
5S4nwAMRpOdOPbhXkP8XxQFLc7rBUpqv28pv7vAMLhdAb6aPhgk/WFOf/K9NrB2EDWiyU4+rtCyb
YzoiBQoKIIiRnV8fM9sq932ZNN6kj9GbbwrMb6Lpoln059w7aGL9OF+FMQBfqggp0CG4LrdNEFfj
vjSAvysGXN9hAKHeTPHrnXdN3cJPr09rFJ1z6VDWag+SDXzj22CQ2gAWvDATKHSr1t9iqPxmQNNA
NZ0/tlDnXzB4LOxrLcj2LZvsRRxm4tFOi9wZZvHYHwNklD/sOiwcppkwRg8BwBpK7TkNfO0Z3L9u
W6T4EakQzjXQMuxjfanCRG+h/R611RJ5k9RlJO0Xmm1Fl1izvmVV7B/jzp6OIs6/64zHl1jKaiGQ
Y1vjrYEQVSLRZfELww8ZvvYTd9XRdl9aDlTC+kMr8vZxED/Hy1qXq6FMyFIdTkl6X+Glc877mkE0
BUUz8zQi4XgKu46fOhjLaF1j7lVUBQVoMhNEolWotRgxWNzCC6sLN+qooRfQM+cWHgt/nQPzddvT
JCTOx0bw68kHuDXUWbVkYQipOD69xlM/fiVRbrimWXR7KAiSU/pX+zi3W7/a5/G+5Y9fB6Dd3UGO
P8e3uJNTeCNtMVmvvaGT8CXjFjS39V57jvEWcUODh7t8/k7gzndC2X86tnU1PpeYcc2tBUSS7kff
un5vw9jd0Rz3sAH1mJfWIgkIaAwYAELH5zyGBivTXxit/X3cRiAkzWFU+sB+QTMHzt8Iaxt0gP/h
oFb3Zz1nnFodZLRmgbdI+a8OQsnDPPtUrHNr1FadEUL/Ks60+64KdLfHC/BrKdgyGuL2A8qnT2U7
ZC9tHEF0IUnSQ1ZE0y5OebxsEhY92UMVOToK/R+JnjptqWkLIw9RItGEAfVqbAzZmXuAu0BKA8XE
HVlq7u2gripPdZM51ogAlB+Au4gzc2kjv3Wa6h58UgA83/g4LAhgJ1C0Te5qIBEvtQZrqjbrh2Np
5Ola140BGPuG3vVFzxzbjx+sNK/vM6EHGyja03WBTOo9lLFDLyxN9ppQWEmRsfnRUxR4RVa8jzEO
9Blrzyhx4QmBJLJDW2gRjU1gha5IB3fCswkmVHOYCGjgVS3MLfruwWB18QDdP2K0D1GSdg86TFiP
uR9g6TVHc3tMYKejVxKTNHPNiVU/gqlXPzZcriEeUx2vTRPw3RogXRvVGVrw5wPISniql4scC0kS
/FCdJngvj99VB8xaa5wg2/nS30BFVD6HNO/XjRaLWdsFJkd9AzaEnL7l8LWFQgj1t1hY8BPHili1
21MGd4MhSIFX5MkGIAso98jh8ZpvIoSTXUamn2Epu2t4zVaFFip182DDgrrN0Peebvj+NiUj3cdM
2ouEDdpZmpiJ8IqCp58xz9QhmFjauNF4XX+1LThH0LD4gP104TQWVs4h1yFxQemL1mn6aaa67FV7
0Zbj17E1X+ycG0vR9Jk3pjYWP7H5tYV3A+zK/ARr/s5e9nAx2WH6W0P4HTeRTqzxbMuAO1wj7DTE
BHbvuQ0Fbya7HYXWF0gl866c5ZbHDPRymWqt0xX+RdWsbiWsTxht1ZMQIj0QVltXhbfRv1XIVJjN
g3UWfx78qcLGmgq6k3HjKrabIrSVHVSV5wo6kuJao3kDeI9X/pvqDoq+hSf7TH3L5zHWPKanGQyH
zSFxkZXRJycMTfugNpWEN7CWiGGBtbV/iEmNbrXbUtFsIJh9/NR23ZW8PyErn2x+PxkmtBw0hzxw
1bnTcuwPXbzQZv1+HUI7cFatPpRov9pMEk7utRWCyKDbV4F/1V5Z0aKI4vzuNrQPYeVT5rG5USdT
B2Q6srkiNcqlamMNRxI1g5Q8+P0muI/zJcBN5WMehJWm0Cv7J2lQ9fBUmyLv1v/pICgxG25hNRzc
wFbH/LrxdyUJsyO3ueGAWtK9mbQ86FC9eNZMFF5GyGSted3qT0aZHNUACVqnY+HBffTzDMI1lq95
TfcjoA1bMD2xlkPNUOaLCQyezWlLAFLbqtAIueVSO/5RVmPilFGsPw0kTw4q9HHLPNLhAWkfUGVh
reXRKA8vU+A3DhShzDuh91BgjOidD87Ypa9LcykZyVYqTLoeVRLMfIgPe9LrxYUXSpAUzfVSq8vK
c5ClkB3zN9EUG7NehsXdyZ5NiFSMz25QaPUNIwVvOQ9S2Fb4wjUTCkz/3KY2VFTpfRAn4zIcbN+5
dagjMLVNtliBnlS7L3PDaet8XHZY8dyZhrEFcYRuhzlSTWpvyuBUlBWeCqJskHcREqd3KuyzWNuU
qAep9uuIX524MmwJH0VIuf9qU3tqMJ51iWfnEJa/tam9tIGdq4YP4sEaIHdMiLOuFJKS+JA2dpCW
AwxT5I5t2tFBgS+vHWCssg3Kjw8zqdLwVA9OkywMHgNSa0Pz5Msf//nP//rP9+H/BR/FsUBpvcib
f/4X4veiHGuokcjfwn8+QrS+yNQxv8b8/Yh/rj6Ku2/ZR/NvBx2i97poih/y91Hzp/l1Zvz1n5/O
+ya//S1Y5DKS40P7UY+nj6ZNpfoU+D/mkf/Xzj8+1Fkex/Ljzy/vRZvDU+P0EURF/uVn1+b7n1+o
aaoLdb1O8/l/ds7/5p9fDh9D9F78twM+vjXyzy+aZf5DMKqbpmUxzGwZtb/80X+oLkqtf4DRzy1i
GtQysMD78kde1DL884vO/iEobO0twSzCBCxgvvzRFO3cRfk/DF2HcxwjhOqAM4ovf/3rf/sKb1/p
H3mbHQu4xjd/fjHIlz9QI56/6flfM4jQma6bhADcyhkjFv5Q+f7tFOUBRtP/qPUOt3YeVociK/VF
AHe9bsbJZu0gT0mjO3otjqHgw4GLaLxu4PHzc0/HGslFpk9DFqBbjcld3E3Re6ihNsFMu72fUHLb
2npQLYkk6XPP/acgBcVaWgBzNyxiBwPuejsQzAunz2p5toy8P2bc8IYSmshZCrM5ff5rflmDoJVW
nTu1yUyR5h9xOmy6HPV9ETVgZ1Q7IsI6Q4FeIB0h8BgP7AlJ946Uy2KIchcKN/DnbIfTp+/65wX9
fAFBn//9CuKL0zk0E7kB0wlTx4/l8xWMQLMOsUTp9pEZTQC0pEV1n2uw5mjDwVpLeHwfsOKEqAYm
XA6UMLOjnyTw+cgiiAsGcethARAmW9MMjGZpfWd++BbOukf+CNsXm8M/LeHWKkEed1+iouCBulC5
uHfpPuJt4ZRYU+1G3oldEhGQlvxKfyFVBAFrMTmw9U1ftegesgzlJWd5tKkmq15kGZa2sZGBSC8N
yxEJmxXHkClAigfY+jCsdrKKy31TYEY2NXLdMkMDYyQaj2OoD0diR7nnD2zCirIHAqmAEzT4KA+B
HIeVlRQddM/L/KDjeKiyQDepZeSg8QHg37buT2oPduf9KR9XXeZbrqxM9ixTnsBXIrDfgYFbXJfZ
egSNQFhNbH0s590yjY17QWDDEmvTLm/GYglS1w5wMAjwzpu+pZtaj8FC4u28ZBHNCt6wJSwwYvBS
ymj82gXBJq6eNB9LXW4hcV8PEUQDoabasp7+mNLmiNWJ/JbC6MGpuhHep9G8PjOH3vv3v5z/futZ
UM81LGIIYv6LHw4og4akPco0+lQy4tYZIMFtpYfnzpTxvZzSpa/ktEAqjHYarOze9EFrsMbL2q1t
DniXYYrwSPWAHruYrVTEbZhs8LiDiWOYm41DOst8SjsQR4mA9AhJR8iWpx20NIosgiHqoopi86OD
M6Wj1ZQhfXtPoi5y677Un3RzTqlDZRQqzB17iqEvABNBg7q9XPTwDwDDZUtpZVtOaUIfOjLKdyCG
4W4waTgF0lWFZ/J8dG80YCqe//1FFL/ffUCmGAZjMHkwAGOAcMbf7z4s/jgroS//8+6j4OCcctoH
XgUQxWFKSXkAkbPwZMHZAWXMaFhJ3YeaXSTIqdUG2M9FNFsJP6Mn1SbeBngUnySEQuFNmt/DNwbf
EBMHUQP1arC+OFJoFzTL0Qq/2R3op6xDkROiuihVwqgbs8wYYOpMGo81J6+RPqZ4CNjRIuSafey5
a0WifvDnDRymJpfKCSfDkth2IHetCnvT7ITU0/jUYTa7K1iB2W6PAg1JQOLpKnM4DsNUb9iY1B5Q
8yVWySlUK0do/iS5CZlBWPTW+YQpVRS9QXul9SYDOR8m+DohQXdINRS5tFiCkoDnzM1eqrC6j4JB
NrToy8O//574b98TJcy2iIU3l00BDNft356StBgptKgZhblrDcxjPV54L7MfQoAXqjXJdzDtRsey
MuOsSSjpsABAVGiLl0t8++VLSkFDj/1o3KHoWrzIWtuwymWAZt73TWCep6mnHjwpxdLgxT2gd4S4
FRQZFFheWvxsUL3YGKbDLd2/IAMExTgUEe5mI6dtiGKZW9K1CRfXO5P2E7Ae2IRWEUM6jq5FJ9CU
tOb6318Tivf753cvUrrcFHiHm8zGL5eZ87v507tXI9A5qfW83PptTx/K6FtP9OkyIIOgN4A21DNW
JYgGbYdUH1xMKwARkyALQPXo8xYGDqzcmKmOtSvqtYBBGAL0DzzS/pdPSRmZv5xPkwSKyQul1KYG
g8YMoeof+fRBmwiEkUIru5Xhp0466F5s2E890sL1cGQjXYfy0BZnC3Y0VUTXgIZ59QRAUlSDqpne
dSjFheOwrWi0lKTwAlkeYhGsdSt1YG15rvUSFESnRyENh+4lklPh0N5FWFKVTfu1CPWne3C7viW8
gjauvwmZPMQ9SjU08FqJavPkmEiPXvqyXRSJeZdCS8yHdGqcW6/QScI9Fa2mDA5fHfw4ffA9/H1e
0QOtAPY0nFrT4ZDdL0uhLSNZLFjXb0PxBMqlO/LSQ633cWKVV9QZLjYqsWMJUnCcO0Dyesih3Kdd
vkp0fZHUgdcnHzaSmUB8j0965MHdq9V3EIM1oNU3LKrBHc4iceN3rLgyWIJl8BUbcUPfp8cC/2wY
OxF5rI0fPcoQIZ7IoQ9RxASgx4daux/4s2avAEKq7TeinX1Yn7XWDhJascwgurkuTDcxvJSvUSCJ
S08YEGgsHH/oHBHYSx2wswYef+M6HvBlhXh7Dmw5TNpLVyUbMqPSE7IpOf5CswtZv0bt7cEk1aqM
0gWINyffLB47gCspHCxLjmITxI4SsY5GyIHG4Lx0rbWOunhFRPPQpNOWTQ0mJByy8eIRWl1ON/nO
BMXvMgV/vGmWgKk1oXQN8TXQtGMIP06RvZY+0JsUWvdx+xBk3CtjDnNBwIbAmD3DWKvshrWhM9g+
665BOPC2GgNGRoeQWwQJyAZ38egYxatdwFdik3Lo2dGvQwuOPAkdjR2HCVDYIHNKeMnWz5CMAdAX
bCr4jokQJ4v612CE7TaqOTEW2q2/D49wIXoOJn0fhBHkF5P+R9piSmubb1HQbQILQvOBvUgtULgW
Q+trDi8E/trkoZa+t7N2N474uQQ7/7kJXiwosejGduBYv9+D2WPES/bEUejh3zKkCCM9cLXxewsM
fWaKpR0UTgIdrQT59IK+tnmEye+5A+bFTi1n1BY6JnL8UdaXZHiK7XUZfG3MI1irne5Zz32QLlGy
N7IH2Cctx2grJWZ8ixCYPLt2ZXjHZjb1E0CIng6WSG/LFROganE3tjeTD0D4VuBipnif+RfzUgRb
rkOd82LE6xqidV/hC9IUq75ZyplfRW0XFc81rwpIyxvj/Fn8THpShHBvijZ6muNZEXgR8LAlpJ/b
KPM6o3agAQ9FXSTrZXPUIrYq+2fQXO8E5JCtDzan+BMClbpxGTNYxc3vXB9VCwnhOz1aQ0UeiJEI
/yK8IvN8Adaph8swsmKVc7nA4gUlboyKkAgBc1DjnpG2m7zDbYCKZQIst0zzOTe80fHzT3ysS+KH
oqq2OUw9ODXc2MwXQ9MB9IolhN1utJQsBJwOIRjhJHW8E0i9jPSQdtOmics7K6coCpsbMK7hddXt
G8m2wA8vueTnANZsQKWt5tlZn4WrNCXufGvD2tXTYqB2YZs5AZrLly01nKFaWMkm1e6z8KFuF0Hp
wkmoCNcVYL8Qgq02cbOaiFNDc584QbhluCumfWh/7esBoItnlrxHlG5N8HCQm4PHK+qfuuZ1nM+L
tQMyeQBgzYVTmnhj1okFTFonmAZZuNh1/JwJ0KUb6vuXHIzriBbMA16oARdFfqTAaz22zKRLPGbS
3tAXrMrONah30OGEXARDgR2vqGRlZ12ynGBGY/nDsk51gP+RPN9UHSq5IMe8JcWYHiNq9md76DdV
jHdtHBp4PnTc31Bbizy42G91UvNTmYym0/hkM0QTLJtApl3ocUjWYgqxWLUjgBJ4e18Je6PbkADp
SPWaWdUAdmWcrOrCTjZl3cxIje6CNQe8hzXY4pJ2yQHDcSNLW4WVsWKdXb9KCdFZm0a2V6d180rM
DhDTClB0kuXsOYWvnRpWWp3YjlpsYQaCo4IhI24WNZhOSw1ruv9P1Xk1qc1F2/YXqUo5vIISsYFO
tl9UjspZW+nX3yH8neNzX6hGxtAtYGvtteYc05q5wCynTE2GTzh/gEDrNN5b2fTBWLK813M7ugUR
fodZRYijt+t+6ifzfbbXFUyZDlCDVPsvkzPb7qyK+sDm7TrLyvzoe8KTkqFzVzGSHZPyqSAO978b
LRvp9pUZxq7t07I6EuiBOE74YPVwuezF8Ok1zoG8NAd91JtjFmcL304j3Rv/+0wdvIJWVTljff4t
khfZs6UI35VNtd8JOE5mnH+v1fm/13z+x+fN89i/u89f69+xxbSDMuYLPug1NoUklWkblMTNx8iZ
V08rbBR+Rl6j3CxjWJl0tde91TF1Ks3KhiPOP6X/e4OEgN/keb8aNB5f95AGZyEy7ONaxVaxkAI1
1a6mVAUYJ/1CDKA3I6/WtUPW3U2evEzATJoS+zpzp5CHMSizr6vzvhxiDyWGm3ezNzYZVje++/Fw
nVSNC2vvZlW7R7C7r2rN1+vpIFfqQVK/CpmaSLngcQuEpFzLiApEGDRmA7GoQZR8y1QqzkH3x6Lw
4ar4Rqv7erK81ZDRppK3oFJ2a9ewcDqPvl6BISRBW+EAGFkwHNWVly6o+/xYM7kRahdwMsOekER8
QttyBd7Ia2XVLVGmEaOwZ2oGeKX2ev1U2Ml5UVN/1DKvzkwWwd5njhlYYEjB7LoxjZYqWy8y23+6
WS47Da9OzADWHoKvaddBDV8rI1D0PCgzJZAiPWgINlmQiuUHusrfGmOgAY7rVrRuM+L8z7LLCr23
JsbSIqw8Sc0bfrAXc9aRPhF268zkxC8viyOO49AeSwmfm6y9jmv3vS1vStd9FoLrVEQmgrX+MIp3
YQ2BZdtnqydo0eb3UGHvSsOlTptbaopDTAJeWwSDBTWYN0+Mtiux8I1ESUqZdJ4I98p6Ljeqs18s
y1eXt3Eu/NIgv5t0QKOc/HJQSRxRPSWOPAehQNNIyEzysLPXI9/9F1qleyfJvzjZ8lpXQ6hUfSDL
QRIbgeNwRaa1NJV+8Rtd6tHiO4v4MYC6GKSR7OdCO1sd0pciDjDgJfZwZBd5SIvmaLGg4av2Fqxj
nUaeal8dpwR2JnWF4QRF1XglPM/BAYVanleZckjDOqd+rdtslxlgYCfT1UVHlpWCYV4GATsGopZ2
8XLcUsMNVXKBfxAddnBqcdzy8MxoDKySkNVBOxoojrsvk2LfWrPZYcKm3qwDie9Coc2+PGWvCr/g
RAJTgY0nq0u+ZYE6p76U5SdrsVE4Fr6V0JNqWBoAfq8qGAL+bDGvXmV/yFQYSp15jqg8Sze51sOf
LVPXHIhM2apVe/IVu0fVMCP/ktwqb7E7z2Enbqvd+FXmuIPD+kD9bfTCVYvcSxOVyBrdbxbdxXzn
KlHlolX1o5GPNSbJqAs60sysdeLs5Qczd3lLA0TACNnkQFKXM5Njak350arpCTj/eUzxIW7hGqkT
1BT3VKgH/RvxtqG5Npc1XnZAW8m/U97ZGR2YFZwiWfEFwyPWaW+dZLDHs2+qxGR0x6mZvQFRaCu+
OZaFeoLEKRMda2RdF2x77Ci+yPXw0tTJOyHM7LNfTFguo97xba/f66Rzy3YJZb1GkcmvPKqBNb3W
bRoyGnDNogxK5M4dbdE4XUJyeSjhFR9JoQzlNgHHyhwKoTMhkutKcxE/BctUbxzK7RqbyEFdFEej
U/EdT95InJatxY+arGhj+JRW/ZxN114t/a2xp6/o74gGVjWDwsfGOZYd13Gh6DH3joxyR0aKmi3n
vpreWn0NqrU5jvWHOVcM9ddHvM4/C7M7OCI9lSjLeYdGq/RFZBAUrR0aIzpo9Ap5N09JZ92xBUXI
AZVbQoyHms+8rR141/ySqsQpE1Y7KplH3AX/+cdW52/0P2zxrqoLggWlcKWPIsN43Xw4juRLNitM
gx8kBVWmFEFJgVTO/tiAarL7A5M2P7Pu9Hw8pZW+t04UOutmR48Oqo4GuOD7X/M+sjYvRb+X/QGn
aVEkO7XQj8SyRu13+mNf204/1mK5bHOYJQLbZh4LEKRcXry53Pcmti9pYkXsA6uTAWJHKEy+aHxA
ymrf9zhYp8zvrOVYk0ZZLS/JavyepleCrW/sVnd6Xz2WxDikNuR1LejXW6ujSl7kQ6dP/poariX/
kAkyW/oZ1RKUcq30aCB4pOsGbY1qwiYCxx5Zmx6mFb/klTiSbXFgoOAapngY1mYeOmc6m4IwVWkx
6bSIfNQkftRN1MSE4IwhPokgLvkA0wkj9vlbF/lZijofWC2yL7bbij9PtdtFGukFyd5kBlhVlqfV
xt6KhguzUHqQeHlFW1wcEHmDLKNc0s6zk0ArkvYt3RxM/e/5rL0mOsVKpBEvPtF6uy4UHjr9BjND
9FNmb9SDd73VH7lON6YAgOc8GG68GFA3yvkaR0d74noIGPubHONRb85oXB1pz2885y929+78iKZ7
xjZUMYIue4vUE7pAW+4vcmr6uZme5bR+l6zy0SvNnngZmqXriQX5kMr2UR/KL4Vi/Rqt+KsOe6Fn
ypygMC+KGq3WcJpbcdx6DUW9MHobQsvkl0n0i2JYj0pMp7l/bVg5JA+4gNfgOdtQI+NYsBcxwv5V
l/oDGl53lZZAJ66ZxM2H1RHQ3k4HkVge2u03s/+qZKsrjcT6EB0nywsdEKalfe6u1uBFxng08FGV
yLoj9pYJGpIohWZdfSzqeLVV2ZfG1W1RJHfRepzLe9yPYTl/rZH7KWsdSlERkpgaIqbyE8uEzoVB
mWLT0j6Kt27l2m7krq2eqmIrXaAhx3H9vqJvmafsBHv/Mjvwfm0jyKc8HKP0kin2Neelu3W+Kmxy
0jL1RiOkmMQBx+WzoENSqSFtGiJe4ge99kOXjI9GQl4zJHjektB6oNTXGUtLhA3tWg1bWRN5sRMf
MdtQwKd88hzsHyW86pztufQmSREcNCVs1iG04yo07AqWYvQmKfaH6mg3mnlglMyXtM2vupa5hTCx
L0AUkIZ7WTrENyfhqsEsb0wQaHFoZ1lQSMqt2fbLnexHxnpD0R221nKNlep9idZ7nq1nrdwV0oDA
TX9j2HMuDGq4QjvoE7ugli8YjSr0PcIxD5MVP8S0XMjOPNuqccAGaI/mcZbsQKmVEEnru1MOH3b0
s4gngPx0A8jQU0x3nKcA4/KpqOKwt+YTUJvDhAJXH429MuZc95dPRIphTvhkVFZfm8z47JLlXsrR
e6/Uj96m9tpWylS+lOwZl1pGlzh/OFR1Rhu5pZSTZd2enKj/aq7RLY7FQQGcw1ZfrfsjoJG7PCgn
O/lTVNP3lHHf2ogbNN0gHakrkuaiqAD40WZOFQxVEcZwKQV97rbWj3mcsRDoR6W1HgxEeZbuYwBB
qgrdY+iyK7LDoJvhRPy7yOK7jbQ+X4prJznHPmXGjTYF5LKX1cuZvuyukKtHXCXfqsQ6mpT620dc
zuJvhTkeUFN4ymQ9RKufZsDD4wDRHOmkM51QM99s0jN6NoXz/C5zaRSo6iuegS7hz7WKj01LL0KN
9tK8N8TgKny9nFbxNSvyU7U7iww+1PyjEB+Nah1sPSZ5todda51Gad9P6ZlLAFU62Ci6qRlZUMTU
W187W/OHpTkzrDiOunoSS3Gw5aEmaQLLe/I59ukXPdderdgKJFBMq768NNZbYRsnS6SX2lYPvVac
TRiphDGcZT0iVxtN7xIscr+3ZglYoezKSjBqpleRIum0c2D9nGvVXybNw3GJ659UxXx9EbF8y/ga
Y2/hg84gTLvECX11hKJN3eCn6w96r70K2TrFleEbdnTJJdUjKs+Pzc/atI5NMgfOwBb/UwFwEc0t
4BA4j3aB+mo9gjq8ds58F2xk2ePts4x+nZmdnGW+ajardhakMkXrSvcDRZ+mIW7h+zaJyQXHzveK
EhC2eykNB3MgMNxRjvm5mhbfMpCwkbFR7DUuoanhK1PkLUPLtyY5sPeVLOVGXPu+TQWXFXFR+uql
zPkI9zFhDkSZa9qvEZtCnjDZpk3R59YO8eKeYMtb78jY+7X3olBYp6ffEFxYYB0GrkUoUFTMH4Ws
g7BfX3Q5v4h0pA+HUq9N2tApC28q67u02u+WZT3igQERkRZIVB5AIKdRC8uCgO54Nw75UcomNu50
m8mMHhdUeLl21qvJyxt9Z5XU2r1+NA1QreX6QJ3zwl78WsT4qsR8kLvvc5rgR9S/LuXyZgj1p0UC
rKkv4TRG57zSISKLY01bFoPmiaQ6Qv4+0bcCEWQR4w9otC4Qgkl91rNSDacDaNkTLo+TpTZ7Oriu
JbWBLjAsF9U5A4ElyaD+5i9Qiu6zXREVJX1JRXyTotijt7oEDJE82l0zicrS7DV/hDG7zfJCApiH
/hCl9eq3LHvpQg2kZ8GgmuzdxNUxEeOZ9BVaKezHxK+131L5p9dbN5JlpPQjBYbhm23up+yDaHVI
VjBDZJij3kfyHCJz8iLZDnqKYEVST/kWPvO9TeKDLdV8Ch2G0LJbpx98B08sUDdV9GFaKw9ALIGV
21d5qdg8Xpnn04+UfCUyPGSOYRzPoTrTQ6q4FJmUGOt4zhwlNJTvcxu9WHl5iYYewzbFyrKyJ2NT
39FAqcBLldKmOY8TfjNDd0X8Io3A3Z8tkX/dEMcQ9CueB5/dkee/PO8+b56tm393RU8OJDk6Mzgd
3Er/X7sHhN7/7f7kDkE2hC1aMl3jSU1oBfQJXQicMAqFJpOAuk8r2grcNJgvdxLyMTeT2v+OPX9C
Qebkfx+IoJc+ZIrbo1FGppT5slbHNpbsfCeUih2LPR8pwltYXUmLM4B+ktx3XJoVsNkyU9ejMnf/
3TTA1gpiX7b79Ay2wup//j3Soj3qkzl8HtKdtDkKq+HR/x7yPPj8z/89z7+nWPuZaJ2eULXneXw2
f56nqZwWWDgV4fB/T701fOJvTX1Z0hRcYdxktRbtdK6Qe0spaT5BSjpWyBf//lQg5eDULS1gBPNT
bCdt2E7V8yexnQoJ+fuhiCg1tw7b8y17vtRSgbZhMver0KMMHFwx00EZ1dqlycC5fT5BpW5n9O9z
bU9tG9lPLEqDl8Qtb1nb7FFCOAfSKarjahjl35d9/vQ81io2yQyELUeHrGAnwVM8n+zfY5/HsrWW
lr8v8/yXrAe278j5a59z+gdEe8dI38710DWdDxftgeoVxmK2kIbaB83S+mJpfIu+UaQCfBtwdaAO
mf4M7JPKpfWccSQF02B/gNO4b73SKL1MmQMxCTwdM1FOy1u7OD+k5hIpnjLau/ilywiMMxFEjn8Y
6d80tWdXNnk1PXGg976UL9flzxAxAVzXwyZeBu7vY/51DYsOUH6E5epaaD2XxiC1KAO5bt1hmpJ9
DBH1kDIITaHZcTG71at6Qk15MuoKIojsJUMVSESQa/uxp6hezEMiHL+SwICK+Bj3ESQ0LkF5fq1P
UxOHhcSnEkt1U8uusFSYCzMyPHC3i/3HkPwpqk/jLCoEhfUrIOejaHjfCNomwD7sgoJ88WHM9nm6
7JNR7CTOR5HWQZfTdOjWMzzuA6TSUO2doy59jUbzriVUsOOv7TSskemZJa7dCUYHkdJb5Hk0qG4u
2z4qjGCyBYXx717uAKKe6K+FuAl8rU0wsp6NkapRTt1CinaRUbga8UsyxQmZ2my74rAxJCTvzJZQ
28CkcIe1ZMTh/VIkoihX9gD1ehZa7iYk5E4xlRxEsxZ6vVCyAGiZxyB8pzsofsfaB4PpD9YSYJ9z
EZcTjMHIqvc3mmTCS8DqOCy2+ZJpxqNpHpo1v8nlGup5+jboI636wl1W9raJcs/a9LztHIdC4yRx
yvE55j2kTxWnd5yIHQ4VD28OBSSjk5WRFlBaE3KfjlNtcAquGEoAEtdrepvXNtyMCihn0Cq30h4P
M+mQ+r6gQwkF30/488a6JWyN2VNkhqb02cvSrtLomBFGlidviv1Q2KOMFbkbmuMleAnLS0ZsdrST
S3VX2Cp5pAWraJhKD30CyQA/MS1/pcYXs/ijkXWv2hTuc+dG2LryyjfxccB3CBtt2EuFcFMEDUSS
7RQycKOy9eSp9FKtxkRJtOOqulZ7r0WBiG3abeNTc43ZN2f7GUjKam34cUwK/GWyyN06bk6qCtZq
Nr0Woa2UC7cyTHIErkwJE4tOZj5gDGi/ppUT9LxYRhwuocuenhvf15rhxyb9s9tdhpcDgoorI1VN
uaTEtPTE+r2l3WQx+zIRISjSThtsZFONH2dv9BCkJHVzh8mlyQA6dnbSpNNEKOgzE5rhgLfQmYtL
BooiAqSIcFCwKJfzjDJpOVqJ9YPN2740oRXHzYeVWp6w46MxMiVoVIQ8xd4BZiaxWCsIPiQxb5oo
usc4OC3VzWLDzYPs15JhleguxMB4RbR6TSIYUl7sJMcrxptFEABfnpUpzwr4OI3JWYhULtFTUC0O
TvnoxjzO0wa+PjaFzcQfkeEFlkNbioOEQNgCBU6OzGlghyTGnxpPunSxl9AB1ZruqDnOEYn1PrfL
vTX0gcOYxRoN9Lw0rqLVVc7KBkrNsO92ajgvyb5sO9eY+LQhk8hXtFdMKPrJ8CfsffTl3LFs6RD8
lsWPEmS+zUuPnDZRIJQ/xnPqwkphACLDo9VJQ29CiGh7Kxfhmg6gT6hDLLGPoz9Lp+PilOmcAeeq
eE8RhiJ4WF/WpQzrfICRmXso1vezkgBzX7yeXrFuUEaxHmf0i4riD7Ecj5nhI+DmMGE/ISJyNXsK
bu2kFghQaGMmZXFsKucaW1+0OQHdCGkoasIo+jDKhgG+5TcM9RKkVwWXDGM0d9HEzFPSfRvNSm1B
V7AkV2Kp7B0dQSNWGonYr6E8RGxeWkJM2WEfwcoFdvOznJA1as5OiH7jF+0QE4nWWyYaJ+UJksVb
Ihv0veVj28JwYZQq5vio9AO1LtRc465YTCPa5rU3obMJMhQmrNbLFj2G2aTE8OQEcdR6EBghg33U
suETnuE1Gb1vFk8IhKEiwE40SA/xz8zdvin7/Uh+MGGbCOrxvsGSpEnDmlvvbX53ExohOG7PNOzT
Yo77jp2lQkPQEn1QsvAWicZnwA5WZE+o7INpkvdLHbuV9SLYh7YQ26Bv3ltW+tRMaBvAXFLta5tp
nrM6tEB1tgFNWKD8cXqcCgvp5qBxBDDkUiVCoVDuUmrAaSXCcYj+JP0hWV61BoBWb20DKIOMVu3D
0AavHOODzpkmEtCzUayW6iXGyaSwgkjd8qUR6fs8VDegxl/iOvmmDd0xs6pDldtfGM8Ch2NFlNl9
bDtiM4/p1mnIOzG+8ofp6rXGnlVzSQeodhoROzXKbZ2lgwKuNi1fVWe8ZOnymjjjVzU1fq0du6Da
eCdKZG80KQ3U1TgnqvzoJRNBbblP9XnfsbvT7oDzgDRlFDYUTCP8zETaGwtQ/Fq5xE6K58x46aL4
ay1Jb7bCtQUrYV9lsOMscrcA4/JBiAwf27hrDYIGFYR71lDQdIHu2K+rT2bxjUy8EznPLg0gD4+P
CyvAj9rZY8vpRjTM647LJcwuG36YzaVbl9yuprmrOKcF+8V2GtTlkMj0Kyb+mTc/VTPGzggDu7u9
aofROsTEqnZxguShOScLF4sxuzi6fmE53L72PvhIlocbfbC9xkiFINFQEtaLwSAyTnPUWdIhV4dj
W9M0MS/0Ot87VT1XjnWqGuU4TSTQZfY1w5XRyYzDmsx1RBS067c5co5LnR1SVWApoLkYc7XTbK+j
HT7R+M5Bjov+nEnfJg3iCyLSYkjcyKS6YNcjQIBU+k9k37uR9MC4wd71utQ3S/kgdXxXFUjUPFlH
idR9MZU3Zb2VpOCJHbobLMoFDZbsFFn3evyz6rc2lJKbEL9L9l/sNXfgKnnsmzYFvRo6Kp/7e2V9
aBKSpsPyoURAzdzuTSV2HHjK73IfvdRfUvInG7fHoCrvnR/6d+eTNQU0DeK1a3M19u1B381vaAIo
MlreNgbtr4KlUofG4gtmH7tE7Kc/IyH09M8JPzHZRJtZx/VuGkiIH1cGbbl+AogXX2viHFzUj8qb
yCegVh1TbblijYFTQ6u4PRpzWe8UU+l3aayaTHKQ2/FCAKeXBLMeiXmoapH9KrhRQpLQ8Ghtd4s0
W8Ku4pfSCyguQli/+lp+Ncp4vkoQc362iaDyIjRw8pa5q3ZEAkqYWeyRL8PgTUYDehnybQkJYuBq
qg6uLhkUqVVq+VlOaZt3ecVQwk4in6jAej9vAu9qZqCO9fFmWJhdR/wsQRbnFauelH04q3ouZHpu
0Hpszx6HdOewpr3ny7J6LNBkziRo0oEGlbtsk6gn/3sjLWaolgp7lmipL6np1G5qrBbFVlNfnsfy
qoQTKdYuUMy1BZ6Hkrhu1eWbmjeHfgXSWczKW113+f2pq1Ed3OnboVxp3GWoIr5GDKpls6333cZL
TuvR5UoonVR6l9fnjZ7kKX0ppELkDzVxfcaQgTksi9erSmIsEP6ILkqrf3seYirMPrZMr2O9aC+r
RAN3e2ee7xb7Sfau0E8issf9dtNLy9SmLnr/OJwHaX7NwAf0JfO01Gbm8vyfz5sm+54qqnaPcph2
YpEdX2nt7gwnoD8/fzJwD5pzcW0xOx2fz4wIhS6DIjrPlJvfxAoar2JomQbWyeCW1I0XPaXM3nwa
kgHBCGcz1HHe3FEAU9EJ9z1NKW+z1NTZvZGlaN9MjNktrYFqZVPBjU7Jozu7QBkuDylTXPxK3/Pk
O5wp6Wsrr6svV44eZs0UvaN2OBF94CVl2TxkrYsuna4RvajO2ieZ4a/1lP5GzbKL8e2mwMrgU0zd
hY68qdOpcu7yrBgh24f+lU1WssuytfwJGvShqwZFnK1gYdPHo9SV2hnXuHZrUUDfco1vltQz4em3
u85SHZpR1m+RleGIHvprQe9nR1WYu6WuL18I2qVvPbUkSYsk+5SKb06Xq5cKbgO6mMI8lKKY9vFE
YlJcW9kJ74iyhSuJFrw/hnWkn+tUck46wiufLLzBvC8rnKBYlm7y0JPOK8H8UKwsI4Z+6t25n1Nv
mGTUM+l8Kytd+6MJ/P+MYX7NCfQg/tpil2Zb6kXdlK7Vm1kQG9IfBimX2Gi1X/WUX2oZKWwnaGqV
IVCW5GKTJnNZcZU1ZcHAH4k5udwif5E6xwjSIZ1OhtlabrFFXTXNy8pejyG/mnvPj0mLrZlsyFdd
jHzLZ3z2/2Irc5nsgPRBz7/2nNKczx3d+HOedLlXt8k3E6vhQbMg/OycaUKMRhMtJ3iBRBCIxYOj
ZDdo7YxDR+19msB5bhPvXitFAEiAgS7tKHMj7SYKzMg0tr6bQxvtqqXU3JXegfv8ZMdhltnL+9ir
+A38YSqnR6zVHgxf9bWmTzxDoPzocCJcYwe0WWRNxkeiqoinxpFJtN4qwapoNhfrijG33mX7Uijj
W1xFxota0910kultYAK0U5aq2UMNHN+oMG9ojIyrs0jjGxYx2EC1FdMQyEcX/110ih85CwhW0Ky6
WHEyfZ8VkMdyKdp3rWKKRiwyF6Bi5KqoQ753Yj7BvRzKq8h+wVXJ9r2Qp5vZIzAzSMLbR2qVIS7I
4zddRjuMvd/8pbNboPMNhb7jMlX2VURpmJPCFk0pjVylgMxapaRGkYgHmqZ/XUv+ChWBxkB06IUR
a/+yUrfAOhp3dML6lzrOhxdREtI6FPVKfmQ1ew6KN3qtHXybDrD/X48S0CgEGCiMhV4xOymk8mYq
sc3kbpF32RZN9byR4w0mZEIsX2yEYVoHEHV7nzInq18JH2cfbtm7bCksBoZFTM2MutnecuCxG+Aw
gUB5j1G6xDgmz9nTHWWpo+7Wslp/Kx1EFepkuLAWmFdMdnzJtSW+gGNBpLsuWIqcvr72A0gtW600
OF4oP7bEueeNLlfVDrhj45epo+yizYuygKm+T6v6Wc9THK5Z33vjNguVBcO7dMYAovZUFE8nGI6p
3O0GttWs5l/aydA/dRhkhKVYyguJHFNok5v0XAHUIcIQsxraNRmT+kSzB+2C0K/Zus6u2tHClPqi
Rrgcr2w6CHBtxvryPPS8GW0lLPBfn4mKz4+VLn72bUK1zYCWSjM9VhXr4BYpqqHjJ+N281kvEptA
MqvEfrRBxJIUQA4lExaqEhV3tSyl7TExo+LUrTWpQ1k1fBZpjEqpzH5lQoeLZH7/aygrVSnedzpJ
0LZkzlBzjJupieT1ecNCHhPUoknhgNwwTEyzAhKX37DeoznNbAYCW5AGzaqgXHL9qhUJSkLA5H4N
6bvBQ+TQsjdX3TOfMWLRYjqho2dn3I4scI45MTR7em6UhXPV2tVyfd4ok0YbyCh+GM3y36FZbLny
E3U4FZ9nwZ2E3t+sELXN8gIL3zzzuoSXWIbDEDZSQnSkUjZ+UzqgaMxx2mCKiW1EJdQiHoW/CsYW
awv45GjxYKANQYaixujm4iIz3b/EU1VcnnefPzE9IW+emvvfIWHqhZtTEGwOAuU860I+i2FjTm83
klbXuzmxKl/SrQXifb/pX2elXY49ZLNui1tqthtF6u3AkOz785CJM+Lv8edP/x1TA5D35bFQMq6T
VREjirHdUjMAhUKqQvhujC2jae4PUq3swA0gDOtad2i7/iVfmQ8/bxyHROKx7ugg/c+h5yNAhyWX
msc/j2td1R+mOkaUH1Xja4PLM0+N6f68p2r0O+oazNckivRhmz/KUm1fbHaQ/1jkXP30vdORO/w8
lm+PiHjEiH/QtWOnDouGkqNRS+q7qbC+pioNHdQLBFCOlfnSOkUDLZx/IJBa2Zdj+dvsJD0Qidye
x6VDkzcn+Lqt7owwxwpxOLN+U0o++lyRH9NWUNsAIY7rdkxL6mqzNBLr3MBMcxHNr2yTVvqfptEW
Zy2fLtirtZveK/YBuSTe0BGZeTyrHtly0X3QqB2FnY0HK2Ga9TyW2EVzbpzl8qxgc6WFENxpfInl
5ReeOkEm4xyrkv9EHGVq9oGTgBgKPfKo7+mJIHt3p5lMo72uf4zz3L9N6xAzlxoUTEh57jn0Rk5W
2kk3Qx5nsFO6+JFm672LYTw6q16G+k81N7rQHAv1pVusisZ3p3/Kmf3F4hp0tPuudvWhAV4l2Iui
SNLenSj937upq9dzebVKbTeU9Xhl3apII3Q8Q4m1v84oUDW/M4Vu9rpGM3qV8k0tmNXtQDNLLDeq
2GerYIlnI42a2s6Rw6vgShSD1gnFzkesT+yXZDUJRnR4VLBldFj4XGx6nf5igZ32aZn1dDIpGApy
Ct7Jy1R1wkgno3J+Dk62Z3Oo/4HkCe91mr+in173Tr1SpE5QzB0QaseiEdUl0h1eUmSPvDTrz1qj
DQlqJTql210yEYIKV/cRMQZAhpWwEXW9EXyzvj29edxJdPVDs2ByFmWEwpGg57BFv/ORLhl4Kf4c
4nOtYwo84oH0kZhAjR05o2u0D/YrI2ir0pa/T+ZEt6VR7ICdXQt0oDI8taqaq9R2UMZTMIWzTvTg
Ist5iCmyuRao073ecdLHWtE4TcRKf7p2pIvdNK/SaKs3TTKm94a06uffltf2ZVAX9SAE9Ww3V83n
0FZSsE454HGz58/NvyG1Vf18oe1qwXDkc14R6aSsFzRYwHEd5jmWWtbXllDV6/OnON4yexwkjtkw
YiRVBepPwhfDjOtd6AwOlCmpUtEMivbUksrltjGSZNnJsQJvxzqnaZpdNmI46rLXuo/b078bG0vB
37tKK3DalCUS1u0hjeig9DQxMQxPEFeTKZonl3hk/sbe16nq24k9nZ5XhbiWpmMLAJBkiuUqt0Oj
7qRFeZnmuAyNyDBOrTIx96npfPa6wLi8HVOaDp+KrOdvVvT69E8OVafsYQlP4ClmhZRzgCB9E6oG
HFcYZvYniQTMnIknsnVY7nIE3CSpA6WrtPdGJRCvnnjk86NTMAbeJ6BbXBMYFsJTWif1+N8NjP3o
ZHQl9GYRk+Jk9Wj8+i0LUntmQdadoF1vDE5FX57G2odTD1L21kDKOBirXuF+SrPrqBn+kxe4Kll/
b2U9vZIl8H8OrU53sBo+EaNZX/V1iu6ZlEd3zVrjUIees38ee95w4t/+H11nsVw7Ey7ZJ1KEWFVT
bUYzThSmoxIzPn0v7f9231FPHLYP2tYuyC9zpTlz9tJyO91Ey+UpWd54quoPeoLbRMsn694JZv1U
Sf2S5tSWRhM+wFpch6UnfVre3D49JXjGuw6vYYy+M7lFALNPL8eda9lImsWcagR5iI8P8LT3s972
GwIl1ROTO9A5DJYMgbRTuMDhaomCPZS2uoyN95eqKn1jCpWtkyLK7jVriV94QYQ4GP3N+FT2tmdG
D4SgSVUZUfFVymfKf472KJO7ZpDZMwx0brBssxjUrPzBXJyOxmBfmjLf/xfTLT04cY1mkajPUnnC
ulcw6Uqs0h8dBkFq8crqS6EPl8P6BKSR2SxnGa+hzbBhUknkM/+eW3kyCsJ4bjBXR6Y30bvXI43m
1fzMejxgItP/NUtLK38uWRla6Nh7N1XxelTWI3+Du9fdzGFHcrEaBk3+p/AL/g/l3nWth77FGDEs
IHwOP9luTt2vW+qfllhkVlI1u6ixo5VaYrq3z1Ueubm8jh6N8EOvw+xRqa5/ijs1rPVxFtvbhzOV
g9iE1AO3AUkE/a2swmnHABuczwQ0M0ntB7v1ukdXieoudoCOpJ5oT+QtwNZRrbW1Y2T82zfy9maa
+nwtbcB/SYMAfbsCQkmqCKFpgilIm4aos8tlWVpITeY4em/OGByAkJf76fYLKEhgAFRBtgDE0P3t
vbgq9ftRRXyuCt+VW7h7j9vVEWaksS1Ual9EHf1hJ39uFtZilbhqPbcGLzlolj7GVY1yhby/ekKX
cMtAr7EJRMzPK63eFOWj2xr6fbOQbQa9Od8+Gh0Dr1sXeiurH4wNGAqC4laf35tG2pOeGQRl1129
F1Nfr/BSsZE7QXg2kxaAqahX2WB69+DXxP1YezsbKu7l9qnbGwLneMVLcAlBkDvnuppfUJeJIKkp
Oau5UMewH8R+jKvh4ok62ypdHxDJE3bqJItf4UIt0kRAZVPZ3dVF0zzYGYMCALbSd9UUrOuwUdcC
qN/G0SEEptIK100VaC+WjaJqyMH8zJGG4sn1/gazX8Uj0ARjghfuxHjDyyz5F/aLd6UYPgcgcD6N
g92LSy/8OqAB9Z5r3kBMwdyHXH+PcVfmu7Htbc7KQ74rCAf+9968fE4tvxqODn1L/7/fVxQruo6N
PXET682o50cUt/xhqhm2hSUsjzCxIy745fwUp0CSwtKYn4qs+5/31P/73O1X//f3FW7jHAuX5Obt
t8zLX/Dfe1MfP9r9RBxQ/Wu8ns1bN/V+M9Wo7GVdJI+DFbBURADRutz+iirbOd2S/0wNnDPjw6fB
KBmH41mipJWDdkHWZ39bckoLQ2kXCEh1vVs+kQmD8FtfpIMECkPBerl96C0ftplpvmB34MiaROO6
D8hNqKXNS+v4KuMak9zAjvkeOk91J5xDtQT1NA4RCbi/YjhptIh068CosLfdkBu3NyNqdo20V0Ra
eszn6N9NSyQiTPFsg9cRXTJxqdyodCfdQJ3Z/ifppSYzQCtvLzUoik9QAxRU8999ysZm3iiRWRct
6zoS/4OHlU1017QYSPx2g/5cVlAt9UIEXzXW3CBQT4xsipfWIFdbRk7wVBs1586CYWknEufU6AX2
LNbFJzUqkxxo27+ak/ua3mkZlCitzQuQ1Ha3vn04VHzVfd0a15Ec5pPpOBf0a7WlmCfZt1M8b3uj
n3ZlUlcfhhls2NOnl2Fy83MtUeUhxZcfML6lH7vdzEBIGutKV4Rcqbg8j944Q9M1Et9uoQDOiKUU
tetkFHSwlVYLzsFZ3lSQYfy2SIgIlI1Ha6LWbbvULBXtD2VzFyYjU0GnAObnsrCxUmNHL/WCUz+J
jf8Ezdpz/dBEVLZ6kHD2IkrbAZmXvNbYxBd52plCbqsyYQau0mk3GEwU/kfZs2niGC2mfJEjWXEX
uW+YrWDTg0iFR2e2jbkuhrY6pWTQT3wZUqxu79aFrXZmo5mUVrlmRI4BBZkbEdXqU/mSwyPd3T51
e/O/yrJpqW6LPzj0S87blR9ZyULZ94iDB61+6n8tGXcnxKO+8m+fuf2G2xucxZNvzgljwjmzzxYD
NgaMVmSwEbfQYNIMbJ2bLVHpbHlXCmGdbx8PIfeKDDf3LDpnL3V5bTn18yodUvPCKieobekW9rwV
LaEPGxKDVz8lzSv4MMjKYWzk93z0n4jlqOr2UbJU704iayHuRfZam3qEF1A8/ynx4AGybR2LZNss
16JOocLffrVe+glvv/rfhyYzBpmG/U4uQA7yVivPa8u7bPnbb59qNJom07i8u300amNz+12xOeKs
reeHwk7iqzKYig1hpz4SeLFrRq82NwbZvS/tFlXf3I+J+Z2GpoM7WO8ZW2s6o/E2OXD2zdeTOemv
dtWTSJODwSto+VWEb98jUEAgdDjGuRa9B7PLnUwTz/CZijsdSYeihOXzLn8IRx/Cdbj575ukNUW6
uX18+w+LCeimY6IjVDpx/jjU/u9vvH3cwOCF6aRxdNXd8+2NEwb/897/fq621FoHrbGdMb1hK7Dx
99Q2B0eDeFPzWXXZ1gin1RiNJnoMIEPqiBQSEehez1SkqRE/Zb7TDfTkXAfYb3SvMpl3IjLKjdbJ
2c/nw1hz/A5p3OzaAYtGw2WZxlQARdBA0H+3jfbD+ZLpZxuu06A+FfBAs2aGoAcYeK6N+07rIt+u
iUHJsRErV1TXrrQe0lLQZarys9WFsPXi6g1g0bYvA6q0OJHZEVc8PE5Ss+7Y+kmcVgyxOsyX5RfR
quasmyZDpcp86WIoPVrZMUQsEEqw78ogYHitHijDSDBe9UyoiNDomHALmeHcTL5IyjwySN6awVww
hCxJA8aL/oHzHc8t3ZPnzCQXmYn80ZFYXcLIuTh4CvlxMZ+Jipb7VtzvAxcdRqHSZ+JFh9PCq008
qWw8qxjVIhhk7Df4gyOWGr+u5EdQLAht42VZS3Z6INfw7N/cseOWl+QPDo+fY9mrLPlu8vB+DLvv
5UcaWxanyIJwuI6riAlg6L+3Lq/nwUXLmGbvGg8a2Y/OPE+CStOGACxYx72Mg9e5N57TXN4xYyM2
kowcEF31bVb9O+tZ7hva+EA2uthlVDl2zK8r2/yzlPurFe9FOE1+VsG0NqvHOojJWzUr5L3foeh+
Ky2lk4uLpZxJRIgWUHpvbF1aMYWWHJo+5mFKQ0rcsB/VHLV90zGttcWI28bemCw0DI0kW1O7xyGN
V0vkOWAentLnrScDhue62WZu+ljM1lOQu1c0s3jlol1VFcGvdoyeq9p8i+QYbgx7OvYeNup2ebi9
zL03c82vwjTbWrCn4qHbRoN+J+LxTkrrLi0aXFVDtRJotRPpAsw6ZC3EKxM4MbVfTS//SttxMOKQ
NCf1ZXg0niiL8SnhhS60voVGFjLMt5U1aaST4fh2BkxkM6gnDoHtvhqLOySjL0fhqsRdyTZnhEBV
098Q2CoQnPAefazDdVNtVNy/l454M6WGwkYBK6PkxFciPhhle9RYWTdxNuFj4so2Ln60MpB+2XXh
ukQLKEo81KLchZUbrr2QjXLWjVOhQ15Oq409pTs5ZnBERkm8JaKqHaO93zvFA+eNcxSg89VtS1gh
gc7c1M6FTGTIyLnDxrXmKNou3pXeRNIs71sjfZZOZMBahi6BxLZyClucwnl4rROXdKebkOqBqE00
F1+VC97J4VkvKux8Y/hXOtsA2/Sa3aNEIctY2ZiJgJ498louWTy4tDTVoy6ialsmBed7SVpX9qsh
I7SNM4bYexqDPvAilNH0zH+N5SdSlzbBkFm2IRb9Wh3Jqj/EtfeTRvSkRrO8GBTNb3IktXz+pVAN
9aYkkaygITQI6tsOrzAF4BuwnIM/kWQ0iTCPxn5yCJuNlU5BC1b3KrsLSoDIhde8aar+EwxcF8zD
gJ8x74t8NRvan+Zq7zkmlCLEE+XWxwmxjGbVbnRPlLAdwKWk66INmV5mCwk+tz+chNUwNafvUNCd
JjTd8ckYVBtDcTX3bAs3oq7xxc1suDLcRWhXnH4RJuekp4dOw4jhtiyqU/NUpe0bh6c/goePngp+
OfnuRKGz4xOMt0ez5RJUy7X7TT7qMWnjF400V93/Q77kjqU5BlYTgiWxWlsFVhtTw7EUhkR/k5iZ
slUs447ms6u7ZDuU/FD0yvTryOALVDMpxeSbDouvSUIIIVTtdFQNZkb5SRiXZ6FPcYvYxgF6266o
fx0vM1Z5Fj0Ettq2rL6ei6MzUWLamm61tuy2PTO6+uo8eIQCqnY1pdspwWrY58/9nPyGZcv02m3e
LAjnSATWH2AIZ5UTyB0n0pKy3ofzbFz6bHxSfUOQGCrMYO0pqs18aPXWJvZiGEGgBXSvZscmeipd
wANpMOZ+FKiTTLABwq+wXMBcufOnjdMbTnb0UoPfITRtXVG86s99cJfl3WHuOKyGjNN7/BzaQJcD
wlNir6kFLMRHZ0FVYdh3x5HzaHkOLkOIDT7C3zMd0dTMSgOqXBqsdNAEIjZ/DQNTliLsbi5yeRWP
L0GBa4kS3gP+eVIcIQ5P0zvD4rdWwjLwTvRUGViz9+O4FLsAbXzRaKsSdSv81G5Pk+ieO3fVJEwS
R6t8qfIpJBoV7wyvnTaukFRNwdMUrnQ2mvIhw/QrO5B7rzN/RYNfV7AAEVEeVxO8JqD31asm2rva
EP/CjBqALs8gOzkW3R40AhMS7e/7dPg3IJQLOm+4EmbvHDVeeXq6rWnVDxN+P2PWdTLq3Z+Jirkq
jYG0XVKuBB0WqyzFyce06Yih/jJEwRVa9SqtcZoaxVFz+3aX1NOaUPifmWrNeigytn9tqzhvpDSA
rwILEBTngbsh3EQjkKKqyrmUNZ82U3k/6YxXScJmVfDC8Me2+9abmaFqMJ3rIb4LOwLDnihrrHvg
37adpLQMr1YNsn0m15oj+qfuo6ep7pp3Qb6ZUGB9XQPLSEraggA14ocXmIAd0F2ce3DrYPsAIRLS
UTCn+dV0CarHyTgj23XPPYaIA2atYbb5P8j8UjYZSfAamUBFmMucWb7xeAKTowTINL1VWyItxZH+
lnRRvMaOyRi2HLg36BP5PDVjrwYTQdk0rX1C+a0XjDjnG/GMWrMeHFNdvbT6UQt7M9fo+3Cb+Rrf
SJzLG4Y58w5DRktvTt1coSkJzrxXfcx/hmasn0PnCppKj4Hc7NsW0SLOtB9AV1lYdIhvM0Shgs08
qizuuLrkGtWqmJtDsjXm8jeXcXlvtkZNpqHAWgNRoCnyNQP5iBky37w+whILfstV3ZccbSY1tcuQ
chO1w3A1K55Qy51YcEt5wnQEBoNFNUk5BzYyPjZUUGce67Eo032C0TuyqD8vnXTnOiqGK4Odvwva
xxp3CwGsItkS/YVQXKTfKSu36YBPyt1h79jUy+j1/N2o6k9MBEBMbsV+SaMKjCTSn4kyEd5VW2He
o/TJA6rVUA15CtmcVTt8cZ0j+B1AiGsb58UWrbspzRSDLLzHIdSeqdpJUcMrzgDdb4rFwVf6pU4V
0DWn+Rgb7bde6Mylla9sAVHMi6O7/hBJjd17FNxrWvTkoR/f4kiwAUhzWlt9dN821j9oahQCfSRy
UQWbeSuTyMQnWLPLD9iV+8hFb2eBsCHhUDqyz7nZBFPmbhvBQT3Vt1kZPYWVthMhJIpiHGsIaN4q
0skO9n0+HyfM4LiKEnYK3V4ZFVOQGWr0zLMOsI6vGGf7SvYzM8RZ/ID2Ept5KX3qCky0pR6ITTOq
Ty2i3T2G+x/MvqcN/TWL5+tUls2GdhSHQ/5zueD/y5K/G1rnl+DP9fOoHyHv348lqeW8epgL81fn
hNbO3hddRr+urd+VZJGIRG/LkVMwhYOLufqMZW5RjENMGblNMVBwZJCzV8gXtHxnmHvCvN9kqhd7
SUeDN8zaiuPavdVyNJ3d8ldNCNymrGGToHOorRDdUXZgk6iN/nIybfYH7d8EXX6jN+0dhNZiCS5w
IqUDelX1Xv9iE0Md4uktRzaBmAnMsqu+SqX6ddBfbOXk27H1LbwfO0PDmOyMiOFJiFtH5+G2TCYH
JkI/3Hw0OrOcthr1l3ZTM1DgpeVry5DTpTSEbDvQuuJBli2dHUl2NlTIFiz6N3gJ2yl0YS4lgK1q
JxXgEPBz5uPrIGm6g/MxIyMYmCFdI/NdO35TTnWGl2ht7LR2gFhVI+kJgr4G/3bRcOJ1rIM7lPGK
MxWrjlzlYxOsOq6LqyoVr9EmpyyIITxHX/K1juKfLDtGEp2dEmTzIGX2BhqpV5PzcBpdbkybfQ6u
ERlddyajGQGvSBoSFf3BKXAoFw6LLEskeQBIUK1lMgYiJ973XMvgsC4pHuy03gTko8qjc6HTJtBY
/baM3RMB1+yYFXzFWtTEx8UNGRZ0yIQs1xsRvjBNLCmzI1UqinI/KgqnQyorsaVx3TO5/XpJvtGr
mKr0CWylTq1KUNoWmB/9Lp6jy+yZtGh42eCj021rWiIvaJnYEXtuwj3Hfk+vyoNJns1vHcQ6vAnn
Aas6KvfFHQps8g2rWCaj9cS69sBejUMX9khgcVal59PeMvcd/L4iFOyhWR/ExJPstHjHpYLZhjOU
gtP7XodIyG23YC7JZY9Hr3tgxcGe0hxFbWK4NTldZe0ejgU8zi74BAA4ms63gUK00tuxvp/nItwt
ZSm+W5gfXFCg9qbkeYsq2OISAgvf1Vz32/yr0WfKAxIO/l2GcmjZBzN1JEE0WFKNZAKVxtX96JS/
9gBAqpS+rmgyVhTU+RQzPKeua2xkvjwWGqr52I6l32omCSdADNpyPsuHNl3rcBkN4X7ZLGAUttmn
ZExXhlMnO11zr1apVUcLI+9g8qcgKrn8j3oWVuBCiafvI/y8nLNdP+48fQUtZGdkBAcGI3wPGeSs
20ygzerZmyPEs9fbVyrsqTWOKH7APeGiNlIt3hY0pxYkx3TjLU2p8vYcDHgyHrkzLKci6FXQsPES
WyGKJMZ4DSs6W/ors8WnKhL5Bj4LCYMZ93Jj4awO/8WTdwmU/q5aaXFBsRGOONcZjkWZDPeyLoG0
F83NRbOyf2KMCQhnHHLRHN5xot/hyqo3HFM93/RYM3lFEmhIFMGkULEO7wOdB6bo7T+4G4epZoRQ
Ti2zCl7CfQ+zpYeJVPCy37S1RVeMHg4rfWTohvC81M0AKHPSB4c0RTM6GAg98ZuabJShd9eUNig3
caA5hqxVicNw9IhLzXe5LR69PD2TVctXMsdz5Cm4UuKV1d52mUzFTcc40uKpNGx5CbBmBMm1o1BK
DLrLwDQ6M0I8JBMlMkNjYwkzf0Tg/UQeFEulnSLPhgspKmz0+VX2pGsQZngxYVgnxgFg2e5WeRB8
e3jSANIF7HfGX7n8cyGpbr+N0o9Eh+yoNyyhHeN7zg7Gl/AmstjBP8foJc/TcIhd7qV9C86Ra/xX
GrVPA71SDY44hqoc0rlr7OzGfW0ygzNEZ/OaAA8oSSwLq9P2pu0WaBBkBIX3WXpZsqrldPC8EXRx
RiRZ2hHGl/E9U6hMXlYwZW0ddqXSvIg0YjjSpAHH6H+hlu0nw8oeb29i5gm7EMfh6vZhw02LrI7A
yEuH3oHD5S4ToIQUnQS44uCshllvHGf+j8dqAj0TOxOeV1ZSwvMLZ2eEL5CqI3Xwd5WetYe2V3eF
yuQeit1zuZhLE+0HrztXJfYINHImEkG8T+dyXrXtKLkEWktftczWOtF0EHHzWlr6W+mV2jWf2HAj
PTzrE+E9TSeYLqF+9ZOTbBqDTFYoGfEbIXUsCgttp03doXe8D7c8g6R5t/M5WIsy80dUpQOTlOc0
yn5GBKm+HZ8M3Sr3SjdrTvqD8oc8epKosBsJk2oeyh2UEvaykcMIAvNHZmdPqVXRx0f1RueyNium
AoWX3WleexXD/N57Yuem8dWWAGDimuykJQgTJjk2Gc6/rFPVe5QW94C41nb6auBxvMxE3y3NUv6E
w5KdR2LJqo+0AI2AqxncjqDBPA+Si+i9Zm0o4go9WaPOs1Y1dMZZ5Jywu+yI/eAqtJzLsE4XDz/8
qiGsEuQLaAqtzvRg5aRvLkN0utXRR8zxriqKz9KkOLR2Thr2qG0zj9Ca+Z9gmA3LcMesLIDga1tr
ffCwicT9yvL6fNUW4q0yCTeaFpjfAlMo7EW0uOwpw6p/8kYPjAaPN9wDrzp5Nd2YyxfVeZmzpYkG
g1H2kJlxwMA+/q6himNST2vIpEP0PuagbgyDsyz4RZusvkXULeImA4ec4c5wFjpx2ri1WS0hgWOl
SxucSU5O2ZqmPkPL3LAEHOMsW0B1hVqHGkzEzmRNMgmJtGVrEyVU5A51IybmheAo7f6zJ4aclA3O
McP96oLwi8vxU9R0l6Tors2QrwqrJmmYG9zUjf5NqPSzg3RNlwwawlCHB9MJn/qwOcT29DPTtbCu
BvMaspmylPbmyoNJBqS9F+GzBR5Sz7XnzGE30Zb042A9xsld6nLgrQOuyInszlYBWFndkWA9NZGz
iYKccb/1jeMesgXa2YaSeY4YSEOG+cVTDwZU9semSg/YncaVNVE3Gu1Crwu3qOXlOhIkOpvW/K0i
tYWteGQMgTKaUuMxcxGoLGMDkexvihEk9JobQcgPustqx7czl07L1D5hF3+SMU0keJyIkPQPQ1V/
46E8Lk1Ofp8Xcm+i++VBczF0kuRLllVg08exzTJcDfKV0cA2HJqfpuSkTj/1mecHTT48azVz1aY1
PtQcpKTlpC94Uuvuapj9QcwRCb6Y73ZtDJiFCaDqQwScl525b51vnebmSoz7wUqxrddv2XRMAX2i
Jk94ssNLwMriKvfJcczXVgfk2jWvoRt8lb/TZD2NgbvmOHW2A/CPvEZ49VrwX73+PKvofortdAv4
57kSGcTqhuhANb1DXYUiRq4TigKabtg+2LNx7vhmVfam+gtU+ADa7b4rWA/y5XpoM7QQbDljze4U
QHBgAkZlGE7FJTYTOvZz4cx8G1oxb5zlAYkJSo6V8R5z4V57nfEA9MXzp6h+TPNK4xthvUIc/7Q/
6tqlUk3hjuX45ptF/+FUINUSEqHGqQ3Yfyi4Re5iqCIy4ux52D1Hg/E2Jm+d+oV68eCYSeDfx7W9
a8IRmqMcX8AjH/IZXZgYkd9gLrHLiVsn6wEG2JhLoda+Ojq7mIqmb4WnbOswP90Y03CeJ7ikk0Mk
AN0NYyCno9r+Kq0a0D7ddjPpVF7f46lLnNeSdCQOzgt3zt6nuOdKEdU/TE3beEq+XBNUgOw+xX2j
5L61xjsdwb8SGq/akLv3JDS4OQW4lan76qfoFzXTgWtY/s4y45kht0bSZB/S+DWy0O5mvscmd+Jx
/mVG7HGPQIjMrWrfW8v9u2F8m2RQFvMgPavoN6HEY61pkJ7toGaYY4MmchEzcwRek9pTsIuB5pd6
BtZzixTPY9PmvpNaHEBTL9oEheRbZw3FdsoH8EzVj1FyUlWsM2qS+3SYv5XWk1xyIjrbuQVm+bVC
Mcc5+TOW4mjkmF5RBmBbg6Ys+OkiIUGQnLgtEyyLXtAWro23g5ObyAHjvoCq1kz0nkt0ASnQTnQs
cuT2uncnhikINLFuEnZCuI5IEDsb1semT+ECdtMhoGiXHYOotmyYHXbam56p34xVYSUt+e4VNuf5
BsBjQbg37CO5Ihu4gq5EyabYW213Z/QE3dHLPK5gYbozNlVlEt6siRtXP+FiNc3R8ch74e4uWJFV
bhLsiI+2oA7RBAyANmAvjJmhZBUM6dJlLVWIkmTwMuIDU8RJj/NzVSprA4mR5ZyjXGvKIz9YIgqX
ZumFqbudoyKEWeuYO/k60oTGU3BbW+ITW8K4KvAs+56rWb4nH0E7v3d9HACUYBAyOA9S1/t1GPSP
eldQ3JbJl8AeXrCNkifJB6xE6mSZzl1kMBHQ8ctxdGn9xKEKvEwvhhesSYmSbJ85ugc4a3ZZ9Fhp
+rNllQq/vfwIew4p0B0uc5xdIhRE34ucBwoPn0TnN02TrzIy+1svhEwyNcmqUNIGCzl/Uqmygq3K
w9r+oGp/EHR4GBRKo5GRdZs090cWv1jO3nMEOK7CfC7QtnYzLydWYCd6QUtETZBRKueYt3y7ZPZS
F3hHqO6+s4hJa1l54J7zrsus8QuOSKveqbmWp8PechD+pR7v0A4wlDrtWjgmsM+EYQpWTYMT4SrC
orSOTeMRIK5cmRDmhzY/uDEYDUkDSZ7rXxCt4Dx7i1OcJcpNEUwDY36I6JZYcdSFICNAFjr1H5MI
uByJ9a+LFCksUC8KnlNbMxMutUluXCIInK+AAkwe9kg8YzEuqGCTTe0TLygIJMr6tlXzYXIXPFUg
P/IZs43QtuTOWLjw0WkVi7BNmJXBE3ED7cmjdQefx9ZqTkXUvhcxE+ZwpEY+cd6cqrvUY8gmRFLN
V2N2cQb72hmYlIOyAozicUsLquZFH2lTGz+ZfO36hnEcknlKglBO0b/UXurQVDms6ji7MpA6h+Pw
PEAx4WCw0JVi+He6+VUjYmgtud/Ig5JI1n1V5WTH7fjEJCvya47Cos2ZPZTBS2V7GdwM9WLUTFfr
pSO668tP3SqOiGuPUx2zjFQfoNDhjvfh/UKincngMeqb1vEIb4MEnjSPQdb8aVTFJrNzCYaYr1ms
dCeEVZox/wgU6mtecuesyMQoIIeuNfpxQVfw6HwxQqO8+xIZVUp3W1UBvuirlafCb1PkL1xu2Hs1
YsDUN2OYG1ZeJu9i8Ew7MQzfHgq6G8b34TiWB6+7Z5Yyr+ZlpOUQNkQyGDbmOLwEDjxZt1iOW2lz
qjeIWn8elEJu2XSyuCkLIvMZFp6ZYSXgSrPi8XGrt1DF9Kk49sOA5ELg/csU41rKbpWKfrzODgW7
ujn+uKEx077GZTlw81eOZa8JxxhXciOQxH8xf7sDCUrszoGXXzLhbisMZLgpMGUob0Z5yb+RxK+p
9UJsJlwJpvQ+d7x/vV2fzSzbtV0BftZsvbWqsHYmOBTmuLtztGJXxNHZjcmx5hM/7ja5oD/9luxB
PrI+2Yi3fO7FocsgLuo6rZRmSDcU8nONFLUqdG1fxgifjWDhUIzAJVCPAWoWmpd76lMsCUP3yZYc
4VKufZPtdB6w/jR2/Yze7uwdp8HCl3Tn4DeYKVvOkDPd9pm7tUvc8NGyrAW6CAMmYw/Mn4aYZkw8
SvhnTSZquYGGDW5v5nU4RLCYLHAtoAlk6AFbSeD4982breErSgn0I82m0ZmXVUdQbm3z0Iimv3j0
67IFmVsuZOtFQrIbxkZF2J9mhZdTWCMqty4fG6UfYqdL97XsXkyz4lVlch7gDvqHH/9ZzBgQ3C6E
PRKzS7QhDppU8Ey0CDD9G8hqjgMuL1MF+Z1cGdUc+EVAPR3qqd1x3cRcNW5qDpgcZNWbLmk/0V0O
vzaezxZuoJ9HSc/tygWEquKPXipaQTMqKpnAf4qOdA0qvCXbe5cf+pyWb9x86aOe++MQi79w0ge/
pQQjg7zjp0XxNMmz0UwuBScYmYVM9z1ZgogyxdXoiegz7rXRZ5XqVknFsbId8i0yWxHQqzHu7cgG
6dKhVYTXvvPOrFUsnElPaYh2Mqb0NS4ThJHyjZNZd0j14V0fcI+RKPeSU10i+jlBh7BHWjcAZFin
HXxtMGtRFG09SJK+MSRLCw1njkggwc059x+/rbSDI+XOnAdnk4YLlrUrH7ogO9e5nmOpAUsE4JKb
AaPnNuELoXiOYW0zo8Z5f4WgDLbM3Xijuu6hFQ1/GdcsvD2pYXXrcsYn7CDu74YlgU2TLj5GDZsE
tqNMLx5nbIur3s6e9T46DKGFDgpOpZr/7ArEaZy+tFny00XmRyt4sYlUe1ENsuzcjp926HxKE3Br
PLjQDiacY00x+JaT7n/sWgO0rdXrtDQhk1OzlE3onajvXK850XMlk8bcbHWup9zjP1CJ9ok+vCIT
+V7J6yZMn6O5/py+9HpAZNPWsbvTC89g5t4cOOZ7a0q7uU1FLTZvQUCxwswGb4IR88YLCeyBCNkO
IECK6QEP0ZsRmj/F1D3PM2pl7qSvtYyf26YhNSt87gzZGB8HtulJ965zlX7oKSYkx0iB7I2gyMvy
haAAQwB7J9rM3jm0rcxM2jo38nbONJzsyNoYRGB2QC/JuGk/oZuPdCe0aOeES3xnIDe5KJ/ESXFQ
D9yX110N6F0A1B8C0LFBCwnJ4PAPmRfDSJqtGX3et1G5qSv3K7e8gymrf1VaXEXjjX6TMW6SB4NL
9aqsYvhziQtFizFrSXVPFY4Hcpn3HK7hfdOQo+vlHccZeFAtugyuZcQ7duWBYjS7WVoyM4sp73yO
MkCncUV9KK8lAmaorBGshfD/0HVmy40qW9d9IiISSLpbq5csW3LvuiGq7Cr6vkt4+n+A9tl1vhPx
3xACSbYalGSuNeeYHx6y4rtYp+bugeln5tyRB+pku54rGu1ssGUtXnvflF+llnwntvweQdpFLe4e
m1Jz+z4oPA9ObFxbjRrNHBTQoOO+I3GDvrw+rTOFoNtux3Xa2+aqbbJ3ZiZwrJAZUtTsgI2nZPLl
8wsmxclR+M4n7xUCB3OWcIIDlFn+FblI1BS4tBz3vpYhzJJdJPVqVSnCCgKsiuQa6oy9vY6uJf5p
ug15NREBqk49rI2829R9fsSngdVBA3MNOAazIl0ZpvprvR0vRpdD7DKHH1NSvETkivzCnBfu0zCk
akMqH0MuYXSAbKeccdABNyQFXwnJamdsQwFx3d59kap3U5gPnbA/i1SsHd/4k5BviYW1c1ZNsOrQ
w6x1u/d++mCi53mTDuGoyU9eFb5i0tKjkOtDGn4JIxlY1X8gDf82TIoLiHF+Zun4rgbmkE3IZcPV
A+ILSmB5wMGylFV3LREFIm4Aufs2VPqTTcIy6/IQWiOrLj8oQHXpSjBYVfoKPg0/A0peq8K3zBVB
cG/kcG+Z+WRcVvEQoCb26Qq1NcNIm1SvfY2RRec6V9H56MXPvB4PweQ1G9ucHlVL21CEBBci5Sgg
ruXbJmUCbcdI8yOk3HC73qYwLbeiUt1aeE63xdv9lfZckTRJ31NjpRUBGJ10wKVh/4J8ai1a/qAf
i6vkDcD8MaOD61E6NpjNyL1fjQJrxfRRKrhWgUHdnCnIN1gnhgfWHUo3ERP16w7JyGrqUSiI4GeV
UuwXlftr0lnMArm79hWz3M469wr+VtFOPaUn+kA4QeSPiVKyn0dwWmzK7VFiMJ9o3+3MqLlO0ggn
IgqzkUw0MMTZ1moatW5sFkZJAziPop4lYknGD8v4cSQ90RhmgAq16VUNbnhVGt1Xpzn+Qy1/FA1V
dNtwUqYl029Gk/ZM72rbKGDqlHcj7U/HnXzPHT7TgCZ0H+jmnQwdFpblVs8RKLjATsa5e+A1urgf
I2aiqXsNc2/cmzJnNTwO5cZqU9Dl+rDDllZvK81OOO5m+5br88b1kx+9ERAGkvnUWAFzShhOT0Wy
A7GtImO6831Ai250ydrmu61EgWEb7PTojG+egpiuJDW2WAKRC7D4dkY463XKdk+LFlAEOGfBJIzQ
4nSF+mmqw/fMRO9t9iIkLETcs3hXWBFjqpEpo/+YxDQfvXtNi/U7r/c+WweIWdqrP607UozlpNLw
JYiSWiX00RXcFqDgrblXlaxYE8hoqyP059zW5wstPocYfF5eJwUlgu6e1RZh5wXip1k2EeArKdvu
3oYSZdCo35Tk8WzroTrGjfxMAXtQiK/PUqYHsvBetZhWjWFuNSpQFDjBylmGTl66Hj+WLQBtg2JI
gHpuN0HLuMO3xYAUbNXchEFnSoepbvGlOu/SZoYtBpaNrm3sqYmL6yhooSK0PFhJ618NvC+I2SGT
2TmAdq+y1rmOjlCNlNew7JGJxpgZ88EUUxne47mm+w2s4i5MuFRyCk26z5sRJD1nA50wh6qDUXqg
mlL1kuviuzCEv9Nd4jOAoY1cL/nsuoJJ5ESGF+gjohK1mHZ24/QEl7ACaDRmbyeDUzIhK3wjm7E6
1hLy6bJZdu2yLudcvCeXOjK8aZOmtzVH7Nxu4tyqUakXyHh6DATY7FCl1v3Idgpc/Jq+xeK9aQvk
ic09AjltGwcGbtb50LJBOs6STVonu0P2L+e4nL+bcA7GiZd0HII299heV92MDsUBDRh0uTUjQv/u
FjPoyoTTzBVQZceSX2hyuylm2ug4b/zMp/uN8ZJVKmjUZaNF/7m17LozOLXzv1ogdget4HpTZsAD
mTxzc9kQBkG+hywucmbXJnM2T8zF7Y6iJeGNcy912bR+Xt9uZa7X65vlICa7BiHv/KBUNype0Pgj
m390dWgPsMjVPxspIxbVw72ZhRpGH+PLSwEcOrxClhn6yqEoxgTBAxrpa6LmRdg9X1WqSJuiMyKz
gmprg+jRH2hi1TZIKmOYCA6YP5nlDS+3mOrwIZDKKjQLrAGW0ClIgcIdE2zbRxStW9tSp2z+dnv5
WjeIxsIAJd5orxyzKGH4JyZYgEDSpiEcETr+adD41EVE8sXfb2b5tpZNM39vfkukA+IjInx+LOdB
NEpv0+nyR9ygw89P2m8ZUItQfEi2/jwiZV1nRUV/jrW4qX9TEP1Ndp2G1xyja8tfmbSOsGTXxddV
zdTn+H8+F0n7bEyr/fJZ3e6mv81Fy/KYBFatohc/Q3prYcGPW24OiQHotsqGhuhE++t2rEenc7u7
W24GlV0cl82QzeznykZYsNCEI6d1E35k8wk7n6aWMTlEvCXvRsPC83Yy/e95tZxcfpL5Wwh291wj
/epjOSXbXgd5W0B80VUcI7gKDwECh93ykboLgXf5sNW/P43b7+Pf3bzJkKoiwrD5WjNQAcflVhFM
lO1q+owIIyiJVk19vG2E98+t5ROjm0C7t6aDH1btdEyZOB1HlaBjmjeJpbVIBJmS5OhiWHEDJeyr
Krq284a2QrdyIeRspeOzbhwlUYRVznUSXFN49caYL9eoYhrZlHWjitKIVJODldKzL/SQrPshGo9t
Zpqrzgtb1EzgXuplQ30/pB398PfxOjq1O6ONm8Py9OUOI3SJhyAKfLM8a7mjHKN2H08O5sJIN0+W
6V18EXiXyjFo01IYznIOkYSGqsYB+mo6Wf+4PIJEZe8ize4HMvA5Quk/z8w6WOFByWg9Gum6pOx8
tTQ3uNrVIDaUhNrbsUFXwVVzc2JeqsJA683usqn8QJ1M+DPLs5bnYz1qHkcuEt2/j7o9FI9RXmbd
Q5hFF1cU9imuOnkh2RJjArZo1smxvITzsREf9Caj6b2eZBrCxmEmzkBYfy4P+fs4OzpBgNQelz80
TCyOOQGmDZoP9LvqEpWWcfsnywNw4UhSEicWcPgkGQX5d8Iq3Z2WBoSnIphEFxCiiReFT609sjep
IK/qLrUS6yK17lhNvnk/zs9lfLcuGhkAqwwz7m45tmy4/FpMcSgE/D2mj3F6P88HR8KvD6pSf6hF
RtfSScZLWW4Uda+rC3HTRn73AM7WuNj2+BwnIj+1bWhelkPdSFfQISVqrSH1WA4td8Yo1w+2wWJg
ObZsPHNs+LL/+4hWseYLWFJJg3icvw/Nhwa6U6no4c8PWe6ILbKoWlu+//3vy3GYRndJ7RBi8u+r
8ph8UZKmL788YpxffNa29bazNfBApVORhb3KXct/LOdN7cKrlSTP9RMGIDcYrIteONZFMCKvCnus
kB5yDPyTdYFxrmZSKZ2w+diy8SBFnJphNYGO+Ht6xZqVPtjSo+F2GihM3SVV52y0CUhp1ZMOiVz+
VdlxfFKo5+kKIx7oHPrDipkobO/h0lbPMpye65b5+uSoNaa/n02baJdq3uS1CrchQfBz6dy/LHeI
YiBpmrDnOwsdLY4GlSZnpfrD8pDbsdo/Vaz5L7e9WNOv5FycBkMau7TVw32pEbSB3Xh6QBZwNxXE
z8ydrqgY7oPa+skV661piNjyWWbFKkJ539BOTx4stBh3StOjtdcMrybu6inSX+Le8O6Kil6s0t3X
0vD3DcDUxucFM2rcWbV9ZzsoSRrvPOBPGnG6tSr4Lj1YjVHpROumsO8qMnaazPe2Udp++0N3iHUM
Y1W05LEn9Z1XpF8qIWQUV29uqN92lQpA4IcgN6l62f14F/jlT1LPzb0ZRER/IN7mF31mqLaOE5P1
sjOSc6amX4FGHim//dOIhqPCpMvNZWO3rmB+Nzjaarkp5/3lHistQAtBfm6Tx6lRDBvLA7w09v95
7LJf6qkO1JRn1f/e8vNpPE7ZN/kkxI0td/7PY2/3LM9w42btEyJ5qDQN6vrfR9/+aQeFGjXN/Ld5
N29p2frb5Xn/9ceXe28vbALc4LQxccXzS6Kwad7VoyHXo+v/52Uvj/6vP3t7Ymy25bouI7xP8zP/
vl7973u//cu/79gL4xrLrvf199B/vbH//aQsMbp7SVoYWm2+g7/PUdDBVpjvAGmO6rmyrHgHyt0q
pboWZdk/aZHy9sHoO3ekEcyMXYlkFZ5bfDBjvX+SYiivPdWYeWc5Eju12pVu2BPMiZGSXvXBSXt0
CQ0jyHnsu/FUFsPFHHcdYR1vytbqB8T0BALHynmSaU8RYvbJnqypHukCJaNFMzSiamqyDB9rD+kR
j19rcuqflltBjn6X7nN8Qt9eU2X3uq0wtebJZoVHeQvwDAsNnWVXbvfPHirSOd67TnVsWCVRxro7
eKsJKelueday0bJ8nTTy4FYQUm3i7+4NSXfGc6yjlfTJvcVv+a7SXZJgLIv6do4eLJQECvWemg4V
0Illj/SEiQYCWpO8wagWAB94jGB0b/Mxx+Q839KKID4M9It8enuuR3upe0oJ63oG76kT+TTjCkWH
KQ8LBpfO8UfpD59hxpt3cxb4QiAXLa3GPyEJIQrQqJ23LHd2uFdJq4sU4U6DeablGqyg6zifrkmf
mD5w9iATW7tqufcx0Fn4rEr3ITPSN9/1xx8yRgZEe+PZY1lwSi2jpNJYeg/oHzAqFdobJV3nWk1j
9ciT8amkFHFYD1Bms6YPI8iwAfmV+e4wAo2ajJ48LScRO+9mqK0O2sGd/dYazdhzkRJ1R4BMRfmk
TYBXdidrOQfSiNY9pyHFRCzvjxaz0n1JWQ+oT7hdXiVEnNVkGETjdNNeUxp1fEpeqGUbLB258F9K
UAVzk244BwSTHu1RBCuZ6d+JlY8Xar7qtqkSKnNEpu8G1fyBhlWb6NWVs3cEJZic0Gx/GjvA5bgv
HG3cVULRx3ecGHxv0+JPQAikobf3iJZ6+LvR5t16aC5Zka66GWPWAizBjRLRWph361ZIzihPXYBg
UlQoX9MskH9wO73CpGg+aILCb8/LdutHJCIU9g5Kg9OsQuViIieM9t7Avn/XjrRpCe7Bdq+zEjv5
tumf2r7zb7cS+SvOB+0+TMbSXFfI2Ig40ssna0bRIfN+rX3Nu1b0WPgJIenTOhuyZ6V0bA4xc0vf
dy2oNQhq+9jNjkbmD2cKEA1eOn+LZqA9oBQq3/nA4F4TpGhIrptlImGuIf8etLS6Nmb55Y5J+A5V
Ua2RRcePnY/Qzippg5ml+orQOBBJAGAltI2tHMqK4jnA1SGkkmg09AekjhkmaqiDjEnnPQ4m66xk
Ytom5t3lGNiTo1dWRGXMPJKI64Zs2s/BA3CfMsHbJsyoGFPCkKpZTVASJrSB4KHLf23S+jFwS/ck
PWqTmZIQbedhpIr4heWTuKR2XJ77KngiQoBgSEGb6zSaQMVN0mAfCUZ2jjSJo20P1elNi4prEiFG
hvbogxrqPnSp2++dLPN1WRnmY91ahA8ECWwHAxBt6Xf3daxYBdMC2hLrTGy0GVrPblgEZxw7eG7G
Q+6Fn6afzpaedKSZU0m1HOuEedZbGBNb5pzuNdAQG1sYkBXehnvPpG4lLdc4Bi6x4OmMuAn93/Rd
3IdWMkUBkRQyE3KcFv4YxXqptdazb9X1xkWKv2Vt59yXYfSF1rs4YsIDzaKF/KBBI/50lY8ck9LH
1axR3LKoD36IAaBD4ZsUKu3sFJZcFYUtfpLgi/NLC9trL5/LyeW0lWmC2MRpBlZ3fGtYRjD96vYh
NpN2HhSZ17b9q574IxN/92skXYNIU71DXMOv1y5IlOeSlRyWX/TYG/Ue81l/p2auppHBK8jg0Rb0
6tdjNE/gRF9f3Zk3UGQ9ZdLeR4807+L8sB5YFTx6qe+cIy0oXxmmucb0TGKdQBwAQfM6c+u5mRz5
bPrVH4KKcpno983MNbAsWNl62efnat515t1QRGqFwYJYosKOHsAkYeqKkuzLyndJO9a/xhmNGqK3
q3Tb+0T9/bCQayFVrzTpBc8aHz4lKsGQ1uXFH/Qrs/gPIf5dZMXUELCs3fteF23DvtGfvSkxiQsO
upXfKMLHzCJ8LpUZUaj3Ck5TdiM0hydBFhsYc37emr7SRb1yLWsmRgon2vlCfZuujfGybujzSntO
geWqDZEjJVJ+kMnZ/uSSVtUbwUtY6U5dPACZUFsnQnAMv14N/XPUgnQphQcMnL2wof2pBfifB06j
qE6eb+N7DIz9AGMtAORpt5+VVZ4dmUChT+j/5nnPu+bMX/F7RGu7jMDZsvUGoicGKqO30RDTBmrt
1LxOI/0Pk1C1TYPV8RqYzn2FRfWNnDKsVRmO3GUXZ492h7oSKlbML3cZBisJpDP1jEMcFe4DibrZ
PhzDDG9Ff48XTXyCy/D4L9J+nFKLXoDZWAlqysl6yfE80LOey72z+8E2/rmlBaNaYf4DwTojpFyY
Sfvapj0RjyVN+uUgaVXvkQh3Cel6g9V0W12EzHqV0ldhgMU6zJ1805hd9pIjE4YObH8PLrlAelDq
GxQV7aVEr4QSxXhd9kTl0UPeakoXr0NWZ/e2RUWymDEurYaPZzBwPw9IAR8ne1yh+Ro/2hqlJiLp
8hBJET7HwiGAdYy3sRI72TfIwJcrqsaStS+oTyzHZFMCFhzG+tonobetRzJBNDCFQ5V96b39Usgh
PUqiKba5wEhT1TYES9s2L8sGcgxRIhSbUE1xLFQYGVyympdJmZCmszf0sF6NcYdTXicXL+xTIjMw
Zm/U/JIHu0BimDKRwt+oX8wA0z3njP1tj6Ao++CrTV7TDjBBobvhr84kAlWfouLJmJR1hPiCN3C5
Yvr0HUh08+or9FJvu7yzZVcXMERbxwNRiqhUsIZ8NkPz3ZK4e3LYyzsNSO3V0V0KTuiVVxE/lRey
gNt2sJ+j2upf+KffRlv794NG1HKURG7/NCQRmSiB25xLDxdaXmrOi2cQ9dBGefVImC2aXqd7ynNv
eDRYlb/qsnnqrVE9Ll9w6w9PhT7VpyqtLiBro0sXJEx1eif98kMqozLXPw07xN/mRfkpEDyi1gDQ
EjYO8qmjkaAxmpGN13enwEz1X63D2j3U3B5Jh51/+CUceeUWyV6rm/yj4arvSGYGiZeJq5PqT9L0
sw8uIt4uq9KtaaMKi5A4EmjXbArJMBvl5Wmyiu2g+QQvFv1Xb6MLans4V3k+kJJWBfJBYH+kJoMP
Maqap1HkPzyPAh9iBmiQfpE8wDB+o/ShvwCuDF9AL2nzjo336hGiEXzg9ITasH3uq7x7ROMTo0O4
DHWd/q7Sq4/p6LfBn2G6bbivUEzXthxmy1JUvgeRIFwk8+g4zbsNswDwES09rwobrNVWoMIqL7m3
nYnYwxSf523YiaRn07uBlV/q5HOXMWuRZXfZLPx88i8xX7q1DeoTLHRbK+eslZ57nJglBojVYVnM
x8gG5erChfbc1wZepSTRoCbV5EfiQV+7IyTcO017hsviPOJ/Zc/sxtdUOunJobRw6XB+HHV9+kUp
Ey9NWcOnni91y/WOZmAGSbDEgcKFr6zj5mRWwasQeXefDbNCd740Gf939++9WnhmjvOnV7F6aia3
PugTHZ4STR3VdOh6y2noKEGjP9YJ940i597WJpLMIuPBKGlbFcslvQlLLpX2WGxMSQ0sq8f4zY9J
h4b5EbcOklDRhNThkED0Vlw8mFNpMH/tDOak1L3vkgKs0w1dJwok97UreioHjFM6jbaPpB/7NUpb
cTDn3T6w9mR3T0958ki8kPOYW6xCWB+OH9mQXLj0lfRmlfUsDfNdIUbDwRf8RqFfIQgFS9ZEdYEk
GepJvVDL2gQORUOvsB+d8jMSCXwTs3+3LMM9ZiFN80zl1UY5bc/kt9DOlM93QB7qqx0TeN/k24AE
t4eociBQ2VPDnIKFIXpUdOsS8KdeBPrZEXTUtTyIX0KGKQJ53C2IUbFSDWFetEPYb+JSrGwoX1ct
47xbPtiiCxHJkjqxsrHIroOiVmdHI7qECtMvhAPoiZ0fWuz//veGpqlflVXJ++Uvjbp4z4UqTsv4
1aC+wvabinOSyADHPZ4pgjVa2ATl8AOdMqPwUwLWcY0SG4CXWzOux/VLXSYvLNSJ8J0PDQ6lssoy
8ZrMd6qm7ODRYCNd7o1d9ydJCum2DJCpJjMBMROILQbdc+4nmCSvpHltluPWPMhDsvZuu0FgvQvK
BlSeOzIkEZwuj3InWWwKQJmUNdtqW0cWsc69/AiArH5nE8t+fb4Ak9xV5xZyDczd+8jOrK+iS77i
TE8+6VhTOxzqcJ3GozyouEY/Eni40Lv+ITX4KOgMbSW587jaAKh7qvN+9eSVxtJ5TtzQ/eoHb5Np
To4UDjSyb8Tdb08DghG31gdJDiWBYQhaKWswIR6CXWtrMVbGbrif4U/Qomhcp2gTQAdVxH3AuwGZ
BmiRjbMGIhuwjvTLl+HdiEwKb47bPHpahxa+li4Vx6I5FyW4jVCvXBJoHWM7E+VSUJRhousvnj18
kiGvn0cSQV5GiAcr1uz+XjjlduLchuaL28pWnJ5Jo+w3kWgsw2X87CcYjLIpQW9vSZa3lkn80vIQ
csgfaHEGaBob45hWKnzGbcwU1B6vyx7YEfwrLtXMnqya5ZCsvPBZqj/B/CA3EdOlmQwE0f9ZnvIW
QLfqOvDfebU6IX/elhaK4jQpyaUybSZZhW//pIBKV2Jm/AnHtTdabeNwnHfHCj2QCws1yfLkM3SK
l44ciOAuAE7DBO+PVwQf+EPuJ99T91lSJK9qqbCkRlMz3+psPPxAfW8/rLR3z6oiUI5R2P9oul9h
1OnvTAVZePMVe0kV/Wo77bHP8vbVN0yxr8ruZehtHHVVjmZxSsVjnoVi1SpznbSp9QwhwOIb4eUE
QmmsYjJjNZF/d8E7BfGf0w4cy9YNWhxhYBZ+2tVXXLEIAAimb0sueTjUk+hNhsNKa/XzxMwdlSCx
Ngj/zbNr0psgSJf8ImQJsNbCGalAhslE5FnUBzmi5QCGlgiifZ8hCocT6hClU6qzX5B51Xalt02V
5jyUmkstxzBey9rGBiAZ6zVn1jxldXfB/YTg0Alo/+Lspx+A0impjB3zXnXRmKtflNcne5WT2iNK
U278wGWyYXU9l3dtj/NtJvlNfSv2auq/SttmIR1MBsjo5T+RJ7eRfkCqRdT64d7kdAMXhVde+SHB
0WZefMA/KXoToXTTbjOGAk5Rq3jQ28GkY9w+C71sD1DArK1bxPaRypBEHNc0117MjAtrtoFOz/ha
mw0UMg0GjdU83TYA3zHVGuCABlnV2yJey4jYib6N2qdlo9KSAMmknXZhnv4Kkqx+CpIU6pJZ/gYT
dbsxHwkSiKWTEfnI6YtxyyKx2AucpO/FsC9cj/WXC58jKGlO6DW3FOdUUbWPTe0Uj32StVC4fPFr
4H3syUolVC0O7hfwLAEa0MVsY4Jw0EUPoEPO5PWFc9IeBSmNjwqkd60/RsjL7N7XHm7V07YU6RqO
C1qIHhoZ69Zw2KKW2xEJNYOtzYa6oirwaAzB4fZV4H0eN1EAe6RNmLq4mX7PeZseBmYjUA+Z/Qbd
hVrBeG2yvHia3xnOi2AQ9td8o3BH5ytIBuppkApV17/Ytpjrj63cmaXjvYXmeBBN/t1PsXnR9Tbb
NR4koLTJ3NWNlqkFXH+cvHysGpQMC7TTLD2oYZl1Cr8QV6oHlIAo/We/+O30yUV6riJNI1WgfOhC
PVmlQF9PUIC9UxTgMlzSaEofnGOXeuEJcjw6jhz9TTL0AEH0gixNVSeEbPrjeBG/04oZAe0q8mkr
oe+X02AcgSkgMAo3iGyoe1AZWTY63Bu03Di7zByeMP2dbWCq5Mmc5+5+UOMTbrm2GZZBgNS4DmZo
ppHV7i6CqrRNCT05g+pDmo2220urkP/LR6MQpdAFuYaJ5f9uhz8Ys8LvXEOGVTbIsG4ZIjG63RpH
cLbukrjYk3p0VTr3/n1xZkbxnoDX2zAAOVCI1RBRc0qavjmBmGRdb0XRL1c/mRrKvDqBA9qK6AkP
rv5Ej3ztWUP24Lrqpcv6/iU0o/4lIXoI/vKz75n1sShYDRFCkTIDNY3mpRZc+XQbg0oUdmgk558R
7XKdjhjwJtnMwnB57AtFFGCF0aBrMoYKgbw3cDvxcHtjZmeGO9yNDmovT+0qZC671EPwFyeYNorU
dndynrpTDalIAM/kuSXAB7ldYSdnMexrEnO2IP+svZFa2nunME2xdDmM1Uw/7lJAMP/nzqTwfpqT
cB8WjGzN9ONcoRheAJfpQBUVRdK907f1qgDrBRIpRcs5ipQ8gsC4LN90DIK1FUlI0602xlNYVMNR
j1mcqmj4vfxycpMeUxznhyZwvXMlYxcCjZsgyOo+2qzQ9kRu4TX3tUsHGuAzZVDCVRt6FzxYxk5q
5qXswmltzsv8ShD16fm0gY2ZoF1RdF2g8kxiIa8sQxckUxINHO/YaFSMPWXhhcq7qTpQHs+bbmYy
ULHohxknwpEguYaZwxmLsXytOXI8qSDAeZjgOqcgP/10qVTddROqdc1NMR63hnaSbTltXM+oLkAt
+QrxW0RYcgASF4XOeOgmv//eSDahb9BpTMqP2E+CTSknjOOe+FZ5NG5iZAIH6vcVQ1zW7SkRNU/L
6j2eQ5Umo4FA1FFHg2iJXAvI+l2KQeOXEURbzxzkH86xo2enxc4GkrexvGw847sK7ho9dX8y2Sby
Bt/RKXRLuWdGUdCN9mgxcsXTJbpMr+12t/EHFCDBBpnVvTkke8YimX74NpEIUiVUVX3l07QX+PGl
ZVIE9IiLyA0MTqb33NaYJ4a5kED9tUNNOR7KuThCQsa6rsBAJPUEeNLgPHai7LoM9lUUXItGtx4I
7ZotwXX2FavfQojmZ4mOfA0XetUrf4RYyExq0Dl/S+JhQCQ16+W3BZCsfRpSUlJ1J+oQ3qDDm0HH
LDeMdTrEE3mHGsGRBKFLK6KaMIqQ5jp8LMfSt8tI4cxj2TBNGNyR397CYial/gjGxasU6qtKYX8D
BRxWfjjuwPwz39GK9L3z3vrMnfbwMiB/Gr46Fga2tjYfjTPAA9yH2vCa2ZP+jthIX0s3qB4gbHbQ
rKpzh2YJ3wj4PBzrVQ38KvBXarAn7G3Fiw0i/k+t/6JeZ23hmRYbBQL3TFF9bc2pS6ocs7PZozEd
SC1aNs3oeCcqv2T6WisQBdFjY2Vft085rIzzMh9oTPSrQwsgggrQN/NybVV0amaR9/r9aKek5wUE
jsBFP0YG16B5jtnTdz83yOKFACBTlpq49OQpHJNenuyxp3pdlNHwDAffQqma1ecMe+kdETrjxRGg
ADMCtwsndb7d0EScVSrI6JkPwSIon31SDnFHgZQc0VKh6ILJq9f9Cvd1QOQOpBsDW81O5ZhcpyEl
2DDHIeximO/GVhzbUMHoBdWE1U4xYlbtbhlV4wBSmGFNZy9qdPA4DuLvwISz407e80TgCpr04Vmz
vWi3nEW17NQxcQbkkHSAH27X1YKR8qwSmhCApbyHSSu/PeblTJYHcJF5Q/k+s44OAVrPSWE8L9k/
VoHXMfWSa+2l19ikWRM6jXe5/cE6ojoSRPVWJ5p0HdlUzyhumBvLrinKtjENnPJHHAUnN9C7Q+7I
4EzlykSly2QFk9hdYsfNY+fa6q7tfExC5AE5j643TRRL38quIpFgKmxnDcKDPto8mXIHxi9mMKQC
2hlQEj8sdaq4DrbgqnoP+4IAmyga16BOxCdr1a9Y0kstUkhRWP2eXL/xWLRBIk676Kh0a0Dshdeu
qKIO7xq3YrP/51b4760JsYkShXz9/z92AEWPdwyXVs2ApKYCWsAcbkAXScMaTL15CTWglAwT0X1u
cnOnusw44OUvtoYUyWc0deQDBP2vvDMQ1/dSO1euSf5IA4KNuozp68mPNk0OsWJlim78mptp8GE7
6HlD/IFn8vD8LYXCs49x/YB4jt5p1k0PVgt9PGni9kWGxSwEAWc1akSdUkDY5rNWapn3LxvAi7RL
qI5CY/nyq4JvNiXpx4phP0gN5DC6FRa3DX6XUQpSvWYdTijSYUNNtd4kZAcRBs2mmsrhYFemW+3C
2KpWsQGnPZvXmFkHH6qtJ1z3WQkPNqLAMhoUiegDG3cha0kgqbiGdJC1xzTLcXRhRXnrR9TPWFeC
3bILAwohE997xOqVEC0fYrRD21iYY/QrCZj+utr3LbYAE1S9dwpjoOyPh3DEqHSyBtc/lf7c9Eej
vvDNhGsW5+XWsvEpkhJuTmZYWMloY5hA8cxJiqOBJXZ5i8tmzN5omxUfsT6dnPm6ZSJozuEY/5Jg
pMYAkMM2Nwa5Fr3JFdRPD4LgMrz1gXHq581yvMn+SZHLQ9PeElE8UXClccsZpFh8cFotAW3L9N0v
uw/VEPxswdGwEplecG9Z4Iw73GtJgAPBgBsR0kUrfA99TmEX+5xi8b2q0JEnGlYDMFvkLswXmmWw
UKH3dnulZk3MEzmBLsQGxLldHZ9GK+N6qaiC16kBoYsN7jr91JSl2KRg9IHuJtZVw4JHf117CwPC
QYF3QyCfd/FS+mva2dZG+YbCwBWZ2OImlGn7W9cHSP4hQlcOYKWBBeQsPSuCqyLikjOASS2sz4Lq
wF8Fh+SSwAv9sQgRDPDZGEqAZoWqzK5KJsgoRqadZGfHiZO9aK4VrsMxRaHekvAWebJZ54171YZU
ff3fGwFTp0kL/XtJpgUNX4yXS3HKMHAfzIruB8emExCI7NTX9qzg12GZWQJnibb01buwiXZmUI8f
Nd6C022QrIz0dlo5wkT/FQvOj9wP1e2sy6dBrdoae5bK0pOqyuw154NixSsdogvcKxEec/2CbrVT
VfE+KLFMhKFk8UFU6F2EB3Obu/+PujNbbhzJ0vSrlOX1IBuLYxvrrAtxX0VRohSKG5gUocS+73j6
+RyKrKzIaqvuvpzKMhpBUgoJAtzP+c+/DMX9jFEqeaidtZyhXVzvBJyO1UwsochbGZWjPHu00LsI
Y/cF1nk5TlUaMDt4oLfDXok+qsysZWTbL9pETT9PcQyK8UtYW3i9uf2wMuVhHKh7tc7NfTIZ9cr5
ltm4CRuyfLJdRb9GxOGVmbGbFF4eA616ZFy4HaLCeHHrbNwHIIuwp74RWuId9FoG9JF1xFP0htgx
h6AaJEmCICU5mRItbL+Z6VFKsQS3N7H0DpZEmer4aysLm5NXgFPX4Em+rJOwPmx3SskokSYEkxJd
WqvqAap/LLX2TP/ysxqi32DC2wPnhjoxuMq4BmMEoM+cldIzokV0ClT2mX9mhCyDCvOcYsqMex1N
EvWWXEfk3PmzLw+K1Ea9EWVPfhsP66ZVaYFKIyViJ/OXsOv5GzU1Y/1RNYLtYLlHs6ypRwgPK2RS
ism1dWLROGR1lOPQbIQe+mP8awzsu3Ck6MY1obf6bT6sAltfJdgYeFVZeAuMPY4Zc/ktzMJyk9W1
egId/PGMi/zHs+w0GLhRukrMXFeFdYJU4lWYCrpF+ZC5JQ5TiaRohWV2JNakuE/K+ElVY2nN1oyo
3wOvX/Vyx0SWi22cSjru5xkq+dDC1uBHYLqiLIUbBMes9wXdSB5W/JxRfBKyyJu3+yQAey8K5L0t
Bimx0NpHFMC5ZG5F3BZXU3M2YGyxPDufpygLxFF0/aErki9jNCr3iaPUz7G5m8c9sMfas36YvPq7
1oYesgGIREzwc22BVnVJkiUOH0qu4jGRhm9OGj9a3doutODdrGj+IY+nh36IjQcUyRv440yjKNpV
Q5wLbHtpP8LJANyK4ydFZ7pmpg36t9bu8o2tGWJHnraHNjO0Fo3sFMo2c7a1l6K5nCs+xv0nXCjK
TWPqFBddpNzaolkgtwTdnSoGTq7FmWZftIZA7GFGQBcbQFbwJutL1Kix+i6drQJ/5du6+h612evM
4miM3ngkWsExldNnM5i7PYC8lylHF1msi1K2xunI7QLj6rpWs6UWj7b0dRnADwOgTiHY0muHpZYt
5qk1yY7pZX6W4ZDnaKtmsqi3Y/aVoqLFBv4zz35Y3FDUm8+6KrAvSgX8LBdUHEuDlmV83ZE1dfMd
7QOe6s432AuS6oKjKBiekXF1zV1t64TN3k+ietVQdewQxpTIDePNTBXRQF0X4Ngb6ovkqhE5sAit
ZHyNpvja2D5YcDRSU8TtitG7u4PFEG8GHSFu5DLjdHvZDwDyrOf7ZL5t5kPHAVwfRbY2h0y5R7cZ
3Ld9ABUF1yJcSoEjZWtXyZG3k3vJ5nM+Xo2IBX1x72Wlvp2h994exBoRU7yaD52gtPcNJhzEm7M3
tON38puIyJa8OTeKYHT7obiPPL1+UFX3tUgg6qaV8sYOcOgrhpryyTg544WQhXgxqcKTM3DCTWTT
Pz/ESyxxtxE87He/cm5WNmrPQ2XpK/L7rENsFP2pySYd6SnO6EbBqErRbHep6Ep48sw+O2LmdE1V
1OExKPSTQjIgoEZGdrBX7IY6kOg6LIgKzg9hExUcrx4gM45tks2irn7Q9Q6ihg5YiX0XCCzfZYNF
cLpvGvEwb8JxDlOnNhqNBhU5ZpbnHSb63NC1Uh/gZif3ghEb7tumu9RlbnhInMsZJib+9VMZrLgz
s50IKiheKretir/1vVaTR6YOavMyZiCaunosO8XZmSK3SUGUtFP4H4BCakuqlAgOjlEG53mfnFKo
UYhVXuoBV9b5hjJLHB5r5A3Pvm2QMoTUNZgw04zn21PeqJWEUz4XQOD/8GrqrbahnRwW89/AGXR3
mUlK34Qp4IpowAySkaXfILGbRwrye60hrXlwBuPUm5TIyBbUZ0aaLleYKyBny8OJ3tfXIF7xa4UE
OTftkky5CeTQBqWWXbvOsr+pjBalt8TZGmG8jKoIdonk+GlVle4do62Xsc6SWdrKdE8aa3IfqVx/
880zv4GpNp6gIw6SOsOTU6PgFjEJF8iHi6HrI/vWKGwYaYq/iFPxw9q+AO2XHAwC4g5ai6Nh4LQI
921odIaUWBSQFVsElqeWspjhWLpzySW9c7SqJG6bgQG0v/FitnjQTHZCsoWOjR1UA96VLBlv4mHM
GJHn7avvxirO4L1yaWxTcjggrw7Ks6bk1/kcZLllPrYYzEdeVO5Gy8MdHI3rzlOFe/RtmLVNpNXX
tgAeCcFUv9SR+UJ4guRptTY24RZgshhL5wStx6pKrEjkoloNiAsoU5ML4kBj24WjsVW1KjgPQb7q
o1a9MwNKJIP4vY3EA3FTKvwXw3DrJdt2uFOjTizJkIlWFTnWZ8VHN+Y6/e6zYsXPEpFYEn8fW6NB
Do7i1tD64P7PB7dgoj0q7fc/X0JktS7Drjw6Cdapc6mW94wx1QQXVJ9yZpk5YbcJZy2vfObPz8aM
SUoUoWXj8ujzCkuJtsY5r28fChBpBNOie9KA011Nt6+1U8e7sHOqpWKh4+0d6NMEgJ9sE3dheUQG
GQEeHWK7tjphnDe91SaibBuruX0WV2TPZ8qLSTzuyUNatDB7u+A3HfQldAokCygtD31LQYR2XXsS
vevgLFARY6Y4dwXd72IgyPHus36xAf5x0/r9k2c19lq4irU/YmB7fXB2nVFvDTldyij8t5hb5/jZ
c6iZTA5LYB8aqWKka+Jh/MezSUys/K26jRoXhpGtfaECJJuHqBBsW40o2kRQoL+MiYXMQg3ea9AV
GHrO0mjc9kWztOcGf7wPyFiLIRnJMdUy+NoOszEDffQJjKZ4cQAfJ8Cvm2UDrJumWyKPUDafJJ7G
1x/8yt+mXK2npGHtkey6Uj54o2GRi9Jt5qUrNnV1qXsE5URBBX2jQjDiuBIe8NE8M9yD+wXPkdmL
OHfyKCTg8pLoWD6Qv8UoRx7Ob/iRe0feb78KYmLH5h/DYVS9ng81iSJLRw9Q0ug+raRJhuyGcK5K
Tmmjf52PTNZXGmj4Sxnw9Vrxp+7+z2dKJHF1snGXRR3hEFjYHpqp6UsOHnj1u+BlbJpowX1XQsXj
Gdgz27h8FsrXlH748W7Y8atlffH52fn1+RPzZ7MQl+p4sD9qoIut6UzxSnMT8WJEAgwxwWW2z63L
zGyIehPy5/jcG9jSa0R/r+fCqSSvdq0yjUhiZ5IZURjlSoDTc8f7ViHw0bbDfDd/tKnbEtC8jbmn
CCz09C44hGMRH2wd+4tEoRsaaQBuXZMryxSt8BkTD/a9FF+ZQK3fzbCuXwaDBVjy9cdOBoUXIt4R
IBqSCjw9ug2Gl2kXJJegGrujU2bE+ah2+lzl2l6Bd2yqTXktRFQ/M6KyE1e5JaHhPzrAIfOrfocV
rzO2N0vTq+ekj6cjlJfubuym9jaJsw8Esc4nyc62OvuqOaygxMk573g+3OooTG6Y1ygbXJ2UzXw4
NNFt/kDjSkqVadtk8vDl8zfqy36CZC/N2DrnfXDQm/lO5a9dJ4AuqGneURkKaCnkrbyFrnsZprB5
yoK83g8NNMoC89I3uAUYuPjBFxcJ4tZWUFuS6Vc+mwFoVARnqelfDdztd8SWMhaWh0rcPBGl0lyz
ZmjPLZmSOF7yeuDVI24NZXocwVdvWgpIBnUX4NU/lXL62066stujuqUiLph66bA1dm0WttsKQ7Kj
sNJNkuucG5h4y3l5HFrqwUohMVFAL6K3a65jYmIypKnx946IEF1tPji30gmga56scCBtKMibxRCp
WFU14BtJ63prdw/xk7FK61fNI4aE6jFLKdU+jxUfzYOHj3jRDjelLIDyqf4vajDadBpKdcxiT9nx
y5pbkgCs0zhRjJWDf5hriySvoosP8DIfoSBD/dV0tswvhTdCkd7raBWsfKyutV1pW658Z9NPrGAF
feOGcsze1E7n7HQhsvOQ43mV9Ir2nBnDtxZHjt8jIl1o3j9GOC13eJAESR/cetFBsi/ZfHT+zofK
HojKyBISmXP2okm06of7OqhiWnVxqRypAqhlW7V6aFmOjxnpWcvKMKq3VNN2PREgzyECtC04Kh7R
uFxASfVp7rksNNKCJUEodExoOXrBJtokwSvDeZKxeDyqYcSozCRHrEYAApkxekLHKEOpRPAdX1b8
1sOaNBLj5psAnmaJpAR70+FONEz4QuYaDXyxFp+YA5P9Gu8RDoEChqUHyW1HUlcDd4Ng29bD3w1R
z7C1ZK2lmWBcpQVtZy475tfK8dlxcXQIcjNZa6oTXftBnXYC7endTCubX6vK8msRJvD8MvTwHYOU
YIX7hsbQi2N8RiWlTXL226z4MquKWr0Jdk6vbJVAQ/tUpZIOpsvEHIqYFiO3fNEUyaEsrfFMEJHC
dMot99j2ILhr0+eiU3FCj0pjbeMk/2pgGpTXxXCfR64kLVOcxaUjNjMjGB+4FbY13s2yZPaCzXTX
x7g+r7OH1I6VB6vU2yPUkmslTXHmh1ZUaMcT7zxgO/XMBXTKGA6/Zw4ta+gnBTJbYR8CU8GKJHPT
o5KORL70uXunQ4ySWaTq1QiiHJUl3nllrF0ZImvXOIZ1BKkXDZ5bfo0f5wqV+jnfFKfkOhX+tNbT
2HjJDJwYvdhRSchqmk0zBMw+kGqOG8IhAw0aTuEcySiGAZRmRCdHoWQMbklHLI9cSsxDmkqp95C1
b9Qg0BXHYjzHDTWfPzj2VqCluESxjvWhz9ba53qyJ6s+P/uF8SXoQu+uM2L7ef4C+If2M52Yd8cI
zrkzikHcB9JFyI/SbwYY1sLujObeiRsw1jpYV5NvHTFpVlfMzdKF5bq31o6GE9HO3VOjPFa4Vd4i
Kr99HmbdMfHFg1E41YEfBwUMHkndsoJVsUx7D8CJyeiCarR/KPW31PDwuxp8ZT/XPwKzjsaEmRzq
bEgx+WdLOwkE/hvORu8NuKG2Wm8037uGFdW57pCUGOUQhqZOZnEbPRaUMByX2hCWr22BkYLX6el9
IndSP9ZORQrN4qEME8k/SboeNRfcSrMv3uLQMo5mTd4HQYzBtustXDdz+xZTS2/zmlSy+VkIBoKa
wS43Haq2TYDq5SuElrztF+4kAtw31R9vtQqrRQXBjypxXt8wzItx+jLaS5f7wV7RNR27sDF+whEu
iPdmdk31abxPlCSDVTFg2zypX234xCcBRXI7ueaV4Mx068AfvoNGo91yq/zwy7j9MHUmVGZtvE8Z
40uC2YuHGH/GrU01UhOptYEqWjyoOYxrlfTt7/q0zHPD+j4o0Np0f3Qg2MJHj3HYyvFjXqnYl75V
H5hEFW9ECvprfer7nd5K6+XOy/ahgS+mXaTZWytwUZYDgTwSa9iYXxkyj9dUdEStYUdDGIw7fglg
SeZ1rzzpJmRKa5ye4dfWx6jWIN5LCKGoqJ3ZqtqTi1MaaV4mvaAN59JGNrgOe+yMF0TO3Byt34Kz
qWdVd51TMWLZgAApfC8T2Ku5+tDorfGYlW24Qu4ntq0cTeldcxYsXlfhwARPU+uBbTNYIH3M93P3
nihglYjJYkHB2xnoiWKzj5GFAGRKdVYKBQMVAF5YGWHTmONOz4rf+2QMVupz5sMsVPI3zjlcYWsi
ncSABd5paKwL14yumilRLf3BmpL4qhmVt08GgIIypJDMHCDWRF+Ai0vfQiv5Qh/nH2KveHbVxDxC
DKAelnPCrCZoOYJMQYqIfytB2U6VR5I1pg9LodrHGRFwcTwDbKzOxVA112JiWbMmvV9SrVPTDy6r
L+gD9hHmCJhTTOo2Sz2oroPmyq3U+zxfFbe6Ahnw6vpW8aAVxmOuuOpD1MdXS69ZfQmNWIdtiJIh
sT/UIfUvlZOZV8/zTuggX/1UVsUlIi7aj9e4BBaIY9O4tMz570odMkkKtQglH21nEZJWgiOvi7eu
bErxkUCVnSmHOnlo+8q4b1oH7hF/1RuUOmzuHSHe28QGrqyyrzNSiG3lgxbUZG+Q8nTvVZ6x6cI0
OKQJtOt+TOpN643BRegY7g8dyUQlJmprPRrSJ+oKgEkfDeR8CKTGj2rgGmNh5Dd3crrBZ/88VOWh
qOoUlx3hbtqpUTCa94iKReS3mi+mEJQYeNXFDqvRdp8nXdOp96Z8VDazUKee0K35RD7O2p2KvaTw
c1zoZapXIXNc7E4lOloxW5Ql8kUVVTyjhIIMSXmoK1Z0DzR8qozC+4EU4eJJtrq+n1sxUfTxsSbB
rSAs4aKU0Y0TqzyTfqPvO49cvNJEV+S3JE46SfcO2oVMZFKrx6ao1XMzJUdBFVosOp1MstpSsz0w
cPXoU0vt9Qp3SJVkeR3m9LkEJ7BxnApTvNbjcft5TEYYxBiiqhaFSaxP1EJH1zHzEOsqw28HkxJj
77HJCtRXUDmKZKXkinjUC0c5+4RouZiKzg3g50Os0Ara6aul2HKwRWM4949OPnjr1EXpOA34KBC6
lKxDZGFh2+A11rquDeMKcC+2CZQ1wtB5ZTC4tcMQF37JItRt7mq3sxE+dqsgY4rPCgpyYBMFWie1
tQsStVrOS4ifgzIkQVgcarmiaJ3K+htlVyieYL1eCacpstqtI2pvOYP1g81QrSeJete59nCxG+N7
HoyL1qrNFya2zjaCwb3+RELYOYIycA5ePWUwFuAUkwEktjPlPUyfRi7pJY4s5nMpSAvJLFfbzYc1
kxhs/CSyo4fWcxWYq0ptD4U5hHuNMv2ksygOkFBXRcV+EDYEUYmQpcLhAodJq4gceUaVJfsZ/3JH
2Cu4hR7mI02iYQ7+xksPlSpmimI/lz/zA6a2+64oqvN8RHBcs5/oirChTxp2T0qlSDNygFpVvc9T
byATvip3Za0pu6oyHoUqB56SvtdnNXeX473EXp1CFCgxqJKzmTJScHxmPvxg4bK2ZzKB7kwezg/Q
swRxgBjGiZHAYFdnzjffSkk9niLyv8+ft1nv8i9bVvb55vyJloG+zWzkPB/5Mc3F2JKoEE7MZFU9
Q1o3BMRu9DRFFbPJdgXF7uANjCn08sfFN1+BOTIn5rFTBgPjD/SCLFyEJAR3xCoiNzPN3EXQOP41
IVvkaBeYT0LQvc4v+V3dbhhP8aeXn5jfEEqmwnCa8s382vwAO+IiEM7iclskmH/qjbtNMcMbSp0J
JuZkywltpkGUWuqdyQTLDlx+ewXhFC2bQ3xIR9pMz4DnhtE4QjnM3W6ZihRlHqB1ozjNWLdkmOlj
VB1M/IRRDJZvpqtjbislJLCvkmVYRd6+G4L2JWP/aEvyEsLMuc7E/zTrD17F8IBbqXtyK5My0jCa
FZ6Kj3aH4TA1L5RA3Gly3GZgXmPPvE89a9qWVgVlHhgbt0r5EHXtj2c1pmk7DPkRTnqbytN76OLs
xLNY2iWyYz+Z/XNYp+XWIV3krsz74fQ5PZVi+fmZXqZX1WdKZVIQfr4UJoTMTjRrq0aU+ln+VLji
epdsdiIyG++iFt2q0d3wPL8+PyiKFtKBUsEWmochSMgIQtVCF3Bffw7iXNkxqFTflXzoNoSnQzOM
huR1fkZcRfr57PM1nZUXoOZOzar6wQxBuWuKvTXKrfALUuRdaWjVlhGPCtex2yhj1r5OoetJKvR4
zPSqOxm20y5jUatLMy5hLnjTVyNDYTEv6F0EBwbvbnq65CEsoHD29j7VPGfft6ZxauXD/AwRT3qy
is3nwRCJE/ZABBGFUNz0WT0bisIljAOV5YzmVWP81a76/GQ6ebPBm7tbkQbIeGbSzCXAX8G83lCf
R8u177y8MQ/R4CjHtKg0oAVCJMakfZ6i3tgZYc0KIUGlIDPBdwxY9jlAvwcrcdtZTLeCOvBQEbxX
nQOQj4QGPY3v7kR4z8JcvJgQ3l2mJ58yfSuxHqYp8a991a6Jw9MOPaVaudZHdoVafaMTICrEpUGK
cQ+40xob8rB8EDTQh/kQM1OussHG80LOa4cs/upHIl67bglrXUceiu0socXym6tMCw9t1/a7jgnP
ny8ZLqGMcyOslhYCO1n2QTM3dn0IIjgXfvNrfeyQkYpxBWQc8sYQDLV+buzSsIjOXUJkKsiRirGf
JfaeiVh+IE377nNANx+zcIHUqvypsiAwt5prTEfT9iPAXGYadsKek459vRd50p9NnLKrVe018cI3
YR+WTX/BAyw5QXS+OGNinEQnFv9U4DJljNbTpRpIWgtCFw8VOYOaAd75WeYYIzIJWDe6fBhJrl6a
qiu5X4Vk/6SlTxPjhfYjGlr95thSnWi6j2amGrep+HGUy5GSULvhaOXfmVzhvGDb/lnzpwxjIg6p
Uu7TUbOvqmzh0tw8oAbwHo289PdxBrEw86RhZBk5G3gp1SKuen3lJRMSkk6XAWhqaK61REFIYeUa
hV6KJk201o9jh7plbRZmt9Da2Lk4KQ1fqnjtcgDTvMyv4ffZ71SgFGLB5Gu5P1DTYx6pRjmcdbZM
TulVTCWSZqH621hxfzzre+XDYUCxZRpUL4EE3deAYbSWEWBA4dDd+1FxKHqRv42p7bBfhtNj6Ez4
w4xtt1agyoJDdOo9hFeoAqUOe1Xg95y41iVOY9iYcL0JUbIik9CgElZ2G62hD+Jv0xWkIUEvObjy
YT6cH6awxh1/8i6Y2vZHt/E6fKV5Rmomzk2FMRy8DLkqLwfq0B8Vz4ZUMntnKIRgxDVB2moJpz/3
ajJR/vHQxIZyCjFGOzZMmwiTxC1S2t9lxYDxPHRmDL+15efKawX5cQJr+yy4kAaxx6rIxOaSqyE/
dztKQiH1vbaAQWbtZwpNqVEQaHRzgmC/h5p8uvnluMvo1ugy3HZ8G0v6EsXOtYeC62uROw4iQnNQ
H+Y3LOmUJ8rG3v352mBNF+H4LUglQW4QjPRFPtjVvYEz3V0Yad4eBkS9iHMiFcmXM14CjwlznPZP
bEbNxUpJs5UvV6Qho/JBEQ6xem2wm77gwLvTsQh4b0wAo9Fw/As1lA3dJ7OXsH/i97qGPcQWGkQw
oAZ8YRxpLuLQ3W7KvHX2lSWXeUcClKS/PipGyWpqjc6baHwidVGFWQwrnZRopKAfGG6bgtFzTHD4
UNIC+gIVuFHGF82WgyAjU7DhobKvUcB+z+OnoGn0DwaMcDzToIIdXFgrqwGExjmnOJa0aCsSvvob
002pIXT1j6l7xTzF/65rDrKVov7ipXTdCZNMZE7x9GAQWrwKBO3swHRlw13kHr3J0rcNTox7prPD
HnMWZUuY6ABJ2So3kUfQA62Yw/BjSB7sju4uqEe5m2kPTK8x+Axq9bUydKbacfPhRmRnYpET3AmM
4uHT6R9pUj4TB+C8qqEHIsYk+Cl0Gn2ZeW5wAT2DJUHxerRx0NsjuNa3dnfKcsU7KBGUwHEsxHF+
RhluHH1Cgzbzsz9fC39+zY9Naw+YSQ7ukO06EKytGVnDeRxs4mwmLb0FTLghA3jxN8zXGZQMuEBO
mMv48aC90/QOd7oy5PelYd1H6PGWcMq6eyNiIG7YqFm4adw9eLm/xV7EIUMak/gxcIP7EsHxaKKI
d+pm2AN1YTBsU6f2kFu4/lXUQiiNmsL1r2rJpYs7Q/o596Pr6ZVQefjlb//x9//8Nvxf/yO/5MlI
l/m3rE0vYHRN/dsvwvnlb8Xny7vvv/1i4jnsMH90HMc2Vca9jnz/29s1xP35t1+0/5OFgTcQJdYf
wuR71hrhyfLVbsHsCvNHh2xlDGH89czS7HN8gQcY4ese3tVKI+hzM8tNzDx4CWigL4WFG5+btECk
8oay7FUcZd8bl7AtpU5yJuimP5Cs0eUnp+3FbtIZSSaWWazdzqzRIaflBWvVCFVgbH0b3VeCbZJ3
k7ZsqdShv1EqRqrYZPcYuVC+0waN72i074bST78WBbSSquq7vcHN+oA1Mdm6tTm86+l0MxR7+d+c
OP1fT5xtuEjGbNW0dEdX/3LiplzBymtsUP7n3CwzQxQXPpINpPR5TEqHPCfS0XJJkKpiAY8+hIqm
STrkqMvSTJB1Cr7QXF1bvPRunC0ZSpTnMQ4LfG9695aGgg1llH6DptWfpsTIQYRjYrEH0GkMdKen
tISSESixf6yQW6zM1owQUapYhfrsmy5zmyNeCdjJVdFxXuW61rkLGr+7WSMe/r6oCQUUo4+azPLe
//0p0o1/OUWuKSCIk/thGcK0xM+nCOOYrKuzvjxYDrbkReP0V+I/jnkeKS96n+S7pkn0pd4TjlgO
KXYvOS748YSJcIhZPUMu8GVSVio1vFh+UGAy4FOJWckNzGrjVAb050rgdjwSxjOhQo/U9b//DcR/
8Rs4qqmZlubqQsNY7OffgFg8LPAhth4cxk0QPJmZDl15nbU6HrpwBj7lNTERhpLndU5ch1AcLIMc
3/WXSYtWurK4nKtomB5KFUWDJjFY4dtIWJsqeyCANjnaVFXLCeWaxiSPvIKSftMHK/+DQzg/a6ve
WaRaYSOyNtML4zWjUpVz6CIpRdVw02rXg08WEDQWB9gNA8dAKk8UWlZyNMyyYPzatLd/f3rMv5we
/riGqbN0CFPopCiJv/yBTdzVK6tDxCnsBk8RJRkesP8l96Ssg6+GJU6cVfG7rhMu1ur1N8shpcc1
/eLJ7EE2nILkuqDsm2XaZRyGdvbUVQE2ZmZaf2OiuGyHMlkGrV+cLNgrJOG1QKSJat/nyiSd/Jv6
rS7Rfdd5SXUuUFICZ/cLQ6JD2H01b3mur5HveB9wmi9DGEXwSvx6grWKR7+D+can/0QE9xehxx+H
pFsYhwF+3+e7pl2j/J7tDtK8J8RC/mlmjmcXkvcBTffu359XQ15W/7wom4ZgRq6hVmNZxtBIrj3/
tChjams5voBKnfW9th2UoX4wRmSIcCmGuw7/uJrFmJwIC4GBpMDWLVaJAdjszoE4fNc0+O1VMUR5
9ArNk5J52TJXsA6e+jpFgRyBK0bGd1zqHqOkHN+UPiNmHnj4SxZKWQL8KGouLHA1BGZMeMWXySYW
g38p3Q1Fnj5oaHVw5D/OVA1CboaLPJp5HJ5jxf/N6dDNv54OriybgR1LiM6pEfL9fzodCkITg3wz
XK0VjfFalYX+eRQMnhTzWuBGWztQte+Yt8TrHJEN8nAcoMDMfwcOxGFITTDoC4dq8zmyltqBlLA0
iq+F7TjFyzw1SadRX3Rt8O3TC6lVxluXQLmc/7L/8dN+W8/77zdSsSp0FM1fDv/+lKf8/z/l1/zj
Mz9/xd9PITmadf57828/tfnIz2/pR/3XD/30nfnXf/x0y7fm7acDMtDDZnxoP6rx+lG3SfNH3SA/
+T99828f83d5GouP337BsiJr5Hfzwzz75cdbss4Q2j/dAfLb/3hP/vy//bII3r7/9dMfGNz+9otu
/OryPwe7L9PFCUZlBeo/5Dua8auwLV1XNUMlukn+AxlhIsH8NcLUhONATnRsQxX2L3+r81a+Zf8q
IEdYrsUoCR8n1bF++eN3/lErff6x/uvaSbPlffjnfWrr8scSTBDYGvgPb7ifL8x8slqBT9o+V/JR
UomjbiS9wGpd4Z3KGqIQU6Qx7J8boiWNlRFaTNfuIGwMGLFaQq3Xwhoj7Rz4OE9B0AgsP9xMTdkT
+oTDhe2mG76TqiANsgyTVPpIa7X+2aCm1GPy6RoFy92hAmMEfrA1T94JoRs/9eqodiaz50Sh8Sw8
K0DS4seKgfmhMpma8hIZrSZueN4WFouHnmtfq8rC9mKhjUR7vHp2ptv3itFBnyMYwRTtWc2J48X5
re7H/jnV3W76PZ28rPvgZqwAhrG8EMMysDR1eGIGy4rlS1dwKWCAD01T2n+Hf6AZqMQzCkk8940A
lAOiR4l7pxmF+hNA2zhhFhSyQi2Dple7r2FtuNjR0I9kBG2Qk5Q9KrEjmifsXEoiyjQVHHldkd1c
vZoeKDDDntyq1GvIaKt4VcqxRVA8MGlgXNEKgcbmLiSRpX/pWe40f+H5LCD1nWoaAVlUpDQkOVbU
ra0p4m5Sx9hl/GV5/UaQ0mB99ROt6L9Q8Nv+BlJ2Ye41TN1pSV1FVastGb59vw50F64qPgrEY9uO
CDprkQwUEl+R+ibKo5/bpX1v9CMB0VSDFAPEDBtwHX7X6zK2vFXV6aWHF3xVpiFuAnArDeF29xo0
KkjtcH2yZOi+qq3SZvF7GZZRhjtQhfotDR7HyRA47qW+D0Dcc8URGEdSSK/GbqKT9y08Y9iM2qhF
CoUEYfdfGVjXvX4whyRpvgWhoJJjdKWgeVtRNE55ukuUkAr+9zg1REJqWjZVhe4zJ+O2DX5HGDxU
5YlLsUjBrIwg6ap9jWinxU/VoqojulwbGjklqtTSv6tKKrZFT4xW2xIK6NPd4CjrqdrZoFjvubS8
wBmNhRmYIw7Zaa/11qYojQxIJ6eyzsGKdDw431qnMzx7AfoVjtg14XF/JexHwy+K2ZNzYhzhqJuu
wgnynUynrL1YcQQfxwwHK79XQAqmczl4U/ZFj+nwQdtbuyV1U4Zz+NUCdEdoRBzghd3HizbquvK7
jy2VrzGua1oiVqOYHxHXnKEsOSmRNeGuuABFyhxY+iR2uzQxTklamG2W9JhVbA5s2RSCqeavuRoz
Qyyd2oDgeSfsXGmak2ONivdm92BKL47uO+OJ4VFVc/U3LQ3e/34j+p/tMvfFBzYL1cdHc3or/n/Y
aiim/tEB/+tWw4aD78DPmxNf8bndaNavyAtsw+HaFWws7A8/thvnV9nIsHPowgAu1ww2oh/7DTsR
+kpDZxdSGR9ZOt/ux36j/WqZmi2QqDjUyTYb1v9mv7F0/vmf9xvKH1On5ZSVkAvy/vN+E2HDUDi9
vi4LFXs9o/JpLooY2fLWnewUXd4wiIghkrAIDzb/H3vnsSQ3kmXRX2mbPcqgxRYiZGpFsYExySSk
Qzg0vn5OZFVbM6PYmdYzu7HZVLdZFYkA4HDx3r3nGtA7iRQkn3Yrp9K+LuKSRCcHihchV7Zjqy2o
hRbmNZglK7/MBndNf6KBdC1SdFGMgQHzxnECElak451qQxyPqHMCju24MBIHohM7nHiEOWbwGDqZ
okgModz0P52U4KMLvvJ0Pq6lfgrOyg3oxUpXjcYhM/OiCYU5T8tDkfUF6R/xCof/q27JmbipmKkM
hAkGh3xjTw5/t6bnWbd3CHqzn4VIx/XWVhOBECse1/IQw+T81nqKpX2mOqTUSJiKFBxFts7pY6Yj
YIYHyX6BanRhKiU417pzBACppCMHtc/NyoCbRbTZfczBOkaRUKsaCryOpppaUpvP/FFFQww73+Hr
zdg0GtEwjfH3KZ5RKYwak/CEi0ZUpAYpGbvlT2j4CwBZTt6ixmmYt+raLyXy5ZcpWRQwpbrkdH5E
1TVV11jQycbKGmGMiEDX5n5YTyigeEhsvOKxpibYclpj0jjJV7qCjV+d6PMpZoX1TZtNM8YfQ89Q
MnVjAr/gACGbb54QYj6kYiSsC5EqexKnKNoE0zNTU52F7qJZyxeoFSWpKeQRlBdTa3REErxOd2Y2
tRXhZ05jnzqq+KLa28wwkPX6laxNZdtTOmZLYk6dfTsTgFMgf5XiR9nYK6YbR80h3VtLBsabGFJz
YUczOyKUZudOV8sqMDqM1HO6G8NFUfCdWHDzk1KNoMlzEoDsq5zKFPEWLBgQLZbUTcNiQpwPBjCD
RerJuGRu9ZQuCVtDbfPIAcrb+MNcnPLMYUbSAsB/ml5oo7YKP50S+xbDiRJ/nePS6Sm5mu2j2qB6
uGDnU68sRpqwKU45ehwpgIIJH6cKDYO9X7DrpXNdfVpsuoeIk8y42khtirUdtJyxOLK0DfNdmxkW
KxfabtQV+47/6aMVotAcZVRScwr72FDJJR71br4tE5GwkXNkv9G8DpSOWcXL7CN9cJM9rmSSevXV
TXK/tMiyDia99vjnYBo1+fSQ3zFEzPF1QSIpIRMF93jjxqVi+RYbImvPNLEMtq90I/yjgNoALSgJ
FkT9qS2YcyJ2ZtoQtrVqeUnQzRNZ4IsiOoP3YmD1XnqpetuZ0tqKmhbdA90nodlbi/jGbJ+i8CrC
vi+IUiKbW10e6s7tQXlJnFFsr6SeriS9u+roIz0svntIFBV/kEpLALxBPSKUmUu9hhCStozMRCOe
eDQZ5ND2rXGpA1iS5frDM5WUbO+hW2B5QnZ2492UNtVEk82DqjpkGkD3hbAf+5bNF9lLSPg9I6I3
wLfbqBznboqmb8zj1EAj2cdOL/Wwi7vp82DXjhoWOnNU0KT6bB6VsVce5JLMY8SW2sPk75ZDcn/a
1ZGqBMyVZB6n0kjhnBKKWthp4ZR9sWfPhoUrZ92JGr0srSs+FhAAo+tOGf5saG4nljRYDzcjHOeo
IVN0AmW1YQnlWN943atDK4kIEPJpldFpq5CSOBqffp3Fs1qV7AaBtToOw5eP1E+VmeQMxryj+glH
+PlgegWeQldjBwIuCpc/51YwW3klh3B1tPoB6nxJ8pxRLT/zEnZEkOhxdd0Jjz9iC0FGgeYK5twy
IzYKnYtKBHtr2eUcIFvsjcvMm4zlsVVqGYP4jWMkfAClvKeK/6R56rR4JL7HhMIB/SBHGrIwQsH/
TWtM8XcCJUlpTyPNeVOUZVoGRBMOBZBjKz6yIPRApxjeZbVFR9eSyzw3uZLtSkM35sPa5vkS4DEf
cQuumIdCyusU4UYL4eXOGaSj7PPFiHMSuzVHHEbHHMWlzsZqBdVlxBONN3URxBfmmCVTTJHe/DSx
ubvoiCodwtKWY83f36IMgJhWKSGZXwPZ6Hi1iRNwsjLwsr7brE0HntfN14RYiLkHO1nWdGCg8BUu
xRG9hEdc12Rpi1LT8l2sndS+HdbYC+py3aUitOWKeEwQ8iMd2HBhrYgKGCfUiVvEisUpjlpXlONA
WDX951YLh5GsFMte5P2QWfIniQ/jZ4tOz4HSeE7jyGxxFCg2kN9Fux+scr5sMuDl6jroDHyVUIzZ
yiKHHsTluKTKk9WD3FPQcGBc4EDEJgHpYrfMzbF0AIsQQyHQPxQwKE5GbgS9lsc2HwWqkSR21Gam
GuZSb7YVQrSNRafrSsL4IdpF1MgVMBmTKIJCCEFmZjv+oDZgKCs+gga1ftmNga337SUODuPbStPU
QZ3jjtdYJI1rV3YtB/Mx+2b3SYxhx/iRNclnYYhyayORpmZMupsZL/EXV4+LO0zZ7hU91MLa5VZ/
2xq1BkZ0XL9bRsICnKMWTH3RjJq3GVrHuJOpa+8pfFgFkYyZ9ZzhrQkWSmkEgsZ2Gw2Wuez6REUW
45zI6l1so2SwCuyeZn6oFDuLOm1sLhRNQquX/QyODT77Flw8LeKq0p5r2seHkcrtLpcjNL1lNu2d
osfmfoDgERruRB/AcvIholJBQisr9i5NnEULsvbUJ2GTgDRqEPnDiqYeNZBLEc5W81saWLyqapiX
y9LQcMq0Y05eqypJQ60p/3pG09KlnRKybGNCcnA1VVTepsEeH/Scdgc7wZ6vshtsDQhuSwl9Ecyn
YNbll4qd0f0oDY/G8wwfE/PQEqIvm+2oh4jgoW/gc4TkCHCRiiIv1fHy6zb38n1XOTpfaAUjul1T
onLpFa+GzYKQtvaj3Q/lJrYTlM1VTsiIepK/uWr5oNjSuXdij51WC894CXQjZzOK4hlse27qGNKa
fDhAIEbrvGYmAZmrt97kXbPus8YD9kJRB7RMCd2CBl3iQxBFEMXZV4fWIWYr7F7jLprZ8WusHsd+
XmMmeU51EZrc/kKVbcaXltgkrVatUFGfK/JRIlbiKdNEiyoH8mE8JpQTqnTyfKOWakcTEyRFwTzn
hATLzkfEtcocIscbQYc6WlG9DFkPBcLrbfL7YkVYm4b+YYstOZPZ0zJTfHV8med1jBkgK+JdCSx/
n6kjekMoSji46SigRupIq6SL60n4Gzq8ZGVNEkyhtVn7E4h7wzcM0g78BHH5DxSv3U1vLsZlYWfG
ege8CNJEhm1lR0NqJLIpUUx6/pKUPui97dep0gS4Qs6xDDuSNP0im0lR0xkd7OyKnDN+0uibFF6K
anfltq6q6rs+JfqlY1jaT+BHcxlkq0qZyDUSQiyM6fOSNOP9mloQz+4yAewN7Vpt/jB0xboEkUC+
KFbO9UZbJ2TJzPQR28rspTTa4QWTulL/xDtrWSE1GZlfqgkx5mYwuaVd3A25Q4PUyrU6f2rHtScx
fJ3q4ftiprq6g3wGGsAYRY8SBqKe+xC3edztK0Il29DWx9Xxu4o+dWDYVCiCRkmXB5vsnqZ6SMcU
cGK22j2nFs9t8201Q7n5quGLgz3fg2KxiOrTtnamNRciXQrSiylyPYii0J9Lwgs/F4J9znawJaEY
Y10XP1aYWGQDjJqGc2aNEUXwo1BQDa2dEDlYJfhEx3T5qq0KQpIRMCLDoUrzDZRd97ueQUv27ZZs
FfTX/ME7jh5YkwyxLES/zSY6fMgutePMjwAYWrFJhYVH55cz8F+VzV+7wNr5wZJzredysHV122Ub
eKqm/lph75UFBTSFqukwRO7B2Wj+elSCYdMcTX8KYW3v5KN59/5F9fPqqWc7dNZONVyPFirTytuL
pnHc0O8vQ3PbXkFwWTGXstoE9hPU55Ome+tFbahurJ/tj76MEBknyOWP6s6N3v8hb9sLDgdp2gBU
2Cgwe5qmqWfthXZW0nktGTvL9ZyQCFTWvj53HzQxTq2wX0vF5xc5vYFfehhZJY0FNTeqy5uKFJz5
5X93D2eVAS2F7yQL0mNSBh09YIVWepc49/+7q5yJBdIZMfUq2tCcrpX+KZ2u1eHp/Stop5F29px0
BjWNHuopmvraC/rlObE2JolpyFA9wNqDUBsVgXud7lpMjuHwwTs5DbDza9mqapqeCjnaMs4eWjsY
ssEpHo4b92Dsiq2xTXdym2/fv6XfvHlT1xnops01WKXevvlOCnOogd82PLwQHclX3UPw8f41/v79
OiaVIcezbFoeunZ+J2kHO9dh3zIZUJcz80aDp8bJAY6m8vD+pbS3ipHXz4UqsG0ZHsEKlMRO9/vL
G3LztNH1pgy7KH9gsbwf7oqDgh7d5/TsJ1/SOyMQm/Ky+tx+ev/Kv71JxwDBDegby87ZdwqoEAzQ
XGDpZn4ovTvhzN/m9NOaHd+/zu9emOEyN9HVtmzv/IUBZCP+vCgx4fa+ZxIPnLYfzbenxtDZyDN/
vcRpavzlGRaZZo99fpr6lgjCxsHcW1skyMePxp52+oveuxBly18vFOe4qQvuZQrUIDmy/0vD3hf7
doPT5n/yPb25q7ORsXa0kygMclfsjg/FFg7OJj98NF1/eE9n46AnLjQXXGYK6FCHdpCHIsAEsq0i
BDB/1snf9GvfrIynv+zsAbIuOKf1ic4zn9bbB2iWOjnKY/H6AEW5M8J1Z4eTu22OxNmFacSRWrn5
SFyk/WYIvrnq2fiAgGRS6OV73hdzuIYQUjb6yIVPNwkUXUesGsYfDcrfjBXPVFWELqcys6uerce1
rWOGxh3i3VOtQ2+7U4Jkr6SBEUAziD68x7/PIy6X0w1agp5uqfZZ83TG4UPXpApJDAuz3fBCXVaB
zH3VhqTwXPTB+FgCVGYDdmfcaPv3P/G/TyVcmy0PXWK2Per5J24PHJjzscEIQ3KFbI0DO6yfFJSR
yiAOff9ar5Pv2yHkehYiXtrV2DhZBd4OoVOLOF0N8Xqja0jW2Ua5AnoX6Dcyslhymq2m+NNz/sH7
/M3+6u11Tw/hl0mGQilWKa7bRdqGtK4TjLp3/eKrpj9mX92wC+coP5ZRfZ3pUacE1YuSX3FY+eh3
/O49W5puaCyCdEFOnZNff4aOl0G6UoTE+KCo0QgQPK6OIb56Rtz/0BMi5VgfKTdyPrl8/8n/fX3n
AaBiYSPh2I53vr4nuZwRBWFaquO+/Iy9sadOvrTjw7Imw0vNgn015VWHI89clkuROKVxeP8X/P07
5hfQMqWZT0nVPP+kurIiRtmtgVhb0HpVceIyef0HF3mVGbwdYCxSLMaOhdCODcbZ6t/ZaMtUUQNk
kqtPPpezk7boESjX86VMh59VPugbisCgnTSnkEEFJ+GDwfb3aRIgj8r4ho5JhfT8g4rB4dSpnaFJ
AgkdrvbcteTyTiDaltXxis37j/V3Vzt9SprpsE80vLMhRcW6SGmDh5Ont2mwJjnUTA9hnj9MDpja
9y/297kCacer+sRwASE4Z083ybvU7hm/bdPrlxCksssJ9kwN5ybNvw74rW7fv95vb479L2cSKtno
S95+LyYDigojN5c3MYW3eTm2VlFdwiGWHzzGv49O7szm+bH9Zdfonq1taewidddFSMex2rael7Hj
FtPF/+B2kMrwGTI6bOtsKZNJnns91j9joFTcE42ywZLeRUiwP9rs/PbBObRFXZ2TLJGAbx8cpZHG
6fHLNChjj1OqqA9KLJeflVis7fv3dHoFZx+cxhVQZzDmbSR6Z1dy5bgQDgagyHE2clXbPqj7As2n
5TkcmXUD7SJg2+aD+ew3N8j1VMuh4Gcz9s8umyaYSTzCjyjpHNr8e766oVo30fv39ptB8eYipx/x
y6pB4rw2eDVBw0Ucuu53tB7/+VTx5gJnr2mGH0xYbBWWai4R4WX2zpgSI/Soy37wmn7z5XIltjTM
Ta8d/be3UrpqurqyCrNJRKeA90xY+yx57uO79x/Z79/Lv65zNsTrQbFsTmDhmKEEGmlv/xDy+v1L
/PatIEhAY+aQBeOebZaKONV0WpBh39bAbBJPNgeOLh8tV799YL9c5WxCmGC7zANX8XRlM04ZelMr
QBZxIeXX19v5j3SQ/0flJ6xF/15+cvfSDM9l9v0f9c9/9OnLP4Ka2vIb6SN//C8tivuHbXicpyjN
aZZqeLyMv6SP2h/s0F1ThdvMtuJ1+vlLi2L8AbiVrq0HNZFaln06rvylRVGsP1Q2IMyOJop85mLO
z/+B+JGd+ptJ0EKD4pzc3u5Ja6lqFATefl0yR8hXEu25NC0mqHWtBFKRNHfBkdIyOqaqM9L0KGca
AAn+Z2joaFLiJU/uKflKK8q0FveUrFuX/v60kNUQk4kSGo2GYn1VaPPi0sJacIF7tes2yD6mRxUJ
DML2xntMlHX6pk89GCQKO+aGVPHuWZldFA4MWaTA9/lyosMprgMoo6vZ+4Fljo0+uZywXGaBaDoC
BEGrlBY9xZnA+eUkzIhyIHQc7AQ5dbu+K40ImUpnRn2TrV/0eOih+KhJk/mrtqxs2xFaUPVoqZ9H
fLr8ZmPI8+JOH0yt3dWJy8qa23EutlkyZyYxKLpJoTOjYn9NXye+yAdjJkrBqimckxWwUken2WlN
G2skUx1vveA7bNDxgQonz4yQzpJkZGCvibUgOHRW75BDFpsSGrBVk9l+69p5fjfLsbfvdFprLSJH
VRrgcfPKUB4TImmNDRrroiTUaW3Me/SQjv5CoaAlwMY2umL64XYpJBu/U6qUOHAdBUB8hciCHHtn
VCjRaoNuLEpACpRWlr61jinxuBabJOUzaoumOfYciJTOT50JWHfA0Bhz+PiIWEmHwsVg0PuWeuxi
U4nNIUPEJNaTPMeeugU4lpENcZFGFZ4LSoDuOhcj4hmT3fyIfGIkbMuSeC1hzU1O8Vm1JYCsSiXP
MzKGNlkf8kzU/fcC5zW5M6ooSsgdXCFpbomB0RTNd+3R00kx7tX6u2m3MJNdYcv+m4dP24JAnnrt
d3M0OnFZTG2z3mP3hbu9RU0NiaQwKKIfrCQvh5MQS5FfRtsu88jMh5MSFMCzuC9QtJZbKReTOGkM
a3v8d8ku69Sp9R2nGJ0DERN5tovXuSNN3C3B/KenrgsdfDjQ5BCmNlwmAznufpnrdoiAPRImRvNm
qS+EsnbGj8YSevp9St2ESgs98SrocZhxWi6LQRwVwwJdPacKPFW700sa992YioNqDK4Lzitrqu3S
sKyQBFlLd4piZAT48jvVeO15T3Kj45qCfDMR4scbx6Wm3rQ4q9ugNTC3p8a8lL4RG+649cYSqVmD
PS3znd6tJEqCQXUI9nWQxOzNV6HaUmqQzVmDaV84JLQKNAFNrOP0qxqtRKD02vEgqsXOn9fGltoN
TBlO5J2iCBz8xrrQ9SOfUQfH38H5HldlRBIx2eHc2Eg2JMDBJ9pjehWNjjOpkWm0bsgro8OqxAQN
4h/JexWIFl0boTt8Mu7iNuZWnPo6caVpz9mgjg8JSisS7NsV991rM8gwVr3fdhYSAUuf9O6b+9o6
yl/bSJ6TYqxw/uwvJUNpG9uE/rY4mone9k/olPo1oqPLwVpFKTreIBkX7o4mIDjlhag4c0NAVCUf
8hxr18Yz25rs6GJi4LMJzM0oV0a9Dpw5t5u94RWpCJCGYU50Kxro1LYLVN+wu+DXxXGpYZkEZHWJ
NaZy98QqEAtb27mDDdQQLkl1qVrZnyvUqKD07CSvg1XwUAIdOY/cDPaC4VXMqfoJazR9F8cmRTvF
bzxfuKoczcgyaPT5a+bW2idNeNa6Az09EYayonkJKzFkANxSqyUPx16nIRjttm1pyWe9EV9yVYOM
aEVNUUGh99f9UTQFGB/hOGrmi5xeYZCVE8ZT5BXlPN3zkhaxV3AZSd9huu6AZ6tlE1i5zlRDHTAr
j6mZuBWMDShIvreMaXfiPQMvaTsdZkmtJu1hAWAxIZGZplE8cehBdEzJAUcvcosVnFWVrO6Gz3nq
npRe9AaJLkhyUfq2RbtZEaV5dG0FUvlk1GM7HGI2naQ3KfmDObNMRFMKgyRYwLhne0udu5xkEAv+
ejaBPnmxitljBZKI/I5ZXlv9rjJdLmgoSNTxO9fOdC1y3V4uaKuOa2CfbH/hzFvWThgvXYtsYAt0
hHVQLESPV/ZPk7BBjL6AJKaQDborGwYFMkBMS7aDoAQ8Vl8/obXR3SAdzGV4GtFiqjdK3M/UgyQe
+EvqCWmxVVuqMJfmqjfGUSurhO4zdm96YPEkjjkTk7ZPc6tbD4aiUTmIB930HgYPHWWAGJuHZ0DT
loFEcjBsmRAS7WB1rZqS2pyXajgxLfXHWiMWFpR3nCKL9ngOywFHO4TSfG5YGokQagZCOin8Y1J2
8dpSCGxGakWezLNDUZqwGHKj0Jd9O7LzPeVFzvJqXJCRXQ6Ww7+1yKLsLrXSBIuDmh5M9EAaA/Tj
KbZ+TsoMVxCLtWZEpEzDftc6pckeYhQA2X6ywRT6+L7zdN9pmdW94FBX3XB0FC9B70rYxMUEUEb5
jJuhb06KqDhhZ1DIeouoBM2FOq/9dJAJUKKQjlasPXkdOqYIGc6MWdPSpqa9NBThLkGrxhp1Tq8c
9TJEmJLQ0lzUpi3SsBoylVAMgC8Um3E026A2Bf9tonoj6Utq2kAcF1Nt/Hkc+/+t+H9pLlvWf78X
v8q+f5PfkuHbr/vv1z/z5wZccfU/gIQ7FoJBWuInvfU/d+BsGv+g0cbRkvahRXHIoOj5Tzk4+2yK
Uir1ZUphr9vsf27BNfUPNuynxhm7d3xIGNn+gx34WX0X6xHNPg/nj+fxAyhDnBWKnBKXk1m23Ya2
y5aRH/JxsDaSS0TRHpbbMRbPSZKxl/V8QKg3GnEbE64hvjE3itPpC4bL/bjCdyQLrxT11QL0xBeD
eIiHj9rfb0uxr7+VJj8FO4qqLtX+s5Ml2uSTx8fDO+7AxBH9bd7Qb61uWjO5nloaRetN7yi7X97n
zZ8FmTfNm7el59NVeXfsqHXqr6cCwNkRpWhUtoho6Da6hwxIq8NSIZYORAAyMILODh1hr3r3tdcq
ikYHfbgsSuPe3UOZAPyYRb1KTraGBd//4He9bf/99bsYUKpNy1bDHPD26DRKQG7LwO/C+rJZBian
RLkiI3rqiPEeWwz/414hY2xyzQ9KSK+D4l+lqz8vjRXBputCzdnWOG/+Wt6xGvyclbvITcfc0pBU
q8aWb4/Z9YBMK1ji1ER2jimniSOwvSWIxB7RgplvLQgThFinL+4yW5GC5qWQ3a27tNesq3favNwb
6vqlflmt4RFo9mXuocBJshsBD8mn+vhgILNDhk8McHzaEAVel7HF146YuTcqzlxVDJGVgdDyHjNN
Ym9PA3uII1QiIZqeR5cqXu84gTtqfmW316a5HilrbsWCQUhpQ0J9Hvnjd41LJlh77CRZN8Tz/bC6
Zo89lOQvdyLZgXIxsm6f2BnoFfJaS4Y7ftyTeUqg1iHv9cvK8WD5nnR4lcem3Qweee9s6IhpO22W
+z8rIf++wfja53rzRmw0MCoe/9MnzJA4fTq/FNxySlha6SXlZrTvkIaVaagld3I8WqABAXBw5orD
oo5K3T+liA9+95imwfJkF1HtRUZ/4IiR9CAP/eVRW8O1eLCnoO58/ZsEWfIpc33c5sOME9GXpJ5k
Oy2OcthGQ+iZ196hSIHR3op5X6xbTMGBid1uXDuOtC1I4DLST+lOn2PzKiPCXp0iCRZ3uQZ+L2yc
DkmgZ/dFdokZZLSuVfG9G8J+hAd8uqKcNii1On1TVvsGCb7ctM7edPaxd/D6zVJd6DlRPJtSbDUJ
SiwggNcmHGkiIIDD0M3gkoS+B9ukqLfAZRto2fV1VYWrSoJoROSFRwQmdLkmNONNC73P4SD10GSH
0tjq8qA2qi+Woyyj1tsg0mxwXy0BBklmuMjJdjP30yS7xTzmU6DEd5qzjbNb6G16F4B7bbNrBl3W
XOllNHt3cv0s5idIDkm2X3lKI2HjGqCOLA7J0ZxrWGgNycas4E520KZb1YMEeLXII4E9BnsAZPY/
0iYYnI+mkrNuOB/0afh4iKgIL2aJei3T/DJ85iTFv4mOdKNax8L75Ez3Hkd+F/SSS78HMI+9rnxM
o18sl5ZAtqET5aqvl1bS3aUEEq16sR1bgkQX5p05CVpA6kP/aONJUOb7SiGvodU3Wh8RxRL1yHm1
6RPm9aC0X9rRQsep7rzhphVJ2Js17ks1XLCF1DOyzJjEvlWJDMbrXL6oDUF8fR555YtDW1e4PUQV
WISaT6Q0psTWH4HkFn1IarFSRKO+FfLBim/KJVSJ6jmJipPbvH8GO6KqV3p1O4t7xbnxys3skq17
ifsbmiaRKvCcXFIZMboM5TUhzb6DMZVzuIkQdrFIi9QBmpBx4d0Y3tUY37jdrrZ2orxdcYT0NL8/
mcW1RLzPaQ/73icj+963czBT8Cc/IrKq9QCkN+hV1GrWLlW6rSU/z2I4eXY/eL3G27rv69tFiAgA
GR8ZuBHrbI3P3DRPLUeITaus39Dvy8hpsBtklQGMtLKsY9y05cHMFMafUKGKIvyfYwaxKtiALgum
/PpW7edLb/CenZgWmSymn7GlDzuOB+zV4+/lGF9Yen0KphMtBPDvE4kbUYnmftunnRu5xs6ciHoA
doLtE82z4p4CBpT06v1VkU3S+Xr9Kl7S2R5ZtIlZttm/vZkKmZrNLKMP5fYlZTw0sf6geFA+lD4N
O3MCJDtwdC8JdB4J9XZmPGojmaCzY0tm7eYwogwJ15qpv7F+uH1BHHRrPoNVvlQ7UFmx8zyfgkuJ
O5h9pe2HoB04iyrFHt3ZjWJOaOe12ccMsD/BP31gbKfam7ZJYi/qCnez6F+qxHS2ll3DvKuuqMdw
ntIVDuXETDrQ39pci6y2u7CvypKtVnVCX5aJshs9Atid5AG5KM4rq43GZiVfhKiIwDMvmpkvqqDc
uNHGYoXnzJytxi7pRkJcpNPC+xCSUMDBBy/0QEkryvUihnFBLDiFmA0+MBfpNmbSqo0rv26mbN+1
jxm47nodlQMeZoLELKijmuEpV9LcFci4nmv9hMzuGjcUZeP5nlak92o13eqKqh/cBje19JTy2NcA
TN1Msx6WDNlrMigVqRPPwl6sG/0EmrdyOBGLTC+ojAS6mek3cWnpN6gBHk+K6x19q+airEYKwgLl
+GA2hDvmpUltR7Jcmy54ScXisVrTvlcV6lymsbFX070FGjrcTMPyNGjGBWYQuV8siVvXXvuobBMv
agz1OjHoAgu+jltHdp8MQT7zbAxXPWzxTdPW/Z2z0qHT097bUo3YVkVeXCMlfuQwqD3HS2cBNycq
ixyeA2FCNfrbPdLUMUhz4hBe/9886BjhsymFM9WxL+mzl4rkpM1rrit8/oUUilePlZVt9EIzgdST
j8Z5+mWE50b+SCY3aWKLwNGnFnue9uTyMjb50LFg1Om3Bc/z5SII2yuHdIl6y1Y2vWu25KsUgfDE
o/Qc92BCCoZ6JMW2kt6PuB2dvYfZdcPk3xHUtsVHfW8X2sEUcORE2sUHrbtnE7eVhS75xg3dt+b0
kNhdx+uiZLlYz2tp4nQX+c7o00dTXWB3EWPqV0t1Z43FSH4XNeXCkd6W0DZsklayt2CvYdJiSRBe
fUsNz/P70rsyrOQZjW0fJZNOCOs093hBhbdVsmrdnLaSY0orrmTjUZ1U0nN8ix2fejjrQGYOn7rY
21eqhU7SG5+mxG0BHJD6Jy07Qu9OuUW7mDBpAx6tMF/HfZAuSDdj61qpnSYAZ0WaDJ70zVCnpa/k
L1A1p4DyAkF0k7HJmxdcFi0RuRXq3kLuQL63IaF4P0ElaFsopReDOG0rynmNupo6VclgO0CskrC9
9Ru97DPWKAqrKF3E0eoMvg0XBODaFMn17HRumDY1q5lusZNXxbPkPR29dJ0PJCcT94o14L6ut+jY
+yvgCTO755RP0gSbS3nnB26NgsqbM+ItUw71qB6LeiUCs/eUQF2c27hWoC5MmW8oiNGgSAekNpGx
FJPlF8fjXSMXJyIyp3XY9pApQw7jPiGodgvebdkkA0sGzMQdDl34UNAF4HfmiAFbjT25LOatAX5X
DtTRazG2gUjaT66lxCR2QYb0LComLkjWuRNhBeYSQcZDTkhWE7efxgLDUZNc5vULNmEr0uP4ixSd
SmHQPBqCjGWwnco6JIEtDUI8J5K3qOpv+UoxExVDvp36uyIr7O1a4Z60+9oJoFXPW4d/Bljo2oja
MtYAfIBEv7EDzJsm1AAbrX1zaCs4PjoacspPEF37xgqoXBGWwhCg7n+gXMhr0vLN3DQJuZm4SPOW
okCpIsdplxJvEleZGM+t0axbs8Olm6qSHKaWSrEHMMa3wIvG4IT1lhAW1cUrt3g61iYJmyuzux9u
zgKb9A/eiAdMg4PEPM5uNLflvnaSnekpX5YRwyQUUpT/U8cuGSJk1uxzynz8DesYDBIH5ORBAsiU
xyp9nNHF+2QNuRF17E9M29SCU4rqGYqEkKMdWsB+2cGfpVJJiFkh0j1utJTcquGRLUkfqHM5BuTQ
YiHu0T/ZxgoweR2ipCaOfDTrZTdVzhE1LTYVhwzhtbOCYdFvPRfS2loT9kj5jnmn3RPrgHUUmUNo
m/r9PEyfy2UhCsZD8Tt18R7yWIRWl42VxPNqYDtHUNVBytIeCGnYwC5JGZs/rCVRws5Zb1U7jiPO
QiKYTPllWT0iR8EHOvOdkqbfV7plZHJBKLMnThQKR8ipNHnsAmE2pc0gH8shKqXDyTETmCALB7ta
jQXo1KoRenws2W+rUiU5gZJy1CQkDdCD2lOzI4F+NHGkNVUwr74Afoho7ILEiSRq3fbKGggZU7Iu
KPle6UcVVjTojwK1FnxAU25wKW+rpK8IWerjfTqO9iV2nJh2CUkOiAjnHGyuM2OoQcwwYCDZdxw8
yVW3LzRRr5vhlDeQ/jd157XjyJJl2V+ZH/CCa/HqgppBMsiQL46QrqW5/vpZzJqeqbpdjep+HOAi
kVdlkHSj2bFz9l5bAkph6+F7iyeWsdzobLREoUb7IS9SumLb4vbCx+pWZGdk3BdPuTFYJ0TY5n7O
k30Ks9GG5bmdiFnche2i7Ip0UchDJn42H5R439nfzqxnhygjoLb7BjjSHSSt6g9/fkednS6xdAbU
Teij3Fns+oGWO/IxNHHQGnW4cwa5DgaczsHiSHf+f7svK/kWZ6q8Je3HevjzS0a5CtZ9ID6dXqo7
w+Ojx2Lcl0pXHLv7L39+9+eXJp1vDNb4zi/wzsWQ+4D7fv+eVp+2Mp6z9p7MDMLEdxq78CCUE9kM
UJnJlLWRa2YSjI2TQ9m+gf/WwaMJFaPsbCPss0JP1Kq8wl3CdkZnf4dTm+12YHqzhAQ3qE2RbSH4
0ETPqiPtYQcLIy3yorRCHIMcuUfs8OUxl8VazaLqEBctg4kmGtYmQFq8OfW+kgdupE5lexGawhNv
9BSmzrAZog7vXIszW+iMQqxZSryhSC+53rdBUlnOtewi6WjV8Z7gYgipVfbROybJ8CK23InGFMx4
hRgAvp6JPea3kjg0d3Sa4c1mWKloNemkpXoGk2LvRzDudoQ5gjnS+A4RoL1EsSHwiI3KcUiyjuBo
4jC1WoKujIEQz193q1m7vINy3Gm99ZnzGRzrxgkDLC9G4Ix468I02hXlPNETM75J1Bw3TtUuJ6uA
E9ipVeSqAgutnFkNcZ2h52AXo1rKOb+N3DmIkEumRNIdqadl6htLOT4sMymu8biAR9dDP85LKuV2
eSiwGO0i7NYMKbK11SrtJTMcYsYsyq9R+izkYtn0cAaOTOatY2bJeCpT7b2f34zF7kgArVgkzJb5
kPRHxhnGY6lM8HLvR6Toe7hmenvru5k1Hi4rotl6yMl41PpGu4lS94iIaAKro2PShxHCdI6CJC6D
hCnKQ6m1jzNM9m1JS4yyP0RVLoRwdT151qxxInMNLjt5tFxhk4JYQG69k8zeEkaLWzXyM5xNc6PH
73fAwnZpk400nwhTnb1JUdYd692jBlsbojqoufUUOTMo7kn+EAl1sTy/LFPZBhBxJHk8O53mbGSC
wMdKiQIt3I96ArrN1lZxXmxbkqRLPWREMo0rZdQYYo4ynrOwH93h7vnXKg9Y4lHgar2DQ7klCYXg
IeK8xm4agc8WP5mdVAEZHc1yEco5dmihAHkjS7OyLfg+4yHGjTZb1WFumjc1Niq3GQ3CZRYy0C3t
ZRlETTuqacm/IAIKb64zXMJ6wliZlzPFZE0DalYeJuKwx0GLGXRIdSAGRBOh3v1Ow8oQcNn0wV6L
zv7U2vnNUl+ZiFZeZN/B4WpycWRunEpk/Qyj7ukNIjSIvQd1aF384q1fxoRpaPwnmjIe5E5sIEQQ
+GAPuy4fXuuxgoSlaejkx+daMQ3+++4c8Vm19ZywR/WfFKjtwKEod2+UfDsWig3vadhNgnImfclL
PC02H56qql8A454jFYxvWe/iUvsENuAlE0EysJsANzcXniY9r0k+GAnBMZxDXCpWBd7wQJ2SyZci
+UpcBuEnzRXMCYd+Fv4kogXyNXIEQ/fHITgc/vxoizQ63yrWlgSHZJEY3yrl/RWl0C5I5H6jUoZo
oSdQkOrf5SfWlByEtcMltjF2I1X+ggMVSpTSyTSWWcFCyi+mhg2/yNF+TK/prL8w+GXoRkJkHbM3
2jgiDeqpVPpBi8J1o/ig/n3QFftpLIuHFFyvE4ZPiLs3do1xl/kU4+kK1d5yQ8HyChTiq1uIMA0X
O9AM6SfsQsnLl2j00uVLJbOeGctnO+rXyaj9nrgQLNrts2Zkl9pQTA+s2BUYKIqcYfzU5fLQ1+Ww
w12+lSj83TT5Dq3kEiraObcTbMItZCl7we+qf+kgabwkW/IN+ruXJBExpta09K1S+jFUnS+yWXkA
ywMu3ZupjD7lLHwcGdM5uvEJKGUnDC7hyAu2JnkfxXXKsosyVgFmcxtvcnmBupF7lgwplSxJCkhV
3ZAG9EnOZgi/4goqgnRwt3MoWXJSAFdYpvaEQQIsK7YErZ+WhaQIgw4XP6+e55NtU6qp7UbOZoXb
k/lVFdLFqJ6bERZaN5QnaXYsFkyKKACgdz2wAjvnyTCTExTEsxHFN6NjzSy4/dzFUncYxF090h5S
gIak+j31gq9hXdqxK+R4n+dTEpAwcS05veMi1v0yHW5tnFwUVBcYZDuXIuNBaXv+JzV/rs16pZqU
zSp//MCdwhWKuUej4GsKFuQ+p7yJdfO5yc0v3e4mj/CK3u+zUwLf18dDeZBVKXILefzQOhPtReSb
MYF6i7y4JJiVQ5DM9FiT4pWuOgN58akISkvbZtuA70jGfDOvMpNBAefpmtq2h2858xz7ibeB0zyr
YttDPrRzCmKrZs1YO1l1zfPkxrFWrRZkSJWuPo5KQ6scfvZQxC9QPZ4p53879BR+OIy8/47B7jhu
x7B4mhj5uIlIMXmnq1QaiXqeszMuNG754B/l2Hwwcwi8ECMPRVegLmjTD0uWfpREFX4k0cSQnd70
IsYS+LvXYYrmaCx7ZBCUm2lcAHKJi0NiKJ1HyLcnlgqdQuVHUxd5XNg9S0JCZUoRqs5efRiXtmFC
EpfsXfOaLTGYZpU+DSicmYxQt6piUhPvtBX7mfy69o4L+vzzoYdas8Uuf7aNKnf7LDqK2VAYpmy5
OeeeYVWAiyLTWaWN2HOHQmQS4aVD80bu1iJ7ZqpdbGVGniTl6RqBNaIOi2EJegbPSEhgI5OLXVZn
dtO0p5lYz8Iqf2ahfwARcaEVuDW0WSBrXiZZryYQXMvpvyW5WyM/fy/15N0YHlj1O6CDV0IIUm+c
3uHbXdNyuGRlctKt+WAO9gcyG8VVspHqz1orw7yOsqYBAmyz4E1KbuKaHkjLcG2t+eo1kjbSmOtH
KnaZFb6Uy6YV6DR0FjStWi6rJdqU+LtTuVgbM9WaUz/3YfKTCtpkQOMgdYiDqDvah2H8a5fVK19T
VzObj2HhPcYjgLi49eQ43dWt/m4K6Vfr6jP82t61wL8y5Fi6lSVB4Kqbn0JZpSopcIvzLmwe/6pM
SEmf+EpoZC76kTN9DlP3YBS0KFRQ9oRXCcebKp0gBaEetYae2X0AExWEN4UytIaYnL62eGnWFd0C
ghiDplcBwXA1iWrxnZI0mipk2IB6DYfEz5KIKAD5at3zHsQMIoT+/QupsIdauhG7tmC350bM/WuD
5N8OFtn8MAeOsyxZuDeFtteAssnKd5HTYClVnS0v0T7HOm743OlyOpFYGVbznrSOD/emJvNM3k/I
qxNjqV2IJjbXEBCGIZPEKbBD/blNeOMZDVgVdAqZ7OkG1Qs9GYNtIWFSY6faeR7lx7nggqgnt24M
D1OJXiOrTVqNDmJFzS4swpi2hRDr6p50FTuMb0nVgSY47Mkkv/f3ptVgDC4bgL0J7U8iBxUv1nod
PM+yNfvld7TLU26Ob7VUb0ozSdCcQh9G2w+gm5yAkBY3AtC7QFMsV121jl1uoD1smDbgDjxDGfxE
er9p1QoAEiweJFd0BCUj9+pBHGWWQxxWj9M8fZvcbDl5oseQgMx1MTV+oz/n2aSeiHFVfLxGvmy1
LxkRZL6SzE/kpgNFdxxPD8ONOeSSb8O/xzaR43IdP8BzmoHTQeqZifz1jHYPeyim7S02g27FhHBP
P2UaP+pyt73vJ4OUJW5H3qZnlpLqkoq5En0JpKN5IO1IqHMc9LqzH6U7eqIKn8OI1qbMbNy2xlsW
ctU1xIi10tLeI1YAOcb8HTGJDnOFaFcn9XCGwABfmYwp0MzeMKDLM5vxmcyXF0vWUz8PpchXp3It
AaFka2sNd6ECCSqp3ZDscRpq+Qz7pwKq00Ze9FJDqnFNOX6pDPuIHjdjRjFcraV6uT8wCEM1QIfG
dRIpIIQ+nZQvyyLJnF5FEZWPSTjKPCeLVmKdrXSM+1FDppai2J5Rph/OWP/OAxrFVGaOHA7drtCo
4J2FRctqfAujLz1rj6NoDb8hYneF1K+b7slvkRp7DGwZeazoYY2+nkSPALuIcpMssRsqqjZdCd2u
zuAIL9Iekazb91ocLNU9QH5qthNQzyGcErdBf+sbxdC7xfcy6C+Zsy4qm16OTON6Ig2LBKFbWlWf
ckNUanE1S2YeZvZthc1daEr6tB5zjpCumyQFPgazX2WOgAySM6HS9R9JzLFnFw1QeTE/kfVJVgCN
dYtaQDLt5FKYw3eGctZzaufahBQ3Tj0/IZhrsmprU4+0IzAZx1IpNx2Wvcz0mxmy345UAMl+EtFv
GY7BnIkPw4gOaVgQYlx+F9p8VmHKoS4h0LcHuj00/altrd7LzOqgW+LW5/0vwCtfn9JbX2uf8QCM
j48z8uDJxlTPBzDpT50Bvcey4vVot5RyGGqRvu40mz6feJuF5WsoXcCTcGoRV0kFzzx4NNRtPg60
tCXtUyq6ozOFLlaQD4kLiA8qif4KNQl+DDLSf1MuY9tCO5jE6IY917KpNN0o9RUMgUsetEutuJb6
FiatduyWeTUCOst14mLKMLrILakdRsXBMA6T4ZVm94iv9JAp8h7r3/eghFwklHe4n6hQpfqGSWfw
84JEjERSuDxPeNIK2fyMpvYwxMaH0aZQ9kIa73KivVJMPKVEZLIfGgp8LrEeYpro1QT3A8III1TS
20PgjGsxt2eQb9diqeklkfdMCCPSZbtdk1z+27dYg1QIer6TmFvRyUeH4Ykbas4QaKggCRzkeqgm
Dq1FDr9p4JNAhu6SRVV0QW/GKXuE/j3o0aURgW5gnAmlMvIrqkLXmUq+8lHtavOCt0lXge5b+6UM
40CvVT8ZwLykWWu6UF1oLrOI3YSUG4T1oKQ0eWREOlzHLHwzKRCBsE+Ps2i/+4kT2NC7lylfo+R5
X5KCjDYzjH1ap8fWDk3a/RmbKf3kEam+r7XGnYpDaDCdKYaiS6Ghkg536LGUNS+2P6ezjK7TKoiY
0ETjqWl0MWyoUEbB1WUEYAmQ0JWFcTaw7TxEtvpktgpHwsAMUGW/zDUqlTC9Eo72Wkp5Ah1rbFZs
XZywebyy4ZPfpz4HUfLSMRXV62XQtnUUHgnGBl5SmSE+zK7fAG2PAjZsqWoK5v+9tYoznYc8xgCt
8g+zrd8i+D9sMcND10gPbLFPBNCBUqS7k6GTSbInLanPCApN3zESLhXybLs0KM6xEr1A9PQAAJvB
HC2vjYxceJaU776j3zPbPOhQyZI9PvXFqHeUWUEDvWmfifoaAi1fMcZxQU/1uzSsd2Yv8i2sZrGe
ZfVK4gHsWnD5idSccQvUgZVNF3zEh7vytoaoxFiYA8gUHOhRm8+BgFHN3DRZyaOVHEGJti7X1S9F
bld0K+xjGXEMqIy2EnXy5Vi+iAaxehtXPOXSC9GV0yWn5m+6OVAhsR1K661I4mTFPHw/Z4gpOueD
MDPhM8pcDU72Wc4Mu+4g3QltRefkvsWYCEATdUIZ8yVUSAx0F6wmkIZRZ5v5Z1cmhtuFmuxzfSoC
xnBrEG+7pqaeqKZXUx6Jj3esV2edyCUAC/jIvVz+ot1Utu2ocIdVk+8sSZ/MPppXs6QBdTKjSwJg
3xeLRO9lQDBBo5ZFSablfgD/yCHDd0xe6qBO0mxN3+JbN5xfGzG2wRhkXhhZVOE4uhF+5MC2N7Oi
HKmh8i2nYxZMbclDajlul/xBllBFhEjim9MMzNqtYrl4NBKSW3XNRwDC12ZQHkdVesU1AltRjS9O
N/qzqe6WSDHY6gDBT/IRyYBYZVBfz23dtrupkh4JsfxI1XafGfm4VxZ4YmoceVbM2q9l+ud9GtmH
BBRysOCAvTcFgbxyTfFxKkSMeGq+lcnVIjWcdoc2u6kL/hgG9QjsMkdTvI2kD2ysiW9Jjon+r6Va
D+/FonivhlAKFm26GU4neyommKOa2QdrmEinsmzFJXMYp42gDi3Is6306UMe8Kun3XAa+tBHhTnv
5uqU3+07jUVBq+gfokl/o5wzAQ0ukYa9+kne/Cvjq6yo03M/MQBMdMT3g4HxJK7TN6U0h62MBAY6
68eMRMIeGGlmJNFswpJ2JMgewQM8kEJwkdOSizo1FXTyT9tKHmzHjPwI9zUVafihRDIC7mnih80E
00d4JeJPwD/lJpGRdktkDMwJjQmjUf3ZkLA/EYc0PXUjQXGJZZHGldyERJKShlqh1H2hiNeqMGhW
fS+WdSsrEKWK2T0Rcnmtpspk/RD/vJjWVZrtTztVXzWNhOgYIQeSicVF0mZ5Smp1a0mad4qF1k9F
x8cM6LaYdH7DaVrZ0vKEaj6t50cHJbS02MT8lGK7LMNalZIbeCuJ+SUUsO4RkqBY61LK5HIOHxn6
QrbCLEW0rd4O1aYprIsMRE4f4JYL8KOuHXUni4Y6TpZtlhvlKiklEUxGWrtYM7mGK1m3UxZEh+OS
7zpDJoQOtlbAllS7g9oN+7pWWS1/fpu0PelJeXWqUzOnoMtob4mse6vl41CE3xGAxVNtD2Jdpu0v
MnKfx+yscd6g4iR6J8Yd7Dq804X0srS03tOlFdtR1Mp5FhTNaADpHVfJWUUs4TTa9OAsnbmFwjuu
QxvfSdcUv9xqp4c+033Ct4cNehXFz0qaBaE9icPMGWq3sUR8Ot8gKY/2uDSeBwDI/tgDyNXsJNp1
BTN9PZNOzj2vLXWcDzsay00Uo1ZwhHwYW+aSQAifdS1VH5+SYin293zMwIIftU677keMTfHVK/nT
gvMFcGRGTGsSETAYxUyAzSZ9M8didp2F2LFEsm10cJlzE0hW5rJsXxPaEPlSkjeZG8WjfWfcqmXn
m72xBA6yZh9f3CDHuw7rZ6BXzeLqigFzeEjTTaNvGTlTcIwGe17yC5dz8Oz80TF9yZh3USHvSWbu
3MmSN4qWb5VYdrUOVcXYzfoKf1oSwFpQPdNolU1fGC9dqk6bymFXsGuFDAS7Uc4kB1OCNqumqPWn
RXTJxplu49RMgcmxvLVyBv6ibs+zFGnuNGrfBny2e4AJBkOGWYGWyrZH/Fu9GRqbHCs6LM9DgUMp
LbpbldbGZook64Yg9FpBoARsqdm7mSKhRNH2xEiQyrpSX22DUHI26KO9pFCojD39fOR0YcVNvmw+
y3ymAGPoE+Dhv8sbm3cGrY/zwuMoF8HWYr1UvanvCW0AT1iS2A7w5KEOc9NVE5pZeo1djGb/IV2A
Gg36uGdx0etluIgDaK8S6YAjrhtQrg7PdlKo26wFf0jKau+h9JkGQvbK8kbjLEU/TSLdMjhBWsjT
SpPbGPxCph4KLFcZsshZGaR3vaZrbad2Cr3Lh6RIFXOfbCuLU38ioGMsP2Ggyo7DQvZL1KnmOlrq
4QUsHiW+6G0/Z8DrL0JzHoXUXZRCGt4w3GmBglViDW7MB7WiPs1D8ljZ3MKHhqzLXulQZI0z+pBp
fGiknqpWpL4aS/km5gS7pSF55YZqPOa1XQaNpTRPZd/jh2Oa4GsRUiGdp763k+YitLlchbPac5dM
5APxmjQD08bTtKk96ZhNMHxov5Y56M8lDsMsjdZWo9HlikGMWyPfxVQqvcro+3cyo6l3F/NGsGz+
JCUWobVmo5ywN2aeJPVXWXPaExnOtIeX+lSRDEGaTvGA+uN+3Zur1UQmkUv8NPAUu642i8UOQbMj
2XARNlngXXSY0meYacVXRsaftmjfRBtn70mynMTMWl+mfLkkJTLSiXizR401LAzkDwunyaM19b8h
ANLdENWHLk+M7VJVMD2UvN3gV3P4YvqZnIhXM55eR1BmvpOyIcHMphvWYuEZy1LeY7+5y2mNoDAG
zCmC9zZXfFcHji43mmLtsKBVA/tTeg2xOtt66v0B6+DJbEhFF7w0qahmNhabypka2E2M+qtWCLz/
HTs7mJNu2RQFv+BuvZaT/SURl72Te8rLwUJAZ/ftiTxNbT+Hcuoh6Qhx1HBiFEjxHlhR6MF4UxCi
h3MPMNyV9za5ag9IBwRJilrkt51sPZTRNklCpOqGHa7xkiLfblBPlUwLVxKRxEiASnjR9mdXDMOt
Jh5iy3zczUZTceVBVlZ5rIggRBBHCB6zf7VPn2SjLgOpoAuhdPiN87oNr3OF6Wnp31rGh448+iTP
5FunmgaPoMTykHeaJ7dUhpJCu0Q1wlUnuh4NIA3LMk6UtzFEP4BSa83jcjD3zW/CJp6O+9u3JvcX
xmsnyVmKI7L0jlGn8wI8eGNUy0HDrOnRCasfaJlt1KST/ZhOHbdQjTYjHsg+1nwM+emjDsTzcQ4r
BLEKt60//6zISecuw/xHwge5052k3qF3eFGsqluTQXGD1yw9LZBfHsY2+7aB5i8EbVmRuHJfspWx
8LLeFnirfqyZERUOElDI+oNkYoggGu5gmCQIDOr8U8LQhX2LjlmySufSjItzWUwZYFNNq7zLynmN
yUt4BumpFxsDlgueu8eg3YSX3EF3YenTQ84SEyWsdlrmtLlNxCuhlq1COVPR/CrhSydCjWZaGB3/
/C05srn5ErVmd54Tpz6qU/0iKmXd57b2aqYSRKVuNPFsaPqrA7pxisqjSKPhYugForeUIJJhKgl7
1TZtmCY+Y8MocIrWfhEDc+sWT/hebm3Tr4pSXsmlml9y9eD0SIzi+c6eb7Ljnb3r5ZJEcGUWt2t1
npazbN8qWkSED+YWcdHxl2bP9XZUyKKUFdVczfu45B9gO3NLNiu6N/UHVkJ0J7toTrhiyMWhx7SH
c6/8dSL0NNg6d6VJ17PvIyp2vaBkrvudIJldv3/36tZY9Q7KLYeHpWmXsRkfS4MFBgegwdpZPFfi
PnRL5YueWdJ6wQZC25Ysr+jeaaGd3fQNPgvCRlw1XTZxgse7aBSGhzlA4tly1r3cPFfpiTbqRUl5
JYtIkqCvX8aJRgupg3REM6pWuY82RrKPFyv3YLx3HoQNzdVFf04y/Vjf03gzpEPjKSyWE0aQW5xr
uRvK0VcTPuWFoJaYrolpfTQyN7laqbB+P8pz9BGFBiNYzALN3Lwg2d2MknEBFPKS6WFBq616HsG+
dkyXPS2zXy3buUk5WvzRTL86g6Y3dsyVPo84ctMMTDHB55b1NBQMaAppvOTaz5yeZl5LLd5pXCn7
UAUFqxgdGpYq/Bil7DinBDKnmlp6ziC+OdC+Q71ExzY524g5COhjD2gspvqQJj28gasknMdFsjcp
Bii3IY/cbSMOTNkWXtokSDVjBkItrnY65NwjNs3EHkVPwq/j4TetpJuh50jFrNDVgKCjJtB++0H+
bJqpcWVWU6e0DxIN8U5YdNQplXEK3wGp3eg1KqDMrOzotqdX+nuu0PNno1OPC7WLh4PcaJLi75L0
/5FfkPwy/vprGMw/BZr99+ge/x9FmN2l9/+1mdD7qH/+1/NP+/3zj27C+//zf8yEqkoWDBAkxul4
NWCBoX3/O85DUo2/aaZ8xzCphs2SlcGy/IeZ0PobvB9iYKF93LlGOor4/8iW0f9my5qqOiQyOBZ/
4v/ITKj9BbxqK4aK9PtumAPuiV38r8YwIJfo6lTy1efyLg7PXKtBzjSR29XTMiSnjEFetOmjbtfK
jKB65rdmfhHyu1qyw+aFN8cLtrHRM+dniUt0V3zWGn7l5jPMX+NhbytvDn0gIVfrFNW60ryX1UUX
n3noeN294PjKOUm6cVpF1XM2b5kreJLRr8X02ILCLghGJTRA13e1xjwwLwUN8/YJeltQpPOe6phz
Fg+VYq6gU6zQKHu5JVDTMs3rpZVO5UOBSlPIDjKL5hpmKZh3JqcDye586Wo/LZKdSt5Kn32VY7aW
6JnVxgomzi4J440xG4gw3yjCkNc+pXK8NaKzIuJVbdHcjBNuiI7b1Cg3OA0Wi1olWS2Ca0jTfNed
8BnTkE3d2Nto2CwKmSBFGAAc9CL0n4v2mYaS2wzl1yTO6nTRqNoGEW8V6zsS05bJh6u3yrpCfpgv
L0ZmH1v5C1APXVBaw7TLzbucsXQbBZ6IHZQDkwLq5U1Nmynt1q+oArvF2c/LUZvOxJkEbHYrcI9I
yWI3DXs6YygRVBpldOrD2Rvp2Pd0eIxYXVuZ4QosRHhzYskI8v6luvc5mTYnTOw7ZH0NfcGJ5I+M
Fo0+Gg1p96cmeqzlD2X5smredgTKRQxbFAVu5Qwra5If+jh67SvyHMoYCSibahP/Aub21bpdTZO9
lXlIS7HmiugBS/Uy3YQvwUwtlTcoUPfVLL3lEiAThJZ9QmZEDv3T/qGuXS/1tuvTfVo4K+bwbmrt
pboJNKjn9BH9JDGYXCJ5Z/oR9adEO9/RJFaOJq7EeFE7q4EpQ2LZK44hDzVLar+0pOBFy2/qGIR6
M2Grl098Hxui9jw7Rj4n73uWWt5/Oxji6oU809xYZ+FnxDKgDtUKtCfwFiKiqnnyqkRWZ04h0hX3
QTcuPTUefdbCFYH3sumYldE8g+bh1D4VT7AgOhgTM4gsNHBmjnBekH5ioYaZTpDoXqOBPiaXIDFX
2DL7fV/u/gSE4O+0OduNut9WrbObTJI6ht9mUCjU5UO3QEQgjYDQBcHMXD6Y2k8hKVRGL2jvH4TB
xBDtbkslIi9QVhvMT1H6LskIoOW8WHGpf4E1MARFX3NKq54tTz78GvJWa/Mc36OnKqE/SYRssyY+
+0FcMZtwMz0Dxt/0vbO3m8qNQtXT55ipCSR4I3kFQeMLed5KxPekafi+hLjqEPDgS0pICUZyd9dI
fqU1te8/bNf/yit89xb9Pxvmff+DzGnL4JTQqcLm/YsxdhmGfBDt/AUM/1wEsH/c3h8PLJr/Bnj6
z2b61x+G/RvIhW7AYvorOykxCWrujflrWqWhqwfcn7xpF90UD11aUB4t/9+8ubuh+K8/z8KqrvHW
dBMLOv/+H0yCrWosNIP44A76LoHNm16th/k8eWRTeMWpfur3/47Sq/6zl+vvn6clW38/tzT9r9HJ
fQ7SB5/h1x3vOn8QJnFV/Nyv1pY3QfVGieN37p0Y7ey6dbTqVsZtM/Jqwpd/j5q1/tWz/YfX4vyF
ntblUpuNxfJ1dzOW5uwSL9ymz5Av3InBvUSDN1NOeWmiNlogb1waOvN2ce2MdyV8GixiYnRuTXQU
0KJnXb6qlTLIcZPYZJUwLra+CySYHaERg0wylHbPAM+9JnkQSkyKeuLdU/zwdLjJ3Y5Q3JLhNjRS
0JC6qzCt4LRxpUhs6xE5YbOLCZLQ1L080Vlsb0kegcartuAhfEQkfqrkfmHf52wnSQISSY+bfqLb
7aAJFanmlx0Rig9K9VT113h6V4iasp+WtnfbAhDC/y1w/uU35s/n9s/LCjKCQk/nTkP8z7EBqk06
PcDbj17blRltwtR8SqVPM/+ZhIJm5q6aInkYd0XBKJbrJNlFKCc0xKnXshSeI3H0jwwS9AU3Xr7D
yshWoh01TQ4y41tWGTW38rXo99HIndTSz9Ngca/L1ibPxDYXl3vnlhkMil97w8mISBx1/kPHDm7i
mh7Vt0FtjmaYPRX5XikZhfASKuLkKnnTG+JgWJ2Xx/gy5PzHIFS4R7LvlOqmrzT64caaIECGGXSZ
aXtZKioeB0+4zQx3rfCC8vA4jb9GfLK0H7uwV4v+K+fniO26lYszO18gh2Id2fTckiUosF1WjVc2
41al02H3z/dZZtbtxbJWFdWHNuOmKtUMVvVU0/wuiYOa0fyEascWE4ficy63WHdV7+4TtMsoqGd7
Y/ZM6rnQiAK0Csd9yKFggp4ZTL+ZHzMTr0A0HAxdukyLvjJhL90TT2yr8ER7KKyPPPtUM45FCc+/
1uwwna3oSqCTyldV+ivumsacGBnCpy3tyQLuXl4i9Ro5JQ2vi8TtQuHWc/erdHXq2917NrCjM9Zj
dsrQn0Yz6hAUxQ3zS0GxIuPdq8+Rcc4EjCU0fHob+3cro1ZthSU9z7j975pLtSm22vxbZ6/kAXgd
a6OE4WU/6KXthty+ZNoJ/PEPlahXdIC4HI3buZpIOqURMSrcAwFHKz/k4PEqbDqIp6zctcqtpQNl
DPU67HiKjh8hwZfC4agQ/WnkYLbp3ZLIg5mw9efiecEconSKR97LGgWl0+2H+irI3lWS/83ZeSw3
rmXb9osQAW+6BEBPkaKklOkgJEqC9x5ffwdOxYvKZCoO372t06iKhAACe++11pxjqm5feahVRifU
n0WyPwTLW/jdWxUcY/4Wnyl0KWxE8W3MzBWSrLqBgzb4bhWhIwePF9I3bCdaIRGvBl/HyMSESg81
wwDJjW0AWWIZVytFF9ay2qw0ucEGc5mMHgXMd9O/ZRjiUfdF2LWL8pKbJpX4skkaF/aPm6OZEWPR
bYdypYEyykwkGZNsp/HJjDAnzb58HwGmf/D7V1MnZs4w6A5cGqxqUvpcVR9qiXm75RBt6eivkQol
zwK/jYIdRkN4FcRraUAAlXzUdCwlWnJNsKfm5giAvUFuFjADOZmqLqkEy3DqHZ2mv5A+YrolXFXg
YAWAuuCpIWVueH3BtuE624ZoXYSO8CTz3SOGqM8fRl0E/cYxNbB6FozXJghc5FOLFuEcvWL07L/K
OlvLLCeIRpZFgVGD2a9cE15JY0vZoWOajM8WM5vEMVRWWQEMIn+kDI01UruhHfYlI9pUtL6Ia8W7
oZ2SiCmbViynYdwEgnUi0olnWEzBNmIUBpLK7bp7qEpIpUOUJpz58BqIfY3dkFF0/iLVH5XQgzzE
gteg8TLtoXmXrXhVFjWi3oMcsPyA9cP8Yee8faHsuwwkHGEcl81ULhmduh7tsMynBIJQJDz28p1Z
bntEkTVrP6OQuyB/gPLIwbBbV+Aa1DxZa8RaUd/Zdfc6pjnZUQZuZDL6ipo3SGYUUNh64D+qTG7K
wkI6by3yurVb9AmNsjewpNDVX1UgJjrxsdYJicYVBi+BziweyhPj8NDatarg8rrT4zCZwVi25oH3
Cu71scbtaTILO5JPCcWLBnRHO7p974QBGA3+DxEEQW7R5lQdIyD9m9YZsvQ41WBFPeDUcgoVAZ+k
Oh29+EbHLUHuWpOtJWN0CiTtWaQBsyIejSGlnEAt1syNzL476d85zVohP9XzozwM2R0gvUWV0GMN
xhnRYIcAcUxMe5ryXuSv2GOWFQw8NuTR67YV2lWVPLZAVlCaPBFSaQ8o+PpStENNXahlOQfquV5J
9lfjtB3kWgP5jEWMYp9sBpwrQwri0GNCNAJa4C3NSrsnL0xlR66PmfRcqoDs2R/1YJZCPqjEigaF
G3gfhcbkjorS5B2yClLIdJZbSbNna0kcPM/2I9I3FwLRwg0CsLigOhUODd8QSqycPm1AmohurVMm
bn6JSeu91mTXM6yzEr3VpYeskEZ8qbhW0K4K8SFTCiqW0I2kY+6hp82Tea1eRZA6MHqqYBIbNmmB
M387Pg/GYyIudeFTLHNXJbxPsuBR50jblIKXqt0UBrUZIlWBIt7HnBk9S0rjFC3/K0UgSvusPgUF
oxB/2ij9XcA7KXUoU4JPWSGDlQZyTWynr63jubjQ96ZK6iDnGYnU5NygTLR2WhWvYhrysW9rQHqU
8ChG+Aenfp0nD9WcvxoiwyW4O8mdCjGe551wuC6q4Sh4H1L7DaVr5cMGUFF7DWiCJyZPNePV2UAT
IxlUqhYwJy4qjujoT87q+NgF3cpo73TmTi1fO/QfR+96JxbMRWE0roT9QdPNTVRmjIe/1Jy1xELo
ZZ4AiAha4RJbuizZPgJwjSPCXt1DCKn8GmZ/Dbk2QV65KejK6WWamXE+7lN5r1FcSxiSRqbQBRra
Un+IxGnrxRoS8d4JM2sfmx+x/BwbiOTN95EIPh/T5ItCkOzM1NRrIsCpbD1U5ng3ZM4tfsRCnL+0
tborSRbtzQv5QHbLIdULJyop1ktE8l7m25WGmo45acPmPOHWsiy6CZgWMgxhk7VqEnMpVRlCpaUK
pr//zlFQMM1c4KWzI5WlXtXxalvsAgQQ0+hkuBGGJO6Vu0I50nBATQmc8K1QW7f3aPdyQhAApQB/
sxH/LeSWD7QER0HkLwYOQXqzdFiC6kZhRlUEr2pUbX3KyanAcIQ+TB7h4hkbrRRQMX5bKV79dcVE
J62Zcn7DpWAEUNq+8pCxjJcWnYsSiV5newIa8w7t2rYXG7vscfo3W4UmEFG69BES9pAU/ZawxSWL
eQBfCK6jPBpWNUwZUJubDFHGFM6wOc3pKn9jCDur0LZF8lG1aLK7ZhU0v7QyZ8xPmBSfdigccyiT
hfkMF3HVazmKLUo9Ylq7/pDRjAA0sRDyY2+8aki1LCLONCy9Fm0U754wCnDpSECohhlVoheolPOs
zPHGeDFqe388jdKHNbS2mbGVFKmTTAScGl8RHe2unuwe4k9XhY4HVBevMdrK+q0m2XFogUwB6S99
+Hz+HsSf3bYSElDrHDIE5BTfneOpOnocQllKVoKOZ5jGlkCbJRM+qaP5xpvXiSY74YSCJcJIqZn8
nzPzRQx3qa6jKkttVH3idDcyWRTF2C7ZVVArOIwqnHi6SNWn0nnYR9h46ebpSLiR/WqM80eCIVj9
khwNpwako5ilrLEtYt7q2YsavlNkTC37vC8/Z5RaCMbIUY0OQ0PLZmjoR5j8u7ilAMkWFhQ9whKT
/AGOK9gonDOjfsj1DwFdTIMQR5zY39R0brBs+2xkknyX4ljTA2mRNOyLZsKDLpd9mnN6jDChZWtr
LJw6qc6EuDFKLHFrpWuVLMLexCkRfOce+YDhJdb2aXUfhhcTe2jEm5PS7jBEzAZ0JAX5Vyac04gk
SRkqktRu0yC7D0V4DxAegjB2aioVwx8xArMLsVDESo56Xl9bdFW1F4lpiyTXbpUBaJgKe1RpXSVv
wXQmuprm0bOWXGqr2lcIlvpt3tyJbGhCo6yUHpxToCxNeFsqE+3avOQBZnbsw0qpv4kaS2VVO0HF
YVR806NsozLt01tgqkO/VhU++ji/L8XTkPKOfPrck5Rrc8Dd0sKKK3bynTC+aYjpWoswCB86STnt
pRZXtHbx8o1AdiRjwbHrNmp7jsbv3vIAP7JRJagtC/y4GJwnf98mX7J4rnugQiRGxvK7x7EvQycv
htjVG30tNvoi6T764RKpnwJnRIHhCECxYDwEkbeUiQMeu3UbfxO3CgEpoqQaqZ34wCgawed36XmS
+H310dYJDwwsYjWNF4Pg6lC/NxVgGQ+W/4h5k8+xt9HLLTo6f2EfulbOph/dlX15EvP0ZHF/WUtp
P6KAyT6oGFCMDvRB8UDCMYUq7NbpF05GW22ndd/+8jLOgcPgxOT8MviEBXmGyYoCGThIXa0stKWe
dGkLAWW/wC5ium163+qfPSt3zO6Ysado1nNkydQTb2ZxrM2K75u+RagyW0LzMqXkBhquAE5WBGUt
VclKgQeAi9RWOCgACdGq40S0oc65GKmoaLx1w9Io1qBjQUXguVKwaoC/hnrMpnDwOIe1E6suk6y7
qYQ0nRhgKTssnYNrFdOeabA75O+DcNdCMJ7q1C5YgetKsFXp2wBukJRYCb/iYnK6mKF1+YIDYVW1
CCPZ6NJ3pSUFiGYf7e2wYGQg4zCE9GaNj038Zkyc1kZ5n+R0RzSidceJXjGdI56wlD4UFWSnAQyo
SC/HoL4E80WlnoGGQR5LPcvh2+eWKt46i1kmGGBBOfUkCFNEhIxDQ5+iK/yO4+CpUb8L3oC4MVDB
abYivCk8pbIhMQVfNlZizMkN591KvwsnRMzycqreZQIdkcjZ03QikrZlP6zmBg726ZFvFimh2yV3
DRUGekevfbGU54G9sk/vQ4KNU1qiIVFW4Jji7kXM+3dMgauYHyx8gtnFdSXGAucEP4BK2wTLqJU8
DRGZU5zJmWjyM7GLtMNSoPRPcCenPX1W8WGk1DEaAVRt4RCjbWu0YdPU21RpvFTwNejdt9ZNewvI
li7kLuxsAOom+dvhthlxAqjGwpRfzaBfNPThKQQWzai7WEYcAW9toZIdhgeeo4kicGjWLTusLqq2
nSrO+vp9JO8lOgMtsfRZ9cZ31PhfmXaB2kf+nbcikpQaPnOlAP5SMNgJ25ulr6V+neI3KCm007bG
YNMsi5x3JwBKkD8p5cmgqCs8frnqSwFKKLLmDnp3Aht7LPTAGeo30t1DkZcVt3hXcGZjjGFxHtDr
DTnoi1J/r2WacRzSFL+F/6U5LRaAPhNuRJ783fr8sy02tyN/67YGbdRi2tXfE/MjSY7ehDmMo7PQ
aMsxPmh9s7zRiPv7evOQkDGhriAgxgvx5/Xk0IdaWBYfNUFP/6HvCfQol6zJNnZKzZ5sfAU2XhKZ
D2x5q7n8J6JsbvTCeAKCatA9NyVmmH9evQ4mVZSK6mOi5RJKO0m8RUic2aB/dhm5gGmpcE4NGR3H
FQNN1CstD/Bs4yZ3tX1pB463TDeZGz/87xJk/rkVboDcDFPjiEzQyp+3ooWQYNM6/0jz51G88/tH
CSXijR/rz4yN/1xDgw1LH57UBC7z5zWKaSpYyuUPUNd36EnoPy7MzdwKV1+CNZB813fElXDjFfnh
N1LkGWNrWTqdl2v8atuL0sip+INjlJ1JWAS69sYVrmIh/7kvLoH9YabhYnu5eglR4JVZjaO3tztH
tdE+HAMH0bUX7lQHXQ1ReaSjgIbB/jac/v2Z/nh33BxjckVhVH71SGNJL1tJrz9SwHCGRt83tm78
aszj/34JFVU0xTkfVxN50f/82RScXx6IxA+rg7dOzJYSaod+6r/TwprsrBve/d7k/GJ4J0sN3qMi
fNKjZq/rhhsM9SqOEBpbqnSIx+ZXJrMpAAmjVaxeWgLIjdOALzxTsPHHaGvNGA8XKzNDFZva1E4t
6wjzbqM3mF0m2g8z0t+6NOVbq730QYcsVHfmWXuog3UNRvqlQbUzsfYoKJFRxlcqWJ5pWPXZZ8la
2xD23fUkGQrKtkVJpdfSyivPeL5oCHIU5T7kkDG5pG+afrStsNohynOr2EBj+B5K936e7AjSOCYU
ioL61bavfQv9gtYNqPyN3PvnKeO1nqQWNFnzMXjlxtfhhunlLqU73kUa9RY2A2lrjcGzpY17Otib
Up0uRd7vhMbE3pwymjTCZgdkwRYCfZenoa3SzQjjGATisxCpyz4H+ZnRl6H1etSZfsrIuc1m5gak
2KvwfZiC27HaT4V1p9Jjk8WSGTBsIO0yBemBtIm1j5le0HhXS2WPNQUsWPvWIS3s9zDuFzXlOUro
BTHhWGKGbdxHDO1fK07OpJugHETJi88vkGlDME269wL8iVGF7BhOmZYdJNmDAicAzQofO8s6VTT+
O+kxmSicaxT+UzwXp0PP/klTnrTpVZdr+zE0WEh1G8EqLuD9pK/NhHEH1X86PgyGsJDVh8ZX1lB6
cAI3mLWxJGXPPXQuiULUSzFq+8OiDj6aUFipY/3ox09+RUGfXdrhRfRbTLP5Ksdl6apqd0zRWC77
0WA63Z/LmgrNGlDWlvgGbGZ4w2ooNlnzPfu+e3Ly+M4pOKqlh0zLFD79WS41K68kcYMe2zZjQ17k
vfAtKE+Bl50TemeBWJDXgEtIbh7aXrkPFYBetGOYP9uov04RUgaazOhMRXb4YEcf7OwpZHoX40rr
/CXxIraCCkVtLSBf+zI+evInp22v3BkT62XM0Tz97ON9H20NwhTL8dib23q4ICO08YLY+QhOkpqu
7qgyA+WXpvAait0KxksA4wOfDap10AbBXTOuMjr54FCWOLpd1fhoommD5dhJ4B1Qli4CehFh/954
X2xKDjFjHMerO31MHbE0K+R3M0wrolYJ+7yguQAjDkRYQME38MPpaoOCi/gRN/E6jJ6ID4BT/Gq1
eK83xrIdXpv4oAvbUMNAZVEZ32GCIPe+dWIokujfHWR/fELDSZAM27MOwXivTgGH3Oc8erJi2nSh
sdKtxE7VX8C2Fm33XBjGtsUqlgrhYfKsY4ACXUch6XvV2hJ+lalIrWLuVR8peuAV4MOik5oI8PTe
OXE/SnrHUdmHQpaRJiyk4Su4WRLrS/G51+n45VKo3JedKtCmLQG7AhUxpOi5r/R7+P2OgnhEn4pX
JdI3WZkfylLdpxA6e7P7MuPoNYzFjI9fkJ1SlipXxSRAw5al3CJAoKEmsGTO7ihlS2p2WaPfZDT3
/76B/D0el1VNkghRZH+cYcx/Lu6DEiK+iqaPfEQK0w04ujT2LunGJiLPx4erg4xqsoFwjDE09uGr
PYTiNi5xQ39ocuUqgDsoam0yAmjJIAG588InP95lIz+wdahNeWO18xho4vPjoQk66hxKMKABpBQt
BgyOHn2LqgU7EV8MNCNtfG6r86TmN3b2Hx4OsjQJVjj5PPT+rg5F/HRUdWP/EWKAUHYB8MnsRoDl
PxGgVw+Gf1myZBGFmWxeB1jGdRVUYi1/zFoBZoK1XdpoF3eii0f7gQmy3aypXze1TfntqovOxaEB
Ec6O3uSz/9Bu5HVm1+tgW6///b1Q9B+O1pxpTc5Mugim5jobXjQC3STM8jIG5lININGV1YvWq+c0
95+lZFhnBF604auVqztwYW6TVgcxih+ApG0kc8DDZ25ydiwakyL+QaAaYpi6QcxkCjZ/8dAH00OR
+pwDC8xScho/5wKt/wjQuJb2r4aCXljNwX0bWB6oXQTzCTelI+MAyaj2Guw/VpZ8KrL2WofrClk6
wYSHPrmDE0JVexfKnPdlfTvR+ERxdhiKlzKFtJxZ2gP0c9JqWKo/cCEvUuZJ+aNhPapyuZ5kBvPF
SshfzPHJrJkhEUrT0mgKq8+MaV01MPxJpjshkx5w3ifL0svf0fPc6ThzArVa4Ut2pJwBZR4u83lq
QdJMwdgi0wEzW2dRDneVQoeV5Wwa/aPhFZukMBzfE5woG2lPpqTovGlmuzL0byC7a0UgQoP9ucM3
UZgfcnuaobF60uGiyhYomWF254BKACmyVxej4YzNcMpZzPLa20tDtm/G8NybX372EHgMvZCED7n0
2UBYZpihO+kgIoV6jqOdP0jnSoa4y1yo0t2pRJUTnhNMUSDOFtLEtMEz9jpqsRH8W4nQukilQ9jS
NUiYhZM4WcwnAIYN4VvRfacJnfH6rtMj/Kz3qd+vq/DVYI8MqmLVN7hKUFVrOITGlKYbWl52IYbN
X6IXL4JoPVrZCubvV5PE+8GbHGGmR0Z0JYynIIWUQLnrq8yDXwv/NbSeJC08GAxCCsm68wheW4RI
wztg4GE87jLOKwHbbpzgI04xuofBPQ1yGOiov6x+oZuMDoCg0ilchANdxm2JNYIGLUjF6SVmRlbR
Ux6ijpLaTz+sLFg1kvoZj5Wb+1xjlKw3S5CO4MW24TDQZOu3Ai5GBXRd199b2otovVUx1JSgmWh1
CvvSYtErOZn0j0n2mVQjCKBqaybV82S0jizUm0qqd4MPA1rWG7CScFMF4U4FP5JIB1U7QrpdJehm
LDQABXzwvhXcvJcZ1ZT0kNYRjygnxkWM33UGlma+wyIBdZkZat4caOSvq3xYd3K7iyPGLpp4DgbC
gSomg2IFyAHYg6e/psbnEDI5iHT6NtKhlpqXbIAz7lV2o9eOUKq411L10fIvfd2/qyZcMjiGQxUe
1HlG6yGGF4B4YJOUOnQiEqj8BE0jMwcexpJtaWkaw72kJa+9waDVHB2z+BZ52/pC+OSqDTJvmtBt
erbaYG2ylTeNevSt9pz41mawvhlBfoeXUeerNmH+eMdmxHeHbVbCkTj5j7GEKmjYG/227QOUOTRn
GB+ow0rOp5PMqSUJWiyt6rIQeZZoSMyQ0RM4QdBuDgM0d2CilEQIxmCieYh46uahYrZQ1YwBlcIR
0U/MlpteVfGGvPS4WKokPwmCI1nDszb652Ys56Npx8EYRUhAsMZQnltlo+qKk8swWuAWZumpjGXQ
NAKRAUwxUgmSq9pvs1S6sePMG/rVhjMnsxCWrBooqNWrnoUnp5MKiQexn7ZU1vGqXyJ7Wd9qJ/yw
38+K71lMjQ6OkMQ/jxVpJVREQkkXNTtl+MzrAPI4IcwdrDQMt/++VUnyX7ekSqScSpS/DP7l696F
jMopKCOTPbR3jSXHJs8BcmNja3uFFfv471f7+/mpEoHelmyKc+fnuuOUxjhxWw2H37LaZEtkukth
lS7bW9vvPxv/n78T1zEJT0e4aEkkTv75BMOkE9VIttihCI+kWwmqThnuafa+SDEfYlE9aB4F/4gE
3ZSfPO+uHCMYKQf8tKH/kIZPXdnhS4FDnPX9R9AAUNFIq9L2YXfK1O8qxlj/oOVPDf83q9HWYEo2
Is7UIsdLkQFbRC0N4qX3PztkZ2QjmDtl/DAVgb7Gs4kbXTnEUXFfYGnDyWkPGaAA5i5Nu5Howxrh
ro6+Vb3Dr4acFo3wIKyM5NEvToa3a+Mvv5wtfzgjJRuFUYQUOAUnl9Fv10DBaU/yiByJeIpa1w6i
H2wHwOVdRGZN8a4Xv0a/XGimvy9MSv/maFX3GXMg2O0Ulw9DcBbayMGjdVfUyM3q2BFFcVmD4KsS
zvsMUqmqq2aT0yCFlvLOor1Ww942lZMS9s9SbC2RUOzwQmtORG7EIO07tHpjh54n5Zg26AsoUbh5
NbsX5zFmtE5SEO4M1CoKF5qSm1CJbDlnZAD+IX/PcL7x2i5zbOsywgwLgJMnaBvZX8Yx8BQCTJoE
YZ3pVkECCI8qIQq2FZs1sw6mFuXKk/YV5BKctkhP7jSPyUIcKpuZT1APmSMpGewiWuWxuZZIkEiG
o0+mFzjfsUrXILxAiTE9IlhMFfpjTN3J1rPLJgJL/Wg1lKgbcEVpAYrU4VikbYPxVoPT5D0hwz6E
MeNe62QW1TYd8jcPLQBz2b2B35bTG8lsfWDg+pyX3JaRFhoxEi2Z2+nbru6YwKKphwMvL63mqakl
16jbr278MKTWmZT7IX4ozVNX7700YN/CJKuKBAfM3JlA3Gci2gP4bZCaINASE4RsEakO07KTWL6k
Qnxk+37szOBgeqKKdgLPQ/TIxF/zt2KHmAPBXBR9RajB67payGa9DFr1IRO3c1NB57UM9WM3CPEi
DISNCgl3nqjR4YFvTIF9DER0atMvJfA2+SjuNGayAR36KRdRJmobqBA7E0Z9IbaPfml8qKnlij7e
b+4g9LS7oSTstY93CYxWo9lM3rjqDcE2MfQxgJpeZP5EFF5rneG0mGGARqGL5GvRKiomf2kNG73G
hyofUeU/RSYCHiF5Ms1m63XTr56zIuSZ/gShdVs26SlI2g1qMtyGynggCdbJrPaBHtZSpp0yJuJB
nPxfQtvRXqs0G8PjNpwdCC0dswrtTtCfKqYOYcVYuR2MM2Xv1jD9uyYU0d/Gd3EoPpLjuIiywRYZ
gAyBvAyseDeEFVp7IS1mVN3Os5pTVBoODpKHQQpv7F4/rvWqqLG1KNh2/oreLWKxK4ZY+Bi3dDne
5j5/suidYJfdw8b/Tz4cZi3/K/9B5vvTUv/7teZ+9m/DDGI/ubNE+BC3/rpeNbt+Gayj7a2t8uYt
Xa30QgkTBeDPR7SpNu095JxFu8w3dKu5Je/GLf3gdaIZ+dvzm6u+3+4Jpvl/np/1IC37Vbe7EHHw
KC8Yu9/Ywf7uTKtUtWTSGxSPNJWvTgDJGJY67DKOhc1CTM9yfWMfxuR1fZD58wLzqeC3OxkNSc68
lAvQdQfFzJGRuaCdPXvrkbynhbxA7GE51o3bkn68L4VnyBiDuv262Z9FBrmzVnFpHHOlyE6x9DaW
TduH9I9FvExcGHa3frPZonB9FLD+e0njSsNPTVAD/yy4U2Jbmg1rlI3uBxGbPTrpEgCN8+9HnFv3
aFz9dmaSGUBcikvtkj4MxXeROMHRX6lYsGzNLlZ02Hb/fskffkxdM+YJg2Xo2l/NhnKsGd1YdC3B
cOaRj0wvWiVtsvr3q8jGD7+e/rsd4urOgoK4NauqLzm6YyU9VunbHHQgxLtoesA95JN1RtCLOxiI
I0y8XZG5yQQImcmqC8QlRB3Cs9mUms0okfZUpYAtT1o04+hOqfTeFu8ZxMtSFFaZCIjeWBvo/MTo
USs/2/gxKY6KRL4smR1e6PZ661a15EzN1rTKoyZF63TiW1EhkAUvmc/4RCv3oYiJLDxNEdJU7BQ5
GTJEbAJ4Ex0pYt5r8N8qvmgMlRFwocqJf+nR4JI+uxQG8cCneaimAd4fJx65uSuCvSLv+0mE/gnH
tKkO0qyPQSjqZUtD6TcQ6FGANZtMk7eqkaPbpWGKTU4qRJgHzzqd7ICYDMVHFz0BwMofNZm8kvwj
KPUFcKEN59UNlpOFJpJBkqDk1fu1gt5TTrfY0gmM7U/kryz0+F1AzhAGH10DxifK7MQHyB8VKKx0
bNv4HHkQEqTJmoKh6N5RuLe0WwKiEOJEWCsY3+U0OtGkwo2pYxHXsFlDrkeAL83C8JqqQ/4lMvQR
cTkGZBYkhFdpI/KN2m66vT7c+WKO692E1ILyIhd3Kul4xBvBXean0DjIgb1Lg7tKRoIgQyEwT3Js
rBCfS+JB97/N+p6YpcXQzGfRioujzBjFs6Bl66Qs4ZhDP0T7L/nHSNmE8ZferxiLUld+xAMr+2z1
lh/QgS1IVOWUuFEp9Wv24HqfqXee/B2lu5R/I9VnjD6a9oOofgeFAhgFgEWN7odeiCo9DAl6sXpv
ZIVjtk+q8j5OXwPcoCrkhVu1hPSGwHytXUZmBoFdXfPWeMMSaTb/d/AOpegGPknz6jfRMgDrnuJ+
BxQHzVSw0v3RjuWvITujDSzAsAoKLRXqek8GkpycG+210JCVEhzTwvuqNIySDT7PtHISNM9iUp6E
aEQw3R3KqPqSjQeZwRjETLuEgqTwtwfohTF4yDrsYQK+xGCdZp9m/ZzURy2J+cuJ/iCCeHiBZuPm
6Yr3HrxHCIWmPhRduBnxl/pIY3QeoahBPCLSXjGfw+krVEWifA6xaN1YRKR5279ajv9YQ642ngkX
wDCkw0U5ZntvRe70MoAzZBs28hHcve+x4zvKY31jhfwnAeyvy9KsNwnNlLDOXXXqjZhaQOCytWtd
EIz6a6Dy0nJ8Z22mCbGQj0zjOA4BA7W1X8hl/JeESdiN7e8qp2yedas66a//769QrvaiFGtopfX5
t6kKKgCiyJXTfhkXD1JYzOCBcwNyXGg1BKbBqZl0LJ+hm1Q+nSpt00GxHYC3AOo5l0qzIrPajWmv
6rSJcVsyQzkyPiQtwpv2wNC+eg7g4ggRUeW/HbMfuULjpjGv9XqY6T29opKAsrCjP0oLuerwKgRL
E/1kNBU7SzyDtPwszX7RVvpTGbckqgCpSsTN0OmuJAZOmMuOLHsgaguMPPceUrhKODUYTUTeLV8n
nLV+Tcd0yeh0lUcd3w/9s1D+hZwd4ZzwNMqwAqtnU/oQ+3IhipApAg93HZskCEBS6PtxV6Nikkb9
lx8NB9lMzx28NBkwwmRYd42mBaDccovWIv1jpSuOPBhY17UFb7bbtVoFvuJSYQWtGyj/usV8uKtm
tOr/oYmCO1LTCOeVdAJ6r3bGLI2NGFDxRV35a6SlLn16e6CHEv3/HHl/2u5/v9jVJ2T48VCi27l0
y96lU2BHD90z8GN7otm5qFb9Tj9PN5QSPxpPf7/mfMr67byodL2kVdwgCYHbiRsc1tKZSEfbW8g7
sJA3PtefDtp/PM/5JPLb5cKyDtqiLf/psx2ldUijTV+KNxttP1UPuqHPgcuarnDWvqoeWrnJlULo
uS0wgna9UD5Su1kw0d5E2/LGTf14evrtWlfFQxGZUifnLEEhbZX0tSlvqMdu3szVGqcWeSFABeSh
CUdjOa29Ze2gtHPpbC1vVXc/ddh+f3Lm1VKWEMbVRV5/we/mIttZDTvzhNuC9CvTwe2AbgxNX0Rw
UrlQbwQ+qvO//ddi/t8n+dc8VFbqupeML1Dertp2kPa8Q6DjJYxwFhBLSEpTzgaJG2SMNlEqob5v
973CaAbUb9E0thZ1Rzm/R+DaMuAvw1+BgrMfI00Rj79kozmUjJCB1KyqYlNRnxuGiceGQ6pDnvoi
EISnNgLsyi+5tMbG1gFki751D2gJ0PetNGr9hwpGN0x6tDPMA7XcVdM5DtqyHvzhkgqaHZnAhA06
ht1sYTuVNTG/WGyGam2WMLeJEUkRvkjgoBlmMFF0snKb6Ny1SHKiFUDMuPQRgKj4W8UHIdfnMkZ2
juegZPBkaWcYupy5kCmlgL3LFyEulyahqFpximrqJe1poG2VdKMzRm+i8dgjRC6AHRkjk8DqucLv
CiwMQRGFcTky6eCExwIBrqGBtg9QahHSZZG+MmJ7M1FwjWEjymhlFEjWsi21r/9essyf1F8vym9P
7qoHkaL8NLRhuAgkxsShK5iAXY1zV7wH8pdMd/Pfr/bzB/jb5a5WkzrVKqHmA/yPlC3jaGHdFa61
ypfW5tZq8lOZ+cdbcbWclH2hEOAyn2ikJSnMro8laoHAi4aOb6vPM+DjRin9Q0fnjyterS+RIjFs
icaLIXiLHpNDT4e59yjRUIuIYr+QCCCj8XTjqd64qnW10JStEKtmMbK1zsX7vBNIrry+hR34cXH+
709nXW3gRN+WRq0MF6s8dKiX0S7cuA35x4Pvb1e42rWVWpKlzvK/J6CfubLzgaEkHRywag6UosIQ
mUVXg3JuTHjzPcbVPKx1tHYqBvivLkmeCc9ZGB3YuzHWT0KpPJgBY9dMfRTmcqYDIiApwHTK0wgM
4Mab/eOR47c//mr7l1N6qVU8/wj/NPPWgFMcbzPdl5vEzZ5MfpBbZ+WffxBdVVSFWZGlXV3RTKZ2
Zg5fIgtf9Bd8kBsv8z/y4r/Xhv9e4OqIAfEKUvo08v2gDl6ma0bkdGqQW/+KXlN3cpCPrBIgHqvB
HtzyhOSO0Sh6feALt+ZVP5+uUKEaoqKpjHav3r4KTmWvqeM/x5CBK4dvsX0xVlieHGFzq2Wq/yC5
Jf0bVSqFmMQVr59t301Ez8r5VzbdhUNHIkq3mplHQqdvLQYRafRchNOecJtNLH9WcHwQKq4gOazI
FnDDtnVFhA954x18GYA3AlGSnQ/Ymlwrilz8XTN55zzhk6j+h7LzWK5cybLsr5TlHGkQ7hBmnTXg
1ZrqkkFOYFQBrTW+vhciM7teXEaTlcP3IoJOCHe4n7P32o6Yean6kibEF7bxrqGJIXXn3PQmoerZ
utfo/mvwLyMcpb0dL832uaBTXMinvlFmhUr7JHZxaVJa4GwhaNdF/ROouKx8UHyX+sp7pP4o/Zc4
eB+qeh1F4d7n2xN0KPf5CCpdf/BSg2Rmi7ZTrJJrQm1KUhzSsg4qR4nHCZOGKZaBHr421RH24Lov
+q2arHGfbuvMXyZJiROnnqd59x426trmrJUpyVIbXXWmwuVRG/NkA3qVnCtTjzBOvm1FYRwNm7wo
I9qM3i4kvQgWqzCXjZ+vAlpTio/JCkl6VU/N+jcFP1HhcETC8WSVEQzTfD/k6hspiRgjqF6NKxuI
R+W3t2qUHOl34SeBnrWqFfbg5oqzz9XoYhW0uJ3rrCKC2+p4sA5x0CwbbfDshLzmUPlzMPxwKMBY
UjVh+6QUax8Lkd9vh4ECUZ8s6/qckVWcSYjUHj82tWa+qW/YNqwRgIDmoOXZ7p0u3gf6UXJKrTAf
0hW78glXk2wLSvB7QIMGFBGNsGaeb8+afFUn29wplm2i0+Q5q+Z9rlIfQWdZU0MLBcdSHDSy3zQ9
bVgtwAf8RB114eW0omDxgqfCx4YZkGq13YBXRBvePKpAVZ1OLKCnDjUxnx1ZkcFNVWZvCcb20Veh
ssB61SAaVMiYkc2Nqyao4VRaCJiCnUmIme61dGUJqiE+QK8qeJTl3BigZUW7QMp3zwIYy3rndrvW
fgszXlYDblgYL4VLV1a8aAJUE7GclbqqEHW61a0+no0GdSVhNHG+0aGNCoSooT3Cz9gR3UONcN+3
Dzo2qcLRN6Pv3Y0d2yqKfnUFTyFekbdKK1fdB5CgzGvd4bCulbsc12CVlts26pY1aogWOZtGHgm+
+r0fi4XPN1LhxB7kzzX4cPVJyWDup4uQAOUqbO/CAnGquodMSgt25SnxjDrPKa83NR6jhqbrlL6h
1tmm7Vn06mET6PrRfAJ+U4bOjGMz3XAI/h2dP9elpHU/Gocue9XYBFroUvz6MdPunIxCnbJWoGEo
fKspELeAtZWebBtNLtJUm1M1vI0QLgnIYYlCkoEtl71bziMj3vu+uQA7upmioCPah9o/sWGQq+fR
0C0UIWdwMxdsg1cdCaBEL88z1VnaQhwKGS9r07i33UND9DXTol9SXSYeg26yhYWz8wlhGbHRqYr2
0JZ9fpXVMJSIuaROF906hIqDJ3+X5W2ZwU6hramyavTjxmknk294NhT6S5mzm5AEfYZ6jfJj17/I
KFyOEXqd3F96ORy6xLuN8poWQ9H9ZJP2i26tOzRAqTsjY1pXEOfzmlgFolLymvDo7kcTDcugbskS
8B9ExWljREgdUT/XrWOTgHImo7kCfaIj6M39AWADsrmrWBvXLU5BR2kX6ki3nLh0T7wphBi5ZoO5
l3yx3FlUiH0yhdxLKNGugRCOmeejI6VdTVEIGQ1gHIn+iUJpHd832YfZRjDnntjOXzkDbd7oh0qU
gE7AXX3Qhodo6opqDyFpVH3anvz8vYh10HJA4Dh85FiKQxJQnCB6gyMzt4pHNX8dxrsQyGgpn1PW
A1sJt4ON6JtVjBLsSoGzmzh7Pb1X2lWHUrEJtfsuInoU5YRTFD9HNkQtMb2cnTNerqS5d0huSKNk
M1Z3eXuucER39Fti47oN9HWrPPrOfYgsQXBTWws7vfdT5CpkN3VdjP7agBPj9NUiKE+GgGujBisV
e9xI6oNNNINFDX6wby3YHOUg5iTGg7I5WTjQHWJ5BndFGs+8NGLUIz+T5lkhxyvqVg7cpPYYBmT2
WPd58dMG8FkpWx9ghumg7qM4V7uLwb3JUYVGPbkMlHqnGDnPmyf5Sdfe/z1jhvdEewwovbvwYPrh
EOA+0LqRp56us1KbK/FqpHnRlaQtp+uC+CmyMjBIy8ehfOwy69r1J4O/sa/IrexQw6D97w6iTBZF
9w7o5VTUcHCsVYjuv5mAQR5KRpTUNclKVyPAUJ1Q2IU0PegLR53GitKBFxgqBbazB/3KiO9UXawd
HBl9MCwz9YCq4qZNkUPEsc5g/DLwj4r8BZTc0R0gFtjclRGRcokYLlYBj2NJtYCrsO21ienrzB90
DSdbCFirtZ2lC8y+i7jlrkp32xraWmM5MLQcPb21sMgA7+695Jlq6JwwGNQXxkbGrbgKiDgkI6KH
YMwH0/aKd02iAfbSlSj1pZK8h+1rXmY3EAHWVYvuJH4NVPY8k+k9Ux4DbrKb91BZriP0f0Zunvs2
+Wbv+SdXEPsve9rv4a5CDHWxuzV9q5R6aPxM835VljB3CjyWqgl+CKyXhmCoNIkPcZap7T7ipp1g
UDflZO0pYkSudxqyI5lXq6ZLXEQkkF+ofyaaj4+TiGvZy/WgRkt6hjMN/VjijPvWJaxIyVdao2DN
TX+CJX9jI8obFesb0lPnNg2jzhLzYqL9Gx0Of3/lV9Uwc4lHU+DZK+3MoEybBPGRcNZF3cQLib5m
zO81HIJ+2OwcYXw4AB96U31okgYDEJ+pXqxE8DEJaFKP5AAwJ0QIAClxby2RYrq3roz02YQCWRFr
VGjJwjNgNOcptCJlbpTWqjH3Vf1myegVMiMOD1LhjWGLUeqKWIi1Ul6bpb8IHWYQZABgIiSEhHwg
CBXlKw4gbEiqbTYIB8EUptxGNZZ6VtKMfCMd/soovIPShUs1a9ed9lMJ71UTwJq6yltjFtNogvk5
92n4JZEJj+CZ3h9pjM18aLyNZpQIfpqnoGyf5fT5A4IPdbd1QXSTEXDypLrQvVvfWrmVtW25t6Ay
N1PeJMjHt5TqeeDejr22MhJ2O0zwymMBqoyFYpJAjIQ3b2/J0rkROZwAoFt23qCldcgjt3hsuU7K
4+voubgtrI0O8twwoytTVotMixYdu2ZrGawL9DtLC92t3odLz0UWVk66ZTeaeY27GsgmzsglCoPi
1hqCpeNh2JnqaVhzCuZlCoq4iSgj2jUMhBVUAC2mh04qdGUCgrJe8gmrH1Z7DYmMbuun1Ah2KVQ5
lJ/zpnwz9Rc13qdOv1NhWOhheo7bd9UfFnb3wwPhUHVveccSSCOGuFsv8xZ9AeZPwWPTPg9QgQoo
h+Saz1x40S4fnKrBVR3Ooa5S6jtWGJIDZoJKK1rdJp0zz/FhVGDnAY1UmvE8WMq+KfrD0HlHz4IK
Qqr9ScQENY9PVkmejarPikbcBJAzQmEjcropK/eU93RfHI/EWvDXQgO9hqQryQmzyukuozu1o3Tn
ptWicPy7YbwmhHWduARHEv4WmdteDVGzpUulPLZkzuot0b74xXXQCUYfc37EgD/US6b5QoKEMkZv
W8IN9BsEhqw8lRfd6B27VTiBObDXCdSV0b6x2NtbrnJOpsV2Wv8SgYj80PnvmhZuafg4tGgVHa39
wGO2lGxZewLKBa5/VV8WeHuMYJaSwOKxV+1bdmnDh3BM9GPenVv360CQkUODpHuACL6yJQlgyZ1V
KvOCjmNuvcUl+VE4qwkrIEeDcIDupumG61gnO8kp7mxV+ZHAIwjU99hjzmjPmndLBxaF4TGtlRsl
sblJ/EK6fmqs/CBD8BuCj5Qu2YmzUDloUFC6rm03XE2rlWck8ENoSMeyXrittdZ7a5Nl3hoG3Uqj
1V339N3hm8YldsemelbGa7M2p9jLK5Uw69Szryxi/hqFk6z4ro05nch/rx5whOaobgm0JUB+Lkp9
feuQQ9dmHxXRIsy0cS02tMj6BZoWpvs3taM/FNs5r6tIgSezqjR+1Q/+0g6xh9E0u6j/YJbLZjbx
MJMVHzWSe2fWLlyW64zUxjcnXqtr8/ab0s/0Kbq4UlSAhtAsnSlsXxbb6Z7oWW6rH+VcW7bv+gTh
nCr8wfVwjx8/OH2rn/lca4KDpAKotjUN25N18W1MqzbJo2pqNQ0zNBKkEl9NV0wxdWafwnV/Hl7d
xdcXqX/uKJiatDTBoPQZP+mFO28wlMzv6WZ4t9pdvdfPTMJFcYQFP+93k8s6fyhfgmaR/y+Ucn8o
/1CjoQOFCNsUunmJPM3VtKncekQVNam8N9BOZ3IBSmXqokDGW3/bvPlci2RAVOwkF/NE1Ut5mQu7
Bb1Q/0birw70bk6+CSvrhz0nQGbp/SjYOP3AUTn7rg3/uaj3+7bnos4V16Po87F/k9bPOv3we/W7
ifLpwpB9m5NDTsNeNb1BvMx/mShGNdiaq/dvxcI6ZUcd6aExT7bZSlm4y/Ao2HLibPmWZPC5XXkx
7EUtsQe9nPq6/TM3ZpOu3d50Da9Mv6Bb/6237HOXYRqMnEhcdaqhfareeUQcyA6P6lT4N4srfCBP
+cK+8mbFiSrDd/q5T7PxYrTpz/96R7UqluSi/uxq4srsU1x58745fD39/vDUhMrKhjRC6BjmLhoL
JLOkBbart55tJXKhxMB1vIn6t69H+TzNJvHm/wyjXXQSBhIGsVVQN5nunBSzcN4/qneA5a6Ge3TL
6fm7hslnsQsjIvdA6qibAivkxYVBBU38Til+VothEbEZmwyJv1ayRcu3wpvFz3bybZuGRujlkv37
sJcKxDLANW8KXDiEEyNa5whaZQEmm5GtT1UVa0kEbN/V5P3kGHcm1xeR5KX8mHqZKkqJEBOP6lGo
AarjeeVKNj7CZVc7NLDZIo+NPyK6JILKAl+2wG1ad6/s8pY2qSRtX8xKtPRYGmYJ1FirnPeU5OAb
HvsO27N8mmqkXfbDyA4V7UTLWWKFWeEkoOihyzVBNycj6T+QwswUnMstlTSjoY0dUX0vqEKNJi7p
du4ASswT6l8wpsY2TTiuK2dXfapdyH9Kuu6TcM4zgemXBStzNJ6KIr1Lo+hH31JKcoM3mTbHwpI3
ptvdJHgfCLJc6jkp6XZ7F6gWZv9k6wptYWJGy0oI+Fnkz+vYIiSd2gzQPpu/5LX1kwtXihg6uLHw
twQGtdyFDUnJkvOnFCMtnClqZqUkz2rrbcdhXwYvbsBRKigM2sfW0vLbvd5nC1OEM6eZcK8KQh1n
66KVdzpzlpENqFNf7TK+gdSZjObUdh4cf/NQsjkeqbHE7Y2xUeJsiaLhSksPmOg8M3q0q2wGM7Yp
3of4OtDvQSL2OjYT/WHyu/jhOcsOZW2vBScE4gJ34wjpr9gpzkOfJeuufR/tduGY5JXggDFRTxbJ
tT28yjTexoj2JgiUidoNjNE6y8tnDHWnKQbYL5t10yMt1wmnT5RjMQHgIJc2M1PbyWYKrmyuempU
+bXKK9JRpmlIjSReEisH3mR/m0ttL0ACBgSMemcbQZ4hUd5hfgzPuUxWg3KXaljzqRK2k1uCzFs3
/OjYRxJtvKvMhNrcRgaEoh4TNmnZbQilCI/HKnCAfOUvuQLGQXT7Emxa1d9rIxiv9NC1+dIYUEMi
ESgxsKm2f/S0p8n65+WHxniKsK9H3oebPhYdvuqWUwlFVF1QXgJEj/box6jjnM+9eUpoV0aSuUf5
J/6REG9Rq2KlNyqgHQcTRkR3nZaLcMfrsaeIl8Eb0MPnANOJaRBY2r/6g1jFhNakcKK8sMWi8dwb
ZzN69nL6F1GzHu1zhCUXl/fcqJAdZdAFURYqxU6D7EWu003fkxjjAxMU9N9F/hYT1OePxJAR691a
4VJAexgi2B4uiAsiXwca+I+B/TiQZR3BzTBIj7L6Z4FlwW0R8Mr0SrY6wsvuKuygKAKOkO4qkh/s
2RcIo2ZYKphZ5DATgdnY55oSPhtGq3/XkY5KjUICejeTxzHW+ixvYGhUMeIzZaTnMzj+UxLXJ2nG
sxJ/k69Rns6964Zo+a6ktglXo2NhsRQDbhyWJmPuY73hTVnIqNyLpr6vk2fTH7b4AVjGdorXzwf9
Q0i2UNpjOIg7B+I3hYlFEXdzjVhNLmaWt/XC5n8Z3WNHyHzVCHrb9xZKhax67LT+ymkUDr+HVvXm
CgRCa3itQcP1JGX2kHfk/WBcN2k+C2GpJO6D6j30ynVUFhT3iOxxQuRz1Rz4CFwVRO5FCYaQBEm9
BAiCWhsDIGXucFaavIfeblRu8a0RKfQcde2VQfJ40GDhoZjtU4qV8mnwb3WohkFhT/QR7pPcFXax
y1xXx6+dnXXZ7vnMTV4STu8Y3KQN/YTbAfPVSv2jgZeG+FCICcZcI5mo8yiFUDbKYvC5Eog5u07V
r5fK0F6VUOXMYkqkg8B2KKsQOe+wyEN5k/bBj7ZFohcnpyRQtxkWWz1A8N2SA8GHRidsQ81GDKbx
qmigiOH7iqQ4KBwsB+Uml8iClP7J0evrVh4a/ZANd47+mrotPlf8skyMwkrmJC5i44wXLhPZLRFM
Ro8x6lU305eUaztQ7hPFMuQQGUTGTWTYt6IFqJ1XTJOcc2vjrUJQZ4AHLcLPjda/HkuMmwrxw9zn
8DaQnLZJvJsSa8u0WKcC6V4Kg9vUDmYEcjd3V9hri9rmHFpuRrJ/E8PY5SSneqGyMftwbjSvZObt
4gGkhngZFf8g3GytZOayL4+TANiBVW0BubHATqe8N+SHkd3BV4n6cR0YB4tmHv52L28x0+3z/iVq
DkoqadXB1rajJc0O0hMJhtuU5JcLun0DW3Wfr4WO1TAXu9Ezrsh2ng/Oq6MtK+TUdbFTPZBa5kh4
KD7Amv5j6eGPv5Mo8FWw6Erxlue3pqHNyDZwmR9VCNFnVF89/5j5p7g8ggH2egxg+Pk7663ziqUe
bBJu4OBdj122aZxsOpNjD+slgDJxVVl0j1D0Y4veZHX1nEvMvn76qBYstBW/8ijsuYvBvRgVyJgl
3Z2WbXLFvoO2ovTPPvWEyBoXSnouzHHm9e5GJVs9im6sPa0hnF2riJfR03D7i2jbOdQXM2NjYan0
s4F9BLXMYEjWdWatvUosHeLpuuEudkN4+/5JA+jOanIIJjSd4t8F0SEY3HWlJ8fQ7deeZ5wyJdy0
tXOwCu/6187zP4q++t/lWp3yj/SuLj8+6sNLfpmTNY33luUD+ze/rv771x/jxZq/1C+//ccirYN6
uGk+yuH2o2ri+r//zz9dW9Pf/N/+4X99/Pop90P+8Y+/vWVNWk8/zQuy9K9BVSZ1j/+X/TD9+H/9
s+NLwj9jCcvry7/+z1wrw/y7jQuYgz4+JEfXbORL3UdV/+Nvuvi76Uhh2YKqgwFMjRPHv1KtDO3v
pqVZhso/4uzzK/Cqypra519pfydiFs8vf25KDkjW3/591df/rGZww/6/3rWpevM/NQ+OIfwMTpGC
PbsNA+NSFgpxCKSsYXqUsjE39MaabjIpE5RRZT5znOqbatLvx+J/DUcdiXKHoLhjXpxaOSTYfjky
m5pc3/l6uJrqZn+58f+6wv9Km+Q6C9K6+sfftN9lVP8eY3IH2ZxDPjmvTZo4pFMjgEPfvQEDEpPa
9NMl1CW4OvVXH4JElQat9NWWC9x8M/bvxbJfY9sW99SREgkjT+f3M6Tv5c3Qpy7RxvmTX51il5xG
M9+53rmgMAsEIapuYoXtHF+db4b+vbDD0GgcALFINNmWaX1Kk4HOCYNGYWglPbU1NCVjS338qLVi
3bfuHsfDyjafY328+Xrg34/N07iC8gqSYgT/PNBLv4FZuGZnd3rEJzqxwaP5xsJVUFA2emN882h/
Fzn+c6gpHY6byzzSL7XnQSvtxGsYqsrZmhMBstdgkgZqf5N78RkJDqm7CW6nry/wD6M6DIkoVUpI
mZeSJeKcCisLQnQiowfxqNP014gDy8Lto00XcV5ztgK37tvXo36aKTYNDsKPKNHhjvz0OAvNhk47
eIRRijFLqalr2ZsWFZ5Yfj3O7xWJX/eU10Y3dT6Ckid4Ud4dOVeBu54i24mcwxa26HWAIGq6A4T6
zY38fElS1QxpqsgcgFR+elNCX1h5odMgQPujBi++//Pra/nzAA75fLaBRcq5uJZIt0rDpbE4C/V8
lcaUipMyqRZfD/L5fecqqCbqxi9z8eUNa1Q7iNVJQjLGpoM/KquvYpNWuaUP4pv3/dPiDNdBCErR
mrAkpb6L69FccEhjM4QcvhtKDcsR17vuwH1DvcDO6evr+tPNE/g64FPqfyi2WZCKNJln4azz5B2T
/Raj2n/8rnE9zCMdXpSBMfbiepROa3K15/kYXkdIg6FUpJ7jk3+hqtjHSxRH1e1/fFFMIO4e+FXK
zZd3sA/yalTVIppFiLs8EhfdbpmQvP3NMH94Jyh78d7pFnzNTyZmUuEMr/LALY2wuSTgRiObcnvK
bybQ55Vo6ohQOUdAiaP48utZs02sqwA+M0J0h+DautFKXj4FZZaTkQAp2KPCiQMwZYssmH99K//w
MhqTfYRKg6E6zN/fP22m5YkY6jHXONwp0b1i/qAecDMY56+H+bwe4VkTUsNZZFH4vSwkas7YOlFP
4063iPudRUQ+Z1slq9q3ytLYTHth5AffvJefdgx0mgzL0dhy8ZpYlyt8kle6OjQVhEaTfHQ1e9Fs
p95gHHvRZlUGkSqu1qYVVt/c0T+8NcBYHV4Z+hLc14uaqRWrlduGaCDiNl4UGpXHgH68brvf2GUu
Z7bJRoS3H+KNdCAiXm5KQk3BTpnw5PLBU05eAwfUIa77m73P5YO7HGX6Lf5SPh+jzDWS1GeqZYU+
9w147nE2mju9NYpFTIH0m4d2efcux5v+/C/jeXVXGS21nZnLUVTbjcWDXtx9/S7+cQii1BzszyRB
i4sHlDe5CBqHIYbyOGD6S2zyuhHTfT3K5dvHhQgUyrzwjtBBVF/sifUoaqIwJQFCSq/bs4vrFknu
0YdIIvw8Safjyo7Fph0NDOR+4wXfbOD+8OCE0FTVmmaA8ekqe5Kt08oeEEpUpLY1nrIE24f0NE1I
IHGybwT2l2vYr6tlF8A65qhIgi6+AbbsaPakqO46UOioK2lUzHo99R/TpukWudv3IIHN+JCHw/D8
9Y3+w+MUwoRUyDIFx/KSVChHwWlDdNxo/PuvhBm1q7wnpXRMmubl66H+MOV+G2q65395OUMs/7oZ
sYqNmf7DHJwl5IJvXs4/3si/XM3FjVSp1vvdyGa48xx7H+TAw7K2ualAEiMnpZdM6kMSKN9sSf54
Yb/On+x/2AtfjDoGUS0Vg8Kc7nYaeQK2RctgcL55ST5NiakH76gaR4rpCq2L2+cMZt0qoV6imSAm
yw2yRyorwNGEvfZS/5SH0X3b+AgD5TeL2K/O2F/Pw+yASTA2Vd2xHLxu9sUqFhbklng+BCz2Keeu
tXZDT1Bkr3/EcXHPTT7TXwK5CuzYiR+/fmc+vZ4XQ18saLbhlmpTteUscx6dyaSQvgXgE74e5MJM
BcnyYpSLWxt0TYQlG85alBIW5AZLhZw3OrovjgmJOWP9HhJtJXIxd8xgq1Tuxo80PrsyAuvhet8Y
HKfX5dPttmxa9NP5VV7u2M2ub/W65kEbhEYWfrut2mFbBuneCKJto0avX1/9n27xNPVtNjAqdY+L
W1yQb90YA0/XNvN9UHirAlW1hi7n62H++BZNIhIcHqqtU775ffo7hiLcNuBR0un46GR/HUYYtWnP
2SNAZK2rDQRctg4WmRoiZ8qvh//TTYWmh+LSsiyhX25nosDqmq6maTT6qQA45VQQb40kLMbrmhKP
exsLIyuWfdzm8vbroT8tDxwgEXuyMFD/YJm93CSOyJWyGvCH7O29pic/hUi+eYaf1r1pCBZv0hSm
LPjLIkCG6DjTe3I+wxbdMxw1dYjQfdfzqtQePCW4qd3hP130LobUf3+cCb1NV5KBO6sT9IFjVGzH
5Lu9xqev8MUYF3eut4XPOX2cxqifu0wSaOPvCjMCfEzI/DdPSftlWv5t4nGqNNhsUCrCHiUvZwKX
Y/tx4k/8VlL8zEInwboI1MGly4A47tSrv7TQKjcYZes4qos4N6fkOb0jXwiQI/HbZVUbEsiZVqAq
bD0TI2ZvmtF4KwvltSnEtohhK2Ey9t4zI8KrxOxbl4lmkTdrWIQhWjgj0hCEOL3fq1qY0c6wG4xo
4BgSBXR7Zg4vhPlgourvogmlpmpPZmuvcvHujvcJQX4DTolBpId4UHB4cN4nS13J9Zuo2ysKQY2v
ZkWUF0lR9A134NsWAuQgGaZIfmj2y3yOwAQAX7OwSmc1hmvPOBc6vqkkWrWyWPhWtqvaap2WqBHF
ndam684ttwJkqNQoYKMejzfo+2aamm5TQ7vxS+SgQlnawBlAax4iMiupvM9N0yeRPFtmPVx36rzZ
zPe7nSjMY2b7a9d6IPZsP8hs3xFDk3cBsHSsz7FMiA4DxHslQThmrVHNKETdu3WyjukokluOTQ8Y
NKwbxBkrj97uULXHlDRLJ9hK97423wh2xAoQnhXFMjcZYhqnl2+SeoXog5vExtGGPyoQ+lqOfGy8
siTmMiJcB8W8Gd5FQf2omRAIgREJs0Li+WSQHJYGwcKqsyvB8ml1E0KoQBdgrEyA8Y4MJsLHzFTd
rYtQt6f5bOQ/Q0VZBE7O8SbFT+QkN52B/NoUM5pwHJXTq2I8u369LXQib+yQnL7hoDVgGztsE5tJ
zkETCA1JHSwIEBqdsy/BB9921VXSzWRxcMxtY6wn3lBIw19DpZvzeUNBEK2G8Ih4XC9e/JCg4Y4E
rD29kWBYwdOoSKVX1lq4bEhirQRBljShy2xF+g4+eLmovcc0eO9jADU4IWhDzTXsZo0W3g+JuhXA
7NQUEIAVrXzU42PwqETto4UrJS9QDWTe3E78me1AZZzBIY7D1ZSB619ZgtDh7VjdT5L4ENe62pM9
sB/FPV4lCLxYQKofmXrTS23OfdXEz87Fu+WQ/VptBe+CDTlnHzfuxgj9c1K7UNIPI75BZ13nt1DT
57p5I3GJyPLagoE7nhp8Vn0INjZwZr7nE8rb5jB1DoYpt7qpbAz9TGruiO8sjOnWaq8jwGloyoO2
0v16XozZJJjN5R0pTC2aXHNhOQCig3PYknoYHYR+HsU56zZV39+T+IyZiM2FadHjXIzD/WSw8dUI
h+8h8TYdRwunfKwaNnetfaW7DdGz7Umz4ilwjIgKhDMh0WptssSMd5UMmzh4mpxs6rhJ2w1GI9CI
ARLC0sWmv/PtV0u/64wXRYMKBrsFDb6dih3tDA70lfOYNUvG122clyeNwNem3JtNO/epwkv+S937
uVw2PBmSnODvRnIjk2XYrJJwGYp7pAfyPtYhAL+0ci6dQ1Ife33LwcWge1/0FOWSeS/3AteS0n6o
XUOY6STkJg70TXOaUyGHjxSHkqXaDxNislZpm8aiG5dxg9cA94e0q/Z6YGu9KKs8BV/UE8tq1APU
x3FhMKH7sjkOYb2qDBIb0TDFY/TeQlGGPLuWAbKMvh36VZGYdIt9Ut3kQzMKzCDuVvpkzNi9e+OQ
o5jEBUEpzLhMNW/GKVnPd46tq4DFCUAjTb+w6ZuroramrL+tMYp95Jtns0HqotJEHHRQ373GKdhb
oZ+Ceq4sy7Z8ETkS5ViSjNJvUPJfhdpzo0uSQPpNlTrrsDpmrnqCOxnb49YIlzpPPhu3QXMiwYU8
ZwpKVFw8x+D9vi+1W8te2oAs/LUFr3yyFBrlQm2XsXPOsS91Oxe3aryUL5Fclog/Akjli9Rfp+6N
nrBMo8uv37SKlyna5ekhBS8PQEbe2OUDKhwF++xLFi6H5Ey2pUZdkNLPYEYIo7bsz658vlVxQsN3
TdxqUaGvPo7djlfNpuENzNralciPIET3JO9VKumztN+TYeUZNQiJJzOIXz2vvpNde/TAkvNr5Oyg
W2+AQlHcaEN30N1k1TnDyaizfFaO3pXsdIcOvVwqoEkp3wU/8qRatrF6V5MGNJgBpSHk7cWkoQCs
dm6ivV6DIwnbtZ1MpppD1v0woocoenK1m0oczP49z1aRuXLadR2s2mmxu27HRcDiqLSoqs4kN0uk
HSkcVpdvYmc/VnKNks6J3xMqEBA0lOi9cW5E++b6xAqG96iVemcReLsoeCbGKk7pe5NPrARPnv3D
QOsPSxHVfTQZHcafPthB+6cZrUax4ItGSFsNBB9Z6iPthqvIv1XHpTCOCqY2lEQSVZAEhH/l2rO4
+0kz0jWzeVYW1473mEOen6wpEFY77SgctMu6t+N0O4dJvk8ztBiCj6RStfdp2tezXPLKt1b0GoMR
q7p0XgYSqYZBXUXHcEdjoyjwc4bBQmsfwBPMm6B6Mr1bOXkGGutg2VNqMbv1gmjVeKF17rxGJR0O
a0stp/c264pVnJ1IZI/wPDroQHA1VzVRiNmdTEDJUcqg53t2c+VBl96xA5iPIEx1XlQNF94BBy+i
frnWHNRo+bmwaUnCZcMbfXI6QhqK8EzP+jrUnV1IfOsw3NQ16zj0rIGncnas+lhmIOYG7U6oFhxY
7blLkNDU42Ioie/GU9WPFiutObOLl0RfG5DHe/eYko4jnJllnArs1oKghTbbOjiqOur+scfzG+x5
Er+36EWQePBeGfBmD5X3FKtrS8FCtczJ7lWKOflz6zS5I5ME2zU64+K5Go9afu6Mg5m+QDGHjDLO
A91c5p09VxXWkTA7llqwNuG5DPLVUsdFpzg8eCIpu12d/HBRmCDqoUG8iov9aC9D5a5znxwKGwM4
2YbE4CzD5QSca1DFKRkR0La9hzpM2wxIX8wBs5RG0B9yGT/p5lnFIjQaq84/RIT8qS04ZqM6ZWRS
RIQ4aXm+Dv2O9ZwMuChaBSLDbCvvEKgvyTYEYjcZeOsBDV/pPpcmvlwlKcDOI7JKtE2jmvNu2qtw
xzK2CJXY1jq4x62o1XnUvRgd7KMg2A2uXPkF7g+CerxBW2gCC9kQ3Rkju92mXZRJvEn69MkcsW5i
tNhTxb39vySdx3LjSBZFvwgR8GZLGHoniqKkDUIqSfA24b9+DntiejNV1a0iCWY+c++5sf5mNzdp
URB9ZoEypp7cJ1iko5fWHtejSaJU/P7kFNb7JScXQXIOXaHjLVKPUjiu+1jeRv2/KjG3RniUptHD
3o+EVXwSsxON1iOP9/3S3HLWfP38vAQ6X7R+T44D5QRBpO8apJ24R0oEipP48Po6CdtXrIRz5R4P
S1BJ4j5HGMxkkAfj7wLw0yaPpgOYoH6pWhBbzUtsR35COYoZbc8MeJfLJ71+fcpKtT5G9BzhOnaW
flVwiqpN6YUOLlA9Hz4BFy+raFBe5vFraPttrx/k0Ne47UBew9Ez6MTkbJmoaWgoFom/mVo7QT2E
s89oxnztR251w1zCoBVPC55eOXzMHeUtaSM3dk9DUCVteTSySF6ZctoQQJA758Eiw1bJgC8XnbUv
U21POIfqL44z+ktmYHsykAHi9g5NygqnVW/yIh/ttDM9PU68ZNb9xCyKNV1DoLbRW02MdmrnoO/K
t4w3w4rlM6nd2xKdXJFJF9HlJ01RO79yTPvNTpxxk7FmVhHDknPpluphUnhALOnMY8gXsVN31mQf
BwxxKSxwhGWXBhdya6eHFv9aVL5G/Y9T6yxNcIdmQZe8jWJXTsd0UmlyggSVXbdsC67HWj8iKz5I
OLOmkj1OWu31yV5lNTgdJX61QeMykcb3e5n6EM4jAQvxfakQKs89YdvKaqkt+rnqRcnLWyu+DOO3
Ih01Hw7RFBGWucHBjciB+HWFIAVEGIN1n/rcqzPoz4VwzW70ZMHdYV9sCbkUT1mdyuwFa7ebaT8c
iJo8T7Oz0cyBK4dusVbfowrXbTS5xay+8pV9FHkbxKmM/NZxro5TnnOUpw1liRNV3208+Gb15GVP
LpGafZqvqtDmXYv81q7OPUT2mptXMj/hKgciJQZ5cIcsJEnmmWJse21/sMfPQjBXRTpXSRcNhbfl
1MfUeEs5RQc8uDlSVBPNrvxUt9MfJM6tkndh3R0Ied6A+/aKxtwp5WHOuPbOU4bFvL1ohcSuLjsb
2NAlRnFS+68d271DVESSMNDtIj8mRV6Loy02c4yo2TqNQtoZRtemeZOGpHTrlPS3ISdaJ2u/pkX6
VhwFVo6JaBs8VqE366fJfTKILTUmv8CKp4ZVkE/LJTT5TMxieW3L+S9CkqnfHQAB2V61Lw4mapk7
0jAOGOgofn5q6liVUownwjaf6jJjZcF/d2q/4qjIsjaoreMc0UMk6+c1P0e3Mn+pdHnD5zBm2irt
n+Hy+Att8KMuZPs6P5vRu66+k1FvRpchuqrstdNkWC999C/M8a1Q/hVR7OdI2RDLxO1xMqiVaYYB
RliIzctyGy1rdLFzihPMVo86LUppI1TtETKA1jXG41TBfoxOWbudAOo1V3oxvdgkMMzQ0oun2OmB
327dxAcbMDOIM8WlzCrFwVC2av6KwHpwtgoFKvCSmSLP6LdDOPidssFxC0Vm+iqWWPGXAq8xj7Sf
SSrK93e6hkryjG436Gthw3eXa8KayiMg94kna4UR9ekfjxEi27xNeOXJHhWE45k1b7cOBcRw26ec
chrI2N7F/SWVfDSYAwYYhba15Ndz2Qyc1u2tfZjwWgmEHr2F+NL5voSKH8c/5Bg3Cpu+Uxi+L9KP
AgNuXtnxGjMlyUdtQYpC9QVdcSUg1yU/UuVayUmjNZWWB4wzQf9pUdpO+6xMtk68s9uLHJ46xI0C
IIM+vHT9Q6IIZlGzl/NijxDrJUXYWeKkpWMtmfAQTlI2b6Mp7ySkqyE2eSn5lYrbyDAmd+Zd1m3a
/gvQ0NPJGkqupr62MucnIICQ8JTwczalTdMir4GaZvC3icXzfjT+H1A3BwD/o5wcI7ShHSrKZLkz
SFkWx60BGiTSTPygeSwVjMskxcGLXJpXEXFuEVXNojy+9ba7ZF+QR9DtCyZCUFhSpOQikJAlp3RI
Dp25rnDZelGEBf+azpeR78lo7yeTGf2EL5x6iOrHm4m+E8ZuKlTUGdTz6bgqCu0kt9W+HKhGq5fK
TglfFjJFIVOBjK70PjoyP7V9XeTGC43ZJ2nHlXSC+bTXWt4Zlezi8IKM0vmW3nlaBCrJNhh06EGO
oSJPDlPUuliqIxVqM0912nMbCxodTfHR1unVuXV2kVYfVeVfFh61Bv9mTWEEPmfIiJ40h35bT7qf
leG/Wur+JkfZVgvJkDLK8x7xdr18TMAAoXjs9Z4oYlPl5DY9Bk4nCamQLPf/NyMoMwMM8wnPQQlF
FJ29HeSvDPBqKE59W+yG5tGpV0eDdRRF25zBc5r86hFRzeJCucZLJM2KNDkti25tBVXJJAMzjxhv
5XgUnt8WwxU2JBSiPYiPbyU6udAmn0qh/necNkHWDcW6t8300MGA4kUni18kAsN9IS/xSi86ZmNj
yH6d4bfx3TvUXr46m/A+BI3aNTdn7cOodeYDIkkWGwTJEL4qNk7cNFIhD4d28zmqDNIkfjEYh69R
jZXvri2wx5TLpHNANJH8UpeSAVBtrnrM7UMDuSdcpM+2JPLMHbPnvcRrLi9zlIzc3lMiQcoeeRpz
bZC3Qouh8BCxh/K3lEBQ5M0zQVLA1pYM9gUWGBaGtSwsV1ar5NVGJCqTSOIOPw0nXfaESlp7RKYT
emg5ajaaYuZ3KZnMcitivb4Vk1ldmM5WT28BLBABNmUzOIb6IqNtJfRIQFUZEEr4VSPGtRS1jd/0
6vymq9nMNEvV7qLo1dfRVvp/RWGVv70TKv0tGTlO3DBSZnstgZz5tqOk3rVxHb+g6QlDL5La/Esp
++RJKeqpaxqjBZzb431XKlZNXcLnCruAatUbpkzxtYZP0WM5RyJM7rTNh2klYr0I5o7jLBUoMrry
3RwG+SQMXlNUQjQINdu+oTSn7jEYtbZVZjMDaA2F8Z7xpPloJI9XRqKuSkkSDadbYn6kDFGBaKkM
H7ukKE+GI1qHiR8IFHDCXF2mLJskSZYp9l9M0vR1JYQgTdfHf2U70xSPvQb3EZQWk/EhH6u3ZNAh
RshkZiDZT9t+J9thQsWWa9d8bhrCd4rpUmhq9Wlj3hSe/XT1d6TE/haG5jBE7ZB7HwexGGlQL2PK
o19mSMcnlWsUpcPUE1FZURmpkTIV2MPK4TQTYqasrK5TQFwq2rFXrFoFLwJdT51o+et2zq4mtdOu
NyVppUhadpalzOKrPy+QQ0cFvpIY8VVb3KKLpIrPqFNksCdj82WLMD7EbWo9w0wqh3kB7KY30Szt
Ok4MIJzDZMvrhRkWY1adyrIY5f41tKbcH+W2/bRGdsXpmHNijJk9vdSi/O8SjNuTVGf6z2TAo3Jw
/R+1Ep4CCpxK58jsNyksM8Wo2LagQrDKnEzAGXUhsAWIpaemVBvigBqd4rFJWMWtdTWm0e87Re/A
MNdLCeopVwjCTtKeyDsjIlE4z4Y+e8bfWfW2QQZEoJyFfWRY2ufPtFIn3VHMFfUHsVqVuBmDVMD6
x9S3y9SauEAmdtqxymQmfwQCpnBHakPktLA0ZJPJNUHDXhys3hr+Lf0Ea2XIS0NaLao9DsGg6fHO
jFPzaGdV8i5nGFBI8iuhmTgFQwlN92W5oDI004EoSxkNnWv0NNFGFpqAounH3+yxadb2XONEK7n5
YIQonJxKWwqH8XHTbBenrCg3atJ1XHbJ5NT0csgUy+EhufZJ0fzAEShubShpxyRKmcAYTEF4Akos
mgMWPpmn/dEMM2O3FOIMc6do0m6ZUKyNrnGwurHDsFxJwiWYtYwFxBQlWkhSXbT8tYgpGmj4lhK0
mCDOxRQZwgOgYbERaPP6n5qZRRIIhda4G5JDLtoXOPzDXenMd7UHGoSSoKXxKNtDmNdY/3XgGAKC
UDpNfRBVSo2GOlZ90+4z4mvD2Dz2pJHb9JEFXUy/sKQj8ZDlhhNFNc1PR2EPkamxp+YfDXYetH3G
9WbI07fcMaWdOg1zXock6totKrSJFPukKpiim3HSr6cSim5TlOp8MEhveqU+YzvQLCVXf6o0deyJ
XmFGaZjjuz3KJFHCkBJvMp89kNiBAWLTLZ0rJR0lRjY0FgfNklNOoak+LYPcfuRtjkhklrs4YPzC
EiGejU1jdpLbOhRFiWrNPN/0WrVTTsTSGSmkm0Y09W5ECQhqyklPVpOU12gquRPbblDumpbjJcTo
+mLmMwQqooG1XRznrQyMqog+2dNNj7iKU6pnUua8qp+kc4amY61aUvzS2BntaZvWl5KYAi+ty/kb
MUbD/nqRL0MjSviRJihPGCH2p9Q6yZcSakTRzCZVVKRI8+eoDeQCiqZKadlH0Pq7fgrBzIRqV/qL
iAqv08ySqSASH7XDI8PFFkolb1RkH+UaJwub8XrJg6yo2t8SdHq3VVM+Oa8tLQyQabeUA6u3XntR
54ZA3NScboWuhzcDVhRh3lPtEsFgUxgVsG/nuoneSou5U92QqqukEad84ajvRkaiF5YcmKROrr+k
JDwzgYjUFnhYUY2klUKBN9V9I+lgh4cmcgZ+9mS8R0aSP7FfiaWsEtvEqdP3k/aMnDRlkHoISCBR
V2ZhnlQjy5u9VpMmtbLbYSZg2eiNZ6JSvDCK7VotOQmE69WlmK0Q21Q26GHzxbtulX43oFRhKj3M
uZequLpPThuH8nYuQqM9K7qow62Neqx24ZR1zdFKuQJXZpQ8DZxalGKRUmB9lTBdiKlkF1c2Gnqn
TiqHgbmojW2wp6LBfchKMduEKGkzzUvyuo0BGka1+bSDGpqFQMKYF+tzjivtaxDyLpvps5Tlq4Ne
aI5tiQOtagvXjqLpe9DjIXZ5T7J/osmVN61S+0suHPGOLsk6pvAwIFUXl8l0+m0bKxzAGUfJW6g4
4jJ18W9nkXal4dLUWq6rIoG9poQzsZadrm8yK9ROJEm2n5HWpD6dkrZCRiTW8xMVxy32UFqKJ1Iu
ODBks12nTnkSGnMO5jT3tBv/lhRPeDjyqFJqYcDzctN6l+UySIRxaPXi6PRdoDZMP82x/qqkevI1
ecQrOdNy1AOMjmq01xmNP1GN52SWT6ZEEVeoLRWhqa6NuS8DjRsIH3k4rR2ZydkMCY5YE3Efw8V1
hOnPQv+tTFR2atHtLHB8vrqQW2BQvBnqymJO3hD5wnInyJePsuEYc3CfATXDqAeG7NDp98mQWMem
7iASEFYaG4/qXBa1H7YL6QRgjYBFVc7wMuFRE9ormu910R86SnR1rDc9UDArS66Y3t0ujwKT21Aa
sRwm7SWKN0IhymX86xP7KjeKD+YJ3+U7alUGWuZacRLXIkHeYGujvi19v1cVbZ3p8peTnudeXlts
UCvW83Wl+Sz2fsS0sTWmzDIUl1l6Ie4TUuCwQcO50juqIkKTkwIoNtbRESxQupbraed07S2J291I
PWY1uBylLtCJ8JSjM3aLoMLeywng47hZj4NGLr3wjHRkZErLhsid7tmCw2buTPW5baf+kIwP07T9
rOvf7TDz6h7DfqRszPrB7mmqYQ/Wyb9IMF+2It7XBG4oqKRwSgieRl6iduR8+hSGTxevFwHDQXRi
TrE/Wjun6Hdm1dDrhjvZcvzMPpbhyQ77QJkpOSyN3bBj3zioNtITcFanjO48IpJZHTt+q/DdHYej
pWYPFflnlvxoWFVzJmqi9EWifWtl6yusdWx+rJMGLIXug3hMZnOVhwNHLMItNvpj5qcZxastveYT
yRHd/YlSylqk4vkxdox9m3Qfhi3DF5QDu9auEbtGUyWVyqoPfV+6Gl7DoeuDWDPwcyoAhxKU87Xf
Oyy0dUgt8WMRQAsUEnXBSJCCJPWPCA6nXC4EcpNySc58KJv8/9vCzrB+jr1m2S9RP7E57GIyHqPS
L6N+bbTaIVkCp3hp4/NQep38lkFwy+RXKlWv7C8VDbKOiXzhC57jfRgM38Jxa47Heu7gbmHl7TLm
sl9tTmNFgssz/s+YXESQbmE+OqgMupZD4fs3w1yTG7pYkgdthtTcb7ZTefP4aghITctRlxgRJrc0
4VuULYCyRjc2iJfIh02fUJUoY1DnCoZeFryLrc+MZsmOEcmjMixPxhGei8WVlUdiPfrlUZWPPL8u
5RiMS/9JlK0bNuGHNo5k/Rnxn5qQSh2y62KCM82Ev2d+3H04FhBIyqIZ4u12GL4GOyMWPvfl/liH
3eo/lhQPkaLqx2XCXlZ5AD2lWeZrJi5DCcNfr9yEP0HOX9x/DNmbpC4ozY59vstYIWh/U9Sx5Ax9
pztEdXON6VMaIkNVctHVUfGYrpDoA+e8RsXDShsFjDM/FvaTC0CGOiSIW+e7wJ8K4TQUkETsgSIl
Z25LFJAEa+tQsSJnB8aRWlnvgyZflN4MGq3xrLl6I5Fqnes9kANW9NDMjIcdP6zoJorTsxUUfOGF
xKaUDVevg2p4WNNhkndK172llVhRxR+FE96mLv3OTPXXTLApaRMcV1ixeC7o7LTuGBfeIiM1uTz/
zgRrK/yWXSZQxRKKG95FkjlNdozO3so/Y2mTV39a91uJBs8wlBT1QyHAazlK7c2x3pHrhc5WHneq
fRiK/ewcskysIwSpfa8HxJp7kXwZl1uXPmBn/SRwKKXYBfM7CyK5yGTxK/ga9YOprd4ch755ikCG
6JDQMs7VUbM/CDZts9bXEq+2mBLDENTia8fUkdNOiaJjj+w8y/9UQTkzgfrEJlBDyEDKsyXREuvm
mnp6ow7f87h1wOoO5hhYVJ1m7lCIkX21M+mPqogx1GMsaBqwR333FMChObEgRO6EP72MJN/R/mJk
iHGleOw+j0qzGyvmWkCoDUI0CfNk0QbwROXkSc7dsJPJk7DhaTf0OEu47TiV5OZeTsRsxudQvyez
9ToAa6zjb5lHRY02g70wZzXRNq01M3QLZF5yx7zVcXqvmT5S/aiOznaEhGAKJyKniaUU5VGaAynV
frrUdBXTH4h2MJ1spxl1oJjnBWiDE+2LOdmitjlbS/NF40OFVlKxcWBHqmtFdNPkVOoKtyuDRiJ7
tGnZNVayK6kP9VFnIcrWF3z4cywWWKDJVaPd5VrlLT2pRahXksRhhvTX5JdMAX8i7pj2fG71Q2Lq
f5IDzwIYnKmtF/mhJs9QjWoraeRfSXCRKG5SG1q4SRSqFG0aSQuMvt85dn4y5o6c2ZLY0nqVN8RT
Pc8w4O+WCo4SuzjHP3MKXX/kSvuSU7MIjQmAiLczSfcyK5g8tnZ5k20jUlURvENmrn3tGZJWki0e
F8dGWn4zxucpEfJl8S60F2Sfvhr+zhODMx5jLIae2SlfavFcj0n7kHDacjot7S20jEDv2TjQHRUx
4y3zden0Kxqut0z/Srm8ROJrJIcMsuJpJIhmEiWiTrUyirel+BogACpU0UPPZLRrvCSVD9KTkN4T
fs2hNYwqLYsB0lqNWfgnyWTw4Q6v2oxkrravpgLnVcmhL5dJBjBBP+mGAyI1dvUQiq/QNlEO8qHJ
iAG7yf1Xn6AoSNiTE+dRQsUGUaI0S8BMfT8s8YOI1KBRorWtxpvafknJug0XDrZp3DhKt1sMLFWM
GFyjg7YzxbtCLljaxaSEfA89qpXNQNrUvMwMMu4mdzNkulZFngyApuEn8iJNU1oPPRcltZZ8WQjD
G6VfS2HCoH5FOm3JRRbsDsRCAAIc76Q6aVB/8JMcRH6bjXGfiC5oR0R2T1gM0HOh8s2U9rZ8H8a3
uTQAq+fRWmpBNUd887qVltGryNoMLHXhchU7okqQaNHj9rCNLJLpY0u654m6k+NMXHA+mCs6TLqW
Nmm9pUlJ0XNob5kmNP4sExhs698JSCMAjYvgfncH+zntXlsAZ7blhYi/KRhjr7/1exhEJmY6Z6Vc
LK6peNddRXZ0UroJP9I3EfWBIDcUYEF6YKvpyqlvw6EYec59kB2SxHd2R6ieggj5WdKeqn5NFTvv
U+uQ31lLZICPH0TZqn/hhzl78kNGE/bQCVh8E+StAEaoubC8JgBYoa5mn2/9eJ08FGV3Xm+9kwjL
6zyYZEx0cwgpx74jH24lJFgRIcMulA3DNdY34eCyuaLUHU5LQMjxsQ2IHrxkJH4hZVktG3XH+vgQ
/iuIf3iFJUOR3yP7CjSO/Mvybmw7d9jRMzX8SbQJDUGCngwE6Z5sqsoFPD1uxImNAcXZATysjELQ
La/Su7hR1aCpylZLYL8V6r6YVs0e232zGc6lvo3SE3OxtPBZZkTdTk3J6E7Bgabfabsy7haImiDe
x9yL2p9V3HiW8Dgy6o1QHZIo+Vpfkl30NCq8WLty13+Pksc0ckVJpqYHJrUzG0bOsqBUWRTzhrrp
WnyVHp3ZljCXB1UcX4l4DRO68bsH0I3ozmPCuut5KU6gtLYqE0FB8FDPDrVt/5zpqzJ+2/BmzZ+K
cxPi3VmOJT/iCWUOVGfbJx5g74bFa7tRFeQugTW9sKZxTG8ydiL8hdT7lHkFFAcIeRfWjP0b4QkM
lwyxYknGZqXmdtQYsiGZZA8Yb2XdZXQ2oaVZNmwRZEKKx0PaIwmtgsbjp9vMigJBIei8lgxyLV9m
3AEplOAH1yGpW3aV7ML6H9Q7kk10r4a6p2a3UraMfAXW0b71w1cJsaQf0ny8FLwSD08Nnt/h1XjR
9gvckm+NsIXnWb+K7saf5VO3PtG9IeKHlbkmgyCYDux4Etex/hOa3eJsq/Mp1K8lKvale34msJZc
CEgkFCl8d9C1oJ/ZTeVmuDXc98WPJQ7N8252nyj0iUNk8yTp1ueSxQFvTxaBqzmZ1TlB94f6dwj4
K0+uBjy9/Q6tNcv4cVoLKlFSPQCoP7MONlTp+wJdLV001Wv0ghBHHvzpxdhoy6VVvCFZI/GNHjoR
d4nb34x1vZt2iLypUATPOoJOY61yWfOPlgTym3mPgvCdB2ba/0dac5XHZFP4HthJmFzg3Wqke65v
HfLybpv+i8lopIl7GkuUVfsqRR7YgPxHTslN2unKtbW/Ws0l5TXK3OqbIdz8qySB9lEU79WHfUP2
L19HIkKLozYc85EsDlYn6+7J03LVwren1QLdTezz1E95nfpK/40vHPMglsY4QF/O6GX+tO8R8Q+w
sI915y+Rx7/Jv7AQJ1h54mGcHW2lnVXfWGPVOHCOUHIzaJB8HdAdQepAJdk3XsOGkjYAE8WrUM29
md1C8W2i29FWT6RTIgVMpldmx00JdGv1XKb9pNLzhOhfkhdaClCqhXPSm8AcvTA8aCiLlNeu3cry
R0wsovAbzkG2nznUG8+x107nQu1OJipvlQiwyzwEsbLS33gxKJ8bNBHYgHmuyHMhCl0E6tH6oHFA
Xt4Znv3dnijCXuZlFzFbpECFZY1cSztZxSVHA8wTGZq+Qb55Ef+j8cV/2I9b2Gk5CYPGn7F8OvNn
V50M+0TShdp9xOSl6MVXFa0BDO8X5GPzatiA9hl/Wdtr/HOejuMXMj9ede3nu+V76bCFuqw1pI0s
r7IP6Srvs0vxJq4JKq/f8MI51O2gtAPBfk4sILs/EhK0uFD5t+DDgcB2mRcLKncMJ1wK35CnmYCg
X27FZnRudX2ViTUdAmqb0jVuCtYXskIQnR1VstbdgV+sQC7zEbksQTiV3iQwQxt1r32AaGanvTGt
bcwajrVL7w1IXKdzV/zJgc5A7qXbwcnj4R+W7ZK+djUDqxeSLnmN0ld15LvxoZp3Z69b3sgJwREt
XHSg4+wDELQO0Y1ZpPRjHUzqq92iHRBatERI7jiuhmuXXkHZSzjgcrSl0AWenyarazZxOyvk+j0u
zFNNeEZbPXmM58UIOMdQIekzPflKO5EOG/D7NXlZJvv0XXROIqq9lfheHvNXJm/7I4Ry84ektynd
TsVvzRuo8kTSvTs8oWH/qDk/hqx05eouc+VXA6B6onY9rdp1tuqO6CzSnqhZP9wQGo/pN0Xi8Spt
20Dz5J216V0c8Wm6DscfJCWa5CvgpLq1sW7XeFoPzgeqPjrN4adGj6C+6kexFe/RT/iVofY7SJ+s
9DG8rvTP1KdnqRVXepOBfjsrDsFZApK1R9CEK+QfqYbOzlC32Wu6I0kY8rQfPbQ3LvZ+OnUUt7KL
2GNekQ0j7Rpqp39sdcVH6dlU1h5T1T1v5/vAjNlljYU/xAc0lm2iR/JiAVStLyazszO/AT7r2Vju
yWZAERIv27n3KRWmDRqk4X1Zzz5hC8s/89T+JJ/iIF3QbjLL5rY4OFyt6RiQQXPhXr2ixz3RkWoP
56V4k+/mu3NKC5f/Pv9LVtzF7+oHI7FBPlOPzcSOqdzxrRE44cXWXkw5aAbf0mirXmlEVOetkPdD
dy+RcDrD52DsjOxaN+u0PD3TeiXr1tO15x2jRfoKyHn2qRxrz3xXiMMz1mj7SYsZCTckh4mhWHmh
UWii3it1ImVUBPrZmh3jdUoOrIBhT7hVjFHjrFDgRv3BMveLs6m0z+fYeIj3BiB4CVMMDctvPw6E
N3R8WaL+XBXM8cmHEE8dnYWhIY64gGxJc0Cthz+2CjUr0eYIOZt+0eThXY6NbSGle8dh+WpSE+ip
gqCg2kTNXePMFqV5SqRfhYToxeZJMrQgdMxgdMIHi7aVeJQGShGEumZgIJ4biCtFLYix9S/iP6gz
QqlCxzXnGKny5JNzuMS+cC5zu7fGW0KXAUXMWXfRtOIWar+fwsiFFoSHUSeBCJbaXZpOeGHY/LRI
Iga+o3sVU/OAr4ho7F1cXcpHInODoxP/i5gQyEAFxwe9RUYaFXzpekW4E0o/rQwmHgDVCklUIoMi
3ZU9AtNuKxog76zluGbDc1udI/uUop7sd5nwl+6/DzP01BvxUDw+kx+Xa6Q+tJV9v14KGoK692Mi
dxEjRP5A+wzJLRee/JSXZS8aonI6R+Xe8boHV7K3Xc/UYdVca/1F0zi3/Pa9vXb9jguoJ1YS66z7
ZNwVuKXCCyFJZ5U3ijZH9+Rv8U4LN7fvg3qmvoGYXjeXHuk0UwvxaRBspezNO1RFWT3WNjqPg/M7
a654oPFkh04sdf3RsifWtSCTOJ7NQ8PosbbivV1+jH2+VUS7ynLtu0H0pbGIUL44WvsE5N+fxhnP
BPtpXShfdOkE0nFGjCbqR/Wl9/44bpdyVyFWI24D1jxiqKQ96gD7Bok+577QS3XFPeHjyOqWZhhb
E+k2DOgMt6s/GmQP5jWjLwbb+WE6/vzLt16a8TF5C/YQb/nkyrI5Du0tsfGowYngSYptjNdBrHrn
PvNamzWXlkaPBiWf6ElhwBlVXcnJfV6Cnv8KbQuA1mF5XtFsEi+eMJdoAcE1Kbj1ydPFXu/+8y7F
4CpXmh2E0oXAjEZZO80L4o3Rea+W9XNrDN9zvtPhM+ySUWs+lpL1pifVklvo5brhqe5wCDW9F1k8
2QydpZ6dgc0QtLlZz3wyBqZGAWYurULgrvV5Iu0gq0Y8QUxxay3vPKO0WL5owBH1fTso5Ft2fb2f
40QJYiqVJc7ig2T3zrshpUj48V3lMuu7LtxljsbAiB+CcCjRHQpJlvOYy9BK9pY971X07MMkpL0l
+i7l/mus7/YZ1pJayVfWpR3BTgmLUkxvkDHta9g1ibHpchS9HoYGxoKNrTDE1GSJh9w04F81U7d8
iCEKP6ZURXMeoZXkuQ+vw5CQQNUa4xZhUPceFnG9y0M1v4yIx3/i2laDfqmSe7EMNB3DOFyVeszX
QERQdMrGsjNmxCV5YpbHxQwngjLkaxoxLstI53jXkyw8yBkbIGTcFltOsFjTvDcLpQTMKDgECgPk
AugRZT4bTcFoY+wl7SAReDDRDkTGOoT49BqPTBicGO+TgPBBQxGNMyVYRoBGUiIP8Sd2FmguiE8Y
JYyHwiwHdsoKikHVznmmkyGZr2rEfbIMEFszObdeG0vK3/NMjbwoSVGKpmbZV3eyIthOxYzyTUw+
3RgvP31GtoSMJmlr4mjxJKWSEOimBiVmKZCTofCELNf8FRNAcuaoJRLUrC5xNDRys+tGWd+kRlEc
JwtbBquOtKs2Sg/tkVej87UxreUjSxgkp8uo7SvAjyHquqjeoNDmKzWDcaXl4TytlP9xdx7LcSTZ
mn6Va7OPstBiM4vUCSABEAAJkJswytDhodXTz+es7r7IQA5iWLMZm7ZqYVZdPOkeLo6f8wt6fXoQ
aIBIMfWaXF/jYdN3z60thcdc1gIlMbKRmKqkbVVUMLD/AExKs2xS7Eku9TDvN1E9tBtki3nJFaGD
0RM2Pm2b8jKs8/Fn0MOLRAIVL5ao0JGr1OorfQihW8Za4+8LgwpL42cSkAUqK0obF5j6qD7UvUVm
FJluyalTVZ58cCiUMQ2tGEnTIrsdXmqwDM1doBulvpv0DBsFHe0ZB9i8ga4ucJx13/EEDG2jfhad
Zn7UFAu4WyecgRZVFJSbtPJBzJaFvbeTrJSFbbP64VbwChXf7L8JLVc4CoYUSn9Xi9u2s5qbBGrX
J6OJXV7uBm1rNKTBd+rNVNwoUcEjtRUd+7Fw3MDDIi7NeB6bOmyL0bR5dIe+p3xNh9GrvxT6kCX3
bclaofU2Vup1ILLWO/q51XrXQ+WAfw29VrM/2dTxlYdStXJr1XmUET8ZTDt5YxnW3Ukvx8K7Kkuv
jb4740DpJ/OcTicrTv2xRG4hp3Hru6mikg/nhdtlnBQaJLsstLV0NwGTC29iz+XeCDNXrnYRG2r4
w29LqAGT36L+TN+NfvqKn+bJ3DU0YzhEIK2U5xx5E5czqVKt29Hv6Db2KWXQq9TLO3Ew0QAWnzxF
MnYzH5+pLxMXHhdpIrAmNNKSGz8MNFBC0LFakZYnN8fSTtaQgIGw3pLUtKT9TDANOqm9QOlQbT73
kWEa+feURa5pdHXoX7naLm+cXh+8XQfhBHcNofW1vTfTpIdb5gzjk42ZHOqiGjpWQZpvYFxFEKR3
U5mOh/cp4XPNAMdAgRJpKRuFLvSrnJliQZeVChga+Q7qnwcBKBZEmw+KIZ+ePPNvkdD/rebkXN1D
xqJzikwyWsto280kKPShbDwT0BXcsxoR2xGJdavMvySJ9TRpXbYJIXoCysWfvOJh9/445wIFv2Nb
CHKanMWGakl1gVfCLKHlGjBsxwrB5ZRnSBMkt4pi1gv6JXMyv4yCtYcGygHwz5vZDBqFCzZlNls9
5pgLgu0EpF0EnjhG4bAkIHRpTJaUtUDtwQOjMRMQKgxDzf0etYkWjJrHc7jN7IVpuzQgW8WcFmFJ
DLp/+6y+mrbOzHKkzZg2xHHxqet4NqecDc6waNghf+xrYQI5daBOPYQzTIv/ORNgKVLdzHSAmKTS
6tZ0EKzVKeKoYh+Yjrmzuv5I+rdyHLv+kHCNxvW4fX+FXBiqxQsAAQ1Nc02eI+crBDMugMDIkfMK
V2lPT9AAtkHNQ4D61fuRLuwDCxES00Z31URuZrYWVSceAxQ9q3X3IokCk/hcpjgn7gGw7VzraGvi
z78ibhoMjhWBBOt8aFEFLE7Fim+d1vhkIv/vPAO+haep54hod8qS1tOFhYlSHbKyNr0fNtxsgABY
o26aWDXcVVDL1ZaXbLRwcF2OYduIZXKeWHNHDcuHGTMAQl47Ng9nNIUl0geS9PufSpupq6J8Z0pl
E2TAOLiINRuKmCZ7xOsP5RjynkJAH7T9Wy0p4BKdcppVuDXpk7dTQ31hfHPJGvaDB1VBlcqC4I3n
Ar0tPDiELfhmCuoO0KQj/VfIQBeGJ3/+bNcRhaMYC2oPNeCZME6jVqpbxLL7g6kp9IAXP7SeS9AU
Wt8dXS/dTDz+lBr6Imh2MBzgMMKaNme/9xuus9p6iDNsrrCxxRSgTO7e/3kXtiTHAZKDaL44aNnN
DrgQ+CRQ9LZE7F3LDkDjhk03FvkxL0CWKqIrF+Z8/rV1qYmia7ZDhw7NeFbV+RmAMivdyJKdyX0B
jpkCCIZ8DuaW5kgbHoalXSl3saPBKaf98f5g3y5oU2Wd2VLflpPGmp0/0xSao+1QizAsZN6d9kOW
/vmaIoRpWZbJWeAhMns+vKoXU2uPrCmDNL1o72s+Xd67CwN5u6a4kXRb55b1LI0vdx6FFGcqxoKT
vASro7uPpIRXTSYwPB3WdkX3xVw6UDVjvozJXfDvkmpSFqJSnvxJr64pt7fBDDpkFq3GY8gLjYNj
lD+dKTq0IOFKy/pei/pQUszBiG0DguwlaT14slBD3/+Ib9IpE6M05EBVMh20MucznMB5rQYA8DTm
RyCUn5GlXZlJAaIdEuO0sFzf3CMyGI66DkrBDlncbLVaqV/ANYImhc7ifXPNi3oDpvi52f/5mORh
LgVIPcNzZrswt70usQFarNUeZ3hA7OHG8ccH9O+fmlQlZaOD8H7Et/uQkb0OqZ9/zzw33AzpGch5
EbA28YuqXJdCQ0/6VVM8kmBSOPmILunfX++PVOyfRMZfc2H617r0/3P/U0j193r+f/p/Ub2eNfOO
en3Zfm0EZjzpf+EJnv/8eqZkzz/6t5K9pv1lakg3kqnYnos4PbfE30r21l/MNapcCOySsJBVc4L/
W8n+L65NnXwOVWHkAlmg/+O//qVkr/DncZ8igeqhc4/ypKr9iZT9TNqOLUAZmEDcYPKa8IzZgROE
lWNjuzkCNM33gdjD/Sr3xkO31psri471Kv8SbZYS1pmh3t9ReUpw4rD3zN+TcnbmuFMQJcUP4w5n
l+hBX9cYFQZbb2vexTt3M6xBkNKxxy9xJR6d46vPdEHr/nznv40tL85X5x28f7/A9xcz9GO9T/b9
Ttnrh3rheNHlLvvv5OBtlNm8OvVoV1Pxo193m+iQPtH5OYFdCLb+bxM9qIHraqUfxI7+0IZa775d
+gHnydfbHzA71psu9dq0ps7h1VdT2XYfwNGSc3lO+7HQysexdnao8GDxYe4kNrRM4FG6TYY3ke9t
wwD+VG9HykvUVj9N+nWaUA1YmU9F1TsLP3Xpg8i//+qDkCWhoF394KLjgzQH+UGqxfk4T4f+NR0a
GTzibQj6zt97HbTMGJJvbNz4ObTn9kfp6iuUtN5fWzP3vbdhZodvlwe2QlElPjZHU5rv4aW6HjfW
RxVfwXjhbnmzd0ltLQc6nXTftFQE4s8nzqyiAQlInDD7LfCSY3klTtG62nbbaaudlM2iX915lmWR
UJ/Hm+0c0w2jAqtXUP6oSE0b4xp7iCvrlr4nEOWvYvN/MMTz5ISQZAK8g7imefS5b7whAhg9llIz
nz41yMN0wFd4M/wKfqgbkvvFc0k7fzj8Kxy+1DLLM1XDkj/n1VJs9LIZU/O7U27CJ1bj2riOH721
fqe/1E/iaKz1w+JHfDNCmeqRs3Kgo3pJbnkeEokiVGnN7/re++7sgitAdSfstlfqBi74afET2uff
0NHJXG3k6sl8bC4QXZ+tGUiWiN0g29SLYQQZEcF1yhu1vxFNYT5GKHZ8UBVtTAwU+uq8u3Yaq0w+
KGT2H2xLz8CSTxXm4dsx0fuKiwHKLsiOsSp6us5qEN8YkzWm1I959iQx5to0w22pLTdA3leURP9h
tlX/oa7r/pBGyO/A88V3M3JyXOmqUH92eqgIqDg03hO5YEkXrFa+Nngo3/iI5aGoiC9pOCXDqcH3
6ghD5qehVt4GeaT+qm36xgKj31EP1BULVKQwudnSUmxoinpG/zA6bvvItdq/dEUT3MWTqn1x8TkD
IWEX2q+4UcbDEBkpcsqW89gUxZc0UKW3Q6SDig5g2tM4ww/NNuHyBIiXoMoTdCAGBw6TrkX2YnCm
5oBOWoM6hEjy72Efll/SIXOvA2Ti4bI5YvTWHqZDwA68AAfrLolUc2NGoLWvYIM23a7KiuwpttLg
KSn0wNgYtdKeqjgHddLXqDvUSBqotcD0eXQm/LFRtEnjBK2dONe1B0UWiziqzXjaWnZHa83LA5gO
ZTn1FgTFRiRXducjCOFHxks+VVVEnSgaD0biCXTNUJ5MQXl+nybsEpDWnfBJRr4T3p/40aoBvrdN
kx+Fncd0w3jt9ijSrXsryT6MEz3UxBlxHZto9tSRY61UP6dRnNn0Wz3ne5cb+DDpNFRFEbU3iZZ9
q6E9b5BrvMkN6F5lld4kFdtuEHiH5GDtow7dvTBS2i/+qISAesYAppEAOmp1DToLFJjVBEjeRKvr
WCUBUIOU1tmklOUpKu0QSmeonpyC7lYitY+9BpMqNSnz763P0qoC6DZhVo53Sg9pa9UHqgZwy8Xf
HtA+eLAO2va2h+IQrSlJIXRXdsK7c+DDXSuoeoYNamtrE0JcjJBBWC85Z2hy//93IsGGZbva8hiE
qCtpY7PbschtvekrHGrg88XQuhghFvftbrLTr0VU7FxIBxPQshr4W20vqH+/OS1+B+ctZqOBr6ve
LPgY0gLo0LCK1NhC8EZDko4+xoK/6/mh++8RypoXb3gq6bMjKfaS2gzTYD2RnmRUikw1X4/i5f2b
WaY7s2m0PQhwEM2x/7Xm+r4V79+osfD89pIKdFEafzIRTbhKNF+9EbYd7HpXpQmnZr2zEFlmem8j
O46KebP04Zllgmhwl4GAa6yF013cojgp8KpzlNsm6w/d5P9hFZ0v5chUwGW1ULOcF6VQ6aHbCbtX
E58V5S61P6TGKV+qH15YlDqq97JuzsJwST/OLy2VAqiWg6ZTcYiCP7XL1t+tfXwIPyxZb79dG47N
QFRVw8PIxpzqPJBmtVmtgl3DL3CrNddmAdhgWNJnt94uc55YKOvLCq8Bj3i2zKOgLiEggieEEoOA
khNzJYW1X6KDptrjD/pP0AqMosh3WuIkQNIDEwNEHwvIqmZZo7FnQ1iwoX7ru7KXRLBAi6uvue0q
aLXw9NoYXMUIzSZZ+IuWkSR7cRjdj6rh0K72tZesxJN+SKwSZOcENQd1z29wwvL92I7KtdFYw9Zy
4AxGNLM/q3bbfMuLOK5Ofd6F9kGYHohvYQb2E+1BgO4Dl92Jq6e71qrUfCodDw626TbVy9C4HZas
bYD4Uo1jCvqKqdvaWyO7t8zyAK+lc33lWBRG3t8Wwgt+lXqtLhW5Z6mr3PO8anFQMOi8uLYzT7TS
NEkckQ3YjQ27YQOn9Jt3660xx10Ne/GYL/pUXwrIvncxbuM0ZSnNDpkwMfsYWap1tek2+hpC82G4
plm2slfjxt1VJ2XBP+TtecMTXhZENZV6njbfh50YigGe99odUSGKd9xQGzd5QIffaptVGwy794+3
tyvYpYjHDqHAicmNN9uQHZ3ewmjp8iPDaYqnfFw4o98Ohz+fGr6025Clh9n05Qj1snp4tOr8+U29
7YCq2s5PDTqa+VRNS/2kN0VJxNtUmYBLew2XMc3iBaHpdaWlU52rbjCoxPJePYKjXFtrnFGX8/7z
1zrLkRWo6R7FFPzgVOS9z4+ZMq8x+kAkrb9y9+Db9ojTrYwrgKPr/xQ//qhQ9v+n3aOsbr5TMIMo
W52XyeQ/8HeZzDT+wg6PIhhdIkwGbPk+/7tMhhUkIhloJlLcp/1t6CzNf5XJNPcv3FBMtPM5vDVM
Hfms/yqTafpfHC2uhkEQX06lyPsnVbL5LcQaxO5NtottrvE35SpdyzhV+fVIqQ0aWMT4o4WpaGYn
319NyP3fScFrG8b5Lv4dh8I3tX9bdqZn91A/ecpUKIYFgR8wWmn4Avk0JVk4Ky6Ohuaf6XCzMmmz
OxVx+MrpjABzbo0MnzIV8jdmMH2IvVFb//mAsHMg86EvQ7d2to0dxOK4/sCzCOx1vR5mBurb74fQ
zis7/Hw+zusYs6qE6nUhl1lhrcKb7rt5SmBrHPWtdnCgku/Gz0hx7yA3Hc0FF45LYQ1V9SzaFSyJ
+ZFRTHVSOAKB8C5qYXhV5d62EOX0zPoTdo6b9wd56ZOBNaHwS6WYRtdsHlusOQdTj3mw+wgIAiZ6
dnP7W500C8f8xUGZJI4OZWHCza4Rd6rdUps8Ey3Aax5CVwa0hkmVsmThwme7NCLM31QKEpYmK+Tn
J244DHFhosMKGEGkkNSz+1ZhHj1jyTDs0pCwg6R9T4qPZ+Ns6hRko0vhA4MetfJX4JgveY1SBCTe
bYQSyJ9/Jq4snfVOFs6ZcT4oxEG61B1qa1V16fcJyuOqr72PtpEsmaVcmj1prulSxlHJwGcHhd3H
RRlmAwLNKIVvMmPqsDuexHVWCOX6/TH9zuVfv1/k/iKvQPuM/+Bsmq0JICtFHvs9a28LPXEjWwQ7
aInIdDhrNO3XCZQwDPXWegDrboW8wUJ8OZY38fGDkcuf1Gb+ATEvrcc+Jr6spZufkE9Cyy/4ACfe
FjuQyOthKwD6rlHeBdKIFGh05yxsvzfvnd9z8Oo3zM4YJTFj0nJ+A0D/jf1JO8B62ytX9V2waRfG
e2m90v/9z3Bn0+2XoSgVOdwueVKV6h4s5Ap++arSi8PCzF66bigeE8wBv8AL9Xy5JoEiplJ+WedO
2fVr+XXjXfQRVk+6GnfGFimcpbbExdG9CjnbIXUei7yyCdlMAvlaoN2bXIu1G9VVYYBb/UL94k0z
9PeHexVPJn6vCrplmlc8nogXH8VDu+8O5mpai3s8ARYm88JceipYEEAn7P83D1V31MckxvVjVYxK
czdkeXZjZJ6/sBAvTB/NC+q3us7RSefwfDgY1E9N5cIb1wKjPvh5OW08M4R34qtIgyaK/+eXnEfK
xY1As5EUaHbOWL0qrCYlHsIb4P+lw0IJdVCL4P0qZBDvL8gLpxpFJlo0MnPj37NoRRf2ZqST/oDq
tW9ixex2bd1YBz3Tou37od4YXrMwPARtTNrygJSAPZzPZJLlQ+pgJLvS99pOu9EOun2jqOvi0F2F
t8VXbH1pZ1T5OjxZn6NfWrsQ/9JQwZKwrOkLk77Orj9EATMnKQ1W4ySZ71sV7YQwV/7BhL6OIhft
q9WfmaPRBhNRuuqlGFAjLKAo9j/en8pLK/91EDnUV0Gqsm+qySOIVX4Ad4DQnL2w6pcma3b69rXf
IAFOBFbNLkhvRfO5tZZwExeuGbJukD0SyMRzebYgunzyM01FQaCbYlDwdqLc+RUqnErTmKjnwHo3
yzS+ybRG3QawN/7BgoAIBLqXO1Zn053PotMVdi9ULBdKPbubDFSBYA25xlKGcukAsQ02mKlZEmIw
+1gFxTPGo/Gxoq3rbK2eCoUF0auOn99fFZe+GeAEXtOcHzxmZuPJXS0dvYbpVMrisa5gnaZKsUZ6
c8nfF7d2pmaWIFDxAF3DnpZFl9mXayovb0RrIWcw9Pg+K4KzcaMlGTIbyLnBlo9GaTIggtsy1JXH
umnUNWaW7XVcDeGt2zj4U9AvE8fBE5C31ajW9K3hGMOPqgH0TjNZf3FHH3mw0OqLu9jVO3o7tX1w
CzV9wZ8JExiuNJVuC6JIsu2lPWANhp2GKMvsa2kmegjnHjVeKBztVZFEwa0bK9p2aAZliyZp+cHO
RvfZt2vnpxsPxqlEptdB2c9I7yn6wJ3v0DlCzTmehk9uYidwVcXg38eVnh+y1PBeUkulm+cPrn8/
FsiXKopHbyJLQ1QpEpGjvUL3P3pQIMDsDJHGcINFdGr0UHkYhsI7Wilkby1tscfwY3TH2yRtfgg3
z584JSM46OqQ+2vE8917s8GRw0tb7Rjr0rynjfvgo6l2zkmraX1VjOKmHKSJQ4ASaRuXiKALb4iu
9Cktjorfur/8EhoihU3xzU9D/CfaHjsihyO/aA0dogqfzypVhS69l1+bCWz0sMrbjVn4fbYuagSl
ASIjHyPcR2MExZq1hVg1gdu9KK5jfUJ/Nt/6ej5B0mh7Y+UHNh4UgDDxG/vzRQ68m/wbOT9AybOV
56JWWUQRz1tjwm8hxp7jJ5i5FMpxMyzkF5cWuQM6nn/ZgJ/nkN0JhpA3doQyi/oa8OxN42Ck1umP
74/o9wEw30zkguCOLZt6y/wJ04xjpU1pYyEUvhIIJBwzyvtDsQ0fZe4kq6XpodvWG/2e9R1RsZ22
zV7X1ghafRMLY750WL3+LbPkjYWMsnTJb+GJeEoA06bhcxv8KBBRen/UFwNZVP9Ui794Y58fvkFc
Ykkv321hBko5FI5yHUxqj2AUfLPQ63+9H06Xh9+bSX4Vb5YFk9bbfQ0AmCdNhbrgyrtzryAMruyj
8rEAKvwB+YnkSEV/B5E93iCtuK+v4n24f/93XCqdeO6r3zGb4DL1Ol0x+B3yaQdD8pqtPzy7R4kh
iX4EstaaozK9KhYu9Espgydrc7Lgio/zbPxUAhsNhWsuu1q5qszkCvPPhcz/bQjgDZTrJJTU9rR5
kSuOkMVqNZQ9tQkkDO4Fvfnt/dmTufb5R5RFRwB6gPH473kubieocjoNEXTluU2+cxmgiIFmjYFS
pr6I0nUvRpMYHMO2uLtnF3cIncnS1Z5LTr6CaWD0UgNsZX7Uf/pHZw1P61pByBufgGTjfF7Cjbw9
fRgrvA6Gq+GBOZ9NLQl9Jx8ZKzRueg1bffjRhcbCLvxNiHkzo6+izJaj6jtOX8hvVm/9fbYNtsq0
0vMdIo+yT4PVxM476Tu5KcrmPo+WCh3niDlZSKQFKE9yidekqjxbldEQ1UKEpCw8P6J4nekqKliZ
G0CeN6aHWu+dY6AhNKaOuNhkXp0hJuEHS3XFN50q+TMMWBmGJBYgwT574+VJ52tm7qC8sg8OUCj1
n/nndOdx5qa3HdRPZQ1wZf3+Wr7wHDoPKpffqyQ+KixtQprVXDmPyC58A6oIWOYU7oxb1/vkrdOV
txe7OHhEfczBS2CzWGG5tMJAN0AeooPJfTofdZp0vNL4AWH9+9LxP0enaM9y32hb927c6CuYU8eF
US8FnY3a1FGFHkqCygWHL8YjgiWpeTDjTQRuz9zph0BDO+xuaTu9vW+Y7VeDneUNZaspGF/IuKi4
78PBUZEvLY117jrlM2LFqJy/P9JLpyGPTAD+suJKIfT882bq2ChdRUAIwKu8PaD7/sdHOkN6FUEO
+dUCSsMwdqiOoCRYW7iA+sGmjMPP/3ejmK0RKx16iO3E8DD4qYBl6UAp3g9x8cu8GsZsRWRRBgJF
TlSYtyfPGmmEH2EtUXBJkz+urZzP2GwRRFqTZiRhNBrN7OPkAaXQritguSwK9R+FouJBqYNm+7zb
jvz7CAuYUQm/w7z0K5sQDTtvk2jDwjKYAWD/PkSBC/0nlFyJr9ZB0tj6MBqEkvVEOgfFrjtANT5m
P7SPy4DNS+tamnaDJbeAUc7vpcLoq9pumENeBndTEN6PTrB7f0UshZhdSuVoG5MbEqJG2xeq9NUU
ldt/EIKvwggMcC7z3F7vLb8beoqUuR1NTwUNiqObxqSe74e5kO7RrYIdhdc4HGJbn32bEe0JP5h6
edzhe7Pt9PX4Nd1l++Aq2iO+uDEwCj3gS7h5P+4M7f97TXCnAryyJWDoTdVSG3QxjV5HaWXYyd6c
9U3s4cFsnXSL88MesaH2pTxm3OvoR9xYn/FOef8XXBw5lzr1G9kPVudlDw9zW0f4Bdv6ZtgZ6BWK
j7y/oyvZPpA3DNZWxck5Gj8W4l66YOCM/fvLzh8WfloHvVHzZdWr7hjge3zCimKDhtdtdRtfDyf1
ENyVC3nMpZiSWQLEBkST9nuHvtqBuupDRMkpB0D3QA63bbVdkScmaqtJvdAuvLQ36A0BPof+6NBH
ON/sZils1Fhpvepe4qzsWrlz036Bx3ih/yR5jP8JYs4eZxDOBG09gRMzxgiP9gmn+hHByV/TBme0
PeJl5YfEOcivWOyXlu7FZOx18FlOWNUpmLGYEXKcDc8VBIVsjcjjV3wVkQEfN3ht79yF1XrpDiLT
oTBNGUMFVnA+qyliCHFe0uw1JvGSifhusjH4UXHxSYbpH1ypUJDYlgDsPToK57H8jM+nKLzEtKC0
90XshceyifWFfXBpSfKAkKxQOuWU3M+jgBtHRFXwzhzKZACB2ybgf8f2OA31UvvsYigaWhDuKaO+
AULlokzTSaFOUplxe0inonuuiyS/jnI3f3x/d18MRU5jMTIgDoZxPioI1OEUy1KJpgbtNhgwR8rK
ZFs5OAP/g0ggNeguATb4DY55fakanp7Zeh+wpSno7VqLQhuSZQVulUOJw9X7wS5saklHUyWdHzDZ
vDPiuaGHmwyPyThoUBILLRRAMxw5348yo1r8vhQ0GGCWSRsGTJ4hZ/fVMVX7vlNiaCJ3Fh6WWD3X
TxSjrUO2LzfqLq5+1nDQSPqXOpCGXNKzVyZFHqaSC4HO4Py2rXoJJp8wxcuCBB+AyNOvzLFGkbkF
414j4RMKG5WYbDTtlVNiP2oVtXIQ2pB80/PIP2lqEaBrZCLsaHoxFhtOX79kU+mty9BBuySo3Xsj
boO71krCJ3Wq8oMeZSmwfdRIpyizoQ9bOu00ZeoDRKoSJNCCDsFQjB/QcWeu6z8/UF6PeH4LdegY
D5rLVFPm7YG34uqou8FXrRru68HpF6LJzTyfX2riNM/gO4LKmh0poFBdZJ/ZFiXAj68Yi+ib0NKk
oHzqZfs4Qdi4dGh3NXbu4O/RKYuIAbnx3vwCujg67T3EB+ZZoUB7Jg0GctxuFxwQ+BQ/q2vA8Tdi
hyhqtc8R7l1YzPLl8SYihwDUEXJR2kj8/VeLWTh1pGFcINvMyt20saNTeVuvJxYzSmu7INoi1YS+
2fiU7Nx/spE0DzEM6rVgTefQzwLQHA3j38XEfmuu082AimXCLrL29RHZig/LafelLF97HXP2TMJc
KVIgcACquYLbuJ0OCAI+imMAGKQ/LN2Hi9Fm1weGBGqoBUSzgg1KkGvcTXcN5PsNzDru38VL/8LB
/mp0gLzOv+YweCZNJOLhe7Zpjsp3CQn1qAg4e+vKpgAVbpdiShTjmxVEtib1KrhN3tQ/UsMSxtCR
tcnjMDpkH7zbYps8ad+sW7ohV/G3jGRHst+Kw7T2V+QdG6Qwcd7FfX4gczaeFpb0pWvg9Q+afWI/
9CdahfygZtNvNcScE6yhwlV1bewRCl83KPrje7dw97zB/VL80nT2LLoaQBOp+JxPfZ7qoehTEuYK
9+ZvIp6CU2JHAaKcSXJbV4L6o5Y7IcUZ9HZeykap7vqiLX7aNNTw+6nGTy6Qj4Un4IXdbZgejR66
R7IxMqs7OB3P9DQB7jDatpQfUz7CaZMnPY9BNTp2jVEvzMOliMiyALzi1sfiYXaeqErghEpKxGIU
wUnLi/GD4yP8W+mN2CYSLbsqcjP59P43v/DJJWmECiwnieTJnE++4eOiF1ogyBOTSV8Jw0Bu11Xz
hcFd+shncfTzOGofNZOqEqfb4Tpq7eSbCM87audiVQG8WD6wLqTUbKzfEkmADcE8nUeshZdj6wg6
x01La6d0YudG6bUoqk9dZZqb96fxwvEBlFmSSeCtwqqXP+bVZRCT6irR6MJB85yvjoKgWl3VT3Eb
xQsTeel7uRJmKAlapLqzdakoZRYHYWOvqhh1fvwjb93UOvz5YECo6LqDHokHQfV8MGrUtb5l4YMA
xe1rVkd3ill8Dat+oZN66aFFrZuDD/0oR3/z6LF64SRuX9ggCW33tlcokK6LQXUfhrYKrsy4GNZD
aaLFP0Q2iu75gGWdsMXBzr2gWzn6qF0Nk2lChWv8hQf1pc34W1kLURKOpfnrRSQ+dnFpZq9iUwFc
jDLKaqqjF6u2T3GI8KyNgejCl72whGA7o91DCgNpbR4yDU1FK6zIXLV+MxzroQGKVwlwWKMCAf+f
BKNYwPAMF/2V2bbvGg2Nv5pSauycKhUna+dLby29yy5d4hSA/jvKbNP3hgaYLCVKeCyOxmY6uDcT
Og/WOtzm66XrdDHabNnqUYpDHRxYmijNsT8hILtKP2HMvEJAb608vb9HLh1oZ2ObHS+x37hunxMN
/duH8qFeI1L8hL0zHSvt5/JpdnF1vJpK+fdfHTDhVA7C6AkXNDd5VXwenWxlOPlC0fhS2U5yKxya
py4EpjkiSmnLcNJiwlyDBXDudIA0q3Adb1BcPnYHEtrVtDVvoqdpK2nxf36IAgCkagimy+IKnJ1t
/gC/eEwInrYvIyqVEP8yK1p4qlycyFdBZtmGUFO7y2WQoravUzz/cDDd4yqz9H6/cFCfDWaWwKKa
2/LYJE7nfwx1mmnUQt9fgu+PhNb3+ZLozEbzK5UIolHwCakRjHoJEFd5P8rlhf6fCaOkcx7GRlMs
qEPCtOvotgIbEu7Me38Hb/uYboNwtfS4WRrW7NBohjS2wpJ4GSqNvsZDucX4Kf7zvIfP48IlokAs
T8HzUVVFHmaRlXM06ebOG01rlQpnCdx64RYxPUC0IFyprcClOw9S5q1mobJFkPEWSPtB60fWQbYK
lXADxmv3D76UR7teIrsl92E2plR0VTXUMfvnmD0gyn5lNhv/yTh1mLt0pwgV/4Vb8tKnAkCJrB7y
U5o7Lxvh8qtUCJcCt4rNPbpXz2EgDrifPb8/sIth+ES0yKVk0rySH6JyWcHKwWfcra8037ov+uZj
55sL8BFvJuBD0QBpRArl8N5lMYy/zr+XRHB3dYWheVqDPq4do36pfSf81OeFusPhFog8uKFNmGGe
O9mCIzgICx5jSAoXH90Er/u008qvbWPYj9OYxve5XYbfYq+I7xKBjPiYU/fJ8rC/tnJ1OjmB0d27
FGgefTgdJ3j3+oMemCho+4PTOE9CULGyIgplqumr22GEquhhfqi3+EMOZvlk8AVwYShs99ADrtn7
VlqceiU79a3MtHmo7PwkF9seOjrIw7bciWSkKdBaH3O3bwF7tb+w9tWwACpwDendaJXrqDyDSXX3
iAxMm8arKDsO3kMFvo/aLaK+lZYiwz9Mtyg5TFdd6w1Esr7TaNIeeDiM2yyOzH3kinGNWSmWnwPC
lkZcYQINJRmrGU9ZjamNTetowJC3nGodCJCLaq8iqyjdAorOrHdRk3/Sw9q4AVGNSHQfSm+diZQw
yVHb98roya5izCzJgj23w289soqt6U79thEGVukGObKZU17MG8s8TA2+IrFd1LcjVFB8dctvplP0
T6oTpqgWIoeNFF71jCB1vjKqHkcR1+pW46BZ+65osOMr8Tlx2uhX5cbP+Ht/aRvswNH9XnloD4Np
KrqdNiG+VrUZ/uRTju9jVra7bNKnnXDN6DRleYxJIsztNDG+tHl7Fw/utG6sbF9V1Tcyy02MVvQh
CfART4cpu8oUa7j1jMh4jNrgaaJDsHd8F7v3rlLD/ZhDWw3jUyyloy1p3SkcnEkLBRdXkevZ2laL
I9Lc2sZvrSfLasXe0LJxXWjeQ1s42qbI2mdDr770enQLQfnzBNzzs6Xk6rr3cg9cpirWZqV9rwOL
096dskPVJMjkdGJjODDuNDfCT2uMT2kZY24Xl+oRXqH9GNcTjgixmeNOXTahvqkok/NR+nGf2cLY
N1SBN0juVCgiCHeTxE69VjrDWFeQER7CAg/IUMU4axgD7EWVQOxq3elf2kFPn9PYblQcd2KB/1xp
HDCiA2ActcWzZhbDSitBQumZNa4bIG6ruoy+pX16QkWbSlWttjjGhd1dmDhPHNjYXiTNZ+Y8xAE3
sHaqL8SxGER3MLpkl/r4weBgjvNXVV1FOkZg/AHialQ6BWajgxaJqYl2PY6YuOG9jJmFbYJwzeyT
URuf86FDn1pB6VMX3Y0j8j3tEOxx0dPvjcD4hSu6vdLVITt2Zr8tAZt5WyUSKuqvWnngseTelVqe
eesWMZwNKrQhGm2FC/orwohubVMD3WeNEn1Wtcy747RSTmWeJrswbL1dVLhgaIHcbM3ewqyEF+Ku
KuriGtNi/YiurXGdpY1673ux/4OeTHnT5IB0VpPm6DfT1Or70hc0pYvI3Gpq7mH/mcYHx5uiL2Pz
v0g7jyW5kWXbfhHMoMUdZgKpSlexWCQnMEporfH1b4F9XzMLCUvcwzNomnHQ9IyAh4eH+/a9A7fa
JYqW/xzqkBPuDy1eOaKMpYQtfPFAHCpkE2gx9fs0FkKGVcJCMQ9okQq1AxEBonQVQPsX9hwBGq9V
2pzwJvp8Uc83C6eKmjbaTmTmH6Q0q5HfirVWt4fM9BEi6kuU8lJFfxPK0T2Uvpg8RXFW761O937A
5GNxyVXGviWQ73vJamA0F3Swq1Uv75Q6yR/iXkCKpmi8nRZI4lGa2GzEGm23XBEf/ExGMKL1rb2a
ydXHCIn3dtO5arNTfMndFXyMFy1Iux/UpMJNGAUQ1huSbxxbJsm/ZSghH0WvbD9aHcgbxCDD8lXO
EySz4jo6lirqLoz4tIdBsn4WRaBP6ul1d4zyOkLptkLvsLEUu/ENgjJi8p2ASyJDmAcvaMl3D5XV
s8QeHWopaR/Togp3o5B7MOoM2VGN89CurASSrEzoH9SqrJGnGBunoZvzoClpuFXFBJa3QiPyCHF2
SgsfjRJBMpGRIpZ0YyU+D3lSI9E1ojlQjDpaIDReYzmq0HSP5QdfUbxDKfFPDYOvIFkVROVTLqea
TVMpRr3ML7cQIKH50xo1cXfM9qmIHFGIzOURCnHDaVRDOA0S3odqXOii9qaUiPXIae3vvEoL7+nY
aR+sUeOMdZm+bRoUv6pshKGqCTxH7FrvyA1o2KMm+0fFIpJEvk7260nJRjIjNBsqmW9etN0trNFM
vqSFfs+38+6tAPJWFJkDB2DMd57Uyq5KNVQPBzUVfjJGmh/EpBUhswpEbo/QJAE1sxIaoJCBP7H8
6EaTWIHfNuVjQdX2W1d2zWtIwSy1IYAfnLSN6291P/Tfh1r9pge+8MtVy97Jua7vWq8PYiCUZnQ/
ZCKsF3TWb0oDMZewNauDF4J29kz4ssbG8yDxN+Oj6yrxwSgQIVPdJ9GK7or8RgsF+OVChHN7MY4/
KX2WH/qwsHZZlooI5kr5C6OqeL3gt8L3CLaQW9mTrZOJVrhjDKiGxn6CAHIrZta+bbNgI1jMdaYZ
4mk0yA7CYERHoVH9bSVIwnMotahDI4gh/eysHqqeMoyMe0NNEQQo3PRX44nW0VRHChV+5W9r3XsL
e93fUcggV+JcQkHF/xwbgFRbrTwUQVg+hBB9dfzgWnmUO2iKhTCWx1NcdwB2A8FrRqQoYbof4CMc
abNGyXMBaAreaiM0P7ZtHwNeUcZ0zxijbBOtbk0o5G1ojzuSCR8N7URT7S5WfdtUiFCyEOo2O9Oj
KdOiUWR22ZFQJOFvpY7S8hjYtP5yR+r1cpe3fQSNFj2/TaEUhMQaOhcUgKowOsG2PpC3QaxTq4Ov
7gvF68Sdkof+W69nYmprjaF9srxCOXbslbg3m76q7xM3NanjZ1r5IJi1/EntlJ6KV2NKKM+4ycdC
rqs9SaZxQ0oR1zt4QoJ7itzdNlQrE1Untbsdez/dxEntss9BvQ8Fzp2C2MItwy3+S2gy6pD1fhlt
NXGMiGKoNqboPHwdUhn8i16XSFapnga4tOvLSU3XcqVNrirefVTEgnSogsCUbszOGG48xCmkD3JL
4rLljix+kO6ZwkYRckKTjv4IbF8CYiobIxb7QoaaaiLTZ0w93pqk5vRQKahTSE4FOeYtICSQi0L4
IRyFOkg+6WOFao1sGsKjkcT6l7QIhjfovaaONo/y0PzSuYq1g9Yr0W5VoSnVXYuT7LTa498U0MT4
XMtSdozYxHtfKcLPUlGJb4JflL+8XmBiQMu5imWjQNY9rXP0nirdA+Fa6vlj6avxx8ysBDBAmZRl
Ts57jOlltJChVVMkhuVKYv2HpNHLX7rUlZ/GsCPqdV5640ahdZf4lfeIn+juM46WSAcyj3S6jlAn
q6LMbuvQ+NiSqH3RcIhPYSVFLx5EsN6mEHtwT6FY3GpCFO61apCOcZnUN2j7ooU2Dm1nF+UYfdZ7
M3vimkbMTBH0wnJatfe1bW8ZPiHT6uoHAUhcsk0Ub5LjU72w2WhW3H/0TbO4J4tCDC+NA+MQSj06
770GxHbD+jwUDulZfAvzzEMQ06qTu4Fay6skhoXrpAEISEetuO8QjgmL22my9cESE1HZW1Ey3hU6
PB8no+u1575osKl68OTamu9D6JoF3qNQQkFMMpvKh572gVpBlz1OelV9nTeUjuS87t5EToh+y2kV
P5hSWT15UsP9qjDsg/ROE47lXZpLPnJ81PO/lE2EgDYP6F75KhqRxH1WhUraFhsTNRrhgbZ89mNo
tK/QtqH+Z7lMQOk4flNbBjpmKY8aX5I826yQTNs2ihWXdgKTE+wXiSbboPilD4YVJjuv7U1xj4yx
dtfA/ISGe6Oi9Y7QTYGqThF194loksvyEJYFhOcRGiuSWCgRfstRH/NS9WOs5ekD0yTciQzou7ed
FA73pTW2tIVj8t7I66qTJRUNLIG0cZSwQnO0rENo+oQi20Zx0D2qymCe6MChPdUO5nOWmu4pFtEs
1kAse7s4MMudoArVUUVg4qer6WAFKyUKDzFj6g6C5cNtNPRlkL15rufbOaONlMzhDdyIED/dG15Z
3jYGYaoM/JIQENzpOnqrkRjcFsGo/vLTNIejsDFs7syII6gYSL8W/YlnEpJAgSCkw8aPs+qLKATq
swgi5UaCcwrVY2Q0bF6i6TGE3+yrEIbFLlWT5JvpRhbVXiUO72FPgO3XzZNjzEnJNkUqIwFWKJS3
FaFP9zGvECdh1O5NiszBHhKj4wUiCEfo6NKbsW3kH1VYdCet9YNpMi57g7nd3Y2x3J/a1i+dsB81
cuks3LW9VKEUKWXVr0LLjduk0ONDOKgomvtGWjvkxcIX5Mj919YM83Kj5JH5FvmlsknNMj8hKq0d
PEVrtY0Qq+D3xkRN7lPIBJHyRIJl5wmydl+YTfSlHl3BFhShQ3Cg18JDU0mA7+inHFGEjL52fSzt
U66RO4SkvHvO6mAxL6jn30JFmli+aqmnpWdGH9NR8ek6Rx4S4kohhQeplvtnAxhOwt+TqgZ64kPh
hUuB0kfURnRyFX0u30iC265J4mPX+g1C8ajYu5WRA69sS0dQss7Ruwi/hrct3/aaHh5zN+l3uhv4
h6KSxQelEuQPeWYwSBgxSFJaGvRHvYcasQZq424MxWEfdFnz1g6+fhxMyUfecZKv0oT2K6+m1C5G
Rd6lA515wzWsL7zN3Edv8MiWOzUiV0kgnRwFCaltdIokRAE5RFltvemd0X6ouzS2ZX7ehqiJGquf
FC88NmRUF3WqD25SRYHdRbryonaTzHafIMQmZon1DJtjcW+g5/tS8Ajdt33fvglx1x1CrZLRhGVW
8zEWC9QLE7gyTylVgOy7pPi+y6OWtP5ezYz86Nekc6eqjzL3QZYaH3m3ULAE67bpc1N8kODvDJ0k
6krYPGJE0xhnlXU/lJ181H39OVCr0d8GdIiH3Zj7nrqDaBPds0qO+sFRYTcp9nI5yUkOYeMHxsay
Ok3eC5HroyAdC1mD9J0R57uqZdTvEY277munuHX1gCyQkdmmSEM+YtW+apIjKvoB6uYyuVEVN3Tv
hi5HXvB6qe0SosVEEcR4EvPpBhPD8xp8FJOutKDEfjdREEaDdyPbBq/qMboVdwwNb8OT0B7XejcX
xfKZ1Vmh1OR5Ig0CYzhhi7j1UNSJXdXySn3vooz42wggMDjWgT3OSUVCg8Z2B7v6RqKKHY/kp46S
r9hYXsgfG7MWxoBDDGXG2HpYeNuqOUjV95UPdFFTZhWIXUA+RNeOkvKsfzEWJiWoiFWoT6g0fCzu
hQ0S9ukGT3c/SHv9u0CX5k0lW7CtD9dtLy3uj2lYqN+XR7W0lUshwjdGMsVt2EsE97iwjtetLLkg
YESov0DFgBGc9yZdoWkRcWOFw8lA4NxGNX5b7IVn1TYfSO7UW/gV77S/sQoBxcT2BYLtgkSz7UKg
00A+gYvXAIDinWu7t9a9BlwdlLyT7nmbrQlSXXbAWd250RlsAIyC1fDOnSYnJhxXxGvzMH6zHItl
As6X7Xyvmp+v7+/CMXhnc+aiEYpQTZVPC41vZSicQTRs27hZ2c81K3M3zcVULDysBPWt6J80/TNv
4ZXW1JINeJcQukF1CND7rDMl9UZKGo8/otErOGXjQk4UagNaz3roXN80C9d+B/bjQ8n4Be2vSbth
DgdCxtkNO7+n1wa0UZdo6Qke9RD961CYD9ZgAXMOg4dW9lc6LAtH7p3d2TaaCXkGKQLb2MUiAqhh
cyfQZFnT0pn87GJ5dKlAM3KziPPQCGdAERr5NAaJhFFUpnaipxmpBwiwkpzi+l4uHnAYc/61NvN6
K/LI57xh8npzP9qRk8qOFW4R6d1M8g+avu2+GY/S43Wzv91hvkg4V+mLTfpNoM7ehy83FlXGhXDJ
YV/byk51iruCvyBZCHBy3Ip2+9F86B0K0XBAus/CD71c6T0vfc2zXzAnX0prK2tDJmY2yCwoGzHP
jqHqFX+zvUBS6QNOMz+qOWsDypHJIz/mWAAsdEZb2ghw4Y12sm8Z3dd+xYf6zhKe19q2l+OkvwnX
/pidFn+GUMhHSSAbwqz5ShPaarY8zg8uIC/pF6+88qB32+GzsW1sfdfARgt/+NpE68LVyGg5DV30
A5A2kmd+FQDDFtIYUhCBL8sz2xuMXefKvLdUezCMv/mYKlPDANkhKDJn1grRDGV52max9CgiIG8b
ZfvrLrsU4NBT+9fELFQPagQz2HThdsgW5+wqEHm/SNccZtEtz8zMggyTDCZh1lJhOqs+io5ic/kd
lWdEzbbSXejkd6vY6aVwyqwzrVb4b+DfmbloY3ix6A8chBpqXhON+WJbUk4AFRjshVdeI0gXjs81
ZzFBIvmQbtemcZeX/OcHzJwVrLjRhOC+No38JKECydtsxT2WnfGPhenbnh2HJkJiIIeKaqOpQ4/K
cmuJNHNUqE/UoDo0wtA7A7q3aynFUiQ/39mZV+pB6kpJgsvoaeGo1mmAoyT+Alhp5UJcTF3ODc18
M0vyoic/nT5hb4+3d9UE0baHB2Of2eXPv/MYNFclA7JYZkhmd70GX0xm1Pho/b375f8wf/pgkqxX
37W9U+4Ye8mp75RX+UY8GJ+lz9eP4SVQewpt6HmhocGfF+Mx7tjrQ1BhXDxJ8kb92CIQfStXG+OG
Qg79wr1xQo31KbKbo/sg2ok9fHvVTlAGKSdlC35xHQ626L9/fpE1S8WTKqR4NpF2FrAswQm0zczd
9UUvxp4zC7MNVxOfOhM1YzQkbkyB86ncRb27ksFdDvpNOwv6c3pyMqc+BxdlcaVlMKn/89yEOL1B
Otj9kMTfM9OpfK6PwiYlsHXjVJv+YZ2DYHEfmZDlukBeSxJnx6Wm2ebnsGxviqa7JwU6gSm4vo+L
B/LMwuyceIPiZ+P0mvGiyJZKcdMjSo2m7ra0fl23tPjFzizNwrimZkINroKjX30rxpMbZ5vWXKE4
vwRZTh/szMgsiaK5Ql++xPEqB0GgiXOXholjflcYAxHseCWITj/5ImX7Y20+xeTSyc79AWtC+4L6
JM1HYyLnscAFeo4alU4fD/vru3g5N/x+hb95Qc8Ct488qanl2FRjunEbfc98NBJeg7D33AN04XZm
DweEp5XPwduK6enau7bcGfSty+P/PdXqXtnRiQofGKTnJWjtY0fn1fv6HzNYztY6u4cRlVFHXtt8
zV7cDcFtmuuHlTWt+P/ve+RsO2nTS27eYaK0pZ3OqFL9zUqPFlMtvSPaEYyLMSljQgNmJbasHO3f
r5Azw4Ub6a4yGc6BwUkAaGiNXF/b0oGDU88g44SN+gJvNw5Zq6fTOyYedl3YoAl7kJkQvG5kaf+Y
zgDfJjKfcSG70Yo1gSvhaTbmXvXdGgRzh5ZdQONBzMFtROVaBrF4xJmjxRgChiBNpmWfbVxbaWiv
y8SRaSyJbjStTyahvA+Skz4Jq6W/pSN+bm1a/5k1r1LoZTWQciqldgzNvN4h627Hpf6cQcGLwlL1
SSqj5+ubuvjlzpY4C8qQrtWRqfPlSnpNG2EIiu9yGva0ks1iZcph+fv92c1ZVFbGWoCZbyScFOZO
bRonKdqtMvL8G79fX9SapVloDrw6rEuKuptS+eXlgCJGcztS4BmsNS6vxRiJEOX0iJYhrp9nY6HV
dujCUw6ZnphpuxW/to+laA8dBE50ocnGPP2oxHv6SGvheSlGwr6FhivyaVA/zlaZd3XmZ0yZUh2E
MOowQdNzJ7x3N9PgMO2+7fVN/U2QMY/JZ/bmmZZmCgoAQOxNBBoUXiLuAv2H/xDceY42CVgyIzjY
7X33ENnebvzRHKpv2cvashe/7Z9VW7NsLDStptSnDVeBD2uN9tKb4TFQy/3QF39zNhhxpxAEGcEF
2haOHdSBJ5bcRrrTXUbewq9WNK5EteUgc2ZlduzTWohMLcNZo4/SztiN3HPANz95FF/+D1ofi0EG
sgNF5mhD9zVzmiFJgy5wp4c0ddbmpO/1U/p5eA1t4V63rYg8HWjFafxZ/1y7YRczXEoE/9/0XHQ4
cItOiCf/GZ7SY3BonqZnUgS7lv887IKjuMso8jLSuRJ2Fots53ZnHtNWI63zgcrhtORx3DVP/Q2t
Uyd9lmgQ7NC/2UZ/QZpOLDi3Kr+P5qAdhUbssZrzsJ9EfryTdD/xiuf7VfHxpQuekXPd0KFHQEhs
tsJEzgOtDHFUU0ilO1MWLCceVShZJR3YYa2Y0YMmjKJtGn56NM1M2tVdlRnwuPbCsWnC6hAA93VS
w2xXqraLpxVeWhQ9mOe6EB41xwbw95QY0Ava1kF6VNy30Qzt3l0rgU8X1Tw6QQ0IoSKchJBtzBxb
G3tXttwOrFrRfGCsHoLAxtxJSmXu9CphajhWd9cD4sKuT6JwE3wUVg9KU++/MFhJRRtHvnBQfwmz
74Hv29cNLGzeOwOzyMAAct0mA6FOjinKejvdyk6l1ThRIqwsZc3SLAsoYdFtzIalSNa+jHInLoKt
ofs2OPiVNS1VS2Rel5MgBd/pgnMl6qfBBgh1NkGeOX4T7sQEAmKrRtJAPOWuW20HzX00WvdepiDd
SeAxw9RpK+8LXJZrbA0LToOQBL9jEh/VGE95/wkFje5xUDeMrlVPli8f2joGDYeggxa+JZ62tvaF
bT43N79BVa1UGyvDnLwvb4uv+YfygTWax0nFQUy21Y9puB7S05Wbe8FR35mdhYdY99LKajALg/0J
It8vzAGsDZMtJULvjMzindVofpeVGJmIG4e75tWkpxE6OnrWE1GQ/i16qdDKNTbJt+unZOEbcmmI
DN7w+EDIakqTztLmUmq1Pqpa6mFStAXjtu2T2rYEfa+I3t4FGXnd3ELCjLmJqICnDqPms82UhrYu
RQ1zvnVM5VdPvB+Dj/+didlWDiIQl2AKZUxNp07eJ4lTDWBx+9xPnOumLscctUmfzYCQEQzjNJz1
fvcg+stHI2M58t57du/Ek7JL7eCp3xgwXpd7CUK+3SQxkni3fbEJXppDtnJFLHgnOptQpjDVxMPu
d9pw9v10r+/K0Zy+Xw7ZjhqUyjGQomYlC1j8bJMyzZSnK+b86Gl9mCilz0VkiAAikyz62cmmsOW5
tb++owtnHO4gnGMS5hIvkkZVDF25EDkHlQmlXSFStWgY7E5Uwx60YY0ebCGde2dt+jVnmxeO8cCc
FtaAyzqQkWyFt3a8yZ4mumoU4wLeV3QuXCjbd7CMryx1cU8NhsI5CaAw5jwNTZVJpZxU8A+Gmryr
YqF4rRkptdNUWJVMnI7V7HrHPUltoOE1YAqcosDZQn0lk0LgfeTiviaf5HxQbySzdg81RVNbgIro
kLWuuzOipLzL6YmBOWpbhI+t8XD9+05XwuUP4euC5OfszJWvBDceBnqOvJXzvHYEN3XQl5kEjB8i
3/palCK8gp78DU7DtQznd9fuwjQEIRxTbUHFnRmDwKpg8N7E3vhLLhh9A1MJjWXzmI4ehfhGp0rQ
lZ81CW5BK/VvaFs/IdPs7mtV+qzGMWEYICJ6thnEPJ57H/gQfgPOzDey3nl2FiCtnFTNXZB7DqKH
CoM2AeTYblGuFU+XgjZDhgCgNTiqUUp4/znpX5imMFLLmSSFLFBhDKn/I0iJJmdxq2xrBM7dbbfV
V+a6L2mW+WhnlueFVLkSCTf9/1oGRy7Z2VPgbScOSGmrbMMbfeff67vITu8Iudd951JJaWZ8dnnI
FTwcuDhvPaoF7qnZ1yiu0IpGWl1/vm5rcYeplnGfg16DueX9DmtmKKZlJhIZgnwbBwIySrqt5cB5
63tYQ//iVoRdklFRZH4R+p0tzOVaFvSRVBVRs2Pe9Dd53H0RzeQvIg7+b9FNQ1xUnjND5ExFSElN
FLdkGG8AMUtbptKqh9Jy15ioF8/59JbgP+o788YsbpJpYUrAEU/FfXQqD90OCP7d6qt4KYjKZ3am
6/EssBWGmfcBYMaNcNPv/hGhcj9EP6EX2kaP2S6w/VfleN01fn/7i0ByZnP6Tec2w8wI+mltlYPo
T7ttUJH44nYcgppKtOjfhic9WfH9RX88szm7qaxEsZDAwObo9reBpv7UZUDfoP1Dq7yr5Pov7nuZ
qgpz7RM72LwuJ2iyl/sxxYbOjY+epTwqwnCqYHlZWdbykYYEUdInVNSFGN2omH4ZyMU0al4fXSZO
qRA3trSln12+rmHzlnIl0hc4IVClkuiZv/9wfsrJcAeMgY2lF5hXP4CkF2vusZTCnFuZuYfmyYk1
hCUQL6dx5G17lD5Ep+Kncq/dIc2QHKkU7CFaSPu/+WZnq5u5SJTklidIrK7oZTsLB/ileDzo+e66
+69t4uSpZ94/DK0mhzpmDOGr6lHFbOMVC0tnmvct0r0GGDK6B+8tNHHf8xghTHVWTGuwUZ8YLjrm
FeiH60tZNCRDT8Q8Kvak2VIY1E68oiPI56G5KcRDI3/0GUK6bmRpv5Bc+9fIrG6fusYISTNGhPIz
eHM5S1fep0v+dm5gtl2d4ZFealMIZKLQlzk5Q9EefEZQNppZrKXMMps/D35n1n6/iM4+f2zCNEfm
TpsFfrvBqUD5b6Its/3ANcJolcRjqb4LLIreGPqNiOjOm0hJW/fMBvOaa3fRvfIbpDHsGAWFjGdd
P3ExvTm3NjtDVVHV8cjAAdbC4U2Gvgz6du/AKBGs/t2n3NxW4mPjMct/P1WY/xV4/t7/j/cze/xn
I6+q+JLinP+AmUvSMQ+MSucHpI3bbUopeLGM7O26Ry4Vkd4ZmbmkImZSqmsYmVqp423kbbRb5TBR
BHY7Ya8C1lznRVz2mz/fcealA7J/vZBgMzyq2c3U77e2/CVFK2a4LfdrfY7FUzeVGeCkg4BsXpoi
AzLCPOVZ7PqFDscG7UekMVYOw6IRIKCg9qAdvBDiE7o2hH0dI5kk7CNl3PnxfuVTTXnmxXGjf0pz
jFapMX8kkmq4gLAxgUqV9+wdpEPwOrEnmZ/EHUyOq1KUy+ftzOD0Hc/Od5X4UspsOR05zy6P6S65
qyn3J7fZMXtc/0y/E4n5+ugNK1MVWIOzadriM3OKHsEom1HPlL+4d+bTaPvb5Mn87N7WN9mrbjc2
gJ1fCmS+4g30cflmrXyyuF44MylGyZPI9LwMbcp0bmFpnui33L3owb6FFCxgdl4V9U/ruHr2ls7B
ub1ZhFGSgMqGgb0SakyNalF/cG9pfMIMKjyuJTwLV8MkLkb/AMIb9UIY0CsZx4xGroasSh4CNblN
+uYmGLwf/rDGE7wUVKCbBF0AwwMw+nlnMYlhmwtTDni37REZqmDg+9keckdA/CWp3iw7v1vDDi7c
3wZyE7JEUwyL6ixY1kLlFlLAs0nTK/jMvriNumMqd6VksXDK31mZRcuEEbgkjLAyVJW5aRU33nep
4a3Au5aunndmZgEy11qrlP9phbe2gXzoxnpTvS1Ho0DMBs4fXhab5kP5NBin9c7myiLnhUyz8hsT
WVO+Xuv+pODv2Sng77/aSQam4IP7PXb0/rC7hj7Cd4ERuDWcrmAOsVw7z8su8cfELHz5ble2+TRf
kTflxnTNoxIAHYcDfyUur9mZ1Qd6hgHhx8DbJ45AvbEjb+t6p2iPuN2u5r7ZtszgMPlzv8aFuHSk
SYlJJ6naXw41DW4WKKnOAlF+NNpyM4rfK/m5atqVrHJpgdTJSFwpLKNoOjtbqlEXqT760Ma7iCUA
tNfkJybKdtf3cdGKBfAJqU9anPPoWwdtrMgtqykapJvk16HON52UrlhZerFzg/4xM23q2S0jRl6g
1FP5WjxNcwwhhV7m2uiuZMf4oBdO/rqWfyx9pnOLs+1re69zO4qHmzotn3U/Z/pZ2UupvOk1cyUL
WTM1i0+FVdWaB6vGRgirhgn/YXw0Cy+49wSzQj1zDdaxBAh4t5mzQKUwmiho8bQ0brD0s/yq3YS2
aWe33lHaelslcobDX8x1Tm1wRlos+IUv2kag7xK9rGrWCBm+KVUbs/3PLxP6J6gJaAgdMdczJ4fL
qgKlUc2lqlO+FtqA9h9Sod2n6/5+GWYxMo0qkMyRN86hBn08Mj4sIAnSxMWHJjYP5KgrF8nkWe8z
qvcmZhGQgepB74oSFuxAcHzhySsbJ0OeRhjsxl2jY748vxiDl1WyJFQzlAu5EYjDoJIJmFoTR9sI
pY0egKZvneu7tmQFlUTwGaA0IEGceZzg1pY7TCz1Zv7DGG49WAOgzLtuYyETRT8J5RTIWE2mAOfT
TnXsiYY6kCt123EnTaOiECowsvxUfGH86Gg5DZ28BIwNjTy9Jkpt6bGv/YqFLGryClgy4Zme5Cdn
X28oOm4VgfRwGmgp4cQAGh2cvGyLvAVouFbZrXPWLzjlO5uzu4zI1BptIgFfgEzwfsxd/Tn0oO65
vsELfikDXDAmdD5j4fNQX/VgGiqX9otsjFSNVO04JMIhNo23Xu3vo8hdw58ueA2FD2YQeTstjK+h
sRhpTUX+lPqoC+jhp9qgWLE66D4537vzhrwQ9yNPhAnCyx/v7xYAjNMkGbs3cRMPOiy3gSPcA2dX
dsUJLl/eMAMEBNvuIbYcuDbWWjIX4X9mf+YxZaw2XjYVscYx3E0XNfQ323oqHkCadP0TXo7mzWzN
PKWwBFrDFba0RgZ/Wu9H+dcQ8mQLn2DA3XvBUxr4jgR/XQsxDawSTg2YylN1OmelM4bM/EfJRtTT
XWjGK9fg5b00/bjf7TAa1Jo5p/9Xk7jLqqm1WDnRvcqgya2M1Glsez/NWw25JeZPAcithKbF3T8z
OgtNSWBqKH5iNIpfvLxBxVWyrfj7aK5JlS+6GRohQH4oyhvzhorposrdTOLrE0Ck2kf7qaEiH9Zu
wYtTOm0ibVkmaGBtv4D0dI2WdYpBFISuaiuGL8n4tde/hHK0Gz1ld92dLg4otialFWYeJchzf2dt
Z1lZV0JmVAHJ2xiNZftiumupJTbB2hzrmpkp/J2ZGWQdstV2MiMyPhc4Kfqv4pf/binTbzizofZS
GiMiTlYOyWqQydsQIR5tjO3rZi4TWbZsEpKQAAwgpTvPysNUbquGLuJm/N58rZ6yrWvXG+1JYhi3
3Hv2Wqvr4maYsAkw6gBNgmD/olvf+40eN4AGN0Dpui/xEMsfDX/4fn1Ri0bQPGB4izBKue793sli
gbKrh2c3edqdeB56N2LRRCvXz4IXADhQ4XiFRxh+/BlSp4z9PI4adq4LD9rw0VM+6uFKBJoS7dlN
gAQB4nk8zrAwv+HMsk4CKZsSYwjHRV04MVihxKOdcwcxTnnqwmh/fesuo890brh2AAFQQ1NmW5eo
fpGLQUUdVaKQ2kQ7T2tBNCh2H640/i8/Ehhu1L4t9EFUxixm2ye1ZsGDlLWVU5Oh8T/BjbSymCUT
4MThTuZlq2lzaEgoakEW5FQeA2OAaC/dM+y3EnGm/Xj/hXCyMxPTTzg7plLWVRNtO8c00LZq81UV
mLiG8KSA2UvOnOsf5xLTR5H53NosKFhdMTCLg7XuVDb79MOUGUAm+CF8i26LW3cT5RCseLu1keRL
T39vdnKas0X2cBtnw2Q2ItkyvXgrDfI2MtcKEZefi8TKpG/GnQR6yZitrilCq+knWcwuSnsnqEr/
BIf3Gl/GpRWOE14HhADpOuod7xeTx7mVK7CZMhql2BAnkZInK5FhIXHQeJKhf4UKinLJ59O0ihbF
LdNjWcxQIAR7HVyuhcBDM5AoFMS7LkttVSx9Uqtsh47Hg9n96OiamBZUcNAkX/ebyyXzc3hMAYvm
VIOQfr/kdITZytADelDiLXhlW1rXz5tO6/tz8N7E7Nt5XZnmBZD3jSoAY8JNBmE4VLJH1cr4CJfd
XrJC6NvqO7P5+N8tbuaceQk2Ew5RvCb3NgK01668Ngt8GYZZHLFeY+yeS2UOjmpzUzH6zicomsIO
PuCt4lp3kA/yIEY3D05gksSVxPjyyE0mTTqUiKeCYphFx7DPEJqZ9jMQ74YKVkP3wS+/Xt+5xWVZ
BIwpzpvyvPHap5FkWLABgABpFCfx8u8GWEW9zjaCdxe60IRZTbsSLy+TTkS/eZCSaEwpoTa7X0pe
O0GLdA6t5WLjQRzX9fmDl0/kyOYdxcNjAIm12EsrZn+jyGb+id1JWJT4ST9h5iWpYPQBVPZ8QkW7
H4HVtYMH0e9zXr/UQL4LXlJpKtudVK7cQdM/fGFY1Vgt2Beizezs0S93EQJLKB/Djr0vrCzdUEbT
7FJpa8c3pHbFcS4BxDCMgC/71+DsJI69Z9aEnOnRogy72NpLzX6ir7Cc6DY6QiIZm9v+l/4pfk5+
KE75G9Z33a8WfPfdL5jt9ThWVVH6/AIAaNtOfmn0F71bm367bLPN1jnzJMjLx6pliITqCpIHNu2a
k+VMqAHZTvdrba9LVNFkTSebnM4KEqGzN3kdVl7Qakh/ZM2rYHyP1ehEWXTbK+ZmhLg5lfJN0f4Q
u3t3rFe+6KUHUaGalNc0RHGZ05gtVILbX4stRdsEsZg6Ls+ao97r/XOCKsIu9BJ/pdynXMaFaRIN
AD8F9Ek5c2ZQFifWwRbdkfA47St1K30r6SdRtREny07+Swrn4YabrT8Ijnr07qC5Bu7iPgZfAHDv
BtrIiS0yNxI/yfAxwtSH+GQGAIBahbcLlZdhVWNz2v73p0wnjk3zBr8xj/OMPwkUMXDReiCcDDWE
zJaVbtOwFr/XkiDiFKG8schb4F/3xTtZ+dqFsrVyyS68pN4nFsr7W7ZIfKZVRhILdd/DWA8lNfKX
wDwKu7qFVxlR1/WZ00vfwOb0rsYxSTbmdczYM0McDmBwPzyaYbjxNNDEtb7x5P84W39naD4ryK7n
PCNVZcNYybPk1Y9Fm65gkC/DxmRC5/FOvj61fd/vX54NipET1jajGogPJiid/WCo8YvWpIFzPUJd
JkTv3WU6AWcJrRpBhpl0uItWG7aaeLDLrkDnLgVbkGsR6VkzBgxpNKSV702kvan/P9LebLduo+va
vSIC7JtTkquTZNmW+5wQtmOz73te/f+Ugv29WlyEGGcnQBBAB3NVsWrWbMYcIylKNP7Aax+Vj0Xl
6p/0O90rjvYFMjGvv+T+kLkM/+ODo7uZucvT3hTZ7WPLbyCOIJKwEOVb19KbpdPrbuIiB6XZncqG
ALTuZ7gqpFClfhbbl1TmTkpFQPtDVaLz67t8ezgxT/yrU+Ym+1pnr0bTofhTMHWhMbp2icKpP/Ym
iEwlVHq/r6Tpz28gwySEM2w3Socs+HrP5V7pmgjybm5g+31wnnXdIN47FvUztuo/9Lj5yFSEgQvj
nZmiWxlsSc8F47hJCcBEJaJgUo1renl9G28PK2UMhXqJTlWYFs8qYeFZSGJrIRSUteaCIvfbop93
XP6W7wLTxNtC1mKC0l09b2DFu8WuRBB91z38o6Db+sF5Pqp+cgg8ZWdJtweTJakkSMzHiiEj8fcX
96+rpqaXFIIiqyIA0ktloevcaqdJ0o96od7JaXqp0u4hmad05zUVj9f1S4FpTgizwNQ9lXWJELqK
LlYL1LWkgLHbNlWK84LaCl6mH0/T1JSnuY72gLSb63UAKZgKW3xzMBO9t3Low0XVqz5CPnzgBD/F
JpmDlALcHdT0nZ3Fv8o4//L62bnt/iBbi3P+P8urD0sZcYIbiZ3W3yA44I2n+P0/Yx32V8FKgPj0
3iW8vfXXFlfHNbCShoYrFoNPTu9Wl+oY+ehrz+hM4e0EGUICXLn8Ef/YWept2CIMEypRv8LhreMk
K2zVhsYMZzjMT0YCuzzjFsmXwtaQuEPn9xL3kcoE2PhjMYIRhvj6bpxpHkjMSbuaOb1xAgkQaJRP
XjP1X6PGfkeVutl5GDZqAyLzMegI8h9GXFdfBHIPxl81zkIhHZXxlF2MI62dT4N6HvsDTdYZLuP5
PCNHtaesueVIXlpefRkjlhHUGrBsT72nRagMFV9f/wYbycf14lav3jykQ1vLmIB7PT8FJ9B+J8uL
Orc5QMV9QKqZp69yQ092Y78/77F/bIQQV3u7SrYUs6qCWefsDX2LMh/qE+6g1Egxx86OG9lIP1ip
Y4OCE5AZBtyvXVifOpMk1+KYv1GOnPEjyh6giJGd8P/FpdryWi+srVP1vlDi0C6x1n21XAFpVO6r
4/SRkgrhpdW4KvrI9G6cd3tUBltnhuCBCTdLsAHb4ra/8NTQVrZxZlMjCIH+g9Zz22Un7NvyjS8t
rLKNAHmFqs3J4xLmNUQbqj9G5/xoXV4/mntmViEfHOg9ImHPZgTm9Z9u1z789DnTWL8vL5ezOhdT
lk59V2OnPixH9ZAdYwk4ZkfklbiCNbKEi8x4N4zAeI7dHnB/o50KaOJ/n2sdAZVmpEdhj/X2rj+I
rl7SevDXWo86TWP9mOVuchfBMTv53bH+Yn18fY/3Fr9GbCqdVgXP31JBqtsTvj+4IJ81PVVfOvRn
RahbvZEuMhRlO593I0G/XvnKuTVZ0g5LyMr1k/57PNkX5VReNM+830fUb3mZl5u8cnJZjOwjem5c
/fqzkv7OspNc7L0S4ue+cozWJdulCekwxtjo/FaQ2Qn6UQu5TM0bTpK/B4a6hYoSJrxckljyi2tu
llpqRO3z7sXnzF9+FH7ipyfjFF7y0hPUuM5dfgTiO5e++en1U7MVMCDFSTH+GYnzXI54YbtP1LCr
BmLPSW2sQ9f25RG1k2+lgTZfa1qp/7q5zQeYUSA6xVRTmBBbBe0OEhJZIGMv/twg91F7Y+0pPhCL
w+BJQmgKclk4Mw+7m7zpS18YXr38ReGoXaFgWCiHGUfjq8ASiDEQOLoL5ZQ8KYf5fi8H3Dys9Nhs
QxSw9DWNpNRrcW0VfFkEW1xaZIde+jQjDPr6pm5ZcfiE9KegvrqBrEw8/H0bUiG3R+XUl5Kvoyma
ONnhdTMbR4XmECyrOjklWCaxwy+OSssMdSFNvEbWhExejEy7j4DT+JAOUvCmiXN1hwph0x4gQUpL
UAHf5CnzNBtI17Ks2dTf1bXsh/V0QpPHraNwJ27eMoUwDJpLpERwD68Oh70wua5BNOcOdXOXoLSk
pxetjmDV+vX6Hm6EyVRnqYMTITNIa6z2ENJm2pVKYrh6y8hiWEhnOhloJSfGCX/zBkm3lplzY7cn
trFAh5IiTRSHqiIA++tvJ/X5XMxOT9/tgSmQi3xIkWsu7g2LYa/xaH9NSEf61ttjI9k4mRRhFCAO
LJhjs9rXQHfsrrcwO6Cv4jhIKrYfo+Td63u6cbOpAzD+zAK5BOt8Vq5nKWpAgbqNKn/upRFZLRXf
8rqRrZAT9LQGUgOKIxKHVaRUTVMm96DgXfP9chSa9aLa2j6IsbF9Gt+tz8XxQF1Q8PCQQl5/riRp
28bqTM0t1fwrBPwu7vtYZrI3VbuMa+LTrx47imS6w0CJLVAOq4X1sy3n/YAtGGreB6fWzXznsT0O
zD6jj7PLsL25kRrclCRDJv9dV00Hqe+StB8114or52FAYuAulEo0GZkM7X+YoUbThCT+rMmB/H60
5+gpggkYDlkV0eBaSEXtfNmtDWA2lbwVpDDFz9VmDyi2SYDJRek4Pk9gfUA/CxbS8TJ/0H9k3p93
2oGsUCODeYG6Hrif64/rwF/VGjEbnjloAkrK3B6hJDJ/vL6sraunUWIxVWpUvAqrULiK5yBHOFVz
DX2xv9ZmY9/hAkjQw7Eud7bw9gbalL5A4gDUE3CS9aM+2E6S5Cq2xtk85DBk+BJoqZ1c5TYNwwrl
MVrAuDDaI9f7ppZaM5uixC/rxRDCfe9Ebxi/Hb9PSt889lQLj609pztWt/YRx0WExlQZlf7V6bAk
px6ygCK/Fi7v5aG9m9WMcrKRfvvz70VRgmyWxxUsmIhJX7yu5ux0cw/diTt36EnmStX4Xd+lD7PZ
7NQJtlaEDjDZM9QRuOXViuwaDhS1aOEzWQpg8T9jMN6pvFfq27MiXNyL9Ux4rgXdOa45stxxwhMg
5wdL2hvH3jTDhBqFJzArAEavzaDLXkZx1dEa0QuUwxN3nt+ZyAb8+ccBffB/VlbP9qJZ3ag5bBkT
zQ9M7PzUMv0xQ9nwP5gxYS8V1SmVKOF6MXaZWVaNU3CZr/QKWz9TALiM4Z4EwdbrQqUZESWgbQwf
rbJxG9XCFjprrqsWvOvKwJPs4TtqwQ9p1Z9eX9GmKYeiK0gH6O3WAjJcymUyHUwh0/al1tAHTc2w
85RgfBjb6fC6sa3kgtYpqFnq/BvNWurJExJUvNEI0jUpM9eteii0oQLogEqguyRhheKQPr3RqDM+
wJ4c+Ulff1+KUP9UIT7hIE/SBp1LuyH05UnVdnzJ82m8fmuJoKlBm4BZIK2QV5c8HMPMlpm5f26b
D5f5k6D8NEnOk3v1LCh+Xt+Q22hTBOw6wifMoBp0CK/PU6I3CxPo+BQQOl43mG7i2H6sq1SsGO1Q
nwzty+sGtxf4wuLKt4RKKCtVi0X5rsm9f3oZ093IqIV5LN5HdDN2DIodu9lRMYBL05I6+zr46xsE
LLNI1iCM6fzw3J/Mi3xpgehnh/1M/dbZsJ//M7ZmS5KsObe1itNcjt23JjehnOq0x1QZ/J1V3V4b
ViMuDF1ligNrrwbgdOmCikfnH/0vdJdSQmg3P1HBtT04ab3o0N4b4250tm0YhhhmlkXnUvz9hdcO
pibPUYLW6GMHb3Kpfd9M86O4127bBR9eX+WtLZrmUFkInJ64FauzIiFxpE00FN0mtf5mxOovrZ9/
jnH5ewKf97qp2w+HEbJwAbYik1wH71MoLVNh8OH6cfwrXoJPdd0H7uIoeyMVtzEKQRBPOEqCZAk3
Da6ikauonifWpCh0WR/V8mloHtqiBIC/E+BtmqLhYvOWa1DOrQK8JFHiJZ9Dxnxi6Z3Ujd/o4f00
5fDRxK8do7Iz3Nc3ccsgCkqqCIWYr19/r9iCX61XJK6alvtZSbIcKZQc4GnS7s1d4M1W84yiBt17
AY+DzVe7PopS0qRdBUyaOzD/zk3XKt3WS4623x267K4B5RLvsnpvnROunCIIE9BS1Ff+OS+1cpZy
lhgVNjJnM61C45iP3eH1nbw1Q1FD5HcCCAststjpF7dMzWYlzdEKR8GzeewgGya/C4iQpGYvcBEe
fu0ekfzinZcFDMFePfVabJi9ZHCfban7EeeIYwzjHkRqazWCcZT6E3Uunt/r1SgjkpxBy+XKnXAB
C6P9QkcaXSpom3au8e0JxP/iGBligPTwhievCIhaNV1c4zDykvgUG4/xUHvZkiPvvFNV2LQlCk+i
2sW8l1j1i29UT0E/Korw9V34qXeau8ZQIh+N71M+okwVO824s7oN1ArLg+QEnkwVuPCapYuUsUQk
edAoOyvHyHO+zBk66u58sN8jX+9HR+lgeekJdZNDGfsxjyxi5ifzPxxOMTILO6hwzGuqFd1ppUZH
ENXVK+dstyUjzqGfL+NOkX3z1Ih7Jqp7gvLhen/pVIy1XAtPGQ6KN8tT82A2C/N2VTF9fP26CU+4
vgQ6XLhkPM9Vh9UBbeJWi9Vk1gTRMBQowSW+MNV/2mtybZ6YF2ZWzqOu2yK0U96zPJLlg5rYDJbO
VgY8ZaJmqasfEFXeu3ubNgUOxqF4o3N6rnexaPIYJmAi3hjSwTNw5sQL4rB208YcmGGzW3dSyqfX
t3PLp7wMYlfbmWYQx+EfOSD13B1xXKU3qaO6M32zMW5B+UsHecmsANTY6wJGXc6DlJp8NYHhyhGO
P0406YmVBVsUmgofooPs7s35b5zKl0aNVSVjSaUBxB+nMp5yNx8GJnHe2vrO0jbO45WR1QZKFQ2S
eGRlTY5usn0XyRNy2dnFDJsfi1afqMA/woy5Y3UDhX21oevZi0Sqg2S2WVt2qR97er0/F4/nZ59z
aG8TV4dydKYit3UMASr/GaCk7su/wAcLkYGFgwoI5d+Qfd2GkyyP8M6hyQN0/qaMl1IpCRT8VjA0
cB1J5QcD5XFPG9UKpdns5+uXYPt4QnsLcp9U82Z0L1KdUadSw0n5XTygdOcbUDlpjTfInmrBG0Kz
+ZidKOfrezdjc3vp2dEZEc/uOqe2g7pL9AE/M+dTCJlpl1yaZokvSIjv9UU2rjp3j3FokM+UvtZ7
6qTDuMQBVz2Ox8fMyD43WrmzkVuXgUuuQ0sC8hQdvWsPprbOhOfMRfX1f4Ow+9AAVdzc1SNAoPU/
O2KpL97zLg4W+BKwI5gp48PQufIvGyCacW4HX63d5Bh7gu+z7950GRpi8B3RvHfNHee5dUoFDaJK
RRFE+dqr0V6A9VNJNTcJe4bvEj9RZp9e0YED7e0c0a2v98LW2pnN0WjqaYstIVGTqI+pg4Kn7dON
PC6xV4+nUjvs0w9stLOpNvxvicbKvaVIfdAWxOxw1I4SFEv5p4Lm3aG5n7ycl1fPj43sBYj6fcnF
D9gFwQkD60/98gesHmJVqbQ5b/gBpCj+cBGujjEbb7zsH6utLYYtgwSFl4r3d5WElVGngceuyIlC
483SN34Yhv7OZ9xajgOfmSit8w6uk9cgW1I7TKkK/rOc9jScUUEFw6ye9/h3t1wLM68iBqVjQH/m
+pIEURS0Ri2cWmC+aePlsdTke2CiO5dg03kKETExi8T7vk4lnUlNIy0XMSaXHj7/FPjBofpREdlO
p8b2zfN4Lr7KibdXYd3oPqFUT1BPn0d0Jtdh/ewUeVyISm6WEWiXRE8APKAllbQp/ZJ0bfcXjwbk
11Zt+S1zs+7UJL/SLgw+qDCl7nS4NwqW179mVW4xStluFYA7bvEgcGXxnRheTQ7qBRylT2xwqGW3
LX3t486R2vjO7DrK6IxhMiLpiLDyhTN0SpMmDSkqrHXzQZ38ZHRjqC3gPn5o3PZD5Xj1W8n/88aX
GKnjZpLyUs9ZvyahxZ20ZYSXB+Nvraj9MbZPry9sw7sK8DlUx7xXtxJ1bbgo6jwOhlvFk/SllSzl
pzQC5ZS0Rb8oUbPHRbBx/aExIkvi0nBrnr/vi32sm7jv23aGUzSBXqadGvM+b2tzJ3LbtAJeW2GO
gHGG9W2ZGc6wJKbO3Khrm4/1ojfntI/G8+t7t1EsFjggytJiKJGs7PpMFFkkTWY0AU2Ip9ILFVQL
kmDQHrq2tl3ViZozw4N0QAJrj4R266uBARYAe4qrN6rPi9WMQa9KuLd+/BkpQ35UEoaHtAXwkz1L
O5du4+yLNJsaPnhlgwLS9TqtqY31DOVVeniJp1NIkOz8mNk7VrYq4VdmxEd9cTRy5EkbqcPM9HPw
gXUdBfK7OUhvZnSA/8Wjt3FIruyJZb+wJ6M20wQ99obgLv5cXfQDTJTH0Don31HKfdbA27vPG6Hb
P2Vq5nIpWawrkGObwR0dhKbLc9t9Qksgh8Vubny5GrLHKDDtTzDM5P4UdtpZHtu94HTj2NDfpkgh
QilapqsPCUeQgwgfpWnbmjJXqayvyJpVbtIGPyJD+fMhDShbGaQRjwYd2rW1LuylvLRqgQmEJf4d
sinZ2/gktNDrb/p99H6PiWbjAF0bXB0gJa+nonIwmF0QoPyu/hLjbNYnoaNtNqf/IHmMb365wNUB
arTYiWQVnvMGBLlSQLAb/XmzFhM4MZwzQ9s3QDVbYiIpC+EYABmRfUFT0/lqBIueMCGwLDtPwe19
ELYchu55ckiVVqGMls3VUvRsnyy1npafDc7I6w5z0wKdeplaJBh0a/WIqmqzQNQnNgtCM99Sg/Rs
ZIO140hu3RXreGFlVcEtqj5R2hHcRh4l6qU36/jCyGHuhuiW7CQMGzmSsAVFj8K4mnrDeKIL8S+9
5vtUX6W3ztvoXXYJTtE3QXRh+82hVd3oMfucfmwv/N9h98TfXuhr8+LvL1zY0oeEmgnm088Vo08A
FMDiCNLgBFWUu+5gu4aXQpi220S8jbCvDa++ZCk32RTrGG407b6Lx7c2rys79dQWyrGmIdzN0buk
TSUvkGa33CWu30COX/+A1UeOF3sqdYcfIL9X36AAV45++MjkIjjgyKcSNT31P03rQu0LLm/H33sS
t30Nz77AIfMEr5PwpDS6eLJ7WOBDv3tgwMENLl3oBh+y36CeIYCs95jxti6PKob26BtojJ2unLcy
W2mTKB3gzjn2so5xmHmPZvD2eaK3/cLEyoF2Ud8qo4SJ4fjPbMO/o9ja/Hgv7awcJ1RRVhdq2Eku
0PnNnlO642MNlZPlJY/DFwshWNmXarebXCKacLfLv7mVAAAh4RN3d72Vk55WeiY4xfU4XQ6Qbw9+
pg3mjj/d6MexnS/MrLYzyAEQ6oLxvT1MfnBX32nNKTpannXSj7lvpKfqzR5oe8v3CY4nKKmgSiMA
vnYIUMlC+TvTBge/0BKIQnwTTWF7HsIg2Bmx3vI9giFNgTWSSvp6MKybJ4AjEu2eZWycB2t0vvW2
HLs16Zlb2HHiv/52bJmDNVGlvQLukLn565WFhiIFRg4afR7rM7qgnqPR4Jk5M/P7/2CJthwFClFD
WL9SyJLZ8ZyxsCqX3yrSV8lkEjDt/UDdpfnYcqNw9cEoRSoE4+rKjcaJGVRJ1YsSm6Dqe74CByHy
Gh/bnVdx8zSS4tFHFVKVN/SuZkM0hoy7qG3NB+Vje4JS88nyUDZ1+7f5B+fdblVJeKTrqhJlA6IW
CMFwkDfNR8euKp3uwD/YHdVrGSGkJedw/lUfqg35/s+5+64MrtEmo9NBBjliUNN/LKnxqbd/DQyt
kyAiW/n99VOy+QKANBYFAeZVb9pxs1rCchsQzAjZJZ2JF9A7l+ag3CEAdte78ZfX7d3SsxJtvrS3
8iaWvkSqlRPWyEBLLJiH4bQ6pLVbCo7Nh+X9rPjysaFRAAL5gM/s3PF+75NuuZeXv2HluFNJifUA
tQI3C+665QFhSC8PzJ2bvlFxul7pKqqR+xCsjc3Oij6WCKUCX3lKL/pRPjv+tNO1Ftt2c0hffMbV
FawDS55a8Rm7PPEbs/Kn9q/Xv9zWpokInvIN7QcwNdeeC873IbUTMdJSOpEfWd1da0jnZNjF7Iif
ul6KSVlFETKV1O1XEYLVJJ3WC2qpTJE/G436xdGLJytzfrZp/Ltu97j3Nr8TJQjwGA5FSZLH64U5
ua0OY6KJKXzrZ3yukU/hNsyuJoRhjruFyC13AnqEkRNwGVTiVl9KsYyx65mZIDoJz+F0CKez8CbP
elLLnQVT8W5hfOvTvTS5ijLTOM/gz8UkIvGmVyVO68mF9Vc9JzveeSvyEo19ES1AwLwuL0pK04Bj
kOiuqNP4NTHN8r6vI+0uT9vo0CyTcooCenSzXlB56bM9tNfW40pNDmQZ0wzo4K5u3OLE3aKUmB+T
5lhW6Kt035y58hZnOr9+GbYsMZ6BjCrFVEimVgFKKEVDMglt2hLBaLeUjFNlpZaLnvexniPvdWNb
n88GmEFKC8sqQ0TXBzRqnZGYAblEu1dzT4lj55IrQwNMb9Z3UttNU4DygKIg5ALe69oUiMTAMUaL
Ics0ac6q1jdH5sqKx8Vpdv3jlsviIbcVBhUEl/TqnquiGK1JwMnku/ZRqnzIsoiYR9/OGddlnvuU
nf7T5WP0RMX7UyWmi3q9vrxSO1CzjGGNz7TCLbFKjt4f09xUV6pdWcOt7RSVCMVABvdW9EoyJ1o4
6QgXSzhqj1OQ5J/mIgG+NgfpHiJk4+7RvQG0BIcjQNx1ZAmOJs87GfBfnDgVuUga+bmSHrJY85Nc
/hBUUEmnTv59iJydW79xGZicozzGxYNUZr2pczMWc1tCHp8pVefGufN3GwSLW4zS5FdqsPcR1Y0H
ghEGmgkkHqAS12Vxp5KTqVb5iPS/4eOOvtZPauYahTvoxBLR8Wd8sU7JeXxAMP37/DFCE9dLvwnm
tfFSyF6zSx698ZlJUwieHOaTSMdWLh1M/zCoPU1lfbZdZNzYaAlYH/qyexOfm1sNgB90pE3Goq48
XFqPJky+ueEuRYvfyYK/HCX5UTndtxZVmz93BiCB4a+nOQ3aYI3UIudrStiUIDLK5QRm0DI9VEqZ
H1uigOPrLm7DFwjQMdTEoPzQhlj5AhjeDanNa6E/0BnvLMa8z4kxxjsw/K2DQ1ghRuvoA94wM2VF
I0mDzIL0kqwhk91uiS7laAArUkAYtXtDn1ur4i0UxIdCB3EdWcwLHRRLiM8SLXlMxbnm9Pn1fds6
D3AUw1MMmvoWp6Es7YJuA89AD7N3qyAV2JTBVztrn+rCOv0HW7DhAfpWqYOvUYppIXVFn1LuMArp
w2BFXyx1LFGPDGP6etoe++fmyuhLgXHGp92EEkG0tIlA6oLcTu6MMP9mV/PfjdEAK6izHQe2dX8p
fxIx8KSLMvX1q1APRoLGJra6LnycERvKrOaD0bSfXt9AEWatAltScQX/QNGPWuvKTWTtkrcdADG3
q5q/8ynHVxaDXzJ+O4VJREUgr9xCLr+8bnWj18wuwnzDJto0+Ner64Hy2GYaEE+Xbvw4fxYJunSQ
P8RQzxt3yqH+8F8GJq5tipvxoqJbRR1dv9Ch4J+N4Pc0+ck0os+OlkiH11e3dUxAyVBJYYibYXHx
aV8YGuCz1vOW4N1WwzuUtA951rmSnfnjOO9UirZu80tT4qe8MDXFUDTWIoqO1HxwYUy9r4rdSbBt
IzgoRnKJUNZNyqbvK+oNBjXFWXEl/S8DYOfrO7Z12AFdAdrWkUe5USIsJbUKlziEhc9AGl4KdYak
qiGGCmzeC0k2TYnGv5h7JSxf3Ss+jtG2AfdK65M3TTKdrN54C9hxx61vmaFBhzyI4FBj9vX6w5TT
yFgXf8StRyenUHk/tM9D8OeQeqZWxJgZhadnxOG1GTOdlEGJM9CNxvRWSqMHp4n2Oqsbx/kZfwP7
sJBTWEPqpUgbC90h961jPT+bMrTwcDsXbezNqTFBIZguP14/DlsWgU5SlUH7ksGEVcRvRlKnzTKT
D049XvJ2/rsMnIuulSikFvFOkWLjQ3HeaJqJj3SLMC9zI1aGBCIJ01qitzL4Jl+ze+UCn7u881ht
mkKGUtD/ktSvfW08lHOrZTxW4AjceqSKlKgfKkU9vr57G9eV8J4WNOE91cH1kPDSZnNYVi2twCpg
BFWz7yy7Xv78xj6P3oAdRJntpvKCDjVos5RyVRU+qpAJqfadYX3+84XQNBWANnDOZGTXh9uGnDKA
votu4zB/yxfna1uoe/Hk1mYBVbDhiGQgxVknzch2NGopqOKMcmAENXNhjdzZqk0TzPTzDwMhZObX
y0jiJs3hGeWENcOv1CieFKX5D4AAWN3/Z0P8hhfvgFToGXJZwsb7RXWt43JOPeU0H6vH/tJRvfkP
zRCwRszsYhOnvXZvw5TU5lBgD9gFo4DL/EYepfdEGDtHQIQfq/CEPgjgGP4VM0orN6oiaqZKYsxL
U6YPRtI+JRVLc7If9jJ+bI15B9y0VcknZ6QS5gj8pLw+cpJsIBYo2GtEN/9vO5ubx0bTe/uQa7Py
ZYYvEn7KZDLP5qAmfpbHo2smLfzvwSiFF3UO+8m16ib7C8Gx8PD6ddhwH1QI+F0MvXG/13hIpx3M
dorZi9KxT204vinCcnGRutx5ujYAkVw5uG4YlWbs8ubjEnp2RbdQt529wSdVRrm88Po3+SlG60iP
Xen3+LdSu9Vp71Rt+H2iQXIHSHJlsodVMAoaL5nVvjdclZJZ5uZUtEhRVOb04Yit3azOdkpmW+1S
YhrIkGwkSATd4vW9cawhhgoOi4JyrkMW9X4ZH+ND7i1PdKVckai3b2f10MFiKDPftBv4bBzwqx+g
Xv+AbAwgqS/4AWlfv0WSOz23USJ5cijGrYpKO7Ry93fipF9nprHIBSqINPPmazI4HMRIV2lGZD+z
JLn0IdCVNCi/NLbzOZbVxG1HMzr0alS4CFA0fj9HALx1u4Bt39EflXn4HDuFn3Xad7nvPyVzeMCB
fUdq+lFLwy8THNuuUWGGATrJpWJ2FwzJN1Ly750t+0VW3stt+eT02aWwDK/XmSsKa/WnqmSf9UJW
TsWSxUC7dccNe9KxLlU+aTk3R530zyJ6gOgqetsv3Y4rvLklDBfCJwF9Lbo11EJXZ6ivchC1Fll7
Gwxf5Xh60svxrZbkOxNjN98NM4J6B5or2gE8hdffLVbL0KxD4jvJjrMEMGQin/WwtC+L0Ta5m2m5
6tVFKv1p+QOzeF2DSIwMnhGqa7MdmhSwSfNcLVXrBXPmd1PmdTCsv+5qbi4iZoQLYFifoRLUS67N
GFM/RHZAejan0KWPd5PTugpBCzQnOwvaygSpQqgAWBirZSZuZSqsyimqAi7AjDRi1vrR3/oh8Qe3
TA7aG+c0PDqmN37J5T27Nx8QF8q0MuNoDkX5G9R3EBvVrIrSpFAahZ6d9ukSuq3BV/PSB9G6FSMz
s+xBzYjm3Ov7e3NIn42bYNpZO03cVUhQOrFZlQpSnXIRudQ1XHSFXWn6+rqVTUfOTeCk4s0F1db1
Z1S7qNYbHW1L7W0UuIpvnZF7fKMDFUwvo989dn+N5/oQnV43e3N4xKpeWFWvraZGomROhtV6Ut46
qXyQlg+JSmjVWjvP9eY2CvAek5uaGC28ttTU49TFGWljsdQXSc8/9mp9SQxjx6VsBHA2QQj9I+oV
NMhWzbh57pKsEE0BINX2dyU2Zy9uxujp9W3bWgxz+uS/Cj2OG/KIxi6cPJFTgNWqxEPUKPJFl+P0
Tpqz3H/d1OaCTNiRqdZSHl/PHURh3WdJiCnDaN1GWojixh0TW4fAoSgsGCrIttefppvNvE7lzHCd
ueVdKuimlMmvSFPep2X06T8sx6ICCGkW3nhd0uwjvQNGxnLq6H3W/wqowv//MrCeXULAKUlHeDHd
TH9o2slV8njH4W58fKp8go2cfI2zJv7+In43EfbQ1QX4gZ66c6S+bcLurKbqzs3cKPYx3QzKjTlW
wtw12dcsjldmQV9gG8GReAiA2DdpTv2qy97ECeSlprxTn1o3gODgJ3NjhBTKYBFOrtelJ2XRQ3Hg
OtL7vBwuS2l6avFpKWdXHtVjlPxqK3Pna90QwAqjjP/L5KWcvBshZEgGpMrsSE4EOjq8F+20CgJ7
7RAd7J31rXd0bWrt62C57asQU70je4rUeIaW3mWj/hBr9V3fDE9LuIckXB+VtcmV0yO8kKtYIis2
zNCViayq4Ump9gKNm8h4bUb4kBcnsqnrootLVjbf9aNgnpWyY+14M4LFJqwXwNGS0E3f5R9V4sVn
3sE9JOxzEfhl8rf+CavDs8jJMKCkAhKWwaD/j5cVHvE3+jf771j35QsTGt9HX8F8dMi85ijfO74g
RbQUV34KDtlX/ZFkYncybetUvzxgwvm92Ju5shp1ENm2lE3nRVPP9WwDz4uAXc3l2xgSKyecnpZm
3nGqe3ZXsdKUWkoa19gV2Qrg4DM84wf9vMcdsH4e1vu+im11OISCJcJMS5RuBqm7O97zXOp67dOu
ntQItWbOsDBxNxzHA/Nmilv+EkNfgI0985w8CS7LwlP+sNonlkZlzBDJAQXndeDVRIwplxE9ACkd
AC9LvXlIrU6BiyqMDq8/GjcotmdbvHyiOUVwsu5NOTVMObbocYze5KdP+aH0JC+7b32Hvn4QunvZ
84ZjoEbyPBVCffGm2Z7odeo44rMVQ/MzL8OvrQTrPZKCl52Frd92FkYxDuVWcEEqdbPVx2PnIFuo
Zo7hQ/wke+PiCmS47kOOCd3p5e7Tv1KT2Dj8L61aq6IwXbI60VOsjlQlpNhNvyNgHhKye+EByRzX
aFwDGS6v+h56qT/f723vhqu/sr8Kpts6GeykwL78lxR8KorhZDWd11T3drv4hdPtvNWbm0zBECJB
2gQ3/ftBRodFsSZuCKztcWm66fTNDj7FdnLc+ZziwVjdRQpsMtNn9F9ASqy8isTEEu0qFgYC5SCb
LlrJZw6ROwtqhObNv9Aw2PqUFNxpKHAFGdZaOXa67rCtKOIAXcLzSDxVuNaXiM4fLOOpq0pud1df
9PMgV256lFIf8mPnsgfZ2LqfovP5f79i5cXHBNxzLLPDQnhDRwuz9QTXKsJg5/5ddjd+0bod//0M
hVhv9UuTq62WlbGZSnQpkASgvmUii6H51v1yDk7DBSLPDIGUzs3c5Kn9+65kuIQJWBSiDj3zr3uv
6w3Bj7jFL3/LyssDS8tyaRIHbD7UnwGrRJVrfDWfMaHUkd3AnX5LqNo/mA/O+8CVP5r31ujuYUS3
grWrn7FyJkFQqagxLOIsxGf11z93GcBV7Mr3+k60dsMGsFqztvIhZVV3QKcxNh3Nu/Z3prrlY/s8
bVyc5685U5EHxTM8IUmy5z5uIJ1r2yv/YfYRTHoZtv+ZnOfBi46da5xUGNncfdbmvY3VVqEpyayD
1AX29FP2rvCnc3WQn2VJ4LO/vO5Ctlzji6O07uanrWVFqvAgXQHXUGtV7mCaH+DM+e10zvshgx5k
Gpo9EZub0tF6R9chagPvW21hVj/NhyL043shGjJ5yffoTER4p0xu82aPlGcrMH55YLWV82oGSQme
v2P8Gy3BdjkYqhvev61PAc5D/aoxinJUfhu/VSjh/sUrf9OiWK965bb6JjLbuOS7lr+jj/rimbx/
wm/ZmregIvcciu+VqXcctrbyW11owh0n/JYOaZXYZObv/gOBxT9LA/MMBBP00BrcZVbp0mQKSyta
DCw1xEd7/b6tIIkByf8zsToz5ZymdZgIWM30oU/CwxR+jRZ5J5tXhR+58vNCqZdCETA1+mM3jYx6
QLu7GlGDayBPY6aMANOfGPwSIkixJx/tY3rML9nC50qP+w/sTQC/Mr9y7XnUIE/sYN7qvkRF4Q1D
txc0bJlgvospK5rZwKtXt8BpO3PJRgT2GhRkFKhcgovzONyn6IPoR/VeGb09GMLtdWdVL02uDv6c
6k23DM8meyY0TOYxg2/hafFmn7t2DA7/gh/+JjZa2Vwd/Cptx9assWm+Sb8vMTVU1EG8zpWbs8k3
DLzd93BvY1ffTjLiABV7ISTomZEXqa591+Na4AMafY7Mo/wftEMpbV7t7OoNlmo7zegjmbQtEtdK
NR9dQT9Dpii39r6i+Ejrm0GjHVQMU2AEeqtX0AABP5cD4WzppOe0jiXPCo0ZSqfhaIT14fV36TbG
YWE0FaBMBN0mlESvE/XcihUVrUti2ofoJOhr5UPjmyfVo+D/VsRaYeNr/4+9L+mO3Eaz/St1vKeb
E0CyT1cvSMakWSkppdSGR5mpBAgSAwFO4K9/N2xXlzPdLr/avcXb+DhPKCLIIAl83/3ucKNb1Fhx
HZxEFRy3T//6GP64Xn9/DD8qp9I+IT3Pf7ltEdf7LanPUjRvkO6W7MxBvbJ/29rkfDkxlYdXaRFD
+PDjGHVKBx0XPX5jsZA67T8pTC9/Oan/+LL+J3vXd79eMPff/4V/f9HG25bBzeP7f/73rXlXD6N9
fx+v38x/nd/6P3/6w19et1+sdvrb+ONfffcmfP5v31+/jW/f/WMHqGn099O79R/e3dSPv3wBjvT8
l/+3L/7t/ZdPefTm/e8/fdGTGs+fxlqtfvrtpdPXv/90RgT+4/cf/9trN28Sb9uNvNWmffvxHe9v
bvz7T2n2Mwbn+NULTJWQJnQeCi7v51eS+GeE4YA6Bzo6ZjHFOdlIaTvyv/8UpT9DpYhpPuQGyA2B
X/hPf3N6Or+U/IwYAyyx4HdBeIrBePLTP47su0v0z0v2NzXJO92q0eHdv4x7vnv2QOc9R9Rh6kXz
Pw4PRe/BZKYwi6Co1orHgvlh9OW4xI4+cBMuzRV8hzJvq3hYtzZAkw2C0rArlI7GTwlLuq4Oe5t3
O9GzBnZkPM4D9YTwuxyd44bEzCNr6UDLKVFheJsCNrdVEsg1urEm6SGi7xoX3C5zPIhrqMwduZmD
IWbPfprSIKmkZDTfajabvh1gRxa7OCqXGPVke8A+CzvoSzKADJDeZipK4VK4CmLKUKMCDB9EMSf8
sch7JbYL1WHQDMMIQjqRpge1BmM43c+Z431TDXPARXFDZBpY85B0cKV3XxVYuH3SlWaccmd2uW4m
6m8muDPx8aJpeu1f2BZmbi/pkJjLxQ5OHzO+WAbEt5+LqRzpIsa7wsYIRZmo1fYYYPYm73iArIiu
lGM/A69dVyEERnFs06TeUKCPr8VaoLSq9DIU7bHgQScBJ4KGebSCxBhNMrtme+j2msCivtZsRpoh
aEs7E7u+Jo1og0MI6eB8mUQzRzJXGpuv2Txm4TFkTIXPIIlAO4N0VemeF2PEVsWQgBS3NFzFikw2
R/ILGRPbP8zTlvFdKtqEw7glV/FucdNSmHJZXEiBryKaRLMzOWNZdm3RFsEdJ8m86l1gRSgPMW8X
sm+3rDf7rg/0dGqEDqN3sDuT5XVcoo2aKh/1pm01bJTTDwmFj8Su0yM1/hCMa+NvNjUM6I2W4Uz/
h5Z1XpJrMKy7+YYPkjWVIp5HvFwICIJVaGlf3PSjM+7YYSzZvceBzNcq2Yq5uQ2oaO6kGPVrttH0
na5y1lcxuAE4SZvOxad0xg9RuWLDB04pn2F9PIAOXSaGa3OcOsaHqkNMJ7qnnqhPwxq2pBoD5qEU
c23U79aCS3rZi5lmZUqGCIYQpJfmxNM2pWoXCWanHdyRQDGrqIi8ORGbObZrVIBLbg0lzdWk10Jf
toVL54dwkw3Xz1r3KOXxrHeYg3dGvAcG6eWnFVdclSCTbf3RNGsf70kuNvE1H8FqvZsiC7rfaMeg
Kc3UjDF8eQVrb/J+GNi31eQjWEMtDnXvPWtSUTEDfchtOkZLK+Gx1m6mYjYCqLZRB89kePT7YX2F
SmjRXTlg3SOHsJdpBrPfxIQfu1n5dzz2+VzpPGpdLbxl64yqJYAWkyCOfkGUlG8diqe55XEITtVa
LHXadP3YlkuRS0hcW9uoo/Wk1Y9nuMLUMLiO3cHgHvU3jMss1WWSS4o5R9aZrV7Ozpq1TFB71kOs
eOdLZ1I974KB/iJvmay7dmE7mwOqc0wCW6w3eVVsMIysh4YxYFtDb9lb27ckflGusSP6J1rM9znV
sWgrBQvgCKhblLHDSAqmX3FaI32j0+LkhXCh4LoMJ2X5Tqbp6rddgGAJnFhD6Je+y66zUCfNlyIx
a1Sx1gTzXneair2be85x//N8L3qYRu8En/DLktCfMSgdq7Yic8G7HREmX8ps89t8xTmPo5uJdCm9
28YgG64z32sQcGNnn2ZJo3G/uXSL9go1QVPlcDF2+5a1XbLLcxZvJSKNVlM66RtWrVE79tUGWtvH
duWxrRaVb6Clzx53FxyDYazBWR8+IkInIvU0Qbdx8EVqzTXp07G7NTZuR8hQu22oxhy0vEr5ofCH
mDqZ7V024YyjYQ5LMJogtupsvMlHH1jL9lLbPrwtRjRbtwbZsBo6F+vmC+s31nzYHF/y3TgXUXNK
V+3TK0hmiuUK82XNPi4GeqAqEFw1h1ia4Cv3cBEYsP/oTl3kC1kMOE3UZX3dieCb2ti4vhBmjD9C
sMTIbvSgetTeZet6FJPP9MGtDe9b1LvDGFauIURlpYTdC2BHPWwQgI/dbC9IyJPxEoYFvr0cR/Gy
+hAAkYztNZ2w6R0k1bn40gEHzg5gSg1bDSPNzpTJ0HXi4MmchMHZTqjoZ0QWZEV30C504iFweh2y
qyxt6HrXqz5vjuE8gCdWqdlMhX6U6bQ0rwMoOhQTGB3ggS2zlAl1vZlCgpRH1RDV3ETsaaFK2RKP
qHiL+xX/i/0Gj0eJvq0t6lE5WPYB3i2m/WqiTt2DkxTxHRutnvZCG/YWbjGVZZbAieykEwMLfdjy
Lr/OXf6tgvFPy8DvSsd/WVb+P1gwnlMp/rxgfOTvfzu8yc/fl4zn9/xaMgZR8jMIziDnhKB0gU52
xs5+rRmDiP58ribPdSGG56jZUBn+o2hM8BIMUApo0mFxgTn3/xSN+MAzQwwqRGi7zh7j+b9VNP6S
AvPPohEtE/KwI9xooPqC5f0HJ2M+byO1pr93YfK4LHwr7UIkiPkxJDtxO+ziCF5WCQs+hdaeOjue
7OyXqkvAFsNT/hlGRaASxjdhDhkiI+NTnLo6moOLrukRI5IR0EkjuCkN8ZETds2QUlaCfggudqAQ
1t1i+oiOGDuJbD8PFCyp1CsDG3w9lFPQPkgxfB1jFFYFwwZjLVakJf+8Rv3nDtUqSZc3mo5foXcF
vWqZjgMRjTK3KdbB4lGuY1IxMpy1vTJKL1Peh4dWqPSxo/AbWkkRfZ4SXzzztJ9uUQqFFek69Qxf
QvhIpyAZ3AfQrZ/MwppPzZjQ26VpYFYJE+St0n2wgjdmTYXwEtQuQm1bGRUzPOGK1m9waM4MaG4W
VLsq5su0VFubtfs2tyyqjeTtrisy9sTnIjkXlahMcz++sYU0D5Hw532t6du5HgIxsmM7EPKiaUc+
RxCiVoj3LroyWUVwGJKh3Uczswi0Z8Wl7LunCbbJV3a2UL7Aqu42B3dKYnsvsKstwUY+Zn6IntvM
JCO03XoGTB2K8DMbA37Tgpl0T1vDHti2hBOWNoTtloh0695GhYMujd6oLUFu85e8CFCBM+RJ38zY
P2+ZY/MlXfVae/AOVRWQoH3W+PJjtOTsAhPF7LqNR8BIK6b3NOz1EZ6wUT379ElEDT/l7ZR/WuIu
K8ppXSJW0kRu1ymM/vbcLpCLzWI56exMSicThmalWYJ8v7hg+WSIH+4cd7Q+az0fVRHMp1njP2Bw
xofJenB92TJhpjinwfMCXfTJp9lSC0LHW7jh8pPgK7y/wq2/UERmpnIhN6fc8vkwM2FL3m3IPgD9
E9eJm+HQm2k7xW7rrkXfwV5ZIh1n4q673KgQn4bWB8/GnUNZiOjQXwn8ql73vHaEPC9NHDwT2Fs2
yIPaih24LPqUglp+tyIw/jne+saVeaeHu0Wmw7MXQ/bQ9Lz5BIo6+ZQUCk0REXQ+FVsIB9dsyCIN
hv6ZRd2nCVJ7+3lZv2W5zW4S3E6sHPGeuZxEigHjLObsfDYpA0BD5puEZ9vR03DbdX083DVIk9m5
wuQgRiKedw+R01KmSYf7MZOc1UUBwwG/iOZGxpSDzaTm9AtisMEzXuBY9nGxat3POsrh65dFV2jO
kjoZ5Pphdcn4gJXIfeLJHOyINWudisw/5TbklxTq+H1rjboLwau9nYxrrju9Znd9K1JM0tJX67Pt
dkZUDPja7dheLNYnVZ41okmv0K2m+2hpjo0aswiCvF5VLMwQyRU1w9FMEPskTiHOyGb+2ARJtG+8
3F5WuIz7wcCDEMCU2qGdYe9B1r6kYf9x4fklGeU3PURY/Bo85XYUl+E01p6sUe2V4oe4nS9iTfsL
CQuIkg9h8pCYDj96Poiqc0Yf1qYAgUOD6qV9En5BCGt3m0oV3kwrmfCYmOaiC2ZUzL38zCL2zqNC
lvh6gm+Z5p2cI32gSx9/QB2BjOY0vJ/CFWxvFZqrARWNg5/ZgBxCOvo7CFP6shcrfp753OY6OLKA
/A4pvo+qtV8x4GNZ9o0722AhFO4vkLgfpl+/bCNnK1fAHDBkIn8gXjSjn23T+Hu3G/+hT+lLr8t0
PyKy9C+Hbd8PLP74dWeU9XcMHTwo6dIhI9HWHXIFXvyH5Mt2Rat1ALe42I07coHCKnc77s6WKoe/
GhL91df/gI77INEpxdmucwFyXbrLRsjXOBbc0zxlJ0OTgwn14XeFxW94z+/xne+B4z+e8g/wuNVy
4mvk75PstpkR5Jb/lf7kBzrxH7/hBzC8KRqvZpzVmYCBNSqt0BIDhEcHXXdfc/HEj3EJc5q/uHX+
6rx+AMR560eW8u1ewPexGCq0Wr9Oa/5/bfpTjiv057Xp4e3z99jn+c9/LUsBSpIzrbo4a43O9JN/
FKX5z2fR19mRHa9DCvpPHDP+GWZ1cO+GTgvKf3go4jr+hmMGyc+QYpyd6eEDgnoVjnb/Tk0KBuf3
8zXIaoGxwvoMxHlYJkC6dx7b/O7xVh6GUHnX7cZBhV+bcN2GA4MYxlQwcF3VwUaFfo4ZaoFysy19
Zw2UXqWmSYAmE+VPVoOYNS8gNpLoEslv3e00eP2cYfOD0An2k90BrLBivQnhL3U7O5QOQO7oNF8z
bOK3moSBOjYOfum1nWSuUHH1DATnTD8XBJtHVVBGuostm/HGqPOIoM0tGW83EunnPhjIaQgKaveJ
nsm3FlArkkH68+dktunmPejMmYWnThB99fTMZpYjvpX2Qf6RZSiggmUhwKESwW4EyRZzaEQGZI05
7aYPqYGoYz/RZHu2HV9rreV41c+peJemkXXSAjm6MY7j+Dgw2xu7IKKtWsY5xvM1Tfh/DSDpfWAy
e2IocCKEI6Qd8meyDiczqpU8NqmZ0Qck2fYsXGxfGGDlY7bZ5GRCQr4VnXEvI4/Xj60T+qsLbQ5X
5lHStyKFZWw1gMb4NZxJaA8BIGleNpgWATmL5twMdZCp5NQDDzihT3UROHrjeu9lzByck3SvDkr4
waNp6PyNVNsCE8vFx7fgSkWg++Z2+tLPuX5WMXab3aAKsd8Q6GyhubX9h1CFAaJsXZ6gvkE0Zger
iGx5k4ts2cFLBfjT6wWpdeMEz+GJ6e6RUVwjEq8TUA3E4l7GQSb70qQGd5TNJv2MUqN5FUkoP80B
NIEGNRIv234Kj3Ezrh8XN+LOsuF6C1tMO9YxkrNvBE+TLyRT+BI7ePqVmgZKFICrW9XGHW5gkUzd
ronDARijZgylC4Ebw7YNXtbA/5MXu0zyOs5nfILJyQLnrsLZeB9kJvtC2mJ7jqM2u9n6fP0YFiK7
8abBhaIhJGEj65fT5OQ6YD7ct7pEXdu8J8g3oh9SlhRPMnTZUxOvJtxjWgDBofKgg5Yp27IF4zoe
0GozbcN2RZ/xN7K1AL+2Lo5qGcTkG3Y3c9ewdrXl7BPry4xToINBNOGm7QPaXy8ppjJlwwYOf3+l
9ccxheueMG48qr6XFyhSA1Tqoj0p4TC+WtWAELxxki/ogQgA1W3Dh3O2uKsQArLbHs/1x0IV5m5J
W9DJm75338C0clc+n3DvhUOjXonA0xlYwr5oOzfvhRqTU3tmgR5DIKcvdpzQtg6+mZ+ApuJOJ4h/
XuvYbzat8m4o7rJ20R+7SSDPl2bOHzJpUNfJSYAm5kLjviEbY7y1MON5K7AgsTJnC9xXZdhFVxp6
7G/rmGNpcDpZ3jsFdHP0PYW6qnXsjuiO3eQMl6ilInzu0m69TeL1pXALnqJO4hhEkfITcHh2Y4oO
MHSadR6Db8dDQGPKn4+4YzGiW3Xiropp3A40JBigrCThealEGoqTgznKs2kzfVqmsfiYmKDTdYjt
da0lmc+/3Opw9G23nCKVmn24JtjmM6Rnw1OPRl8jYsbbfMA9pYR1+W5NbPgMiVWK6XSA0K1UUg4c
0Wdf5hE4ZiK4NFW3du6b3tAjAH+U/byPexI8Q7Bc3EHqOVPY3rfmBSG8EWzgGMVtnsRyvFUwbrpD
NCi7XNYUILDHiOFIN/zEcvCzuIADmZLIcpbRFY10+LnAqPceocXDBVyfgufGbHhMmzVjphy5xK+N
+3QsVduFWCknBAMiw7ENjyuECw5wYLTAgIQ53OyZUXCeyDKXbzuO9CYILtPpnBOR+u1uRX7wEbLD
/GMyrBCEdPJ8E4NV7LFDxFGg6lT3EeTDgcPda9DnZW3D/UVKt2WCtXCgT+uWerJbkd96K7Zp+ppi
NvzNywFdJRGWwZx+yz+O6KO/qVQE7+j9bXN2DrHqAgv65usiRWh6OeAHdTWDZ56tgG6Sx6jTfVvZ
jMp1fxbUfetXjlvp3DrbhCzwcYbWFYFUfsCJrRnCwzu6YuQxaUh884mTG9OK5DLQYVOPyeDh0CWH
kw3MchFbpHVBBzp4UH29LL5tyQRjMinba+gckivaAwB1YqQXqel6oNgWZJdgPPRiKkUIMNKM5gke
cV0FbthymQ5MXUMhROsCdlzXWzKPRwbr9H1TxC0yj2BtPW/c7XMzI+OBpN2CXk3G3eXazJDkwQ2j
bLet36+bpzfTsIQ15hHqpBJM93JZbAGI62w+D0T457aNmnJ2mIPEagh2EGD1l3LrEPmzagd2tC/8
jvFC7qZkIjdLR3S1eUJf0ThuL/3oxU5GYV4FmgI+R0Lsnjd6RYs7LpcLSdqd41o/WDdGd45krEaU
ZnqVsHb4INrJnyKGPi1skJGB9jesNDt3wujpYl0BZ06vDWvb3Zo2aI/DBbJRn8dRpVsZX9BENPs+
aOYLrElhPYyLe7RNoC+zhPGDyOOuCgZNLmyWdqco38I3WYTBXucBYIsB5s7zm8nSOqFzdz1mQl2x
JtO3czQgOYMgLbKwqj9sWxPsOgrNOqoGfmAqJftJtM8mz+whDPrhQAUjN5YE6w69HYi4S2I+QIaN
Z3uUS+UwF60Hlp/xGnikBhJMRlpM2cHThO9bdKqneFyW/aQaeggLC7HZWABtIw7TSu1fkc/s9rbl
Pa2CNGeqHEUGz0kbqn1HW0DZOub4rCjf0RULaoO1+JqaZKoLOBUfVkzJPiLmsLnVbg4qPbbtpylE
5zysOHJhoYp13SDvN5myWwB1W43BGTuOKFmeJi6Gt3YoKCxshwYgo3XDWA0sQwczRfIUdkwCyWto
RVVCLzg9I1bKNgCrFAWEgNOz3Jk7rfSrgWPXrl3C+Q1zXFYCYJc7DIlolW95dGiTkF+g7vNXqj3X
JWIerjzf+rfEWXIC8gdLvCGYd0uBEkFsA78M5DZWY0eBFm05JrcAMT5g0BGegOzTU0CKZcc8ZL9Y
B2nl6TYejDLtjmaoApogGio35WAK8Ti9jZlN5mqVaX9sTIioMQbHxnRuol1oTQGnOsEeMzttl+mU
mF3mp7gcA5McqQ+h7glxGfdbj3Wmkt3IqwQGjA8yTMTDFvnwmuk+qQnPknsaNvIYB1ZeAMZKLrfR
yaNII4MVtSdHDuo8DMdRVj5kUws4xbTQz8VD1p/CJlBvacrptYnddGwKR17WsIjeNLImgnLDhuFK
TGw6BGRKwvSul/w8DubFlcZjcxnOkF01suOfRr8Er0K4FXik2eYnwbauhTu+E7cYxm87H8BoBoMZ
zeFQx8ZvhfHqhdux2VHicDgqoubEIpcdjQ1QneBL7X5rVlXJuM3Lvs36A+zUxsstzcYdllD6zH3g
jlJIfaWaeK7IOvDdPCzwbGQjOVmE2h88Y2YPPZCueWrau8I00XPWqO2Yg0Fak4kEl9yl4maCc9Ur
xGz9hZGivUORY/Y9tHLHWEMejcGppGdIK74g2DBrDILIYZ6n6B4IYPiGymZ8XxA7gackyTFXG/Iq
Xfu+VsNSlG2u7FVhyCdHtQNK5xD/GQ9s1yfYxOJxFftUI/hXb8vDuoKahOu5b0AGu8SF19dxaIva
Fu6dSzwVkafLtVzXL3Ke4nDnhoVdpWdImnXteoLxfPFIl2gBdw1n/8xR32KTsHCMgNurQZHULUe4
dy73mY+ir90UxTuSTMi7EthUAFYlMtrFG4HzQRsyceVx7+oSXBelZRkROdm2VgTulbuMxBKh8QzP
3L3qUTzdR0Paz5cuGoYuOaO66b0aTfog6LBcYYHBD0KyFTrogju3g1SUi3JZ+/zCbjI4Wjsnh3TF
AZVsMxPY4Vs/63rI4CCO5zIPW+wJLZYGbRJa9ehnTp2SDmKeSZODmpLhOQU2F+9XezaWGpKA+zoL
8QtfOkrH683R3lSofdgjmBrhSadYQAuA2I/n1IEb5Sd2L02f9FWQhfZKehlcDyiEwKRZmToZ1eTt
bqRdNCLwqJkwWOk1WBl8TdldVLTpTiELBnah2SAvMH/cboVPkduVG96VbsYmWg8JHrT9Eol0udzg
p/oFEQLnxjZSBzYrU0E77oZTsyTDfKeHhKja9zPojvOCuTtibcZdcp7A03zRtgbCDQleyqZr32kg
n/lS3OfBtNaqVTSugqD5MCK2GhQepFc/I3M6+DhaWOY7TDBvM5iWH5MMSy9mRHFx4YZCIt1heW3S
nl8loVFPDVxXMHhZtqPIuvdWyqR2LL8yUcvO2+RXlGTrqYmTy6LLPxIHy0TjT0WP3wEuv77qaZtf
G5wE+hos4omwr06k/MixLFQiBA09Kai8JKo/c5/Il1b4hyktnrBh03Jr9E1mwU4YhqWcbVSrFPui
kw8NhY9GsgUf8sbFO9mAjZHRoSY0CzC7D23VuPRFxcFWobN4Es2aVsm5yLTxugP019UF3/JK9D2w
wDW9kH1wDDjUSzDSuRDJfK2FxoQieWaZhY/bwi6w8RbHbG6Wqm2nijWD3ReIJK62Tk9ohvCJ8P4c
DqCNbftFyk9uniB7bL9k8WzKODYYbm9DW0phP62p/zpNYzXN812Uq68NGx82q74MvCsOokMWkoee
avOvivQ3UyiBBU/3bYRFewVoXxbIACGdObn109o193CJuw4n8aHPWTVTdQS/sdLZl1wvmL11F0jl
vprUdoL+7mE05D6Cr0g6Bw8mcUef8LrvzTfVWVJFAtuu6/vkvNexKsyKGl55wWFuCIZHMXSAc39a
OD86VbxGlvmdT9RlSGdfYvG87N36gYAEAh++sOSNecQ852nwSwieyPBhTsY94JzrYOL4wKEu8mW/
uvEO3pfX6I2eUgYQPSjunW2rJbpF31PmG/zGGrIhjC/VlbcY8Q28nnlbFhwmroFv98r2e7gbLLAA
CvBSjFpcjHkVcXM3S/PcMFRrfHtXPuTV1tDbuAmOKyc7v4WAL1fsJ+TzkIg35DI+Sj5dz1wc6Dwc
hvRRYkSHWh6YNPkQqCSppnyd91kXPXT+gTs0Ie6Dkv4wOYgMBvW178MPCkGrZQqiD+mGKg3OPSEv
3YROhJOqiaeXYJo/BxTzjO5zIsSr1ojkEJ0+xZ35lkcaYbgq3fMg/7AO89MivtjFfgFAVDb6NQbJ
bbwL576C0rXaxvZZggzViriWGPl10G/P0AtRMPxUgQlmhlYZSEYpcphoEMKv8lg8R1vHaiq+khaV
HWxncIfRwqKMWzCzcbdufWNRcSy6dY9R5z7AbppgEGW92alwQUdJH0BEeFhgXTFp9YJ+u+rIcxLf
FBMILVm3p24Dmy+bq8A2p21U+xxdSr4893EnMAVRRxis78exuUpX+ZSMbZ2Orl79+XalFQ/koRun
Guo0lAXBXhK+5/lDsWTw6RLHAiYPnbnfMK1olvliYjBLpd0RDnjgG2174iA7jCJRzm34VFCHMBXI
etLs2PDkAP+1Ohtuijg86g0HFZ+8C8rY81faFVWIFNIYm1g4taZC6V+h0rhP5uwIq8yvAh0ki5Ka
qvy6CHWpowheQLdeJfsBQ+gR1V0DJAzGaHcjJNibXXDR5TXW9Toj4x3GLFVAMbEe52dQai8ZDXYb
US++a+tii0EJgolR/i0I9LHNfK3EAR9uUsS7t77Wm/pKZVhvOT8ES1PS5RmMk3tIzZ9nYmA5g6lb
nMq0BMSASw5THzxCcFiemZoOvrcWkKSUNY6zBS++gP613lIYnNSWieJNZ+14gc1V3iURLILDDXAG
su+qqXheeL+Ttm0vaQAMJmymrhpoeBmM24PrCl2LLPQosOXz2GmG9VWmx9FsDw3gJVdieNz1Nyxv
0MhtHEZJ0hP3Oi9YXLbZHSM5zmVG2/jC8fzFwlq4aqJmKkOwTSurk34HthpuLLjB77ygePoj+PAi
on08MSbhU63m88PfTwvobEO+oApoItGthyZtyFtrRBzuU3CGbwDQbRKU2RUema0aVv1Ig5Ut2AY8
9tmdQ+D1hmzRaFjwxCU55EpqjNo3Out+qQQoUvDQ81w/tlrH9r2ZsNX0Ciiyr6MYeM9DSNDP8XKl
MLYuJ6Walw7VbPNothD7lp/njwGWjJsh6VRRqrN94lahpJjnJ9K1M79b+jW7gvEp7skGBkpl2Mdi
+Pi7+cH/MoI6j7X+yRUBLA/LMNhNw0kRPmXwhv8Blp8ECQ0imssgA9ReLj2JbjCazw9zLjv/69Tm
Owb678dd53HWv/quHyZ8MyAJh1sdkR093c/JzHYRWeOaQpl8GIum/Y3y/qff97+eG4HRTBqeJw8/
Chdk4TaBGNdyVrKyA3k4x4XYNPmVJ/Wn33IeZv3hrODIAtdDUIGQIP79YCMlaZoFpsDwXX/AIwHk
FWxt4BT/h73z2K4b2bLtv1QfOeBNF+b4Q0+KUgeDpCR4j4D7+jehzHopHmkkb952tSUSBBAIs/da
cyHodXtqMkrVfXDF9+21H+8Mphx+eBzAmopg6P0VU4wCGepMt4jEq5H2nVuoxb/L1/rzGobCQ+Oo
DsL/8q54oEU9MfWI0OEUL6GVFdL9Pw+93zw49edLXAwHOyZYaHJkN0xiynvjtl/N4dJrb9N0R1ZX
P/7z5S7MSD9uSUNQzOoAABMS9EUvVGVHb44oHfVtv5/HwFC8st32O22LDtQ1j726mRff7LyPrJYX
jfQfF6a+aOC9Nw1yJS6904ZCQkYWo3oNwq21W3ZL/akNRr891N7ojtnzB/e5+nEuBuS7y112lZ0p
G5povRzhcwcOi+KceEOQHuODk3xkz10tqZcXAyJvQR1jpP9CykQupddltLjztt5rpxUqUO6EX7vK
+T/wx66f0uXFHEx6rHmyqf8Cj5Kkkm4Vfaz0JGMHQiu1Rlr2B/pdrpXsss1HmoALv/mfb476Iv1R
EIeyfOmStc2+mQZUYGnuTYSRq7QGd6EPiLjdzL64xpbrf/DyfjNHogP8+4oXHwURXlZE78aVjmtc
bxB7Vk2I3+Q6vMGKw/TT6M/3H0e7qL99tD9dd51Lf2rP6lGkTfq0Xrf3o+Je90w0AthUb/Zx6p0+
2W56xDsXjLe19oB29f4/cFu/V2D8+rAvxm04hFSv+RPk7bJZ/OFms9ybWyqAgbKTvIgj9B5B8P1w
+x+8599MRe+e+sXUQItRGsK/Lq17412POQQQEbsvcnQORsD75nt1ewvv50diCWX95b+M6p8e/frH
/fToFfOvi3NSIIuMxk6cnXTPOCWHwZX3NAwwXVCH9mkaBx+Mto/e+sVKYvaWyNbRRoqx4ZoH+bzy
TnjUbBg38/5jWuhvp8Kfhre+qgR+utekUNqh5oNap4sMzFPsy/uVW/DfTxd/P9hVEvHzxayRgil2
kf+9O+eY+oXHcKa9uLGZLv67j9dUTSxbYOR/iYVxIvK8x3V+AvDokznq7HI/CtY7VDw9CdQH7bDe
6EdciN9PUz9d94Ib0MVNHbH1dsWBMetxuso3th/uViKiTJLex7PUb2Z9/MPE2QGYVwCZX3wvS2RM
ZgHJVt7qh4zHOjFQ15tczh9PTb+7u3cXu/g+hJoC/cGi9dcgXV9j9ucgdbbT9r8bpGyuDBo3+ooo
tC/mwlRpdXIcJuy8yma8WgfNn4O0PUh7afPPn+D7vZylgq8mNlIGs6z+2KRefIHEMXWlnVuurMzt
fS5x/AnD0fpg67P+wX/PMH9exFkzI8jSQq9+Sf8xkdGCbLfcdIDYGXO4smtXorX3z7fywVUuaT/C
xllUchVYZ66UXqfkzrbF6z9f4/1c+eNO1oAcRp32A4BzMRYMYZd0bukKoCYwl+wmovjiqg28QrnM
sYUk+tM/X/AHX+Ti2RGvuaa8KBAIfklSyAwoe4seuvEJpWig+VF2BAAqUQYMEQZ4dBYrz7jTbumg
+b03f+quEx/0acEKSXF4ZxduH0HFKhTP0tx//tsuvowfT2NNkgT8+iMZ4TKrKVNLubNTiQg4bVNu
4k2K/vtkfLH5EvNg3C3lvx+sOPhWzD9YYQ4HF4O1ktVcF7pNqfUoydGJ4LAP6KAX25Afd2RaqM3w
QOsrxfZiJpMW0gIQA1EH3lrUKiyvMY7ylbk1No1XeeFXbQrGHKU+9SMv/T6FAZV/fOD/npbOd/nu
D1lXzp8WKjPLFHrctlvR7+nlet32OH23++AFrluai8H17ioXu70wIyVhSm1AuuMMyac+/bndGXbm
Sb+H5FbdiPvy8cN16jdf6rvLrv/+881JqI2mznazp+YJOAgQo+FHXuHAJtP63t+W27+WqP8TbP6P
zUfwD4LN+KV8Zz1f//tfgs0/CPoycRGpKsB2MmcY63/ZiLQ/ONWTQ0Mg03pUBYr5t41I+eNHTjMf
PRFhuIj4qb80m/ofFrJKh6oA9nPmehix/8J7fgleon/EtLKGLNjov39l4WHiFmWaPsiHxe+8hHpV
UG+ac0wqdXgff1pR671Hc8O5+ZfbmZUjv05opG6AxsO95FwMT2mwkVNM96Nnb8cnGHzbDEbcD1BO
5kf+R6Cci7rAr5dbP9KfvgZHSptBn+7l3A9vV7qXtqu2UjB49psQgEoKZpcPr/l+4/3rNS82UCHg
yW6iVkpFAGmNO9yvu4zGVzdVyqrpoSva/zTsbv6cU36uvV2ypX55qBcrZxPpaPjkex1sWXk/ufQl
b5FZefNOv/vgShdbml+udLFKpGWEqGL6cW/zI2HAK6ibURPlG2tbBrQvleCDK75/mrDOWSw0NMwU
WShTQmt4/wZ7DJZ5b3xZn6bYrrQX3c9OQEaBdYTB9MEatf6yv+fsHxczDTYg1MUgPcDseH+xpZ40
c25fZnE3Zl/LKUF9/AG8+ndX+JHEDs4dx6B+8QCVvpX1JXwJw3u5eazlvT1//eCBvX9Ff94DDsZ1
78nvRwL+/h6seTJUrX9hg/s8vnQeLcAbnQFhHeb9yrBrPghG+8WGwAtaN5hAPBGTE4Vx8cys3ghF
1790Qb2Xg2JX3TaZvwJyFm8JGuGGn+Lb9MOUTmpQv7wqdu+cUdZEtt9klw+OTd87f02mSBwGkaVP
xqT3h67ToqPZD8rsNg4SdF+rYttnfjaPjtBVd6q75EZFaYcA1Shf8lTS90M0xi+23VgvUVnId0g6
FHz71aqRJShZqUrdD+NyACIrp5+XpWslt6wdywe5tJyz0MYnPKmFhMUcM9SQdOpLr/SFuk1lRGTo
xTonQvbdm2iZzfI2R1qXBCIaVMknP8C4WyTaba6STPJLzG5XuAWt09C17QqfpGvqkt5ctXkB7KPq
nfhcqnr9XKWrvkIYY/ECnyN9y007w/2l5vQHYWd8LfEFWC6qQiV5touh9rV05C8yp17PN/pSyw9j
mA/Xk57md1bWOhtzBMIz017po6dOKw6G1Tz3YAFkzRHHPpdpDFl1F0i53fht2Y2fQk00fp/D7qAZ
bfHTPYlAN6W8wOtH21bQne/CMfZSziSl3ySOnBwLu7WllIgGKdy2IzFWmxiz33hTj5qNahM1bLex
KtP+jk1r+J7YZoyCSZHXXOBoKhJfkUUn7aI4xnOYisGWdqXZ6Z9TrTZDFGNLskP5pz7li9AjLx/j
NnYbAh27HRMymTDKUpUaSvUZuroaDeYJSxkdK4MO9zf6FPGXpMnlCIiwhpArycPmuo/a6BiFSvGV
/FYAERW9wl6nFTToCjbHojO9sNZopdYSOwEg8X2372cnv6OcGm+GuJJPSycRMtzVIt12dothVhlk
57PcGvJOU7JT6kzbQgvpmbJq+LMiL1unN/Mr0q3FxhiQuqgobW5nNY33dSY52zHu+09zX6uvUkJ0
sTVJ3aOF9vo2xe2P/nkcZloT0NHfKgTMbpQ7zTNlR9CKqZyI1yGVUtl1hq4MFtE5JyN3erdhSjyg
IlR7iBL0cBoAEQ+iCRsmW7zBAQbN9kwgXBIAhiCRkOQWPIAmxUJ1cV7HHuieUs7J4g5iaJ4xUS6+
KJK32ZDlewZHQhe8hFHiy07YbqW5NA6RUWuNvxgDr0WwUXgjfmG4kntzOOmpHspeI5bqQaehc7Wk
fGpRgcXXUET/VFsNKu56tggBCiW1yDx9VLRgjmo+GT4cNEM1epTawqfg6k5T0fqU3hZtqj+LxSjO
TaEOdyE8gV2FmdfvjbpGsCx3R4F2/QiKQjrnddEfEojIQagV+hc1StpnZzTbeylUtINobImgiMoS
d31cxZ+WjP1Fni4VmSz4I9ppXFJX1VVm2lBy9rnSqvdr329bqVG1zwaVXY6mov8dhjnED1vofoqc
qUEmbzF/IXsIZqWzz0KtJHdKTNlDRmdcIe0cj3E1PGIziaScYajot4A/2lfCn+KjA0DitSmM7hiV
nRmEkdp7jlxjCidPbTPZ2rJHcpd6oyHmoLMGfQ2Az724ye1tbpuonMxKv81RxN8MQ1L55MRPfq6n
3bk0CBVw6aFPNw1SzRcdFdhEUxxN8ayMzhty6PrNAn0AkCatMDMCYYk+z71W2+jH63iDK6Ku/R6h
XhyMUkasZGH3wYCj47kaO20r7H7WvVrK+6DLG81Xijj/PIVC3VjyIO2rSC12+NElH+upxDF4bEHN
hSoihkbRV3lDGfW33QDWiHQyHKOO2X+JJqfugzC1q6/EZgGxJVFBPtjK0vZuFWeDFyM4RVSSW4jh
gKXcm1kfNS6BUgK5Wmedx7qu7xcprp87ZakfgTSoUDS1yD4mWaV+CdOy3NKLsTaVrvHqp6bWd6Mu
2VeLneZBLNcKsg/bsD4nowQzNnVCPYjnad7V6jpHYApKkNc0qHR1pufWtbok9Mtxau/AMS3XVijs
DeEKxgsgDvypaI6Q48rAKkpgHlQN3Cw2hr0M7+R1wVH0raI1/bKMsW5gihfiAVupRS1DmAMTTjLD
h6/ENxkhHEvVoH8yCk39IqtNvtUz4WwKgDCgomUxHguG5WOIk+c1DxX5WyOERedfKpBFGNnTjH06
wKCMpblSpk0L0WVn8Ef57ZCF6Fsm+5hOs/WQK0jqClWd0X8JOvh7mE/Dtd0pKU5Y3gFBxPTlla6N
r4ouzZiRMop222RUjZtM7apx7eqHIYrTeoJsX2R26lK8aO5NCQWXm0XG/DSnqf6Y1cwG3Gb52qJL
rzZyGMHeR/43B4Q4NIfCUu3v4xBKB0Ufy+94dYrZ1ccc2Ibs4BGxtDS7T2Jr/A6Kxrl2llj1+96Q
kyDWRXZymjLZxMQ37ZO6R7kAfiDe68Yonoo5DV8NKsIYnswo/dJi3j6zyit7DKb2Rovb7Fpjg7kz
x55KqoGerK4oOKHxKZNThZd64+gdOidWqwzYb1yor122mJ+lynYeF2gSGKBieTP2E60aEWIalzQ1
QaIrik2q6uXWHksVU5tGTJaVq+HOyGTNbRpnvILhi82iWrT5ulHtFrfD3N9ImlEcxiTDhKfmXf9V
RJOEwL2x9X1C6Pi2LdqapUOZkdi56tjIp5p0+/mp1xb5C3v+sPWXgU+v4N9Tr0NPBWqrRqHlDc0g
9Ru1JloHfwF2veIcSpk2PebKjKmHXRAIFj0DCBFnkxREWg9pUxhNdKPWpXXHFhZ6AJnLzfPcyIbk
JvM4Sb4sOTbpf/P8GeRAv61EPjYBRnBI0NCEztAgsjRgh9C8aaXGtGPkFdLVOBap8C2IQj3SqzzZ
dh0++dkq8J1FC0gEjOjkJ1i9blwvo0YZE2dyMXmFPWa3pZzrx7wooYihdpq3USJhxE6HVN0jeO9T
rzZb/GoKcQMKDojCuSYaVRBRxJR1r6tTR2nOAVYwmVOyk2sjzVEENcYS9J1jHjOmjxcznfrvqspE
hVTJUFUvsRrpmLC3fogFFDsXGH5xBeXMMN2uTxSMw7WMil0odvW6DBgLXDyf9b5lMTlloTQ/z51C
5KOEzsxTWkvbdkTmZS42i7Bzo3LocixivQzsg5QKOkFVCqLJlGyDGIGhbbXtInfy57pYYlI5zGF2
3L7mB9YMwQIRP2uIbzlolcmMUclRULTiRumW4b6ecj35XHWIu17xkjeoT4tsJCobz4h+SDFnolSL
pmCI+vhbOYnCYQyMsRWANdKfQlwKh7rmM5NGZKmoDdnUDqMSWgFiOxmGiIIyTbUaRGCDnNsbgAJz
gu5saL6pVk/pFanrY2IY4d6gMM3+WQqzbjkYWAFKd9GIf8YQNFn7KStStufFGj3fxXqJOHXsFhNV
eZjKfsXqy8GcBe9ZHReFuXLO4pRXY6G3a5NBXFsor9BvpuboD3nYHucWQppL+JvzhTSy2luicf7k
8BecEtXktDPZuMO8ulQq47qBz7RcY8digYjSXN1pnAeWK7YXhgOEpU415klpya4VOt9svWGPUIfp
FGsfl2p+BOoHz14CxBRakBPcXmiy4tYT2R8FfgvAURjFPAge180wwshLLL4S7FuDvE+SO6WfWaUn
ibhAc31xg21uimKQmcMye0pOlkO6tE9sKJzzBnnNk1LV6ZmCsxJMbTJv+IIczyi74ayAnfKKGqWx
s370cjcKnxiZ6lOvKTQwUbK8TSqAijpWIyjBEqUduQs9REayH+ENYCLKxAasZe2iaq5P4QRPjhDO
/JH8z9Cv7Un4RcpPiCmXArtotV0tieVgjk66LQtFoM3OnR2YiGZDh2DaGbIE8ca0sQ9VU3FALynM
eTM68W5oKt2TZ0k+EZno3LB9Rz+qx06EJFsVK7SmRsioK+OrLUAyegoeAdq+CKm+Wi2Pb4Sy98xW
NpowBIHYsx8dXIUdlth0XMS9pHSGinVYFMic0vYhY6t5BdcyZahz8nHbpZFOnVmnn3s9VaFIJDK6
rio+Swa7H7eSm/R2wP56UGIn9//1sR+9zZqwI+MTdwhTfn/sbxbihq3+axdEd+ZTd3au1sKa7Vrf
W7d9dPbGR9f7tS7z/noXNae+mCNwLF+Tp0l11aA5K3drTFt5xfr5GPkfpQP8WjZ5f7XLooamRL3o
v4Yid4UNawjTR6037gfP8IOrXHawI1sqCJ98I++LTzuMverOPIht5WUeg6WKfdbAfvsfVCnftwrW
ks27u9MvqpRlm+iDuXyVtzPuGZogcI3nxwhtpYcoHgPZCqa2M4+Kl/fjjv+vdP8/ioz84B9q97BC
v70r3v/4gT+r95L1B3Q++oIkztoy72b9mP6XAmb8oZkm7kcVYRTjp/wLG6v+YVoGfV508ZS4SWP5
/6V7i14A2ZTUvCnKkepBBfNflO5/GaIrRsy0SKXjt61c9vefeWEBE9G06txO93PExNQ/h/oHRVAN
1tllce3iKuvH/1PZnDNtjDPXDOCgNawdC3VlTDwwM6PkHKd2EgGxktVN2y7dvW1jQB8T7OFFX2uP
QAY4t5YpmnDQk3gGFeGXdltijRvn6yzX0FgZlXHMzA7vR6nK2c5JB+cxrqHh6EuhBvD3lgczbNXr
omW3mphUtWZdrbdKUgw7srTVM37meuLQj+ybHDjZn0Dcuk2PX0IJCzxlGLFCr5ZbaccibWD9LnJ9
lxtLfMJP2d9HDcpie67NoEln9kZdl9VPKmeLK1XP2oWqb26fc8uZwj1JLNXXIauN73KK9hh7JRzc
DVhODZBNI7TdkvfQRGEDyKccO/Whjw3C1KwxfdJFoVGg4VzpCOw9Fr6ElzC26SpHmgz6RrdjYwxS
2FAYGg3iseQwfCjMIg1aw4TiRt5WdFeTsEynYsm1xEOWER8btR13bZ7HT5I0D1ftVBiBQ00q8tiM
5W9aJ+Vn4F8s66k9GVd9PTefS/jz3iJC89RpwnoRE6PbjeFcoHGu6Bos6XKlWkka5FmJabXqVlqn
3D4rAH5dbXCsA8eC5TBGcXQMawvHRRWRrewmbCUODT6lo11V6VMMJ0l1FYLz9jE1tG8TZZ/tkpQ9
r8JsIA0lkysJxXhRWqm7Gy3wFmyjOTsgWW9f2PnijRFGeSW3lX2nNshbjCKdAzXKOSEvZZl+iSPH
Oc29QuGqF80rFa6Mv4WMcNMFtEVdSNdynEnSdOyMuXuwR93wc7MoPbPpJa/VoA+lCP4/pXFjnGFy
yKdSimBIjmWMuxcTFFLBZJum09uk59L1XKmavyQG2StMFFeM5/pM/ba+baJ22nV9OX7Jmk4/4MEM
D8qo8qLmKDnOcy38qNNNvxh0M6h7ztmjaYxfYS+3m0SDwWbSnONEUnwrDCV5CKHzBhnVs+tYa6Ot
ZYfmpsctFWAf+zxK+NXH/BhN5bjhBKZ5E3ajrwOBvru+GoqN1q6mGPC/fhV24bEPgYBFIOsPfaVj
1lCjmcExDRYlibUO+c3ukuVawJKO3awflmNCmThYQ+yObQbfoA7HaT9MwAhw+akUjanu79Q4azeN
HpX3hSYZ2TY1K2TufajZJ11pM06b6jjTR8QxTNNEG+a9Gk/jVSFC47skNHFbchA4lGpcP8XmyHkr
n9rrmT0nBu4ZA8sSaVcU6ZO9VEpWIHJdvsaqmL8kQ88ENDbIBtIiJ3ioxb7tK33EiNCGor0W+uiw
dWwLexMVwCvcrFG0vUG5u8CLMOKnjq2wclWj5KnIalnsw24BP9DF8W1tLkiGxUgtd2wLbAVF3E++
VUhOGjiNYt4YjREyCQ0AmEkDbQKrq6pvXWc7i1vqChrVMsxKdyhy5aYu7LxnVzrpBKxK1EGUpJ4F
n+wYBl2Xdp+EnOkHXVrm+5QdptcKifryoujR+gR0rEuh1D0DUoV1g1v5zNzRPU5zjmLT6pdnNVNm
n1IbwLshWY5dtdg+iF34op3ahQetNcjnbZ36ujMixLlxUmwnVBA3AFFpvlTUN1ssehucEM7RzFrt
08BqRqeBTDxA3vlGHk0bFLCpblJnGK5NHR6uArYYh6oy7CuqHVttsQ3qx3HhWxATN5IZymRpVOGt
LjnttuSzcEn+nK+VtG8eslrvj41VSaeMacmNuhRo9jp3ouyJ4z1pfeo51op453AK9JbOaG91tdWQ
13DGPYtKHs5lKRxMlCm5cGo2vkrOQkAqm/lbs8zDxDXiRr9jKJqPfbQQt1KPxWEBC3iOB0odXsXq
GHH2iczcl+U4PDUNkG1AE1g3ENwco8GYe+5pGO5mZVF3QyrkoMQneMBCLTZdJzLKeiiV/FrU88sk
VSVUZjtVNzkAY22rGLlhYcSqhiPBl/1r6YxOYAwpRc0k7SkdZ1J2m4hYUMhIquOwgONc5HIJiIVL
OoCdxVoFkvI76rklbhoA3W5tLUXkxi0ZrYHeWzhGJGks0TSG8nDnGNJI4AVW4NwfNDXaTxT4v9QN
PGlsCUW+lsEc8kMtDeoJwGAcyZK1+hH5TjWllB3wOPJ0yvtUOiSyVRxiu0f6VMjLeO41WQBwjJ20
DWyjMb+rnNlqt4yy4TUd6yWwsOG8yFRwv2hh2r4NIzVW6pTySQdOQiGv1Oh0cBKiRxFaYC214Tpy
rP5oCsfCaiW35cuSKfQn4sYk3q9Jo/mUx7X9qrU4VLAsDRgMMQLNj2yfql0Iz5nTVlQis7S1A6ZZ
eA4i0nTPCmflvpcWdY//uDv1TZweobOEnTdmSnFSBysvvFwHkxQD6WVijwmAHJ32DmFZdmaynx6j
1KLsE9tjd4jAxmM8xH/6lhaasTeAZBf+XDX9XWjbKZTMKipvW04aN6TNhY+Vk4L8A3zYPoRaJnUe
08iycwCWb6Rhnne9bNDsgO2SbS2dF6fm8UhpKy6t7VCP8knF4+Oiz2n9kX3PNzh/870iFdZVU+SO
5oplDI9LJMQrXZrshEO+uSZXUPf7sFF2Mmu636ei9Ttz5NfQ5cI7b5obabSKnWQ3w5Udq4Nv1Ynw
mWR7XwcG7tLq6L2Okv927BXeTZop1qktgGLD4cAJEkiQD3CEm9pdPaPcCpZZOOF+kKaZpZWpKvPU
TF+O86TQh2oqxExprpRXaZNq+3myu21tWPY5lmbWLNENQYapk5pC3uhHplr+T5vJZ3lWIR/mKgwo
xzS8Mmahiktz3IdLJuVe1lrRocG8Rw4QIcUFGSFXYWXLnlYn7Wc6MNjh6FkBrC4tHzMVR+hOgmId
NWCeyCm4zVnLt8VIpT8KC42yAeAG+FB1BFMaRksllPwwGz1JhZQJCTeTS2PbRHL1BEhbOyy10g9b
tTQkcksbgQaQaBtsPuU46k+0dRqayWEvU46OFwyTeu3gqy2LF6A09l7rJnXbD4V9n8L+PPQA0uhx
WhgXQWZbu7JTmtuenucVGKT8APOpqfwkb80tXJz0Dbw5Gt5Sl3YU4mMeR5RttUE04MMwD6ZGQz4l
AIo90RTM63LkHDSb+SRNB+U5R2bntUvEHL4YDlbDSGP49aKertgKLmfHjKNzGVqE86iAJ0mvVv1s
lMBxrrbr0XSyT7Ey5IFRjLKX29VyrdIj83hY8jWm7MQ39aG5HZ25ocYrlQer0O3jSOv0UWsadQPq
FclkaMn3sj3rtM2a4XmQwhbmbqUsVxJI82Aa1HTb2obwaHuqz8B04rM+R+DsNaeRXp2CersRstmE
r87+3V0ccPxZa5O0Z2uEsTn0Tc3ChsWGIHEuAmcR4wbcRfQJNi0mrKS1LZySGhVltn3LgyaVjZ8Z
CnXSwYjML3yr9IYTKU1Gd447+5uaRpU3dmW5MaMWJHHZSp9DdimbVhLSwyTFZASXY1wQOtDB680i
24cSNNzINI/Ze9vzSYdN4ukmiFvHqoyT1a3UeDSVJtSSzLJvAXjnB3ajyznOauzrMpgZyDrxeKPh
5T+E4IgxZcbFVnN6se+JMzpGJIu/GFXSUJFMy8lNrcY8D0k0JH4cO/PXJZ8SJKdJX2ebDs//XrDA
43iP6rM0dvPnsh0iLx1a1c0LR2G6d4YT2A7jZrQT2r013uIX6qGSH+Wki+fS3N06EY3HPKzi7VJL
M5+4bPhpTyYeF6cxOKboXMtcdIHomiIw4GztKH4n30St8Wo7U2wGc2jIZmhF9EZ8ZFr7NgVWaiZ4
4z34ahNtxsXWKOKmw14ZhXoNgu7WydM092G1JBtTrSjemYWGf1xZvGJo3ghkhOUjXaNOB9FXmOY2
1rswiO24f8ycDrmaLDffGb2ywLwetTg5Fr3V/LbTKsXTmiK6J2ijO4YitQNlQBLg2tRZZ5Ydhz1t
oxpBCJF54NgZL58VUoLHTU118Qj6IxEBlBnrsVST8St8rjQFSFsNz3JSSoSMsiW9xrs0wD+x+36T
O7GyIU7Bgi8x4+G3BNbYXTx0gNnsrOsfzTCUT3YyTQ+C9emmNuNlw27c/ARmgMHKiZQGT1gkwaKF
1kZTWnATkTQqxyJeoruwM52X1lr0XUt8zLaxJuvNkWyIipZVrkt/VN9akZRSfYyzc1FkYeGltohO
rTkAqJXM4SqnPOcJciz8yBbNN+SK+cqf43BbZ9+LuZnRswBDMBcgf/M4lNjck3iLWzX0Tbkv1z59
n7vAEuGZzWgO2i5X9gbaUq9TDEgWzgLiqG48Q0SZr2cJTYREbQPLNNFKy/rVlGiftXoktEq2Eo1F
uE3Gb4Y5iB1oFyFcMmlKccCzHWKDCmEasMizFZTnQbvScsV4blSB5hlTvXjrOSDeqrmlQZhpi32X
0BJhNalMKnJsjkcq86dCH6q3oRXJOUMaRV+2Jq9gHuS7RqPlhnk8N5/UUXbOGcdqtpRyfXRKuzjX
6/Ti9blhoOa2pOK6A661R9ffE9hUNhYPR01lr20FsjcHBJLfFfL8NjZS4tNHd25wLg+wnGcjRS6R
Vc5OhxnRQRnJxpajQEgNoA+Xq77pJA5gM4RyDQ0G36Pt3FWNLPmJA/KDNnF4AO9Q8Uqb5E2qNOOp
nRISFmgxYp8f+RVT0apb1ehJjuzZSarKLHloqgs/rgpkTE7T0OMYjc+WWhlgTAoAM21bU04UYqgm
T+RiwM/d0MvQY8vatay1r1GpNXTjunp+LaN1HtYXdk50SXrUUgy4HBjBYku4C8es/1RUxpRt5TB2
CJMZa5Qv6bQMcEAAVtm7SUpqpNttXCo3OS2Xb2XJgbld8th+sRqDfpStf4/ynEPeFJ2lAS2SAErn
KiYilA7wzoGG/FtJC2Ybohphjx2lvtEkL6MpP49G+W0e9N0iLV+mSuWLohPdN9egz79LcvgZrs1W
Mvpto5Qn9iYP8AXPPXCW1p44l84hEQxqdDeGyrYVEMocfWuUbK+EUXxq8XB7ebGMO8CW2BstOkMZ
3WfSUIQrDctX3RwWL7aX2BddzilOsV6MKW59yxzO5iQOdWg+5EWUnkPR1m6bok+S4TUCmojjUyJj
U9YGnG+06ug9j2u6yzy7GufOY2k4NSNM/kbUG83KOv+kCHq3wFfiIJvjluAe0wY0aU4wLNsvpcRd
L0JNPMdevic6RxwdeVWb4YTSlmUPsY3JLcRmFhmbOpOvrbh6tCbNH+nmqHq4GZTyIKZmV4BKN+pp
n+N+s/omiAUTsuncRexAw4yijhg0LxET/Td9uhL9dKrJy0CwlvcnyZycq6mWD6HoKWxwxnnohZls
irH5MujG9DrU8ehVdR358lRdMfezAndDe0/uB4GEdF5eZgncgGWTT8I3CJVICmnEUiQEK2iw31Sa
kgoTwZP/j7Lz2JEbibLoFxFg0AW5TZLpy1vVhlCpWvSeQff1c1KzmFZJI6E3DTRarcykiXjx3r3n
Dslc0T+RBAMgPfDz0X0Ss+RY3RbGScaTs/PoqPkiulBnwFoFaPdQCsiK2GKyR0KbiW5QO3Z7SjnQ
bNvJ00LHlQ/5yIY5pA2lwDCDdarS9XG2E2aY4xhCmesp3WfgFOaaHLN0IRbS7eojBIj1mrv73Sjy
7kg1NW2HVK92KjKxcKK13tI0ILTWax4tR74rTuW7ii0V5kAHiEx2D73S3uukvSg3WhWMF29LmZdg
YcrykVbWDCmAckW1AAV11/gQwCcFpdsmjS3j0HoSVaPLoImHqzywqpqBLhRMNAti26xn3wY5oLXS
zVcz7b+A3nurl/KkMRWmbdK6jA2dLgTL1lEKZY3fRvorXhyOb12CXNhYHij5263XrnZAy8C+WjK3
CtYEnR0HdIcBSOkhbICkUaSvVBK6PxitHU6ABEP88/mOoWwVwtL06FQotUeaAZm/mAXnO/NOdA0n
F6RBom1hTgxmUFfQYfLS6ziwafkOq2Sx7ewRQRIa3GdD6OpE1YSrr5TOaY7rbJ/N2i3HusIfVTmE
CATfcsfiUbMcdUW8wXAophJgIOO7YGnXLwjawrGVVxeEREq9uU1a4ykCw7UhzAL8X9k8TG11K/uI
do53v9jMjnml76JVkhYWPSVq2CcVZ63KTLdFSQiFOSxP42Dcj2XyamXdIfXmj1k1F85h/bLoFk3v
ZWb6nmXfp5qNU6X7y/+7TuNXF1bfBkXIzVxnx3FQyBbqcMy1XW/sKSsDncnxRg4YxyN1LseBwTzM
inq46qJ5hMwb31cDS3us70wJlaUXe8IKnhGwbqsk2y5ak+85S4Pvg1bQ0LAC4+ZDdrvvlnRPKMhV
NhC+RxBAM/vS6rKQmvAG2Zof581+IZ5htKyCjtnFbZXFgG9k9bIs1MFpTeqR6wVF8y4ThEejiHcq
sU5dO+zZCIiGWmhuyuGC+MT+aMudKNOcbkJTintHDcc5sg9msXCALBOymVARZtF0GlJ1XFv7YHEw
HWU2b7p6fLbsnmqw9MYd4U2cZJyBvQ3mSQpycWnEvnI/1kSeBDPUDcSz3NeV9kYdeQUSoAhXwCQs
R8NzvMI1sGlhwY8a4l3ULc9RFb9EkfYYZ5QuMadDEvJUHmgXoYzqxPe8ZzdZ7Osa0puWe3TlyVgg
UOU9X7zQZZlrNRMhpNt8CBcFiOk+6bn6R7TrW9OMHu+vdu3mKxdZPcyDB5JlOK9p8qUGGAK3yNxq
ZrqbPUWQVafThnAR8AEnruHEFJygV+bfG1sDs6uM8cWbYrxJdXTleWOotJlGvwgMs/ha0NPsJbHo
Wk4lodqby7llyN2vBOhtZUqEgoNwmF7B16VFEOAOr71p7PAgPwl0v7yFNYN3lxpb1BJNqhqeeLb6
TZ01Omg+YLii9HzRUM51tOzHAYLU3L+LwXmOtBa6UGTd9hb/A1AOZ1ub5jVT9ltlsdcDnxvNLxZ6
FtMpHgxgqyUrkenGAdP2Deo5QlVYT8AqxvKo4HtPx84wAiOKb6w6vywA2T/jHFlHoRLou8tNZESY
W7ksO0umXBHneuiwzU/mfuqsHXS343CZa+gNmW/ttW1Up3VOjw0yBJGNl13koZrs4MJBcuV4V9JY
QMV1wUpmZ7HKx9lIrqY1vUs5Sk8pDtDG+IJUgTFW6WsNmDlC8xaEX4QSUDh0UXqqATHnOt0NWQYz
qB13TPc42jcG/SH14azXU3yXFt+tqfeXqNmVGfN+yEwVf7zrch+brf7UTJOEXSMxZ024JrTMJ3uN
XoMYkZgM+lbPZz8u65t8cM8K/K5krJFxqD815S3Mur23kFQq0dKJUAimStYDEJttXT7O0UwJ95ou
Rigw18nuym2YrXAmZR3Iu2vhzAdYzMGQukHXKFgYaj/I62qqH+t62rLKbKxOQw5Bj9l4mu0ymNzi
kZ4R57N+Z7JhRpBIcvY2inkf+eqd41jflgILMrOvbtktGek6GsJjYdxnkMbBDe2VQH0qiHMwh+uh
cnxTR5vA1rK2xmmmfcFSuUAfGX2lpd96SLM0QcIuR6mEiDBSPuFXm9hqw06H9AfObga0tia3iLRh
LMnQy3m83eVGk+gGc+NOvzyYrnhtY+9Q990JFP2zEta2zDI0KzwT7rwvFRUaZ0q8ntO9aXbIPpMw
SXAceuudC9ndy2o/Q/qm5QtyYt0KXWErFKJ4Cpj3QU4+9rHir+m3C8X5hvPUodShIlLCBxJwgkbh
IunqATbmU9eG4UDevaylF/RexDmlfcmX4m2O7RcYewHxRSfNGG8kPc6kJFOtkc1pltyMWWfe72zS
9CFZUObtB6woxEf6eXKrGyCJvypSK2PriwKtZL0UNEKEWjezus/IbCoFTGI9bGPiPDoWhab+mnMN
iQw6GEN7reLudoq2hM8dWmDFbe09go16txPvBXOK2rRRvYNuDkOr6p/iSTwo070Gov60GAw4OHyI
VsEcyfVTpFnw0/NzNIjHmsrd9MozBXbYzNmLZIuBMgQ7UkByWpo7I55AthawjJ27eGWhsGGUzcUe
nu7VYGg33fp9RH+adO1dFkOTRdnLBIXFzjlF5kKfyy3PBRxzttrqbrSL26ZafT0TNFRYoUuB8tY7
XCqFdmGWkMOMnlZKSTt9Jk6PX8vkb4Bz33K48SrizFsy+mid8yOZghbuPhYuWNX+uEhYWySeHiyw
vGw+FDOqOgEhpDGabxfT2E66fNH7/n0S7VXTl8R6d93DqrMUN6RH2bCbwxkkNpI0fdvPhFsmPSMs
c0vEMkJ2fdv266Grl8dSwJV1Xrz1sFa0r5DF5o3wc+fDrjBsuCoQsmYbjf2Vf59tTnclbbtUvRg4
lNM888fmeoSqa/YfU6VC6G4vIASvcUfcRvxBt+MfBaOqJX1C5xCo6G2oksd8mNGDV/vYzG5zcN8A
8N+1IeK8Hm3jNmK4w5OUTUwN0GWHpRZ9SZvkvHrLCR3bNSPnnZr1IJ2yLWGhu173nnVDBQjst6K/
5aXb55bGgR3qlHLuW5drsWbnKsbygmXgVp8FrT8zuQULeVOvHWTXof9mTr2zsXuG1GlPLlKm9W5A
0f7ICSbUk/Q20/WWpaZ+R+ZPJzGmxGJMgUrH1m6SIfoYpHicNGRkLO+cfYl3dZ3nzKbdOfFxSZrd
iVKc7N44rJJGA8y0iMG2IjmoTMxvJlQ9ZQCfbujbafaxLqsroaaHGLIkfMNvUd3exbqksU5ZMc32
I0FTH0wYZcDXxg7fpqjuLoGSjvNVLST+OJl7TZas2FkXdhR5hWKbzeKJKFm4dnXqfHEMgbjBsctD
VpGjwo1KD2Zkc14ftNH71rZdGWSGc41TbbdaKRabYnUekLPjrcktDq3rex+hxM5ppmFpEiEAfjT6
nJKby3Bw0ord2KcP6Bc+0pgbCfLYm6bv4kKgzCGoou8Fd9t8q0V/YzfilFXLs+XWz1C8uWKVL8zu
nrSmIHUR8XIGdllgchTI4HRxv2t9YHszCRzDq2a9uznzoyW71ghrROJ6jlLgqu04onB89hyWG1M7
zun6vXdZc6J1b6v2pCLrRLQVBgKSXvuY6o9TAwX50ABsz5Xp01oMGYgeqDY4SntrBu7QC7KRSa98
M1i0C8NuNwZN9LwnQTxLUJCqoJsmuPBI0rtsPrL2XAkKUut6cbXAZu0ypzlIDUY/2pZeK6dbDQXz
g9c3nGwI1c2G/Y9O/wwTkI2dpvReZ+cGaLbx6vg4EI+KM2rXCZ2GuXUyeEZlpF3Fy0q1Nt7YTrXx
+v46dfOgwyFRallok+SoFiyS3bFyiWNj8mBNDe2ax2qoN13snPX5vZ6RjRa8zTDE0yHbRNRD1fKt
nF+JOdh65o5+CAOLbyMTIqMZAuXYhwqdRSfua8KhS2imGxpgwSz/6aPhW5E9Vda5yVh+JVGbGrkV
+a10Pib9q9HcQvS8mNd4B57aIfBEHPSqIYfp2MSnUtJEnBbf8UgzGbcDbadW52nSaXkmfhKPz86F
+j3SeZ7nHQoYOuPvRfJSc5Us/TxMiJ4tY+e59QaNK0XmO4G+AYX3iARGp9CeUJxr5kMD5K9GV+2J
G7wrvrEgMY62XXMeaySY9ryp86eypo/SQ7vGOmdTDYb1wFy9w4FWYjZKlkPvklvVGsHYM1IbJ5Jl
2CtqgEo2uYAOPj0bRYX1ZDXt3mG56FLpezxiK2qfSi83uEr9yO72l84T8VobiUiFaTyX+82J7xNx
VdpnG6zX6sKdZEC7dIZfFNodbg8OFfdkdviZ2qkmQ1rQGWwafVgNdxM1NDUAall5o7NV6WPpY2rd
ZEBkC7QJTuTsdfINCatbdBhQJhuCs60MxL3V22XeO7VUGdXjEKUBvf+JSrGMznq8d7OjXB/74klf
eaKvwEbvpX5tFM9pQ3nigUpM/EqR0tiH0mIrO1Xd1ehta+26hq/fkc+ylDxYN0N7O7i09APLuiFg
hiUK8OIGJAcSJW5++a3Trkmi8Zr0OnWwTqFchgEcCOUG2VwFVfcUrU+2+eKuZz16T/qESFg4qrF1
iTkNKr0NSEPkKPvqJV8pIYOhjk6d87RGSdDgLwfgSpQM9Yt9arQrbTapAv6REplzrGMsqLaDXLdJ
czVG320LncGUh6xzvqwwItqY+dqriA7GbDf+mN4pCPIcZDaulV0tsYV1ip3lspSst/AlmfHctNYH
XT3UVI1fRjeeejcJWTXNMowmL1C4TrQ+O3pcYWlW+9SJEb1HG+tCO8cdNgJYcxVoPNhcMfqCdrk2
yM/1c6M9zsN8IBudKs+kvf3o0WCbLfM4MBxMtDdRQgQu8ls77nw3egQn7dskDRvmR5roodO/9v3V
OH1ZjI6yoDhU0RGlFunoRf8SQ/yvVg6GWERbDr9DkgbNqPOS5mFqrkdkOZcgokvNs0HSxPBAD9c0
3+bpsI9K46LkvrM7bq+N0N7Y09W9Qwvi9wxkre57u/bniRdgGOc904FgrebTqqkNQjjf1JpNQQBd
QkqB1SUnzKD3HfZDhQqQSNtAadp+Akg+EWc9qvqa80zgaslhmPqDI5u3ybq/mHTs8psXN8zli50s
eGq6qLtTi/dea/NNbhZEnrAFjTq5Tyk2Fjk+F5NkbOw8k5ioo57vafiL66riwQN7VG1Su9qDuGGU
hgNpmLGzkUvRp4wImHDTOMiDxbLvBXVMZXfnvEOLndvIZTJrp1OMmTR2K8P4qjs2h0WdIwdHbEZZ
Zctau64hgrmGXD9SggpgrsPNYvE3dXYPsKPTUX5YRzl4V63L6betxm8yax5J8PyGQ+JAkwpBot7s
V8oHlpkNuQY53fPVd4rsLA1xNenp1RDHd16D+xLW9xymffmK+utpXEDGzPb7jDehGu29sUI4Hqc9
+aWhQgEMIHtrXQ4NgnacQT2DZ8iPJGMGza4IdKrP7FSHWMEkpbkyiqS8dUQzb5KKE6Ls2Bq12HsF
RGr7gGCHW2yZ7BEq+V5pVX3VzAwsRRwdprV81jhU+pPrXmdTd8nfiJZNhxXC12Y48V0bP8qy3TVF
MrA60B4xhAyjLq13WdE9lyq97kqaCr3HuXksxRGPIbWVia6ETqiEzR7dZRG4nKJrwzktX4GH00VS
bJgu48fVApkvLMZzSCE3WVyEBoGWftYzEsd12G47qyqOPae9zaLaI9JNFZpefavHqP40a9l5MvrQ
dDyklVCGbxClhTkAdjHgWOQw3mgeYpqWDD5K+Si8rDjkU49pa418cKnf024ht4WMTSyk9suci/ts
ia6LLrlNFvUl0/tLE8tD7y/bIOrbcYtt9L7xeCVbZBfvJF+P91V58uL2yPHgQyxsmCUjmn2GB4OF
cyngAsX1MxzF9pg69oDiojMqFq1ahAxTvzhjtrdpzw0Oyp4cfWO16+k4f8kIJ3hqjSinNWso74zB
iTGT7jZXZTtQgzqs+vce2pbrkTAbMPA5MT8m8gCL7l3Tj1uanu9qyeqdmXdfslZTfjJVt6WBnmKa
YGLa9tuc9PcMdk44+LoQiv2hFzQ0etR2c702G9eZtoxLH4saK0TK+S5SKUbR5lGRTIRrNt+OlXHS
8nZvF/GxauIpBMx7qg2ue1aypxdXsT2dccRvvQgnc6FjFqdv3+f0Z+vLtF34qp7ehhjDO6kbe91z
AgHD2q9K951j3m2sxnfTdG4HRk0jViSVNkeBek1h2sFUSEBBKue9UGY4JfOjtJgZ2SYiW3M326TW
dOqwFh6DF3J68POem5EGIKrIjZ4v2Hf7MqgWuolZ8QYtIewt4fdlnvM4aMy+5UX09caI/FhwcJJL
FfkF5haiDwKXm9pa7XeJ9QNRwa0jo2uaVUxQTABio3mTLFbI4PJba+n7yoreezd5qFrnJHNzX9nV
fbx4B2HqN4SwkKbAIUasGU1i80icLCnumcmpuA5r5V5bidrRGNtmdLL0+ctEh5dMW39xk2s9vYz/
jK89ucsLvuWkL/GFUaA5/NEkvyMhQvNe7ZjZUNXXHDCM+5LweNm5ITj2j2aobiguwiGRe6dory5B
Orz6oVll37tkvpli822p5Gk07JtE67+IUhe7YdGDKLW0WzPFgSEzgx1MntspUcwe1Gs91g9k+mCf
Nb/GHl5JTTQIO52pOdEIcyX+Zlz8CGT7xWVeaMHrLSbcLH666LQ8iGhNkqAWjrfXCY/bIrpUuL6I
VjhjP0POJfXqaaD8CmdMm8MuKpT3HTmOSAKLyRTEBrxxt1YyQ1bScX/v4jyhdmNDoGxOJqvaD81E
0BNZGogSFsMhxMK1CVbtLG85oNsQT10O4IFjZkycbj1x5YqxeCoiJKs6GTglHhCshUOnjCsqQffs
FS2giJaZcDgujQfO3K5SRHNiEdeaYgYUodJgkNTk3jnqR1FuMjOGdFNXIr5tiZPeknnQh4YLZMJ0
++FGZ/pohCgvkn84Vuc4343qO+EgM2n1qyluKJ0kGygp2bnuIcOahlg7xE0tfatqjGAZLAuWAOMG
SX5u2FQqO7lJbr6vbrkcvcGSrxfhMBFkczpfD46Ni7zJXEIUB+4nwjy8Nd3ECL5iuvVAq3s5wDdq
j44yKQkUKHE8vs6+J71e20jLssj6GPQXLyXQREP/FFhDZR7jdGXM7XbkouToCY/2zOx3uXj2L7Ox
BxMaz26aYp2TkEHe4iZumZMiH2yDrHLndweB961cZXpc2rxpfB0l4Ne6pZZN6zinlEsQZxF7gC8m
GvuIYUhn0JeXSWteFcoEyj8ZMw1BJ/ooyaEESJE5CGpKIB4YZm3Cp2wgAWReZGNJzaXZY33frN34
CErfPHV11XX72FuQgnpTsxdyHM85cqQw743iXjcP1cLxJGKCRmRJ9iTylcGQtS7HYla08bWeVI9u
pEVa27hoU8uL7/TO6E7VUC27Uvf0LWOtqQ0mZ/Q+IAnVR6dFradVdhyufI8XMc40mUodWELCuony
YEGPVbX/WJGxnEiFavbR0nT08WXh3pp4z/2uwG3GFtrPV04qbeRxsfCJoOrvI7OuHgvuYTCViXaT
I+k/DTTWznV10bhIGe+x4qc750Jgj2IEX+RLrg+JyOzAQnl3rJth2eptb0YbqlBtt0yEPRFpZX1z
J4UybPXGGzz85YvFq0DKmp2ux7aHpqpq425oCb6Z3FKeukqM23yK+xTz75TAPy3klPpzk9nIXV1Q
GXZJIb+YqTn7eb1KAh5JDskKffynTCfzfSHzZfRrp8TAa1vVErZiDBxN1wNyZ9AjRpHxNhDjNtFB
s1EmFZdRLHT4o5rmdeeCgnjW68UNG20GAVNM9bFFHXzfIOBBP8cDvUlQND0OFTESmanBiulz+cwg
9IrUSrgGpmXhLNaX89TazraDgXNlMYK957JadEY0GjlW7fRBVqSun3s65jRlOP8g8GsOlmKYu5K4
deoTcoDdumv3I/GSzxpZaPcNx2hg37ZufbHMHmmIyq2HpjReBgPJ8Map7OHW9OYubLKBECkxGgfb
XHCDEqlW3DO9YQBSTTENbMnoNiVg64N9bAoBMrDMpU1O1wLBHrHi+Bipz/UYhog1kHU+mkseKjWv
Em17MyLJ9/R8i6Zq/V6zxIaVErRLEPacM0U4OMkltbwzSxQ/s92P70k3Gns8Evo/qq2GR5XQ0nVN
UAVZptr7RGe6NU6T9zYtunc/6LUIIkZ+dPAdPf0Si2U0QuLOyFhDSNnfUxKmH4a3rseGI1k89oFe
7lYvX++ZBLDH1ZGzbGKYMYeUPlnKwH9MIh9mIeI/BgB7odVf0mJlyo7bxH6ZDJnshyjGpOvpNpW9
Ga1UTW52s8BPOduaU11pJmPVlNEXGv1BXYtBMBR00dVs65lhYEKbRx9HhRi1cuQ5q0HBbNRc0rCi
b0vXdZxrEg3LzF59m7Rx3xJYBHzEcvmXGc/wfTrM2o1IYo40C33A7RQzHOQS6epYpT0iReIBHuPY
tb/3XVPv29yob8fIjQvEaRY6CW0RCaapvjJC40fazazwqQVdlubPTVeTq1hP8s5Lu/m5FkNEnpPR
tgfXWLQHoYrlMI1mFzqkPtCjHxfUBiBwGHLkLmdqN23faowru5l36pWeaE49V85jwShIgi8x0Xzz
UEr1FLe6fI6KKn0ZkPWyWbYcQqy4kKGYnTAmxDyyRyRiS6ZHH+xcKjARaz3mpBkjhuqWo5EYzZ4b
GjP61YhGbxcZEpjr+XKinT5XpAablN33NSld26j/kcsGuIlQLDTQm4qQRJPenlv124yD2wtBVtlB
ohSm1kqm8Ed0H8/jegBxkN0kImn/4nP97LfzBG4723VgXNmWZf/AdP7LCScG2xWO3h1ntZpHO+7t
LfaDzpc5cS3/MiD+huJmfjbd8VHILXgiXepawHyXr/Kvj0oHTB5uRrKYv27jfY4Zy2cfCsbgAo68
0Ndhl7Dcv1vB6LM/BGctnLawdHzULvFW+V59bvfLy1+Jkr/9XoCALcsUOqEBn5zFY02Mh0wv34sL
vgHpFMwnTEo7M9S+/O3DnM9W2MtFMKWJwtO2pbTkJ+dhhLulkFJjX5yih9Yyu2+5yRsbWc9JmZY3
VCWX4wokf5Idx/24jMuOttKxSDU6Y9J1wnzgeGkWFv09D/M5DvYYA4JBszOaFrq2aNa6LGfdSJkf
zYP14djm0VhnFBANZKWx26pq3hP8kjBS1W/Y4pydaUavrTUeetUhSTGfL8by3axZ97VltyFab53F
rvinXOdvHJ6Nl9wZrAORQDl9W6xkq2IYFIMoaemfurN2NPtip7oqtCdskpq2YgfrXxwHXFYhoiuE
/emboVuHuQej1TOG2XgLb6WbtMNtgk0y7O3hRz39pjP3+vNT+Lvrb+mCRi1sNQsl288PYal3ZZzM
iOcNV+3bsW3u+I5WoMbOem0QQP3loTd+93BZBnA/l0Ryy/mcnxB1wmSbT04pGpgTjimNN99OdpEz
Ij1b4dFmdHz9RI0DKbrm8AgNjDS01knp71QqYHlBkNm14i6u7PIx7tL2Zu7YfMousz6kblc7ojBr
RgRWvrUqcz78+XJ9wvS6qKh5VQ2biAR+A6yDT88rjR/EzDrfH1VdWK8awwG6CRgjOvLPBAfGJCa+
fMoqJkVAU8g6JyrJwj5AWGmsBv27lhdV+Ocv9bt7KIUUmMqhQBmf3yHHWFzPzO0jOrLsybH1Zfaz
mUylFLEbR/vGqp///IGfkYOXiyBNKR0JGd2y3E+m5AhMj9239nE207s+qt9tkYj/dar/v0ksv1mH
f/qIy3P0r8XRticGxwSsYrs6WOMVVeamq6y/fMgvLMMfP8S+ZOXw1jvmD4Txvz/FcHL0186x/E7H
4DY/TU/lbtiowNpW1/Fje0COdGxf/nzxxIWL/2/o5OcPvVzdf33oAsVk7Eg17QYcrELlbwwo38oW
aFKXjZc45gd3yvbM4Fo8G/HTnz/9t9f1X7/48t//9eGU9SLNNOeoQcJS1f1SPBndX37gZcn4/Ptc
llhTCJvL+nkLtQxdm5n9Hm3xnLf3ea+Y3t0NQt8Ipoj//de4wEJ1dir+3s90TaONRkoFUJfxoxt9
2PWuZO7354/47RvPFoUDn7QXXrJPb/yiRDZbjTwad8mt9dyyHXq+ufMQ9Pp5kP4dYfubt9mzPdM0
bMPxQJN++rxqMmOhouQkHpw3d3epBDS/OsFgYlfpgym4YFeZ7jA5/MsPvRA8Pt23nz7403OJRUn0
kZdgpd7krn/h515wr/Uu3ZEy+Jwz0iKtd6MHnU/r8S9v4m+eGc8xJEWXrrsCQ+bPj6XFaUYTZkYs
MWQVvylz7Tzb8XrGm2bhvoHi9E4YXvSfwpcuizkLmAE6ygXMzFL2aR0rcDnFHApPtldPt5qHKSsm
J+n9z9f118sqPVZmVnh2DiKePr1xZtJ3Qhvkkc1pJDMPl6GqZ/KDh1rL94XTA57HN4+waAFJ9eeP
/hTRwQ80bHDUnBNsLq1JM/TnyzrNwwCTS5wMRuWh3TvrQal2DRacni9GNRhfsDGohkOUh5Kuc1rb
V33VbJuJ4neqKu/hL9/nl9Xnx/dxDVr4VNHW5/c14X5Qlg2nC7UG1bqJMsEO0tDzL+j3qYQaBH4r
UO/rX270L/eAz+XkJ4TnQPrgdv98HVyO/F5Euvo4DxENOR0woirjK1uP9X3nLk4TtN1Y7ifmHn+7
BZdn6Ke3ynB0ZL4uKyK4nl84PWXnaWJqjHNhkXuMSt2WdySz2ceWocJJk8N0qyPwI3u90wk/oC3i
pXDFPDQ/+z9ffOOXfedyEYg2Y1+9wLh/If7jZvqxWA4B2Mo02Ear37OawbuaXmNmqBuQGVf5tjmu
//xXBv//PokeWDMiXCSkYv3THchkqUqXJ7EugRvUjBkLnJdPf/mFv15r+8f6wQBbcsE/F5eJXQ/S
mPWTx8ELq+As2XkcC0OlF4VMx4a9KmR7mJTgQMVwgLDKZkBQEcXB2GjNbqrnLlj0WPqN6I27LLfn
E868etsmlJ5tbZhPfTIjQ25wnP/t1fjtd7dhyBvw2W2Kq58fUVE4TJelDXGsxfDt2dldjUDoIZdG
EbI7Vb5cnZ6pTUmra0g7fywYh0xav/7lIv7mVbF1xwRMbzm68cv2Y4hmWQZlnmgrEhkX2xwGDKVZ
4JF6/QQ0k97jwjB3b5WEYv/5/pm/bH2GzSpJS9QSl8SdzxkYWkMEukkDEeV0tcev/rpCTLzy2nze
2K11bXkcwhm4Mb+HeWpWFLc55M3NvLjfE3yBRB6aHKaTWe4ap8SeZKb0uYdDEmVPngkUo9dk5Ztj
hWWySpi3WC8RrWAopow+e/MtJtZyU1pMCfuEpEs7gjvG+QjJx1ohirIY78oWhzVtz+2ff/mn3Kgf
rwe/nFMw+CE2Iu/T3S+LqtfS0T5hLkYD7iY9PEpd3XGJ5DaRY7SjZ1ViI0j5/l2hBePQNxPqcWns
l251QnUZcKJPRnAWdfJaJBcAbKL+c1X+4wb939e8PDz/qh7tSuipA2k0b0l1tRjta0Pz1HruXy6H
fVkNfl40Lw/C/33OJ/zXVJpFpGzzJDWFyjq9nrB67thfMRSsnLS99LuJcx9flfGyJITVrk35GsGU
aVs1bDq7qjdAygMEQC9oGd5pLL4bQII1t7sfU4Gr2OifKYMfU0Q1zG9QfQP3QARpPUWLO37IMXUC
3TO/mrHZ+zjnMWQaLNFudDAuo2hvTq7nItkpwwPEKzHOivi71kAWqNYXB14nFEUkPoTm4oW7RVVy
Tj06CzTE/BovhL80uAzddeXpza3XpMYAAuqn/8vJ/tfClZtF7ARNLIT4FMifllyjTmhy0dxOSCt9
aLOCcN+ccPNgamI0dOt47jt7M3jkSIs6gZ+6VPOWZFzkenpJDIuWZ85/ba59+kaX9/9fj8/aQ0nN
THlyaA92OPvzRjs42pc/v0u/eXYkB3OO5hyFLyv9zx9i1O06V8I79TmEF1Q6NtrqxfvLKmn+ZrmW
LJKCvdTjUGB8+hRFJ9n1aJabN3R5zVfkfTYaf7unizFbZBdU23LXhOQmhaPDNtT6xQnRlD1CCN04
r2gtkACck+0F2jcSejNcNX9l5v9mJf/pKxo/X4gygj2YmB6tCisop/ml0FEpOkbgMXXBMbnDF37+
75cePYtD3QnA3/0cRaA6J2J6CUZ36HfGDHvdcg5Dnv7toPKbbULCAZHQiAxhUd7+/MMqEErVeGGb
jG5/QgNoBo05DDeJZ9dbJO3oG0vPeXASVx2Hqa9BM+mkiZcMXuZpRL5t9TU6O6sIlL56NPmav716
v5xmqPk4T3gcKmiP0Cn5+Qumgz6ncZ6fhZGckwLltCr3GMBDXdNOQtP/0pP69YH/+dM+LcrGOrSZ
sYrzTJL0mcDf6aj/D3tnshs5lm3ZX0nkpEaMYt8AL2tgNNJ6k0mmfkLI5XL2fc/vqj+oH6vFiHjx
XCbBlfFqWkAigEgPOUXy8jbn7L32EHj3fGSC/ev3+7F0Md+YacmWOO/kPhyYSrqQvBkW4LpR1gbY
1Seh8MNnlPISglR65y9CEyQHTY2G4wSl9C6pI06Nv/4tPr1fRticzcfFLiNzm6xL1F5R9pSnzDXC
9IhJfazWmdwJ679/JbJIRJNDgyl9GM8Z+pTQUOM98rGFmexiwwEh/MXdfDZW+NuphHJENNTLuykA
ESuiztuT8f3h355A1YF4svaW2iZYkGpzHbW+8cWX+sniwPmLwy9MQW6QM/f7IarUAUKGYdjj6l1J
HMFwM62Aqq2GY8HxPv/iQX6yv9Fh2pJMR++Gxejyi0Bmr3q9z5LjlPfP0E7QBxBExMGvcvyT7RFS
4c5lha/ihz4bKtRsxJnQyLR0Wd32ozLM6EXusXF09B8bA9ln2uKgDOTVr4fKp3doUNA2iCnhnx+O
mBGqFa2T+AA9RGSCJKbPtaz4B4tOPiGrSSHsYX4Pm8FUkR6zoOx1PTY3eE6nk1Gp/jdqB6o95jST
+wIRWEdKQ7xoajr7X4y4D9VbWaftxFvg7Rsfz4FZGeTtVASHUIN54efZTTH4j79+GsYnD15SOcqo
ukT9QbwsSWdqbWZom/amHxDEIasZGkc5WxRs4VCXS/Dr0spzvbC76tpgOaaYXYa+PRFSclAA2tid
VZ8zFXDGEA2dTXegd2WjHRYTQRh1jEG7VYN8lUCxW2ZWc8rKdqXA4SLMo3ST0Npmg/KAaxI7fcH0
P9AOl8Dh+Sr/0Ovkm6fCjs76b0FQn5C+reGzw5czpVseGNCwCctkkCcLQ2rXWdCdaOPdloFwLLJ0
WEDU4hxvedTDMDAtpkZeyKj9HOAqu6aDGoQZwljL+bA1Bn14a9m7OqMqfaOTVazi2b8d+O33gdwI
pzWwDOZSv1GDZFoasuy7XuEfUqO6Uc0IBFjqipUAgYO9sEP/6qttNt/4+132nITMvEM/BqzUZflL
mTTfpL970JOG5QnTuKxv/FL/YtH4fCj811Xk9zON0ZGgUpjGXgXFco8ElXcKr/JWB1T0xaT21ZUu
9gW6Och1rPkHuDSvaAAqiJte4SB8sv7+LXFSYz2gDwKS9TICqYk90PxDAD5bXjQ4TAT/ugn//vZd
11SJrCN6E6y2l4dhphhD6kF4mhOlu1A+gah3omZa+SlSK1Pd+lYAUa69C2U2Fr180n3lqp1wbvz6
U/7koWqUJTTODyI028uNbqyZjHeY1kOlC8+KOGLu9MzwWh08PIb/jUuZhqZz0/zv8hBMQTLPcGQe
+nCyjbFfp5GP2umr7dLH3SMHS4tcPeIMQCJe1mOLkP8TRB+mg3gvyvmKNqzjJdoKAeJ/435YC1Qm
Qpn9yuWi1xuyV9ca7F786wjuG0f3Z11s9PrrxyaxYn/8kqkyiqbIZ2wwYC7Oy1qiS6lcB4fSA4fX
YSWOyWkggfbG88u9IL1aamJn9a01mfue0pisI/AvXmu9Pk6qvpjy5Ny2WFuCSD/7lUETeiqsVQPv
Y2NCqVokAYqwaAQWp/7uVBgTHQIBBjHLeBuFAeuP0tmS2GxFgFVaEpRuXlabRpMcL4dMBL6kn5AU
tb62iWrkT0HqTFm1DvK1UWDosA659aOK175wFeJE0FdgeipAXGW5DbA3a64n+FeU6ne90C276ZBK
rm86cLK8Dnll+ChiqoENBPKGdtBCARzsncg+GDttgdANi8DkLZHQQcoRY7yXC6SZmoZR2lwk5bYq
V1aBzXfZvgVvPXrkYBsI61JfpZm30AcH1CD4rGK606dlXrkQWheGuSkmxHhL0bOFmf1iHEwRiq/1
qFiQ51cq/Cd0cxU4yiWOPjNa54IztOVhJs1F2ndhPLZ9y+HU1qlEGh7GxvAtzc8ilhIBc8idjwlZ
5fEq/aq+H6b7sfludfFKLYWV6t03rDh+epOAfvHjb8LwmiJjYwtsG+GTLGy07HsdvETY2zyQEI3+
yJrHrQbBjY7rRbvqs4VmIGvAYnMl7Dm4qq2dtlfBSwOid5spFHdgz6ymZqcEjiWwOdtaD5F4Y2pI
xnh3DhlaLBIGaBcWLzwoxcLqzQXWGAwsY3EIsF+B4S+jU57Zg4FBK1yDhbMTJaVStwAlGooOUt1U
eISiO1oYWq1hKSn+woBvbT4FU8CB3cZCFbULsef3s5yqwK2i7AVlnz9H8bUX+fApmkVkGPbU4ZZZ
+dGLhjM3kDYZ5ou4XurVesTiv8bUvVR7AIzFj6l2xNLFi7jswwfcMlUswk1cq2VwyuT7Nrgaug3F
SUgHL1W0KxrRbrMERgKSHOWsETfQyznVtjmxiI1GXx3SXLCDTnUVJK2yOWwU66qeAdZWsyrkzJGN
R+aUo9I8ZtMReyeO7NA2BGUBzXMBwcmWTc2RKnODAR/19NnqDyb66FR6KuVtW7kq0vYemx8+hPto
2ggwWaMCfpuQLUNAHUFWE1zhE15c80pjU1vXwN7aVnPEbKahTY9+PF71umcPeCLSdF0ZpO02GA2v
NX8/ZDgzN710UxfA6/aoUMMRtd4oLGL1JKr30QyJw/IDlw3XF5a33N9FKAgH321o1GSBvqmUAlwl
ozAsS2wtuGxi5KjoDOVTnJIQB89xUcgwYULDt8u0tTPIAEELUDaL2lMrooON8KC08WyqQjjNx4dH
6hglDwMcx0FOjv0YYl7YD/5GaA9VuApFfyt1D4l6gmC2tMq7ePxhxJDyaKcV5Q+zePKFQwCNVZDx
1J27NrFDwl3GyDW1lRZC1M43Ab7B6tkqjp21r1PNDryzCZRlgI8RLwTuLD9kEMIxlHYPAp6pGJf8
KY8pB1ffgQgFGia2eBkM2657as2nrjzn0asIzTjY9tyBXi40EXXhJsLnIkrrqTr0zQ3QC5TPK0je
04D38GGqvgfakom2z1bS5BbGD8Xk5YTf++BcCm+ef9/2t6KPMg9JNPyR7Dy2m0L8Zqkby9slwlrr
Mf+1hxrngnCX3pmVk2pLvdwn9L+13iWbrapWBUL+Dj4kskXclaaTsy9OvoU+VHAc9MRXnCbjZhrd
yvpRWAc92+GqcdrpqlEbpxQeBv17kWg2XNa155/jkFhEbT8W1xLuMjTSdtxvrfKMOCM1TiBguBlN
c8J4Yz2kiekDPQ++R6G2FDDopNrIMICo3EQ9gp/7sEFFlcNoaGxgYY7BD8ahv8oZLAWGNXruS8GK
6buki67BHiu0jqyyqmWp3SuFU4fol/U34vZkn8EqLRtcwVZxauCfTsWxklZZtu5mzKmwFgBj9DyG
/lgWRyva6+Y58B0FwgfKMLApqYme7i6dfzJ5RoS27COKReWxC5HINq+DEa0nLdjj1l5gPHG6yXKl
8qoIh20N7UCpbzUmlbwVjsagLVA80eK9jwLmL09xkCZsmkDYYy5phqtK0UAI5q4Fu1ozalYeWDGY
gEVOEXhj0941MN2VhbRUCBkacHqiW1t0LEHijVpwXMZGWL0aw3OCZL4+ETq0YVqwrHMc38XRDYTl
Hmeu1/1gIsmNQ9vGyLFvJr+xwZXgJNyycGB836vmxpdOoU6cCpP7XaIDq3Al/MMCyYG8xDtMZeGw
z/InNbJ9ZakXt1gWonSZfjerVboR1PWQQlNaTviST3BEqgwaxypUT163HulmBw/ROS2vx8HFsbvQ
cLY0j82NwgJlLMP6VtX2IcE1kUiqmPUjggv02qDuUSGD3DZUR7tF96a3J05wQcChnbf+UlQPdOpG
eWWWkDqJXQpQm+7Dbi2U2OSB+eZ8qLbR0E9/A/HGsrRNxesov9OHK7U4GhUYuSusAUhQ0KliRgC6
twjFa2l0B6NeoMbumaNqWOlhiuHkVpYY8tcWZCu/ewFx1EHf941FQnqQmO1S76hV12J5UpntE33V
qSv2DwURLOGu1M+acRPnN16COzBNHrt8m+bTJhHJlwqiW4QxoJhgmsZsDMA26dFd0JBXp9o5jAwP
EgH2f92HDNqctXBd4uPydLKhohdwawtf2JoQPpJ4wxzcRImt9Eh8OYQKb9ABWWBuZdLD1KsaNT0T
jwU6CTzMzkuvFf0gGeRULokHDKtr5vrBfwJGg73TL3dEIYCahrl7wJTmTA1p0Ng4d7F/qzE4vWJv
FgQGnIrxljyu7q2H1JqdhKKzk4KcsuaxYqlmp27jQgxHtM2On5wwn+Br185Un03C+HKyrdQBu1LY
uW2C4BvTYBdZ13zbmz5UTmN12wWYo6dV1F5Nd0ruOWUAZSYAARTTfZNOcuL64J+Kg1UVbmQ+jrpj
gjmqShdaSiKchnxXkArZ5ECBOvTfGH45TtgJ/oxw0tYptDGvZAklYE7azBzCuH4a5sBmid3WTL8f
X+rK4bQlS04mzC1BPuD1QO0iSkwmdjpBp3S86bGPF8FdUW0ktswTHcUI8EYsX6cF7J8WFddzWW0t
YPBl8pwoBEKh3Uz3cXHtwRayqtdEBaBYAqLPrgvAlenGrHYh2tEMORHJeNJ9XTw0UGfKY0MWUuHk
MRvgFXWD6gmaxKL3Tj5winCFEUskalDb6+W2r9e56qTDihmB9Zl9r23ClWneOjS8Jd/DSfGcFKNy
aQIac3qM6go/zJ7OG64r5aRQplGmxGlLREZAyf3onMjn0noaW1enVW9tmqJb6Dgq+UxM4ITTY2Ut
i/G5lu7T2M2hmVvyCDxOQptkT4QlhHzG6HGl4UUlBa/XDzxVBC59vxcbPvChI29OWhgUVdjEM+XK
sAKsWyPpQSxR8IA6+maRvyW4vopNHg5ZdjZiCAXGtgJXEN2zpTUj1wJwSYi5vGVvMzQr9cablhMh
ez2ZhnamLuZS0uhEpQPzvypvLdnx75p0VY/nmKC0ksPFZphusEMifxgfSj6GaKnne5zcIqZa0YkI
c+MrbJzIsDXpkJ9j7IDzAQpuFhv+TSUipGd3gWt71Y8bT2Lfumz8NVG6KukShrYw2VaQ4lixwgW3
hbD1ickMT1p31qUtRwRApE72qs+rC0xB7zbpjwSvQCmPtG0YnfToaI5bds5l39nwiZS1VR4a6cHv
ryb2pnx9YbpF4g9eiZIqMiSMFK9+9J0UUBwgt2XU3+LGov+k7aIOiASFsls/H14ME2+G2kxAfglu
4+Fp2s66sdgvB+a5hMS+SGpMLv2ut7at92MaX+uer+tHIZCly1IvIpeYoAWOWLpEvNqTeVJ9WtW9
sZDw3UTLEp3Y9Cx5D610BFvq1/YkbOPCaaqjYjq1cqrU2366ITPMwn0doAUKriLvqCZbs1uarVtm
q8qqFyr0gmHVmAzob6W41YHL9zu/cuRgKTR3iXBf14DKaERX9UME/sU6iTjRcW37J7yxfBUEbQS9
mzXrnm9U2vT1jS6c/JCdywqsiDCBWCcyb0o2fnRTZc+wr1Z0jqfqDOGaHOehujaD3fyl5KfedCOO
1nW8ycO1WUO7uBnjXVpfDfUjWyJNWwJImX8Ht2sdrINBZyu3MVu37Ab1nsLWegjxy9LWWGjMUzB8
KtAXM3+7s+cN+aMfLnTpmGBF1MCpwUSddiCLHq20M5wOtrqTwivbykUAFkyWc85uRbeOZZXjrK6t
YIZ+Myqrsfu+SnbUjrgmNrAvykFzM+miZsgZSFeQ62MQ0C9rhllOV2LqkwPwveTGMqgJGcFAwVtP
fOvJsvz+DsaB9WjioPxKrftJ3ZpLo1+SNCwT4mWnRM7UeByn+ADNG6y2PyS7oO+8L8KQPpHM6TpN
CjpcGrIMgnHelytBh+fVNBp7+ZqymyutAQfY3lmx0+XXqsfPHiYVPto+MuXED6KozBR1C/n9oZUs
gYPXCJ5l6oXAzaUwvkaEB1Rs6LTmpS0EqFW/rhp9UtejDYAGjwr9bHW5uM/UAyedmOFBKqgrVm3W
7+BLKhtVUaO/3598d6WLAnCYGXLfJ9FB0kuBSA/TbF9ElJdI/Qgg+ao5/HuP+XKAkuSFOn8umpri
xX35pW/EfcJ9QX/SjAYDd7TtC8NucR7p8WvPlwIW2rVwAVtC7XpVy5mlYhlNZp89G7GBU/Voa/2B
tpvbG/1a4bhI9UoeeqoJN8R9r5sEVn4DjkMlRUDheDMCL65hbLKKwliCpSic4R/FoFomYSUKLRvr
4NVXdY4to3ZIvXzfdVjGivTeD0YZ/lt/IxT5QUkqd4r0fSKQVjwB8kCiZ4zGIZi5WXVnY+O8ob1E
bi4Ql8G0ffIFIbCG+9TA0w3xMd9nKXGoE5NAyn/OxsYcmQaJoBJEclQEUBzXffaiTqdeVV0re+vb
duvDpI67YaFjminJFGYmo79SKm8krl5ZVHiUbNoLPke6GBvyF/OJLs0v5PKFUengexMlSRYvXxi8
aqLHdTh28AKjKmUrF4rrgDxrPz8S4dIBmmko8IiHStjyzu3Q4oiNVVhWQNCH554+DXKblRh/T/pT
f589ehYOuDsLjUVTHSbhbiiwr2vrkpdtIvf5kRF/g3t5eKl4Q2r8UBtExkTxshVO3nAXxC9E6ub6
kYyVhQDUYuxH7PmaHYJesFTK7RGQjVVc3wuoCrza9SNbG4FfVt6p60h2DoVFm3QbylhOx54pbl/F
kLzSAsprnDu+md0ZdERgawl4ZBtXiq8H5UoJWCiXfUP+mNOuKGfQIjN7R8lZC2+n3ClCRNHLeKVV
y/Jab9dJvB7Vt2FYWpwpjcAmY8mJOfjNshKOlFV8X2Xf0BsFykEvD2Ig2v1r0J76Fl6Em1lUza60
iMrktQctViPP/sA/DckFKc9vMLKsSI557engWVbaQY3u5G4nCI8m7If+GIQOhOaUYqi2omaXQwiW
5ygCOxPdvFZWRB5wDKd2C33UqaTrHMZnuDGS7RTDGGe/3OxL9SRMB2qltb7R4h3HmN67jbJtNlJ8
ZvPXLYZu6YHTikQHPV7yYlEzDF8BdI4NqK+dGpKh42psB7y9mW1aqOrllWY8NBPavYWub1kUy/pU
mzjKyQXfWhRrAbFS67iV2RXupMEOkrNBak6+HOtt3pDEsJaKc4VmR7sasSYCHNSdHA6SD5J8BQRD
M1zS5UGQCQnBLls1xiNIgThaqM8+iTmxnfU/qP5kzaYVD1q91QN0KDZOYgKdMasN1q0nP4J7GOON
SfgN0WR65cKREo1Hr3KtB2qm43RV5W7sL7OB3dVVWBIIBNm6VxYUkHPLxm3Mj0psm/tzRDQzZ3Dy
4wG9OgB4w1BxA/8VXx8GUkyXiAYLEZ0vxPcnKUo48BVdB585P7UNQ2LIz0mVVAshmMYFgkpzk2va
mjSTx3YqqYJ5hzop1vBLqO7/GA1Un3AOuwJOJjHELia1fS1V+IuPgbJNsmbfWHZmkGovqZtK6yld
zCcQfY7IYGfKcE/uRTNzvfYIFydOzr/HBhAOXwNymcYT4QBLpsrakByhfcrzxLWIXkvYNZZrvOVl
+81jX01wtjBR1K9PHe2F6lAle1+8KsTTqO2G4aiON1KxrwaHj8JXbAs4G0i57Cr1d5bG4XjTC9+U
Ak8gindrHWa34Mo8/yEtd720AUaNUC+tfvTdDQ50Zo+sAz0WbfzU9cSjqnIIEhZM0HJ5K1QcYdCi
emJEXBwHZm8XWwchg1hcxYuWlkozEe80PafDQyDdBgGfnDt2e/Y1jtmh+pcBTrPYoO6wPc5L+kjW
jPZMrI+VnXTzrickIW8fA+22ZeZv+8bWQujzYCFFVETS5B2RuuS0MIa9VdxV6jmNrqJyP8kdbPAr
VXhMmWCa9KWiuo/DElt55YQg49rmYYDe127MjE35g5yeo/iuHZ+NatiOJnXScdEU6zR7AO0q+lf4
yGBDeslS5fCrT66So5OXHfJ7LOnYYme0wCIcGnHbysuJOUUhE8+Osj3IaQGnd5Su82kfhS68SIJ2
Snrdfb8GCwrQG0RmJnCmPk6slpwZZRt6u3QEaxFyEKaCSx4GVLaOg2E97LBL0YPi+P4EXZTC0WsU
Z04CTnbk5OUFxwAeepJYC0wk5FTES1ifzKYKOVtA61pRdyFxxt1WB3FWDwJwsGol4RjvTfrt6qYI
zx1m7xykYk6ydJWdh4NfyQsxX0YtZ1rJ7QQwD5AKBHDoSIqpuYcYzCGr1fFN0C2BIZGth+ee77h5
msvSkU0LuhpdAj8oB7OWI+XwPWz6rWMIb3S4StHVwLRx3yMo5/HRMDbGRDPunrAGgAqIvLt2k3pO
kbi1hIbEqb9VxVsV4YeHa/etSp1IorGh3uCANbJ1PF7L4TqIbwSfyswyHLflsO1LcP8qBb16QbOi
Ql8jrWIdJtIKieoobGtwpeqe6kAXnIVmOa7EZj8S6GKQu70GpwN1mLcvLUYWsVet35TmTegfReNK
1hvqCNtSACkvAHytVn5OReObKkXSF7vUzxqbaKJNyJezaVRS3u/Gy35E+yAyyCKFOaUMvoHQgh3e
VRhFR8YNSvEvrvhJe1j/+YoXLihlxntS9CXeaEat+3J49kkjcaJRKxwf1uXz39+Goxgy2Poo8uww
e3+DQy3qEVRoGohAmzjST923jHLFry8ifXLQMGbvEQ1iZHMfFJOJlcljSVe13lIxoI0bH/215SZL
8k5t9JnzIZ5i0uu/d8r55NzGxS1tlmvOVpiL5rQSZ4oXtNlBI/ShsnYAsb/aQ37cQf58AW02vvwk
K/bxBqDszw+1NroSoQqltGOvuy6l9g/BzP+PT/4nzqifhtTypXn5xxvTbDMeX9K3f/3T/j//u3n7
x/f/senysHr7559/tvn+rz9+8M8YZfk3XAamQbSQJFLVtBT+zj9jlM3fUN+pxChbCnY7lAp8dv8Z
pSz+huyRjb+IXlvGdMJP1XnbBP/6p0r2Mt89SmKkGiyOhvV3opSly4GIC45BqBIkJhmiwW94MU6o
G8dIge0EEp5NkXDZ7Vo3OSqrcYmOhxTzr+SH3NvF0ERfRxaBzn1hTpU+1CyqThvSMB85EQZNf1ty
6oIeK+tCZN62OjoON0vIq9npICitYCFLRJweYOpF1usEcMiTN3DIwhIoZFprLSuMlZhBBabYl3V2
BjILn1zs5bYTXsVEQcDijflEZi9n7ordTiZVM+2JyBnF10aYOVVZjc4cJhbCJC3JDFbEdJYZEjdE
JkBm+dOGDomoLw0pVuDK9dgGYczQhpt8kUJqUEmqstR0/vgK9btcPQIHKstb0VMG74bY04pDNot2
VC6aBomfTdu7bGEaWLp3lWhJTjlPq32NfjURyN2+nyINhihEO3Ep9oKOFiNU0EeSZRRqqFDiAj1I
aRbmj7YKsCqSdVN13g4MKD00HYk52nu9RrZAgFSsbupOrLw15JaEWKV0mjOQpGxSHgl4q5MHta5H
kTYfSU8IC/wgp3bMyyvfBqszwgUJeI158APQ9zj1Q5yBuoj+al1lZUIPx6oimi+hOZqrAr4NoWhq
NN6qWR3N8WmdMOXPgRVUZHCJ0VCvs1zXa2eoppD4Z6lkpyGKZILdWOzJ8fOqnYIzX+p4DKDQQOXQ
W0pqEIkh0Tjrup0swOeBbNSrcJIHKUOn2Sot7s3EFJyZnhPtBSEMtCd/8B7SUNH7BSYtNiWSR3Gu
9aeGwjlag9DF/g/D3MqGJuNKfmCByAhy8KJeoVgbKnyyt07hFFLRLhPQE4wc4ZHuSHUEFhQQa4KC
dsnW15SuZWQY3kIigPecjRPhakknkfAKQ0eqV63YcWrri143AIcxZimnzLtXQDHaoz+ibl5MUgW0
0pLbkeSAgugNIIhKe8tJnfZBO9bEn+HEJZOWREt0onqsG7ErFX1YrLWyHrV1gSZW3xZt5Q07tTWT
YdnlQ2pcZeWosah1AMvsvNRTAFxGR98pkuXGWlm1ZQoIV1Q4hFkN/OjAetgp5JVHnK58X+7eLCRu
5PD41mAsDL3RiZ9O8QRx2qqSDrOEEZMA6bd0lSdCh5eVBJJstpDCpjCMoeqcOlCQ2VCyE9Nd6rdV
sq6KHuFLBiEzIOlUTFpA7YQFX0+mT9VWZjOZ7MGWg8WMkYmltthLyFR1LS6w+uWDP90QbQROMeeX
tRyPXF/vhHHIzByzqKJsPSZm79mVYYCtzFj1rK0Ut61AdYM+J00/JWMY8zLYvXthQKJj56marWtl
VPEBoy7ejsnYZDTTNOQhJNOyVc2qFr5JxffBTm/yrMe0Mjo386LkvlQHIr09UQ17oPa60bgCGoTw
KBEjCS3RysVXglxw5BXIn8W5bUd3u4ll477S0hn1qvQ+1Sg6+OVSjcwcpD2BgvDbCQ/TxesiDTm8
iA1J5YfE05tdCAkWYGJLZmaEzkqw6K0VU9IhMpF6hfq/74sbkovicW3kv8Pxaf4TjZSZUrA2J5Nm
fCxnseTWWlAZto8PhCTRWKEhrZppikBMnsxkVedJYCyT3zOu0a930rLuSiYgaZhoOYMk71YNX8uT
apBms27zOWA796UaRraEjNUxVEHYUuCLaPTUgY+KBPgJcM8JvMmyqIgddc10mKYlnzLb76iKyU4J
RqNR7kYtQRJIhmgiuYZhBNU5JC4KrHudSDrpWHWkb2qCItEi600OjzGRE/xG4EMyAmLBtZ3lYRKS
rWpWDf3zOvUi9M5oM4M9z6B4ySHt37WABQkPC2SOzmkJgWshlR5AtaIFJmj7dHu8qwnyKMBjgI7k
HPpok+HJkzNC1AfUmUxiPV+NWAmKjZ+liWCbmVhxP2FFcyssI5W3KqVF76iJTEFMiaO8XUd1Od5h
wTOjeyPo/WM6Gx9PVZ/UqHGs1up2kNUCmJZlkhxVEVfanimtuy0GuSUKTITLtSBQeKqXzMytSXMF
Xa/2EuaN/Kq2PRlcZisgu9NLC9oeBHIOeFLJC1gOaAEIQIaspDzBteXo6WfsfOGneSNE17pSJJeN
KKVQIZSShOaqr0d24TXyNor54YUGTBbZqVV38aaNx8nfym3THGJWB+XFIGXxThgIqQWrYg3JkmdM
fw+SOHAho++CivhbdlBBo+Y8Us2che8jZxe3JClZWQ/MvawEqYC0pxfLKHVCRjVgpcIvyhXpgDm8
/UIcxMMQ1kK0BFKNRh96vxXurTIcGsI9RqqDgNxH/49Dwt/a3F4Vb9m5qd7emsNL8R/zj77m6NJD
P2j+1/t/rf/4d/8tnzeL7/4F8jkbx+v2rRpv3uo24Uf/wL7M/+W/+4d/bjFvx4Lt5yvIw2b+2/ww
z97tPmdV9P/8+e//8+f+2Lbu3rLx5cN//8duVZV+o8djYLXFbQ33aFYb/7FZVZTf2KohWDe02bbP
yfOvvar2G2dRZe49GexKVXxBf+1VBZVtLHJiitgmPBIOWsrf2ay+P4ZSx7YUfCTA4tlRi3jqLtoY
YkY2pCfSwxyQPiJn2DC6l+StHurK2/z0TE5/lNr/kbXpiaW6qf/1z/mI+V8F+D8vBXhBZRvO3X3w
iUaiQXOhQnbS6uuBgJ8EQGIRR/f/b5eZ7/inU1rba0qfjlxGFX16owJel3pVml95hy8wBx9v52KX
76lyPxjzdbznYSksamcGqhWnGXXQrMtluTcfvXXnaHZl99++4plJXz3M+ST+0136rdk28Xz1Zhke
R6e2SztAaUITMd1kjriTd9S/vzj/XvQsP97yfAr56aL4eCa1HrgoO1obxPhyvlWCELlitsp3v36P
7480f14MxwvfAVJ9/dLaE7Bsk2uMTkSLzdIdM90/dnWurQWJGjKypmGtT/J938P38FjLvrj6Z8/X
whuAot6kYHIJirGE2Kz6NovI3iAkske1kxSbQsi+eKTvj4q/3yS6fT5/jqqQQ+SLwapKFltej4ql
oFHIxux90qv+6dcP8rPX9u4iFyM1McdiLGUuUjuEtiJN2cZ2vZR+kPu0/DdGyScv7t3lLoam7IWD
rxDIvABRt/R3JZccF+Eufjac1kWZzUrsVi+SwzBdCMsvvwymxstp5t3lLwZp3AwjuzMu37n5y7CX
ARuB2E5nCbm3kBcjEr0vSnkXsLnf3yLkM01VSCHG9HY5WDpEzBEIbeRH4IyiU30zHoyHRHGUh+GM
TH/TOIC+npEIdcv4KY0WEwq7Zf3FiL0wzc6/BU1zVpGZUUWT37woTynA4qFgk2kxf51ABVfxKt0L
q2gbHL4YUB8fsUZHH2oUvmgRpuL85z/NA7mlkZZZUqIGc+2vZvVCar9idbA4zzip+7W/8uOQen/B
i2IpYazRKMwXpE2yztxuXTnWlqCH1a9v7H35cn6CXAYmLisrnuMPmoxAIfFZ9bjMOK1LA/Yq59Sg
fJPUjtA9NHWUM359wY+zzPsLsgP4+UFqud4aek63MUZMGKHNCOrvUs5W46+9yCfr7kU96uNtXbwu
0LQ6rlFui2hwR1tP69zWN8aBDDvXX+pOsfrqG/z8thTkHhLiFozc72/LLyyBwyQXBAa5EOIXEgyW
tfm3Ktr/eVd/XcS6GO5C3qlyZ3CRJn9MhVUlrQsKV188us9GxCxCYg2iovyBQCgrSH/q30c6ESze
wsARw2pbnTI3WprwUmWq6fcyBEs7e8ba88XlP64OnAV/uvrF8AjlQZUAW4cEv/6o1ZuAwOcv7u89
q+mPh/jzFS6GhhXKpVXVvw8N4bFlxmjd+FRs/S/Ba5/MTu/v5eITNgeViaviStneW7WrdCWtiBqx
SZ7f/PqePpsrfr6leXD+NDmNrSeaPuluf80Vykp1m9VXc8XvLaH329n3N3SxdGcgvOVG5Tq1Y12R
geCSQeaMj5MtL2den+n8+rYujN8fX9XFKi5N+UTd4PdX1b7IP1Sa4g4qFaf7Vq27tbogcjdcWjzR
Lz/nL2/1YkUnax4O/vwVFApi4wXiEIh9rsf4z/MriIWLwPny8X419i/mEC/2ZFWex4v0Opa2/H9J
+64luXFg2S9iBL15pW033uuFIY0keu/59Tcx2rPDxuA09urs00YoYqoBFgqFqqxMD3W3u8gDxHqf
X+f3UPOKPV7YIl/swhelI4rUggvdIp1XkO4Cuuz2iPu1CRjJ8+VPycgXzlzHoh5dqaWjhEg+ZWug
eavrAvTbZdCbgl5eDUuoSgEDNeQvDcotkaaj44uutjXei0AQAW0CmLYKmN4IyKdigV6qKJ8h4fCS
5NIpDBUQgvPyG973t6g4FJkovskL+b1uGMhediic+jgeRi/dtQFmF144+8OJSnQ+lYHLE0Uk2Os8
xQcwZnpCBmejbveKSf3kljgeeVhlvuVibixoDc5ZY/oeKG5FDVSK/4zBbkPIDGp2i8TdJlndcgU0
I+VYYG2pBk4MzHWL4AD/0ikNDbnXdeiX/ZOsRfEeE8LuAPptqA9kroVnJcckY1FYDfgQyYgwSkKU
04GOzEhaE/XuRgRBQvFTHG8vfzbGO4Ps16cFyk2qbIXaW4ZtU6/Eg3lAAnr13v8mTS/+WaXgfB/h
8MwYdXNpsdpaKUTIbPEARWenvBEcoAVO8XHZKZwbhfWxQEQMR5DArfi1oVe3jZSWCyBoyKwh4eU3
QQFjwjeUqJ3cS3zeQ5uas/5ncSa46UQwpZoWTdJnjCMmJwSM7YAn0EOV+wCVlPRR0jzlJO2AFfut
7kFlv8cAi6cdMOlsXeF4eKKbephF+A93DyMy6mAhMBWUi5AJqdr5nSo1zVroM6RH0j0k2kanOSjH
5CDgFamCaQXXeO6V6OAduXwu5CtSIRmGNTRssfEacrBzw4LStRAtgWE1iHb64GI6xdyPzurgQeVV
NxiU5V48jOBzZpK6Z0exbOQig0moj8ood8uGrdfhNe5fVxaglDAoUBeZi/Uq760TIAfu5VPEPKab
FVN3rZHWYwWZOajRANRZTFfasHCSPpYFlBokpLOkTU3jJHpp7tYuQRvYMIMZ4zqaOHFCDevFoW9M
0EiJLJ90yBMh1mj26JLjKUZO8S32ofvnrhhz8pIb3uXNXBXa90CfqKA1pu8MAAK6rp+g5qhisioz
IdgqZM7lT8OMA3hk45lPGDNMnToG4SKaBSjhoMCT2z1mUCvP2JGwbQSYZP5v1RSZhGX6BFgg0ANZ
J4jXQWl0fgIqNU0qcRDRpvwm+ZhArXeD5jZBcugfogMqKrgxlF/6DkOYBjTGv82/oETIcRhmrMXT
GPGWEA99YXSd1AhtnHaN7Xwf/6z9eYcRSnf83gf8Jw/Bg3xd76ctgxzPzd0bTl0+jshrUNgcXcUK
AAmUpX3mxb7hVKcwCvIdhJcgCzWdmtvhgQ+mIOf7y4ZvfgB1T2I4QUEMANDOCMN9A3IGbYDG63rq
EtHu5egvjrsFVJGIUj7uZJrOCVLckTrgcW43s3mcCZlkwmNWYS5oY4KKoVY3W5bakRgqQd8Mneeq
lh0AQNHLdpp55VyWrKtiuyAqfLayocargXMoaPdEv2YGzcNAegpcfjamp4C4HHxF6KxA5eHcU6YY
NDIL2nsfDz1lZ+4nsHvlB96FILPuIAx6oD8iGaD9/TihG4+MRWlUQwUCPb0Lqobr3C0AZKndAupI
4G3NXMwYW6BXnFy0cyOn/9WivFK5dbSXj/zzwVw02JVBBkSqxrS/LNEaa6GEyKoG1XWHZ7QSYBCd
/7plhtONHcppKg2Mv8BMxTYyrByvPeBW/CEwrsVboGJnIlxw4JeOGdUWcMRJ4FSGLCOCHf1FxwwE
XBmU2g2laEGa0r8P6EbbWVP+0KJFtONMu2m7bscJ6yQvpU78mVkqrAv1vDQzxEk+nhty7yu7LOjc
GdKLQeskbvHyN/YsgsREIw8wSSrEgRe6gjoqcv98LwMfNgQr6qe9vfiKp77wVsf4kODIxBgd7kQR
7UYqn8Bs7Np1AgIMapv3oK1ytKbm8GExfPLMBPn3zQHBpNBsRMk/SRopO5ODyPdJ8hnozyRhiA1N
UwPe/6UhVDdKoi1Iik2r8BvhYWlFjOorLufrsMwQPmpTxmGHWBD1dZI1ytZJx4aRlBPj0vV0LccP
0tHwFh80Hsh0oREHjIDPy2AYcRq0V6gx4g0FHCsNG1TyOjbRqsUsc2U9SpilykNnKXNMiiOxjyvv
8jpZfiFLWCRpP8lfurGlZQGjN2GZLUD7cTc5YzPyqMV4NqggMrcSJIoAR0PklHwwMbizUjmW1+Ol
gvfM7BD2hfTI20eeVeoGsnSgYnC/Q1Atrf28sxyxmDgZEftTfW4efagqfMU2x6eKEOz7UnNEDXKB
pulAe9GNy++XPxXPGnW+MM5YK9mABSXRTQfmqam2MeSE2S/gozgLY1UZ4YT/ruyjjLs5y8PcgR9H
g63Rb5F1IcXEqLcI9iiHeH/qZcIxGW/RQltrG1C7htfE4ny8j1R0Yx9FrEGHBBx5as9urp4Ud92B
/AKM0k6PbqKj407lwWcZKcvZmsn9sLGZN2Gj1QZsQo3qtZtA2N/1ebAoKvSz1pb3iGB+TUK+D8wF
+OFUKqHPjSyq8gLWZj9DL6F8m0yXyJ/0tm6Lfv69vJ4eV2B9rniFcVZqTXKlfy2Tvd+sc5AVYDc1
JEydh+krD9EtcsBR0gQAV0LcvQsEr/XGZ2V1MAkkD8fM5xWxmTuNIUww7+lIEunR6nFqGhWMyLj5
pN7VzCkPxiWPgOwEN5gRcZ2Z6UwKpnRNRcXFQZdRADmMBPAJwZnM+mWBjWGs7wTMoFShBU55kAYV
CRL7UBHtaQQXlKyKBzB930ogd7QSiSM7wFz85tdQQUPLDUFXVvyaIW4xsSX+NhvpwWqU67VXgssR
g7lwNFREpBfAs9O1PiPLJnPIkUgVEeg8JjCSjp1/2QSr2ge4OaRtQOsJKsCPSLLxplAQ9V5NPjLR
4hpsNrvBh0qjAzIkl5/2cq1Rm0dkasUSfWD4br/vb2okptBHQssdVHVHY7L1e87yGO9uILbAJiwS
BRmF7nHLkAPvNYhkgUbL0sqDuTbgtZcwH381qUTYuBrT6TsgdF3uTvEK4b+sz+ofagSEqj2E6fzE
+T2MVwhY1j+0odCfxvzC+eEd80axwhmvEKC93f4Ro8MN6pCmS3KtpT3UAa9eTA3zfBQhzyySQLb5
wAnECEOsF4FqgPAhRBo1XzBtCFM9lC/GE8bCJxcMKVfjNfROfR6agXVYtsulvnciSah5DEj2IIly
lNP5JjX0R7PyTPD1Xd5ZVr63tUTdrqFiSaGU4KVTLxh4lYRTJ6ObVySc88I2gwIKEdADfI8ys3RJ
mqGIilyouil0UEepzwtk4y+vhQELQ5EUlb1/rNDX9yRnS6/LWAxJXnMwH2dHUjghtWHtV9E7LdDx
A0A/vCuUVSI6M0xVTWI166C9++Ge6I+TDi9UNB1oAgPYHHBvMs5mfkSLjWtqGMMQhRDLJFlK+gqu
TXA2lzfrD9DQoRCueKJ0z0ehMIMQIDYIeCqAxF9wDdkqmYss4gKdHMknwKJ2RElTC4pbeYfJZZDS
XP6czGV+2qMfigJUeKWWFId07Sjp4EXAtHChPV02wjxpmJkj7CDgh6cfiIVhFHHW4aTVxo/ZuFox
w7B0tS2nPLABAzEJ59xYoo6AXqTyqA3YvriyZ1f0hivpRQLJ2guoxoTvs4POnt3g4ViCEM9eIruA
lN/+8mJZFyMAS2hjAINqfBmDrOMSXGAmahrwVdcabzuI/V62wCoSg4IXAksWauvGl4Kt2tVamBrw
zc6DHudhvJl3MWlexvfTHkwFftb9TUa5tUjldWhaycaAHr3dtSi394UjVDbE1cDR55KCe2jHxwYM
d5gWdxJf+3l5vax0dmuc+PDmKAplPxdKC+NG2j4Xi+oK5r1RqO8zGAna9fGyMeaB2OwtdQliwAMq
rjr2Nqmfc4Bxsmg3Wot72QjzQGyMUPeeiOqvlifkQDTToyz2/qSueyVOocGrcliAeOuhbjl9LYa0
JX2+Bhymc6m58Fk3L3hxhOuT1Mlbe2DARxOBpPMkf/5p9TZpqGuB5CWSre8Sn3cfcBamUkWUOZvH
oQM6xkYedURzu0k7p9MkzpfiWaEunbEHw60aIwWtGlOej9AwH5GnlBBuBhysGmveQWN5xscEMBoh
UM2kK87tKqn9OAKuN7/LZaA+jz2U7UK39srv1gpldWRE1W3uYWqHt5/EEeja19Yy2YntKTPlbF4G
WNaE7036Gqei0/WZq0bougKUI4Gd4/IhYD4W0XFFjESo1EW60JxBkxnDT7C4OKMbv+W3YHBMvD/Q
CxnX0K18YwSr82eUe+ThI1TWejfWqYMu66WhoRAM66BkLXXwJckhb4XMPd3YoM65HpdZPpMMP3lO
rlc3OSq7IsgyG6Q0TnYqMd3jtAf5iHb6/XzL2V3e+qiDn9Yr5nom2I734V37SIYGMucdekHgFXf6
gA+LZh2V7eekIgBGfZdZIpAaZXlR6oNSERnyvynebIzQ+cosolmpazACgNghPEAFJXNBTQOhY9Bl
3jdgXbeb3eWd5KyLhlLlQg7ppRhuGg5PqvbYQhBN1DlJA6udjbcgJmTAL0aGx+Xz0wd9vr5QyGME
7BVOeEChAiQuACFN0C93KgLXcU1erGEtDEAdvOFBtv8VU14l6TDI0keuCYncOxSK/Ly0Q7eBNK/s
RrVNvIQLPGG+ejdWid9u4kxfzekSkvJbvs9vzWfxCUzyie7ckqxadtWjcFs6i5uFtuLFh9wBT1DH
OZask4FyAv5DS1TVaM2LFto38zBi3WUY+eP6Bo1XjgVmaNuaoD4nCrejCXmGP7ehPrud04OsBdQt
T+SlJLviLnqfXmrDAWxprx55DUXWLbI1T176mz1W1DpZ25KkwSFGV5PKLheo+fTuOr9dPhvsYq6J
ShtkeFRI0lIRbgJ1c18meMGDFhfUUZgMeB7AgImSKlhGgxhVv+cInJA1KuV2yy8gkIXQlxZQEv+a
p4KcOrdz81Hw6iBUh6fhon4UbVZHO0CewjEhRcM5qSSKXbJI/n2ztVYFdauUNDXWym5W0+9Hy46N
m1g3MWh2iMbUrcDUw9ll1vfcFhCoLETLpN6oSQYMQjMP4p3LtWHaIHQMyCa336d9CRJ99fgfcLms
s7K1TDkyJM8WsZGwsxie3oe/0ynIvCJoSOsy36snTE3teBVcpk9tbVLeay3ZOkckBR990PhAEKMK
5Odil7ukziCCGcwOw6f4WGKsgBsTmW+NTQ2Mik6p0bXy1GOnW2BDqntkJGCOI0BkSPAs/vgsHOag
vRp+xE9cCCDZStqztsumErDGUlYlnbHsCYUwolc+girYnlHhAJlxb/N6WEyfwqwo0kxgQjDsee7I
spZCFqTGSg1Rdxroe+TKEpgChqcqTvOWdc+AQ+VfS5QPNXoYq8sES/mU7ooVQBcr7zJ3meLB+5uD
sjFFuc5qdqVWE9cxr9p95+QPmp/7gqdcCU+rU9uYhoYwhW09csyywtB2hZTXZIIcRRh+JjWx8WRA
RsKwU580qREA0XwAbOo/lIrIA+eLv2zWSvlLl4fNEpYwKiN5XSyApa12cqLi1sJcUb+Wmd2Ckc7K
eqh0cx6V7CO6sU0lzz1Y9Ja+wOOLwKf73glbsBA+gBbdNgJogGVOM90Ot9K0mxqPP+nBdChTJxVI
TMMpChX1C7mO+olUI+oJ3KttA/btcsgNCNzwnn+s8AepP0XHIwUPlI9X7ybaF4hFI4gvkJYVtZNZ
INmceHk6azFgmSGCRwSERzdSqknsQdMFE6CLOK3+6oq/ypvIS65UW3zXUcYKMj/r7cseS/iLvjjP
1ip1JseoU6IwRVI7gaHbLx+X6wb9heq3giY65E32AxRGwAqou8XzWuAJKmEABOzkD+bgaGhHYGrB
cnoHBBgWpq92WgseedSBGlCDo4XhxLvuJj1wLwbm19hsFXW6lfx/fnTvF9+raxW/K/bFt9mRnA6X
ER8PwizHbreJOthhuXZ6mZEn6iG6l70EY63qQ3pN2tRQRvQvfxQWDMzAND6G+XUZyOwvQExpEpKB
PEknR7hZDEdANf20QjPFXo/6PtmLr+K79G34ZbyQKxj0mR5Y/tM77vAla59BrmZA+tEAgzStwdXN
YT9YJVatfxu88YRBTzweBRzuJkb7DaI3Du8yYhZuDQVC2ZC3xDC2SAWzoSkV8BjBZO8OXniY8do6
iFfFXXfX30YH7Xp2Zg9s+CaUx47yztrzfIsFggWTzOcPoCLaBFGMP+UAYQfCEA8ijEfoKlR3Bghg
XwQnx/CT4qgn+PWxcMEXqF//DRL97CdQuXRDWK6ij3oITl5gAmbvkU1Pn0u82NXSjg+8py2zmbNd
NRVJwQEDVqcC29553bPsqN70y7oGKHyv/QYNrgfKVV/jBDxWvNuapBLodDHapmmIc0lYWwwu+243
qPvLR4npwQqRuwUrhmZ+AXJ1oOFayLrWwvBBlOkWMSepYb7YUYX/1wQVGsrUSDWZhAaSrgl26SLZ
+GFdQ8bLiZzx2/JD+Hl5TVyL1Bkp16UGy9LHx6plV/4OSIcz2irYgezuhJfIHR8wxv5Yn4ukToUq
LE3Y1zCZRNI+WR/nVjvoBY8ak2eFcvwBiWDYkq0EGhRE4YdikGxJ/QtsxPZ7Ua7eDmMPkiYY0cNb
rARTKLba7eWGJxLKrIQDeIIuFAaVQIdPJdYxWr2K+McxZrf9OTzFPu5Kr7webiELtlN5EDjm7m3s
UVe5CBILMf5jb31F4JS99QSO5PVI4D7gw2yhh/K9/auRTWO7Tuo2rjJdCLscG6rZq+IkO+kIXT97
PSyoAP4njQH2JbFZKXXkhGIRRFQ0ySVR7qsdaZFCeLByZnTxXqq72O3xXAIf8MncmdWej+JiTRif
LZk6gXVvaEVGtnqOxxMUF+yqk4JBiTxdvS9W7bnWlL0ZQtqFRwXD/MafhWSL+sZtGYkGKp+IZ/pe
Kq/G+WmQfnDCC+sRsy2tUt/T6st/6pyjP7t4N7nNVeyCNxvTV+VheuG9d3lLoj5mskpiKxMmhFm8
Ns3WLhTIQ91dXhPPBvW9hsIQq4JM+MYWmCNbPX1IlKEDp9Y/jFN/yJ5u/7y6tsRDrLLBdu+oOKlE
iqx1ZHy1iRpnGaw7VdYPvbCAxOt30gSXV0X+GP3wAxqK8NYAh/FluqqEvCHmOUhXobXuIh3pbyP7
OYRgbRSQ3cu2mKiLjTF6zqpBYSstZqxMDeq96pAhiBzVdvHUB3+DIwcwn/CbiHhq0fNV+WRI00jS
zikE+aF0qlCNvrwa4lNfdm5jgfI5KwxXaSUhqxOqaQ0KE4o5dgiZrf9/0h0c1o0hyvEKVcpEyHNB
+SCE3Gf+W4Qy6uWlMF17Y4HyOH2p1QVgNQzMa0PmQ4LsCEkwFxCmhOMBvD2jLudW6htNa7EUwFbu
MzW76aAvcnkt7Mxmsxjqbq70eCpRkAdmwicP0CpQ7iWUUlAqJyNvmFSeBQzd8ayyCijbj0RlovGY
g/KJuHb2TEaJ+xeVtCBOhc9zbHaa/e/6MHMLv9yUEcRO/scdIOJyp0AgayXMVn6BB3T8PXmsHlEk
4r9emS5iYfpbJipAOMTnViNDz7S6w5cbzadGhownBO4WTixiZzsbI/K5EVnT5lWTsYnkNk4gabgT
vHJBDSC0Wyc+gCib10Fihr+NReqeElOoVa7kElbUdqdUlR9GmNqFkoPQ3HP8kmeKjhf9rA7jxw5C
XceGClb2PLrQ1sNzWIdGqZusfnkPOs8nhfNIYp+IzSKpAGJNYmQMpJmqBnJu45UEgsYHSH8Bigk8
RfIGYAoXOv2/GNVUy0T2inFQ6kA0aakpVY+dhV5Mvc9wk0GH2ElRQEW/w7grTVc+ybthd3mXmQHG
+teqQh2OWp4suSMepEKhxah+xmnv/N8sUAehzkGHmZHPaIUmVFIxR9G/X7ZAAtSXi2WzBuoUhGsN
rfEEFrpWaW9WszhO6byra8i1QDK8M6XSF7uJU4Vln+/PjaMOgtaGEthrYRSXjZMbbxNUTFIMTVxe
Gs8rFOoQEFo5aTDwfci4LFgIHQXSwwAlAgTprL9MVPvueOUg3soo70fnskwFkuhDatxuzW8miL1j
HtLrfwldn/tHXaGYf5plFF7JGVuxuluMXYLccPFTSA4DYs4fPmTfAxs3oe5S6AhX4GTBunDA0Nr6
LcLOPVgqUVwDjA44U8DoHZlLOMA7YdT1KvRZGRkkV1ghrrh210XxxPER3gejIkdqjGL1cdV0v0EA
vnjQ3ZTsCqK8bufnqJdBIxBdfhftfO4tzlociueoxBDe/S8T89GMEbuKEJyJhxo6ZifyFU1XvSke
MbV6D60T7hQd0yJGXEA0CtrGL7PqXYPomZLHWAlprzA5EDFxzn6SeEHHEwTg/zFBTwhGer2uCgn/
5FZFe87R04AUEaDhGVipa/3k2OMsyaAiZFRreVaS9wuxJ7mJJ4G/HgV9Qj8iH8N7IIN5M6rE1y8t
kQ6Z9SrlYLNHoRdIPvRvppcwAndkCHEftVCgoiwunF3lLZKKl3KeQUD3o8YMjd9BjWy14NEW8kyQ
f98keoSAPLLIARcDM5BcsBaCC699SVAUXD0cgfrK5JV/eK5CjubG5LQqSSV9dHK6tX+doEFeJfNb
VyR3sjY5wPQdYsxU1BjBFGTtPjElCPKYac/ZW5mYoT8n5n9NEVwqmDqjwXxdrIaFNmPl5pX2mgLv
cZ/tKq88xafRnV0DAqIYE6h30h3YpQ9xi1L6CpmmUw7gApdli/dbqMAO5NsIiA9+S9Inrqo/9EhI
J5DaXz40PCtUMJ8VQqRlYl6oiO7E7LkaJhQWfly2wfKn7a5SkTuMi36tDMBPw9kqoDRAVHLrgZPD
84xQwVsdsmRQQUqJPOIthkBo/PPyIpgX7WYVNGgPokN5GGv4HqRUPj7GTnQHQjlHuMt3mHUOjMfL
9jgfhgbsNfIMqncJ69HzQ6W0b8n6Ds7S+8tGWE8DELUQchsZFwE9vAXJk7JsCUtC0Ty3FkS9hNd2
Idxp89+42cYQ+Xqb891WkDXRUxgaUbgOw9AfqnaAOCK30kPC35cTvDFEtnVjqNTURDcI9Bi9TgFw
KjAoOhmU7xC7Frf5+R/Gv5gfamOROqd6KmtrPsFiuk920b3qkUHcwZcc3Z/x8q/BjMB7PDJ9XUVL
HzRb0P6lmTby3ijjlJiE/tV+kh/E2fIvOwbb2zH/AaUv8E2qH5Fys491KFRREqI8R8g8PnrUmSN8
sHdEzvwrDyxeJ4qczy8fDhOE6DcgGYFY0fmHg7xXbGQrEASt27sZVEx+Vt+6pzZ0URcnLF7VvrsV
bfkHvBSPkoTLh8ysy1ubH0C5aAgK7SkLsankhQBJuQ6dS8AFRPwPOMMxRFmckkfFCY8gccy8+or3
XGC26bc/gHJdMU/DEcKrpBVByKBgdgaOtbeVQ3pMM5vXLGb2ASwILyky0AgqaivnOy4Ko5op5BOD
LPhI6CggWAsC5jbg4Z2ZJ2RjiIr/y5g0QkSmbPUayhPXiM5F8XrZX1l5GLBZUCYCbR+orai961Ut
L7URaxmrN3Wu7FFEoineRQ1U42deCiYxw+bGGnXkR0PIBYMkSPnJkNxS80QPAC28furfA6Dp78D9
/se3F9mqL6dkY5n6ZkJfjnKWfpyS6L4GaXhnWz4hferR7h41vC8BMYCSpQHGU1ebuPMVzE8JPQWM
OqAA+EUceE0qKNaIiOOJIoB9ZifkD2vH49FihjdQPYJ3TccdR8Mo1lGYM6vCIsXxqcWM1hS+XfYW
ngHq+8nLIDQ9cUgrym4yYfVNgefzTBfZrIH+UGUvhtECF+laqDMmnQp5I7SFreROFR8ur4b5TTam
qOMVjquptiJM1WPdSg7u8w4iVtOCSy+HTErkXDbHilNIkEUAyogKJF5353FDF8c6wbXxZ7pTOgG+
9JAfCc0iyGB7bphifKsza9Tq4sYwymgAz1kZX4+qscuXhHP18CxQmeMsryB+ITx/SdICNSK1mY3q
R+pzto3nEZSZsA2NMVXxmSYnByL2Nbpf8WIE+kFwxNsOd7nqzP+JKo7tH1AEAj03CMBoGEmvw8uX
DrFRwvyopgfD/GrxqGjZIZEQ3YMIAASYNF4ATIBhJBVIVwcyByU6a7+rvgH7i1To1QpM09a+rzmB
rnIpuJihf2NZPndHw0rCxkJqbi/z2xAXwdh6QyW4ogFujpbHEcfOizbWqDRFkae2qEjqVTxDPtav
kF52braXAJfJ3P9AKUh+PRXwTYRZXdOhkwj4JuU1kKNYkgXzZZAnUsGxJHYgs7FO4LlJnWmKX6xY
v8mFFuzxLUK+pmTfWgFZSj/vL3svw3kJthOdWszaYDCfWrYe93MsEq4g2TK8RmshkQzFd8KwmHLj
C6OjBYkdUHGhLvUxBX3+QSMQ2ZVLjQ+6GpPTKDd5MfpDASVhcAhF6TEaG1vErEbMQ3izA5sqE3Fb
kI1Bae/ccNaWdV0sMEwGFCDzQ3IiFfcqlIlLKHDwZhVZNWkTCe+/9qhN7TqgMNYE3xYsB8/9Y+Z1
0LsAYM5Z3sFgvzyKPe5vkCpe/pTcZZJ4uEnt53SqLYgnYpmLHe3IIpUr6Z5obxR+fsV7xzKj62aR
VGamdFGspTM21SpRBa9/t/ILZz2MAHC2jcR3N+sZxHqGAh98U4H2cQCpeU/5IYh2FZj7WsPwbvEo
nrL3/IDt5PZEySf6cjw1kNWAqELUwL57bjuO1GqYe6yOlByHewmSEaZrOPIraRyKRynlvKOZ5/DT
Ht1mipQZjICEYT6s1GJnZlYUjI3QXmV9MxyqQRQ53RlWXEcf7d8FKlRNVZz7qc7I5/szzwEMNYit
wmdCTiY5si2/hKY/6o7ccenJWGDWM9PUcWxqQanDEX6anqydHhB6XOXFul4DoBGAZ8WhgTgHmT5F
3rGzTm3kCpzMgLnbmK/DQxs0dyo9F6aCpHMaoUxuh8mvTNHspX0Ty9u55iW8jBsa+dSnHSrH6VoB
2nyEe1CXtV8Q6fxlNuHvMi14H5PprYYIaDIYtSAWRXlrBiaipiLrwYTFPWaV30jPJkOFXJSBruMD
L1m3pSl+GqQ7AJamt8kYwiAZRCJoLGCxXghNmQC2kzxQ7y+HAmas2ZijnDUrZmgEEN6RZEjcSelQ
bXq4bIHtlBsTlFO2+dpDnw/J4vogFDdNutelQPEVKHxlTrS3Fg8qjPIA3jmPzFm8Z4//je6YfKkv
cWfzM8iX3sS8BVpYpkLmT+Vo9YbsuVQie9JfynXAvAywYcOPcVY5sYe3u9S9UYBDUmtH5P2qNdoL
2rS9zBmMZp63zaqou2LWtQEyyHCXep7sREwdHRqlCtooIU8UhzXbeuaZ1KUxgcRIl8nIpxqEBzkD
7rl5it3RgYqEDbamoLwmWm3KvnzKD9xbg3neN+ukXlDlEo6aMcOJ5Ds96Pf5u7Trj623OsXteI25
2r+T+4LE0ObVRnlMbwmRIBAZX6J6RapLLVIolA1AUP1MhpQz3rXMdJeNQcpdhjIy02nEIsnVOO7X
/QgNUc/CDs/e9HMF/zavLMoq4Z2tkfIfy5xNsycEhaM/PcfQwbtNEXHEh8GFBu1L8lP6bV2RmizQ
WG9twCuo8RZMu5QQ15rVw6WMuQy6VfmeaUL7N2cQryuoXWqojNDPrEYWrFlIsamKDIkleQYbYMdJ
9dn54cYGFeKyBdKQEHghH45INYLc0uuPtUcmOAWXxx/HKGjhk30uiHLLLlL0fiBUxuNali9TV+pQ
yw0jJy4M1V6KOn5RmwoC64necEnAyN/+EkQ3tikPrdtxqOAxYCf9rdyYgepVqPP24PEEY4eEI9Hx
HJR57jcGKf+ctKkoWgUeMho/cvVp0u7jv4DTnO0n5YSrAJY+s8CaeuOHOV2N61XNA5TJzDC9WQYV
vjo9gwLI+hFKRrd9zFpnLJ4k1ZF/FUR66H5GsyXfJYWvoFWgghLhLrUc0481W3nO/B6lsN3lW5n5
gywR5ON4pIK+kvpBpgQ56Sgit2H53ggzGCt/1ikqsMOv/5sdKk9rciRQ0wo7ZQbx9hYEAXLopxhk
KxvnsiV23r1ZEpWqgb4ZhH4y9libJjTKMnW2s3CIgzBqHsJOvJ5TwVcLMYDUgqOu1S7W9J0C8E1c
6fftpL1PVnKNWhAP0UfO/pcjY4H+jIy3qV9GSadagUp2jOeAfqVD0FA7hnsLaZYjIDhMmCe/vAus
4IAgBzI0NKJAc05tgpQ2pjaWsCauS1A0/YssjbOnVmAqUKK7VslQNUswuXnZKjNr3Zil0eJQb7Vq
jTyQ5avebfdEhE0AyFW4kkBikvi8cX3infSebs1RWSuI2lthJu9XCSWcXKzcGTjrtJn8aJDcpeXk
WDLTHBp66OpBlBL1mvPUcQgx7lHJqGCpV8p7/Nju51cysCsfxN/GjXrQblY/vSW0hMJ3c7DLZ1Nx
MNzW7Fcod9Tc6h17szc/hzpTqg6m/qHBN1YDCSOL0OTeGVegeMdgLqBWgeZyPi7rlpZUiwymIiH6
Mp6qy7OYgv0dNyjE6CS3OqSAWpE0CJyBsl07ucN73bEAcwCkfJqk7pmuHyRLjfGBu9/dc3dNRJji
G+C74GDv3WN9KG66Iy/9YoVEzG5hGhu8sxBhoY5Oho5Gq5GGO9rHaASdCunnSsYE6ofL+8mxQxck
1NkcxZpw9PeKct9XeASBRDyKZ8cUV47nshxXxkixAoUjHUujHLeYx0moJBLlW/0es/OBGOk7ISv3
qTZ4Rls1f5FryRD+Ack3KDth9Pyg6LFRF+jBY362wx0maGjlcDaP4YsA34FKGlbQ1Ps4G5tXnFXr
kx7WeK9Wg2GbceSig8O5SHgmKN9L46UysxKLWBXFNuvHUOQRdbOy7rNVUPs0jus/9UThKB/WRwWK
V8a19mP9od6SWQTIQg928TbcJG7ote+8u19iuMWZeeKhm03sK62f+x4r/EOen3jq272ZQuK7h+n0
SIT3FDv7EQeXHZ+3sZQ3Do0VNSpIQUCNsbhdMjjhwKWOJpGfuhnOlkbFxrAEVGIiwKk/AMrEy36p
Pwkbobhbe/fyelgZB4wZSKKQveF4Kef7mAAAoekN2DDCJwO0oy0A+pjcTjA0nt3G16TYB7nOBy7q
gXjH1zV+mqUcdBY6dYgjvDbUQP2dKna1BrO207NbE2TVrnIovVU+LrUEQWre4Dj7E36aphw3GuRl
NgnBVF6/qSKIVSQeuo5pQTZBigEIDUa4qSgcCphnUQR8QC1EU1F4TQ1ekGJu36cFGpU2TUu1ZKQA
LXWlowu/8/VbvI4cX+cZoTIUrV5TiLzDSBt3bq0daghxWmBr4ngg0903a6EenrqgNnHTYbcg7dSe
LD86gBB2eid6L8i6OJBT3pood++sQh918vG17FsVP86aaccgZeIsifzkL969WRLl3XoxRhjb+DjB
kyeBQS2KHMNDuw75cgQpMpdjj7eFlEv3IZmmINmNJoDxufSLQH9cQYTn9yDv4RG0sXI3oG00MNig
+wEIHPXB8kWpxCKCNchBPJPZacL0kDwKV6FdQNqXtzrmJ9uYoz5ZFMlWjU4QFicq91EavUpSdt1E
wjtnExnPjrNlUR9t1AsoOmUfH23+UOUrkofUJy2P1VtCX3y0DrhfwN5vnf7PW0p9wGmB8E1MqFpb
AI6j6kgadLGbv2itby3odaQHnXMQmDFqs6vU/ZmXLRQKDPAQSUJxP87DYz8l+8s7yttQ6q4U+wnN
FYLOgorQqADRqoKTddKMKd8Za1aOh7pSZQsyYZr+pqSlzAO0M0/h5xIVyk9D1JiqlvgpofVF5fOG
gC70B9mv/PQXr8jDqp9t3YcmwFESfVhDknIRQOiIKiuwg7ktOdlbehh2PAJa5qEAeg8PDBDdgM3q
/No2V7WT4haP1XjG5Ihax9D/XI3OXbqJ9zBmegqh5AcwCzSJ9MJGA32lmVzVjflaV++FzrsBmAbQ
RCXIVsi+0O0i6NQPUafhnqkIZZT0I5p5OGRWzx1Q508T1FUmDFW5lKSkAJjpibQUIbb0gzwAjUB2
Z/Tf3b8pM56ZpLyvr0RJzomEcetm1+mbtIsfLGd5La8jJ72zbrkvXOZpM6DlYqJGg4cLFUKyVO67
BaQEyKii2c10P3+sscI9OGRQ31SuwwfJOK7oh0NcKr/iVTP+lx3+NE/Fk9Sw+lQoSJHT117F2DFe
m2uiaWXuQTuVO6nuq9zZMNYTG3v8aZQ6BarYadX4ETb13STv1SAB02LoFqlrQKEocqsTkVfmT1Ex
T58JBC0Y7CGETWOrun7NzZbct11Z3w7G8Dom4nWjFY+XAyjzYACrC/pxlAoAjTk/5OEElUGtxc1n
5g/j9DsUf17+++z92xigPpq06GUiEeFiQkG6nvrb5Wn4Ne8s6KaunvioN2BR4nkKb1HUN5t6WVAz
UvnRCnBDyU+xpTiXl8XiIrNQ4fp336gH1JBVYgSuffI2rODs2akdDqixAaur2nNrG7UTjQAu9g7w
1Tgvfl+4+itAag6fdoXpKZufQj0FtBjjiyMpKv4/9r6jSXKby/avTGhPDejJF/PNgiZNead2G0Z1
dzUNCDqABIhf/w5Lmuksdkbxk972bRRRyq66CXf9Pach5NK1nnMPgB7K3W2s+KwD+FPMOndptqxu
2OIjBdejn0zjXlyFbeTvEMulfVLfoD+5qS/yY2km1neFmYjuQl561obB31isu9KyYE43igmOTGTN
n3X5hHw1Zf8AneL0bN2VWh0IBgZaGyutwCTUyjbhgbVxf86b8pPdXHmcTT+M/bwwtc8XFAQmO728
iE8L/4a63vZvNx6Eu3x+kskIWhvTOMsr57O+MUygRQRbObSzyRpAZYOXBUSXtr1OOeWykGQwXo0R
ie0dWmoO+nL4aN9MzQX/tPT/NyndAe1yzy4n2MStbNHZNMPpF1gtkqiysAcTi2xGlBeNCKSwPNav
kcO864D1dGclGKa789L3X8Y5DJgQk04uGvtMKIR1fsPwQtY7C2F4+Phn5+ZwWNq0QAW/zfKzqK51
2AejEIJaDBCIyB++PckMJFiAFoWsaTclFWDoMBTkJcHtXKS5SOW3pQhdpaDCIR+3gqRznQ04WdP2
A1C5AYdmZSuKguQtYsDlXSz82/obuB4wMQ0AcvAupPqoD7MRLcA0HMrd/kES4BVsPP/zh3zyHVbm
hNsOqpCLOXauO/SlX2GK8r7aicv5jl21FoYjRMxASb3V/7Mpd7Xvps0MxzSWyg36AI1DdzQAOcFe
sqsFXXO6mZMhIptQz+ee7emGr4xMgxRxxuYlkzD1CdN9zLINrX7WPJ+KWBmPzuvGEggl6HEuYqtO
g70PVdSqvf6Yg1uC3rEu0uk/Grk/vUrr5D71Ko7ACa4cupMngL5JQQHk6km92VZ9zmCAHYfgXpgA
J1urpaxRdWm685LplGkLbOwhcj4sHpz9pbqRV9NDOYISaOutnJv3BX/sT7ErZdSV9di5HITt5KJ8
cOL2nt6bT1qk4K37EytUx4i6a0B2jjH7pGOC3pwyKcudJP8G1M1Zc3P6dVZPVwkPBmfC11l66C2g
65gcgeoU90fv0ABncv++Stza9NUrHZQ1DppAHFL4Bz3f5/YHWW/p3eWP/KIKT7Z49SSHbOjmefGQ
O1lcygxZPWXtiARLKvkHIE+ngbe1eohm62eO6eK6GmUTYRQ4tko3en/Lzr3104zX6iG26KrkI4Vi
7xvnTjf1gfIt5bkhYv3olJlnrjFCBO34tQj8owiDLTiUcyd/sox1V6/OmdMbPQ7FsJsja9SxN+jV
XDhbemvxj345/J92YC1HtcxyCtQ+8axJ3KCqbKTOY4AWO4L8WX29mXo55/2e6Ml1omd2My8bWuhJ
hDH3TqoO1nFp6Bsutmdwt3TyOhtCdba02EKWBNJ0iURh2u/9dPih92DbDCIrobui3+RxOe/AnWzp
SmWh++Iv3o+lJgREGf9pxLQCjykY1KpHei1ovDAKqjTQu777N5Tm2Qf9yvptg/bbXgNyBUgXgkcD
dyekZh7luoFvYecA9h3aC7vSL+8/uLM5ZoCjg2T8T3ErN18UncPGhZvWzBGaMjSj1SSqPnZp92ym
FqpCWm688XOP41Tiyun3aTYHwcJAOaKbFiioUViAx2XawotbFN+vb+PnwlYH6c5VPheLKhl5nk6d
ewjnK0PKvVBuqulG4845pXK6pmXNJ6FFXYbe6AZI8gYiSzR5VtVWZu2sBHQEWWBIxET6Gh1ukkFR
GS4k0KYCnAA6c3SXvn8XtkSsokpHW2VnWnhxFQaPhGhTu9rIhZ89ehdwOI5FQAe8RonCGOVk+0sL
50RBDTjopCg9QO1ujeCcXQgw/wkKrdavDPa9Y5R5U4CPBK1MMaXzzmf8/v29Ou9LnMhYGcO+nyrX
HCFjUb0alSemoBj6ZGnjFF68VYY/70qdyFtZRlMBTwij1kuWc2n37fdjrHYhYMidmKZjgBZSdVEc
ME1Pl0ryzk+9aMHlEddbXs3G5jorJLYpm+dauvBqbPNhIT1wCE029va8CHSFAIBhWfLqNTFRZ66p
sbc8lSnySUlZXPhANgFwr05ZIvqoyGN3s0J/9nZ6YJJ2MFOx1GTePmKrGeqmNyB2QShw4B4KaF1Q
Vy4FUkzkfd0OZM+fKlD08Z4dGzW+1ZNrrSmfa8B9vdYyasw3FgcapBr3CQCXUzKOSfiRffkTyB+A
4SoKccvyo7y0ys8jj6c2pt1m3fGsBTr5UiuToGrDJvVkoW5vZI+5D+Al1EAe6AhoiNl0t3yl5eL+
oqdPpK123XGbqa58XOz6KI4cfXH06O22Y62tRS137kRDgzx7CsSEna4JWKaQjP2QSczXVwQztHT6
9P4NPnuBT9a0usDeGAa8WBpLhJHvAuthytv4fQnnQ/ETEct6T9ajG1bBQSDLZSULBCOmUy8942HJ
vOoY/Kv3c5/CCGXVtio66wX+DDnWM7Ol6iTnLTTAUu7TV1WBfCu8ldj/2O5zTHT6+/5p4lHRxZmV
NGn7OKLlYJPa82wh5DSaWymijtoN3EN8jcVT63XES1ATqIMAvAdm58S9DbaZdGsI4by/9HPxr2mw
k30fVVV5TYjritbVKx8lJ2B3BYlIFd8tie3tqYvNda6eI7dVYRnTa+xu7uTDIGJAiScB/Hw39pbb
i3GWTU//nPeENAG60FHMQ0FkFVbyRoFKu8fmIjP7wB+yPmrjNravs7uFXWu4AVGbB2DHHGh9Gxf7
3Ns5lbwyrA2pZmgZLNeNgAOFjT2ihBiF6TK/g1ksTIPvtkzaOcV/KnJtW+0epEjLREY4A00ag7S3
vpXFbkfaDdf3rNdwIslb3Vk1BKNTK7zaV170xP6IeWQK2B9+BAgoanjp+5t5TumdiluZF0fnHm9H
aHKflhekRC3Ge2mqe59utI6ew7oJTwWt7ujsqWoEvPCfh5Zf0otyj6H9tL7fOqqtFa2sBYY7FgxV
uB2G8zATP+aOjJXz2W3/Sa18ufyYdsBAJ8KIt/qVCdLMYYBrKEgfNwyNvuHh/cM5+7BPRaxUeKUd
mavqVYWbGHF0L1+JNRf9nUXTA/lYbQfw5x/Xz1WtnnULqxR2EqsarCuiY++DCeUFTnCdTkFsfZuT
af/P6i4LxQV6Glx0464jWtmKQREKr39gBLxf44QqoDtsVT7O+RFg+wKaVuCgiruGUAjIXAaYn4Cp
aS4JeBcDvzuM/g9QM4P6gUa9+8HyhmTjCH/VHL5rL0iGyKyiAcZe7WdRu7wfQnTeOHtgm7hhZF6Z
hyWlmCMH881+7QHIbjaRDZbn9NZneit2pSMdgJ04bQCxsxspAI8kfyJoDRKUiwu5erahR84kY94K
XGnI0tFBNi3rrI70ZrxZBo0X4hD7At2ymCQoQHTVbe3txiLXgUZgZYHJFpnZdfmwQIFQtPmM5QJy
8m/Uj88Y9jdLXLviAIsIVbmIkxfGbf+wLBEEZqn5w4Tzv41OsXFz1mAYfjeiCrmIq70HRR6MmUVz
s6VhtoSstKXPfN52i5AlkXW7EKH0sfpILxZk5vBaPLt/bONqnlFrbzdy0UEnHlIV9CIMl8spkuy+
cED60u+DxN5XN9kIGJd/x0f6Va2hNcpxQIwZgMcpJKtnyDBt3LJl8H7mXw1kBWn4+f2HflbAAlhq
AhYQ3MvLRp+siZQqYHqhMvTbpxJwMOMWwNqWgJUtCEq3m8tlVKHProqW7ktXblAbnT2X8GQNq02i
pNUjBt3ge2DG6768WTzX5iMgPIoP1jfg0sVNvIlQf+4CnspcKSpDdm5TLCkl2z/W80PttnFd+HGX
f/OMfK/MO4VLb4eXgXrsxy4e5xsFdDnQBW84XlvfY62/Sk3QjY6155gEEbRL6/aHq+rkn9yS0Ap8
x0GdbV0Cb4u857SHCeKjEfUlixrx5X0Jry2/a80fgjTof0Qs9+jkInY960exUIAv3rEVJIGf8BtM
0L24H9trIF0d2dXCQScfA6CxjJH5XH6aD+2Gu3d+N39+idVrsHrRl32BL6GqLzlgu525SYNh//5S
f/X08KZPVrp6EbqY+9Y24LsqdH0VJCroocLMQmFvdK9uyVk9izIfQmmDUyzCrFJiszBqQW9bkhdD
//1MB+JGMJGCBRuNuIB5ent2cnZLmdtIQTiTeAqK+l420FV2SxPT7j7ndf61nlk6kGDcuJevedXV
rYFkQMmBN5GA6G61RvS6ULu24GlOuyVZWcT64KZZ0t73gNOB+8cjnoiP9sF7qW8Xy+7u7dj/AC80
xeFe2uBQ9pO+i6HQ02Yr7XZG8735bisVQWYQMJU59r8BDUgHP4qNGyHlWQlgbQTTGsgqnfWgGZCu
XRuuJ04Y5CbUhgnKtuqW5vIt1zuM/kRQxduAVATp7NuzJVnvSk2xCp4atwGeIIi/P7Abluqv3uc+
oU9BG7HvrkKBe95szzy3wFPhqy20oGa1tQhvZvdQVM0RKdoN63HmyYNq8ef6VgoUkGVDVYKAA/h9
/QEJ2mMw8WQQ9uFvP3pAUmIkmQC2C17CSrMElIUOn/FExjrYKeLEIzHj0Pms6If/N0Er7eJbPede
t6QDPcDuiqdCf+uAomfyLeqBM+oFK0JuF4xVFlqGVi7YVCqgLDTYuAGISlk4RLLtdzm1Dqq0Np75
2Tt4Imq5Jie2IeNKjJmFNUkBKqTcmC+Bkb+AHgU1oJWslFfjvqj8h/d3crnZv9z8E6mrIyuMngzF
UmwxquwJnTTXWTZR5B3DtCDhBVnGAt4XeM6RwQMDfh3KYHDJ1vFkbZrT5Cx9FW1aHWVaHpxu6RyM
h5RfySdKMBqzlQ87u7UnIpdY5WRrw26aPAdcC9FUXqnxcgw+Ay8jYQaA6f2PQ8Y2NNa5eOvNEle3
pgvM2vU15BmHMcWgyqW86e+rx2VMXv1ov/PH5mWrWeesEllAyoHbA4TodW2/JVSHDdiEIkOEO1Z7
V1kR/JPXfSJitSo1V6rqloODzY0N3V/kJIyC2QN0xUY99rw+PhG1egsut1qSLaLc24WRjl30f4DB
OlkAcvR+GZp1rspvXRwmW0ybZxXlieDVcxBITAA7AoLt6tkBcYHR7tU0bTyBLSEr7eWEA9Xta2eR
bGJSga7U5TtPbcCzbUlZ2TQ6t3WmlnapbryY3Ts5PHH6N50vH2DSmMu2MUEP84Lk0Nt3ZWo29rUz
LNxt9VerGMwYZZofDcDs46Bvt1A/1lf8VZqDhB6gTACysY7iFDhZbE+1aAu1RuMKN15cwAcdNrzj
s1LQ/4vEOabOf1FPRLYDKyxU6ZXdk7hVbLzNy2D8m6X0ZS1gbTNRkHddFNNXzqQoeyvjsqwi35fX
o2ZJPtyENknf17Vr67WWstJ7Ts+ygDSQkrXlIYSDZggrccwiafLH9yUtDsSpGVlLWukGgGch9BaQ
xC0jMtFYa9Kr3DcOGZLKtfIOQbc3v78vcn2/1yJXOgJAzr1QHCJJxyPPHyKr+0Tlh/eFnLsNp+e0
uuGhPTOv7yCkKllsu6jal1tTsGcPyQSeKvwmZFjXThOKYLawC4jIi2shwgt02ERh0CTSrP+mAn/d
sRNJK71TGRMrbQZJWeftFfUvhKnzaOLuMzXVRqh79nROZK20D+v8MWgWWTVzj05VfwkN9xN6njdu
+NnzcbBzloVe3F/4Dxkb7Q4thxXQYXyaDtos/6hcTe7fvwXoSz93v30QlnrAMUWGanW/y6AtXccq
cA+syphjazbZRee59UPXkeqj0w7901Dl1Q9DG8YXwsvsFl3moopdJ1N5Wkiv+W46svg0hHNcMyNV
mrYvIeWNmQxMojhWZj7atZDh6eJmKGbgFbq8EC/CrcA40mA3R/CO2G6JsRwGIkT07dVFmNuYz+YV
qSOwkWbTGOVtY4xdVM1DBTe111b92Wz15O6qLJPPvAm0FammtIzYN0PtP7iD0PpWt23HPuVUVu5z
XoUlSLUa3xhkzNqSf61DEuTxbMmSJ0HmumlTO+Mc6U7lTqyHcVa7eXDKOeIdCpJxOSuFRm+vmG8p
yLg/hDxHaqgBWZF3qUcjr6KwqxzMrHfaven5gsAujSCP5klh2qjzLHqdVQgdFA91eLQyT5YYKzb9
EbL02CXlAPDOWFpUlEcNuieaqg6g2zviaQmyTR9eXWqxXICiAmHpcMkZbZ/8vPBfBjWMVcxy5hnR
7Bk9atyZDUuwV7VfjHHZ9ExlOWjQu9xA0rrNzUA8OKCnq8I87qsB8I5H1UoOLC9kj0DMGw3UUAWL
5xxzuiiwmpmHlleaceMW+JIUqtZgyryRMx8BAmZjtOkWRDw9IP60UsMhHA3AYXYc8dhdZkquumRm
Dne+LK019Qfk7Mcsv1Rjl7ugBwuKwcUeq2pQaWaG9cCjzM47fTRCnd0Oo9TlPrB56RyJQTF72hi5
+X2ahGkDT62U7QEoEbS5d1wWjLuxQQtAshRNw0T49Zy1UU4GYBnVbWf98HlRp17tOu2edCHDHIrX
Fs21j9QKCiNDYAWYzlJazuoT7SfGrNQ0wiHsAUShen1nkGBCWpD4vr6fqMOM/NqrVGB9D1rOG1gG
MG6aIqJyrJ3Es0xgo1+A7Hh6mi1wqlwVnSy/IwjpkdAYDdeIGe/4ve1nku300NbOdWE0pncNz6Sv
gZ7iG/OOmAr6s3S+GSCZB7woUNRAoVw915lGwrzgKkxbQMh6l4ERiiD129mYrrLAmN24UqPv7Hyv
crqUGAEFNQTQKmQUlHbtI60pS3rowqpwE9tpuR9xbbbVIyLQFiPv6KrpD3ZJ/WnnkNGhqQBc03wQ
Rp/hrGk28djrpD1EoBrw5ZPT6Xk6aEPx4rvObSletGNQnaAPwmlobLqsHvctWnTti7zx0eRChCOn
aMpEbe7gKQRBPHiYdYjgW0zjjae0nq96n3puxDpDA6Oh62bjktdSWk/T7PDmUHSZjquF0/wgOVo2
4yxQjQ0lMDdlBMXZlzcGG/wu6juT9EeaZYrGXW/ULLayzIHRExkxMJveFvP4QYYS07FNLfr5kQ7M
1WY6NiL0x4TTgQypz7wA9j9Ea19s+SXSOW2aT60h1M6o7KB33Dhsi2F6MqfBLObInYecA748mMa7
KlCFn4isDv3INIeu3fV2YJCjh/utLut5ygmoSksJBbBns9lVQKvs505kx/eV/Vl7HJhIloBnBwXe
leUqAmCAgTES9wkIp/OVhUKkW9U7l9sbDswvTUCv9vhE0mJ0TsJSn8FsIK0HD+ZiLONhflyYhPQB
8zgX5FPwzWxSPHJ5u13kOWs1TwSv0kGtaaCuulgzwikStDsx//H+Hp4XgIl7F3PHYDxYPj9ZmWot
NaoQup6Unyb0nIHSKH5fwln/IvgpYfn8REJgTZzaDiRM3lcnuHT5S8O+vS/i/EX4KWLlLtnmMOgm
gAjOAXvGMRA4fPDZFfM3oqh1Cub1GoAHGLClCG0Ah/J2KbCgIKEYIUcztNWGKAtXQNSaaFKFJpLN
3u79ZZ3dOVB0APoMc9neL5OhtlUUVOFJN5Tsmr7dF82USGJtxFFvxfjo3QUgn+cCSQ5wAkihrZ6R
lfttl9Hxuyo8E73IxqJLRGXWWVzpgsn0/UWt6r+LuIW/ww3hcjogOVqDIWaFUc6sMb+6qslM65My
KwUjVU9B+7HTo1/dUzSIug9hJqRxLHjrgZ4Q/6u5n2xvnhM3nyc32w+q5YaMOtiH8C9w+v/8pv5P
/tLe/RkN8f/+L/z8re0Ac50XYvXjf1+X34aWtz/Efy2/9r//7O0v/fdt99I8iuHlRVw/d+t/+eYX
8ff/kp88i+c3PyCVX4r5fnwZ5ocXPtbiVQi+6fIv/90P/+Pl9a88zd3Lv3771kKXL38tL9vmt78+
On7/128LBOp/nv75vz67eWb4taity6l8Xv/CyzMX//rNcP3fkQpEQG+iwQR2YSl+yJfXj7zwdwyj
ouyBJKGD013asZp2EAV+DR95GFIFUPsyrIuJVXwF9EK9fmZZvwfgIPHQr2LbFjAerN/+58u9OaWf
p/Yfzcju2rIR/F+/uc7yzn/GtgjMXFxfcF6gnfk177BS04GcBksCjiOdxgHOfAUm9saLsyLzxusm
Ly35ZFh0Jhd+LQ07IsAY1cnQms781cWU69c87zL/izBFlac8NAwR2543V5EIG+GpmMyt/UVYHvua
wQUUO9J1FB2XogrdPCIGMeExhZUybvo6EEh/oX1TR+5gu/1Vx6vB72M3d4LhfsQP37vCH9tDNg1u
a6cgQnB88CywfGI7kunc/1L4LAsPnYNmG1CjIk6ZUs8mdn4ZaMNhu9kwvDwKGXgCMS8uXGSnvEx2
h6nmU3+obRHaVSTzbBiuADHKvT8yn5qNjATQABs0kVq5S747tTDcJBcMrpsYgdZp3cydJ00Et6NR
XjdEMnqcuMX6GDwbrTuP0VT4Vegk9mQG83gdYDTYu/NnTHYhRcyhOGGLx16V/FvZToiIDuBN56F1
Vzi5IcFFJwUxywsgOnYgDOJ13cER9nSVCnvg4V0AhBE0etLRCi8HXbRT1Lpl1cVmhSRTBFpVbsUU
FGl2bJd6BDFhKRBJjTn1OU+hw2qDf7DpjIKJBX+cR609euUFzSraR6rWvD02JrU44o1G58IATYmh
9IHI3nKjIBQKs3b427LPh509e9cFCHmQ6O6WPkVaUFfrqKVz+DUs+uxgosVZ7wfEgewOvV5oSsox
yNzFvjQFnH+HBaC54aA3rJ6w1WMYU9tC42wgMToYESDEd2lAZbDPR9tcfnfObukY4DMJShyTRtQc
8OEwDS2qvlabp3QSSKi14TCyfV406on3tJv3mZLUiK18GoN4RFQH4zT3dth/NDKflUejMHJMrHn4
m4iItI0aTO9otpfGZPE2gCEL5rJP7cxypBsjucH7+gKA/GAxjB1XVxSQgw2h5ee8c0ok4kdU3fdW
iN7Rp6ntrS7KZNEVB9aNlF7qNis+tuXYG3s+dz5LVTs7feo13vC5Z1IhwTmZ0xdXVqGOPKVME2Ri
pXM9uXMzRi7PjM+dk1tlimr1XCQybLwHLiygmbGm8YPLwRUKMRIAvKZkRu/CsQ9prfa1nOb6czMg
g7onod0WO+aH6OsfDDTlJBWGOb4WIGmr4rJuNEB+51qZ+3ocsy86M+b23vez4I+5G/PhudDlYFyF
zBifSzpOYt/Nfjbh7IDIvm+ULF6qrqQPWdd3LPEzT5BowvipnwaZ6ZA9vHf5rAlvKnCPIlUMqAVv
nK3I18z8YRt2JuNZMagSxnBGscy0G+46JB7RS+bNSxt7VtbDDh1LON6G1M7ed8VoxehK1tNVlYXN
M3f6Cq2ztYLvTVzl+UnT4hJGSpA5CjTxb8mwgEko0DuESe35aE4A8wnB7DGrc8QdTOUgf2RhIPZj
IXW9c6ai/u7mVZnHOZpywEvuDZMTmaBMCTFiz4tHRjpqRJqY/DnoupA+eoXlKfSZBGOOCXwXvL4o
FJnZXumxGn5UDEY38Sbd03Ty/MCImxA5rJj5DQ8Slucu/6PvRTVHXlOE4NBA1DLHocER7eCc+ywO
Ze76e7TvjiyyS6jQiwmDnjoNnd61DjonDTI1PIPisPB4M7QsSORkkPEIjQXK2kDn8gQODQATzBk5
GC7pyxizFmETd02RdTvDLebi0A41kgggoDEeeWN5H0MJ6q8oQHkP1Dfe7P3ITCrQW19OdbAs08tv
kTKgxVFmc4M0iAqpcVTArXL24O7CGXZyroYdKHzm7iJzrUanbl+hyGMbBlA3eNVOKrZs2QxJnk3N
19HK8QInyrgTWeVMdcTQ25tdDGY3IeRXFfVAuFej49YYGCuvNML14jKX0gEQkahZn7q+WX/v51GL
697pLOMCmy5B1Vf2nrqQLPDGCwHYjxYwdgYu3mWuphyAYa4VtHdSI320550ahqNDmgYK1jN7P60t
ZFEjf0IbT1J2dQaMhTGXP/Iwr1GVs8RUp6Y/ywzDMz7cUdEVJgjKOw9bSSvbn/aZL4Azq1mDGmxf
8AnQTVmvblWpraelTTqZhqG9Za05Pbi471WK7AooSbmnSNqZzAacRjY4dmQ0aiLfWis3qjgYcr/E
/5l59aLcPK/j0uny7+1ERqT//YDJg+50HtfowaMwIZYwgK4Ly2nrHsyWM7JsxXXJ2AzSVUSzzRPp
GijrnJCiiWFu5BwT2Vh11CFHArR3ORVOOhRIv124pHZRi+yQVYsEyxi/UgL5npca34j+gYoz6S5d
BNs8Hmwl2KPRIUi+AsISY88c2zuDRgFaKcrm0VVPtJT18Dxj68rLCmq6S4YCiSm4v5a8Rxm2mIF2
nrV1kncd8C4sI+vyNHdcQKJVPnPa21lYRFxIk5kvg8ckS9rZy8NUFQ3v9yI023FMA5JxfY0sdljI
R4fSLqhvtFP65K6sfDLGTqsy4ESPthD3TV/C/iCRg9aizvMli1g4olRjACA+AGtZ6LAjEow2Tf2i
8/2kYmPTPJZ9aOgmotNgD0kDRrXnaijrApsIFOWYiaYl96r1keC0rMHOAEzq+gI0CFKpaxjSUl2U
9tTQa6MC/A2Y0AL2Qzjad6KFtvxRqMFwLoO6bQT6pxsgfw0tyhapM/Tg3uBAPgOSwQi1jSbLtrG9
XTb7eKK2USPNhChGminG2UnwB21ZKK7F2HTWDkGOqB/6Kfc/FrRtskflckV3ZW0BBaI2+7z81ORF
OO50ThHVGc2IpCkRbdM/mTnwjvaVaFSuo1HWXc3Tcpipf1WFjIHjAanjHZgdRBCJ3JJY7uyODBMj
RAbyAcBN8Bc43DnrW9D1Fd+Vk8etChynQNfbgdZ2Utedj4N+DCbLZ0hvtgLjpxZcariEPm/wjtoJ
ag4UegG/zY2gC2JMi436Q6GRHf4B0pwamlK0jAcY0LGb4dMgHfXDlNlUxOD8gsrjuh+8mxYIqMUD
lw6RCa87EqaTu/QJOvgPYCN6MQyp5JlZXUoNPNt9XfHyE263jki2TA5XvVn7cQHYm2nXEEXrb44g
rEszIP5kCZ17B5gTbUcyK9KcjOYnYMtM5q6pTbQgBnO7LH5sakTp9SD6+qZzFKaEs86XIurVTM1D
g54uGoOLtQYXLRfU34ehJ7JLA/BX2XfP0R5wSfLQyRJHZg0m5gDmUUVBjqm/D6GprPlgBq2bpSjZ
0XqKHUO64VELNYpPPoZCSIJjLe0DujeCMa2kDMqdgl1kdUJo7vcf5CBJgG/fCEAwwLckvvehZT7m
EuDO1/oqr2syPhLe4xcBZkIvC5wpmLKRETSjKiM8P1JPeCYy4T2dgIBkW0gRSM+qdhZQdj5KA78Q
e8oQeBtQXNa+JsIEsKKfY3ZNgG6F/TWg/f/D2d+Q3n0vnr0qv74Mb+PZ19/4K6D1f7eXTj3AYjlA
NAYeO8LFvwJa0/wd+EqAHTTBmWaa6Ob734A2+B2ENQDsggYPfA9dBigI/xXPOr+j7Wjhuli6OoDh
5/ydaNbz3qbm0B3iYijXwqgFhi1eUQPeZpsczIHqVmiYQ6eZdmVQjl7MSn8+hEYFQp6sL5UAdxUB
FBoKTuSS2h79MNVWsPdabzrUVPk/gqbun5Al5ftMWNP3nFvdQ1hY1R/53Fd3ts7MQ920RZ92AH8+
ZqMmeFLKk0dwS9qHqgnYB/RPoZ1cmOR+qkd1oXTJDjm8spspCKa97c/kTuZBtssHwm9mUttHY9bt
Dz5U9jerFeIzR2nlHuMkhEcs8NkUVyLzr8NeV49dS4pUsRoMNZmW/YMcjDkharI+hkajX2ZklI9l
NTjw2LI5xXieu2/afjhgtgvkZJaD6k83utlOlPARGfHbRACR85MBooKjlTf6qkPxp4rGTma3o2UD
YiHPoAMGYkL/eUW5K9FKPEeTy2wLsRmtji0e6A7U0MBUlaS+qoPR+jCMznAp7co6Bk1D0sbk2b2f
K3qBvE4Ta0u1z6Mf6sca/fHXE2DcLtHGTu5qAT1aZuaYuELCmFQSYZwTMNQe4M/0kUCAfYttHp4q
4dvfvUqWEiaVEnhi9RCF9uRj4DTQ935TWxcT7cosMjpeFImycpUaouh3FOXOr/UQSHAoOj6PHGYC
HcuxxOUU+gqzMUpiSkVQ9KD2ubfnnjEkllcZt0PAQcGKihu8BaO7rn1rulaBadzT2Se7kv5f9s5j
O24kW9fvcuaoBQT8FDaTSU+RlDTBkit47/H094OqerWY1KnsvuMzqVUDSZEAwuzYv5u2Z2tX9sjb
rCmnshPZ0QI6fLLslnki0xvZCjlFCbv2r+toxjMwVrqehkhdPWk1tCMF8HCgGzI/bXM1nLSJq46I
4oHyvaDyqnFPwyhX7R6TXJu/JUozHJQtrVwNK8rOTQcBFhm3afNJysaSiqyhDah16e2UKfKpsPLu
tcwL6XrIhumehOrklNWD+KaSQVKgkU37UFAh+nNm6TcTPZuwpMQ+0SOOvq6pYnXwK4sGfM8ghjk1
W/b3uNeaP81Oax07m6PrMQHEKJa+dwu6N76YdPU6T+zhyjJkUnOtiIJ0SZfqJCIloY6e1aC0K/mJ
shceWVL0L0PfwYWty20e3VYqc28wdOmx53aUeF3fJY8Kl9obVWqnbxQT4qnvlw28RPQh/Tfps6nS
6aDLvNEXbeT0mebv5teWMh7VRhc3eh4rtw25ZMc2KkrCpqYqjLdMCXOc6Z5His4bYa/qTWb2ZTBI
ZDQrBfKzRVKfaGpVYc4l4VjaMrEGhkVtMcYgZnayhKLW2oJ9pRbHGQM8r1bzwm838PO+P8kUmm7S
auNdbXalky1mdDPZyuCbcleFkKJVbzHaiCByLfZru8f+Sl+xjFcx4MvKsgmXjBpczuv8BR+76ard
jOpb37aTv6rjTMOgtcAwhQn4VHYf5FVR/Rlw6kHN1dHRUBZ4RmVWhBbpanSM8q1xO4peP02gYSyS
0l33StQQAsmFKXOlZFzc3BzWY8lNiwWzLXyOTArZdkHIs6po/MwYixc91/MjDfg5diyJu1EPaoXZ
ZFpWQZ4unRcpXf9B7wfyrvewre9qxSsxAbRcW6SCwkmscePNkOhlGiKyfZ2WXf0xRdeI1HVb7dPI
bS2gQtCODTzO3bpSqTXAzaRI/MLWu9ip+rX+nlB1R0cBHnszRm27uQrr9bbLxPI8KY1pQ/00+rCv
hvaJKjq5zic90w66hbZE1HV/KEdItoO9R87raT7fziDZTk05dMXZMGm+RCF803TReFg00YSpkhRw
GKiy9agTd023bh/0bQeJZ3M+RNlk0zaMqgPFfjs580xRXhRq5M3che6VJcHdfjEAFE07cnp6Ik4/
F7ojK2X1ulqxqCkrxXiQ6aN4W9KMXpPR1VmHrnzN5O1WJCJ+HlpVOWgK9/+R26drKGtxv+Jkdtyq
lZTkOZ/xMJvSo5gVJjo3+Feo51UfmHKTqS67kgQYY1UJTvR9vV4Pm1753AXkJ2WKMt+aVzwgl9l2
qTxNH5qTeARWj/1yGJsDGZvRnTE1rZels3ptDYXk1kUr/ahieZPdxiQk1oq8isDTQO0NWr12V2q+
EdXdczVK46e6i+LnNKXxkha9DENsVeYiIK+zSoOYxtHHpqU3MFhp+5mVhV1JuW0PIySS0WM3mmev
ncY81At7OVakY02BLcedcmUlQ/594wxLHTUyksopZbUIjG0sU3dKMymlcWTFhZOWSXM/AL8e5qgz
/iwmrX7uctDpis9yMqOo8XShz4sDdN0ESbxhnZgNi3RXNG37OLRl/imeJbt0tQ7+CyHWmzvjdFU4
k53G0B26qXmdzRJTDMSzXyNh10FSqvNVFrXcrEth+F1k6AH92i1otKKDsy7U5o5TWn4wJKO6adMO
b+pNne7LTTYWR09a/S6tiXYgn9oOs2rQX7NiY/YvY/fJqov5Sm6QuwuuLZHbbpVO26ad1WPdq3jG
k3GBIUmDQ2oUFyKwdMnJNMXNWoGyaduu7GIgLy2vp1erLYbMa5qUNsIUlemnspgGOsVyrXjaEkeP
nR3Zn1NZkHaaje2jjFWFOyWbAAo3WOmFJP+wp0ocokJonyahRJ6YLONBwl+YKl/L02tTMxZvbjTT
F6mk0gxRy2tSIuMQ+KQ7qok5M8nmkWb/oHFw9ahHxTYZxn5VaW5nDSqAI81b/aGZOhNrpgm5xASD
7TRB1HlQxmI5QQdacHoEsomd1o7Wr5ux6I89UsMPkdFuirttkcDp2+jmMLVhKYS09ZMvZMiM47ex
rslP1SgaIDYo+hz2dTKUTo6rdeonUYvR1Qb277RjPnxaZaP0LDVbfbb95nVd9OhYtwuQg1KuV2ud
K9z/dPXPobaa8X5IhHZbqxPisZ4y8hPxbHnpLBErOW375E622AWSbrUcatsKFUiasjdIRlqkQavn
NFLTRnrp8qn0uT2vXJKSIqvcWZajcChM5bXv1PJxmUwAAG1pWsDIKqNLs0pet/Op1KbVwmxUOLPt
YmJ/FNYaRONMOZnUM56cnVJ+HLo0+tgLrF6ypis8Uyn168HSujs90aonjZ3xpoctFMhSPYcq25A3
bkZ8XE2J9ir+MdaVOs3RDwDQ6JWr2XKMtDlDUwKU+oP4BloudjVDZCvaOH5Nq0T/jhxI8BrmbXqk
khi7m9I0ovRTFalZjC27JvrmWJt5s3D8SEsBdSOpb1qR0k+M6+Wabu98bbK6b6e4wutoXZ5bO9Nf
1IkNMCgrTR/cjv7srtNih7yXxcaB7tDyjIWrtl2ev9RFk910QwkQVeZZdITmqS2uZMZTfN3nifl5
gYPzcY70Rb4apiSuH/NChT5BL6aJHNNehRpsVkEBxb0nXuBwQLV5aZpkvVkQ94yhteZ241IgiLuV
2hu6ii5hrKBo1SyCSM/otNEOt663KG6CQu3z66UU+XgSUlXAUYtkLaJxV0xeRf/TB53TgM7XCfuH
ggYH7fMyokC20vyLYU1AKp0iCwyve/gyUs9yhkc1tStw2TR/Mpc5m4gozrSMJm5SDxOtUbqvUsfN
OpazqDk0EJrgrFl1/CpZZXuvlEaBXp0emP6KsK5erjrO2xvKj146FnLSEV4ltPjOkIaYn9uPGtsN
gnu3VtXWr9XW8vuIg8AR2dY1Dt2s/AIT/MwVjzsfvqEYj9m6JUPJgNX89s6HD8La1B1JdTjLLCfh
Th92nkn31boWH4vDfD+OrnSjkfewfn2IHi+pL94yAf4a3eCiB5AKlsst9u3oOkdIQjKiK6zbzvih
FD+29dMvF/C/MdtfMdp3d1oDlJcURJTLuvpeUrJJoqDWIo4JeDblY8T9hQHO6AU/nwGWKZDz/gyI
lM+eIcq7RlXS2EuO3bElFG9yxsAM9xj7zL+ciff+eVCfAjrDPtT2vvkZOzyxl4gTitJ+uNHGYyxV
zj+/r7ds1v1pYDYZKHs1UHIMF87+/d7IrGjYKg/Ko68Bg4jnOAqb5SaistZJFfrn0X6a6vwbQP9r
ODyymAJ0BTW6HG8nQCqJmCZr5XGtPpZX02nPE5TC6ir2LoYJ0qn5Bat/N9S5PWiirOx9DNX+yY3a
S69K9BUEcNphTTHhXBLdnBnCvB/u7EVy11tLXak882l14ZMWXu3iRjoHrCXMES9G/Fwcb3/8X1hP
epX1mj1W3u4ip+GsNmHhyV4cioPt1YcLn+337xK9BdQMeBjG2a4x5t2mthKqm5eJ0E0ebjkxNwwM
ToDXwPIumeSdyab+9Tb/PeBOxPjl6ZRxTsQW1x7N/uIo+1wErN1o2HY1zPDE9fQyhUW4XYqI+c3a
RjEFz+9fz3nGVKp0fH1ms/LkKxrx1FJFQGF27D1uDvHH4uGyecSZvOn9g54xSvRiTSwrqjx0mH+m
rcstesiCFCPu/UE1get686zmzvBlPebBxdf8u+9q80WJy0CJ884CvZ0noam78dxxud7TW2n3+e2x
c/Ngdi7t/Wdqv/1RiRFFuguXAuHyu0kU1+s8tWbrDV51LO5pNT6wRBAtT375fQhx+LogrHm/db4d
72wOScVsrKrRekrxefcZyodLGeO/mS5smBoSfsuwdure2XSZ1ylBn4bXDmLsxas8/Wv0SfM2wiL6
OyrSS5ZJYt9D3uyepJoQKISsD2I1stqz8czJlsCmFl98lq82b8b4gYnzNL3OnzBPggsQzt4e5uys
XyPfeiw+X3Jc/t0PgGND4JCAy7n3pt8uy7jMJurnzdfCKFSD3peJesBfJZDYdRR3Hj3QUhUjGeFU
i5N+y+EOfLkURvhT3PX2LfCuDSFbBLyoNHzOdtqZdjWQXxtkx/iQcelanJbkLzzjnPjEFnWlYeKW
PbaBdBRkspTeeugxHfg8ny7N6HfVzP7Rf/khZ1vwRLdjjsw2gI3lmhJNF+tUZhcPlv1IPH9cjfUC
52zfmc6jEaF66Nrad8FuTypgBS9d2Iivfe9UXnI3HDSnvYa4QOTkHID/YmlyyXvs/VHDc+6bhELR
w/zTz6bdOOtqqQ1doIVzizNfjXszLSZ5t8kL5dPfs/z/0CTQJLag/50def2jB3etf2VH/vwbf6FJ
woYdqZMGAaZE8WQLZttfYJIw/5AV6sPdF4LNXFUZ5V/kSAGaxErdcSasUNkPOV/+RY5U5T+Ap8AA
UZoZ1IG69d/ASZCg3kxUHLxRftI6tHA1hufLqG83h3YDkJzp1wLJN+azKDM0CklkWwG0M2RNZdoR
5AO+cBBLt4T0ssfPu+f9FRTT4ZRUtbWSxFFbndtDbTraWiU9WENa3WUErp7iXC/CRhUp+qE1Mhxc
gctnQsq2Y7VCqnKXym6u9TRFg6PUbfRxQeAEP26LU2UnUMZhYbfiddJsarO86YZQRj0Tg8In3DI7
c0lOEsZDPj2p4lh3xowNFl16KN78/3fRsMkv+G7/qQy28DCkFuFYQZ1xZlqGYAmoRdxqa5IAhRBd
1IQs6cnZICoHRo/NAuEQ9dclH6ggtKK4l1CSFoE5iw07+Q1ZwyCpH2djKCWHG+xyskk5PqrkDd5K
dpTcGhn9BRtQwTOMrZmQoyga6I0xDEEryTG30jF7YYgBZmMzX+uITU4iNtkrhnby6Bs2p5l+xPUc
j9JT1sut2wyZddSbjM5HBR/M66y2AblSrRV6Evj1SY/T6ANklOQqLjLlI4EB8rVGAKFXg/Lfxtwm
3GarSXvQIuOliObhOJdqdmz1rPaSWbR+NyuNtwzF6Ik16q5sZe4fCnObniwrq59FV4qrtJQjXzKX
L5YS12HdT+Qg53L+2KqRGcK6yK7jLk9uisiCUDnVY/0iYRPq252l/UBbYnkimVK/EVb2lQ5oSlAT
1bAqz+azIob5dulg/mRj3F7JdpKAUIi0/6Ius/Q1LraWrrXITH/WtTkYsDw8ySZMVnIW51CHw0l2
h62e6nKp6KV0y+uml0OodImNQ+myWod4zeYT45U/KtWMv49ZL/l5o+NvLOW9J0+5eSNVZoTCBne8
RB/QI8Yl2aJtZT+1Rp97EzTSe22Ix6tCidSwJoUuJPbKghjF+//eS0V+o5d9HMZy+tXu9/jVMq06
iGts/LQP5ucsNXt4D3byXGqT9NqK2rjW5QF+Wtu3n+RWil9nzdaBAtWZwL55kZ/KdMq+qoVUHpVB
tIduWwpUiIr8EZ5V71tFkdDviOP5w2Sg3hPM/7tMnmbXTPTsqo5aLUg0llMaWcm9VM6mZxc6nclO
wie2liVPpQf/ytnW+IlkNH6lgSemoraPqlK2V9rUADzOc+YZabx+zdetP9ZZKR83U+V+26c1BCcV
8eFUEhea2kogulS/tupaBBV2Xqeox1YRsVL3BZFVHohCWx3FkoebWilQSUVRjYvqiq1y0m+BKitr
kGfVGAh5276U2yQ9VMuy+H0Z6wfoH2MADglgvOaq1+Vi9IclTa/jlEvi2BXJdVwiiFEqOTlAnc0+
2OBF9+YyIJccs8JVldy8TcbWvim6AkrkoNoQPw34Ps1iW55WGrR60lwE3ZwZfh8PHXp4muClMeN7
CgPGobMqVh8+iXE9W73u7LMpJP9TflDbHMy6W7LQhFJMHyrC9KArlJdikueTLOL8KMzIdITSS6dM
xHCTpUFrQtXoSx+a5HqTKsD3fOg57FQLUGdYZ0eutBH6R5/eNVim3Gxm1/tNUWKilQ7andJIpt/0
lf1RrZXFm+ZaorefNVfZuMb7TBmeqT2HW7tgSU/kpB/bLJv8lH/qlEAFPVgdW7OYautQjXb1oe8z
3eetaMEkV9trAXHqkQVf+DNYLpiqmhyzRuuvIboJjACRLzzqSWPfSXkD2FZDTOrRGxIVPph3UYZi
TaxFebUIUdxS/eVQEeIC8dk2B2pZmQ92OYofQ92jh2MDtZ5oHgLhLP32PKOpXEk961Nfr3rjxIyl
fTfL8fpa9IbyBTWj9QnjR/y1Sja5SBPpjZmK5Kil1uJpQC1+JG2zG2l4rmiGbAYw+7MPDSxZ0BNk
wp6KQiR10HR2z1MjGScaeuv9TjAG74/tz8a29teFiuQlFcqSQw/chG+NdfqhTvM+yEZNPFlpAry8
9gJeOQ2604q9mrMgjjxIsHZzy5VgEwbQm2BzVUr6RYFg7C/5VIQabPzYUUDWbMDURC19eYPWJ9tF
7rEgrDt5XAQwgrxArSqHo9jq8VAq5eBX5TjeDZsaQ7xdibjSli5z5cleDyvg+00/qNahNePRL/US
U9Fysw+mrnOgDZvmRkRXNuz+SQQJLVmmMGv66LXEhvjQqfCJGxuY1VoL6VgjL3tQkyp7HdvUbh2z
goCRr8SASJBqvw2rhIY1S9jDFWU+jR2tSblqlKtxbewhwJRzOdrDAHGjagsWjZz0jYe0e4j8WB7G
QCvz6KHTk9JPsxifbLUeQh2d8HVipijmxJp34Tg12mElPEJ2k9yMj1o0Kn9fBf+vaP0fxFv/VLQe
uy/tm4p1/+N/Vaya9Qee/3CZuKiyMux/059U6w+6mnuJSNvR5u7MzervilWFNGXJKHoMjPf4I3tq
298FKxXwT5cga1esUbnSef0vxDxvuwN04GWLcWQZSweMxMR5S0tGPgKOtQEVTGEsLDeVL/mh/bQK
+/fN7f0QZwVx0SIMiXOG6AmeUbGsWWJg6LB+No6Tq4aTO3u7I5uCRubS1fTszvZ+7LM7G3tDbKNG
2MeOwt0up7dtD7oPqYXrIYL3jx75l+9+/9dz/dp5P+vZvR/yrJUlp3UHlPNzSDUgyDawt6/D9GMf
9OdjVqWjZ76yhJce9mfX+P2L/tmSt3Uhy2cdgSWBLTb3jIzvXHfYuTZTkLnkZzffdqbJ9XJUD+h0
bopTed29AEiJwgUX94uXnrJWwW9KDvYwxYs35/0L/9MPO+sQiEkqUlle/5oByMn96Nih92p6C+N3
HHd9+dComZfBB64vp7a97U/864P8+7WcdWt0CFlxbjE6xojBWu8sAshvbXrJoml/vf/0lPtS+6VZ
G0drLnMJm7wt9pqj6mVB7qq7uzyXAf9iP+TtNfP9U531ohGPdsYkeKo9LWDPFEmyO9MdPdx9Q3Ju
LoXvnjX53o93torlOG/zcV/FdeLSH3YKbJqJA21DSPFGz+TeA6wuzpzfvlOE5wIMC47UucUkAg3M
8xpl8ghB8JJPVTAd0Dy4MA2CS129M1Dm7yf8ZayzWbpIOVQ0VSYqJYwP6w0hS471lBy68D8IHvvt
tkvXQZYxVzTfZW6XSyG6YeHrwVs5aj+Wr91hDOzOnN3hsAZGkAdagtXwpfe5d0fez1E6zzQvIeSq
P7/yL3O0H3H20Puf48YHhGLtjX1rXOeKGQiuSU77sHyVXOVW3/ng/hrsK7NI53tsGnBIoka6NI1/
ip7fLZpfftDZopnTRbEksOmf03gHcArj80Aw2XBQb/LRS4gA6VU6AEg3lsmTb7Incd9AN6T+GZ6K
wPq03qO1s+ynitQl8++fvEV66i8pMxVvSycZZgQnhbgMPv3uK4Li0cAAkcQQ/ux0WST48fXG79Jo
A3fXe2pSG5auBCHEAWDzssW91Py+NOTZ6TLEa4wOiSFxa/Girfby4YJM/bcr/denOgMnUSo0XCkY
osepb/8kkAx2xKk9lkHzo/gPQMN9Bz6fBL+M+BOt/2VWLu1kaYvyc0Q1mO6Rs31dHPN5zxIvA6v5
/9s86dvvzT6ciyB4vt2qm01KIZEw66bAsNlSyOnJQ/VB07LD6g3/gTv6+88GX12hwsOtljLwHF/m
4hLNAMyjFw1WWUJsSKtDZ0j9pTPo/UnLOOhCdao62OznD5aVbbIatIA86TB4i6cH/efllQZPsKIU
dupj7UlHSfUugRG/qbPgW0Ez0mDl43L8c5n/8gUlNd/m3LZHr/VnX/HoAD3j3+FLYRmMJym4UGL9
5m2+Ge1sEVg1JWsG7AuGNvt7XhhM1YGssh1y2oOSkwf7+4Uh3xcRPKBJuwTWBmp0c/9JvzxgN6dy
THdgf8DRJyZniJwmyALD264IgY+/JyfE4qdLyOQZ0rSfSfuwiP2BHJg85/MGojGtzzHe16Lsai/Q
/PzUn05kB3zefY2ZT078kVySRxK9whj/IufCc/9mQr35AWeHYpJkQ5J2/ICyc/oX5Vt8IJsZuod9
a8LadJWEV1566dOlg+E3ZTRPbu12BYCyID5ne6tIFzPXZ174Dvgk3xWv4nXbj7a7w+3ZKRqc/yC+
7H258XbQs4mFTn/bFiihDDr7EtBS+zORe9/Ys8C8NT5oXnmEyvAdITFJQXSL//l17//+243QZtXy
rYXgeveOVEMvPWuwiWHjqwmEwyuBjGidJjc20hukdgex7UNWNX/+86i/fddc/eCBCTBN7qhvJ/ec
iUKOFGy69+wt2W/xrSd5tfN/rqbYFXzhIjQ//POoXHHPn3Z3w0MTZICVAOidU1PMYdSLiMaY1+JV
QlHXasoQ0jcZZDShZDUdJxn99J9SqikQymWEsQ96LdTuuhwkRfumcO0Wboz4HDJ03w/NLSE3Nt+p
WuM4lPGOiAO7TRPjKqn00rwytl5NoDV2XAieJL1K7Y+AL2mQy7thpzQrMgrndUK6uiw2vjOSZAVz
qmHIay/CrUfSUKoZj03H0mvzycaj+mnp2u4LKv72ZiaxBz8CC61LiaT0oNtWvhzbBT6gUzcpTLNx
kUuMGdD3Qt02tielKqPsCkez5KXX1mLn8ZUJsrnRxkmuHj/HVtbeNUWaPkjSZjv5UvBn1im6yqZI
7pysmZXWWdeYnzoVw2J6tTJErypXHb/VFhU68oiHXZKtmUqGukrM1lhmpfnc99GExDaSkqsiV9Gq
Fghp4AMn12KsjKM60t1ajbb1kWcmn1SR96UTF2gbWey0i6V5FQGOGz0eDGtSH2SzKSFBdwvgRD0/
KPEod7uXXheuWyrf10OtqUjqtdYKurUzB69YY1h3EjxTGmipaXg0zXMKJa2Rb8aEpyb5LEZ9gRpn
3kEqwww3ZVoelyVrZW8zNvmraEn9QYsb6XIYNTo2F9zrbCl/QL85Ly/b1BAvinMbapAktDRkRZh5
zXHicWZkJ1D95aWytPaxHYrsCrN/8ailVYQ6vIrFk1HQcMRQddyJ69lpYqF61mROt6PZikAxBhHk
6jCFdtuCDvQWEJY5L6GV9ktox3nyOqxDfIBjrPqKVBuDry9NcWiJY3eEOhmHGP3MrZpp68M0ztUh
aiX9qraSnafM8vw66RV2AFNjeibc0s2HCTsdlyklvxFIKVASiKy9JsmBQZP0Pp2r5ZtKM+A2oaV5
JZrZ+DjIA5LytB7LxxhF+3FdJuWxrWpiipA0qMdZQbPa6agSggy0XX7m92uozjJlJe8u0TbJn/Om
fdYQoW5o4jP5BplFPB5HBR/DPmlS64ib4ZCQdY7R1bFq2+XDFKnFdZfWqxwqaMrsgw56MjobuZfl
VWe0+lNlYq/h2lZUHnMpLVypVqwjbPnhQ0r55yejNMPDNFGDOCY2hRh+x2O5R5+wnpwsEySs5qs2
HHnY7LqeMDBwK6HW7qpgqBJm/VJ96XKrKRHslVB37Kw/6QU/3O3ntuK3KlYVri0+jqB9cfq8ZPHS
uIuRFc9mjlXAYmjSvvL0DteTZghS1swxmYH687aF4m1lO3CLNdLgj01RZ56O9wFY0xg3NxIQDSOk
C83wsU/75yWx5AN8ppIkPWyn70Zz1MOtiRcZCyt7RU/d1vCrUlXqyWcQ5XZvoPX/kYilv2uh0KI9
6ZPYmyrIkCxycAPd6wQ3fmdtiiTDO2VpbZywJJvG86R18QfJGHrFi7j01CdZbuIhqC383JxOht8d
1Bx7lQ+ZrO3Deosr0GYFapedAdiECAAsWAyVZEReUy/9AHxYTNUxbzbN8mrAu3JfjFowlzB5mwzA
sET/9oo4sotcZLX41rTFCOtcxYVgCqZcYveJ8gJ7FQzl4tLtNsABPALiZHsVBi4NbmOB8fjjOO0A
DsGPmtP1yngXbVqm+f2iQWo3FexUXLNbZW6h+C1X6K/rYrpDlYX0O643SQmXdYwrlzcm4LmISWxY
D0aafCOZW9y5RaWOTVhgFzBfcXlFy8e+OreH2IDl7/S9btXeJul95TXVKG9eLKWG5cpjLh71iGY6
0kUMkhwdqZzmr5oap2i4oidMGZv4h211mvnc6vFNYhkl00HTZfPQNYCB3tpYWXy1y+2lh5Ej6085
gx3ujpYlVW4akQ/q2m08xx6dUVtyZCQ5bBNFrEiOjs83wGSnRIqPvbSE50vXY9XSmDt3fyo0Ujwm
eGVQ4hQ5HtF3A3nfluAjT0pjN4aLkKiRg0ktMa3XTf59V9lQNTgj/nCQZ7e2etGXul78UUqSnp86
s6gF2YiFi9VO8lGJ5GK+V9Sh1nucVQdE86s9l58TcJrM3Y3CsYnQ51YNoniTrQcV06AqgA5RUfBv
VdWQN5g2yGaBVBbsY7ZxuYnJLU4PXdcoWWhVqoLgfUDX4TYkWXwX1Vq6tWYWOE9ueqGH2qopeMEM
iLBCbS6syV9mc+2+I7+0QZD7wTK+46ZQwX9v59EMqw6x/Z2CgaPpdXKVr8cOsDN2jQLhuGMCujy3
Wps0h2aFfOfb0ZLh7jmt6ty7UBpmuFqJLimGU2uwJeIj+Dbwub/xH/G5lllwCGdUfI0eUcooeN2a
ZbvGL3HS4hXpTnIHoDuIYTB3kxb2/lepiGPzO5hSBH4lSfwYXKqaIR07xHADapMHDOCypD1ZczcU
37BxUKKaZUOftHbRnMpr83ka+flXkqot0Z9ajn9L65RZrgwo9ES8PdVKvi2fkKqp0nojEalZYSIx
6kat38YT6q42mBeNjvoJo9IG9miiai0s+rperWW737IZCdR9KVnphLDLwH8DMSo9KcytnBGcIJFP
JcY8yvgX7/7/8KH/EfuV+H8nNT0hrPhRvdXI//wrf2FEioGxG1xQIsQtzM/t/bbzF6tJUQGCVEiG
QKU7TkTr5G+ISDP+sFhuKOe5de8YET+g/8vwTdP/0AQ0NZk9R8M6BILifwERKfg5n1XqFNKIlJCE
6DJtQ0r1txcEe9GVDPZFispTAVFVNCeTlSjIViy8tAKlKoWpu07FjHKS4nLtNcXpsqG766Sco2BY
bafUJyfNKYTTqn/Kuig6FDYA9nBrzkl2rQ1KYHEEgA7rsJzNMWTdfulEg3pBKY42zoJuha9vuKRS
7Y3T6KejJB0Qw2FpWC5IIiugei2jS7k0Ti9NVNKJvp6qNL82hvq+ZFeEU6IgP1Nxcaowg3FSTJXx
30gJq0bV5Bjk9Gh903uLbrbHqiK5uqKCsSqrd8fK3q3nljvAPHdNVd3DzaVxarxJHIgrRP2k2pWp
4wWXjcJHtxeYDaFcbGrwwqeKYMpCFQjRv+w+By6861cceHsv0wrMYIdDmug/5gbawqIbmGtijrLK
WoIdFeeKWtjoPfHjQqB3KFOOgnbDqkiorearRrRguay3QZUYKwSvY0JB6qNzwiIP+kkuoF/EpsLv
bz/2U3S7NaOEXQqqqLEnM6gZ6f/a3aPEFQrqGPuw2O4QOqpOqQ5EMKt8i03JDjbOXU6EVmcYlMid
cyBlNM66kyN3DkRj4PRsjJs/JJOFMCsRrkww0aYZMTkO5e4qZqV+HSP4mg2dv68aUMu33leL2vDR
2n1sswQ9Hx757VI6GOF+GuR042hqPywWWv0R9f0ui/0hYPNIQ/WjmsmZqmilebrO4VXhajbXBrhE
3n/oajtAjb5xVPGYyrD7K7dgWn2jeNYibVhZTrc4vGNlm8KMk8TmmXUBLBlHs1dUkolouDzwiIWX
t53q4NFH93iY/h9157VcN7Zk2y/CCXjzCrOxHa1IkdILgqIkeO/x9T0gVfclQd3aVf1y40ZURMU5
KnERwDK5MucciV1C+SxpAscvqDxxDvmV5+ZJJ6gYDK50ulI7sQkUQIoViHhJc4ga+q2bauFCmKgc
AnBfzTTBQ/ryxapcJKayXU565CWxLnpSZ14ZEu9vRgJkIwdhoQTPXTWaxxD392nJoA40CSznmlYx
bpw9FTki2Lh2QW7QRlITHsU0uMqkAQSevFxlXWsxK6bOsSrzOpDBnMMUhOqwaPdFP4+7vC8TPhuk
IcoBsMigdfFlyhnnuH6fy2HMOgDfPIh2XDEXMxc0Pk2zFCS2WTF/5S5QHjFR+Uz/z5jub3oohqwh
NbQX6kH2QPDXL2mzmyf5cwfWAsBywWwX8iORAX03J6ygseDh+fk6FTVTy8wfYxgR5sK3JfiAgQg1
kkC2BCIzRZgT4c1OdebLBTuJ1BWW39J9oBaY8LJZfDGHsLerZRJ3sLB84HVM3SoHwTZOKBPVEVv8
ormCjA4k4Ux05qbaAVF9bSgwIfLijGzFyVEW85wRg6A/xe4AcdFRB4QjoXVn8mOdVBpYKHn6kMpy
fZzSHtF7gtu9HYRjHC+NVwMPgU4pyVjsZS/UJMh9JkcyErC2lhCgycxHlSDaroxk2Iekz4K0AoRB
WTIL/UKSXkc2eb/Tm32WAwSRNdZgP/edI9dg3xNWrTYQ8gqN4nazyvoeDZTuunlXCRC5sCqyu0Fu
ECP9WY3Swp6LYXZaCvvjmPqAnNcb1Sx6PdO7xQCEcjRsTYP1zItJjbzw4PYdIHlaTtUsskt0b0D+
kg+yqrO7JobNpSq1KzrfcP+XCydVgRBpZYZkMv9OiqN1VYI1vy74lDnxaIZPzFZMwtYV7+3M7Ww4
CbO7xU0AY4ptBrMpmI/4qSuvNFOGmGC2r90iPJdx8nkwgD0FuYBgSRbvw4KUI8CS/ZKLr8ANH8rQ
OvzaKmlIofHcPBtqKvSQyqiBzTKHT0se4ICTItK1VnciHIbSaH7rBx3RkN7t8EbE+zB40pu522VR
tK+iofGCPNx1Cr+e9pVSvZGIJlIfDe97En9ThvZ7aHLBUQJ0c50A7K4ZnOCI0tCVpeyuXyAo9IYC
iN2YWcmAWnDXRjRxWuJbjJa+2Z5SkTfBSn0wzJE+yZlTW6cgbT9xV3QqVRt3YZJ+t9in7Y5EoNsA
ZLTjgRNIHX04DsUSgx+Xh7Mg4D+IrdSHyPmUM4VW1C5EK7U4jFX1pc/CYQ95wzHSAUNNxpk39joN
CSIWYCOuzs3OV5WRPEwlfl9/hjzfg+c4gDdTnEok0zF2Amk1gcJ8FKd+rRSkyPTqTsv75D4K5/ik
9VPBq5VuDanxDaVP0fuG5EWaNPfQzD3kmMFZ7CqPIkElbAMrteFsPqS54nVFLWOuhkxYFWhNc8Gv
w7ywOdQ6pyZN6qaipDlVql7VnflNjFP1NnITqU+PWV+SDh+yGxNsKxXpvD7XARF553cGGUCQMiER
SoJ1VI79Je4woSzCHasUBGhz3Uvt3UJG3yHnFzlBd64kLP/dsHzV47FyseF/ESod3SuaPDIRXI3L
E5Apfa9Na4O1ZSAhpCkQ36hLTxQo6RNOq7rG5Bo2lF7vpn4pBLTEUMuXLJk0t8ayyw6ri/Agq8kp
4vAmjBKcC1V4PWfjXpeUBp3b/Al/9jM5TJvaLwfElF9LSkbjQl3Blm0uFOIy4xp5O8uvj7iXQh+C
lFoibm2AXypBsTaZ6cnhpqduFnF8jJbXSuBoYvo26SAaEeKGxPfpsKvn+aqoMlxIwXpPGk7BODjF
IPcuSsrOFmfj1C59d+rx/ppTMJ97+GuZ0Xvcz1M/ydjra7NiZsH6cYENQknIRI3FXqPQ1ccv9G+h
NaCuc25nxmBjP/dUvWhxr8NJGGGWOome57exoZH26kqHc8lLuDXT4KDfI7nVgCsqr9EQEo6VsSvT
ecIHingHxsQujfZByis82QZhZjXZJASYQ52J7UdrJW+khUsmTpZtTVW4q5LGoSUKqMkqS2DyIPY2
rWI36UvmmCo5WyUthfsuUd0wFkjzj5n1JShdCd+dq9R2ENtpVuvuTEHUGaxOOc74vAGnjQ456Izk
WoPvZ2rpY7Zw69WWwvCC8xDE6DeNdga3lDyNfSc9FhnG8tm0vmorL22S1w4t6LB3wHZuh6XUdstQ
Am5tQnU3tRpVrBoh8BRRmKRMgMoxrT25k+aDpac/KoW2MWlOVgv5rJvqiuWSWcCRj4DUrhQl3KtL
cLTkwtoZgXqnFGoLipiqIKJMzVGxksvNvlNNoCGjyuUws2FhGE7RGfdzYN1rRviAkGW6Jkk4rJla
YZXUd+CRRUzo0UGZE8K0RWAa0f9WCFbBpLk32lTYJ7M2++1IDluLNdnRKogFsgn8V1ThyuQFv4I+
PRpZvxyaJOAonI650C4emB5C87hKCTFr/JuR5C4p0W8SJ7ojhsVriVbfBVcxccQKElu8DmQ5TTUX
rn5uL6TobfwDPym2QBK1XmsSjy6l8vMo5jSUMcY7oSEWFxcglyoYErsyTT8Zi/AMHVQkW2gsboK/
WO4pzOb8l0q30iCGiJIpP6UJpdY1xiWw9VG3XLyKljP1ReNVYUkOqSOqbAGvLLOCz25ARidydZb1
wcKBH3zLwtoVxrTwOzTYrlR+QtXdo4fXdoTj+HENtvOsCCxSfBPMEVLvSfisJcSBwGeeZfTjvjWk
n9m2r3Nxvuqq5T42uvpKq70gIlqqLTyaEk4OMuw3IfAcJM/xfevW4SOJdMWOJOYCep3S6KL9olrE
JFXCK8hKUoBI/CGPmgd4GTQUbSzxumEZaNa1AnH10A5jBz7F+pnmCzkds3mq9WWXUC5wLOWhFQT0
K3GWOj38ZCUpSXHDRMFjWGu3ftoR4llCtdDJJv0Kj1VnP64AWoXjSxb35xDYrzMvc8g9KL3TlPAO
VjC3HjISZUz+subDWtYCrRSnjCOWJQFl8qD24ue+j013HNX7MDFvmlQ9RFmOHEkjTCz6snfI8ttq
Zhao9YkCuZf5S9h+hfPmFiN5HrbX2o97bZ+j2cUncxImjJFtMM8HaRIdQ3vKpthDDzOeZiGHbz0Q
4eWYJ4gl2PfStibrU+57qCQOclsN9A9SgrmxorMyCdO6yeWOoVr+nAWnQCFIlM37pdX9IMaMUdKO
227i/CojBCfvG3k9PXrYDLj91hU/O2oIFCbrse8X6G3gpQa2txx8nD2YYeiGRTZcQaLR9mJXX5ut
nvOqOBPmQhK8CUW+Uy5jAjyKAKZUpu9BBJM1Yhkpc/Aa9Ym5l/nC50yjiwt/d2Ab2ackEYl2Qvko
CxS1rbA+1XUpeELTz1470PXNmjAPUguxBWDTKNfJLvbJKNjgc1EyRAtzdqpUR7FKLw209JwK44Gu
O06hRDgiEu2ubQ49ifoHRfrSAIVAKW5l+94abodUi22rhy4zSWxE6VDcR0MhHSVBZcoK3+eisI6g
0136KkE+KSdUQQsgogbVzymuhy9BDXClM4XUtRaQkvR3G72sC4+tnjZHjBe7rCaLH9Sl5AmieE4y
y/LzbK6ZufFeqsHilOK4cicj7rFTcm/F8LabkBR0VLdHID2HqarOUWZ9MhKKd7Mov0Rjmh6mrsg5
Ltfzr7gCyA8TFWZnFMzk+AvRYVNPbaiUsS9K00kzCuyZZkYCY8rOSqx+ApFm7sx8prNii1diMLjk
ylCsnFIQHzBJSRgwukMI1+M2HebS1sQo2oUWt1HDh3s6XmmzQdxeYwmprJluPtNwILqGeVmK8DrY
gdvhR7BIko8F+DyHsQ/WxLIz4FmntaOaZK7I9/5e64V2j4f3EUxOCiAJ8smsWSdt2vMKjKMQwQax
jJAW7lBEwjZBc7H6GyB6wwNFMGFPuah5Qzt/p+AIE7iJPVzysqNWLdXyKXgJ8jl0BBEHQSO81G2y
7qT3XITsZiyNE4ebBYv6oItwznS65A6ZZPBTWO2knL1MGbFIC83sFqr5Ooqvfaw2vqxEd9LQWq6m
3ItkRA90AVtG2fK1iu2nVrgKBn0ZePLkwdfN/TmmwttbEKTAe/1Cz9K/NsU/B1heP0kBEKGU4I/U
UtL2wrlIwsek44QRZbmkyGBZp26MYwD5CdcnE+KWQJrMI+3aX8H+v6cnPLD7nmOFTAcHTEHRJiFd
6zRNXzszaDgbIl3XiBOOtJBNcW0QOcrcrsyhOinZ+HMqusxrppSELR1tCX7w+JD1CXZp9pyrJmDa
tLium/pYAdSGF+9m0exVs/kjg+WyixIRa8aclQc4LZWjiaSThebGpAP1kd/ZrWfiE0GGYix3zWtu
TXdN8CPohlcz507dJCS4JCvwosmpp4KdWn3GgfA4YkKg3jzeBnicOHAA6ZdsLlgNPKlEJlnUEi0U
s9kJpVfYVFgrOqHwSPvThLSJHzWEVWORfW+4Aa48rTUeKb1agao84rOaxf5aprJtL6mK1mElimuU
N1OLptx5H/uClTqx0osHqsPK3pDkXdsJz9hYICQfmEDWwEk/avQz67mCkzd8KSL5iyRSQ58GI/Vx
JjET9IY8UqDdhVWl+XSSecmF7HaC6bNTIlA5WRiH+5GI7GwquR8FRGh5FXtA2wpi+AmZ+szOYI0W
sbkKBdSkWjMLS+z1WoVuuhEQ35ajsS/bxtN6whkd1VWYOtyhb6kyUZSq+2Q3aXg9JLEAtjerN0+p
GTwtYZ+4fTDUu0XsJnx+6wJnzxLmYIDyn+8sPvS56fSbtIziozbG12kq3XNd1fiZ32SzN2GNB4dk
Cg+TXB1pV/jUlK5WRc4I7oVA/oU4ygLhq3LVV8tTbI1XBDi36lQT1Pat28viSYjFz5Wu7PuCKFAv
IWh1OpDPNdcZF1+RrbI3dQTABTXZyASzVgukn2b2gybYTyFTMBoGFupo3EQCGEetIAOrkWai1KkT
fidHvGafxSmhU5p5PTaR6EjVZ9VYbmvhV0/lDuZ+O7lZS+AjchLZMVUKOzfGlKU33dM6bLFN8y5U
x5vZyPez+RjJoqut2Lp6PPA2HBoJ7FspO4MbBIzRhM9gHLghHen6UbPFrT+twQGrlh1sOmifTU8n
s5gtUCCdWkiYEVQif2W81xvl2ZyTazlXfpqyxs4ieACfORXja7UOP2Gw5I4W3TWU6UDhpc9GLIgO
Lr3Kpd3LrTjE5k19WqzMgwlJPbdPiaKCQnKmufxKoTo6a7n6k0s/qIBuJLCRFXu09OZYV/2LqIJG
STtmLQuOs549kvf8DWXYSddpxmFp32F/vkTTwgmo9/cWS8iPwqF3TDGR1tjBl7QUAJo8BQdDYuMK
9dpnbXLHNborUc3J0WAQ65Wl96oI2HxeKg/wQh/xKo5ulAIznyrRg4qZ20PThQ5YMxlcefmzmYxn
U6huBnb3KyssUO7j2Urj1zFWTCcdqh+L3DZMtFnYp0Odc2nPfYr+8UOGoaMx0GYMtXmnQUdHw0K2
taC26GFTnm21Y1FGMnKSKC7spktedJ07WrA8zkJPnt2IPw2Q/Zz5GFkKsJwBUYDSkh1UVw8Upqzj
VIuGq5ok3hYl2SfWI1nV0DUKUioZaIRoomIuaFXlCCEtPITqy9znJ/4EemMAFzAxejJg8RTtyAuN
vJOQ6GXuZh98+H0FENUZF2xqSl7Z0cj/6gJ++qSYHjR/cnASFeiqTB6kgRem9mehRo6wZJnlJMGN
AsKYujIZRLO6pcD+pcz6b31HRkyp5MihwG9PIgyJoWsfuAF1Tj6povMrzWXF0X4gTndCjZSkZVVA
scIFP6B0N7TUQcGP4TlF82jpvI1JGb+n2dGIktzJMF/7adbvQiNZvEbIb3U5L69N2jWm1JfcNtY7
J2nTp0rSH1s+K0TKjHYx6ahTUXgkMZg5i8WtHSbcPklgadAswld7+mlInSv1wkMKX3GYrLPSG92D
lcA53QvjwLbQGeRrSHNyx+vsQLCGOxLtNO3jqDNzSqOJnu4ElXaVBrIZSxjH3TIaJXc4L5f6L1EY
vtLe06314VNgaAKgMukpn0gnGQudh/OpWhuXkLiI9IzpJbOuI0G5h3e/r7hY2yN+eWUgNIyNiWdm
TcTiPNuEAw+BSF4EeQRZk1L7Oi8qyV2YvIWZNZ5U50CLxWdVziaPk5mbRw+PqYYql0UKOV/WZ0Pl
inncUO7gBICztni9JDf2zP3ApXbF3ChbV9CoNeemouGZ5kWQeXclZVa8pFGfxV4ddhm1XC/lNKEx
yAspbKo/kETptNU4UkwOoUYjsG6uZAsFdnG9vBZ7+WaEnei1MtxmgtjQDieeTAvLq0nF7K/Fnegw
bXsS+KHW6AchPmXJLLqWSYvKUJLZd9rv1lCmZ/K5BgnY+skkevktWvxXRd2HMuefbWeudx29/lmn
L/9HuTbJarc/av1tXt80Efvrt1tbd/2/avJFPfTvSr5Q0eeXd57A9b//i2Kh/QemhYm0FesAKnSD
P/ld77X+o1DSNdbGXzqiX7Kc/1PwVZT/SJSIUWSZv3p4IVH+q94rAcWgQEx5VqP91/qn/6reu5FX
K4zC5rR6bsQVhbat9o5JCG06Fymq0ffBzm7zPame5km6L8/0M3+ZrrLRK7+9eTe3vzWu72xzq573
9/+9NkzDigIAfqVmiJoG0V3aOlO6ymiKoOVQRGisfZpc2cm9Yhe5gtN/me7Ii+Bsmvx5X1+wO3x8
WMwwpFB1DYSO+KFj+zxIhWCuhT4MupPxRVf+agvAfPxzu7RVCLB9MgVMiLQW+CX9w+tMl0auJ7R9
vM7RWx8rPjZ7ciEHfRcd1Qu0p62Wd32P70bbCNWpC+mliN/ULl6bs+RaTwrQt9SZHP2VO9/nxq78
i1rtjX/jw5gbO8UgVuzU9ZrWgMK2+vu4jqzidHXX+MG1dqu5FybLRpX+YcD1z9+o8WMIZWUw/nql
pq99WkC/DbfcRpzV6GNrx+aa4OXic248AH+Naokw+1aTxZbal6/dL4NZppAfEq1nfgyRjHThhWf7
w8uEQSah+GDtyfIWdNRXCU2nKATyMkdP2+Veeid4tbu6wvRvoXvJ2PeH+Q/2BiOaYeiywbJ//yrD
NI/KLJDB7eqf1eCqzO/+/nn++PNNeaVRIi9Xt7AunWjSAO0s2Xm9dvi7hc769wNsfXvrZ7GAwdM6
lxuJTM32/RNo1SjEvTJINI0N/NUNUjrVSTpme3F/0SP4h4n3bqx1rb+ZeFMdlJSIRsmW/WUHxthT
axuN7HXot7vFqa7NfWzagPudC8/4h7fIuBgG2ZqhG23ZU2On6RWgVIk9RNp1D72v384w1iZH3dEP
y2m/kdT93wyJIImSAIqkD5w6ISVJTD5SwgGBfhp5criX9oKnedKxIz/+U3GSo3bpW/5hieEeImuE
BF401W3T0tmYSr22SoIcm7wCHDOgGa0TXkl37Vl2GyeMbBQGpfG/edg342ri+++KjS/O5ZlxA9r/
Pme3EgZhe3lqTtKdQLD+0AA9ZOALr3idLZsz7+3TapuZK6BulGt00LaI4PekHlFB31R7qT2vnuF/
4Kb943i6yCK01g6e27WOBMXA5UoDndEx/RWiRlrUpd5xKLzoeNETtv7275+OIAbTLlAaxYKdtnk6
WN8LPjduy3mzM33VCz0TsLQ3eP/EKfxhgRjrlqyi3SeUQFm3KtjeLMwKPlHadBDuWvFrlEE+ubQt
f1j5kKNxzcqqSXtV9MYbP1I6R62Zl8iBu11xWNzhht5RmuQE35WveOuReb3UN7FLGwsx2l2YJttn
k3Fg4S4Voc/JxH/KZoumTKBqUz6ja/NQySEjmtzWF66DfX0mRa4LLv06LzvMt/YcIhbJ1HilFp15
iMt+AQjfvNJlQTkuLtk6bOAHd/Jn87PxlO6XfeKQGPtc7aY9llt/PsM3dF4ndHF2cl9+1/fNY3Ys
nEt4g+3WQNt7ImO4b5pOR+gPAaIYiFJeGlzFS6ApguqqlGZhaR4vvOzt8ftrGLRXClE5LsrtDkRj
z3SUK4ZZo7XidkXY5o55NqAUDI/Zxaf6tQrerpLNeNudh0pZrOFYWMdbTxQq0LhNvP46JUi00A37
nafvxD3dGjMfWH+8g1tx4XT5+GbZay0+MdcO4yP8WNTknvw/kr1WVu2sM3Z6lu7NOL8wzK8l8v5R
iWsgmhgYKWWiqM08JqXRzKFZkZ7crWQM6ZRe1b4s2BbYAnVXHJlHvukZoy1dOlY+riAd2irH2Gqt
w3K/GbkxJLoMGxFPiD11JTN0NdXyfYyZEI6uW/liPdmX0Mt/GBQkKq5NxeIuZ+ibLUkuhbkaMIGA
V7+dyidBuHh+/GkE8OFQBmmDBRRxs8PWxYpbii3Spj/7n/pRwrBIZU2C5/eoP5eubKc3lw+t9V1t
viIdiZS1jTncT3pwvd9pa9h/mGFNxJzH/icGY990lwavb2FTR9wZt8uXCytyu/OuSuY3Axqbs1me
zVmJ4SSSE7LbF3o7fg2+y98x+sTnFXeR76LUzn6gvY2fLox84VG39IkiWgDF0/bEVv2BuxREYpoZ
4O1f76L4e+6V7/92QLZ4jhdgQQDqVYyv799ttfarLFU6PlLKP5vH9EgTGIOQi7Y95/xm3NPh5X8x
IvvqajaVaB5ubkZcjxx5oiUsAdd6OY2ctQ8KZn+TW9TKjhXvLwy4jUFkhIIA99CS0+mER92cozSl
TOhFCc+h9XSuwvsMpAcxpeEqzj8x3m/TCtvhSKe8jQuKRMaAVDHcUkCb6xNsreSg1XB4LTXSguHF
SPLS822WR9phNi3XAY0bHFpO69O0cL8ybqbHy2fih9s+PQwkSKcGGoY197NdjEUZV+Y0KzkeMVeL
3SbEnT574b7Y1b5+qNkK1qEb/19iKECbwi2RCSEN3AIwmDfTZujEYEwUsqcx3SLM8m5Y/vU5vI6A
HQJggqRIkrrZ26qKzFnYrDozT7/7vc2Ih9pdV3zihZcJButEeLetbcZbv+ubaAdfrxgnHeONR9MZ
dsuOvpiseErsqQM+wY3u8fC6RHinSzfwLXDj98t886ib08moVr+bNaxLQnQokLgm9SEyNqbd2PpJ
uL10HF561PVYefOoYAwyRR8ZL0VOvqy9e5TcqejKm+U/rdlPQulCjm3DPOe0X1+uJRK8onJcuefv
R8zTmcba+CXt1WC+uuljMvWe4Lzi4gb9RT1buUTC+BDUyJpMAoXbgAnLntvO+yGtMuk0UUCoRmkz
ABbqGzukNW7U2a9x7yzO7+3mYirs4/KnSQVEbllZJy/GnPfDUudbxUBoWnFXnOGKOOFRP6Cac9Tz
5VX4h5nDtcoiJcD7hfjxIbkyhbBGhPX2sUPJb+yWvcBJbN4QiuN/29OUx/n77fvDWbzmV94MuNlO
1RhRyVigQcmlG1VHtUrUGC43ZlZfGOhjsLgZabOPSqWg1ErFSMOuvBaMPZ+PSKPxunTf/EQkvKsI
h8GBcxv5+0f8kK/lCrn+w2UP1AdPu5k5KRZMAYc3Sp9j74kevYdouctyXGEm0WRbDxfGW6fE+53n
/Xib5TjrC032NMZbbxzttbRvTvh8d8KRluoX+t784bx4P9Zm3w5oRG816jphXsN76MW81GGPPlfY
DZ5xTGzRzq7a+VKQ8XEtrqOuqQCT8oSlbBYF8jZFqCY40cin0hcxs/GTYDfBTtY7MfoBlxvOCZHA
pTf7p9n6dtzNnt7TOglyFeMi8zXvVlQM/Uh84vBqn54Vf2bc5bHwI//CF11nyPaL6iTZNaJkTUEM
+n4TiOakN3Jc4nZyMDKnO2TUMar9dLTuLH9N+l/Cev1xyr4Z0NqEyDlM2qaTGBBBw/qY1NxPaIca
AErlLt5dzL9feEBr80Fp/DWpFYJqDufZwVug7a37lfeT6HZgw0bZXYyMP8ZxNGlSKIvB3tGgKG1G
7JcQYX9gpmwHgY8ujuvjvmkdy+m8FRJl3UZ2pPgpeKNLoc4fDq/3Q29nkS5X2lDiW6C94i76Qje1
KzzDCEc5Q5KjfqIf5/2FCfRxwZiyDEceiBP5JroEvZ9AilFXWpfQ0JOLh4tI0aYZt195CPN32T52
rcPlPkHrj3w/Z98PuXnKJdeUJV6QyqykvTUPER+rveGvl+OLWd6P0+f9WJsdtiQ/OWUDj7e8Vgdq
/a5wvbbRCV4T2kf96x5Ia/jBeGSV8QgRC3zIZKVRqQpRhWZgJfupj2siUn4dQUWJ+/7p4vnxx6d7
M9q6K70Jr0pSkVKz6phWclHzoO0jF/cNu1z9ABTl4nn1MZpbH45iMcEV2eQPx9UANGKpVo1Tk0EW
19h99jQcrc9pRQ67jxPjCXq9dT8IsnwxyFrPpjezRlZFi2SoTn6DpQnGcHOb4w6bJWaHRmypZkwa
Hv2fgkj8VOFLV7CTYkkcLH0nW3lXKgCr6DsgFaMvSClshmf6xLU0/qRvodwQ6XZ9Vd6WKrHpN2uK
s/pgFUkw7qbUNEPJ0fNBxE2XjeIojHTMy/EN2CHt6hCR0EovMV+nZWiFzlVTeCdXiZKO0uIIS9CG
1CVnsOIYcRbFE8pkSW9SIZHkwS8yveSvjE0GFkSgugdaSm9QsKJll26qMZdSslFV2NDtlPL713QB
W223AB/2WoZt88XsKmSup1AANuOK6tDGkoPUsJd8uu5m49qqVU9pDhVJA25Et+nTpKrcHh6Cke4G
swsn4M2N0iPZorWm2ssrT0MB9BV3ZneHcESxrkNJGgbI6FFQ1CbuU9odPmnjFC86rqA6bWATGWqp
yZ4uDwbpAsxPhfBVSOR6JswtUz3UvJTuCTVdiWm5kCjAs7RIku6WsVJj4ahIRq9zYQRJOcYYgqx+
+YR8rMvoJpNFeflDRqI9IM8Z0/laqutMtdAB98VMvrKHlUCLyXExld2EPKH5UaSKgZtaK8Jmeh0s
c9LsJasVUfXkRkzph4O+NW0FWzbQYjFfS7moleNY0zD1qRCN2XrG8Ui3THueYNne0hF7Np9pjp0H
SOlaaTJUO1arjEbY89D14U3TFn1736675bfAAItyFgK5M86FTlHwexiFLRwLZenQQ2VtJEx4TVJ1
xoA5SAP8FTtJ+17SHT0aaPp4DlLF6n7WkRFkj6sWK1yO9TAPK0lKrHK4RVZTmWWwa/JJi+4BzHfq
7JDPmIaelsc0HHQ75OW0I2sNWpPZqN6i8IsQCzQmRhGs98VrZo6q8iOio7D+BdOyjIi5GlK2Xps+
EUMdOcoqH8aBJscYiPBYSoWs2Yo0TUWGPXtRo7MRAXOn0EleLDryNNl0rrqJRpMHWiPT4gDTsTai
ZWKvmDLtmY7a/YztQY+tSMa9G2tWK9xFMW3awi+LVWMII7FWwkmcwZzPpYjjvIpwiSa3pZ6Sjg/s
NBqbtsVkEhmFiOqwqFgNtDbNZ6U1xEsShs0GSo2DXlLUvqlIQ9z70I6LxsqK1oZ4WugIfYXwLdy3
fnOKsDcSQX6H3Hwqn/7+wJXXAOntPsaQ9JOiqABXcM2DbeJiU+/kxMzIBq1X8JVfmH0i6h9HrGM2
9qjsOjmJ+7X4bu31r8OXFoPYaP/977AN4nhsKldcGq3139SyNr+Dji7bKjVktOs9AOVmD4Ots1G+
nLnFXlYzbC+Pf4234i9lGmp9YMGKFS08J94/tWzdR8qLbkOTsBjb4SG6jk7VVRReSOpswpp1RA0Z
gKbRxomE/Dank3RW0epqTEO5YnD6+jzK36f2+9+/xj+MAffNXK/EFG8+5MR7NWxKuUF+HFbXTXan
Ngc9u/v7Iba3qPU5TJE5KpHIZBFtwXXJ0ul1g0fdDh61NeAWvZGuccu9pHHe2us9KnUvd45bbw3v
5ygkELJeZMREZomxOWv7sIH3qhUat4rmkB5zn0bEx/zfdsNDYkDVz8CexIOBs/iQwujMJAppPLg6
bJYVU/DQxdK3uOhuaBdN/7ig3wUGVrEi+BT0iy+VGlL0vv369+94E9XwS+iWTO2R4E3RfgNR3gZR
BY0OqikoVLsfCNewxky1jKr5EyYHWzYjl9ZEX/7tiKhfdOYnCA6FWusm5i7y2OwWERJVDzhdra+N
UD8Oqmjr5n40Yhz3qff3A36cqQy4JqcwL7BdbivKjZiPgdLA0xXVXa48D3PBky0XdpVtgEZXAZW8
GwRR0mFsL5unEtI0BXDAxyyF0auHZCcVl4ZYexFsJia1cY1ezWygvLxtqk1LE8VMmpEHOWo76yly
LSfafVsrxOEx9rWr7rPk0Wkq5pZ2qXT5h03TWOeowV2J7PeH5U7qZKoLeiTY/TG4i/dI3YYrqqbo
YhrfrP3L5a/1HvR+FRrUSCmWAt+R6OC7yYCRUSDrV5A0Xavi3AV92JyYlLlnhzcT95eLzTgvDbhJ
JrR8vSDOGHBFhVMtOU3KwbgqD5NfPApntfL/flb+6WuS/ALiuxba0UVuxhsW6DlZIys2Dmro2d2z
eoR0C0jBnigsfo4P8w5rwHgO0RxAnL27pGD8w4ylrkilmMsFi3G7zVnjvF4PGV/BnC9m91Pw6cIT
bt7o7+sgU9ZUDIpQH2DMJe25lgVDLp9wom05IF9yYAhMwdp0QHQv1YE36/zDcOuv8+Y+GAgGfMOA
4bJmL057RXvWLh2smxX4awiF3YR2lPIfxLNhVubULpC4rxdchYLTuPtVjD1ceHObMOn3OCQkFNVC
myVvt6xcDpo1nk7t4rwWt9ZUZeepO/m/hXb/SlP+zwTjN9WP4lPX/PjRXb1U/1+oxvl4/3dQ2NXL
95fwpX19ad5Lx/lLv6XjmojWW+H859DQFcIoptNv6biKPpyQh5ao652cP+Xv/HcDREn6j4WMj/MG
aBOngUxS4i/xuCBr/9H/ByK2Msr/jXicMd5sj/DJ1so1wYPMv3WAAJvzJiw1Qcmt0HSSg7JT9qk/
7gT/H1Q+pF85zf+zEf8aieXL3q8CpGM+rsvuzbJq5VrUmPKGkw0TvCsVU/qigV/KYz13dUXJEm4L
UqNBusHtDqvJLkOaKV6PgRyavjmFGmKuaFRDMAWZonxtCt14UU2h+wHOIaHyF3MlRd87hCBpWHkg
g4rQOGVt0PVu1uRdsAPVPBaQJ5oY547cL93jUEwRQBQMuyvook6rYZJstYO6N9tDPkMjBtzb0pBt
BWgBY7RBp6h5DoEwHamkVkUilrcxV730CUpu3J1Cue3MdkVcTN1k/xdp57UcN7Jl0S9CBLx5LQDl
WCSLFJ34gpAoNbz3+PpZUMfcJsEaYnomOuI+tG4rKxNpzzl77YRHuNhtjLiK+JdRl2mEeBqdP6Kv
mPPhAxuYkRRDicJlcOY6RFkpILZW5dHqNoEo1rG88XCfD48lvncDpNkGVedGS3u1JqzixRZav1AV
287apqU/6L+nsDSxbMPVrqSCd8LwTnMHnLaSrdLojbYPKykby40PjaG4HlqhMo9WauYBJuqZgq1d
JM8sFLlQrDdEMk3eb8ogj6ojIu+ctE7RJ/FrkStxubECTNixlcz7zkGM74F5ojz1DtdI65D3ur7T
zHZ8stoudmAXFLiotbKGEEiqRpzzYrXp3EiWOai8YPCvlRi0ysQz9lgYTXX0ypqkfGLJxU1eGtaV
6PfImmQE8c9j34gPfgXaSfc9c8fruLL7qBNBlQ2S/5MK6XBbNIF8EjKRR70/4py46fQqe80SGWgt
MR6M2vIo/K7CV5S5PCqmd8rkZiJQXIgvClUdYO4qsh9ZmWZHGMUyVYShyQlbU/H7KpUayAhs3O4F
DoprXBF5e6YoBaWR/6NXBsDj2roGaiMIGko2ji8vcMRqgsQkmJr5gwjR4NuQ9DTMJ9Xup6TnlKtI
kfTECTvczNZfT6M8U1tgsY0IvjQ1Ri86L5h8rCTRkRVoDCCqiAlAk7aq7wkoZVS/RCwe6yqk7BYR
XA6momq6Gx8RpVNiu7cFV1cehVSR75IhlimdlbyOuqO2n26ICIHEFev2W1RW43lMDUqu2rGMj3mH
XVyXmtJpLIj3bKYI1zals9Ao5j6YWq3Ro/MUaPK1qaNpM/LeJ95CBTTkkrDbkPP18VZtfSdsUKm1
o1a+eoYgYaemFaZrSWhx0ywbxitRGoPSKUJd36d+Me0Za34D5RKtrREUw7R9Kq4JHAmvZjapzSYJ
BesGV8fQs+UxshK4YX34mCb1lG+8rlC+x6HYH3UBh1aT8T5naUG5MHpB4cpj97H2PH9jwsqhGX0H
lGe1dhzI/aumB/XRrChaxQuu7LydkOrlfTDCpd15XVvGG13u/WsxV4ObcBi8W99IEyLHtSXoWLU1
umLntTb9xr5VV5yEKBF4gpgFuxmjCGa5bAptdm7GoLdzeKhX6miAgRGqwI9/jGQzrc0QFsrWz8vw
Fw9a0jVFbngk38pQ2xOsK69SI9Gh4XCslLZYzRQqzgvAjU1bqYJdD0H0YGl5963QEV5qacjVL8vV
UxEH4ZM8DNpZN5t8/rpeeB0GVZlvZa/Vt1lTguzRCci+GU3T027rRaguQR2deBThtAHGdBfp4nS2
lMnayRxv9hAI+X5Ev3g/CYPyK/b8ajc0eq4iTNTgD3mBeoi0RL/Rg0L4OWmWvIFOaJxyJYt+B32Y
uBb2fW6uScGNlsTj0VB8bauZRYljJ6SZqoqMPUUzpOgToa22eWZlNwnq1huYY2S0AhCLsz0hGsNN
Z6D4gBJlCdg4wXTa+QgzUAY3zQ2wDdKKIX6lU6NMhH5zwtphjf23TJDylwUy7gBOPT0FjS/9ChJD
3VJzWoPrGvu/KgJQ15ZYyQdPN8Irj736MaHq9KYs+COanbpby/QpdZVLCkGKZrpCbK1cmYX0pqQm
P8mfhqPhE86zg75Vt0aSllAxxPzQkeG9DaJs3KZBm7oQl+U7A9rTxkxi46gPcvWCveqs//XirYIa
0umlLEdKaAl7JY+Ub2Kg6m9EWCWAdA3i5g4eFIjY2KsPBIxw6Q3g1oko389djX/lZhiE8EXuIKal
eYDy3zdhQLZMzlaWIYT6OfuhJMd3UH0zwD+ReJ7Zyg8wBYhsQRp57MZK3Koh3zGri8iexKxxexWY
DUsyiTZeDWpaG3Mfg8Y084kBx/k2bhUkPoHQHklAdA+wWVI3if9U0Y6804tAqV2ZtnaTRTIGulGo
obYf4QOVo4eR68BEEnwsi7VWdbpE1r7resDrLR2r6p6RN69K3+rbjV6l3V2aaJTGIZxP3SYckxdO
BpzVix74LzRzzWkQ85+6JFMdSw2sg09KD60yGtZYKsJbkJ7dSQRGsw2sSv7GXSDftiB/tnA6JDsa
RgFQWJqi2pX7UwPOi+hYk0UPZQHbsS8zeY9kPHFNHVoFgY/6NcAK82dItHIj8FAim43pbp0rCIhT
NpRmquXr3srJ242FtBl7IvtEZ7J7M1erfTqgg0dkjVuyN1IT5+nKVlAAKwbsM7dwPPIrpQc81Qsi
pGYTbEo2wiwB+fADfRfAxki8SYoGTIZmelsQqNQLFpVxDiJtfNF7U33Ar5Sqvk4GKD7Ctmu4Zu1E
oebOkkWtk8eB6eg56C05gVJd1dVwHkUk1o0aUlYJq+te1TWIWX0v7i08l18HOM8/Ffwbzp0K88yY
es2tGIdrtRlKO1eU6g1HcPBzFfZBfhX1T+SOdSfXwXc16pCcUbdoV2gq642I3QL2CrjF60J/xznB
Cm9rIXTA0UwHwZC9qzIfivscqvKWEQy32DcQaSuN/Ae30MjtE2T6fs8nV3PYCmqjd+c8zaffVhNg
YSqIHaiHgTtNgilAoagN2OVmdrRqtV+FmmKN27MHg6TR+10pZsopUwpTcmVrxNelg50SxIN05soB
WnVqeQhzcyy6LQcck10Xc1hGYl4d20bWfsa92N6JpNNOUTPTRyrVLw5kAPW3kSTAN1nMZjbCAD5K
UA2X4wo/E0sBzxL15VmcajaXcBRh3ygcinY4tSU+DIr5Zor1xNk+9Lto1PGDFpvwR1PHvTv5Vn1n
dl4LxTdrXWlG0k46BJ3AFMUrqzCkbZsjRGh6f+K/taQXM4tLTIkldQszSjj1E+T2zRi36Wuk1VoJ
qGKs7yUB6+GZ+hO0WCGUcnlWtWiUdlSRDpTdkB+ASS9B5il1P/KhFUoy3nOpCVBRaUoF7JCae69a
lUTX6ih4sBwV5WeQTtPrFBeQcaSB/FhMaP2pIJlxFY5R4CDt085cubKrhHW5M9QsdBtJrNw+K4AR
eJp5Z41tAepPIwxvATVHH9NXhYM99bgHzK/sEsqg3D5M+2eJKxDojgEgrQmvvvQLaSs2PbCvWhR3
CtYi+57UJdYDkfoYj37J9PA9Ry/7+K6JR6DIIvDdrk51uy9hiyW5RehD6bT7EVNk+oMJjGGGPGIg
MJ45cFpbN7yScJqFskaPjCOW0VAJarG7asY2/FWyCnWMBZzUKwhNNwIkykiB0xy12qaMpAzKsUSm
th68+yYdpb0vavVuKBvF1TU/uw70Mr2tQ99wRQ0WZpBjLaKWqe/idW3OSJUuuFItfzpZiVxv24SA
P7m6Nt2zB5luFgbSIU1T6WAmWsZW4GfdAS9sYxdX0rDvhqbpqG8MNYpw8pZtQQY8H7dmsp/Y4XZJ
JRbXNdzlV7jEfbhRlan+UU2S/CaIdbnF2bj9juNLeAXiYbjydFyZtVKc7osEPk2cgA+ulKBzM00P
D4bQeX9Fkad865SumTZipInQeyWjegRLVDjZpKWHDtfsG9HoCihJab/pUdjvUkynHY/Q6XYE/7Br
B/T9RYBwUZEa/zYi2AK7SMYwM2lrbpGWjHtd0qYOmbIeonAjHo0ubEFIR9MDoXL2TY17ccalyhi2
UZkVP/BDlQ6AucqdlkyCYwhqs5ONroQC1Zrc4sL4ORUj9TiZuf+c9r3pmlY+pYdUkzWYCvhCOPBO
kuRegsoPZLSygmfATTBPR2p+0T8qGbzfMZ+e4xh/HWVSQOhQQPA8TvL3vgykK45S6tlKK8Wprq3b
M/IjjoZS7KaNqo2/Qm5TtyaDt8MMh3hPpVXCY4CH9V3JqiPNIaQMQoJzFfluSoFfjbpWzyb01KeS
7MxmmKxpC63V2GmRabwak9dcZZlflwf5zytVk0bdTdMsefXUIm1IfmPvR45dKtBVNalL6DU/SIUm
7r2+HGHtWeFvDoXiWTEm44ZqIGgSQ6gYz7giy2djCii3KKmj+csLTT4MxwlqwZK3WMCncOMuL/Cs
sZLnEiVlYmuVYha7IlTDwvHZ4wl0TpCnBtEi3asF0z7IoWaWITuwEcpGusnkYuRSUrQUIIxjeLTK
qcXXJzGnG6+MfQfgFTYX2AFGnq2GvXrAvSp8S5RRcmQ9jG/LcdaBWGMc6xtu68kenxtzk1lT+Jyw
uZH+7gmUmwG3vSaPiu+B5kX4h1jKGb8XfZ+hHwfPDwlYMNvwKq95AXd+Vf+VRqroxDAxnE4w8zcd
n5iTFVQQGf1mSmQeAUwJOBTJw5BE8ZWcw8FtNV+70slI+AQC4gZUrjGeFKo3Rrh9hllQCRxb1zjA
VHcFtkJnMl3yeKf7ZSFsQ72obZwH+1upMVjnVCmROmbqHLOON6EmSwQb2sHzQVXg6nET58BUmrBW
cYigOlC4LWpTao4dZgi8BhJc0zvJ9EC0BGhZC6FwBa8d3EAHYFuBFHYbnDqcCRKpO47s+N7UzXdD
1QewWXkvUzsa6sbnpHCqfBK/4YYi7NnceHfikr3FboOZU0sjTkbqeKUWhXlrcHffIwXKmk2UhOPZ
9CfcS9A8AdARq2HLNpybGwBCg7JNrYDCFlQwU3C0ilA7dyz3J67o/Ytg5cZDpRvpIew08w0mUOX4
MgYjNTfEHbYQJHFbnonqGBrf/F6T96VlgISSRuuusyZDIr5gtqBH23g3GL5xYCqrPD2pWNHq4k95
BfA+imBsiVeJvwl5CTvSvNE0Bu4cYw9jbwP+NZLtSlWrH+o0+S7vueYo6DUzW9WlGwMAxYDBTYWv
pwoTFEtRUNCKI2tdf6d14C1ZFpSVxIn3AKY9A58TmPeZJoy7RCrB0o26NV17Zh/8gm4vnRrPLEEh
dvdViN7ASvLKrstxP4wTeDIDY5N4Yluqc6IccN2vxVY8WXlKhgAao5M1woOvjclGnXCTlHodNHpV
D9GWQrdg43eRf+Ke7LtcZqhNlUp9E6hJcoprZPY11j62lluqg3Wp8GPU1BBwi99lO6KggHKJNbWH
FFDvUZOaQsQdoJj53ip3d0fOVRLaoNxQnVWdObhTNpl7Tr0Mfg9QuIPYQAI9GgIwwrgY5LvIj6GJ
ifhiq7ueA0rY+8TTeHararJTWtU7GmoXU9lF5BEgUDRJj0mrST+sShDEDb7xxmkkCnSS4hqUv1w0
BrW8mdxVhAw6z9GglFcAGqssxrkTZymNaMsDT0bvziuM4TEEjEN0I9KLjdzEMm8cIzz4qtVQym0Y
48uYhmNuJyHGLk4SRSMOp50xnNqokc7y6CUvWO/wZXsxCSiOLNO83MtpNk23PgZDj1bum5SH8v75
WUVh+zCm4hQ7qtw3T5yzagpwTU/ux0gbnmSc56GD5lqaQ7qZuBEDZ5Wms6SWvFC6UYPtOOhFcmxw
rb+16qF+aBSolHatl53KrSzpXgPUpee0LvsrRdCrNyXoBdcQ5OhgSmm26w2fm2BU+XhlRcm1ZPCj
N2wwQnsAY0ZZjTASSBgxKnDLNjHeuNHHe6HCxUTCS+B5ElhrGzxi+l/tpEtPkRh4E3faMHzAwYcL
UZoAVWrMHE6SAUPtlxp2ON2S27MBDosnXmOxYuuRDvFT1lMi1s2k5yWmBPL4IjAfmmuvzsfy2HZa
PaeAe03kNBhNvkfpgZUG/RoEBFGapt4KVLlhsS3imtPwSjOD7iWP0Qk8GY3AXAYbpwIBbSkJ24m8
zaN7DDLS4dvQ6qP6nPoJF5CNWI4QvOPCjziPxjDtzOs4CMqb3g9FdZ8MZTccWvxf42NcpdB0Lfoq
vBlFK0JwqolR+N9DJSglmJAVzwwiQINi6Lcz+6u780AVKndqJ5reXdpyiHybylqUTp7IK9oJqNWC
0h2YKCNiD7Ss7Qtak54jKnEbJzUHXsm5zNQ8QgWQEYtgVlnjl5Z5Q5I/JmXXBTcmPjfZ2WsqU3dz
uQiqXT31IX+tGdUyp4SseOb4EKXxRMzAyzjVIoCAuBv0phccpjhml6g9ivaeAdlzkZ5SxXsR1KBM
Hxqci2jTb1L/Oel4AFAdU+n7upTZxptBJwbP5KzVp7BvmMRyLAKq7tqqIwbaaUGwmy/RqZMmZcoT
P6mlfCMRVGmeeQ0P4TGLzErh1w4+f5EYwwGA0BjkWvzNx54yuoUomwZ3xEsE4yhXipgdmDv1iCOU
Wj6EYix4Tq5CGty1kiTVx0zH4Onay7Jm+llmRIy+g42ev5GvDS1UbhjEfXkwoqr2oNV6QA97/ubg
ZBIk0K9lKKopHlfUKDhyUYkW1nUmCRXXk/twImIhcesYN542SeI3q/HS7L4kquNv0Us0L+8yT+e/
cynvmTzyx0KsOcVCVQL2MmRydJ0SvUUyR0+4oGhB59netbT1juIjPhkqJZLnCgYK9rIGCX62V3DY
dv7gFbcGXAiYpzyF7FVhzccs6uffssiijpmVBDHWh/ask5bCe9nW7eg2tqUd5Y1C7+TnyC2u8/3X
Q/AxGf251XmE3iWZyMAVKXdyD6ybuoF8u+nEtUGey3Y+5rE+DvL8E9410fOWLaaeJvCgw26Zi6qT
HIg4YCk9yzMCtCelT/k3ETUn2Edo/w+pE9yltyr6nrVc9aLY/XOHF1k1NZLz1ggZ5tqtn3jfye4E
VgdsN58Y1zXMdYVVBM3lT6tCi1CpNqKk+OMIQHQd4Y8zAiryGlPYTwhgzVWZzUcxyH/37D+tSAuN
hBqkUmjOn3KmKAQKmoXoNnws9unLLO/LHa3cyHvvpsnsr6fQoqDic8OLVZRmjVm2Ew1r38QjkcSn
Fk2o9nN6Dq/7rbWr7psnHFaRhaB8XytGXxnaP+Uz7yZXaBGPk0vaVsSYWF69IeaPo8JKHfhaK4tV
YuSz4AUnU9unQtbofln1Gzz3zdfj+DmzPK+Tf77fYp1A3Te5QNAI0d4dkJhzEBLgNL3iquK4QItq
E/HcNlbgfN2utDZxFkui5fS25HnnwWz0evyrOmjbGBdm48YLNo3LxQIEj3i1VgajzBva533BJNWv
UpH6yQC5AAWrmDn9bZz6KdhB1DrNyI14P7rGNnECx99xS76fXCjLO/kAKHInHGf5hO4qb7lT4vU9
rgvI5vKmr37V/OfvJhT5YzJYMb9qLlLtDpTOOOg572Cv2rzKXPGk7vtTimhEvf/6M1zeif8ZjsUm
kXujrzZ41+LeiQFh/FSAkfy6hUVB7H8v1P80YS52CN50E/59NBEd/D3B4WhLsHpDlfM5uxt26/ue
tDKYy+K8QAlhwlJIwJY0oXLUtmTzfbfb1A7hc7uytaPC/3LTX9Vv/w+T+p++Lo5TtRw52BS+Y3RQ
50Ko6tDdIo6zTQeAPVG/G+OYOx7Yzv/vIC/2ipCrszKaDHLtFtwiHmpEuTNwoCMD7sgcaWslgsrl
jeOfri42Dt7YbCwJXfV/FAdx1zjBefazEm3TrZzq5LG0YGMimfec0CYDKNwJtnYdschBCBt250oo
BetzZfMK/R1vIcvZ3s1qmd/FuQAZxVAVqCHAAj8uLK/JCVrOc0G9CyDKbkYClqFtXIVuantb7xvZ
khvqwGV865TN/6Kg5uJ28679xcKOeccVQUD788LWn+bSnQSn9foBou96jfHFS8+71haruWgHuVV5
2tnUngdcKGUX1gXWdFft9/KU3WjUFlr9pnpdRyZc3Ef+aXnJ26GaiNhbTz874uxCfOw8a/P1PiKv
NbE48AcsnHuyZAzlMTjzWuKi+mebHH7FruCqKN3qh24nI+QjyMPD5pi5M0JpTRV68VTGRUul2Gnm
bSx+RhK3ZSfNOyb0Zh7YY3WnhU8rXZ1X66fjAGyIrFOJRS3aog2K/EWlsoATaVhabBQC9twX9YN4
2+68781G2pUnYTdvZSG3xp648YMOJOb/1NN3v2KxmeGPbBJ55VdMeNpl45Octo4i/F7p68V7wLtW
FjsXJrOGWY60MjP4hIqdS3s2jyB3XIt1Wl6n1AHHD8quuK9sHWXTtfRD/dk8Vff5t3/JIfz7qEKC
oPNAo2zgE0VFz2son13OLvrXFG4GTJrwqYawNuthwTaj64H177CInFVx8/xJl5/8fdOLjSLSCARK
ydw0pJF4H7sksx7CAzXsW3HttFjQsT73c7FPiKVIjUZBY90W9+WZT8Nou5FDwPmbeZYP8SG6x0bh
Wb/vHyLXOq/9gD9Sji96qy/uBJ7YIPCu+QGzLHZy2Ktu9UMCUtV4gI7rAAhDKAtOvNrwLNsabuXG
D1zJ9tmu3IvH3M1v9TV51KV1jdZTotB3lggvuWx41QgK9XR/79QeUafff5+g0lHeKna3SyjPtddO
0Ut7GlICfM10oH7w4D4eT9T7ka1oGAcZk5PBvK66Yvv1+rr49HzfxLz+3l0t/XLQo776M9Thj94t
fklchoh4HLjaz1vIOs3i0s3gfYvLMzeZeb1Gxpnb3lO9SfSRYGdxn6HCa8wrC08h4o0rF6BL5/z7
NhfLx+qoukzx0cOTdXI99Zsu3ErSo4FitXnStRUVzdpXWywfADqRKc2zt1XVNyoVDtI4rSAlLs5G
CnFNC1UX0vzFrlgjYk3CiP5k5mMl3xgTdtQrp8yljZc70X+amHv5bmKUflPmVUAToyFuFJz/ZAVP
PfxIhGzt6J6X82K5q/MNjACmNke9FtM8l+VUR/Zr2eLR38P/+dZ84yLIBczE19xNT/5ZsfEVOHLO
lD+N72sH2aVruUZNt6qhLUWtsyyfNsaB/Jg/zJtrfGPg0njb5AfB1k/DEZuGvfKYvSaAgUCgriB6
LswU4Bwmigh0HwAfF58xkTtljEFk2aZ+VYy/RvHXyuq+cL/UUMtxE4HTK38qDE8x0YmjvGKtEdga
r7HQsRtEszO+odnVe0pZ1r7l/JMX31JXEQGqqCKg/i3hOBiG1Z3qc+8Xd+pOe9OP0ylztJ9ivMl5
c8zAgYTcjINP4r6yvTeIMnfJbjWgdqHfwP8oXdTBc6EuWyxBv6AWCgsHdmv1DwW1pOP525jY4lZ2
wu1qnPTCDH7f3pKWlxuZpfUxtxTcqWwF+71y+BlQkiLaisbRpeTKSRrzw9df98ImQKPohWSNPK6l
LDZSHRn+1BV0MlTuxuC3NbWbmOqNrxu5sA2gZVOYQohgFQQGH7eBbBS9tkwDj0Sj6PjdfZJVdgcg
KIhX1sJCVKZxYaYsGvgnLc1b9VLmgi2IR1lUTTJ2M71I2+Ew7f0d+Vpx++dhsrI0lktv2driRJAo
trMai9b8ejuS8k1Qx389csvPM7cAWh9quYk4A0zDx5GTmzRpqMvBE9unuB8NPqD9rWpu/y+tWJjO
m9xI1SXkS8ukMaQua7Kz5AexOYD6V4OxCktbrqe/+/JPK/NovjsMdG3M9NGYJsJioo2pmOoOBKg7
1xo3AS5F7ir+ZflUXTa4GDw1GzpBT+jWnPEgqtnwNv8xG8Wg/evg32IYIE5b8jvtbbxdbX2tu/Oi
eNfdoYUJgDklrVO2sjGP1a13UK4plR/clO1j7Zr3KQa27O1ikfVUyLdhQW8rpzl1B+0qvpvpV+MW
0Ka0Wb+CXWiQjdGaTzwe5fyzOHiqNspUvQiZ/T8YXtvHvtE/+jvtTuLSR4WZXeyC6387UVEXqpyw
8BhQOi53q5rkfhJXFu61pXLmKXVnhPrvxgxW1vWnwxzxJOvNBLZN8IkY7qJredWlZed3g10ZiRXe
1mB11Vc9GTTkFJkwpIEbmlkbOJKWGMnV7KNtyiUwPO1HbP1KqM3XX5pI+p1CEJluJP5c/vcDgfIf
egygIQxg9MXr3UpLD4IKP7CMhHxXykWxa/HmvTMmPLu/HvPl5v1nLHitAlhAiIzo+eM8NlSy+Sl1
THZWXg/iKddmOx0YeThR//uGDNDxCjwH0kn6YsGgW0lMHJ8GO41jZzSQR3l4VhvFSagy5+umPm+r
KI7RFsOknqV4y5DdJCrJQP3QgPUeEHWcZZvSc4xkcr9u5sJxBP4bXxTsGWXuhEv+NyalRUltIZaS
L9AM7Nw27qddflBsSubt4PHr1j6fRjTGuxIzCC6CGDZ8/FCiX4l6H2GTTtUxUgpsevWVYbuwLj40
sQzBtUDhC8EyRXbULgToNbqId47po+Fm+wmsVvyi7td5F59mIAhKBNtMdU6oz9dBaq8atfDEzg7w
xmwwmdXx5gp1oidU2H49hp97uGhrcaQXUahGJDo7dtH0x4CQ6MbaEAgkeuBQrI/f3Gl4UqF6eytT
5dOMpF0eDhCuqTrl/rLYcRTKdYZEnYBr+Hdmdp8kz7G8Mj/kT+ehBo1+jqZDSCdMvXzwCRUeRYJG
G91WexlNh6CfdUVeyq5fOre6AXPlIE4HDQ99aTfczGdicvIJIvdX8n7tfPwUINIXv2aezu/OR0nv
G1MeR+Tbdr7Bg9jcxzcq2bnAUR3hDo4xjOhig/DDQWjRb/aJ/fWn/rRcFu3PX+Rd+xSBRUYTMxpT
8lqPR2u2hPqP+vf893PlyxqMZQcX+1nWduNsG93ZySGuN6nbPmZEnTIHtsFT/Vt/IHl9igiYVzv0
ab9yR4GPhMh09/XPkC7MrA9ffXEvaOQKxCAQV3tgueKIsesOGV5mdkNVgvcmn6pr7fuqg8Rao4tl
BEKpZXjmvp/SG6s+aKfIAcBpT0d53BbUVQF5yK6NNeuTtW+62AI5FSkpn4d8krGnN1XdpwJfXtkF
V/q2DCwm/UiFlUUjcfFXJ4aUGH8fplXk/rzg37+BF7Nneew2HSoOc56e0SG+T10uj7NRAyUkM6Km
3n89SeZx+aqx+S77bi0IftnCE2ItdtvmkG0bKAQzG2AtSLLWzGKTSxsBH855A1J33jGD3RAf5C0G
iIeve3PpA3FtU6EVm+yny0fT0AQt6keps/UpxQKS+4owuFgRraysC8cSMH2JSyKopdmi4OOgVahy
yiZXO9tMsV1t8T+mSI1L8SZMhJUp96kSZZ4NKGTA2+jyHBpZfKCy0YNpdgvk4C1OCMiiawWbnYQY
dm5XP2NbeA1uRCdzO3bttaPp0qJ63/biq2WaP6GOnNvGc1jLzxK6ha8/2KcA8rJ78094N//aTkfy
MtDEHKsPcSXfeIR5hGskssx2yxmvVqMt84gtp/z7Xs2T6F2TPgSAQpnXV7dtXaBWqpvvdCe4SR94
EK4nutYGcXEYeHrcJ01JDxOzsVHnoNtbQXT9iW181aPFRh8PFD5W0Z8eyX/NEoI376/ZlIQYPPmt
8jT8UN8aWK+rJQkXj/L3Y7nY7UMgFYOiDPNR7t1Vh8ppIb8NZBXBsJuOf5hxvf5BIKU4w2fWB/fz
PXuxPBZLsZdarL0IZP2ZPzyB+/vyWnDbrRzygPhfENgufE2CMjxVDOy1CDovJk/cjBH7Tt9CntzO
YqcmXnt1yctoIEuCUDbQ9TnySlB58ezy4jDDhjWleMgxd8qDjMVUePdT/Ms7trv82nBLPHv0TfhL
PslX+AitBdIu9JAni8p7zOLtAs3v4/LA4FVUGNKeoob0ZsbqYV50VjflqTz8ndFZrfK7cOB9aHGx
BySeksXjQIvDS3WS3b+Z4cpucBU7ddaLSy4cEhbVGjMpTcF4c0l6FvJisMbJxx83/y2Ib6mA5kP/
t6/0+TZPHBLPLuC1n4BMfkK5PEp5rl6Wt1GMY2VFdrvWyKUv9a6RZdg4Q/1FbQovljYfv2s+ank9
Vh++3qAvHNy4lIrwv8ldcqwutpYgzywVFWBn1whBKutbL4kEb6WNIhZOGEdbb7wd+ruv25z/zo/b
Ge8hdbaLIrnBHFys6TomLp92KbRmsaG2nUR5geJtLN12evJTyf66tQt72IfmlmTAuNVBrVgJp/lr
eM8MDAlqzYBjEplufoy2c34+HK8Ibc0H0lpw9PNHZLHhxkHFIH3GCe3jcovLIbTCJOaJGzzmuQ8+
JXG+7uDn+f6xhfkXvDvvFAxHRLw++YTaQDS536i84FUkFv++Gah/s6ktIEeyzh+bAWebeMhs+Gry
vSgcxm7nraYTPlXf6RrpineNLA7TXsp7LzOC+bzJgBVR6Qzfe3ZsSXfhnYm34h8iGI7yt2vXhs93
PuI4mKpBWJsLc5ZZxm7SfLND6mYjpdxa7TEOYSRFqp0J8vZfD6RCVoa8rErg6FN0VSsVXepjmctC
1dmlgY2o+Kso/nV+gRoUbpQcNcT94VMuTpnW78cUrWNj+8l4kLj5KMUcc6tXJt/n/WPmwrGQDRyK
KX5YrOVA08ay6lH1JDCKJqM7iLroqtb9lP/laRTn6cmpR23z9QheePnOrRpAz4jYEA9b7Fodvu0y
fuUN02Qr2u0NpGSboi1buKYa/xgcE3stZ3hhkX1ocXERirWilEd86NElddjT/1b6H377vNKt+S9Z
bIwfGlkM5tgZ4TCGQ0OmObzH7Wbn7ZrbAxP/oH6z7rDdnu/M/q15/3W7F6Y+UXFVFxWeOsgOF6OJ
xg01jdU1djcY0a5soEuQtqpvm0YLd0kiCWvVMp9v6MRO8YhV+EeHgbbYSnTPmyzOzwavkGmrbROq
POVfMeVKFf7A0/nr3l3YgD80tthSfK+UW4RFja1aT9ak4quRu1+3cGFufGhhMX5iUMDE6mkhqA6S
Md7r0m9J1h6/buTCS+rjoC1mIPrNCldgWpkR9rNfT+Qg/C2eJWLQs++BKxyGcGXsLswMZgUR5xmt
yfJetEkx6NRLGHPZUav0G0DrXE3r6XvbGVAj0I2tHNWfE08azIx37S0WAGp4Q5tQFdhgyqEqEYNO
eGaQ0YNcx10x3K7Vkl3qID49bMbUlbBjLk7nJAnaDsOQFrgUthlxumv1epsKnitgIrzyAS9MEy79
JHfYuEitLWe9kgm+ORrk0v6mlEpXRbOhmpkgrSPZ+S+RGmbfkdecSj+3SprZ0mSDqxaB4WXCq5ki
NZg0yrWGjBaS+2J8bY1mpW+f15jOewkrEONPaccy/iwHQ24lcYBYNS/vjRG9aib/60sjTlUqbF4w
A/hULpsgL4I/lgkATPMjmBWZKKOVx9rpOko867quPOlKlby1PM/n0TNm5yjs8Xgpkf5YTMjY6OJW
jszc9pCzIUQH8eDZOYr3r+fGSjNLHVQAbUaMByO3FdlDyIvUanokhL7ylf78NR/PF3oDXEzkzJQo
oVhsVGOW92Ic0ps0h3uTVE5RQH0LAmTqh1YLYQwOu7LIHb2adl938MLuRdOE0iifkiQqjRZNI6BV
qyalhzAf9WrjQTFykM/fo9dRyJsJR0gX4b8uQv4v0s60R2omida/yJL35atdW280TQPd8MUCXvC+
7/7190lG977VLt/ywEgjzWiQOirTkZGRESfOgar2jdVF/CqTjCccahR0ASFEKooPWcAwZD7+KeBu
aWfpJiEQ5EjGThTDH1W0+6Z5YKpi4+l+ecrA2vCGoGpgIvGnCy86S/TTMC7j2RkKL+k/dI3s1tKm
wpeIdwsPwdNVBcwZGd0FnieIzESVEdqgSaaQfWd72MUlr2MkLt/LL93dVlq1tqRze4sPJE8wzChh
Unhz95KbtwhdbPj8b+TtYkWO4UBKCg0LhZ0les+swqSWbDXn2qxVN70R4mHQDX2B23IiGXgwP8K+
cpj3YHR/1j+zL9kB7pfd+N5GHGLreru8bX5HSZ1HL9XlC6reCLg6oh/Q1w2e85h9QEzgnXkzB+54
JzQFoEhhjs71Lbd42Th9lyWnt4YX2xxJqumnypR7JjKGksEcv6w8B322n+bkFMX6a9L138s8fUq0
aCPZW3l+Y5sUXUc7FeL4Zbmr7iCfrXLoIsSQ8JC6ZUbjA8JFtznCuTEi+NvtpF+D6gY+yL9iVz4M
L1vtidWNhwYd5UrNkmkIvD05OkRiVQk7hVdVw5OURx+DztmZpXwcom3NiJUz5NCXs9BXA9ICxuut
MfjTdEnKmFmVb7XClVzrLnyWPJ3BHedX+3W73rXyGvrNyc8jj9BwyfVeBMWUqToGzQchNDY9ZF/D
HUNjD+Ne8fJ97SEb8WnDo0S8Xh4rC/JJIEKUSS8mIfVJS6u8ZUeB4x2yd8276K6Be7o4JmSj4354
nNFe354UWrkoIdD71+zCkftYskPgm/zhqIU2R5rfa3n1Evq2sRE3VgLTG0MLj9F8P7WKCEN9ZP5I
7PRzqD1vbOHGWpajjXFe91VvYyK9h0Pmvv3ovHQkGrv6JD3YwI5c+MsmOHG2rmLx8l9+OgAX0CMT
4S+Ft6VkrIa06IR/RifpOyQ1CCkqXvM+fupO19coPsc1U2KXz26sBF0oR8sw1fn3WsbgJHBAw3oC
cnY7p+9zKd7/hT0wMlQ9NJDiy3RN00egGCgnw1TR9beOn5UQKPbRQWmU2W1qzXClzPrWDU6zgbhf
CzAC2+EowJyopIpvfbZQvxMdUK3EL2Hobcf54ENACi+ex4Dshmeu7SlFHdEFJaKSebw1lcBfo5RO
mnuKD5DYrNw5fOkZ7nKk3ajFu0Dfkv1d89Nzg4szBxpO8vUGg2UTvQ9DxY2L0JXD/vv1b7fS5ULr
/mxhiyM3GJXqQwHLkYMdDyFMMU89M+TzLv7VdcQUUfwIf9r78Qep/3Xb60tEsZkQSv1xOb5TGJHZ
KwOm1cZR96MfAQZKMv1mjpA6um5qNVoDcaTSKO7kiweZVGeposXYGrwebokGViS30V0fIeVhN93D
RNp4jAttXYGXS2RATKSOlMtWRtcLxZmhqwswaz5L0CTJaQ6bVbK7vrpVKwg3UXFnBos09a1zEtC6
JK39zKvjDwGdCw3cS6Z8+t+MqG+NlOXc+J2MEejCvRZ1Hz3KvAx1iutmLq8AMVL371rEPX92ps1A
MiH9x4zcMpXahLfQdm7Ex5UXGTZ+ez3zWwwZL2w4fZT7ag1BjtK30X0EOfIhiy1Ap43SPenGSKtT
ChuE7SbjxEzFP1Ln+DfXl7n2yTTE7REYIl25KBSPaPs5Rs4yHd7vFAK/ah0A0ErZyAO3zCw+mhH3
kdTGYjch9MoYhQAi1NXyxjdbtYIQDCLBpCXycj8t1KGaTlEzb2pRHRyPZjDs5nATLXmZ/VC5PzOz
uNeMzq8rxBWhFwx5zR70X5DHelrsmf8oH/qTdrRfzcfuRoMldPC2GkpbSxT/fuaWml/AnJdheywf
Og2GwpfY2EhN1pbHO1PononLdJmyo5vYhIbeMeQ+wXl908NOn+k/O/sBLtnrzrfS8KGqc2Zq4RbE
23zQIkxNR/1JeuSFvm8ecmLwnYN2rXWE29xLGOB8/C9EpVd2kpIOHEpCvfYSai2NZYUQQpN5tuXZ
T823hj7TLLvRz8TwmDMUbORMIUWQtMR/HibfWF6s2oqNKkqUlqjllx4Jy87SpGNipRvhZSWCvTGz
iC6GLldNFAkz+Q97vLOGL3/+9d4YWJyDJG+jORA7KEqaNBC079lw095Vu+a+yA7zQ3wrMMMJlJ0f
afFuYdu0rfUtjsI8pVMql6zPsnlRy5OJ6Jl0hE3w3SRXz7Y+7VO9h/Q2OEJNu1Os8F0RaF6iP4QT
IJpCdmmLe7Wje1pLLarrbqbIfK/0CZgvZ+eXKU/T/E4f6CblgAHnI4XCD05y49vOIYL7XIktr4Gc
FUrnjTC2cgDZV/RjNa5rJMIWqVBYgeyUGBHyDCnRbyVdCW5LRbIOw/wypF/aYtK+Xf+S4g++TdQZ
NGTmDTA280gXDbVQCoOxm/iQIQ3LXZaoEz6TnHzfB7/rj15TImogxXa2l1LdPl43vn4O/zW+SDDR
LdUqtcB4rd0nyqtqfqiMx+smVj2F4RKVnqGsXEiSIcAyjmpJFZyS8bskmd3AiTcO2+oqfjdDyelQ
6lp8s04zy8yQi8yb7e8QuUBf+9VhqOT6OsRWXHwnMSjDQ0OgyoXjnAX/eoRGQRZThKnV3afT566h
whAORzu8fx66rbR4JVfFLc7MLb6M7ittRPFGVGy6z5Ibvk6for1EYKbzX34ov8p3AcWy60tcdUVc
n74gr9QLBJajp/ZoyGkGGQjcRZLtxvPgxYPutWr4rkGbJIVaPVT6jRecKmLu260FBgN1A61/C9Hm
ZdmGDq9fJhVeKMhW5p3iWrJbJDvF32XG+7G9E7JJYjJ1hsoZFb2d8Q/syGFyLLZhdyt9sLe/RTw3
zz5zI8HdFXf8FnSQqejwEnpMkNBrdvBDg9nfVNC7jDdv7S3cqjQshJZ4mXj5rDxHBSSjQss3mDyn
zE82NIrXP/HKLMZbewu/ypTMBviAvf/0MhU3faQeqxsAUV3dRa+D+d85dqv8ZqvgfHlKsQxaAbAC
hLsXRA16aeeyHXJKi/QlavVbuTG9Sq030potK4vvJ7WKmiKlBO9l+KCSI47pSe9/bmziisMK6BkT
vjjt5dtBkxRgRQYHxffb9tYgj/PQUxrN+1Sqe8G0DseAViGfLYVy/zRMeXOP8Kz5EFed9WlKq3ID
pnoZYwlKRD4xUaYCSVq8/cZQcRLHT7iN6zTZA/0Kb8Ji3hoEXrXCfCBxnK7tBXoGthcbjlGeKrC7
y6NrxWHzhCSUdHN9d7fMiH8/O4F9MwajOkMgTnL6PBQKn7Kbt0LdZdVIhHFBG8LzC6LFxZUha0Mc
tIjWeCPMsu4w9AcniO5Nyli8B/WNz3N5dSBPR/2bFjQVjksgWheYWaXQQJVn5TGVJy/mpb5T8ihy
m9R5DeCb3ffN4P/xjYVZBSw9L2lG/5ZeMSQOMtadMJveVZ1+G2kPqoUMG8oIib5D53vjw60cPezR
ylcpitPpXOxpYmaaLfUWfeKu73eSapf3Uwsnd+oE2pfrPrL2+XB0hQeEGJVdFv3oUyPXATuz10GO
6Y83A7T+ndw9a3W5cTmtBUxmQv81tQgojZkVtWxhqtk73IAf1X1zZB7BsWAIdq09KuCejXCD7sYM
jm60HVd39Mz24nKwGYOPggHbcniT5LCJtEz6Z7vre7l23ii98SQRCq5AQ9+eN1vSwihoMRKED0Xx
TRk3vtX/Zwf/NbA40ENeaJCW/97BgWGpZM9kWN94ybHdS8fmuUZf6gkOD+iStkamVpcGWg3QpAzT
xjKZR1ZBjvJETb1ZUTynM90E2pTru7dSRxIVb5IWMWtIn3Ph9ersSIbNe8hDeYUoX5xaA6JAyZrv
siS/gzwncFvomVt9/hCUoFA3zK8tUQj+QjDAuYOf5+3XG/MOLcG+Fu5ZgkLaDaMnOkHGETxld5Ps
Zns/nP7iKqde9a/RRRLRtHZCcQ2jofTgRAh/0/Cqt1Cva6mYopNww+RPpYL+2tulJb6tBQ4iPgzZ
wVEtvcoPFE6r4BZlqaP2DbcZytuth+3KUBCFcDF/RNOast6yADPkhpZnYyn2EypEKiFftLvsYWII
48RonwuW7TQau/KTfMpvg8NWhWkFrPHWvMg8zi4/UzIqUICYN5+UQ47uH0/dR8mbj/Ih+ULW3945
u2wjyqxdT+dLXuxzWgSgypwi9bJfqfI+SAN0Gx71skAcu9n/KXEp9AbQ3QjOEkGGx3v37QKLtLCL
ws9YYGg+9K35IVOk1+tnYiVqnptYDlTbY2ugQcZ6piFzC63bGUqw8/2tAtoFseFiKcYi6+rKsYqd
Ok9BbFju8K1CZtsbjumOQuv78FF5AThNg51SBoSGB/VeEJdmvKke/uI0vlnvwmfkBkp7K2a9MuT9
vd67xvDFl7dq8mthHDPIHgrI3uUDGFlX4HopX04wvcn7dDd/92PeZu0tqikM37cP9c82uN26A1cC
3Buzi1hjxC1CH13KVZ8iQajAyap0h+sOs3bq3thYOKVf9QTRBBuCxE+M8wZPFgNrNGfVAxrY3PNf
thAp6076/3bz96jS2UFPeD/0Yc9uwoY9uqDGjnD53Gb++HR9bat2iKDiwJGzL+OZENQ0uiBJvV7L
UTj8gASmO/nWxi24agUUIp0U+lwX06FRhFZbZkpQgzmErCrqYrdoEPcmvd1dX8+aO2isRvA8ok6x
bDPMDEhYANATL+udY5ROt0Zl/rpuYmVMzCGJ/deG+A1n38bUpzSA5jrxzK+w3DA7T6sw3umoWX0q
HoJjW4pZiHd0v8TUlv+hlk5/4x3spGAXhDSFbPrtL4jncWqrPsLprfyUlzPqPcn9VDsbkX91M8VF
J/+GnS2TBzo2EAw2NjhYiKOy8Z0z3lzfSvE7F5UdGp9klTx/GLhbXuF5F49SUvsw5tiQbSXlwXCq
G7mgdKaZ1UuXIWsaNcCP0mSjzrHyQHhjePEJq8pA4nrAMJx/SPRBTW48QOjiok+yv77E9T38d4ni
aJw5i9Q2I/VrLHXTJ9k/hck/f/H3TVO1BdkX7ZqFK1h6azZG7nC01FuKc+A3640ccu3wksEKGjoZ
iNYS1mAlXYl0IBZg3OoR5iqDpzbcWMVqiD03sgjjqmJKvZ1ipGY0WDvkhxqqawQr0GTaQ9eQuOnD
uAGh37S52Lq0ptooSbi382y9js8zA9D+SX+03eg9vLs752brBbx6R56tckljAGn1CAU/Fqu9fqtB
4+LHOydzy+/MzbsaKEO1dfMHAKSIvF13k5VxXYLWv19x2f+vmhJ9mxg//A81qxhizxhpLW5yxhO2
OKNWnd4C8Aa+E7XQJWqjtKVUoVCKsSG8kTP5VyMgjtdXtOqWZzYWD29eNjbdOsQMilFWTgaiT/eG
ZCgouQ7aRgKwvhzyOdDtPKSWSP08SkqtCoVughyjJHRjbXPgiCR6GQl5zFAsNBm8oQD6NkwgWtS0
ssnnqXdUZKKTcpK8CqBg8nHa0encHK9Y2z1KI0yh0cjidbp4F2o2kHPEzgjtQIZKnQQVpdCk3zjW
axt3bmVxqouwaaVJxkqRMR5VoZwLp9V1N1g1QQnLEBVOCo9iY8/iq4xmeCnXSDsPufOMjNT7PjX2
/5sJ8RPOTHQJIrFmpMD4ECG7O76ztsau1m4jg4FDlS+xwmoRIkU5J91MWIAK0nRedTRO5xzi82rc
CgPCj5Z+JugaLeCFdFOWYzVQOFZB2k4JdCDBSWrQIHnvwLEkuhd983UL0bj2caihMlYDvOMScDt3
gdbPagPytEC5njdr0218m7UM4tzCIgo4o9PoU9OK9YhD054mWFTk09a7fzXnM1WmKVXuQMdeXrMV
Vd+mT2vcjB6Ucch3453QF2kePiBAAQi/wKjzJd1DxbW1iWuFDrjLme3VmGrnJ4izfOZ/kqmFwAqx
/fubKZ7B/fCp3MM66AavRbkbvm+Vv1fai4BQxTopdpgOr7q3JouqlLvSYIxMPObqj8lJNILak9A4
SN5re/s7Xbbd9VOmimCwdM0zm46Ayp8tE9BFk9YKNgVp0gRLPEQSH4NTSF79Nd61d+1Ntu8JiyIl
yPflEcWDBmLH+XNRunnmKgHkh1sbsRYmLe5NFfQ2RdBlWOZCGWqt5TdpTXJXoGSM0rc/bw6grUX/
czOLJ3qjhUY9dZgRl7NU7wRNJ2UsBDlJfkovQpRvY7dFfF9sNg8YQKoKN5rOaOnbzVaVqq0RR+O+
YfjMbkJXbw99olB2+Zb9OVE0V6chU2aF9wEu0otWgxa1SdmaCXHgIDQAqmP3gen+d78Z3rzW1Sb4
4ItDeVQzN9jVD1sn6OIrAitgeIYIJAOjI/S9XWwXNLUZ+Q1ksVnyPISUXTrTa834T9/SmBFlXsD+
tI4urqIEgbmutEMKZeG4SxzpJq4sT5u6jU93EVQxQ3sUVj4KZQAaFp8u1Sq5ZTaHuhKUkL3EW6mW
N0xchhxelsxvc0FAogERyiI9YIB7TCKkBcGZqd5YKzuUk28hiHZrixKOMR9R30Rc8kHXvhvStzSS
9vG4RRh5mbIufsQieygdH33yiR8h37b3/3lkW+8QAbutHoPdFjXdio9wyE3SL+oTykWdPvajqBky
5LX1qrlxxuY1gPXXLsctYa6Lu55FwfDCHQypwSUYJR9MfZZHUuMqlu+N/jbNdM+vC7dEbPh6QF2z
RAFJkVE1ofKy7O+lqE8qjk9KidztD83MX3FHyLKC9pkr5ua6rRWfVKn80U6kg2k7S5+kxZI7SLKy
KgNF1lrKDn43NxsLuryV2DumJKn460L8zll45YxuJeM0pJOCCn2nHXpURaLkaMGN6Zo/5r0ykinL
8PdvGF7zDSr+/EckABc895E+WRRasBtVEP1KaIZSDwmMcv8XmyhONNUW0Q9eHGzHH/zCtzATMnmG
TLTbUmC/bmJ1JVQLSPwEsHjZjaLdXahJEKReZXZ7RYrfATL+WOfahjusmwFpBYUM9Z0lb0HVBHmT
ybzmS0e7LZD2TS15N6IZeH01q14Hm+z/NbMIEKoTDQ04fh7wSXmaZuROZHXDxNoh4g1L5YPWNf3k
xbusGKAemTNMQENyUiZyDtO86buMDt7WQOSWKfXtLWXXRidVKmco8vPQdpkKDLqDNfmGf1sVTWR7
YWZk8vH6Fl7kAeJI8YEMMfxLL23hc3nnGFlE9dCLJ3IoNZPtvRKNu7m3XuZBvm/SbANtvrJKcL1i
1JnyLCiyhUFbbhW/KtBXLGM0q9pAfQoRETGn+ttcSVtUKyur02BQYlBcg63sQocl4mWVmTrGunCY
P2RlGt/mtRZ9BXJQeJUjm247Q8Tyx1sKMI/tZBBId0xZeO1ZHmvlkj6bHWesV7pjVefPg0NM7GeG
nTL9HqHo/s99lAFK2AsMaArJUxc+Gle2HbUhq0y0AocpnvoexIE8vc/VYcPUyoYK0VFqp2yqqO28
XVtgTtPYODEqXfr4qFvNHpWrm0pvkCSOb9R5i4PxEvrH9oGlNEETKdrlXLxhlToceyCp9GMMnRfi
L1AwDvvqgyNKhP3B8vRH1JRfbcCd+54+k/myPdp42clb/IpFnNEGO24HCfxUs7eP8y7fabzAYI79
iheB9vinPEQDtPpo3u6LXSbtTN7VP4b8RnqfPG+9RNdSszdbsvgEWgh+zI7YkhoEosqwPuIggPJF
1zvfR89/XMp7u/blLGQYx1Foii+gRJ07Uojtg+fr52Ulip8vaMmHhJzvOEoOu+vIoVcPk9s5p+sW
fp+AN6+dxSIWoRWsdBFHNiYGr/rsnESFOTs1n4KvFHRAZRznzx0kicUOhrXb7CW+3RrxWgl6vKMN
Qe0A39iFnEuooJc0KRqACKf+R7Gk1DU0JDPJpm7svtqqjK5ZIw0SVCY8di7SlY5aYiNVAPGksqnc
Mnc+z5Ly1FVwZhUpZBLXN3ctJKhAg5AaYdj4Qo9Y99PA6Eo/9Ur1cy/H+7Yfd9X4YiXmQYn/tCHF
d6S9TB2beG5czDYPupZYfowtM+u/DRF9ylav/yJ+Y4TPxDfgky3BY2PfNkOdCyPFe8bm3IxR3yn5
Qe55V0dbz4GVTOmNMfEtzy6LuGqssp8o+cb2jY8abz89RH9chRW7xrScIAGj07u847s+Go18BHg3
KU+Bc2cOyoYLrC7izMDixvODxGgBDnPjZf2Bcp+x7x20BMwCVqLrzrZlSfz72XYNjjYFCgIRnpnP
CH3rbpieii1plrWAdL5fi29SOlJtaRnfRJ1Krw0/NvVfRLxzA+JIna2i8ntVniZWoSaq20STm0XT
7vpGrcaAs0+yuLJG4JdtK8CWUndU42yvdoUrp5PHvb6R7mxZWtxHeWUXqYYkB6H7ZWye0pKpLPXJ
yqINO2txRjMgS6KBDznZMvWoIymLq8EA7oWqa9Um7hgWuxwy0XS8iRiEub5/a45G7eM/7XWmbpaf
qIe0364BJRoZWWpa7GbhC135P5pZfCbNqDW57jCTinlE870vta4qb2BUt9ay+EIoQdlM/2LER0Ui
T9HEVd4n8Z/O8RBkzjZsmSdESdMPuYoRyR/v5da/y4AlXP8m4ncub/FzE4s8l+maUlElPABWtMT1
Nek1suIvTh788NPmPshy/+AoUBUp1ct1w2sufm54kT44ZqrkoXA9h2Jp7z+1XXFSbaCqydao0rol
UacUKe8FW0FdpMEwl+xiI/XHIBr3dabdI0wxp1sN4S1L4t/PYlCQF1UxNKypnfT71uqRo31OUw3h
jb+onuAZ/65pcZTU2bTrUnw2S99reuRJxftOLv7qINGuAMgunnra2+VkKHwqeUEUCpyw8GQzi6Bz
GTQ19KDHbOy/iK6M29FAo4EK6G3hibpWWgwz85nCVM5cHG/vpz+gD5jcRK02bF1CTsXJOjO28D5V
ioau6IWxe/1J+wH7k5ehv40CpxqDMBedtV/6wTylT8OLhlDL/rrzr92G5+YXO2saUsQUMDtrab+m
9iEK/yY6nS1P2D9zRCfInFHK+fugMhks6stfVZEFXhepG6+ArYUscge1iWm7C6T+PMS7Ksh3dn5z
fatWryioKuCQBJN8MTUSlLU9BCkWcuQL2zj/yR1iu52fHpQ2/xHUzYZg6Wpg/9feEsmaZbDTdTr2
gJq6FZgRxjXhrd2wsr5v/29VSxyrU4Yoqol903JGz1TN0/1yY+MugTG/ffxfGwsfd0ZlCrn1iUaw
m8338035bCBpthe6OKWr7P07kJ3AtLY6Q1trWzg3s7MZhLXYJSDvjK5xp3zLKVZNiHcfbL803Zfd
20rWErsKRaCV6/d+xJu91A/X/W7dBM8V/j6VriWMTpp91fATYUKKPKX6pw+mjbx79baAjZzZPMru
F4AedTSa3Gh4E43jyxDdJnHq9vW7uPh2fSEi3Vne8Nx8JHnwPF9y/GtDGDZZSWurHIzpEGcSoAsn
nKVvSGBNj42qV5/iMgprJqV8P9y4QlYDLbN43B9wjkKCu8iTpLBPMqNgHGTwgnf9ffXZvI2/2J+V
k//FoescCRY0s3flj/rddpHp9w21XDv9BdHQgwntYs5m0EJaKDFrF5OXPmiG4hbxQoD9mtc9bnOT
rcUOFMOp/GqCGWl5hTFOyyVcTUBIzT6e3amq4taTssYBBpRXirXhQGvNPDRUBKUE/kMneBF9+5io
bmudwFArBx3+wuonnRvPOVaoQXpb53p1dWfWFtmNFfqtZZZYU7ky2191/FAm36/76voHO7OxyGsA
tshNYWCjP/hH0dT2d9qHiIAl2JKr71vDSmtn43wDF0+FPmMCsRh7zoaU3HTMmjXScGNV72Kz2pna
p0DeGvza2sPFcTDbHCi9jsGaLMq273qT8YFq4/ZfjfwggBlrET1KGgJvr//CiAfDCH/7RfpRn72i
PaSKmzxR00TEmeYo03N9uq+et1Xa132ScVfm2ZHBoKr01rac9UVsjQIXcN99RpYNZpPpUHzU9qW3
bW1tOyGXF111IJHOsqw0VPMgoVLEARiad6UfH7Ju+BhU4e66W65F6nMzC89vkqS2MpVIrTn1RzXx
T3msfjXq8l0HT9J1U2srgpyIzjIdRYElebt9wcwcc94RsSLm1oZU342z5U7Z6/9mZbmgTOntocZK
3Rq7YPjeOfq+67YIrlc7DbaDLqVgFL4cX6nmOJqUkGkyk4I0dKRFXw3HOjUFL6Y0+a+yAXmyLdfF
UyALym3dGNraLUwl1/Z105nfDF8rXbR2k9dwTqpsVxVBORz1mTTRpbPXF6eqU9CsqQsnuGlsKiaH
OZPKPfhtZ0uTbeXLwNZN+VihX305S6+FaTFEEgMrs/Y5kalqT9/n1tpf/zArAUlQgsug4gSCdImN
Sp1CCa0RI0ZenuSQFkE2dZKr8ihmZBn2YulGjqLjdaMrqQ5wP95dQv1WuaAF71ojl2QfTIhVPXXZ
D2vcmmO6RPqJse+z9t3ibZfUyZyqSiDCen2T9TuNqT7fDVAsPgoCqerjsBsOEUKJDNya/P+7LHfR
U7i+zLUPeP4jFvkwzAQFXs8ynVjfx8onQ848CBI2rChiLYuc481aF8EXtocxsxvWKrcJzlw0jwVU
RJVVvCS1vufUd15hQ2hlttF7q9J/oK74F64KqpFJdN7uNNiXZT01NwatbphoRNX4KQrGT0k9PMpK
fri+oZdgf14YZ3aWRN7BkGi9X2PHejRvdS/bx4dwx+v5XhD7RVALb83orDadzi0uHEkZ57ZSht+j
opPttYVbV8D4mv24Kz5Yp+w2eCrvzPvh1Qkhg0Djpva2f8Tq9Xr+IxaOZHWdZWchP0LItsTQmaqo
ruUo7ERH89k6DvfV4b/QBls5pbzlgB4BZBGEMYvUaGx5QjRFzBly6Ndmjdt4FfypP8wOAKn1S+iR
/UXGB6BRAXvEuwGo3+Iy6q2xDJIEoAZTHbeTAbWvHd9qsb/hR+K2WZwYg0E2ZBegTrYu5stMc7Sd
rOc28kOylv00hhAKaUorfzethmZR7o/mli7lym4ydcN8j0Gerl3wF8lpnfWRxlMoqRu0acr0a1mU
G+Vbkeos1oUNS8zMwWbAs+DtXa6GWtIO/QTOxVRCb9Zpr5hakp+MqT2OWXNjD4lrTMU7Pa63BmVX
tpRyvjic1NupmyzOCeBtwwh4JXtMmyHV98/MNHeTN1DS/kWz7Y2lxWFQ4qSLJzEr4HeRF2iHJoKq
fbTd66FGbNVyK6HygM8fxiKG4BdZpVNLeprnrGcOu9e6nI+SzwuhMp9nszhFRvbxurmVq4IpGMgF
KEXCoric5ChrylGzBMwvafydCU37EOruNG/1+Fac8I2ZxfOjyOc6b0JupNyxvvXp9L5QQA1fX8ol
WYIJMSQXAREDyNVFAW0q5CpJxKBNlM3fQzU7jXP5TwxpQhBKR60rD2Gv32WS+c80KhsHe20bAQfT
6dGBJl2gahn8U2vf4qsB3kWN6ZuddDD2ftpY4Nou0oYVRMTUqS805Pug0SHKwgqkCIYrdF8rey99
G28ZJPaY/mZLg8PW2NnKAWMAg+AhQqNoAr892xnacmOLvII3afXgBkPIJEsyfRn7+FUpms2bdsX/
0U3VwJVB8wl36eI8t6XZAy7mlEmnOfWKO8GUFXrOdwQLDGbdTsYTcVL7XDynD1t37ur20mv4Da69
1EsyGKJAdIRBmtYY0Jg3XbMyn65/wlU/AeQqC6VIOAoWm5nHfQHzH2CryakPdFHcpv1SZ9Lxz61w
iSHEBE4TbMUiHFNYkIKhNpi55G1AX3CyJzcmB/3frCzOtFlIZh/MWLGKwqXZ7aak03P448+tUNDi
+lIRO7+QtTTjqvXHClirHISePH0MQNyFsGNft7Lm5LTNuMB4YvM/Fl4XFhb4FuF1GgyRTdC4KfyP
RVcS4P884DIvJxC6IIIv4RRx0gdjM3KcmiSLhDTjGO/CRvdfNWvWNwAvl96mwKMC06RgHNHJPN4e
XUvKxtqxR2ZiUobndORS9NwNrK1Hz+W5EfBPwT8FrI95rcXmjaak5WaKmUZMnU0azLxb7fs1E+SC
NOgUDWK05UTRlGuZ34eY6Npo1+b/pMbGZ1kzoKE/JLIkCsjLIzPPPV0Q1BY9OTtNgYqwzNas2aWL
UZUVMHfU0WwB33/7MXhod7FiiV3KfvaM7WrNz0Kv3X5LmOP3dMXbDAJDgLOFLiWFqeX4bANbWxJG
PRjZ12na1zfarvLCg34TNfvhff7CEOIuPMmnUd+pH66fopUa+FvTYg/OunFWOodhm2O62jvPGJ8J
DF4UIMpZHGE62BkPs5cnN1SJ/8sHi4qBa2tfRL6aC1JpUn5A+1oiS8DMF5pSgauOB+uo7uQTRcjr
S171G4Fb42KkALmsYpVSnTu5VJGupcOOa42Gw9bb5PJGZFPF9BH5GZ90OaPaV0VVIVJOcg0zWOC8
0O5CBtT2KglMa7eRya/UpfEbqOiItuANL0Y8SaJGI20LMjV0o2Drh5ziUfsQf1Y8GIA//RdszSII
LT8ZY9GMJ9K/IL4vPlkgj01iVixPP8rSvmYoI9yZO+VWMg5QRO+2eyVrB1FHI0MMsQIEXM5zTbk9
6dBSkEU5kxsh8D1mp3J6N5kbW7kSfSlL4xl0vWwR898ehiks7FgJMgH+d1w1+NlSjgbruOGA6upy
BERdCOxdPl2lOnbUsGU57a7f9R/l40xzf5/cwsEeP/an4DjeRu8zdPb0k7KvjxQfJ1d2jVt1lzxv
ueraaRBwJxSBGFECdL1YshHVeRjyWzS7hXN0duMq27ip106D6PSKZyYUT8sw2qpDrpi81T25+NEG
d0X+aayRHkvujU7fMLVS9aEICvUZUFFStQtw6iTHkyqNkZhjlT3lHqxocyyOopuHoNGX7hG+ha0d
XHOaM5PLQlOV0wVOTEzOzrxri9emaXYh5OXXo9ZK6U6sjN2jg8dZWPpmovmBnsNVzhjDuzqoAtcZ
IqDxY3CMg3KvKeUhHSbElLvkSU5jbyi2MM2rcUaIhEJaSVniAnLjZKWt1Q7Hvtpnn42Ge6qhQhrc
5MpROpqn/Bger69ZX3NO4osM2yLecwG7gUvFGvteRLZkevWl8mPYGYUbqJRffWt+MJzHfCjupamG
LBClI+OpVT/1Gj2J3mA8WDvIgYFfS245dZ7Cf6M/Ch7uV10Gp1l6bmizSveF/I8fOvu4jg66fF9G
2X6QB0+p+xP1pdzV1ftZRnAw7d2wC70eWtyqke9s9UPWhwcn0txM7W6dSNlIBFdzAlFNIC0QMyXL
qkIQyfYk+ez25Gk/zNqtPuSPOkt5MZ+nV+dBsPEzl5w8hp/aPy+bKChjIvCoUntiJHwRBtV5nsZJ
Ydv9BlI9o/dgHPKgddiIgyvjfdghcyM5FICnJVKC3rGvNQVL1CwK7pL9XMzFPkRKtSs/9JbqNe0E
WahzCut+V2U9Hp8i2h3v6jn2nHqrjLMaO5h9/838xfW9HKvpk3SiwcWItPyEMHnkpl+UF+fd/NT/
qj+XH8bjdMperjv4avZ1blIkR2fZF+OpRWjlXDjxvV16Y+fpv/obVPEOTL+XXn03Mn2v1K50jH7E
t91pa2xPXbvJz+0vor+vaRk4cewPnnmUJoa1Kbns2lPzysf/khyDe2vf39XwcioPSP586sCgoc1w
ur4Na/fh+a8QYeB8F/ys4C0kdkFHzmj6MlTOoYB0WlO2Ho3rMezsG4tgfmaKlp8uF2i7eMp05+f9
7TQZnhEzn14X91rwM9BVdw4QEAktkGkf5u7U+OXGyV67L85Xu8i4S2CYSS7xE1Tq5KH1U9KZZdqc
EVu9L6D/AXpBZfKSxWnIej8OOjHwT3mkziuvsd930VEpYa8rRxTN8LBPqfqzDLewQ2sLpJxHk13o
JVxghxI9j2oHAhjPgcEBVdE8fpD8H9ddZtVzz40sdlEuS98MK4y0h652s8obfkFibh26B8kLjtGN
/ujf1/t5b95pXgxzxrsWXoXtfsvWWhehci55OmVCfjllVLRqbN7qEXx6yf76clfNAFQSNAPIoyyl
M6MsDgc9ijmUbe42zqM0ntLs23Ubl+1dRaFsyMtIaPvqy4KKPUqDXYYkGND+H6ySezZPXQ2Ghko2
PUhX3OH/cPZly20ryba/0rHf0RdzATfO7gcAJDiI1CzLfkFIloypgMJQGL/+rvLep02CuES7Xxyh
kMVkTVlZmSvXspeQwnMHH3TbCCdAIAm4nBj2yWnEWzgDajxIXNKWbtKrKxYPN4P8GC32Qc8eh1NT
k/0C75Li3QJToG3+Lug2OGh4HbZlkLJuv16fyZmwBelCBCyAmiArOg3VoCRoojIu2seH7qZXusdB
JtvrJmZmDkER4AuiGRpgrsm+C7Oyp6qEk12XaGkDpDFyUtN6hUi47DQmWQKPz+w/tPqjhcVAOIbe
08lC0U5qOcmRbCsM7bUuzWPfdN9Gq17aEHMhAQyhX11BtQ10YpMLiVqjNGoFsq3abWo6+n0HAk6I
sOUORJYetMpJHqALu/gIWjQ7uYHoqNKwzGG2fa1ukg8VvI6Sa3qan79BRXhj7rPbpT7L2SmF/AF4
JUHHeSGuoTEzitoQaYiK1d5QAupqgNneMhfeDXMbRfBPIJhCLIe0xPkRa3I0lGsWenRKa/Akep/b
1B+jxzFWves7cm48SJEB9yoyihcMIvmgB7zMEcxJVNoobb4eyAeCvoXhzJ1jkB7+MjNJYWeDqrJA
xIzJ1tx1fuZ/7938mECQcOldNxeBC9pPIF2QdkBUOEn/dRVTikaskI7XBGja7G2UrwEH2nGn9tqX
DP8wH63QqhetbE9aX5/PuXBU1RGGQl/SIgIscb5yrdrVJaPRX0/Z0YM6oWj8jd30CU2J0Uq0BywF
YqKWMUnsnJmcOMmuUs0Y6AExuSEAC3zTraNN5S9pkc5tFTxooIMhXBhUEM9HZtS1btEAN41SKk+A
Nz9GCa0d5JCfrk/h3N7HnYn8LZiP0L0+mUEGj6iMHHYqrj80ffYIyPQqYHhKKt1vQ+MEjhgmbKiY
AWA4OWYjdD4kcACgsjJmLznJ9kxRvicmXUBPzs7ciZmJn4qChBpUg5nYemXRJx/ehqW+rtk9QATT
rA0vfCHLooHyJIfWj7iT8eQiJS+dhhIQn6fFl4iwQ5lDM0LK+2f4gP9ivUBMYeNRKIPlY0oVkSud
JHWQonVTOVDWsRQ9WjQb8eLQmaOTbomAbG4yCTqmoa8u8N9TNKiiM85tCyHBkAWOHP6o8NpVh5fr
e3AGkKNA/+KnRizqo4itzjd7hW6X0NbMxFV9+1b9UT2Rv6SZd0xzg1vDVTf0s9kvEcfPju2X1Wmn
iNEpVloasGoYdN3Z6poW8QYVziUnJeKMicfQAEQAgB4UH6JT+3x0eQweiMaEVIN2K/ObAF2ambyy
93QdbEGXjO4olC5IW3lQjIVQ01K4MDNKDTU+5MMMxEAXYbEetpaW0zZxISb7nGnDIwP+MKvyhVN3
6UeQc0NiGNBHFOYuSsBWWBmBRHE9Q4cUOIsWcfLo1k0LRlWzt7eEFFH4209imIRyOZADiMQvSk+t
XNhdK9RIZUkGtLcM6Gbg6RFxhPStbJtuXLhXZ4d4Ym+SiCgNvdXHEUMcClBcoKru9G08rlGBrFcx
NX6fwQTDg4PAkkFb4QIyw9RRbxTwDbppYfcvHQ91R21osE7tEe1ALFp6988OTzCRo40YLDTTcBlZ
FtsCqTEEmrTI/NHLBj+Uhqv0gwdOAbtxr5/5WWtgrIIbE1Wg6aGQg5g0VAWMEqw69ksMFi6AwEke
gmmdBtmBVeaSK5u1iO1pio0Ks5NQReLtgDcHMKM0Lxw9szeBpKXAd1qy16ntEk345bFD24rQT0GW
EA/8i9JuZ5JoNJLc3TeJ9gJe9peFWPLyKXpmYMoMKUkVGpwgl+IWASBoDRQYvQZ4uDdCe+4l2gDC
SIBBfkAmJCkX1m4mQ4SKNdgLwfyFswcMzblHC1K7AS81prJzI3QiePKLsU9Qi6WQDnPo6MibJWrG
y9ECHgRkIfwnYpyLV3A5dGUPlbcM0uz9VgftjRR9SOmzTtiuTeqtkS0B8Gb6IDA0NGEQgMVRN5zW
J5mSW1yBwLCrjHdKcG+T2zrpHSuPV7L8mdejOwYb0j1Q+IJKXaIzvNw9MI40Bkqj8G8X3JA0N+xA
LzHcsv+mskcr0NEovEA6NRM8nxuZ+LMkxcsrZjBCHqub4Ee66Q7Mjw/tTgKKHAIc1QH5xeunfm7n
nA1schcOpZUnjdoCFv9D/6G71WP2PB57t2lROm+fJW+pQejy7j0f4yQYzOyGI5cJezEwc63m2pLu
jlmxzvMcUi0L2aGZh9e5NbGsp7kao6cs7WDNBF6uznLX1sBYDXqRRn+sZfDXwckRowcJVrDOzM/r
cyuGch5mCOM2qpTYr0BHTdIdZYdcR0WgwqpzaWdnikvRLnjdxPyhOLExeVkmsZk0ugEb1qFbkXXp
h77md95/DXs4H9HEzTA90vpkhDXoeb71j4knubrASqP7ZLecppxJl56Zm7I1QD+vsOgAc8Zt89Kv
QWvnh+AYT7bRHRzcmv4EiEOlQ/fiLQoO3c2wpfdL777LWwpfAnyw8K8E+Kbpeywr0ISoVvgSNYsd
e3htQ9kh9go0zAv3x+x2OTEkvsjJXoVSVKEVFkQ7hz5zLHoXm7/PGaSrYKUkghAA2PALxI6JrApX
cEuEY/J1BDYojlW3UOpVa9pbcJQvSBfMXBGi/olUKXDouJMm+7+qzTDS+x7xUmzc19kOKedV2A8o
eWZejVRtywb/+nGY8dLo8wE8Bnx6BFX7yf6UMqmO9bzAhqGWowagZu4faLu9bmSGaA1h0k+2A1Dc
IoyfuMzMrDpzKKBqK236teWryKOA5Yx46K9chyv1q+Ibu7x2IBHtotts14Pw7T/pmpjZL8D1ETwG
kXJULkTTKqVLIbGC+kGoDOtearxR2Vwf6czWV6EridlEKfsyP2Abba6FIa4eXtHdKH/P6nxlaIHb
t4sCdLODAdIYrgwYzIuOBbBXJJUNcmlAjq179pZugIBwkSgGutlFr68XL3a+zJQx8Qg7MSm+0sl5
w30+FnoBk/ZG3bU39C6/CXwAEm7bd+NB3qbb9q28K3bsdll5YuZ9fW57ci/pcKNBW8F2cpNvUVGD
psyefUqrZq2+djfmuv0mhLbshSfh3GUPvBV0yxApovNlWi1p8lopRhsy1vo9SK/UlbKxVwaI9UU3
cLCP18Hq+gaaW1WAaYVwjoDlT8NSkNDihcpwHkMJaRs3BZOUsgYa0SwX7sGZnSogyCheoHEV1aDJ
fKL9qxnjGI/Ooku7h1KN9A0AD+qelYnpNJ35++RbCNXBZCD6J3TgSiYuAOhtO4h7kG+lw0g2HVfH
NZRYu4WwfsaBitcfKqHAC9sArp3v0K41ioHiTeGywti3GlYplDdFUjva6I9164xLKpfiA88jFoBe
8dxEKhzwZBSBzg2aaReCRh4vzjCQOsek6VPQj1+R9Fzqp7vcGEAJw6dAEAOUExf8qjbta9KYUMWV
a0VugQmRw1cpsMKH6/tvbjzI9ODNjuoMhjR5YQZZ0nVjhjetUheA86cdATcCs/RP3od8oUI+P6Rf
tibBe6tqIdUTDKk2ApN5EEZnH0iw2fKCU561I3qZ8YbFw3kKK8yCsGMDH3CrQr6Ze1maQCca12q5
uj53l0cKS6ShcxZK6jObr9CHtuPjKNoqx1U+SD20tXJ7PwRdtx3DKFowNzusE3Pi65x4YyRQ48rK
MSxA8pS7Jpekhzgw2FLvxeyOODEz2eF5j4i9kmGmbUwJrWpdtMuTIV2XeblUipkdEWIRpN5kgVqf
bD5lQDc1IXjNsZwXxGtbSR4dcNCVC2HWvB0Cqn003iHpNhlSmLaFnWVYqKGrx1ceWlXkZAmwZd71
DSE+Z+ockBb5tx3hrU5WiPZy24U1po5lOzWMHSMt/GzEmOq8AzxDsxYeb7PjgndVdYTdqLtMfGxp
JJURF5i/Dit2QJ9Mv061xSLx7KhA2IeeLsQeF/gp5Nlj2um4ibsWrHYQl5CdAkX/lVJrvklC6nRm
mfx23QVHC7z6YGCyICQ/dbMV76tWEY+2sRqilZYhWNWpFDoh+J8XLsaZ/S6a1BBRWWgGuUA9s8bo
RiZoa01z2NgJP6Rdue8iNPle3xwzdhCGWujmx1a/TKlDQDRLGO9A1BJ2xFck0jgRB9d5HzQ/rlua
iZ1ExPvLlNg3J/uwShQUbSXB+OHZtyEFT268KX0EqQ6gH+CjR90lu1Odwl/Eks64RAuxhQUeCSCP
LzDBOMtVohMOBiOW+6TsI4dq2Rett1ZjQguH2c1jGfW3bXhfDaVfgxtKsvLnVG8/8p4dBbOMVwYL
187M/rWQEMOWRJB+ibAl0AyxMwp2kDa/pQX14vg7nlyOprduky4gzWcSVIYl+g7RgAMmjQuMCGSy
KIPOD/qKD1blFHfZDgIpkIdVSmjAQNnmPyAkUS6DINjE0EB7gYroRRAU0SE2zCoG5cWY+JYRerZc
48kv81tuVRsrq0CyUHu2JHtC9i9Rb6NYWdd657Z9twoN7HZCtqVZQMFaqhfiixlQvIVvpoPAAu8w
8ExMfNQAMlwTLWloXNeRCBlAxkBlx1b7Q9gb+5Jra8lCcN/1h6qsVjaP78O43uEV9GTb3+Xc3ljh
R1EnwDbUMcLUaE3K8inQoURgo86Wdl6TMQ9vbMlpo2LBCc2cI9F3gYAFcZiILyf3Rg5EoWG2QOPQ
2NE+jHCFzPHomeAzk1xJ30vP6KE5Ar1/ayxcWIuWJzeJFKuVZaMI5wbf2EsIlsAMxdkVMBHVUV7z
1eDRXfy4lLCeeCiME3AVAUoAJgKEyT/fRiduQ1NiqdIqEMsO2nhMkcqHzGvSb6sEO/m6h5pcXMIS
CIwRQGNjgFdg2qsDcsWsg4Ke6lLd9qKuXPV6tZAqnhwKmMAjzhYHEUceT+bJvusHc6yqrB/cWmV7
gKm+NGG20rP+jan5SzAiv1IZSzT3E+/30yZo+9EYgCQ8Ao1JckWlYP0M82JwU6U70rofnULGKxL1
WWhd6SZbmMXL9RJ2RCVKIK0vxFp4q8eaVeq9m7SlYzHMYgQkO/h7fm+xgA3DATKg9gBQE3oEJlFa
0EVZroDe1o00NHChMHyjaO3Cak2HMrWhnt9YYKSz2r6EDXAX7FU0iCdN/KS09tIlPN14P+1giQTx
jIbM0OREx0yTGn1QKrfKyD6E9jmE4BdWZbrxhAm4YiAfVXz+RfG6BYOOrtOxcsuYHiqibA0i+RIb
6lWWc1+pEGVA22HB6Ny4To1O5m+0ogEttTAKpqiH2Eg2Gu0frm+DaaUAqhTnA5ucKAUakFk5woaV
Ktty4C9EC+/lVvbSHCwMaHqn9Vqz92wY79U4fbxufWmA4vcnvqkNasZUW8xqutGtwa3iJebZWQs2
5HGFnBOgdWKLnliIkyoC/myo0BER54kbAY7mK0FVLzVrCydw8kj4OY0iJwpOFcBhIKpzbgc0qSWl
fVG5kK53WHQISr4ruL7lJjDq+uA1Ve0p3VJ35NwBg58VdXm03SAwObeqg5k1hR5z5bYxyNbzV1yn
q8xaqkDOzeGplcm1FRhKM/AOVrgs7yh4uJwWVAz/xV4/NTLxsoNuDLkSwUhSN5uCtt9Jmi2EcTNn
WLAp2iZ6kBHNTssAZZyoVSYbJbg42J1uhdu+4ZUfdUxeM1W7V3u0RmooyV/f49N8q9gaOtIWqPcj
bS5Cj/NFImCV0xqDgjIFDYQm3ZmDUwSOajr2unb7zXcQBH7PlLtodNKvzWO0W8IJzmwSdH4KVR+4
ejjJySaJMo3yRLEqVx8t9Nu3HouOYVZtrg9zektilCiG49JDoQWZk2mb6dDRTKoY2oGK1jjGOd81
JDx2lgY+c1IcrtuaOWyAEAktOFCBINKY3F0Fk5mmgvDEhf6J7pZB5fAsXKNFfqW15JCa2VEypeeK
t0sRztxUij5QWAVIF+m186VMeQ74WBkD3amGjQPI1kvbV7HDMvr1+gjnZlM0CAPZjzv6AnRZjUM4
tLENx6hnuzhkLwUfnlCP86tcf/19UzbWDfgCINsu2mgBOUNyI1ArF3k8r8ek1rG0seRHIm2vGxL7
7NxFioyQIraJYKqdJsV1vVcILerGDdHgR+tok6tv3NS2oRSulHSpr+VyBi20HgNig3Q1nlFTJpDI
QP69JrRxR2biSZgo5a7sGIdkohZ5hqRR//roLrfGmb1pYyl4n8ZB5ylaFrObITmOqh/FH9dNTN8P
8CTnNibbD5pcklJFsOEZt/FDdad5FIU34oJwwHYFqnoZtHfp+2ESyA+UFbE7Lna8Mtp5ZUL+2AWt
1p4m3Sa0wtXCsIQDnGwMQIvxvEbKGq5yGmCHcReSkMUNCG6Rf6KKj47Gdd5AZLXP943ae3EIPUE8
B+BKkoNMivsqlV4SVi/M7+xYBa0LnCVC3ylXk5RokiRLSeMmIFyxx8hBF7Z3fayzu+TExOQqrcJg
DMBIggZXs/2qZta7GhebbERDwXU7lx4Sy3ZiR/z+JOzp9bFD4gtTiga9ZNABTIQAV3tbm52Xpl+B
5WnTJQ7hudlDukIQNUAABKnzc5NJh+svVyTuKuk3qD5siF0vHLEFC9pEgthsGIkVHmIvViTyMoPc
tqPVutdn7jJIQL/Cr2FokzNW9bQpSQ0jWs9XVhB5EVj7iUoPjfytG7ZZnCxs/7mlAr+LhlsTGn8X
bHxNFTfBkNnc7WsF773RKfMvPP7CO8tFoRuEnVDM5OZC9mya0frpSk6tTjZirUlGTWnAEZSA8Dl2
bWicrttN6xIfXTsfrHF+W9X+L5vooAGLnIw85hSlYLR93QQmRsqAW3WGBJ0RLR3hlo2le3rO+SPJ
/L+WyGSnBFHap60EjoR01L70qbGhob3DXbtnTbe9vl/mTvSpqcl+YWAaRCUCg4pz1Smr59Q0HaNf
guDOr9fJiNTz06UU6WhBqoMDmI7cQ7gH4wtgAsahvLEcbQVY+mEJrv3/MSmodJBqwcN6GjfmTBta
CSMLFV8fVjKIKdsvYGB7tRqIwPmiRXOZPGT2joOcoOBvNObYQ8DhaAyQR3L1b/Zt7/VP5X3i9Rvr
Bo1zb+ld6PbP8e1SvX4mNMEJ/GVU7KcTdzkYg8GJWERu2y+KGrsRaY5BqQYQ3w53VK3Wv79p4CkF
TS7wCBdEc0lgRYTXDXebjj0DFr/KrRYMpCT7uG5n7hzYChTZwIWG7sZpEGSkfRZ1EuegQzMkhxup
l3V17vCke21ra+F5NeeehZ4sWFLATHLRU9bLZaOjjwGOrHnk0UFKFtKnS58/cVk2CNGUHvBitx7e
CDsOS1n+uZMMfn8AXUUL2QXgrTEhkoQ9wN1R+W52gNshO5vQJdHT+VH8sjLZap09WiyvYSUqhlVm
wGdgG1xf9bndfDqQycFVoQ+uJyM+tq15nq2bJkpkuCYJEglFrkX3kcKjr5YxaEuc9Etjm6xQJPe6
rQ4Ym11Xz7Fq3ScV7xYimymW5+ctgvclgA2GaFufRmmWFSU87wqcncFR1v02/Qbmq8Ihgwu6JnhC
O3HGj+sTOiULvrA5GZiiQNVCUWGTe/pORo/rABykz+6Za7uxGzyGd4HTffBP7ge3ggZrCTw8LQb9
9QXggkGdBiaiC32GzARbcVRg77fr7Ei/c91NV8GW/0Si5hvBl2O8la2LnLvtLcWss04EXVeCEgjd
V9N7gKGuFEN6HbY7aHDG95WtrVhVOJK2FHvNXjkoKf3b1GSeVbnlZo50hRu+9R7gOMMB1GpeeNAd
6Z6PTvhd8n63PCLeVKcmJ2Er1MPKAskLqGsY3EVxrZK/5Qi7rm+g+fX7NTB9EpCMZhtIAWTCXPPQ
evVLYLlZ4SfNSi6d7MABJbYtd4Q6jOZLltv76sZ8uP4NFhZxmu5XosFMpRRfoKTpe1OlpatUCXcy
0wY7z9AY6+vmplyxYsOikVP0ZlgGWl2muba4o2NX1LhRa4UZDpDoaBnqcnik4iNrq9itxzL0tGEs
1kUQmZGjJ8VSoW/Gn6vI9yFfI/DLyAKcX+pQQyZZHgJMnJT3I++dHFlZ9f36OGc8HmyAjxZy7Roi
2omrRVuG0lVoUAJrBV4k+XOgL+VF50aBsgMyd8hbXtZpBl0CQTE6aVzCRdXBNG95boOwu20U7/fH
YkNkC2VnDOiCjasfkhYcSi1HbsYKfZUW+a5MiyVs39yMAdYCvCJcmYl86PmqVEU/ShEAXKApUpxe
kRwpWPDWM1tdPbWgnluQc2rxXFiw4+QpDFBtUhX1DoUO7kTakkL77PKcDGeS3I3UIax0DXdtXhFP
HnRgMUIHJ311fW2m/Q4/zxNyMKCRQL0dDkt8j5MIFeIkKc8yXK3tGvljsh6haF16INgDW/t/kPaZ
KQtZIufzb3tikk/speNQm3oLex0FRyAFZJ5BYwls6n3ROr0MvtvxWwAgSEFB58WXpA9mN8mJ9cmx
KpUYsEID1hvz66g9WenT9emcXTVQs2AeRb5p6hqsQhmLMgTfXI82r7Uav+D4oupPaLWwbjOGIPmO
iNgAfAyUoZPtwXImjVzJwR7dZQMoYrXnTikPmVK9XR/QzIQBzwD5JmQ6tcs2rYz1FMz28AtAGu+y
srgl41IxdyZPAXIDNNWiDi4qxpMdmBbyILERJmz+JW9fzOpF4igc59+rsPWQ+XfSIFuYvZlRwaRQ
EkGoBxzrxFd01pDGUgKTyJ4c9IH4ZrgUcswskK4BFQE9M9TQLkCEVsrTONND5IUZ5A1L25WjBko5
S5XceTPoMAVZioASTvaBoVlUbmsJ9R65yW5a1MP9uCysW5Bbxd5vbwWEiIqo9QD4cQHsy9FwZSSo
rIKM7b1Qn/pi4WqfHcrJ50/cKx1SappiH4DBEFFTlUbQXmMy2Knp6/WRzDhyNJmARQVXK+rc03xR
XXUEjIGoyhWWGmzRJLQtKOXr3Ex/0NL+/QBJRyuuEHHAfkMS89zh6YMdjmYuSoCtn+U3OcqEhMhe
oCyc1LnpO7EzTWKGVlAYOSiq3RDkj5um0x/NoAfXhZJurs/e5UMJHSXIMEBpCKAVMbbzEckSy60x
6EoAfwJvoATvIiYPbh7WYGnI1DdG82YF2Ds5Wo18Y4fJvR4Vmw40SZ4VNAtQkIujjC+CghkieyQI
UAeaePSgrAYk+WsoqZCyOWhF886jSvevD/liw8BVIJwX3JOgmb+AzoRjR5oKb0PXVhtc9r21GWQT
TJCVHzeLUP4Lf/jTGGDi6NEBEdd0w2SGVvHRBN9sQ22/Uvu9SlpQxCXDj7407uwCGYQ+1vFkDKnq
XB/nxR4CvTlEe0G7gVOOXPtkMhOtlRtTo7kbS4XTdyGeYk9kkRlOfMpZWYaIln8CdhG0WaFrRnyL
kxBgNEfD7mo0jscZpHCa8QiI6DuEEFdRWhQAHCbDQt7ico/AoA7nqCKDhIa9iZNkZqDLWRmgOaIF
XySAXoC1KmzhWMzMHYwABID3CeAgUzL1RGZoKqlhZOys1FHy/pBz47Vuqy/X12huMAAj4VoRLAYX
ihV5ANiG1RN0Oimqz5PkXUu0x983gTIPqu4yimdgQD5foMwyijoKAYAv6gxl9sJ+zAuJLlwnl2dK
SJQR4LYB3QMxz8RIndFRqyK8xaVsVFZN1uzUtnqmNn2gjbIAzZxZG7AOI3ZHFQTwjOmRsswoCzlI
XUESX+9LCe2DaRI5Ks9/245YGLS149iCiHv6OLUkuD8mQYWvoTro6+TVSL7qFtpcf3d9NCAuhX9A
RhGzN7lSuoxYPDQ00EkouSP39gqaKQuX8eUuQzYI2gM/mxUF7vJ8C7CmpoOag/w1KuRn0oP0gLRL
T5xLAAvAo+IRD1ZoVAMu3vIp+gVryQI9TdXLX7su2xpR/akb8HxK9jK0yT4FL2cyKl/0YaxWNA/v
iJKAUSxc20bvGFp5M2blbZLT+F5N8jcAsRb26MUsQIABjcpiPUHec4E9UZUhbbOBJ26GLGDOb4Zw
SbfxwhfCAqq9AkSD1CNm4nyem5EYXAbztptrceZrEvqcGu7JibLrFS0GDWr/24Epbkkx16i8iO6M
6VmQksQ0u6JMUJIIN3EdgOW0cxd1daZceoBCAa6G0yB6o43LNpCsIE06hnHiWs/FTXUzQAuGeu2+
2IMzIN5Gm+yWPpOP6+fi4piL86CA6gsQHlQCp4CkNi3qUbWT2O3twIlb3TGb0pNxTn6a+T/f+/8b
frK7v66q+l//g5+/s2Ko4jDikx//dYi/g5GP/eD/I/7s3//t/I/+dVt85o+8+vzkh7di+j/P/hCf
/7d9742/nf2wynnMh/vmsxoePuuG8p9G8E3F//xPf/mPz5+f8jQUn3/+8Z01ORefBunY/I+/f7X9
+PMPVHROZlx8/t+/PL5l+LvD2wAyrM+Lv/h8q/mff+jGP5GYw1qjuVIwVQutze7z798AoYZCtCmU
NoW3/+MfOat49OcfkqL+U7Szgt1aAJNBCYBvULPmr99p/xStNipgliiioVWK/PG/Yz9bpV+r9o+8
ye4YUGD1n39o59sD17IKJm3cmHiYI3mHiO78rClEYiWLTMuxmbo2yi9GngJoXZKtxdINb9PWKezh
oe3oS6L3JZSaXJ6Wo0OzDtXRr10WZ46jgspKMndNCfAqqInDwR80vlbx7EKlbIdrRnGUEgiP/BnM
Jxz09tmPaEju8RC90etkH1vFPSP3sdl8P1mIvwd7NjiRwf4VVInBoS0Yc4ji30/iVvH7k6CKBxSc
2EEH3Xll2LTyHVi1PUQ9N1Gc3Ae5tg5H1R09MOx5eQhe+OrbEI6PkVQ+ZWmx06vkWerIpm8CL4uo
j0bnGzRQ8OBO6VXPssCEniZ+ZTza6p5IisvpOgYLohapnibTW62o7+qG7QZue8A4OIT9iJn516k7
O3SnIzwPi/8eINozwTkEPQ3ZwO46HSDKTGEIbn3LUfpqlajxXTSQrUmaw6DZuzzW/YKyu77PlxAv
E2XQvwwD5wjvDDJ0vHwmLjpodaWo+8J2FKhXhZWv8Hxf1cG+6yEc0r6MIlzWa5cxEGePNcr18l7O
QvTXRX5kGY7aVTuVKq7VHDu99dLy8frKmyLFP115oB7ASwZpMdBCiEvsZOV7myBWS7ntMNKsjLp/
LfPBz+Rdh1qpMQw3PdH2vdkf5T4DSUy0RjXhQOrUl6sPtVX8oQ1XrOe7pHkFp+AmHqjfMHPbac1r
ystXI4zvMaoxkConkoNNgdxMom3lRHdIoT2Vg31EOzAIuxpHKfhXtclTb2j6XRlJXxRc4XWS+Got
eVGG/rJa37Uq2fcqqFVuRtKv5SMrtAc8NIFtDqM1XiZvapx9qbLsNjEsAKrJmmfU0aXuiILKrRx/
vT55Ojm/4v9aXdBqKvBaoug3vYBlK5PGPO1s4LLKI4r19yTCuY/ITkqbg6pAx0x/b2T9XmrjZ9XO
vydR8M0e9Newa2+V0NVY8ZTJ0bMhrw1j3I4ygYiScsNT9Z2H0UblsVsFBi6hcF2Z+re0Vvy4XltU
3wRgj6NR4yRysQotY81BHY3Swl7v4xXl7Yqb0ZOseBn4dZoaEUgVeoU9PkVm+5ak0XOrZHvd8Oqe
gBW3qzeqZHthYqMkQscnkyXbHCxVVJa+Wo21Dtm73WVepZADi9pDV7KVDJmWOimOfUZ3tRk/ptiq
6AL0jRs5JBtTLm5sPYeGRLTNwq9SGLtGrR7ToLgLYONBYeaHUZlQYhm9vgAxdGKsEQt4PFCOctds
S9Zu7cZ00dDfyMatJTMfwi07M2m3Jrd2iam8o7cRP0P6ceg3JJddNGX5RX3ouuY2rk2w/cfr8pVU
7b6O2Jol0aFVar/j9aEeZVdLTBctqB43EGAE7AaM0ftcAnYk1Ff6yNbrxI69UCnQcl/uIqVGZrn0
egKqvtjeQJJ+b8XDbaKC7Qo4obBBuZUr209Ulg5aUh1jPfG7SHUAuxwcjrSCFFtvahm82Y6W5wdO
4nspUm96NfvSaNY+QWW2BnYlYgxRm+lKnXLDSmtPe2mlBanf5t0qC6sdGr1XlNYbKWC3gCY+l1Xq
2fSmb5sd2Fa9LCk3XRiuQl1bf2YNu0tkA4owZIuO05fEDH/kDdkE9EEvjLWjdNaT2rK7wKgek173
g7F4JCY0AzTdJ+1IndaQ7wMi5CGZI0nJB2nNbQT/Q+x0hTrAEzf1L5XyHBb6fWbIfjhaftpHH2Zj
+MOgrNHxjbR1djOCzsoBxPepLI1jUvV4BvQ3xZh+SKR8HftgNYKvdRBel9RgPSXbtv7S6OZRD5qD
oeTfarW4Y0N2A/rLoyq7KQu3yWuxUhTsEQm1O82RbDCr2V3iJFzvnQYnnpRYUAWSQiV7NDsnqkZ/
yMxjgm5EfcxuFOm5sCJX4daTXsXvPMgfyxFc5ZXhp/nwQmu1djC9a73RNgHLVpLUe/WYOVBjeeGD
vmFl9i4R2UFdDAexfEw1ugqb6F3Vy/sskjYAxj31dvyeBLID+TJ0GSbvcmIeSzWH0kbwFgbWU2Ei
12RIK2NQ7quyKB3bqI9hBEyEWW1aC344RaK0oJGfWeyxsrRjFwa70Uyf27euwX4UyaS8JKveTr2G
Ro40lEcZFZ7R/mGW5SeekY9l3r3kEiRkulDCxsW9avUJzu1TIaUP3R5l1/c+xuJW+j3eZzcN7Q51
RI5GVT7Wmf5SfQK8A6WQSlWcbh9aRx35dSu279OEe3HEkQPJnBaU1w7Ny1cWRx8RQ3STB+lzYlTN
mmTtJiDFvjOsp1CLkXzSUo+B4ygMyEbW2R2tu1UFxZM2pt9YRG9MZhyz2KlTY1vl7FFr8MQOVfkl
HYKnzFZ9mRY+I8VW0hvLI/qAGo8IJXTEWcmoxk6ryj8s6HCvozp/D6CC6CFsiccy9wJzUN2IWnsg
zQUZrSWtwDEdgsbRA69k7rQEElRJUzryOEKfQlnJFn2s6mqT2EPm1Kp+r8rkyNTkBwDka7kwn/pa
dXhhvEt1u+1SdStx4qpjrjlJKu1kKu3UHh7Gsmzmxp5SJy/IZfmN1W1YLjsh65AYexhRL0sI2DFB
GM6C1tWq4pHqX2qS3PRjdegLad8x6qFNfhdA0aKN/x9137FkuZFl+Stcdi/AhnIHsGxoPB1abNxC
JeAQ7nBo4CP6p/rH5jwyi5PMKqtu2mymzLhIY4gX8QJw3Hvk8GgbTUryKTMN/gQC5zyNXo5uGaS2
20D4FvdpFeybzVU4OApyCOPYszwqj4shb9tcRaberX7zRnmNcVU7G6u8h48h0mi3h2ai9FeDhLPL
T51VRdvmRc1kxjrcXXxWOMbADBT8RufozapfAPCky4B7zNR33oxyGb2EEWxKNwuuEVLfXOMiDZQO
TsYYqN44kKY4ttxNJ1Zl3EwYoEnqIbTst57b5d6s6YWNyIrGc+CfP6F/S1v4ebzB4nAN6HBBprg/
DbZNW87Y8NEoXZc6qmge3dkN2XQW1gokbwvNpYXi8xp3n/s64u/cIZqHG1t/n7V7uy+CNsc+8x9/
LFx/2iv+WOt+3v7uZYP/fl7o/rQI/u8WxORLXler/udv9f/hbniN38T79Pu8/nerYcLfu7d6eOt+
XA6vX/L7bqhhN0S2CuA3uHgBdABV/NtyeP0QBVIAFQJMFbgRdWyA37dDi/6KKC4IDOGMwW6J/PM/
lsPrh37Dv67UCi4PIFR/++H+9Df8x7vhFXb+0xgNlxEEUPiO+AkpYC9kLvx5jGaIYClJK78Zhl9k
W4ax7tZ4Rn07pCbu4rchjT6rXbNDS/bBSHHWyGROqtTZI8HlixymzyFrL/1J3NeZdq4/y08jhDr4
fisi52N+HJiv3vpIRxv7eu1YTBETh3B1GyHJWzZ9FjOU4D44jF0dqhu1o2/Fxf7GU3kkB/PNK/CI
QJi+bz5298Oh32kx6ivOA0waIgSsklWP5k17mCN2U2ZWLG/NwIzqyxrhDClQhhq69w0iHew88GJx
ljfzwwxneOH3N9vBTZbD+Dhk6lY7Wx/mzkbj5JwMB5pUJ4L0Q4YaoCrSd05cBPRbeZE7/JQna49J
5LG51TA2f7jfNLSEuGExBXk6oq6h9hWFuzN0d2rH8KKD3529mKT6Q76c1a71Lu/jke8afNv8VFzW
nXdeH/EWHvA7fDMjgdTozec7GugR2Yuz4zuQkNd37N7MkLQfFKg2vEekZ9RE7UHfWYcinAI9Lk7u
PduJuIokUuKgQErmL8HiboyKZ5LKnRF7sRYN6XhkN12J5+aevTppldh3G+xJN0XtD5iAY+6DTIUg
j9OwgjIZn18cVe3n77Wxt0Qw70k2BjQQ8bJHxVi7HNY5QFjky3C3itCyka3ik+ft0KT8pt2rpGr8
MlMpQQxAid9rQKMmxt+syJy4QQJ4vjd34r5/1U7N0b3gFZ682EAMeVRkkEK4eNurhCc0dG4t5G/5
5WfuBdpTtZ/Oc+J+W48dElaevNvcX56s/XDXndEcYRTJNiHPIfXwgxJfS/UTj/FMDNsE9pB4fHN3
6w7KitCjUbM3ztodrs8Jm6E48yZ1YsOXR3x9yAMTrdR0D42GHjv4iyR12L70vuGrm+nCFfJIfOuE
Nw2IHoWSGrtMp4fG/cJiYANaE+s8aA9TPAdj4zfvJFxChTJRoKn58dIEvh3I2zLGkhI7af0ZD/co
OqaPpsAac8QZ7+5eZUQK343gU0Bfi4kUhQlOnUS9NsdtL+LhLJHw0vgVvsVnictID5ZscXzbOFMU
41XigP7c3McoY9Dn0elwJ3/TTNTCed9qtkcnNSXBYqWLBZ3c5aOPnWBZIpEq1J2yPhywZDxMN+sd
eWhKhOL6bbPH/yOVX6+BBPT+MYaFvzzUkWsEaSejDWJJM4AlTK8PjQrFNPoLElSIj1yx2dshxmJY
U/1jAVQALy1U7yyxO399U7vtCUNF6e3ySIXoGSl37EPej5elgvM2ouhExTadiahy3hDjcCb36hs3
abo6d+zk4Fga4nUnDnYyxJb+RR4wJvRhfx7v2lA4EDjE/Xk6rgji8VGV92jHBoSldUgXv8JpFEsj
Fg7aEDu/htaV26EGoVnp+FaR5QjhGPALH+l2b1/zlhLrvtvhDvbpg24GWPgneTNhoxgmv6591/HL
I+yvn67p02iJe2hGdorHxZI59bF+43daRhNk0AtfU8nyTQvXQFfRk8Ty5TOYzG60CPd0du0L76PB
esP7qz/3CI23n2josaD5arsnLarssEraFZV04J1Tm0ame8QEL/DA9zlN0VFQQ4+M0jRMfi/A93xU
+d2qwMU6GNJibyGib4t07uOCGPD2IcTMeFobNJbK1+LK2wVICanZB+N1bMXW3bilTXFBc+sw7cyo
eqT4nBd775hH8aCaDBvgE9+IjzQUN4WmTUdqaqIfO5cGrw5NUAPVP1YANujjUMWe/gR/uEyR7qRD
E8qjHuOhCLfnEeLaLQFkVmWr94b3er2DD9pN57v5znnENRVgQV5Owy2i3XoIZKnf7YabKrxzMoME
I8QygXTjdf4s3EPu3eRaOD/1T/qNTvwp1s1o1OLSH5JRC1JrDMWDdnFv+/QTaB3AAz2s/b49avab
c9S1MRif1Xms0HAeEzYfjfwWQN95hD+C+OLVGR/GZvaRZp6YIG7kpAXLB7oTElSiN76T8RBhPiG/
vTb2ULYGzrEMFS7ke3yfZ5SV3BQO8eUc4+YwQq3YddHYHk3vSN8bH982LKPJq/EAxrHhQzwj6JPF
kaaSKDpFhork6iNcBdG8jR3ieGsU9tFQe6yp37x4wPtRTNcc+bMuno1zN7waeeZA65Uf+m8WhJqq
/SDdg3cm1R4rt3ew9SRUERxJZzKG0xI8TFE0I5QzohgocSeiHs23n/Ltczoa9eC3rYkcYF5E7XFC
i2+CoBfEgTs4Vyt84GaMh9JE6SQai5CceMEDS/j0A2VgmysebW7HAIOfAITNRzGiwhWNEyDZvSkS
CaIB0euXzWEbqHf31j1BUoG27CNKZ2CqMN+vzopjvVsP16aIJlTvs08yvBT+qG1Ao/oAwrlHP2Da
og2nzOzXIhvfsZTO+/HdusypvScoj4a8DlUMF3lwVaieZ3IxUhqOIVYEoAmBZcTOkuAfhY1w867y
WYELTcYCldNw5PCAj74zp8SNnCpRbVbyHdvCUaYDeZrNIP8cM9ZB4BQ4WiSaHUPOzRJLJ9kVO1xk
uJqno934aBQYUx6+uSniow0ZI0dyxno0XHS5q0FDDeEnUj307/qN74zJn+a9/5eZ/V9oGgfL9c/G
8eNb/TbzH2fx377g92HcIr+i/gATL4i5azv1deD+naixQMYABoWqB9VKsFpaGJL/RtR4GNMxiYOL
sfE5NgR7f8zimuH8CiIR9DpCcyGzgIDlrw3jP43iGMBhG9cxkNvguJEl9+dRvPWmjVWo54b3wkAu
XrHmEkfvaqlXDWkRcJnODgXOvjqobZXuu6t0UMIzosP+R3Us3okfsHUC6hLKR+vKtSOBCMvBTz8J
51CrNtBZ+mQm1oGqEXf8AO3T7do19WfdiOp2zAkSs41Stjf1KPs7Zg4W0HMB1X0jp+muKZTKfvhb
fr+af6RCnL8zsyEcC5SEi7AJeK+AXV+prh8w/4aVJTCTbfG9xXXKAIl4zXawSS3TFfmcT4TPOA/q
acBU5tpdXG0Mmmt37m7m0mtCHVDL3uh6GSvH4cFErT6GDHjcVUZOIxByTtbaNcpY9b4Na2Lz2l9l
i2GFeDJCawfPxtywwopNAEeMeh6DItc2HGKuHM6rXpALh2rsOFOhxwKFSUmhb/mdVWuYDBVHp+po
5+JhYGS5myuN7zxrrTBHoy/Db2RZx62t9WFtaPDImnbQ4O/jc4HfdZXaqbR6tHHLwoxpa4hM7/vi
Rc8ppsahWfYbVQ6Ws9rKLD4PaLDSG64CJKw5h4Zf/283WHVcMK5mX/cqB6CwXMdXdCgvQKpNpt8a
OnMdzACGEZitNuOpVK54QOdTvRPSHve2Vy37yTREUlnDmHWycgO74vRQw/oFpJ4sr7pic7LhLrlR
RDkH1A5jOCj0OmT1VhymTZp11k0FjSGCQuqjKZwn0U/zFc4AiFNvurcjcyfuZEsV8PHZqz91iH0T
m5bmRZLOaC/W0qsBU0Que3EE2qZhKHdmjIo6XSoGSE+SEdMMa4veOk/dhjA9y0Lu2wfgWg9T16hz
j82+ALBtZx5b9OJVLwWdscmsTgXcn/Y2Ni+jbdQLbr9uLHyvU0aDdRhNjW5CKjHX4TgA3t6DlFQE
+hAT8WxHG+aI8mRtzQQWpVwKjDsS+vJoMNi84gFkGuQp13OsBp0oNyvqy2nCTlVu+GKfotHawwY1
9/l5QPQ4gmFwXRvxMGp1GReyd/Jg1Di9bVUL/b1fEaKd7GJGBhnJjRlgz7Jg7VS99Wkbgt8M7jy0
L4VOeLi6rf5MBZcPunRQkI00sQIpaVX3jRQMWGxPDdhfEbawluk85jDSq0lrAekKdzfyWSCWy1wQ
tVJaBqBk0jjoHekcGw8tirUFnKkXCmVWR7unwyfz8opgYBTMCVBv2D5bVgX4tra0OkKKPBCGLRf2
SenLCqdOb42Gb4oldzBD526KlkwzbNzKCw3p1IlhNdNnjpvuGTloPUvXxcFtJ6mz7Eod2VR+NZXt
uluIXn0Veu89yMUb5oguRpMM26I3yBMZhs7AvTQjTrJz1n7TfLeZBD/3gk1xD8eog/HfXvJ0mh3i
+aRet0/OLJoQWpVRz5f8Yaspi2mjVd80i8F1g0giPXJk7+1mMiAzYpVwtk9Gd6raXIZb2xPQBsrw
hXT6qK4InMQeqbOFFmN/7abZIgvtHKOvoWwXup/SO/TSbm/sfgKErVvd2XRyO5tacC1TaWjZYOMv
sfWgwIKVO+qotgr5m3IanmrCr7XcA/MQubORiNoVNfzGKLeTMTLkKRblmJWIg4K2Zii30DPhCCr0
QQvMaVn10KLLGrPGLuOlHnC+O9q2SL9ErDGSbMvtbuaW+IAJu/tclMjfy1yn+3YR+RSV+ba0oMch
k8V7tnE4phVvkcLTr2sX2tLCUddBKhu5nLaXNSdFVgrVwFZI7e29KrX6WK5N/9qWTYfx2QWFx1cG
u/e02eVL1eVmWFe1l0Nam7fZ4m76A+tNTF2m0NPeNrtEn5X1muNbglHwrMGNOPdqdW5k06Md0ABd
hya/9qNZRvcZ/UMQ6A6mteWBlq/mrcYnDuBJ8mELN0qgf9i8qjoPjt6VPslXuDBEvs5jiHboBSiH
2/ABFevrdult5Zw6Vasl81anxom6WrnajVXdOr4ATWrBgF+ZsbVZ7c4jYGeQaztdTGdkX05OOMW+
BNCZ03kDbVZpioeia8FCsQoiedOrhxOrmgHd6/300vWr8dlYgmWd3SE8EQKxi9dpU7attZVufMXa
1ZpreXHmdTQDNvXW4zIMdoLQ0y6ReO8QuCE4MgiGFq2JvBv2pFXsq55agdscz383wgOANaGQnBA8
xZr5Ue8IwOPZaJF/yhfVPK8erJLpgrLTmNuF8Vh5eBleVM2uIrn2gVgdNyCCcRzQgn8rlg7ZKebC
drbqlrPnMH7iuQad48a28+qSmSIG+hp46iDI/aMlpYtI99lUAVks79LzTnvScU6JaIE+YwFLss2d
31s2rkwoWVsRepLNNkCJXEwx4kXKGY/CDnvDpkoAB0Pb1ZYvYFdSuDAalqxiw+7UASnPbyQ3rA1q
Aem6gSG6LdNpKUZ/oDkIKLQVthyzezPyKyuh7xbmjsd8qIYbVy3ukq5m38TlCiMecgshb0E1+/jI
esxxvqMvWzQo2duhnlfb4I+theZnbuPBpA2kP1Z9ZTxuZIViEaPCNwuPudvV1fP3CsNq6qL/CLx3
TfXtdtVBmCJsq9+7A6t0iJGpc4KiuNl7YsLTrGhbhR7Y2tlaZHX3aJir+t7zQA45LU7wFi8fsnEU
kDdIy3nM5wbWiw29XxFMDPaWuGCGLgNGhkevW+nDQjmYIhysRgP+aB2LyMQviCRUiw5RryGgtUTW
VtIVILRFYa0gyBvQYUszrwxoENJsMvBwJCh43XY7Bd3CBZWJxn0vp2iy5jFhIJhDgWn2DoFnVdpo
rtf6Rp8DNygwjJzrHvV50ep1Qwl4ZMaF4Xr1elIYlN6NpWzvZrsG7LHwXPhoxfKovwphJ4pA4YaE
M3anDwQw5UBGdqh1b32y4DQXgdMZneeveY3W69mT900/FAp2lKbL6nXNY9ee8EmlK17JLJt3tdbb
q4XBKzVMrbnr+WjaodUORTzxZj7Ua7vtnJ54ITT39YMsDS9x9Jbh2QcCDCT7jBkSlGj7mpvV8KUh
bD8b1wp3uklbdFWrSrufRjqZATxNZWaao/ZoGEVXwqLqwJBlLt5DA4T+ZEHXvBvR0xzCnFYHedWu
8HSC5kbhj4nI75qW/qwazIsad3IEV7j6nuRlcUOclqGeXnc/PZiK7iqjtmO3qPI7z5GGFdAed1+O
LJlQ00c7MQx1TeVXXRPX0oL2oKboHRmkrp95KbQHTdMK9Lw2rX3K18HNfa9a60e0LfQ0kBoHa2u4
UzhynaZ5bpLMcwb3KLA+dXi+FtvyLq7yGFJPZrQ4xgw6sliAY82G8zz3k7Vj7Qyqd3OB1WEZwikk
wFAEhatPt4tw1EnrB+Cu2yq3t9yh2p4vrQFMZAKJrbF82fOpLWKkzs6xN63oamgUHn0+haQthVcC
/Ok0i8hArrLuF8VIjpu+OlG/mBrKyXFY7CvFO4AoEjX0vlk07tOM+PZTtxQlUijtNZEL1F+4qaGx
Lcv86OnY+BnRtDwgnbOkrHFY1gAaTNZy0CNd4OBhq21+kEm3cWCW7il3Og6RlKU/rDZsZACIaY8z
b2D0Mmh6F0IWIc6MqSoxVd2WvuR2c4NZUTtaujaBQHfJCcUwAPRcnGC3Nmk627fKtviyxrG/SI00
MdO79twOUgMJ4ZT72h6dl1JuNCZbIbMG9FJGMBze1zmEI7YHvElr+/5E7bW9l1YLQYJb2JeRFprl
z9IFGY+pSuLxpsY7V84yzhE9kJa6vZDIHjWFJGyt44l0ZZEZldtpvq1kFVomvxrKmDscRSn5fVNj
4AIludDW7za6POLh0gJLccu9NpkzUNCqHu+3drP3AyIinmy+XWvYVuJvo96fOthZUKO5tXQLXEuh
gN1kBQCjUsMvynEkLritNfdostLct9AZXbcaEwICNi5f2tSPH2Pdg+SXk7CeHbV1z25u2Spgpagy
1+lpxIkNIH00jajLqyrCpWA+jsPgpV1tb4cOR+YTW6cx46VBP51F8CNUkQI+m5UCJ6JA8vWRnArh
yHNlX1OaCxMJjtJyzbgs1ipBzUG124gqbjTMmRrUY+sSOTpAcr2vIbj0cFlXFbfh1JUbSH6kSn1M
W1enAujpnra0fW4Ltj3lqzche5oM0UQ4aHtoUDFk0hK+GJzhjsqr75mbfwku+t/xt/9qAl+oA+Ht
oSg2hDACheOgVX+AHv6O1f3v/6q/fvn8+qV+++X0Nr31/dcv//H9X2+/ZH39Jj5/+beQ9+04fH3+
8tZ9vf3ycPefWvqf2X327z+iT//wdb9Tww6ByhemHOi1sP5d2+z/BkehzeZXFBBTJLEjGh2Ah/5/
hcOG+yuy1GD31kEZE8QB4Bf5rhvGh1A+juA3iDZ11AHgq/4CNWz+JqD8QYHw21t2NdpiMbvae37O
JDf6acuBfLEIDYmLFQwAjGckbrZeUkKVALQ4wZitgjKxoLYJxx098UcNzTloNExR1h1YqXFwzh6P
PBPR6iEGkcoJVRPmJyTQ7ZcP82a7s8Do5okGsoKnQ7iFuqb7zEg7D2g3QAKsOcKBajMzWIYYdn+0
dkR7WLR7y36gxU6vLrSC2tjFEvXmsJsqgr0pZ4/aBJa3fOTerTkZIVZnuEUW3/a+bfyeFfvNjtfi
AwRZA9VMLNYUDJVSr1WXbgE2Cm0N2/lzFiDAoAIKqgTkGtg7PJK8NZz04JoiSYL2qr1Ie4GKsMjt
k83B+R3goxMs5DYYPTAteqrVWQlWvdp3S5bHzmfnHirDB0Rd3+Yf1IiM4/XfAbLdxc0Y6qG4kRNU
1XH7ym5pXMUz5Fq3m7lXMWay2ZfgCWaSuCf9VAEjv9N1f+UxiqVeJvLk3rYP6tyZe5yxa9YFeehk
ALJrZKTyl5UkZD62t02I+iQvlJFqwzFrQtAGqGbcyzZEsAxFz/qd0B5leZ7rmxXp7ZpPHvIRVlRQ
efdYTOx0fu+OFhaPo3wyeYwJ1XtpdGiYUPk0gF9ZXhzNB3qkfbZfLl5HQibpN/ckqHfjXu7pcQ0I
SyHEnj8bVGJ1iVWGYHGIFWr0YFtnyaDRDpwW74f3UgPv/5S/J7X9pUPuX+34Moj3z44rdObKjw/5
48Hz21d8P2iMq5sA2a5IvYBb+hr188dBcwWwdURUAN2Gdf8qpv4D+L6i5bCIwxAJfTUQ4Ovx8P2g
MfVfHVj94QeF6Q8nAE6Gv3DQ/BTFAGk5Tjkcy7AJX/2D5GdP/6wv2M4s/b2PjJgGRlqiO/uC0Mpo
SHIz+p/yaX4SvHx/OVhnYchwEK171db8iCGrcoYHlGzvCH6LCWQTRQzi+2XwkYmTNHHugnn/4Y/x
D2Br+Iz+BKfjJdHsheYZB60BeM9QFvfnl9wwOw7Lmr9V9eqt+wr9vsWxZpb0oICT0Pc/ehM0OCEp
9YIxK2tps9Trs+1MQHDcqiE0qTH8aR+jyN3hvpwtDV/ZtF6ledlAmnwFFGcJZwQTqHpPPWENkbVl
h2qEz2fel1LTl94NMRYbUrutrM6WKlAIjwf3PbUAyZqYjmJTqJ2oRNGdYfrl/X2HysrH1l0W/iKh
BRzupId+kGhtxMRelaeIsbNJAYcYgqYnM1kqWkEwgtplOCgqaslMeq1GAmUoBmwI3lcQY5bRHzjt
MaSvkw2rRe5wKCacSbMyb6hKoBB4P47KLurlqJstfB0udUfYpubrm9XpAjtA1fWi8pXuNU86LXoI
RbuVvQJw6t6ES/O3splHhUKDpT7aOsLYQ72r5xc1o4olmFtl7VCjiqYP0gsV17Xd5T6xhYCipERx
vN+7GxoJBnSA7OpBbVFVFzytDCnYDgVJpRN79lppKVyOrcAToFanap1cFK9Pg+X6w+ihCAo2ZjDw
U75uYItXkUfdOrBdN1D+sBqGuLWaWU+vD3ecr/YCpTLDsumF2pobUwGDgifzMzZDs8wxc6+LV8KE
JxsTZBCQdHrnrJBT2wBAlw4VH4jw1Iunktdd54MaKSJRXJvX0DYHU07lCGrliOppALkWnWa3odW7
yCjqitJCywmYqFs7Vxt/ZNAZT1GbF9hmzKlv+kzCPnqjCtOpEaVZqSp07bH/hFq0ubO5cL8okBS0
C9YYWf18HFcO4Ydbvo/GhnVXwxO2wWTxIRAlzbAHOtsQoqTb4EHZ4jL2J13XWDjPhoaNF28KbBVQ
CO84K1v0AcBLjJ4VodWefQc+p2nwFDE5/BSD1XTmgUmkaA3+umgGiQSpCxc7g1Ls03S6qrmMhpN7
l2beFjyjTJD1DBwrGlSmVGHJMhOtaKomBT2y2mGvjI4dBkdWIvNywKFRDnWv+BxZC8FDURnqDlkj
s8FC6gERQeQbrBNd0CpOeh84XWOGhlUw8EfOZspzv1g5OS/G4FnxKhBw/Y1B2G6GvGJCHLp+YZaP
zD3H8RW3OECWsoeFxeJdTpNBVnk5+5Vl9epgIby3x6WkVudSagUpnrt+g0fD3oTuXoYGmDTweFES
DkgAiWJ3HNp78oQGhUHD7jzC0gToa6a3uMyJmXUGM/AezYWACqtXGjvbxjIQLB1FJU69TVWDIQ86
1ntdGmvQCLfDPcP17dC7Nl8vHqnMLdG6kT4NPcHPsXY6H1I0oAl7rwgadv0h15ePcQSKnZZr2yHU
cmy2l9m2oCKyO/hbXoqthNRaTljRUk9riX5wWoQY+Ku+MANlcC0sZU61faLYyuPEt0yBuaYDkoLR
EcAFDwE+TYC83J6B52vU0GLFdWi0tTMq88DRDAMUh+3WeNWT1K0W8A92aojBxhEagGbQkPjmAzWc
i0hrAEqEc9ewPoYZHCIzIkpa7sSAJ0bM4f2qUinLcYSii3sz3NMTQDSmeT2JtRb22GCGhQ+SOzaz
FLsh4pEqbWuhbm81twEEWNcu4Hm2baPW+71EmkAt6njtmGhW6P+ndnze0KRQQvDA6gnSGG+xl5Ej
3sDUPqvOhrCEroskEP0Og7b5GhbYM8ArdjIa28Yc56KpAK/jOUg/9PuaavXeWuiMTkdwxxbQlVRw
gewkp6D+hEvR73O608b2hKX8gTFxGnPnrh34HGnMuGmtRkQ58JhTD1AQonDjFhnnh8KUOqg67V5M
C0uwxLqHOXd7DMhGmSwmAJltOLhjW9wR6O9Y37wjquLb1tmTP0gpHw1PwzPOAzVCxVotSUt1CYkU
1Cn55B083Ki3WqcegBKBECJp1Yp4W5ukqsluWcjZIeNDq8FlAW8FWE2DHmZc/r6aCjBy14eo2564
ZU3h1gDR2bwhliPUcYCKg6KxIcnZZAICFF/vWG/LOrz0hv08jXDlFlooOB4IQ6VDhqnl8tamgBnY
rOMWY/mXy8RlRA2WtkjoUBRE4LggFxPgOPqO2wxaqzWz7f62m7FrFF5b7fBAkEEL9qmvjXU3ot3q
3VADO5V2sd1Vc2WELp0fR1JeNIXnkzd4XaxV+OMsngKsZw0kauBc3M8boBavrFSUS/pYjnj4j14k
jfHUjjTTeQOtiYeH1rjW8Nwwp/vyrpGXXaUZie6oOboSklroglx+7me93k2OeGGsz6FCJCX6tV1Q
t1J2btiNatd43fQpt1I7DLYy99yoKI61qrczuEp55npjA6+9i6caHVv9+ljZcOLgb8t4gGu7eRvy
dgSSg04qH0Rg7gHArZbs+oQLCJd2YPRDG8yr15g+4BEPqqAaxWqDnNdXsSygOu2r8q1z2ogRJoOB
FfNeE/l2WOsJGG8tHnq9KH2hgDu2UMT7XZHDL4NRxi8aKPaQsQb1XmfJ0HORglx2wn0m1jLuCtHe
eqTQ9EBpIHa6ieUPpcxxHSmiEciSlBi0THiD6KPSAnuMPwIaCH16rUDUkYdjVcv7YNRdDavHSmfI
wCbVncSMrGxrrMqdWbjODj02BdxQHuA03VMuvnpmE+AeYGIOlRATt3kdmbSZbgHUPpgzc/wFjUog
prAv9pFYKH5v59gxnhb6vaJzrCprN9V94289PhkpOrej4+GRNlaYXioGCNORL+Y256+dU91vHWqn
PJJndHZEutlQE7WtMaOdFG4NNCI0p5k2Sa3h/i9mIKbUJejmwhEFUrBw4Rgp06kqX+oFp5JwbRl0
eu4dUH4dg0YI5Uz+D3fnteU4kmXZL0IvaPFKAFROuqDLiBesCBfQWuPrZyOyu8sdjHFOdb/NQ6nM
ijSaweS99+xDZRqBiGolaUmJN1zNVS4cLbvSJiRohXRoYaK6Y1NQValQBW0YXXUtNOKdPknllUpC
wnIGdhsAjYRtd5VcUeAbpiHxNcncAh4vP3oxQ78wJtZAvspM7cT0RyKWuc61dlKNvRTUuzbKT4kV
Vm96PpVYEBTB0eyUl4l8x0hFg2q8RMxmuylFKqAF8ykHo+CSIfXdMBLqXd0LryK35dXA9eA90bNU
3bR9QkKl66sNscVjVngHvc4cHKqPIVAwNob6RMkfQcLuAP0OYBsVX6FJASmGPgrPZSrbokLVdlEU
+reGJGTUuAKB17oErSw5LduvW3U71SRhY8WwRzREbhpCd2ok0b/SPCPflFxJd7pXvHVjm/zkR205
8n6Psx3SRF2HR3aX72nC+rEp3bgKA4XK2pq1X3XyhyboGYlKHtuqVOv7KeXTxF0599XWjGadpMpG
IZ236jt85USJ1LwvTtLK8lrPVgfZ3FgmFsBo8MHLNs9soDHPB1Js4di0CJWKyIXePNh9XVOzNoq1
G1CW0VPXsFJjnhqeWbwWRCX5aFl4SOebSwE7Y8fNxHdyBDp7mf3AaSZxK0WhTuBYTGcv+vhJkUoD
DikrZWWFBNt04jC5YOZOC9xyU/T4qa3KuPG3iif76yAsimds67pbKkioSR5gCMsrihKMx7Q0uxt2
jeK2jLPoOkeidc187A9wk/3ayT1Jv5a0jIBVRFGFGPbtWpdy8VHACGETNhXKy7SQJ+6tSbcW0BOt
1QomrDEB0LQqzAixeqFCfFCpmTDAK45D3TkdYjuzJi1p9SJKr0p4CSTIvCP1znFvWrYqGLFbGTKB
4mK4t/LkKqv6hwDnFlflHrANPMlKXmpTSvKV1OIVGvqYEqpF7df7AuNfGUPeTmmvB9mrfoVe0jt1
EJB58TXKMkXRk+1cjYaeh19SBe/wX+Lm1gjL+M7qZF91Cq0ZX7OpSN+0XIMpIrd5pTqRjtrXbeoq
dIMh0HEvDvNmdOPCCt+ioImafV8LpX+g1pNngeDjjckUtWgsMymOomylEGSKLkDUJcGjEFSBHYeB
ELuC30c1rw8fxS/Pl8x8ps5OSw8aHPf+sa6xReXsLwaZvdnnS8s7xLkhNtdxqio9BHSPm+e+lyYt
OPChyRH2ENGiQ+shoL3Cyn2U90WWJAS1smTkOKAa05SaX+oQkOxe5WUtDAehVEJiVGOQjwH4VV5R
iDHqwCIvoFcAP6kYKhsr3gaKYGrbiSbVbaG1WXpVgPnGcTFSxYJIn1lGhCFCkgHKyqxiNaDKXk2M
7q2TuhIWDPepCB1rEuXZSRY04Wfp6R5CRr+JjFff6NQsmTmfmurZVSV2/js3bFH44L2gVSQyxHQa
jtwcgPGkWj2K8UoolB5F8DRcT4ouEeALVYpf00T2Pcr0LewEvAGOUG5HveCp91Xp81ggzpMGO+7J
OXaQ3LmNe1kOBO83Nx5qhk29oC4vGbKYwJ4wCtKxFOtecwWji1XRjqoJiF09Nl2JqE8NhLsiTdPo
0I8Rzn/ciev6KSBBSVDP6Id6wxnbItLDCpA8OqH1fCBSx31/J+F4kXwMXRuTIGRbtfrfohwgqSwN
zX/r8K5QL8RRzgNFhFGsGXEysyyIaS0iN23rCwYVfb/YEjdc2Iv1sKWKzx2eulPgXoraEGH7VAI5
x2wg34gSCi00jpA6Fo0lpGQiLVB/ReiVJPQy/Vpdc1Rsvo8NLaBy/9kMdYoKeDXm2hzO/xyNUj3D
k6PQ+KXchNfdAZyC3WyNn+N6cqntv+w8+7Ww809z8NiJLPDvVHcuLSVDqRV5r4e/KZAn2l7bcewg
L8HwhmzYXXa8RKb5yyfjgxmkK6jlxAhmOYremIRDplfE9kZXcqI15eSq07n6GlrzRnu7MJhzWeqn
jMX8zb60ttCyDeAHxtKsfrd7lMh/FFGWXZcr4dp7qFzJpqDIzX4mjxwKFypTpbnw9HPL0kwUJpUj
WyoUNLxuvn5GZaz6Igmld3kjrWU3WmfqLu/v5N2IAokiwgCBarlRLeeS8cHZAC8bXsBdxEDM1LaQ
3qNds+s1h8jAloTJXt2Ote0hwrIvDPEylPmnPQ186Jxjmu2Cv3aUohgCErL0Xu+DXbXL1uZuOM24
dJRj60uh2r8O6qe2Fn0TmlKQGkV6V/UXoy1WYgymOb/kdXkWD172aBGc1RqO8NqQ3qWb0XBSRFWO
v4dmdy23K+vO+Ojvs410kV/+167hRwZcEVbpWRBaic3GCCzp3bhXx1k5SO2qjgTRfzQehZ/xbUnu
HMD25n8worRlAvCec4tnlgya1chDWcvv4nSc6oes+m2Md99PEHneF7+uBOyL/5jJ4hbDclxMED0I
Jm1I/Q+KVhooCSukQPm+ugWv7xh2+GDtu1MB5XiV78oH9aBuxatL/nzSX34CuzbnAzVsuqwuE5ey
5yf6pCsfKvh+yQ9uAtHfxgQ2Is3u1XodDW9WjogVgqUYv3zf/b+sR5IY+PVhf0LIn0P76/ooC5GK
DbV9nZMZEsI/mWDSbGztYoz4HksXluNX8S4ZE0zmDFUBKikj4T8D70X91Ef+ML7qERKX6GcwXtrX
LjWwWIKDFrSi2I2v4qarkCYG9izWjW111VZOfitjanRpip61yKHLcaiDhwOQhTz56wBqADaoUPE/
Csla6cWD502rf/cTLVpYzFBqwbhEVOO7sJ21vrMaSL4f16JDSY190WjibKFT2DwrR+DpgfNUl91R
rNYcfLN8KxzrXk6vMgSw0Vqws3AH+zu4VmzCmTfapc/2t1Yp8/xDjQIyuFwBcVyOkZX5H9qNI+9D
XO0F+9W7b5Fxpc72ssnQpebmb/pJlmG2xJtTvlkX/cybpxbVp3kJ+PwVGMhMZxw/92jx0XwCJCA1
hXdqcbAl6Ytn3ISQh+d7U48J9VwiZ8pn59yivcXE51E+BkHuf3Bx+cDLCwbavI9JV+mmJYjr2PpL
vyt+eSvKpNaaox4pdr6wts930sVPWBxMQTvqQsSoivs4tJV1tvb34d1vdbLrjeB2dr6zPso1A13s
q8dqLzjehR+wMNk4H/P5uvXps1a8mco+9j/m+/aI9vJ2/EkW66Z+RAnnTB9FvSoVpzsG+8S2Hr5f
pJc+93w7/9R00wd5Ifv+x9RTAzDtEguxZ7gTpw+eHpf2g3lH+XJifR1ndeElMkIw+/Opk0P08M9a
4UK8Rs1hR27o/G8/6xIxOkRlSYEzo1qtfOzPnfpU3OhP3Q06GU5IeFq/mOGz2vVueIIO5F72oJwH
77sOz3P/0+CKIkbvE3N7vjNSx71RNta+2hiXNqG/f0MsV4Gmzy+oxZLFHTfURm4CtZv/itCHm06+
V65iqvDdypXXcsAjzlGvrF31779z/tku/tX2YvkaiQZLOJnbbg5UhCN6CBwE5SBgVtov6lwoAb6w
Wpa8vP/cof7V5GK5Shk2SgqrpVtHt3NwWqGoKd9Y2Immh3JnrptH5UnctttyTem2c9Fd7uzS82cW
/6v5xWLt0oZHvSW+osW2ZZuU06PhSvtoW2z0C+jxv+/2/2ppsTZHtDWxF/kfzXhfhD9CLnhFdKGJ
hd3Nf209/93G0v0V++3Sytn7xn21S134PJv+QDmIc8kN5v+yyf6rocV9zRPhEyFv+YgOKk1p2E5t
Mnwb1Vt/599aewywnq+lvehUtuDUVDB9v80tKT/LSfPnOvlpKVJAPFKB7n/ET5qjrUwwHxTUOfJt
eGe5sAVW7YP+jDr8wlw9f/N8nSzLkhuJOHYxX9L/7OwgatvjcDXf6hD/HbI7/2KD83I723FkDTsI
rG+pgVmsjcHr0OOyHFVAWUZ86khFI3Sxlez39+P5l6lpzQ9GVLwGaJw/z/RPw5kOdYXhrPohZ5yS
2j35XjvUfn3fxl/6Ymm8cSgS4oEDuvXr7kn9vV8BGvso4IYOT61KdjkynLvvGznvCEJjbjwa0QRI
zGcXOKMtiZXKH5KKw0V/XyikXIdg+30j548VOPSfW1nc2yo5aeVRNd7nx4rCY6V6jg/wBtx4ndgX
gzPnG9TcmMVLBVDxjMH/Om4WMjAr0OSPhhpSCzXDtttCW9ujBIkvPiLO4zEw3Lkv8oksVYSftVjW
WSr3XdfJP9mOX4tDeFKB5wTrcDNDFRDsbFSKKy/F8v6yl1B7K2oGhWxAmOU/i/3T7LMKtR5EVflZ
vfjXylp1o/vKc6zr6UpgaQ1uc21Qz2FrtgjlgBTM0czdf/uDfv0Fi0NATcth6vgF4DBdUq+ryDEd
6hvWxL02l8D/5+vA+seoQUGkRGXhPIU/9ZaCrtRI4+hXFpz64N2T34QEkeHkXWDLn7/m+ZSI8imE
JiJ7HoiNPaHMyOf8SnaiOz4Ga3yaYL7uZEfYYeX7/QCeLTudcmuZeIxKPBZy12L8RK8Qwzgrf+Ve
60ZVt0KVvU8zY/N9K+cTZW7GmFHM4kxXXxozgB0ml9m0BLJ7oqLghcQTJBjj93wxGlx4b8TTNtt+
Zb0VraNo9sVj56/9/PQDFgs/imXS/FX7S8qPyU5bJ+vmWTlZv/IXCRkGM3Q+7S4eOmfXTnqNdI2d
nhsh/qmLjdPIo6kIp/aXuvG3pBS7K/XNOnVkNLMV8JoPuAE70aEyR8VOfkXZyWg534/7+a4w/wJW
CIXzcNcAwX+dsr1fxzrioF/qMcEFsV5NB91ObjwnQxlp6zeKjSIZAdalbfZspSyaXcyqNCrSWqbZ
hkpv3VEJolzPPDEjXSknAADlMbyd3xrCRafJv3YY+Di7rmYw18zFGiUUFwVDpzLREPCN3H3X89ux
L1ZlYgvHyc3X4rNOpcHt/2CgyTHICpA6rC6WWQ0/boosSAzanS+jgZ3d+MT/QCdvJBcdkZ0cL6Vr
zq807EKck1wy5krmM+OpJJyo5puMX92aYJ8L7+2xu9JOPdynapXfA9zNn7/v5LxGvtxpdFPFUk2e
zzQiVcs64io2rC6Xste2PwnZvhayC+/S8zVKIg9nOioyuAHo6uKVFiZRkpZy/VoDqaLA1oFkiXbq
kiXY+R0AYcznZhbHsizIOYnw+lW7GTkyuH2u1Z1+g7DbFrfKpXkxL7CvY/a1scW+Ay47o5qheo2f
Ashd3cFaz36kxbN0Ujbljgz+7Wy+N/z4/kud95GUzLwAZPSVEhSXeYF+Oqp44KtFr2YEZb1NcwOQ
zinc7mMWWBg78dLTZR6wL300MGsGmsJyg+qAfdLXxloJN/aGAW1eULRDGYQlGNrxAf5TucudcH0x
2DdPhGWD6mwQTfqQabLcV31KBFQ9H9/Tj86Zc5V/XrrVito2dvFLJ+TZrCeRJ6vc5FST//hjnPB5
KC0S/cGYJR9JvRuRT4pg0y58rEstLOaImcs+1X7yO1W0jmyP75HTrTq7PBSn+d6UbC6dS8vdWYa1
g0/SH04nJZuzOuJzj1pQ6EkJIzfPhL2evg3tW9kCshYuPfXmXf7zZ/rTjoyroKXJOJ3pi4VWKqli
FVL93jhQKmDhmcIKDQ+dQxMfONr1uB6d1KGwg+IB7cK95uwS9adxUiIg37l6cP3+2kkxSXKKfqv3
uAZ9OYegTQpFrubsZLy+mH/524iq5OgBn6KwIAHztbFBqiuzK3Fvfimf+ieQkG73LBaA1fq1f9tc
Z3uqxjeAXy5MnOU6mPv4udnFxCmBryObqN+zQ7djHzNXKXxG8WVO29e/rbcLrS2n6Z/WWN4akmDs
V5bLfIToQXl3855X69q6LohSUMco4CEqmo/KzxxwYbAPNt83+tc2dWixyG90TpzFV2yVogqTsH0f
YrLpqWVT3vS/a2BxU2lKpo4gN+9gNH5bGUX3nWxcPHHOe8G2IeJsolFcgdxn0Yse1PykFskHJWow
Y+XMtdbRjXcQjlmy9W2AKcd/f4mTnZ8Ru9TK0N7S+weIUqu3jFvi/zLEg0pdtiVuQ8n9fvCWBzYv
aVph0jMZSPcsM59BWgphWHfv8EJWofgQl7LbtZeOskuNLI4yCdF+PA3tOwzZrZbemTonKFXou9ZB
K665wybRnymBurB/XGp18ckEpZErABTv1I6tDTCLgZdtfWm60MrZdfXPCJL4Q9yKWgrHsq8bB+Sj
oIjCgS3Sa05+ce0RL/Z2hmsck2Qfx4/en3D4pdlxVoOzbHYxpqMlmEMYDIRBKHEHPKDa7WaOiucP
Y+2MGUnOi03+dUA/9XQxoBLGr4Oh9e/zbdXXqDkAOEwgZKOuOrfeKVBKnXbrBxcG+FKri+UdIQ5M
la57b4Z7Vb7qTKAcl+bnvLd/PeVYBJ86tnjkJZkkJJXev+tHOK2bdpPbsa381EHpygAjLyWLL3RI
WaRuMjmLKczu31OAwJW59311pXoXuvS3Nji18YXDx3TWZH+dlBkgezEwaCODMuM9WJRgw6D697cO
biBcUElLnD+NTRPNSsYVLrKQ5dy0/VXhP3zfwvmZzKVjTsL8qYw4e5FhGpQbGgVKnnGvadux/ElR
J9SK0/et/G2sPrcyb/2fLtoUNfrSCI6367jRWDtVvlabS4mWs9u8jPczpEZeX7PVtLQssQgCMU+j
0XhD0+XkAKLxj9uIa8WeA9eX0ipnw7Zoa75zfOqQqLT4v3TG2yAfkF0CBq4dKxUoxE+d70fuYq/m
hfWpJXT2sFKHuVe9W8KejTfNSiNOWd5f7tX5jrfo1uI7iVLThpFivEW7+FpylKvw3VJviqvGpabd
Db0f5aXL79ndbNHgPHE+9U7mhdLh2fM21x12D3PvKCFx6l15cznZcBYKWE6QxX5et5VatEwQbSXC
2s7WJ8EmyrT6IWy64/9Dc/MG8GXL+9M36KEzz5/q5sWWB/VoMsD/vYl72S5XGKGxjysbYSOT7Pt+
ksyf5WtLFBZRUoXsmnsTc//rKDaDmfuZSUggDW1fvla6C1vdpX/+YrZLozWJaJZe466+iodyPaGK
/b4HZ48gZNCfe7CY5VPSJ6Awm9eouskVElzm7ZDhoATdXSycQHn5vrVL/VlM84zq/kaKGxzVy404
WJCIH75vYD6mlx9EIfpD/FvTcBBefHo/qOq+LqfXhPq9QRX3otVtk0E7+C2MUsLLl5bR3zqEJ4So
qMS6JGmZUrfSQdOaXAS7Vq0qtTrkXW4HyghHfHQtygZ4sqOgBnhGTNVo+rU3UaORVdgtXbpKnKW7
gW3xkPzXT1ksssYKy76syDfDK8oV3xH7vY+H8apsfkbjzwmdS0TNSI7Jy6Td53HihMhKs/ShTtaJ
4O+K4aFuldU0K8Csp++/yl+2t6+/bXm7wktMF1rxtQ1sGRwHAu9nMiFIiF88yUGe+Jg9mpfKSP7y
aWbPe0gLOpoLZVkYC+nLilD5v1re0TImu/cq9/te/WXp6BgQKtTcot3GaPLr4jc7VCuN0L9GQIAc
SACOUDY/Kk2+CcJpL2g5GMLx/vsmF7zduTgVCs2/2tQW9ysJR50SXB+BM7DmNrzDrHLrJgRay/ek
JL7eiVvEk26JCNaz+rVw+P4HnN0naJ/DnjfbzKGxlkd9BDYLIqz0anTSKuRl+DzXcH7fxMKN958+
fm5jsemp8lRkyMJf/V/mZk7GIPq7N9+t52iNu4PdPMFlH+9bogn3/dWlHNr5AOuGSjbZIDBJ0SgY
6a8fNdN9wQ9a47VxyifVLtahi5M92lmOK8kuKbDUAaNrzoUun53Gi1bnqfbpNE5FL5rGeG51cObM
KLC3rbqyNpmLOe2lxuYt/cseOTeG3IvQPPEg8j9fGzMjI5JiESK8+0/cq9A2BpU48/k482V+/E8A
L/9/Uqws7H6YJp8+9hm56gpz3u4LCea//9A/NBhZ+g9icgCkiIRTkYqX+n/BYKC6gDcnV0QUmVbU
OWnznxB0VfkP5ic5e1IRigqrhW/4nywY9Z9/Hn8PR25VnNHp/w4LhvnwZbqQNSdhRN6I4nT+kQh+
ludKV5jqLHC3ldR8J/VsHdKqvm5HsXhsZZi4U/k2pVQFWtZRDYFOKiAt73wzFjdcLeIVj4ZtnZjr
oRGjNSw9wxHLGl+KQrCjQWGBQTbZ1NX0O1X15MlQD5EYp07rJTvQrr1cx5B7j1oS6z/TVMZ7ERaI
XJdUeQLwXa11dbAlH1ezskv7lSQ+a6lH2WCP/NeYxhcGCDeETg7QD/N/l3vF5TUcbLNaw1HBlKPr
P/8WV326kqR4UwfCuB4U5Mko1dPH2hUaoTuM1i0kS91uIA6ugJndidzKHETigSMHEkY3YtBuVJPV
FG2nZBqvBMm7V6UguIHj5btCm980CTiRCJlwFz/meouSAVE/mFuRPyRmMLMNdwyNxs0TeCND5W1S
yJNXeGFeQcuwbmQJymxTqesCqMWOMj7Ejp0FQnTAvYmKc36tR0ymd6cY5mrXhzu/Qass9T6U4rJL
tsqkvg8FZSVs6RuzExXUoi2cBgVJel7pLsO36u1YnllPjVQxpuFTL2AEkvT4Q0RJuUtlS3RDva9c
PRNWo9FeCW2yzrviqW71I5QaTEONbgvWlgRfSZEFZIJRwNQYaSTiUKaPhonRKFnhKkE56XJ1B3xs
NJptIkmyxTRvV31WtDY6M0AiFW4/kdC2Lp7I9qT0PhW/SrXxUuzwvBKocQfEAvc/RO9euyp6fP7q
e9noqX1DGwwNvvkJDdHWG8XVlYjSPwOAVu7dKa36ksU5l6HGQOlfqqskPXltv/fqDo8iQ31U+0x0
8xkZjeGn41VQKSSkk5CwjR+KX/QbBU6G4+HIbIugdoz+Duw0HpI2GkFA0InDFHUKOXAx/HaSdFjH
SrkBcO5onXCo1WQ3htYuLCYUteXPzB/u4zDdR2G2q/P8FhJz3hY3VYlTlVZcBZ7pCLCR0SZucs/c
wuHeE1W/NitzM7XZXhIUN9fUm6DgoEweKCTdpHeTlu3BpG5LyllEf3JU+GnJVG+MJl93ySEQSULJ
ArrlB6/7XY2l46vNRu59t9VfAhH2mAo/OjeJSSiuYkxb0Y8OStA6VSOtUOse+yo4dUF2NJvyRpyi
jZ5j3gvgQxsyV8sB5kfym5lx1w0xINSsfRixkHvQ1giVZ72w2VsAlnHPgaPme6kbdR76+n4XBzPG
wVyJ3vAoKuley61rP5avBsjCopY5mB9vUdfvciXaJEO4Ubvo0NAnHWFQLtIeCLUu+DmgEc8HbZ3x
GXRL3IwizKIURndcXlljB5kasHq3nf9S6hfrthVvoX3YEkUsUl1sZUarakG0Vk+jp60phFnT6Jb3
qx0qwXUp9QczHIjzautU1m4kIbwbVWtXeMLalH9QvrXGX8CVW8VFr7qa/zOtcQ0r8n1UhzN9yKmC
8JdkIdtvvE2IOxC6egfLWtko7K6zHBnzFlMWscSZbFbTJgghC6Hjx6FlSNbCTQHXQRpsj3CO0Hsb
Pxx3iNTt+UvnA/YTQb5dz8MRzbYoCQRWpXDjWLvV9+BXtlaYHWORjzEG1433q5aYe0aHjeVk5/4x
EXWU6Lnb1hEi+Z9aEfJlpat40l7mX6mb3f3UokFVodmO5VYFnK9iH5Q1O6G03jXcjKYg3FhDiinp
rpyUlVVa+2AwdsrvTm2cCBCnkaXPsWXcR0GNsJ2b6jStVIx4qBuzJbl7CnvdqYRpqxiD0yXrFims
KfGLmnSXpwMYatU1eEOoqX4QBijNQrVRo8oxphK3m8kJCAhJGst7sP4MEzJnu56OGbY9Uxqy9Vn4
SU32JKKXVvVDSSk7f6tRwjs9bH7MU3kec2VAH1jcGuppgJChgadJsnWUrVHu2nFwL4F4V0zEp5Fy
E0vFTaYa26o2r4s8PQadB/XhRlWxWRWCO38/WsHVmDOLavUwdentGMbggeUbQcEfrQKPGGAsN/7O
IV/3ExUvwgbOwrVvEvouk53aCa6fkYjEoqlrPLfLeJ9Rs8JfNsrU9RJzq0T9Wil9F6LZppWFI/9C
ke52e2ggK37qsWSzYC3XYbdGXe/q5rTxQgG01PQ8Doozb8Tz/27DGk6BvoXd4TIRdrmfODnr0QfP
mOXJkQN1PcoHC4MxQ8P3LgISwN+WYtXWi56lLx7lWEBlFt5WXn/vDwwMkOgu3sqZfgCIcxgizbGs
dEcJFmx6W+5gFSTjXhCtTcyjBlQwdJLwWut5Q0n+kxKlRysu4pURVKfatweP1dBjOhjDlGdSBaPn
tla+Rx79mOTW3ov1g1UbO5Px0nSSnDlhex8WrlFugF/fNbG5V2cLCk/7LQmgmwfdOgqiflB09k0G
OymeeUEDRxGAYKa3Xl4fYC0AYBqPOvYFwJ07c13yq834t1Bi84Crg2AMt9O12crPfa7uYzNyY++U
xeoPQQru8iCGDFX88NVs0/fcO5LwVE/UPI61umav24MH0DFOjZH/mXNIpHvCSOYEodbpc7zbfKaM
VEG5Dm1rPFUDim/1yH+jgs2tRcE1J8FVcShugzehYZMFdzKYK3g47iC+JWqGPFO1FbZbNV6Lo1ur
o2PW3IHginuYL/TaGg6Am3d8kkTcikjKAKpvQK3tfKHY95F8U039DivBPo4Yx4iN2hTstJ+xcsWV
Yk5OHEycPL3b3NQycB4WdREpHtCN2klDCjokxY2riZojyiR21Whu4Y8fjZKNKPH2oxZtqtbc1bjD
hVvNCuzR79fzzuwLxCZUaEp0KTdHO5EfGZTVPAJyY64yrP5ayM9dCoOlu1OKwakiTJG5NOhYuA++
akelsZIrkr4RDsyWZQ9l8+evB7iFdY2/Sz1iXONRUTYA9VbzLKAUoM3IiqfmJhc8d5455sGbS/5U
e/4KFLHNSxMD8mw/6tb7/GPgHV1FvuGYP8b2RlTvwXlty2E81kK4ibz2lI1C6sRW/FL9DpL0Nlai
u7FEhFla9QO4CAfcFqzn5r5Jm0eYAXdqFhyM7lXTBdBxih0ANg/xTxf72h6gjPvv8/zG7ec27Yqb
qQ2ePe1WSItNr6JAisY7ow1POAKcIlP7HVQbTPuuEU7tFVx0iwk0XZTuJcs/dDhq4JFteMGmwB6L
iKk9QnetQnFfY1Se5sbWt8obFIHcxFNb0N7TKHU0eSUpnPEiQkDRf/QGyP4YrlhMPcKgdi5FB1Ac
k56wkcdOCOtFksddzaWknXoX65p7zecM1v1DI42oiFS7IpN3MxcGaM9S2J3KCNxW/wZcDTd6Pr54
VXAXkbTW9SPtEOQNcBvuNQdZsZNrTtk4wzNeVm6UsdmM/OSxgjwxHfNEO1QI6bMsuY2yBlqMao81
5oXq4KwI0NjzBjFlmGimA47LiF6jZmPFmVthsmeygCbFka1iK+g4wOEc0q7mONpk9nsRo4luzLdm
mbwIuoFfPNvnCPAQVzlYSVqO/Y1iblATH2K5tgW1e6DQZTWP8yhYpyy5afrZMth416vhaVRhy4TF
gy5zL8OEfIiktyF7KRvcCw1mYlAAg9UAx8rqDax0uPa6/1SExiZsC/jZhJ2tdEtmyU376A4fkh1h
ANvqkE7mwQG63ZWa4cYwWQ9CyCBww4eTBm3Nx45F2Ixy42Jqc8wUbd12w1GwuKVqXKVh65a93RAG
hs5x6sbYUVNUmZ7/ZNRmv8IT51YGKNMW9ataZb/1yFXk8iSr+g/NDx7N/JGo9b2ercF3Oa1hAKuv
2sdaN7dZsMZj4Qrk5n2lYZpYj931fBCmdf3oOYPM+PXTFZy8x6rhTwz6j7LWfyiB+Byr8cvo+w9F
j62V6V9r+r5K5DujyV6UPL3ttJ+h2h3C0j/hrf7mA3fR5b1u9SwF70lT/Cc5zX6rlor7j+SGFiTD
uG3v578x9O0jr48CFnkc7P16OHnJ+JhZN1FvHuQwuRWj9AUs4X2ZFsemGO96Hgx1eow685rReoz6
9FZS22t1Ck6ZOdyPxnCTyR8YRD2OG2Oq7spneDA/+zL+DZNtUxAtG6r02Iksmdh/mE+u+XfOvbBE
Cn0FbT//rD4f97r/3vGyEJruAUTqHTfekxbzlFLTzfzHMrF9nP8YruaPDS6UmlAfR1yv217cAE7/
kVjxrc8k8jr9R6BNz0rfnLgxvxRJdW9G3lXWT6sKgn5eUuBUttdV3TwaQ/MYBnDW1Ikba8g0F+70
vrnv4uQWUuhvcWzuLe9WDoarTApArm+MvH0YwulZNsvroUhup8T8UccHoGr4c/TPqefdy1wjKq/h
Jv3a8AKMu/znyI0zaEAzaS+J3oL+kzbZYN4bWrcPjeS3pda3VuKWvnBXVtoPns73WS08pr4rK+3t
PCkwBXuMTPPH/BmFFHr9MNxVMuLu/nZUw1vqvfhxw938EzRDeOzk5FhUv2LV20pWe4/1wzWr+VE2
25PuDXcQMfDhwQaDv2clMacqaq2kO5kpWPfKPykjE6uQb/ykP5VVdNvUr4WsH/sm26lafx/o+g+I
Mj+nwGsJb/tPnp689GCnQdQdOmV4FtT+cailK77sCcgUNgPHwKuvw1bgImjeJ0oN20B6Fozg6AtH
QdZcQMDO/MPbVLiPSu8ohf7T3ClyNftK+hkU/qE3TyleM1XqP0UNwJ6wvffhfkvSVZFa93/++ZV1
jbyOEplHSs3u5o88GdSymf2txMwepvq6N16FSDnOTXmTdl340u0U+s/FIDyqWXstWc9Bx7rvUUqI
HCyif0Jpc5s3/inttWOFn1iV/TNtStO7b/T6Wh2EO0iVJ4EeDEj7r5NrP0PqQX9h4e0yDHF5Vv2Y
/69+MN3C7HkUQS7pzbBv6uBU4HEqylhU1f1hjNf6yE6vY+ZSm9V+AFyE39lRzx6t+pang4nFwWjd
zB2TKrbJ2/lqqow34mtcVI8cEn2y9otk3wf/h7rzWo7dyrLtr3T0O3ThTcS9L0BaJpn0ZJIvCPIY
eO/x9XfgHJWUBDOYpeqnju6IKpV0tHIDG9usteaYJDPc66g+ZPLC5ytzJ4STcD+9gN73HuGo5UZ9
hzjAhu27jj2udxK/EQeoRhJujRileFOtgD7ZsaLvYUvue394jvgihVC/9GOO2qT/R0+8UfTmagyX
2CI8J3ygnchsYAUt1X0vRE5Uu7deOj52nAwKqbqnO+qSubmtRw5XTL5pRomFty+1+ins/Lvpi2pU
98a6ktLsxVUiToMX+Dp1unuPRuMex6Mb+tifp18/DLTRiiUpHel6+vv+aN57ifTcq9leS2/inPeU
exPUEdBc95ya4zNOg7bhxfvItx4ppNwMNYl2ddzUIv63Ci0pSvkAV++mFIZnU6mXFsYTUP9wXo6E
1wEXBbsq4JKhbCmAxPGVjvLwPIjtXYjbdpKIO0Gt7+qfZWzdjrl/qJee5N7UKvaifr1QsujdCqrX
rhbX0+6g9O+S5F6l/CtkUi9StE1DuJkV91UvNu3eFXajKYJqrB+n3+QbxosacRUlM2MaxaMuu/fT
GKeZ3QRkm6zhYvpWNYibUGgu0spgnACwBrbM0Ie3KNwDJ95jEnVpgjGJi13F1AZ8faf00U3VJxjn
JFdqCVmOpJQUTHNAep6eLr0nN2htDnnWPMKMfFW7jqRR9OuvSdqMNifhyC6L56As8WsdN350GEns
sOllbOHuldivQYpWYbHEamAdpFywDW8PPvQmyHA+sob8W8nxJ5bknVFbgGmz/JrE6SbvjY1CUtEv
l27pOtMBta+xGG/VxbSipkbi/PoCIn+tImoQo3aFkvpSlJ+yiGnNeXCaNPjLrxPuvFGhOJFmPagm
52p5gC72XJKFqJu9UQuvScO24Inr6T8hJizSOFpECZaqLZZaPsu3MWxiNVmm6UXnwrqAmgLlZNtn
2bKWs22gdZBIY8xyvLvMQ0MS3uCUsbDCndn+bJLkKk9HDLMHhMDaJRS0XaBeD0pA/3KdXgg1+xYq
Cuh81gU04LUFIK/mCJz19V6XY3Bo+vRWyIl4+yrylwA+VkourMc43QStvmrTbGeFHHuxiRrbbSPK
1ynZs+lfx+dHY5e6ULsAV7YMaK22zgNh3fviDdzDiwCTvJQMhI4PL4ANN1+jIdvouPepD73ItR7t
BM+5KG5Vz98l+K9IpbdUOtJZzDqNdOP0tGqR1xKPF7WVbhKjvIQwt2KXogY7dsnW7bpthlTK9BIW
uvqyqOUljbsP059knfKKfkP8vOKRAjwLIWvpOSUoKAch16kBlmglUuyTi0XueasoVpeZ0m3SoeDg
uZ+eSadba7HLNjpwHl1zl5VBi28lLMHarqLIvegtMHTRpRizmAo49gk/3bS48bL4RxxE/TKCmSqo
lok/SvsstD3N10nwGht6f4V/ZRi1F2HtkpRqxMpukuJdhuIJsa3ZxVAIA9GEAkcmPsDFvJHzq8Cq
Rbgu+H6n0S7JsWkoQw9qKFah9lBI3O+ifBmq2QN4ux/S6BdLparoE9ZSJ9a0Wy0Pi00YWvdN7t1X
7sq1oA65FQYFnHjWmhc1S+DTi1BMu0WhIWYvFO3BrbrrKmp+NoGLo9uyNvvQiZIOpQt29OKQmYuu
iUUHTPH3TG74L6L8HrShLWfBKwZr914VbjJpKfjWVZyRIsLtCEcO1WkVaS/mxr6ePK3yWGjsVDA3
0chdWkgBz3UUuH1V+R5X4U+PK4LXb1XQ4Dvtxg8FDK5GEnkVw1UHobfdRHw2Rlyu2+g5ELVqqdUv
JvC9q46SdVdr92EEKxWArbAqQwMyu4Bfl2mSV1XE5ViSNISVet1BYkijxnBiOI22QkMCy/FS7U1h
VYAidoZa32VSrGDrRiJBFkx8xXgatSKau1ALF0oYO0WPUWHn8g9FWXTQxvQ+qHDJFGQULq5CRsPv
v6kpjCDorbEt45I0uCWdkV7nOTmqmFUXlgX3wMJRSjLwiTCgEPBGCas+Or+bCjsRvf/ZdR4+InK+
SEgojH4+OiHcSkoWybLU67dObR4js1urbsX9kmuoLT3qXZY7iftr4+2dSNGx/NCMByvvDEeQsePR
Swsz9czEFTrAAG24x28B75+i2EvV8L02mtRRi3xdaQFHM4UcIRDi78xK3Y4Hd1Wwf8m6Vzt6PP4s
peFR6LHJLl5SKSoWvlopNoSTi6Zt6kWSAPrrSf9B8L3S2ugKhz7cVN1C/92Q84/sMB6yhP//v9Of
+ctG+lcR7++/+vcKqv+bjKR1iuL/51+lyk911Ku3pgzqtzR4++CqMf2hP1011D/A6ij0JCBM/aVr
pxnrt5v0ZAstUtI3qLGiPsZz+q9Cqmz8Qf+GpVgsZxYt8PrfhVRJ/QOrDf5nWsihyPEf/6SQqmiz
rjT+Tdj2UOIFYoiGjF/zseye6mDOqULu9VCVqTSVqlWSdx5oBGK9Y1cUgDVq60GNtIxdECqznY04
FdEtA+duUZdk7BdNQS6a8oDnF+FDy1dfrTB0Tc2nKujMl7pu6KRP1RBPrN7inrkWcdG1KIxITf09
Kzuu73meceOjnTtrjDuAqeT/FSkZAIlifyAsZHABbIyFklWcpCWEiZj6BvWtGElCQZWw6opvQ5kn
+o0n0WeEFyE+mfS6jJddBsfwlj7TfqlADe4vMNAb626hwYN336TSxF2x0XVyo9iKhRs5a8QWw7zB
lXxvK1h8SRfsg9z271Uz9BWsd9DDeij5rBKzdlNJqHSL/MqS53HN/yprHUxQAwC1/Jo3MuLgS00Y
hVRbqYGZaQevSyxlvBkxIFfzw6BjP6rcSr0P+P4y9Ul78k2LbBjtXvRqYajJ60VCaeFbUELlNsx2
ypRkamsnA04J5oPC1aXwawcXVsq/q/K3k4cg/Tb20ADEw90opa6JMrKfpdXT5JR5rf9TrELLq1iU
xbT+1tCTUT+ozWBiRAZm1Iz1b2RrJCl7wivLb0ORizFWdgsqwk0u2yKaToEqStVHTt6mcM8zULL5
ZeOVFa4QonlLxrEJF3WnwXNtlJ4C1pBm3wsS0EVmdfhqVi96WYQHSrE9kuZ4iHfSCE/Yglpf2k1b
qZukq5oFtrTlTjNb7xIPXJW0QEjhg86mjWgVmB5WZJnlPCq+FWEU7VrP17d8T2w4miFDuzcLlZOC
oMi22pj6s+5BRs9DSHBYP+MZ4NTpGC1HL3afK19PXmqeNXriuvBuc9xfMWd242YfYMZKxT2oV6Bg
s5fMzbMfJtv4owuvGP/tkn/tJGiHc1Rr6QAUHCNCzeYfbrW1R++5v/FwIu7XrgmDlucELTfEvm6V
KKN+CIyIBscGe4luCWO5YNhcBPFKGbAJ8cXOSm9CzLzI6bUyhlJmhA0IwO8A4Z4aiivuPLHmWEEg
31GgNFZ+gx/oJjPbiB+K+3RTytEGU4kaVhFGKhIHApNJ7MmYOZDP2k5gkxulBltMMr3nrq3VIULj
PJavcowdL+gZkEvcjH3uDlWE6SZFBk2etufMMeAowyeolRRipiDWu0gsxcIJgLbrtqoWZFU6Vb03
0j7zlkZpNsLOFC1qBhAQnpqkL1djEw62lEY+SbZcHS6VHka0Y0aG+tyPaRizDSbqRZo0Y0tuW3U5
/ebGjwgfl50bCc1tpQjFQxmNKP4qsVrU9K28A/dVq4U3tuLWSoPI2uJnIOrL2jD8yIEMDE7X6qjb
ClxRvXUkQDhZyHJB7VJwobSvXLkAfJjL8mrEH/YSPUu47WkCIW9PYqtwhBBO9yXNAmbxZuq1qoAX
wBWdDFiljd96zE7x760tT1Qu5FHspKvRACONqFvqcHgIiwQDSHDNy76kVEMd0MK5uxipN4uFzjlM
DTXNau2AhJRX7coG+YfI7t4L+k83yDvhusvKNFpJuEyHpAJF5WEgkWAt6WegXKnHrWRt8E9RhJe8
gRjzDKM5CijlVG6y7XtF0y4DV7coCxG6xIrFIFm1Ylb1P2uTbodNIUT9T9xRIvoLBDmSt2PZ5Fh3
WKHsrgZdcasnzGCDg+/JSeaMpaLo7BojlhyBqfWtUzU1Pm5ViFf7JsMJlPWGdfyZspxYwOZKqJS3
beS2NsRFvyQB3pjfYUpDfarFRortSEDYSTVc7N8ZkjXirqwnpLSlzHplMe/kBf90Vdie0HTfjYCP
3elxIlHpa5U6rDIU886MgISPtm9qbbAa6bewFoYiSPf66Mvf6QxK7zGVyX9YRebj8Fsq6O0bWXGf
kH8agaM2qY61jRbn2EsHahO/GL1XcT2wlIgpZlZmwt/GKdVa5HGoP/VpTYUyNDQ3uCySfsQUJZFq
v8OQMhnb6VLYq3u3HAyJRHKtWgtRF9g/YeGGEtuQ0CjO2NBYuIpUC4xDFGS9smYPSGtnLETpjQs4
ZSUsQHzM8/Kq1q8ssgY9fj4tjbO082j+BrWqZHutIqjsy4rU2rD/teY2k0b6gEbLLDFn81pBznFp
qaLB50YBM+4il8Mu3gTcVbUzQpV5a61oWbpFqxeKdJ4araizYwXEvRRPYvmhXZnrDnTZVlkAuWIi
PxtrcyVu/qnkkUOShVCQ/kiNNsnf7WJHrYryyEfvDtXBS+rF0ONAEJ9pq52PSJoi0K6riUAhDGzI
poa0owil57eFkA4HEVBidaVqWALqC/qYuO+wMjrW9qz4a94ROY84a3HL/IQVKR8Ov5TARBqXXKlp
iiRVmHDHXsmbc2iaqTf4uAfzV0SNgxu6YyCUc+FAXGo+29F4UNR8HRilEb8kmVyR9B2jTHEUbEre
hjauq10oDJV1bVW9d1amPu9fnn7DxGcmtaBjPGHMZo5KU4JbV8qB8w9OAg+W5a8laVwKnVTb4fhu
ys2aFJxd15FNw+hGaKxLjyOEh+syt8goX8vtj04+J6iU533b858164Utyohl35QPSmSQ23Df6Z7c
y0Wyxnj8uqujvZ49qwW5HxI4cYDtj1SOy3yMqAWT/B33RocFYi0u6DHgBklKXAvkPfkRfMZxaVaz
bdVrv69s3L68H9nN79f2X2lDYjtI6+r//fepXwzt1aJFEs7FJ/DEqOLAW0rqoRcaJ2ATL7imHt11
/oMI3HqOPwlN7gyg9OqhU9AZ11xgz8lAphk+n4/HQ5i+kKNvLhtLBEGKesBqa1X7U4PDvU4mWA9a
5z8YCVxwRcKnkJTJrGneHWsxrlLtMKKliJduH5d3Y5nSqvR1mM/jMWj7lwGsyAbOgvM2bs+tIsNw
pUMdJS3dlRivlTl1ZldjbFzNyjPv5/OnhPRN5CdrliQb2hyvolkBfsqRdpjaItWIOpUb2A2V29Fr
d33wOFrnAn6ecgRk4Z/YAXzEv9bQo/fFjterci0cBpIanE85+5v0Vn39DLngzifFxyDTjzgKYg5J
jNWEe5jgVXA437iSht/CReJ80+3gJhWWwhWdhcvo3nTouXWEswvzuVHOdgJRb/WuMdxDyCdrSk/D
edb47FLOXoNyf+qyhodJM/Uc/DSIXdG6o3ioaW/FE80asLhNWIFNnHyKkRYSRUrTpe65LzKapa2i
VO0+Es2nr5/0J4Hcr58BHJtUBJv5J0B2YgWCNgTKodPDdYCNBOXHorAVvvY273Ky+hLih4I+X8Xq
vvcq7b/G6IUrytaKjRuTecENU1h9/aNOPXzLVJBSTZAWKGof377YxYYYKcZhkOKaW5L24PXy/dch
TnylAHtofgd4I0+pkY8hAkwYCjOl67SVcMq0ultuzZuuFjKbqXeOY/Kxjx2nBXa442Cz2Szpg+zJ
sX7Qi+zbYMaXQ6s9CIV25vRy4ql9iDKbshNmpNCJ4gMftUevPPBiz4Q4N5DpqR59lm4IjDMP9ENm
tSkON+kCRd2LRMvO1y9HOhVHkmEdcshDZDAXUClmmMdpaB5+QdGkm3zl3oiP7nYiovWvNE9DNzh/
MJJOLDoIlv+OOhudWQb+oEdTVAhLCFPbTQ12M9/nF/+G7PbE5/8h2GyOS4WXpkk8BZNWNKZ3a1yt
MTCpSTCsz1FYpn/Xxy120nv/PbDZuSaVsVdKiUUiD+/Ab9jP8hG/WLTzasLd16/u1CQ8DjXbZH10
kbRsmAdP0heROa5y9+fXAU5NDRmPYPAuqGy5gXycgqlPmsKvwpfEq28SdAEg9rejXK++jnJqGEw9
ErMWO/in5UEJgZTmsnCQxZzie7vMWJ2/jnByjnMA5jA4SUaRRX0ciNhU5K/S/KWNUXl7G/FRcKEh
J5YtP5BUAX+XLFKZNoTF13E/Pz/EO5pMohfhMP9ttvBpXT66QWu9DIFUPhfxSF9Y2GDbY3oW/b1f
x/qkpwO+KhrkxtG1UaTivvFxjKYkRAbt/a+uRh2uHuixKMBcZ6u60R2xT8iN+jdebGCD9oyceulV
fuwkyk2SV6QrKAkJHKFwYPtWGHhBCmdm0omtj1+HL4M2MQABMM6m0qgHehpSditwTMhob+Ewd+da
xo0ri3SZdjBC9W6Tlaw5tMnpTW136CH4A06mx+dWvEk9+fETNbE60HSUcWT6kBF/fFLswkOeyeFr
uA026XUCKWNY6avy6tzt78S0mwJZIsQ6/k+aK9QHf8jKMoteVTRSNjR73+mugMmz9FAWL99wvlr8
c2YM84C8CofFySicAc7mQTZ6Oqml+hXXRLtsdkGo2pr8TwXRvxRiSFQ5w0yEjqmecrw5dWmCOWeb
vBn30qqJt8qmB7baXogrsd5OoEELmtaZ+f3pY0KUNi1C5ArIp31C81I60MpCzMFYWof2PnMSJ3AM
BP/tUsFdIccJ4M+j0T+q0f17Bbj/dcb2OtvSF1W4bHxL3oOi+fGxCscf+l2FU0WqcFCYRR0rHa53
Jmv67yKcIv7BIc8CBU2qgeufzt/5U80oSOIfkBtJSU/rAHUchX/fn3JGQdb/gLgo4fdFUoj6GceQ
fxUJ/7w4V7O/Pr6qT6eHv79wvmwqgzKqTWh53EC5P32cnlKqRZrWTTJXd9zEtMNWlYTNc4wcTD2z
mnzcvT6HYkzHXwKcSo5+AqFCTtA4fzaVbfbjue/t46nidxTYXVxy2UXIAc6WLNenUlLnhgDyfbjX
Y3IDOgVF3XIMub8Vhm6rhsI9y+ZLK1q7OEsWwrSLCmq0j4R6IwfSKm+Uq8Ft347mxZ8P/vhBnxo9
7A2JzZXy6SdxvFvpFHZcilxmDPC/lq/hAq2/DjE7Kv5r7H/FmIvhqybyqQEQo17QwoFSPFzVm2pl
rScPEOUMKvPMgH6Vd49O3aqZ1lpsWbQyBC2FoaK8ylzjcGZEHzegf40Ieh2fgzRRyz7OGbq1yt6q
GVEv605pNc4kDhJocseOWg3TBdK8VS3jHvv968CnB/dX3F9siaPBWR4+1g3O3FRehEerw6pdT87M
1I+r9KehzTOemi4JEmbZArj5yknBFkS08tPRdubMONtaP8eZ7hdHQynp1OzrjDjR07BMcZOnwrNM
6TDKFpOtnudgBhsu1ODarc4dJqcver64ANBD0czC9zkLFJlFExYxGMl+pVPKW9BF7CQohjfuQtqj
Lq1xr9yijnVawLuh3eTLr9/i6bEf/YDpNR+NXes4U5ANoLJ8m17q6/4yh6Xc2uY1vW2Q3bGEuz57
lDk36Om9H8Ws25L7ekrMatkvBghxPnY4/v10fEJw43CqKzGD9Ejdi+fN707O26MBT8v9UfAOwWbk
RwQX1/WiAdig/0AwPvk5SetqKwfANN1zD/lczNkWEqcjTWcWK+50afR2yZJKpROsy6W1xklk7V2f
K0/M6OR/TumjUc52kmIMkyoKGKW/TZ7o8Mjza3kZ3SLBc1rQyhPOFpOAwhHpsG0dhKdgZs9SI04u
TQqoVBOQInjl2dJUC/LgmlBc7H6QniVJWFF1346q0QGbGVeUMDh4qdZzb2IvrelXX8/sk88cEDyW
jgASPrlWoi6PzChXeAJeskk9UN39uWPkuRDzdcPXXAT9hJCSbCVLG6WRNl8P4tRWzX1ZJsWHUcWn
e5hSh32Ci6kAtO7NqNFS1Ze6eWs2+N96Z5aiU4st2EuYlyTtp5PYx++ileS6bVJCabSUhsjL2sDR
+zM74qxQ93teHkWxpilz9PUlwugZVkwUrAVBHS3HzYSNN9Y02V8kq38DWP8xXfM54OywY1mlELoR
ASdOiv40paK9S476y+H97Lo2PaL5Yn48uNl8GNKqRcRHLLq/daSTS8MWn4rXyUuU7tFVw2UmcNKn
rLVRdOO1ee6rP/MK55lp1nGkxyXxJeXHCCzDSO+nqv3XU/JUEP0XIUnFH4Mr78c3mGem5NOvy+It
3ATez6K+qIEzfR3j1Id1HGO2eplBOlKBbAS7yKOFqz9qo3kmwqkP6zjCbLYbNVUlQydCWU5dXDtX
WrcJygTD2ora+j8YzZT44pqiU6eePTE9N0pSu3S0qglt1o+tYZ0ZzKkbCjekvwLMHpcfKrRRxbwS
IRcfM7P2WSfy3Ri3S7HzH78ezMxQ7vcHdRxs9uRa2XQjDzi6rT/mlwhAG1IulS0up03FW7up7T/R
EpJhlpVeKTfe89fhT86Mv4c693kbvcY3M4VnmRe3tNzaqf8/DDBbL/QxkOnIJ0Ao0S1nPepBfuZt
nRuC/PEDcqcG9mFqcI5ktPb1peed81k8ucoevaM5vDvTc7nsNULEZKU4UL76sJmN1+xSWeZrvEik
l6/fyjTB5gvfcbxpyEeremH4WZJYxLP8X+CMdWu5i7Gv7bYSHRetlsza93XIkwdXzIspwQF2lbk3
fowpFYOYByYx6WK50J38fnzPSftjEj0uycB2S9wxLvUzbO1ZffPP2X8UdXZ6jKQ61Qf86u1wO+C5
Bf2gtq2VsvN6O8tXqbBD9dus+mWxkneiDwGYdkvPt61wmZyrv5884x0/gdm6oulV01jTRJpOleZT
88NPbfOCw2XB816Qxt9OtuDyiqst8u0rPVj9G+DMU3ueLqs4ddHwTMf0LC2dqp5cWmPJcoAj3mYy
SrBAAaGpf6DKLPIwvOXoSE68tLZ0bo25naWbujuTzzu5Jx39iNn8i6huelHPjwgFF8H/907RaYAM
z0y5c1FmM46shW8m0hSlx4/chRxTubarn/mWTi4PNITg7vbLcXa2AEWBCHKhJYrAOcHU38XqzAp3
ehh/B5ivP4LnhaLEtJGawu7F1ch9c1TPNAJMc+/TinA0itm0oHFuzAr0Q7ZZfguVR7W/5iRyGQ5X
RWqdCXXugc1eviaS6UimUE3Wb3s4WQbSr68Xm3OPbPbmBbWigqDxTpDthdmhMR69+FxH0K/+kq8e
2Wxp6aS8E/uQceBCk+x1J4vsKFpOtcxfx+Nl91zcy6sYi6Fz58ZzT3C2kNBzrdbVNOXgeDkBNaWs
ObNunnqAlOSmVK5Mb8C8tybWpBi6LmPLMyxUBDppURBmQDG+fk+zytDv5fk4zuwkVLQ9fKBpI/pt
WsQq8O7iGYrY8IGizDpeq//Dgc1OQ17TxGroElAvB3tMlJVJw7gv1Gcm4Mnd7mhg82xbG0v0cCM6
sL23hiq3+KTFK3kZcOZqobVdFQ+eE51N1Jz6iI+DzpYihMx15U0rRSVne9PIloYe4/eK3sAvFnQa
Lr9+e6em4XG42cIU5gEMIJlwQUTJbtijhDz3GE9lJOh8ou+ZlICizftETb/XOjOdlvCti0dov5HW
xXbyJD3HHD85lqNAs485zvwspl7H6cQTV6oq2xDIzmxHJ94OvTaqCErWgGo/v4jFvh+4Gnw6O/MO
rZ7Yonxf1rFdUIkO6p9fv5oT3++HWLPvStMbFa3EFCt5ltM3NX8w3LMvZ3omswXwQ5DZt0SCW+6F
giD1Ylxly3E1YU3ja4BMTswUtD381byzZkhfDw3bio/nSD32cJn0iWoYcBBBCidsi23XnnlbJybE
0eAov3wMI43FqCk5YXr5xkD4TT7361f09dPDhuBjAA+UYKIYBAh6A6e4eGkIGtyuEs23vP461LlH
NtvczaEfaasnVFneioFig2jqzraXnrpoWuYkvTOmdNSnGi11i6TI0xRLlCsglQtrFaMCRUy+8tbS
RfmWLXKHvl0qA6jKX89Bi0/caD4En17n0Y1G8tC2oS7hdSlPiXcPT8g2pGtXWafVVROfsz06+UB1
HHUwpKXiPnc6bT011+kod21w8U5Gz2TrH4Rm+/Vbm3GKf22OqAj/jjKbIa0WZXkSEyW99Oul4i/q
G84Y7mLK9OuZjRXM+FReTF4F5w4Yv7anT5823Su0M2Gtin/Px8cJmU4NLVhgEFNtbBvddbGkiSmH
dbCIlpP3Q6Df4XVmQ5SM33rub8HZbLRMxZgox79iEmwCzcWeg+ui9kmHoAUhyhcDAbIV+1761uum
YNmeUpjdPdZaLmuoYgiWtRzMQlJyG52ID8KviDx3bbU0Gzll7JPxQFSX6xBBqkFeymrijTb6tpwG
GKl2q3UpY9/hIHJM64tYMPTxQZQl9yAkWcU9eMj9BLZSlSnLeghUqKFS1aW9XRhhJZdLyW9cvdj4
lMkD1c7NvAUm0epaKL9RGG8wsVbGWruzxiEZzUXRlUmLwlrKh+ybq/oyqn9sAGFjdF23VEYvRZkY
h4J1gzIr6HLbCujCWrWjriANlFFdLY0qkXkrdcolnbMTYD03tZR1B9l3K0Du8pwOTs4oSIdCIKtp
ZeArFbVdD0ACVwK9aZdWivcZULXvra/XyyaJxFVWNMNKqElRd6MOpqRvD3VMa71XCs8W6mupoCs3
leUfkdZu8zF9BFux5oK55VJ0UwbVta+V0InC7hUr6kVQ6uvIHB6VMtsNjb9IshAejnErChby7miX
a6gzmciD+lxaj0jyuX5Kl0lUI19vF8YAKSay3hr6nVMhXctJtOomDImPwvs+Ct91ODdoXSmGP/lG
vBg0adHptLtoQbtI+xYtD2/OHtHHlfJDmstXiV5vu8BCFpgsg6bYNr49pOhfOSb5g5NH1mZQFl6O
Oaqkwhx8c63bwroz/YBbuWMJT5Lb22W1UrS9JNJQhdeEtAXbYRloOFBO3GTFrWBcFt23dgRbQYtZ
tR2Nhxo4rYxSt1/30LXKqzRZ9817EDd2AIR3+FmDfHBBug6AiIR4MQ6uA1bYGVqTbGC0VdOruHws
oUkkLGVdRF5ABGQhPbkR93bjMVI3unwZtIjVVThBbxCRxgqRk3bh9rtxXAvhVjIuUVtShSxBuu4s
dYPon6bbajOChXJdSGzYLnkv4uS/Hou2W17AV4safxWaO4iSuZ5uIKHUTb4SxswOoSlHgyP6O6tf
a6QGYgtlaL0QxOus87dR9dK6d6GYO71o2KXb7Hr30iybtVggvW8Pbv9Tz7lTQisMHbPY1D6cg22T
kQEBCqa3Tm1eNsZ70lwJyCAVv2chX/XVu1BnyyBrlkO/113obbphD8EOPWEq3JjACLTsWw6jI1u5
0lUqvRvVhUg1RN108dpjs4kvBs6ntb9yq60QXlf9SpB3acPfkcEqXWbuHUSPJLwZ2tc2+Rmq6wql
IlIy2f/eha/eeNDb+374Di25MwvwCU9miVAZPE9TvWlqTJmHtOA4LrXqwSB5UkLQVGoKoo9Sts3a
bcVHNESi7SHRc11ob2ABW3ozEm8TluWinTivJvkVHAFFw8mFW0BiCz5rR8Oi12zTxWgoKMWr6hJk
Y5A6Vv4oB7QnxE6VvvcuMOqF0pNN0gzHr+69+qVTFh0LkeavPJnlZm9Ur2n5Q9QuksFEqWAnIRjt
CPzSHi8qCXcGnrwbsLe0gDLWhvzYIymNhou62KUAHiQXHLCWOWCITZZB7QZEj6NHKMbbuw6BUK4r
TqWg2gre5PS2afel+hzXq6qqVgEHQK29KlrMoUBdywt3kO0o33TBdRZfx/L3cISYvVQNO+Ch1IhW
5XovCCB917L7MIo/e9FzvObd4DhevXfVleA/CuWD3F8m4arDJlW7zH06XdamCNcXh/tiI/tXQbAW
aiiCD3Q2OyRsAI+gI7QQqYZ2qrz26U7vHLNeI6o3Mmiv69ojePDA2SgL91ANg1CmtebWr5W7Uoqd
sV4nrNvNpvb2Yc4LkIK9K64aV4V7C1vL2wbqs17csazEIwmmcl3U7z36IDd5p53kR64vDQo7o7mv
6SgBJ25LLCVJbjm594oAcSG444XX0wCS3OheuM4pQ5XVe6x/12BiJ6O8NMJkreWb1kKWK78qQ+oo
4mOEFlLyMsdLVCf1i5VUXRklzIDwSfRvffe+i9F+VgYwpqsclk7nXg26tk6VcqFM2KYy5xdlTmEY
iwFdcGWxaEaJU+qwfvTLrr/KWfKCqFuAhAXlLNIKsx3MZKH2vT3Ee8FaxpxZY5/kQzxej5q+98R9
WCX3idJwJleim9R9krxwJ3jmIuF5gRZdjrrskMiCZYp9in6gAHJbqt2FMAyOzxsyQgMuuYJ78Pik
sEmqdbwKO3ff943johSO+kMDi9tjuWxZ0VAKm/1zObIcyPHTKNyF/XNqmWBkg6Vu7GX3TVViR8/k
g+V9r9xtWNTPRrbrY+9WE3z0/1fi4NqidNO0PuQSEg/xi2+KNkCB5tkMS3fD6tLDWLHkiEW9j7eV
hmuELRQTssdV1Cel07jVN6O/M3FvTG11iO4a4b5LkougEG/1DPZd2X5r6vYqkxHx1rXtazpIGDEt
LvSouGhH6T4Su73pmtdlWzwKtbzCwnNT1N6roHjfa4t1qofyvRiLuHFiYeQ9S4ZjCh2bbJzvkbrs
+IMCPMjyTelGwLneNQ6ZF6Er6otCZaXvswtSAK2sOmaHW5uS3iTZtNMNo7dMs5GluQ8vi4KG1Mba
qVb1vWu8Nbp7uwll0qXZsnDLNzSvHAxSR+iV51HOLyQlvGyFi1ZJ18UIt34XJe6jVPNcjHjjoqNN
ITDYau99j0RlF+r5/6fsvHbr1pZt+0OHAHN4ZZpROVjSC6HInDO//jT6AvfYU4Ym1stegK3tIZIj
1Kjq1TrBwxLum/YI+BdnE5xzLukZttP6tS1kAKHPhfzQQbAW/KzOXVDfPRh0dhp52JdGZ4tN6zSG
R6N20H9WCoCL/I1dz9KuF+VX8SlEOxNkk1F8ytIx0B+ryDbiN8vgsR+nXrPVGpqy15aOWLwug2/1
fqRxB8JdxJpdQbtRn4w2sZMMToB2K5hAiPxqIFLZl+NDewP7W6jupPgqnTfye/Eyak4s+PHaEq09
cLAs+cbSD5HhW/Mmz/3scc5dk32H1GbsysZ1tvg9n77hFWpOUNxKcIIASd2ZpKLTl8I4QD+NEIJN
h8q8Svo9PP50q24Ew1M1mF0u02/o/dUjoSoRNgWsTTtq9rqnpJsU9M+TjOtQA53B1jtHgwdXXwRk
ux/jwM5ACLGHAuDihhwn27zcG6sfQGxL8Cv0lIxlAy2p8oiqJc0r5Fste1h0rmyRE4PRISsWSTeB
+oGtgg4v2mX9ySK/6p0s7efJG5rcgfZMRO/Qtqvrn3RMQ/CqpeeouimMV2ATdVjZyfgMqm+ccrcr
3irmeXCr5ruk9RLB9PAx2AiccUsPV5yOOo09UR6757bWfAE6JbU2iBTQjxqbP+14k5L8kKi+kaAR
gXzZeOIFO0g1AmD9DPvXMXD6+ZgCNSoprc6vSUHNrneM9o7WhaG/nnKJNn0/hiK0vFj9dhQOWQuO
VQT59VlGMShCsMPUEPV8Zk8K3TJJnRo0k2YRSkE50+WFNnQqzxLB1HBoDYfecFndj6s50EAyuI9d
gmFCvzbZTLSpS36N/vsAZ3680F+GtrLBf2Nu0aeuVnrjo17CaXaBn3AvoAUdwkhH2wirBygyxxrX
9a7XXMPKbcGUgesbNk3FECHuzYYDwKzdNCHbEvWYBECzFNndVTZUYrPeL/o3kUiZIzVC358T3dBH
S5ptJxobKJTRKG3xght8Fb665CXWYVo20y9Ao4A/KzKVyzFV3RbnjZa+yrKF0FvaA+SzjnQwncGw
i83rTvgwkz3309R0gtmONvpBbbY6HDPsFLiTTdyK3JztEc3WrfIS3anZdbe4huhEhmtVj6axrT/E
5Z3uDAmilOJw44ww7hj97IGQs2Cdkx3GAQmDAMOrSZWIdj+xq10vOTHVBZo7+LPEkOV0Y+RfVeFV
0c1YXeXWNr3ie0DihL7sFsIjtKkBBdngRzFGFkfOmIadMHDxlhBMJxrcmFBruQxZ8w6oZUFmv3wU
hct8pCjoCMVTx1FRyY6QsxQ30ouE0lCx07vyK4io2fWlry6X/TOOxHrNsNt58Qf9oB8H7ZZJbWFl
gX8raK2vEEO+AfbzznoaLzFYlT6txdYNz0w91XRhzXftRSjtUC9rxwKYbehp8n3WcmjZ0S/4eRq3
UGyWS19o9woM6tQeUR3Sj5a/agTyenBZWp7ZQ7FwVTe/YR7G1bEZNzVWv5XTGReqdJCV3WAdx/mY
FW5WwMtw4nJHniQRr1koY307qc4U2Vnlxl9R90SvsGmwcDa8ds4b5DIXeuTBEAnE+zL5pdFXlV8W
4XUcO+NtMXLZuqSdkj4EtpyXCJT7XdZeBvEhqfYN7dmaPVvPqgrK/krN9kvmKdzyIoXxlkvxYByp
uXONajl1RLuKwKhn95LgAvGdR5ufrKv7utu0Yk8v/QW7Y/OhYBN1a6QXcunHv7APCbFiCJ2lvB5u
qsRWi0PMAZEexMbJwMuAjTzkyS+Zk+1+nJjtG0l2G9Fvw11TbGmZCS/az/mrL3eSsBvY1xtvbu/T
nlztRQQUT9u301FN7yL5TgHGgi1I/Mk/Lu9rlS0bczg32ViUFubEZsWTqVQ9Jdim4paDliKztlxB
qRXFa+kyKI/ibkjB2T8ZMA1zz5Qvjclrj+uhFs5Om94ng2pj3+J01SsI+4xzkHzTorPARcwsvnIY
id10tVhXmXFsv1ahTz7ZomJPoM3h+SCIragwe+2MGY90aJqdTqKCJNy4TZljuU84MPY++JRBgMdb
bCVIkxI0dMNbWBBNjnnFHG0sIbHzV5Pu1H4Tjm4ZXUQ6qyHpObx2S/kig94esRFw1NIpuCZzuflI
qp2INLQ7yKobPAqSC4oxux7EY6c+dGSNidZkXFzw3LmXicpBy6cPpvDZR7tl/CphgPbvan/FPiu9
tPJka/NVU20KFpLZOaJxG9f+XF1n08bUXgTRbYfXQbzM1E+18cE1qoGzPITspmXsdhp1mM6p34pu
00ETkOhUsUPxo+bf0km4rux7b7ptP7Pk2C5uux8fq8KG0Vo6XXelZLdmthf6KyXHnnjhIG5hj9Zb
I9gqceKEwS/AsXN92zUXEfvBfC+FtQ8kXa8ecMmN24e0fx6ie2HEfiM5ZPhmCM+17ibtPRjeRNhY
2UtiAsuiZbC8l1Zo553BDlpGdmF+tBfwCyfhUOa3mGsEmIZJrDVigN7KHaizGuB1MihCO9n54Fri
tcXCgCKOmdp40waXdUFks4UbNLsAlITSU5nAZuRpoZOleFpSa6t/FbDB5G3DFtOb77ryuNCxlC8H
IXVny4+1Ta+7TGHJequMrR5dNeIR1xmNC7U3yUAXHsUFjNSlnD8oHMbSXRnzVp91bkFg1NP2ICJw
yhdXMFAbHXTYnPPVYPjKtAvnm2SAFEOMRnID34l2vCsssC3A8wcnDhN3nlt71vdaCCqVU5zrcrhL
ym0yQu761KhJ6s0hrQ7W4gX0dutHrXocLhOTO9RVDqFBN25MrqkzWYO42sEP7grUTxC21QvrqTaY
0Tnw/A2Zjq68zdneeRF56Ou3akBJYTv0NwsX3PQiUH3LUNGObEL8oTlrY8CGsdtz5fC4dKec8h9c
DvrYy4sdNgLLXcJx8tYRZh1xv4Ffk6huUTswcLkxK8kWpH6/uI3Fzs8ZJ7oYsi+rAfF73WZ2JR6S
bj0BNECaVbvrho3y0fAP1k6S40CgefniFOFWGq4QqURwl4ajrtmhjEAY8KY7iA4XUe1SzY59vwGE
y4GdCfdrxJ2/9PonCOs+8af6sngd233Z3uMiYY/T9UBuynLjlGD7crU1b/xVEkKabOK0wgcAGNwg
bcpuC3LRhkUUv9Yh1pIX+XRNOqpUtjJAbBFggWmCL/9lzddtH/tlCVc/hBOF20jjcZ4jbe6Xjaof
hO4pSm+1BNsUZOu4WnGh8QZ1pyFKM4u3bLoG5q+uCVP1IwkDp5DJnNSIc1SnljesF7n3k/hjnL05
uFS6bSN7KyZN46B7LwZ2Imi2Ljt78TI9LoAuZLu1/FTDkdRWt9GvGsk6IxEiR6C5hF/Z6MbDljcH
u9fqZxuDQr/hjeq1A4u2TIE/Q1C7UQH1XhMINUhDU0/hWtTscXaqSBfd5ThvtsO2Jq0n7LA1MgcH
nxpeoaHc94UbvsymvNO7i55UqFI9xtHG5AJvHVWSlZl0yCd6k5uHdg8LxBHqnXnQaHhp7UjmNb+E
0p2pwPENr+qAE5UMUStcKFFD3Hyp1eRTew8ku9DAGrydrU2SXev4kYkJHxsWYcEJF0KIvVvzwKvw
C5cEV2+wnNpUgzuaPVSk9ZmAApLwISDSZH96DEJ3irbV4sXvQw8PKbMD+abFREj382CnMLUmjBP8
ZNln2g2WFSS/EBcS85Kq0w5wg6Tey9VdG7tYjGFVMxi7Eqrhq3qtcjvP/RYWg7hZol2bHUoyrw63
fZ1wNt7OiUu7u8YaXm3nUERhLoacwwF83JPTr9NLCTK5fLkUTyRBreFjETdW/TiqjgzisHT1eF2X
PFBc01Z6GWMq3zhy7gTS48itimTdnGt2/iFYEu0qj3O7wZggb0CzK94C1aonz2YE+ESQK2UTauZn
jSQe2Xm2ma9ueElgPtfXPRdLll3whfgw1rzuUys8DpbVsEj1zGKzXm+jy5GA7x7kjR10zhTzHlQv
MhI3IN5qe1vkIO3ze4kUmNnDa3WlfLFjmmfkLWj7yJkwsKqLowk9Nnkaym0fcjNnJ+Pad1HmJJU2
40sz2EuNh5mt30pA+PDbeBeC+1jsbbLvdvpVirbyblVX7E19usnwA8PourkYqoMwulP6mLceqEYM
h9Q7NfHayG0yl+pA2NxI3LXGXQ5ShdvgDUoQMXPYvWrLn0u3bnYqc9DwRvlqxmKSAC3kK/hcQgt0
I9qHPt3O0ntak3SqDK4Impuw+0aRCtgOzzcyuotS2ENauLijwZm9krm9t9wNQ3wbILknIpYZfUS2
Syru+yHeKhXBozzn5Bog3gmdBwrzUkqmN7Xp3LCfrkf+3BSX3K3j+jVcSz4NPNGt2mp7KzXw4lBH
p4cWvtXGPtjAhnyIccv0ZKgOvlb2GMcAExLhiuUL9lHpIu3iFMrmnDQJlOuMW8EgVqRyNRGOop0U
Yn4Vz8K8L7qE/5dF+aTouaJkAs7ETTNGF4uWhFdtoHI1U0FoY204x0W7UwAvr2i3YPQ1LUn36lju
NHEgVR/e0ednXqbZsJVxKOq6atiUtLYfVJGMfQB1jg1duNeK2gUPAWC3FGBDipgzzZ6Y1X6qgwG0
LAjzs4HtlvlgsF6MIdpPeXwnGPIuyxs3VTgOZLL5bc68bFLxQhAgcpek5kH8bbN0kP08Te5zwBPH
fNGvaN587hX1IWnbfaGAiCitm34hSYnF2x7zil2km4dYND7hnRJNpA3eadEEuMJAfNcpwjveMF+x
ULNdhTEpekvcW7PI3wddvp2m5r23mszPrZEitRVeGW3f/jIsPFjUWi+OUsSNchwK06elLLltcw6i
Jgm4dY2zvk34wQdsHVExxuN4pXSVELlVX/f3ZqxiQyP3lA/dfBbL0TbbMkvey1GI8VcIl9HY5wq4
1ke6KcrhdpokvpNE3p6NScaEkHznKEt30JenYDNZWdgfSmyzpQckZhm0uUytm/I6bWbuJ8GYYh1k
TObwRomg59AXpJARoyndN0aA61SWpSsmsBFyyxGTVH0bMNLjniK1HFaWIGlvJXC9/hCKZRz7eRuR
WR0MraJIssTtsYuH7CnOewvkeScW827QLCCSuC6in1RLLRUB8dNpDzJ5CbkviWk57ltdFnoPy1/+
fK7Lfrwaw6mFmZyu+2gB/xXGq5RW4JPCoa8ohQSjuYkt3hMxV2CQ7I9BHe7X5tTsMIbNAhK+n5uG
xGSPTYQ+4d0olutdPahG+VqBcTs+RkA3uG0Z+MRZV002DQFmnUyVbWrMwa1ZR3L8RjPdlFGzGwGN
dJRrIzuxKGfaZj71aoU4vgAa40RzDBkgs5RyDUPAcPYTh1SVkmSJKhEVHjnZSclrkhvZkksYHlkF
7si5YGIS6QlKrkXPUhUX0+0Yy0HzKzTUIGu4G1Ugeb0iaJuPskmlABO+ksRqEXcj3NBkaN+XIWun
TVOo8ecgJcNXO8RUCNH2zAWLbBLxyMyHuEx2iiUAsrQ7wbRKko1KN7QfUM6VYRd0UqB8GHKqCa41
VYKOu2dUJZuwtwS/mxQQiQKol94ZZXUEsWSIxkjE3Rixj8tGgv8W1o9YUgxCqe0aXaq2UpOFV0NM
C5JvmB2qRn0kChNH5NW+CdAwym05tkgoYP4zrDbvJsbYc1kNgVPjipeTpwZN4GYqM8Er8mHCoa4b
5+JgdYuc3GsTLDa/yROZY61N5NjX4yR4yWMJQHE9a8GLKfbSRz1qnPx5XMiTn+UtNfhKooMfxH6Q
VFulE2tw/EVr7pWO83uaS9nB2S/e9/D5k0MQA5zw5DobKQXkXYfBJ94HxHlBLPdepQcBopFxJIBP
JnWuMHmTA5dkevxUF0r4VkFUnmxLDOLSGcJMlz/GAqPK16qSKRSYol4GThJ2yGTFgf961rAU2Y0F
HjV7hxdMeL1gJ4jFjiEJr2XBVk2CQRBvW+CeqpM1ihbjI5BFmpvXYw5ANxxjCjd5Xf9qZ/DLh0Kf
yKjqU4sbX8kDtcD587q87pViSXi1fRq6IJBzFAsZ/Ty11JG+Dfk1aA/PJK4gfQBwyRa6qrNcLcxI
tDSrj7kf1bH+HvRKq9p5O2rSdizFICLDCuaXYqsxPIlRk1crKzPY61MJezdtmoVaZ6TlPFCDt6xH
4a7bpfrQXOBgIl1S4cK5oCmVqvemeiGxq+Wwhjdlgupg0+YzngN5Iy2Vkw3xrGyaxSKPJ7GBKNeZ
2ibh1pBbfDY1XHfuNSHXibzqgayy0DcF9halquUrMVZLnEDMG6zj2qiaXbnN15J3ZcVP+F5pPcl1
pOf3sjBU/aaT0r1cRsNO6Sv8uNIJJcZjs9QyKaF2zqjoG918XwySq6epcGMlwfwSJtFyiYyqCwAG
W3S55xOkzo0RppHoaBMEaHdWB6nzrYKjfasWKtbFegsE90YrzamuXT3TljrHHnDWhOewmcXpq8UQ
IbnqUiWoYADPBespzXVtpLZo6W+TYpbTkU4/4KZ2ES6Yo9Z1Txhbqo1Zo3VT4S2PNOCVk35t5VGd
b2lRivsXjX597VavlRhIYS5aghezdoYnI+zbGLJymzZ+aylBycxdRsnTepCsbqYnyT3uwQbpEl6n
bstqR4ywVFbOYZ0FJTfqfMJwwBNla0IRKU/9qiYtg8+um61yW+igkZ0hxa3aaYqJNEUfiJnlyMlE
MaIXqxEZ6BBD38VAAXfSrOuw2xQkOZu9pEgt8k1KYChbBftW5ObCkhSk3yxFAj5bi9M27ALFJBue
jzdpqLbpHjuPEPf00lhKH/mHVKFGzlfrYAXbFwhIMyLboh/zcD5g/KiZ5MPyVacxhwgkP7rQzDvF
rmd+jpRFD0mTxCyGBMKRbvV1EtNoHX/wWsMOOnASDh+NQRy5LRILXi7CvyKYP8eAstboGLORFjfg
Lidx8XMhNtUdJGDOJ5zk5lh7b8aMdHSRy5ACXS3Fn6KmSBOZ7XOh1QMUVwkF0PgSCVX5Eaa6uNwk
SzdQ+UmnpPLCrsM4ZVKKrnOssYzFRzVRkukmDGLSXmltKolfFg2l8NqQe+uZwqTExAgRMCU2PjQ5
yfhMg8+cNwGkoTZs+4S7Ua7MfiepeoL2YWjHJz0urF9iP5Gis8TU0vBEQr5L/TGrirvRBPXspmKK
oklBgFIW8TQ7utFCLwXJktI2wm8QubohiaJjhYDXHGlUMpi+takXXq8Z1Vu1gDaz83Fa8F0Fvam5
ojQPsyOoGgzQuWusdDdG49Di0QD0klxNnSS47Cltd4ATNRe3Xa3Agc6UMjTtJGHdHwszmTsvALi+
OHrPx8GkIR1MF5fABHRgOVCsQ7Ql4LBq1Oayj1pI3J4wRT2SUQs3WWeI8mk4oo6Fjm/OkZF7iPen
FWXUTQ0ptZq0zxKj4rqqhRKvkNEsa+EOIqhqYvQ3mibCBuC9lO87S+q5qOvNXg5GZj4iS8OZzSGi
KJUUuG2Z0cAziIPVv2E4Vob+kpHPrcKooeouLsCuExl9R9DhvbcM7HlXWPwo4Vcr9cFILGQgDMYZ
OsX8WJB6ofDkNDJKN26jNvKsvH5Ui4mHOgrFJOCYrmhZayJKKzOgyO5cz6xEcuVmVom3hsgGXh1o
5J3IvmJUErsCUIjwKpbDkULIgI3XjZ5UYvBQdhOuIOYw6hLTJhS7u74rJuW27WKj8kSAINTj0jDh
QoefQJXfm2CegONYRJq3qZqN5i95aY2bpNKESyMP1IbAYZaSiyVKquq9wsO3obpKk6VLyxQWWCzj
28qUaXG254qIKvTDstEMr+8qNfX6SVC4MQIsHjD8lQt1Z7LK2n0YQpjYMZdhis+Cplooz0Mzzsgt
zLi9S+k8JX7KSdBulioJpKtKTDvhCpvPQdpVqiJU2HxL6m0VmtXHzMUMQ+ZM/Urk8W7B+M6J4g7p
t0zqg+jLz3r4wlsaqqTU6eswNLZ9gledlZWjhAQmrruvKCWgxCFp6CmEpzh5YFEZRdw2o0kAtco2
k25pA17KC65cRoPhthh3bhk2zB1NiTqouUIXLbvS1Bp9m88SeeEeF+GCq56hXM+CUjQHAzTKvJmW
iphJmFjPhxjmv3GUzA4X22Y0VKge4cCt2yLgVfAqSimnWpY5QXqVjYYslsRvC9C7UKEnJcTU5OLU
5n00qoSac5ugRYtbTW52Yt8b3GRYpQ0e5BHWKjhEac/tUKvyRh4FzXyR86xSEMDNaUFuuGuzboNa
WrTcxmyniphAyoo9cZQVby2c1jnTCiVJa2/O4zSypzSbtTeuADy6oPUIZhbWIPfzNM2KeSIbm6n6
vO3VfCKKDTpsJzeVNvdW5uCWLpPjX5aoea9wx8lfJqQ3q6tvteAiVwP06u5TXarJSXNR0IWnfsD5
8A7wE/+MkzajMGDLqFekFgGJ9+Q8Rb3Qd+D9ETtE9agiPhwsMotYBZXL1SzIYu+XWQ/ro4znZLid
2yop75hyFT67pVil2PoaycTtIojwpGm1fibS1s0W9YcsTlx8/qciKgvStaiw7uezx9POwQ7ja/PY
iPzoxhTUWb75H474oGnIQthM59qiBK+zXPMxB5w5qLli4eNd6UDU2FoF94wQ+LsOdrUoAV7HDivJ
2imlMR6Vfkwzmp+HJ3NDErx1Qm9tFYxlO76XXXx/8zPi9N8C37+ltwwJqQmcoSgb+inDN5tm+nbX
Jq0MobGvO0WzwUHaXxwQIzcULD7PSY5P9fZQUf8c8BT0w37KRaViQCSlYWo49SA4Z17jaTPJ7yHA
AMJFMyRLPSUmQKZrFX3VAyYwd7uNCjSW1HSRYfteJ7FwR8tTL5D5UqVLXIVDkoyF3Dz3Wp4u/s+/
yqn2H7oF+DSovrpmAVDSTtTqHZKYLMeWw8YYCaeE+bnudG5ps6nYInm+cx/z9N3+Hg78t6yrGvw0
60TNPVciy3wdDnnmmn8A3uAgzt8M5K4ZcDO75N/9c014/xwVtrsBJE4DU7GK6P+Q5I/5kA7dVDIq
OepROgT6x89v8Vv32O/n+mOE9TX/MUJL/KiNYqXaGGLFefUmiRHNd1iG22FiuEues6cm/WsTRJeh
3B6XVtkpwq5DUDyepUyu/SDfFsz/Ta5TUEafLa01RkyuFWlfviDWt7WNtQchsdFvf37u014H5rEl
Gir0KCD90FJO+m6SUsSoht0SBvqmrKp9L2WXFkatgqDsxjrYy+Y5BNlp69L/G5FzTEeJLxrK+vd/
vOixmhKBKBl2VNa5FrKUWbxYEIcpj/pSn1kb/9p6eLz/G+ykdwkpvCJOEoNRKjoGG3mi5SBAydC7
NSpNili+4f78Qk9n6unjnbzQRUWfS4oK8U41HAscLJbxv/bKaXRSYnhAY4y5fjLp5A3GCSR+K05Q
C7eGsVPSND9yXDdn+ilPv9M6CuweU4W+TtvC6UExTsrUZ0UPqGWRXoL5NRafIjnlukhDJeXqn9/a
aRPM6WAnq08uJcJXbBtRj6M0J3UdkvIcqQv/PIx0um2fjnPy6jpcQmYObiqysuC0MupwkVzNqO2g
dieUIkT9FujeJurGczPx3BOezsQKLxSDMoEdtZ5wRbbeSdwVO4W2xryTnNChHnwlnoOpfGMW8MCy
BTF1xfuaOsjyv1dbUFRN3cMsp69OdNZRUXosW+TFmIKWG9UF2bCug+B+cERfdnV1t0rPdudWxfr9
/tzRTn+Nk++rGGmUiCmGg3PZ0nFemMGHaODkqhap5IaBZGzOfOh/vG767EwqJwQdJjTbv59b5G6o
CRnP3XrKkx7Rt2Ubfk3ckdn0Sbaal+g+EQ/imp8HPl016zEi4yBgipgJrIDRv8clGRU3/ATCHjO/
m7LgXhyaTwNeK1a9rfLw82DfOoN/j0ZflWqYvz3iTp4SlLIWNK2o2snR9PRNDIOBtuAPPJn8aNs4
4uF8O9fp/nY65Pr3f2zfgmqOURgzZNBOTkMuUq6kM8HVP4cwadGCdrx+w5NFOltqpWXJooKXQTW0
6CrKw/Lu51d3eu79Pu7/iJpO3pyqLWoqVJ1KOF9URN2ZtR/l3Md2VPMJ+CYnGIvbXLPOPNrpOvg9
7B9RxsmjDZ2WYDJLHENXNdLP67p7tvDvK8zjz4+nnIYQvwdiwTMZibl5jX9/praKA6vvCdPC3B29
/FImDXGRH4y7YEMfzb65R5ZEJdQlx70TLjocrVs7J+3kRK+zS545kNzJCx3yRWebbuV/vHtMFCxJ
xG5jZR+e/G5pxs23EQLFzr+Ud3M/v+hfxlPrzZ7szZ/Ru7Sl4OZNXwgis1vU5tUlWRgPlTAwxmoT
ePOZJXu6VfCqDJEDjlWEIcs3qFW3zFPUDci4cRB8C8zE7UdujbmqnsEFfDt8Tgc6OQKwfYM2mzJQ
V9O+nyb7UrGukkK5M6PmkOvWlrov6qfagpUvmedG/8eq+usxT3amcK0ilvQh2/N+tedoNwiCwk84
b/bKzEG8hRnX/c+z8OchyRT+PQkDbkkUjhiyka9j7VcrnPO5+b7bylx6DAvWrwKI5nSXn2Os5wRu
DKAySSwiTBhozozQO5QSwDf6an5+nu8zRQa1yraucn3WQFn8/Tw4YUuJSUemPYXiNkzTLZ58tkZq
/L8Pw+LAacQk20MX9N/D5E3DjZEiK8KajZG3GN+9iVHk/jzIPy48aw4AB1OIHCK+TicPw4Uy6i15
0OyloaMKscFzr7eHmuKlkC8FtjRy5kp0PlmD/CseLZL92ftSxtdVnHyV1vT686/zfWP8+7eR/37m
rlNTXJzosJiQQaa4qCHO8OWB/g56v34e6lsvtE6M+ueTn+z9U6zpDVk83i/Ssw0aW2dFcipbpNpu
uUteRbdxQt8881W/LwZZ16m50n0s4/1zCsSsU6Hoaw3/yWnA8actm3tDNs+RBv7xGhGXEOvhEqYR
8Z18VPqRKbZ2LIg01Q7yYNi9gPZ/iq6E+Rzl519DySZ0eEYhA3wa6agTjuuNht6yVPFBLDDTKt+7
4SjF1z9/ru9rnHBKFxWZNAdn2bfV0BWBhqmjShG62g8dKatAkqmM9qjpYwLmBU/FczNkfU1/hqvr
cDSM4ycn8bXk0wik06ivh4PCmOrTLDxW5mNSoK8SjpPimdTQ5yjk8lX6yvj888N+nyQK4Tq5HAmP
odUd7O9lkOizirelqtpKQD2WjrjCljW8v38eRf7HO/0dFqwpOWgop3PREDq1bK1ZtV1cbS+LHawD
OnDDreY3KF5sc6dstL35RKW6P2rOvMNm8ho0/gazC/fjDOh53c1O3jXof+zQFBhB/M/JamwScRwX
md9lquhnkQsaF3tUsZTSS2ec0ZSPfbIdjZqOz1D/rzw+PjQTCy8ASec9kHL5+323YahEFWa0dkrX
ptC9Bt3dz6/6G8ni9wiqKAN4FhWEveuZ8ke8PHValdMnp66aYzgBNGDLkYNM2Fm5oDSI1W79VDeu
6CuAns8HW7+TAaevl/3g/4+/LuM/xh9jpUjllCdUeopfDkWBYmf4K/m8iPDLc+R3a4OU3otda1dv
zzz8P+YZGxHQHT7wanV3cpJ10szWEWXEHBQXGzveZpgzdgdc26dDekF7hCs59ALcCcKWPqWfB/9+
WHO2SfhXMNMxBDg93yiEjmqYaLKtzEBXroz+wTyHGf6+BbLtoebjrsLzMYFO3m3WVkaKNMAuVFS6
FlNY38tts+/U5Mxp/c+RAFfIK/Nn9XH7e6SuT6JaEhkpXTQnsaodKiSAGS+1rpxBJ/8jLsDchowZ
eeuVLSSeTFjZCKqhCRfe253oTC5arsSNQEbTggU4AEuO88Ckf3wqSM0y3GGJazMZrb+frmZdTsPA
QS+G9HpKwjbm3pydu1b+4x3+NYr89yjmSJitV4yCfuLZEGe/pqlp0DPXohj2n+feX0Od7GlwRqbc
DBlKmy1aLhtbk19lId/8PMr3nRMhG6uKMNpieZ0mxcGRqLlg5TKNfPu52EfiEafonTZxe0uulOpi
bv77K1xH5MSHomJq3Gf+foUkv+U0XzKZsxgstW5cNEayUZdb9BJnJvw3aoxOVprAHhd5Lgn/sIyS
0yzpCULJ3Eb3Gd0CT8GDddXtWqd0pP7adFfW5ywgX7YpI112m3OZnO9H8V+/gHFyeckKTV9Lcggc
FmWTwYYXAZf8/AGl73HG32OcvE+5MGYxWx+y9QZ0tf5KxKZWZGwoT3tnoWHf793GmhHAM4mVTVLw
ZLtqSPTGukRXX5p/6c01e4eTFg9oQF0JTRDl03OP933FrV/Q5IZvrlZS1smuhfV4ayJ0QqYMxARN
2raFASGOBDbxoQDpEa9B3aWuF5+GdmNkdAr38b0Bh2BAstlb0pn18q0awJxiu6YICQqI5NJp4gEN
0dB2C1JAdaP4VuqYMFp8y1nTCzrqfDgFZ/H//3oFCvYOpGHZ3YzTjZu5M0CCW5tsjfJtIdUU9s3H
MqBGpA5/ZjZ930b5qkgFDKoCBI+/Q4E/j3praOdUQ64ZPKh7oFmCQ8LTk6+EC9MOn6cNJlG1ffaM
PzfqSVbDKAShlwxGlTeTS8l1q/0vaee1JLmRpOtXWZt77IEWx3b2IpGqsnRr9g2s2QJaazz9+aKG
Z5mJhCWGXDOyrcuqqzw9wsPDw8X/gzTAW2p8MQ4ir61/jhjBXS0qXy8sHNa2zn7SM3cdV9VG0he1
j1j9YJ6cbiMzbsIw7XN3FISD9MJCysd8pPywvqfXfvdStPhoZ+ucZLad+T1ocfqhuVOO5p3Ithar
BIAL5mrLIMFSYTbhILoCLAQPUQkVRdjOwT8SmUdbxzWfEeW62SrH2JJS58JmSoFwoWdkyf5Q6j48
NDsTOvA1r7oQDwulMFOH3B/wzTOXB+OIXwcdckZ32mcP6q/it/xVMHYDWL5tDi39PXeNS+sK8LG7
2wdkWcU/Rc8CgJpCVtoDovW2nvEpPPR7wHL21t1tMdcXx6WGs8u/NcG2yHTE2CD2dPl9XK+x+S7E
aJcixEc4s8CiintmCxDR7bV94I4fie/NNypKqGj33WP/u7oWTi9cyJcyhR84k8l0Q6K1IzLLnbLv
XmJm9sY74WDo2XfVbfKUUHGI3w8fqXHVL+n7NfjtxWXVqFbDTKho5jzXNxR9GkaT0JnJi1F5iYdf
t/ft2pGh4JmA2aImVq0MsVBwqKXXasiOVQNcDH39t8Usb96ZnNlCmpkW9JGJnPjTsGXM8OCfBJLr
JGqArr5n5nblGba2crOjHcUVM4JvimnE8JS+GY1c0Unc5JevzMu1m930ZZb29aShk3BV8mP4Cpk1
uBSkmInc4NWLdtJvHjOytdtbG5Kmt8UvHuyzFZ1dQWbu06jmIb0dMwYEgoc0+6TyJMsZjVS0V63B
Wr/eFrmwpjbs3bppio6m6zYqOqc1JRimjWM9hkB6qMzI3JawYI4XEma7Fg+wSdCXyfhe7HfbhDb9
fRXp9n2m9uZKkkL8qtnu8XolBUPBkrzX/P2lgKQnW1I9bXydeUA7dNPysWGooFPWru2lZTuXNHPB
STX1kRE1jAIXP2LtvWOvJAsXKqI8hM5UmTvfnhDJDhBQbaX3/jHbQkog30X71C23/ZZptwHS1I25
Yv/LC4hbYk/wTPM8hzHCKalpLKBX/lAT8jpgLLbaTyUsVoxiwdJB8aSSQqVKR82Z7xDtDQwECYyl
wWTMWfs4yN6rxYwpQ9XGR7XtSN8Fzdbs0w+3rVETO3NlI4plW3AuwNI3f/rJnt7SxF5g8EAIMl7j
QPsxfuzusjtBrkMhkZuAzqlHEgX7fqt9su/Vo3TQn7P74BMPDMGs9c7ayvdr7nTB89gWDFOqTuKb
0zhbkWQKRxMw8WnTR7F0lDO7eJ8CE/Z9NJrsOQhoLgWRJZvc28uxtOFgtcpUnQRz5TxP65NQo60z
4K5wzObVUaTyaar77rGwZWaee5sp3dsCr99uSIHpUucthZXN+zi6xil6XwZuNDQcwDSYe3XAEbKY
rDD39Bk/MZaxvy1xaWF5tvH0lnm8QOF1ed/7pjwEvoxNp9FIZ/oUWPfNIDdPdabLvwJN7x8qlXrx
3xBKRQoNHfIL80u+SzVqo2Y7bZQOVCrAECv9vgXcR2fwMyb9dVvaorewz8QJd3UW04AxJsldjjgB
GT9tTXdQ3+jRAIAQ6djoa/IxeFxzFkuO3WZlbQ1GX4e28kuhTCsapcL0FLAHPVh+pbXx+7Y76B04
Abf1W7TSM0ni+2fqNZOh9oWKJIEEVajDbqKm1yZfk/71tqC3qH3uHSBxpfkN9+dcYfyGoWEUbYJ3
sB/LT+Gx3MVPUC4HJLmdnaglSCeHnEboakxGsbCM8K8YztLFcv4BZjtZ0TEfmsI9RWDG+fYx7M2V
xVzIpJOgPNNxtm+61nP+UkRY7wHj0L7E78Ang/0bIEZ9C37yrnnlxburVjNRi2Z6Lnm2j9CYBd7b
6oomCdpt9929+luz2YCQwxNN2jIVuRZSLRnpuchZQBfEU5tLBcomIApIAMk1Rga6+I/bdrOq2Sxy
cwrNn5ISMT3EBqDluPGJnhVp17n2xttEx+JUPK42pC9dooIIgOIedQFK7JfHIs4YfkqEbpVa/taS
1fat+lNppd8Zy9t7wB0ndgpq6RpI+5ILd0TBnTOvUVechSZ+S3N4L0y0CKSdn3/swujVyD5FqXrv
0xkfrvHdXvX+mSSFzwXOzkSRTVPajgjs9iVdBIFrnkzbdb4bNMIF23LbfvGenV+NSQK1/yK9pj8o
L6z2wy75oPMPMTs1WjiNTTzwIYLROJpNsA3GO8C7SmulbrG4qWerOzsjnU9HRS+UJZX6kO3TQysY
TFffUkuvNxaVwgg5VNrf5/mLborCOsne5MBYTt8y7dmxy4DLQftmfPRAyHP/6jjDv/bxT5Hqpb2G
bVV4owRKpKMD/jgeo1hd8Z7L5/BMq5ltKkPa2FqNVuIi1IJd9aF70e6p1W0SMJIBDgKEluartbbQ
1dWcmSgzp2CSintDdLrLuZu8d975B6bs9sVTdB/sQAor8+1tp6Mum8qf6zkzSb81wiqqEKofRsCp
HLd+p+86YAV/GsAXUJYFoi3fNE/APYq3q7iuEnc8FI/mvfogvZYfhq//RqFWqHp1hZ5twcyA1Xr0
HBLE4lOVT6IA/mbDzafiSfsEcgAUL2vd0MtH8891mPl4anHREFvYVSt9zqxH1eoe4rbbRWG1suJL
mcyLQzNz8+3IEHMvLNh7NE/xfXhyduqd9qp+qTaNmzySSr29xcraFs9cvG32uZYw2AVRofcVmOVD
fJzu6MoFYW8HGOuD9pg/KL+kEwhQ/tb5cVv6onCKtYaik+kkdXt5XmnwAMQlRXjX5cE+0wz1yLDh
B7+f3oVd9XvvMAlW189l0Kz4QFUc0ysbEs8D+j5JTcz7VgJtIPFI+xZOEAwKt3gOngGBPAKbAEZR
+iV4krfxVtoyGQTg05EGqGfjA5h9awmnhU5Hbp6zzzHb7wl2BVW1+Bz6AdxPeKwo9OyBgjgEKxov
PVLOBc32GdQHtY1lBE1BD/SMP70bWnqCYgWiokmWjmq5Rg6y7Cr/1M2c1QVhJW+DVKxx9yX/1vxI
tsBHuNXO+KqcjFN0H++TR3mtd1N4+Bv7evUWs9WsDVVkVry1BXO9vzPv6r10SHb9Ubu7bb7Lp/VM
w9l9M6m5ahMCiYqOTy6IMDd39TuQYfuttzE+hqsxwrJEKEJEsZcOOWt2/ZhT6vVhgkTArbZiSqF0
88eUXn1B1lt8XMsZLNRdieR5e1HLZjIPsJnLE9rFWmhaRTIxFaHsixftCP6X/DydzD1pinHN+y14
dkcm0DQoP1J/nc8KjlFN7x+ANZzKYeudAHYQjkhyB7gR+w8psJenv8w6TsxAplxmNJEOFaCiZj6o
aJU6bkS+oNvH75TN7wNUcgN8kDuD2gpjD+5tm1l4LlyIm5mMwTh0lmbkQ4q0enX8/th6PydpjetW
WTgHF2Jm+6bTTRxAO8CDtlU2qQesqAkPSP442HtZfgqG3yzrSwKVgoLo2Fljmly4L0X1gWl3XKtz
leXzgjphVhqrUeAxyWBZMsrKNRVaVkDMvL2ey5qK6RVKEoZCyf7SQos8VqxM0MuoB5I7O+Vo7dIH
QIKJRv46DdabsfwpbN7qUCsR1zPOc8NR8Vg4sgVRTcO9Yfx2W63Fk3AmaGaVqtqHFr3NuOs62kEN
ASbUymFbNMQzCTNDnLrK6usYCQA0gf/Rg+98P/nv/3dqzMyw9/UxA6Zp3PSgjZsKcOArLngpn8Ls
jrjE0eW6L9EJk1zzE9QIf6kwePg70HCT+GGUXsxfxjE9MP5P6GRtE95zYD+PbqSe5Bxq8eTUHm8r
+5Zzm10+F59ldpmPgx4YhlhSi1YwdVsAx7vV+223B6ftZNFBGhXPurEXLNDig02/crhYYLFyu1/N
J58xdpgiADp9Sr61HeFevM/ctezP8q7/uVyz02J2oz9WYkOCEmIUkkw19U9GlVdO5bL5/o8YfXb1
A+0VQ+7HSpSg/Qf5T2f8dnutFwVYhIwUxslNvMUeZwm7QLXoS07DCZgXBo/DNPwcDPlKMLHoxc5k
zN4ZAuIvKmJkjEr/ANTYrlHSNyTfxl5LWq+Jmj0wrBwEMrtGlGSkn02TUbw0Pvj2L6/qv//vFm5m
o1FbjomtIglIucc8jJ+aYS2oFb/i6hicrdvMxoCoH822RERPWViX610DbJAR1/sOEMVSBatNWTl5
S69jOiIdFWgULh6mcC8vATuxGkDDMGsD0ojNQK9J6mb36rO5MU5APL1aL2vUlUvR7YXImXXQrDzo
PNVG4gaV+ZZ9smdcemM+J08qbS7yVvsY7FazAEt2cq7nzE6yxulCWQhlmOATjXBefKRVmJodCePX
NnWZ2ARcQHPT1V6NpaTuhb4zw+mapK2cTuir76q7bN8dwwdQbZ4EL17xVHyiK56AKfpYrc4YCGcx
t6dzpWf2xCMuTJUEyXGYfmVUDvzrCMQ4yq+7vE72lVP9BMf7i2RSVZv+Rv1K9FWaBgh2Ot1ZsxtM
q0MHaEKE+3XltpR5wwm2J+lZWqsMLIba55KEyztzaZYCWI8dggJnwMkTtNlDNdEC7z/IgPn2cIKD
7w0MeqdM21Sx1g7Q0r1wLnx2gKYSxrHURrgXb2Rjr/8q38GDdcw+q99V/5B9U3bg6/yNSR9a/c4W
d3aGginrR0cc2yEUKMWvHbDAt93d0oPJQQK4DY7hGOzj5araA+wboY8IU+2/Snmz1+r0zpSBz08o
tzb6FgCZUxHbhyiM3ycROoKT5QLo8NcHKNDVoNvQYb5B+KnLD5LZVQ/CG+Dpk2/8loXd3SRHH/+O
skxOkFEh6sZcL2VwTmS51VEW0Obd8NDdiZZ03r8U9K1P6nHN0S+b7Jm8mU8wJ7Vm9gd50V37rdiD
o01zzvQJ7OPVcfGFWbS3tlBHB36Dh++8rptqYBM5FrLE27B9l792zzGD+TT68dpWPimPydfi45rD
XfS3FmOMfwidGeggBxOdGAgd4hxGhmRbZs+e/7vdr7WkipW68nFngmY7B3aWF1U+ARMonCeVLk0v
7LdTcYrUD6mauca4glmx+Gyiy/Z/NJttnRPbFaNdCJSs7EMFju4IvLyjnCZoVIzkUIGh5bTfSmUE
mtk5OvXziqkuBXDn8mfHIa3kMFHFdg7PBOTU6sJXKEVfiIrd6BjtssNaV9zyhf2nxnOsmCBqmDyK
3gzIO8By8tF/3Uhus/ktY3ra3mePq4M1y+fDBqSVCRHGuI2Z8yl0yU6Acxrfmr3yk6h/iMKnflyf
DFnKJDJiqCONbKrIEF2efQuIvQ56TXCXD4DLcz3X+/JOSIr/lks9kzR7OZaV4vhg7sA89gg5grZv
D/FHSIRc69V/yV/+XlX3QrXZHSyVDBmOYuf0Q7/T3eiLyAlBqLEpnkSkFcODq75bsc/FA3mm5Ow2
7m09lKMCmeG4sdpNcVfs/Z39ozkNJ+9hcAEv3AkYkBGnaq658UWvcyZ7ZjaK3BhlKrZS5jX4IwhI
UWtHb9v/FjyZXwBI5/G6a57i/Wq2TyzklRc6Ezxzd6jrNXWI4Ea8XN0MokTmfQcmmgy3+1l/Dg63
V1l4tVvyZl5vbPTGCYSiLa0BrfU5S0FxstJNBbxn2q11vIkTcEvazOVlgabQ9IS06C59l+68u+/t
NnkHmsx27XGwZjwz50a3TGAkGZLq6p2eNEClwxZllbtIHw89QO29F9/dXsll72bTaQXEmpghmR3/
TMmdKDEI4GRoJ/QdfJoPeLidyrgKFB/YTLgxPgEn91u/1u+8KBpIAaZ/aYxk4m62i0k8ZR0AJZBk
bCEQhUmOp+uOG4yhxVJncIZMXJMDmuAcb+u8tMo6bz1e/0xPM9116fFo71NgCQB33664N6HL0DJj
OzjB00DXSQglh+mtTOCKgze3IAuAJ0ZwVYZ15q19thQnQ9QZxFdNlsFOllJH30Rly8Rkq1r29rZ+
S1ckuC4gS5ELv54hS/1OcQrQZjeTKkGw4Xv3QQxRzW0hiwGyrQH9RaaWsZ95k5Wn1klohuyefIK0
FKYNcHHemqyNX+2d93m9fru0iHR0Mepj6Brjk7NtgxqjtQoVggC79Hb6RJiTwNwYrgG7LDlRToK4
CYE1Ix6+tI4uqFUJ1k1OuwNjuv6hsz+McQ1i8UoktaQOXYYao2IKHXLzB0YtJbpvOoDXFhnU6Iad
3qVF8V4b14L7a30oxMhMEvKaYep0Xvmh/a4ABhY5kWfCo9YWH7zM714Grde/WXm2XzGLa2eJOHAY
qLPL9G/M+zZHz2Ni0YOTFPRzlz61g/bkvJJY2Aa7v473gCjgwygXMHYHwsblTim+FitggSIqkI9j
okFtKP1+W53ro+SoZCPpObZ1Fbub3ah1bnTeMMG4G1TTXTBOp6bqVrzRwv4gAsMGLdQ06Zq61EJl
4MLsOhAIPJWMs28BUC1DAVSboFwDTJ24f10jUxTOGaqmuWbuiiKIO1I7haI9LNs7uzdfwNJsVnzD
9fX8NgTIyLbhoNX8CFVx2mQtoD/gL/0ud69xAl2PaW/l7uOU/Y0NEvN4GJupYg2z1WsBpXXMEhQT
Tf/ljL/KYc3IFlKEKHMmYRbQFWo1KmmGBPF+zMItM6RQI+PraqDdZLjlnN36ANxCVH4pdWZ4uaG0
RSbQWah8vebqMW2Le8FJlDRgCcXeSc5oIareQzN42zxW1RXmepZNiq208XgSwLXJ4JOt7T17Wx/i
g4jl4OaDsMn4CRLJakbg2hte6juLBVStaWst+mOVR4ZKVPqE/iWW1ijtE7y5ABGvd34tmurZ7opY
4UzdrBgNiFeglcz99KHrOlhzU7gtx10Or4FWmCuoYQvPZ/QUgI+mrjEfOz9+lWQFPvgxsDi+9UOD
UWhvYsCBHRoNRnl1IG8h+3EpT73Uz5ymwSr9dgCTz9VPqmAtncxTZe+/i9q4D9j8JsgfCgtE2bUc
yFvy/DLquZQ9O5t1HNqxYyIb9Ot9b9/DwdeRXv8hQ2QHMdUOEhZR0BLTpE5yHGhtZhQcNs6aq9et
KTNZzGivfaplAz/bgdl51hO7lgaLHRAGXkHcZb9U5p3yNo+p7Cb7JTS//RtihbK3FmN2oDPQzMHd
ZjFEh7EClXzshjvOFiBw4JxbtOSudmwvpBEuN2B2lrOqKLzGRtXkLjxCQebvaDa5K/fDz3XUwqVr
jOYLkaFULJVR7EtDi3SlUdUqZ7NjNdzG8Eq1G8eu1UNTtsmD38EDtOKphOnOVlQDWItgUAEC5eoo
lSFIRUoKfWq1F6B7GWnE4DNUDIfusG7MSwcXaRxdng0a/80dVK9OoKPBZBPZ/s/Ot1/DqHKVTIOx
0Ya3F7rNroh/+ETeW1UqjG0syR9GGAJvK73gJhnONHgrMSN03bSQ5wDBGENEQ5QEg3tRBfK2SAGd
gcOnWVnfJVEMQNG6o4NiLs873bTWGGsNrjbm6HMbPpX0o6kEH2n4WUtwL7hgMFf+FDRzwTXhr+15
CDIAd7Fq363t9qGDjbc2ele1spXgZOHZ6YghH2Jvmf+vA2Kl6+ux8xlT++o4G/giq5f4fjrKL957
CvwQrcQ/eDGd9He3t27J8WhEksbbHBVITDN3WCRtVuRRSKhCkl3agFEUvwR7kbik5+vnaJ3W8wkL
h1KjJwp0HuJ//QrUu5tiBuRUqd90UvesxgA0xzY84Mb4sagHfSWQXYiVhXIgpYtBMezw0gNkeSgJ
9jLi10wGcBHayqjuw79hlbw3GVyiMVy9ivcqTSmrTIFfyciMD1qbnrRO29TpStPjku0jQsBVmjbD
bzNnloWKnQA30W+KptqoHSM9PXSwZvJ62yRWxMy7giZqTElYoUwbQ3Avbyp5cEtozm9LEedn7ifP
lLFm7+YhLIBEDZEyVF/i+pNU609O2NC6884PP/eraZ0lmzM1/BOZBwtzmK0d1I2en7dGv5ECcAYr
aTPAR9gl+YHLYcUYliyOIh3DULxnGBKciTLSOtGqiqDRs20geuBP1Jzt7cVb2qIzEfPkPyxSZm/K
iHAkWGjjRx4bG0B69relrCgyT8L1EJ+1VkNwENh0iSvFoTWktcD+uhruaOeaiOv0LNL1eYEmVYcm
sHcd9Lb7OsnZMwOGh6I293aM3zWb+rvVF3dNka8IX7KJc9kz1ze1ZtU68JMALHiKMXRJq9yKkD7T
upWVXPTuDlhkb/lMpipn93RVZlXZgJwMRIuRuMped9Ojci+5PYni7+b3+kP57O+dD39n//4UOrvC
zMrIpCgl0PIGB5riIzgxK851KZAnlwcSFYOib/fX5fa1vTGkFtSMG/m12Wpfkpcarq5NFQAOubF/
xA/DjgldE8ITxV2FglkwzwvZM9NpgRGahkzIhsgmG77l41rj59K2XYiYWYgKyFbV5YgQ3ZjDFjJn
QSPguN774ZdNr9srXZnv//p4hnMhVOh9diSUNpAUMxUxHZxEgU7Bpn5n1pC0ySt3/+IC4gxJyoIj
dpVGUkMPYkCbEAfOwW1vPtD+uuLklxfwTIQ4gme6QFNLu4KBiGYL6stLeB98F51F2bHfj9v0u/Kz
v/87Tyli0T/Vmp212AADuw5ikhTGF0jxvjV+9XOQ1Mdxyu9Hkz4U6j8BTABa/TTk2SE3P/ZqBfG3
tPvLx4/PAXyPybP6OoUWSVaVjjm6K853h/g06X67LUBcJLMr9ELAzFCkZio6cxQC4L8CD3kTd7R6
p+FdLtdbrYHstvll62vVoCWrgYlLtKgCJXaFUuzFTRI3Lcx0fQAqIGTQ3l8fQuVJY1G408BcFuna
2Q1aBHVsdwUQxbkHR0FP5YBymv/7ZGTBioFeKYMkst0GzzWdefC3kbEz+2zhA6Sy1cAz3aawJKoF
XN+e/eH2Pl2nzcBPILnJawXgAED0Zm7Ecsg8m3ZOG0usv48MyVXLX52sFq4JF/bQa7t+7KlV8MgP
tO2KbPG7L4wE2VRcSOICJiWb82hEKawMzlJoynt9r5/0HWXfbTVu++/2ptpkJ3+ff74t8Sqwo62M
tjVwqjXRvjgXKPvQgvlRaWyC6FtofLWkxzL4OfqWIEfclPZKsHp1BpBhG4CBERIzEDTPU+t6BUBQ
HgMtBwndPvR7HcyxepuZ3sfWt05ZB/3kGBaMBhm0CN/W9HrajA5NIMiA6bJAl7sqNk0TTH5pMdog
BPcvCpxdwxTAqNse08Q/SZ2KuowymtbOiptDBkYNuH9bzXvXWPnBKuAer6tt2HS71L9XvDXTvnrA
vn048twMhQmw9JnRSaNt+HU62Jsy0IKTXBQQfEiQJ5d65e3twe8Oimm1Kz7vKqRSocAAhU7UDIDI
mG9+rEWTrxsx2cMm/6HK3gk2utPgQ1o7JE7p3l7/qyhYCOOlbNoGyY+rWlVRaUVHlcTaVK2S7fVa
9qAGjbVjCh3qyhFeWEyBscJaahrJhKuOXDv1Y5AwID0tgyE4USQdd6GeJMHGKbq2cVuT2SlGSnV7
rbNInZ9fBuZ0eFxgTlCZPZ5L7iIImgtwFEEqjibnoxMXTn5H3bZ85wDLBXCyI00QOqRpV0BjmdLh
VA9wkbihKcWFa0xGDlQ9pCjySkirXkXugqwbPHPhz9RraFraZwXTXKptOgc8VV3qjkaqfPCCaHDD
IpRhraxBEKAqUeq09jLW8kxzxKmPGPMq8lMWOFultMxDEFtfu1Byg8T/YsXx1u+mYSVKvTbKy086
i4Mb04lCY+KT1uqHKNEhKDR4X8CF05jhyqosi+K+p8qEA5xX5ow+hG8hQpSvSsNuiKaD4UEZIGhj
R6NcqdVe+z62gBEvkRAg/p7XavVkTCUAggF7V0Pi6yChRjCOJ6309E0mdfsokGk8GaRD3ucrS3ot
GjxYitGmgZPgTpu93qmw1oE60JyhpMFzbwawwBnlQ6Ya+06OPpd5eT+W1TNdHO9vH/nrBwd5KgZj
QN6Buky7wjJtTUPFwkZjk5UROfn2q2Jq74x+eEq8amu3sltFzn1bU6m0fmR2/aGjQM8kSgkP6/DS
4pgUa6V4cr3lAq8WCBTcEBnDeZcqlISJbDPpDDLP1465IE0Hg9JPXLopVu6bq2BF0AuJRyQjjEz5
zp3rNJCqy/oK1tX4cyF9CbMvtxf3+vcLzFYiLo0BZlH4vQzWNS2IO81Lafv3NAVvVmpte6co0d+4
JS4FCZ93FnVNdJ14ysgTkbA82Drt+NQO/Uc1N6KdNsgrV9L1LYEwuAPZJJqm2adLYX08Jl0GK+om
VYzkflJM76UBoedgZfoawsB1MhWCTTgLiAmopZEPn61gG1TOGPbgFUV3/SeFeV3gNj562+8G46yG
KKaszV9e30sQkpDhBxfMFPBcs0u+MroCbt9C3Uim7pZNEWz0Icg3ZDjvdAkEBd0b1jAjhLe8CCjf
/D5Y0KQaISuZR1ypmWZh3hJxFaHzZBTdS0E3BI38xYORmT8DKP3Sulprdrs+ZLhwOqMUgL54r871
7ELbpHsZv2qNRb/Rm3KnZ9U28EGBLib1Lihj4KiDd1Gs7wod9uYkzXY6oUCXZW4n8xTqHPNZ0puV
WPfatiwDQGHiao1jw4Zf2tYYetUgGLhhDYrokpClfZ56xV5RvXrF11+/pFl2wdQIsRNdYmQILkXZ
reaPkDJrmy1OFzEnbTscYwAz/B9ysGtceVP8XAVtXdTvTKjYlrODWoYjV1eCUO+r8kU9+UeR/ghd
2dlET4oLbKW0XX2+Xwc8l4rO1tSYkjwcVGQ2W2sjfyIH4u9iwOX0fd38G5XXJcsS4wVQmwKbc5WZ
s4wB0g9hWXKtvtP9rHTLDKJ7Ox00dyzMcX/bx15PeIp9PJM3C0b60S8h4UBevQteaFgfpn1euN5w
1MJdspd2oC/uIn8z5Dsn3hpg9EyuMu2y1/UyzIK3Eh+F8QMOlOiNmpmUEtpK0YSwNAjUiEYgjwjA
BnvTfWtfypfkVVqlA7y+YS4lzuzJ7FK16RMkygXD2nirsvrrAcKliJn5JFHtS02KCEXa208Ueu8K
EiM7AS1Fk54xus2vaVfug9Nqu/GyJf25nLOdDdWiraoSyQLTKvAOVfMq5IauctJ+adq+0E6NO26y
j2uXwNqqzm44VTfGTvXwyHoKlTqlExIm29tmuyQCPEDQ/2Vxhc6rhF5d9JEkHEEbdsEmC4Z4Eyhy
tbst5bqczeE4FyM+xpm/ScpY1nJxGOn6f4Ur7WRuh1O/FcRMtDit6CQsYX6RCbRBYhmG4eh8uRQW
kGitp4ll81vGtXoDaszHYgo2hvdgTsbK9O2SJz0XNtNMLjtDj0eE5d23eHyJw5+C6Ov28l0ZICl4
MkwkfARQ8lU6wmoTAx5K6oM9r+KnJoq9754xaHcGANgnf7I8e0XglVJvAvGcOpyXVHRnK+jzrNTG
DIG21R1tutyjOnHlv/zWmEmZLZ0SpE5aF0jRD9Wd6PrSDgJSZvWyE5/2wh5mcmbuMJWNMSyB8BQt
deFGY14wdsmjntS97wKh76718InPfUvezBm2eh/DwIw8xW7uJWgvS38VguQqWBM6qYSzJA5EG+dM
JwJGv+sCZPif2l3+LkhdZSs6oqVPRuGOP/IHeasePVf5Ua0GD4vGISAz6IDUoUKYeSWqu6OTA8i0
sTVp+hg6QXrv620RuVqR+IF72/QX19JSmEYkGBMsaJdn2W+9sRtDHdPPwg3sqwHtebclXE8Ms5Tw
8oHLwSsPxOSZsZvADGQRpFXcWZuo25TfJjhJuvvkdz3bmzD50l5+X8TASmm/ed9uy1462CQ3mbak
xYDn9uxZkWXx0MsmOeKx1dXwzmgq35Vsq6r3cUp2dAPcaJj/9RXlnUliXKejB5aj2fa1Htg8scqZ
7vXK36pGoh8caLnubmu2YCQktwg/6JUVcf1Ms1rOpCkOgeuQC+lEm9I7M5zuJif7eFvMgnno5EgE
ijHYj1fdzNOkhtIQQuVGn8a3rk+feWusgfMvHDVk4LXpA6HLYG7vcHCwfzmvk6w2i9b1lSjdaH0H
imVBy2UIRjntDZWdd89KVtAze1vDpYXk7SmAf/j/CqOG+ZxwkPyk3+QlExZTU32opwbmVyOO1tIQ
1zkYiGR48QgcZDKAV+yboZ8EPj3aHXO5jHFPW30nhqurz1xrQNU4v4CT3HpPw1q6fUFFph8Uiii0
b1/X0DsHCMYK4MBN2OU7uSx3g2W4WrfWin4VFqCdyugh3e8EI1ehTp4po6aWiLEVhmRB/Qmk3yNV
2yB9O62RHC6u5bm02eVGjrQjHYq0bl89qG58bF/Tk3KUdu0XBXYF5TF7TZ//uOr+z/fh//o/85d/
XTL1f/8XX3/Pi7EK/aCZffnfj+H3Kq/zX81/iR/7n392+UP//Vz8zN431c+fzeO3Yv4vL36Q3/+H
/O235tvFF7usCZvxtf1Zje9+1m3SvAnhk4p/+e9+8z9+vv2WD2Px85//+J63WSN+mx/m2T/++Nbd
j3/+w2H9/s/5r//je0/fUn7s8LNKv2Xj/Ad+fqubf/5DMf6T9i1IXgVSPD4CJ9z/FN8w/pP8EcUz
Ep2yTKeljIwsr5qAb/EzhD8CCJx5MUq9eMk6b8W3dOs/CWbxOJoAcuLnjX/8/891sUF/bth/ZG36
kodZU//zH+rlFWCR7KSaQrMcn0uUlLWZnRC8pYXWTKHb6s3e8RI12HfMWW2kou229QRNuKtFNeyY
Y/E4Oe10iBJYjqY4y15ASL3TUg3aM7UO905iPpIhDo+6EgUPiqSUG9kp1N3bl1boxYe26n/Ek18/
T6VOjrw3ATmd1sDmZrjybwr96yCTQMFh6urljS3QmiLJD0I3K6xvRD/evSP+MApnazvtF1vNu80E
v9g9lGP11mm87oEOrv7Bm2KyTVbU7ewkPIaN88CLr/sgg5zz7JX1QxNkQJcmnn4oFCPcNlNnuWoe
2A+aX9kPTMHZD+X3tDiWgZnvFaC4H9MwL11PTQ9Bl00riStLqPFnkCfUZJKQ/BylKnLElLMv1cwx
Fr2rcgYGi964L4tSorE8T39UdRcdQop/LjxgbuXX0n2YavrBKMfCZSJZg07Fqp6bLnnQsnR4bIbg
qBTO+BTqcvCeF8tDZEzPNpNnxzaVhpfISqutWZiJtwmGLL1LvInF9DzHLcvqrrU9aSuHcvB7YRwy
/c5UPf+5Sw3pCP+lce+MJJXLXP5ZAKf7WxOZ7ZbSGk0ag08KIsue6qfIgjWs653c3CRSdGwtbdh1
atPdA4p7X/RVfJQD5hX1VjfvB89hPDPx/S91Z5r7pI6U/duXQwbuauElxlMQZjZ0kOSak6l1Va2Q
7mLN/NyGIpepNp52x3F8kmgfcaUmkVxv1OMHA5b2f/0RKvXhzBH8ceAuDtjl9f2vjQKqD/hDYhEB
Nne5UY1eF3VhRrk7aE26rzQ5foB7A/FhlxxtGAbaxIIdPFIfK9NKdkoUTfcyGUVgXCLtGIzDt3SU
LYYF8vypHFt4hLtRfid7pfbY1eajFEn1xhY2EEqwkwD8HN5lahvuRrvMN3ZYK/dWrE17K7GT7Ypq
Ioia2SB2LZKGdKTDXDA7akVf9FMn1ZGbyFp11DW/KGGsTJ8AZQMttFSMe2uorMOgW6m3ATXF3vqi
gV0JNPMk1U3h0rAP5Lgels4ud/LtoHJYQPr8ko6B9yT3hvYwMHf54EjjSm1lNivwtiu0ZdjiCWFQ
59VmOZVOzpOyHKXILZx0K5UDZEd6lHzq8xzadoY3igaiRccAJckeC//eGEDtSYN4JRZ+y4TNVpDp
ARhNRYRFAXjmfeuhH5pWjkhDVqVzaADr2ehj0twrvf4xavzswXPU9CEQfxvlrDzUWfE5CAuLLbfe
O8ZrIHXOKQeT8vT2t4H+o3/9zacEv4XzgKSb1FYPShWW285kf9q6nw4pl+CaKgvGYFE8wjG9BTea
iLLOUiz0tVujWpBVbaVi3DVD3N032jumZpXT2xetONRvf5vynLaovB6PobCRP/+YJnzGGDn1pgxD
e/92VyQVKAZ9dU+9n7b8Ol7xo0uGwInn3mNYlKDMmBkCw6Ka/f8o+5IluW1t2y9CBAH2U3bZVl+q
kjRhlKokgiQAEgDB7uvfSp/Jtc+L67gDOxwKycpKght7r70awCcyj2e/UKSxmQxpX8xwMi4Bd3mF
aLovCS+Hk6wJouGCPx75V1X6rQb84xigO2C3Qo4zgE3Z37+7dfdcJHwt83Wsw2rXzWeY9LRgClAO
6rx3TRumM9syjkCY9jHmev6Xx/ePGLXbC3GbytDfYxbEpPtfL8SG2MYVZpR5L0R44XTyC2LFgCwi
AKrCqy/JYH9Fnd8ftpQ0l9YiisxfngKtfNgSjS8rsLu7KKxBQWrmiwfqzAbaguv/har+D8rTfz4n
9ImgPN2AZfCP/v5VKd+yhI2ryDlxOOHER2YoZfstJhdnxOmrjue0CCYXXLl8MQPl/7Iw+eub+PvD
wjnBX40R1kOL9s+CHhPaK83YkO/mSIOmfVn5CDql99aLXv+IOgUigl50Njj7bYs4K6ONsFOIoGaS
SHqNba+qPtmHrFapd50Si3feZ7z06hs2jyqb7WEIUdgUPXvWxCUWkMGJhXaqwrCKwNL4Hs+Ry+pt
XMu/LnQ5bzEEVsM76wNYbkZ7cM8Mklza1fblX2V4Bdf5XzT+/6Bp3B4E8P3bvERv+3KEqf/9QfSJ
1wxTvQ150p25jpHv66ULPFNt7N378XSXbnw+hQ7+kbOFCCzyXqlR/jdKtwvMgsQ5njEGMaj3K1wC
zZ03+ee+XePTNAkoqVue/stFfMMV/v7YbhAmbmEPzS72qP/4vPvmBXzF9fifhmnSXnuIFviGGV87
/Azp92WKEBLYD/fgjf/532/Kv49+//muUGHQA6LOQwl5+2z/ozZGsg66LnDIH29devC7hWC89Qm0
P9B0vOIj42WCLPPf3un/z48MKy1ESkM6BSw6/MePPNV0xVjQ3P5a4uf2Q7kuqZqxjYs1bV02RMa7
GiV1EWxpKZy/FQ1Sri8tEl0Tw+FZI60892G7F6v1j7d55MVeZmHMv9zG/9hd/fX9/CVtwzSB2zj4
pwHQpGwzrSO+Hw463K9l7LKGm0wzF33rfC6rIeTP/SrtU0fglbj4yEQyZD64WQOE8MwQgp0aTpVo
919jpPu71Rn54GAplNkaCezeDrXlyv9vA/1fnxps4IDdTJhBxv1nKdI0aSJVR9BES09UTTt3WdSK
OzvpsDBM8uMuln8zu/jvjgHKf8yS6LlQrsHbuB21/3GUXNzt3Y6vMOs1RbGmP5x207ln61PKm6IF
UJXLeKCgWiR5Ipq+CFp5rhPk8QJqx5IoEY+T171stvmV9nbC9cILIHLf/b6ZskmTg6tbcF16k/U1
h3QhDP/lPQQv9b9mFxD7PZgMgBkOEBAm1n//GTo8nik1PMm6AH3jlgRIR+zHQ9KSyu0d7vuE13nN
+UH4LbubSV9sAeme5ypYG1s0u2bFFJSef9vFY61bRMT22V6nsFMZeVLorb5yHkY5p3KvWiUex8nv
8jBKENmWzKqijXnad4yx4ZxW/kDTO/TVp5kqUdmA/A7HYla0BcESfiL70F/6dHoGBSl5tkGCrxGE
PJOEc6FOQ0fO0JyFJ1tzl00bm0om6inf5zdDZKnVPl1cCL+QyLP8gIsj80l3L+vWXqj7Pkc1PvEQ
YB81p0mxjLufa4Q0L8GEmBw+ZjZdvikTIDl95L/t6FeDXWim0HMXXgOfnIm4P9GCriTu1IOQEM+n
W5mm5LKM5Kr0t6S29uUJo9xYDsuoSrz1U75YERVJQwtv3eXJZzCUSDCZFyL9aDzsJ9BuIDsVSPjZ
g20mDxa/GBTMcewSfWetIKWdcPo62EfTTp0E/lrTN+sl2OnjSoLxRSF/YfH97imuuzhvkGJXEGbf
fW9ucrfBsxUiqYqvElkn7ePQxSxv6TBktNY3Rx7SHiwdz/Mg17xzTzZaXD5SpDcLU7tDrSjyuxms
HlU3k6wZR4crUGJqBNmVpOt7J7dfK1/nbJEOywjVLXi0qLLxh9n80qyClWsfqmKb93PCb5D+GvqV
Pe9pry+MkftVIAulgWwIMGWdbWpg5abIJyTz13oa1oeGiu0uGWhu9PbLKmh/CUWguBAx7K+guYl4
Lv/ygZd9W7iOjPmkPqYajdtG9hrqVQdbzpqf7No+OKwPs6RHZ46eEGAL2prMGpucR3fajRdUvVY4
15xf2rbv8hh6NgQyVJakXy7S8mEdJyDBcuwPOP+u6BKkQTt2Ng09OygfwRvzf6cieZZbCseaXl3c
JZlg0Afm0tNgZnrXpPgfIBLyiU3hgOWu/sXHELrUejnv3u8o3FTRIjYdRtG8r5oVR1yK4F03KsyM
Q/xPoFIoVnEKFjjW9rJYVzEVngptBVakgbg9vA2ryIVo27wJ5ghOyhjlpRo/mw7ffYo3OWMCWewK
+4ms89K+ovi2z23o55NrTBk4/G9a4dJ8W8mSN6v6lJs+ggY+ZSOV7BA6dx6RY1BBpu1VgPxh1Cfm
/VBPO2hLyrYQGIK6M01yObbuaTHtxVrUkxQmF6UrgZKCt2yng97pfhjj/sXJHS572BQX4iQZYCqQ
XaODW+XJ9OtUbCyBoesaDYUHdnghOMgVzZKqbHbzkNtgyHa6fMm4g7AgayAlhvZ9jLJtj8u5x0lb
GX+DR3mSxdFgCvR58oxiD6MyyJyBAYxB1i3W5WYmpYmQIbCl3ouPGGU0KITmO2VDIbmgB1gqvfLg
s55S6POiL2CFNEdA+6tGRcpFmHBEsvfRMenrjLS0zmeBJ1MP5qVHgTl0feydkv2HR9eo8jv1K8KP
xsagKRFQuhZyYnln6g1x5rYu0Wy+crVx+HEgB7KlHs4oBV1nO2GjXl87oqsUUE62+v5WLR4WtSzo
RpCYtc4kdEBFTaevFAjEKGVTWJUo6LYeTdqfXSte2XBqefND+jX2G3M84Jghp1l52MwTAnnyWHDQ
oeEIHtuySxddtGaz+RSIN+hFoNUe/e/Gx39Ag45xY76C1A9vtGH6nG6VAhYeZG+mU7+aNiPr0hcY
LGB/u40f24hdWzsu7hpM0c/QOnBcl/0n53941+u879st1xZWRb2c28fNkkeJnWqmPa1ynXYki1fy
I0n1EauZ4BGLGZ13AhcItBLb1XB2Are6O2O4h0Qp7BzuhfbZUu9aIyysjEz4feq2+AHPF3VwXwuQ
6+YsDvvv3qJo1S0/xGSjp1EMAl7nbVoRkBrN2oInkSTwJZm9951tSImlAtPDDE11SOZMiGcSgSDS
ceAtO+lfQFBD8JknfspWbVUCOFPzB/6KbvS3jBP7tNrwOtXmaMOWVvGsWcmcENlgdhwnMSHLRg4y
H5QxGQUGhIkibTIxxKyI9gZ2+Gsg82RiyFkLxPscPvnpepChJ4tABKeFx/ZkBod3A0vTIOVr0fYJ
OrcQoc6DiPJYtzNsmnpWStd8wmUdItpZusMQ/wwJ1uLczkAJr9LtkI/DbeEMf6K6bLoHL1QPQdQz
oILiK0Dm2xPwPYCKJCq2rf0Yb0dDgyyJGx2O2s4Lf/DGz7SPFWdK3dV1nan8sLnHVXky4DSPU9Ag
ZLP5zqnpCjjlL6UK+EMYqDsZLeEVy+EPjCth4RwUgXpdzsLY6GpD7x5lCnkmS41mFZ/LjApWLuY6
SvLOk/oVw/ZpBCaO3xZXiHotpj4Njv1Kj2DS77kJlnzqF+Tn+GuElRd63mEOjmoc2xMQwzsqQllF
sVKwV4gQpVQPB2qAoe4DYkwa71MZiIBT9Gurz6dMtrEPd5Pufdo0yU2CX0et+KCD94CclLXEQujA
wybbjfpQwTafpoG4XGhkvdJsMSN899VY9tYuZU2dqaSkCYzH2q6ARKWi8WofGj4gglFs7BBoMpfw
KPrcHFzlljVludzi+MgAFeNFZt9COYP0hVfpiuiBNItvZ9Tb2HFwwwcjf8Q0J7m08GkT2wydEkHI
7WoEstZY8owG9W6nNe7VCQHW0L5k6e1TChfKJ+J46fvXsWX+D9x4ooQSB22EnoslhrlMEGGIQStY
TIMkmVP4s0D6ytFfzo0gssL0EV9el06qXxBgvihMMxlY1gkWHDFQZq2RjHAeRvFd+fSl77GVH4ZD
01RoR5rdP5o5Auul+90G7BgK8tFYBOaGDSx0jtu4obxtCS2g1igh1EnyEFU7Y+Fj29bFxE2IO0CG
BcQJackblHmvv8BhxMvnbkC5g1tmE9fPyOqFg2eXbVs0HfWKE4xsCP7IdP+qOpx/TdVcqnA5TDZJ
M4eeJOX9AM9tth2ZCeCJTZvPCbv+wu/ksWn0gxKeyZAofEWf9rNbpF9Gdrzzm+XHDIELsCVxaox2
xTygNzUhXHJmPFM7LZXXRug7p0Lq/d0F23EZIy+j6/THBfuv9KYQsOg2w8Xn2fJRyx4ORv3Sl3B8
L3GNRaXzl0dFSHAlIy/XEUoNDQupcOEvxnnHZBR51Hl1IcORZLAv9d8xJb6yjSCadfUvox81xeZF
h2Uvu1j8kClHd6V8lZGlu/NXdpBe7O5iW/8Ib6+EYPQexVQd+pYgOCZsGOai6XF2simtiZ5V2iTP
fTJ8C1qmTwp9B2OwZe/2pHAhxGsmURdv3NEngYqBRnsZ2yOKLCkhA9ueKQNUsbXeUmzDo0xsesLy
FrNTENbnOED3OfBDRxGIvvnTC1lVDodQC4VGyLBa65Ba2pEffb96DwPys5z00GXu4hqZCAEpKCYS
KGTeefKPw7y+Com3gx8HfQ/mE0h/4Qy1Lo2HF2ohLJ3GyjwC9GXZ1JKm3OhULfhn9YwsYrK/LkHw
a6Xkwe9GpImYC1zLT7Wvk9wu0OuFKPPUTn8aeDx43W+Lau3Ze9WHGGvQDzIXHISR2cC8a0+XI6aS
xwAq01G/hl3DswhkGGHbg7qporrtskgKLR69dWgfKQ0cUuh9eJRvPXqfWZ0YA5xzc+TLhE+et5bf
gWGWJZ4RBWjHez7Q/X4MWXpIFZbVQd+fahU9odNpnzT6Kucperb19I6hpJ+HviIYpTLRwIV5Xerz
7Kf7ZZb0rFIkwkcpHMNuGpyF25+m0+Bnui2uen/IAYW/LuFZhMIvfRHJwrcdebVqudQWtp+yTli2
1TvIwfikw7A3pxTv9AwVwYI8sDwJa3zeenhvoXGLNvbMGb2q7uCp9lEEjGYjtmvD5H3xwX8aLIWd
cJL0eUB3RIZTWjggdrijf2DZCqtPN0AlHPJvC7KponbMgmasC6fjISfBb68Pf3neajLu1SCbdv6a
DwRS+1TdYfKB4l2n+rb7fpJhe+28di73ILGZVe+ir7/hzRCZirwfbZz8ChyMeRj7HuCblejEEDOG
QNS6+xY19f1Cprb02keL1h/493DkKlgO0ZY3zTtmy83onzC1+9GO49M0RSIDB7VIpkCf+6SZCgxG
7amXMtvb/U2kwbvs2Z0eY5YpZloUUkTMBP45NprebXWssz2gJ+phAB5dn0sPM7Gi1uK2fGjbGJef
IBzgZmsOu+5pZhR4vJI50JWFdyashhCBUqAV5A3ODWNYtbtpTm724O4YnAe6wN+8kTzzGP+jEA5Q
IBvwbbsZhCeyOyAf5Xn05WGjjcwSPl4lprsz7twqYJbdM9VjQidNBL+7LY+GPffmNAVOKD60JT/o
XnelnILfHfFL6ePsoM7VQ/Dep/wzJvhecV/fb7FG4+sEtqQNRo8aowDp01ysEBo7QoCApu1B+i8s
ZvaIEfzF7+EGL+WQRxwBc87Ho4mbds09JMnmakejI6134m37vNnpo53vcHVH84LktLpuTuOw/mQd
BQzUdTrnQ3pWhlx7A8IM4T8JkfrIWdSV0N0QDHyTw+LHnIYgetYStmMCrf54TCGJgvXtii+vX45x
c0EiFZZyDa+GbYrzHUmPOfg/z0kPQKlh8cuGnfIxarF92GKBKmlbOHWjyMitv4VsrDCkCgw/SC2a
6gbFlFGtDDa2+13igjHXWw+lCvM9TEohHPDjzHdtcoCuDX6ZuseLV8M+EQkER9b3cQ7KnULjt+Mu
ShDpsN3kn0IhcWCsb5g5mR+D+chDmEKtiLi51Kc2DuzZn2usSuYyhpQYI3DCcsLmk52DMwG8jH1x
+1Oz6Td8O8Frrr0HtwQ4pvzdrAZdHChWGTYkY5YGtSpCEf8eel2SZ7hhhYexZogPBarhYLaUpX67
ZFGCCKJ0nLJkiQdoUd1TP8xnPkTuoKfhtGyu6MNtQKtExcXTErGbI44RUU2Ukc6H+e8+/BHUrGce
RUWTYFzYLI/LlQc/gg5b4J3iexb1mwYEn8cON80CwWbGxV1AcVCiJlAFerjjBCpy5mbhqkRN8bne
bBXLJT35brnrnf2EGjzvxi7CFAGJve9YdNCtfYSOJ2tITKsaDydrCXtv+8U7kLHz4QJEtjL6SsA9
z/QS8Mr2PsG00U0nI0m1wdzvipXid7IivswL2rGAMvg50UHyqkdV1CGWatL82kCgyyDt6fK6a2Vp
rSrSOcbltq4YZwyDhpOc9A1DUtNyxyUifUji4MYMlGWBdR98Eq+i7ao5IM9WeYVGZT+LJQAucRs7
U/OVNgD7XFz/hNLsMAsG+qSIvpQFZ2FR+LGgxn/SXfMm1gQak+BWzFZcVDLuvdKu7iepHQoRPW3R
dtihtkYFeeP7dOcGcUjm+IJd1i/0NA30p/3bqPQFOgA8HYdH6PN3iB2AtUCluPzEQhnjb6iGAydD
OZqeZzyiFk32yPIVRSpOB1XYODl1yfgLmMGpmRRwlFiuBXgmuEQJoj20IX1pdFLnfogvpF5chYT3
DM82Qb+HorgxeAnCwaC7cR4w6I2ItGl20GlE/83usvR7TMLhqE6bvs0OBhApa6EekgTGh8t+XqPQ
5tAyA+PdLas0Zg7ovA+KomDxdSQlD0A3HOodqkZTSB/onwiJPHqbb+DfC3+S2sMCo8HZ70MDSy9Y
3Xg+KWNFX0RKm3PLIoXtqTM5vHqx1Zz3tyXmf6YoeAc+cphC9jNli8NQGE2ZP+P1mSms6kGDwn0i
vwQ05An8A/MY/gUIGeEK6CPgUMbB3wp+o6ZqQIl4aGDrsAcPE6vYIB2CXRdGHv3mluFJKexrcTzS
9BZUujv44qjwmbX4Sbi1J1XPB82D51bVv8m2DJkRKs5C1lSGuCTnbDqrDexm0aDL8YBbCF+KzCDL
CEBk3JR8Atp1ex46cNiTxlG5ru55oZofUqpffdKqM0a95jJvojRjeEPTpzrfAneZW9UVgLD7nAof
EERLHqL1rr05v81CyrKr23KBIBMLQLKX4YYGZtniFEcNB3Na7GkggCcXK0H6BMxD0udV7YXehmcw
d8fT2v4wivNro2wZTfrAVlmjQCwclWQ7y568p/17pF/dBraT2IOnmC4AWbxsH8LhJJf1HQQfBKqZ
bTgNmhQGPP/WF/iVxnzHTNnl0Qwh4KTNN23gjrBwdOsInt1r8su3jcrM0pX7hHAYb4F0rbM1TMab
2FRqHY4iho7V8iMwcY15fPqmMY2N4WLP8TBLlIW5ilWPgsc84Cea5en8nsJj5mwQs9E0QzHGQP46
553kBDM7+F8chBeNuHjBZ0jq7g7rmD4fON4pEbP7aZzefcO/WMjmPPJJiNPhR6dWhEW4Lu31Ztq4
U35PpH0Z6ignKfhN3f7ND4e7lIHzKmp/v98Hq/NmWHm1LBS5N8G9jemK6LF6B1oXpQgiAmNhiMZP
tW38CIuCKq5DMEsiEWZbRmcNvZWnkXytA3V1K1o9D7iuojOIMyGWBWpuK+Ht9kBnd43YjzXQXr7R
HdHfeECVUPvDpG6IZEo+EcGZaQlC3i4HKGmdWPJxvjVMWqWZSAXuYg0r6rsasuUsbLBGgXEBWskU
R2VcXY5e5kJM/zDtosn5gkKEoRwL/hS6+i7wEN/knkkPqCfUokR1wegtFcESCbvRHjZTHjqFjHOY
CIlg/gYsa8lqE24Hz6NxNu/yk3D8VVpNTyTA+m1gIyYJKSykxYGXkwe8iuiTEDPk4/wmy5QcoqhD
XJylad7+2uT+NeAJ5JpuG0wugNS2QZtmQbie2L5Ab76/xgOs9vg8nYKahfC+wamA53tT7KzDCIe5
YJrq7jB4H6yGRZRMaY3XqbsAxkSPpHABj7QrQLnHNsIH3rqO8zOk9ZW30OE492uCqO50BAJLDVZQ
C15ZKw69AJoYL7s4dEich6E9xrEktneALWC44S2/SGqbQ8v3s89wprY40Pk6BKSEsvYLgxWqdeDf
GdGRQ5euX1hTy5etCYuG466yY4crIEBpMn3I3iKgvjPLl0lMedPXawk0NzltdHx2esLvEeJs0ugl
nOJPXCJAEma+XWLWfKWL+TbD6v3UMnIGMzADliaxVfodJTFgyeE9SNAX8/rNmu7LEvLT3xabk7oe
qshetjV2hwY/Br5IsJ6CKdwrnoAOg3tOozRj9B4VgL8h9Bv4mgHoaja0cGPVzVgyukb11eAJbNQC
eaEI31jZGpUggHwojSmBNXdrhBO3uDav2yF49RFODs2tvHcUNKBkzHGhP0eYRXKI9/p5et27ueK8
T8+oagfS8j/Nwp+Fvu3QFcbApGYUGw/72xB6Z+tGVwvxv7V6Ouvdu44KD0hAZJAnoEHVfP8S2z1c
kzROusPVJ+kMUa0sm2h8x4uEfkD8bm4D28o0+oIGFx8H7bCgyY2TU4lwnPI5xsoCMuyooCb4Nq0O
XaZCRcJVPc31HZzZfyOEdMprF31tQCPqsbuBof7d7vrH0Tdj5XNyUHsCPk0H0NH4gPumIbyO61p5
pkmvwaxu3hX46Gp9nyeNBeLEm5w58MMkXpXcd7by5rg0G2KiyfgGSfCxT7vmNVqbs//gsdOafsV6
xM9RvwLaecHCf6jqhT7XLvjualTmEd8B0MbzhnMb4nl1GzTWnfJYvi3+vbf+jOPBzyNKgmxJEXAw
w6s4xCdfPxQWxdR4MAAnHtDV6dDS7TPYJszDwO7HJHibWHjPavgtY5FxqvE25B1o7nnfHde4a66t
kTbbbq3qLbFNRhMKhrQPPV/+JP5NwEbgE1wv03Pol4KoGvuQ+R2KlKGIQIxZOH/licPLgX/nik5J
sW8UIE2CkSnubN7uqIpyhdMHaktaYFVq8kFCYpIiunuNAHUm/AF+hmGOp9phK7FUNBAEQSA2KHSX
vIwRhN9hupQ8Ni7vqBBFW+sUdvuxVyyN/+xtE7suuM9GjvtSL8or4cn4Xh+Y5T8tJcshaOE7zfp5
qbqWwzClli969SFkANyVL5j16NrXeRSObz6cx/M0krgCBjJmmtyM8H8xk6IpGlFsyAb+hXDrAaMi
wnWQc3PSHZb5YD7hfEaugriYljWwKzQ05lExq8rJ9+rcRPIdiGtwYHEDcDSM+xKJeXFeD18CmPHR
AjTOFgxoGRvHap+wZCHIz4O9b9UNOHoTrFPjiMTFFgO8lCA9Y2yA2+6s2EeMlq4IpMGFm6JdQXHT
AEPm7+GCmj/HJCw80n3BhJvm4bhA7zbKC7AgtIomwYWM4XhvsC3FWu4UTewySuypxNTioyxzPjdO
XwK4lGLd2DfYVcPiiGpvziGeOuOhf25WnMDkHjLVYRRyHVT60DOH/lSGou6yYQdYPEFtiVbuEdto
nScyxPbJBn+WgLFSCI0/FR3ZkJ7cupjSwA4v74rNYpx1mGkzdpbLovJtXvDHFoElBpxqAxJn42Cx
wLFbpXuIiWoD7GLjxSa6MzIOsPj1+weUg6JHPjhUirvEd4dTaUENQCRSBCjg2AXAgZv0YELyHtjp
E/ZxyPis0x0rTvK9wVgik+TNkfohUbUDB8qrJEQWJWiQ6KhYSku9NlEuRod9UQq2wxBPV47rtiXj
cMRceYERxT3AxC1L0eHn+E73aOyKdnOfK7bJChjWsn3RCVXEMAwO6wrLUoXR1vj+bZd9x0QDSZYn
ZK53/X3Y3Vvd+ZfEtH+6lL3HG0ymHBveolQvJ40w6ZxoePutVBZ6D1+W2gx5zJGKGLZxrgd+8pBU
kGEbiR4lPoG4fbcGocpZ5J3x0sHIZO7wugzCVk1n3wFBP/mGPazAxjNveauDBsHmKMa5Z8Aj1Cv6
BFmnJWDQ9JDYBVvC4TMKuzMIAXjV4/jagd0D4Gk7uGR6mdF4KoFbfJ/7tATw8ePDS0i+Yeo7JD1S
Vr1xBpff617boX7aIv3RGoW+slZzFkHHAfYRLMVIwJ6wukPoCmxK81atcM3nfVBwvn8PN4lRaUg+
Z3WzQWrm0zqnX3qeipDad2NrWoo2+D6iipRsQk2qdf2ga1Z0GKMb+iSESYoZg3hHB4yH8xF9cdOK
99rK8ZwMfwxm/3zXr56ECUXYqW/erEHoS8IrfFxeaUq+gyZ3HmeWZiZEYVYWAPu8Rmg/5fq0DfaO
GS869g5Q3SzWO4kjM+vXWaA7wY4X3PkeYgV8nfkAOL0PngByRee6kW22NbbJkhn2e2zjgGz2rE/c
72lbQGXo0mfWATXzhTxRNyOtSU6HvcEbvhD50jHzO2kar8CGoDRxcOAKoIO1nq5kj+M2AO4F3w0p
eZE5NGsYAZDscEWzPUv3/SmGS3WGkxqVbPkIeyZLjwwXKqjN0h796bB1P4Z+eprrYSgsnlVF6uC4
DInILdyJMNpAIjkg2skCY419E9xWcSANbOaFes+6Fz9DZY6TVd+s7AtMHT7KcX3ZwJzOU4PvL2nR
e5gBqM5tJ5U5+NGdRjm/xdgJACqSMM5UC8ohxoEVlEVYo88n6GDa18HzDp7cQINUT7XFyolS/RGN
ABIHeORlYWjysPVNqQY4BcBZ/ZPxrxmrjmOPNWcjA8SYji9dNJdjB5qHxCBQYwIg9NnU8bED1otO
I0Lbt2JdmHjXGWNeuOHWcKT96hGbkQFVwLXQQ6sJ9vjjbp/GFRNQFN+FSsKcyILVA8+4wMBDfXUH
7uJDyj1duik67h52JRsaLlW337vRYmIEbpUGAvhbHKtS+Cel45+OYj4zdP8I40rW5hNq2TUb6dQV
tt+uoMcgLISjWaEd8GyE0H5rzOZVPRaHek6vrp5gt3jjvAZE3vdrfPGb4QV+2YgdB+iQTXV/FwIu
OQZRe5ZBi3Fh9EU1YGvb+f+Pq/NablyHtu0XsYo5vCpQ2ZKz3S8suwNzAAmA4evvkHfdOqfOC8uy
e/d2iyKwsOaYc3XAULiyHX41/GxyPZSQPfz/uiY9uTrdlS79NW8QDPr1+y1B3GplrsuFDcILipVO
dXAcuj+5O29aKiy0C++NqjDbNoE5r7PZO0yqosHQmSE4Hb9zad2t+k29slhpNrnWkBxDvyvB+OM2
6R99dzJXdKRjAwyfN/k6tD2tWUXXbmi/ZllYqD6sY1WRvSpfG0f24HLTY46xaKRpOt/9UDuX2eA5
8+iMdFUI1x++2PnvobSerLEljqRlfoFLZHDWTs4O9fhvliXF2vDHD0Zq8bewtw+cJ2O/Kb6eahLl
NzpwnrrZYJoXacNVM3xoU70uxKKtxjf40raOOERo/DZGbC7VfSZw02xVx3FYJWdyZdbaQT3qQ3df
RTM1jmOsczEEZDTP/jaPTE6c6lftdMQeos6shJTf6QiOBBbGx/VPoGkJ9TJwHxaOO/lQnP1sPFKI
k/NtS2+bVflbWZhfaVQy/skgoLUkft4b7Wm9hOk/aTCYjLoY1SBqWMTYTot5TuJgaj9mq/hrKqiY
QLqrVDQwilX/j16Pr6snYRbHcqL+c0P2cQJ14jYEUsDqS4MF9XNlquZTBc2ja+nY10W+VQL5oKx4
HD032WrrdQnDjS8cdfK7audpiAorjZBrbBA8xUndrscKB4X910xm+VEua3/eDok70Dh1n/OZ9Sdv
04321Jsqqg9RUj6gG7x05WLAIEFIT9jg6MfQsaW8yPwg3XnFpxPMVRz65a9gAinJ6ejRY3gzQ1JF
WLewzwcsm3VvrIeiadeNZ/X8HbQVWpR4iq2qXHd2te+d/LfX3P620JuqEGIjPVA45RTv2qnmm9oC
M0+nRFpEemdBQVyReO8Xr2I9a6qN4dfwhIAENtEYVO3OpuMYdX9E/nV592GVmKaWQt1STZc+KJdd
KfTzJEZrMzkMj4EjIpbZGLiPw6M5dfFc3xcwxr9twlb9TaIA/RGg5zCEzs7MB1ZIULKNPc+f0WKe
zCo4M5POuzDW2N6kRfCpHJsw8G4+kiq8s6Y/Yet6Jyijb7G4atdErdiYi/OQ1ky3HnUQroyBul73
9ZM991R/82/yjRx66tw4TVNyCh1qay3jgBp+PWXM2Rs78txaP5LrSRkVQuT0bWUknLfz/IUX3l8v
4JVr2mox++a8LmzqK7y8W6MY9G3Wj63Zy62TBMkKF8ZvS4o3s/rO/WlYO75WrHgzCMNIHouFLlW3
MHYFyEBrgU6pZZXfFTwacfnJCpJqhyMHDFs4u9njphYeqcEI6P42crpDGtnfhiXL42CGy63xG/Om
neyxtaw3MrSy81yNzfPkLS+q9iokMNOF2hyPZGQZByvCm5CNxZXgsoFOMIROWiDz1PVwFD0d2ylx
riobn5m9tXOaxfg0M/nYVtlu8YgvdAgv2d7dTomXiYel7M+5zf6tvegzTPwMw18HlsehJu4tKr1e
MJYWOrUWnjrY9J/o60IWewE90tBTKFNa7FKTxKxprP3rxLi7VW49Wga9UTedU4R2Mby13Fhsh8N5
KeYHeOXycWjTGMH6xMhY95RFA1ktZkH9urwbgpaZmc0ptxxEK/HpyzK47G9AWT4VxnPWlmctmTZR
hnR1w9w5ml4B1BMEl2YZjXWbg2CUnvdE3mW0boGdZ0U3X89pf1iCgWGQ+VKvadz4bN6aRpU7Xadg
/lUp6zLZGBZVsbwPYyTOIVL+ekyLg8zt7z5YNl2f2Hs/NE745e89tcpZY2H68kxscgFg21qM6ZOi
KdwbzJ7Oa3DA5iyWNidOLM9ObvlbaxZ4EVRX4nBd1uDCZFbaLDc9DV/7BvnJOEBhHhanzNb9daIk
PlphLo9ep/Ua2fmK1eDec82ZLeTR4/T4FxaspGNytYwCDlyEkj5ItmmXSl2aSV4gveFd3JoY2WjX
ZnMLcN9g5XP3Q6kvZtiUV7WIvTcGj1IRRTGWTnk0+z625HLtjd485XOtVgEdeerK5Fh3U7BJcnT1
Tmwd2l40FHwWCa+Onovk1zSX8ljv674/mHn6ImT05LAlrVoZ0V9F9ujVshdLCi0we7fGqU+dLQ8Y
+DdzMV9DV8dJMsw7PHniEBn0zWTpvdc0/1el38LcGVW5F9FddmDvq0Pmwne582rZAkolaLJ/ZRe7
vvqgbVmvKiwJp3GiVNNj/W+M8nRjFhgnbbgTYo8MMomkuPWTsPeWkcdNAE2ajwIuhdJqUxPdts7o
0XaGR47WCJgcecnvaVmOaq6zW0ueEY9F5u/VvAt4Z/+GvfUU9u4qT5bhyUL0fVKOLPiA2c7x56XD
Hr+ealBxL2mNk03228ZsyTXpS9yhXZ2YN3KDh0tnZrtx6Kybul/++74T3LpAzafeCbHluNpDdO7U
uWiLfbq0Da3hKXv2RJQ9R9LAc+rb+U4EgbengsqsVWDX7UPXcvSxsjmKvfvLYDLT2NB0/1iADJtH
jVHUYVReWLedh5+LDGgWhW5K2xsh6Nyp12ZMKHsZfnyd8nyCFXS6Jxj0zh3xSkxhejKScHnDivbV
2k3y8POqAt7TSZ0+jtJcy7stpkzGKxu4+5DTK3kJx65k3Vb+7ueHuZs2h8K72I0bUdT23rP0l/ZZ
uQgWvEg7tuZalA8l4QoNvtInx0msJ9LBTm7qtQ+mlVWHZGBER1YP7q6BzwBW9aZb/1z3qKEj44wz
GVBZz1nzSRv8RY8i2KguiWJloFuitmZrm+X/wL5Pe/vH5Q6uVsSLxwzZRnTTabhrmj+XcpxRN0Xn
HYrBXv84Mk3iT87z/fLz8udSK/diBguSl6noDRbN2q+96BhJvMyrH/OYEAYydJD87piP+2h/kt1a
Pqok6h9JEIl2xYjty/6cbfO6MEu2g+f/mBivzXol1HHMyvwjZxLZEEoNpzFkt5nKccu/e4h9b6xO
noNe6GTd99i45YPA2fE6WP23ur8K5iXaTH6k1wwj5dQcZG81usJJt2ECTh76j/Da95/8XMQwuKeq
Uu/QuX9MKLaXWdGksUibfBNV3mwk0t+t6sZh5w/ma5Iu1VqH4Ha4i9rYpSlwb1q8tWEKY4aJbj1N
mgCSfjsuS3RtaChc6R64V/caEAZ7xSwntxyCGKIrTOeEu8s5+VnvnCZf/QkzhxayR+MisMVLPmft
gxX07cOginUTqehU9wc5pNCZc0bMNuLo089lKIkTnjp61GYln6YhwdUT5ts6kcRuFob7WTU7nIDz
L0yCRtzgZf3v2yX1XQAx5hnmY29V9i2faUZF00JkJET0Zol4puCz5NoRLh8YjBhrg6bja9gGzdoo
PfnWlRnwQgkusxDFuATpWTR1+RElxxAn2cFsRfVWdE1/0BhnnowlP2ESHGlsGwgqwdQdKn+MReQV
T0aQBHGmnAmJkIykFpGUPQGUBiZ0XJfZ8G55TfSPPm3PXBY6QDVbgBXo070sWGEeWmgT+eO1FP5f
mhXuJnIHpsJbjQFJwJNGveU90zypSMd8Doq6uzJNNqZ+ZgoJOJBY/Xz5c3FKFzP6zBjbsCij3cTU
3Cy0nznlZ6/2FGLzNpMrM7+auJaj3lYks6/GsXcObnPNsvGPK+z0FOpJbYNB1seulb9NE62nHKgO
iRlw7POsXmpm8N09KpTygRQxQ9rmozt6xdme5K4O3NvAjnorJ9/Z8fcNe1eN6hkykAE+dly5UXr5
uZRzk/33VdOOf1oT24E/WMUqKEX+jTcLrpS19al2Cuuo5TRQnDvpraKDiDr+NcLP/DEjRpZYtHWe
fbDEnW+Zeocjttj/rMOECtXHFNfYqjcrN24wf2+NPH1Ie+094fZMbxD89/kS+mHMJHNWoiw2APhO
wcAKbUba5zwR7KhU6x0DyWmATxritTWT3c/iMN5XhWXkJiK9xxZEjmfSYMed0T8GXs8UxikajsQF
wJcWPRMnPSCmiIK+bfP8IzGzPBaZGHeGr/OPIA8/vaqtY2+wOb5183BK6244OfevMsFEUDwBt5Tj
Plp19xkEmdyB27txFMAeDjMpImWIjqjkaMIrOvXTz8UJ3HcDOvb08wofEY9zmm0Klr7//gAuhmUX
Gr+HxEFJZdd+MLrdKIPh6ibVcPVzI9wnpfu3E83RqNvfdZcpZOs8f5XZdM9A0E+9kTJmhf/kZGDB
34R9MVEd0BgaO9P5Nl0UhaCy/ngpAH2Tl0Dswp1ubtktD3pGmTGj9peXzf0mqia9FYX7r7IjAng1
guLam6A7EllR6Qa9v8YLll36LqHDjmgXD+zv9HKdh87U5qW5X+ySXtXq57U7NlmMRY/A2/tPolo1
MbqmD5RBRopeugxJu6mO2rubroLuCVNaAYMjkp3hcLpt+hBi557aMeHEeLYBoYlEi5Df7qZkPdv5
6eePaBVU59yHUuHj0Prv9E7f29AevtuwfWmtU4EIcPEdlT07rrD2TmBU6yhI/JUDaLRdPLo6P6sc
zAQ8RR9HHRxzlz3Zsqn2xDj5+7yP7nENTslEmduYVfOJRvnIzK1hHM7/fTlOOi6tycETmcGfqdJ6
q4PZ2i/ZMG2slprcSixj29QwxV3lWW+VEbLSsm6WDiVWY5a7aAieECYKXGBoh01Nu3SIArSiCuk4
J+KZes9/nmnTPED/XaKk73as1+46tUt1Y4zgcTTZEbQc95X22m3ZGtnWMT/NolcPN8mD8eCz52zC
rv8upG3sjGVgQFnIeL5sxDPneeaCQKQOQTS9OZFo9kz6RV2xKwbIZ8Zo3ApjJiC9mRdasQrajwPn
1mmwaUc8fjelrDdj8OjvShTsOVAgMgPJ9TWS/mhRErej/Zd5c0i6vmOeoOHNU4XcMVhu/cDE5HpV
LFQmZdEfbJL4V8z4sHZtqvLzz8U2mpPO8mlXsMQg7iRDPOviw6p6djlYOLq39P2pH61T09FYN9Eq
jczdVlif1ixNf3ucNbtlzK+FV7KBeN51cQTqs22cOm0yi6Kqkm1vQqfbJJI8zmGzc8zxQr067Rx/
3BawyZcycLl1rHMOdO6orOK1L+V+BIv/rFIGHBpmAIeHzBtMsIhjLhOGVOjugkfAPLRT5+3DpRse
hB47ZJ25fMnGeyutsryHRsHZGsb03tAa+W5c+78v7t8xWpqgzOjwzhj7rHiBAdxDd0UvVTY9Kexn
wOqwknIZK8JRcOYFOkxXQ23br8z4HC+iTJ6B5OP5o/e67qPLG+s0cJpe+103f0yuedDYRTMoJCJe
yaW89EXwrlJaA5wCpgv17bRbyBBbFaIkKMK6P8Sy8p4na2KHtI6uNxhP5RC8udjGOEEGz46f1zRs
0CJqS3Q3bHqfQ0HvM9fpi/Rtee0kPjg+hc8/F9wqj2NpuKd72CZ8YQqQ/X+Kx58K8ud7IJMBwMFf
QXb2I27OBUy8rH+XOtz7ZV7Gsh9l7EycW30vf8vuZHFk8S6ziSTnXFqBE2c2oRP+/QCgWS4eSlN+
21bLbb1HFvxckhmdfY4mgtKc8TrNvR8XLoegaBbezSCBZxu19smyguzUz6R4pj4DRBv6euhLtdzP
9yXLMhp1Yf3zMDAcM1OeR6U5h6CjPWRpZl0iGJ2E3JhfxTLss57bskVzGfbV0MybHAD9l7Csg1+V
0Ws9FMuhUfl347UXu2AXNrW2rnZoIF5nNDAKOT/ggY1287QgfzW2ua18Na+TMGcHZGjw4aey7Ixs
uhaEHvCwjfyPFT1AHz7+RsiDfAjHIVmlFpVgDXZ0kCatVlvNkoMQJp+57yjB7mFIJZ8/bWXuvjYg
Z4fWbC+yF+3FEyI2XTEzV51XVqmOkVmVl1k83ydx3AplJ49GYDxPwNt2HgVoAAtColdYt77OUpKb
lb8R95c/34s0W8ao76bk+Z63VXXCOqlC8iXHla/Onpudi6B1/rm0vt8eR36DLAvFeZBXIxMUd9AY
p1lJC+rJs2BZw+kUdQiwguysTZgo5wAzxGe/SyYy0dXcvPP2oIe386+8yDye0qo5JHpEDPURk0f/
7g7zWw8IVgYvhT+eWzp6vzj4kDoXanorFagQwV/phVHUBTGeMssuAQlkNenyn02Pu8K0GmBNs95J
awyZoOUPz51p88SWyt54HYCQ0Yb1Oe/cI4PaYjTJ8CwXvyTXe3GyOB8mzDQNcYzLcEpwTr45Amt3
pedfg4O5K+38+ZB5k/vod9Frjm2V5IElwsys/If3OoqAJiwP4XHx/PFCz/hhljl2deWP1b5Mgr8Q
iU1McLp9wtD2AYgEslHpIgZi47iqyWP0hsVczW4iDoPCKt6HFU5Wy7H9uPYeIpUuf93KQ/2e0vyB
d0UijwtzjwX21gRuerFE0sRLYjVbhs/xOPpVcBI4TGjVRAvdf958R6LWR7OjriWK1DXQxZM7KvXV
dsmDNZfdL88iwhAHmvs0uRWRI9U8n5uE1kQSevYunQFYMtmZu5TckrgdI3X9+Yp0Hn3NouUFG9p4
bAXtzsAvyAS4r3vDYo/nuv9I8tJ9ELQA956v/6XE4//XC/j5vh5Nb5dlPp7nuRFocuBMZosuzWeI
pA8on2bAqPf/f2SMOtqaRKbgbA/sowuI95OMYtxXmJ+vnNzRO5IY3oYunU//c1l0979fDiUjELUi
vee/P5JDR3WRGFY/bYqfX+3nN/XvMkmWAdv8/EDlFIOWNRenUSQn0S76l+WwTpUYrBB7ynyX+kt2
Sno5n5XfI/Hj5oGAmh+XKpke60VsWqGyayI1U76Wr1ZI8Zja/HxyPN5Ko17//EEvG5kegiMpZkZG
eQwJoVs72U0g1J/b+yVvmEa/+p/XNQRg5FdXAzP8lxUGeBdEPzzKiO7mpIcOMhcCa8mWLXF8f0zL
fcly7LeabTTO7fFAFOUnnAxmfRc2JWQm8bpwscY7RczHmVU68sqVsPM8pnlwMHznuZgevTR9VHam
Xxgb/itHopB9AiUo4pQN7cLYmA/kdmOXTVvZBS4DQot0R6hRuHbtjUKuXnduaTCnarJeZlvje0NA
FrULGTdVfjx27Znzzb0UKziWlc1ysEbe+dBtf43NRG4U5459KiVAud9bqymV321SjU9NoTyGWlYH
067C7bo2AKohd3J8PIY6mS3VYhQCQ5v5kpwdcsXO0dRz3K5Lkv94BUi1x3D7lgSgJuSHeJsxp3Ad
x+5Y9umtG7CKd1ZmbGz6fplQy6nDWFebeawEUKU5kcLQB9mwdbvwKvyFtJvWWEXB8h56yIGegz5Y
9IRht/8cE0HbrRiP6cn0rasrizV/2sxSwVAGstw4KWPoC5h/jhR+LN0pwoATMHYBbFXSj1tjfLXX
FSxOH1PdgKJneMsNBO2iOlZZ3tICw8yVNe1NWfUpG+hS1nY9bDtb7Ju0/A7UcKtxSRtFdE0d8Z7j
EH40GRssI30JPRGstU/Pii0MP4TRHgTNB4IEYJVUsupnHPtg6Rpqyxxf1V1CcQcwIJs6ajNUY3cu
Fu+IerqsUgDB+2F9bYp5fOHgeEtJ1rt3z+iom+Oz26Kj9AxlrlZGZMr9RPWRTmfmNoLQuHN4yhd2
LM+gldZXcrv0LnifqpxLmb/3bf0mlpC+hAmdJkxvO+TmufHT9EkIhN0G9YZ20ok+9FUl+AVaKxyP
Yc12jkuGdMfZ3bJ03z+djJnIpN4kvqz3nGLMrWitv8Lb+R4o2TRI59zWzWFhPgMm3KLaBmZ3G2qQ
aCOVl2Tof7dD/mVgb1yrdGz2XsbIFZOWAcDylK+H3v+eCgYljbrvt3oee/xnhb0p8xgCWHCwqX+n
C8ODGB9J+9PmNJom2BoysIC65NO42OE+DP/5ev7LBk/LwPb+dl+iDj8mumR4oei997N/qcyRUfMJ
GBXmV3Yjd8GsJQqOxD6/pfmZpqRn4BS4KQQT2Pn6F9GfM4TnuJ2shSI/7RmhBWB0AFjZGkL9Ecrs
HhFP+Qvn+QT5saZMCjEDCHQisQzH+yeIWa9HQ/TBQVXQm432Tj2PP7Rt6hG3QHSzXrVhhndbIZdY
giTN0pphxoFC7k7l13C0H6fSbHakoH/qZiao2yJ0xJWJ2sDotptExY0dhg9kJ6I9Kh9Plx3Fdmf+
jiQtDaRhzldjRapmqfdY7+t4Scut6q2HjBu5NWomL4eEiuC2IE9BecNXKYgjBGOHeVne70N/h/ru
fXzTjVft4QwjIKPO3UaqefZGbzjURfpQapJ/WcKnzeAikQclUiD91E1XuayL+pnZK87aGP1Nm0wf
rlSnSNe7sW8PeqjZ/mVtwYDofjUVGFMTGIIigv4yw3Emj8AwHtODK7N6lxtENAs9LYSlZf8S7FJH
kKlmowYMw+HYbHVmOofSBO/g0LalQefE6SjJk5DYeivnJZsWA33Uj+22h6DJbLX1J4351eSQn3tx
50YXrY2dP9UodZKR5PmU3ERnJXfXjwf2hmLCafVhDl+MhKr4maQNHOvRgPMveptHhhakDV4vkpjX
fqR+RSbHsyE6ub4r9+mAAbhFA+fJZhPPDQkn6q9JXl+OVpodqhG0wLLInZgCyo+pb0wCAzIIpRnC
24u8U5iMX0AzJfSu+9g53Tod0witSeJCsNHscJUkq0SG16o3mFxSD5xcsQUo8Kt5ssGkHFHsK9up
cJ6xIEJ5AQDiWy7ABljGWDGoLv2cyNqaDwQjDFMekhn/wJzKk5TeZSbE9WIrxpjN1ja11ZuOHPqB
Bv9atyMmQrQPSTm6G4sRLrHd2A35TjmOx3tLX7doQ9Xg4PQeUXL9ioFBHsLdmuUCjwf1BGwlXjkF
oeSn5THTnTgj3n3IWZ/mJjFiQ3ZfIVqMYEoUqwF9hZIWt4HbFB2b+HVa4hyeP+uyeCwzfGhqCQ1q
gm/pMu247sJ2E3TqOxkhr+u5OaGa7+ZxeHbC/Ogaab3RniviWR5xmkKUznSeyQiJTlGvXso6+Gjn
jChR/dINIgN18SCJqgCZSHaPIWnm28VAjdJ1969Kqm1RGMm2tLTNQrcRBqPIyh6jBS2hfd2QOIBY
TE0338URjjltHlzlGGjck8JkxPadoyh8Qh1sy7p54LErF6PKko+IpsUUMwQOF4Nb7KLWwgfLsszh
3mBXwumZphwGGrG1RVKdrPzP7EDiGDg6dGOET1Zgo8Bj+2gXk1f+rWbl3eSj5ZwiUoxBRDD148uM
Z28GhKNgbiLOOD1Qay2RVElbh09ve2fb+el7lcHQpuFrblCVTvTOeEyS6dCk3BTKsWFCLW0z41df
UU4WEc5g5j/9zT36Tg9dNiWX4kSp66/NLAP+JvWW7e9pED0n2hzPRO1tCQ8DAiOr1aQhgxAAb56H
QgAEZ2qbW+JQtmPKs2jRGK+I8DHG99YT/ftgNy+Vcp8zZSBnawJ+G8PBM5pes9pa2Mnmk2ogmL0C
DT2c5aVx6+5CPerhY4yGg4GdysC2CKt7F0u/nbGg5CBhh+AOlVDyt9+duXSPwsKgJwtN5keaIwE0
NDKrpt7q+/nYSST5Cn64lRZ8vGdP31FuPZVSPmhvsA6pM/3qyTpWZeTsg8z65T/bxKLdgimCevDJ
MuJMys5jPTIpstoEwns0Sns11YuHLEtERX62u6U8ipTP1NDnW4fW2bpKvLujHntlpswb2Sz77kv6
PcOICURcK48sgGxZoehxLOh6fwd1Dvl2I9LV3oAts1Ikb50cmRUYuEdyosW6tobfPEp/dPlRhrLf
VgYBx+lIgAKZ1w8VECdWuXWRaMXDMOAAtmn21m2Pal1ulyioNhZs88YNlclTOHm41hrECTLpG+O9
HvD+9+4wryc3ucc+IQdpjxYtXsdoo2yFnWYYzrnK1ab3lcYsp/9pVoNTBcvUOZoAAeL8mzGFZzcG
CCvlHFtp75bGfB49lik/ScJ7GFCwzTHF4+enXnPCHu+NtXZKsDLIbGdnAOZF/gSRTMIYRFoTt2Xj
njq3+LIMtk9ie5aZI4prfkibmIvCvSZF9oYjuoi9eziP6Q6bbCj3LP2AZD6ikItZzfAwes2xW0fE
SbbhkSamhTFwXLtV2sf57OeQUNlxjthXJcaINYff390Sgl70KMx5aH+BC1or3airOWcBBiyyDn0S
wKtxGxZokYYJGzzpp7HiyfTr2VpRHYVkF+QMJvXW7FQdxTFQYPalKw+UudBvY1Ltm7qdDlWrf4WM
8OpJ802RdNYcrwS/CMw5MwcPoD81wyoJxwMT/+zUJ5GWd+Mk/+ZgSeiIaPvUDOQT9XYHmAbcSWza
wjrcOrtaL8lB58sz/AvQXR59FKHxTzZLGxd5SPwMqddJAfDRFeHn7JccueonP8nuFG2O+ausDr1T
XXU0/KO5+5qxemJGTJJYnPquNc7CJ3qi6j4Jy95rb9lHOiK/w1PWuu6oPMzpSXeLjIe6PVZ5PWN6
zHdkSVsxFgBGC5E3xPxT6y3I/K8cynBTJRmND/2qFuJJu9TpYRLobag0884LEGva9VhgekZJgaV9
VQ4GzhG7/0gGSpeRoP26gOU3M2DibBzD5mCI0Nq5Qcvcwbl9nwPrUeAZ0bCVJ7mUH2TvWZw8EDKj
eelXtvC4lVaLRw7vHF36ZWP/WkjuYy8ESg5L7lEWXgbdXIXhY2Xxu1dqmDgxJMpbEPLYcue2zfRK
ctZ4z+v7ghNgeFquv1MDB68ZgFHmDgs4K+Sh0n5PYEIybMx7TWx7nfMYNOFnONSQicM1ryXt+1om
u9YI0DAq85c//THpKxeW/15Y2F+dKPzu225D7O5PttXLKNSdlU1fQmtkwFfAJ8oesYQt/v1RGLaD
5ohq1M4hNOdnAhRWhN3eEvbadXGnDkfpMB83ffZwEINzESRolUDUnFQ6CaI4J3WxGZ3RY8weaU0B
qSduCufa636nKh7AZcbvAHqKp7DASSIxLuk0A92WwT9rCY+zqp5VZ2NlGbwHBV1g0UfEAp0SE0fI
N8E7/tk/8X7FCrVpVbDJEYHB6dDwqPEjSF+7VVjnWzfWFocYVbZim3rdFi/5sxHisMNehvoO0dfT
m6VyM8knsECYbIfUkvY+/pfeoV/okUF2IP8YfuuI1BEjwco6TiesKxvu/mcekT8zqeLLUGKXpKQL
BhjSEBZeEQW3ASPRIbggqLvlmxOuXCXJwn/fV0efRq/apNyQdQinb+C+9fKvUeI7KfNjNvS/pOC8
EhgDUGpV/ibhJ1x1JM51InuI5JmHexeo9tNWOLdQUW95WH1FlcVZUULLqiVeeiB3tIrvehLHtFTn
wVVyNQ36QgoGNbItnhfD3bpGCztu6fcUN8pqLpJ/OfODy4y1KbT5sOAzJl18FQTd+xi5l8SmYM+Y
Z0WRelbaTWN3HO5r8+8gy7e6Oy/Gs9nTKrLthqIeqHwqn7oxOldOclw0YZ2eal8GL3irB2CfZaJ0
vf/WopKvPoEINe2k/DftcR80ySb1yWjfuoljjXBfDSXxHLa0S2xz3FkRsyuZTrAjOgTJKJUtAMxK
Tugfod08Mch33LA/MEY82gr3EFEnpdzdDbMxjf0slzer7pvYZJ/Eu+fUjzN6HU/+thO6Xs33BYRk
mIJSwV05vdmQ3QfD0OGsJ9OODDazwlrXeK9GhvOTFtoqkjZ53qzYZ0WspdOQaxiYVGmzoDNZ3z1h
FdbOi2tIuaK07dcy7Wg8B91timBRhVBfXWa80xUQcdJOJpqr88cPXiD2CRxQ3CWMF9b2vlo0ZI8R
HZ72a4V37m6jaqB0M3fY0069whP9ufM2KYkSceN4ROMZII6BTrfUG/+PujNbjiO5su2vtNV7VLt7
zNdaesh5QCZmEMRLGMaY5zm+/q6gSmoSRWO1+q3NpJKVCCIzMiPcj5+z99oK8QRGxmqwHqa2vUPf
ATDNzu5smV4kgXfpl+xHtnjRgw/br6NVW9E8D9LgHDMGBkLyyPS6X6bRuVftBRyLe11oi6kfrKWy
eZwwHM39GfdVqzBxRhV+twp3MdxaxYDSgT7HTI6wbm57GV7reIDoLfRbZxQvhtXcDbgdJs4mET1j
zSBvy4edEgcBqt0Mwoao0hdHq91dn5mKlVC+aCGjmZi58socuVK3N95owxQLT8dF5EXVok05ONrM
abiVXD6GvGe/oQLNtJsgYxNEo5OvdY4DCyknUN4hZsRumTZaiEbYe1QCh4JfYZgpbHPtIbe+pG48
JFl36kpjp6WkXiTu3rHpnRf917QSlwqZ5Aq55BmcxZXejis6S3eGizMuhCPCcTlbF2aH1dHSqA1J
vV8oJ2XtAx2yrC2GlFaGVKvR1eZNwWJcOzpUmPJbduBollvKTDUhP7FldQ4tkGK23+7GhOqdGnLE
y1y4Szk+zYgZ3aI3bQ0oGSke7yY/e8OoQnM06jCfJZICh/l+A6DLgPVFMZa8E3f+LJPmjkMdLIae
hGhbXXhVjcFYw8ljcfjDq1tBCOGu12jTLtKUx0yAWxprzzyTXtflzC8ArBVS59O3NXpm9hZ3nou3
4yoR2seU3cQQLLe9gbjY6UP6qQ2nvEKLriMkBKPT0CSwCAgzR2NVZ/qVXWSvDAuKldkFtz7yRR8w
OYtQuG6mwF+4jq/vazgrUW1/qdr4qUC/NzLQXKW2OsmRYXOLyqY/hVh2+x6QEHwld13loG8cZEpi
QA8cYscGMQcRciw8Kp7grnZNYykyHsS8s6lmrBulzGBdtVAaAid8CL0sPja5WWzcED6o6G26ieVl
6HrdQvfTcR1P3JAJcR69h6NjBECSldorE9CCX7/TAnOXuU1wKs2Ur8RjPw69fgVNj4nNmCyN3lsP
E88cBQOBXj7zJM1hZhi3X0Sa+xeoqUBYUb1AGpQz78ccFAl4jMorW7uyUB4ckFnPaMqaVbwN3aXu
PoR0pNbgTLJFPvN6SvdrUCG75eBAK3sw31HxTwub3XXF075BYbQUkyg2WlHUS2ui2Tm5GMs7pkkA
JyQ/WrnPhkAdEeZXsNdLzOIopoHbQrTEvrdmjYeXg+g08dIQDhp7PT6snZLdrsSFtIxtD5O1uJgc
dZMBTVj4lkugPUdoiGeEjfl6N8cRLDLoDBAkKJoR+7D0WY5xMuv+S6pTyLcpmnfMIJiyY3oBY0hr
q3TcN0RPYGHK6shpNDuk+XhH46+gJ6ouQO9+LbKR8Xa1L+TYXeWVdujlqeTZSWrHXDaTgG03P651
6w4H0RI/LVv2mzZ48MXBM5r7fuDur5JyvnvPgUofzABMWlPbFXJkAbsyDp0THp9uIXEmrSm+HvKm
F3Box41pTY++oegsWN6ma80bW/po+0i/6FJQoI7oDpMmjppTncmhn/PpmB9HI0cuQZc67LFkjJTY
I9ZmAnqCq9QSL17HmZrl6sAjgBbUaE+yzW+UUPlF2vk7zubpghbApSyjZ1MvmYxpzYzFucaeUMzv
tqHReYiRKqwb1xfcrPYqZyB3hn8cYG7WXqqM2sZ11oiRyC/mmx0qCRgLlqk53ve20+zxI3io1JYR
NJhVrSjy2sRnobYiY2W25snCXQBcM6ePbN1V91qUzX4eZwBenV6IFiWQ1nbcav6wrlyT6e4A8ty3
AZ+kcbKLkmYz/7eq43NUOuoUY9JfTXGM9hiZCuZ2dY04zEHoPjwRk2Ayf9yAAFtngTFQSvJsK5NB
5UDTkpYJzrfYTNY94dbMoiF3lTWHEy/ecHbboqe9MiftI4vyda5AerLZRPjv7HmIEBxT52uTaeG+
qkF+gfJZKM2HDmqjsNcD94QaPmCwzDdNS3SjLHwSwsqwfKaCT84R2fVkdMGSPOWJChY/dxHQjLD9
kkN3i54dQ4W+6chX8qbmPOKTMjNRgBarv+QGzVIvnKVF2qFp7KMahrVfcZFCYEGIpDYdylpHX6q2
jt34147DcbEMKbEi9vpnw9QvB7/lkNtdg6Ou9oHuHLW56gWMPm06LOYLremv3CFM1lNt7PAiteeQ
Wysq6ax3DSRvXwR7aciPcUJeI81uOWiiYVctLnzR0CSyoAm7dBpUs4xz/82qLQ8GHsgUg+d9lTfV
C3IQmnMRA6zpaBiOeWixUjt+dkUy35cZKE3AkyHZdXTDHpbNOSBiamnyj+3UyF1Xxw+144tHKkAf
D4Z3VVmqPXOM7y8yl8o8qeIHhrriFDuDc3BngJDR3+pm8Zz22D+H6g1SjYk0oL6EIcy0Q4C9JAPO
vzDaR5VI7cIIyhPAaGsb1QFThaJg8VbxWsQswe6IC8OesIzFIdKZCO76+Jh3DG+CmnimCGXvShZM
2TM9P2U3omnifRZ3q4aZDidbsEOoZqftMCpS+AjqYl1ZBj7BO/UAlAGK5zFPqnc96zJsJX0ws5Rw
TEL0WzvCvQthndRlyh5kaNVOODgnUJWs3Z7KrjOM2yI0tqFhu5tyCLcubcdizM3LBFLHLc8W4Nj6
sdJQMic0TOVaoZR08/eBZV8JWhemlEwCe84HrdYijMwG1lePMXLpm0xCQQ2A3H2J2/Kh6NyT3r3Y
hTjXmJ39sUwfLdBtHMd6zq9G3jHnLqdn3aezYIQbkErjUjXdQDukOygYwsfYfAgaKzqYfm4tS7Ar
ywZ/2RDREQHvmuAQBeQxwogascY0tJqcQq7DuloPI8uIGH17JYPg2oyi2wYN6bayEHoOGCKShoam
7eOtLqvqi9XXwYqPk7ozLo5aOWtbi2MdBcZt78NFmJ01hojWhJx9aNRyFoe6tZouaqZD21zZl3nl
nnufhrDsRv0Ydsa0B2hCfxi0DdQFH1QZcZFDY1B/NnG07S/dSc/2XZ5/7ROxlrJXZyzMaiW+oS5N
arsOPAtGpRXLFShYPE3bosZZ4qflVey2+QOUyid/JXXAmRyDEMDSZPaLiZ2hvQ9sF5shdxTn7BfL
hzvVzIfrgKUykKTpWCo4SQDny8bul+pAHhaHixFEmIWJo2HGjwovvAxNCgezkv6Szfs9tuwnr4yu
Yplnm5FhBBzV8k7SeUPkkCzhHux9wYyNGoBjj67Au7hrjYqdvsxwYEBiVXe2N0MFRmwKEACgy9RI
8seV2YwGrnXAFpqKN4NR3VnJu1P2xiV9tRaZZTgl7IMIAE+9cK4Qzl6Yelhu6uytEK65qdtZSsNS
klLmYeRjNTNzAt/9pKAP7F1FffM0+PI+My1akBx9k9i+0PCj+QBNy5p56eDTqqYeAhHJjIK1cWXW
T0hWcIijxl/1fffWAvNZqzR5QGg7gP3h8VJdfD+RAgUlb+kluDyHItmVeU9oZ0fF7I/JrmmTy8hy
xLoqZqkVshIQz23MgqLXfEIhuhWq42Ijsmjfg5dKzdrDHWPdFX27Yr7/xEHk1W8pYafaajZCjduq
LkHfDPAmdOYWdmOehzoEJzF8MWZ9Y126r56Vvxuz2MI2oNdW9EBEJTpaO7ApqH8+8qm67aYMYzrt
lSKBPw0PJ4QQ+IFOH6tg60wLye5oC22TM3G0DOOKyLRclOHWNCjRneIpRVu1hORU8NCMafGMTv4V
yeqmGkGRCi5WVNJZqKxHI6k5d4Mhv6ad9iZL4xC6ZnPqhm1W+De2Pez46UuNU8cq8yIYaCoc1uh0
TwX8d+4aU4MbweDCl9odyBl3OWnDxqkwqfQdWW6F2GDRuUCDgtGZARca95RWGETmDiWC3mQfaT+3
fRqkAo7+4XX6WyfuK3hzHcOPjVWB9g5q11hlPWbvSpNvboyAVjho80t9GlbJJPp9hBjAfY/SG3wJ
T7Ge1LR3jnnPkNZJxmhXYhSkiwQKbOBwYFDjDcI6Ab7tELuW1XSAZCEY85DDkcWPXmLRamLJXgDI
+Rg0JLx62sdLJO13digeDUYvCB6MSyuJ2LyZkkcBKFNsKQH5EeOwBQmzyAnMRhsZ6PGyLD5yewcX
O9zIKn4lr5GRctkipZjsau02ZskAkAO2A0Wf5niwHGsdKHrMGbgFFKJZBvqKbLwXsTh2aJgnGvPb
wMWSpoCy+Mi7EdWFbwy9jthDschrQlv2mvNakjsMQBOfmd/w/1Bqgn25lXA6igH6UNXOLV3D3kRp
T30afKks54Z4iM00OsFeNcVlhsKk4+eWtseU1AdYYOUlT2AUPLHvD9yEE/IQzujQAHsWgwgwmuM+
ABGuL7yAFVxW0tt4rnElS4oMVXVH5RLC4ITl5YRVZBP2COFcrPWWVqxEF7D8kkijJ/azMK9RtR5S
e/gyhsj5cqwXi5DRCnPzsgKRjfZjG9jlyvcjoIMWVArk1MAoY0h/8yCstWdvHGmJyomOWI6bLPpg
Oe0YB6/Nhnsgant9GxhYTbMQuFadcLDXcT+3wbQye8jVHgchaPyzDq57qQHXZjhk2Ma9pzjDY2Gj
EVZEIR06sqGd1F03DW/R6rDCePpHInyyAMrxQWv5EEuk4wCG7l054G/Nq4wZUM4vdMZd08dXdkLZ
2KE4GfoRSaLP0BZF98rHlnIxDsnObneFdGNmA/qiLmLwSnEr1pz0fOQQ8isaUiyEYdOs4oTEpIAo
nmPuGVcWSqGwxxXU6PqbV9Dhws970qWn7foJ/5lup2Jlj1l/TRurqfIjUeUnK1JvMXPc1vd3dG2G
hU0Hcj/qkAuZ7xxcX5I4bAcm54Kca5K3XpSc2wLFbMF7z+SImKjVn3SjvB7bXq0zPKVXE7F/MDP2
QaZPh2QyxdoYoc7hvm6kuCs8v6VcD/rNOJTPpV+nuxB5oVVyn1NWv+geOQVi1urX2SUj2/Iwhfmz
C8gYd3q2dQL3Hdv84wTuNIr011Ho484eYSmRKr/ou9hhBDCtpDVeV6oDHUaLIC/N+Fib6d471yJx
rlU/HfvK9E8m1q41RtdkVRVJeywK8wY+dH1jzJCf0a7YDqeONnlvzUdmxAUUnRe56cL6kYaxcWSm
1kKK7FjlZK1pGAezjJUE70G6zU3D3A6UKUWqLScfDcsEDm5TBLNXnuJpO5Q4vl2nn1Z93ZmrQmku
5+n6aKrM3na4mNcat/tC1+aKyTjMSDtyHdQRkC+wCcyOyyZEk9+IYgtU310gPM7OfY0PsD7wublL
TVP8Ob2wJUUdEnu926WpecuqzwSeGYdpVGKfoV5eOJaEngfOK/aYU+VZeCh1jmACwdfCgAHaBuqp
4k2uO0ETV5OhPEoNnZWaYvNcoGX2wqJbTdSNfCfnIK69oxXGD1E9HKI0puGUgoQF7EC0RniXOAwO
hyh9gWS2GbpuG4/pTYhk3Qm0nZvQi2jNIb90SuhKbrDsLR5tGFM4qd1+3ABZAws80MPODPgu1vBR
J8YpquBsd8gGKy8Lt56XXPc5CDvBc7CSofMu/eKiNwIdJnWyN/X8OQcPvnToVOPOY/hto35QjXy1
PdWDzIpphzSbUBY20vBOrYfWBt9Y+B9OnN0mE1Oyah6q65Q65uA+uEH44plE4egSdZ078FRkIiLf
pw1RurDeEN8AsCzi24S4zkycpTHWJAZKzioa+hqMhDsCC4BNdZHJQiFOtc7SRrEN0qUSNKUtQp1w
YF70/njbGyEuoeDZ9dHsTnEKUzNYBwQmbW0KeFLSrJWH6raxJGL80bEOfYxrvJbDSeTlEVIi6hz0
qS0j41/HyX2LfP8hy46IRtt2LH0OIiQEbA51/i4EjK5Mp30blGdUU3cu9/FouNPziNJ6gS3+mJN0
dBaR5R6ZVVVrOVnPlAndbuThv+YYctsUMn9sNJRKsXIYSs8yK5JvjgZ8GXYTzChaQ/teKwRPeXhr
Vpq4AUtrsSZX+UkXBkAqokQw+2fISFPaxmNsXGU+/doshxgEveXBjPScSQ7S7AIB4yLIhkvNaLNl
LmS5Y6JVXxb2+h/ZsGGDKcpXhGMvjDG+7j0UcaU72icPb+T61x+e/qcwPltQ89ogvnVlWPrngGid
Gxs1joZ2ziitOVjHXnt56x5qh2E9qB9w/wJizlStxqJG8lDo7iZDSkuBOR6qGESJzkAPLZy/ibWA
kxihfktVhruqignM8CEaidDYRwXhHNFA01SvEaot27woViXApGuzLTFMy2HrpoZx1POEEODeZq6a
+u6dM2orNL3OddkO5cYBkP0X+WvS/VPkt00DRQhdqTnI0jI+3T1oFkG06Eh1SfPCUZNb8ir3gmPU
aMEXk7E3/UKfuV7KTL7AMvNYJcF7Xw+Ig0KO6yIJS1pXGcckDTDyGjX1yNqUjecYdAsuIB9XVWui
TaV3+C1CeoIvhlL1EBA5s8MoX18HFv9QNfg3IwcxEpNuc0Fl8axX2Utd9Y9AmWcwYK1WQ9WXeHeZ
5LQquu9diaavIcctbayVK+p2O425vGs0aW1meeLaR8O+MHQ2V71Q+W0S+bec2jn80eS50AMBUIql
bxHahX+AbZVwhgHGr0FUPFv9wi4J6ZDzX2x7WGZFlIg9ov85wQYTTxHXMO/A06QNkKPRa8Ql/eRp
P3QmxUie9cuSc/IczdwxfYAcOLU+PeqC4i911AvcX/fSRObqkolw8oLxkBL+sCsl2c2mPrgogf2n
3Ag+VNc5m8GBllUniOz8mfCeKfLLvwWyJrERQ1zuQL1omsR2J+W5EtRiFYQm+CqzX2n3LWey1AGk
jjYRBF7bhgD/navBA+YD8iA/ByYDHGCuLyORYOPGmhn0AQwc/Aby4ts/hsySF6krbsbEDr7y5kCU
t6yqen/v1YW16hNYQN8C1su8845580wkz1mhgNoR+hVuGeO4z8BWKclH5KpFhRxhqjeq4OFc+7YS
Ly3okqVR2iedmNYzUyD08Kq+ZELurPrAPCCnM4+ymFBkW3V2FXQKjU9rvNh5b1PYM4sZ54EebfU3
fRzktunEsOqgk11P1SvE1Avuz5TQgmw6KeUXa7dELABOENRbXgbXaSe+hHkYw3YBbxTMooVqLp2Z
70G3hJR5cix0b2JggFnr1V08lTN0sqjpQ0IfBxtSfhUsIXE0nMvZCz2NSKFjjRBFWi4LFQh1b9Uw
50c016spgLlo6lO9h2iWXdUd0OgCR/GqsiPBIbczUe5jGPSMntGK38f4Acp4823x+8/X4f/57/nV
P/aI+u//xb+/5sVYUSc1n/7173d5yn/+a/47//qZH//G30/hawVe8KP55U9t3/Pzc/pef/6hH34z
r/7Hu1s9N88//MucUtGM1+17Nd68123SfHsXXMf8k//TP/yP92+/5W4s3v/222veZs382/wwz377
44/2b3/7Dc/ad7vE/Pv/+MP5Av722zn036s//fz7c93wV83fXdey5h3DVY5NcOVv/9G/z38ifpeW
47KGOo6jlKvbgjBi9qgm+NtvSv/dlLbEde+434K9ycCs83b+Iyl/twi/FK7SbSbGPG2//fPCf/gC
//sL/SFf/luw9nfFgC5dx0LvawpX0KU2xafg7ZDVNfTLfO35ieqOaTTlEB3FRG5fWmqlRafIE/ZO
zxy/fQhTs0puOYoHPAQV2aads1ZupXcQClH7+08o6SLDRryfEWnqyVQM/YrZlo1cz8WtxeBIWhVK
IsceYHqbbqXicwPGtLio615Fm3EqRvuiNbLYMA9uVujBZWmikH3PyoRZxAadUUSOOQSk0N0Sj4Lp
som8wXsKIXJXj0MwTlCbm8FrA7Inxqmjr6YFUx1gnZEQlMj1KRgubYOurePbsrIMyDboFBuxspqq
qHC9yEDdpnrLQReZpVMPe72yVU03PrQpTWk9mZIkw4CYxojkk7HneLebOBDoz5VZwvrjqlxP7jg6
WOIytlUGXMMtunDFTsf5waya9rXXWxqr49S4+kXN8DZdTxy3vEUtTPMZ7sKUrYyhKg7mRBjlPqnC
5npAeivZ79p5C9NMz6eDFDJ5FzLM6Silne0dzDbKPgyo2pcIrgPOvXqPdSKNW5TkVTwYj+Qnhj1q
Cnv66kaxuK28GD096eA0ZSLwI0ef6l6u88SkVVlptCmgjdh1iITci9/g1Eni3ApRfugtIp+LvFbx
9NzHrgcJ2/GcNNv1zHqRbXJmJBnAt8Ro3GNYjKNN1AlU1IAfHH4FTbL8Ff9bpjFALntv6QbNJB/U
mFbdtDB7b4hfhFuZEsSZp2z6VPymoSkwq+QoTpbY+hLHviPmIe5JxJ51p8Dtcepa15z6cxebJJVr
m38o2dp5uqe326bR2vYRryFA8Kkht72L+GafW2XbuqfAtOr2aIBZHyjnqmxAuDaI2GXcQzpHrNTX
0NfdeDqnicprmlYkdeVfIqQMcXSbDGneW/RACc7TzjiwG51TUDm6+ZsjR4sWHIbEqn42otwn99zn
9M0WZpNoWYWP40DbYCUkkDjtUquyLB52ZlMqCFUyTNvSXpd6p2jyu7ObsLnSYqHgvEZMiURyUdiF
Pb1FbWS1EUz1tLAddLj6lGFasTCmMQcyU2ngO2LcEF+V9AYIwpSNaeknOvmNecCooDcnwQdKZQHR
qbnTEqvg6Boa0onWjgOwdt0P8dQBwwjJMdqi2OrYQPtw6gMKdkIUg6zbFj7xGCtwyx5w90mNZf9G
j3sMr3qmRc0jsQ8BTgRg5dqRUV8OhwJ4BfdlxMlH5nsrbqv6Kx9XgDqriICn0T+zQ4tItGLIlyHg
OeMcdOQc0jTS9OhyzFWRntQoS//kmw12/uUobA5rRYdqwgcq7a+48TJUz60UmCYQRzi2QS6hVqt7
VZaVly4Dz7KUv54aO2L2l3dsapctpLZ2I9vM6ve6HZUGKCW/lNZrCOU43cQtsegXIJwsxLYDJkf6
qKj94OCZRlitRUrb5ckq0t6B3G368hKKA/EDGvNCVHZ1mEeAXOUMhZyapEAe0OcftlFUMNCsOWs7
1e3uTChkM9BzdAEpnQobhYW/pFOoyscqDCHHBDAnp20yFTEKrm7w42VT573xj6POv7Xb/8+28svi
Pbttqvf35vRc/J/Yz9nl/vOf2+bP9/Pw+ccdnb/xx45u/G7Ztq2w9nN3ODwG/9zRFX/ALu+6Jnca
0dSSquGPDV3qv8PO58QtYUjac8jzvzZ043dlC2W62Bwlv1c3jH9nQ5+36++2c94VL2FRG/A2qEV1
3sIPZ3vfK2qP+UsUSQ+qdpfomKKyPqsY+HN6+ItWwk9eTYE9YfrLzEZ3zU+vFsgIPH+FqcSxXjh/
u9c18rm1xDO2/O4L+KNu+b5O+XTonC+LTQjBFK5Tw5AWpdL3l+XnYWclDnQpmYFLMwjDIs9HrjpO
EXhWqvgvrkvOv++Hj3GurVzLkTjHdGm4n15vLDEzjcRC1GPo3LNusAOxmS45+GGPQjW7L51AP9RR
1CMfdpD4hso6C5t0nV9ft/rUboCEzu0y3yCkOsAN+Hza5pxsBRPa7D4Ytf04Z4nlbfIllaLdRoIG
sJZmqBbK7qOhw894yL5PU+ut8P0EzQiHngTFpQYzYYVhe9rafVDjYKtRdkrdvw06v9mnwQC2DWNP
WIXmMjLBSYUBn6gIunOsu/nq11f00wsypbAN17D5RD59sgx86YNZiLptZpp0HW0sQvCqUOdXDJ7p
OJBUlqvTr19Uip98n7ptcp/SueERnd/Vdy0vqelTN3pI3BND36ABcA+2Lqpj48f55WAyDdCHODg4
dUoKI8DtfR+G5c2v38OfnpX5m6RqZ9XQddYGVoDv3wJWOma+U7watKbb4vTXrzCWtbTXAbX/+69k
oVi1LUs6puF8eirnET5T0gj5i+o3xSjwvqFLY8Ttoir89UtxevnTc8LBxaTWtx1DmZ8+VzdiQqDA
OFcuDC2BuWiTG+QQr2wRpxtgV6ijXFWqUzHR0l1UVOTZXzwhxk/fAcuwRUNKsOh9+liNwMPGEa8Y
1kd76ZfhwW/t6OnXl/mz746z1r9eZH4T390+uHzwqHLKATj2hr+CyVXXfRCvXP7Fxfz0dXSTo5gA
/c+Z8MfXGaIehZwerRz6NfvJqj4IqaAJQyLt9n9xQd+90OebMSE71+ApFKpIDm3soy51Ch8Ccl2K
4i/ukZ9+Q9+91nwPfffhYdZMpcZr+bUqjkY7xEdda5Dn/2+uyNVparPF6p/PscqtNT8h40JURAwp
oMurkvPuasQW+Rev9NN7nvsdWgFTfB7qH6/HgEyZKx6vEbdLQcpch4hssB/n+AyrRmG4zVAQ/Pri
/rT9sXbYhoXVkU197o//+JIaz1mbGOifpzi/CiT0ZtXnG9EU0UlrsZj++tV+9oU5SjpC1y1ly893
YRv3pg9WYRUKxmqqVhS3FK77f/dFWDcsih7dcOmkO58uqahaqK0gpYMJG3ga1tPj2Ojt7a9fRP75
u+JVbJYn/kPLRH56oHKOblplRqtm1a3QgS/lLnfWKA4gS2AF2NLqOIidAo3era/Lv9rq/vw0zy9O
e4dikFXPmf/8uxu/igbhG1xiPq5zZDNCe7fj9PDrK5wv4MdChZvQlYwkvo0l1KeHC5hk0TuQGTtB
bwFSA1EBEjoXppg+LL2lrayvv37BP9+K8wtShkkh8Gxbny6Kk2nrlQzR7EkcwjlBJ7AJPcUVJP9q
1ELx+/niHD4/9FN8hLwoq/uPH6AZBzrMJ9JuK5lZRy6POX6nO35zq+j8C/CAeRPv3MxJ7qwMVvUC
gZg4kdzXkryVZulN76C3XaDokeSmE8Kz10Te3IMvsZLNzO25lk2LiSbSCahubIb1BsbNB3iXwcqq
int06tNTWRoY8jr3Mu60+0zDs4DJ/UvpNTv4hncSuu0yKBGHcMC7BoPXXaXjoF+aRcscWl3HE8Zr
G7DH0k5S+yBjJbZmQMpFqjEGirzk1nbGR6s3ED8a8KiWRZFFmyGtcHTXnqXSlefG57xPuqfS0I1d
ligkyFM0XTgF/sew8Jkghxlw45jIIU6Didpxzhh0UA89XTrIb3OKQXrrlNWGLeelbUYInKOOqsxQ
+YOug2VjpFbduB3RTysH0J2m55ddE5KvqnoMibkohvM49Uy16jZyuJpgxuT34iwyiKRLnD9OCCPB
HeRK1iGUNzuPVxq07Q0QqisnUGsn9QgL6s/KiNch9C1V6depll25qNkHBWdI89K9MvMNjau1xVT8
EtQ0pKnszlCo4VSTOkffluZGs8kJcCU+BiJzwlWOpf/klUhkpzQjt6tnkoL9KPQZo2G4OxkBrOyp
IO02sEGMIy27s4P4Ua+sNxp4N6otGLkVEr+GD8lb4UXBldDdhkmE5FRPyuw1s9LkMrPRN8ybTgrT
PJ0I28TwKcnk6lz+11DITbU2G9dOF2HApgDdIfQlnyqO4PuNKSEWRQYHgAQtUm6IFmISna5Tu9HX
BHdBRPbxGg0IU1kl01XhKMi29j3ucxzrmmo3g+s0ZwLRnmJlAyskk/eOTN3xgDJbQtkL9W2vG+9u
0dNhCPJ2pQu3vyxDW98WiQuSCBG3a5u3deapZTjKC1NLri0vOtD5vAr7QawdXw74dLv7CsEnhK32
NGnBubEZbvvOhLOaHLBQY9pi9+ogYuuL4el3SYJqd+rtLY6o+yzyXuhJXVLWaue+z+aGSOj2N5VI
jwnxfysQOWRhddhE2hRqnKWeMfoE4F2xYPg1mQ+6Bku0DwtSi3od2y8CoH2CMtXqhjuvKG4sqySC
woWjFUb0TaZqjykQz2eAAyTNaqZRPBqLrnB5WHPcpoIgsdRcpR0gQSjKKyRW0HlwJcnE/DDj6gWa
m7PEnJRvCNp6DFvCG71qU5c1/HIM2xkSw6SrjU2re6iMW/faMSoIL6MfnYexk1uaX8VKzY0nA3EM
SBVt4/gzcwNg6sKNRIt6qL4NpeZgKnJBfCLwrFC9Vy9BZ31gX7Mu6QcM6wkDxzpwMuSArbaxyxhF
AsYF7NRtsixaBpKFpSkmzf67Z84uUXzUk91sDT296/LyHsr5ZvAw4YJxzRY6PG2eUPfL5ELebCtI
FJBegFjINIaGqc7oSXkBj7F9bKRIDmN1RUXDFNWw0WanDwVA9S1M6G1vi03X2eYC8vKehsPNkKjN
kJDCMmntKxbid3sg5nnQsVYTQYXPHgd0ZppzPtg47qfI+TI1kIga4s2YRiIbhWcEvPF+itRlR27j
wvFpyg40gFdTQqxH6UtnKVLmYz366MEDpj4Gvnfrw2xaRm5zqoKR3Bab9D09q1omknIedlrzMKwn
11h7JDUMK59WhFc2EcLLKUf4144OdN9RIthU8y1oCrQFDCsO6FgICO85NdDYMB4nhQ/ejMKX0Jf4
rfwKIbofHfnYjhquuzUZEpsEXhXiLONFN4PXxqmOSePWW6035cmcYnS8TYsKxWGZUIonABR+thBM
SneTa5ISmxclSA4YJ+VTz3q1yRybF5G1+MIXQ6RUr9XhIXMy/9ktyc+Y+qZ4yCKHyjlBtggrFkFd
O+i+jsBwQl4WNz5+AF0TdbBEPleeBhlFz5YTIH/oUXG2bl5/SM+rbgutDPZdkdTgQsr0rkfpdrBp
cJyHBhQZ/FN47oEgVWwhTfX/2TuT5ciRLMv+S+9RghmKrc3GAZzHDYR0d2KeZ3x9HzAqO0jQykwi
atspKZKS4hGuBkChUH3v3nOrS7MR4UZPZZ9YPX9I611UR92HHnV0/Zuxj+mvFiEAK9qd/pugi/ho
SCiECQBIx00sNZ525sOAAD2vExB5mfodnBUstnxgi6z2MUWELz5H12dN0wJ/K0sGfh4SjGuPBCUF
ZQ5fRr3rk8ssqBqyuykvld4ZQbthfKeNoVmvxnxEx6a5Ipxs7YQlIBeV4mQXu5hOI3wJA3RtIOuJ
qWz8qCTiVOpT0lJzwiXbjai7hEZIXGSydmEwTdwXnK7kiqlgRWmIZBDWHo0GmNgTNxqVdlTrqbGx
ceEzhQ0JT1NY4j9Bc6YHwpHioL73tJFgtmTqmcheO2XvQCe6CmgOVEuIeehpoRXmypZlLr9Pzahq
0FvBn17lRLNk6FakZY4DoToruz43b/WYmMFNT7HkHXhDNqzsPkv9lWeBF1hpamRku0DLO2rtspIB
lUOjPjW1rTQ817qWylVWeW609JrR1jcRDXXGH4waC3yFaHddh35qOAihmhhBmGtW247YAemp6MQE
LIsKpVGXpWelzT62SZ68dGlemK+FoaGAbysx2WOI5LjphWr7z67WEaM+KJ7A2Vmhu2hzxQr2fpup
xXlXowC4hmiXWaQ9iZJQqCGS+7e480v5KQfX0NHJDmvl2gtSgaIhiupwLVVkPCEca7qo+ZWhoWpw
j4VYahdhIsiQbmi6hjC9BP6ZuFBJU2homRULufIQaDeW3vy2WaVJZOuLgISwQu3zO/gIg4K0A17c
hYn+8Y7fRKeELwJvq1vacriK+zwN9rGseO2CKHTBvo6+ZXdW9wEOeS8mwJfUJK27UFGgJlcNxDnV
ybIa1m+PDg+/ieYVSKDh4oTToqHZ8ge+a+wRDXyeW14sIF3sTcjexY/Rq6RYxCqR6+DalVa5lvmf
8UyT3PbKk6wSAXnXgSTVsXP5Sy0Lx4kAM1nQ+eew/mD2d729AcuFEg+OTZB3mhrWG18avMemVav+
xvRKkWIPa8jdghHUgTSrWk/U61DXm/JSrSzIYsSe92U03Gsg0xp90iAm7dtI03phWSXYcthgOtlL
XYhXe+r/dUPGIqcj4PrdAFJ315YdgJrvSiJiCCIyPRwlUz+R7xWtxeqzzQi1Xb6jv2W8kJmKSjLg
B7zUculW6BqmRmWTKjlqa5xOVwUI7w+rBuJ5Bi1uAGso5ElE7JUZfWmzpwNr+rk0QBSiN6pouc48
Fa6/z2h2kz9BKxbhi6q8tWNRI5OuUf2sAt9CTCqAuvTbitgFHCufLVkqBzKVQTNsoz+6pSEkQuzX
DagL80CyzjkG9eUNO7hCe6tcSUTBzqZfRPdXHauBX8K3y2hevRjSQYOzV5MwV4FBaRRYzX/1lsum
G9igxGOgv9ZBGBVbLKhSPC7MGqgPtve/OtWNUU+NXZHSmyIozpha2jSvW/e10fVKW8sdJKJd1mTC
Ip7Xjid0Kyj/qTFefnbJ+6xW/Kv2r/b5+NlLt2EkDx8aoY3JMsHJOa4rozLLzQhpg0a8+9mV921m
Ha5pdgU07MfP7v0QcqpDRVraiIUx9kmeNH2UGx35ccJeRv/d9KweMBBaOosW+DaydRqzxqNQFTVm
Tu4tRjZ4udYu/lQSFJ+qAvKZURhooxkoj5U8Qnip0fW1H+ydUzHtHzi3LkIadNaLJgz5udJST9la
JsICoLqtGT7rmt81W0IeEACqXWwHEz9Fl6eKtV5oV7WB/ho0jpGb16Se5d2+HLNmXLlyOmgk2bda
vC5USysv8MYiIFCqmoAjOywnLqxs+vZTOMUIUnWLW3+dyXJAXCpLHvtUWWTlKkrGkTOJ1ZeVBmsO
PNneHBFgnUN4KzJOCGgcvJWe4jslFZf4y0VDRVbfAfLRf2lW3XdvXW/39ca10HlvlBR17rLplPAp
1sFwbKve6znPAhUCBJO51og3Pqw777zqQst9GfQKJksq9XKOX94kUCVKwxEYh2L6F0MqCPnJ+HbA
lrUzDM9QXOCUwzzCwNfANPGeNW+QWLdtyd+QcOfly8prbTTHdtXjyy2nvGVc4Wq15XRkxrAyVILi
vTyIbY4scj5iyraLBJO5acVYywvee+S4CEbZfcQ0EEo9xquqeGSG4L2w+5AJbrl1CW8hcMn+xogK
oyZEN1vpOGdApxIqLFt1wB8kudZtOe2BCeaBktICD8OK2cB15ijlfwrEKuwkkjgjsTmnIxKskgJS
h45MYgcUxTDfrdoO/wSS5mfPQCOabUzfbe25te1uKDqml745xCfqm/NmEX0ZCraCnZFFNYu20awg
iLLC6mneLsM98nz0FVux4muwRsqg7sIThdsftTmqclRDVJXWiWVSofteEglYPpCsC9xM1ELUzn0J
1H79WeH5/33f//MpZv2f+77bJkj/vBGEWlVvzbfu7ySC/av7K9HJRfU7KWBNA645jcn/tH9Rif4X
pRW6EMiz/url/t3/pTcM0IX+D00SQ7OmOfQfQZf8X2KqI9s0NxFj8Q/8k/7v9/IcVlXVNA1NJRFL
EcJS5/NDtLpKiCauvzbbFtjqUvlGZDQUuuBESfr7RPzvgRhJoy+rWJQDv09EBe5t3HhYcbOCFc4u
fxmm9I9qm/8ZAvEcN9sw+P/fhxjCoobwkl0Sx/Ke2Q1roo4DQXryQgKARHXqzfqsa/9dS/1rPDr6
QqXRbCo8pe/jRUVtiQaT40C9JoN10XreugGN+qwAJd5UhiFtDK3uHoa8sV9CslB3qqVrwdJUKH6h
h7OpMORy9FRVeUMnHFU8AcrA4+xS4VxP2G43wSl9OSD2UjTlmen5BOqiwomJUWiHO+Tt6T2JQOkt
S394J/VE1twQPJmmOxmxmPUehbUcnaXEG3irBC4f7nrXt5t9YnuQP9zKE9pDpcd5fGHR17lF0Yz0
2dfz2Cf9pABJW1f58N5RbMdDadjVO3bJYh/Tjl3LeqzXy8Ylfgd/BKRyNiVkSC9MNTOcKHKNl8Yu
CpJ2G31fpwHhZQMRnwriWLYNcEmQbqnwSzLZUZh6CF4Cy9665AU9WpUR/IKtkTmGnOFkTKqpj46d
qXbzbAIkVxLbDIt/E6ypgvxYChooWbqvrwh4RxZtRJm9SwYjlLB5eC2UgcBXQZIS0Von8vCr5qyb
riLAWq8cCkN52XIWwkhl1yabzMTejabaXeVGgSNZQTgoluhm0kszMIqLQGu6daK6wAXy2IQY3Gbp
UgytfJuRaH0RmoqKFU8PLimgyR+AeXBblfX4XKmTgtyo0mSjoJ+DH6TU903rpTdhE7RgegzQQbGX
Ji8RPjgnkSxUO+D8YcxWbvDKO+qSzWeV2pLMBsozfWiD7rV7rdm1VlPgiibiOTYjB/ZyQG2H1rZR
7RrdYkOqdmqgn8GJG8Fg6lAt7vhQTrBSNVH8jW+KsF1VeprrVxr4L7G0JK0RuMu0+C4hEavf+S2u
EHiAPRMRV0KS76IwxjpopwR1am6F0jjsehhqddsAgQKmQ3UmhZAfrDxAohPCDfQ2z8/rikWeEmU2
uoN8m0SQTJOolEAkpOU1DAAMeeBplrmIlMfCjos7dQQiFpVUpqpg4txCougoCNKSHyP7t9EXU6mC
zWMB/w8oC/w+z0MtBdKi3DeVhDFW4wu4lfDFDUXcweOgVkPYzpVcKE6PSm1rcd+WaUg47BDgXSkm
/T1uOJgiQUORxupWal/hsDObT5RdeeuOQ3WVDSUQytgat7YtoUvvOhUnlKa1931uFdeFOyDuHvpk
U+Jc2MshikRf1byl24zg9cNWv2DmuU+pRGyKDKl97ZpasiEddHiI08nRkIG66iCJQzEW5q8ytsOV
Omjsj436KbCyVmDbC9Obzsrzy1wS6gcFB33TZV6IC97LnmIijtYlO2os9NjFJNFwKkv9VL1R5Nz+
MCuLfIMOOsBlIbryErsZtEzFNd9L2iULHK/qnaQaNeE+1e+BGvbCNeSzaLTVpwFP77rsqndzxEsP
bUa6kzCT+VBjMVMqncvvK+B66mOgQKwFZIHWtlmnutg1hFWuWLmvrHDkdBIr72PGvi5kpuwKT71g
KwaC14ZNSUDwuGrL6kJRtStJidJlr1PXEkmnL7KOOiohnxINW8p3UKE4Hlh4dcdGJKsabQw0Vu0p
MpJfrd+JJZ0iDw1r099TmWr2JcytBUpYczdYQnsc4PRgu4rKD7kW0aXSeeGZ4lbYlL1yfHXrxF+G
baA/m3gHCeRWtbXfl8M+rgCN9Iobn9mNa7xL3UgFZ4y8D7ukqhwGNEJJvJt8fOV7V5hvVG4AJ1Pq
WvvekFznUR3w77sexu4mNp9GTW2uksSqHjgXa2eqZw2Pg1eAfI/Mfo1q0NrSx0afBRXzsR6b5EJK
x3hbDWnyyv1Q7gMrtHdIPQkGq7XuWlddGi8M3qLypCgNxNPm0LPUSGQxwRgXaUUhtlR5HQOffNQi
MEf+1JPAWqTRIG2jrOZAW9VivFVIL3qIzYw+wNBqPBGVsrSKf+7OVO3AhjLFY6HOrbe3Rh/HVxo6
auB7vT6YpKYo6qtHUY2ytadVTyhGu2dJrwidLeuMSDG+NRYISQ0fbcW+QDEpEyi6QXuopa7hK2B6
FX75UqkimYxY2IBlqOCbUtMzfwzdraeTWuDp4irosokzre1rVUs4WNYa5TzSTGQR3vU+OP0UsebZ
WKMGZknYuj2mD+6Rv/RCBdyHTPJwpfpXirAhiUeV4TKx2o58v8q8j9rJngPcPcBS0oX4LbJaQF9T
rOfKGwzSsoIYxJPIsT3n/Q0Rgcm1XhnxPmnMc0g8MsWCwaRi5omzRKuHazTS1ZmQCmNbFp5LooYX
/a5poV8aItHwtmblJjWt51xREwhivHoLnS3EvZnYyrmgOnneqF44Lij7q7cx2VneWVNHxb0+DBGG
dre7y9HSXxEWl56F1FyuecEo0qlGXrXMv6QEShnUvAZeib9wWqiwDXNeWuvkGaxFV0ePZk5Y9fFG
8KRz/NJ6/twuWeixaDzLkyNhvtXUoV9kutZe2qQh/UrqcitVVGMrWZZgF9smdunBXVc2LzGCLm8X
BzkETOqrhJzDctH01HvPCQ10z6nBQQPsJ+q5wRH+hTB08sOO/9pPXdn3zZ2wZJPNN34H9ufzX1sT
UF/GeAL7RlrZ3h9TkpfscMjKpF/RqUtyV3kD79jE7QaMyZHAv9DyygU3XlGxlD5Y3lNvtQtfsled
4u4GP9wc/4U/d+5iEoYqsqGj8PghpaIz7KuhZV96NIOv+kovb0Hv2S9aLnuko4j21Kl12j3Pbwid
DTHJL4xJz/p9t2sPqQdcVbpML2pe1H5K8r5L1v5G3Vcrsejf9HoXKzsaQWq11zf1Nl26J3QmB2YQ
GjXOS4DbLVVQzvn+EwIFSVkQW5ftRntWMUuvq1eD139tL/slduTHDjb7Eu3jOx1M7eWf3+6vY0+P
44s4I2cjGGe9dVnpzRNw/qmuXOvLphjYMJXeeOJSf56Wvl/p7GjRY601x8S6TJpfHp9QLX84fjXK
qQFmgq5Ma9it11zOelhjSGHDD9rmDGb+1gfLuWwfgHjvj495aAKZGkVgKh8y0srZCVDnfAYTVlyy
BnwMKBU2wqqslWn37i6oeI7UlVOCDiXvnsyXU4NPU2M+e78Orn5/fMSZVPTdxWVAnwJU8CJIxI5Y
sxPv5Ew3Oq1xPDc4vmiPEQOjVvo+TMenrFBj+1KP9gSYXZFGyAfmWqOgzrmF9s+b7BXnnrg/fmcP
PcxJHYUpy7Z+aqOyTm85+EqXo6+2O/yb9srOqWYeH2T66fM7aGsGWlikXsoP41cFwlPqsthp3Xij
2sY+kZpdT/Vci8ja8N0Tox1Y3RDz4Bym1qEaqMW/30jb8PQhqRPHpcBdS+9ZjXkKV1VlnagZHDjE
U5v5MtBsYugiJskvSByjIMUCg7X5nhI9fTegriHulmOFCZZ660rkRBl6gSM/8w2SZ1ExuX4nyfTB
6ePqOQRvRMF5i5MrxT1mpr6ASJC8lFSsl42itlsBsXwryHN9GQUebxDjFdTsuLEAD5k5/7RojDO5
xieb68OKiDs8smGhakQpUflXskq/IewxeRppeG19BcP48eerftc8f85dPEwanxOqhT9XVzuAzENX
2mEXT5H73hpgulC8T6EUr7yzfB3di/LGTyayIa2OD0zJrTO1ErbixE7hwLv67YfMllqrVj3DrAan
hscsKYQimL8tukzHL/fgINNVKghuKNDNPmdCDbXeVwenSiBr85Z67xmA7+NjqAdeTEq9yBZlxLkm
6Lbvs3jwSsM0CuAtkdGej61e7Gq27BshleMtPsEQezNdK0iLYGatAMBMZfblua+P/k0c1pDuR9x0
CymNx6sKs9bSDezggv0hIq5ySvNEfyvX153dqme2pktbW67o6qMIBSRh5PH2+OUcuhqF3NFJaTx5
C6Zb+uUTWNkd+YFa7pDk+t77w6OpNCfWzwNvPdrEv0eYPXmqnh4OtRzOm43xLZP3tZ7BFMOokMTn
xy/m0PNHhWJ8+iRY1GYrtSrpsdl6JSyB5sIKodR6+V3ciZvjoyjyoZum4kEBgKCzOk8en283Tetk
qW0KR1I7SKyffvzoKvPp3Q7pcBvEJgWjdLg2iTX0+/qmKPtdYtAsbLL2coAN1WTFjdyoOBuBg6KX
yxdVZWIXlM7h2BNKYVyRsY7JGxC2TtLdGuIixRe1oeSZNNjuRPocDcF5EdI1CViytaQgFyO9op94
TwfEyRXAEqr6BKwMhqYFUQa67CX1QI0FFwEkTOI1CwbFJlho1A+hWnvjbWQZGywLSw6b+zGWniwa
VtQRz+SO4Cuy4xemgE8GpOAm6PyLUlcu2Es/NYbkVH1+ExObCJ33AWIvaiF3STLDqzqicYPnNFAL
kcXV0Jr1Tg/lcVm45Pi6lYSuppxELFpnnXGk54BNLjZIdOHftlF3k0syXoLGgUPjhM2w84cQ9mVR
Q2D0SK4wlb1hEZSmljtYeRCk1IgTkWz8apR+78KeoPV2joWVZpMJwSV69Uv9uUtHpI9Rextq4sR3
59BMn1YFekEGVqW5LFZNOe8quuxo9pum1YTceGsRJovAP7Ft/dyWzz7bbEf+Hmj2Sk2OYinpZce6
M8/MbEkmpUMWK7vnLWba82Zj32hLR0grd4En96JlH60ts82wC5fqpbb3X60Tn5lD7x0CZ+TpyO75
9E7vy5dFhCAMKFG27Nik0lGGXITlbeeduOhDN1dlh0mVEz8UDtrvY9QocTCUlo7LYU1E1iKWrnOM
ojKo4OOv96GL+TKQMX1Sv1wMIDW0JXLpFIWLYFDbdNZtUJ1YqA4tILrOUR6VGZ0kdbbqqiXEG5Rg
TqHUMCUknzChKneOX8d0Q+aTRGdLRxtoklDPO5JW1wvdtQsnSCnubAcqsSQC+oVYT4KpKypW0r4u
gpgiaVaIXewp5vvxH3Bg42zrmPV4XAKRP/L073cyiZJWhHrLI7ts5G5NWwrR4bBMZVizJEZZ6kIH
h1GihTk+8M8nyLg2B0dU9/Tb5jYQD+VvgD7AUdyr2nsp4/2/eH62rnNwtrkoDj3zc3PWBzj5rd5p
VSK/zH1OcsPxS1B+TvdvI2izWShTDuFQ0DvhvklW6riv90RT3XK3QEg76eO4Zgv94N6a6+Pj/pyY
34edbW4sssNkqNFO3vdnVpBf2+yEj4/w88jBCFQ3aCBxtmFyfJ8UgNIok9q9U/ak55n6RhYfejss
E9WgJOOfuo0/61PCxuLDR9o0Jj/V7HrY8Sul5xcOeYBBsUSiRnmxUq51DZZ4mY03sQj6he/hICgl
V1qHrnjXKHqKqZKGHadd5hxkqAAGIP31QFqJNCabo/ZOLKA/b/v3n6l+vylepIje6ApHHpOrQr9J
yuDh+F0/OAAdZw7ZU7d2vmmNbSQWklE4bfSSS45kXRz/62fyh7/OGTqvOjvIyW4490MNjV6khVER
ZYEY3DCb3y5lrsUA83bBEgXpC+5vKf5k/bhHGfkYyJI48agPXuGXXzD9+ZdlG7QJOjClchp92KVG
tIR6eHviIn+uKwIVMO5RHha6i/nUpfRag6Oo6OQV1VWoQNVeVLpVXGlN0V7niResWlH4K7cGgDUB
I/a9nkVklLHlGqGYkf1d/CKGazzLfHHqzPvzteK3UUXDrMza92Ot7Vo/V2WpdtJfHoI/oqdoysBR
ZZdoEidz4kYcOlV+GcyaLU5trrUt8G0nlKJVEZt7Tc5ffS1Il2pcnvWx/Fz03YORZo+GcWqrYR/6
rBlC4Tr5prDFn60fJXtN8jTxQujC3ypx8JwQHLmCPSx2UgpTquaQtYMXbG7zFEmUkgBuVUYOaHYU
9DsQYdnaH6p6Qd29X04+gNHq4zNC41PsTGa8dmvzT1ELFXRUogOKbCBURwFsnMla48p5ux1cCIqD
rv1RgbScEf4iLbBwxNdpZ7k3bq9ALUaIDm+3SFaZqgSvShPKbLNbz1hHJRSYurSVRWYJbx25CbWz
jtL3OHbpykhEu7UGi6Ck3jKWvekFt4QyDyiYVHtlGgjnbVWKN2HU2dB2Qm+fySb2WrMVv0VfGaTY
WcMmyZPfSRlH9xohb6vaQ1owKWK36TgSYkK3dVnESn2hYeLaj0OoXk6tj1UBlH2XKU29RGfGJqGM
+71KopQjjDLbmaaXrXOLwB/Ni2zHNJsEtmxrQl+c4PtypwKyTUniKiSS3jCLgLmKgW8qRQPIWI1Q
QACIuaY4KFAg1HKqL7qwQ6+HBsLdC1dvfikSGk+MLfkWrWh3UXRqcYnGkkbfidn789PKqyKQd2Bc
s9m2Tq/5l5UCfaLU5Xbt1Cty3O2l/lhfeWdAn5fRvnxky0xLLloEm1Mz9/CwyFjY8WmmMT805nU3
IgVpHJrgKy+N1vhcOKDQqPb/HL/AQyshyh9kRhQtCV6cXd9IqlGMbMaxZKBj4Zsa3R//+w8tNV//
/ulCv9w/P1JzI8j5+y3lvWpbwiHuRP+SEMS5qIyr42PN2Ad/fVi+DjZ73aHL2pB7a0enpIxxmEDa
2qjjve+r8lJCMrz3wwbkClW7M68wwGbmwX5QQeUXdklSmltxZvajeisD1tziiaS9raqoP2xvejXg
KSCWtjdubADZsWKwnnpFWY9k1QUOBnfvWXp2T5c/ObELOvQp+XpZs1J9kwXQwlhBU1VctiSua2m6
KczgxCiH1kraXQjUUDOBHpntfqpe7vJgrBzAPNkSfP8acJ68TAcI1mNQ7qb02jwkBlSIp+OP7eAU
/DLwbD8TWF7KSJWj2C7mFmjI7okazKF93dcr077PQR1UszC5MjePITT3/rlVhb+1ggemWI9aRgc0
l9V/LnfDgvrlqmZbDPQUsUHH29GA2IsAK2Vu/4sKwtcRZq9uxYe10pPKGUg68gxr4zVPqvuGNWt7
/PmcmhizV1jT5Dpx2cm4mYNREEMi6qPylwa/QalwYhTnuE5PzMWDq4Zqs/sENzcRcr4/MWLISOmw
aicL/FdSVVhhdbi7scJhMOx2mZ2f8ssffMX+HnB+gmpD4nLquHY6/SUhSGd8yrMT+6DDs/z/XZI2
e73KQLILqaudZHhRtWKBq3R9/DEdHEAzKUCqIAY4L83uWZiVBoVGBGAXdf4rQvb2L/5+tos0YGn+
cD76/vdXRcA0rhonGl6DAcSnceLvP/gITLAPFN2E/MO7LaVwLRPROEZ2VeKxkZXrEhXR8Ws4OAYN
Ol0DwcOhf3aP4PxqYxZ0Tu0BIMvq9WjkZyp7in8+CvAPEE2Iem1tXkxJdJEmqlw7pZKv++BlCvMa
x7fjYxx62l/HmC0vvUXYj+U3DqSH51FRL207OHEVp0aY3St8CqNtx42TkdBdpRd9MJx4GIf2OF8v
Ybau5Hkmh2lfO24DlLHGBm+5D209EDNGNOm/uFsKsNypBGNZ829bUFNetbrGGbiIKHnxPfGvBmCf
NhUq0HjOFqy+b2p2ua1TDa9lfa1oJ5bgQ/PWosGLhh8GEgW67++eYhGTnku9A7buLUzCXef7d7He
nhhlYorNqoBTuYWtLi3sqfE6e+TygD5VNganHTB1qwiEo2epvBaBek5ha2FG9kIeioQwgZQMMx1W
NRokEYw0LU0oSOF91MW3gwaZOpb2VvgOlXapj+a65qy0xFz1YZmkww0uglARW+94kIO1XKQnPos/
79X3i5hNK+KBCYwaBwek5E5RpK3RXhjq0/H5dOpGzZ5HFhR5qXo0KJEediiAODudwQldmIO/xkN3
1rfaiZdFOXxZoGpY4tWfOv2yscPJjehYymL4iH8rySZdkRqzqlEHngfJklSWpbQKT3yIPw8a3wvD
0938e9jZOqPFApE5Nb5u2a4sb0uuyM5eNjCp1igpl/76nx98vo83m4K9BsCgdXtHD43figkphKlI
8PQGNcD/9o7OJooo+zZLpi4zCeLP5T0sZ/WtWALyWLXrKHk1lvmSY/6JhWIGmJnOKN8vcDZ1gLKS
bceowSORUwQ74eVXVvHKXQVLBSVOuSJwelyO63rbnMtP7lraHJ+6J5/o7DShYFHtNO5w/8tDQbhM
r/J39aq4cJ/FLtq46/H6+HjTBDk2gWYro94ZKQr2ngBFlM5Qc0z59vgAh6vff09RfVZggi2T01mg
SPycvZGbTQanZywwOoerdqddVhf6eNddxTcQHV6Oj3zi0uaOFjmmh1hS2G/6kkikawFH9PgAB5cZ
xIewgGRaePPehFYaea4iyJBGFPOJIPz1j4qCPsgJz40fW/KKjo83zfgfz2piRCOHgDs5L8yWuWx5
Xcca01srD6Wz6w37Wmr2mRueeGiHbh2bSGEBnwR8OZeCAX20yqFRaB2QmwTnvh9PhVYcXDC5bYjN
WCcmLvb3b6YRxaA9UPm7l81j/hth2Qa4DTaChXTZr9VVvhW3p96tT03o/AbSQIDd8Ymomu+REWJa
g7BUJ9BH6dnnQHsuEy160algo6WIJmsdxfoqattLt66V89GWCPz1wH+hDKPQgK2EtPOgKC8Ibkq2
WpCY70YfwADQQ3/jFmAdtURIN3VVBuhfo4GoKnzurkm+EaZQfZ/Ss7tJtCo6N/wIL1LatbdKjv6k
EuQRoiIY1l1bDOqJefOz8MJuAU4hpi4TyumPclUvlSXm4sIphfnU+iJ/tmpZPOu9n7wWPIfzCI7L
FbICWC1alj/DVLwuC5Fs4HllF2kVyneF2QdrLdSyR0TAaErrOBhWHbjtD9PVpIeyIpsGYpSOjbdL
/qRRLn1Enet/NMS+8m609VtiDcOv4+/Dj1k6XRazRyc+3mJbN1urdSOB/asUjmG2CKKzy565cOLW
HVyOKe7gwuMgjRdw9sEbvFEo5aA71bq+mIBj2ZJoq3W1QsywkVb+w/ErOvj5+Trc7KOXqQlJKwwn
n1Xp9PkZ1tUSpARu54134d7Zw3p8VCloeu/Fe/rn1Nfv5w0FTIr3D5wnDj30MN/fyQRxpB8anWPH
HFGJkcL24Xvl9sQ1nhhl3pTvC0nG4Nw52l30WF8QD7FDyEZG39o6y1bRKr3MdsdH/LE3QylODxme
k6ASB2L/+2W1SkfLhssysya5sVrSzeq8wJCSN215Clt46OI+N7gGJH/OArOx3D5Iyi4rnIqcvj+e
4QfPxCcpJ7Z9Py+Iia/KHJCxrFIYnk3KtAvhNyAHID0lXBRW+ljV8R0mshOU1UPDQNlDDUxLEdmX
9v2+QR/IatNMHaUNnaxSrjJXhurQayc+Nj9l47zHX8eZ7umXInQ34OFUuhQJ1jLdD2/GrrqkNHxu
3kPoUK+UZXLdb5O77ty4Dp6Oz4wfX9TZyLMbWSSF31R16gzw3j23TTdhLkNv71JgXyEJXcdH+7mY
TMPhKJeZGUga5k3HJBdmZWT5tLlckdmJr9zdNJtmNa7Dtbc6Jan++YmdDTfbSkYVn5WW4eQ8/J0N
DXSIUDeWZDYRtJMU54mlXw5deZHE48U41o9l7jptWd/ZFOHDsnynue+vTtyBQ1OKJjHuAECKlLFn
S3YUlgrootyJe/uBtKhVkbhv+EZXcjU8mI362pn2rtX6j1BVH7MmelayKd0vP1NKuFfk2h3/OdNo
3/YD3CA02YqpI3nXCab/PvFCFW1o0uaOAhgjTFpoCbhYc2oQlrKstIfjgx28dLZTFlZ/ik7zGoRu
dh45vIXTFzd9c2cDVpGru+NDHLwelQaBjvwTnPnsegz69qVulU4fvxCAGa8rUT8M2F4DyY/ObDs7
cVY5eEWT0R0LDjDT+X5UsdMkRObqFCau6HrwPtD2nRPFcWpNPTXObH0A9hFXgVk6VfEr7ruFXFPo
yJQTL+dPQ9E0GQx5stAAWmdKfJ8MEbzDAt+7A3ZN2vhjru9glFkkn6kxVD0f79hIUTjJmgeRGsk6
4MQPQ5ASu1KjBAePkUAAIYeJWPvxohMiBWwIaWZHAT0iDSDuoSrrmQHJvZBOFK8PPPcJXcB/8W7x
NGbPvdU7qTFLxZHa4jwUk93cA8ITcBYx8+gqSprt8Xl24IFMVHqNbxwCvh9dSWIjMpj0qmPE5W9P
gW0XWL0KWC/65+8n9WxeFVihKlKU2XXlHj68yGsdVHFjt3Q7q/uTS41Fsy+pUPb3nkeYbVXtj1/d
oY8CighLRn2M2Gg+KhglnwAwGl5htUy6d7+eTO27Jn4+PsyBh0YUhkpnVzNR8sxf1sBNTNONS6dR
YqzWeBty955ovttKt18s8d9RT9+Snr4C9w9+e3C+WKDKDfKJ5huTTu5dG9aMM+37LiKtp6ua1MXW
auPxtTQ79VrF3C8WdTjhj7sa9qeoJA5nMX7KQBjxnRQM6qnt9aGJJKu072UV1OUP7WQmhVo3GL2D
SEdZd5pSrNKiJ6s9x4Bx/G7/3JcxV6nLAfJgL/hjaxsl/kBAluLIPUWr/kVPhvXxAQ48zm9zdZpV
XzYxSanAMmpax6j8TYajwKXmKt8bsB3DUwDuAxOUt07W2anzMflhsystd+zx9pMIe61nb4mkLFV4
FUX4z+jl1MIA0wj8JgaHASSK8/U9MDIOlAXjJAD8EjmE8aUPz2ksfxy/ddqhh4PcbCJHA3z/oTjj
QNQEAxpoLW61fENkkTgvjLi6zWvDvEllgIt2GuprpUzjvWxFyrrKC/OhHezRIUVW7BKvKZ+xmrZv
blTb/bIhWxCoZJlLqz5rY6cM6b9ytqmXnBnFUlRRvCmEKN+atrbXjUbpO/LGD0VvlXUz6uVeRbNP
hpNIzzQ5VZ1elsItiRXlRxL29YnN/M+Lt6eWAZpa/oMGappYXyYOoFnyE8b/y9x57TaupWn7Vgb7
nP0zB2C6D0gqWpac7fIJ4bJdzDnz6udh7T3TtixY3X30A90bMFzWEhdX+OL7SPsgNzdS4l13cX79
/fyeG+HIDtSmxuyoGgRR/K7MqO/x7vvP/5qYMHkEjpQZHynqX6twcovdzTyJ18g3VE9hZeuEosOF
53p34pV6JdwgVXFp3s22rrXSHCQDtwhcEBFfVU64PBcVP/m89HRQVgYP+Eu4A1UpZNU1xHYlHeRW
vo0JdJyxFr4eXPMTo1NJLQbwl2O181HMp9EX5b2KMIWOCohasV7kM5XlJweZ+18o/KYw+dgdp76b
spVO2ad97kjDqwSZeijOEUm+nls8CUkxWqhRvvuSy88UkY5dSd6bZdgcxCxofTToEK6NsVucAETT
SqAq94yhesLlA5JFFA6nUuMtHS96OvBzZcimvboSxmUTuMqyuMpcBPHhXP0InW5BRybdV+Z6pIjr
oj0TEPjaXcuCnbE6nGn0kONDf95zWjtGUqdOe79qQpjKwbTWx6y4q+UO2nOI5peQd+kFoqPWyhfr
7CFRkCLxyn7AIFAM5CxkGmZoAzyzqr7GyjlxuZxwjRQuavgUn7+XLvh1oTXiXrPRXVWd4m3OPMCS
z3ejS1nHZb1pnGyV//x+/35dZ4yqz7XVtNHPPfWfRxXo3G9jc9oT71wOIpu0tpZCMZ4x5r7uSkYh
XsdI1LV+qbhNJXDtcScB9izHdVgGGeDc/EzanRud7/rZpWM5Wzo1gSxqTIujGfRVL8xByO+JlWvA
l8vQESvpJvWmyqZD4jlOrL2QGtd14V8LhnUjsM48U9yXCBv3FDjXeeM2iE9bcYeRlDqCatiZom/q
UENYpHDbtqeQ50dGwbuHnmsZDtdgKpxglGwT/Y6oqtdyXR7aMr1so5Fgdo1oeiY748yVLXoafNS+
Ux3TG287MN52qJevYkOnV2ndwlpbctIssmm4VrPxMCL4PUb+BcpQgp0Iup1W9aVA/4AP9VxB0yNC
v6ADzjJJwcVk/igQK08F/wY5FpQtOJca/THp5Wf4dwdByS5ibXQaA6+QAggbgPa2kdliKMO6voWs
+ChQZJrciCnbDxJu6uU3AjQiRFWQTkAWs2j7tdXq9xHTT199eVmq7UVHJf4Y9A99x0oto6t+SC61
SrptS8FVcqhDlhxeMvnrYEqipTkGZKSD8rbpVXmph1m7A9O790xrO4gwD7J4jUVe2oog3FJtcmuh
O0KTqYOo9Srys7UWd9fgQjKnph7YnrBM+2BYJAaAboFAW6ltUfZaF73iWolhi36/SArFFU2opWC4
O694MnXdzdG4l7UMnUXNliOmsBhew6ll5yfdHQLFvZ163mMdyrsE2VX3typS5pmPw1gidm+hUp8R
wJDn7k9ducgndd/Af8d0cXNEKEJMDfCvu7L1nMYrHeK5a2bKieJwiYCLY5T+Qiq8JRaN3afdln8H
phF9npnsHgry1uiVBZl+wgNmmJ+xNU6EhOaDDy1dRaaRiCjM563uN1OD3LG4DzbQPy+UR/THvbvG
nrbyknJpw04P2dl2YenUnvw46Pz7DxZOMKkqwvoiSerBlXbSRbjqlzrjhW7mnLv7T11nH8c6OtlN
ipJybRT3YZk4nS7bnnBNxYMHHcE7F1Y+ETH4PJnziffhuRLUlJUQs9V/CF+80W7uwgtjXRzMK9XV
VgBx+qWE9qYNHsE1KWs/9OtzAfuz7/Po6I6FIq4k3me9AE28Txf5JXHT3ZycCJfyunCQ4nG/vyx+
Z1WOT9iPM3zk6Ei6h3YuMzwdxMqWWmdAbcQtHXOj3xKBiG39kG6mhfVA98vjmaHn4Pnx0Dg8s6FJ
Gg9syecJH1ToqyILSV0F1SV2vxHv5HYnwpv/XWsxLotknclY6itUqRGQGEKnWp1T7PzqfdEU+s8v
cZy+SNJwSr1A2iscAIDHbK9O0bGr7DipFmee9+uV+Xmoo90K7SEIhVri7VabeBEdkCKIfhYLsvQ0
gPqiHbyf2z4nLaOPT3e0V2U0d+uWISt3ALCjLrRHwXnVVtKiu4yX4fkClvkRvnmlxzmGPvF1VRBF
El7a0qTBeRk701Zfoov1L+jTnJ7Pucub5Ak1VEe7xaR9zBAqcQ8IXQX6GtqqEy8CSjtKddE/lZtm
FS//bbEETM3ZNfrfMY+2y0BWlk4QxlRb2iUH6vibLJYOkFfPtUp+FYiYrVqadgnKURxGmfjn7TH1
at+iZstcGk9UWmiqo+zGeyK/e+1y2pYbfUk99T0NEbRFNJeCe+40OjW9c1MvXYW0LX3JFxFdDWG6
qbQSXVYeuBfzXMD5RBCLJ/wwwvwNPpy4guSJpjeo2MccdzfZslubt6YtuniRrr/U3O/336njBloW
Yio0KmNOHnnmBiTtSBNUjptmg/T/KthLC3FdnvHyTmTneagPwxy556hvFgURCrznyf8ry+xtxoOw
D25Jg9nqIXTUq/SysWljRKTcho3nBpft2tpFz/UZz+jkK5xz6ZKKifClpKUd6HSKfHE/6ALx1spW
4Uh+P6mnjk8Sl6xRouxEsY7OcHNKQ6mZycu6uAmnHzmqAk3cO758buOdsgSIcxJ5QIRQ+lJgAk4p
rJSaq1En1OlpELO3UvmidPdVc//9I50+NP85lHVU4qTVReKn3MKt0y7im2GTuOggoHklVL9f13kr
52s79nyqfBjx6GYweyHJDEYUJqASzSGDoJDIT2GMazHgvWQSHXMX6RCduZF+u4JfjmsDfSG0zYiQ
H7+9GHX62B+kPaV/nSsuSGFC6jZta5H9Qm/+0tuV7rhUl/WhuIfZszLI56eu4GpX6Zldc9KoBGb3
v9/k9wx9OArSulMgJEn7ceutiuWwFjeT4zHdVAWuzt6KJ2+pD4MdTTeRa7+SBXFfWGO1HRNiiHqu
QiUvm/7BUEJAlVoyuHquAajw61G4L/rQWxfo+A5nts98hn95AajKzbLQsvwbSfzxBByF2Oh6XkDT
WSATfpWVvGiH1+/X8+kxZm8db4uM9dEWVSI1VQcWV9VYS8iI68mEToY67/ejnDoI5uAWdWZzDc9x
1MEslTJJPGVPVLdyy7DtV77eWS6auOlSjyX9zCY9dbIRWgZzRyWDhCrf56tDLs04C3t1X2gBPY5P
EQ7g989zboCji74YcM29jgGC/KbpykOjd8vvRzh1on18hKP7aBJNFGC5/eo4vVCNXTgS0xhePEwK
gfab78f6WonECfNxsKNbqUxUYZJadRZxNrfgJrwrZZQNt0XPFwxGFy6askMv95cQCockMuODFEHZ
q8tAtelUDp5a0LAHMwhM01WUjJyO4BNiaWXFFYAanHm5J9eSRsBXJrsDuPZofyYKefy+0Pa6cJUR
GBFRrzUr5+ycnNoY5EP+b5gj41jQs1JOK23fLdUtBK/3yAXys4g3+QbdUye7rFb/UaSSYn/S0TwV
VQpHT6YZgEvCRmUvSgXvOSn7peA149IPkpehoD1a8KN+FeamuiCnN9g9iBqb4B1hXD3wW9Fp/MK/
EGGjXX+/QE4s99lo4Q4iZPhVbm7UU3NIvPRQ6a+4RAhanylMPvFKP33+8XYSgtq0MsyuNliF4a1V
vCf5okvDM3vq1DBIWKgUoyAr8KUkx4gGtCDoafKSX4Fx4EFXLRCvoD0naXBunKPthOR4h8BvftBC
xHKrZDlZ0UbzPbc2lcX3L2b+pKMbgr48BeF7SmwwEo4OujSlZZZW0UMlLJVseCHnSxzdiGKKeCun
ztGAN6v4x38wJrkQ9Hw4yL8o7Qt9pBaNHh1GNWqMWS+r3Wgiwt6FISMZK7XWkzhTcOx+0p++H/lk
BESF06HT3DODRY82iC9gSCJjzZ70VkiTH9AbRhTDqfCS1WV5KIDP3J8rJD6x9sWPYx6dA/DNQH+F
xt4yt1E5uEbgnVmVpw4asp5wxFBYhHJ7dNKrQ6zH1aTse73em4m3zCESKkV/ZgufHMUEciLRP299
fWtIpsZFbO4ruo7hxSRIKsz0+Sa0RPf7t3TKk6LmC9lNmXorhvp8+aKGJoZ+raOAE67by2Y9x//k
s2mdU88zo7ZBAdDnRQ7m8yiVn5YA2cPDlGp3RqXtSgTPfas+d9GfuoZJZOAQ4lZ87VIsSjXKieYe
oqgON3ErwoND+2mBC2C6PhjnCMm476fvxHrDbKHQk6J/ikuP6wapGUx0I44PDfKPKzG3pApWoDnW
Z+78U8NgGc2VPaijEh/+PH+jRBBeEoMDJDQb29Muypfvn+NU7JBuAqA65DPZlsf3dAhEUOr14DBH
gknNxOt0HbnTT9Ot3d5FRb7dIexPn5R1pkDqxPrDVMY+QhqVZqkvbkuq5bQvBodRuwg1xaEEHsbQ
g1fdexUC5g0Jtvqcg3LqwP8w5LF/ApKxExKGVCNp0ShodwvSMlZ+tsSkv59UCHNfT3yeDikblf9q
XwqWSlXNAjmMDtqQLTK8MRyZnZyb20ohUzIma8AysdMWNTETM4XztwA5ZgeIy1vBTzTbabm8G8O7
2KudWKscCV9STl4TqbcVLMxKAgaW2QOng6abu6YftoUQr5qudpOGnEkx3lAT91YFHUnTwtZVymYz
n6bUXPFXnWGs2j6iZcogJ9NoG7onHnW0u2kcKyR7ZtN7ebvMwa8KRRc5o2L8wnV6Qfk3X9IRukXS
yR2B0dnEeT3tCnVNjSRcdx+I2h3qwHm8Rpp2NTQ0QwqZA8fksmvjRRcPdkMZU5Y9iJHgqu1WkyIn
iTvHn2guFpxybJ1eKu2hRkiq3rSmuDDSewXS/BTsTcQGQsWtinABbHwdk23zEsXtw001bptqbSR3
UnYvJjeCf6vAKaxNYsCjK3XJAqSUm/utOxbxRRjQqd4WK6QNHUy7ndfXIIjr+6h7qrsaHMtL216J
iWf7vWVr8fXo/Qxl4BYdkpfBUrdKtMwNt+ylTdlN66ro7LS5SwukEbWRykIYwMFOqh+MurQ7VeQr
3MvepddfKeA+Ehhq0oPZX6UZot+XmrEtwObl/sug3UYisBihdXUf2tkb4iluoIJh9S+oiVrN+jCV
An26NW67xnPTCMBurl0k1c6v1BVYgZVuFrvQg4bLbNWSciEG77ISApBGeiNt7EKmaSAbodcCbfPy
H56K2FmkgxwbYWbAxgWdIzmGNt0XYUS1jbzLqgHcRrEt/P4yTuVl1Y1AdYSbKAvptmPdFMWuVnZe
q7zFUNtEKdqkxQhLNl6YQo7iP4aO9pqIw10vW6vUSp3cgsFXJY4wTDblluiBQRqZdPoG/ce2fVC0
HXi4q6ShTD8LHmNLvuB0XQyAuZNqZEVCOKOECJhuiq4myixPbdyTgkX01u6rmioFQ1hT48xAEUBY
U3GnyNedvorDVZ6h0En77GuvDbdJMB4UnOe6Svnedewk4kYy7to4Z6elO11mjU5ZsWphDceW6iTW
AKbaE5cQida0DT2k8k4apteu0ndqnW3y3AIVlysbQ7kqYYwUTU491PioyDWaP6mrhCKKVfPSFS/Z
gz8831qb8b02aE6Q71IJ1fWIrlBenlre9WFMzRjogkC3e+UyMnU3qJoLMESNI5W6m0n6pZ8qWxXY
jGgmtqz0IGkgosWTm2pvVjFsBk12jaK7QF7pQlc6N5zM9dQqtuw3Nvg5UEiR7Q3potZ9suuTHWhU
MwTdqg0fKORFHDdfoJ7jivFNaPpOB08gL1VHEys7sqxlQ8+85PeIiVaOVzZXYQZXRHuwuke/8Taz
gHNa/gK2ua1nyHVRQlYX7CD3t1F4pUmNo6ODHEQg/ywEiuJiX1G0IfTpldViDHuTuIrkYoOaykL0
eMKa7P8AbogGh+QHydxNbCS3apXdyVkL+k3dx2K37Mz0Vu6kR3LCi6gswiXyYVstsIZFJZnVErRd
vjKVcjuyUqJ0b+b6Ip4GtiqiNLvYA0IRtNTalyLVue2mwS+2e19/KT0ojeWTVvjmOg/jCWfZvLME
3jNfEU1H1fYNgyK/2raSjDDTW0ffN99z/f1NcsJ+QsWScr9Zo1xEHOXz/T8VmhkZGDamUlNLWGpB
uhHVUr0xa7Cv/8FQOpXDBJoVymWOQ0wmMPHCiw6tCNV7q1kXSFf9ByPAIZh7/agFOS5eTJMqtIQq
OfjaUkX+v9XeCqr7vx/jlPOBmMA/B5ktqg9ByKrWczFgEHiyO8HWnZGQQIzvUe8QR3HFtf+f1LZh
VegiBhoZli/Vgg1WmxpP8UFtBPEmSIf+MNalesZcOrUQmLS5hIaKTDydz49lDVVea0N6yPP+l6il
L74YuBYq6//+7NEXTGZsDiZjuhwNEwpQU3tVwXVrNtqaG5N+eQCVK3kpLVJ3XFubc4HcExbupxGP
vHAPgXagLYyohXZdPuvC3fePdOLzCWciX0KlNUWdx0IWXVwWkUIqJxRylPFBExvnYoCn4t4aju68
rGnm/FLcaGi1FPWB8DspJd4jO+cAAb8L1jTOOenj949zoh7N+jTY0fq2ajlESEHgDY2L7ipbxoPj
uaqNkr6jvWTbYiUsx4tzL+nsI87L88OuisPKMyAU78cVJy/Uua20Nl3jUn+Fdquuz6W8Tj/k7BUQ
XUOb59htpIpqHBXP22tptldq2oGF/gdaz2gAlssAIhaq3C+y1oMiQkIiDZBzgil1iOVoxEpIqHto
kRTUDe/fP8CAOeD7U8cG2OR4EzZK6ktl6R9G7yqiDKvIKjuZijMunzx73kfRItzYGWRJ9TUFs0dz
rdGfC305PDQunL0N7Fdo6/MdZptX8bWAUvlPavIpYVEW0lZaxG40EGxG5smlUfr7xXZq7yBUTlKJ
///J4fz41gWpavo4E/Z6RDixaMFDi8MUnjuxZx/2y/PKBIt0CoTp6T06cwpM0VxQhN+CgZw4W5MM
q7GK1sX9uToRdv2ZsY5Om2bwsl6XhD2Vrk4ylctuRBVW6y5rVFWQco9XRt/9gEgCe3FyqDW+0lSg
fUOzHfsSvNJPStCcpoo2ZaGsglwENuat6iJ2NRDFcl4gahBtosmzo/gmb1QU8v1Fl5QLI370vMSZ
ysEha7MqLDCJ0mAjzL5KC4uytxpOAQqbyaOY1UtdHFcjPReUM2Ov1StJqvZiH+xZ1Jep2DpgdS77
GOch87eGUl5GRnEtdNJtGr4quXJdxjp1e9lK90xbMouVlP30MWAtvLGw3RpT44aDuSuJTEtCviuF
1paN7qaVcxdmud1JCJaZxaINFLsg+y3QdZ8YowPjygVo4qrqT/LIq0DON5OkukkQu00ebD2h2KTK
sBhkAQKkvE0t1Q21bttgd+pBczUIv1ItuCNcaSeZeCN2/ibUzQtf9AjVDEtBgaPsPUEy3hHh2VEC
XDWvmeyv4rG6N9tf7URHk/RC7eeyNWPKVBM7NMVVGTyh67Q0Y+8SBKMNbuzFQnUvU7qVJUSOgh3d
QiEpxXQtx+Gv0UdOsdSXkYw3WvfeItWFADAHlX4YdGpUvHuaYQ/Sm9npN1ntO0L+RDTJmeTSCZvE
7sFZFuIvWY5Wghws/bxaGYifdSWqUkL12Ak/kzLeqoZPvL8StrDFEIEi98EZ4VMYKtayI8QvuTeA
FSaiQms8+M7VhC5Qnr2JMa+rbDdRGKy9wXJKQ3cGL+XTb0YDlkCEGJOobJSxLpC/tbZWHh+E4U3q
gyspMrdDFe0mZDyEaLwaLOjrwlMHvGdolG0nNIvKg18ga04j9utYr+x8EAn9GjZg+1UE01IOGxsN
x7Xuv+R17yZhshjq6yE07Fa4qryf2vDTom52GO0sfFLV956CnUhckJN0LMNy5a6+KM3beEBloU5X
gx84ajRgH2cAWh9kI14UVeamMYVpwrDShcrttdAZI3zzSb4Gib6VcmtRc7gIpbjE2sLrL9aB8LNG
vDVsYd33+Gq5ib5Zlmmb0qBKUjLHe8LaP8hnVjbAl7uiDp08JpouzPDBALlpAleafwhi0wnzdAb3
rcyShipPuUwkY0HFqjuCmEyNfglBwQ6CKzGT7CkRXSkMLmXez0AyX2kKohMmVHfSlBOFvMavNvjh
F7HdNJFs01rrEO1YJqZ+GVXdOs4nJ+rNRdJcN2W97pLWBUK+SUPkQtWX2nwtVGVFefcyiNvVYAVr
QHNrK87vNb1ZWBJFQsK9kaVrLW8XSSUuWqt2x7g9aMRf0n5fowgTIc2IaJMLmJrrEOxHzFcolWUr
Na6GSV2qvRvAOff9coN7tam97sFoXmPzhzfAQK0h31reptTLxahcxgWGsuG/QdyJXRmV7sJD4Tge
fzTdG6IAGw1KZmiM9FM06Gje9sqjJD2083tH0E6rDjPkFvPXpseDqZzxhqS/ACNQq22bgNUKlHlt
I03QRJOyixEGLF3+qjtEwt5oisfekH5aBu5AOMAcVqps66XjbkCDw45JddnWLGOrBu1tFxhrw2vd
kopjKZ2c0fJ+SEm0CzrQqWpnvA2pdC379boJlV3VFPd08JEGbdZNUlznEr5t1ezMkSY6K3V72XwW
ka6Xg9RBtxtM21KgOn2khxUdSlJnwyaHJEIBRz5TIXV9nQ8bH66PRDKjaYTnsNHcWcxmLi525fSp
KxACapKV3D+nySajs1QvKjfzy1WhE3grg3XkCT9gPk3DRrE8dxIe0uoaU84tusEdKmmdUYVM+KP1
oO+i1o7Teci7fC0FxrkL90ToVQOtQ35hjpl/0Uaj/6aNhDE46EE/7FRdqK8TfShXTW1wuWgomr1b
nhCDPfG0O0/sMtGByyo7ceEzNTpl47pjIaVSEF4RoycLxuVBy3Rtq6Vq9wyAcdpkk5Gfk/Y54QFp
MxSARBpBY+R2PpugopoHapFZ+6hGQSwWCTb9bJVzomHnBpE/DzIpXVUWDYMMZfo4gAXjeoh8YzUN
mnQmgzCbNUdmz9yrhIGHAAZQ8iMzT6zDZqyU4aD7vrQwJ0+2O2/0F34evUhRKl8Vlr753pw7Zfxo
Ku3uqja3ox+brwHxqELJ/ENqmkTEen1oHttoKJ6pYpAfe1WcriVsl/u49fszNu2JyLv2ceQjsysQ
QGVSpXSIhG2l3heiYufRj45w9/cPeOrt0bRHqoQkkE7f4ue358t9qtCwc9CjdRtVrmbtPc068ygn
XaGPgxw5YB41iJJv+QcCkgvhqaDgcVqFd0hiIJCkn4GMnHKEMIzRSpmbn6Uv8pulLHT9VFbkf+pC
t+vWCq+zqPeuS63NXWksUkSuO2LUl12uRdusSfKXuZsoRDNB6FTSRaJ4YQxm/Cr7UrrRp8q6yup4
OFMYcGLesd0pdGU1UwJ1vJQVooaq0TaHCHRvrUoPXLZvNGOc8UZObBhGYbfQMywjFXx0AISQ2Ym0
NIdEmQ5WRvhYUrjMsi5ZJ5N0YXTnNP9PLFqUzGfOHTw9Ii5HfolW6ZIfTNMhi1owyg+S1KwLHMwA
EMHvZfv/PnWC1//4b35+zWlpDv2gOfrxH5fhKxGc/Ffz3/Of/d8/+/xH/zgU79ltU72/N5cvxfG/
/PSHfP5f47svzcunHxZZw9Fy3b5X48173SbN70H893z+l//qL//r/fen3I3F+9//eM3brJk/zQ/z
7I+/frV5+/sfeLEfdvD8+X/9cv+S8nfb96p+H7/8wftL3fz9D0H+G1eTQvuxqkL3A3/Esuvf//oV
QVHiVAjTUk7BhcAVl+VVE/z9D9X6G74khRboedBNAzHpj/+q8/avXwGskcEbzGJtCsK5f/zvo1/9
eTL/+VaYir9+/tS+/3k9QuFQ0X+n3IbUNglUYkyfTxtDr0oB/dHOBpJNHODBXwvFIUpzm+4uuwNz
UAPoBPWq3taenWb5lkwrvt2NIqIKKZxzo6nr+HSh8H3mpnD6+NiCEu46T/cpRkM9ZDYKAIFsX59u
KxHoXcRXo2O0CpaFjFhD9qrVilsCYh3BhGMF5V689sT+qmqyB5Kxl/H0k3Yn+sp0+p4z0TZGZUu9
9TaLQ04cfa/gK1aWfkgq/efoZ7vJAv+eyxflYF0HiLvH1UPcjWupu6vbX5IXAjgvF6Ui4960TmYU
S4W2OfEdtTXHkPFBup+KIjnEOuyGHBKeYRgs/PqhLchRNIdRISWnaDZ73sV4soWucznFHLNjus2N
3LZOAHy76Vd1FNoa6lHlNNl9OwGuLuy8McibYtTzl6PYuolpR9AKIym0k7yiQjNFBS51wpixIoGU
0htRDqfQ6PiqKBYeyRi2rRthUQc5XgmOjykJC5mHsjTBLoY36kirHCZHS7TCWGNxd3kOXPnQ1tw/
k50gyxvSh2IRvCe3a1To15QTzJYHTQEgTTouDFCy0zCqRZU4gquV9shPFbnAgBbI2HoLpwaUmwQL
09bKh4nyyHn+/PzQNM+hSfostpyUoZQpWTc64nV94rZY6hGpUgzdhcaMm/EDeHQM8aVMQaJgPhcI
62QdM54/8MxefDXLI3YpbYgZSaJ3lRTS+JD4sCV4dKEPbcwE0kKIl8DQK8iSFjNHwlftitmbEe5V
tQt7zU6Q2U89y5GBYvsrqX+Tu9wui+eRKL+ZuDkpOXUUSXW37vwV1IJXFba0XRJm6CdblBsn7Vo3
azsXnog9k7MsdVn4iqvUgN5UYS2b0fX8uBPrZfIIs6qtG0ayk+K6BiQoe+EN2aS8fu7DndXdxEAA
LbsyCK3Ekz0EihuGJS2ihwLZJb0mNZ29dVjz0kjGTBDsiRZMqz8QiJLzZ20WVeY9jR69nPWDMD3D
QqG3iJUolQvJf4fkQTen00S3dc8y4b3UuBI6XDpFYqmGmm2NlpOUjRPhwc6/66vUmf/d/B7wHuyu
xFdub2o6QdmRunfDkvBKrApE/QdZtSNFWgh+sNDTcqFMEk6xShkBG2VgwcG+mwx/kYUVvLH4Ih9W
U4nObOHRkKmRNEuRcRJsk4kWrZv5CaXoPeAt1yrTHHiO1wkLqCWrQkzWauOv5shAIizVHHYDe5bK
arv2E1dLLIfSVmdskGaL2ArRO538dgoJrxdsj6cMu3cpX2nlG13KrojQfcjiQ6Z4nkqSzjb4GIJR
TKao0fjHTEzeIgdX2ZDdFb3KjdSEoiDzgRNtoRdkoAW66ivw8i3tFdVwr+RE0WL1svHVVUmlqifL
Ky1M3Uh00ON05WKNULULtsWefyuiH16w8SvjB7WnFFQQpKW4pJPfY9Rq4uQ5pOK1KgbqX0e3K7nT
B5zRapnkbzlxOIsZpZRWkhYqO2SAS6/eSrwuVNaWVG7aef8uN41jwFSs0g4BIdYUbymoVTy8VQSC
0h+rFcJIxJAkB2A8n4h/6butHl8job0RybPP52KXihxt8y0R2hkzlLUqe4W1aBBnLekTLt/jites
3njycxS/BBnzn5fLJDN/ZpW61Tp9P7UcQxx4XgHkpH5OmuUQPCV5Q5aTE5APnzcq+wB5JUcUG6pG
JGe+naSc045EOYXgrgaWR9ahc7GGhehhFO26ltjVOPbsxaR8M8iUesNDOTxUbKKQs1RO30c2oGFs
Ir4s7U1OLcrOfI6LQeoOHSfYoNvlAJrTWySCv8hj6nJ9Gi4ouqjpETZUrsW+sWVE3gViCkJ5KFt/
aZXysh8A+aRBFttYw0szU5Z16C9B5bxWtTCnummJ1ZNtD/eJhH79ZOmC2/q+Y6BROhi8FMCw4Uis
jzZike8apu9iV616jxXMS1GYmNS4yWHktvJNFTE9/SHXERcbNbeADNv7i/kMinnHfTOtG1/fyP3c
v0j5Rl26+IDOfAGhyPD7zcWcYfq2JeAEsYUjPLdzy181YQWZiu4HQVkMgm+PlfWj0JCnbNRdC6bH
VuN5afurD5bTCXPks3P3pzWCqWohZjcLJhuzNfshQ9O2QaNZPYIwefYuJYdQcyaTUA+3opdYxEfO
2RunxiNRPDcNGeSL9SPrJx5IepUDmZeAuKP81ouHqXsYZaIwF53W/+nY/VsW8l2e8r9jo/eTsfyv
GdGr93w2P+vjj/r/0H6m1vTDKvhiP9++j6/Be5K81x9t6N9/9KcNrel/Yy2wJFTRnJWJdFbFnya0
ym+QlqDvHOkpaIGzz/aXBS0of0ORaW7pRZSK/6Bq9H8mNAbt30gIqXShYGFS3kuG5d+woY9khihs
0NCewMeSTAz5WTT286ptQghUSooXK4mPNAwcMi+dlukQ3Emp9ayLnXFJvec93D6O1IgKmKC1nqE4
sKuycmcMaKr1ubxphf7CTJRrZAXUfVZ79DrWjlTcwPoy7VxIIztR0tlk2nhlvhwG8XZShWdpaB8B
q64LIz0EMp9JWuChIqz14ZWc2JhH8D6IdjREzTl1U0IglNcxe88fduaIIF/SAusg9RMvGjGiTKRZ
j+Q2Stm48P1ko0oWaCf1B6KIbinHZ4Iiymc/dh6faIhE4MxAakw3f0swfxg/miq9SPvQd7SmqezB
y28B+G1y8uGx5VNtI2+bPlp2mrZTQ8vJlWirqMXC7EG85dqPMoFlQOvC6GOpp/Wd7xcXMoSorF0l
afwSZQFaZQR9i7a+BI/2q66TxTj68JDKJ5z5JSzivV+i9oPO30IPxueSNqkq+PX9JB/pSM8PSckk
/BAimtQbG8cw1LDJqe4cutiRq3Ld99rLUAJGqvXCo17P8J/oehntmtiqP0zulAZE9PJF293luki5
msZdt2pVYc5lrOUBBf1KwAlJkKxKp2JRB2rkWJpol1nhxBFVsUa+D5XxqTeqVVkYS8+8LsqnJHyT
EXP6/smOvToejL7CORFMXQ6NNEerBy2BKJQyHizpo8titO51K1zFJgFibE2ZVMX/kHZeu3UrbZq+
IgLM4ZRhJeVs+YSQE3POvPp5qG7ML1FrxOmZDXgbsA0Vi6zwhTdUgXWJSteGNMz6eF+GVdiXQJwX
mbE1GkjH4wzv1zZx9PjUa88y3qFjPCPR9YQgo7t0976f5jtH/z/l0PcP+HHAtZ8QvcxA1GsGrDvN
lfWl+9ftFfNXW4V/p6w/yiD00pFrTAq0g9pd9VllOFUe3EmjUHmLYGmfSa6mDa7PZZyJ9KQ4FSqa
aalR/ElC4H5NlNlth701rUyDvE+TNDuoWpcmqZdNyZNoBYFdK93tPP2Ii/JkWsOurIbbSjAcLSPi
HoEBymTuQqpikqG9pXH3K+ytm5IQWIxMW60aQmYdO+9x4xD5uoc/fY61F5JhjQ2qV7ydMb2U+1e5
S4/6BAm620J6LMvpu88gfz6s8sD3E3ViIDH7BTIDFeiSTG9LdHYJDtajoE/KXlUMkEbrQu0CymuJ
/BPHlzp7zEMCp7vv19OKl/5f62mRG+KW0ih1r2+WKQApFZkZWBxP2pX9ySrd8TDfL9ofZusBxf6/
sP44Oy24G8jlAZn4QgqoEWOerYQxB0ek3LJHYcSZwD4f0OAYXNp7EeFuaW99s3UhatmrnH0I5YBM
gSG6/P2HA36G1d1MIW8z6onRM+U1MBHkFPEIyqx9nWzVpJcl8PnjcZkhmMuvhUCypj4kJc5JwyQi
5IEghbbLd9lePqa2tUd+/biFSvxS1UI74dNoy0H1cXJ1XwZ9wWjS+GKOLEaj9Ib+TtevwSRd6caT
YEEmV//UKSxHuduhK3iVqdqFYU2HKiNTicg75lq4yMP88P0a+7pXPj/aquBmmaEwKR2PJpRXhDbU
aXAbL+6/H+Trzv84CJCoz/MP+lZA5Gx52w2XN6BtCTC5Jv/MSdK+H2nV2Vi2zOehVsFYkAQNoQRD
aRNRSNv4iK7lxpOiz/T5SQV/TsGF4VfghVNbG+qHNkp3/5+PsDp+VF+s21leZpsmF+EsPqmkdi1Z
biQcheRCsYrnMrwT9dME0aEuN971mVCNNyAZOsgewmbaCZ9fdtJ0WqjMDI+p+UG7iHc+WKRpp3j9
3y2M20oa5L/f9oexVlMNzCJtDGOKHPNK+p1cZ/cyxSk7dVHeu1IMexErGFz5sk1s4696EA9bWuRf
T43Pc6VS/3FjVVE96OiPRU5sIlmPQYY3g2bOTfnJ6AtqG1tqzitk7n9PWEa2XtWBGQOV/Dxg77dq
ZcwM2HhUMAq7vF28g/KDsqe6cuiO+mHbFXalA8GgC4hwMYtYRJjJg1bhU5k3Ri6rUURyn+zzbPyl
t+ptmpc/WqS/nUGJnybqIWNkPXQmZUd40qBwdGN0EmG4SsstacevL+G/5INwPMD5AInH1fMMoSSP
voE7jV+k97HRLcZelKMG6KdDeBIWL2ATFQOp3IdReZHn2b4pxENW5l6UaG6IYdr3O+69N/fpNEeL
A+9SbK25kBeW6uev0mSDHtGYCh1DbD21A3ahaJKrj6AejNLpfeXQzCjrKYCOsowSar6rxXuB+mSf
4hMhCM5kAhijnqWJsU37/NSnoKIi6egDhE676CGSEjsRrf33z/1l9fLYZDWkVqSjCPmsdupkJtKE
lwMuPwD21f411ikvunLwpOT/40MB+UeSYcCYwK8VKlmf31AlaHrVgH51+rG7nqN0j+OeU/fVrWa9
WnV4OxqNF8YUQRv1Vsy2FKe0L7cMw7OKF1NjmvZfpCCRZUxxVKHcKtbaRRtlO0MhP4HgfRdZFKAR
wylKbRc1omuYBSCzttgRRztSBbc/gYIuGYjeCU+VYrq58pamrw2ipRMJ8gAJI0mBlsVihQKSYUv1
odGCW3PWXL0Trpq8A+1HDyb9EYs/feNJMjI7tV7k+HdE3bQIUBiruCfqfY9KtWZpu17xjPZJQMso
SFAHNA7VeDMU6mM4Xgn0yZppdNOJfws/ZwOZe2afo9FJPQoXDgIwtKQ+f6QahGNUiJREfX9yVYBd
pvZD7vDRofZdjKlrjrcLwjGKa/rhk23o0EBy7bLLtxSKvgaefK+PT7I61xNkSbqs40kWRqVCfczp
9gsFoXdGz9Dtdv8/v0lWI662sDX2wJ4aRlwCMhhaNGpArZaqoz+XO5Qij/lBvRHuxuf4Atc9SrHJ
bgtZ+zVMW55hWaiYDgC1X2t5zIGc5qnf0nOA1+5EcuRK1D4TIXUtjRtNvIVZIvlPsxxdx5n6aInD
Pm0yT6nUh0z8Gxr+rpUxVzMzwIHmRm75JYUG2IipFemGQf5Moenz2sC3OO/FHiYSPMPjPHfXsQHO
NQ5B3BmeWA5A6zpHbkfv+yPqS+TGsIikU1yDdkBUvgrLQzMOeq5YwTYK+K1KDFlwcgqK5lawkayf
OSL0pcBjwadF6WvNpW2w+8t74G7oSD9Ew+Cq4rBgizdGObeyAdXIFH2BenxlWU9FERRqbQXA5BaG
deK/+fOd0f8oIrgAU1w4ftO+JZaJKnh5kQ3zDeKlP+pM3ECbnHkO7k2egr7/cmWt850EVnQzst/f
06weD6jIcOIdtNBjeABXG22qqK20kZco4vOIqySk1+o5qlqJyBiVM77g8AwV+6a/UG35t7Bf3J/a
vb4T+d3cSPw3J7uKmjKtU4N6Ymh1Hx2oatI82Rf7+tA71TH1dN9VNl6v/CWLXSaL3Bi4Iwn3jTVN
K9TMKStRB6DcYj1Gees1yim3wj2dEhfxXGfqgNWq5a5ODFel593P91X5d2qeuigK7bwLT1mUUCiR
AifUVYx8YR8q2WPapXt1nNnfwdP3G+3r8l8e2CDzRURV+rL8jVkUyjKbwROb3VHQUlcHMxn5W/ij
c6uArPcdhAiCRHkvYX1IRSvDAAowEUu2gQZ1WXP7ksYShNYqfAyUYyz/ipJ8Z/TjhdZ0t4g3XLcR
+vcRlg6a9SPHyEQ1kUClW/j9/M8ElUvGoqANZCwF/XWQm7UjfkJjQSh/VKhOwQxIXFipsQNL8XH2
jLcutCPEf3dbwK+vJysDU8VZHBepBq1FJIRIEftKzyMna36xmNxEazxq/ftULoBRjIeosOyusDbO
c+XMsHxrqg+cRYtswbKCP3yIqSzDNkI8gPB0ZElSPZ+Uy1FP3GkEQSD27gTDWAun20RAgySU3dQC
agE6YoxgV0zmnabcwA6yZeu5UENHkZH0ax5nnG/bwtGN/RBPbmoYXhf4L7FBV1eWdr42HOpQPKah
7+rKdFMvwPH4fgxDW88Lt6nvo+Hf9991a5rLuv8wTVDzYJ1Vppkeg4N0SNDoDQ/0lzfKGOeOGK6n
xYSE24ri+Sp2MmgFqHVthSRmg7eEKwl8MpcU6HHRbht+ja/fz+vcemVApEdEgjXy7dWFLJaS0Yi0
cTjAF9Wmbh95gjMfygNBvF2e6qd0v5V4nTnUPg25ipGKsc6KwGdIuPJOUgtuubkNV8St91vi0xir
ZWlofYldEWOMmGTZyfX03O37C4EDu30h4PB8O/fQpHKUoy/ZkjNddg/53t+6MLZmulo1bTaVTd6a
y9cc3bl3WDhX1lJMAJhmg5GC54QAz8ao8td8bAlx/vNJl2Dow1qN2I5zPDN3ee/vg9qWT92hYjlF
h9DBiQpaV/+C/vPgTpe4ek1uu0cTEG3X6tciLrKlBnR+hYHz40Ig8vuiNKl2MTwmPLac1lV+t0fl
4L9Whvdbt5cNRMaY/SpRQtxY1l8DPt7BfwZda04mM0KPTcqg4aW+R2LgDn2Oa9QYextOOWYB81+o
ejRStgZ+Lxp8zuE/D7zawJVeT+MgcFBkuuYMtELSrtnrKbi7xnK0/iENYnfKoVQ9hD4s3qQ9xNkv
7MihPZlHKzCvRMtrTdmRjZcqhzs0/TJnb4ELAbq3s2CwR6tBa8E4FJXmdLK4F7LacnvBd0Ojf0mq
BmBc80NRwn0yor/BaRo22Jr/VidYOoNop+KAjR+q+c8adYVy/qnyFqT4D7ICuzJW94r0KGfHQbwc
arNyxE56CIvOSXTdlkvrVKjpQQ5R04T+1qcj4JF/Sjc+mrNxv/EBl/e0fo+kB8DdJSpFFLc/L2Iz
SJq+Vt/PJdGJ/ywaltFldezvtkNKeTnjvo4F321Bo6rYiXwea7D8CRIKt0+/U3bCS+fNrvg0HvTS
Lncxksu9A6tJcmrgfX8jN3XUK+tx8yBeJvTlITj3KY8tkf37Rfth1+qmkRahwIRbd/CwP3RKkHcJ
BOYW/lbtyjbgmYNC99wRDVtwN8+qjfHVVXEbmwtAleVyYooSaWtAjDI/yYhO16Z8CLXkjyYf6V3b
oarAK0PYXPd3ki/DVqOLAxg1C7K7wcCiNNniWW892WpLlWhDD52g8RpQXgKOd1n4Olh7Yn8l0V0a
LZEdN/VGFePchb/0cAygyfg8iauMsWmxGoZHETpgmIo6/GFGgV2mVONwzQnNx8qUXGNQDhur/uxK
NOGE8KPxO3pfqR8WQRVK5ljIynJh+HsxcIKf6hFE6r57rB0ErbaEn86GG6wswNMabo4Alj6vfDaE
L4/dUn2lS0aLjMqhvdTZO1dxgt/lvtgQtjh7GXwccHUvN4Y+9GPLgOLEiOJziH+v4Ts0Gf4tArXJ
7/wU7LasCFCkPre5sNFG9hsICMoxn+cp5Lmu+DPvdUplllB9SEdxn9WQCqXxEprTRQnRMhEmTMND
V+87W6lEYGwYvig+1dUCH4gycEVlhK9LGSkH9Fjpp1kE7Sq8ypLiFQWqCTej8TyaFCR10IrxVdx0
e02KXtrSvCrj9JS26U0zGMdc0zwfaHFEaItREvpEFxSbIblBXvHjzJ7mzEbQkrJBhIOI4KZ94qZy
tg8E2S6i5lUVm99DYe706F/TveJjAhy3cmcZGKUeX+pB86cwiW+EyQEzvGtmy45a5SIOgcJXkXhX
q9LfFgI/QP1d7fs2NWeos8BDQ/GuEHoqFr/h9Dg1jOKa0pBsFYd4yRtVIIaz9JjJCLgmGpxS1TXq
+eBrFCGamxKa1GwKPzKwAehDemHwDPD/Hv/CnSzMx55+ii8Zh7m81ZvZRR7gKtIHR6fdkSzw4jyn
jPs75V+NGm+lbC7TGiGdsoRu88fqNW+uA1sMNScxcqcaZa8ILaYcoMPza5T22KE4vvZj7AfPr+u3
wZJvpln4pQYJclHUTlN9gg8JQBJTCg8mz3WLFqoOdHGIspfENx/F+UqYErif8kkOioGiaXvVI1vV
6TAQs8ZT6upi4hiGteVpSfHmd6Pbq8FVqINjqQVtH4zqfhYzsPNbvvYr4tESy6IAgy0QG5SWjbo2
8i6tbpBDk5xgcLDTFK4Wo+0QpAQ3Exx2G4fywBEPTbTbuhO+JvOfB14O5g+nUVNGog9ri81aPwft
TTdjfrtxzH5t8y2TgzqCPhu9c2BZn8eYRS0tqIeHTh28KeKDnj/LtBmbjK9tXaLO6ApmvMhJe3W8
UVw5cxYxNLk6QuvU9GVlFZ0ji67x1ZgeDGhu3PDPsI8fyhbZJ7txR0926xGk0aYHy5lD9/O4q3Aj
HHrIWfLyPU/mHk+flxYE7oNOhEFf4y/c+a2E611N73NssaAg8AbgHZOsryvCpd/5pRS8xxa9Ox6l
Q3kxoTEZ3vne9xfY17D7XatmgX+ZlFqN5Vb9sGL0Bnu+UuaqHhbQvvBY0cKTBbya7r4f52tIsIzD
L2R+ONUXVOTHcYpRLuQOCSZH0ke7L5O9ErfeDGbc1EbXSoa7UMyfvh/y/NT+M+RqM4Rgy5SkJCCQ
C0jE2XWDQJiA6LCpbWyJr3fV57mt3+EM4gqzisUUt3UtiqiGH3kSl2Qs6QiMbMlantnkCtAc4hag
enitrkKAvMmsok94lRMoOzP41/uwA4J0Y2GcWfRc+7R/oVDCFzTWwyiJCvax4gaGH2TuJRcp2sNy
fkGlDFCHBpdvf/+9vs7r84CrSCPsfautZ5lETD354XVj7KN6K5o5F659nNTyDB+Wu6SNBaQ+JsU6
pdPXI0tCWy6/mTV0u/zdRLU2RbNOotyqR+PeFLLj95M8V2Aw+OELmpQi6JqITTu2keSOFvY8/5Or
q0jeQqye/2408Wi2Yrqnqqvgu+rDIgYURJP8J3G2RQ8rdDswCh5tRlhmduhtpdDnit6mQTeBFsqi
vrvuJ2c5dpFGyqRwN72tsG6aXQqDF4Z6lD2qUx51bHSWImd2Zg/STfPYOiEPsifZ/f7tamdfr6Yg
L4SOt8JDff6+rZEIQRCMoVPQQ1+IDohjCv7vvrmy+r+lX+zjWj60cuvWS6F3Mg6JUj5m3b921NxZ
nZwk9D1N1FxDzo+98ruRjxCojkLX2HL12CsRigWXBj9XnITbVKhg5LyYrUkO/nuW0C1BgAvNfAcx
BYhvd1byQ4PGmEHVFqXrIFi8+6A2hegSlbI9wdfLY83r9BzqyoDMQ15f+GXvNUVF7aE91QSu37+e
M3f30gwn2gZBoaIpvFr+wthaONr05M3q3ykPXFm5nf3pWCFQUGkIDg7FTWnld/Uk7noE/b4f/cy3
YXANmrFJrYv1+fnb6P2oY4TcsUqSh3CgnEZH/PsR/g/z+88Qq8+v4/rYyCXza9TTCHtDK7XLscOC
SYF+lUA2yoefEqzIVE2PZRK4G8OfOV1wLJcRDTcoBIPN/DzDSkV6JNaZ4ZIMNnZ3VTi9ja4G9mVk
56//L6OhPKzSv1Fh0K6uHVGNYsHU22U0adfYxkX1hLeVcqpP9d+tFvWZsxnMDUB8dMKR0Fvv8DbP
fHiKVeiYEHb04TXuUItBXHdjSl+HMQDav7szL0nfujnZSnOMTi8tkcGJZgexz/0SOlcFO8runTj3
UMF8gbH25/txv67Mz8OuIoVkavtu0jCKLClRBNJf0OFbK/NMMMLM8CtHOoIEYc3yz4PQV6eJIRaY
wfhYXetO/mC+Lo4LGf3znX+B7C7kR2lj053BFhCccA3gewIShyPx85rUC06BpiZaENp4l5fjQTAk
ZxTKXRDB4mzmJw3LSwtESzbdhmXtCfqwU2lUxon6Mg8Ya0Lhw4LwPlH6F3lT3P8rkI+LcBE4Xxrj
dMPe24YfLmRdV8sp65Y8v9plYfxg5CVckqRPoXimbi5oD0qpHkmTiVBVHckcDq0xP6q9+ITY0W0h
R09YoKp64lgQ1MQy8GLpx/erg+uDd7SKxhf+B/qRcHpg9az29dgFUTgVy/qY5IMAtbcLLPiMyVsG
VibTpdO4GGP6V1Ka/2nb9tjiuZm2D9Xc7hIVwqD4L0Jd1pqBhxmza8GVrZPU6+DzZRaZRI/E9cyE
0+42mAOnCVjvzaU/mfsqyS7jQXGQnS61Kxiq8DarC3MxYI3BpYTZTWrGN+zby14qnKbrT6WW7SMJ
1rl2Q1S6z6DkgWrOfoaj7sU5lG1jAVQ/taDT60p3mjDZ6Vq/K33hpukpLyRF6sRWdamJ4ZNV5nep
/1hRNjaq8Jcswy2U8/JYKdad2f+OOgRlkdpOc2e2jH0SzvuGvt5IZSKx0n0BhphzFyjNeKqMwS4F
yuGUOeIIXdEuO6TJXZJA0xQVNy+OBEZ7nCs6W6wCiN2NPRFDHWU9v48jZBmVCch+afcFdiHx6Pnz
7FFC2QmS/FO00lM5jm497Nvwdg7K01yMz3Ogu6b62LfUUFLUDQ1Ug3LRHbIQnExv1/iAlYBWcuBW
ViAeFeGkmcFzzumGf4+t+deFoB3Rg5Pw95a6p7Y7RRmawWJ1FcyWl8RobkUj+tc1GJjHGLLgFD1A
0Ub3J9ghfXHoIpSlIBnkQn20xOxikn2ntxYN6rvAfBM7mhpAENrxR9TX6Izda/JtO/zGXea5Vi6H
HHxc+jortWdZi7oxWLU0I1gEpCLoh5wiTmmFV/yRDnYOsW3dmaXJbi3xOtHLfVw+LILHU1A7Wvok
6x4gPGxq0WPukHAjiBmtm0k0XSmtMPQ17JjgQ0yuISWZbzLETqXAuxZ6cug/RJkGezjatwO5rj5c
lsobDt52WCI4L11YremEQ/v+Flvl1tTvesT4suzYlW8CaGuR3Yoi+C4pLn2oELn/C94CVTL06VP9
KM7Qz5MfQY228PxkFU9KaUs+LKspgsWv/NXYF2ZS3qoZXS6E3dw0RlEKn91WOsngnQzU4coysn0k
1OpWuOzg1QecWIXwc9DfolTe5cFwEQj+Ph2A9OG83c4Ay7oLYWyOFZu3g16csJCS0BUr1oRpOo3+
JyzYSXVhd/WLqOanYrB2cxLcWaAyu+rOqoV9z+mUKj8z39zJPvKSVnfI0DxfRNmSKfyXYYsSoGFI
BHWvtfNVGgYvY5L/VBT/3vc7iLxS74SG7mZp44g0iqyq25VKuy/M8DQ3by0gDGPSbopWcPLquUkf
TamGf/OUhZk3LGyIYWkbObqvuIbWktpqT8v3fn+sEUoIhbdCN2yqj66GinPr51eiWO/9GXfkPLga
guJannSvN0Io7CjXsYTKhXlqBEezvTK4Ikbx3+jDS9CH+7KqjzFdR7ntjzWa3hGXVGog5p4HFAGv
uj7bLRIe9Vxfy1IEqmN0AnQgwiDxBAmAwZRhv9zvQknctdXsNAoovlhHk+AX0uOuLHKtD/Wxl9Hb
GV7TvVZcgYpEX2/sjJMWVD/R17MNqqVD+Ry2OKMSkocTUOvkKZss1MAwRpXzUx4IF2Y7HDKkDbIR
/bhqsKfkMZgv5fw1zcrLGcF8FLieAs2/ys38TuvvlfbGh+XdoBchg8sqqtqe1dju0QUf4f4bAyUs
JcLfshtgquc72fiXA9lEudJtLLo7VkAhAyp68jBxtAGNvixV9ZRUCsqDpl2TTqZdtc/M6CpH3X4y
5FOovwosmAwBwoAfGIqnpiyRX4j+zpK8aOMcq+ARyw2uiRsObthyrKr5JkHOUimi1z4xb00/xCgr
dGfF2k+z5A7mbwmJPTVpLxr437PlO5UJD9yv7qWc3rWRXtItcUX+3geUrWgZmiLoNwr6bW/4JNky
QfEfxWx/DYMO/+9taGnwVndS3XsLi6+lxj3xzeSG/TtpjiUg7S2gE6couyh+VXvpOGvoLLbS3mwX
OcOGvboU2f1Tb5FbjwL+Of6/FsPgOaRFNgy2Ksie2ftunjb7SUQStz11CjMTmism7DbjdLQ0UBta
6ll4/aQF6snCr0JOHb+W3rK+kO04V91h1uxBfc6mmhUAYW0avQwPjnR8NFDSCILJKfvkeqxhL00s
bJ12UBg+IobLwpgPA5LyCg4+JvATsxwuoaO7hrKDiInaJDCRxKdXO3vfRxJfSSKraGcVskeAGRVK
+4TR8WGx+QuBtg70LvbUHBRnG916PvrDRkMnxpIM6Z1C/CG8motcqOAoL1q/MACze6V5BL6DK7ce
phdZNL6WzWPVnnipGC68jUsyoRsX+oi4fLQLwLPnSQAsNdU3yoHvDLJVSKWQgv7vB1tlosXUJHgs
8WBN/gJ43hHLS5RQSdgqvBTuVa6JUZbsHDELcMtu2SFAaVyN1lPPitBGfRdpv0P5Ry+n+IxHdthi
e+Kjmu/fTsV9XJdIGl8bBWKA1n3Dn0s0AgCfoWUBIUaYIeBMaJw2REymq6Akkwk0loYZtZ97A8nT
EZcOv31rYhZBCBuMfkeh/YzEn034B2MJPTB4or1O7caS7ypDsnnDtsytnAq3cXczZT9lCGUba2fp
eH19Y1S+kWhDQm3dacyspC2akkZciM5rN/b7sLKe5yy5bCfURat70x8ex6RzQBdsZZpn8iM+1n+G
XsW/k0r6AhY8dPLpISsKb0hIJ7rxR2vcReo/QR1saL9Ov3gxGLlrVpkb9Hj5CZvv4OyD0PYXF8Cc
SAPiczITG7MSmwOFprYQL6RYuDWH8qhbt6Fy0CJrB6MCxYjB7jXMLswen07w7GkLZQZph+8/x/vr
/vI5PjzKKq+qzLmQtJTPIUGky0nemgTnhaG4jwxwrqBk4G4fOrXZq2pCE7O6a5XmCo49tOoasx7C
SnkXT5qHhaDthy0OHvStpvZSne+/f9Kz1WkUEmlHgRf74orVIbg3Bj5nTpu/itYP1UfvNYfPyxVH
I8/9frD31taX17LoEYBmkigVrFLpWbA0Ne15La3b1i5OF4vUOkYxpg2Q6dAkOzJRySnvCxdoy1Yz
40wh0gAwjlIARQQIlmsspzkBW0JbI3TK8H5K2Z6BctsAsK5K+BwqrcrpJUJ3RIDBHz5V9EVNk1uB
o7+Ho54gc5qLoleriz7mtTQkj9mMlPDcXkfNVRhMG0voTLGDhyXDXeqUQIZXuyqZo9BqxaVQK4gA
RhA+0kQ3QXBm45MsP2f9SfjpELKh+4CKWV06Zj6F+lxOtCfCl3HKd3MOVSWfToUxvA54Ikdie0zQ
rGqr9kYRWzRWUI4dImljaZzbu0tZ2lx4ttyDy99/uIqUqMxQpOfbpN2xkHQ7kTfLR2dnusAwcc+j
R7nO07uGM7xWKf+h7NscgeTsm8FBiFj6N7k10jpOsNsEy22NuZpWJ4eRlsdUnFsX8S03dXsJcETr
gT6y+yfyn60i55lKEireML+5BDC0WJdRS+bfIR7DgL3qpQAVrMVDCA8opH6/XznLXl0vHGwXF6YY
tRma2Z+/GLIn5UjhgoKtf5v66CKhVFY3F1KZIYx8NQblxgo5gxEHIg6hjmMVmoSxrjIGRpRNvkD9
dGEKLOAWdO4mL/Giu6SypWtSriPgjuva0RF93eLynblfsT5BZIT6PnyQNRx7LNFx0K2QIv1+3OGc
hOC7lzmItF/f9heG03vDbvT6vXgQHrMbbaO1rZ85pdlWsrEwUXgB64ZvLZi1RNAZOClae0p8IWfd
Y4yvD0IghSFcZBhuUt2qAIuEd4IxnMo2v7YK/cXy/zaTdApG8j19sOP0qVf0o6AjlleoTofcbzCd
Iqt0BOTckdvb1QpKFHk6IvmQ/lWQWMuUwBayluzI2OmydYrD4AK/5KsmHR0xUewE6S3SIHyoq/Sf
EQn3ISpOdQPmThy8KrNQfbqlu1q2r2YePqXF9CL0OhpPHVLe2sQ/6wy7F0TXAk4ekxpkxdWAc1NT
+sdsfMoA+8qNf5NPhduSQIzp8/eL+Fzxbql8cvzxfzbNsoE/nDtmMuf+pMtgXoLsRzhH+yk5GUIF
Ng2NxhSZNr21TQ9RC4QvpjutxLwP4BZ9QUoYSO1C5dDCmFZ1bhtldQpIBkV8yDsF+zvzTZW6nVmQ
TlriPhXN3z7YnQKdssEwtzbHmesC3AO6AegdM5e1ckBjpgKOkDm7sQfjF+M5l+JYFqrgaKLmpEzI
4GX1sdYMDx2xk4EQnSQm3qBndmjK3iRVj9+/2HMoFxQoCMUAuFg81CoCMoa5y8SqXsTtIG1YUYoG
0HSpx7d9MB+FTLIVfGEFgnqxwclYHF6mGAk6EtNYpjo4CA9DlG8lWF9PYyQ8JZ4F3AQx4rrMXkSV
HmA2gHdRmz4W1gyzFh88g+g4NS8gld3M8mPdDUBtrWshNi8qhe42546z8W7k1dHJZwKct/CUKWvT
6V0tujStrXkuqXb24RPAbhs/Y2KgO9Oa3RG/wtoZiE4CHcu9f/OwRWlZn9sMTvuT0OIdKMNd+HnF
J0Eu1+bM4IL0R5VHp8oMOxsetPnNn9QbdK3+hxHmerzlZXzYYaNcpgrqB5R2rQYPs5QB31Ik4zRK
fxwDG7fScqF+vJXWo61ebSEJUGF7RjPiez+EcBtvDPDlxFiPsDzBh/n4ZW62rcQIATL8Tq3F98OE
4y+cF6oFt6FuPWhZ75lK+aO0xF0w3sZF49VcCou+ptb9nCT12g9fJMwveqHeyRgHo2Vvp/2bNv4e
xLuJOrqvZ25Tda6lpLuplvBTQY3ZeCyzemM263BhPZlVoq3Xuk43hcko0mVs3k/D3Vz8pXLz/YI/
O8pCfUMoC+eddePOAmPYx0t1X6FmTfJq6+YTED63lG++H+js2v4w0Cq/CEBzjpgMgZZMUsD4j1UZ
HLNess1ooPwDzt3fuD+WIOfLcvsw4CoIMlt1mJg0qoc5KDO/dBSt9Hq0Oi2qY7HcAe6edxJmgP/z
eRLIwhSlvwtPf/XZBD/rx7TVYfTUN4YgXorAXyvp2UI8Kc8t+jXm4fsBv/TOl4XCmUF5AVVCQGfr
U0Pwi6woVWARyHhVerGvij+qlIKUCQ+F9Rzp1GWLf7E1OUFX/94Y/Nxb/ji4/HnLNcWQD4EAdFfd
x6ojn4bUbt5oWLjxDbrC3h57hwxT+m7p/5b7rdjvC2bmfe6oHS2wQkBIa3UNpQ4nudZkH1WU+J5Y
BzXhqv6hts+Lp2c79m6oaKdarBUbDd27qQxfo6i9wHppgyV87jWYvH8cJkiQ5DUXWZ8L35er2Ke9
gJ5EFewwKQW3Ox0GvF6LKL6rB8mzkmT3/es/s3sZFUDZ8goWxbLPbz/t2xi3XNWiACF7MZYaunir
I0YqYmry/Ujm8iE/bScKSe+UR4tYd5G//DxU3pdtgw+giQYo3rZZfAVC5ocUK3+DuIfWgjWKXQfm
H+TkcJoBl9X5D8XYDbAFM9WxaMI67VziLvM2q1SagvhakRpl78fh0rbU6J8X2c8RcYVCHmkEUfXj
TOpL7WeLEXg2Za5gyNeSsnRrpAz1uXk/FFgTTU9F0p+yOX6KJhQ5ibBscyDjMdKJ6gzquumMcikj
Gklut6HiJPJ8NahRghNPfrCQs1VSEblpgUh38BrLOLQdFbC6/unLndeVlMtiTg/ke3NLRofbwmb0
GYm1q6yu/+ihdZ/Iz1qEfG1APdiaD1ONHZaK0GDdV6fWoNRvQgxPrAtgCocMrqaFEVCEtJA/hTsL
2sH3X+mLIARVFBVpeHTi3/97r/J8uAFrHc4nZGFyCkAKLc3YOXgydYqnhVjeDP5fPR9Zmo9qhe9G
CjBV4u7vmtSegKF//yjrqHf9JKvzXs8tvwXmAiW5/JsmqAlaCu2gjTP+69m3mu/qkAcCi0ohLWh7
MXQXfgWe5eg3+q69Ck+bhNHlHP28A3i36OejAIgdJWihzzsgmPsmlHL6c0vBYLgGVLlHVw2ZpHrT
su3rubbM68NYq2NV7RJ8XOn1I24x7xAadhMvg1UZOcYe1fOncAMIe/ZjfRhudY6YKXzmOGM4NcWn
OaOh+UcstmSuvojuLEtiMTSQAPmZcKfXH0v8X6SdV3PjTJam/8pE36MH3mxMd8SSAK1IUZTXDUJV
UsF7j1+/D9jfdEmUoji7e8MQSElJJNKcPOc1eHRHZCxmoS84WtN5tupmP5LBC1eDrmEZh35xWDla
Sb5/mrK6hoEa+dVfDPgtkj0ToV4CY6I8xH6mzWhrOSr6qkmg69TVziMl5qfmvLEu6RCen/FPX9yc
ZFZUUjfssZ+fvKaYVQjFlS+OKH1q/uxjcqKevAy6eqde2krk71ojjwAnGcQKAk7nD0NUO7NueRhj
UJeO2tfLzupYA+/bRFn0o7dB0pUyGcKLYB9xEt0OmNYZ8l1Xxcu+nOoIdxK4xxwzYh+J0kLwnUR6
CPE5dnFwsjDhq5VVqjebUWov+LV+O26B4UCfAHT2NWdthgFFbeB0swq/4Xn+Ngl76Xa0bhZwYNml
l6bz52Xmyw7ImAKPC3iV/Qku7tm2RBQpDEOFpZvYvFoKEje03agg1Ql3/tySeqmpsxXNwjdKshDX
hdpjXBmxuChJ0qjBWxy+iJD40NNVFQ4NYbLrBBjHIQ/KA/6hCwtI+PjsHQxfOBSJMiPZSkXzBUPy
dadikkf9WkTHe2wGhNhXgqttpewQmtV2smvzkGn14nQ7Ykg9/VykRz/7UfQIOarqrAEan5GPAXma
N+FPVAkex9F6FasSgMjzhQ74sv6pgECBwCmc1L8avjZDp6t1k6P63l4BMOAUdMkw6btl6OPDPFsg
WqM2ekOnh3v/NelvTEAg2dOfb+ILFWWayx/aMKds4ocdMq0svUg02gjXDaQQpKK2UzFXnaWvvQO7
B8LnJZr497c1FTYmlaAvUshj0scp8qLGLJcOTUZhNEZP4e3CfX05XZ/u63cj0+j9cF9KXHdVo9AI
yq6LDIsMx1+I7RopW7weZqMTWk63MpoL0+9L5vdf3fm72bP5NwhJr8QR86//Wf8kX+I9Qutygg0Z
OIBUkNdaR114B6AV98Pq0uT/AkI8ta5q0CpBP3MAONuSyXBhaZCcbtpcVg6ZrOSVqhX+JrPoftyT
QVkHd8o8WyhzEBE7Y/3nTv+uzzmBoDBOelL9Iv/kVWLXFx4k4a64sgZA64N6YdH5buh8bOHsqaZG
XcWiOjlWdhZ6efISSNoytZL/28M5g8eQQAhDHKG0dU49cKXWMxV5mhSqvIpK5S4oUrubHDMycS6P
3V1k3P25607nhc/RFPEN+QbCgEnj+TzxEDaZ7Mb+gBaxx3m8BUk6eZvGtlJbpGjK11RIHqpQuQ8M
apGqRoa57FMqrZZ4FclvctqvqmQEYoZKX0uKpndrsJfxClBaNzfa4to0HgIfZpR5myigfCQvWWKe
touM8Ekvn4IuPAxCsZXcyp4KuXki3Juyv2wF1TFd41KJYtqyz26WpCYnNYDYp73q8+RUC8uK9QhZ
IO1WXxryTFmFC+Bj5bxCJ2MBCxOBiEl1RFirR5AI88LZQkay/9zlX4qsCFoTCxNXgHPnx/P4Sx5T
rG0Ndo3cw15Uvcl6olcfvQS1XPhh7PhA/cLxIAPurHC+tKLj5IjjBbmNH/JSLVGpTo25LL7rbXlN
x/VgyS0Vv9PesKd07J+/7jcr9aevey48NCIYX06MNFa0aRDOy2fxflwJTrNIX5ur/NjcqtX80pQ+
KW5/eVT4ZxFKcDD64natYGpfVTWdpAIvc/0QU5/qsVaxCU7tSNdY0rxl3xxyrV2qwrWcYvcJ46PR
5l58LyK+DlRJl3DtEJEu7B/klOJE+9QNP2XkZUz8fsf4MSGsS61o1k6U3OH9z932TZTNqocemkJ8
zDHwvNwQ6uYAQJAbMJp+pwjljCOfmL9DogPuuRvgF4fiMehvS+NNT4aFaaJ6raOfhPdtBFAbmu3C
8KRZkEGFwfhNGnqUJvcJeMOuYJwCL/3zF/72OX/8wmdxFXBpxLcDBZccpFskO3C8e4waJ2a8NAet
Nx+21aN8YUZ+0+jnYGZa2j9slwRJZWia+B93c2kxNVqvzEO1QPtxEW7cebbyLoYBX3eLz01Oa/2H
Jkul7twKYchZpIvzWgMUdSnQ+MI+Jff0KUQ72y6sbPRH1SdE89cTSq1fuSsQ2rPIri7w8S7dy9m2
HwiBpwgBDckUsYchtku9ubRcnYAF51ORQ+kpm6FzdDzb3YthbE0pFEHkwCKR+qes+CXJ/gyn4NSg
vmy+FBX5eKQ8xwZlFS1wX5pBeVY475jYlImpNXOT9xTwbGaas85n7gbqvIATb1X+Ff94iVLB3Bq1
laQcMIWD7wVE1y82iFuv5VpcRVK2aIbipmtxQlLcwRnT9Aosq7hy/fK+jmtHyzlz6kW3Bjy6qotg
1QB+zcvmPvQy2zA62wjv1Kq8SnGWtn21Xrhd6ugevGO28sjSqEhKV10frIVq0vl/QznAad3HcpJt
LzsYjYxN9Kij6ODhs5MCtKx8vZx1bct5zt+7mPVKlU4qp9sjBDrLrHWlbUXRdgsclKNh3vdgUcln
dVW60HCN0/lnTfvuiitRyed6Bfg+utI75oB7bbjvYnznWYd6cmjTt3WW20X5U2omiPwdxhYzZarF
kiajUucIrrXIxF3kvdQaGS6A0XL2nuU/JiM6zc/mwvgYhtsyXwU5sgvarZnv0vShi91doWu20qwR
ysOLikmvaXgR9yD65LnXTpZDT75M3k47jP7SVRNOwU4NcAyBdzy2F/ivTdDkhdTo84Skm5WL2NAD
IvTdhQowUER31zMprVIYT9Jbuf1Vh68FVmt5izM6MPAxBDAcYUqN0724FYIX7E8UQccWjxsM6RTI
SidsvrYXNIy7y5cWqkdi7IBULDpM7qcCEQS4BHyICktiGop9mG3KutyqULHd7i0br0UwHbp0KMaf
npvtQJJxHAfwbdzFKnxBfmxVVt+XRJWcVCJjPLi2J/ZTBGNXE6A1exaHowSM0UQqTJ9UGwCbYokm
uuE87fJZ1L4H0XPdPCn+r14V1krLdsQoH6NrrdtmijEzkGhrGEN1HAIhgMQC4taUViY4847zZ1I9
UrLGXfAaq1Xkii5Fxif++efJqwJdMzTCHjxKvtQyW7MtwAz3MEilrtlJabgXgnaRorxIFKFVBw1D
5btAbnxwdiUqSPlGMs19aeaJo/ftrRjUB1c2D20o7WqreBN87UHo/W0t6o6lNeYsUKBxoD0VzZq8
K+Z6HcF9yHXQDiKSOR5B9RFv31dpHcUB0b8C/yepXqcvNTPVUl6YOkxWwcsm5/mFoaGkKSRLTNDn
sfditJteujcjdKsCxZHLYQPOoofv1eYHFATqNDjkKU5rbi8xiRonULBaT80lpWPHDZuUA3vwjo5k
OusUgfhThkGBXRnqIxr/MzXvUyJZJDv66n6M7v3ox0jiO4g8kFwJ9TGeurfHPM0RYK4o9VMzwUl8
hpyBNginKtVVGd8WbkAvWbAM0o1SKjBSs6Ur3nTBKzCf2Wg0V71AnSsall2TOS1WXJ6E1XdFmAy+
DzDJrNdQW5I3JekHrY8mUdqZUVsrPStXpSU6uTHMmxAbnPCtgBbvZ78adA0Tc6egOk3i1enMI5G0
XkEj0TaG4tmVd6WYPYrU1xU66obS2LWSr2rX2tYSWko9gOlW2ZWt8CQ13gZVwR4Rcr9m+OXMcyUj
2MgEZmW4VjErtKQEn6BNKK2MYrRT41mMNacX74wIxGzPWk7VoSyvZdPYxXhluvRyk4WrcICT4e8i
NZtHCVx3izUuBytnKvMc/WZPNucuicOkhuzU0UNJ7i2rWL5tFFifCtrs+bBUdE6PFGziInxLO31Z
tMq2NkQ7DH3bBAjvleOshEvC6cYW4QfpleWEanQDuabX9LuxGllfQ9szoicrJnA1gsWIzHqk4yEp
PYnomKik78QQwD5dWoCmYK/AzkGZtSUGLTxmI31QXI4H8t7PuEqIIsfoLkWVKRPNudyZjoHTcGje
ojbBslXOzOkg42FihLzKUMk3rvxYGdlRTio7xQQydRtHrsPJp3AO/MNOMMzMor2MMFqNMHSm77Am
sfVUd/TgatB+xfigUGupgl+leIeX3ayux4WJLppaDLZbLaV42/VLLdmV8i9PF5dyIq/ddi35x9zk
+/qYOeb+0hqOWhM4alrMm0nuxi/ncfWL5HJSm7MohU2HjKjEPqWWT1IkUcR7kOKD2j+O7lsqOkN9
DS6SOSgw9J9d7zjpoCXGlS9WAJ/2KuLjowsdklKuhoBaeV2R+YQMFRZvSvaY6A/peOReLDJpAzjx
ulZncXgjdPcKqm8jgYuSlqyR+Ux24XEcpPKxZAHvGgTgzcbJ6xEPx5AZJ89FzqSuYNixj1CkGNo9
f1zHVK7yfas281ZDBRg0ljox0HDMrCGqxR5Km1G16GNz0RfxInZZdGs4DDwsvRNRgEu20J5ZjG4b
3FGq7jkoSEelzykRukHCtyzfFb6OH11Dd4fzFiw02ck5JtdKcuxEiGlHgFFAYsc5x0uiiWVpPbqG
CcAbwx+8eMTkpsS6M1GXHiZXIdutaM4E8zln5AbddadKwO7xzTV/lGTeLXOP47buPsgFRvbvhXpl
+lulSezEpIinAHpIjoPxmBN9qRKKvAQ7aZ/YWgBvTL0dFB6G/kPs7/TyzZMy2zI2prlsckykDYTN
vMjO26cykokHoGQVPyXspDxxD/tHb59Gullk7y1ximmNYCVFii3r3lZtUFLP7yEhzqsaYpduoiSN
GkJ6kwiC7evSsg2851ITJPhbyTzDwEjVl7X4bIB9NCR/qai/UutZ8xonw+QINhi67QhuJe5qGKNV
EIxQ/6hottjtoqumkTf2inSVVPWiVlrmlThXhocsJFGIiLVmWhQ867dW6Cd7YXfBvgNCvNB/DL1y
FJPkVW4aQrsGMYUavHRH2a2MWIz7ODoEtcv6hM1bPkZHTwivWPsuQdun9OjZlotMC7utiMCIgjDw
5wOGlKRKkBTEyyHKqdWyxWNiEn68RCn/LvZnLwbqSVsgR85if6oTylg0LaFboRPZeuvRuFRG+Jr2
UqlS/m7i7EgInYX6cU4T6q6BkR852VI5Rvc/1RmGmzYiXngeXDqGnsNIp7PTxzbPks9hIYmDUtKm
v67X1dK3k/kkrX25/77JmX5qST9LQfuCjGtrQUu1PfySnfQ6Wvq/tHD+c9KCy+x2l89DspkWwc//
y01CJ9Cp31Or/5IcSAYzR0q6IhFV+4u6Eje5299IXmF7crqsjZBUAITowF1kmXXhyPjtkftj22cP
VdClciwk2o7H27yFc1P6dp0NiwyhOEB5c0OFQzt6V7oP0D8tWTl7LIhdKmCEzIro/Dnt8LWaQw5s
SoSRJgG4cY4cMdSi6/ykpCc4K6nBuvRbYHc1UXR8IYf77al8AvATBZN+Q9zl87zEgHscjIGm0ivW
tpVLuUFbSg41zdWf7+mb8hs39aGlsy6W5NjwRpmWKutJF51+hKFbX5XGzvBBnCL3lgu/ivpV63IM
cLcE/xfal79ZgT62fzaHRC8J44z6H6kc5YmgDT3uZBf+EhepkxaXFWD/3Nq5jqbWyJwGp0eIydXM
Uu/DTp237Q/fu/QETxKo5yvrh/s6z0SYwTgaRUFL8k14l94Ji/KqWCH6PQ9WicNhd87p3LR/DgtI
Z8GypUqfPIV7EFmLDsLivDIuzOPv1seP32d6Dh9SSX6eWrVq0M96BEWnuitxsgZYfqGVL6zHaUn8
2MyU1v7QjFygfRiY3La6bF6bJVAuGBLjPHiWVzgbX5omX5PkU1Ya4yI8Z9A3Py/lhmaAe0NAa8Y1
hh6k5AB076YWraXixC/m8c+D9Zvi0dQexUxUX2j1nHMEhoCKHTgt7k7N97sRnJHjObqtLZVkVtji
oqFaBzR2bi58x3oWLmxy6nf76Mf2z5J1lWEUgerxEBP8xqX+fYQhrkv3RDIwvK99YHtjnM9NpbQ1
GHzF8GAZr3H0s4p/WdESWhJ+5b/ExrUbsZ3VCYmDwsVS+zhwaEyJUFqSzinMoWoyJHd7jixNtstb
6ihRPx8wX1fQXahv9EqZ9ZnhGKGwHARj1ZBPi6HijWSBVEIU1zAuPOhL9322HHoZAnqJRu4QufrQ
e+7VSxnlb2fHhwd7tgpyIBAHBHaZHcomaqpVpf/Q6uECZOb7tRbFyAlrhdDa6fMPk6OVIHyYKa1w
8jVINf6K7WInOOSQ+y2KBfPLcl3foJ2mEfu7yalnPzSpm6LrFRYZ5KnGWyEc1G5HRIpiJ7i+5Ifx
/UP63dTUxx+aCoNoQCaZu0O0ep5rOYHBBcjk9JjP11QEnwCjkfNBDvq8hSgKGW9Mv9S6DkDZ1wmK
xpwsqODNc7ld/nm2fxcbfwQvnI2Jbow1PSymQXeKjesVYjmLy7Hd9zf1GyNxtgHKiheK9TQoiuxB
JJkzCruS83WRtzONZMef7+nbIfjhpk4r3IeHJHRFmHp4AHPY3uVrxfY20tGjpalwNZOfSAotSXf9
udHvJtfHNs+S8t3QjGah0mYu4cflbTM00S1p8edGvt15PrYifx5+pd9DRAbUPGsXre2tjEVy494p
Ny5KeBln7Eskrm+H4r+fmny2z7W67A+Byz0pwo035LaMikhoopug/3+WnU4l2g9PTOzlIUmnlqzb
8G686pb9yqhm2U5zijWG3ZNPgrHW3i705ndHm4+9eTbV/EFoTXmcJvMyOiIWs+43iKHsLitBSt/G
uh+bOtvUdLn+CyQUuy+a+Fjl2kZLyTNiDSDjMiKbr5K+rOS72iWOQNfYJX2BNMu8LZ8F2VsMWbvJ
kHexrNcguJXSe8P8GQgqpWZsn0vyjiKl/KIDVFojxLhXUwkJLHPVQ+PHHsm2/MGOgDCKobKIqd/2
wbUxpui2jOTNsttceczI6tTqrSJnjuXdau69GNwFAzkj4TXqwxkVUWdi/8RC7STiDRhFoAGKI1Ff
ErKDlF0Z6rMyZLM+WmQlPngvghA85lGHLocyT/BhsUakU+riIGnFETDwus1jcgjdTs/fSFivu3Sc
D0HtTDWX0IJeRCUBKZoF1Y9d2OizXPccNY/fEGUkXYR41cy1yGxEkpDZbl8tO6k4NJH3joLoosnA
P6KF55lgIDPlOVIeR5RENHozGO+z4nag9FJSHxkUeYMu7SrNs20yFO8XRtc0F78u5L9nz9l+nouV
4fZT0XEif9Z3GKksS0fZYEi3jZeXosRvQAyfSpznbgWt0RSSNTKD8EYAS4E6BJXAvXUtz6vZuCIJ
hxRGtLReUR3pOE4n63qlSxhRZDZlQefPt/7dJqlJkgo1HhcyUI+fV6ncrJVAavkuwlDPm4giU3Mh
SPx22/rdwjkGwjBxjFE1WlCXJX4eqO/+j1I638bCH+5EO1vVFW+QEQGmnQnbHB4UezIpLW4Cx7U1
R1sOdurkO3UxlZLTi1L1F7pRO1vsZUpuSLjReITUeuRmtoaQ4J+f1Lf78od+PFvh81KoVXnaKZvq
yi/Fme7JeAbees0vwJR/bur7XXkiV1rf8nHQ8kuqCHOhWf2ztc2NssqDBcVHaSksy41aAzBMQ/tC
m9/OwQ9tnnWhDg5a6jPanCQldXzhwtEmLJjrxDgaXnwXhuU3IBNm4Yf2zvozcS3NQ5x9CqfiO0is
z94Pfakh6zY/aVlC+cH3x7yqncJW142NDfgiuU53l2TTv48TPnyPaWh92E+bJPDKfFp79Bt3mdqT
ZK5uS1jrKk5w+1fi8z9/9v/Le88O/1rTqn/+F9c/s3woA8+vzy7/uQt+lhjD/qr/a/qzf//a5z/6
53X+nt7W5ft7vXvNz3/z0x/y//9q336tXz9dAPYN6uGmeS+H4zvixvWpEb7p9Jv/0w//4/30X+6G
/P0ff/uZNWk9/TcvyNK//fXR+u0ffzsRlv7z4///68P9a8Lf3WJQ4P/H//5VBj9fv/zZ+2tV/+Nv
ivn3SRkWY3sdm0S4SIzA7n36RNL/juwNji8Yl3G0n7KhaVbW/j/+Jsjy3yXYRKhUkxkDvz0l4aqp
LT5T9b+DRrQ0jubiCbgm/+2/v9+nJ/X7yf1H2mClgDVfxQ19XgCwmoGMh5KSSq4PNRWsmD8PFNcc
ujBP0sApfaMFD9VWq0AlKpcxFz50BhKbXgXIS44z9aYIo0ex7A4NE3kHHUrYF6ZrrXol/1FEvbD3
zYVWZh4gaMaYaQ4b1K7Sha6IWD9lbbeKfQRQJXjShp66e2lIiSb9+hKcT/u8N5xuaZK0hPxgoDQP
n+LzLXWFabmZbgVOpAch8oD6sUz0Fh0CNdh6biw+ip667JS+uS2qqQToNePe9KsbRn78HnTFUmoN
VBWTaO+LM6WXYBj/+wWSZufIQUjtJb7V49q6Or2MjaRf+ce0CjEy7dX22vUBouPg4t1Vrhwg+Jpr
89GoolXbtv6ySwIXTENfreDpID2Q1IdSHKiTFRqqjlkT3yc1BpqGYYwbTRjih9yoqBGrRX/VEizV
Mla2IcjCfSPJyRw5vt45XRppJm5GLd5YbQx7N1HMdeJhrzpdxVrjrf+8umIKcyL3fAhyJpQqIqci
fE4RxyDonZ87Ww0qzdRaqpGB1Dcbl/vH+NW9rVmAFoNV3mbYWFxnXq1daVDUhP5aNf30ru/KbIs0
bmNnhTy8NLyvd0W/wgtGnIlCIx1GscecNtJfTledH7orZHhq4ASxsCry6L0BkLfsqkTeTE4Ng9QC
dvBGaKyx2tXrtEzE29rUvQ2qOQrcuOnjwoPqoWrokUrGc5sJGBUmLmho18J5LuXXxDJV7gV0FgWh
Mbfwoe8CVfRv40rx7b7NsqWkesFtijjJdWF1jle6T7XQxe0+yoZy5lm+uwY7591FXu2Cj/QF9FVN
4baR1ciRVRytMlDLFFKj4tXsDSydgBhyGNZHXz+KXqhdN5ZG9XokstXjIT2M1IIPZpyEV3GcrMJ0
HDZl+5goUb/F5Kvbtr3RbQPKJhtXprbZaNFV5nXRVaohPmsh4M85W8kjpOTibKu53qyqBO2u9OvH
ohb8/agN2l0YlLhQerKxLoVSvzPrHv39NtkBBU3u0zGaJ4LoHs0yTe87YbxysSTal+VTVZTVNSDZ
6locNNI69NGitZrYlhoNMbOq647GkDuaRjBeprE6N4KW2Z9pKE0OOYicWKrSQzLqTzqH9U1TZPiH
B/Kr1Q/F5MlcbDvdy/MZtkjF1vc9zdGl9tYX1V3S9O7t6QXjrms5z9F2Mzxlo6pVOw/a+CB0pXp0
mzq47ipsu8Y3X4vBInVlsBnGIp/H3LJTemqwcmsmY+u75nMT3yZWmzjUCUSn9SINy2g2QpbBoFsq
gmLsAHlcCyFVZyOoLdvNhWCFbm//kGfiPY5Jx6p1mm5oj6Wq+7dRg/2l6u9wxm33Y54ATNKr8KkS
g0Wcg7JKPLl4CKTBWhi9qDrRdJkotD95JMxpeIdoK3lrme7bEOcam8pIjJWQqqGwyqUuuEEytaIX
9CXfeHhsvCrZyp7CYVBpXrs4kJd+VqTb08uQj3ChEj/diqUMnmqUG+pGsgpeKGZVkYSWlFwH5K/p
Wpjgv6+r6VrponKjdc3tWPfl4fTSFxqyu120RxitPMSt41WxvisF3VzVUnccXLnbiv9+8bW626JN
3m9PP50++P1ek1NFFsz3pk2Cddz5q8Ad3W00veQFtZHBMMeF5lYKtp16tYxDRFzCVAsWqp+oh1KQ
ulnnCtGuTYNXJEzcXRjLFuCB7AbpDOGQTC9a3CeH0t2c3sFC0z2ElSQcBqVfVwl4CqKASRY6Kq6q
SrmXfLVfFqOeX53eOr0UYo2C8PQbjMJ4aYzl82iGA9YbgwVKKjLjWeP1/SStyRzUcjA7C1HwX4LB
i1i3utCWOxmv4EpN9gChEjynw79+0mLPd/pegm1bgQKbnT42p99pEO9B4BokzOm9uHahVIYj6ApV
QW4/1FzkKXtgeaEgxLoN1E3ZqQXsYqAyatrdaEjT89TGAtnOXLXJ/SYZ9LyQouJ/f9r/+9MhE8wN
fPk3PR+GfZQK1k4O1l1g3cSC+WRpOui/wc/2Se4Cgs6xdN0nhtCCXxFTRzRKLvvxbgxMY8vWdVVI
sb8vdKNAjBZKgmRgbKP5JnZIw7Ydfek5yyfg5MAGSW9Ji1CzdPClA/iuACx9Ib100FrAAo0msSu6
AnMh7oulnhGf1HWES5YGkEiSCsucNaGZHAosUfwi1Pdm4Hv2aLih7bsK0oeGW4ZbxJ7ASSC0Jy0h
xi0tK3R6o2rvglJr7xCaW3tCHh1Ob+VyKsw8RfU3wJQCqND0P6joYNegl7AT2hIWuVXJ9uny9wdm
VEirzG33bq/727APg62UGPghf/gxyUZpriHaCp00r65DP5PXjWk8mm5s2UEsKXupqfd6VqeHSEya
e0WDWTBEgF7VQULEEiAk3ao5wphVz2lrIf48uj9EUUjmklLV18joYFAIVdOuq7x+xdo0GxzJDHLw
TZI0XPnGcEDOn8uulqVVKYvkY31xtAdBNdhxWndTt7WR4oauuhu1iAHGnX6UBOVodHq1ylFi2ekQ
V3YkIoNNJiEBm+Exap/e04Ne3mWu2jqsmsH8X+9NvxylQwt2h00p7CBGzXJg+JyJADpR8893WL9k
VxWMAJVt+1oJswXLe31sxbg+4iksLmq9TO3ajxFvaAX/V9el8fb0aWUhtzsABbZBHr8YEtBJMWzH
Yw/okf1Uuzu9JUUiQzSIlnGRwcCcdi5t2rnUwkgXioLL7+k9s2lq9vTGWGhGhfNhM4q3naUNS92K
kjXKucmNKkCdcatxF0WduJOMIr5RE8QV/LjO1qfL00vS43rfyMWwPF0GY7Lx60S8apPyIe9j7SmR
0nYR5Ghuni5HL90lgxTdAhlD5diL94mqvsmSGT95KptEmubSQvDb+CmMJr1v2a+vg6bq7sQ2+Nf7
UlJ4myKNyNFOf2W1ZYe3q1pvgXXD+UoDYV+VEYDcvHgYXCVklAkVOkFt8ATX1l90cdMvrdoKnmqp
fR5lozkoaGrdSpGwEjWAnl6emLZuKoWdi4m8ryMp3uiCn0GJrs2j2QnSDDZY+9bIG0uGQ+uZJPwA
Zlv7RhbX0ZCz9kjdiOW9JwvLU1g11IG1B3O77pXMv9UKXbI9T9PsQMtdO1YzZZt4WXIQTcrEvTIp
GMR6vPUsNlG+crMevN690yc8rBqKr7oo5nMjG7J92avmnjoNorTTB1He3FkeMgx+Ko57hTDIqdrA
X5agE+/KbDyg//KipaKCvksmODjqVAuJ1Pd9ErWC06VltTjFhb8v5SlMPP3y6VP0FLUj68QiLYRs
jjKXdlBN4tXCsBDFdUvvKJIKnOHC2r6pjNSkjFftgC+2bKi57Wmduw1rxTtyrALQEUj56xA3ZJRq
bbwW3FJZy2l4FbVejPbDqD0Jrn5opDr61aNM4+tB/KNSUIIN8Cs9lj7HF/SFq01arTj1uJtO1+o1
wtrdRkYRY6M0Ur/2xqTe6iiOrlDW7q7kLleXemGNu9FM0TbPY20vK0a8wA4Q4JwwBUBycO26gPyC
dNRe8y48jj1IfqkIzXUF7NwOm666CbQmXvRiKO/6zhNXQzQgMu9pkwF6Ki8zIt5QNLON4mvtFgmL
YaGZSXAkgkeKlSJNUVWbOqmVB1EWCSOL5ClW9blSKYiUqOrwJFLbRX29R9zeK4enZDQQ5jbVe85L
8yCpc6C4tfZs5g9a6CavImobTl2ty7RQbkBHA6gsMaGVx8Qxks57KTJPsIekL6+MJIz2AaqiNquW
OnPlbFxl+thtGzdVoQoU9Y5gEaCeAra3iLzHNEFvPWnGHziPMzTdJruHwB/NDMETME+DWSAXL22X
4czyNoZie8s/am9zE9azVfvD6nQ5SKW89RNy3f30KwG17tiUE7sz9HHhW2u9oYFIbkJb0WJjF5ml
dmXG8a9I1KKZlFbtDSOidSIlM64jlUGKble+t5K8WjZGbFxxUm1XaZe021R2tUXg9tk8L41rKSyb
/ellnH4SI6YTA5GKkj68KGKbv7ciYuiKVEBa7QInGIPyjWXwfRBC4dGr22EeNGF1RMrAdThJDTuj
raK12bL24P7TQPvyhDXT39hqDQ4KrdsYqLOHo9NnY3LMcnTexECx7i0P0QLDaL0XfPGeEtFqUO1G
OkJrs2CGpYgW4sIHc3ehu6L0FgjKY6w3+bpSWB3YrSEnWwP2AJoXbpUuCxduHOYPliQ+VJHev1Wu
v2th3T9FZZc4iYHEMKSZaIcpl4Y+tpg8p123LjlSvxVy+EPrm+q+FV10Nseq3cixgm1RW7R2PKLY
HKpt9tJ1rChhqli7rGy7myrQ3rLez1BGhuTGcoUlQKt3t1Kp3ESClb20si7+H67OY7l1ZcmiX4QI
eDMl4ehFymuCkDvwtuC/vhf1ouN19ODyijI8IAhUZe7cxpUx4dmzcsvPIp7Cv++3ZPp4iTP9oLwx
3KyPoufJKvd1puWfhtNgY2inDkuf0t4KJf75z/cFVj4puTlnMi+TSzGh5s+WovhUZel3mazkNllV
mAiN3i/KPuDbqi89+R6HpcGOvyLRAwZZLwd93bXe30+riC5Gl1iK/n4qMFne2KakHv6eJrLxFClC
uvw9Q0Ow6WUruRZKdxyB0kIKKw0RS19ymZbWvjDYfRLTkHZrlth7ropi1xqqfkBvJ0JZbtXjEKVK
0KqGcqqNARc1DLbO4kWspHkUcpUepgGYdjO2XUvEQwWHY8zqGzCYvEtaRretiPrjkCASWVSLfiQa
ZH9emIN1S/w9CWv60aJ8Z6hz+147mu7WVVWeotnpj0tklV4+ytWbpGSnxekNt7Ps4jg7ZADEsaBH
iHsVRn1PmKiWFdzUl8kR0YeOdgk7mpjEhLVEk9Bov38/152Cat9c0puZkMQ7LOpWx6UXcYw8HJIK
ZYBUK5YvW6NyhcxIBJdpRG8G3XRE1lC86Y5lUrPSd2v6aubr+pZosrpNRqO7JmqdBCJqh0M6CvVQ
84Fu1SZ+7SSjO8+TnQVmXEynMschqJd75ahLsQhR9VqHOpOTnTST1+p0gkh5eHz7tGYBTnQN80Id
Owy7zp0wH5v4qC9lHYouGzeltoptnffFI5ZRegD5Vv/P07/viUV1Ec6Jh6w0ikcbspxPxcU2/VkZ
DlkaVrWeB2d6QMJXPWGAWj4pC5k89EMPA+yaJ2118K+Gl4+fzqXqojaYYlM5zNKo7nsMA0NpHY3z
IFi7O1ldHgF9iq2JZ9C7YozvOWfityQx1bFqrJSasXWVLjJ/qrL8iqtWeUsFNqC1KMtHfDdGr11Z
GXN9soKqHqVAnumJjaY27r4gbSgvY3pexyzCg78EFZ+I8jAa55zCb/VUK2mEa9NeTxvcmQrPckqY
0nmpBWvDmlb1tsOyn3wVsyZdsjWZnhQHfcf924wdjX00a/jmsWtj0zh+4KL3bgi9u0mZZh+XicK9
15P8Q9wafED2unACRY1EFiSpOob0eVdnth1cicwBkay+Buq6JhCXOK3Hv4dYLx4ms8v3fLhJqHR9
u5HHfLz0mjFc1PtXphol6PaIAvv73n9/wHpa+PY9OuX//aDtnNZre1IdZU3CLEPHjWCSy1vFeBY5
q0oS+f3p3wMT04tZsKTWdVzdVAfULDHUQBg1K/r9W7lCRTU1Bz5x9gfRzreiUudbRgsLjyWS9n/f
q6R+OJeStvt7NqTpctNUNrFRWhvv7w/+HmokANKk3y1reQ0Jz9wIh7EDbJnoCK1P6pzjmq7Rfx6q
Nls6F8NGyeunrjwIYYR5UdTMemULhti4AWXvd0WV/aKNu5uNRfZemjDNnntM9PkXSAsoILY33An6
gKp3tLsiEPFytLI0HO+pOIZDgkVP9uD6LKx2m2VgrpdUPiQQkaP6A4t4R9+PFR6lz2k0hDifM9ha
A01Jt7rpxTHySf7M6X8GI3Gr5lH6NKd4K+nGoemo2OWW1pRsN+OaZvNWUj+KokfVf7OPwqy2jfgH
V36g8jbsGcvrF1nCiVIaN2Y1ebn1EtsgAHer/+FlJgGrtv9N9u+cxyGe8btqvjgcuG16iAAxxmaS
vigP/WYm7Ug+jBEDVMQNyqs6A1HA7rCa2ZP6F2sptoX8eT8cLXpb1cY3zcITxae2vjflz1/VMlfu
nNDxozGrC1aYvaYF+sB8lFDCLocXMDhbuT6J8dAbuTdYGIFZn1078Osfjl17Myp1WbzHFqlD4jPp
LEQ4d8fVsJ6IujffFUt34/497slO5jyPfe5yricONFLuH0W3XXm7EkjIgwlQjzdnyL+V4I5N0T/w
bhU4EbFybHgd9K/bVdA5CZY8wBoZl+nuZmoPpEs3bEGq8lphYbaSt8MHNdjEbdj/KHU2iPpL7dYW
uCNOlF0GOFH1vaRfZqts9PSrLNugqyM3k59zw4KJ8KDxwRiYKCb0zsV8i1BScW0U08dEBNmQSTA0
lm1P5Khq5W4ZfcgpCUb3CwDUatAepOpbo3ckEwtCYs45WxCktc4PZMRaCipedF1RFrXVry1rDn4w
BEKtsJoKlC33KUscxMkLMdZkXHAKM+JD1OpJV1QvZxbo4MXZN9pmjd5MR9lWFZ14eciNBfXLZowU
9365jR2vlbe4/o6bXIR6dhzb77XzB87ggmEd0WVuSYLGj9q781eG9HLh494S7YNsUm8Qf/iF7JqN
D5sy3sx3aZaxTtkGX69/5mMa7U3Ny6WNBt+yJtjKVTNskjeAooRYC13ZO4RYrWr8MjTdCUwn7V39
Z2GMM+78hErMaV40dQdvBaImLnRtt8P2DsXO4JBxNW5zohHEviuDRPfX2kuxzHiC+zCNoWH7y+h1
dJaohQDmQTnavfSKIWBevmTFZYi3qx6KX8nQ2SLwJjyAL2oNHbwvrBdzCK0OgHSzLq6S+Gp6oC9r
1UfdPOrwodg5Bx/biq4N1mon8jOpTvga9C27UICcXZaYktELhvncoGdz8eIwh5M9nCbT2ahwZTbW
dPfTM38ijCNDD3UVXHiUesPBsT1kB9ocypILjqwViDu3beKpiy/le7m9im5HSMYYeah1OBFG69vl
JTNo8EAHvWwhcevVUZ5aHNPqB03Zj/+ggAzdjluiBPjFmYkiQ/eG+tJKe1XaR/UFXdo8fjaCKKX2
Shy9rN/i9tSuD2tL/kFGhDpa4TdyuLjYNOPaL3yE8cYUl0F3K/u9RZemu9p5JP5hsxgL2H/6JEWR
Gz2tZJP3yrOVkLUTzBnh1vuG1Cvzh7lIr+1mmLpimxUng8JBszGICs15jyfAEu9tQGcdOZTrpBch
/ZO1R1269eiJY8KUzEHe5EF+Ir6okQ5p89k3nECAAnhQjt/nWyY6ZG+5kfXQKZs4AxrYkMuGSNAw
L86XiZ4FlC337ldyF7Dkm9JmbQMbjbkUFvSsziHKiWycjtxWFEoCXjmucEq7SQE7ZlZNECuAWZIz
nrW7Sr1lH6GY6OxNJoKZ3FoVmwnir+TbwNbTI92o7/aIcL7ukTQXvaah2pgJI9OtYgQD86JpZ+qP
JtlJhnzTxccg45YRAGL140MyngUJizn5ffqnMv0zh0vVhDTLUR7Y8W7QDo55QVnf45CXuquoXZJL
1upKl8eKPzZhMj90Bk4SWXEAw3HbuVLB1yJUNhkAlLwkh45j8zNBCMhROM8laXLYXk8MFM5m7i9m
aHyM2V6qIFe7TuHdJwoYdtG3kQPcIIsDBgkJMc+mb+7dFWxb2zjZvu0DSfPpGlgPzGZjxBTgYVa7
5HuJKFSrowwSPPp2xcDUn2q/SJqNBZzdQ5+Q+OV203JDM6yb98RCxTHGX6GZfWeP7ChfhNjCGcdX
nysIMfv9keQ3PTTEdpg3w8xaIbtl7urN57oc8QYLZqIK4zCdQvIJ9fe+fcROYV5cjlvBmJKjVzzE
bo67zAFHmwkGdocFabNN+dVLOvJHW2AeuZGdbFPYSyiaLrSU+KZoS7ylXSotKpVxkY0T+6JxsiaO
x3YJDdtrcVx7bT4GESGPWyCtfbFAlmOhdPXS71uIqsSob9GrKy4oJV4lJi6b8Ysun2VR368pZ9e1
9LVkX+70jEEGGmzwmso8rCDKbsrMboPLybpqh8ripp7TR9G2CV741ZYUhOhQiObLiRnvWxIKaLLJ
QubRCAML89JiwHHQsxEsQrNgr1lGEQAv0oDUXB/zd0yqm0WrTBEBWd7UD/P81I8GwXlRukFIXe9x
VchjYbn3/Shd54NmLAi2O25DovoMhMv9i8F2WpRwYKTMH5X+gdnpJhWMPyjksRzYOp91nGZ7e43q
vZHbHlsB2y5c6K9Gai+4lHzUa3y6b6hmrYEtUKENS3m3hyfL2KgepFZ0+78H8LWvubRf6oLPG4uA
4pCAhxs0lb3BzpNNzRlRGLzdYSU2qv2e85y0lUuhyZ9rnZAVSilVTMelXyS3Y5NdR5VktqdEv990
RIenSAFYdpTRCRruLknoCPn/MlD2zMg20MR0Iuy0lZj2OeDMKNFbdMdb0XyzixFtxl5d1mOgMT2K
k52mkglBQTWmcBbzwYz91tHeDHlY9rptfc31XlqvSvLUy1sqgnr2obQQK8F0g1IDK3bN2ji3MYw9
PHo+05VgvrUMYutopwe5F18sxfjH6DLvB799e2RK0H9qQIBw9V01MslVvOdfKpHxs4KsSrsF4A0y
umTFXiz9NEjGVWZule1rtrQx+M8pEpIP8f6YSJ0eX9T39o6w1Hk4FIgR0Tmf9QdeW16TsIqdfYc6
VTL2slJzgw6/aqIc1qmEztAcyM8L1yqMzfjETxY0t5adHSdVpZbjV6Knvy/bpTgCwx/HTcVGhruY
Jotda64Po/KsNek9LOs9Nbv3gv+Pg3kZlje9xrXgpzPaJ22MP1uTu5hAPil9UuepuI5SGe/qhauD
2BpnNL67liySgom+krDEVrxl7JwhcXSRzA1SFFdjWbfZFHkLJ8ap8DK869dV0Cdb/kHdank2M+69
lhkuy3STC2YGRmfTwT3kJeOV3HDK7VRyco1Ex8zA7tFfm3tBmY8oZ5NMgoqSuFog44k0XbZJnVhP
P+uFuWPdm5L5hUCK+aUfkIlP3UD43DTuu+ipFri1tO1AWljcKHtj4Ld1tfpSKknd0GCTJLhlHuDl
dZBLZy3nEsru0XlncEcpP8YTqzScFPliI7dnbuMwfniKTQya1KBxdvwZk3zU4XRDgDWi/V3j6b2t
Os6K8uTMZBrmE7lVeDXcwyF1T1azHeyQg5VWbgWYboggm8+G+ZIOJbO8RyF7SuTL+bIxs3+d8pp0
ZIxyLaxYCchBRrHea67Z/WuJuSM+ebHxsBvm92Va9lGz+EtqBtzy9Sl5rLf0cxsCHLncXayto5QV
bGNSnS1vSR32dThqIfuKVe3kCT+MPVnTm1Z+Sw1X0UKJkzs8qORscXdhEbK49o9teU4bWApGkx5f
11NoIUElDNBaqegvku1nRNTgsOYL/DYa1wgL06KGXHLXXhc028XvZGyjyreVgz16qrm1sbXhKBGq
s8AQbpF9F62X45EzuDEFFR8+BgTKWerOiXZh8i5tqY3hNw+DG6mHljow93r8thR/hvQ87irWovmF
cnZGOWm4FcPCZGMCTsVZ5/NGbD+Ndwr+IeuyIdZXarw697gi+Lv4l92fn8I62sxk22NrtU+vvFNL
C7kPbMUvbNTor6pyWAiMaQhS31Z1iL1/Wm85G0rFnzpbkeGd4kX6WUzhMoW6FArpJnQ3w8+Laq+/
WJRAhDAZ+XWSQse6OpR1oj7K48lC/W+jpvV721+LtyRyAZcU9MskYZrehE2PFkACsdfAMXaVAIZx
DSMY2yCN9zpnQGx5v6tBkItvZ+DQYTzuSMe9M4HPfQhb5Gc9zAfrpj8wkrh/SIFcMCGe+HrO5uPU
4xsDt6XwlKWVg1HP983dLR2n1KJKPDChq27wUY0wKEFMkw3a22U+ML3Wqn9nuTnN91r6qap/sD3a
4YAAiE+mygwCVdXtzBvDqqsBZNr2pkawXgwHqR8VV3XsU6/YPpPPPKSgNjpu66/I/sztQFH2cDxU
8qDLS7eQuMpM9EL9Xg9blvBF8ul0IuqzPDvKkj80flm89Nm7k10oWU1zm7bHVbxmBDGDE7d3JP1c
ltZWK0+SeZLzl17v6VnR3q9HuHl19QUrdUh/E+tUYbwx7fr8kmXvowzROfMpRTWgiXYT3dsV8Xw/
e5lFfx5XQTc8puvToO5KVdmbKrEF7S2FwFA2mOxa55kT2Xd7tb2V/TPBWaSyuZbkrjF3v/MxRnjS
tjenf43FA1uyh8+U/juk1IE6V/hvR7q9AoiYBrMZxFq27Wuyp+VfSXqSuixM7NMquVJ0FcWPKeGF
sT6VQAm43SS7gRQSDL7kkuoz3o7qt5xku2Q1N8NKLaiGCrdro3ladI04p5H6pi7v8+MiVlDDIqBS
dnxnZER20AjS6TQ3U2+N85HwrvNqL6HUKNn1v1qMR0ji0zkhgi+ZmI2yC+8urr6t+3nbDShzyoeK
Sy1an1TegS6nbqleUuAgop//81rQAtwhg2NxzSkWuOrZ6HV8F2lNuve29rAkkstwcuhYv8tlJ1Nq
Z8WNw5PKZw6FrxcakJFUtzvdBf8iGM3oMSouv8llIF9VPg1J08jbu7LEWwovJlR45J4xafU8TLLE
IHHvH7Lc10SgTW+divX8sp1iZ9NYQWu+Q4C6R5slViBFm1Zl4cSar9szNmY3L8NVVjZK82bPO0e4
GrNHlfk9BqODAqAyKtWZWazhL2BoVqJZvkWl01vL4sWcBiKMG3sgYol41DxjPeyGcWunU+FjQfuu
mAmUcNtgtx40v3qHxYR/oDBWorjLLbVG5ymp1HKB2JprdwPuXqoAXvKWBKlIjmWYZWMdgiAr8s36
156145JS1fV6Np8aZO0OyXDc+2njrUV1RU7VXSpJflebKVgqzyH/otXMnTFKl9LOxbXarX58dzaR
HyoQ42nUH1VmahupZ/AlYZw5jZ3+Oto5MpbhJy0YAVb6MoM7M70TKuVZ1GwmfCPYDoavzPjX7ewF
Y/Y1fxnM+sfJShCOwRfptK+X2Fvy5Io9/qaZuhcUWNSzmgKKxGinmm6iA5SKcxtjD6Q8hFQWwKNS
HCSs0HBawYvmv///7/Na2yfAIvrT/RvCYUiXsuboeN3cIXdiVGs6TnWOjpKJzkrIlxFOlZfFh4i7
qdZsIBes5DdiwEfMkYdzMjlnvZPOE7XCXFq+FFkBBhFvDVFq8ar595/df6et1MNQhC2ZXn8eTY1+
pGjqyWgsuYBCZyNpCQCF2GEZn4eMQ/IbVlDD/Kyg7a3bBxWrGB1rs5xkUBK6C+CoW0LDCMOTuGqs
wo596fNJYbrjj5jY5CXYe3xlgsuU/G2iZtGVk23Lm5Yvtfy5bR+06NlgGlVsuOydza6Pnu/hB91T
Fp9F+zBxYhcqn9Vrh6PW0wqf8b6Jin1SPBvpJiubbc571tVglM8JzyiT4DOn7ZnfiaWzZN4WT/Nb
6bGXLjUBuO0lIqKh3YjY12KyqDmJFZvw3QHnIZF9dXZzfY8fwaRcrDe9dIdiB9R045dYehjt0C2m
3UNiHPt+JzcHRzxV3K2kXBdHO/ZlbT/E7XZxtr24kmDqiGvPltPFiJyj3Ui3Jr+qEBjr6UuVzvqM
/8oN91dZ2cH1LosdaelR/51PX0q/m8VVFj/EOpvjl9qetRnXm5FRjc/LMK6oFcrRaEeASm+ze6gP
67hZyr2tfCTjfuh+KydceFmOjANVdqrp18Dp0rNCkHa5F7WXH+SEJsIJiB57kZZM89pSJjU8Ja5+
GsKktHd2TTCRsIHqsErvL6KPnW1lmwQiS7lxHiGnqCsz7qnO88OolC+SI5Zj1rFQ62q8h6TTb+3C
InF8oUbS7VvXpSXWQjnjQmhpSmI8F87Y/+hSejF0hVhXLV92hhmmizOfmyZeA5MkD5LHyRpTyku8
tPYuS8Q+0WZcEZFLA7MC6nUYOs3je5bXXHXZQ55kePlUwo/UeHxq9SmQYies5MjYwpm3h+SMGjt3
F7OXmFDQQhRKfevHaKs4VeDAPfCaTCU8cqaPUJwlg4ps2keZ0eVgGN8CVqLNQN8VVXkzbKXxWiyX
/VUUpD5ObIzdZL7rWJDp+SxeUqc092ljP8sjzo6x07VvIi1+2Z5D4sqXExlNbMupPPsWZSZ0FeLf
soNhNsMjGATLK69aUynCcjPhb3FFNVPxrufOhmEygJaIFK+CgzLO0OahzZJN8jjF2pNc2/tOpWou
6GX3QgBjqqlsgc/q1LvQLx8J2vk3ZxRVcNjrvMG1tmFaJjeNdOuitL7C3cAbzTo4sMTOerHUJ66B
A4EC1k+O1/KlwNdy0uuLgOUyW4Rk22xu0kiQST4U/5IpNoJ6ZcO3KpK5HS4JSZlbf1lTnGbHDNIE
87w+nfBHirBSW6uCBEZYTlusDqn4S3zb00R1AdthyC2AiInJNhQ3n5G5QhqQ2e3werQ3veowmIgV
+aOFKNe0QnEdmfxXbfrb21KM9kDwGT9Yy8DghnsyVYsHWWehl6GP6Y6vmyY1LSYKuCtj1FgFRNKH
OT0BooIt9a79srbpTs8f4fmyFIdEsbgMuo9OC7xQiVdSiq/68KXazEtNLE1DVqKsnm5JZoL1ZQYO
iBMIU7vrNfuUrp/5MDr7yIrdfmmrfcoI+ihiyz7AFzS0jH/SYKdK+pO0WJG7FBn7eUG8dB5hGQnv
8qBIfbrLoRMuMi/096D147GXDTnQ82llXq95c5Nf1G5UghVqHxZkhhQOTUwzq26LqAQbTYyzSJcm
XKKFpHVnLrdtn/ew9iw8tBL1uek8ND5o6CRIbBun6efD38M4vOqkuAaxqE/qqCkHqRr+74M1xYI5
WF143R2w+u+Dmvagpn/P/8+XyUqy8l2N+gWpzCN9ft4RDkS7qXbsE0L3xvEOdhUa7TRqkbz5UvXq
ZyWLu0t6JSTmAu/DqTn1aqPt4r5/UnKsJ7IYAz9nEu89ueLboVrugRRS6cel07yv+XohalB/SIrE
TbV4q9kYZlV3KW7XuZaN7leusaIHZV6KRdsRxhZIWVHSmqhRvZGKNfOV3hmPclxNxy5jx5NHi2Bz
LX2HQwRzKGJMMI7RQ9QzhKlXZ9c6oBYRK4H9LpW1fhhkgWg43ii2Ur3PCI92PGFU7KVxO4INyPNb
JRgQrjgZJ49pi79gcZ+Ky1mkYHkMyxBL0tgxyseizKvDIO5u7rVp0Sm0fqwa5q2HTID0GGeyxp7v
9oO2486SHrsRY2wrV/dp0dLSl00CQK3vzVIzsNYbjiuMWQAW5axP3XhQW+U2peZzm4FYyczMK9Vw
16GtPClT3/qedM+8cHo/lZq3WrHXPWbkghApKT33RNu5yqpvzbhegnkBspFnACd7chBt6hjjNuYd
y9GtXTvUy6GoCs/us+TM4O/YyjRjyJG8vGyag9Qq7+hWB2I9oZ4PNUxWva8Hr49KQj0HILj2PJKW
1rQUJMKiMzSO3Qp7pYQCCCCy2P40m2voF111Z6K3bgmLmK6lzBgYjI8IMWW3II/FXVWzwlDcRSJT
okHWviXFkH1RM5KzBA5EEV2QsPIB/qG2G1ondu1MX1lBCFmRvliJBq9qxluaxvSTxhTKa/UDpqns
dSz6rvNiD4EY5I+1VI4oYdLD6KgfgzO2YS+DRtUjbrT9kklumjQ3ayi0K3NV5RzpCwjAzKxD605a
WyY+yYGNW6bLdzObDPHnVt9P2fLd9sl87RwxX1MopTtMghn09Pp8rcvSa5B9AeoAKkxzTcdlYufV
KMJrLl2c+BBS7SsUMfuaCdI4BiA2mh0260H4etqkQdF03bZ0nMg1DewG07RuD5q2vkhf2Tr0rpPr
fqRpPw5HkdgPCy4pmgFuHyElok8k56j6tO5boEokqsUkq3KeMgNtT/zPIFmxvMdUxoxdMtuVZMgu
xrkqnjRcMQ1Wn6S8LjGmxTjOrsd2OsFE2sgmM9Qq7EyqL52xQbcEd5M3h3wH16AOSMkfh7l3aNIL
PPiN1TJjHyofRdx2KW8F4bSlQ65xjNGUFor2LVlYL0MhCk9vd0tzkuCzTWzWYi+rd7RP91OqXrw5
XQ2KcXfrqnDh0tAZDMPVQtIzqa7OBW0/JsbbwvhIt3E6JPZboidLLpxQYAyF8waYB5BZAMEM6sGs
DL/NDlMi71hFq+WIJyvOAVjsnzKVIyFP4KHrzU87L8uwblM0PNPTmKuOr9XdZmXTsprXxSaRRcb5
9K1RQ4d+oZo/qmxvyM8saqO8H+2zCmSRP8Kk30r1d2lBiozVDf/OVrLPCe27sZ+rl85CJ5T/S6fX
lBaE/83UJkMqe1PspVivp89F/moLb8x2UrqLza9MuQ7ZMe0DVcWgGgNJ5zSTJRPbz9kwbKEI6SX8
BYi29ZM8Vdg5E4jAPM1Sn8bstWwg67ymdgCijDEUCytD5Ua51u1pzh8752wx0s6FwVx8IJJH6L03
KxUOjruSshyHIHw7bX8kQahTIVtNVPsMDj9JgaD/Ajjhn8u3Bada1PSNZ2batlsibB5wv2WUOSiQ
B7qDSo0xRbceGNIB0GR4WPuL4ve0WgODI7dgkMTFM7vNocSZAYclVh/jbleZvkTHmj9op2sEhKlG
eJnAwDt0Cm7TeRcqJhvGUt/ZfWtgGf0lnpgEllWgLcQcyZAqPG2wGLVObpPuluLdloEaQsjHdFgP
QgriLGAmB7A2MIgmFn4rDycZTKs3OqKRbgMWkUt+ABHKln/o7rdFdSrSusYsdTfWeObqb3O2Z+Cz
1aB8TC1XdTkHmgV95w7nO8NvJOygrYRnqc8ar1lM/niX9vTdTtgw89WzzIYtcEGVNQauwT08IJ6g
fTSv8lzT6mT4QXCK63bfJg8FYz3utfu12KZUjq3OmeDzTi4L8B/bqdJXjCofYzvMhgK061LIpzK6
CBtTdPU3GmAp2Bghz24qP4jkRgoMs3QlwewbmoONzSuBKXYQqd/U81g0o7jYdIV0TIZzPLiN0UFN
PRU0xsRrB1ZMmYrFwipu2Eyf2kb2Uz4qGVOJedrrXCuQInPLu4/EGZsgEtPT+gDyPwKXmAQUIp1y
LRARFaQGxj2rUBrOSzgXMVgLn7nyz5T/4bO7B5FM0NtMwNqdATekUql7wJ7S1yWGaaChlakbThuU
GPyBsbaSjWkrJwwampN1T7Kzg/svQQyI1V+FwN6x/ZoYn8UNJofoIu+0lHmGvYOb+w9m0zGwDocF
18magJPBHfUmgbc6ApH4PcNWlaURrCnXuTSGa2VBfSMH+ziI/bjuuFVz7YfR3DZTliAxzGNf/TjV
d9oCCCu/UtG5ivMA/wV76K1pPktt6svJs1Npnk2pqW0aAa5ubmveU5pgz0qQeLV8KIO6dZTrbLwh
/Nz1zE5XDO8LSqJ7w3ynm4adOGaxyZ7QYBMWM5tFRarvnfS+DGN+rxgQCXP4KR85ocpGdBDaWdMu
ef+eMZQ2as9Smi9txmOMp/FwEgM2WUe8bl3FwCylKQK82C2YQXpXAnaiK9TxPNY+ZOUoOShzcj9R
k1OKkwHnfY0jb+61TSJ3vpkdHXyCYW60csWU4r5MA/KoMdVTk3IxqVg1v8wVi1v3xNEqlgEaaQEy
3bLiVVl36py49xlKfW53SXSuFGYf2Tbq3rL4ZFvPIxMxga0hYGLn3Q8lO8HN1tJrSvhfE9TjtRx3
LECZcYroVUnLsq/qvF+cF/gUa/doGKdWf4W3IvfwyTXutl097Rzch5F9o2JKoQKQ0Phg136XP3U8
T/ND1R+0Zp8gC9XdZr1V3WP6y4Rgzezz2LOFKL4qHwRnCVacNHGGDnX0E0e3fECwF9rJQzItIOEn
kR7y3q3Ma8f+wPwzgZi175pApYPeGPm/tTwMcA4s39GCGsLYmuFgzxR2azp7sZwX5yS6sG2x0g9M
rCrv9SRXx6FAAuLsW7G3pGOm7HPll5B5dQa++U2i1xRTt/oC6q5Gp0l4sM6H7Hlufs728qpF52R+
NrpvQ3vHzJhyqjcP3UBGWY19fHSK82Mq3saRieNLZaBXDLniQSFAio9QgeLy1o5XdRCAHA/p+JQ0
XqUyAhhOlXFKlYPChz7+5H25tec3LNgZko6wmSrrmkUHTgDvNJK+lRF76/YDdlHFAndf5mOYCAgg
KXI3Dtuyg7oFg2UINsNLcgf3D5zh/+HoPJYbx5Io+kWIgDdbAiTovZM2CEklwXuPr++D3sxM13SU
KBJ8L/Na+PdOOZntfci2g35vravQ/YjysVfOYXGI1FUmMn8WyJIOsrjS1EOHAKcsQcIYYGZuaTbc
2ZBavrkcFWaibtVTyBlhg/c/kuQt4yM2cdOhlBDSTdxvReuqZNCPWPRcNkMjXVfkUvUxZ9olSF2c
KgrNhXrBZ7RpjU1fbmr6RfP8lMr7UV0Cf7NExUALnvxXtryudS4/PfWq5Xh/HhkzQL2vJwQrHcDd
RsxPbXnYa9lOr7dS9xhKMqZVQt9ioHH4Zu8lwe9WG68CPJL/uuy3Hl7oIoIGGH/T0KogifPTEuVH
QRWZOh5DvG0yOErVjs2Rm3SN1nQ0Hn3/klXmNwCt75KQF52ZjQDCxMlwL9Zbc1ip8+8H8qY72chE
cPfMUyZdunqfVuspf6YCor+tGK9S0zUNV0NYh/luESKjys5jvdWOCid8hSE5g/JcJyJaibPEG6g7
rfFAuyURWx5tdQmg67vgIRNWxRIPzfBZZqfUOpjSPvDOhgoQuKzl/RC+Sm6CMNqPxmZAp0e4lGMV
mL7wlXHBaTtysOPoEyKp1b8Vb0l4umTeeK+j8aSOx2JaR9Yx6L5SvANgofIfh85Q8xFdE8PJyGmX
i7vI5+Cd03JTph+JtqsLrkc7bzclWQSob5ToXZGlJWu4E65GtRPbdes7OVKv4MQFnYSnSDlJ1Q75
wNhvvT3KKhoqF0l8CKHttK0yfAf9J5pZtKT8rZbyHoejhbLGXyrDUjOOov6wkPsYG94wUf5Xh5+8
C4gAfWHFb62np1D4bItD2rjiqRJdWrBG/YEyd0I5KegfrfVP4luhzhokgLc6PMY+mvHw6OnLqT6m
8q0iELaVX6QA+9KuD5+g9osyvfJHkn6xlmmUAGefKv0SGk9hhrlY6LzzRK9zfIu5WLleGEy16eCF
5kKnFrM2N568j1meSsU2y4vsL3vrVMl3FkfepU8l22naIoP7k+lKWxPank9Ia+q9Z22V8JXUVzRX
dfDoDHvML1X8FwynLjhJ4/dAfVdPoF3VPbE52jqRV8ijYpyIVXVDcajnez16qpFrZkyM+WaI70Ny
SetPub/DpSoqkC7lBOUjUR6c7fVwr/tDDBNbide8emTDb+nfOOQhEEtU+totk7/76lGoKYRQqS3J
zkdHw6bNzxJnLbtLesUdCV9O6kL5qbcHtWpWeMoWJcllSngyIYQDLsKjCUrhRXO+5kYct5n6iC3T
rqiaAB9pYaOZIpG/JrDIDTV2S7SFs9DWy/lGS6jJ7hnXy3DKzROfczEdkmgtDEtmjyG6xQkw/cKC
zyhXqrWdo82n4MVUU0DqG1+ihDDZWiKbKYQ9jzFFpQWzTJ+twuYj1+yWFpmRBZpngZ607DErVeM/
jqyIn/cWEM96wZ6GC2YsEa/teB6yI4tCEa1jxg91Zw3ZIi0uE8JL81inH775xcXDwWiYr5zRjesI
/SviVLm7DcmvYp05ShDHwRsDqjQB+y3FJuKz5XXW5WYS3REMoHtN/ed8nBiuD2dsnfnxXPmtes05
WqRnU62MDsVlfmZ8IWQ94SE899GnntgBMZWyymWt/MUI3YMlTx6nqipBvkgXr36r/J+BtjLR6hTx
OpIY1maK4jBxCBb3GCV7uAEGRLpnQCzzBHpLnz1so2erIqI5/BOAIso2efjToUpIr02966NdYX1Y
0tIAkR4uwvAPZcHU//rxLqlckcw4due5toUHYG1lkrPqI+SDiodPvugYk0VOQTUdLHvgapK5L63E
fBjE0Zb+tZDhwr3glFfhd8YPxukC6EmYx0IKVwZdqr1INuIYcdhQO51iEyrMHaXFO34DsVG2VlCv
UoRGdE65Yf1J0ssrEtARmpLvepAv2ADeEjWz4Dtfs8FMspJDk8Iu8vWKkcqagWFPponXzeJbqyDl
vFbzNJxSdYK0VE8odUfqDWoJ5ICwR4T2+eo0YzFVyK2pGamsOQ8NvKoovYtB1vuiFfKtpIYijGlR
85UO3bj7UJsodJqtBoQf184kfkjhpueJr7d5vTTFwC6NzT6qr9V0QMrGQqwaj4qG7pGLXPropDuH
vOg7Uv6k52jMPVdgP98SiVek9PPeINurigWUDqIFzQt4YMBaxA0K1qz5RckcSCgwZiFKz34b7oz2
F+mty2AAYJkh02s/knzdNif9TJkFYhSMyOSTRuYFqU3Pjk1M5FGwymaXJLMmmQaBvt1AYndNSiPV
pVR+RqwNuDMofSUEZT23q0Gplla7CrJj/c5phNMd/dZ3NyKpbFqZjOynCk4KEvxa3OW9rZHhQvKh
me2L8TqVNwUXM0N1jdwm25OV4lBxskiMC2A5/8mMHyKZCw8xrOZLKm/kF83jP/9QJQehOWvk+4rG
Pm1ObXQs6l2B7VQNzwZVHeO1KLYjAlQeV48Nrngg4xWEnWHhHBh1SlL5BPdEtqNMhSjIpIo7Meuo
mDAi/lKFhSZHjlwr4RPnGN5c6c7dhWjbiLYsroU9K8xKx0BmqX2rAfUOG6XaGekG4K6MjpoKa/Cp
d3ekyLJ8G5NplpDHw3ZSNgmWqsFVPywV4e+/TkWviKEfdKXq9x3mW0i18WhwYk6HjqNQUFiuV7gL
1BBuxh3kdYL5OFwxN0BRW+bKc7qX0hYfUTI9RAMhYJcJA85pTMUjAyFiO1Ru+RkqTqVxI6e3I/ew
/J/A/zl5zPHIjDTwXPWvTITh2qFGj5K/0dpaw4nJqm9cTj26J2cAK8p+Myoumxmoyc9dTLDDvq8u
VvY3JuCHn9XMWMJU3KXqp5tOjYDCfZUkDGvUW1+SAexnbxRHqbQVEWkShORZN34o6LD+8J7zZ/gX
u2nJUVMMBi4kpDgrj5TPehOnqyBFF3USfRcHsiZwgd96Znz5Lvcv1KNeieJiBVIX97dA2hrBvQQG
l18dM0B8MNlmJeIwQaP/8V2wPG3pIVMl84aIo545uI//iV3DI1oaNmLTjDqpRyK5GTPLbDDWftT6
7dWID27S+JlGD6FH/FUerJyiMyD0YLmYbRMifcU92MZlYl7RdqwrvIP6cOwoaGPP/pilrrhk7UJj
zRhWP4OkEGvLuoAHe5tkx8wrOXT2dfdqIa6yaD3gERgxCZ5q6U803SRDdl1tBP5U/kjFs9V9+dNr
GB6Fdp/lxvFVojqp2UzWMv7RtU0TbEJtbUYr4nMQNWThOucqC9dViaZ9o5V7mkpKw01Gh8iRhk0a
aaG3yZtN7LnhuRHX4fRKvQeoe6R+yPHeaq+q5crFB1lQgezqxjoRzk3vVMXZYOTxDgU9cemOa4cx
TjJu2How6egaljh4xJWY7n0OWLQbcrHAoCnpjjBcR/nFUDkUbkrb71BAQ0ID2zT80Nzkh2dgeLU9
DKrLzWGoB6Fm78IlskEkOoZPSNBmGWvDv8wL1zHaEHsMIg4fw3iknk55WkdSQOk5INTDIYtZKH3u
mswR64NRXEl5YFfOINHQqzJ3Z6K/KlRS7glRqqZ2UTyNQGb185ALmnjOcFtxWHsFZxMo6j1uL/Io
4RwwnoaW2kukH7Y8kVql/WsVRPgLs3Laqrh5JrAwGJhvdU5q5WtD75cMQUr0ki3oTeQVFElsspS1
6ajlW49KIVqNbBSCvrKydBc9N+2OLWKLgPdXIlfHgz0kHEIaWxp4qH7biFikAvEh/ksrzYZCri6m
0LBgP4jd/PME1QUPmX8U4rumCo9501HNcyARghcQp7ahLcINAFkg3UvwaZO+lxTbrR9+MtXBfnfN
4k6LKV2fAh8fuBTXqMXrFvPaYQYx/S8pRcj9XWT/eogPPOgcuhxFeCq8DvRi6cdu8RQMRBoKwQN0
ihrTmtY1tyX3BjHMisu7htplK+OLzN3jJPkP9eELWKKFgGxK+PWt2CGMa1lmij2DYbV1avE4FEex
OlQ9dcnYTIvz5GELO0ZkjFpn5qHedCvxMKBp9Wkwwz0rAxqPhIf5+rUExxlh4/R+tCUuTNmsSb7T
EWwymPBFS2IisPhvbxhWIfWEncjYijyk5Njlfe91wa45PvB0bEuBd5/8ehGPTo16lfmseJYtmuwz
/mYbQy/iqKNlzErRCcF3zpuzkvl+RcJbk/wVxXJu1j3b7lKO7wmra6EuI+1tFD/xrAd5leB4Y5w5
wfidxYfS+GrLt5hcY8SmwH88gG6uNIfKZ0e76eljJCWKGP5+78XCBj/XLuOc4CZABGkBxVcgc0b5
7Ylcj6KxRJu0iKVdpx6SkWy6acT1hARglCjLDSmmVJcyjwOYFNH6iXm3jkmDbizgrmV0VN0CydcC
xD1U/5nVWk/FZZoSfc6Qkql3NAIFjHjgZpgFksItSvy9u6Y8l+GXxqGAM4Wpn2m6oe27vHFGewgu
A+TuKR/XskTN6M5fcRYpJHOGE2F7w1A5Oog8AsUNQZRigW62d4wOro6CVRKW6zCKjjngrKF9+HjE
bPKOFrbBvYV4fo3eDGK3WvO/5ySdVcF0EhjAKdWysTBo+c0y/OjSV4f2g6RhdxyiJYSMHdA/BWDR
6Tu51286tZskBLJ3/pXg4ECntKD1FU9w4i26Zm/E66w8Dsl60HlAHnp5Z9He4MjivCzKM9QD1hjA
EUqritmSkzIimT9CeutnF5lhrSVQj0IzlqMYrZKG8A2UNDr+ZiQ+Rv9tpoKTN3djUuDA041a1ujF
PFjfteiE0qsyRzTs3bK1PqfYdCSdiCNoJVahEZegln93g3cwcm/VpjAKJbLjssKGOmB2SvjXxYga
tYbHdrT+qYZ+6+qeud+vN0OIVZJYSGiXett24SMIBhxuVFzWwaemyk6KplVG05R7PzJceaFdPDVZ
FhJFuOi3EugPCdFXJx1SvmvEJWzSAmG6uROzu0ELVY5qIkONpVkb/mKlU6j7FMtNp4gA+PhU1eCr
xyMyWdpKl/EhoiWbX9oUk49yq/XJ0ZkZTTK6e4+e2De9OLRLvhQY2iGkTk2yOyZbxrZkJhlRMuZ2
RX2VV/YomdmRBMWZHRK1JThS5y0E1Tswbik9n02rrkrmt2yjcP6ngr+DbhBMVn2k2+iiEkPa1Y24
HVWB85qw5vyZgHS3LGpV2jhB9SOKBfYO8gHzo0T2I1Fk9thr69Yk/69Gp4iQIURLPafRK0QGD2nI
VMiQoDyKenQC2Esxf5sU4xnRuWt/WgM1JKvAaCDNU7h1mN+t0nQWqib/6mKz44TkMf9pCt7HwmWy
q2PtXgnjsmkUEkTkjSpzSnksrAPS7hlpqzv6++o3UFIla6u6kSiH3EkzHj8ca5FGEQbHev5KYvXp
2ZjAm7NfEiMWxvBt1rVdit7ZagtQtho1+adGEpfWFizHs9XCavcIsNBCGx2MDhnpmB07dbn3OZKR
vyucSJV5m51afRI5M6saBnOzsHkjrmyy801j0Z4VOAEBI9mw9OKPEd1GXV/wdqzpYJsU2P4AP5uS
fJAmdhihMUsHUb3gn6Z+T0OnDU26MBJgUnhXDeuy2b2irnGzP9oU7FQfnM7gyAix47ch7lPhIsyc
uPZraAq5btcoH1QIwA4hGJVPybWCgRTbYN9DmMhwmHBUkF4el75cnUzpVuy4wcLc5GOqeOK3soKh
ED1Arujnoc7dGlWv531GPuGB+DpjI4BMOAs1nqp+G5Ez6VhRJNkNItiMKnvH6FGma6nO5sZL86gL
1/l1veagj8cEEXHSky/S6y74OKEPqKpFt4QaUMBM8/hZNAiQpeBgIDihaIEo9kNsJYtORu2HWFG2
VHijz4S5PogtG0VrylnGsLDQtH5pMROnXCSetGYqH7J401GFNMvEfboy7SK1knUv6hQXWco3sZbO
TGvNOA8qoS8P1DXquVGx4PrRVxtx5JOR4YPDXOaPopytXSCj1VtUJwwDO0G8K80DdI9z0cB6Y2b1
Xv0X1MRlsvUyo4tbRUZEGZuIKSlgsRCWdA4a1N+64LRXmgotMXkl+N+AsQJHMHF9RF90YfHWVH28
TIRlJbwUppeIi0GFjiK5DBLcqPYaLWLcIcqpUozFL1YkR9QI39Ok8YyaTSBtzM6AAkgPQP27YGDO
mieyxrmGdaHW95a7tfvujR9jOrUoX3sE1GmwM/1vkeswSV5pdYi0nJ1RiFBxVbfEgELwBVoJp5co
O2BzUBXywAlzkL2trXI7WswjAV3FOhQWBOZBzfDDTfl3PGWFLSBVJjFIO5UZnnQ8D1mJYlcjJML4
nndyMCorhRBvXa3nYGehQh/AvZxu+5YXxFQZEqljDre4fSNGFDBiAveg465wE3/WveCUvCL2Y+Y/
laEcNZLTozBVv0WN4EqVNCvebovaXdkUVgNxM95so3GnaPIc1EIU+lREcIaOhsW0ItKN3DFO/NBw
+StSbAVRT05NrrNRghmynYjwajFOS9oGUeLqFr7cRuz7KzFpG8tE7RkldLnjt3eJJ6MYZIyQVw8K
wlhILpEBeNBl1eGybDCG0gWLFhp8zMowS6HUlQp3agpnirdqK3+ZKnlYqUDMVJWZ9zFleVl2PM/S
FB80NJwWCGfE6Emj7cLAvh5aKjaS9Cftj4y/3ylblfQ9dR9mesl0EDBxL7R7XUR0kIjtq/FxBZZh
Wy0HYJoutwBRtHhm3sb7lOrGZqzakAIjbdv5nXXJxvFOIusulaS91wuyrfUoHvKXFVOhrHzyvTNp
Sx1LeamEyj1M5e9MNma4ma++J1TugCEO2dKiiLqvaE58Mlpj0YnsWdE4fJD9s5AaArTICNAb2DJK
4fWTz3CiDr8WCrKg/m2YfAwNpko2nTmncqrUNXvpiFGBzSMODEAQ3bDFka+Q13nWQiE9ABlQiDcL
YA4YyF9VcoC7Uy9/eDpVYqibwKnN6u5HunoEo1UthFqyqK3rgZAR62NMUNhEv562FvWBZ+8ZledB
OGLN1vSjrJ+mdh/6yT/BFN95dTB41NT5mTREnFUEYv54/rAm/UHDPSGuixlQTKafaOgOaTneGBCS
FjMd8bws66CljTOpDroos3/GwgfOAmcIp6MVUivsFau6Q5wKWq59DcmZVk6gxOSYDUCCg7wwqhq+
5tqP01NTwn0lolaR1fRhInJYDYr4lkI5P/h1hgYBGckXMVKK0i+H8E8jErYqVzlmDa54bJkPc9yR
SWtT7XwQayLESp3y9DBu3uIcyitjNe/HVkZ+QAVv7w1rEmuJK0hitLwi8IA2ja+Iu7IfxI9hknQO
sd5w6DHfyPFn7NMHnHtDw0XIdtNVIUcGHfB2HONFLdQRxnB4jxp7K4xNWFX/6iF81oxdbf6O6Att
qQGVZB47/89vb8W4kXoKvo9B/QNiST+sk5SMPHWRb9UpOhSoq9zW0H1M29aGzFbUB2L9yn2J2Toq
4NL0aNlqJATFhvgxqv46TfQdSa7b3KO2FkOn2b586RgKp6L854Gy1l15aaRNX/nTIVPMF0XLDeJT
DUlXjwy6Jhis0MoUCydtGC0rtWlyOdWC+AoUMpXHsC231C7YlQrD1hJLyCszF9hbJydNrkJBYDeB
kRMSfy+x6woQzHMUPHhGeRa0Dx3Thtf4to5XgCxTlk8Bf6FrSWu5fWUcVemsVy5nxUy3oJUsQdf5
1ySA4zTlJtGtbdwwvBLa1YMUUCrglmr4Zep4zwdTwIMYsDl2wisdyrXSgEXiK21Zb5OTooDYTe26
ZtFI1eYRDOQVE0vVmk6XsB9Lw0q3iJVJ76Mg/JgRS7s0j/RRGgUs2MIrI8ALdx5YeFReNTH+8vtg
KeSd4YaRdUgk+dSJ9Q19oZOT9uNT6DsuxbCCKQbLLkkT8d1oRD9Znrtua7DSIBuFXNBsufmuo03+
10vxue0wZo1jGTpKuRJVAjfrtP6lF7ceniQOe52rKRfNu8X8TZGCy5QckVBf5LwZbb9L5mPLbtpr
Sz9OcMGTP77yYPieRotIBsE2/b3iv/Ta7cUjX3ybXRpMiOlAFU4KOVrReMniH8HYhwEVjP6mrNy6
3fn6OinPonUI+QmiG8Tbsl2b4Q/ttni6r4OyEylANXcquOexwlXWy1AZ+b80ML5H/V/FnmEwCJN0
ALbU4uicLWDJjzRhlPeZPKGRyJlcqb7y2zPoELknhdtENW/WKD9i1f9ROi4qbsNbTQQk508IKRN4
hiPV/pcaNSpJY8GXGNCALZnqjwdYFQT7UW6oxNmE8XuA5ZdPI2nIA/Pa1p7inyIhL2VV5dcOs+tp
ZMcxPUfFN4f8wmSjBcSN32V8QUQvBGtN4upu0ltrpNirhfYr41lgm4WQ0lo+WM3gR+ntm43aDRP5
Tu7011ThzCWDnYiN5iMIpX2ius2016dlH58NcmHCtxasOTSDZGsq13F4k4Gzn4Rd6gH3/oYWvUDE
WW/J+8SxKGJaHOEit1Z8saZrNAB+vcyE4K1/QXf2vGcgE+2AyEF7m554n2I37Xa9ta6CAww3jDcp
fatQRpzcc8CUnYF81QMVbyU79KdTVQs70uymL9xkw0LuwdiCUTuN8rCGaCOcieYJkjeRopgrPCTk
ybyxeUKZJ94STjgeNkRrFxp7uHiIiyMc05W5CBy1z0yezRWJWO+iE3/Fsr/yW+d8UXXCPwiBsINk
p/arWFnmKO6Lc8Ge6T8N/6TrX5W+Koo/QTjL0YNqQv7Vraj8gwlQogN84PDlnwuPF/7oCw67e6K4
qXBiRpLDvT7QDLONB2QTvMZV28/+XTWJjmTEnYaw0m3KEsk9K0keNkgsKAPgJMM/m6ns1lJDuPjC
GbNn4BPIdtA1eBi3GlA9mxB2aIB7dyI6QH5UwW+tu0LskrbX4DGZFLDCmuRgXfpKAmxURTCiELqL
0jlr9+y6hDNARyLGKRSiKp5y4PrJPoXimtfwYFe3y6nYBdU5lI6NCM61Fgo7RCnqX/mdffUYlC9F
eLftorKQGjUU7QGFjt4D+YcFcW6BjEzk68Vzyg8gcZifIu9l9jcNoV68ruI1Ch1Ru4bGN9S7mp2s
+AUjJ0iXGo8RwVjyeGxgaOXfBtEIJDu5U2hi2t7VCjeCjtO2MCNCtu34Ms0h6MpxHKebmBOwD6Mc
flBrbseE8hSouNGcccVj0GwvivjScYll6MV7TkI12cbyAWOuIu5NgWzqg/oU5GtnHgL/WY9f+OLh
Opd6YTkKUjrrMFVXPnYZ+A3Gqw/xshC/mqqEmkho3fgQ9eGyqoxrL5wD+U/2AVaUKH2ZqlOC3xlW
uCfQT1wQE343fWVNfj8XD19DvnAHb26/eaikv5QrYH1D3xkG+NORYvGeOj74l9QtQgKO+hEBCPtU
CpK3INBPSTbAY0qODHQeR/NFPOq3qExS9AWPcCSZtxRSJ9P6Dv47XzQiIjXXkMkAhqCwfZA2prhD
RLfDqgmVA2278EjNZ+6FQBJnQNdhIh2DjyniFtDio6o+hpH8yWs3uUG1j821pb/5ehnWLozyzyrV
/mmhBD4AhtU3IXrD5AhCl5nI5O59/p7YAQCuyuDo8a30iSwwyn9W+c+c4l0cZtfC0J9qiaVAautL
JHDxoxfKZNVgdpDXnfkuo3QNZgi9hs4pg/gLIZEm5VaQOmJcAljG0tqpIp/t2h/2Y3kr+rs6UpsU
1oSToYPDtToeumBTKLsxwCHSH4tw23qXSETMgBDxO5n5DnwGBbBlNRLbFE8BOhgLuljeL9s+QVQd
fAphxx5KvB1Gxq1WFt99MtfdpyFlb2aGLyHzX5rsKXalRd+C3u/D0gpsQQs/ogwRkWRxgDXxOy9S
WOd+r6RGS2+qHy57uaqJvGTLzmbuOkHLXBeA2Z5SAof/kU5CN5IKnujzoO/BKUb9Ooibjt7EfBfj
wJz/1SWiSyn9Q6kVm5sYRT/gEXw84q9MUHHn9uItMFvuM3y4i14tjsir1MWUY2jIGXOMmtgfSWKD
i/xKsqMAXQ/cPV9rkyOqYZsvsvzYEvkQ2OqnETqwBF1/F2B6kI4USH8t9Tyz7aU9yVe8QGVFJJ6j
4dw0HawV5Af5xQqTfyttxokkzyW/oNYe8oT9aJvnG531R2XfB6NbU0Bfkpgcr4GENOSwvbI363VH
2uDDVB5KuC34rWj8KJFAOLxIBj7Idk1cRt3TIghhFReSYyvElE9SiDC2huUh3gbD39pP94PsjuES
2E1udiku+OAyGFgreNO4Tvvd2Lzh4VCHBLG4T2vvTmEEYA1MoxhTbRv56MAXYr9afIimfjJqwKKW
8USkbmaDJhHZkn42us9YIwQX4RiUaJ4TEeYo6o5r1muwYycXD3vaMCKEXkkK0vfB1eTNoqBjJTni
4hK+jfTIb0fqpNqgLyR+cD3FncPt8SYsIIN6iM4ETuPyc5Tktph2NSb9eVnIVObcXONwpZoF8Y46
cDIH2W3Kv1KLQAN9Ecjb3jsN3ksOliLtdEh7uxHVerPmRtVrjkf8qkye5UHtLgmSdcRsDVJZunoW
CNcWJDu4hrES336G6L1eYA4BTx0eBrzJvDYutOavze2VwsjYrTYI7vJDH7UT0doSHHuO9Ohgm6cw
WOLWa8OnckgKciCVTQEYxepFmqmFT+88dE+I5zG2ffmLgLRlSYtF+YnrQh5uUOC/iQeUT/3IRw88
n2s//vSu/VtX3fTqV5Y/RH01zp8yPT7EL+3G6F9en4LsAGvCOTu/S2ZxAsEQN5NZkb/y4wmf6pkD
8Z5V/efQOBqRU/J0jlv42dWA3zxQXgIS6GZdeOeyvwd/AYFf7MXtKW43yfjI0ewkzY7xSdIEVzfH
P2M5yOSQriQAC35CttLoW4mmTaz/WTOQ8kHLh5wkTt9GK0JDVYksJILi/bVsvavqoMc7Cy+0/I+r
Lu6I8fOs4RZCIqbgJJJL5osU/Rr6USJFAihKID0D/qN4JO2fmH6jvUfxsVCtXyaHhYFqqy9WiU+J
yzDZ6Y/RfRTW25P+/OrAfSdoKVnUXChCCoM1cNP3XbzP5BiBXZPdogrRoVp8UKKzRp7D3S8Pu5Hv
i+Cra11FHmKSBdB4SMUjHglJumMnm1X4CCDRTK9+24rct0eSL/3xNkd71YClhJ08hXwp97TbLAEG
uoBjqL0iP60GxBGjoyUznboAgr/3Oh72bx1zEk5g9d7254k7sNqtgmJTGuCJRwE7UR5cK9QW03oS
lvJH0cEhItL3QKciovwVg6RQfmDZODVBHioi9fArRQJe9V92JxdQmpODYtjIYYyZfox+D5geKf9a
i7aNvaIiAlBvSbUq9WDfErgqDWGwwhL88LR4AyL31JOvFEmBcgDaURZy2cNTXTPTdar+0Dfvkvze
jtQJU3CUtg/4GiFhhO1CBwaK42jULmm6LcUceCz3pEdlAPNW82dE0kYApcpwzjdTgsx1F0f9UgAl
rq2/lImOiiKxI/wYTdOsucJYokRETgQhe0CtQ0hNlrL2y7uhEaAcTtYKFNfTcseOYTxNf5gIgQo5
m6wS2S9rkmlkrhhr1VUcm2KdpmK6qFrmfNkNc7V+jlbyAzq1rNrvdDB/Z7cOBV1Ud/cEZ0XNBboF
yT/NHn6EJOOL9TbWKdb6FlXJRjAoKV/SIGRLj1FcJ1fLEwnrE3NEgcrKTmYzHxtuW5gHNjunlxzU
UZI8zAZWmyUgF7nRLJQ8utEROZdgs0hpllJ6HDMZ5h7so9tSDZYo/ls545bKiF3RyEJUInPV4IFe
6ArBc2MwvkNqx0ACgJ/Lxk9mTDYtidWUa4EEPcP/bGBLeBOJmmsLyxaiLW6LEvyNomhbJle9xQkC
AIbhUTZ53tuHa5lcWlX+TgywyhZ0SDRVzlwRxIHU32+dTaGwus8MuUbFYr5nPsE7JgkHKcZPHcSQ
okY/rlLVeEt1fcST1hpjSbKIjpAWRzqwEIT2aC7qiGquBs2nkc+ILpZjMnVRjqVE5tREOJk6l3ql
7Uw9+BMScq/bpoGUDCo316xnqTYC42T30YzsBGZDjEqxGJW6tUsL2nBKhC9smg8vRz0rdkqMZodA
YQtMQcacQUKPQZZpKfE4iMFTKMR3giyRWqmut24jlbrhfIAI6SLU5MgWWJrIRxD11smI2gr0IoCu
Zj4J9si8dQdnkJAgrhawOlFRhz1RsNy06FgCyfxR4AjKpuFnt/K9ivLOtdTZGFmh6wjKfNjFRFR4
3kjrR97inKWSKWRpXpRGcQPyvkz1YNjNCPdTpjSgkYdrcXvOunO5L2ytHh9CVlykRJXWifQ/HNAw
NhSReOFh1kSD+At/QkJqmlvfQnZF08dv30QlWBe5ykPBcpcAjyolhoWgTB6V+YbcZUyXi1cuFdJ/
HJ3XbuRIFkS/iACZ9K/lvZVUJb0QJdO0Se+/fg4H2NnFzE6r1SUy85qIE6t4ZClag72K4/SPRzXF
BhKTpTz9F3FTbF0h5LNW5MBh6JRFVwGyKzI/kzYEl0l/O1bV4qTEKqftYCSU5ta96PWr3t5qcbQL
FxmEsxM+kQrTAM9JB5o5bpzGpBaS1N5NryO5KW75zWAdkcYNWBdSr4htoCC1+COxytRCPk6vjOAB
I6rHdiYJwwJeYgZlA4zMc949IcS6H0buiulvE+L81pWpTdjt6FDA/V8r2k7Vym9Q5GMCB/BoFF/o
JZsR38B3YYnZAAlOvYCE6XHUXup/PeEgWHJcIzt6fAuF8Wfaz/qVtC9LFzMnUJYxWsO2+seXyMuf
mI5VHMwBuQ3S6gJ/d4GTgy0sc1qCy0ya0hqdlnCsfVGKpRUf2vZbZ/tpRpRVGfvxN+mykqCWaQsG
Fzgy9qEHy5RLiikkvpIMsg7bg+VQbTO3BdYqFmPLbD81NjRPQKvrBSa36RDqZ+Ew8K58B8S1xerF
yd/4zSQLFY55d9xWAYMY7thxNmIEshYGHWhlbRgyFUjWVePWUE11Cdispsbmym4pO5n6ttD2sD07
GnilRDqHuzRHoPsvqeFIXdPOhoUcc7s6NFOXuGMRp2yF8q+HyWkEv9Bu+Z3ZsWeMOFnHCbQtugkO
y0nYN95TtGkiR1ChIZNfMe8Sy3r4qhv2Cams3LUyIslRVPZitp3tU0JOIp2/GSbVjOJPZVsJaET8
6ixBfvhI2XsGmKlsbYdggLKsycmm4isAvEVTiZfD8PmBjFuTB2xyVsTxV1P6c4dnPeGHkiGjS2AD
FRh6Q/NHSRaU+1H5g4Bx+thC8VfYeDMZayxdH2YUdGXTXCFL9DNWuio/P5DBeb7q2mBhRpvWwFqn
sdDO3gL2xQZ1Y6jXWJk5ZVSMF9a+H484hSLtaOgHo39UPHEur4sI30EmzgL3ThWFLsfU3uwUwcyq
FZui3erJchy3gblHrUBoc8QVc/DIJW/+mRUfEsgufZZkH0WGrZHk6j3Ky6y9d8VWj++dDR/wUhi3
rtuj5ELCaOOdCC7YkWv9S6MiU/irYrqi2ASb/CYCbWS1T2zY2w1TA+sqtbuDmwPnKuFhsw4z/igL
NC8v10P9/q2VhyE/CudspW+eisxzrSGuV68y+saBkfdnTtXQOthi043+fMD41QAF5gtaGwijgzhk
FqJC2LfuOgsnKfcMvoj2pfb3SZ6oviFYdqpPb4RbADMGMS+9d+bfC1wOSXL38iMvY/EzG9J3GZ6k
+4+CyVavoXVbtuk/z3/Z8l/qQaOlLr0GnTHX298+PkbBOTKebf2Oowx3UsEJib1WKNN6FNJgz+Xy
1rWTh+VHWFuvP/nGrWD/DiBgBhsd/Vcj+ISxmnTYFgAY6+dYWeu8qIX7GoaTrr5xdy9bTBgluUvS
/ZPKmpWIazzRuGqYkAM6uUMk1rF3FOVXZz688KKLFw950H3wT2xvP/m2J9asxb+3cYoNU6xR2+EK
z5sVrGTcc0I/Cbx5f1FmnXk+LMdDUNTa+z79m5jdCP2Ri9XVTWIwat6r/I05tGyvnJNGcPLzq6X+
0aARjVMifEQNqbPVernWV5a/ZO7TLeKOOgrzIoEFN8gj4oFVkX0VbBI+AbkjUnZYF2Ou43s07TeY
3Q9chezWdY8MnU1R70r/yRJmG6ZnHY2qPMj0NXRXl7B4FZO8TaT7pI/WiAZlZhy767Dkwt2HJaOp
w2jnNOJnlmi4tqfjMU3AN1T2LKCZ9XUMXtkjcN56awceh6XELALEiNffz8aZbzxIQ1Tzg46hpFno
gIf8uzC7WUTQvL61xTZHQsu0uGG5BAFoAAq/k93WBN2SnceKrn9X68tKeYQnB9lfAIHkjFrSzLYy
OxjR3hIntlTusigWIbjtarcCNrWr0fP6u8zm+l8XJWO1dRm95fkDz0zo7At/W8F2qCGvbsfyKnhV
dU73de9sYQnVyUHr9l56ebMhnyaoMZFz+Uc1etf9Y1DuaxtB8hHiRO1cVfabgX+09J9CWSn2Du9T
Hm4YMi6Jsm6AIh2yHmvHxhx5eHeDvR6haqPYGNaTZsVl0LPMC/YbZ41UUs78FiVrdlhJF9LJVO7v
I+8KEkqSGWodU3kNYHHIk+piPFl0hCLGJ3NZI6v7uQQh2EZ7H9FD9Q8aqP8l4YZ7Rr7LURcOe588
qHIr0yc14x4U27PVPkG9J48egX62y7q3kp1puMfgKHR4icvAfFIEY4KKm3WjHXi0Yo/r58T3jM3a
iU6ec4Ae17YLUD1bfGNWerPbf1DZaRNifhbojeBChkvdOspdah91561Llhh+hLdBdceWzMw20nr4
w7ZjEATPVT9YzqLrt7hpFLFU2w1yWRKwEFE24ZrxHA8msyV9zRkkI7Zm6yjCVrZCgwIGAk4bSiYv
PeB1FfodF1tnUPVtwiXCOjG3hmKrIW5rWuzz6DsnSyKPCd600sDIjudizyhZ0zFYdJd4F4CX0Udu
h+uELWn83RS517jikpDaOvRs16AWU0EyAtcZtAAvSs9G4O16whn8BuiVNRafuS9RkiTy2fUuIE97
6yhwbaBfYGQYWYonAE7C3x4olYnwt9zhm0xYyLXJuAyTtwW2vnMVvrf+sSYvomQ2A+rSd/KNPUX7
QFJJF1mZLKctR1CpLy+1kf8jXwolraNSTkl7NT+h2HC/StH+9f4IHjhWGGnKst31lfNm0SJLgeoj
86FZFPyq3v1u8GwiRabiMLV1+MZcUeO+xCrRXlsDhP4lJ1Z3bLRZpKTWqhfmdAKEwMm6NQw8f0Ev
uqUPUep/KqNAoz6vCrZ59Zk28Nh7n4mDojR6uR12ob4b4FrFwTT9CTYCea1rk1nW5fUd+X5bHvTm
g8xPz9+1+S7slqaqp7OMdb90ynKTj5RZ6VUJBmuvpRv0h5gP8CU5XeuuIsdlTBHxsOEj25bFBlWI
0W40d6Whkrbm3ftgnNB/d5nZrwMXnC024GJ0tK0NV1831mPWjlehyuxmVCLemQJenvebKd0H8EIO
06NokjWmMlPrjvnIr6lx2bQxmGHnmyTTNVJA1Byacnexyy2QvLkexacPBj9Z1zRWJDH10BNV0EHu
tjP/XDg1PpJag7nngDGWlWqdnWJxwD+eD5tWe/klY2GopR8ZRl9dq28d5lXLG2Z1qR+9cl0ne5Fv
GdoRSYyKFKI8CjCegjz7DcsnAxN9wsnWGIfehuRmWYHDJHSLUh1IZsWlyrvHgtobHu6Io7jnR7d2
2r2P4S0h7lQnmrGb4eXJlJWqRHLegFKeh/gqVecj9ndkDvKIMyNkcVV0ny6ib5YjLnQ919MuiqFY
X6P2XdUhkqWnJfsrKoeuYCMIlNj/SOtrXBMKcDGg/elYRvc6UTwwBpNdw9jUQM2iMNY1YW4NW1eu
G0Tv054wXrVNuXJdSjPwfJoJXtzjaMOyX2CG6PDNRtix5fBAkduF70jQsGim6TYx12bwqbO36Zxl
GgeIqS/h4K8TRFQJoxYgVCmbIc4chf5wfAgf6+GmUDcGtznsJVI5kIk77HPwFNczE39A2Lwim28e
wDd5clkYP3ohb0rf3BLazqITtLPou/KloMEG5Uf8zCtGNUhjz7DOBu6KtfXIhxmmB8qaVTS5LCXp
vUyJ+39Nf4wlyRdUF5egWVbVh93knGLARLeBYNe1tUeeW0XeXGgumYtDEm9463yyJ2OBmg63qILW
s+3rS6H8lqyQcmubB/u2ZY6zHvynZTM7BdInHHqdzGd213g4ZA3kD1ndbC3IYFi39GqvcXLLWGeq
/N1Gn/3wl/rvMFJJMyTFkxZMI+T1N0cqN4wov/pVi1pRgRhtcTVM5Re7pnJvYvNt2VLvAjyIOZPR
melc82KZgh/pgp0s371uWzIjhXWbWyGM5qFK9wUUUxHHq/KBQklfWuWSuSvLhcry9u6YX11tB4q3
K9kRfXIxeP5HkG66ifkvk5WnoQfB9F+fpywKXqWoZaHLQsJaFMnaye4uU3Qkm1LbBtVVQ1iTJl/C
MAArInlE0+4fy6o5FErH9xbY827Qv2o0Bg0Roek1ci5m9JcYe89lZrvJyQFD/ckStZOs4RzJeam1
CA08u9tXMSlIdgVJEQ15Iifnp4slGvu3doe7M2MvvujSm+Kn+PyRBdo1ul/8s6bcd8p1oPuAnKB6
NaOqnQSBqZq/LBnpW9Vl3x2B0xO27vafKedTxriM3DfaSDL2WIMwcvTkwqemGUwQ7TSClu/Uu54V
jWlaTyVJYc2ITRnSUpqZ5MlkeywZZ3v98IXjbD7OjejLLr8ta8ONKr0NJU2kg3c5qmCJ1JuYZAJX
v+BEv6N9tT30MGuGJGh+IHLtQ31iTRru0nrZKphxBMCP1DlmNlSiZ4rWxWRn2S7GcheT8CIR8x2d
8ase03mT/8Jp9bHDeEgCMXVq9dodLO44Jme7pvpmI9jlf2iS0thFB5acaxcrLDJ+NmsRJJjSfoge
bFRfKPPM9fe95TIZH+bUTKb/TItfVBVI/JXykERXh6Jf8/Y4MtCg05TDeSNsaumM+0K9K8BTEeHN
fMuCMPIZejPIWvMafWTCt1Yrh8b/4WvEoBsGFw2YfCnekzgWPXBnYUiE3KMij1Qb1UWq81MIv0z8
YRsnRiuZzsMoXwwdZitSZrwElWMOWSiiyX13CBicYEX18K1yxFe2yYFSz2P+fLhFrZA5ZjnXGQup
yUeBYqgLnw0fvO2fmCrNMZ2x3IdlnC67GraUjgUhrmBRkcPFdDr0fydYj04BJFhBZc6JDk+0OMzo
QBxiO2LrAawzby0kO5es+UmIi0w8PhaJA8wImVRj4GdgOYsC09gWibLuKep9PLFKw+qEAocWHox1
zkvdQP4E0LOSEziyRBcPbUIxb1HezvWnbRe7Sk/Wvv+PxEpvpivuxPMa5yp3mUvPodLsIL2m0Yyx
p+Qu5AXfWDW+dRitcD6gN9Mm4zkw8pDS0GTXSrgb+VUuI8Gn03wPirmSfL8SNXfJxirjSO8ZM5VY
CmRVUrFVdMgmL7i1gBY+b8eTGBE8hjyXpOWp2MuAAVRaxodqIj31/X1HjCPxl0x304XgvdNhtDt3
5KxrMJMLcnkXMBjCYcJFQlVITdBbtnnEbhmjCuSl2658PyVfUftNEsdHae4jfwXTp5O20hMChdhZ
XeQG8MyPlLGb///qIPw0S/xXTnq1/IHODYBuLRTm9BR1vn4itU4dlgL6JytkudGcgHeXML3IsLaR
TYTQkH5m5baMSY2EjqPr9iZt+Vm06jLLEUbkMDeqIfiJVJ5jn5urb7LfNOr2rVWz1axPccnzTQM2
FgP4IecQavG7OmRA+Yx/IO9uAiRqKa6pzsSBXIHVTJzFxEmL0mYFwo8Hc+6NH3arYXRVT7jOZtWh
XJZODlez5RyVD+JXgQJCQ0SmemgBXddgg+EdJ9DxR/4KSlgmEgr78GeEf2pTLQN5NpZqztBRtPwk
VR7yEdMHsVFdy09rV6j7vn4PebudslsM1bljuFftI2YqcfJddn8ooJSe10FfsYL1kq21y5jLxfkf
wdLzgdug6YmjZLNT81eAX0zBmlLbPD09kozyA4VrBvJ0qN2nQEROa92E1IGDt2OvOVosEyjERDSc
ggwkXor1MMYCSiFoK0uV/AbmYZ3W01vvO4oJFX3MsIUv4oc4xoM3EwkV3MgxeitjTP3TkAS9nDrt
eWknsmc1XpvxpSKzKJOX6fwOrkENNo233pTm2cBz1RWS1sOUmsH/N5AlCVrHuY7YvSUOB98JtiZM
BA+UTcvqX/ALDH5McfiM0bUqcbCpcuUU1WTfEuNjKlgU+Zzunq19mjYJOvrZArRluT2jLyCor6Al
kKwYvpwom8G5Rv1Irgue/T46A7Ca6RGjheOgVthvnCX++50Ne0ClDisYddhROr2Dy0n4PxTHINOW
OlPdOIsWRWfi07EhlkBE6GG/IlNwoPe273lO9GkpNyqVFRl7bbyDPVETtd1auy74bZqv0lpmxa0P
sDHPcC7XDaQHXV+UQXnKkt8gOReInYfmPASc0bY9K/DjSPxVhtPsAfcSt6CxzgkPGv44K/wJPGfR
J88WEF0I9LzdqDCaVOojjjHfbOdW4bEztqcpMQf0XX7VSLgaL8a7g9W7ZAXl7QKujlhHxcn2y2Z8
KY3bQCAhct+5ObpzXX9F6CZKDlsvADFlzYryV1J9GyiQI753d0rlSrmNcvT6mTlsjplx7aNPT4F2
Nu1PyWSJfVDl5PJpJHxI8aCyB5+VCO2iWSRC+D8lppm2umTDRcUa2tEc+G2PkO29ZuE9+CSJifhD
RxXbqvkis8OZL6i8SBDw603gms8As4MxNLAFnHuQ1xeijw8Egq41+pqRySKuE0rkXRUli8k8K7Ez
pWjFUqITC9geoOgXE1tEJ3glAG1g4OavECoOq87UMI+95Q2r2IZt5dePrqmkm3o41sdFAoyC+LYW
U4bn/CtFOLcxoWoSMwgqguqPHFRx0oWJ3sZcEPTYkRioQzbq29+wIJPOduam+tPGRFWIbBv4/XrI
jMW5zp5ZVb9R2isxYk4u2I7mB9hiAXhEKFsDM084gLsHEYXb2wTbaVeCwCgut47l6DBZ1iCnPJjz
KjquDYh8cK7Sz5h2ua1xKkNHyq09c3fXbxc5yB9mbCR3qe3DHeyNzQyN4tgO5z5SOrNcF1rOpx0z
zubxAIMp4ovK+dJR58Pr4W4z61ckOVFMb8X5mwT1XMP/QTRS1L/3/jOZFLpftaUya0DnNfUsbEly
peNDHTH77jKeCbBX0v3oXLwy317wm/n49T8kUZMmpNDJzB39lQExj9A4qnQgDLtcSG71qsUmFw9X
iPdzHXfqlIWBC45tyV+PFAScPjk5n6zRm8ZcFHCAIPCQmL7ueEfBAmmUH0k8rjpXUjoz3uQ1tR7I
N6KRJ3sHMRTSphXsM3ynbo0DgykogoTs7/8ZDl82KX5UCk1vIDCtu3fanxISLPOTJPyLLigDwhWx
f5A0wKQKVCvzg4qQrJj/bae3yzQ200SV/49EtpObYjr2vqZFtjKcXZ+eIGoWJXIwJfnjGiq0e18e
RnUn0/cEqiSsIQhFqC34AyfBuDTJbRW0vu7wpZrWbhwAJVPiEJ+cs24ycZ/p/OgVq92YbHEyd1Im
U2mxazKUVzQRUY6xUNh1P4JiL5N33/lxWJZURQRo9yuf3iQ2yLbfrZ1ion12Pdk2JmuXq8owXqTc
MCjketiHTv/U2kVKrdEVCqbic8Ha1ueOyRkk6a23aKBxe93AkBKmd3Fy4nd28PA/UXuycJLbgACU
7G3ErY1RESf0hpxRn5JL188tgjV0BIIaqED/w2saVA87R49isxchggVtGOPzGpXZRD42HVY0ANFj
hvQFOwLtL5gqXyTzqsdgKQBMQLUb5ZveIYEmp4iMH270YJ2UdJIlGQlcDImdhz4ccf+UFaauV2Mx
syh/JiAcTaKO759lycg9br2SylxWHkbA6rcNno3frpWG+IExXfpI5hzxgfpUKXWqyH9MV8LiqZMS
gqJHasgElXU9pUBKrMnGZVCukFd8KhjpE69J02HNNPXbhTUofPKliQsCfYiJHAUEqhMnJ3aLjinn
uDbweKj2xbX+uuAaMnYTBMdJn7zOneNfNUKTx95FQMsHpVMVF3uWI8DriAYA9OqZK67vSt2p+p4Y
4ZWDf94ZX1HzCPKCnzLrIaIGfQzv9xYBBNWUlb8zbmjsj9y6NrTbkg+XuXUYvEJlJxgFKXys01oy
dsGnMkNaF973YHyU8pGTxtC6mCEm22ZZ4VNuV5T30AkgLZI57zCYU6YtBlOfCMORDX6M7MyE2tjP
PweBNDHaqk+Hg9Brqa8IzbRX5Du9QSAfpugl941RSWphxG+7RYI+L8vYNoFUgPkZ5yhRgz87RANY
QLgD4OKjsCqxx9EGO/hs4mxlw4Rp5R7ZIbqEXDVfCd7jGsGiX5OHOCVN7oSCD5Deom6+HJvFqbtI
EW4q8V6pGlatDskChLg8CFbsTaQwIy0jtaG+b4lBESjv2bSXoz03VpXPygcMIAI2NBaAAN4qvnuT
pTj4T6h0+T9RPrWCQobBK1kBC2z8s4aHQYOPGK4bHYaouyCFmU8FSAQ3/ATkpXpVho3QFzFZQ+1d
Tqob8ZuwfDfEn2NA6VF4+fO4rpE48m+RGzf2m3o4ovWY94rH0pUHxTt74Suxh7UY7vI3I0oh9F4Y
2AqUOtObHUtkqunnyOlim8NCFldDZbTC6MkJh1OJsnbAVNJNF3t/J8+bfqeYMaxn/x4VHwqrDPgn
aE6HeqdgTS9xpgzUuVMHFnjY4clEW1asgEpa4tjZduMpQXaq//P4hHImlkr+UUNQnxa9lv7L+ek3
9iLRqZYdYAH/hxRE66Y23zQr+kO36jRAImJxtvxG2w3OD9Xlw05KF9X6NesEC6uvxnuveHp7zquC
6ibM+5bq3NyMA94P7GgQO0F4REF79/PulikJE4GchxwbD1ZnNi9Zf9erg4VJMp7jgpglgIOYZ7Js
BwSjCnU5KgYtmvXh0+eYRFDYkPKESmltV2thXIyerMss24jcORvKz4gqo90bqPtZRJspMyNFcjU6
9K4Z/NBWWB96xzNa4qhNEOa5ofedqtRNNpH18z4pnx1wlmhnGIdaerS90OhgFLIimayq8cPjw5DM
6AvKrDwv122Qooht071qZcByivqzR2YtTD9cGzacWUsP2mWSt18NsmYYN4ZzTdkHD7T13BWvrDr2
I/cBpi2Va2Rph94yStnEQmNzWbP+UxFKaR0aHe8rk5wkab1KKwsLbYCOdRUIvIzEt+SBz7ZzMGEh
EGqAFHjCK0wDxuTb8XAKYpRw/M80GnmJKdeygvkF+lmmiMwO9fSVQfRG8aX07cyZHE15Nx+VnLJ/
2atoM+0gec8G90QejwK0A3tbgDRvNMEZ1Z0y6zJm9GP022iY0AxJsTsRaBy5MtQ/bThapDQhfA7h
sEokXjM/nmQuahouhGjgJqTme1OPCMtKFpcC13F57TwGU72clNLgsVGoxM4/yydANeK5bs9qUJEa
0q+jHJW0VxosV0H314qzyYOfoF/bMHYzNSBXkhAjQDad8ulU8p9NkqKRnwfjXVPJH60IaSi6H7gN
jLbhzTjQULTRXKrkD/CqQOrwGVK3gMqCWuWiDBMOE3JstNq4o59QvfE9mo4dYR1Y4LBmJBmPOWJq
Jzc2L5poMHY21qoD60CRpa2kBmy7Y8I4E51/kJNJyRo/xKOr7zaZEJ64IJAu8+/EYG7LFGDoUfeK
lO2gNSJ01F26hKaLd2ndLI3RWOtCAy8QENAhLY3gFJQrjQ0xPFfYYSLx94JvQjM2Fq8i+ivYP1pn
7oOGi1NPnFXcx0/HgaY2DPs0pidmVbQXFdbSiqQCYxV5ycH4HiKfwau+iQag2cAhGo8Ma8knJ5p+
ZodYm1K5K+ifLPyjwO1ZnxjzlEqqT0jpFPZPT3QT3xatRK6hiCunxZrlsZaUQfNF8qbICKQu/W5V
VeUFK+iuxV2IY5EwPkyzsH8hqqNJbFaWilO3cDuWSpzKw4SHbOt7Rrw7h36s37vBfBed+6QTLKHi
69x2sVcuLdJk2P0Q8Kcm9zaKmYF9+41ySav4YejjLfORsjdiFbKOt59+7Z/yzg2OhqnRhyzrnMNO
FE13HKBHQVOg2NVJ8hsChM5kvOn4VIZnyQjDa45e9u7Rn6T+oosuyPdSZr6u+yn/NH4Jf6x9IqHe
t/GtiugdtHqWKtpGGb7RVaRw5zv9lQ44gEwFhEfufYJcwDxa/7ACo/Tp+EPjUd9XeSBXwCpwcpdY
khpVORqDYpBSLGan6s3O9xx2xgEhGxkiCeBWI11YKnvRX6/cwHy3cAOKWQ4cGXlFT7MkmwjKTf2x
k4gHM2td+Afb/wfxAELfWwzGgOzD8Lccdl2drIrEhHMjGTlztBBTce7xIqj9ZQgXhVxZFmvKpQYs
zfZOoceXUy8QMAK5sFCma3yhjkB63TX/miglEEI2mHPNKw6Kqc5Itnnrc9p/JGO8gSDIM3swqJCV
bmsUyMPRCuWLQl9G3sGt3qmEU/ukt9Dk7IdNFN2IkgIbiZiqPgTCBOdG9YdmMXj8HnriMSFVRLxF
GY7kptyOzS2HQEBZ60RfI7efxh0E4y89FZ19bjMAKWVaUyblHbAFGyGQJSmrWipZzH3/wDtqa3U4
oXgE5l7vbJrqMlw1oOcJdnC3yhQ5EJqLzpIMZDFApEkmmaoxnk2saB1/KmRDjqT5aAE0diXdYsul
gKQN4hc0Ox0XfoVb1pLa0bPZkmcWAcgDcyE121h4akILTXJSIt1ir1OwzLFWVVNSW7obbEvJ5RH3
zaY3CMTyTFq8FAtxuIkZszYy2niWfWMO59MspSwCJAGEnr4PvPzmSzQU1TcSK2Ecmjwo5i0VMfSb
TcT9Hge8Rrrm7JQ2JTi9+io7uM+sfFosefo0K3jGfcmykbj1mM476qWzoMbqOBQTi6oubFErldV4
98dkp6ePJghfJNXsangP9RydGPdbSAywnU2GWv3AH+wwhsWuSfx1inFOQc3XKcNXXOR3wKVpkuN/
xNjgCP9oWQwlUBgMCQro0Ot+gxQFZWrBO9JWuRK/QpkcEGFvVU7wSN8hOowHd2ELB/02BTZjFMal
NnJU1257ulGEOK68hiMhVa2NOM0rCCECWjWdnv4CGEmMWCFadjbNSP0ZjxbAO5VVVfcz4io62B4l
JElV4aJqGTNBzga+RLy33fvEBSMQiXI+kRb0nGJLtoNF2S9KnwGm5doG+ZGMERPNxXmXYlDUzJrE
FQwWuck99JRp+PAS5Vyi1mgIAfPdsOLE6uNFG/iHKLsPZFDhvMAilcp7rvSkWNTH3h8IGbSO3hCQ
LWPt1EniUP+GIQ1lrWGsjIgkJSPbd7x/DXxEdgbQOoTEAQFb1+g2NiicloSpLFM3enon+5xxyzta
y4vGBhW4Apl6grwuaqd8GaDHVWvzEMvoGVbmweJhNY2rX2crC1EGaU/sPbnjkbQmsz6yN6qukZCE
4tZ8qbb226IXRdugU+LnKgYL7dg447lPx7kJwR3Tow3H3dLQGpQFYxHQLBEBM2U49PfeouKPlEuL
FZ5QOvh54t8Y3wtCTKJFeNRvzK+UnBAlo7woXylBUpjPGI/YMbZB1z1qWSK2lcfASzhfQylOeKIR
iqnmt8Vqo0Cszvqcj7DdeC6apOGH/rirYKtDLnI/JyEpmiIfhzZT7uTsL5Okwt+TAXemz+Flg93p
H+MYE+DBKTeCMVqyspCSIGpkm3UYnhHsIgxvNr3rr98umYuXtHK4mUDjyK3Dsi5aIEAauw8BEkvZ
Gwq9zw85pAjzFCNZOObNsu12FY7yL7PGLb5s5rv/ogchB8ykGZWhJfAZi5XeWYY/FlSZ4Sb7nZbt
WPuA/9KMY+fRPWENEQydvOH5f3LWO/j10llN/5hgbG48QQBalR1mdirPtpfvUVx/j6PzzxvtZJ5x
ai7Npe7AaK56YAtOT/ADQjaTJcaP3ajNrjfHh1vzEPjd8M8czvm/In8LCfylzEOzNPdYrJZ4QXiv
oxGP595RaI4XASEpwzdCEXov370ljbnU8P6D7xwH0ufmo7EfaEMCsnzFFnwWjA88cRuN5APlCZFL
TQ/MKZ3wg8gRFwFi44D9qT9l474F3Nu0BcTPclc25JGDN8w3XjP1YQrg1r4HzzeGR2d42oliXyBC
glViOGPhmzA8R8z1TiGErOSprlNRwK8K74QwpOe+5jdCugGsd1Vl6ruujf3c6NnBJpMTymSIFYRv
hYc+fGGP4ZnYdyDb3Hgd3Xm+taZtf/SRh4BnDJ9Ads8tr2UUNzsjoqIwu3xrR0yrG5vnv32xxtvr
wxlF/Dodmp9egBuqE3myUb0Q1jCpJXkD0NxhSwVogmzHvNj9gZQVdDI8AV27KXmmNXPd5zueOP4z
MqY2tlLiQLgRdWkY1YLxYY0W3p0ZxiMKiqvszBv90MLfjSGmkY4fiHOdvI0+NADsReEKQ0tnnjSJ
OXihOuyfF2q3CSL6kf6vsxTY2NpyINe5eLnatwwoLrqjEexGY8M5UCl4sXFwroRxshMcU9MONDph
HNWD8KJKDu8ui07IkzU63E5EG10umdaiHlWJB+VAxs1BLIac5zVzimAOkJqbvdyTwSu834TBHEpS
yQitZ5VpHM38UfcHhtONb8AaQjgxs/BuJR38kW0rXqQnS2r7TvkNu6vOgbTNGtwdUMuK4guet0aN
Z4pXK96HFs8pNyGRi+M3Ph+GoU++hh0fKzDj2fukp20cxCYmvM25xDpuznnKscIMbHvDM+QYfhdC
rEN6YmWbKYjjjxNqZbwR+MC0S/2E4Vl4G8qxzNsQVJM8UNwZHKPwbX+mWIR23qvYbWSHjsHD32dk
9b/Wvfc+5vShNlkHHf1gabqnqt+jP5gyR+cGycIYkB1YTiekltVK5byywRkBvmTsGAK5ho/Y0MUu
Qffi6qTTjt0bS0f6DuSLdsXrS5M/U/UL7UDXIKBy8aGpknYvznhHd4pzqTriYFYlfu9gLadl7SXz
98jh4/JqkXQjFsTMhP2ekoyJfBRvVO+oj1uLnDV6HCy2TNP6/qaLLXt64PcQkoZP/vAKqRJldZJ8
SoH9BtzUNHdOeDF4KXXON1RRGZ403KXrFCpcuMY2H+QP4iBc178KR/t1899QjpgIKqR32MhjB8i0
v4+SDfPtyL+qDlHiHxODts5PEME9mLDDVy6AuB+7cjt4xzK58/hxq5HMRBgDESTD6j+izmupdW1L
w0+kKuVwa0nOOAHGyzcqY7Byznr6/sTp7lO1iw0LY4TCnGP84w8aoo/RNVFCjGucSKdoWwj7GJ/+
ce1bEPkoPfbzTGFw68TmDLdp6kOlsa5stJpNfO9TqKR1pjMA93O2V3k4KYMJfkwyYyurNHA8c2wm
iY4K2Sf/+1qhHJK0DlE75RH8LbE8tKQPaKMGfcdagHc72uw60eec4/JdyrrLJNTvlZyezHpcRrgQ
m7im8LRs1OCmjPUqK1t0ztk/Uag2DDMVwKlUzs6ZPDTrbEQEUMnFUy78e08EiqAcLdFaoY0ScmvG
YKvViLVCl5g3vFFOakssbSKCSorhnC0GowOXQdChS2Q1J/wBd3WqbAJwzj6JnYEqKPWGjSiPa1Xo
bpmwxTkJIwuoqaJ86wrxgyH2eyihl6UfwVVWa3heiIk2b3qDxFQJ3MljhrlqRq+HZlFBtyn71m4a
ibizfZ7oK1yrALWJFCdb8NyPnyYGkuOuT9+DhgE2PjdfJjaWUeihYFtBbpksAPvEpCmlukqT95op
qIgYycZ9WEdAmNKS45SBCZQsPSac80dTBxQ/ZXhQyEnqNLObQUbtILPeXjMwlJiwwhxBkIBauepu
PV43MU3UPOqb74ZB/NFkg7QlsCW7FTsVvNRCXsUjYTWNK6rGV6LLNCgtU2hZFrY5DxfNx1ttJyk7
Pr5Tdcw1/22q4F/ZZe8NXPUWI4YkekTet4mKNLORxjTTAx2s2wB25uG5lu9R/KArOCPDgk6TL4fM
cv027hFmi04dMLwk5i3CzKMed1r7VUF/h+ASdxelXQUqmTJ5iwo7/IQm6tB+V8rviICjgXCdn8Fj
a5VYHtyO5DHHClBZCpSMCnYuGul7s3+8uJc9fS323k/o9+sxb39SRfjFVueReliKnoKaEXaJW2GN
patMHvXAtlL844yk4jHG6lrD/O4tmnDHHNeFsKGAG6RgZ4D26CW5H8rFY/JnWUViWwItfUQWraaq
thdKa9UiAsqDe3j3Vvin8A7cIsC+5hC7MW9HiDWBAjXCJGEnVsZnAm0Qud9SQ8fVYgQaI+rXya7G
RQkEHs0wQ1uG0UmHK5VC32Oi4ilQ6fkxwjYJ5y/mt9w3hpDqOCW5ooh7iyziW6bhrww3ETFa7bn5
OEAjMWBHQDjP+gMS2YnMNG/lWyNTb6AepZU+yAre3lu4g9gk/FQYHahBiHVFIx7MaxaZ5MPC2K9h
+2sHnvVFJLUHdUqMheep33FjURHkTo/Wv9Wg4sVwjOdS9RaErtTiBQ6HN64Q5/TrMjHoLfHppl0P
xp/W40wHGZvTiHasgaY/yZYrluipEpmuWhCEZW/waId0YABYGWT2wSenbgDqELCK8aNxExj0fUYM
coglAYCnMgAvgR6NBsA1kS9Yv7Ott7r3Pu9LCjJquYb2CqcDVjnNKiSUONhMiWzhX0356tUCKnsB
W6tsOZZYBRVYLzUkct7H8bMtXlVOPMu09Ogx9DmhCV8JVRJWRYo8XOi2FqAsj+IKdaSTD7Nb/AX/
K+KaoxWuNx+igum8wbbzrQraPii47T1jnyUDIxjp4lePsbnWPGdC17M6DSH8/Yh1j1IzwaM+MTyY
W3vPnycpOffkryFK6DkbV63ZbeJwl0Uw1BWyjl05wOffN5xuJDcQTplhEUyZ3YZmV037Slvn40b3
cbwq/xF1hwgGu1XtNXNkGpx0K0w1QiwGfWUrAbQqaI1UCHMl3apdSMKRqGlXrg4hm0Ra7KqcKIam
WJpVbssvHTnEFMAOyHuBOC4E7tjY4tNu4V9porTGnIvhHMxSfATIPcfCNN8VsmoPMw1ToXN51f1R
yghNE6GwsigGhmXL5SMzuo0cwM/1kODUD40mJdB+e/hekay+BVASWCVUOC3TUlACTOPoWsuOeVla
jF9ZNQKBOMLkL/HEYE2qLxbGAD1yLJPRMeL9CSzOw5C9SqdjZjLAz3ocZMpjoSvbIPTw+vxVX60C
T1D9BXJ4qsJ1goRLuJTT1gRngBk06xCWlzckB5EbXfMmt2mJdZi28STTy+FWLX8mGqakYXVWPa1z
chkaGT9mFijq8TolwXUjR991d269ixGf0Te3VLCGJ0Cylwljejead6E/NdY9mrQF2oyUcq6nu2sw
9Cuii65l64ZLqRcncUgWSwUIq8B5ZLA2+jwzznLOzUslb0I1Rscqz2YuLQWtPcRhqDpEgLumrELp
82mfx/yzalIuHtbWuJansG9zgHTS004A2VDz2eG4Qn3x3TU0hapbqGwvY4zMrn8LGSDKiQi+Xden
lEgAteuDzwwXAEugzc5rH16TAR+wVIkeG4fXVKeOCVuyUrGIChYaqbS0gZCmdQ1SNA7X7/KnxXA4
R40sBXt/BJYr1+WdKuouBPElra9WOZ3KUbZjRAz0HBPanCb4h4P5W0eAhuB3mM10KyyEz2z+P37A
LRikm3widj3zNeiN8UbqzN2Q9suIeUoOUzMXLhNT7yngds+R6hSoNZSWmVl3roO3RDGOqjebxVEn
1fJSF0R4JWwQhnj1MY+b8eiIbKKIv1OY9F2KvGy8jJ3j5Z7hMljrjHI2cLTutTa+DUM9OF1OxqaI
AX9PtHtOfSo1ROsZ6LwIJsKppWBWrAYpRfenULj5r0lhbWFpEtTvqRiJMEn9atkK/YV0RDZ28Zga
2I8Zi1qrnaynuGJtughMMamniKDaZBKEVZ/lWsw1XHwQj7W1siKo9zz5EbQAHi5OZi/fQ6Ae6g1c
uICMIGPSD9N2t1DwRsLO8kWqstVlz5zuH9LnPFut97KJ6ZyRhbhErfR+emtoVVD6HzDu2SseLXKQ
r1SVvjnDv69TD6pugsRgRjnCXmDos0eZw/7Js573Kx93eiheK6XGCSJXmD5gkgxpSPUBw0Mk6CUJ
nsu+kv/100QxkIUuzl42i/mAFaWaberij/O+KmLjmdX1lzob6llTsq67rnXQsq6mIVpp5CB6xFiN
aG18HesCGZ5QCrqsqgdPqtf0BvCws/BbkjhYTdlbWfDPTAh/6LHTIKcURTNunYsS5l2BS2MFYdnj
59G4owGT4SXFQEvU1tlWErc1FMGARFQJYxyrfQgMlrtM+K27XWYptaP+jLVGhke3tGoJbzWNRUzO
9H0Pi62FdE+qO0jYggSe1D+XHXnugAHMapmpx5CQ0APSxkQ54ecBMZUyaBo+uyRXYhzEYvlhjea6
pq1PKPJ0pTvQ8XhSWKMASc9xIK49kWE9wIRl9DezwbSiCfSD0nzoRc9kA08Fyb+Q5ww5ysyndZlp
Z7+3XKXwXdEHw8pLSmwrGe85QSdtjGEhCGY8k6nTk5HQ8hZ8XzA/NmDilNpsq5vOGIYNaeorBpVf
3SQsJZprTnRdDdda+ZKN8b1XmR3VfOdsqDfsspBdz0Z6LMwIf1kbQv07yRDNpfDuQ8vbio315jcx
xCSaZ3+rBozyv3ki2gi8YegmhCMYI/7TMXmCZkMDNWTHINC5zAa4cNVif+ETaT2JymsUMjBGZNdd
uxw88aRougohRLsSoj1hEg8AXphnvZNYmnVYOc30g0+vIxmTS6XCFISFLRqQNg7/BMo3ZZknuLSt
U+xRPCY5qEC6rH5UkIw9RhZdekvM8itriUfKleBK8A59OUadUXrMe3xthpQRgkAlXmq82Y5jYHih
hTwdceyUA2lXXvvSefDjWt1FJHMQcHgJKFdr0iXyof2oJ/1NYbvsPPDN8J3sMCwIWkdSgEnTyEWJ
w/mk+80xMWVCIC09UYT0hLlWuBx0AaWlcaHGZXWOfJAK5RWUjOpECVOaQS4+q4Gn1VKW1Rg7ywg2
PAkMQZGeGzxnM1yAuj/2mbdtmJaLXH4WuUgiZTpFATUHjESksKUVyiBBJ30l2g15jNl5e8B7ggLH
bkCVMtzvchJgl5ZnsGDH2wTlit5sdQvmJV3iTtY0ODOYG+nFYWSr0QLw+bbC5DMbT3rUfKdh6Iqk
xlqh9IAoYcQpSBBioDSeaXhMHiC8Gvlz/k+BiTma1h3KQ75vKb+qCAkQ5u841GCiG6/VON0OfcNM
2iMBwDwAXGOnGf8kGCXXcf0djdCzfYraFLWoNi7nTM1peBMzPC69ZkN0tClhfJ9LW6ydnyREwzSX
JjfpyKSSWansiYoJCc+cBK2b4PC4bvZapeINj6vHq29Vt88FpzXDVdkkqx6fjII0rKFJD6rVkmv2
NVmIUAqc6s2QWfHU5+9VxoS+hfif5e9YpbxNsuubolthxVIzXOhJVA9Vdj5Zw1T8ovi4SswSdx/M
DdMSUpBQuAsYqvZGTmhNuMooevMI+RZsq2nHfNyl1mMSmdkglylVer+2JFg+RlJP8CdJqzCvFgY7
RaLDWGZoKqw7/e5HqYvcuAB38aVkpTIOZZK/zmEcFJ2wnAJtnWokuBGqkUX/GEPMDN4gQxVYDLMN
NiFERJxm077thNJpdHm3hATvLH0cv5pgIdV4NmV1mG17TeOa1cwR00RYNmqMI9OAFWbqm+7f9wLJ
pG34+/Tvg/UbMi/ejnpDO5/I2NeaI24DspRmWxw9cbnKjPdgnLDmEcqMXGc++++XRlleZGbKvcTE
JJ5f8HcUfy+FMp/Apd94uZ5vp8g6MgQel9V8SGrV5Ns4MckCnb/EFJcoBDXluPI3Mh2Yo/69Qx4T
2DbiqwvxGIPdrk7+94PfSHtFkohhK/pZ0C7ofEOUwWVk5jJ/P/t3HH8f/ntYqeEj8M0th6SetoOd
LIjjN4X8SZwg6I8m3cV/zsN/f25A7EFwsb9LQxNtLumlMSJTpwu9Y9EA0DKAEEaCXIR+JP5YFZSl
GBFX2kOfKebr0QyZMwRfYc7Ya35aNHPKMeG9Tg1WF01qMh0t4alPoEuyMhzm96Pi4gzNHxKB+UQC
MyWKq4m1kQDQSg2NNeM2tDVWeAo04gmrWbdjVT5eF9I+VD22JkFby/Mp9qAcZo0cbaKICqMX2sPf
+f77ECuADzFGBYhV6F60+VgmMyy2iDiRI8avMRrQuARaJ7uTKP9T//8SYMVrOr61qLYtE3noxVWx
/fvJvyttNpC5xuBeKxVjsXDYxiX51hm5womgbP57ZtIg0d1W0b76PE4k9+/iZhJmyqmCCWHuRL3c
kf9dDdtSTwnNbNGKmmbIzfv3Hn8fso5QTcli7fr7ksAec4Q4wMn/+6B3ePlHptYv1MjTueopJjZD
OFDZW48+m2qwWKPe/n2Wzn8Kon2pTALXL/SJnZVty0K1bwJpSTS7/3lqTJ2p+UA8EHpcri+yu2Q0
//N3waz639/89+vzqUW1Z1XLIhT/77A10wDWiimC/56kPqv2qTcRzt3OwaB+sBGt/B1KVLoNFXIJ
0oJ16+/NBnUXJOVahYfRlCmedNBZDmKfnulp4KrrF5FTGYssbf/9+4XwHZXERxG1EpAWS0WHF1Dq
M8vnyYMpehVHeUlgiiMiOWYVeDdzDFfKDruoMAYNMTz4cIix1UY6xJbCJ8RYr7OqcP77dCkRgWIY
l5yYtCUStYXqaBdTms6j4g4FBiS+Hi2zDvQqao5ijz5C673RSYh8X3nHCTpNutKFJVYAwO2m7yLx
xyCQYLPJcIwK5QYzuyUcEVNysHkrb+S75r7LLJx43TlBjtahckpC4yltZ47VymxsunisCUnLo0LU
GA6SBE7emIpNABxZIhscxbCRQAeQn4jUDUgOcIjYq9GJ0jXV//Kncu9sEQgjpeKwNZysXDnE4pAM
XVMYWwgj0bXz4f7RVXaj272CK3/XzF5jxoL9J515AmnSThjdVkwCZodFgWwbwkwwoiNWJLVhwwFo
4Umisc0787+xfVFS0YnoEHbBsqEDYOZjpz8jEn3wBpCJH0zJEJFrSA3x/rINGpAF+RKBDnaMb5A9
PEil2meDIzeuwqMLlTxzyXcQA1J73AKLA4t1j6AQBw8zCEDouoEUWDD2uEBMNrV79fBRvFGLxBto
ABw/rnvRZEuco97hXPvhQqDrxa6BzDamuJReNpB+RYEIW5dcrsql649hduKn7ER54wxXDwMuaJ1w
B+Zfh2ia32O8hispAD1wAWGB/5oHlbQ2LjKcvVB52LD0wh/rBQWtecyagnSJEpB+FKMkinMSYhnk
hTau4NWDU4ejk2A4wqv/oPaBiVH/oB7yBKe7WygFEFZhLI37lm+TqAOh0PoFayyNN7JM5vExaYs8
+KAqjgYx9hcdpEL+392/qdCVtmXhEG4LX+vc3aW34cAwMtr1m+HR49q5hhcMt1pe4q3LoOIju2YP
Ws86cPgDvGf1MJ/5By/gQLOL9orIXSA4bj4L8kwXW1R4B6W2fwou0yv/4KsczYCFesBOHlxU7gTu
h+rBn80sprtKW0gEnCX1qd3l51Atphdh86U8/xivma7FITxxwzUg6lg5zv+GaYSJpdRkm61NFcvU
t7jwag6P4+BVfMQ3b3hQwPDtABs/cP2Jee/CemWgVY2LPz4asAc/wTiBmTrzrQexKkW7572FeU7G
keGS8sguMAMJ7Iqgxj4s0kgX4YmLw1/K5efguegjR0WWqX0wn/xw/KHDKUoW6g16T/dQXvxPvfEL
/B86onT+LjeL/xP+NNeev5MTPsAEhzLLIAeN/6ZqGOmeuEnjbsHpMkaXTwB7YcAiWsOakK5Ug1M1
P6ZgZ8lVTuY72cA/iWXnjoLAk/CgpNeyWXtYKIatdp8bS2thvidX5cwrile4R65R35KrjswCnrGr
H833cDM+9XeeeJYUbNznk87fC1F+Dw9T/jCx5r+kDLYAM1FBw0zfhQKGc3bFvBYBLGf2HztC9Irh
22db8RR940WCyP/TuJgnldkPVC48YxnrCRoKJXwe+Bog1yIJD55XjvZXwW8q682X6NGwogXfGSIE
6bI2MAXDjm0MBVIgMeORB0b+TWuuYrVR13nWBvQtOBV0rsXJeRhn74hxC1eJT7tXvhefrEPamQjh
m9/2H6TQwXuxnpXLbAOt8oXQozN/K8oRyjXMNX4ReWjUzPAbZzUJmB+cxUWZ2Jwa+gTtjf1kg/89
ExWOk3twQfgMREr4Z4vxI8MS85funy881rnO7qelggUvGAiDntoxBhZHyBILhQtc2lZJgpzNTYDT
GTeXG7XKmxIZv0EzxAcZpxkzjw9SFYJ99wEXhQOs+vgrrkEC06b/sVqvdyaX+4vumRusbXFPZmzh
Sil6IjoDm/YBNjIuQ3gpz1ozsgpY0fEYQqSWHWEZEz5TC7P9NxYv0yX4xg/GBKW3nKRw57lvxhn4
Su/DQjrn/tQg04+kpf9Tjw0uEjXSPSWp0dtN5sWtoUfz2IYn1u52Y7zMW3dlnUeWt8cmaIP1+k2/
NSygxsv/YQ/gHptXk1d0ESvHe0qv2QTUiU/qE+TgVBx4gGAjzgTdejkvivGm4PMHzxpMVlxcCOK0
OcXsVWWFkIkogHnTYhMxuNjR1bqHAXwqWzmLwDG1yxScdDueETwuATs+E8spn/J7dtXOHdvaZjoH
1+kcXZNrvKEK57bxjurT/+Btoyu6muQFmQUrGlBUTFih4+Kj2b7FIyhiKFbbkPSa1Tu2o+umRbG3
wKPCJz6J13OLxA62A+BbGoQacd1kbiqdWEpIyLjnLXLp9+qTGdAIyVVwIFgbkDwZNdjGwNLd0T5Q
yA3kcYO1Y9i5ErAPR57EJBPDOFS4TImu0pWtAsVjPi9wOH4HjrpM//VHD1iVP//ofdXH6VP6JAMA
pDxbtEdIfTW7IzaGpBF1DOpY1atHhvR+Xmf123QlYBbrNtZQ/iD4pjsYve0HW0bnQ4VIrBwFOmp2
p7nwDYwuf5SrsJWu9YfGz8l44mcX/dlrLgslVnGX+IOzOlv6XXl40o0Gx9RlKZOf80lmkaPsZbcJ
HsO4kJ8mBmTHxsWmit0Z/wRufqqg9+wloIFBLPjU4X+TWMRM4VhZar0JoCauLM+cg5PyZ9fq8DzH
YG2qOW4EXVce8JFZGlnB6I0WbVDNk5K2BdqSiVQekzxAeYK0lDf1t17RpjWmGNmK0vbEbONJT1YV
45NNq5ObA3cSIkPnt6Qca2upVqeVGWB9r2mG6jYGXimSZu5yfjs7ol4s6XrwwXhr1wY83dwm4w2W
NTAHJhIxM8lh0ZQLwsS35rrfyPBAu1X3ibJrsBEodLFDkIqJWTa6U9kOn1i4dvWDEAGI35a+eIhJ
eWD0Rv2ufiuwh76SMwhmCBPymw1fRnHtDjktJPMphGGLCc4Ni/G5+x0+cXpIziJ2fkQI0ZpPv/U7
v6sYFjqVMSVFbHefvEfzqX9buo0PKjciXn/4lGi/FCDle3eefkmRqzqnuU+/qbnwwqX37d+aO1FI
+lfKTR3d1S/YjN8hlQnAO2wYcdF/+e+8f/+lnKpPTlLn280vOkki2rDRgL+IFz6nhKMo3oR/Hgkn
k4OGKceyHUrzL/5QDafehHAMsxjdH4ICHErmA4SrUP0Gd+QLVEK8gnlXzx+ggmCjh4QJB5kLl28u
iy1i+vc7EmvMRS7w7LO+oN9TMEJlE0lThbUJ2XgBeNvdxC0w3R0WNM8r1Rf6czYavsfDStQtOot/
1kdHvws1AQ3jRwU5T7TjL6xsM04tcZm/ObF+X8KHgkoxcqJfxlLeBfx6hi4JdOgXxEkQPYniiTsw
UjEz4WeST0laYnjyy0tgSuUoqArX9P9e8jYxUfqVUfBhS82v1CKHUUSLAkiwxa/ml2tdfQ7gMwzK
v7nZGp2We8GDoGMYhiy2dyOMRsZVjQImdkJt4+srpd+gG+dscjeVgh3j9z7uk97lqsiMduMdqurZ
2JlTF9sRY+DCaYFa72RFgMUmhPAt5oggDJAQlXco23E3XViYwNOtGkcs2JWH+BFOu6giVX0BzzvE
L4ByTZ9rYCqxSF+yAkUX6rv4Jzwlh5glgxhNhFCUb9RVWbKmgJ7wWKAk3UzW9OMnd6soWThk6IFR
rCHT6X0VTfnAWCyq3nsi+Sy6MhopZHEU8JRPGlYsdn8bqS8B4eGeaHPoqnAnYld2zUT5rWGcpE9Q
WJZT2GvsPhxfkDlli8R3ibyVslc2N6Zi98Y6b1cw5FkYIphVLQIgZ96Yrhxheqoe9D2UfxTGVL58
otDkvCgqupc4srHP36DynIDnrGI5tbSQQf9KKxOz/KX26mgnwvk11JAAQfRjN8o8DppPEfgEDzQ/
hH7ijErdyt8V2Him0Zyn7YqdCyRvhNIFAKTOH+Erkd1Gc0NIJBbKEDOLFyusXzkUBMXIeXPY1ahz
stkuyRGfobxgx8P5wSAEmneHOzR71+4rz51bS8frtHVSCQSKxkgQkJY9xWMLi/A9uBK1W1Hncgr+
dks+WuqSN4BveS7oa2hXxyOdQjvzaOfaDFoJfA2ADtDHCkYipBkHiJ7tmuPkkgl3yrqEiOtZg0Q9
yifY8yCTGWcRFFVnj82INu/MfBMXW2sOCaBFgi+w4H3ogwliZPegxhNLR37Pn9SooUSsJWUrU3c5
WmDwoP7wBR7XYKFznVvzbCKQ4mb9ib7TvVmKsLCOvqWzqyPWICX9qVM5euRTUFIwHVKKUzkE2kaK
EY7hZQYTJjy1CjTaKDe6fTgw/ItYBqMKW7nQ4JfA11l0EhTPbN/FBsHvonVv6u6nVIVXqheyY/bC
rjRG0dGMQcfKBk8GxZNW6oRAMK46YR1r8rLswHlbP91IJbBXE0DqbPWcu7OlYJQY/bmQqJ9iFkFT
iz6ikNmDYCBW0zSfgjdmpe4lKoHSGMgmRiIjp+1hEIrOVSL1uwuhXojIWDWme4XqL/uAyVquYWAU
CZYthVDu+6KFPEvQ49RaUHbMdyEwYSdXKkmj05y9AzcrTBAVlROVaOWRgjeW3CTJhEd72QD3xNmE
T+SCg/7KGjLpENyyDiaWvBNifkETMR7WJrAGqYVwIcAf7NMrvLmvBnxxY3hfmD6RyYHB88IjVrEu
uFsyT60cUVDO4Z9vwoT1jIgPOrM6XCY0it+A8gr+Ip13E1l72OQXqyeVQQQbJ4aDGr26KwOcLA/q
E0Nt6ahhJajWGiQCMuHcRJ8sBv9eDwsQtlPAeQ4mChkd2NnojQ9fmiVU5bRrotkjNyUzctCSG9xm
PBoywvEWlFysZ8qL/4Nyif6uOgREBlJ1DruA3jzf5c1tRmfqtYo+ZXRJ3iCGxJrWPYaR7QoivfJi
4YyDFZVkh48mDw/WqVgyD7v9IKloYKvrYMCr1p/8E40XCzK9X+BIo6uruKi59EkonXuMHmkjonU8
m2URctuCwmIamS371oVGdNJw3TWqZ8Ya0iththqFtWIGHJFHDYpgDdFeIGw7vMcnpYQKM0JsKvTU
EXxp/JI3cTq1WEJrmhvqmOm1I3PdbmjXKDAXYUxBNvjqSzIbZgb4twixnO246bhUhE16NS4CSQNL
Gp5tZEi3Vp1ooyD7OZY/4SgNSyX1AMCTHuQXYmApq/2mttCKC1X6kUzHQ4VcnR51SfcPOKAPOwJ6
wGW4BCBGc/dt2v5cNLP9IN8DLtCBcV6M2sEuWKXA3WhwcfPS8BhhQ8Vr3t/iSaCY3VYagLBylfR2
I8TKC5An8x9pTOkUYW5Z1WLjVDLXfIRMrsUmElETQjhiuUWHN/YmbSIDyh0PsDjs/PyfDKu85Zo0
JUZv4tSiM5kw+gyFVRD4RF8EP12Fzl0vrUN64mHL8lXuHyZGUEhP4Pk8JFTYMWLjXekdFX1HN8WO
YHpbT3uyrsK/ZfMgPYs1uRdMd0S/O5Yjy5+ufU7w1NDNlW4SB1RIZnss5eqrrq2awGAD21oXn/95
ckhHhpKJlkEhD/gYf4zRp1e7wBYWkJrG0Mzljq1p6KK9XG2gIw/6zqdEG1j7iVpFV+W/YVvtFVy8
+ktQ9RyC0MdQSQSEAwfOyzfNdzLak7yR87fOWOIsWbVL7GzL5mgwQaAUihyo1I3WD2/aMAIFuGz8
HulhyImsbQdDRECvtJpahtlNku+hO33qunZpe+iyRQJO56OJo//0BxZqzcfW3qxjetyYXpCoB5UQ
GCWIyVQTMfhQDQUr2ZD9tGf0rWkqe+ZD9L2tViAACYvCqfe8JeCVcOaeIR2a6qC6Nleey+JhbNUb
PB02cWZ1IDrQi6feYderXmhXAAkDHF8gY21BF0n2Vv8JlyF5Cz91tC5KPoWbXgg/qqJfDoKgucWQ
+0u9w3gj4ZQjqcSeACTIY2qmh4gXS8pzPW3CVS8an51HmLeqo13v2+4RlrIPX7L6zJJkr6PsbTX0
RNPQP1TjFOkyoEaDpBc7px3mDGBY5FQgYFE3UFyJPfiLHW95SApyPlhHOsE1a5c2ntsKQBjgSUq5
g2iDKIoJCF1Sm7AQ909wJIBr5a4xvV7qMlmIdoqOe7hgJV3jmNqYu0CsANL6dSWAstQiartMHDda
OizLCllLSXXA6iltVA2jekk1V13W/xqSfiSP0x8t6CE4ptvcq9dCqnJuD5NccII+WjBtszJc/LIA
KwHhb6SXbSUTejD6Pfy/pZYrpp54/gDMVOG9Etu1Npso12CjOuLCCUNN+q/hMkoiXpVURK0EN6o0
oSHXZaxvclVwBeYu9C7XRP8MUNVC8cP8tlJcph7B2ZxdGknm0fAMD6AWEseMK0Qm9yTTV0yxLfYP
fOai86Br2tqreIQCHGRU2O8O7GanlMxucalkMdsJPilKWXwBHUD6MJfEkEyZ/FOt2KyceLOzePAv
lG6Sijuj071gVck3/QkJB0yW1e3QsQdfo4N8A3UC3uyulJrgLFcRydH/Qfy04Twb8z8/JKAawHt2
KhZLrjqlLCUuH+mB/Z8S4v4VOyYaetAn9Zbv9XeqbeHMPwwvWBkA+uhgFtJr3vCwz6Tc+6tgTXPF
K59UsN57Ls8lMwf+UxJFwJtx2BTrQf8ZHChuqdDnUQr+0/zGwGWCwnHymAEygf+QrAQ01F3b/XSN
1tYWIEBfMpMCc6DG4jCix3hLtCUIwzwYYS7IPo0Iy7XiLcMAmv/8w/9H7Q3uTgYpZmLg0dSjbHWU
26C84Vykupxv9k3eDpsZ/pEDZUDDueU14E10EPHe31jNUvidVmCFyYu6+otlFuwIPJXrxK/mmGeg
7uy9A7gi/H0ad+sTEzXhMVg7hFCiwlwPIj24Ej53iyJd5M/xB1hS+CVP7DVcvL15Ygeao3XoLZW1
dsEvifglNG2COUORnTphBkgQ85VzTnm65beCGsOQhx2P3Iulaa7mWX64cFAP5WEHW8vXL/OJt7DR
cCk/+DjnzmnL2ZdJI3J5NzPs/x5z3pVzBiLDPda9KEm4qvLtr1eJPW4WTgi3DisB9yafC3dGLEy5
QNfoDUS4uikyL8eU5n6Ct2DSxZmjzueh52YN2Lwg7bYwLEDexhvVPi7KjLZT5Wyp/Smh0dSgg8Pa
/qi+8S7SYsDYdefteqhBwkI7VF8I29KSeIsF00/cIAS6YpANTqmAFei8fUfQMljnv+s3XqHsahKE
uqWEEwnKQWj7NN8CIzxYnwxl5i9jaruj11CLg/7aw1dyTD+FS6o5yMs1aDp404FvF0Ct86sDlPyx
q5YV2u2E4pYHTA+GT0x6Vx10mqMkZTforj98bjjmAMQEbVNgkoYiGt7UsfMjY1OM/jFD/knuPNsB
tl6LJBMYqqFGlvV2nxHS6accL+9om3gWdf7G8yKsy0rQGXhD5Mr2gX5uiq2iKZ+9DMjcQ0fdhNTW
K7OA1zoJ+W9xJZ2wRlrFrUwkwHHui+oM3hFm3cB/ouWvww++yQMh3EHcLHz3i7d5ZcdVG3duoPDR
FvVvAfqad2J0CbZazybIrXidRJftpV4a+PjtMqbhoiis+07mmWygKcai3RzaTfcYHiUzcTqwPQYu
JMhZbC4H6LCsMMaL7pmhD20wo7F5+vLjN5BTXYY/TBL5pvYS2xUl7TxKs1a8ovywJre6/KeS40mj
vVSfIhvSmZWD2+kl3ngE9daWXvrN/2kY0bCgyfV6BiDCBb5f4JYkLYX/WFFMEMh5fWTQWPIQ8A+w
juf9jDdkOfHerbfsym7OA8M3e5NoM5tHDUSBc0Z3Q+O5QIdwwl7x0kb1U1fogPTgZ+gyD5m76FIt
aK/i4f+rDtGh/AB9+bDO5Z5fmbkxuDMAKYVD7xzQsTN6YuZJxPlLfbKqRZPLOGlZ2aDtNqDm/GNL
kDubRYOUeVYpY4sE1BaX3jyZU2/qLcH8cFkdNMYVhFf8zb2InlkEF2Ylm/iD1fGsbDUW3Yw7zuaa
/416m5b9Jw7rj1FinW3W1WiaO6Pr33RLKBjv128s8KHmMmToog1kRBaXoHdow2MF+xPkp4v25h2Z
diXZ7GzDks2Uw6two8KYizkFkBlT6ehiJNspeLPoLFgVCArI3A6nDmZjxiJVAPoWo9O57RIt6sVf
Ddtp672PT0jWoBlP1iCuwH86GfmGxMT59HacxvEm3OV3ixC72mUFYlLGqsRe01MFc8sA4ZoO15hV
rvVBv5zCBBfibcabR8FMr0XBzHnA5XC+wbATZcmjoJ4B7Mlm1vg/VJ3XbuNqkIRfaAkwh1tJpHK2
gn1D2LLNnDOffj96zsUuMNDItkRR5B+6q6urElj9f+VtRguYUp5ce7of2Sq5+byDOQVORXn3D92i
RE6lgjdO/jOoJjHQy3l7ASWbVDI8kHdeKvzK5ooKamN9If2ANAttH2Kkv1MFiOCMh47QrdRk76El
A746oZ+29AMaJ0LqY7kjFUeTrHO6iux250ZHuje6LZBi8xWTEq34eGhuF4PuuRtsP4UoBjHdfjb+
sG6gdZvBPfHmxbVAaghNgIf8lYMGAoHdjHCmvZuX4ivef3crbNYfeslMQWFmph4s4pgfVKVpNw5v
BJKdrbYnr36E1S0afiwdJcQDyr4+zBKcLIP5JDNS3y1io/6AfEaZsVZ869uYFTZAgwA4lhaglRFD
X0SdGUjoGBpOxRP/YMlozcvYVKZzjwIk/KdZSvZkUgKNEoTCjC1DyADLAocX98aZ0KHpt3K9kZsl
NZdKOvXFKfJO1GLqj4ouXunC988WdPUvjI370p/WRrENsPTQyd3dOJxF6RJxQymzh3gDgznTbIKq
lYe360wVaDGl7oEBa9WAys/QumtjGxsvGlqEX1YknAgQ6hHfVAFVKmo3YOw9wHt7I0FEqCOQWXFm
nMy/wg58UTAJMsJJOFhc0FDAywDsuR+g+PKXpLO8LDrLkbWjnq2sbs8txJoneoH0eHRmvLlPRpH+
zD9DKvCa5uR853b2TtSVvMl8O+IiRj9LKsOULIVFlCdMSpihPZq3c4RWWF7Yk0efPjNmxzTqgW/o
IWQ7n+Y6RAQJEHuNAAexBGshL2ZyyeoEJXSkgcYCUJHpAtDIXynNMekI2VgY2DHgrLi9Q5p41vag
PUQBtWsDLFKhpk6HhQti0b/jxJadEy0UT9KGf7AkpBZcdroO9GOqJKsnFQEA9mewf1q1GcjZnH2+
pMqBRhmKeXPfbNOdwj0hB6B0pMgbDeFGjIWk+fBKXBXa9HAdAm412udfYxCQlSPDQ+whr4xv6xsl
IOhkwltUz3rGJSTSLwR9Adv5hQg5eQWyCuKFEBBxG8I6kqNKNjC/1zpjuEChBL5rEGCFsLDaVeWS
R7KBIgM1674oitCwTUxlZZ+Rdmxy6OriswQ6pZrgAfBPY4KIhULEuEBfx/+of4DlqYgwFgZjU8g2
oD2CKOlH9AKO7xgkXAG+uAmzaTZVWlAhwxWAT+HxhxFC4DRc0Ww5BS9GKqoV9cG6j5/WLzSI+NDf
geLb0aZBFTM0hNnu1KRh7hu/LM7E/vUnFkLUTqWlTO+oTa4HtMzwGBObbL5aELQRChD1keISJDNk
3HpJ/kersVsgU2BX3da8ukcCYZ/BcOW2E9UBNucubXCgC8g6ztkqSIRT5qEBN+vbk3Z5t0NovwZe
RR0Z3RM6PrBFH/GOBOyFoY9eO0aOIZgnCw9dlgEhpGxy12KfliabQL3/JWchAScIrhzoKAQSrMDA
PWxC8DzcF7gQWRDTgxyP4c+uBDO9apbQVP6+t1ctiA0o27dYC+BzovMBdLjQEo2QllO3SHTh5LJH
YpqboEV2I8xHaNSQN7UF9ySgerSvAmEh9vKHjn54aPnXEqFrWrxFOEdzsOOaSk69wFpXqEF7tjQl
elRbMLOk3WdcSOAcqB1kFC/ocFj07TqMbO3vT3hdU0+UCHuh6mBHLlHTmcpbAmWLH9biFNW/o7HW
1gPKSyhB4LJKcgFCSnEJ9Qfa8ZsFfRU1Qa28jaPlKNO1uEjodlXRJNw14iK27Knux7YDSFyJyGjO
NWx3DqPtb9lsMpqJKCMjg4qSuzdHAVjpqawtTGccb2zcVCclN114ykVFuS2fhSuCLFbEVLRR4RV6
uKl2q7+rLsoIM+pDEPfHilG7ZHYSCIoAtuqcbRpeGf6ViPYWb9RjDDpgEE7DMWDgxqwoH4HAEfJJ
Ey2AehJ1Z6TXkje2YFISKigUXoJvakds0d63dfYvvJFciZFf30lvCDgY1ezXT9I6EuSJryBPvB6C
uYC+06mzeU1IR5sJAQEbS/sLq4BFMA7XrHSAgxRjmAzEGSThpHUI3jdPkRqLQSljToRS0HGPgBYq
IgndW3Na3sn5unfC+Q1Eba0kKYlVihSJRuIsCNEmU2UbmIQDMaeotgg/Vr7Etjj8yuNFo2GvF/qU
V9JPzpVvELxJ5+kEXygXmaspogAJUeeEs1xvLn2FoFkyw46BvZeryKXtQQvh0lFJowpWgJraBFzh
ZUr578WONDxxuK40SBLBMEUIViouJdl3tajjFaKRLA4KXWjjFJzBTePFrQkcO9esORwHbkiQOhHx
Jh1tEgVyCAYzGgd4cTgs4C5wCshNMT6Qas9odbrUn8F3fMneqrcI7aBftiNuGqFsMCveGRPDNXhN
CG8+51v4AIN41uUzvmktrXhe/R3LbJdDtTDVXUV7tgV1gsxtRJRNpt8HBVfkI5PQSUQgtTkzmI0W
NWEmaNE5XG71q/ypIxvKhinbRBIhUiDVvJPBsxz1S8/Wnb6ERsrampt0mUGQm+rOLM5UR1N/U2jH
RJ4qpWW01dSr1BxpDcWEcB8kZ9bq6UXyluI37e9W5qTRHU1YZqMn2yk09hprNewCbUUiil5mGkoR
qNg9Qyu9ldlOMGyjXsCUZexjajPpLM8icZbA9gM3zhYJxjeEyBVuyTPl1GyNbwpyKGsLJ+tbP2gn
JZ0rpyK301v3EL79W/zDasAi0D10kM9uzk7HT9mXd6225kF5p/jM8cJbsxXerG+4xsRjsjvXLxqH
pbhePPybgQoNLCy032gk2/M/R4CjlfkA2XC3ZuFHI04Xi6KzuI1zh82KnYnAqdfpXVyzOvo9e4Od
IYzUw4CawqqsfmD0UY7LRl9G4XRTgPWmm8Vtio9jsGLgaPduR7xM+6k3h0FAxZ81iWDMfJQf8BZY
hCtzqlD3LL84dOAgLSHWO/Ne9EbCsPiZZH59IE065+cQORTacK7/+AbcXA6Adj6SnRKYAADCB3q1
vE80ZyzlBGPQFNhYTfQ/t2y2LH2ITLEemvWMgFyJ7C5fsFHfOB5khPJHV25cHePkHcUHxyVA5tpQ
vxe8VfgRXSfbb0JrhMC/uHjGCRLAA1lL4VTvm206XVO/n2gc3Vd6y6Q5qz2+Co/iK6LcQbPkG2wD
ZL4IDrnrUEkowSsz3aD0NNEIkkd05U0cmBusQhn6CngZA6nD6QLV1AWBSIwYugUclfVTPKIrKyk8
WSHlCkfVKAehWQSnIFmkt5xSwwctolRjkTaiogfi0M8H9CDkRTU6tbhqrCXdaN4IQm3DxKVA5+KI
p7wTeIMRqdNyDHGLojhUzQy9QrpOX+aTtIkSHbLUU7+BPjxU1JEhJ8UobChLbdPsJtiRBeqXs3AH
h5VYpHGIIjtJ9y8inqx31MV66l7eksA1n5YuIE3IwL2KaNTyX5GeZRxvnzg9+CU6fFOlHBrnhHhO
kF4KN4JYFViL3xO3EOFSJiHUTe/yyzrnd/DTt/gz2/0BkoSx2RvOH4jmCg6pBcBfcBp/iYDhE/wp
fVgfyDYOHzB7ac6JZrb7jL4nYOKEsDCoXLpIFPZDemtIDyp36SMJIVV31q/CXcqwl5GBgBMIrI9w
I5YoZIZA6P66g4V872Gq1hACgNAxu59k023iwZ5chefNQt3mZywM3Imq45P2yCyAC9IW4j3jR2Nj
xt6IkJpmRIACNHGpWaCs8TPuFcT4yUx4nS5MUzFJ91LuyMUUZEqoHkYL5i2rJP5XzC9IxobshPGJ
kQ8DJOxXRmQr0VIsbI2V8Qfxd7OaQ91hiKQfJROM0IG4Op8iJNJMExdP6EkQRzj3n4hFxrRHGvxI
cfp5B82UiU3IzQxkyUAsKFr2PyUEFuYefmlYk/jTLOdMIS/58XL6soXD5DRJzVjVITbzVW/u1yTR
VE/pGbmzT+0cW2IyMx0T+XlzQnqPSEIHu7bm0FHYKYkaGFYVNHPGJsCMd46tidPOL6cbd8jlJRxt
yIoU2AgSohMY0VRDVH4pq3wTeahPgCBkzMBVqVNDBQFC0V+AAAScJFiEFCT+He+EKs9fGIjGAo4m
B6dmSGvoxIieVNDcWUjeO1UlrV/3SRDDLJk2xAlpYLNcB99kwckSDj7z4R+aPoHV8O1exCHaGdyI
w3sLGBrFwvQWerGIdtKZvgCgq5hAl9xOdbpgZ/U2cXVmkXPPKWoQn199igIcDJ3pqY8BajehwV+l
IZ2qCIQ8fIJ7rQc8e20+ESwexh4ny3vCCfpFhwJsLdqQelMScEH4UZsebdB6loBK2CPxRlAOkkyA
xvvJ0wlgQI+C/IgWxCTyCSpC5eJc/wK5UN7maoCbJCdQHXBIWDgXZQNsc8GchSYDLjiH5iKS5ULx
Tw1s9OZaBd12TnCSooUCuCCtuZG17mAaD+XIzY+BdwBzjAIbxR0q57pFo8gyg3IHkpYgSjbdcj5N
9xfW7wC3lASpgsxDjZVXTCERd/LUiAdIvXA5GRQFipVUJWR6qKDi2NRq4MhTQJ7wSPWVf/aYSbxh
5viiot1+itWaQHQKw8jAEf5+Mna8b4YXtxMgi+Pxpamy8m1hCDEuMhEdzillZ1hxN0yE5si/ArwT
WY/BhBFYBuicFkWegI2QzL0xLiL6E/7GHLAHwZ3xS+pvekvGOQxkys8wPvILyKvwy9czX8BdrG7m
S3xm2qUHQHlRJKHjgxUTwD8H78SNkC//ZFiDk01p3YtiLoydaZxLCxBkUn0qLMOThncSvfoXPzgQ
AnkqQoCMUnUBXCStBHrka5OEBmtehkDSgw4Yn4H5G1M2JU6OHBJCol7W5Ydws/b+XZ7GlcFCBUkC
lTeqcW+sJfiBNsrE9wGrqAnglQStFxeQqSD19PtUgOZGOtYZOMvL70XWvkc7KIBoZ9Oyw9L/yRdj
zHE2bBFAGNmORku+w3k8UISedGeLKYAHppgC/DszAnbOhh85Md4KWKQQTNjQ/zngjv2DocuRUnjE
fF8oyfBIKMyBVnFQlLegrpUE6ZTivqfeE45ZYMFu6y8qT2TXxZMeG7IJri6XkfPhBgCX8EvxxTzm
LyVHm2oi4CPcDX4HasJ1n4D4MxKs0J2upB2cHe+RUCpkUToOL4iyfyBK8yx/ZVjEyZKP5p3gM/Hn
9EksW6xSfysDHCntYxJ+/gC1vcafEKF3VPP4IxeMr8FzMh2OXRsLPAmm3oxkF97ZB6kz0TFxF1/d
E+ybK9FT7C+nHK29e+jdeQBQwYnxRSHyD5g9URvTPmBkkdlT/eFNQANAtNSGOB1OsWWrp/gy4xs8
40/3GpwiMGrgJS4QQ422CHRppytqzULqG/4CxgFnSVUDEsGZdxzZzxlU9/GXA3ZEBIPDE97BWRMn
4N5zZtNG8/NuXjtHfHFC8rF5AU7wwbyS5orgjSOqr2waqVwnurmmc5to+PTPzeCyUcWcbh3bAvem
QuV2qhyOYYmtMrtgCcVfsKekKZiKHOzoU6b8QzBMPEgo6iNWcQsgRt47ViQS5Esg7FkhpxocmBgL
wqeMYBL9RN53+JevsQVMaxN3FuyZFQK++y7DXWfBXobPRZ7Z5GrQtTUm7654A77p7yxpLnaQ8+yb
aABoKXganyRNAssSygcq3AOk06YcL8Ocy2UNUF9TwZh5TcmB3mhKrJrNnkiS10OM9w/1nR2QBI3k
0L+4LxJqBjsznuu+rHbxAUmJpsf9UJu4hvmg4bgbk4IKjxwpGL2HHyXGQ3IqLPphtLJG6rs/1wYT
yOQd6AFFyAd7Cw2SwkwdWfKUJowJRgjSvDzd6zH+5zJypL1StYcAywlud0vu01AkHl3ZXSLWA73o
K/WqcF56+jqJB3Wj662FfoRZHCM0ANDcbtS3UcScreZYm8a3fC5o8eNLlb5rK3Nqfqc6qan41ssu
xSn0qiiswMNzIqRnMZ6jA8+ltxtosdY2pYTFYtrgioo/2eRY7LnnprTMbZtBCTWtqPqMhWppmb5w
T7RumdckeUHftdcKEcgj7LB1Lpt4ccUSs0QJ9hIocOYG4HdZi0AoQg8/+Tg+pVAt3j2pov9M8Lja
MoIskoKtwd8DPeriSjbov9Gp4VhhgvNxIss3mlZJh1VU1PIgVG5Znv33Iy2o7basfNDXbIB/7YXi
XtDV9gGSGAy6ic9x7+0ROaPtMWLgeaKI6X2FaK/pWxaZvyHQpc2PA+KVZ5Rd8znUOWSzp9/l04NV
EYjmZqg4f7/7e6jFIlqYRRX9n9+NCXJXYwQv7e9tf68rkwJIHXqtVMYi7B9fu1ZROCFT7ZdEg3Y5
V7Vh3ZfFgGtArV0VPTBALPzPUmrBqOOiOyau2B3/nll9+s6tEmns+H+/b3J9Y7VJjRWmQdt6Gt6b
Bsos4lTseb4e3MsGDDfFfnYlTX+tgg7urCaWiDMZE7jZ0BZqKP4hU11sLYRy+fdTj99ib7rCTQ6g
oY8oIyA0bcB/jYuPXA3c9y5o6CXUFHMDsQ531q52EPVx33tBqhyvhMf39zK0ybqgBARJfGNleYVu
gxcBSbieO9fqItphjXFLC+oEg1bka0uiD9DL5J51IFOvjQoEP4Sp9mF00QElgeCeFrDFDZkG7+mm
aK4lnP4egjpR6bGEWtlg59d2RnXVUt+7Eu///aCLaX3Nc4udyCKGVWpaqavMULfo/MfbzkMSsIly
JDcE7IvwBTlraJusCkMqbl6h3qssHg7V9FOAuDQ9mqa0+/vjGIqskiUqSaPeq6s68YK1gc8AtqWi
uY3Lvl2mohkdC3QCbKNV9UsZAwkHleTegyZmTwrQSo0C+WRYen9JY8ZMbdI+k7m5TncY3gnwTr/J
CrKiJ1fTjW1ep91LgTtuhG2BRMqAXmShFA+gYxBzdGWodsLIGYvcOtehSa+sYbXHpogMhwUo22uK
Xq9A4ZKtohf0R0tGsXaFPtqNEYReoQD3cLvOONdWZJw7pBlVLc9XbcqUL0qjvWeBtVCCxni32tJw
DFMeln8/phhQoTkdb5IGbzZrlKtLEw3gErEcbv5+jCzfWjZD+5355cOL0a0XFYXmi0yAOhn30lvs
I0oueB09oy7OyRHjRUpFVpDkKNP4/yZilcoJV7+eobjb0VOHJRoAF1fnp6BsUG2tc/jTUVUejOkh
0fFsG01AsNSQ2WKm3+kdYOXs7y9JrGxVvww/8TtZtlo+oGRSlfBKlX7Xtkq4i3u7rhFgTaQR5kGb
nuXYxG8qTwqQ3elp0PnHMgc1RGANI+EiP/t++5NpfvRhWBBDtFgR0DVH+gVVgQyjDPlGSRproqLA
LRcCxR6NBm2dleEpbtBsgoCdo26dDwe0qDzky1zoJoGVomyGLUeR4c3pNUF59QNPg+WdD6xsgdsg
niX6lyxpaczorPwLOvOnHEj1SVZIkIZ4IKIsSqiT2PKeTOuclBmKVtNDr4Ta2jVJzKuwBf9Eb+Dv
Qe4RERCnB7Ni8DFnYUfrzmCV/gG1vnQZ+EG7dwVFpPRsmIiRBlcj8tz1EJsi7YtluDUnJCm1xD0y
Te4mibGiyeAa03uWwm2Fw02E5Y03l85xdMt0uffttg2CY48BuFgo4o+r1y8de1lCIrAzil3LAJmi
hRjWyJtYHkXgNpUYnRqxvafCsuvrcSlk8IW7sJexZs+fkarkQO2VeTd7fNEza5BPCWM71rGKTRrE
vJRggBdXySI9KZa/ou9K3naqKMKDL0H2h6TauirEJr9QV3pTjUvJYx1MDYxxuZHZlxSpmDtg88GX
v6aBjxaY764Ud/SPfw+hFLwz46HDNrpwTiqCxdZN9O/ukQ99/91W5JP4CQ7nITN+ar9BxlyUjbVq
afVeVQ1oEGWvX0VDAIvuI2nJSlts8+mBt2/rXn6YRe7dcsu0kHpEYrHyO+ENWdODQemQ3iQWZcsP
nFwR43tp5erGL6VtOaSvqhXCQ5gOE5FDGnqCBcIWb6SoLebdmQVSXkVFrdi55nXvSVyce0UiJ6/p
0YHRC9hKr+io6d0e+0XRkTO/24yt7B1qK7yKqeS9VVW8HHSF1j0DrIZoQbsPQbaG9wm/wadsKI81
qL4QwjbWDcRbky5bWpoobBAyK3esBZmTa7VwIQoC9AlC7Jnb6D0c8gZvV2SP4xCzJjUNulPpkv7V
Qim84WihrQY/wfdXVIW3HEnwuPKuUs919jqZeclIxRdualHYj6ZGI4YFGSAZRW1rCNCA0oRJVedp
ctAh/cNkk7pFdS0ztT/4YY0t5/Qgdspw0C3xmsppv7byjwSubRJa6zjJlaeGsfqq6nQLggXTyy8k
yiYM3QvXE2py27RLDeVDxWsIuw3XRAVETM5a3353GZ1uAeWRlTkmsKg8A0vAaLz+PWQI2puiGJ6H
LvmIfDoEK0FimA1egLjoCN9eaTd/v/p76EcJbZ4EO6lq6PTd30M8svYFElq7fz/6Xmk5Cca0OOJE
OJy5+S2WqvTkif5/D4rfAPFiQrcq09JFE1kb7avLJD+OJU0Y0HJB/DG4XepenVJriykqkQkpSiXu
m0av90pjxotApLanhrK8VFFKo/VP95Hqdf97Bv2ciNcLVmZnevu+mAj/lmI5Qt3ACtMbJB2UODJt
SdHHi1FZkE0N7SiPiXhJirxZN30HLDj9EXFAdaH3rTCvUEfZyvJokrlOT8dpNcqaECJcrkoLTxX1
Q2eo0brqC2Wll/pZiuH1VKlhwvQb/BZ5QPwhpdZrT/FIP9rgeeJGU3JK+C5EKsRSiR6ZupErbUXa
mB9SC8bUyO7NaCNMljpoEaNX4lEoAWu3RtatAzePtsOg98DmRgLDjiIjm0ePZqZGMxo9EKOnPFnI
0yRrHn0oC9uxiZGpVouDN6SrsHOVfdZSN44KegEUeVD31Zj99xBVYkJghbFk4I/pXqgBNyqlRSHa
JR0QSCQCTS5WpQLzaRhdbUswhJhCQ4A/ttXNsszwR4Ap2tATDaZjzmKVrDargmzXR4Fx7tUidAIl
qOGA60el8fNrFFV4ZeZedOoKjKXkXEUpUh06aYmBBX2RoGI6MSvdTmXmsB2p+5H1aIDDkZV7EX1Y
FRlsl7G9ViNSkdHLLZguurBEYc88eJG8Ikz66rwEHAlT7m72P8XoFlHXG+gy9NYF6dh5PtI1B3Dm
iwG+4vVx0P2XbKA768Y04bARr8Mu2dUlti+WDFE6b1boH6YUPPSLAjLlOiVYU4ZdNlI+86aRl4IY
aWy6S1mQr7mS0lj7xg1BsaAD/ZEV6oqzVqE/sxzL3xYJGzgbI5AvsVMa65+h137ljUotTuq/xpzi
nQkuSjwqod95oHmHlt9Up9u3Qa2X2Z2NeBr33VZq9BlAtvQeA2lXJ0So62KZeD9Jxzp6DMxbXr38
6hWi/9A/aDdpolsonfFjjaVbkFy89iwHd4XtNVaOZXkxk51lvBEB5NB5yCnoXJqgUQXawpL4968n
EeTvk8ZAYEO5xdGXEGESRkliB+jSa5bEtOB0FCpBaJLdFOESrU685GrH7ycCmTLBcBytpjCwtpC/
hvbyFH6tJYha9gyC6dDIIlc7UUFemjx87k+WQwDT62RwAGGAzIZvbqJ+pNUNKRjr1uChjGIkqntI
nNHOJmxQMdGA96nsrHg3fxRYLPZR9eTNrAxJsza/eQ0ZIxl2f0GcAcWFBP+Ub/PVX4hgTyDK+VYJ
6SyZ43LUmEdOJwXQq3aWfKQNj1YhqP5CiWT8xF7uTnw2ymdAJLpIlSo/Z6FtfYKWI5zuCYic/oAw
csKouAU72EVo3cu6HdBRg45EPB++kWSgnY0RRWltL8z7S7vhI4UfeLOo8IXzfNvBn9Tn1qXBWwNz
7ZmqzSvKW3SkidD8ne4JLEQlByG77sQnwRYxoVLzjI9Aqozm4FX2o5/6S+etCC7ZQUdqoMFEJx25
/vHFfKGBuNT2/cq6eN68fMjv/SX7QVIAUikEkEkGZ8H17PGLXmaoOxAqcqIIpNGTgMgXyoTpKpgL
sFdAZ2BCXrIlmD4CbTP4vt6G03rrz8M3MvhE2Mq+BVwyw4VB40sKYg5Da0B1a4a6/eT6qyz6S/5J
7WvUMWpeDLGTPbFSdEdlnlpb3b+g68yXL7j5fJ92xSgwaKjQHOC+Tj60sHtpGGeswW8AIbOukvso
acdAUQt8pF7SkMkx4e4SbQuM+XCFBwwLOWohkhMbZ089wT2HBwU9MFzA5WY3mOMrkIbr+LdBUhPG
D6rtb9ybEFJxNo36JrCHxKFI4Eao/2G7uc6Llz6e2g0wJE5LmAh73saIbeSnpIIUyLHwmIbIwgfg
SM6ycG9HIpGbKNDQOkdzrALULNftsGoyB2vUJr672gnyNfy9C+EdRlPITsI7zrESwN2hYEXEgFA2
QQujPQ1bVn2IEUZM11F9dFOHecCEw8hUvs6wbIj0uX4f8HqcZT+Guuzlz149TitZv2SoaZKdwwJg
Gd71sNaKOdOWFoHyAJeBKdB/MfZxIzAV2ssXeGJAEEehDgtvxnCCNEky6UlZF3qLgQmH/KbFewGy
i2j75VZEFoDunXv5jRAjAwRn7wbsucLuAaRwg1mHl93QlsjzpZQ/LOXpq+uwsHkBA4vXa9TzMgMH
mDm6qNwLpntRI+dxGGiZD2nxsfJHVh+bAIYOrQ7Iv2Q81Tkr6sXNwcAnrbA7+GSU98KtotFDNJP7
lYopBHWEmfzbBjgqzHoIUlC1jH0uzD2q9pI95ptAfEq8/0uiItc5enRHmXym6yeEuKLmGFOtY5q6
b5p+FOQvKPOo8BLbCUgFIh4DZk5nsP9QIXCI9gC/IDwi2R301KjWnI3YImc87lITvn6296/RDetf
BVTLQ7x5W8ndTKrmMltosw2CjcGgS41Nq++lrwY0Gvl+2f8Ws888PkMU5aiFDOT0oBbEfZ01w1sl
2q1iy6aNRH2JKZb+4YjWrotfg7LFl1n3gd+YrRpaoOf6kXlzMVzE6hGHCrlAX8RgUIpXfTdi9t7+
8BE0pmUZQn63Wvvgpuc9JI8zapQRty++5Lh5pJ9ecnFFR4jORI5Z7qCpamyVHbS/2D+0IbqI+7L5
bSWFr/KeRV9G+9Nkn1Z55Z6oCs4a2I6uUV4sYrRiuEUKBQC4MpSBqELjYVftBKhWBjEQzWjWzL0L
j+bGpcQ5GIdzZGyQwZjTAowLsJyhHWW8x9E5jp86ugjqDH2zsj5H5lPL38n7ivzkUqbEhWKbfRTD
pi2vMC5pn8CxGuvnKD4kwQ+N2eqK2dtmq5ooZ7j4w1dpvDUaIgFvI56i+gkwyXSpoOx8FfvGtV6g
H4nm7QPF+S6kPrHvMQhit2wQkJy6xiVhl1vbOtoz6AuYCgNEMts8uv4FlJhqUvhp0CP4wV6i41ay
VwWEfh+GujbGhQxekq816aIMP6m+7KFERni9fPbZGj1mFDwnKU7T+wmCb2F4qQ3yyEtEiy3CDGyX
fSdng0ObAZekSS4ZptCipoCEhPxp9B3D2k7TyZ1YIZLD7JSiuSQg3WVjkzZSouQ2SKsMgHv/pT3G
1iHggxd9Ch9eSKfL3H3jwNGtg8Eao6GpXDHeSsVzL763+Yumd91YC9K7a+379pbXlzhame2cZQLz
4QZbReO3Yi6j//kRHvtV/IVND+tEgYoPfLJwlj6YQYLxJmrcbZ/5+dkgNuEu6ANJqd13a4O6jnbg
9vFtE/x3Lj6hpXoq5VXR2pn/HXfIaMVnbUKs5mVP9Ne9NNhAF8t0iAx1OCSmsWN7qRSnA53n84ts
hwwK3rrMXLOlbUe+KsJEzHbw8xMekmyXQMlEPToCVtSBcJbNtyHdMReZotGkngYJZ06Pt2NhnNme
GJxvsr9pCBoZ4x4cBhQLGjpb5tGBxZGr7qbzyNvIV4mEf4YCg5jTJUk8Ggq2Xm0wKgxi8gh9LerQ
ZnaArB69bv1m6Dddu0ZWuCCy7DGRtfsvTPt8fV+rq+GGNwE9PtqwC3FXg0tT2wPsOAIYRPJgf2sz
y0TFgVpzNWJ1ELYnOThb/a8i2RWsHiZmFTzDNlxo2j2WD2GLe5ItEj8LHcUSwAi2InZ00oLcSfQD
V9H06FvcNB1ebsus+mi6VYAbI2ultcigA9EQKD8HZROg/tkeHc81gWHvWnNSg3Ke0WGpc1ry+Gb4
9drrV/ipQAhDWME9pfXOz17cbYJEzJJmxc3B9jbCt75ludS7eYZCjiw8IkxyUzQ72p0B0TC2Vpm3
nlIeUZ3UEtkscJLooQrpNAdju5Yfoc+6j0iBiVjTh0TLSr8xEnYC3G09YeVR8Y/YVVDbQXrjKYi3
sk2WOcI3Qr5MoBul0bOUzx5t6DFcVyudUajYU9dG5CW5ydpVzq70Pc3o8EZj4FcVfmT9JNOkSOrZ
PLP6YkZXNx9mylOloO9BeOmTYyrsjegixh7W4Kj35eLChIgcoIAg0P5teFt/2GboUKoUuDJZsEfg
rpFiUgbpI1W/xB/gk+ajOofwdK/DfvxKbsmPf6UPjH1afS+Hhbwut5atL+oVDT4zNLfs4dCvDac7
FJvwaW1hOtyoarkq+S2B50x5oAWmMb2JInBSha0YOsZD++p+uBXao6Ztdz+uxkd4DIWF+dMiv0TE
udacdj2Sh9OegUDvOqfUBLMrmvVokbdOry2jzo5l27/2jx5bZdJO7A6rKcyn49eUtoayYlvUhZVJ
+Kcukn1KfGXaOru56TBIeY5ViRfZxF1I8vrNQWzXhL7EOZqKIswihbbHVoqITUd31SyGJd8vMbRg
wlk2PlgEhVg6WyyBw4IIUKUfKbT1iPw7fM/1pYDjmDD30UJoD668DfnSsi3AlGPhgp8fH7Jgg5x2
l7NOTI9FdGI1tmDJ48xFY4/kmMKyaFd4HCCW7DsMkRGb6GrqgYQ2jTgZ0S4gBfJnZO+IbxEhkudB
GxeL1Wg4LJNYVwmMFUIfl/CXdqAbMhtUCugjp6sApSmpdGDv0l4K3VUlqxf3yIAllU00KuBSgtQR
voHSRlRxb17q7gbpY6guBv3elOIAI0r5iPD7u3gFgURPjBJ184S/O+Blg4MJhfE9WYTPfYcsCNoG
fwoGo0Z//logour23EL2Xf5EvBQ2aDTMvRggcop60Y9oiXGgR/Ix/qxCz2FOPzdPGUQEIfQvSg/8
SzAhrLjl5s43jj6SeVSS2XXMdKnRWctKmr8jFKfhimAuYnwTkZ755ojGtrslH2R0DOr+i+wbZ26T
CkGIwtJcuJv+jEpngiK/tyAvAwxHwYHfoJhDPzf6B+Cb5A1VtYLaR5sU7AL/jw8CawheMwyiWqPh
aUGuNeWFFroAM6Jx7kHirST6tnJbTec9PRPdlGTxyaRNpInaBSyPK4ILvK4tRJzqdvIn6rABVmif
yuiY0ER+PbxLdUfwtq5wMGsMV/DooC2Cdtfpn2rZ2o6oxqTlCKIoElEe5P9p2ok6++bc1U8EiERL
DWimtmhRUV+wGeEyKaJeCBrazRnbGZBXQOxF9/siwNsydZBULxjeAk7A8zpkBaZrnsaVDQsDCygY
DY+XUprjA4sUO4G0kBFQ2fSH4lNSCBf0rZlrlkvnwtwjVlBm5nf6VUhb/V3TluxnxhdLDpPD+mJH
Z48boVHQcPKpf7IclCf3d6CAhcYbCWSzNJD4QCw925rdIoY4RMsaI5gmSRgfE+tyVr/lp3HdUeBz
rG31MYZOE6Ev8b8snddy22qyhZ8IVcjhViQiQVKUqHiDUjJyznj682HPqZrtsjU2JRJA/92rVzhw
nMIB/yqqg8nLNWBue/BBfsKce4JYCnLklmQ0tXZe2P3icxVogjXghRgF0nHA92B3ZjgQLyjSVT0L
35xGgF9MSNFyWEhWo73M0JiPUP9AH3iSj/TV2bt41gQExkfCVDlL8zmcrkp6FN4AoTXxOOPFqWJ0
CQPoofpFtT+A5prevkkjxUc8IGamy0VCXygP2A7MaFxrN84O/OuU43s6Vkjhdn6gXX/ykMi53b60
f0ymrL4UahvJRQhkaqhfh5jzFCKCyTLSTsxbg+Nc61J4mEDwTxwQ8HbPo/DPJL1Zc7vtKKIa6Sks
YIlOorkyBemPrwl4jmenTaINPzT1sQGOJKCWjrBxIzKnq8AijlFk8tzrEPs4ipBW7a0ZUqGFWy9i
h9T76xBAklVHVy0cOTnCCwQRgd4mRl+j6fO0wai5CxGZcbuFExQ7KG6R9YVeHS4N3pg4TKGgxFoY
gAnhwT5ndx5eGZQwDnBxcTCwHYRQyQIqY0dAxgID0q2EcBfg5A6OC7LolKCPmV3D+gZF5HZHUjLi
04Ds44Eyil/cqH2IMmfaxFjhS3IAsUYjyzTfH36258hIcZkRordKDnal9w8/JOB1hOBmh5JcbfMz
OVitK/HKKt93twChs3EY56P5hPu60Yd0ubyLGBabdcWqNMf/mwQ26UbgXr46oAV4JxPdttdYTF2O
EIaS3EMNdKwhbCkHsDFYQEoeqPFXWziULIhASmTDVqtyr8Z3mR6Qzwdoc7VTUo5L3Pke1ivTZqs8
1LmTZjbXb34EKkJNRntNPaITVj/wKv0VOTqgR3OJIyiLoJLcPh/qR/xHxeKrsCRosjkt29ib1b2Y
UEbgLX9T5ZhFhI4IetuEg43GEvb/Lf3Mntu/8W+ePeW7PZOM0F1pU3jub4Nw5/M6Gafpapy0sKRN
sQXAJZLk6NdOy31+kkKVINdD/5Qbh8ppno3vyiGzy1s8VOzAMaZf5zZNl/SWflL0Ckd5I+D7nF3b
M+7pnOT+9JZc9cfdhpWF8R/ADQw3Pq70rufmcZRvGXmABHS41rUucdVz1TwQJdfMg4WrYngdnMwO
OOZBuOqghUz2/9KF6YCW0tkGDNq/05ZwRXuAGQ0LD7utisAzbMd3SrCSEBZzmEUYz/bgoifqikdD
Pwyo5D/R0pXI+HAVkZCIANw/Dp1vaifNfEmwO8IEG3EIUl2b1HlBORiQngqAo0p1Ex6MHPYxauPj
pn8Oylc0nXmmc4YMwLI9hd1D7N/+lZ90dxSukcoAOArLcTsUkyvIdI4HEWK7ZgvQx0d3QexFQiWM
OwydcQtF2sNbUN3BsDv1qLDxsNBh2ZJ0ihBnYSRI00uzU++yi5lGhRjHxNnAHjhNPljiQD4paVRh
XhjHFPrrP0J6SOiWugAyirgTXGc2jQcFcUlMlvUzRYvNeyFgD7ZbkakckNGpFk9i/0ECDT5lqgKd
3ROwldweVt3DhY04SKh+oGKYgwP17N5mMNRAAH4ip3gDcopgeFKzOSKJc5gcEJT98N9vWxJ5bTGH
rIEe+6Hh7N0bZYIDMDvfz6qem7W+1TdYQy/10wJZT7C15bTEHEPXxfSbBJT1QfkRV1a6h5XHs6TX
eNA/USV1PwwlhH6oxiH+171H5wTPRPz3IFEyOJl4xvjmajP15dDjEZ2ibILBiOSehxSqGQYcAOXN
02b9GE+4+3AiD4SGcOCS/0XjAKz9F/k8b8yk+gczLP8bvjmTaY9QflrQOIaH9jZz9j2XdDng1ge+
TT2E/b9UxgLpAQ1DKweqfsIJphECgwMUqQKjMrcvN0eEYueBm6Pz20v+lD1OYedXj9Pj8EzfDrbA
Z9ajUwIl+2CmNoFxwQI+uu9dxX4ZP1Y0LNYuf/+f5weXg/0xsCeu4tk/5RO3WeXTeBFe1V8asOa7
/tO+2W69c0QSQQT4IsaH+VMCmrZOHa2uaJsbz9ADhy5OH29006MGkoy/15kVgIL7BT0UNiCkGfRQ
rIDMvOSZBJBL/dP+UCrX9/RuuJCAYRSynOjD6fV/Di6w97SgvhsBUtL78hp/bK/icTg0QVyfjT9S
hiEAKXaBJdGv9Ao7GOozfPXNzu/Dq/7DnomziToMDZVOOIMwfd1uOkAfD9mdVid20zNT7GaAqFzk
D/q94hvAQ/8dPAlsE6dKCczP4UNLX/hFfxy+k2dGpr0PRPDjaapn1ZQltpnkD8MqOKxUDN3tEagv
D+OL1Bz3Mvos/2mh+Sr/1yVh11azT9EZKo/UrAyePcH3kIZZalgPMz/jf0/3/+OYUOlhMKHiCLKU
YB+6xgdi6UIlLD66RxxUANSqXy1x6ZrwUqHRpn7MiLqZ8EA5myPI9cSwRI8wXhiWUvo4mkTkYAiC
v7kSPUcC0iCuDRcTtIWVyAuTHCMdjT51mjfLO9H6Z2YA3opOM4UxK/mb01GZ0Pwd6MW+NFZ2E7zK
g0qOr3C1umP1SMe0vvJeE3RggHL4ZjAMHMon/kBisZDY7YWoQYVzGevGlOC8h6jDc+Ug/mshhLKd
wpprw4LsAGrYYaMv+js0gATBGxHZIXgYnOqDdy/CV20eht/1or6M/csMHruLN/Z+cH/KZNtobUv1
WBNTXMcX8W9vaUFUoFqBfaFIAfQCJ4xCeEzcwUkLm3N/g0oF4fRB/qPfTGnW6S6bI0slShNDTsRp
ywfT/jfwfBfX8aW5buAX3SE/xafqcbjjtwUpFR8dSMA4B+oPEZOP5TZ3Ed1/d16xh97eCgKHrB3P
2DDeHuytdBLlSB+sQvePH5rHgkXSg3LMPXaglmO+SndA7ewnemUaf9zu6gtcSYF77s/45iKt+oGS
Of/xW0V86GO/icMx9rkXE1pctC5mCIeqzV0tOlKGegY51VchZaLL452A9uPBjwPtM4139t59cKt1
j/NyLDCIRoIQTvfNX8+lR5jnq/qvQTwC+w/Reu7H1bFhuwoV+J0v4F/Fucu+gWqCDPPBlFyORx1Y
ySn8NT5zdFW+9kMB1ZBEvIPWU2bBryitnOqccPymhZ/+U38JP/HT5oyvwpWbQ8KgzJ/C7LG8UAGr
u/xvfh2/Osx+UL3wof2T4SIAMe8f+76fD1ZiCiCC8DbuMrIW9lS/IGOMmiT3sc7z1kvxob8yxchY
norO8MuVzxQG0eHR/MI3k9uBj8J87Rr0YGRz7TfuPgsgZikPZrB+dY+T33ysG5W8fQG9zMDyEbdz
GbAOduof7Zzta0qNZ9TLvvf18K+Ogc5fDwTDlWDx2blM3niJkZTFubpXFpxQgG6QQ2G4DCpDMQfu
QDv4BlrMrQsiPN44MWCZEkonMTMhwPkQX6u79Z4+/bf+AAynJYQUDuE8kH7III958CK7o959a3cI
MDoAH96hM1bgOAId27cWOd9Dr3gJh+ob8j30eDro7+Twq0JIOH7R4IPaYe+DON0uqDINhd5gV4fn
jCaZjTvQHnsJ3kgqGzamdjPZKC8FhH5sEQkhKx8w4OAfIeGUeen+9Ms3n9NzJhS/2WI57S2C0gdR
+TXGpWE4AMp9sGGf99+b6KJ+NpmwTJ7WfEHMshc7Wk/omVyN8dJ8dB+cpeMLCE75B8qb9SfqOjtG
YsHTyW6HYw0GgSrN2E3i2+kOYvbNFk00QxPrYZwsuGTEBBe+umDYaOfgMdDQv1SM2l9n4ms0SKsB
GV3lEmZGqKWnUg+gw2B7rKOLz2x6qZKts3jKS5SLJ6gY/XYtuCK0+QLZgi4FLNlO8DIVyzMGr0mP
cW2XAEEqdHru95O4QPBw8QgV04AfZa/1TxbOhTiE9d7Uk0EdjCCruw+7q2unoSMI51FJX6LtnOfY
uB90QI3+ySSttuAtYCDDvvABBnuJqjB3+AqdXooTgsLy/DgNtgTZH7JIdas3V16Yu5E+HRmmdZad
09H84uaaU7AduyV9Nvc0nSxgvzBeZtEl6nigU0Bz02HwcZKk41hyG/MhEwdzoImKW/yDQL72h7bD
1J0yYeDE4FixK9O9kD05+BEv+7TdwUSo2C0D/XZkTOEM3qBXzOWXgvRxYsjJDjR6n+1TH982hZth
twc+tCKeHk5cvPF5VO4OzQ92hcMCJhezzeKO5pqDjjBAMXsF8eBSx7t59HFvQcbIThEAFqtGZB0y
qCSn30obqzkam6j6bbyeJKtz2fRJ+keve1BEj3KxuNVAZNqMUglINue/rBlOdf5roJos8amAo0PE
mXWepO6aRHPQVeckj/82K73ohP6R2ht07AvMFik6fx0RNIkUU66ep3Wy5ZItmrq9dhmOM/yH0WRa
Gcgq/0YDPw1EEnxIpvasNgL6xeJUbq7IpZrt/f9OwaGWzoDW+lUJd/7N1nOYISqy1MteNqL0kI+f
XWrSBGcvPSaA+P46hKXF6HsafFZGC49/0RN147izJhgLd0mnBGnH3VRW3x6/ip16UounNfmRkMJO
tBcGj3PMbk8htJo091XJybmn0e0BFVIKtqCdLY77dml3TofoGys4sCZRkKzp31RPHTYmo0iBC1pR
frQYrwrVuvelirpNuTQmhYphXpf7V7ajE1mo4wAlIh9SlAyod7ALUOr1MYEoyyzXgTxlqT1vGd6R
GK9kQNFo1GNFOkwCA2HX0+2bXTE5TQPEl+vBXPS3rrCcLgV9aKsF2FBxdSapiCjKNiI6uPhJpizy
hxyBEFrQiMlDFGSn6fGcTfj5g5V4cEbZOeoubZnfRkjnmPggd7wKOv5cc99Hd0vMA33JH5W1ao6S
5Uh0jV8xHFCw1wDYlAEnIZfMSBZnUSUqfbwSON+Mdm0Kvtzhf6B3uwF3g+a/LYb7itt5lo6Pax3C
AXSqlSAAqbiuGepR4npWFfIZ8G0nPemy6NaKzn2DOPBBFv469StNvCSCSHUeOAdG5W0gaY+YZvEp
xgqCUwdRF65BGncsQQ7yCXyhLZ6M6GROH5v4LWX3Qnqez40ZRPUXbLgRtlwmnPr1PafSFPWfqkJu
P1pd2BNJ9aiiQJV8ihzjMV0JIx7GHeySEc4C1GHbXHlTCSHdhwGywvxGWQjAgq7i1E9nPX1M6VE4
XhQv320MbIBnRAty6kVArSCsYNOwqC+m6NECMrmScmow8BZ0VeBMgNIbG2Y/GfBQCeP13gqvHWvW
nkHD70uix1wRbrPorSBG4rkzfR1H8vk4wvyRAx00ebWeU+ExMbHynKjJ8KZx1a4fBxD2CBUZFREy
Fw55G5LHkZR5U4qgbCBcAqKETsOG5FgXP/JyV8qbsq/uGrTEurvp1xIhcMvCldROm1BOAoVDFuoz
9Unzy+pbIITEvCVGsHIZDOYicoLZ/PYzNBjgQLeMXrUOeDRhTD/30jvmx8shE9y4Y8f1XFk+ztvE
jmexa62XnVa+2CkaxhU6HIslpxFPcYKxoXHd4A3x8Vg3S3ya8nAuM3rhgQ2+MF+MKgHwlBHU5NdU
6tejJgsfRad5Jqids1isyrwipiaQeejryj0bPJpbUbxWJUPQ4CtqWJekvD0kqMgTm2Y3r10ezRg2
orfdh0dFDBdciwqbqHImJXG9YRUrN+GkwplHOugrIhLBQzJ6nPMmzSTz7hLyOssxfeKP1hBk3b3o
7kCy+cDGBx7KXS+DzfJmxRU3AqSe5NnXhtOEglw+sbOVan/DhA4rh/7YPkn0lhIWZU/j5o02Gc/S
cEhLgluufX7DHWlSnkcGeKNlgKHf13vjhYRMcslHdmlLhomTNQZ0nBqw0sZzrNSDz3oQgneRX2m3
Tb45u/zOVbjtxpOShKXiKvLRmSw3zf0pZlUEcSzI9ZNC3HR81pq7mj/r2rvZh3QRHO0EyLbcePJ2
HvNgsq5iwO2I7kIGysD1KP0SlJAsRm10IzlohHNd4FTtCaTr9E5j+Wt0aQuvlrlJPBNcoXOK1ZGI
STXdbj5laVhIR7P0NMPtM+JHnFhiQID+S1PVgi+JZvqzvCMZ4tkU5ZccNZkS8LjN7SWxvJb0Kk4C
Wh1MleSww19Yuvc4nEs3Iw0rw0sgrTtgJbHCJBnprEPykb4GVu+oS/ElN9cnASbG8Dxx17O4hJBk
HlG3HbOR+8av6g/D8GP5XpKG0BPLeCApupZ0f2hvWhTIK67Pt6Rm/3voOuGtkqzX+raatgIDDidM
xRbJrMKajzkbGBH64eabOtZ0XpoHjXWFnD+fRvO5kcJ6dKyK5YEX7/uI627Tlq1PsrrexTXFCFOS
YFTic2F+R7F2K8lYnlwLczIW56wjwIiOrcLCx4dskC/egk50Qqa5eFRy+J99wWruvnBcWBBh2OY5
OkUR5Td4dOHBMNiEoBd9C3oUea49qQYFZqUfykgEPM4d5j9SSuU+bCKwwzOEW0EGv4yCOPMlYsmh
eUKcC7h4fJ36b2PUwH1kTBxFff1jkU7p6rCu8izZjhXQNw1oA4VxBRp/AOtLDUfXn6fxmaK+dS6V
1tAD6AY7t2r2jDUc9HOsv4nGI1TgGU2E5m+Nx68LewxGZzKQt+iFxd6Gr4XpGZ1vtedpebPyz/5V
3K6TcE6VQBIvmfGUloEoXDLd7kQnwf9WvwjTRWoDDV0KDSBu4YyeP+lJtQ2Hhz0dnCxx9xqDFKa9
rKwk6lOknyohaNvXWPSs9KWOKT7YSs0WkdPYCeHZF5+H7EWg29+W52p5TpvfBdlpLbX2Wa3+miGo
9q44Tg7ZclrFs2L6ovBYQppFmUqQAJkNJzIdV+sy9TY8pWZwSdVM4AvKynlMHFXxIS8lToTDuHJt
Z+xY2pbBUxK3R0Mcz1qm3NpAMs4pnlQkh9FHl/OVbJ1KRboBod8b+mdKNwtXq4TMvvwRO2v9d0KA
l3FAg9ZsxVmp/IGCRV2EDFbbreRFATLyQ63jN8O/dBBQrCASaeF36dEg24ptfsuKmCATdhE4Kj9X
woc0QDfzuP1WhZblVq640IaC5WYTkVouiZISVidm9FaKZ4lVdR7MCGSZwEbtnazrevON6c0C6LNa
lqZ2vZ3VLKhlT0hO0Z8urV5iCmcTB8zsqVlPYnLmY4xYzFrPghwq85uwQvJwX1UxoBfZept7cetu
kvarsYjwzQI70zC3ENW41GTDfCJ7U0zhvYcUmUYFTYWfgszW6StXxoKhwiPT2ED0Ow7WgIRki5wF
zc4GG8SXoir/dxbx2tsYUJohO+WrRyBr24J/0f29sIzrjTcpgpBjSynnBZZlLgBHxFaSopnxg1Tl
p2b4JoN/g4LhAcoOcyxzMKOeEfMXUfb5a/JRvNTZVSspG31fw0uIcoKkm8MnkFjPYLe5MEMU9uzw
CeGJYsWf23R8dwQFEG0S9ubM9aPiKFBQUGWymutvMx4JZVj3XxngJjb0IHK7l73G9tFuLXLZ8Eh8
xy7YyK5ddjXE71J/NNmQ4dvGYo2AenYTT20VH3Xht9EBRls3yl7XmTgTuAlpsJ0iGfE2D1ZV3Bea
i/m8jBfB+NTQZRpXFDzg/j3ypVy+TjpOTn6p3mY0aua+RomfZjxAYjdmvVffLT4owdezWzZ5Ldqh
N6Lh4Tu891irDeTOskAXtcJt4u1WJZiuTggutEn4GHwzqNkyKQH74BUilSa8SOPbeOuAZMGat+Ka
jW/7QJMJAHXwDeTTiL3/3xo/F423gL8s2y/tUhU5iOZo5iqdUNI7+hKpCJXdxuVJU0OzOcVqwIWo
03cm+rVAW3gGF2Vm2se1RsPvyMHAk8U9O/spArXqWPHCKu+iHZPbiEZTEfi7nBwiRtAUWc6M8WAZ
fmd4C7XFNBhU98y7y6qzkMPImO3DYl3Z+SjXzHqoFiKCniblKbXeptmVWwcJbsSloLZ+ZFmoSaEB
0qaEOioiu4pTtiDEpeuBjgtNoXzp1VOy4YVZs7lW3losZlh9wGxjMQynhlMuMmlT3+G+9oeyC7Xe
jeGZsyt82uJXIXOUjjbXGa1XLb1vta3Ll2Z87SOvUF119KE7TK3L8CNNjpgEegNT2GOvjtIQHDRW
3AG5C5jtV/MBMtI9E7RO8GyO2gB64CvrBO2bvX2tH1mCT/fxv4fegG40uBlsF5YuVEsjwxBQ9wrg
d4n5iTZQxWkm+h4tDEKlQE1xYh0hEY1i/lcHk3wAh2BmXs1HphBgkZVtJ07LjyDIUEW4HBVKBnA+
+PEdvk87tEEewsTDqZ6Tc6I9gtBo/QeFZiJt13SF+XkEfmPvOcvRVxnPn2aM8SW4bK9+1FDVE4LB
VOO0880wJNW5N0fJzwpYgk+j/GGpTxsoLs4B8/SilR/Kwmb4H1/iTgCkpK0BFJnriyndChyk2A9L
t4WtgQWmPUYVkoHkXKxvheXz3MAklOtTQxGqMJASlFcL72VassGB8bA3PiLmgzhUgGdhHM1ilN21
eRBQcchBDFke7PGqJgEJApp2LvBTpSvtT2jr8vkGK2peApMMwfK9XHxmDCCtSjzWiTcbtqyH1fRa
7ZsBJF1z2M2hKl8S4z5Yj4rhkJqo/5L8QbvtCvDTo3u93DCo/c52g6PGnkZGot3vImZljRxEBQ0/
WRkzW6CIPm4t0eiWfYMr3AthwlbqI3OvtCADOGjccULq+11oZA97OSHpkCGYZlnS1VdVf1eUP11n
sPxKMJsQ8DU4A0ppK6qpl75ksjgOUFItu1O9xbxR8ETlWWxedCOEqItWtcz5SJ/qlcxsO2mCJLsL
IvYxHkxmnc5pCcTImxIHlv7G2IiFPHABwJ7O2epw/UrRn6JAzfxleaPRXIeQn4F5UFpoL86rzIxz
YSwQpWDe/DQ+zyUYjU0gpwXpt4pdtDMojng+j7LCiHHNZn+g9IraObKOPR501RHUlPSbejXxfMeV
dSY9DCKT3MKpPMljaPUeO95+DJP9LLbZZesSPD6nJIWk87rO65mHadeAYRSG2kCVb2bzOBGrMZGz
s4PRSeRq3dkcvs0WeLbffGVJoDv6xXICynrs2vMo7aeueavle89L9YFhuItwy9jJGiabLC29bOyE
lPbWs1CdS69vndF40+ZLap2opiPaPeElncKxvdB4MOip0UXMEcyGE86W6SGjkSP4QvKcZQxKwe5J
Hp5PRQS/2kXXWQOrdMnmT4DKNPGAMbm+/eSV+TrILHGlIg0+RVxAFRatzM+QC8TLMr0LeIdt7ISh
JqytM5m/fRuymYGiK+HWtYaKgeEWARynElJ09Npo15ijsH6CxzDLjtXYcGDW6VYuLr+Js8eG0MD+
eZkp25QUK79b6nWMn1NoaskvTNV5Oi/l+zSzKmBMJyEUPo/RuWvq6Zqzz1OdN1hXcEPIA1NzyyLa
O2ozW81K3o6G+lSPXzPyAMWeBNeUMRH3tvQyq5+6cRMrf5FOVezha7gyROvUYmZCG3pc+tcuqyta
DK/58C1/RbI7YLw+huXwsxaeJFxZCcEGqOedJ2SYzjxcC4WGJtAjT7dY7tYvRFDBU3TAbZWIYQPX
TndRIWlROdy+8LTY7f9DOLLE1uDjMAUJYQeLcqteaHCG9CTHH4Z6RAiD1eEl794S2gztUdHDnUuQ
1ZCbIVLyrIm708zwmBtbiNBC2vCygfGuXxJED8bZisMuOW39eepvTcZjWT4MLBG19Il2kPEdzYXI
0Zd85MiDowloOfmbWP2Bd8jKaS3crL3GBHsM35pGtHS8T5Y0ZEXkbsJRX91s/R3nDy2/S1ykHR4R
TkwqW3Fb40CDFgTYX4WreLJKsPLHOPKW5VpFxG0cq85p2atKBJMB0R87/Ty1wU7/alzWiHl61vFS
ojBv69tmvWi9neAVZlc8O+W/IX2R82cD2nA0f2KdUM2nnWwIzh6FsdiE8m7kouKd0+sPx8L0Olgy
sIQEO8WxCJqSyl8GPHLL1r71Qn4eTfFxg6OtBJFgG+JlzDmguFo4/3JeLLtWIScbnEVd5kJU548U
tx1OILtO83hxgWoT6EXANrFOznVlj3ATsP8CIfqPg4l6O+Kl2pbeqYXS7o3LRcr/SezTBuuUJvAP
05Nmfeg1+5M0txPgbIO1jVXIXhy9GvnNkF5qYec0VdtnNtQUnog1gMZEYcC/CGXdU4bfyriZwzXJ
HXk5VvqeMseSOvoPv1pDo302ILuV7NqU4l80s8BMwyS9inGgzx8LITLic9Z6eyjf9pvi5Yc5CSI0
vJDFEII9jcv8B3LC9lKh70WnqZ+asMUBdZOQ92NpNP8HiHglEZ8zq37RH8cXGZuyo2qQFuUhFdax
NZLNFbPBXsRZFrufVJKZqFhzF2hAQJrL+SljTpL0rxh+YZ8GLPHH3B06+tvTWIedxAaSDUBigNaD
6EKsTiHE5VxpnNjPRnM2UHcOUGwqSGCSza7s0KjP2YraO7CQYSFO66/tcBkAk0rONN8y3Lq0NW5F
3Iysw/wE+pcu59gKkR30sw29sSx8FiR975SEmKz2FjEKHsU9M028aS23OKbJDVZ+HP4KuvXvGspY
hCldzcETld/0gpX5pHe/CQs3hjJAim1yU5q5MixIe+r+ov6V/tYYoRK9gw4latg017o+DUNwFlC6
0zo5der3XVhUYYszXe/lI/bMiFaM96brgnrdZ8F4uPcWaA90SAw8tQH96zUqvN4iDeA9EZ8hwErC
ixkjOwk1OOEtUXkXdfLFzC1UX1ROiA4K4TrkL3p0MXB6G0MgqjW+G6a3KZByTyvxuLKnL8iO7msf
SNt5bj1UltzRNLBo4miDrJq9edhgt6Mx4J7bLZAseJOemXgarpP626jsaxLgt4FnJ0H9jfgZDySU
ZxDRgtR8VmVvSVHNemsdtG9T9NTzZk3rZI0ewRcm0M6KI/FtMqgpXuxBQOgGFgnHwfQi0WtNGMTg
JY8SYtluu6gYNkQA/z8TfUE6hjoUxM2ZVsLS3Dx22E4B6oNn8qDADIUm1yY+XFPwl1byt91y0I2i
S83kUhBnZ8McBiHY5tdZvbRGiP6xqnxD8aX0yldg2LN9knQ3g8TFbZp/TREN/3m0DgJ7YphCfrwi
qfZoZroY9HOHfpeZDieooT1nXsZQLQccEnmLjA6oDjsop6+5V5yhvEEnrSc7X1y9CsXshNgkqc79
ZwQe37sM7Kwko9VP6+NsOqP43WeEW4WSEcamkyYOWHGHyT4H/uimbFWX4zAToOxDjlXiEwtAAyYE
q01UpL5ieOvmFXKYrE7XAy66ZeeI2JyBF0RILp1tPc3qTQTFnCDiLchfTopwXnbYwY0Ij9s/L69i
TMOdiPjFB612hj2P3K6WW1Xh2QFCfVNZ33D52k3xs6OgfSLoYv1AGs4YvZafbNx5tBCrWYlLV5ZZ
NG3MiJzErE2vLSnF5m3WP63MJdNxHi+E2ODJjDXjIFbnqiI5l2daHEP2T2Ox72rXIqg2ZxtdeFfs
lNbAHI7N9iR0JwXrYX08S5UnLaEKaXdExfKAxo7ET9sYXdhe8XblHImbX4UJp51fpuRLl29R+0rA
46JRJ4IpPtEqpbojje+Q1trmImsOpOskPvHpAPAkKfd82JBphatTCSB7ndeXlOMeY2kFGqqTFjak
kAilFz+O8OCwGWU/munnXnvLGi+dP0x8uCNiCSpPTBnRTlIXijjIrZ/58iy0DqMB84WGs0HCFHCz
9l3nFeGeQv1HYofbanusUyZlT2g8NXlu6ve5+8LMo2EWHhwnUm/m4oP9s5HhLgYrlbaTlofOZrI4
sBv4GaKbj3D0xnsFsDFVOGbKj6MJldLQoK8mC6EQqRx/xd08ec18z7MIfcHKtEB85lSZ5xSjys2m
vGSbw0jFJKWvh/KfrOQvSn61NN9Z5Kec2oxNSuoK0z5AF7/j67H7ybn8hKpgyGyE43hR1MsRZ+hI
4dTMqJgtWEeZyzwys/SiTmi3agMy0FpJ/wrTh01CZE6bnWcLUMaBo2OpByjzYFVwFE2UryCzK1Cm
Xa9HBVP++Fhbl6E9DzVHxTESzzOxiNszvR8MlgmuSnzq4gtOQgJ3lu6AimrxpRo9Xn9NfHjwI6js
7MyKA0dCH5xWcbmZIOUwXuSFpw7hHD2PzaWz3AFgHf7oKwKuVHFQdKRWuGqXzKLFeJInGLwuOQVo
quFrzvMJjnMuh412Yp/rTSsqiMsmQ6FIH5fsLmbEk/xDMmnK+zduyHLl5xZQ4v4U+u+q3OcNyisw
ra+0525h6+PCClJMaqvLgzbhWvnFehjtQJUcjws6avxwSMwl2rFxM4QLLwq0nUQYg2w+FBmjVdAq
vqny7JMdAPgEs18TIZPCfVBKk550rkPJ/EFVwZZfATZYNugIobiyqXpfOgo8aLrlWPAvBRCUI2Kt
ihiATPtXj6EKOUH7k/ArNJYT5i4tKT9sdsmR2H3sUWZi0X8Y1bOoXHOe3O5kjOdyOxbLQTSCqmAQ
55kgSrr+BXI2+oO6AhS48FGK4o7qjc6N6ZPdhmXA/WDpG+ibxzXn8G2UEAAFLp/V3yKI8wx7uCoj
2KXDzo6wdnE0JzGhBg9G52Q6RuqywRZVdEshtxuQnKo6dcfVDIT+mPNUQKwA/SOZIOYvBPSPgEMK
b4+lwwMzEGS8vcOAvmHpsHUdUd15LDtLmCCQvcip/hZ7TcyZuBk2CxB9+RlNZzC+VTMKK5VJkeQu
g8FO4e7K2pvaWx/F2NL9QNsVidO2AWH61N9Gz5jdW7ph+cSBC+I20F27YPoSpFbO4hCqV4Y0B53g
zh6yows8o/nfVFmQFWMZHh6o1Iapdal/bQvLuhstFNBjJjgTCychUMmYReOD7ev6PmRUwmDTHwuQ
K1Igtrb1G4KwmJTpDG3JdBBS6NgZgMTuSOBD9wtrLf+KS9ZRjA/8rFim+h0gjCL8jCQaYF4KcfQX
HG1BS9ygg9YDkUEOr/WdN6j153X81qWz2sBDhH5f1/aCjet27LIDnsVyDE9l9BHsoFRDy4mLkQMT
EK7nEj8VBTwCUBGP9kmVz8NC9HjsFMsjWhYBwmxxG6V3aKXLN6oeTF7RLBJ/UDAr/x9H59XrKJZG
0V+ERA6vNsngbN/4gm4qksmY9Ot70ZrWSNOjqrplwzlf2Hvt2PKl9udJUBCTgdnHja6XhF2cpuy0
2rhSptiwFzxGecgl2e45hvzK94FAwnqPSQWXvUY6KOJZiJCnXdKHD8gqXYgMZoxL/4keErd7j6KX
GM19KvkFIk/UfQjrf/SHrTWgOezCss3STmRkhgeFEzZf19mst/DN6v8Q/AjEjZNqWTsLRiopJEpG
D0optO4jLGwFWDZvv7rA+CIo0a+LvSGzXoDgG7J0bFEOCH42sc2mIDnWgOUVmaHPQalO9FgSqBs4
wZSuv/S6RB9tmJRVM0aR/SKSIOXAgzcbB2g4EHz9G3Zp+wL5fUYnwRpFbc9i74r4FVgsMbYCzxG7
z4dDT5jnmAETiDp+1mB49ZTHoZ/3FZF8MOy7ECkewZsMG/DvdTvKBNZRJnIqLGyyNyh7rhg+b/mr
u/DSa5U/sK/P2Y6ywCNgnAziDSVfLHqsHbLSzZQzVamZ/tX6yVTctt9RBGONq167BNMgG5TtOLHA
5Cxkkwl2hJyBXbWcxB6Y6OtcIgE4MgZNSCXsUa3v0sJp3wGUWjXFg/ovmhVoYihSmYaYd5MYYHNP
Y4U+m0Eg778SO8jC4BfyS7AyMOvS2l0KqppFt90sDl4Iss/WCRdV2IYNFsYu1muD6qABy83txAA7
I91vryGbl87WfDNJWMWWIds6wOD3BxGRwA3KjOHNOtpVtP1Tu1iPl2K2OZ+Z4sAqpC1vkf3mWCgh
be1GDP0Q26Wt8Wb+cV/qiCowB8KLpn3TcRFvlQcgb+RyPPAE8wZZFj71oKfvBzbxhIOJah9SknpN
q8eZ2T8ABRspar6ccH4g5TC3Lf1Ssm06t2EtzANN88KWHzIKJoStorNfk7bsDM+oUaHk5YuvF2GN
txLQy8Pu8oBes43D8VpNu2zZ60gK4GzIrgJ1F/27gH+bHAO2WTt6gYUal7sb8VvBws9r5J1Kh2dQ
Lp/YaA7tnWovE04ykUeWtWsXV6yP1kyeqmNwuhm+LnlsathRiKaNnJU1u67bDxghRwr4GI8fonvR
ybiXJzdNH5cxltx+9WtGG8puFLdi5yYf3J6mSCiuP8RHhsyOic9D506itNihBClZ1ZQ7MXH71VWI
gOcE7RUpqGcw5EBiprj8w7lUpYeh+LT7nnmymzByR7+GPZx3mV2jYE/Ue5m7VLucwRMeYyp+Y3a5
lgTDQwcQMcjEhIOI6X1p+NnBSSO69rZyd1Pk0MjRsRK52LKzR5ktR7pdUwFGQMR2Wu7ynfFsQC6u
uHIJTzikjFegLaIEbEH3hAvguM7h1kRslHT8Uug+NmMDCvBy5sl2TfppBq7irhL9RCTm1UWpiDW+
LLcSMTS1jRawuj3m7Cg6jOpRL5rEH8IESB849AJjcFMoKqlDBUk75OkcqKCr0UoQbk4oVO6XfRAL
7EbXP56gJY9+L43f9ea1VfcF0XG9a3LTsSMwsDX7zP/NF31Sf/q22T3Sz2Qi/24PJ4Cd+wjgAcAj
Tq/ZtZazRv6kHkJTRZxBoi9rjQeaOVao3CCFxpiHGTQFDUoZnQhoNOJYySy4K/cn7zbTwvzQKkd7
lHBMCXOG/UKAUY2LEwsStClRO6OMZOrER9aNNvLgXHLWUSX0cQ1rN1T4PIq5XJl7WRmjzsb67arx
b+V0Pfv5PgbyV/bk/mJK4ekQwFE0kJMmuFPK33Y7w7wV0QBvUKRyx6uF1xCdIdJ02QTJ6OpOqvez
AGSZuZxIwQS4Sd/NilcXeIevTf9ND0zJOK8j7x9eKUbZyJjGB2ZPlPnkURxNUJnDH7+liuC1vmcq
p/s25pyf+vhBdBaKb1F0nmkfjsm8lRYaNnXKSxeI5QRj7PFDOV6g0kOFyXcg4fNQ/PLGCCormGZ7
3G68D0mx6m/dGKsM7Lhpvwg+CM0rDMwvVr4M5pgiAUJ5mg4S5mnnsl7i68FhNPwwZpJp4p8blmn6
H0uZRNuxRmtvVohZVH2tjutDSdw7Xq7V1Up06mZ4Aw7jFz4NpRt/KbeJLSMVB/FbmJIHN9cPVGdy
6s4AdagJmWAJREFQ1W1pLCfIZdgBFlvBMtxtG386WyLS3A3qbLZ7rQvEMhRjnZikLvZm/LF06Jyz
tiwGYhFGaDmN3ZMnG0sYrh7cM4DED+AWwupb8LUb/xNZLsaOhZ8ZK96q6Ot/sw/2EHxGvH9YmFiV
Ku1u9V3dpA9W2NNLLG1uAKmZJfIPER0SdlbAFqhtGf5GKrr6SkEEqPe5jd2CLfUSdtvn50gvvGlv
1Glp2N+fr5jcfho/o9bgpF0D6uj11QG3KVb53G2O5ZkBxgP8A7uyfXTRYmd09ACRhyscI4n6ZJN7
qad8gkRCWFt/g1lC62ZQbmwI+9xjLXDLn/mqwMz4WY1hyJI/FsmljGGSC1WDezbvrzm3Bv2F6UWH
4lXF8YCLCnWYTyic7ES1y3TkUPpPJi4f80dyGl9M/pAQ2hRJEhf5UIJd2laOdTJ+rBtKn/Rf4hnn
1GXZEf0fvEc4n2y6FCWbhbD0TfVqMz9HDsEslV6Ybolgh3eIJYfuD5kIPfuk+igNazf3uy9mIM9g
Oeeo9IFUfZgzmbnYALbS7jmQAicVO9zhfooRvbny3KmvPcIRP79kJ9DvGW0fcdEY6Tf1G5nN0Y6K
B0xCgZhl2s1fSJlsvsI39Yxg1HJSxwpR/6DsfDqtbZUuswMg84iqsPSjl3DkfwzFh2dQ2s0B6hDi
VyN8nPNXRt7RgaQdTA4bCpNWOyh+/cuGN4YrVG+Gs/zi8gY4lA5+fojOHLdu7caOegb+e06hFG/G
v+RHfMEhQCXx/fzDuoR9cuVKYhq84K9xU192yDd08GyNH1W2YSS5b8PKk/zOGw+MX76zE9ltO8KR
D9XLk3/THJQr3Ew3OpHMc053qccYyxtuPNy/2k8zb1iq3y/NdyRuNV7J/1OktPN0mq/FN0B33G6I
+JkavJsO8jiaj7/o7eH35CMpH8kLbxOfDL+w8jEgau/9WSULlR9WPKQhU5K9Xe+Q79nPUH4TdsLe
uuvHZzjyn/w2+9GRqp/GaEmhvtww0J340vx6F1/zo+QSxhakF0B+rmI/j3G44AREY3HNPppjuzsI
J97F6IIw4Tz970hqjs2xO/KWPPnFwo3FPPK66DN6iV5eRd3CzLOWyVF+yX2+IeguzR/WCh7AhZKX
W1xz0DxEtM0QU1xeDX3Fl92ZnUzyNuu8ZASPBmqOedIOCxm+fRPcrLQdv+Iv2tlqXj8m2LaUuQSf
VTwvkksPajbeINBzcuEUKdcaTArNYvETmFyJWBeiVyXec2BlxQmp0+eMIhwjOdiFChOvO7BrqUF5
4j1iJ4n1HnwA4z6qef5dzOJidPBJCW+otNAZaiGyqeJS3hCpIOlWzybjJB6lCpDhTJTPKwMkDEVT
50ztDvfGlDmkFxof8RuGCrasoxT0yZW1sEEgAFc0qRzyHoUqDsM9d1wJKqjauMs7Vk4kG6+0+/Su
ixUk0IiMjXaHbYOt3pRfrRllfBkvMCmM1S5TKPuRIlNnYm8kLVIuUkDz70FRRzdvC2LzBFycU431
QcneOmkLahk/QA5cg+zUK6BF3wrzELmRU+6eCD820T98sSht0RYd0MX6WAJ9oCU+3vZwPsqv4uvj
t7qOX9ylh/lSvLFZIGhtXO/6zeNPw7Udry6fNUKNFR6zVXAZLpG6WnXo94+7GPTvY3+Nww6s1zW5
J3v9Wh5yhHadUIEcYJBnpvdqVApflsZb/3y+K3mlO0nKejJthFsdk+KVcth+9DcQaJxv7T0PUUZx
pE02C3TOMVHxTeSZ6FQXNMRhT4m3U36WX8twEq/ej8dVJrDGoEd3tuCcXvBsEME1V5vjuf+hTGZU
0QUkTpxwGMGyML6LgOPhVYhOiMsyC9vDpsfN5pgfGFI9RHLX6V2Kbe5wvjqqGuvUv0ef8+xgA1mx
J4jrFjrY3eNe70tM/jhrZ/v5jSTnc/437Z+M1DdYReoTpv3NIpGGShCuzXQasVjywv6XK5WEvLgO
BKT3f1Dz3hq/f0/2jSZDgjGByQwfhGyxSpc3vJdf4eoj3tJedV/RoQvwQeDO9KubuoeFtZubyMYS
eZT/hp3kkl70Pb6VB/ENXfdPrJoYuHmMCn25pUxEgB+SIz1i25iXifFMypccTXA1JAnMr6gGVkvi
QfL4GeoEAo6O4bDS8/gYNQ0rtS4nAfTFLIRDrXeSG6fiG1OqXHrpm8/G/Ogq8iA5AbaZRDqzgxZ1
5IWh7eLPgKqCztvjC2XUU2rbqXVSElN/SmuDWSibGcaCRwm0daZxzBr82OiwEcaBFA2M5AUiOos2
JUXHf3pyzgJ4x/5j2iy3c+SHCVluW9YuPK9iOOLx0dbsYaDKpsMAbSD5EXphuWe8CFZXEsOaOkIF
Lxei15hYlT3Yic1FUh95nXvhvWHIWVWl5WdSCIgJhqrFVSJ11leLzwOHr6LYVi2j1qB9qBIFGxWy
1Ugag1rT3qiCxuqMKWrg4TC2lFvqzA25HaageZ4xxhGe2GMs/hVXFtr2osown5K2/J4RnFHJzYs+
HinbwEng9TljvkREBPibdKeLUXyy/Wjnm6jcY/VeDt7EX3vBHib61TpCpL52CpJiHUY6uLN0rGHZ
PtZDqcYlq135oHGzrLOE+jXN4VLe0J3UsSfgC6InsqbbtBwZC0XVuVsONFkaxBRtO2R8Ul7FsUne
EYBrHvD14mcGwKa7jvycOrJ4s8ZgKF0yKJDGD/mxHx1Rp2XadKcFGE617Sx3RrOxXHlKapsmcCBO
lOOLM/8HI02k7GvEeLT66j4v9kKyw9g9pD6SQiZGirFXmSc9D6w+BYyhTAW00u2wVzbcG04EVHON
jXWirfXbvFVvCeFkqh1HNgAE1rR6x5bzFGs0hsOOYd+Tx0LguODckH1R9mUwdE+VOvZEC6QDNdAO
gMBwxQUPoqyh1K86D5ugyrMqv8TWXbQ+TCqnOchTFCIb0LsbJqbJ8KEob0p2fGJGLas9LSorXMp3
S/AXXGnacX6G1nSIxL1EVNe6qQeW5Xaq//I8xQTXjFjlL6g1QUfNTPWAzOp75q3AHFV2gBr+D+YQ
MF+ws3Es7wrtzDLr37PbNd2hVIPhsXsoCMQ9MuOae2diPjxZykfWnAU9nEpvgmRXOCXswPyQY44j
Dh12IIu/H3AAGS69txQvHo8gU2fjxiebZ3DQ9stw4dJKflvlxsIXSKT8omXn1Lw0A2sHX8u/p+Fu
pAwlz8/+aFICx79kaxjPO2kxbMfps3PVh3E95KHIfp/YPipXGqKZ2Od9Ix+FgrWkr3AQH+NfRJ9r
s2yrsW0yDwSMZU0nRdin9b0rTznoke5KpM0a383sOQby9b+pMzuzR+TxxEa6we1e10EERpD32I0n
0GEhqKy+Cifh3ECLIVdwxzx1Qb/Agg7IEFM/0uJxtL71B8a5xkE9FVjtzL8uxpf7KlcHAUoQ+rbC
g4NrlHAPvJxkFWmvicyg7ZFEG5BTQVr63YwIz+20kFZfk8FSdFQuxOTs42NHaEm+nlj4/DnGaNKo
6apt4zb1ia+HxL7BCJHK9iYR8qG+uOritkdzWMPQZq4AFyCc3R6SP+ks5ocsPT7L12e6M/sXHfYZ
j2sV8HGTtGNO+0i/PF4eg4OGxzw2WJbWmDbgumvcH/EKhRsxXnKmg/DBWzMOr335RefQgjiDObXG
rW76A7vzI0CFBsf6FBLT/i+vN+QZ1TqAG0SrpCzx0OT1qf4yzR3gIPN93BU3yDLHmZOYE+tdP1QO
tMANzd0GUsORDLlE/x8kzaDxd75NLx2damUbZD1sa2/idIWbHLsD5RuNK++u4mBhMxjqgmkbHSMH
YezUaGVypKCbNdFpQXY154ei0ytXJWemmwnEguaBy3jb3WdURIhIGK1yx5fjpvE1e+Kb5eylMLwi
nAsUOlcKXzS/QHcBrstnUUgYElpjZi+j8vs46I0gOFIFUFMRjz2nMXF6ncNQ4IFVQblO7ftSX55o
VAW6STp1IgyBHKEMWfySGYL2k8oX7D4NHdeG0R+DoZZeFokw5jxiq6FRb1lXIuahcmT4tAIRku3w
3hKNJG/liLKQ15Ip1Ljq0Sl1GQ8/EIeqbqHiUkJ/44DdKtJD0Rwty0OzzfSRulsg6JeXHJ6nB3VU
rWCWBSpsGIbkrYcRj+Vr4SOKmP9BHETYgGTBkM7SjFVp9eyZXytv4LTQlyFPdEHuqVTwARdrKGtQ
1d0KVFG0WgYYOdiUfRmjPVRuVIxguX1pRcVqFMJFDPAgiC6KjP2Tiqb9mQebwbbgM3uIVJeFFXJa
/pu/B9UzNXv3pRe2GrBhPBq34Z2/OiuvEkAmQbponFHZ7o1f5QPZGMDYDRHdo7qVXpJLfssOyo68
WdTZHO/0UTS6WGE3uNDL8SLWCIpOnO6dQVzOkWa7nbwEzAP4Ftgy51Fy2FmoKEijsEGKbdnSWfnf
3E77VTOfRF6+id9TIsLUUDc3EYIieiMmL5/oj8bd8iJ/5zeZt8hrToRiCpxwpKauYaDqN7fgYTpW
58dV+Mdj1uxy2nmsejwWvc8Lz++wIEibXKtCl7Qlb9iSXVKYjYppFFxIe4pv81teoq/fPrmQ3ijI
uUD8nPXWtXrTgEYzmK0C/rbrHg+m3cAycfXcGyOKuj+FVG66U364ar3GfRlJJgzDaMtAVv2/vEek
yU0pZCF/iPDRjg6q8zIA7k9T1G9u2SdtgbAD1Kx+939rCvEn7kUHK+ONS155HS7TF5X9TEDoP7I/
r0BPJdPmda7wCYMYYgbAn8VcCQWJ2/WhEMMHAqbqlNiYgT3m9ji4/OjlJ7//pf8jnIhDiL9l+haB
JSJoAdVrs0sXn/ZzNNip72c21VQeGV5qZin8V/1e/mg38VL+UGMyelvb2394BRl6U6l0gbZLvI5N
3/o7J+Muea64guyFj2rEfABdz7KFX14whEASWbZblLIcJBSw6Mzp32mD1ocLSAScA7RSkW0YgBmZ
FvPt+HoDxNfJKGf4NzQxv0WY7MdL/ir9ZPjULzzYaNg1DdGDExtgSDbWpr4zMdNBPIP2of5CBsgK
ZMMDD/8zqxEh/lJdUrfyA7GApllm+22DXCZbmQjmNUV5OGDcgSb03ZguhRXVGtMqFgUcvyL2Lo7W
34YRHneNCSCXogbe4N3EHE9z6qVvGig4xKInuWZIf8RbrTwdieeKIEV+GJRNP+JnG195NfkYzUP8
Kh+XM7+Lgw/LmXeP4+OaXHsGhbNb28RDIuEmt4iMAXhZwB63eWtDOcNV8riWQflnoQbYaC9qYhsJ
PfyR27PWVlhmwo2I5hNQE93KD6NMHe3bunZzZq49mJSt15pEWG6i7/U5Aq1JHYp+BONrgjwtUPqT
lB2nyRPO4y0LARtBXKven4KLw934R4RqC6bzj1eRB60SttOBM6OYQ0wS3AxJc8b2b8kEwvop6A+i
I3lieG6fYzglf5Trnc/6XUmRnTqj4ebM9gRMEweOQLX+kVeW3AZfHkMA5SdpL4tbxzhahDOL71UT
DW4YfzI3ceOVKqsW7D2XZxQyEoh6l/2VTBwdoWam1xhMlDFdQ1lyEW5ZbBtLcKJbwoqR2Vv/ksqj
7YOrszHfKjaLSBD6h/eoSpuEH0LfaJcXYlpaHJlIgnYa4APkJty8DzhaMIpDgYkMEV/5LwlIZBsT
/sEjrDIGKfxZ9gfjNQXMzjsFp+vp5squeP5JHYUz41KPxJWBBXrEn+VJPDyi3XzQ4P8kTPy42NQN
M2m93DXja5tTHmx1041Rv6q7nlhqjjEoroPDG/4gRArcyQeTBh1lVoojFzHMPqoC/h9+75h7S6a7
cGSwx+OuVd+65EOPtv+Qd6pYUCyX8jMy79VyNaNwhpWfeSpKpadb6UGsB3NHvF1oZGFTHFT9kFc7
5gx87ZPMZ7qr+m00uI94Fz2x/W3I8W4gu70CPkZPKWQBOVdGaQNCgN0OzxZaKkIpViXMFkQJugzt
AEwIu8IpRCRlw5tKcMGeMpVC1Mo35Wv1sbws/38YbF2Ass3gVIT1ippgLXBbJxAqmF0jdWGnv8ax
5wLlHvLlvSzuM8tZn1Hg4ciHADQO0Ea2i3E0/gjYo9nIq8B4+mi3G+ry4mopx6huN3bJI/841DS1
/WkkOSAPIxP3pG9AXUHEXTuxgtjMpf9DXUL7DH0B+fDEIOqCZaltsBkyA7ARuMvo6ihEwJ/otsVg
oN9QyTMS+sWBx3KgM9w0CjGn8rSkCxJY/+Elc5CgfJ2CntRqWj2QFGsMpa1CO8udSPH7wbcE5D+7
bDjg+pXSH5MrJyrYJeM5dvj6GA+YlZ1ULl7cRvV4SLhg+I1Y1YwDC8sN58PYewTdso+qYsdk+0Dr
CW0CGEzlM+tm4bS0GL52rDI4P+GyUFk+ZSA7CIzedMEG6yct3mPxIss1qquM4okXBIqGwOTJnizn
CR04P9LZoflC76WCaIcAL4Q853z24oSMAuTMhdRIGe1pFtb4Cyrk50jhTq3gEWVYYRGQbAq/IX0R
4qvU0pHwO9PigluhjcevsUOzU6m4JgKFRvR5NOgSUYbD7aSygvBfeMzPWbHzAq71BxDs/9sx6h+d
tRCcBJk2xWN3++Cg5xPLvHRwednbA6WINAddHdBZ0/Q+UMLkIZ+/zlgvSTDRXzTI5Pqh0E/1fAFL
TdJ5Z27GmsnBvgfiWPmdRo+0T837Y4DVvY+pbNaawkl5xWiVl3Jfp+fKdLlxGxxYoO0EnvnqIM8+
E7MhYdkT9IAsypeCqI00zBByxMFC9ENvdxwh5j237pnMo3qpnvTnb43ACR+KUAEjyCt9OBuBoJ+F
mWiELWk/chXkj0OL45IlgQF49lzQeqaAvVaWNCRdmw/ROnONJ5qdPY7lfFfANg7Zv0YQfyNegT5G
HfNkHDeJPA18ELyXjM+sywggYsYAJ7tj+S7rBzWG+mfutekiwkJIuMwdUbQXRIo/OeZ3Z0mZfprZ
8yJXSDdNlRRa3cl4Sx4+miZW9SrzfiaSAPYlX/9/JoWMYBztcnbx2aI7UJFvzI4VO3MZshGNpEDI
9oxfKJNmd65CTECPZ6BgGaIM7pyMWY7ut8DyO6IfEElhdyD/3ePpQpzEx8/2WcaebPgZk/mCTwC6
HpPqPXicJXESEszRbdD3mDZug7z6hwXkWYZWjvhki1iCqXvyhOgt3yyRAD+HmE4hdWTQPxhBAfzE
TvVPwfwHWYjtqbr+WnG1B1L1OGzdjNL9rciNoVEr2dR0YamddRVdytbAx//gqNopJqkIzHdauuLj
VB1iYj7aNDSZekvVgTSv/oPvWH0cDIAnTgUjMHPq2KewYgrNF1VnjGE81psQWSldbOXD2LGASQ7N
GxtQv3/hcChY5zrDi0iDOU3MTDbU4KwfUI6MEzToBR9ZhYpz6jDy9bXae8sSfyptHJQew0IiEPkD
EetTNUXH0S9OtwJtF2tLzpZlS4XOtLS5y67pDkc1nF4m5ESccS9JTO8Z757sychooSFhPCYnH13q
dt9cVxaxKPNesJFSWPe4ODwwa0L5sAf9XCAEYoP4Cb+DHuKt/1SRaW+Iun06jMDg6P70LBSY1X9O
8IICfgpL3wCecmk9QCjXvgw3jrcKNIeLzxBAqTigv3RV2hF+A5UcCIa4GxzlHteZCcB2Nb9w51R9
sK4OhPPMw4FgDe2JudjSI2jwwba2gXtexBkHSOK89O7YsqXd8LekI8ia/3sJwmL42B5HqoY6xYho
W3+P0m7BW+W+0ro9M5ERKeNL9HQsvhg+OCKlnsEaoprDzSsFqjfqy2rGWduqxwX1c4T4wvrTieHa
FHMTLIsaakMVwivYd7HwE2U9+o7O0STDjarhFwFuvVP19DPNrNffVOFYOMkqOZAvz+HVeh6oAvDl
E6vE3tYECAKTumLBnZ4Wgg0w2gxS2EA2MFZZGl1ekeKuoqAjZJ7IjEAmxQYsTeVzl8kaMsivJftt
FiRgnkEnpt1aNd5O073MKVmPKsdJvm2PMzW86Mny0WgJQT8T7USKEj8zQHLqSolMEhLkFnYeHMiu
DsuAb6h4sZDqNwj597FBfwU2nHEXNUGyWQc1CPBU23ruUCOK0hcskiEC+9ifhedOYXJRbGZ6XGXH
XxjjgjTsSvYaCeUpUw7ioZCrejDbkaCyY8i3lcBkxU31Xa4xeDpoML7QEQi80WsbQeG3ikAxkq64
gZ1quiQvj/7TCMT5N6r8Jsaff3lYexlsT+e17FFTf0gDjsYEylMbsHIdmTKfRnAtuOb4uKY1N4JB
DlkrOAqBIPlyQl5IH/TVUazvJmP88nW2AqkNcTRUsY/9tIFVvF/+WsV9sgmVBdtID+m4zo7b6b6I
8h76CIG08OgpC6h1nDo9dul9bG7m8JrCYkch9aj2zL7kYter5xHyqaDv0WsI6U+jkhjF5HSvALDF
jyVeu8f9UX6nSOUYpe4orWsW6KhorEvTv/WgPMbzQHTCEtTtVmN9GR3z6EVkyIo5AnP/T9U64/PN
lNNrbo4Hqe3fJgEGYhszoqZ5TPCSZ3z4vw+xTmyGb0BOiIpQ/IJ0G0EKcXFxrAkQXbdP1kOTXUTA
6zSHEPPJ627cuqT9LdY1Kb4mYBhYw2neerLv+HEJqSFVZdmLKk7XXdH44vLKjmeYDgnUJ/Q8Raiu
gXUMadnkGZv8lr5TJcmJo2sOJ0neIfxYkffQDBi5nLJMo7MDGL2UGsisW5wXrzppWQ/xVi/TCFy+
+BBSpLCNavqKBTpGe+CApxXsyre4SKgao5YDQRGoDhO0Y1VL5oBKSyOoKERaFo88S8V7be5xwWU1
I0dO08mdm3dRn9mk+49Xeq8fVJ7z82zFweS1x/S3EhC6OAPdFKzC0EBBo1FZI75oCT8JWtiUYq5u
MsRzU/37nG4NKEm0sAShPRwLCQKeVODsXeysFiliEowwKXxRIzPlw0L4vobYGcts9zBkWJejoOOC
lVw8IUh8UQqXJDtRAgg+oiwyZuR7lr9hJ6TAB8qtFycNaSibLX+ZXhr1VawFXnrfAH00XEsEDnm9
clsDgXEzUjPUSf2rBoqlTO0F+Ddveaxf0+hUNXfCuQ0pqPL9Iz2YQDTIg28rj6Avi20fVz9qXozY
Aj8pc2XBMyanXgiR28l3OfXS6CoUu4YLfPxRuzXkHdc1nevwOxmXlPpUIxtoubbaZ0P/OgUrXyHe
6Pt8p///EXS2xahUgfFH0/1Ysyfq65QdctZl+24/FciU/Fz+xxxHA8gagaMPJ+wFvIAssR97bd7M
EHP5wVIPQDlPVflEGEhcH1GKrVPrx3k89/BwHqGG4Mp5/DMVJ0auSsOfC5/AAdO3jAEpDOgC7Dy7
UoqQzGka4pjoDp7pOemPhHhYbagpJ7VCcqTM96EXb5Iy6l6T8o7NEokq6fKqP9kS9oFlFqcGvjDF
IzxuZgikvaFZRpPW+iV80Y/scGH4w9hpJeTlR6Y0y41tVSpvDZ1Np9NZcOqRrOHh84viVJtv/Qrj
8Z5t8LBA3DliaksWxCySIBkW0S8EXK3zA1bEhs1NByVDR7q5US5aMO7m24ya7OHFkdt/dr/xL6zj
EcxdwkBjj5MxejK0ZavAZObzAcTC9C3su5UnwLAiDcRmR+XFgGaQHOkvDL1qptUpC6BDk92HgYPy
q48DVqop5Ssr/29eNZLbWLbQcGI1Lvep4nMRSsMl5UF60vFtJpSC6I0twNrbsiZf7MhBhCSLCpeh
Y8qMndlSTRlmK9UBQ1aJ+u+HaSonkLEG8jBsc+mWdFgOv03rxBh8kE/C7cLwS6a1csymgK0pDnim
7wV2Srgb/c2CxKV7MrfBgsruouOh0SUv7ZfXWSU6YYRbIpNdnGPVj7UaQImF/mrsgc7JJv2dvjw2
szyyrXpANzfb8kVqKOclsYe9huieOSbD3MO0OKyQGNxUH9ayNTFATHY2+1qzr2raaTJosF+EouXp
nc/nPt969IIWwUne/Nh/xc1Jw1U1hw0uvgdCV4fwlpRBeH22Sm9kR4oUiTsPaRu3YIKhj9nIh5K/
P/rjKN96nUpnDV94qjZvGW+Gzui+puc59ECDeKY1YsUR9+IuuSzfnekQrVMc8unCGYO3m7gbcJUd
O8ZlfRHQqElqmJoAAhhzBblMWb5V6jVfscd/B+sD+iYqxzww0XSYmKoYI+P43nLUBBPCGMPXqnMs
701yukX0xuy8t/wyshXK8kx8ZKkQMxAs3VlJ7kUX5ARSQfc5TYVHnKPAykbnTPMkeVdTaS+HyIRF
Fgy4OzQU/U4lrwkwnM/ai4DMi8+5BMtJR7mu4gTFV1CQGow+YecaZoaIUMVEo2DZlraFdG4WN2mO
7DqBDYHuzHZpzmL/VhXu89dAyodTb6CctiXkttGhh8EXHZU1XHwXTaGZAMzACLLl1DVoQrN91FE5
HsQoIONRE4MK6gVAqOHQcJuUGBGOxAcRpwYLqTaCRcMgzzdnW+QMPD/IOhV/EvhSHcz/oDYYHDIo
cGWWRYVb4qFnMcTDgy4E4Ynkt3VYA4ldXLZxxdlCcswkv/MVbjKeZ54RSXGrXPvQexqPIQWLPUQr
ida0gljCoz1FZup0Cb/l9JI0rGE32MNHppcz2eq+NnvDpwSJkpTzh0OyooN/nP0wiwpudwo8UJXU
RJAehdnryWxEi4PMA1ZRijp0y7SVqCCo7p0FYhNcEkeePD/giT95kYuz+dAkr4lZjGQDFsNB6I5l
LCKzMsALLSs0VJXiH6sBP5tEONc0OiRdxj3d8pFm9Vhtn23E9w7hcenEf0Y1u9nDQig46P+UXCiD
dlJRiuFWqQi/dtv62Mv1G3RMfBGdhpGQgift5w6obfdXj8PCBg3QdT7MgpvKPUSmLmxlRqERMx/2
voGukZDxWiHO1TmmkJ/32AuQNvM3liW8Jrx5lb5XoC2wN+PZ0xe82rXoWITyzSghapXnCzZ/1TA9
EhaxP4wYLpcOd0FfCDnNt7RPimU8p7OJSa4PrYHU5If4Z5K1BAksTa9UTRmJzbL2mivnovps+xfW
TSZmt3tFCIKWHMr25ym/qiP7xubQRAdjdsj9IN6TjFIYJJp+z5WbYIHIZpQthgZJLJ0tMarkMO+v
Ah2RXH+I+nUcbxW2R6q/8bkbrWtdv/KeyDpPp5fv1fgqSwz8VuPEE5MOTvXsO0vBDvOKzULAd6/q
V71kQRZ9qRV7yl2i3FWYcp3CUNMfzRdLC6dlRwpVX0IufSVNV34CmQhVhhSTIaQhCxKakIQGoxnf
s9ozyVH5V2dknm8jqjpLuivdfsCBVf5WQPxi3M2R5TB/ZoCxbWMNOZ0ccHQidPqbiK5Kzfi7ry2L
Xz1iEojUL7VmNRIVkORN8I00mCMz+6KF5vekc40LuWPy903PSwIWvBo5/h0FeIuzsrpGaUZTwij0
nF+eJRlCPuqk3EI1LYtwSIheEITaZElM9yknobF8VgV0fdSIpBj/x9iZ9jaTZNn5rzTqs7MnIyNX
Y7oBSxQ3USS1vVq+JCS9UuS+RuT26/2wpsdwDQzbQBfQVdpIZmbEjXvPeQ5dD/8dhubcbZ2AKjpf
Im81j48TMQsEI0dpQzfF//QUi1BTIElJInIfHWz+n330TMWyHAf7qUFAYcc/KUW+GH872U1S7mTy
MmZnO/olSHHtySpLzlzgon+worPX4RI5Nt0jqztBYnWy7wH5oG80rbkg1znj+i3njn0YsKEOtx2y
PcW0LnyzKH3A7zjjOmtDTg0eIWERqXypg4LjdoD+ornnKf++o8ri79owgqyLdYLxaACZ5WjXzzSs
9UxBep8hZhnvOwcktE1Kow+Li2FTo88lpqHpvQOUwdo/YMUAX/Q6YvjlI0wVpKTxvs82uTymyVcS
n0M2FlH/bi3MHEdLrtmb0+R36h0letqx5tufTPdOQm5jfzqXsBfJLNwCqokKwg8/B+r3Gav1ukJn
XNlPLSOqUr/RxGibJ69dOyOXcNGQ9G5y71zJZ5vHNk1+sFLVYdldMaFP6+olEdpsu5BpYJIwBbcA
r8TzS+xZd6qfoK72p7flR7e/mgwpEatpg+XBc95a2LAC3JH1hdOAAWdMUER3a/lPc0CnfwWwzQff
mNjPpfDPU5eztt71b+N8HJrj0nxzKJI8A9AR6Mww6E7KjRk3umEbXGfZ0zg8tcuAW+KnqEgnyW6r
7tZBGhj1H1F5rCANuHcjRUFXkvoeXMVMI7FUNyRCs5hmd9rbi/TJOefVQyP11vB7L5Hxw/IJiDLy
zZUnPnxzknBrAgQOr4nzETnbfNxX/cFA8etuISskKKWYWRhxG/LzRTuRPaIZx4DqK5arJngrEROB
4nSB0Y8MLJ7jPH0mh3Gy0kefTFnvqcwfJnEnysfeofX8kcbPOfIyrV4rZn0gwfRTwnVAmrK8V0eF
GDDbkpm9HPOnBtPxyB90D6iPLlDtEgNPtxN7YZ55HPjcHKjKUHNm9QE/KjAPndxP6SOqjqYhfvW6
OjJ688PnAeISauOyoXigj7q+wJyihzL/pN5CsEvlolk5s/yxqL/yOE1ABRf7oBqJQrPAC0ueZEa9
jJy5HwE6huKcVI+LuCvVLQfpEvqbZDZSXFpyzH/m2LnWPI9xf2t5Z0OVxUI6WY+iuS1Qbk8M2hCY
4nNs7hI0035z56bP7kgRciW8vUfUF5J6uS2qXZh+Emzqlgfi2L0L03Y3XXPeKcqN8zsd74r+pfJO
Fd54jzl4f2sDxl7A/rzOAjWNcRj3mwEUQAyljtwL+dMgazfAGblEjnywvpW6wVtt3175IACz8Cng
Yo/jXo2gOWdEM+yj1VuZvfsgsXM6y0x+DhnH9OFllg9OtfbaWw+Zm3d2DEbmbGOlp9B59Cpsde26
L9+meaeperR5luFLYT58e52nUKaf2eXSvt0J0h+amI7R0D2U4aYuxosht0EFKhL7OoSc2cY3kUPF
YychURtoL9KZEW1Fd6uvwIOElXhMZPSQC5BwtsUVcqpob6Uozga7RfX6JrqJRazCLeboncKFRXmK
5zK19av216O6pXqXcHPLxzz9KOT9NH04xSHHHBZwbh7hmoKEKZ0zJ0Uxv9czzOS198661dVfJmXI
D1UYYpl7sJudDs6+f2d1Hk3Ue/YSdBbJNuqecxROgmUnth+y7nnAWOAWT10C8Gwli61yDwXF+EH1
DCgRQ1Qr7gU6gF1z3TlPTAFr+eVa93Ny7j7bYK0YAgHIZ5q3IQmx9lYgSbQP5e5VLIjVXYFJ+SWa
P0X7mHdguMYvL3jLRxQwa3qEJtpWzl2qn9z40mWoswet7hb/tgE0Z298xmuM6dktm18BCEKvfHHj
XTncyvZgINg332PxPi/HoP2V92B5P6tqHywbiq6goLkBYgHaDYzCH8Nw2hT0xNA2cB42DHz8rcEb
mKwJjgyCY8YsPZzOrHAEsCH7lT+qPBie6Zx1B5E9Wh6Gmo26zngZNfoICkdOYWSFHzTackTdzt5x
b0hcjOMtlH/SXvOLKZZjcty+e86JVMMQGL1/buQHisao2vPoB9V3AoUvPusSscS2Td9j2DNFxv87
LJs23iefeUNMomNTFPXpjWvdOR31F3ngycfQffUB9VXwOpSrsrtL3YMXP8bub13+BFjlsxc7fM7Q
6XbU1xfW3k7RqCaGq9x7lQ9e4D4GcY5FmDaEhWrDHHgP9J6s/lBjHC0wErQLUmV68mPpbLs68tfG
h8tpDSkKTOfw5608lkzeCqoZhcA36M6cWRL7bprMVeEh8PDjBzD7RXNLe7jnRGHtBUF2NMp8NC9W
R5Rw/MYAe+mex/pujDe6BZ6OUoQEJAocckPgZiyHPD9Zq6r8FO6jXd4jL83YPUkfibjIMLJ/Rng1
yT2d5rBvoVue/cPksAjti+x+6MHPe59sIWl79xL1NH1MwnE+dGLqJIDmTPXmPVpVJ9z2B3ZfRJkh
NbzXKcClP4b8zbHZhc2bg0+P/IabKL+4f7ZxfRLTsw9ese83cnrrlg2j1d577q0n2uY1VS2rRLcS
88mzMBkkAwPqexvjrvxW7jVfHMXRRo5XrXgzrbq1YQgDuB1oxcM/QZl/044Qws7dSHwYfkgonnRS
OqIBWSX+PCNP9a9igTH1WsNwrM/lzulfWeuuomUbRMcA0ZBCEC+OS7vmNvbHR+V9DfjIxpCYzOvJ
X6Xj3pXnWh4TxqCo3TIDbtuG+3bttpe8UQtLp3UuihdiBENkLPFZAbHLgtVQo4HdIzatrLNJkQzA
/5D7sVxnYssBMfrgRXa+BUTjFvGoHQIKT64uK7iXvflmOPdZsM9PTLU1+AjMz4iC6deNxzo5AhmN
MjzHDxgAm/zX0LABe8cCc126DDSR3xpzmi8jIYZKelfaxJBCj9xVCpkb6FZ81jfcakUHLvvarp7c
9safzm58T41UyVeHuZh/HABF/HBt+EALZz/I+4yW4Pcyvy0dj5mh0qzuHDx1eH+SvcqZaB5K1jLi
UHLvvcnPbYg+BPQHVXe6n5Z9ttD9vZ/tr4HEg+3cEq+JbvHSQHOibRFc6/tyOcwo7ckzwmGvr11C
ozjm8lrzBr8uTKUDNz4NnAFDEslSy800MMK4KtoHp6SE/NW1xsGp8UrfRSAA5SKMH5xzE/nG/I/u
Zkg3rb3mLVnemp+ug4cZU8Vr7wI12SwEMaXkIdxcwdxNNVFgDMSBjfzxt3/7579/Tf9dfdfnuphV
Xf2tMiV9k0r3//jDdf74W/Mf/3n3+x9/eL7nBG4kXT9wXdsVbiD5+tfHQ1opvlv8tzDQoZy6mci2
fN2E4AKu5x88JyGyqYIUHIIGQfatYZLkFWZ5Abqtm4HdXtH0FyQlu8gUzsyglmTreqeeGIfqtZk3
/Z+gDjs9Dcje7WtZwY78f7xyx/vLKw9FKG07dCCc264fuU7g//WVx6M35kHMvD9P2ha83iUy3DP3
kXdhpAwWYweEJXGiYMkN3iG24Lk5i5CvNtkUtezizzGSDBrGhVN/F1lIkQImV7Z+CHiDJutOQx4G
Z+27KPPgzq9CqaJNP8SnP6/Av/3lEvR/XpKvumGKrBL9X/71n091yf/+/fIz/+t7/voT/7xLv7q6
r3/0//W7Nt/18aP87v/rN/3lN/PX//XqVh/64y//clNp2hz35rubH757U+j/vJUu3/n/+8W/ff/5
W57m5vsffxCSV+nLb1McgP7415cut55w/7c79fLr//W1y+v/xx//w/S6Sz/+6w98f/SaHw3+Lnwn
cCIHO4vt+T6/Cnc3X4n+7kkvsqPLbW1HkW9Hf/ytqjudcOdHf7dFYHuRdHwRiDDgfupr8+eX/L/L
ILRdW3Lsc+zAln/85/v+1yP0Hxfs//xISen99aEKbEfaEX9DSifyIpf75q+3JhZsnYTLBHOBoRVa
x4qT+0D+m1WCzIxLaFk490LvxZmIaIpB8KmZRjoJkfEgBoocf1sXdUvOLsRJHcnVrPp3WSYAklkS
ZBFW+9CgCg7owDaBSK5Fih9M4rZ3VXxSdGy0ScNV7Tm/jIcZDp28TnDbJgmW9FFPHMQrs1YYNcwI
WiOS6f3glvfTMiucPQ4iHyBxsxo/8JPra2ek7piG/D20muWqH9vs+ja0hXcuOY7SQ6X/YiIICiWu
3LwjA3jKn62YBnYL98GpzUtRLog1h+iHp1njwFEa1R0HDsyTfiWOYUTuoYqjnZfGdAclPbmoyRi7
ulFzVQFs3E52TTIPNkVhIHGoZ5DiIiRoA6FahX20bKmbIt+/ihLsP+wdSaDbux6sWWHPd76fHCev
/FVWzImEyl9FQoKh1K+uP7ZkxeKE8ElIyz38r/TwQS9YkKw634BwepwUjPRg7uhzqZZ9LP4U/gBh
BjmB16BLsGSIHsWGj20lVJiqrkmuIruqkGTZeCMyKX8EU1JVfs8UHSbgkNQ7R+O+LBCOCYMnIx3B
m8GOJ+HmYioKR3XQZbxx54JqW5KGvugamEI43w92SRdOLoc0sfDWArss5gbchPUjFzVfiQkRUZ/T
HehmxLS+rJ1DkEJdqnQGUkpVX2nKQGnOYY3GCdTRyEzXdE2RCnRAsQswvTcSI1jGPj0M6Eaj1H6W
JSP8PEXTFtdiK3rYa5FE+R9qzhaDryjb+56E+zDadjTeOywjzmINa3fGI+EkKBrJ5AwHlDJBFlIN
VvS9fHo4RwEWeYo5PuvggflYcAET5H7I+xlyJCrLVjkkQg4BkxWLrlowB0isVXAfcjRbSwB8tZSK
+R7TzsCqOooZmtl0lPHhcnCsJR3C0M+/YyeaCaNoMX4mKf4c6thNdaFm6AidSk7cusW7h544eGt5
QfBIGHSjk3NezgG8TGH0Xhaevh6MFs/Rkr0kAehFE6ekeB3cpULaHuKWz+TUovJh9hILlyzBnhTb
QA2cNbXct+kFbu8MOAoQz7YUyIDVUG3mYxG9JSkR6yZD7p7X1kPkEoU2M1Siks3rNQ8Oo7A2w6/X
hLiJSPoNB7UubYR7E6McKwS/pUxIuJmHBpq2SjEx7ksyyucq6J9muknG0ffGhOFG5FDPRcE0IZVf
jlN5/KEBZ1OWb5cWXkuJMlEwYrT8iXJiRGY5xvRN6qLD60UEb23HBNjrMb6NGk0WhVP0uOjCq8Za
UOuNcb1xcsl0W1+GhijYYka2S4e+0c6fMy7fyi/TfNPZ6b0P5pcnEP1OtNBoa2GCca2OCifWpIB7
NMbrNlZIlZFUyL/iQW7yBb1klucSRSMkOI+Sfw4YOrYh7cI2lYD84/y1L8RHQiVA8lf5u0hJga40
YpApS0cuBXw5Ge2zyKKFHsfwaPyOzBpfrafBPs1d+zC0Ief/hLE2hQWTzJdONlipsmzXOMlv6Se3
UEWZgTXcruWFL+oN2GlU9uRYtPgblgaOjQTBpaF/FCVJ5gbXHCMBlHZRDrE5zX65NeH2seIxCkML
MF+efSAlIjVnZsqPfK4dm2PKuTzIYuu2HhDosRRyRBAnPDmRRGIyWX1Kgy7CSKGHZsO28FLkjqQI
lZhBcWhBjvswcUhv2wkCjFXqpU0gkA6XkFc7eZgM/Y1cqPSA8C/2mn2ecc6zHYyRyKcWQz+4HwCi
120Ex7sZESQo4+ynuLu1Q7hENot0GEKG1U129toR2V+FmbBIyU8sNMT+JPE4ImcX/724i4MGgr0b
vIg6sDZRTeew0y0wwKbcLbTMwQGaTgD/bxm3dJpmWNZIBopDSq/v1PltuLJCtCkzKMYuJOLHcgl8
i7HupriyHK/of6X+i9ddomkKfFw2KqqB80laRHqtZ3VoZ1ASTEz0zQiL1kjvoR7aH7uFT5Vq7DI5
bN/BRb9RRvQ8Juuz9qKZ9BuWUhwWAtfsVef13EiROWfguLizir3NKdWxIQZUHRPJim3T8bKTT5e9
JUQltpajCmLvcdQIaEkM0tnM7eowiPaQSWid0bNviug6qjQvgBND3CBbCQoQ662UKLysHPswuSPR
lRb6XaoJ5O4cKNheTBpgkpx4HMLNFMsf7Rb0Yy3xluTpuJIu9kvaniknXtFy5I1khotmHjcUPpi/
lUY8KXHwLezcXg/3aBhe05RzYz6gy5EpZm4MZgi9SBtNM0YIzYL0h4WDUgSuaExiegVyM2neRjPt
dOFtRU1mS0nPsDdQuQMjUQItF0Vj1nBcqZ9t0RG3XnEXJMyskrrK9rM1tGtPwMaLaZmWzDeXtBnp
53BbA5UuRX/vjFeRxdDcrdVZtRlm34vI3Ty7ZImsZZJv/CD5lF5vr+K2gi2jDHE/AyKoy2BtVvm0
n13vEETBM1VWbmUvc8zcYOQKJNQRjS2sm0QEVGbeh/To0IWx+Qh6jLtVeJhCkDETFPexDXZEE9I1
0Tdx2n4MCeKTCn5A0CcHXYuXuUMS7w00zKs8ZNaIzCDHBCPr6igbbdAmwyxKWQPGuLqQ62iEzhAd
OjdmTXIRgQyOgUU3nSaHTLdSC4e4bgJ2c3c114Xa6qJeD6N/ztsBonEKdFXOwYaJIfqMDLblhPip
woHVTaK4MQri92icdGcNAWipzqJUIlIqDsJf9kvoF6jjxhEdhw/FiaS+eElhICvMsOmogC8z98vK
AhFQPL9Rw2T06wE4NFn6slAD9WpG6B5X2dYSvPC0R9Jtqh9nGB6VGse1I2dkaD3qM1uheB3OaaYX
NO7IFnN7fF3GMiTNnjFz1Db6bh4B9hSl8m5cOpqHhRtsdvSyV2mA5MtrCcLNeC5H19iHcsogewuc
epVDi6HASOsv8XXbQQFAwAl2bOGwPicV033LJTMHqqGaaH25bp2syqz3VwPLA4cI667taR6MUJB8
J6b32YD2dhSN35jZsWtwkrmVwm1qP2v7l10qhvTBLtKw4rIRnkjBXKeSuoGaj75nEjlKG5/pSK+A
HICDrnsq+KYLI+pIK16HEVRwwxp8oZ1WTWBvLD/6FanxtzUhx8umAYqB2AxTVO4SH8BMs1QAqC3k
t60fLkfHbWCOQum2bJQPYMrKTczFOfVxf1IWwp4Jx/8GkJzqix39j29Fg66rG2SlNhqVzP8oNVPe
oI8fnQQTe0T2dG370AFhR2ad92Jb2IgaU5094RDd3YAZkctCsUGHh6744pFhWtFdziKahDbxcivX
Jl1M4R+NaoaFC63xUud3C1aSlFFruLDUyr7FayowqeYTPVgTwZmLy3KiVZDOawjbFZs700VkbyMr
R2yx+QsF8Lmw3U2IV1RTk0lB6kjuTqyOWYcZK2N55LROUylhShIGcHBdQnqtZRlPFUeF1If6lF3S
TkfVbou+ANOakKBF4H2fW3R3fclaggPRHRmMZM3edKNikm22loOQsgtwONqaDy3BJddTIN/wpCBS
HJLX2t75ZVitdU/v3q26n8wDUJTqKUcaU0VYMp0fT2DWCQbQzLrLD75i6cuNzbqMcaxQPNkV8cQy
JytsCOZXeyihToSo0U19svoEEjUtJlX1DJ7HiEnynO315VNAJczoLQ5uc7dGrUSUYiu/9GUW5mAq
iUteb2BFL26mP/OW3XAUW9lO41aW8c+lzu5azcjPYmrkMq3xaqzHdeJ4qyDaGolmi6EUwxe0fYsG
lOCMF1ZAzWfgEgjfjhgsY38fzIpxUDNwYhOPcwr5rHShSMyRPOf0WSv9PrVql3E+8ANWc9nIY4DJ
ZZ7mDdOmoqY1NiX6wMdZ34YVcMiOLFot3Q+LE/KNH4W7IFNYd0b35JTqQQbUswPmYtGPH2G0/IQx
ZNl0Ipm3q1FPpRV+w5oKvKqbkaNWcd1K6sHUZs+a+pJMZws/bEukmEyW9wJwj8AOcTMbsTeSInzM
2h1tnXiTYQZqu/jZ6l2gX2NGJuzdkJuMUAbm0DqQaDVR01WyfegpfVZKN6ckARE8Osm29gO24A6S
q/0mSzwIlWwWNDVc5STwvqdx5u+WEZ+5wJDnjBel4LigfCP7CjU5CZRD2RDi2dgPRkTjrcexVvVA
1KoAPUNZLbtJZb87G0ZbMMI+ngIsB2K2XhkBnooMopvEp80SzG9jcjQofd9JJs9xCJ6i9o8qCgxx
HN0qFtjUGxaM6/CJ1TBaVUnAhrOgvgxz5PG5EqSGeTgShhEVXwYRvceEWfl0VJ2u84me4FScDTZu
Hd9zbxwz/Z4TJEf+4ByF9vLbstG0zBXNYSr8Uzs8CUViscgsRk4j/LsUF74rofQG4dFyxblnmOQd
F0MSl7RIXCwUjGonIIZ5jscHadnPoa6/ZMdANGlZUwzLWTwAElvSm85DrVDw8IRl+FUHHVVB8cxU
nvWmN78oY7DLOVQOXoIQyw8mJn9RAMJnwowRxuFuzKoFDdt0MijP69SON6ErPyyOGdJB4ZQ028wF
WhfbOBoKLmpJq9gKoLp4aODFzAy19wo8eHR8ncoglldxhhAE3wbmc87sCy0Lzq7k++0nB52uciuw
AQbNswggEnTSMRvqtkc/hi8V97A5amnddCJ/E9JvdqZJYIulT9boyq3S8tEhYUuJEievnEpQn/g1
WSW21oQgzm7EHf3/YCqto7rLAkiJdTXA5m+iQzolDfOjQKxJVos1UBJX37cpk2Y9I68NOTiqFB4L
vYI7bA9Ib7nmdI/anf1bJXG6RiMwO4mDSgYffGJlKykQL7vemN1Ul4vipxczaRFeFmtq+DAvcYwU
SC1TAsOTEWVhA09e+6esbi+p8cFLPuMbzQKBBqgGp68i7IpukImbcUrA4YcB6E6EagCnXR8ebHYh
UFFJARDadIZafGiJXtFZdOAssiMIrln7eLRD/lk8grzjJWg5SgBYdKT73vh42qxC7Q2ZA0mL1c/r
Ukpu9rsrhxPeYFOUFFMM54UwL3sEkTAh224msD/hcF3YKt5N2A08AHZRTMRk/9Nb+s61CzT+auT4
VmsC+MpjMQ93Xgorc5iO5XhZ9V3GN4VuOEtl8atKucRpDLZzGGe8HeTtZFBmCj/6MIW5W/oZvsQ0
7U3BS8YOntDuRD3WvZS7OrYC1rLwO4dD1qQK6z8HvevapulSuhGAYExtUU77z4uG216gBsjqbB8K
aAVBRfxlS64Cx/tnsxw5L257yEgrdwFJbg/BvU8GVc9ytSoyq1wvHXYPCuDr2aYSDsSEvxXWbpcw
VWyjbKKtxluL2cytpCMWrxIPOgxoyGFUyGHNr5IU9mCei8fqPpPcTnWQvUejXieWfV9XobeN3IF+
RBy+DQrLmWGPi2c8/BwS+1U1kWnXdQUkzHwdR8gml8j/8Dygu+Y9NMkWqeCzzzGESi3dZ4Q2ByWp
ZUtz5UaXSOSeJ3Zki8+Fj1FZYjO35e+SgxRnk3TRr/SL0qsOd5t9kf9iBspsWPmDG3Iqnj7DeYzY
PfwbAqfoj3IvcdC6iq0C6vPAypv4JQbZ4M6yPLTZHmaSiVX0IjLwjX8hwCPDtLLXuU9+Zl9fRrLF
7zJOX4zdmr0Xej+Wi22Q9hu6nNc8AlJVLDGTKgsF/RRFkBOaMODoGXtr12jMhwuhLvjQGuaoamiP
QwKKuHWrcR36fbIp8w6LMhusbVRKJy9/CBTCRr2ovczpF0ZNM5xsquNlqtbKYp4mPNmu3In6hBH4
daCF+2CCC32Kk1zTeohABWroLLFjpF0x9fjFR13AOwntj2yK1YpbhsZEfN13M+Wf8xRYWA3GmgWg
c+Gb64p6K3RudW5KpJ8hNg4v2XkLWT4D7px6Ik4PD0B+doqqepUUVX4CyTIM8aTYOEaS8tHo6Ib6
Pt8ZArPckZXBYaxkVfmMnnLpYSfCzO0Vk7CqzxO2sxclsns/IilpDMMaiJiPso1+Mxsd+jN86XT5
cDkMRbWPvejdwOH1FvNlt/0vZ4jjvQUglN5eKy6Pp5/8DoLqcbCWT9dgrvdRBQxlsjfJr9Y/2DK2
N3NLHq30YA5Q4d/Z0c9UoNdWlvPaDDP9MQbFddC6FwOBLUNwzc5gXZvJunG5qQ4BrVYrY5kLAvSA
YQaKO2kqEPtGXMfWCGsJnpiHLy6ywjdeTrfh4q8cga43plBn6HQTuGInc/93VPIIIoSwLdL8LINg
tIrAlgTkIWjF65MiPAg3K1d2y92c183XUrMgpY72mHOxcYr5d66W5jpq5YNQvnvlNuanLakmRwd1
RBqg+K3mvU3EGXxo24LlQISICj1+IzLqybOekkXeKcz6GsE7JV70ewaDM4RDQSYvVqc2nggxZhEI
Enu8LzrECTzlMFdq9zWkvQBIOjjo1J3wR/i48cCKCFqDvTe0+9K0q177COrr6r7MSWTq2nfMrpb1
qyXg0hpHsqAtTB0V+rj0PFigjz0VHzMi/lRJG7XApCh5EfTAXxXk/CQIP4N2flMTcqMSo1Tu/xo0
6KrUTvEseSlxZul9byRqZse+0K4JTbEmmFZyutYhqzFFHk/r6Hx2zXecSLormllBiUaIzgl2tuQ5
MzUA1TF3kZK+mQSI0eLY5Iqhduslc2M1QJAQpbhvtP27pV9fug7RuhVm5WyjLSbMg/2QdGia4/ql
d71iNZjcBpOvVpMQW1WDBWguoo5qvMiSPMDAHRMfTeCXy6fx5BbwaNCOwUuiJzX4TyhArgszQ2LN
WmggSf9eTh7nhwAAQB1xsimRsclouZ3HeM92ysowTj1irhRUvgBL2b0MdiXIjaS8FU6KCcDHnp3v
4upyfT0UFbU/HWlQYGRYymLlgPqYIPXn0mLuXbJVsJyg+C53U14TK+3dh49TDbiB7tpHCMd8RALl
ZfNtyaLjkSHluaxcVaT4/B/HtkG/Is+FGLcNzIGSSlQagpVo3aBeD3HCAAmFhR+p78v6s7Q/RS1u
uhGySCQ5kNJ32XmIDh32LCHhS+fOp28tT6PdlatB6PXEP8hz1U2f+gRlH0cwXF5ebqx5qB91BaJp
yNSwUuqImXUsSjovioaHXZKgcvHM9P4h1Q46cNUSQhDyVkcN9KC0T8ESvsVDhKF2tB1MJpLAHvYP
h27KY+Xg+KWztpHzjeXzyVtyxlGrc5LQo5PvmhG/PKk+bs0s1dT0pxTFTUvj9wqrJp2B274Lq9uB
Wh39ckgjcz5njP/GSIPrscvnJbaDh7By8VShxyscfW5pku+L9GKpK0kpJi/sGJVJQGM9IIp0Mndd
TYrsRSZeSdhQIQORoc/eRn3jtwRAe1QYNmrF2zLkMtnzUxcMEi3rBaw6IFPu+TB6gzByTB7j1i5B
3Hvk7CgYEY57MK45T73B1uJgFu/JmIhLAjwU9hebjOEawAgjuyuTT5+J2/7UAoCB6XE2xeNLCO8p
bOR3WA1kBFS8/lYgPTTJUWUYDZsl2zFrQnI+6bcA+WM+lqgZ1fS+EAKyBECfUFufnKzc0tMAHKGY
2nVud01/bd6GSX7BPU+nvqdRUwIsaEQ1EMvoxZeW6dNURcm5mVhiJnb0LU1t24aO49LQfWgtjKwk
7Hi2wxOa3yoObQxgAZyZvPRWfdJ5uGnjFbNRN6QBXhQqJHPWvengJ7LVX8arcjvanmLq9OwW1sfM
yEOY8tuKg50FSYDQFpfUtGRj2yOSUElN1RSvFmSaVt3kJvBWS4iBvBywTrTcrwPTrs9Hxycs1sqp
5Wo4b1XR3ugKPlbTpJfayI3YJ6fVaFFSjmxvKzaj85ARtMThCwKfOQQGIHFiSvB+I7ikiZ9VDH5l
gaXBCxN8A/5DYUiGrDVgy0YTC2zahppP05cU1k9l6o/InknyGkDNFzU+pCxvD245DByp3OfY1j6t
mSzcuiXmoDaBEiN950u2Fpj7YnY2lqqTazuY+pOwA8Z7aQaaR4Q3kTBUbD0hdLSQb4au0Sv4qwWv
svGZ0C5jOxAHn39E1O8CT5cQpJsgZzmZIf0YPKKmDbs3R4PsxaG1fjXKhICHGCJZBwzNUfbXXAeb
JhNm1XeSNLTag3VKMphdeCUol/qu5FPcubjVtBehUot4J+xVJKHEl3ZCyRqYA++vhbtFZrMyJsCF
GKfH+EKdC+Mn4YUvnmpR3YHJ6JzsxPzsyhhVPmgCRcuO1aQj/Iw1v1uFg/BWtGs/Kn/0Dr5b3dVu
ciq5pjep6DJGyeq11Ti92xg1bmTtXNKWyjmkmY76j+MlcGhFC8TY8GsEd3CH/AjZIQSmvPjg2QlW
jmFLGQUmpaL+7dYtWmqvOiW8rJr7HzF8t6/MwhPuH6Kkx0xnVdzg72os6VJJRgRxmn1VaefchG3K
wjQqugUifUSn0V97UcJtZmAUortg5wn6nYf2u/JsiGlgMbLigXHFS6RJJk0mWm7BohyGaLS9WwEG
LbFQszUVzdqEcGlCPvRl2EGZxC6NNroDvMMkmljXhcQ9IQ9OP/X3ZZJ8R/ddcorU8FSlnC/sPHvn
WSBqK0gfEfHGQEjxQ07eveVZnF+4R6UAxWs7MxvX8D/ZO7PluJWzyz4RHEAmkAnc1lxFUmRxlHSD
ICkJM5CYh6fvVXaEf5pWSN3/dd/6+BywqgDkN+y9tv0y+D7WxenCVGJ74MZJQPdA0knRtepMGeKM
pbPzvezrHOObp3mfNrNcdhTV+lYF4iu7RPJlHDIi8+S+91JsML3NeEks6amc7SMjxvl6kFFO02rQ
e8WhvAuC+uBPoMwC3hMNW6u1KG0fIGNMoJxK7pKRYi9zinmd8Chh9vuFUOl7F6IkGX35XYmiv1ba
oriLytehh329IPncsNJJVkxE2uPIITnx9UZL/b4EfnLIg+E6sbCLsKHEumDkV9JdWc3lz3FDI5oE
Y00YtIYdmJBa4BtM8j4reY2oc1R0B5bNPrpMwGvH0TdyRXqfUUWbnpR/2yYeI2ND6nk8kxJs1T9K
m1IsdWsYQm4KQGPAsOjE00z4YVlisa056OLwWnB2LUO21QmTAZvVdF6ZmOBlRQxuG26zht45hFFE
WzRRdc3RVk/dxk1pPHWtdn7+Lcs0YYa1JBsqMw8NKq9NU47h2u4xPRl6z5iZ2apuIRfEAgRL6jhr
/r4iVzV0mPcm6h/LmEqWSqdCwkh14pawR5fAfmgVVXY7WNshwRxbNPkF+yEmCJHM82zPK06+qpqN
mdiB5531tDSMHetRbac5V+zg42qLPoUhB67M7kdbkFPTD/CTRgorU0/JNisaCKwdY3cV2syN/KZj
U5kfw8zgSJ3YqsO8obze9GlHAJxMHuaaQDUFy5xmUBw4Cj08T3ajso3rRlezd+67Yjw0DSTSpmxh
THSLu6aQW/ZLHGN1C/AP5hHuKCdoT3ljEeTiWLBVC3OwxvJ9msA+K2uGeO9Cbmr7qNnGHivxuSQU
nDRg2BXIbGR+UUa4TB7jlOa6LM17UJDTF7sDtpaLoGiYW+bJ0LqQLKxaBzh7d9k9ZjFQP9BmzE64
PyGKtkTnmAglQug6L2MWdiuDHmGXTEDUtIfZz8p+dgp4sQO0iv3eW7hwT07Vcq5Y8WDD9bDWZvM5
6DIK8qsYPzclMAKCBBd7IH8OYUaCKeQf0RF7mOLmyC2UlBcdQlfUtOt5VNz6pf6BoAfvD4xZy+Jb
662TbzJc/XPn7sjJ6prWP2EYnFZyQM6aRYFBQTMRrutEt7Mg0bIuSPlpqIqmmPKm55FMLeb/Rcbu
WTNv6CeknJcFeWT0amHI1Baad049vwUkZcROPt9Yl6IE68L1UlrvSwlKVEsqrxjd2MyCn67SAgCV
1Vf20bjcaUHMd78My2nOvJLKlndyCQunrcPXZFmnVTfejCzK4LSxnM2K+S0Kp5dBo9sURBHHhsjP
KsVwOZGfvBXThL0uh/ATdA5O2ZbCpq3OjRuTIgfXa/HcZD/lF83IcKGPp1qsh4rX1FTsuI/IElUt
qDZyrSLZvsScBhs/TNlySpmeSTJYz5ZrHryFAXAWTcw5mC9P3AWZZh3OFlMmaN27UX2NCracuWnQ
AABgSD2aGoNPA1kabNipfw3Y3GCHzWAc9E1BKC11VZurzRxgNzWjAfoomGnfB2HbPlT102Ss63iJ
r90e1x+g6TIyt7NfwCGx+l/MrGqybMmlrySFdpYKKGThj6JBqtsE41MWo+11UXzUrEUGs1C6+GzP
02zmx8loIeIYPpPXXOmcE9/By2UzpOk8CMt0+N1VjS97Hp6dPOyQ11NY+xO3eOokGG1S60QC0WJT
jkV4y9vEZ0Dc+fetau7lhU+VaXx3nK1b8sJaJoGa99SujgkXT5uAiFkGlAptFYbd89gZFlQOkx46
BSYsVXoXhAT1OKz71olmKyjZQlqVG21rC2Mve9V8YwcRMTYQEdFNIIDV5PdsE0QV9ymgFs92nRuh
rJ1mX74eljQivo2fGaEfUV0QY5OxYYLRM0CJcXTwAnKq+irrl5uogRg797nG9+kZth35fS08tfHr
5TURJZkJ5EjZQLTjafS+oDF0y3LEL24/jH0wXrNHPaKr7HDWY4LoJNOYJl1uFgGyhaNuABvFYNOi
rg6BeLc4cTO3I8eW8gFFxWVNmQ5b3wkRndBf6QKLn7k8Qq7DRM3yII+EcfIWFPo5HFs8faFP3QIN
w47yB2OiX3OvAdMUg4AYa/Q67FGR8MP6oRi/o9J6t6zm1a35ku3ygtnNGrY6snq1EX1NbgxBJDIo
A72frcy6zVQB7rHC/NyGZbJvuIkyznsm+e6Nnn5VLkNUSl5ixTqLTWpVz7smhR0yqZoBRxyQQ1Gf
Bm+qiDBOsIz5/PgpOR1zcT8PBGiS65aP6dvkApcZkuTRtOhCqVfXvDeGjVTDqfZiWOotDB0ipAaX
slelwyZ3wp1IlftFsFbBupgQg2cDy2rbwQNYL757xbRhg0tAWBUQ9C0ZLIfgMzpoxwFv41V1Sb5T
bsPJq8yTqOnfy8J76Jv+oCPMLYgzWcdKUkBxVAXrHkRFVOxUYMovQ6jQeNJC7GMLc6OQwdrJ+A18
JxZXGbCd3Ch5Su1zk/BrsoJmRmQivY+hpNfCQvbGH7kJ/RGzTs1ezgRgY2ocCkBFw2iXJu6RZS75
ZYpk+J7Tb3AR04VdL7kPRErvA/ppsvnfFrSwNiXkxkMYv6m61wFrR+Ax449LeRCKTKtBMdpzx5JM
VTd6Kgm7V+rkhZXZD2OCfqi/AI+U2Vr+4lynpeSmneC0+PxbSeLR+knxpU/lxvho6Z1OflN1fvLQ
ACP9ep9t29raxbS3SzcE54PNS+3caF+r7oHRbfkigJD0qCxbP2qPbdY/IHYknIPIsiRXL9wB7TrO
SJtIpjsdgbzQGbsH246Pk74yvHdvaM4slyCokZyzurSpD8ab1Gju+pguUbCoc1ysekVRvIyJOvEp
2JT7rof6ki10l8GIBwYwQRdna3JrCfZrjptctz7LFr9nOA5gJYzweuMuZTTqksw1U52nTr1SGVg9
AXXV6OCYjAw+J4gEQxkHKEfpM9YNE6FN69awVy7NQp/iZIwuFupmardVgzxZ+3iNpio/CyRmSzzX
Rz2bw8zzcHD8mdeHPZ06iQWW1hvdxmWppV+zpqIGW9ArsOSlly7sN0WhZJHjalvAK02QvDIgHa/i
5j5n7uy1sdp1S+yvmJgdIseVW6vnGHdDoggXlQZ7O7jy59iDG+3faUMWeD1xbztuTd5Wup29mzBf
7urcEEeo4OU2DX01coYeTgmW6ljC7Vzmp9yHWjZQo3HgiqzdDRepRKJfTdbxK8TDaWTuvZdh7dFU
QrNsDXvaTlXXYr6g+uo22/Y24ZzTtyFZ8JeSCew5yL2tmXBZCzhxx5me0o3tteMWW8S1+EILABWs
WTWYRoVcZFku6ciX46yyyv7RXLaRXkDqu5PiQBnLs8f5vbEZQbN6SK7CILa+kLVmHeSAoM/L37rs
UpIqYoOnILxg8DTDLVcD7fSgGLoODxbrY+LaAC+W9sFqhnMR6F+Xf5Cn6QQ9r/85CTjqUeWLUyzG
52BBHbKA4+zKTO4XvGdkmSJl4vne+BmHhl/g6pY/kdIu+3Ii1ljp19ShRGBeDRas9BDRuTnshYsq
yI+DL8zHCW4YCT4JJdp6Vo+KoANsXlIlw1cnNbBZMqTx3KlrO3SuW3LjIS648yqrO+6CoiVOcZY3
wIkb6bPIKPONZbP4XGZiBSPU0qs+tJ+TadKruqb/iiawbbOhU/VI3hsET0tiIjy87SWj130MExSu
SxTJdeuKK6brFYpQIZkteLuMspn6sv1iooJNS6ixv+IwnNIr11cPUWNjilJf5o7lQJjWPTvt/hgj
LiW2EDpaVwgDVtmGyWv5ewpnjYoy/5E4+1w02bGb3J3rQVqrF9DDfglnAYZzFvR6hanC2tnauQRS
23uZdo8qJPWCGf/BoFVcJ1F/wUqzm6Au5wVRb4LYbq9mpxcHXXun1ANTISlA4YkFmOHYRU2ByHfN
0D14E1byGf3/TnozvwnOgKpu0n07DC9osA4RDdzSgutWc8PcFv6fYVn7npXQBmoRPedJ2ZyxDHXe
0OKLirnFMptVnh+8ihDLmbEGDgEHLkwbSniV7CcHpBa7jvTJTEfX3L7n0ssuxDoQ7h4czWrE4256
NsjsFt7DgFkkvXgALVHVN5SzSCHwmXYjxHvEI2xnApqNTvngjcBud0itazYy76m+d0ma7Lpc7L2o
ZJNvnXt+wQ2yz2VN80LSDpQJ5R+SnM5WA7wJfBBAUVCA+1EhypHimEg0ZI0+FiHW/b4YyN0KrXgf
YT2L+et3garwDRb5PYdYDqdqIBDYHNViTrGGqzClXxtBoLbn+xxl9cxmntEuyG+bpLy8g+FPU4Iy
YuYsmXYVW5OqR0RmPHF23AoLwvAsWHq/9GimNJA+ObNCvRTSjN7VS3+RByy4w4OeAPhWI9wQ4sC+
AlZXa48Yudi9jJITTtXf6DN+2LkxR9KD2tQWT2HJEjoppgwJygIjsGcTHaMy4BChInANaJJiUes2
qObDGCEfnGxkxTSQ16NhE8XujriDkiRa1wseAEdA0amP9HUOf9L4A8EzgjD437PP0JSRUNnCDp4F
7paMNDLp3RnrEpbDcHcWjxL9DKE4k/NFd1SGF8MOVVWDw3oBYTlfJD6jn901KI/XIudZIj6YpoA3
E3CcQ5SO37uMBAItUXCh8wVt1W9Cabl3qanFcRJAw7JQ8qIq2we77F8a7z2LydhkCG3tqvw1w2bO
3ALaRIaDNQjAjOIWL7povnGm6M2xM4jScbalU3grfGy4o9UfVTtlezZEcMSDHHprdkF7ZBybVWPj
wRCowjOHV0GhxLd+QC0bIolXlfR4l3yv4guhH6cB6j0Et90CQ9b3Q3SkmypV9UYy8d+ZTlw1y1Mv
MZRYYdwwiv4ydn6xw+nxxbEJ8uxLAm7HPt77gjZ6WZDBxIIMkc5qrtTI6osFfAd/64c1w11wbUNI
CANDprmkDXs5dME5d2eybcPbWUpzYDXkNe0z1ZI48A4M2SUirud4lk07wJk1FqdcTq8OliFCktk7
y6PoL34jSRpiMULcqZLhnSGWR8QWrhmganRjzSv7bxs1/2u+5Oo8lsXRH5aRo4TRbt9nb4sVIiex
4m8XaG7sCuCiGlsMhy1HyhV3mLllePqspPoqhLhNfGjhRZ09ZCoAccgzRkIyS1HnJRqxYIUJbRLE
XmFirJlJ0OzGFP14MLP1CNtxuqFxiGlbk0Td6NCG1lsUAPeTath4HNyhBwqPKcOmilKSrJvVNOJV
XzJdbj3mlJtuAXhOf1buApohpuolN6TpiJ6hIHNs0G6BD0OlCGWyr+XU099ASGTeyQB2aAUPPMTf
XPHtliMT5AXpO66Rad9eRhzB0hXEZkqiNlxeplUuEPa5GHMxjS6rSYOApxWuGCW9qdxVW6vEGTwC
MkH7gf/K8ezuWFrlTZIxOc9cl16x9mhGoWgiW2AQVi8/wkYSnoB/OrACe+90+a2bZzVLQbu5WQBB
xPPCSYrXZw4Jd273bnh5PvzGIf6uNKQoIXqwRHQlJ3xLpdNXu3GukCa9ibiX+7ZPmAZ4LcEvKehW
1zBOlg6Qj5C4Rw+CkQA8Uk2yupIpS9whHNkz1fuhoLkHlYPrPmiC4zjOO/aaPE3TkG89k/7yoVDt
h94jKnoBM+pyq46Jvu0a/ULKFnkcqk52fXTp7FpunDRNn8MIb5SCDcKZwv+Cer/rSUDMJ1mQcRMz
zSRVqzMe+cF9fSVvHQZMmMbVZixMcWguMyW3evBrH9bcUvwADrPy/DyH6B7Q9t3OMAPv4GMHZYi3
unDSjUiSO22PHv1M8L21cjJUYrXiVcC2pH92VHM35XZ7ijSOgcg2726CqSQN9UNo1YdFZSSEjLZc
B0sAKzC0sGlEnOqujzx3ton54vQeRyYFc83x4tpwMGNrAr/nRMWN/uF6hvxvNa1zVjB7yvFqccMb
jrGlCvpT6CIyzGcYfznJLqFtXwc1q1iauJqXRrVjLNmcTBCfModWHZkoYuMgY6zek2tbe9M36QNS
CmrmqnGFir2bJ+eQe+CYSugbpfXDtpCtRgO7aJ0N5f3ocFT3NeV8RoBgFwx3vQxy8GlAxVEcFSxd
H+3l2OT6XMjY2oSZWqfWeExDfmIRgAqfUMnhhWHbj9SR9LHR4ugCzBFOIP6jgX1gGUw2VkWbZX4P
D8juLQ5g3MWOle5YrHJetR1MCixmhyAsCQYpDoxEuuuc7exBzOF7lKo1eimWqnL6EdVA/8qFJLVR
ohZX00Xd3qCqt3VUgstvv1R68ViKDcNN44Fly3O2Ns5wibOogco5E7Gs+ilqkjtjUN3aTKnWXU2E
jadjxsd9dVcn5Ah0PqoABXt2EBoA/EOR2kDnwcMrpGKYuKihJmQNUxPE1/RoVKgRkO7OuHrdAxXm
kKrX/9/U/H9jahaO/SdX88PP8mf0mn90Nf/z3/iXrdlynH9Izh6PZQOlsA5c3Mv/8jVbWJ49l3rL
p2L2tAdN49/GZkf9QwUY8/ATaN9Vyv+3r9kR/5AOr+SA/txxBWbo/wdbs9b6Pw33dgCsxZUKUbbv
auU6l3/+ARXgpJ5nF31y7aVJNkKdhmHSceWR/bwACzvnM1DoIJ1XmGcIKQ8FyLOqECjATBY9KuEZ
WlipI4Rk1kSH4dbS6bEj2PWvNGjtU8J09UGxvdjNM3vdtmYekHRqk7b+D6vJ43U7dSBTkcWe6hie
+dKlxHNdvFhybJM7rB7gWyIT4IVz5ETKB2ERfu268bq2S1jaug6i914NOPeWCLIHe+zli9dYyU+m
wywsOKO7lfJC65EFb/KSJfAfpEtnFkaDuu4EnqhhFvJIDUJ4pDCKanRyn7yQ1znuWVT1aaevlErd
feV483Gswuy254/c0Y+r9TSmwY2tEuuYJDVFW1AONyHNzc4gGGdUENYvOh7MDzl0DhxbbzhORXFJ
XnHto40O/2D1HmVD3U9nk7YB3FtEEM+yXpI9Jjv7e5D58oi1uNkrwezBGrL2RuZFer04Lk6wwldb
GUywm+PZurXYvVLg5U55ovlo2XUWKEscxJimEhM5OH5Dougwuyz0A5FSXs2kKkt3QmEc+YeyNhOA
oZoscnoOPDpJez+7lvsQN713AIOIUTBLO/GNmY5/bzlGfMWJgDQsKf1jOeR8nR1Yp6IgdXzGwPM6
515MjRXN74tPNgW7zPrKqgR6eb+xSW9rTXVvZp+D3uvw69atYTQwtYY6P2XX98X2EYq5ccmyP+rx
94Jesm4nq0JC6Qb1ddC34c4kYfWu03h+nDshvqt+sJ9qW1Z37JxTsu1CP93VSBoO44QNKyhssuI9
v42umMdWbKwQGQE1rBTKpVrUP138A/tuCs0eZ2mME4EpLaBHOsdxy8PTtLtq7lCWNi01Xu3fWn6v
7xqf8oM6CgvjdmgjIjFDypBrY2UYYpJ+2srUi975dUHl9nVwGhxGQiyo8b1SKFyFS082dD2mVOkz
Uw6TFOI+o0u6cxhi2KdQteC6ymzA/43yhrKILWvvElDTKXKTprwi+NaY8sZaynAXyfSiNF/wBWF+
23dMam48vyv3FLIcINrvbtiBhucGH+8hpULbR6h3DrSlrN3CsvquWme8o72wXxLm8qjzwv4mon67
HlK72w+505wGe8QXY5bIO6axrvBCFg3KqgEGQChwbcTZ1P5Ie4P72C8lqeRDUd3HPJrPyGVxDZZ2
EUQ7nmdCGIZ6EfOmaFH5Iw0dFNi0qoX21JfJq85q9y2hu8UmO5qR0L626FF6qlnTcy3N97Bv02Tf
06ModPqjBD5z0bCwfSx/Wr3PCCDKURk7y2jeijbUoH4qggM8PV76tAlN1ZAx8QiaaCS8VqNFgPPB
iDrVBMPx47BfKNslRS5bzuqpmoV/lQsbN3NqN+XzotruLkoLVJasP0NCDphkfsFZFD7wn3UDEMZu
B0G6AMxX5FF6E7kNpP5MljVRWnaP8r617Z1UlD0zGqe9mS6TGmds7W3T0WbHc1LdjXwhX33TKvzM
Ui+3DCOHL00riJVzW5o+Byvkgi2T8Sby1wrmYGXFLKs1jzxaOCxOVzQjjO2iEd8H+2kpdsary5+J
GzUnVarpV9lCEle51ex5sLx9E18qJt2X+a1M4oj/VMBCZm3zKh23ximWh5YH7qkNZIbKs44AnmPG
LQCmg5lkfFnwQeAr4LEdEhqjJVquLERC0cqX9EbMroyPtjti97WqXGydQA1SLDBFe5V4TCG0b3Ik
LH6yDzAwYpdgUnpuu3r8VebCevM4Op7ijHe91dbyOsxN/bSUqWKpNLny7PdGPM0R7HvMJoJ5hUhY
2ODZCe/Gxm6+elHe3rF+Sq57v/O+Ngy1x5Xl4M8aMbJ+C7ulPXOXTd8xBYEmt4d6eFAGyXPRkPXJ
mjk59FFIiy9AFvPfrgFvoiMAEE+hRvreaD0vjoXBDRH8+GCgsH/ji3J4W8xL88NBAs2BCnkKvTDB
DkmSIzaI89tKleIqULN/WnTYH12mozWj0jI/LRGgIAGxb5MalBBLnuurTpOPbKXM/53M5bWcNBOy
78COvcfFXXBZza77TklOGGGck3aLFnlb57XZu4tPtHCqku61zkR6ztse5ULWJuV1ZmsEV02bRKgf
4xk1HOOF4VYigwjgUMwT92y4sHbuh/GprfMEiNRAPcBkcfGhf3UMLZnSQjjO2gmDWp51AH3xCrnX
oo88YgkDlR0s0B0PS1mDlx7peG9LU6Skoi6VB9bcZWKByv3kmEL/KmjcXMTEptq26bKc8xFHEMLw
jIRDMbSIZvlhIaKlkElJHmGM8tClqXOfo5eBsJizhuJF4Iao1xHuEglaWNDfJUCOXWdl8WMm6MXa
JLTe/LQFwTXOaZ4wGmyKXzxhLg+WJAZsritQc6ZJpttAxDYZE3ZaMYYxY3tvs+7kb/EaD7o7At/X
nN0LSgFmdXfU9wN7oppgDD90pwcqGoKGIryWWOqYK6Aaau9wDgJVk6pSa9sIsNb1jLWAs9sk94mI
O4kOwJXc0w1n4DtKVWatRRU5jKjN3OJ8ccIZ0ee6AV1jDohLtbViVY5OcS1HWY2nhfCgh6aE18JE
R9yC82ErEHnpIfaiFBCKi6K4jjCwJgBgG4NQ+cJPOgw+9mGMeaThDfUsiLAN0R9n1F/UkGzEWHoQ
PzCQCFNnoK97UMMdwjMk48qrV1XaLx1N6bKo/VIsA82dVuO0z+cw/cnMG2kAczaAWH150bWn6aAV
HC7V+Bs2jZPY5I2vLqPcHhZVM5OnUOAi+GZP9si0SwYEMUUYMNlXBjezE9lih46A5XFWY2EF2JHW
114y2FcTdzUhAUvI9FaW5VPpg1rpugpwWVYV15ly+m91ms4bODgJxEwbGoyDcsCgNlqaWySm7qro
JT8/7/H51+iJGc80/tBfuUSoJ1IKZp42NF39MOhvOkst8ufi8oDiprwP55bwy6CcbFiaTv0GBycl
r1z3D/3EYkkOEbSKIXUqBCiJJGnLRm/M7LerKsJrM6jYq7ZRDrKl2LI2JKM75ZWfSkdPNy3Sheqq
mhf7OUUtiVkLmM60G5rQc3f5lPYPQ23YXkDWsV7w98xY5ZomBPpgMynb1UM/H6ssB0nq2H4CzwWC
ztNcifhWo33+OeicDZTRcx/tWklFi8tYTt46bwF5HEIoY+iD2k5UnOOOBSHELDHTAR1jR1JZKHiU
fCVemJnNHfs7UxZbpWfk6LwWUUkkikZ9K7148Le6gmFEQLSgXEgtjJKi8PPTWAfG3qWDa73grEYj
0heX89jG3yLWyZyABbZrWSNmTV2HAW2Xmwd83Hhh3L5nFU3lhkUwFWX1PDuD7eFxb1glOk1Sdztq
KYfwN5kRU29wOF9Mb7ERmzBoctgky2j30NDTkSfdkuljyR4/gH4vBKDsJGIM4meT63M0R2PCQmrB
myMxBeC6MFQwS6jhwuh57qcTYuuB36xI52oNgeZnyFHMIGGgzWefolF4YqB0jnjSAV9K7isSUJ3Q
cikSS4cZ/BiF37RWF82pdqdNjj7whTWo/Taz+2Q3MFAobnRZkvNRWmETPGZ2yMF1m+HCBWapzdlY
/GGjFAAfJyJftSwY08ezc5ix/OEMgfE2JZRVRiT1tlqC8GnpghikWmR5N/NsRxNM5jZC6ySDLCbu
NC9BlPSZpY9xniXXk+w8hJelXd4OIpQE8IJDWoCvodnw3CCDb9Dzf3CShfA8Z9boEXieu5Qin/uW
nQkr3hVuXcbSOOcRTylkGymLYwr4jcmRbdC+CH/Pv0QaD6LdrnyOBnZyiLyqZDqw5SwelCV7/5Da
mljIdmoWoK6UlzOzvMQpGZAPzkiR22AIuQ3HMfbJyYZWsgs9v2ZjkjV+DqbGnXHRmn1u60TeRgsj
Hng+ZHoG8m0YwEdTFw7bNnebb23XpiD78UCWGnoEAzFceoxJ7ciDEZT37fcGVy2zMB/T8kz/v9dL
1UHngPrUhQgGp5G5F+aAehOWJa5FXp/1zw7vJlN3pD3SUsMXOdYjo2gdnJrMxviZzqz+VUTmZjaE
/t1QAXodqxHddYkW+21A3rmXUrsHAVj8tYyX6N4tlHOVTsh4CMailkqqONnqqHD34PMufOY0VC+5
HVY7PPLTHX5E8YTTXl0FNCFPoIjRENKc5sGBFq38wWSas1Y4ZCh5DTPkwYKQtmprPN7FzO+18kTZ
fiM+o/wpXBc9xpJF+sntvQRJWtDnVx9GLL9BHP7X2CJwHAERTinGKo7/T47gh7FFZgk5ltJF8g5N
Y0a2EBNGE6ACtheLo6Fbrv98vQt38H+Iij7YOWYtikGNpAC2HffCLfxwPZvP3FWuOqsCPqQ/H5uJ
2So+vn0/k37w52sBuvuvaylf+1pIGyiC6/zntVoksd3c2+fJlwhaHQ8nWM3K6C/f4AXN91+X0ai0
1IXrJm2fudTHj+S0A5gcz8bPhYN8A8ZlzUt8BxANsKlYtdf2Bub//s8fzWFu9ZuLBo4tA0Zbrvdp
3NQ2jhcOjXOeTwA7bL3BULVn2LlhUv4rJm12g7zoyAp5P1TXf734735EAIP/vvjlj/vwI4ogdpVn
nDOpxV+Z+4w3y1VyA7XjtjrO1/4hPqU3VGbxzf/mM0vhSfatIvive1XJMdcU2+cG7dhK1GtznRzq
PWOUG7NllLxqj85rc1qeynX6r4ntf1AoP4JAf/uBYSdqAInKd4JPyMIpjh1k5OI8awlH9ldQnfyJ
IMfU2/z5I36idv7z6dAfrnO51T58sYlX2TRzRLs6qIjstHizpuSRSurXny/z2zv2w2U+PYQR78Im
H8UZKgcJDpVF6K/jpX/5uX57EVcx4/Q9X4rg0x3aOUsAVEqei+GtUG840v78GX77VX34z3+6BzPl
9a6TyrPR8pS3NRfwn32INH++ivOfsMp/va+0pzzGxzpgmPjpHTKPJmnqgs7hxtm52+kwrEgAOVJD
rQim/cv76p8z4s8vx48Xu/wxH35+HZs6AHNzZtp7yG9FtWZ6oC6l7AqZ6dpZe2tUK4dCPhEg9vjn
D/rbO/zD5/x0h1vUgm1o5HnBTEcyrvFPaRpuNS+XP1/HufyH/vQZP93iFTNojSXtPJ/TYUW+zy7c
UEG1WwQ8Ozzu6/n+zxf82wf7dK9bC6MSBHdnSD5RREvdod8F+akm63/1yTgFgkDbjvTsT1cyBU9C
bMkzHox4HR2cA5ulY36F52bTnJOd3vz5g/3+m/xwvcsn/3C3oCbRyC4kr0P97p8vr0ICKL5d3vrd
93j7t8v99nH+cLVPj7Pd6mSyAkk+3bTy5LCax7880M5vf6kPV/j0RNN/o5mM3HPynB8lD1u7n66C
LfSqr+PG3sDPX5MJ+7fD+7fPt7bB1CoWR77+dN+PSx107uKeC+awtYfziOWpX2zDfLhJJw1QFFGE
frdy4oF18egQG/XnX/FSHPzX4/Dh+p8eB1GWU54F7hmZ710cQW3Po12MlAfv62oA+u/lEDdZ9fz5
qr/9qj9c9dOtOipmuhmfGvHwLmVNa4EEqNCMWGP39OcrXW6LT5/PE1Qoih4IQd3nGqxHjgTsVJ1F
E9ov7B3Kx1SYeadZljD9drHJ2vgS/vJoXP78zxeVXAxznADdLT/9qEjXUvbv+gzHKV/3c2K2C8ST
w8DO+C+v7N+UYTCV/+dKn34+u1R+XmnFEsDK33wpgefi/0+IVbOdn24Slt+auNAbYG7RX678m5/Q
k9qzmW9r22Xh+J9Pvx0pM8jGPwdm8S60uHaVD+LJLYKtP7K1//Ov+LuLUbYrWylQ0I76dLEhkZE7
e8E5qyWZnO+x98SI6OSpL3++zO++TaUv5R3rXbwhn94xC4oFRhrB2UYUAhcZKHyF1VortJ3ipYzm
x3j04v2frynUb14BnrwUdYHt+KAeP12VaVQ7Tbl/jjFQ5EG7a1te3UiChU/62rLsTSj2RrCrqEly
44dY0WNeDZP/aOUzeRPtPguj23m4CA9kdB3Mzw0xoiMUnhZtQzD/aBx5ZStghEQmXvCAZfXTIOVx
g+SEUGbb9hUB3qjrgq9J/q2y3oPm2RTdCi3CSUOo8nG58GXAygn2cQAEecD7aNpdAyVlRG4sBlRv
xn1UXfI1ztjBmOxYTK/h0K2Xiz0NMafqx0Mwmds6jp/mxrovyBXtJipYfgIIXABNiFxCcf9/qDuz
5baRdFu/ynkBdGAebkmQBKmRpAbLNwjLljHPM55+f3CfvVuCGMJx7avTEdUVXY7qJIBEIvP/1/oW
kG0Fi7LoFGSHhv4vMb8tQFnptJQtaR2lRkRcngcnmnwYtIxoQ8FmGGX6TCkH9Gn2bIzuvgi/q943
Vwt/kN296ZH7yi6q6Z7yOAJSnDWGt1JJWutRM3bUB7TySaK+lfjxdQukrqjMV4wVyqrGzwlVpnB8
+HtA66gOSmc1fIzbAYJqdy+BOzElfSvS+xKawtF1shM8485IdFBtlJdSaJCGce+JwKZdHh9E7vvM
/eXSW0l9JOKCtEm7kKh4C5dUiJ/ylzHglINvfHKjjGoDaW3quIEJtAnd4qbprDuZ87jXPxTyb0PD
3ZAwMmHMtaY5sueQwFQaLxlCPDpWZfaiu4CbRmtTorsqQZ20PxT/tyWdBfeuqOiS5k6FDswf07Xp
v5j5Tw6Sq8HngYv5fQH7KkhRzFuo13I6NCPaOPjiqXlM0sFGFnSiibhqMw0LtHqoCT+20J/LYfMd
4gMmF510cI8YSqkmb4B8eE/adeI3wd2LaX7d4EcOclKUpYq9ZZ6e5PIFI95t4Lk7TyL1s9v5Hc6+
2HXwGWwbqm08hG8K2fQy3bXUoFPCfNrLanGTSK+qAt6F8pRehceqP5vRDxx9K9kEIkwaSqmpNtUg
YNohjBxjr9eUpPis5qDMp/S9CUfjm8FGoVZaNGj6yVGkeZuZT/RON36jrZOgcvDzvVS4bFFfueu+
76kh6XZtSg5uiHt6b4RxhY6kE2VEQ9vQDKDE7UpW5H7T5iFBoQjN14NiwpVWGi65BXvjB2FN6ni8
9khkibETfL2wXPrysTJbMm5X07D0WVkg9AXCM2PhmIoM2Glt89gAzaa4XEzs8kj3AREEvv4PPn3v
RjVQ3LzfFPoSNb+8dY9uaP0wCulaqPtjPLI2fX1xl85FGkUPTdE5EyGpnC2aIQR+ofS8Ez4uW14n
m+Im2P3Es7cRnxfLDRfv5LuxZhtDF6dA1g/CMfoNLWM688P3ee0djLgPrFPxLc6CE92zu2Jhc3hp
G/H+GmdPUG9jlcahd2qEYC+GjqVhEUuD48KdXBjFnD2xAf4qDVLvJB7kdbUeYBmaq+gw3c92I9pB
tYMJvHxPL33R312bOfuia4IwBhSJKeEMG4rmV94heiQidI3z3y624cHb0i1cuJ/SxUtVNHPSainI
tWaDGoiWfEX0TvE+OcE8ufdu3C1d3C3cvZ27Vm/im6XCzeKQ08f/3SEpd7FWko56Ms6AAqSGLOEt
i6Idb2tHOsRTMMQatNniaeni7X13pbMdqJv4BGOG3olWIpkxE78uGDKw3AOtejnPzl/PoaXRZrtQ
WR6GtO+809CV9pR+AD3ekcLoO9DjZOHkcOnUqbFFk02Rko6ERvLjDQ07v6jk3j+R/7tVmTiIIhxj
DRh/R5KxuPoHD5A1RjLUaRHFazifM5Bl67j1mpO2aiGfr9hgG9upDEMfBO+XnZ/0q2hrbr6+oZdW
HK5RVnV2hfqnQZUY+YdCGHsoZ/6W5uE+Utr71u/v07T41lrC96+Hky9uQS1NNymqKqo5v6l+PYLl
Fc1jt8ZGDWSp3JMJtBtv3YcUO+5KvI+vsmtpjfF6HWwxyZKsfFxaZqdJMj80qTSBdNnAv0AZ4+OD
NdXaMuEOHGMpEl9Kw8gePISAw8KHY2EUa7baaXURmZlmHhtZIusyqZLgBr2Nu3BDL48yFYmncpo4
P0i4xtR9c60j1aZHjMeYHpEeff3MJu3q7H59nJizlUXwdPo7Un3C4ShKyF/AX0tYts9RLjyJJVmu
8IMbIIYLw36eKjwbk34G3x5VxFH88TEpcqp78RA9+PtyH20AQ3RrdJkrdTvh3TdLr99sZZFE+hqm
xX+Lusjlzk/SyWAN0lDIZ7+WbtI+OEWCaMt1dtA00GgLVzb98ncTcBqL5CFL4uJ4DQgp+nhloqe6
Q+gpZwBWf6Y/u6atsKOVvCmchaFm8+PPUCh+2ZVJhiyZ8/nhe1DRk1Y9q7vwnqS6NTvT++sd/LT7
+EjFYOHKlkab7V8MrWlxKKtny3j12INb376+munFnN83WSL3yATgZNKh+HjfCCZC6yGr56lqnN6V
DtHGm/BQLdyzixfxbpTpz999SFt9CGVRVM9SnB4bX3rUx8JfuE9/mo1fXcm0f3g3RuObsD4k9Vx/
y/f91nPKZievJTvajM8Ryc527qh3A3OCgBDVaU8RSyKkr7t07S585WYblX/Pj3cXO70W736IHBDQ
UPJDprNqlF7XGCkwBX392OZf0n8PIlM9EiniaMz5j4NoQl3kqq6cqw2JzOqx2REW8ohfeDWW90Bc
bayx/7sRldnii6Qx9T1NYdoPG6O6mUbs7tOVRC76zTRi9PwPBqQSrsMuthDsz79rlF0Qs8vWmaP6
uE1O8mNfreEd78rNYOvAQJb7opee3LsRtdkl1rBq4HmgYLPzvXanH9pzcQPqYj1sqYOEq8iG0rUw
WeTp/Z1P2/djzpfkUa0rAtfO1rncW8/cSngmHL5X+gO9yY2wls/GDlRre5Pf0Cxd463e+A+4W6tn
cZfb3etflur/TCwFH4SqiCpbNHO2IFiNKaZt4p6zkC6sUnqQYqzXf/JkDZS801KtaPLsmgNxECNI
ImcJzW5RP+l08rWaIFp9NyjCLvavKPr8jCb3UkruEiRYGWj5wm+4tCShxfif3yB/fIF6vwA+wG9A
1XnA9FTeF2vIi1v3rrOHh3gTLbZcLnwN6TxL7M9MgvU+tYGtUB6LKLXONKFRnxCMVb4GxqkmLeDP
lf1V6uH/W6ThXf6Wnuvy7a2++ZH/f5BrKE+r4P9EcH4KNjwHb2X54/9cv2Xp20cfEP/af/uAxH/J
5BBOeztq3yZN2f/4gJR/EXtJ8VgmWotd+6Qu+b8Bh9a/LP5DFKYpg5BlW/g/PiD9X5aMCJovJ7Vf
tvv8S39hBJKgXnxcDkRL5IdxxqVigQxCnbeUDKOp0afHuxSk+EtphvIv0LnqIVQRG66UvsW8ECeG
Q0xZvJ3aarZlKPk3TGfqtWsg3218lGO52r4OVSXuRwjNK+qRZEhgsiT6qiqd0uggw6jY+SQZTG6V
bKFSXiMivh9zuK9eXFpA1Dos2DKxT57lE9UdeykOOrR+stIil6hFzEJ+TGBi0L56WSJS0UXLHxcJ
YVQWtrus/UGf81VQSLQakhRZJQwHTtBYd80BnX5P6gLmwcemow4tmdXRC4MjpnVz7cMPR9+NnVPQ
0FUX1Ld5cxzRpf0qqVSZqUs9BQSvsCeC5Q5XG9WlDFeXzAF0lYQMNvI4tCvssslmhGvzhC7Y3FHE
AgihNCE6RgRpCCQCyKHwwlAeFkiK72oquo7he+AXTC23fiD/DWH4Ubm81SKjbO4Rhqq/xyySiJ5I
hkMh+hk0I8u/1Xw5fx60ut6g4Q3soR7qF1GERFyPJjlsZuQ2wQb9FAVpya+trZHJ3Z1EbtVPQ5XI
5ALU2/o/isrylZ2H8nEHeEEpVoQOiexQjCp7GPReQ6tWj6+QIRHwYwIaJmT4KBwyrY9PRE4XgL9I
2QowwnHOI/rlAQAM9gML3Nwtwt1cRzfZolU2gZmu66kc7Y2Eo/mh5Re2KAs1tBJliDYZDEu7bkJm
YOD3wGs1F3ywaYzdsCZ02MPXCWEBnJWU/2K/TdzUkJJe38hJDozWi0+6gsB4lRCKto/J+tqDpyw3
RdTU95pnYUcoEvnZSFTl3OUQesmn0F5IHVX41UItnSBpanjai/EGNEh+ozXwmmiEFXsLNuAb7069
UYvWXZc4ajeF6lmOWohTulBfCSeBELYb0p0AhWZtcFcmJrDk2iWkOHOfUz83rsiY8u2a3fsDyaop
JWMTp8dAzNCJTMiMkg5YT6sYzI0paONjoqnjrizM7hAKgbYVpaHZNrSyYBAZgvpcgMxbq0r8MyAr
YqsSX+YzoeBfr9OgU17RdbVvdWYNHFSF/JdUtKWylsrIWAWm6m+HHDvSSo8NkoDVWPbUdd4ATSJj
AMJW4XrdBhBBu+3NxLhqCvDLmZ4l97HYOEEb6QAxE+JeSPMo7srRTHYqNU7S27TiWOGh+zl2pIUV
cMZ3UlFNcABQOVtNyYNDHOeaHbTSeCapkuk6eD6hpFGwLUvRc3J++i8/LrxrbADllevm3TVbUIUd
nyff6agzn9XBg6sF0NxGrIcMOq7VKRwCBJAe9uZ9FZod9XlSJX8TgFS8JZKKmcZ3m61ugmIe2Uba
oZZ7rwhdgU4W8B/aEk1Ur7fWL4R4sDKbMpK2OISGHei98ipULe8IPlb1Vx1uarIKZZoqIUR13yuH
QyxrLQyapj9B3n1o0/AlAjQWV3J8iszI3MhGS4Y4ziXH07H0VBkYVAcoknJVjGX7QH4irqjc5YtM
+TuTFRoroUREe5Yi0hxwqkOkwL51HALzl4rH2dglbaMfRzXLlJvR74RNkoaY83EjxjyRtmca0D6C
wJ+Ixs6z5OjZDyORZKzRCA5ouK17rHr9a0ainu0Xfb7pWNvxRKUldBS1VftdTtfsXFggsoEMtL99
MRIPOBuGCZEM312pU+XgNaTc+wMNiySuxWdykNSjmeKBXoWpTKxXM2U5CL1qj6JcHDIzH/ZyI3T3
QkFeNIEm5EbUJKjibpay+4pqLnD4PujhdFVwNfHtG99Ek4WuiiX5tUib8EqxknSTKkqwDYIepWuK
XtvPMxpxruLula4lq8SAkkUVUdX35ahId4ifunZFMKP1SnO0ue9G2eMtDiUgcHFQ3ynosu2aZsAm
oEmKmLbw7pFSDdTpMot2pEZwy4F5MozQ3q38YUwy6VaVJOiBbmqmlS2bhTVFeevhodAT9dTmaWrQ
8ItxAWm+7+1Td/RuS7PU+52vxNqxRmiAfF1JaRo1pl96m7LMu3bTEiosrgPcdfe9ZoqvXmQJk8cz
uErDPP4x+U/wyvBRtumQRMKqJeH5KghKxJM1TEEyGPzrAFgM4R1NiGzcLat9Hoe/ISyMNtaTowAc
vk2w3nTqCpiuk9TDXhf7u7bqXn0U6h0szhz8gQitv60PtdkCtYh/NyM1jP6m8ToAIfmVNuo3LqSl
NHu2OoA0EYV+zE9jw4kAU9MqV4I3nSyeoSJTsPOfSrMChQ4WvHiB4467praFuGWKiLTRGnpnA9QP
esw/9KivN4P7DD5mTTbpOqv8NQggO6g966qqaGAECRTGSOHha3bIt9PMCWGty+t6JG8EJGdXFbYM
qJnI2UPaQTrIscHAgdeA8+XSd1cAqkqcXAi3YyizQ6PJh4QeaMTDJg7NhaCUsMsf2JSMcDLLRlix
21rHhA4TWLeWwCQQTbLORZ8w+2orc7HQxVelHwG6fYwCd1MgPC5Jhm0L5NzeW2cx8+DfddBrcsG8
tmRSkVUa60QbyikWCjDJaUJOb/AYTglYUFV+sVTsYzfaCoEO4Yrgn5gEAC/cUXYlY6ejmRg6scT5
DB/WAOWSnI1IfiCdzTFJX5Sk/Gdba+fWL44Y7TijkaQWqj8ao19XFcTfHG6aFdxBRthE4asiD1cB
pI56gEnMXkMS95VPqJLx3WLBTQThht7iVtfJh/VJBsGstS9EnE0CgVBbw+JLNiJZxAG3GrPmTi/h
68E/B8Pir0LNuDab5rcAFiRNyBrz+rXB88dTyHqgvZZFfcv13KRxtW9AIbUT0jbzQCWzdSIx43ej
GKTp4t8RbfLWSB9TMstpiWp8xfkLX03O641V5OGNlSfyzzSyquuEfdQGqHhyj9EVRrAYuPp16z9A
N117oejkgE1dY9wqFS6QrnISCDisdntWzSkoIQep5d6X/oOhNFe8kpuMkLAGe61iYF0q8ABOGJ50
sNjU4k7wZOksG9gRXLCdDY9aFGKEFwMkh5NHWCJglWPPzIQ4s9J170cJEU4l0a+LALGlfBuAE21K
4TytEVI+eUAH2680h+Q6bDXftEy/9fNqo7ckVfgYFJLisUnqKxeYnhboT21TPZk1cg8iPhBAkFvl
C94pJaHPxiWzkdkXCfVb2hJQ6Xd2xMskws/psHbJiXXAbQ0j4jfqrb0cCXZnHDsXR6YJKJTwnHDy
LWC4BEGqhGwOmvxgjAaE6wfPgAGtm7xm8NSEbiO5eKU8gYBhY0ti7bpR8/Wotvel15drIYclZN7j
QNg0nXhTqMoJTM1WSA/oYNZeWRBO9StAbRJIfB6vpezWbSL26BSEEz4AfkQUkAfz5VRU02t5MrXS
FqXSxkdAiGGxhYhzkDvgUU1QXpU8NLoDd30PJlKrrDNe9wMib+jUz1KXA7SB9g/3EJ897qR2xSdt
k8iuo1fqY2tOiWCu7Zf50wQmCD2sit3KU/Y5GHEy+AhJNjEuFf1rNBITQIhs0BCla4L20JMj/FqW
vRI72rMfaTuTgBEOWXdy58FJxYQNW6r2nkB0rhrlHEk3sXIe4LD6Irm1UnyMFK5QexEUpDh5A1TO
ujLcxJY4prR6+K1Lu52oCfzgnuspNwr4IQV6a6TKa9TDtjbx2FUB+9ODb6nEpSbYKJW1KUdOUcbP
YlZdhWATej7wrAj3LXFBuYo5KojPgc7VlCF6UoOzmdA/KZKO1ifHnh3fEj+9bQlxEjBLDan7jQrg
UwZpJfWza8P0f3W4sQjIsa7GpgnWkqwldqXjWpKFqgaZUKqbWpQmi36m/QoI74nVbs2k7RCVKGBk
6aLgHu2dsS3ElVJpBBRK2d5M1O+Y7MsrdUTx0JBzZmu9Xzs9HDe7y/1+K+XSN99r5Ftt0E6FSWE1
43O4GsYMUnflWttRwpiPw5G3orPuR7kCVWd11nnsGnVL6w8ELB5gI47Jas4IXxn70Ljr+CjfBBLW
sdgqUBFLaFnCSNhj1ofPkxAfBxnKvGq7oj6IphtvZb996HX0H57KxjngPDOhpZRtLxU7WLIsO0DO
wlimJUY55iwXEjUkqWpoPzDvOXAmHKOD77kl3SLBc2pjuFHMtt6OvQydqAvlXdgQ+WAWTgrMWZmy
nyupfZC6CChasfak4SfcVn9LZwh8fgyrN4LCHhM3Ttx7rzqm6B1qDgJYw21iMh1Nw9sRikC4TgKU
KCwQKwPBDrOdOPIWUObol/dKJk4SUuEsi4PvmIZwglxDProKITyFKKZ4wzeQjKJpD2rgn4JS0/fy
6FqHxiWvQhtiwW5bvOEa83EtaSxDqQZWIfRIim17dES67/KFk/jZMdbQMtXeSFrCTmSWGiy29Lek
DM9GpP9oreIHstHf8RhpB5boNxo23Lam03u7LXjdupJOasx5VKs5BYse3zbmZY8irD2x6Hbw6BRi
v/ngJ+Ot2jcCTKaMZlPaYWrLoVFCjkMUaEuGRpfGTG/qEVlP5L9UXcfmTA0RpaUKEacm+4zEvQUQ
smrGCFyPcUshQVvXmfZQy+W1mypPHDA51sJM41XaCtRGDByvijawcUMAmCN573pbCbVdFdwB/4Ym
Vd6oA+fYIbtyvf4GhpgNsGcfi6+9K20AEAJyf8la8LgmsXK+vwFm0j7kghY7ck7g1tAfyFekz9py
krHkLYUmROgwN5opgge0+J1GXYNzpKBB+uaQUPohdVzpNcvDK8ntnrBPOGCe14Xgr7QOEZrws2+b
Pc7Ribv+UFvf3MysV0LBB0DrMOl3I9SkKLIbpACaR6gYmcOcFHrkAEGpn5QUuLzW9w/pgErQb/3r
2Gp6u0rEcCMGBoAwOGpytBPj5EEeiUNRgHxnY8xigYqv/d3lxVUcWJEj99ZjImuu3QLfYJ36wTF3
LWenUfOPlFK2GAkfRoKVpEGPORg3T0aZkbUQfZNEfd+XTc2DqUfggURaQIiJBH5mH6FpkxV/YuGH
5UastWtM0CdMQDdK8VyShF6V34Zw1NZZm58rISvsDpu6RaTIoIZOEebiqo5E0Mgqi3alGLzuxtsI
RYVSQp7umgYmTK6y0qH96upRXPm8KKuiyH4FZnwfh+LjMBY/NGYIKEbzh5KGzzmUDD6grQz1SrjP
/PLZy5tdWZObIWfXqiywAPpH1xW3nvcCLWLb9KOdEQeeSQZEGIimiXQtGs1T4hKe3JcGzHJ1nYql
jaEb66sbK8phbEPConX0vZBjxrOvxhwt3ZLFYDKIQwtOQauXtuy5AHmwdH4LPT75bGwbM99TQiYa
AdpsCSyS2ammxwDxvLjtU/KaDkmuE/letNZPJdHCrWckEwk2qFXz+K6Cev/vPsR779JnCYxoaSoF
TnTQeO6QbH0sk+uZ1KY42Z1JQYHvGjS9E3dvqKf27SY/Qbb31ulIauffinlnw84ahpT7klypQ0f1
gSCDJF3JsQV/jfiGn3HShI9EoVike3T9kpBhVqWn/vrxeqcW0bvmHefLGvMvMMEgFndRBaS8slp9
h5x/dAh6C+qFPsSsDfHv8XRZoXiMqoli8sfxSAxtPaKBHU0WruHSrfthSc4w/eJ3DaY/I2DGBYRh
8jce5scRKEVBcNATB2L9SS+6Q2k0b5EVLDywpVFmTU/VaJum8FKIa1ca0ROpBfddWLhXl56NRgkI
SpYoIjaZ3SuXejl4vMQR9bTcuNbwILCDNIQRzmE+LMnNLg9mUKamSYRsfa5RpEbJSSlyIOhvkHzZ
dCLXZbsdT5Xtn9xVJq1KVMXQ7UY2Gfdfv3VLY896/qGlBmmnRk5QNhyAiZvqwlVeU0ES7K8HuvjU
mHv/fZGzLnKgRQVNBGYfzmswFn5NSEUA7yEw/9FCgufgv4eSZ73VEkYiCdWRk/+sFQADNvIvJ7qJ
r+LO1sotx2tncOI1OUhfX+HCrZy/X0UMLmRUImekFB/4Rwv6dNXkG6UsFybMwq38o9J6t3BofRC1
YR05SaF970nvXsOVA3xUmcrCFX2Sl7FCYRox8TiwVNH7//g++zmoUC+LHVd+CNlmkB/ybGXsCc3h
ThjDhfX/0vL0frDZOly2rpWlRexoefKka16y8RSyib9+RBfv3LsLmv783Z3zPRCdUL6cyIxt6rsb
s52gNuTE/S/HmabKu3E0vikpBw9HIpDEJ2YyK26Mdv/1tXz2c09Ph4UIsAD6hE8Kq9EoFWgrMfXX
VX092vm5l9bWpkUaS4JPuUoP6Rpw+NeDXnxI78aUP14Y3TJq8EPs9Fr3Sqzk2RL1hdV9aYTZnCtH
vzEMKZ6yszlr75Xs99dXcPEtfXcFs2mWjLXfS9w1wY+uAkAXHm9rLYl2Hf2TlfXdQLO5FugVDYKW
jXxlxWsxqO/bHFg0gSQS5PN/9PLAD0BJYeqSPjcx0+QgczLBINfBqqVwfzuSxfL3N07HL4qwACWD
NDXI38/pjjBbeOeZE4n5Iffd+0SxfguBtw9K8+nrkS69pag7FbR8CI6Y3h9HQookixK7PznKbzXq
huuhSPR1YeQLT+jiOIrBRcEmoBM/+yRl7HKLesio5QnadVnH1W6oOdk2lRXefX1Flya1/p+R5mpS
M9JUbIwZbMniOpPKW6uvFyRMF69FBR7xhznwSUk6ZIGnyVh1ht7C9+oD4AUiuC1yXfoHKwA6KXr9
Bp5FZW4XGUj+QW+bOjqFPw6exgNo3b915LOwGebkRTEV/j7ffIERlAqhzpEPmNeUAUH74gJYuIxL
9+v9GLOFjEpnzJzInb4OdnokHsdBOxiGb3/93JdGmb0zAKpaqTFyh0qIgTqB01TstXT90wVp5aVF
7f3VzBY1IfSCnMxGx/eq5zoje0por7KkOavUkb++oosjoTifXBGsA3OlnGpaulJmhZOk4yv88GdD
gZMTKvFvd9q1fj3Wxbv3n7HmGjnWobQTysIJhvy3SY4KrHwJCiwhm1+Pc+ntBL8iKehrQOLOr2ms
B4pOYLzKoj0F4/BmdvmS9m5hiPmlVBXnh8FInEgJaHjVfgq40u8W3ptL9+vddWjzQ0sG/khNUmek
5wVk6LvitXuhSX/9r+7WXP4c6W6R9X3qsLYQTy7QCjKUdvf1GEtXMntvAklpS1NLHMQIL4ikrlOh
/omYYPv1KBcfiimhHJcmmfr83FWledHLXsb2diL+Z3tdKg5fj3DxOtC/o1swLOlTSUNLswJNSubg
e3EyHXVLI9PhsfJ44f3/81PnJ2+kYYbKcRXz81woHjde3yRW6qT9bZ/pm9xJx6OY3ORoLXCCdQIG
XyLFZFJdOw55hYFLln3PWFRHk6qg0S88v8+MBJbw979ndqxUcxI7hZakkU0L6nXlid/NlMxqB55q
avvbSec60EkCtRttl+oqf8T+X92M2XedYpvbJ8xQcaySI8FqeH6DIjirrvI21KG5sios06uczEQA
s0GEftlQ3aJYtXXaEoFQ0WmCeaaM+HZSYippCI/JayHVZGXyaRp0O4r+5E93cn1qFMKboQaHCqB5
2vqG54UPbauljyVHVHNTJrGxCRry+gog1tEtXapW/03/yRB3BmRhZZUlSnWQ4SouzL3pFn+4C5Kk
qXxAKWFgtMSz8HEXpUR9qyMYcHyV3mFPqZD/ufL9cpOopB1EvbujrGt/Pd8/2y0ZFNCbaFJmwjn3
aSl19SgJTdEhav4qIDWwFSG96ZgvPXVbaYSFpGReWPGVYg670FXIhBWXpt60ys2vW9ORUJqYDZRP
xCkym4TQkmQnNPej9WB2RKwMBKqYuAYBGevNyhBKmhnqphiWTEOfXvfp6g0Fa5Q0efTnkLI0dTVx
cCVHbwbjSkvNDn1DZD17upQ8fn2jP32G/4zEew7kAGPr3EuhEKVYaYXsIK/eed1dlBHsV9N7WTrE
/NnVf7qb1gRwgD0i89fHWWSqldZlKuXkTaSv2n1wsNbBtbEL8Rssutk+r2LTVeHWM3XWS5Hr+jgY
nI3RGn0sE1vj24hQ+qFGqvZrwhkZ63ZjRfs+3XhrQjKWkUZTTejzdf5n6Nl+cMxFQ4kNxQnAgKwl
gkPouB4qz3vA9m2Pw15JCaEPcwQQmu98/SynF3E2NMcck4M885Xv9zSr3hULYsQC7UjFvkeEsoGn
+VL4LEYY+ybIrfvoURrcfD3i59KBBOgEe9aEgaN4MD/5FEPlYmNSHBIYV75GeyijzP3QkEIVimel
vqNFMuRPaVGuwvaXMO4DaVx4TS9MYB3UCsgVUWOLN1+dXNJ3iSlSHPiTq0pcm8F9ql2Z8d+/Jqis
WQVERNgiXJOPt7bs8wEhqeZoBBrsTQJDbwfSrp/DTId23Ip9vbADm1ss/lTAsaFJpmJhBcUp9nFA
JSLzpkgyXhd3J4PnLm9LYB336dakCwiSwS5O3U189s8K7aabUr5F/BxvrQ0U/3W35wt+RX64YC/Z
4z5j+Pgev/9d0+N4N8dSRRzTuqD9bItrpdoXT/k35Rvm2xVHEnwgxmNHeJr6oDrLtpPPS8hs7NmH
SBP8sUYh8qe8bRpX0+sc8DoLw4p4d+0xsJd8JdNN/vBCTQMqVO8NA1YKGMyPF9vmdW2oVuaEpfDi
GuZg5z5tvlLulIUN5NJAs12OWw0I4VuOXTKpnUXXnLp+vBtUYhW/fl8vj0MtSTHoRRhzYhc5ChIC
49zJwuRBHcSnyhxRzGUL69CFUXhHeCmhbOLGmdeQUo20g1EvHLd+1bt9Zby23cvX13Fhw63TUhEV
SrB8TObru+RyBPMYQUsgSJHLmR9khEBLNcpL1wHHWFFlfNg4uqY/fzfXXSvJDcAzThnHB0+qwB25
uyLWN19fy9Ioszcq9MhjMPXS8UsID6N7tAzzOTHyvz9uAzzVNPLL6OZPno8P15KWLaLhsnJct653
PqBtEvdwn5JL5zU5GQBxsbCD+7QuT1ZdgAAKmwocf582cLWvinlc0w8q12FaHP0E7Uqu3ud69/gP
bqDJCHzxQG/N1+ZEbEkT8xun11N/WymJ7sjAet+IVhH+9lHxtTOpjU3fOm2y0n68iWaYkImW6w5i
/Gw7tMKL0JTAdwlh+PqKPq90s4Fm64FgIu9Ta90Rd+bO2GZE6dr9UV9BDt50DhpVcaFWfuk7DoFK
nOqhlBc/IaE8RXaFuNNZWpHwnshK3oXbaE1sO5SjVbgK7CXUyKfpIWF75p0y8etZk6/8462UEjcm
MdR1FLV9yRvpWi7VbqUR/LrSRf/49e1cGmu2JfOR849S4zpx+L0cz0b9u5RRwZDv+vUwn15kLoly
NoY5pj5H9dlpkX/SC4NqOVXyFsTkBroxwhd/YZBLW1tGIeKFd4qN3nyTF9R1U4St63jwUtf9df2r
OJJJuwEtGax8ovAO2ACc+gaNU7+w6F6aJB+Gnq1UsmQVklSCSCq26mHcS1fRjn65gn5zbRwIVbAR
vv76+p5+Pv9zQ6FScAyiVYB1ffbKEaHth43CswN/na2KW0o5N8EBfPOhgZJoHLJ79Tl+Mxe+kxeO
nxjuJAxy9CwpTc+PRWOnl5RhqOQcgUK38Mi2yY3rlE/E4tWO6CyCYqa58WGnIX0cb/rgvfvUBL6r
Bj3jRU/hg/8LlbrihFvxhXA4APmBtTMO6cbao7zx1/Itcbl/vdOZxtd0hYoPlBMwCx/Hj4sIeZ2c
72GurfJCX8Xjg2kuoZo+fbUZRKGuRPYAp5NPtSVNIMaqjOt9hUrYr+JV5y0QqC6smzLUa74D9Hym
k9/sK9dz7tPHttwbZ32HsNsR1vEVwSfriQst2Evw4sXhZi9EBYAQI0+5n1ZNkG20l1bRd4BwNpqn
XdltlpAEn1cY2FoiZ2hdV8ninl+e7DVD2ffZ3lUrMoPcEG/QShH7l5HYoaU3YDrRzGcknwPwzxrv
AWeQjzOiMPrBqHywBD9hCW2HR+/gbsncAC+2Q2bGLPz6Rb80N94PN7uVqqS1EqTcvWGl8TWCS5wU
Qu0+fT3I9H/y1TXNFpM0A5kXcE1GUxHTmRSvslbd9ajFVl1nPX891qVnZUiKorFvpOQxlzwkmZuF
VVrtezVdd8O9K/zwBnfhY3Dpevh+Anwnshjq++wjyjalLTik7BsxIZ4+XTVGuDL8Q6H+dZOLN/f9
QLMvaKGRM0oFZ6/LD30Jri7GZKkuHHkvfNkYRIYbADeBWsL8yCsijB3qot63Wzz1G31NsBvN2nWy
c7eVPdio4A/x92XU+YVPzMdxZ1MvKNh+T3fRvSluhefoWJG59Vg6P5PrkbzPfXwU7Iq9w+br+fHn
4cwnI7hGmAWckyQm+McXTBRanc5qvxd33i0ER/P3eF2+oNlaRWv17D60a6IAT1W7cr+FV6Jj3gav
X/+AzxNUo6LBJtaibjPtWT6OH/Sp7FVhR7632HwvGkkknUq17tzU/fviCSOxIvM5VUAUqbPXzqWw
bUVjt3fRECfRQOpt2BGsm75IWbk0iS5c1R9WEBh2PtBsZz9elUzMkAZUlU8lAcEriKprLbe9TfJf
7F3JkuM4kv2XubON+3KYC1dRIUUotszIuNAiN+77zq+fB2V1pwTShMrq61h316XawgXQ4XC4P38P
uSxIlWULsHdb8W/v5PoYYroOI3gAGUDnAXyu1zbnANdRXUy+kveymQUB9JbGr8rYniYOUwG3bW2u
D9AMWUQdCqVNan1FMLVTXU1+N0t21ySu2kRuJOXubSvbK/pthTrvgyyMShFPPrjVNBunfa9zc+UM
uQ5O0jJiXDWbS8LuIYyhyr7KPQpxyppymfxBRV0WXKGDoh54Zfl0e0mbVghEA+yUBKdB/v1FhrVA
VrMALYe/YJJHTH5ERWNyScZYykYMQ/1VF5CgI/lAsZCyksVSBBkWCYc6/hBKE5K+e1S6n7LPrVvg
ObCXD817cdTvOcYHW1+fKH4qkHsF4EGTV4e5gp5OrvS6H/HNk7EA0s9BWvLPXQ82dNxn2EEUWqlj
XHYNHlGL7kP5Hko5glR04DrFcMcXSCvPv87x/xOC/A9eSReOuyYE6b9/FNdMIPj//2ICkfR/6SDY
MM6gFgWfGcfylyCwKPxLx5sQaHdQ0xj6mbbsLx4QUfwXoiBg2kgPSAlbRy2hLfsu+t//Mf4lAxQD
oAWwioKEwCX+ERHI9QkjUC50HUjJGthHlOToNxMoxlo1RY4Fxp9f8GN4/r3mTNBxwNzDc+aVTNZJ
6hJd26TeTZKaL0iGYbOzoYEVmLUXHjHE4VQnTJy4qg21YRezeIsTv6juvMNUW5cwjgWVP6x/A3Xm
Z3EuxBhKfGb6CfPrROEh96Rj5whO7IfeYmX3pRu6xp+9df5tFo8AXN8a5Fup+7spkbVkOsxGPjTp
bUhpPnQgiVx+ksbW30iTtj/vf+zRXFqQi5eGtKqgO3MI9t2BVN/n04kUpYRj7o67x+8Xfn/6lQld
jnGQ3/87P1qtT6JuOghORUYWYX2yhyejl3qSh0mTHetNRT31/7IjiAAcAfBIXr/XF0PWjVEu17DT
gnXcEp143+XYR0C8MRmHFgoLwbNtEBTRApIhABPpxGtOQCedoXNkJn77QShwoYG2G6zRzivzbxCE
kVrhah9lpOfoZQCeSIdtRSiMrgI5ldnvpYcCnpLu2vd0Dx4LR3rEwJr4bIDFeP6q36dfb3/B60vp
r51F7wplWZQUcbdf72wgtOkw9qgmSJl+1LMZomIjg/dywylJrCHLw1MbQIhrEyFvCFMAUKcZCWQg
MEz8pMIoh8RVf9TTOK/lyhBVkV2WOMsgt4ZdVLP7diqfoBT3orYsnM/GlsEMcA8yaFjRc6K2LE9R
v2hamAmMZ4jz2mGd27c/CkXj+e+V/DZBcr+LRCiUIJvXYQQP/p7fV4hVnYlB+73MPlnkhFKeJxOl
rvOc0LqIpoZVBQkyWCIUcP09RMLsX2SN4o4llbXh5HhBkYeUiEc3pLquF7VULZmHAXnQlEUPRoma
me5F+qkAX5teO1nFCL7ErVYr+22OjoUQQCtyroe5OYRadgQdg86FVixYH1JbBU/B7U+25RQAl6FW
Tog+wOJ5vbgkxZBSMSBgzJCZTVWMqzJjEssE5d6BVvdynmNBiR/vZpTnXB7ECp0NbV2o+WCKszNB
hDWwpqO2ju/lyqjPNheNlpEnG7LJ0MzIxGySWx3XMK7ojasE3vHvDUT/5noD22YS8xz8+WYoSH47
8/YYl1Yzf1PRUw/qaZ+Ej8bACBhUtfzXORMIYxugEUAx0UcZIH2+5GqAXTBa/Dg7IzoqnAV6CHv5
RNS02NCTrVVC2RD9BxTK150BsMNkYpzguIVlcNDy6GvRST+LRnLDRD6ONbQ+p9BVWlYI3jp6qLbi
SYUwLK2giaMyj9oAxRsTXUXM81euIR5A4eW2HRSfS97pREYrU9iKK5cWiTNfRLA2mbo01pCJkKRv
emkhAzW6yPOgOcVqmG+di0tTVDw2umzsuwCmwgRTuhBGBgMRrDP8czMmQ7IRTR0U2tDwoHKdqGxn
PawKkuu094WbejJgHNy+8VjZztaBuzQkXm8dR5j38ZLAWE9bW+PwZeZjcwC91+2ARRXGf/n+pRmq
IhIIAkiUdFxjpbO4iivsBugldib/JrukecJqX4rk79HxWDoXD1E9RMJBxZE8MSatK3DAxcfJha6q
/t64wkN8r7npY/nagB7EB8mJr4OOcB/0eIcTEnw2OmZ7d0kN8/wz6OkMFaKCwHbiM4K/Cxjz4wSY
bCo4jM3dunwIJuU81bJuoyxI+o2GJOLg/kocNUMRGPMTheSnBYDUy5TXblzPMdiPNOhVJtoM4vhq
3uX6Int9IwafJFC3HbPOgLpeNrUv8QRVwQg8ND9u/9CteASuUjREoQMHEAB1p0xgOuslksDzeyLW
qfupr7qJw1Qs3NqPSzvUx58zRH65w66TNCMBEig2we5YucrdsIPer50OFhYJfr/E7I6sA3WeAaVd
D5onqPkA/Y0nMHV0i6Ycy7zCKnP8BxS8b8UJctmTGaIl63wD540/gKXMzt3knfNZtP1bbwk0mn9b
p86zUo6p1GhYe+vMGPmNHZ6woy+QTeys2B5GRn1rKxxemqPOdVQpYGQi5sRBRbn4JOQNo5C1dYQw
gojnmKqAx55O5IY0hSORXCdQQYSUJd4ogJ8jF55u++b2QkibHoVilEColIpXw0EElxh8c64f1GIM
TKObW8ZubVUGgN0DDSueJkCh0sVoUNuJ3EAWQy6q5RBZ2XPgJzbILE3NkxxwQCaYrWTdWVtbeGmV
8gnNiKZSm2FVX/K9Dg17wNhMua5ZqyN/h/b8SzuUMySTsjTJQj7VUd3Px+muBxPxbItmZRk+a1Fb
H4y04/GYBC/AalpsCfN+4RHggFoCx7Ksc1/rUmBk9dvXliigXIaHMpmyu74d23mK5rRCKgNZQm/x
a4uzwLlhT59+8Wiz1rR5eoFtxwnGY0+ELPW1vRkUhaKSYVHg2/CNziwtokiDQsD3xtNOLFZ+Umhc
fbALc/SrRS7EKgfKEKfX0/focnUIjJ5uC2iwYcm27kZP5F7Mn7lTdmQBfqjS+F85ASDtuBAA+8Hx
vl5sGssp6GmxWHIYWohH2IAM25Wj+xoAJLMNIhYvfzZOLGjDlueACAQSWCiQksnWa7tFIIyQOUNu
UKjtM5cPaJvELMfZzIHPknqo/uO6oRxnwdCfdn4Pih4IUNzupfqeOqGjg78I9bHOqrzcrk/wIpel
5redDF+Ypk47F+eCDh4c8nIjZbLhbplt4kOlPe/miBGdN9eJkKai4QUCELrcwlUaJxQz9hJsXT/m
vPoOwZS3IVJO4LcUzJoTZ7soKsbM67bfXlilEgmpKnh+BCUgPGf+CQUj9Tg9zFbgVS4Yq8DGaMlm
GQIiU92j9MmcAmKap07pKAjg6SNZXWPrXn+f3g2pFT92D5EbW8bj9MmAIBhvglbX+zTvWEikrWAO
xCGIbCTUslaaCWnecBX6VHhdobePbM1M+zftz+C0v47mhRE6MAyLkCZzg8CQpvGzDnYXzDTxLAzB
1jlEZwqwHzyG0famzuEwdQqRQ0WaVoCKpAMNndjat291YXO3LmyQ33DxMkQbRFuykbwDvMIfI/hI
74E8eScdjXf9YXIyJ9qzSk+btzy6+AYBygAzRh8KrREHyKDiHiRY/ciqvaK1gP+rdooXIpyGD+Ku
sJYvmBT7J6tV0fchcrOkwHu92hJzJhyRx0GCHewLV/saOtBOIsBN2TQ8xQKHGggpWFNxm99RPY9B
4CuuhurRADJKkHXjNCq6A4plM9BYuJbNjP7CBFWihIRmV7QCTAxVBd5q3Rrmd77GghSUbuTcZ+wj
a0VUMqhFsxAVKcxxtQ1+NnzD9D19hYqoybvCHrzrDVO2YyuQXr5ZqMMgcfrC5zJMCiGeKCOufFE0
pfrOmEIQvoIV2mOscfNkXDzGqJORJWmwxKTp0NiB1z4Ju+4OzOWdSR4Ls91Y89fgvmeWFVlWyb+/
OI+DPICRdsB5JE+z5aBiNBJErxhT6ZzFCXRQizSeYTNfReS6pTPTy92l/CdUM/iPdE41Bsxamctd
8VlBwg2B0z+VzvkreF7sLOU9yaj24UyS/FABoXEIMtaHtO6DJ02MJBZUgvxwemEXWTAtdhksuZ4Z
5LIX20pyxDEGNWUGPmSzgSCyOxj8/Om237AMUokNFD0VYZaxk8tc32ddehcKI9QNBvVdzkJWQNs6
h5ero1KZsq4rcNXing8kSEAW0y6KGEedRMRb+0cdu6UYikjn8a0SP9xJO1I3jHbs0y2yVkKdNjBj
KtNCnkbDt8oHGeIj94Z+tC1XpnqAonHohy/iAG27yAms5UGowK5pglMRyl+s7HfzTXO5qdQRDMWm
5xNShuZ2lQ+CVzRS+ZP4jMiGu7DdMQHbZAtvbTF19oYwrKsMo+Om9pCc4jvg96zo82QFpmjLX//R
6YOQPdjOMIWImhgNs1TLZGr7GQ4aamBHKj4qgFNnZot/w28wCQxADxhjNjToJh4PUoxmI+/14wUk
Sf2H8k3dNyfhTrUVj5sd7ihYaN+KKLvMO4k1DrIRz5A1EUQb6AW0VVdQKbkCIsfk2HNhbyK5+spl
cWu1S1mAl517b9rW5yvtUxH0b52U+IIaM2bAt54ZAPGhvHXmH0CjDZ/9IpJLUbYMM7bIHCPZ0pfy
iwbWvKIA0KiSzKKZzWEQLUht2MIw7KIps2/Hoa0yG94ceDpiYASVZZotJscQB6+FASB9D/Ne+TYi
5PnhnXZHSsvKk/I4fgFZamDmX4YjvwucktFz2IiDio4OM5rYeN6tsU98M45DF2vgPq2CPRxc9zI5
bnZgyYQM9KhN7u31buQHV/aoJ0+rC8XYTeB6qWIFLPl6dChSInaDIDEtr6qIuzMMm4/bRje8HLA1
SAUB3EVQQdRNVkpcqLWpqplZ+j7xE3pF0S5OIXIFxn5g3V1RKR46gTVnvxErr6ySX3XhWaUkNeOC
LjKSPYSHztdHlnLlpgURk5wotYClg07QU16EKjlGEsxU9IvsrQRV+O2N2/AOxB8ApIHpwMQ+HYSE
ipMViEZqpoAp3BjvKCnO/Rr8XCr4x2+bIt+ACq9XpqhzqEEXeuDLWIeIAKFXh9gAGCF4/WslVPac
vdw2Rv7YyhjwhFCfAoQDbn/9aYrWqOpOqXSzbksLyqU44GieCKw62Ob2YZoTQyFgHlnFFlBehOAA
gZkcHmiXsmbVii1rQHJh3JexfxsHCzxQGKsG7hni67QvAHXcT0qcQkapN1wwV1s61+zrobRlKQXt
dGtCo5BVv7imBDhniKh3qZh3w+gGCs7UN0MS3ASLBr6QEIy7Gpd6cQp1k0Iy44J/jYTSkYfQ4lLV
jjr+z+OIgekpvLjxPCQ3yPUXzJpqmMZEgmcuqtPhZW5m4Igt1MVUBj4yNVXlzaFlse5sFTZJbR13
Juhw1thyyP4mBf4swlcPqYA8eTai5jGof/BALotaag5lcJTk6mOpBbfJvskaq9a59lwNVzWgkMSl
gEukEr0xirIJ2nVI9FrJqpQoNoW68tUyZuCPqHl48m0xTouhUzIQSi4o6ohUeSDlbX9+apSf5D1o
u+d78XU85l4MAL8eOe0LcOBHyYndwPnT0wnT8GMdqE/Uj2mscZh2LejbEW30uISEwH0qnQyu9W4b
2YAxaDLAE0g6CKp5NTg8p/kIPXrkc/1++fZLp7YsrOIzlKmd0ed3oEVhgZk3LnvCeYABUVkGpP6s
and5JaRtCFEbAm1EYYOISJmxYQ0+4fsZTBnzadbwCR0bMP888K4CtCNUTlh58/rOAFMJXnVoAgCA
sqoaV3VRdSPJK3mUkvrFLEG3xNjZdSgiJgD1QmAQAfeizmY6gsAvb86uMzrgJ3FBf17egUuGNMxD
DznVHD2hPw9xW2e8Wwrrtv3tFf7HPP2WXHhuahYVSaVWoGHTduYAhPp/Z4J6PaK7J6dqiRWmaeMB
KJ6qwn+5COrJSPRA+QUz+YgolaVV37MmZ6xh6wBghkvFAQeumtRgr0OoqHIaF0C+7Ny3EB2MFZrA
TOwkr/r4hSIQGOn+RuyCQYPQ1yDPRW/32mC8BMm0kIaFCuEYTS8tiM3soOrECB/rW1e7MkNtnQwV
M5nD6K2ZGfNj3Io/A0idVToEBniMk912hHXWAluAgaLLhQmM1Xh51GpqpmfkERpHd4qSWJJgeKN0
iFrODCMWWeI6j722RiXPszr0hNJeMaGPZ+eqDHSZYVUgbgCFPt4nT3FVg56mZ2QWW/spazKWyWOO
dnXVcnkYJTxAFWYvA/iUOaoqOm14Uoac4fNb4RETGCDdgSwoZHjpeaOmbeJ0aTQFbUqudaJTUIEP
DjIXkHLZheBV6m2N9xtgLYQHTsckiPkLb/bnaRs4VS9+BgkwF4m7mmB8Sx8Q/9ssALF4ZfHGYomG
aLYqy3+29pZQVyCNwiAZ7qNrU3oZqUtZCSiXVgtn6b2g+hkKUI9ZKIr7ZG7rpz/2VzCXEHlU8FeA
94wKzXMyFGnSY4fz5HM2KaaGwae0eOohpwAJuT93nHNgEYEVJKRVVIBJgoSTxoXwemr8Se6Eu6jM
XtCfhjxmuLu9ro0rR5VwmQPqDs6FFUWBWEVak4U6ToaI8bEZyMT4tEBvr0p7K9d+tvzrbXsb3w39
HixJJIPlmMymvludhjVmV/G2U5RdXOZODy1IHqRUxsyqEGzknMAZk0fKWdJ21YNtl7lpgiDTzOkb
5DwcIgwvm/o3yYK6ETM9WMdoMoSD9Bhzt5iq4cm/v/B99NGhb2agHFGBfagFu+z4WR1FRtTcMoL7
WQajF6Z3VrvHxVLNzY0EXLsGsiUQ4InVF+h83P5EG+0rwuj02woVLZNkMdqxkxUzeNUeBBfyJxFK
lQVvao76jCMgQUVc/pod888Mw6zlUYdMr0aoJIHjwhQeSNel3sfOcjfczaNJZl9Lu0Rx+5mFFltn
PVerPcfWiw+n5Utf9zWMFv2e639MEO29vSzGqmgop9bmhrggpTW72OYAxk3KJ0libB3LhnjtfbLK
h0mTwYYOteMqjOxCfhxiFgXA+tK+3ioqLomL2EkDcYwekjtj6UlybGnjLpxPevBye9POu3Jdabi2
Rd0ls5jz0GaCLfB8KJlFsGzya/agn6rPEFUs7sDBiUy/fC5d+W7+XBdmBiH5279hHRuvfwLZ9AvP
4IFYBdkTTpuaPpfBpzn2tfkAeJ8lji6TU3MDsXptjUTOC2uC1BlBPsEaGZbD0e5eoBHi5LVlvI33
sVNaEMncg1fFK0/xd7zxhI/47W8QJZKL89a+UwG6kGoRqjVk3w8YIbNINdUApaqKbWZNSbMCzZny
7mLJuVBVQdPDVuvI+8Z/hzBDaqZHcLlYhle61WvkiJ9ZVs/FlVsrpKIMRiYMY5ix0UQNCCQdZuwE
0ASqLf0UH8EG3u17TIZzPxNn3il2+hEcxWP7OUNr5LZ7bQYeUr1HhZCUWKkURhN1OcuQPJpLXAD+
wINAgfXc2kgM4VQYhAIQFQBkjIpeO9UC5nZJJzucHJa32Zn8+ZhF5gRwCmr0gqMBXCa7kFOszB69
JmifCdZ4x0oLNx5M17+Ccu2uIcQ6JK4Tzl5IoI9e+xoR0KMz2/3zcP+PZviuTVJuHEbA6SPdIadJ
cCU7gUqbGSMPJrwvyol1c2371MU+U1emoE9RIbdkn/3pkCPVgAz3l/643MWvCqp5NgF9iWb3Ojwl
TuAoaHl7mdfV5sw+VJtR6+KnUO6tloMYKjN+Smf/EruqX8EQKeWmeKoctCbcaG+cQuBNv8QPrBrJ
xjUEER6UvUiCAkIC6oJIghgKbzmOliYdem5XzD0k7FmEVywj1M2QpnKgx5KIvZa+Q6YxNX4M6vPt
o7kVma4WQp0buUgLcBpjIdmhgpj62+Snj5Gt3RspGusmkU4CBcdd+VV7uW1444a9skudFHGWmrgi
G6hDtV7CP3dBcahVjEGxwiBrF6kDUqppA44T7GLbxVZefxQ9VO6aP55TI0pJv/2BOhZtGEBgmtyg
qThZaoRLev7zIHplgfL2ZOb1oYlhoctQQ4hfSvXH7S+yFUIvLejUqBhCV2sE4KYx5cfktLjqa2cL
yLFcDC8CV1XNVvKR3Hcfow9QpxXaM+PhuX4wXW0hXfsRG25oauKJcYuQLTmc+iiJX+qekfRvugPo
PTAYgQcnplWuLwooG86pCqkws5GfmgAE7xDDrNzbW8mwcZ55urjuZaNvQTEjwIaSQIT7oS1fquXx
to2NSxUNy/+s49y1vrAxiq0cVg3Wgb7xUYxCL04k67aJjXcltggVIhllfoyy0s09vhhDSKHMCgAU
QBQ2fu4QT4CK8WiLduyyguoGYAOPPQRTSQHvKMAG1FGteZCI5DXsEZy0bGV2kJj6ycDdzXm5C0pY
FjJ7KwpdGqSObSrwlYiBIcWs1dDWpMAJ1RPYum0jC51S0lhYafI4oRIylK0gjwFQNkhLaKx0rKZG
xKUwN6afxbRzIOfqoTGLmucLF6M31PWv+HtuKQRAOlQ+gHlMOMdG1ksYfUXIXmECf0WdACoAiHTP
cM2peql8MgMNUsMKEI7yBOC9/Q8c6MIaja7t2i7XpwbWWkDDgZZI7MgWnzVPtAMQejLHPzYd9tIe
lWlyXYoHLjl4fOMSlBNkfK3qJy4ygrH/GwijrQ96aY96jdZF3UVaRw5645PjgSd8b0rQHBRdFCbZ
gOytQw/yE9DjY24CH486IJyRc0GW49CDA9jkAYHpW0ZCsBG60FjDjB1qZWR4jfz7i7AiGEMIVgGU
kop4tPGY/6QtRo1yvMyKLRvhnnBvYWiAhP1V53vQIL9b6DCEW8YF1pUTzRqUj/ZgtmDa6x/Ajq+8
Fvu/EWVWh56wJuM1glViYGE1AMVlEl+hL4Vn0TOQmTbmdHPIt+PecTircc5fbobS72RPH3+Dk0Ki
YwBlnQo5eVpHQodmOfBUaHqZXYRxOYK3Faz5JXX7O1Y7eB1UKYPUhZdrSqsOIM8/B1XpIJ4fJJPV
HmQXqsWZxSSCIiu4inJXBg165Hzo83TKMZRyfnYab8tBnszccBJXtwmZ3bKY1dPgFe/aD/bHvf1t
ISBx7b6lys1FiDco8AaqZww/FmSX3Djb5QhFcQiF/Gl8I0slzFDAGKDFQ+csgSwGLRAOJL7xFu8U
BO7okAk3gvjrGRng5pdEOxZPXMiqInhTpz+N+pkbkxCDYKFNsJXhHmRU4ksaA8isupWXWcEHY4Fb
3nppkvJWTH9wcxbBJBTVFbfzhV1uxeh0mMl9gZGTxmMCmLe+4KVFyl3TQK0VPYZFIbOiExDMnWAm
38J98XWwJgctb7fK94R2J3RZdOTr6wOfEy1vfMmzWifdli5itUJjMlbhuaoXfWm+kIHFGGbbwWI/
3VehFtbQYgGyEiiGNWkUXwI0LSUoMFZyc0BSeh/FFe7+kJGMrod4KDvkUrkI6YWe6JBrhJPKj6Xi
GqHTHFQLqgVe9Nl4F58hVit4s2gKDmqLA7hiWVUR1jqpK6Uy5FGMwRRoynHrCxFSSLW7k2uDhdPc
8tXL/SQ3zsU6k17NqyHCfhYHVBVlp/RSKzPrg0iAzrj9WfNJ62oPtbHUedS1KGjrBQsTHha3bM3W
ImyLsplHtmBJ8NTQZlJfbQXXy0VSBxIU8lk2ks0k16Z0aGJb2g07DG+A/urx8CUAjdLP7Af6B6zu
weq+xmJR6gCkChIKZM7oeneLGAOvigyEOklBrCBIc4vv5xnCTuKTwCeMwLNKdGANeDEgqAR0eVeT
NqI0hXrVAMQEpq/9lAD9MnZfbsc2lgnKXYQEIK1qhIkuzJ4BpmrMict4xg2xtWuoEAF/BiwNYFLE
Zy98Uq9ksJBwMJIny14Yop/Gkn3CVEFuKkU1WbdXtJ4zxZMC7wvCoG8Ai0lbS/Og1EZ8O1xHpKRd
7ofSzxU7/zGA52gCoatY2bluzoKFNjXzOGys9co6FWciVYpQn4B1wlomoGKQuFG9H8iUIkFMSVbw
OereBwXSQ6wQs3U1ghNUBzE8KDBAs015p4wOZMMv6JLrx8Yn+t8LCLDJgE/8nbCzs96NwkZMA6eO
AINIAMCTTn3XIGjLMkcf/Tx6qkf7JXtUfUJkJjjLa1+Y0XsiunNgs4BvW1cUebaR/BW35ArQK6a6
VjStSD5x+QHiO9ewhEcNE2+pPd4xP+lGSL2yRkWbSYuMtllgrcPoVPSWuNq9bNd+4RSEkdhisoqT
y51KHVUBnxDjhADdwouvjwu0YGQuRwgyg/cpNrPv87F4Ll/jo3hCAX9f6OBT7DCkDRmPx7HDkD/j
tG7uLgIOBLQwVkHa6df2BWma6yzlfgGehsEifIaERyP/Xn9hJ6sbBwbhTQKpJbit5BV/hpq0etqC
gdnk22/cuI+Kl5GLXMDqd7fjwpazXtqhXqn9GMdpv8BOGT2m3PdSOiUSo/65ztoIYxsYNglKDLhB
6sNVhTh3PQAPQP9Uk1mI6gPamlhX62kGnjh8zwIIrD0Fh45onqClBFQMnQvnYiMuQdwb5ijlD2kQ
fEyyaAXVtBub2J9qzmyGrw1wxbd3cv3FYBV4BOjFoXyyGgJHMA8DTYLVLKiOihabEL14akXNl8fh
621T648mg38etSJgcAhpAPWSEeKZNxJOM0whfW+LrxMUILOc1TZb34EwgsEWMroPkDQ9RtvNYjH1
vWKYYE01hSI2U6YuwdozYAKamihWgA8RsNLrIzUFacDXnQ4TQm42seIOSrCrJihTN7MVht+bvLTr
9AeASGYoQcdsnmyoCpui/tSOslcvPwq2IN/m3kKrlCcq38D1UolbCUg2FNtCwLccHXzrg6+BF5IM
D0teflKAXsaVwRqjWY8RidiIC6NULM1aQwYECEYbW/tGlG3mU+6HFkoc7OtwBbunbFHHccyg+9JP
sCV76mxqIAvQD8XHAJYw5pwr+X7XIRuKWqB4gfyLBi5KGuc0q3Lfpm2lmWDHcYZlgbBn61clvmSf
WGKeeAWAGtCgNeU8tBYxYyBG1/AJLNWAUgr+S4DT58zgIsMKArCIdEBZnhNiIPDQcvXqHyglQZHt
Hm83S9nPB00207fhGNuZlRzSz39+UnEngX0RBTPg5qhLo9GRdEl9p5nh4ohNAcQ2yHYZNoSNyEPY
MWGBwK6QiV8fI0hX4QrRMFYwuPViKW7mdjtSd9zFPwBfRnKFF05qlrzJfHFsxIhLy7Tscpm3gzKV
wDrmn3RvORS28DUFSIOzCPEcF+Jh9ecT26T6/3uxKxFmg88BvMFiG/QBNBd0KS3oYXDhA5E1HVOX
8w2fVSfbXibmY5BcwTztx31QTAsXTJrJF5EpCqElaSzY+0bYwbJ+m6AiQF5hFEsJYSLD46mMWkAB
RWtiAThZVihPweutgwznDBSAlHh8I+M2/oLw7tx2+o2Mm3yj/yyGRpMlfV4DN4TFtI7ytrxpbk34
dB7Vb9GODIIyWwmMZdH3SDPFA1+NsCc9J6GjevGONBPqxAlfgt0MV0Sez+xIbTkFevzAwgLoiGNH
7WWuxNFcawtO3aLZKfLSPv1yex/XXVc4Gx6GAMBipIUMWV4fbHDJQ9I4hQkQLz2Cneiptzp7sfWP
/pj/kKCj6g25zb+Jbm5XR4M9Rbx1L139ABJ5LgLonPGJOujwFyLl097ne8LIDI149IOYB3vjsriy
RV28+pgok9TA1gxbmtu+gvLUjO4lp/JqVsTc/HYXG0udtiCRF74jG0sIGAjXdP8jsMmTUH2DPTSw
pZfbn3LjUXj9KSlvkWYROqkSVpf5UmnKFpTWnpu79o2QwCM8Pw7Hf/TyBdoJV7CG/4nI4KgtrXmD
y5B4k4tBcA3XXXapBYGH3BfBgoRht9tr3DqFZFoRFy0Z+aRpwozCiILO4DDdpuKBnxpWKd43BpNf
jfxoKqmQzzISaHAr5Cl27ZO5FHJ6tmBUsZ4hZJLuxFcAMKM3sTaRySDKhC+1bAWNxxdmxSxBbzgO
gRwTQDVGUPDPa+MyODRyY+pRJ0nqwzx3vlJ/3N7FrdscJjD9BJnQ88m/NtFHtaZKkNU9+6YGEOv3
DBNe6KtLVt2g/QWJ5ofllB10xjNtjb0kE12QlMO+YqhnNdHDBbwADuxZPz/oBUxB+hBIhl6YATH7
6FwyGRzenlGxec/t1hfN9Ll6/AcYcvyMs7+CQIr0GalHQT1oXDknmOTmg3uZL91OeDN0lhdt+Crm
9wAjwCgU3jb0jd70g6QWqYG1zp0lhLnJ5cJulFkjrusaCdZyYYaKM0ncqRHmmfAtKytt3MIXHXIV
JoHTA80LrgmefRluuShOPQAgOkqLq7HafIwLWexhEzjDQ/3pXAdyUK64l/YiGG1im1kJ2nhRYLKI
wCvJbKmmUWGmK6syngtspoybtz+q/uyKuHIRtxn4nK3E4soStZ9BGSuVlsNSeE+0NOp94P8q5BEO
OTZmYCOxRrMXwn86gKMEE3R9FIUOTNVln+NJ3yN5t+UZcEuQqCrpI2rcoCepF8yiOIzzv+EzMIe6
BaZDNLybqBCTNxrHaVNimEWtuUg6wUFo8J5Qtn48/qjEdKfWdz0v+FX8rIWgzg5bSxZZj/+Nahck
hIFZwzgHj19Dl4tnqQz5JsRyI1/dk35Jty+gF0JGptj7TC4/KqSjVgOfxfANKmz0zRFCb1lU0xb7
fCbrI/wzgtN5rDbFxqHXIe0CrS0IWK9H0YYITOALmm3Ifosd17+14XSXg2309gfcOH9kqBzhm4eC
zErOEZgCMFYLowF5h8XPNNHqhYrlI1uOCeEKvGmhiAClNMpHwLkr1eM0ocJljT+rwwDEVWjWj6VX
7drSjLJ9Y6Y2RFbVz6w0bWsP8YlwzxvowKyKedzcJkbZzAZA0ng317FZRYKdGyyq7LUZzEdh7xT0
zkmVi0qXxibRQLpnGBgXGR2d4+wpHy0uk+3b32qdS8AMGYVH9Qmlero1MOYVGNugImOqyb4qj0pR
W8IsfEz17KVq/nLb2MaZgjVCtwEeX1xsdGMAO5YofY2ynSGeMpBgDeoPoQseWy14FYYYBIAt4KGZ
I7WGhfn5V2lg6ZeR8Hh9zgjbJ/rJIAQyoJRG7WqydCoXDTjUXRcdFkWzucoYrVBST7wwP3Zj4kv9
wIjZW18S7Qgdw26At69qQNIYKQBBQT81rz6MGq37tjD5uGYcuq0Pibtc1RXBgMAdHa6ktIkifoG/
TIb62Ja5D7CXV/HBcRxqO0mZQVrc2EnSByCHHB+SruuES6C2XIdPSbpppKcU2eGr4BEoYvuZRWa6
9dkMkFWR034evb++hqCZmWcz0HkmOEAcPQ9eQ+mUy7oZ9/dt+BEGpXPbUdcRDO2NC3tk8RevvrZV
1R7zWvhkRnlXZCAzGgLGwdvIcq9tUIUx7Gzd92iOItmc093QW4QLnXPElzmz9Ic4MNsXUmlNXpm4
nHW2cm2ZrP5idUJXZ1EXwSHjOPlaQEo4lZSDUjcmBPfMOIe4sODyfWXmKUOEcR20rw2Tk3JpWOqb
BbA2GB7RgsDBK+c9hA/MIVCs2x9w8zRAkg6CLwhuq7xlLAuOG2Z4Z6nhpM1dZKszNDvnwuKW2B37
n7fNbR7xC3NUVhajeBWgFIJ2RBc5MTpkegW6xo5hZSP5I/v3e1VU9Aprrubl7Hzmlg7c+aD2vF88
uMpYmgaEttkYzo2DgCsOkAoyXY2GAPUUyUZRCmseFvRBsUIjPGpTx3rukb9BxWTERvx5XHcEd0t5
BbjCoyWaYYPkPs1D6RFIs2AFdwlz1urcabtli3johQeCEhGMRR1sDW76pFqkHLDcx68QmckP5bsB
2OgpM0lFIgMeoAH5jt2jzKq/c8+KXxyX59BlVVY3Slz4ohfLp1JsJYQAVlDjJzVuPoMyJcMTiS+t
cK895a+6L57IZlSGle0iJ/sRWCxSlQ3fvbJP+W6UBfUiEft96s+BYUfiA5+xOEXWdDiAAaIVgVeE
RFQw6OdmOgvhOeggXxNBSqvLYKqEKJ9u8w+jSzgHcwwk4WIUahLzGNHgPEFIf3ZM1kHIEGpThPHo
+rNXnRrkY5pCpP29dyDLfZQUTxFQ8+pSq35NdYcw42K02FUhupaaxVH70niAgygfDSjruV1I1El2
t2PGBkAKj4vfP4puHSQBFwtThh9FJj0X3KAxkPz4HaMd7dRd4QX3ks8wuREW0cwEARJPZgHx2rje
h1GswbZeh9gHr/GDxqwOijsfExeIs+8laBI70iqB4TE0mWzIW8ccVGsYlgA8mwz/X9vW89pogjYC
eH+f3wNitzOeiPALiOs+S6y211bYurRF+fRQcVILSkRs7b7cqZ4UA/CmZ2CWB94GiD6A7C0dgJTS
L12ov58yT9ylz8pH7DIrA8QS5XnIM6GRjZscrxV6x+XW6IsyLslHHvAbPBVzGyD8CsBtL36rHP70
f+x9yXLrOrbsr9y4c1SwbwZvIlJ9Y8uS7W1PEPZuSAIgSJAECPLrb0o+Ve/sUxXvxJ2/iYKNbNki
mrVy5cq8cZsBwMAf+Jn8TUfFvYHg3z78pnR18wWG5NZfHvdQhZQGXYtQAmIgQ4WVDIrkS777TKvF
SuR1Fv0AqRuW3cfbkntrwqzePqCwCumvtQJEWj/87aD/D2EjmPlY75wbfR5j4fdR4Ce1xbeFP+mG
p4tHyJbvgsdbgaK/FKg//r/H+38Y7r992F/COMtt4DAPH6bIqwhhaGfLrCyhHG06tL3+nZzbf1jJ
UXqMbv0rSYon/lcJuTIZp9JN8XH+QmfhQ11iqSMLvqRkoeE2xDOzC5fAntke0tHR5999t/8+6GEa
CT8DeHcDg0bx/vevdmJOGZcetC5t8eEUv2L1vw8/bnIkeG73iOrfcm5j3TSGqQCFnyntVh1MBW6+
FCW4lTGY6xA4/NsKExLDv8wfFHQBVdzgYHCB4QP9l5kcJIoPSNq+gWilo2upjILqd6EYc7pDIusi
/lk4yJWh5S7nvu3eg2GE2cDSOs0UH+uxiDy2VHWduGUG49zaqC1tfX/wTj5SXOmtRhH0xl83Zayb
ZdFR3+UXZtGL1OaaVHLEZkAZvGszm/gCwniF7ZPos6Alm9B130yyH1YjVlwebzwxl1XWpIQFH9Sh
xbgAPxzUl3VdsspfYm/VkJuLw6lRLId8Bw2f58JiW1oQzuIdj6DhKpYDnbwuJ/wmepxbGMgVPEM0
GTtHImykV+loddhlScytvAyiRQy/YHyobbdoIHJSbeqe8faXDwZek2vd6jKFNSVUOyHvW7d9naGz
JGp1BhMp6mCriWkrf9VOl7RvZKhgAmXRa5V+Tgp/5kMfV4O/H1zuaJCXoqRQW9gmToBa+DAmjlqE
nkz8j1pYv9F5ryOD/urOT+w8LTgcKGCjF6qGs2XX266CFRG3KVS/enzNVzETL7R5S6sujbJ0TirT
wDZxdPW1IoVvD01ZS8jlB4MXmCum1TSHG7dLQvI+pMYPH+XoN/w7r+Y62htF2oLhtwTG2xZt5Q9q
BUOYvjyUQ+DXfmbALknGBdOS0fcwhsTCyvqztfD9FcGYPJWKUPks3VTw57EPqoZlE3MlWRPjzPU+
Eb7EQpkA+9F7CJfZcAkU1qcH3YIB+RJ2nsF3Ovb4NLFIdCLouY5ZBHByjF17UrYLEGk2nAY5j1lw
c2xIernjMBjSa1kCPciErVy290YSJe9B3/J2FXctvMsy1nOHNrn0wVSH0qtUGIa8LIJ+G88serBd
N+QFcaj/Gs16RNkiLCSBfKMqvS7ZoBVb+Ec+8XRuFqbou2FbqlKIIitG1PovfAZ3LcCdWFRHvzNS
QxarGju5huZmi3HfUBf2aNRBAHWUnizRu45KrTygcemG2czgzo0geRtpbcaignqZ641qXE99KMjC
Wu5HGxoL2XkZC9p2+OiKrhXEz12G55d5AU3FCjc8dRBtV5mbmLGdxn5RBnHrfqaA+ma+lYwUNwVw
UZUdBPCUO7VVNjZOgTLRTBpTRfW30G37YUs6OVoHdgtxGXTlNSpYidB07/fQukbP/RAH/JfnB0Xs
wTLIWPtNdYqpTxPNnnMeRwVqHC/jOggzOCiMKOb1TDrusazcgKNdRqo62PZj1Cdr4gd+8Tokop93
KgoJwWri6DGriSQwWHPR55O1xkyQNBJkcBXLEurMHnSBZsgbgrBBGo/hOVBPNt8AZ4jgZ6P8yvEB
EUE/C/8lpXX71ut0cJ7aca4o2mgwycj3KumrYuULoEodutxGYq6MAfdUM/HlxeOd7y3LqaPgrA1o
IxPvym/CqL6hXWQ4dpYJ8RL3uofcmRVJOIC2HkzTZtC6nJ5gvhlxkUth8bkL3/SyFHsV8wS27ilE
7etHEw+G06yfYjLrBYutLI4mnRVIxS4fqw1MmUi0LCTzyGfD52qEcLtbhv0CnQ6eu8PAi8vHsTUV
O9SQjee/YK7Ui2EZ1WJDMbu8vOnnvn9o/Lb0935iQDaBj/3YLQbHK5o3M5ve15nWWvR6QRM2tyX0
WhWZ/yBy/H+7+f8GMfRPwdS/2c2ffo7/9f7zQ3zIH382nb//1JfpPHHj6B8gA8NzC0KqAWx/kFl+
uc67UfgPdLZhBQhQRkXeh137D9d5zIl/+DdABjVHyHjCywM/9YftPAmdf6Be4MCrFIFGcgvg/1e+
8/7vwQNkGcG6Q1dBCt7ZTdHwDsH9KdvXE/KgET6InwDsy22se3JSQ3R0qr7vM0KKPXH98aEZBbsm
TV3lmo3xWt1O47BxtywUZZaiEnWF03r1BEx7cb95f6nD4YfpQufw9X7uwrcCJYPl/bRzGnGIWFH9
6QeG9MMgHHm6v4HwEJqHBal2MgLrs/crZH6i7R9KGRZbUE5+SJq2Bzr0R20qSJvCYuGppEZudCM9
hBpKn2MOBSRT2/4HhFANodGPTtZIY3X5x1tnZryN42zTsPbWYRXE11IytSq0dJZfp7oYtrGKB1gj
4q5NTX0sPKSCINJfw1TMKxTA4myYVb2fY0voxtwO7+d6Kn+7GA7zopc03N5vEDXKvCdh7Tx4wI+g
DV1OBzUj8Pg6vJ+7qTMdElCht2kTYb38/S0MYvFNnqRpJnWy7j0I57LafcV21q+pT/jG+nHzEnnF
IelE+QlWM8A9t/NOA1Pxkcb9nN1vBCXbMG2714Rau4YqAFnDEmB60Tzd3d8g0MOboZD4ItpAPLDE
MBCaBvxzLSkuiBjZvkkQB6aermGa86/bVYfdL5pdhPbdMWC9/ol2J8juR2N/9ebSrFK/YPuu0t7x
Rs7MieHkdejCc5GM6m+YC8HvaSbK3OCWI6NCWQPKixjzf8G15tqkI1G+eY+oXjotg5GaLpytg81q
w6ZkyOKhLI+Sjt+5ZvB2k115tBUgGKasWtQoSTyWTikfMaLG2Y8fCt34eTQk/aaeFWSYSpPsGB/b
16rxjp4e/XMAAfjr7PGcaWQEHrb0RRdHBTrn4LGSjSlYBWPjV8uOif7sWlstg4nL4yghz5iLsRsX
SaL0UkyOtzJ18yqmFhX7Zhj5g49Ii7ZklfSFevdDLXM1T8Op5VWxbwT/G1DE/z1vwneHxBzOAajN
QLgPLkV/yRLVPBRBXU72PRLSPzW9c+mcxHs2gfuK7TlZV00TovAQTN98x4DBiyrLqm6VtxCDCC9V
GepDNLrfR9eGl7BHta7sewTDCZLBRRsMZ1/zYNPSuTjeX0qReAcDDuI+LN2nImSmzConYQufIyQJ
sUasbcXJ1bjeKzzs+crMobcsXGn/TpEu+D0/hlIk3KGwRINXB1jOh1Hp7xnjiDihQ0N9/QGFfZ7X
JUTWCx2Xn/UU5F6r4cpLY3CxIeWzKSrnMBOmLzeNSGbEt8phwV4X9lxwZ1h5ZTsv6BhMj1Nd/fGC
4J9DxebRepzm41hhAqfirXHG4tWtATSiVyk8wo5+2kVhA87UND+pjjVboejFtqY5YUfv8m6SahfU
8aeraPdxO5j/edAwxCCznxzwJ4QXljKVFxCsWBdQML44c4JOwz9tgY9fyMl/SQQwTSWH/v/8N/ax
f/vKAF/eevKx5cE4EA0Iv39l3aQhTRhr/yMqEYyOfXgdm9RdGdc0S3k7hWluuqkUOsdV6aCBXaBT
N+FTkyFcZhun98S5Ya8TGuzOgtiTTuPxgDv9+V+XBnc2m3mgI5S4qnojkq6r8wZ9Cit5DTTzLoXj
/uKC8IO9DbkBof/Kr+ivNOgwYGtokThFVC4Lofiyk0F3HmOn2WCYq1wA0xFN8As24W9or51ffU7b
HLHh9FBCin49luDiBXWyHrrBfzFtt0tR4f4cBO0y2gyYg60P+kOPXrI1gtPg6Hbnks31d9qOXhaL
QZ+mlruHhqs5t0HUHRwwRHLQqhbwynNe4ngg+7mgYxbyonzzmCeyeYZKVOU06AzzmuVU6PINu127
EdQ9uNTQpRMysqm5Kc9dRBiYWKS9pLY5zJMQuzgiDx4oJHHeGULWSrvvcRk/1o2lP03Sr7ooth9C
K5VxLdwHDv9liHzAjVGKdpfUKbyYVamXVlN6HVqnQ+dhRZ54io7RJglXjmjiX3EVfx3868rtABxG
Zwx/dBF7B6iFAjbR1UqjBpvVRs873r4wix0MxPMATlba4asqcMqLBoSyCYdk28REHqwcX9igMEao
K+I8rqZkiW6hb+gUgedXFUMcn7ddFlcWxVzqYKmQUGxChtGqNW0F27KRktVUge4+S/nY+YO8Cjua
bPJYshkVuqbQUXIzGGihQFaqA56p2jShUgf7ryMHPkAbpxrOaTjWh6Cc/T1Mira91f0Dxkb/MDZl
mnmFCtZwCV3VTTJfGhuZJwyeXa9bSDF2o9n7VYeuAgdfdcBMtO9mrCKm5+PWL7rpmwleQto82LIM
1wbrf50n1kUPZkF3tid6nXiR2INuOO/bOWFr3SLDRwshyFo9LV4tvQUR0RBeo6gIe2gz+ALyJQPy
88in+xLqNPv7UWBSvvZp+Xo/43HVbojx/W1a9aumEHofTcm8Jy2rV6ii82nhzBykntQjuRzZI+gx
7Fpxqvays31exb17QTH93QTAj8opKhejqTL/X0f9XP5xLQjRLjOM4YtG6LuMgMXs7BxVF8A+39tx
nF5KsEMXbazda9TH7lUR+0SqxDkFt7MoSkXmt4m/vb+D8zFdphJtBTIyD05fR2UNO4aKLinaLBat
9byl9rWT9arrH0Kgfg9jr8yJssKQSxeM0K/w5sJf2JgN0Koc4anIgqNsgCssaThupmhUh9JJ7GMV
yukRocWUj/FcL/n9tIpJJmQNPcZWQ2686bxD7Vn/1a8+1Nw2LxBojTIkmybnciJwi2j7N90A3ArU
qVbeBBMwx+Yj09W+FdJcb9cnF26y94c3dmF5rKKiP5t2wv9AuniFblKDdbLzo/WkPWgCTyReKjpC
iXis3Gx2rVpBOKM/F06v9nWhXkPG7QYkGZ1RbxRPIZfn+rZJ940a0TNVuOiMrumDCTX8c22GZeoX
6VP+HowuW4yViDY1XClz2F2waUF5CitWM6Ww+kN7SuOXRYZhIA/30w6dzxMlzpIDv9i6sHTJu4j6
j2HPwlXheOaQlgLWxqpPNmXoe0doUpNlybl4QvbsZ25bkHUrK2dBpSsfg6hiK6FdICW1ko8JwtGc
lUW4Rjdfg6lqklM7VBXicW9T6+IVzEyv3qNyEz5iILWniLQf9xBlYGGaQQyc7KHejA6tiandZKdm
y2vP38haQjXJ7Q2qmjy1x1rZ8sLUsNe0incixBWj0oxGTr+HBXDwYqFibdik3upCNhvatsXKQnEB
mKegm8oVmC0ycqas9eAhKwzb8NBRT27PUMG/pR/I4IewfsHELy628OiqA1dx7bDee7P9tgj86d1j
hq4UagDrqf1JeBKs/RTxfAEU8VnP6lJPifjeSQKAsen0pfOiANhJsobrQ/1YaHuUmF17Xdn6cUYL
zHoOvGEV6wKw5hzV34lC7bZimIkN4lQ9IDC3fXMW8OroV8EUxQjm0GOyCChidx7X1bq1catz0XHM
7LmbHr3mjbe+/NFU/Yw6AdcXElTuKpnU0Um1zbCY/xHH3YM5M4EEOcTG2c5j/VA2YXhitqmvQ6lZ
7t/SSVDx6iv4te8Y2kGmg8Auu9j4r52dKkB7GgilGobXChrt7qN0k/IzmdooR0UeCpxctWdRAdpF
b6l+9CuLiNKLXxKZVs/FUAVr18Jrqg+j6urV3feh4vV3Z6RrMCsXcGL3nmtTIYOsWPWn0/F2ykqM
6aQeinPC/J968MnzHJBuGYsWeUJg3e0QjwE/DjdQMhlndz90PivyG8Hp6zzqoWYvMQwyEzYc9jGx
XgNxnZdRmZAXWFiwfJYlquiqLV6DLvgZ+wThNRiIh94N3qdJ0f3cwwiFdaGLltGZ7u8v7HY0ziPk
fjoX6JZPIX4Erww3bwOnzkVM/VM9t+0yVXW5xBbr2qUflec+ct9Y7I/+O9CKju/GpIvXMihlpppZ
bubGiddRGyTXphTfhlHV35lDPiJVt1dedGjG67oDEEKs/nF95beXtCXZbGvn3DrFcGYzXSYJfy/q
wblEYg63aOzELG86867Nm61IeEq8huQgWCLlFtH3kBLUHCOhLhYLxyYZI7YJKztdBGLVxf0tjg12
jZ7qbw513aWM4ndpAvRBABxD9Whyn3o0C+7/cir0kPmwLwBoSeon5A72UdyWbTLak6xkvL9fur80
PvuI2PBEA+ZtFETwns3IRE7mDiCCgo7g3AApnyffz6bRTge3IMB3jX7jCSnPJKXuEuK8ZA0nLpY7
4YgOGxbWB7B+zVKbWb7iC32qo2he+QOJV0MH6fiypfHJF6w5QP5nJQJo1DUoS0iDfymq5+BYt0mm
rbyNHCb1aRbYYwWcXFkQsVz4U4T93ENlwJtHlkFvq33DdlS0BkR8LpBUKVCOi7CIN3NHxaahFVpn
E1F3wK1RjLr/KodAMRPPojeBWs6AGGGeQhO9AlldLoH/0E2RGrsPKrgGyNsvkElxmhI2/hgrgn1y
Hn+QJv06mP555X4rmQDUGHzYEGtn59tO5d4Uiu3kzyjrzdOTV6bySSXVkaLy8BqHw8f9X2hCH/Rw
E8olbbvy4mhjH5hMcmx5zoG7yj3UtAeaGlrvamWoluBA84eu8dwFN+n0PsQWMGpVFzvStL8IIc0K
I0XYs3tbUvWUriIgrC8ocZ0Jgm5wbm1xQUpkFq6rox+JffVbNiwhQCzXk40vbRqzY+Tr8tIbiG25
KPAUpRs/Mtl1y/uRdUYCeB5EptvGMd80OuTcKdjs0GnTAoMFGpwUx//7MiBfz1TdnERP9WoaAvM6
kHafoh18z4Kar+tU5UnRJm8hHsGyqwnaje4RgRMr82H7Ok9nQ98kSkcL42rkb3FUx9AbBEahAWKt
GOeELeYbhYyYipzhSL0uw1E9fg2nxA7800MenYUwTzhJHYMufhtEbeNt4iDGKlAHOr/PAyUcualM
qvPI4afR8BAkco+4G2FryHve/yzdmG51h+WSSsC/PQnat5thLmZZGV97f6fG1se6ScMc0xZjYh7E
j+aW6YvbNtGpJspT37RZRGWdFzwOoEmlzZKp1nksysYskSghxS0GgmEclA/WyN1ctuG5Qb1uT/ym
wmB1ys8AfSc3tIsO/BGyev6iiGT0o49QGaTNj4g1BezeIHFlCTs0oeQPCU0xbuZxehe+xrgZOVg1
I6yCvmbQlCixQAvR54gCwrly+injEI7Pih4IWh6FnbMN215u3E/TVhMyqrpZC8HtesLucpwd5En3
5OQekU2GHW5zfh/z+EfoM53d/3u3SQH8c98s9P1RQj7iEJtym+goHbImcZZtWDXn0ovNtbUMxmPx
BBIbrf3d7Ed2oZVfXiqBzuF2KiBbwgqWN8r1VrRr5ixVVfRQEhpvIYUj1sqdRfb1DAJYpi/mxKZH
r5kMgIdxfmuiaqvriSFeIGajoyHOYAVX7BGgTt8ECIHIA13A1i8qcLrcVWG/R2xXXmWjH6G142VF
PdXb+zwIpbsoJBRNnO6ZxEF/LGhSntofXuUjyabDESy3/qlDQfgwSnLWkK9/ul+qxuHCWOXW+J7k
cKlnt8aYdED2qlPy2PfGg+UxdrPlUPi/tONj3vF0nEBYnGF+2Kiu28+0gW5z6HSnIjSwcbkdNTXl
KAAHKE0lFI8KTewA6/KvBOlrGIfQSl4EDfGXhebhXoUxQj9ncgGuCo34zA3zaiqbkxnVEw+43rpx
15zulziguSUS/WnFmSlgWzbI5dyGt22AJsuIpc63WHTrCZDCZFwnI6NcKbeju/vAmqH1ulWp+9K5
N+4VBs+RQrjhAgPcfVGn7Rt1MehCXXlHXgz1WdUzZD4LZEGuy9v1LMJqVdzyBDfpsoDEDV+ivrWp
Ro8vvGKqv8vSPoYtjAe+bvqWDGuuYCWX8PZ8n+Z4Zl9nEx2HY5q2P1wTb13L2AcKGzwrTNo9VUEd
riCtMuylUfWhcL6huF3sW0fJTFPlv4I1rpaTgydWxnP56LbVua+THuaXxbzwJi88KQJO6wVqlz0i
lPkQelgGXTIDD70fogjabhRcXKrR+VqQLd/0rky/Uy6BaSgE6cxC/WeYimGBiqhdVYSCGvD1BPHj
NC9vAXSArRBWj9/A7Tq6nlTPPfXYApk0/RlD3Xzw4KXHwm4BALa9QpiyXsnUBvtq1OOhajDaOKum
ZVtFSU672xErgoPrOXbvD7pbCUhnXv2+1gB5KvJDwJCYh/SnY8YS4hN6fnZC8Szp7C1mI4IjhUnI
1quHeeO2afGQVkWY3+Q5n10Fmk3bl+1maptyO23krOn3WfdAoiEC+3DzxdyZumjh8tcAAkHob8tp
zPUwwMEHyf3GQ99D3t4ilgCSWhuw8mIlaKb9CCg8xx4l5urzK6H9eviWJcFjqJxwm/Q9xPfGtL4m
MzXnsG7zWFj6FPhiwQRz93VtxRoAmn2MvKnJQ3dULxjQzSJu6vK7M8xr2bRVuZDFBLpYOf3sZPjO
y8Z+IwpoeBMHw1PZYd1wdSqPHkWUa3lBNuGE3sCirPs1963FAov1V1UppF4cCS143doHNIXbBbvd
KHWIGySRD9Kl40Ms3d9u3H7CSOePn9h0IerXy1HXOViW6l1ELMkFI/ogsBKeggJBI1xwvU87bj2k
lt/dxgWrLJ6GBzccm73PhYO6AP4Di6Www5z8DuEYeBclC4Zi8QXyE2RVexqAX9MFJ+GMde71LHpr
vAl1sFD+hHzVhaFu8trwtlrWMmXHJiqifT3oZFkHVfg8OcgPR/aM2GTs9rK6pfeif5FevCMFIy+k
qbp1k7AB8Cje5uKZ+8CNPm3laFiJBM25E+FypDY8GEfyHfWrRy384ERFFZzCWiuIyqBRsTQmHNZY
k8Y910GO52xWU1FH/WpC2W1XeSUctFVaPgNWY0tWzcMJMGi57byGb8EbUqc0iIHoJCqvZeHs+hLi
3ehnWLapmm9WkN61Y865M8n80eK3Z30aa6yzpXcSUckzZ6x0ThotDrI2O8KwKkR1TcBdFpwvnfuk
x1jZFZEqT6rzgUCNts9cUTUnRhyeJ+htzSoqeJ4OKDkuaBj9aMqp38HKtzyMg/qEtrR98jnmKca/
mg8WqcY1MEh6S6T0EcIZlETw5wXzNz8a6z1rOXB6z16LtqefZTp/HTAc3MPjfmijZxdEQ3AVfpKy
7xZMiu4aVkSsdHIQ7uwcZBwUSK/xAlnQaPMV5I5SCpR6qmRZVVEATNbp3ixfBnwgbwj8qk3UWL2K
bqfYvZd9GNcvHI3Du26QEFm7XWdu/MoRhoM64cd4CKQ7WYNKBxRmnDe3oAgZ6RgeAFJX16rVgFJa
942izpN7dN6hjgQB3NvXAF9bb0lup4ojAEWfG1o5PY6aFQdXsRzHA6oAcbLQtVOuGRQRstY38vH+
FjYF5zm1LaQeVPw4ulG/CETvgwQGkMHI9uDOSfINAndqLZgAHfl2imf45Pph/USEjh5cF/bD9+uJ
P7bL0CixHpHt1DEnZ2cw87HFPOvq8Mb8wSWQvPSGFinEeixanO43BtE42B7gcsW6YglwKz4PKY/P
XVmZhWpTOFdbXLvfCFwKiJiHx/uZz9oZmxzMtbW71S6FXzyS4zNpy/BUQsG1uieM4Nh4q6/Cx1f4
/DUuR7cA/Qw0jRXYVcFpqj2kB1WDuLgARykjIXbYeC6+gSB9nmmNcjPaQZssKHl/HQMCZEJ03bVx
BvTU+R3ZxlBYjHPw1PoFilL9eoaP1yzRibsWvXofQkBnt+dyf7k/g8Svk6yckf9MlyYCZoalEOme
ejRtsAlA8voOuh54ap7fh/zYVvXTJBLn0LYMCdEcCfdwP2fo39j3/M+X0OarAJ1H0apJdXoJqkWl
/Ppa3F5kCM0Xz5+LA6ouBHlhBN656n60Y8g+bgdB2X0dFMEvjATxY3hJW9/5GUN6dJFACh9xaddn
FSv3LQbvs+rbyz3smH2Zf23MbmHqZdLGH/M0FWs+dm2dm8i8j0Uodw7n0d6V5TfuUQ2ieRRVqyZm
kE4OCHsCqPqRDD2G5cKlXXsF2wycuQBF274Jd/ejEZIGu5EEz8j1VTbHMrwAE9agH1HQhm5FLxit
z7ksIcrOfVf2ObSNnvlEIbVL+zG/Z6ATehmztIv63f00HLdkpJmsivRX4bmr+0H1zwOw3VaEgegj
EW8folnwJ1AY30JjnH2bhuwJzf/R46ze77eMW5ygCpvsi1vt2ITVzmvK7vBVyo3YCG8TLZGa3MrL
aV/IrSoQR4CEkD4kBRY05eodfMxTsB5waeJNe6hECaSwgKhBy21mmrR4ih1o+OpkmD9sC1oYRMai
R3e05iDCFhavKDv84mTvukRcsPJ4GHf+czV7/iv8K90NKmZopkC7zHxLpG5QkyKD/ybjGYAyibut
9Ub/6AzDtBigmULn/snxSf9U2FJv+JRA7+p2atxVfF/kwelsVhoqCKfWMStzy5/wZ8wb9FGybOCT
M+yLacCoAa/1zKTSK9N39kBN1O4KVAU2hWPrB+rLW+9hwp6DQR40Jd8A8hb1eUYDEaI54FOIXqJm
QmLAgyUaNNGYMNT8jNInGBal3XVao+w4GOKvRsnEIoqRlt5fwM2iJ1Cz4NsmZm/lxiZEvpgO8Sb0
QUjh4Jog6yZgkqAm8IQ0Go0wrlo5MkpO90tB79ntTP2tDaOn+yi7j7xImUeAdhA29jRyN1JC34gD
mpStIkdUOM2ruopbkWDWCXRoSkuzsmftirZxc4FRIyR30qL+9Bms5MCh/uXW5br0dwYCvM8c5E0M
eSmW95VBBtMmcApEsaMcdv2tGu/yLZXevBRhaHc0CvUuLOmP/6HuTJYb17Jz/SoVnuNc9E2E7QH7
VpREtTlBSJlKYKMHNvrX8egO7lPUi/kDlHXqZNquYw88uBMGQFKUKAAba/3dkhO9KWzfXn3ermQW
k2Ztew/uTFumQltkILS3VttVp67MqlWL+HEZqXl0MOy6ICU6RZTRNBE3Mi19KGrCTyZ0ViE46xhr
EGmKo6cQHB1oVZGQDdrQPZ4NQ6pnvRzFqg+VECGAhBB13Chfj0y4/gp4Ft3buPoaXVCtln5P/oHH
uj/6qnV05w9LKqUE3nDGQ2G7xxkTSuzW3NRFWK8+tSapXS/NUTdv05b8XKSAwTaryvQQQfytiYe8
HRAQ3SpROo1MsOXzvJV1Xr3iB8abPl8w3cF+r5HgrmBfb4e+HNafDDG1353vxs7amrEslLhbWzBv
tTMUjhj8XbiUfXcQaXMKgF2fsgCIQUxbQRBji4qqjcy94kaXd2SeNNCSFniyLgPllFdZvC3GId2k
BqhbXPo380NVaeruT/h482c7AbFmqMQ8jOwm6BkiLOsX7UYioqGxOjV7i4uJscmr/ixFESJZrtc9
IpdD6upPIADpayabQ0h+9rfpGdHDr/Wp5my6OrPWQd0bRzvwxrOR2yrCBKD5JBIBK21TyVWZxilU
SMHEyNq7cMU4VHP+QXdTeZ0pVogwrCxFZK+arP46JH58AtX78WCW9SAXTpRtPW/MTu6oMt5hrM+k
wXmXenqIlaLd64331QYzuUSdAW2a3ogRuBhisnhi3TkaQSzeXaPJAEQD8yaI+0clh6/pmRdyOz8w
aoG5iIGdb3URmZ/PaZ0ebN2eEazQcIR2x7myt30vPcrQQ2dbcVMb2izbfSInfe2QBj0LUmRQcC/p
2w08SrHuMfsCMiiKtyTj+DvNZHarqBYKH8Mx3k1sWxjm071qD+LQREiqRVm9Bx6C4CpP/IsL4D7k
Xq1cc1fLTk5mplsylYZNVXj9S6UzAXoCVBUAqlfq6n2ml87HtEF4iPOB1HavKJn4FmlyHSXVcPCa
nDpPd9txF43t1eu8ct1aSM4DO+7Po2V3Z8Y9JwvFGWm6PbXfV1RAK7SkEOsyvC/AhGNm5b6Thk8L
K8Onwk0hvOA+ti5/5o3lSHVhbtq8HR7HJM3umj6xcUYhkR2rp2oC/RLfNE8iDtDcTsuT6MX3KGnF
qR/d5jIOHjCwqj8WLIuXqrLuK5m3f3Lyu7+e+xRUDKJwsHuTt4mO8hf1jl15WUEQvvmmTGfMhDP5
TpZurMwaPnfTpq/vEaZ8kdrrJOh6ZAJbuHS4Sm/RyV2raa9Ow+5p3pJcPEtHCb29n8r6oI3dx4y9
6L2SryvE5KSKobM9h2699ig031lWDObFmtrV85A+aIndnNJB+ahVxdhZISMiFwmcSJKWcqeVbnWy
wnepajeyexa9zxFED8Z5ZKIURN++0/qqWNKIxCo1uJIuFbWBmD9Zwk2OWlzmN5WWhIfCCICFE88f
8rXUSQBrPeqmeqLBFdISjk5qHVW9RnieFe7BGmv9cd4VVeDShuoIDrRo7RQDnGurmyXuWULgNEto
N3VQOQskyNVKNTJSCqXVbWQ95pNcAe2XrM65+xBi5prk/NbVMUdWU0cwPVpSE/3jle0X65ZHlsyU
uuDZJO6hN7KcXxa2NGy8WPcC/ZurQbo4Wn9WA1395rFhxoOzdkoAJK29lR2dSquYDpeC5qwVDSZO
MmDU6JS9iKg9RQm9CoF7VawuuTXa+K3X1PAFr8eSeO9X3YJCxpC1smqZYBMQf3zoEiPe/OMvppFT
/pOlh6+GGsdj2jDjcTXACnOyp/9BlatquZsEjSnfIlNk8jUKpHaog2a8qJS2sesmYH1attIh3Q7x
RAbOD+L3rXk3tQ6fd10zIyrFDMTVzsJgZfZ6uY01V9/KrB43Zq4l6uqzcAvAmNdqZWigrq17nLe8
37c6VxE7fCX1ookg4bMOIeKyocWFoIkn1Exv4yUV6tfU7W4xjKCjUAtWiaxGPSt0ETyrVdtt6rQh
acxvg2cdn85k3TABJHg1F8ZDERkvTe2SKDWrtHyFRrBJzMss0orH5i1inMQ67gxADc2r3qKRRSvq
lWc/RgE79DYSBRFHk2xqMb8B6VK2diqvPVB4EQsd15AJ03KUlvXKSiP3/ve9mIFNiBEojf10FZmM
j/ldw/J3NYs6Ok/AKu7rJHJBZlU+taH/3beDZhHCt+3nBaVBDnVb+ISWT0tO35jrzI/Hgy1nGEcI
7cRqHhF/35Y40Yprmbf+MS8LjaDxabNQtGERuf3gbqKhKqixAwj4TLkWtigvJWXz6fN29EkuB164
qUDgaxwIV64IanuhL2OZJddmZIRuPZ2/RXNfW6I6OGiIGQiolMlpBPAquvCUe156RbGnXmqgT4wz
yAl7wn22McmrXD31B9/6O6hu8+grhb+2A9U5MojLPQ1uWKwzVoqnUNWeYy1tt59sktmX8SFLGtIV
s6a6K3T7qhdVsNB2KjaoF0XthqOgFVgWKGiB4xXJcfN7PPRNdxHUJ5T/nDqzIKLA+s4Ew6i7pFLp
V1XkxhtfBKjKuck0rP+3Xu0f5z1gteIILICObIAZI3b2BM2g3dpOhjEDDOctU1QObFRm9/VgVkct
QIEV2o23bCu+D+3uQp24QMOf6Muq7q5BXS8sxcEIqkfZg6f0pA0igAqn9tmcnopquUIGLdaT5Ypb
amZHm6LM6/v5IZFnF+DlTiABvbdG8V0YbrEIgXIOShuYUCGJstK00H9KbOvVR3K3+wTqaMgzvjVW
PtYi8SD7wFt2hRZ+bo3Tc8n0qssy9fDL++RYe/vBpJTVQLgR3QEQ86Bl0Ur2Qt7PT1l9fTVlRCD7
9FpaaQ1RPb5+LEohHu1QM5YNA+N38y4rVL2OogLuue/Pc1HkBASUebmFsHWqkTA4eGvfUeqNNokq
5lf/vqtVFTSdpVIbVcYK04xzqzWxe4tlMdqnbl4QyfK353zNyW8cqBeRWs7t/GB05gZ533AkZ+sU
to1XkFCo5IvYpI7tI7W9tqoT7aWPf6gMbWOrKDb20alUzIemmtT4N3MtOT81P0wGoNUYmAs+22fQ
Kqz5C72QbufYeRITSVWfbHSrNh4t30g28+7oVyMzcDPiSb0Gfr5VItzKygtUIYfKifeNGkHe1cX4
XCq3lXtRdA3ctq5N9dRMV70vSVFQ0AJspLD0jYN07NCMRnQJu8RbwiZGiD61YjtMeA6dKdBOVeXm
qp5me3eulx1YgsU6mchuyyn2imFrj6jvmUabR8qWz9trUyfOzbe+V0OE0YSaj4jM4G7wIoQrT8AI
J3HH5xZNu6ft8e/iRvfvWoN4Aen6N/OeLdruphrTrSZr6miZvAWWug7Dnit42gIX06BXaqd813To
rvnag7+ilxlN+yinC3Ocdp1p14u5VATtmTNqz0qsF899i3xHhFl4I0pfHuJUzbZJyjus0QpWfz9I
aUeogyX5jQaSNJR+A2yxrpbK6kWJWnk33xWQClR3x1kfHJtdtbQR3e3MYazWXhiL7efJ2lrVWkRe
uLUylZN1erUrmnKZBMbLvEjPD7GzEmbt3c07TmTtQ32IPhehHMathix49CoFVaxrBmsL6Y0dtOJh
dASqoCiMtvM39323XMsoj7bzrUX6dbEe1nFb+ttZIq9mKgtnGiGb6o2LOUbhYpZ/CsrYdarWKDeK
4qhOUFYph2qH5Q/WMALKapQk3YeNfLN7+0s4iYrLpn6tXKc8xyIqF76CFaUvPftFFNm1iEzze1lG
i2kCw7eUKhdBjb7zjZyULL/62vdAEgvCVBmpZbYx+ADmmsKFwnaQk9MqhOiSXb7u9det3hJbaTfF
KvZy2JbBKH99i6ySWwVd0j7ShQ8cUpiLfBI9IgXigqAvWSvgZaveDpt9DVuyi0otvrOh2dGQevLL
512EVuYubLPn+TbQeJG7VAwEup3v2/dl2B2Qza01zALPlUFBP5Zhe+P1MjyEedZvR3i41TA6yYY5
1v3SzYL4VVTNA8MUOI1tFnojU76XbfhS4Q3e+5C8G9UejUVpKMN+ptZ1dTynacEA5jyWBxbZ8izi
toNzyOwHDXZzoYjEf7dD/8ZNM/mpFaGui/ceQwzyCqzcbTSu31Sn0TFx8CRKa67yOu4WTl9m4Qov
oLfVorRcGU6d3+T5EHP/MpONiIdugRHYXZdOgqCGsis8488FY7HQhq37MtURHTOseJYjCgQEK1GF
zQGoK3vIgmwRKJG+7l1iSMVANNTCj8JbVS/KE3IuZ1/jmPwsT+aKRckrooYs+0RpVOwZeZvs1bYq
j2QzvI2lN6ypXPStMRTGHd0MUmzsie9un66rovTWCv/g9WyfMZyK76a1wZlLjIl4RGOdnMGW92Ec
fmmCfPiSea2+ZASRevKm5826PzQlQBwOjG6l6Cz9nVmduSBYDOhMIjtzr+VYfYrzogJ7dz0aA10z
dZIaVtqhzED63cQ/zk/5SE2OQ1owrbHX3VWKRnLZk4+8Y1CGem8OeXMno2eM5CqDlopM3UgrrFap
lhibOG6zjW4P2drsveEYJK16UYIxXRoTj44OeekHefZoesND3aYYjJO4fM2Faa76JvP3ZT4ErxpD
R0RsPLupou5meaEdCmqH2qgPiW+3+8F2/X2iYIT2i/w68+/SbJegYDY13KTQGjLNXtMZuGea9qWY
YN8xbrzLvGWNgE9uq6JuMwqADsSJXmZZxw4//rGZHuZdxw+URegxCmF+QSnq97DsyNMvPCmvwdjm
ILDc6sCMrOtgleKsQFrMy3igx94a0cUEyk6lsMaulE6zmRez0edwz68abhdQ96D4NZr8mxNXyqWt
8/Yaat6+qY3iBaLLxYyOzaLHuvwiZY1HTw3zcxS21lMaf5mfpgGKj0afkq88/VCX5NxY7cw6NL2D
fbfmZq4F5246c8a42wLxZI+BBdqdd1X1Zd4KgkEuQ19rT6pR7Xp7GO4+m1r2qpiUAqZ/hAdsU/VK
asK6n7eC3rbuVT/BF05qJjUXCmeCj5BmYhTbyzxTV9Rd3VHaJHtWWTNcDDMMzqLgW+eGDN8zCsc8
s/BSR9X70HuwZSL8VnoCmMudRPhR0a37sMan4kbWsg6K2099X5uAJiXWSAZGZqkJiFz8MIZqf+oS
P7+Pv1hGTcjNJFSxAvsdp0NwnymjcppVSn0eb0ctGp/6UGUaQt9lp0/cAWUQUJzrVAeG/ygrkEqY
Kz0/2j12xJWR0dbXpdwYQ4UTpaRZcTvlC0z/LldJaRhjpjNbEMJXR0TNSR2y/Yw8zJpiI1G6bdfY
zKbGwbwd214uZmVvF5c/hL41hMGSjqHfd22NLtYX4ybAZf6cmOVpFpI2QcR8s5ZJJ3kgQK1/ftuk
awub8ltUltW2nYxN5JB0u9bh9isl8DvyF4Ub/dVyEZKRdRdumxDHszVCXc0n5rwbFBoaEM2ZBESD
D0sympm3ocW3lm7YxCtDr+zT/DCmhPQbPj5yPfHFpvfAKFRrsB4aOVbMzQW4a/FmPoR4WM+KW7xL
J4vAUES/BUdJTvODZ2nJyZke5q35OUKZt23qDXsvyLtT6KgtDlW//dwKraOH2gY+2bV2hWyr62D2
TLgPovRrW+j36CucRy8O9JUeWk+40t0V5q+JpnOJbo/qVzTZAKsZ8uyh9B7V3ClujMAVd0aSXbky
jeeIUORdJWuLH7wEdVu9hTLGdKpY34qqkqA4GIVUjU44SKPh0JWls5ovLg9rSRT55YNZ7cLUUG66
ynucF7Df94w6ihZlWtlXTu0vUunaZ9vqmetYi+aih+gCO89F5TneYOcfYdbiXK6aQH9OPutq2TnW
oUdqcwMivEuATlEzu8YN9I55U7tHSwOV1NR22BOtcGdpMtmpXomWNJ6uIrfp/a2XbSlrk4dcVw/d
JMM3EKJt+kxljmSqozzMw+3YF/mi9hPyCDAC78wcu5tRQrrkQbDt/Dp8F5aBrVW5qFOn4rYYfBm4
biznbzvv1lIYS1VYT7UVBY85loXYitXX1IpbqBMWuE9mU1fU/jZQ85VnyfFWzvifC92LvLv/hgfS
+sFZ6P43y+bbtEatrftaxwsQ9Aj/snzd5IrP4aWhCYSeHGagNBVZu1At6AW19E6GN4j7YajeZ9rH
GtOBojUjfApGd2Vxk75DjSnv9EDuRtHq5/mpYcxbVDZ2ttYnVFFIFXOtPQRLWhbwm8h0X0FF65vY
UPKV4SoeuL85PpVkGhii0141H8Wa70TKhvgC9RUL3NppEkRdIchDo7UPwSC+p0wyOiEBaR4MG5vL
aJrkdEwvFsK79l44LqOkCz8PTOR5O1s1VGT+uX/yEfEtZa6kW8K9PcQKjCXQRzmcwkCzHoWmAdF0
wWsq9Xpnaq2xnnflGH3J7CG6YykKdyxrX7wI/4VTCnm0mzy4wePSrEaCRl7RI+7QitHH1/Vr7Ffh
Ewk27oLl+I6zECcM18LSsvz+tVCT+9DIqQi7ZksyUfvdy6ovUdcsNTyOl9hmeBCylm/14PQvXCnk
cJiFtrWLYnixvPGmBMQCpEdNzPIXXtseB0PZ8I551xyr6mK3+udeOJnbsOT8eAdWBe/A9K5kYVVp
emua6Qq+KUBPlyTYM0qK5LwrzHtuy+Z9kY4YK5r69nPPSPLd6LuQG2aKXDro012ZUaZVVC6H0qjc
u4qxMjRrWfvuufGzKbX6wRlUe2dL4BGE9fUG4MBc48/kXAqM8dtIgZOTM0NGMGY+Pzejr9kIVmFV
ZvhUuiP4J4wmxeHwHBemuPF9Sku6oZoFtsBH5ZFicQoUlOme/hQmpfbCdaktzTyr71gdlI3icD/V
Ec4eI6dwN2HR6IsaFeee1qkhN8YX34jghfmp8BlDba/Q6ZdnXRlxVtmVu2qpCsjNSi9lr2Oaash4
cdtBvZ8fnBQMGICr3HUoYO/bjPPEYvo5fdgpqTSF1QU0oCRG+JIXsqEZDMXKmZ6bX+A4rzOFwFs8
mNu/f2qLx2EdC4IL5ucQbav3ChyLhaTpUsn2SBxQc9OhHt0NLUxoPNsZ/bI/jFmHzb7K2o072vZW
Gqc80slVS8Lz50b0tw1e6vpR/+r51V5U/lZP9PJ2tsQUBnfVitzM3XwXiEQodr6u3TQ2ZeK83Pd5
2ay8yG72s2GG2u1Seqm5cq00XtWTIWi+gyt985Zbib+XJQcqKUoAtMwDlOhyZHlVhxGAPZezaAPV
wJywzOjgbrkPVmB8KEjPSedTIM3Ph/wzQ11HFaDCuVUaQ+AnObfZV/hWLXRlid3R7MQbOarFq6uk
PatuQKE97ZLbf8w78UxygXPVSjtYaoScn6CchtsK7duYFR9F22p3JCzn56xL6mU29Y0Z5htf/96T
w34p4i55cKSxCZ1WvKQpDV8qZEZOE7s1iomlIcrwWJaecnCmuKdKkGTgJJdPitoM8awGZr+fhVwx
hohzlyvxfv5rsizKwUbg3CAz2vXouO3O9vIvWTLSeZEORSUBj0JmXfTt940xby5BVNfvZvimsf3z
qz+9bX5pes8YwXiaqVHfAHeIndSbYTXfj7KEo0w9OKzske9oJla1G6L2FvVF9aXzsQlbodSutW93
66wplDM4mtjbqHLxV2jMG+RetrJR+Zd3xAS/ZbHQUSkM3gofVPlKUfZRoaq8bZEE3lqG9n0+LHFB
HSBVxdr7SZK+Ys2fDlYmqFXUUN3Kgj+CgZX5ad7KCyjK/3Jrfh/y7WxNTXbrKGZ5qHrLObmhG2z0
poyvXjWEy8Ip9C8oe88Bre6FIBUwNziiUK+HR7tI4h1hPePW1oLuiY4Tm7PZvGvQ8QszNmlkQzM8
TQZdLHaBXcZbSWzWSzsBg242vsUd1Xkl8KgStpjdd3bB+p4IdZ2kFvMARlTDaA2aexxFycFjqVwD
MfivwcBc6thu3r0YaQbInDxjJrRXU2w0FbyUq6yvw9fED8/VBIsXrX+an+nHUK7sJOhvUk2ThwHT
2Lb1AUjaJK/WhtEkGP0i7ZRZRndwaBm3hsxSKIIBtxZc77NnNx841bsP1X/zZ4DCbZsbiyiqL6w1
8bILhHtfRoJQxgGxhTk05o0+PSgiRq6GuH2fjMF1lB33AKf/6quJxUH0q3PfKf6RdnBkBnXX7ccm
k/vEDijc22j7SRMXrJOGgyHbZK7IcuaAbWkyU973KBvSjtvXpDUTnoL7om12RjfQvSPXWRn9WK+a
AccLzWZ8JATOuhpJYWwNVEmT4KRdflJQnypkJbK7F/RTOLSBM9ChacuujwHgQcwuPpS3cNAp1DUS
6FYPxF3gDdGO2BWGbkw2HjNieSkztzuXedefuyJ+dZO83riRk4zUap23JPos8xdF2TZrXTErzDJW
fyudVrl8tgUulAs2rpbif0YqAtUIzlqaLexBi9fjxLZCbqVcGV5xsJXkBbAkWqRqKTamX+4SJ/Vv
Kt03jUVa9/6NntM+j7ZFhD8vmEYJBieLdD9mplgR5NleIr/P9pYn8l1SaM5tXh+lPllWOMho1ELu
IEF26ZoWz5bedUxOSRrnDrMYGi5dv2oTmfP7XmvonItzewOCn65FWhbDpseksguRU+rI84lO68wl
5SVccN/Wq3Lmgkc7r1cCk+E77slqYQy1uqzzHKmCUpMKkaXjHWKUZWuE1lWWB6fJ7PsqZerezNv7
+QsZQT2qiJwv4Db3hhMUz6yA2aEib28Jw1M8Z4VSLyCA8Ai7jQJGMCvBZtv1bMCeH4be4oJBjkca
4ID+KVd+fAe1IrsGcOq9miNBwgAhieMVu8gs0keQLem3xmNc10ulLJoLaXPgZbb7deZd/xeCrB6w
p+bpP0+f/DUvhkoEYf2v//zT3vYjv3lLP+Svb/rpZ+S/zi8HH/kULvXTzjqrRT3cNR/VcP8hm+Tz
83+887/74l8+5k95wCj8L//0NW8yzIX3H4HIsz8GVukGzPn/mf/+H5//4+emL/Av//SQB/l/ePtn
vpX2GyMedI/8cI8xPLo1Rbd+xlsp6m+aqU85+yTHOOT7TXnDP/KtNO03jakh0+AeZgkRXk7A6Y94
K/s3jShtR1U1k2Qj2/kfplv9kqfL2B4V16vj2JqFAIra8Gca3TL8xHIjlv4l6tsTsrL9NHJw/O9M
0fqzX/WLGIHRXe0w8qum0dXeMVgrc0B3fRMd/my4hvZnv4p/+h/FAZTSmHvmXzXFm6dbBAmLaq1v
6m2yLZJ08YeD/Z8EukyRqH8IyP0P/8Nf0lwYAipr9GyLflOTZhpvseBvqu2fBrOa/9m3IvaYZCbV
caYxED9/qxLoynWi76oOBbQzwkpdDw4UPVoSwfqrAO+noh/PQ8hMWyJx81zbZb1qLVGtyPFm9Ohe
7CogJ8hPrbXRSQV3aO6dWr4gtLNZyaNT5PU3zUHpF+NNfCIBA8i8teKd57Q4Hl1gWDuBisQH4l6I
6kMaXbaVsgmGwV8rMieboWQeee2hievN3sZznCDwRM2x6ug8lhi1ERhIhKKD1LxVVLTJ0Qr8ccNV
Eq3Q9aKHEFa7My2Nk1BvizukqdVGuKW9zUbP+CDQQfuedFn7rcxMf6upwFMpAYUrUwkgMJuRUXc+
N3K3j/RlpZhwu4UublNv/LDtjME4mlkf1GK0DyOY20mR8UAMmMHITZJQ8eDoIThxjTGMBNh0z4Yu
+Ccn4mIEaolhocKQ0SAeXahSTqFklVqsmRQ1vCIVK8Y7vTOJIDDTXjQ4LNWI5DGtTurzqCVZv2wC
6aVvEWZsA+W/J0zIkUCzH4vIq757RkKgZ6kHdbChJIox+BsVWSMLVr6UOpaK0lgbRUM+o5uZTr4v
LK1liJEVKA51WK9kL/zn2gg3CLethVYoYtjakZI9N2gHhrWhWlWzNvxGIc8D78a7EoF7Trds/bsZ
xR6kTkAJdac0yhBAW4uh8gaCOfpwKxutRJSl6163qvwSqI7AcdW4HaDQ/KVZOs1DQgoKGudmFMHE
u4jtWA4qij49T1v5TQumQOEEGuqCmnpKA23jzeCVOUyWU9jmpgwcSyx8zWpWrTiPUeYnd4pZy+8w
q80mEI1Plyyz/BYgLDjS3Hnf8fuVByPUhvXoB4WyyG09tZcWYaBnvdNSFHUZ2HwUWMOTHZq4okI7
zh5yZchZgdpEPNl6GbjLSJd5tyjzyrp1kUpZmA+ieJqqXYU3RKeg6iogD65pr7SXuNFygqV0fUCU
QUDvWovU7rFpLftYkmT5UpeoYjDFW5MMuCeOz2O0VVka63qw4idHjbJl0TQO0TSJ9pFFTfeep4n/
WJD2eUT1FwaEdzUe5z2mEBTvNRG0RrmmsMYqFQ6gmqMWovbp3Uw/jpEePqLKUp2F43SxRBmMEHsh
OW7vRJW2e/SRqroYVXJHF7akx2Rchgv5H4m0f61Nw1h57ZC8pl1f3aO68Vf56OZQK3qJriAQGUMu
RGb16wQeaOuZxbATno+IPG0INeqYd/VaKQm5oZE2MiDNVFwgS3wYHdOa8oVd9uQ2CKcj1dhCTdIB
wSKoI0V7oXpp8aiCkrxU7uSPIpf1cdCUXuGThLyWmmpjvwijErn9xAEFaOEXDULqU8Yc7RDTi5t/
81Sr6Fb4y+IcC3cz7CBFiJvDVfA6aJ7ynOqB+ZLYiaMu8jgQN6S/0tFaZrNm4JPJyMY43w/DoG+Z
6yGeiiFRrnrnELpm+uH4IYUOI6bEylpllklAJVqT1RKqnUrJJf1+ch1hrV64om63maLjwy/a4mvP
sKqvEWMoNjk373ZVSL1662utu00tRpAvLMuqzqSpwji1Il8VyCxvEzs372wu6mNuOeYu0xLYjkBV
70bFjZYSH9aua/Rw25XkU/SG2U/eIHn0RR++QxoGR90oqncrKc27NsNh9B3lIk0rqRtHAkysm442
ccmpEy57PQ1uKnc01pE11B9x7Zd3gVuZq6Yd/I0Mw+4bmlcirUq8OA2TPRHAIe+0W8Pb67ITm7In
vWHhaFLb6GUhFtYg3KsM8/B5zJ3mPg2GwGbx9Y1DiAf02kDtvihGan4h8lYg/vXkQbaMslRb0z8M
QtePee+5Z6KAPeLE0nhXpHp7nxqkRw4GJqsaW6vJhYxRUql7/uVpv49cv1IXRSSTpVkBenqKniJX
Hhzcg7VpAucBr9gP0B2EQEeeszIq07hBRpE/GJFJ8K2Hcv8cibxhkSi9r4PVpuMiFQoINZRyfRyB
mBD9GW2H7czBvNlWEYkD/IJVF/acH6orngMa6Hbh+MyVM7lEdn3rGrDVfkLMWkD0FfOy1/Q0/pnU
fGXNqkCkLfF10Z64smDtqTSrsG9VsVVcVGK1RXJupgvvZNFlrTsv6pj519bNmw8xoRPr7ZUvBEsw
2qO0jTerqvWRy9Qa0EgNor9TUqt67EYXb1IdEq4wlARrB4ygfK660N4xgx3hLL7HO7NVxdIJs4bc
K4wnCDjHrU+83EqQsLgcAmz3UoP6aFUPwURVQN8WWkQCs0IqI+f9eDIsM9wUTp/cu1Ut915IA7bA
7JQxMzQlR4AkipTX1fBeqn64JO1VkG0R2I8yqIJjyIyQy5i79EOmRTzvIiUZ+2gytuejE50B8xK0
9inXWNgXJURtsialicOD6LySu5hUOf6isSFKopS1/gQTKXZeRQr4osWK9w0S2VN2ShAy2eZ/q+u5
FB/EpVcfH/X5rfj/oq/5h/G917/+W/4X2ri//t+/kOD7l9vqr/8v+yqKj597HT7is9dxfjMRG5PK
q1MKUHlNzcRnr2PziqozvGKaZk0+5lSw/63V+Y2YQI8OidBR1cOyg9D3R6tDh6RqhuvQIdELMUbR
NJ3/UZTvz0NqLMdWVf4wx7Sn3whQPr3+B81wQ73ipM5rvSKyfvyG0digDl2kh3pXoqt4ELfq6s8H
Mv+iVP7xW9EoM3faYKrnr9OP4jSsYRNfixEnJ6iKbcEJdO1CMT5y+ZDE7xR2h9BMmDZgg46/N3H2
79Sdx3IcWbZlf6XsTXrkZa7F4E1chQ4EBCFi4gZBuNbav75XMEsQIJvoarMePKusZFayCI9wcf2e
c/Ze228LeGRKc2y6yp7bFsHllRHeCMkzLRlnukxelXUtd2cjtVAk0vHRiG1KSL3LadHjf2fgUvOY
zd20itS7oX5W58nPRdoeC0zOIPcVq7gudGWjoS0Kr6fwe8/wpFK/iiX6JWsKxqWlSKIhyrKocHN8
KsQwoAkBAx4o7KGdDdcmlph6utESJMlC7vYQAhKQMVmX2Lq1VcqO1cTw/lydfWRtGvKPj0DyA3cg
95/6ORhKl1knBhmpapwBT8GSMxU2rXV7sA7W9FVG0C95bJ+P9slOgbksEwxUb0C1/PkCXrC1XeQO
topWzJNLW3OgM5OV9jLf/Plr/uZUX0JOFYtYQouUls/RfTm1SBNPvT0MEYS57qZHwtAhl85DOuP5
Vh/w2RLIAlYqiV6t6F2a+i/ApvKl0P2pEOZUf/wInwrhccgVtkQ9zYTR67cIJChznPFAmO0Kreo2
cGt38BqCWPfJriMDOVsv3+Nb8z++4HyKS0Ap50Lisn96yiWhsSy0m7ZEEdwE63lBNLVsk/ACrn/+
80nnJ/7uK/90sE/Xu+mjbKnBx0/AYvEArVEuHnlt7rQMRbvwOAbaoUUoA6wO6KLsQleyWxWUz/RN
AW4qzQ9indoRmui8T2CFAswHvp0qd9FAUsfsmbgN0DwhC3lB17ovLkTWQvdqLWJ+nyDzAEhePo2A
pYPueHHDxFXsyvVOpqkyX+Qbz4wHHKm7LoLejjtENsa4xRtgx7mETIOcxYaECCb7CHRdERiTGROp
I+EpzLTVhKxvUVCtSEDeKLEyZZ9H6VaRJF9NFY8R9Rqr1Df2yBgMUzZjkmcYiN07hAIy2J8o9lJy
OmqDhoF1Z7BONXLMBh41nPoG6XoGxyEX8o1VAoESydcBpVEY0YZhN05wkFOasB4YmxvNtJl7ZkHw
07JqsGfrFEfLLlbOQhyt02ZnYS2Y9GcVq1iNqV2VxBXswt0yw0Yg+qIaWprGL13wOqeLrS7ElAq9
zY6a7ATrmJG1kQbWS3bhsgTtfrBMX5uNI1B3F+2HF8rncGJgJuiPF2jqLFQ4OMBNhI4oQUeCKAes
ym5A77HbBfD4zHnBNFv6s/ygMKyl+W2bSbyhY3xPNChs5Nix4tyXSnkTs5WrJwNlfeVEYsLMZnGB
C6yFSjow1T8svbxXy8BtytLHQxFWAIAluMPZbrI4VohwOZN83JwRNW3uDQuKunL8Hi9urNuK7KAv
c2YY0ybaaSN4ktQ6skX2zZFwBsAJl7FwmjDE1pnbuTHtJL1iGK3dSDMpxVl0nyWh35okv6C/RWlh
o0dgrzW41rjYWRkzFVDuEMqtchPneIfKBPCOjGsj1Gcb25lrVWRChDNk2UekKr7OrESNv1mC6hbM
1WPIo6MxeD+4QtJtG0LBeC7HcLWkjygTnRr/c6mSplZbhzSqVwX/jkmmR+mphRa264gXnOZkI28N
Sbkd+pJXzGsOd1yupq1Uqo6Fw34h4FPXLdeYmOnPwyGKqNsrxYev5xcdbYVcsLs238REngS9Zhti
5csWltw0AiosOrkEZbNhBPlutfdzjgxEqa76oLiZpjvdylHq82eI+Zj0U25uak50KnW2AB9FECsH
M80OlY9TBeE2Zvo9NNEJusW2VPM1GEC7L9aRuRMm0W6WK7MCzJjfDDMtHq23RbDoVd/dNDRcWgu0
jzYa972SHNEV+4G5oDWb1iE8DqFgVQ06fy76A7OdDdPfVVMVj0NSPvVa8g2enQMAHXftcyCJV4Gc
f1swFRjF4tQj7croUGcS1cNityBFlZFJfZ5uQ7pcgvYYYi0SuMnGBsB3Ml3VMF3MrLDJPdrrWnOv
Wt16MiZHEyuYhSHE8txO6miFGuM21uttGykuBm+fVDPe97GXKDTPADbL9THptaOCmmUQJlazfYfJ
KpOG4xS9hiwlNez2hgHHXH63WJxacauzzI3gZkCCOVG8Sy284aVkm2SctALKjFB1xh713XQkm9Qe
dbYbwRUNLweVjjO1+6R5JlrQk7m1AkJ6HhspOAHx26P+4NzodqXEq0mkZ9OlDCTTQ5nDmpiIVBjC
9axVXp8n3pJ8FdEsfWofX96aBDPz1jZknahr47KB+WlXKkb02wqaUJo9uLITMe/Dz2LnUJZ3GtWP
N3ml23xLpnXBzWqX6rr/wgP6S6AyR2bnwP4bJ7eqsYH4+AmSpR2zFAGfx/Tyjvf0XV3akhM6iYdV
NfmiW/7rfkxWdV3WFUUh25sB+8eDAYYuRWV8nRLegvQDi7sa73tYotkbW+fPr2f5q2MxYfn51E5D
khTG+Ipja/ZAG3qE+NmjdznJraf4lQ/EyYkdTN4ekVv7fDOTxeAbK7hPh6/a959nElxmGYG2xZhH
ZGhDGfTxs7BzG5RxeJMvzpn2BDLIN+C1yGDv6gpgEKHVcT44Yq1t6i766kT8uk2RNVY5jNRkrBCo
8ukKg+KCqKefL7dYuAvOi0++HMyg2COstCldfd+71TF4CV2FYMXmsfkWv4mP454tROh/uUe+HOzj
NvHjh5E/ngk90Gp10f7xYWoncePV6Ou+vPsqqP6XvNDLOf/5a38qP9ocilqsnellHal9ICUD33GL
K8Hr/SR2qK8cnBCsV3Zz+CqpUv7qlH/aDDfyggxSO3fuxK6/t8tdj/fnsfLLVbMuZi/YG8f6GxNl
SoPZJxp3F3nGqVvNm68D8H5TG3w8D5+2xFpuACHTz9AyN62TX8uccofkGFK2M93pd19e4d9+d0ae
l8xIhcXlU4hgNsaprgXn4GC5jTt6kqv37ErtkIRUZZWsrclpT9XK+Kr++BxJfbncTEZ51PCyyyxo
H28sXHEKA6zn0RGdxW2d6rZKnQ17G9NtZse4/seStsM1OSWesqm/Wkcvt9PnG9uQiQhSiCXijH96
yka9I+mi5Pigpvcg7le4o/3imNipK3wZR/vbi2pg2RcR/VDXip9Och4ANJWw5f9ITqdnC8fTJbjH
Lzy9s8eHr86u9Gt1x9klXNkULbo4dDM+nl1AVuKo/rWGxGvoqIlvupMzee0p2KkvhfNV6unl5/1y
Nn863qfSqh5DRInaOdH29UD3JOeivfz5/SB9dYhPa3JaNOpi6Ge8+sw1bfWeOYvb2ai3j/O+c7Lr
0da/yNj58pCfXkmS0HdiqZ9VRozX9b3qSDZlnNNrzrIK6T9V118vuPJlQf14Jj9WxJ++5lJlpm6W
UIHtYiM/t0DMnXY1Hmsncl/l2+DWIDEaxvtWcvR1B5r3jIG5/eK1/5vb5/IhTIVRrkJkq/JpLa7b
eIASCaNv23vj/bKR1rpg411cmY+a0xf2aKs3f768v96waOIU9lS6SbPvrxSWnzZWWtHCXKl5y6l3
Y3vVTE//Dz+etwvDJkOFRfD5+asTXarV0UaZ4qoAnKuvGhm/2ZdJBi9rw0Sawbr2ecugw/WD/j/a
sngdGaHd98+FKjllWq5zmchddtxID+we5SJc2Tj7qnsH5OWXG4dH3pRpnBooDsDkfHzkmZOJ8CCe
5mh05p5sXzPcJl3mKYvgVbIC8H5aIWN0ZAxAnSQDtgPBDj2tB3c4yA9J/JIWGzV9NavcqyiShRTE
1MB/J4YZieWPwdmqka/K1IUlyFkyNCQkpSMMUr0VvwOHWbVNumEn6dS4Lbts2YfWm2nkKybabg6x
qEpuLiExif6WSgM9gFdAgjY6YwrHcNuhQK5K007ljiEpmrfsNPXrASkb1tItXoZVWEu7ILIeGE06
2Os2VUJflg+qWKSkq9JGto6FyR6oadyEYj9R8hVOw41addca1sGKsROWR7vjO4MnQ54WnTGJFZN2
x8ByYy4MZ3EZqOLwiMvG6aRHBigbttrukj2AMnNL8dDy4bDaUAnSrerv5uWtyvFqdSOxIfCrc5pm
RuwW7NPSVt5ERnHIMTNLSWVT52CPsq3lYq6nuQf4VIx1Jyq2OiPagXgp63YsFEb2ha/19+JyleMH
SvTG6+dupWDNnLhlyGxcj9LWIsyZbB6IvA9jzrw0X9VI53HVOTC1KzlEMNx6OZIaVP437YL2n/xp
/LpOTMGm4hRV8z1cpHVv1F4H2gGLMBkTeYw3Rd3p0mL39Wstwpkfr9KlsjORoyejO9OnoH1CH2D0
q6rZWoy+M+GbqQueGQ5eTUxJE8jXjDYdvZ+8KJE3VUU9KlAvT0zJHov4flTJHNeFrdQ3XqByQogt
MKdnY5L9HFOtFHf4qkkMt4piY2gp+KXs0KvaCV/AtQntDZNgOQ2rzkz8MRlcKT7NVPGEARCnsVd1
rF8t9GncuqTkIXgcHhdw73L2KrU04cj+MMfHsiKUuUvW0Wiu2z5wA0uw6/ZmjAw3gUuh5XdBPKzj
7JhkljePwT5uJrsh8QztCpbkk5TMPuosx7KuqlqwRT08dYQLJ8+ReiA01m6VJ2WK7bG64+71Yo0b
/6K07SY+Ww/tzNpoGPx6GZU3g1mrPy3FWTCs1TLrV6XR+HWt7RTyyyEgkQL00hEcUE60nlRyUuJq
kxeCoyzfmWo7eDvpxR2TYXK1dnydpWxFd8gJQJjMAocVU6cdCh6lpyimYRTvh66wReOuyuIVchlH
T94L7aRh1OhGrOKw0sCJQA6/KmpSX/LUCxXdzTDPddNdhKMOmZNLqlCTS15iXpcUvgkAAAl8carh
XqDF5fWCSfSIApwuuEnb3JYUieHIfIdb0u2j6y7pXSkDOhycmYIr3PBdF9qWwcWhH9fpkpM3O6QA
sJ6tVZg9ykroIui3e7B/baL42FPIpT0K5US71MTnBtmNPtZgHioiguKodyrKQlDQxy4I/ah8y4bF
D6bAtYyOFU/1gdQ55sCKp5eugBy8uwyH0dMo0o2lduuwmL7RlnCmpjjW1vAowYteGOOoprVZanq7
XXoWhmOePPTd6IcXjji/Ik+H3UCyKgmteD39xFTsEpe/MS8OSp6DANnaYoJVGrM3DMIa7+oz6i2W
4mctRiMuog6JW1gPTQ4/SbUTLPu14vJa3mPFIWUJXmuxLq2XVDe2bS6uoSagzIoYPWk20jMAy/1G
Gcw7oxp3tYUVkJTbqxxL/jwp+7aW4R132xhvFHrtfdN22xFJGPms216N99ipNwmdXDMPbKOD3Sjr
Hm4kv2GhWyry9wJx1ffqIa7LUzlJx4YFlsgWCB4A4iUnMUVAmxfNjlW5ndhtrYxnHNXxrWE27mx0
Mc9AlNg4Sw68V9wa1cQ8lX7TTudM1K7A+70FM+8n5M7Mn56r/ntgqViqLdQ8CArA/9ImtRXaprmm
7XtNIbryIS+UlSq1Nwtu/5S3mSUomFJkO9HQUqCxKiM/y7giwnCGmAtx0La6o4iIyyBKOCllZ+ij
OzY/KyQz22GYVxKhTUn5OjWl0zel34mqneczQjzgY1r5luIpq6vxNegJNKA/cxVqQe8QJhbDU+iJ
8EhU21QQUYVJWJH5E29wdb8qS3Az0qds6Hh17U1a1JHXjFiz9fJ9uPx+Kl91tB+dAfGpAxKETxna
8LncqGP+FCx9aA9641t9y2M1GNdyLDxlmLPC8vFyfy0xQwfedVbU38hNtslD87HVOz4K6I1iEI8i
X6XqmHLU8ps87aXxm9qnq4GxY3UBJSIyGxvBm3XZCaLSjth2qo3kVHnm5HBbQ3AEGVrBqSLwQrZV
pdlHBRnol64sVpeGJq6U3Ze5CFgDUIUK75EXVVhWHhHRjjhBrk+STZqelZa46RzwTIWXZ6ZbvxPh
00viszHWV1ZIBIC+vtCjw0b3ZiXzEqHFC16sh+kHzrnl+zTrgWmjnEx+2izXlkKe+qzb5RihJRG9
MFCPoKo3XWmdMpK1W2jDubHYZsf8IH8kaNtTWJnS5mHo2FjXqGJ4kxutO2msHi03MxZipBh1+VRd
7tXkW09WR3vKCIsbv0mjSQKi6E2VsgkxP8O4oD1qAoxV7QZpfhGCqVAHWvQvjXT6Qa7Ai1ETrBd9
E/B4trR5i4m9RMYLLlyDHQSvYTBcvcWAte3SbN1KiduML0X7ogzEqdZuOmPsrY/mDGYpPwdFzQUZ
ocqkrigXXhQSCNcXbMJutW5Ez2F6cjiuimR6Ukv5UY+bfRKAoxBGT2vaTSNMK43Ohjqyoem7fR30
94M44BnQHKO7yiSgh9wNbcMkJnfmJvO0niypY6ywq6hpuYTlurnQ8LLALhkpxPo1Zf1KkFvSn2p8
3zqDkpPWd26qSawBIa+jdJv1fF2J+Tm0NsI8/WWgi2ekjkFUGVL/67Gt35agWCcBT/osEyF31zQn
tmmAVSg25rt01BimhGQWdB6J4nN7JwnP1cCtNCm2Zj4XQY73t2WX8xgvDwRq/Llk+H31R6KwpWN6
lrTPQ9oBB2vMhrr1JJ/As13iCkcobKtLJyr2o5XgfrWH/1EjfKz9Llv4fx/xUxuqz9VGnU2OGKym
R8mPnMxd7i6VH3cpTT9mHzZZNi9fSbB/rb04rAW7ggxyWf+l9mKflSmy8DRMEhfsyaj+49JO1ugs
0c5ULh2Qi6r+Q2O3zJumb/FAokjLvuvq5s/X6Tf9K0bHCjhQDLco8z/VPcBAk2bu+PGSN86K3XfF
ahzXOqXAn4/zm/4Dx6Hnf1HhMwH49DXyQu+WfjyLeK8keavVD4U2fnGI39TdjNp+OsanGyBFOz0t
01k9qKv8SKC9w9Z6P/qDN7uUXqvA+fNX+vJ4n87d2FkQq6Yz0Kpd5wqvvHZdfbQ7G8fTu7DFdLz6
4oC/v1j/Pomf+kST3rNoTrSTRy/YEg71rrgMqD3A54/q4+wGAo/Wl80w+dfK+MNZ/dRSEeSqgJZ3
7rfKI8HbK8Ehfvpa9WX7/+JYl5/16RHGnkFwjIYMSkcr9fFmr6oCO+BEJzk+Go/LRvFbJ/T0E6/k
W/YK815diw+Bk+/+fF5/8wT/fNQfbMmfuieLJZdYO88TMX0NaLKGAKI/H+B3i+GHI3xql2ZDFMvS
dC6ot0/TK5xFL/aGNQ0biiL59eKhKBzt7YuD/vbC/ftkXow9P68c+MbbQZvOF4lKe8zp9w22dpb9
0g9vv+wH//5YUP4kCwIm76+Px5J6qRIF8Tz4+RHWDIOO3BlP5Ybcwy+7s/Jvet/E3TPCu2R4az8c
Qz9/r8Xojd5Sz+K26LeIrePdstZd/bbeB+uIHtHgVFt1n/qdU2/A6Ky+egp/d7cooqmyIzNUhdrl
41e1oEJVmX42oQNWw2tbPH5x2b74+dYn3GcR5dVYBOdkPzuzh9LUDchXtxn2OrPbbIVT+dfd///B
6fY/TfPJLfLTub+46j542Y7l3/Ln4n+1f8uQfP4s9Pzx5/4Seira3yUGLEx3Lih8k0Xpn0JPRf27
xa6GeQReN4tpAb/zD6GnIv2dXc/lUUDTqV9m3v8SevJbpqTRg+aNjhIfz9t/IvNEdMbN9vOCqYka
n+kyF0FVwE356WbMhrEXZA3y/yz1myQGRaMc0c68lBV6m0jOfML6TrGif+sDExYw+c8LhSTkATXd
SUqlY5sQ2bNIhiPQB4+U6Xu4IBXNw71KNLGORscMfCl+RoZ8FgKJHleMq6SfIWm34OFpyrT4mDW4
eKZB9l39LKsrmTcfSXpXbYo2wx0Z+oFIJ/yKcnRLldu0K83c1ubpqmN6YxgHWm5RtAd9069q1csV
nBBeQKtVgsJhQ5QA+2O3BoEcXlZsREjFlSeq6EVOVnpNskxc3gTJLq78i8kmcHFzX4zh9UpOj43l
W3ihb7PbxIVWeRWE7/U3RbwhGAfZQYiSAx8K+ezLPvMzX4Ni7861nZ/NeVXdNoWdp/adIDkiSPrQ
aePv5M8Xt41p39XZsRTu5ZSiDHVKSLgEItfSQSskV4c6WYmNuVpwNVA6BCHBKvBdonxxN9m0b6x6
rffXpbCKer/GIzPSSUa6BZvCllaXVpfsTJHTP86vwlk4z6/ij1/FH79e/h49d+9//T16ll+7d/n1
n/8Z3pNn7eLJex3e1VcI9ZY9CvR89Pk4tH4w+9aqTveykdiqhXwJJa3S07zZZlV+pmHX+uJIpkj5
hIxqMdyckf1j9qwqVPvoxu4oq28mcZN2XiSvbJrzm2jxphxi0ApzzBhcpbkjaf7Ie4a+d3nV1M60
XFH4KPI1P8uQyAu2eYvn5ZXZrA0FB8Ns6zbOYt2m7RMJ3jS6T5cGE4ytDF+ys2xr/jS/prdM34g2
tWzrTJP5Cocj/z/zuUR5CFfyjLZvnVSvsnlFtAReAU8RV2FPYwf1oa8A/jvxPaPAIZ4sZYJxR0dE
vZtP0Usg+lZ7yuOdUWwneV3sAuS666i/CBcGW89uQuE1bK9yfS9T+/kklmBCjO6n6WZSziSWnHTR
T4RHbtVQRUmoEpMXdq6M/ElM+IQzwjMhdBHqU09T8QyU8y7R9rG6azSs19OJzAxlWAEUMA23Fjyi
Cp1S8+mz1wegXpC/UtshxkALDkpwqCAFY70kAbXbm9dnDRCeJbkkbVtXTbeNEEyWPNTOLN+15GAM
dFgoBUEcJ+KJbv/4Ht3Fx4Pr03/amu/Ipt0SstPzAYgEWkWEi06hIgSjEXhdte7A5OwI57OFHOBZ
F7aPnd2BdaNl0NDQ8LTQa2dvkmk+BuCU92n+HsQPZiTb6eypwn50VJI8hcBrFeB6orKSNfSKNFY1
OXdB1wKWQZIXQ5uG0GlFO5TRiBZeQrN3p3bbJPuUIO6wt6t0j8aV1jGT7sWnmK1O4jOMVvoN8j2t
/Pomr99TE9Xx7OQZ5EHZLm8WkiBAyqDztCuTBeZKVuFDiuviLS53UNxVpxuIdMFL11mOxC1F0tPb
FS1JPhpXlIC4jUSyKl5TMsHOwEudyPhujURfIJHTcO+D19jlNCIygm/Cu0h6UE2Nb7qCIZgW94V4
L2ZeNezmo/kso8lp2ZgQRCcv2zHbKZguRdPrqRUKH5CSON9h4VQrfwj3/cF4GFkPJbu8zq9JQuOv
WbWFH/9QXPWH9vDjX/Pv/vodOm38M2sV5p6Qzt0//tJap/1eHkBdtuOGhXHZLQ/zCFjKTlHgLTlZ
hsg1bPNUkxQWONL8wm2vwEGfXlpcw0V71GY6jfIDSL9QdeOeZ6rW7U4kJYAxUCa+SMXihsKN0RA1
S+odolmVT2EUmzZBpagZZJHkPAHbgIiEatNo33ICnLwLH3w2CHRDGqoF+mNLnDneI7264awWklPg
e2NbrIWcmxfTDjiyi/6TLbpjki5qN9YKMizDHISnVvWYjbqPkNhPB6OycRxYz/o+eelHB2sXds0D
IY16eF/yTgxolBdrM4EDbS+Rvxyr2c5V3En4lR4ZjoPVzQk3FJxgQiJl8uyIvEgIUJlT+dQhLs3F
hKzz50ayvGKr8dDG3YOKa7BSSZ5HESobi5dgC87G6j3UkOImLLGo2BL6fBYzrlS+4BNfeJs/JeR9
XmTUxEbFTqylbtOLp7xjpoOyQWT8tyzXYkkLO4TbRXsdbChB2PSZ0EMLWbXLyNzQZtNVhAxdNPDa
8X0M92b7kMLm03WQ9kT3+Il1EhTAEBGmNJtgRVed42vS61VPgM48xYvlNAhUL4HnO9m6yqdbCZSc
ZBpeKqueWNQAxQzKk4oe8sggQEhXvUDxiW4xhV4yaTB0suk+z/Q3uVD3oUoq0fOP/dh/tDX9n7bp
lFU27P9ngMK3kM0mp+H7DxjD5u2//+vHH/jXblNE1CPiTydNEK0L27m/bEWy9XeACqoMWsHQdXSL
/95tqn+XFZRu1mVLyYSeNMh/7TYF6e+ocy46BAALjO4V1HD/RDuc/tpGQp0AVQHq4R//+29FnyOr
Lrr2v/9L+zQl13TwCdpFcESdRxfHtD5JOsZshrKrWzfM6DVj3U6tlTni3Eej3aiqeNA1uHkxztZe
vNJC5PiG1OprfJTxTl105VoF63ilxz26rCm7hJaV0dOkmv2pnElxDvra3AwksFxS65BTCTliX0mP
Y2JDe/lGNdPIE9LU2kpxg8NeqhWOG6dGd4/nilZpnvX9dW+CGUP8vmzTolJXbHnLm1KTgkNsMEoY
ehXN74BfInMHCGSqM0mzIfhR1xBXa/Qh/MVGSh+imWBN9nXqUu8lUowJdV3oyooRgVNqlqJmNLJu
UTeBMUz1RRg+UKRFQVXJ7Iuyrp5vuzIzq90wq2FwLUm5ZGIkaBjfE5t2tVxGNH05VQ3bhhEjZAhw
NrTqAcyyMGg3RD51R8Ugyo8tj1meAKKQk9kJtPxFkpJc9vZJ6HWjqMJu05rrua+2CfimVWZVy9MU
pLiEcytiVp5Na1NMBcYnBWGYBOs9ja3JEkvVYCiM9DrhuZma+a0DMZk4qiwID4R3lA4DBiKHcxZ1
IOH2rDXxFbeXdihRqm8n0eIdoswtmxNdCnBrd1GHPpyQ5zxzy2nEtZVVAvF1c0O/1A5UdO1ulFgV
L3+LOZoYStYrALc+cdN+MJhph2CXGP5YaBaEBZ4hZEaE2ALdtZeiq5iCaBEFh0xY7kCNxr0R6nng
MWK5FAlqlawyEaysU5ttZe3akr00iaIm0djgzNNXKa8IsFFTBhFisUiotcGqMRHT5MkgfC3Lt1Nu
jTbhbRQyoNBFD6TQAwNZluc5Iu2bvEap8415JMWJSIW1UqOwFMcuuTYmhDH3YX4JpSX0VWAAHMrK
/SyTKY1RtLQrsAWRbeQFiNc0V8g4AkjKdrpsUsluporNSDTIWuGGpkow8ahaGpkUPNCRmwoTPyBX
52U/CnX8OLd68a0zs4zAKXjfK0WZ1MkdaqkLsM4x2FwIRzgmaTc/GUlAxCy7RwgEozo+WYrCdApE
c4YRodS7t8oKSg05vUBOrkpuw5PYqgKkTBxk5zSHw2BjdeadQd/WMlF9FOURCZ7ESw9WAgGfTHaT
WizvYSiLLpCKchfHFlYIqGsMois64VPC5TcmmOIhHDcb421FwyYxX8C4GU6x1CPpZ0WyAj278G4G
3jva7TiaEJVkGCbY6azGnbKo5jSlS/teYBGn3FOJtlWS9EWqCuk0RXzSFSne8ZvZdpiJB8a3dNZa
fbgrqkG+ofOdi2zpiyVaKg/KQdzjKKRiV7AUQ2wOnuY0tLL3MK8zTUDVoi/9JsSWDpwviRisEy5l
ADbHA8O8D0S9Hi/MTFptaNODsszBqsJ0bytQ6rDqor/X5F4e7LBiXBcBnSAOIzLNtU4yce80aTs/
dmSmNoTX9lXtM0+4TCMlcVot/aAdJsB0+UrLmBJGmriwuGVLa95oU5LRlY8JixrTtHjtI6nj88QW
KpRVNbKVguM4Ndu4kArdh/strNQ5zN76PievjThEL1risXMWRMLXApf/nmyj/CyxFq2DbmJOxjO7
bsdw3Ne06Sn8ZB7yuRk3gwoFyomhpkWe2kU5odZd57UirAZhbMXbIBzJIZcUOA123rbSM/G8sWPq
SLeEWErvZPEhpOyJSnJfhNtEf8DD+DYBMbSNPgnvrKEkc7HO9MnpGiO5y4G0HWcBAhyJrHjnKhn4
hZKlO0hkREn0Vr8z+nm54VGWZK+rAJa5qahnqU0+8RLZlUpSBTBwDZijqJmRw8A3uLd6dfHiSR9e
EzXqdpIRFrhNajQjRRQgDwE/1p9ygdt6FEx1DZW62itFpL6OdZgQ1RDW+UVIQ9QeiboSl7Xoz5KY
IuMQu7ig1JTpzYULT3kdm0ttizHQM3JT5uad/VN/k0hVe+6BM0IvFbEMmoGo05Ixh5el1XSnvEwp
o5gtHf6c8IFXybTGjk9CZhfBVEEB1QngNJpcHe8rQe+BhMlF7wWYKb43VgOxLtOKwu/MGFxApHXH
vJjNm0GcStVuQdakoAMFc3TAtebpSuq6+T1mxMkYMZvTqH8IhDacB6dtLAI06EePOWERwCIuqpHx
OS3F9DRNUXJVG/U9OA6VLb7enULIob41JMZ9vwzpbawZg9szYM1Y7dvidpKJjdcHg2wfsi5Wck9b
nYTJEPhfEt6jo5a2oZInL0telQ+hmXPC5JAmCCxRUgJ0UOeSkig0CFDeKFFhsbMXSt3L0z71q966
7JQJpMi1DIyHiYwlHebCz4awdbU+I1ayn3ovJN1x1eha6RTkYzGG5WkBdE9QUmjBVI9RtPXEb7ix
aRDgSrTUN12aFy9lgaU4utwzKgVL15mTU0lV5856o+4UWC8Ub6mEDlEraB5QZJJEp5FcOM7rkqB7
d4HpdkjqONq0iyxcjTqz77iqX1PyGh2hHDJg2KiDqJzJMe8J/UDKJj0yghBuTILML2qxWTw3S9Sd
QHq364DRfM/KWsYGj4SuXgd9GNxKnQzdg8f8rpsgsjxnojhe/Fdm+r3neg6Urha6p2CUetJ5LURB
fSQX57Eyxce2K6N1NAvBNcqW7rpueQmxXZv8bF6yqy6SWt/sKxxDuji/RyX5fA12bTirbjnm2fPM
+oBsL1fWeW6I95VcLDTeJ/04L7GyX+SoAHo5Ls5i3Y3CtaJl5rMFv3baVJhlFJ+s6PH7JAW821pN
Lkab2AMyvnvy0Og0GflrlXKOZuhQT/2sMP+fkEb0c8q4CTi+h6KyKZwsSnV0VMSXn2eZtAY7LSwV
rrZBtTVTch2U6n+zd2bLjSPZlv2V+wMIAxzzYxOcRWoMKaR4gVEhCfM84+t7ITIrU6RUYmW93ba2
sjTLssiQiwTgOH7O3msrJLOSyXhj8YN5ucNtxf0yqBLcyQp6OxcwjJBE5uZDXtbKS5K6RAMPDYZW
SrP7iighx+sC82K0aGAZWgliI4ho+jdhISH/afO3sh2g5ilWbODppsqd/fPTzz74VWZV9lafIhYo
2n/9RZv733dGYlT6789ISAwh9x/+Z3mojmFzkxD/j5OS+DYdP6g9iATQ4S/If/XlJf2bji4OHrM9
Oa9kXDF/NeYV/RsHKxgL/AEpcbLBfOBPAoP9jd1XQ3osg1uX5cmbdnIy+uqkZE2LvG/MAxIDf6Dy
D6UVo3V9mvK8mynGkZ8oTSHQa2RwbuCoypeuX2O9C2wNbUiD0hcDaW+LWayDSKRJCtxnRthx/Uai
m39oqLEuLCXKxgXJR2w6Q6shS7U7SAair3jNkQd7B+Cm1SnUE/uqGw3xqORCpxUt5SSJkilCS03S
S0H3pSlwDYpkpAqAu3hDORhuyNhIespYAheQ+mj6FdGv0GDSAkY+DuREwsOpiacKAPqKkDmEikgE
kSDCRYupYKNiagaNbfHctpqpUMpXxo3SMmOw9L6tHLWPxAUqRm3lTQwku8eln6ty6849L1ERqeaJ
95RZlQAGBa3iNtEU79p3M+pA1DnyKunyAemojLMb4hiOIs9UN5VudcX1AIW3fijVIswQyxUtQwJN
paTVJy4LNp+qDUJHTTv+FchXOdf9QPlp+sQoPChdIe+qynPnUlXIV3yLEvrD1KBKckuX6MzaA9Ck
l0P+1AuPjFaolskW/JJ3rSugnL06GK8EGyjmSTXtL2N0hvSFkmE7euaD2aUi2qLTj+fU95KTF50y
d1URbDTKIxr82Vhc9ImSrNzMsu8pbI2n2pbJhjQmxbgPHQqRSmiikU3TYEd8PK1ZVQ+za9J+ypXU
1R4hOkp0xfnKWo4peKywBDLUIh1C7loVP7xRp17hZeQ+q3rXPHBA8Td+Xte0b2sL+m+vF2sEQzY/
Ik5JvfNTMdeKPLzuDc9/68yk4qzpd025YRvVHzT/N7Yst2gicrYnREpRgXdMgDMd/oA7a8gtrV6G
PyBoEui626HvecH2nRCPgrTJJdChdAY3yye4lf7BrJXIxKBb1+hi3tqFQZj85FPKWtJoXLfbcbzv
L3LS+JYh6ON5LMpkoYmgfSxaJSO8XGmcQCHECo8nAkEpVYAA5aP5GnZRsDfapIUN2+XLxuRsUFIl
X1RF1/8Kyy55CSWN/jQnQZSlNb0+NSJCM1Sluy4Psl0tu/KCLqa+SPW2XpIbpB8qXXUVfPi1eUCH
Iz3pJeEcYWd7m3gwxVz2vYBkPN16ygpoJnD45E2flOT7Dlm9aqHqLeWK+VBeDtFCxxjyXOo8btTf
8nOdouYThZH8CPXavR6iUp43GYRkCnv1dUwq5XbUknKeEWiz9nNBw5CAoWTXIGslFldS9qXNd+Fm
wliXNlnKA3y6nSWJN1U2ilnQlupz6fvRlZbr3dYddPmOp43Wnoxdm1T5CEV/Czudj7CwIr1d5W4I
KgEfxDLQLfv71GtZ0eKrMB104cI3VWosqW6+J0pAnKyncS73cv0NaFI66dbIn41zvKf4A+ayWeVO
PYb5PkzHmNNCYM35HujdN1m3z2KtvWphmS8M2S9+6GUnrem+ZHMNYe9GjYNyX9tNR3RTxfiJNBdo
zAQNM1FrOwI97dzI0A+rYRYvhMbIRieD6oV4YaBnmPjnYWmkqL0lAkhqtfzlpfYI/9wzQYFl4UNX
y8NeGwn6UMAWEk+sovWHmB1e5nZpr/GjE8ING4y6xWnjkNhw5oApyRSS7i6zKqoubXtILuNaVMuq
qeNtT09pToqsmrA1DgPc/C78GRQ6PaOsVnaSsMdfwLfAZpq93OyLZKzshSqsuKOD28gKubukXs89
WcO77YnsR5v7OR2mMO3otKogxCNauGuEtSk9qarxsBcqJcT6bGCvXowYy6eqDVTiPlV74zrKiphh
as3hPmGXzf1upxZF6aJtj6VK3GMYwVbeExNO4B3Q8aTCYJEIJO9mmhNzTlzVwahREKdq5N0S6Zk8
510bQWFIO9PxGzfANSHTZQ67oVh6uV28poWtbyxRjp5Tx55fzMoxIvtG55gFprc1vWzR8kJExtAb
EBZ6n6YLwnXFhMIQS8ZawN8UW0pQVnFtSIzo4rVhmPuxZiy7KMk3nSKjN43Dem2E5Gpf1kPeg4gw
DEKkJT1ub0kGtQE8ieq2UklrX0RmRkdf5gwHX6CJA6bbPTpIt65QSRk2TuyYP1w3Hi+oMvD1leQb
+kFP3OKn1EDy0dbscfmmLuryR2G6Ne38rAqquYq+FwNzZ7ieM9hKsOm9MERVPSZhCYkx89WlobkP
nLzy2LFDgUze9+3wyRtpKkANcU1myTCiJOUX0eeRvKnNLOREnJl6GalrqZX8nRzKwsbEphRKvucG
TenEBJbb9WS6g/lg/+nlnlBhZZwGjaPC5KMwe7O8jIe66IB/mwaMlkYHvujLKaMr5NaQP+UO+8N9
LY04Y4Ox25FFOKIBBXQ4TT06RqxWsJZS2Vf3GdgEednGTBQHuTQKwigqV1uldRi7K722SgZvmlB/
YexunoLUIis8C0Ni7TNxb9lZce01GADqsGNKLvPFL4yCAGKqbYYJeR3RDAsjXDOjV4oXO4Ik6bRR
pD9nugr0TAurXLqtye6LZ3I9lgxLVaa34CjHYeWpGQA4cBghSJLYL29rncMAcv9WPAx9aX/vdQII
+GcaI5l1o836RoXsCWt4m8stEmVFSYNZH+li3IwAAuNl23v9Emilx+wuK+MVaKPidghceT0QdHAX
uq7LUbwYwTUavVcujaAXm3TgNtALP3gM4rC6QGwNwLmSy4Umd7gMfa+GAqOMknrZyYW4RU/vrqpC
z9fy6Pfb2O5QYQVWtpdIx3hUiq55jIkluBlldoo5MxkoLl2o3xRER/CwKkmlOlHcA9yITBslfjKQ
2GOQR9dOo2qzQ9SeEATn5vVOziQ7c9QmoF3XloU+h6ra3WR5YUdOWdvMdALO1HfMABLUsRkj/Mqc
BqiJAqzcGDkDcifIajjTY0/cRXFpP+L1p8WsZN6dSwOQeW5X0RZseLtvdJNYyLHS0h9m6NnsEW0D
YiVwQ6x6bu8d7GpA34ZSZhFSAv3iM0KhoTmjf1dqI11aigemlTO8e5taMq621Een6+UWrdhAUiRS
Kso8W7k1brqVWdpCvcAjQFelSBR8DZWnPdWmUd8RpGLs9M5Pih81Xxw7OGn1SAc0AVgsa5DXgg7r
ASSltd/dd6aIXpMm4Rxtk/aiFZq/wBjov3Hmt27VBkQ/1fJwIbpSOIRaWgvCP5rvsp55NOIjy3PE
wIvIpOH24HZJsy54irYq0rBlRKrWpimN5F7XYxUebm9x2oU+b9oBs2lLsmgMcMR3Ei7W1qPte2ep
zHdT/kMUB9wWVdeCmRV0/uQxqq6iisSquh4DdBAa8n9iOh01p5dOKKC01FszXrvAAX/0slv8GMNA
2mbMMdapoaPCsyU6ViYTXs/Xq1nYyvYzdUp8Sf5nRJywARgiTBjFSgxZfUnXtnkgxYvBYpzi9d02
cVWU48ElAcPpIk28hzxJKOPR+FpzbBrFyohCY1fS6bzQykG/1Ns4fhVuLf8gWoAnK7QDWhtmnzBE
sIryGRq8tQ95UbxahaC0bRDKXBS5iB7jbBhemWHhLrJ6v1yUhCTzALuDWcI9auRFR6sCa3lSW7vG
UIwG6M9ovAIbxsimKmXibzjaq89aZQMXzrKu28qSZ7x4aeayeF7wRpCE9j003OSnkdlkZdHH9Jwu
rKSDV1I5YcwEMIWxk2wvaEntla0SAk933mK/seTa4C2odxvSZ7AQabK9rod+hOzERmoQStzMQ9iO
xWxsCqhVXdhcDXVK3Fzr00GNMdqE3UhIpZZlV0OYl3uFYv9SI+zr0RWglcNKq5eyPITwsXLfuEqg
ZS1sQnZ2pi0Nz5warddMAVJZRcqwSxKXEq6CviaFjMpUqR2ISFSKYEe1mv5CXYuqhed9gWY9vAqF
wcjHZOiskE/GYC1UpzGxdmVkuUWhYcC6pH1hkYeamA/pkAz3nLDCt5rNYe5VVrDSap2SHdWQfme6
Et2VSJFv3H7MLpOBIJ6BrEleV35bQbwphuY+0Yt2ZXpq/dS6ZbE0M7d9sO0cuYZdNPZaJ2T4Wmni
9kF4hEhM0xDkJqpWek8ltepCC6oeT4auLes4jJfMy+BGWHJwD4fKxmYVyt+ZTbNxD5228IbSus+w
U6wmnjFj8JINLKB6WlbtWF14DJdWsaZ2ThMq3lIeMumCmBjlybYrZTN4MgmrWpyt7IIcQb+r76i9
ZE5ior9pBj19gZVrXVWtJf10KT4XLQqvlc5HWamlLhZ6HMcXmUkHSE1rUlpIPqQPCrdJjgWkVRFj
9cGSZNSvopS6n1KfyI8Cc+qdJYLq0RJ+8iANdr4hCJsqtCWp7zEVfnkjuca4bQPFvhtTBRUBQ9lq
L3IluIvtPlpG3A/mLFAM/SkxA/UuDEv91sSD8lN1+/LaJ0RtnlGArDnWGE9F2XD1BlHzuVQfm2Dl
4uQkphB1hiaTcJc1JU+dFD3hO+7Wo4QnVffVyinpQV9loqkWXtI0694X1UPPEe4HGT5QBEgET0FH
Raa8o6EyOi6dsDuCfEmvIbR2sgrpI7Eg5GKjSPDV4g7HZznrKROfIkkiMrRTo9soKLNnaqNUXqRs
AgtrKFy2utaOvbnkmp4264YR1Z8epRL2Tbcmk9zq7QejEvnky5UsA3VgFz7UkklfbrDSJ7Kl2idh
8WjO4B5iuOenwWO2chmxyrTZtjxZnr3Xc5kRDyCLlAh6pl0zLY0B3DXoJVeqW7VXwJStuZX78l4x
jIhDRBnSGNcSwSuaJ6KEQxErHmhiv834XRS3XAs/JyiwCmgAzWoOWWSlVjyh/78zWA+/xRBTo+zf
dwYJoQieg2P5xPQ3/mwK6t8wgJj4WIggtwkPQC37h3xCUb6Z9PfwotKY0wCU/t0TlBQDtS6cBrTk
U0DE73CKf2FZhcWfAWOdWobssEIT/6QrKH5rt/+W69KnQ4FBraRrBsgYiA0nLhhyzBiuedxDZU9u
IzorVymlvZJLTUo6ry7F+94lXGuZRboZ7ftaT4KdrcQNae9RB5YAdH4fbcqA1Ixl3wBsvuAF4ksX
sd0IfJxmW8V+Vd+lFZN4EIWJJ8XynU0Iuq9Y6ywJMtcgTdIKY3U7CgYAhNMznwaUyGtKGg8KcHFc
vbTr/HWH+RSnojo05loxx/wZzQclbC1sF2Oyr1nMjJIM07LuZpLldAYA7r3tmwk9A9UlwDaVGLb/
8tM+fWndGsQa7+g0vAkUCRCHLAqX4YQnp3cM0MtiYReZ2lPb6pWJzY/ffqsmvGoXpWzAmSYFIL7A
lmrjdO3jIiAlDqI0urGw1jgHNEXBG42zG+46chPayfSGg0kv8lTdZFanv0RI+xjAqQFz/Dwj8+eC
+YAnzwQNIcx7uprzpZOm9Gh0wnwqbItRNcRGQmCXQWGWL37la/UiLtRaeyhjAOr4tdOQf/flSCxE
qRXtMmiyumfLBeIvd4i+DHvIq9dU0gbsCRm8cG/mRi5f16xObM/eosLxyS1Qo0dXlshHlzu5VL83
Q4JwjjNEkazdEkb8JX+pae+riikOXZLB6hZhyMlw2XskKr4NvJuKxQh9Fhe/FYbaMpOCmpal2vcm
rG5b8YZfRWrWTNmDERP6oS8QKtwVdSNrv9TQVl/a2tykbf0s0Q9h2OWS8K3jTW0GE9937buplRFj
GaiDfjU9dtXa4gjXzkHxolP05InOgc05oMtCh86zbyS7Syc+ZyLs+7YYyXOvmrIJqSYxlCLlK4t1
axmdT/03oC8oUaZJhrcuSjPzMdL7DLVGiXA6NN69h/bXlFJ7m9MGIPwi4Ii9CtXcdF/rzuibB6H4
iGYLSQ+7S3/0Ffkn034ZYAGbfgWQv8pVRf7OR5LGTdMiIcHBXIYQRuMKKM5hSEYLgUwe+LnyajIK
RZ3e9BVFOYDD+saXSby6lYU3KAtJjasypDeadQaC3rwOIbR3RGI1S9tOpQBWABhG0vhKM0AAqLSI
EF/Jw5johzIPYIsQvFTD/scgk2C4HRVljDM47aS/kcY4olTnoFl2j25SowXs08wrdeggjPVjp2tb
d2DAhkn6Do9gQJ2jIk+5KBvPyrjHzIiAPinrgMMXRhmtzDyN1lnp9RiNSedA6DoQt7GNQ2htt4Te
VVE+M+XC8m/6nMTWhVz6pcrR1LCMC4MzKDyCKGsArRNzbhB94Bki+ik8V5fXvTdocB+YiSYoeQiN
IhIrg/YKYcyHhrXVXYH1lKZkWRWQAoau3/ZR75tbnaSx9CJrabbvCkNyNRATmlVdJLXbm0+ETwEj
9KrBVW67IIvDpaIUCZBGKerKRd5Dz16PZm91FxZZlWA/yYjPl0RnKONW79l4X9nYuqCfjfQzrBWB
SmNJYewTTzDKtWJ9H8MOF0Fl2w36UxlJ51rtEWM4aZ5I3asbVW1+1Q5V7+4S9HY+0p8uNlz6SKbc
z8tUmExJW39QAdCGYVMsuxR1S4qwYQyjW9Gq3NdziwTPhJzbgqnGEk+Z99gPvYb3Pkqq4jrJrSzZ
k1Nu8UGR4ozLSdVX0tXlFDenPJUJ9jV9UJy6YkmG4yYKc8oQJIjK5AToNBVF47pOWbU+bTXO/oRK
ExOSzCLEGSA5234ofiaDRIKC5Au5WpJERwkcU7sY0TQ87oMrbgSv37miqjAGRFH2mLquJral1uXN
vY2V+5WxB+iFgBKucEzIkd5OQqk3qXpVM2qwdUiNf++RyJWux8KVi++2Z9iJwmQptty3JvFqUtgQ
T5Df4amBfQ4rNWkMj96hFqM/GXOgjPfGMk9hRKAqCb+GyTobtuk1iuKtgRUSdqW7+YWdhUC3X9IK
cyIEbEffvCs2PhFAKpNP78PaTH51bL6w3dUTmxuHzRSRJafZyVQXP+GGXHibaqPc/wfQs2lCeLIW
o02NLprgi9VOjb/SoAIZJVzg91qas4ywv8ykBR0/uGfR3XBxztg2eYW+WnD6hd6NLIETSNTXLBhu
6g2dmY268tf/gYv1ky+RsC+keTDyOYlOiV/v19Er4lOb6s91si1CN9hxWElI4jrrCT+2HVNwWdrR
WpNv8d1nEolMc1JGP5LurK1KaiwMMntRP+sLDoWL4cITjrc8R7P69Mq9+4AnVZ5ZpHlQChZVbYKX
OGHzFKzP3InTz/hwsd6tcXKx6swlP9FkjelOtLYE791E+3w9OqpD52Gd/fh6veNx9r++R257Mg9s
E4jr8ffoVl1S9QE1ldFfwWMpcFiN7bPRP3y9zIlR9s91sMcxUCcdgOn98TqhRfw1wYP+DFDdFv7C
MsW41V8Ym2rZzJNrMjf2+vXXa56w3P9YE2011TjaZks5NR0PkYHeqWaXLhb9EsqY+zPf9Tt7Wd0n
xcy8xNOzVZ1+pTjtwrqrvtdONA/vz6eeKdO9eHpJ3/0e6onxsxVET6Mx8mfWvmb5/gLG0Ex7ZHjo
pM5Z8/rH1TDRagqHIhRqPAInWxkBoYrCncopdUnMzQJfizwDpcLuEq7ldXGW/fvxoThe70Q6Lvdm
HohpPWltrZQdoUcLbz/eGndMwYDvVmsln319YT+5mY6XPLlpUxwiuo9qkw2NJscmuzRBkmqb/K2b
6w6FzMpfnCM5npiTp5vJmM54ssHGjecHGcnRhsPAx88jItrwaZUbmjkUMPNp8Wlp81ZslBuOXot4
XUfIjy+6s+7oTz+0Nr0xcAWABLROdlcSamD4m5w12uWUCOhufBjdzGeBIBC241iXAxHfEDnmZ77s
z+6n9+tOf/5upyXvrYqDiHX9Hczda2UNonOeHqg/HeSY51abnoXjZ4WvmRkpch6BYeLU91q2nVti
RPBg+AZr0mP9ZeAANd6I57PI6I9b39FS+sljGUdDo/UmS8U7e6dtoTw0s5FnM56Ft5zdgUf3+//g
E37c4I+XPbmOcVyGbVOybLWYsLLkSvyAGDAnDW8b3oB1O/ewfLaeDu7UUBWaWR/Y3CMs9tymQmc9
BlUO6DnXYR7tYLhaIkK1n86VG58UU9yfdGxNCipLsPMe3zFFk9l9HqFXkpO7AEVk2jLTpK4D4slo
aWmSZKKp+Gf9ZX9uz//smvKG0XT+93sLPF7apgVrVi2nw6K3llKPTdrMVmmz8UlCOPNcfKxA+JTv
lpr2xXfPRVT4BhoUlqrnqLWvk0W1CpeRQ1tz3m26Xbjt1mehxJ9cSw2Ljmar7ECTd/14zZHpW9wh
h6U46OfF5fQOnejf3mYqHaWnc/XOZ3sO62nwOoCeQs+cfp93nzHvKto/A/Cteg5VcI4r7dUgAUVa
WUtyKebr/swr+8T2/nuXnZg1ZMn9JjGc1sZRnCa0OuB7BaPBnEFaEd/5aqrJxmuLR447CMoZCBEw
0jq+1OBehy83GvnWVLJDErUviVXZjlc0e8YXuzMXfLqgJ1vT0e92csG7qB5i2i1MFfcMZWpm66t8
SRiaI4q5/dO+CdfhjXRm0U9uMuKkTBXgI8+ScnrBS6wFxCZU3gztPaNhGbuqNhOM9M98to9nL4NI
KcYKujBAEp2+3ZJSSgcfHc/vTWKKkchB9j377hInz31/S2TkupC+Vx3B8yvRLu2zBf1nH/T9L3BS
RahN3vpGwi/AJVkg+CB4epYnw/Lrz/nxEoIpmiwC6iQkxWl1fD8boklkjJJv8vAUWo+Jvv/6x09m
vZNb5OjnWyevFD9KNL0ttLd2aa36HQ7mLToAeOFGA+ODMmxubryrczv8x2s3tcA5UlKjUBqclvDB
gDlGtOLN9A+6DOYRT2qQXgnrZ+q+yZBBz3zGj1dqWg5Toi3zRtF+Q+Pf7Qk94QelZKtvKt2vtHS3
fc8ok7gdtaBthBsEUJ2W6NhkN8b0rDChlJj99rbqKEp25np++oUr4NL49NQKjAGOL+jQRrZP5O1b
L95aOrVFhnelGh2ify9jieyetpjJWQp215inQszd1tpkoT+vhmAlkT4YNGeOU59sYHw7HIGJjxMG
DJmTMnHI8SLJJK2kj9qNdzuRo36/bv0f1WP2qGyBBjvys/RCM/zMZZl+8PHuZOoQegivm1ZGBn38
TTS+S/NUV97o96OtpXqBQKzKTxmtMYkQ1zS8KMP90F9azWNLE1tPXrPJ7L4nLliXjDO/zSf3yNEv
c/I0J5Nkr/TFWxD/cMGsFzrTwfbcw/bJw8witsYxh9cwT/XxJ1ZlrDBWoryRhed4F9prtKXpujB4
/zYv4aK8PxfF8NmHYpqkG5ow6VOdvpvMMEw0Lyjf/PC21PdajlfgDK/qs9vZEDrTKIOPwyH55CIO
VZMQ0Rm8dQ6U8we7mruGE0RzTGtwWjmsjuNMsha6tejW4lz77ZO9i7WnVz2RJh8fpXzMq2oYUQqD
/ifgo0dVCLzDwQT6jHN851dLPOFIjFdna/5PLuTRyicvVrRbVeT1/tsU7TGFHiDNCbYTU9BY4h9B
yTk/d0j+7LPq5hRXQ3dXoaI6vnUSwmElr7RfRymepbJEVHiMq0XeJMwsvn4uP/beTFu3IAURTqMq
1DXHK/VpLlfU3y9NXpMmRnpSd+/RdyUJiCquR4Rv1Wc26E9OqkdLnp5rEM3Hvh/bLwKenLuyl8UK
O+Amw0znIBZYFt/TS4ZZjjcX+/Pf7IeHxBYULPjcNdSpFjfS8ee1mzTqlNB+FoS069qani55YuOZ
7eUkFIUykQIY7zcPioDpBHbweBU10MSYaNGh/2WsMPVuBfLxTb7OF8adzg4glvGi/BldAcTxfnx9
PT+WxCdLi+OlmVoqVJ3RAZ1OP5dm6RwhBZRfGGwktM3ZSXu+1XOv+I8tpJNVT95zliahinOjQw0X
UNwzvWOe5pgrddH2XMhzj8dJntPH7/fkiawjU/ULMzpUC2uCoeEZniW34/cRTvY+nGfOJEJBVjUb
DyF0wufzTfIPj83J5z3Z28sgKGKrinC/lQ/jWFzL/BKtWKeFsTFJAK9hTAZu/fj1tf2wD50sOu0a
7yubqrIVIBsHIVAIfWdacu62/fCOPlngZHuvVVSmshcf2qW7Gr+rNF1BBsHsJl6TeSxpkkQrovAk
Ktr/ee4s97EbyuLTq5IwBJ6YD+OVrkYYUKTTLdTO+136ogiHKJ0t7tjFVKakd9VAiqy+ajb6KxR0
y5oVL1o6Q024+vpr/rhBHf8m5mmVHHu1YTThIdxA/V2Y+U1FxXoL7H8fX0TFDbeWNVN5lesr1SHx
8nzszMdN6uirME+2D0tpvGzMptvbXWnWhfsw0SiVW2VbXloQg0onu3Mvzx3ezy16snFAkfbwNUWH
kFB25jH7QLxWcXVue/rwZjv5bk82itiqRW3a4MJAiXoX8v3wWuxtB3KyIOSDHjDgxrXWLM/Wn589
O+/uLvNkx2i56X7vyCYS6SARiwo1xNe3zcfS+uSjnewJgz/Ych9Hh7GBKjD3G+xni1AAzZjX37Mb
yNlA5/adNrINW+vh4lyZcu76newOgVK0hqijg1LlM72l5Vr4M+Ge2+nPPhwnewQqiLiJ+vAAJ9u8
G2gQVjfxfBqlVUt7kdyLTbcsNvmltY5v7Gtxe+Y7Pnf7nBTuuGqkSE0i8p+6xfCAPV1PZ4QNj8UW
JN9qWJIunT9TlEV31bnad7r/jw4wJ5f3tHLILNRFQXTQr0DfOo3HG12bw+BfQ/cI5uf6+Weu5ulJ
HdhF2Ml+dMg9ea0rqTOQ3FFZ5xKDzq1ystHIdaVjzWTP9cGYmZc9AacoGL++ZtMN8cX3Zp3sK33W
VMh7owMUHUdD3I/bbzYonRNltAkxm3y92pnn3DrZX5JEMkTKQ6i741y2Bvgkypn69dx3drKTyGFt
jLESHoLsRYHxHPzo43O32vRLfvWVTb/C+xe9ZCWByoseeMxBXyprfA+AiKeXzn8y0/j0AzF9hGCu
ET12em4smgpIfR4exjzcy3iy5GwHC/L+6+vyoQk0PT2cL2g9IJIU8KCOPpLU5ROqIjjIA3jCIJqp
WbAVQfhkqNKuDd09Yq7F1yt+eicgetSZMar4wk6eVw4BXh/wEhWYoSHwOKZ69/UCE9/q42WaVBIa
p+3fzu2jz2QpWWMF1AmGPmsIdJWug3FhlhsVf4Fvr3Ixm+Zg0qKYI2qZ8ovrXS0t1OiHmb+wTznn
DzeffuR3v9DJ7pgjOhhjMzzQkXI6FeNZfqY0+rTOV9+tcPKlmgNj3SaKDuXcXaGWBv+xjmeERuzg
E5zHcn+6dfy92ukmaJUtvi4Si5MKDwCGKhu6ognJr/A5FmeHry/n72HBh6cONRMqXmQAH8ZCVYax
HE0a7xaVwvNQwXF35zkZyqv+YeI5n4sr/fRqvVvvZGMM9CIeEIYest7Ao2PMWkq9rz/Sp0/2uxWm
G/jdPoJHWEKTGRxiTd6q6WWD0FWPhv9mx0X3S8PVEGicT26JQYbJFLr+oSy+x+bPIHj+bz7DXz/+
tFsAQ6ZKOts/FJSHboqD2RAz0MRnPsTn39Tfq5xsT2mShjIqk0OFeyMXt8SiLfry3A326e389zel
n15wCbPqyEfxN+Nj8VAYM2UXIZ4xmY+1ix43QTtzZ2IG8uhM7+yzqknTYRyZMr4bNqzj+6BWXQMg
Y8AESjcWlWEuVWR7kGHB6/pqKZb/9IpN/XfBOIhBBkq50+8y10pjMJqfgQlCtLovensWWucGcR8/
EvNTZVLVU7kTgzFd0He3tjcq9piIlmjOZjFVoWBC5+M6cMKHdiGWVN0rgqT+2P3+ERXy/1EuisEZ
99+7HxZVdwApFRzRI6e/8of9QRXfFKiRaE/+BI9zY/9hf1Dlb+i8uRVMS2MeAy/lLyQKdPBv8M5M
hHgMEOnGGeyPf9kfzG/Mc2lmA9thP9bhpfwDKApj/eM3NYxyXs/IGvhlKHQIVz2+W1SvVUXeu9LM
SM1mVsAxCdcjjW4SyzI13UjIOmYF/IlZ0SYNXkn4i4ajpMx5G0lxn926sN9kPWxXutSF+C1TG3xT
N0abDk89/znhPvUEI9dbVLrNWD+DFxwcI/fBCzWW2FVexBzYtWvHwAjroMz3roe2umMGIZxB9jNj
A5E7sx+UTM6j72Ei3JcyUHr83lodZ3eo+AOxQxft7/WYuHBZ0j2MnBh8L73UZHoVlDW0xpHArJGo
o/SqhQQHe0vyEjnZC3TJwUumWlm2LQPPTx1VsiUJHgXOS9B/re0S+VV3yj7zlWJXG64EwThSA/WJ
2XrorYJIgNbOOYukBBRGlj/3Nb3bE9TeqLMyVzt3rupjJq15KovmUgRjReev6tJr/KEdgBUjXLqN
5RFiRq0kAduYGQFDY7mlU9jJUrU2h6zZpnCWsz7O5+gYr6WstDda4ZfarDEF8dEiuet7Wb/pChMc
liptYC0fauBSC7MdSXYNYn9pS3W+DPi/N2pmp0sfCh9IZTviPB4mHAzm9aDBoCgGv1R+WIwJk3vN
quWQXEmJr/RSQmVbRM7vZ+UfbRv/60BJU3vu328I92lQv778z/8pD8//s0iC8lC/Vkebw/TX/9gc
dOMblT+jexQhQGR5lv+1OehAYpF0si8QVYt8YCo2/wwyEMY3shjJuDCQWhFz8NfOIMQ3dEIG6FNs
TBxWdPsfbQzHr31e98o0CGB3YJwlFA5Ax/uCF6lmq7uxPh+27bwlT5qS7zq+mKjz9hZgyzx2zh2H
j6u+j0ueFAFZ2HZlWiT6HBonGJNqVijJucnj8Xb3cY3pz9+9HIXhFbqXpPq84t3IhG6ROOGPqU4H
HbguLpTNu2t//UeJ/B7Pe+4jTX/+brmyR6iWTLFfcgnGoaEIlMbv/8USBPQhLcIxb0/vivdLFBU5
c1rGJwq0bOWbMIWImfh6iZP6/89v7d0aJyWFXjdGVtesMYWb98iJipspTb13GNhen5ejT0XX38eN
j8tNFc67bw0OpO6msWfM4VStq1W06pZTHs+5brYyvds+rsOLVsaaC1n55B4P/YwU85R1pp5ZiT6y
Xo/bZpPcnRUsfvY04dnm7ISeGafIyRfojUjO097WwPZ4d10hkhkvzwHPnhLPSEi7BlZMSzIlx1n9
v6Rd13LduLL9IlaRBOMrw04KVrIs+YVleSzmTDB9/V3YnhlREIc4V37w2FVTtZsNNBqNDmsF6V8z
mCPVJMMNmUimi4FwzHloADSpaPt1e2c/2CeONvwL8Kg1wwCSNYvLFytNFQmEmuyUoxfYtVTqAOtI
cAS4yjh2EzLQfov+RRRTEW1wT29JK6x8jnvdKy4Hfz7W+/4QXJZPAC1DJ1ruxV7gK1+ISCpzFu/2
lkklRNPQy4gucr5SYXS1BLyus8mCocQHCLKLDr97xrWU7RtBXM/1Tf6tIxgTALRlIMaSuXVExZP0
ABfTveQIUkr1zE7ferNPAOguttv3GaOP0rgVHdntILVnad0x88Lb7ib2UY8CnXl/GgGxiqdS5YLn
8jAL280+WDJbVw3DLxjQhRg+i2hTsFDOgL84O9AZ0rvDeNt60QFQpy7wRcCaJSq/fHQ/nEzOxfUY
OgKgJs6p8gVUGAflEKDoRvYoorqJ/z/04bNz/8F20JgEj4fmFJNdsstTEctZ0xvzoOHuA8PjLseq
2nt0/zji5rn104E721Jw0X+Mv3sy50AfxHpml93O2EsOQR9+gpp09A2ZTUf2yNdqL0qhq2unQ4cz
MlVAhOOq5ywIA5SBWitMKojyqqdoT/3RyzFxEF8kT4DIAMkDBh2i0TMfx6vzcJOwlri6q8tvYLfA
wvfoMyEYPp3YpdJ7qssgoVEb7xw8/t3pmH0XNQGt+bqFPP6lk1FjTKdaAQUnZmYyeg14UHfbm3I5
wN8HU8eTTQPj4bnJ4b1KQIIe6rIBqTSK/U/mDkhON42vn9BSt8+Em/j+nY98BcEjERM5eFsqKA7L
3B6SREvx7qS4jKfYDwBOPoFBowFmDKYLBHrxUZNGLNTP0XUJ1lA8WfnmJvCukX7sQX8B/jN39hTH
wOTP/ncbA6GeuI3hfT6I6QaBoK6TTUU1VFS93y9kmVignwXvgBejz72VrGNoHgHiYHfgJqlq0bbx
cQAvjTvvNZrsA0DsAvpwl93QPZuyA1m3qx5EnHy88/wtCLlAzDdj0I4v+HRpGzbIaxIPsOCDQ1t1
r6bTTaMNz5/ZMPNNEBfmRmanBn0QqDhb1eXkA435hCP9O466FZfl+QvprJdNUMLANa9ixuX9duVx
BxjSvFG9ZgKXrwXq4jg99hnArgJEi6N+QJZBVM76cNh4oZyNRACizromVHHn5nf1iflMuisxC5b5
eNOKbIT3Hrw0zkZo2QDkOIGK0wk8Yh454EmNpqzOZ9MmLDMZiZ4qvI/mJXJRcJgBY9SqqQqCaat1
LaCAPypAFPxigm3dVaIEj7Kpt8CTIceXrdmBskGqVNCLy+ljA+jPW4FJ8Zci/zlciKM1pYGsBhZA
21snMFv7vaPh3VTfgMBOELx99Gw4/Qtz4jwb5r0DQosYpz+aT5Wxb6PHOqlcOqsixyZaY+4OMqnU
23IFpdgLgF4D689nty5jNY3FNsR+bRlXcEvIx6RJpwCvaIRewMbd96DzA7vePt+bfuW7HXKzMsJh
+WAfhSVzwYLyXTNNVkUIXnvVi8DZ0QAzz8rLi25sQA9YCg7Kqot72zuTrfjiVgegr9aA4E712kh6
Gkb1sgbNdUarLwJzFMnhXE7bT2TqZazlBVtKw633wdE3r0afVYIjP9tTgWKiNeTczVDl/9i/cZEE
5j7tb/sQcYp0t63ZmpGoCrbDQnoH7eDcsUd2J6qCymLnDFCYeCyRPZh9D8In6ZrpL+Vw5zkhUQIY
BFx6cCbo2gDAfgDoMr+BHeY7pD0dUVHvQ6jLzH8pkTvWgLfTdanVmMTmcv5JqPt7Dsq8Do8UHCXI
MDnqpbhWep5e588dYghMWJjorsef9zbZDIAcHIuGYEllyU/JiIq34RrgnEiq9kHfxSfbbb3MvKBT
8zKkXw3wwgXNrULvAB+6i3ei8PvDc/G8EsjqIX7DZJBmcbZkBei4UhKsRHKcHnM/34eXOpJq6sX/
MG6/us8LWdzFJRGj7ZQY+8xo3w23vSoxQ8geNEAPvCI328a7eikjQsRLhqUTYL/vl7oF9koJIgrV
0+8B/HMAL44nH6Ur8LD5kidqjFwLOxi1MeJFTLkhU/leGKY1LDDawwcYykMETGQFvIsxEilZeGMX
3SHKu/22eqtncyGQSxgpRj0EZVGreDYFp/jUoOeSlb9rQXFaXQt/VVNHrR2Dy+jQ4OToADUagZWj
eOYXlm2LjlXsgLb1DCqArtPqguzbS9YTzt5K8wkjzOh/zHehhwKIOB23vqlIAaM7xUBCmh8xUyJ7
iIwIn1M9TS5zSoE3PFv3gALc21552F7jdWmMPPecwQH61/tdradpnskgoX0OU7ZS7s7HxJNwPuUd
6PHE2p1n+D94B6CJoSrL2v15hzsClhBwAwTvqLSlO6sEogpIFXXlNgvR8j+SQqm8PpnNvQys5R2w
eOu7cJDz3dBr3amm0gBuk1q70I26BRcirf0Wc/wOCD2A15nL6le9BLTuJDXAXjGK2i3tCZyOJeCD
+1KNDqPSJAfFTgFMiPYRr00z7ZeUhIMDQKNadwRru3aJ4WH6r66c0zezBEweALT26Mm6bY71XXWJ
55yHd/++ep2oK+3rXfpF1CC4dlcTGa6XGTPb1vc7WtptJKtRhOdBGAAb/R4w4Qe1+IzdLKVwsZxW
NFknA70Nj2/YDdr7Z8y7o7EUE6/V1d8F7//k3fuQvWAufCHt3Ay6iHNgo6ZMmTR6TomDANMbD6zx
OcGcjdiNc82lv1/EwIhH5wDrHdD5J1Yb6qBZsuHrFBQPMe1O+hpAVGCamPMACI0A9vKTrrVvAJw5
/rRiCxxccyZ/myLg7k6gaPjez528R6EPGbQkM8A3PIC7D6jDNapY+WnWkxPoiAZR4/yawS0/m7vp
zDzLLIBiqZ4U/Yjb/lofCy+zTYzWhYL30toDDdYF/m5ZVgA/wF0GHZjqzAbo3x7VqW/KyCZZO8Hp
EYng3PKktVIKSG0MI16BZ4NNEAee4bWeCSCS0usxPfKpZ+dSK3a7L8xMmyUbJEwlu731p/lS8+FA
2KjcPb0s/P6rGORgXUdiMzBEQB3xo3kA1ksyoADg6unqHSC0vKr0t5dxXYKpsQFACzVOLhrTTDMB
/6GleEadOuHwEARftwWsxnsEmc1/JLAvWCzapJfqOFeQkBytE+r37uRjNA3WfsBzC2ny5LG5AF0K
9RQw6DrDEYwdgkCBeTT+Tll+ARd0FZWege8SX2Bnt6BUATmC24IjPbB3Rf6cg2ZwW+PVO3Mpjwu7
pFQtQJMHeUULxisAQSuyJ+fGsQcYrUTBu3ytJbELZF/0Q7xmkehttBavLMVz14pSpVFS5ixAkLKD
RNRrs+ozLymBs2xqyWlOk9O2wiIb4m4UQATTaiqgb9lJaHG/Abq4aEnXYj00UbGwB6OG6LZ5b0QY
PezslmJEofHmHUYqMTdQRF5zGaNz9XdAAvRC48l8jcB6fZ4P31aRm5T72+MvPoA7+hTo9hUGJ1gc
BMSIO80nL5CPptLOyY/AYkafbHKSbqgjPWxLXr2uz+8kCyltNCi91xwzPsCPH7C4NIkQCk3pfh56
0BADGfHPBHE3dlr2Pch3oCFA9yNACE/XSWAcQiBObstZPx5vGvHdsnaiBziOiNv1L4Ov+vMh+ybf
s+o1gznqicB0BOv3ocuvM2kdsau6mu6n+YlUN6P2TaDR6olbaMQZR6crct4A+RPWOXraDyStb4y/
5Psa4+EnkLDhsRX40b56mkXKnUvCH1ybrsBNm0DcQ3Pbe+tI6JBauobwfHJBDwLgKNZfWO+BpoF2
7s5P7jq3+y4J4YVWA4k3sXyza6ogqJ5DGGUMaGygJzWRV7bAxIzGOgMzVvu0vcAf9xC9NwgkMI4P
nEo0777XMpAqW5vB6ukhq1B5IYocNSaG3KoVha0fbwomCOcMA/EKWvG4w2YnDXj4WggyQSe5q5Kh
u1ClKPya9wZwoqTMPBEQ/Bw6eawO2yquhJQQzRjW8E4HaovGeW0SFUGkW70CWDdQUUnkEakC4O6C
5TP3GPpYugc7H/7ZK0CIBTkrfUG3QgioNXHJdXW5F5/CrQKQTqM0CvEmqrN6vFFjYBWPcTp+aYdG
dFd+qH1qoKZTAYmDIozJymbc0cHIeh02ASJElvPV3MKrv7aWb2keaS+K5h6Nguw9zdqN5UP7IgOe
U9+3GshFTqK5tJVHBD4Fu4/2L9TQNL7tua60ItIDwj5FRl2N9dVHO4B04dFS+NWVqPy0knd6L48L
vTCIPNhqEoMYrm47J7HnQ4tHq90THwii+9JEYQFUJ4ObdZ03N/GlRQNhjXR1qxc6cycLgMYpGgux
1RTEzHvDtWu80IrSZ3dq8coUn4GUL0f0EO9E09Grh02F38JJQ5O0zYVJaMRrQH80yx7gXevrLqkI
8P1lIAwmge6DDbnwJNrON+h7FEVI3PA5u83Z0r+J5g5br2dmTudJxm2OBveo/6W5kZt86QHwh1xy
VL6GqFsVwl6Rj27zvVjuYKE7JuqNhIKyzdKfg/opncZ9Q1WQsBDBZc727f298F4Sdy+gk6rVqNLJ
3hh+Bfma09mj4F5ducaXIuCe3ztlsCSisz0Du3W/m3fAtNpZIGw8dr62w0n9lovuWBbh/bdG6Lh+
L26sErs3AFh9Pp36rnUwl3XMj8SXL0QnkxuY4s0DSZL3snp088ZTdvYEvacBuiP8zuDsUuSGs28A
KMQLs0CsQhzjijzglO7CL6K35vYGoiuM+wRrkqgCnhgvzVNH018aoJdv3zjbxog3+nsJpWF01GQL
2iaDm8izb4AyJ8YmdiAH2xYlUoZ5ocUT0MxqwOePPRicleguNjsfuM2fEUHgtBlmJ5hNuS0DOUFc
gtpC9lRqeSaw/bVAkAdec5V4VmGKDh1sCMQ5A5QLMJn3ncxcZbzTVLC0pSAfmib5bnux1vZlKYfT
pJ56qQCjB97L+i8jak/WhBsf7H1KI/ARqxfeUhJnY6YeA3YvL1hKG8AUiNxYfydrNkr03eSVO+n4
qTt2KZIzOkxRqg3w9hHJoZ7WHIfr2JcwVZ+rzm9MatDCb6+maNc406tbkuVzjdUMwchGQfCSK9cZ
iKL/TAp3leXNjHG/CsFbjtJOoYEvtQs8M60+cWQRAgOQlsgwcfvD6pGx1xABekCFctv456jJTtDd
d3n+GX0WgrhVa81yLJsZguLylw30Ge2vNvx/IfL99rFLXbgli9TYBoLnqHiKKrk0V0GwriMNGgmM
fHX/UbdBQy2KUiA/ee96EtADGGjvUbwxlR0pLB0NtlDpolz+6qFFpxnSXDIm2PhEnYWket5WaP8a
2ydJP/Zzsx9SDBHP/rahieRwqxZmdiShGQsbo9zG+TdSlF6kUNCk2AILWHcObBBJVjAUhb7L9wtH
iZKAEC9jCQ8F8FU5WnrO6Amo/OCd/iLK0a3uk64BVAU9ZoCv50KjjraSUlgd4ghASZUTGmYTAGfR
/x+g2t9WtxDDxUVzjzRHzgx70J5nlYDH+IdmPnxij95knBvdF7ddPllyaINRwctojTbyzFEa05Xz
h5yI3M5aBM0aAFGDQIkXIILv96hsUWhoAiZJM5zMBBBWdmuSfQgqxMA+VMiqfkIzIOOxcRjMw1nc
YVLKqTRpCyu39bspu67VxAutu7YbP+HnMKuOXnW0B+Avzvb0EYn9AfGPJ8+Y/sofB5ATjtVFHD9v
68N2m48pUQVDdxNKOfAOXAg71nnaZAWsgRidD3I0hwIOCdfEsAfCbmmBjG0WZTLXDvBSJB9FZODn
MyaoZlaVMxnXhvxqaZdqc7+t2dpxOjs9lG6RpznXtBc2OAJH3Iokphmm/VroZPcaoF7yT3jXpRju
1E4yBqp1AjERlZ+zNjjmUncVAVR2W5vVfTIxYYnwztBRgXlv54lUZp2JijFKCPGBHNK9fu7CEfmg
1b0BwJxmwyZQC+HMLk8SSTJzBfeD8dgNr4ZUeuZ4iALruK3O6uYs5JD36mB2EjQqCYKgDCxAmBdH
7aV3QTn8ibsCCOv/qsN5h6QBFbU84roDz4w3YuDTzsOdll1SImr/WnubseqRhac8gwPkjDpHuGBE
ocb2R3oq0KKv+4xnIbiId6J30eqzcymL26QONLT9BCDTcwSpjQ7Diu5dxR2veyQ6heLWbeJNNW6v
xqwPYoA8whXtMSh7skClEvshgtbpBhUrF/2g38Tp1VV7X6wnt3OD2ugglEDOupPzcR+PJmDjYlBb
TigoFdSguzrXcs9qcszkTqJWXubEPzjFhXBmvQvX0Rm6HcspTgFYzHeBTtxSrQHu2Lp2CYrY9GH7
LIjWl/3/hTTSSUkf6zgLrfTNmnLkdG8SAEIlwozI2l25tBvu7mpBRhUFOlxVrScvetg5dBxPdkUP
uWTfmZnl19X415/pxnlHENLpSHviAOrzTTvfqvFLHV1Y/a9tKaL9Ysa0WMG61sBalqkICY32MWmt
h3Amp5Qme5Ib11olSsSsO69/DsSHtI9a6VrcsWewZOjXndx5U1Xc6pPI5a9mR9/260O+B1ZOs4BV
MUfQbwzaqdj1h8af/V47iduOREpxTgUsupU129ipecC8T3ShoFmfFqJkt0gK50sqVSVT3kGKUf01
yi9V/SiFf2QMH5I6dULKSstwnMBm5mpt4WjS9zS9i7MvMn3dtrvtk4tej/d2Vw6gJQT2Fzqn5pu6
+TFLlUdNZFE1UYPmtoGD1eq9IF2lXWzmMPAsJqfYBn08vQNbmpqmDzlj3NlWS7RJnJ9QsloCfAvU
MsC6Cpa8AXQEtgj8WySE8wzJZJuNDn4ZryA3Eoi2zX0piXD+RPvD+YUYxNmSPMMUCj0CO2bsDu2z
JbcO6HAFSyaQxD94mgGPt5DlWLKidCbddvT2pVEOsqQJBK0uGxIfqJNh6hhJuPeWoBVUSQBNrnhW
NF+AP8qv7P4AaIu7T5jAQgy3cgn4R9UQcB9eXoLsCPDm4/CjFCLAra7amxS+RQqti3/7nADc11r6
WCuv8qA4CVpDttURCeKiswogIdJsIdMyWQH4BjGaSlRnjmpH6Y/bklhc8iF0WKikvt8f0FIZErFh
cnquX0rqDNK89LAtYtUZLERwPrQrUn0MWbxQj98NqXJCauEm/5aDlL7/1AlayOLCMADxU5oGLHc0
2E423lR556oBqJoNEbq1wLB5egodtBG/0xKzdNKieIeZA+xQ7m+vnUgKM5RFpJC0ASaTEtg1Rg3c
MAGiC2NGtEXVtXUxjAEQ2OvE5psDChuUoHaFLZL01tGrbBdZtZNIvz6jzJsUzqrBYQkWawPx3DTl
Tp2YDoUyVV8JDs+6Sb+J4U26NspManB4wBa7b2fpyshlQa+kaL04kzZRntXbAO4TxPDI4mBw3Oid
Ik4+5TzfNOGseWS8k7kETcIYBW7jm1LM7jC+bu/Kuq95E8J0XZjYPHXJ0JfYey0BQewv9HL7mPwH
EJooKBAtGmfLmQxnVgbY/rBHcm2mnjlVXpvVgkUT6cNFA0FokjlgViabiVs3l5WquyhWR+Av+7OF
46420CHquSZh4UoZDMPoHeomLwtkN7MSb1uSaOW4222uiDqTs1cbIz8Y+p0yXmGgz/8jKXxqDRmB
FO9W6FO0icv4JSHVweoJlm39OvjX3vjZjJRMpqoxX1Nmr6CntWjpJOP3oD1G+cufKaS+t2y9ms08
IWfLVp2SflfHyMvC+20hAnPj+8ojoww1o8YZlYZ7M/tqV4rbSlehlv6ZDfAwNWCzISmJcLNl5FEf
H2k3OFHyc1uX9Rec/bY3nC+gUtrnIHHB3hSvI5LTQ6I6TfSdpK9q91SAOUgFx9cMOhVRWlzgsw3O
N+RKiNg3x1bldvWDzrOnRc0nisHaQjfOL2h5VylSew4RfyUkc2Mki4WFBMFJNTifYDW6XUoGrGFo
ShD/3HZG5ZqVqNYnsjnOH3QhigdFCRdnJ5YzSxTRe+gXSB2gv2zbIgSHlZ8Q6+u+15oU+sTxFakG
p6cd2LjZjB8ct8DCRbL48AC0PbbKXj9mdJcN1w0mLQbrLhrB1zHdbav1AbmIdRMtjIEvleV2Eadm
Bb0MpbzQyu4ikJudmUpXSRVjJYPnNGj3RWV+TUc5EKwp252PIfe/h4wHRabGkMeaDkM0B9UHHMAp
kyMf4BD7xjJC0F7nNsCre9BbZIIFFhgnD1Rf9jPwEtkCI953I+NHGwFevH3eXlqBbZqcC9HmYEpa
dgIk+yftLUcrvydp6stjKlhGkTacy7CMxpzjFNowiIuw+45D4TTjw7Y2IiGc00jL1oyiGIHeAP4h
3YhduQCSKnz8thjRonFuowNsYSl3ONCDJbuq9KvIAic2v1T97bYcgZvlSeDGJFIAiwV1FKO/M+fk
wurI07YIgSp8q3inV01hVhChtj/juXdAN2aUiTsWkmD/RYI4d5G2c6k2KgytA8e9jlHOpHAC4wuA
KLcVEpgA3+5ay91UBCEuXhnMEYUNmGBNddrw67aUc+GX9wo6hiIAQcdQZ/kpyrYE1HFsoXjPWlnr
8Ud9CkEEFV3rQPjOLtFL64hBOdZUW8rkrBuwpFNo6awYbYNLt3gZ7GwnV8YnjHsphTPupoafiRQY
dyBfIZuFAc7XscXdi2nU7TVcs25dMdDwZQHGTzE4daYewWrAlhA8FZUXk/42k0BQtC1kzeyWQjht
JDlI+tZCNbg2clex870CXPuu6j0rFRxW9ksfLeJNHe6WT9Osj0wdkhI7wC1/q+u/AvU+iVWHdJ0j
i/hT1o3hX3H8Va8MANkdamxTXv41YhyIqqo/mNVxe/lEUrhTq1bg4swGSJHSwqnQXlEU92n5Ny7q
f06XEpEY9X3oHxdqM8RKCjF9V3gDnp27CcxgPhq0Gp92RXEgJK4Pci9Lp66Jhosx04orqbGrq0nT
K1QTYvkiGiSQtadtvM/CqnY7KaJOZ9EO4Fckd6OIFk7T6o1rStXkFupk7EOT/WhlAYtMb/vLBkmi
y9nq2stYS4ej1FPtOCdFB8Rac9619kjcuAHPnYlJr5vtdRacBT7ICJs+tvoYxhPS2FXmzmnnx20J
qx3Zi5PAhxO2SdWklnN4jyf1tjqSMyNvoTumfGYCZqNBGKcfPxFfLKWynV+mK7RWGU0bBlQrpyl6
MscJCavYySTRQReZEHMEC0FyZtpjzdqbdNDXm/KLUt7IhShZITjjPDKAXnRAfVaxhm1oFEj3y6ln
onA2AB2oiC2nTKYSGMWiRj6BD+NnZnqqakk5wjiyvHDs6FkdryP9YSg/E9Ys94rzYJJpKFWiQo6p
joBlVl2aJrgFYBSN7W9bo2C3+LCjjtOCWDnMgvHNWEbt9J3q6qqoxrn2Rllo9GE0TabZNBTYL11/
0fovTfEcAlomKpywFA16CDaJjzvSIYyMjLUdVcroTDaws5V9Un6rGxEKiEgQeW/oZUzTYmKG3ut3
owSeO4Bw006BzWefaCBdrh5zWosjRZO6nU0VoVQ95k4TgFxJAUFt+33bFET6cB4iC2xge04IDHPy
MMezM1vXwKfADdoIQgGRzbEPWapTZSm4viAoZoxxc7bvoJbaR392ZfItfIQhp6msMawIfhS95bMn
iBIb3p+tGhfXgD6JdG2FvcF/HRCW7KbJ9EgNSPv+M2ntpRlwbsFujTqQMli2NAMRMQDxday5wMkX
aCTYHh6vkhjVqBYEYlIkgme98RqjdKrkcXvdBB6Bb6Qika5mAWuwHI2f2nhFY+qO5aNCUMe3PtMe
tlg4vttt1q1kqFnwFBmDS5HQzvWXTj4qgyywbMER4iEG6iiR1LzB23pIAwRJB3VOfCIhyEkE9CGr
vWFLlTiXUCcRUXOAOWEkyTrZFwwVO72U9oA13hX7z/RJLYVxniFWbbyvWZNqUV/NEWiT7MIZitaN
6h+TIYje2YdvRO/8qBxQaQKbsAspxDuBgJY5fNg2PNEe8a8dUy7V1oT3UTFbqg5XpMswWXBsRe/f
lTl6G2g9/z4MePzpsYyj3CTnlyn5Gf3F8DBzPz5J18ia7Yan6M4+MUq+8F401CXSkPMTVSWpLTGx
XabWOkAtcaQm9I12rzafGTl4U/FDh1RVZ6YO+Hx4cjC75ogeZjtxrf51e8e2XcWH/qgwjUsdw9eQ
Eo7OkB/qXnYGwBrR6EVvZcFjeHXxVAZva7HhKj4girKAUaUjyzjPN1VaOXbxc9AjPBuFiNYsPvhg
6QtJ3JMu12s7nAgMEdjd6aUFtq4DQw6KjyS4/99YTFc9+0Ii97or+7glIMqDzzV/SsZJju/IKDi+
q8MU+kIGFxX1chnjYQgXKMeT5gBu51mP8p90CjEJau3McfY12rsTRtfmrP8RzXXu2HX/q84UgYsU
bSTnIQsTM8czq5fp8ytJBkdTHrvu61xO3rZ1ihaVc46AXFGnroLBtHXqyWXhAafcaW0RCJBIDFN3
ETTpdUpDSWlYHctw9bR27fRI/yFG+c8EwPq9stg+zjtmQCXRMUGAXFBcH4tYupSKzg8k5Rgn8Y9C
wzNkBumh1XxLC6BDZvHBsIen7QUVfgMXUrVm2oCPFudd3afX5m48MIDd9vI3AoCo7XnVuSwU5pyl
EoxGOAysJaG8sF7rABw+7VOR4a1FnwV6CSySD6zSDFCQgYzuPlWnkQMY8L060Nirw/gZM0gvVT6c
tGk4RJH2XbGbG6NTJoAfVF5iyvssUw/VXHlVFgjOicCw+EAsTmhcKRQ73puxk8i2mwWKQ+LHbeVF
unOuJyPKMCWs6mB1s6OpT2rSOYryrBER951IHc7/TGYsD1oHdfLhLkyBlmXem+YfKsO5FjrlY2dn
OPK9/VU3flgt0E8KcNPUn8qlvBknT6mGgm6aGqxVog7uqd67Gmo1dhQLolbRkrG9W7iWHHm9RqFQ
R7e+DtG9AdoPWorAzkVCOMdiS8YkqRLOWdIlnh7ZzoxXhVZLgutb5Dz4qAtkJ0FqzbhV55/Bvv8S
nhhdjDQBPwT1UO9TkfFigzjvoRd22mcxrE0tYkCYKG49HAPZQCESOB6hqNK7vYaExyGoGxsElTPW
kNY3vdW40yBBsCj7xL75v+MShDrvzQFMX/I821hBvbpt8q9Z0vmmVruxCp9VT46ZXqh0FjQZrCdF
/11I0IK/Fxr2sSb1xGYzmAiTUc49dIQBLQCTpPez0IkL134UE8uLVpTzFoWsj0A1xAHrMA+nB4Y3
y1+CRmSUzB9srSjnL6xCAuMekxIiCU4NdFjOoua91cr8W9xF+B71vtbCYABjA0B16mtyke4ZSLp6
KWaBES0Z5y1aI02lrIMyDUYVZal2QzD1pZHgsty+Lz4Q23RSmWR1CJ9k0Bl0eEDPq66C/HtBP9GR
uFw2LtZQBmIZAYveApr7pvEYJOWuTgXKsB/Z2n/OS8RzquZlgSVre+rGXXnRzDm6x01nIi384C63
VYEbFCwf36dehyGcBeadvSGsHq0JmHh57xMlP2VD+7h9s28HUOTcG7W4PXogOAxdD6ek6H9pjXYa
Z/iJ8a5tG39M6XFbmMC9nwnqlncVim1JlbFOK0K6VwWIq2r808zzm3HOT5EVPg5UPoEa0Zu07kaX
gx9BIgITEdj/+QG00JcWbR+TFF+QyYWr9s8Wpu0n9J5sK8pMYsNk+HnnNsrArwCmSyA+IzcBKjIC
xGfxNJBwPZm2C23MWtPUaEJMGh2jG80v9+rR+oJhPxDthTtRu/Rqn9zitJ2R2pfS5EKZCwZPmUAr
+4VlrfS94jcYZxTdzCuo70i/vN0oPByCXBoTuNzY1bzPjhpAh9t95Nmu8Wy6MWAMddc4RKdPkGe8
l8r5E3Uq21QHIdl5lisLH3/Pco2+Xe5Bp/7JCwyRAKr2IK7R+UKYFIZzF1GcvsFoT5JeX9Qg/RvR
VbttjqtGvxDDqUU7VSkl5k+K4KXGwCLiRQfzogKvJZLC+ckwbME/AB5hT1F6r8lrt5Z/pZ2x29Zl
9TZ+04XP8IwS6dKG6aJMj4EOpH078LYlrHpfcMABId4A8xOP8EACO50puyJJh5605kfVqq7W3eqa
oFi9vl5vcrj1MvXK6DU2JBSjklsqoZt0qQOMI4EvEqjDXyYhKdPJnCCmta7D/DBXnZsrN6Userqt
3iRvy8bfJKmMxuPeRDbRlnZNQ/f5WCGp6NskPmb/P0bs3+gYGNn4Z4vOfnHhiexplIBziiB3JLln
ZKZvqqWTERE42erNvxDDxZdVasQ2/CuGBMIrMkXOOH4ZLeJU9X08WK5Uf2ZmaKkWF2lmSZTnfQi1
YumbjhpeC8SZil635l2nlYJzJNou7uqI2wgxZ4nTWqkdenYxlmJnTtJMDsluJuXr9pESmDp/cxTB
RHKpZmU2gkH42ISLKABgofnbYkSmzr1Sp64Mo5HVQKPGckd5J3dXXX4PuudtMSJtOHfaVJalNga0
SacZPMfqDg00blA1f6gN5x/wpGrskFVAOx1gre1jSgZ3Mn/KugAVQaAOD1rRdLWSzazsFaDvfZxj
pD9HDwwEf7RoZ/TtxZFNagNIdWzOQpm+jVXqRhbygp9LubydWB6QZZrlNggYbFdWPo/zXxPYUudU
kHITWNkZlG+hCZDI+qGXcXLoCOqM7iGkla/J97n1sL1ighPKs9nFQ57GZIAuFQpBYX4dhL9mu3SG
qXYq4aCvSClmJAulxorWXczGx6YeMI/jY9IEXq9dJJIoXSXSin3IUlChWANh0GB6jxqQhBByfoy0
yYu7b3Diu+0lFJk25xAMtS5racQS2tGdlt5EgI5vkLrcFiLSiHMHfUZBi8lw8Kj2FDeJEwL2ewpS
Tyu+K5FohFmkEecU5lbPWkmFRml2CuLMTStQN4uG8wVCztwniz3S26IxZjaBl5evEs09okiOIhz3
XY/k/r3ECZepaoesMgZmCTnKS/qcWU6eIHm5vTkCuybqe3PrNTDs1mwMV8pbzC1e5cAImanpRqn5
qfD3TR0uWEg63U5BGAU3OvyQOsklGI3tUtEjTKQPFyI0zdyqlPWy29aXprwqFIK2ldvRevyzZePd
wYB5Yp35nrCGKziZ7Wui3arzZ6YZFgEP3/6tGWWuAgsTLg4JvNa4jtH0VSfP27qIrJlzAp1CqmkG
OKWny+Upj1FUMMjlHIgSr6Kd4dwAoSkG/G1EBdSqcFp+hOjNHKjlWoMI+UF0cDgfoIKlM1MZAnds
PLTBdzJ+qgnv7RblJ/6taOzCicWGpV46snbf9vKhry97Qzpub41gzXi2hGSsCSB8sGY5GJviljpR
emsG12MqouASCeLcQGvMYxXXsIEAjcG90bia9YNoD3oiOp8CY9M4L1CFM7gRWKHEQk9FpKNjHXmm
YRBN4YrEcG5Aob00ZgyxR0qme6BwXgNe6VXSclEJS7RunB9ox1AZegPrBqoLPx8fZOPFsHPkJSeB
91wXZFjAcyIAruUzZpKmTIrKIC/7WHYVwF+q0VcbqBaAzxfcCOtL9yaJU2nWsijsWDpXqyKnz8Hk
Yryihrtt2OtH9E0IU3dxg47p0KTAz4bPifUHaQgO9TQ8bIsQ6cG5tVTKEUFlWLEsk12p6f2yBrdb
/KkLFOxIhgW0S0MxuOUa5LAjFUPOq0joyL4cZq7UNq4UiYZhVy1gIYhbsikoWyCtom9AAbl3a9ZO
jIdpmeROLILyWt2chSRu5eZKbglhUKtFg2GPWLmjtBG8qUTKcJdBGDYkD4AC4+WV5ppj4lgKKJiG
m+hTlfmFLtxdYCRRBSAjbE8Q3ATNTS936AP/FU8/t41tNcZ9E8OPyaRAJ6YBww2OMfUvYVNS8rMG
70Ms36d/KouLC0Fe/HciaUo7TAEB9+x11p/i8AYz2NtarR6hhVbcrWAl1qxmDDQhAlnF/3H2JTuO
68q2XyRAPampWndpZ9/URKjKzCJFSZREdSS//q6cnbdxcDbw5lVpW6aDEStW48mxCkeabkr+S8X5
l/P2T1UKRST5Mu04DDTa0iXqUHn+v+r0f3ySn7fwH/UGI4dD159emo1X7T0G8GgMp1swkOJ/P7F/
Odf/1Lnq2PpO/2MZS/qPwH4m8A0OuzF1DPuX++Dfvpp/VIMJot0o5nhmMEVOkxBVQDzO8b9Jyv/b
q8BxHRcO/lyCBNL/97HxlSqxrXhsPlJd++hN+jqjkO/874f2X5LF4HqLrFF4QSGrJXb/UXCQwqf9
xczop2hzc5c+292xmhZA5DKp+9SNvccQyYZW2Md2Wv/EVJdLUP8e92XMEZeKjfqU6X2qSCMu+4zl
8D4+jb2EHSd9+d9v9b89EAS7eH6ADDeYV/3jnYZTHU7djAcSG8SBMZE2UHhY9m8d7L+9zD+eu7s3
zYrgShxXJIWYCGa2tE4J/7ekKOhIf+rfPzdx//mB/lEfXbLuEEawNVcSbMYrYbCraTuq2sqzPQkz
OFXqv8p2wZRZylubedMqf2njt291TcN7huwPqDYSN1nOAoa4Pk0JofKumdbmeekgx4X2xiioe5CR
GHupkR6yCiltwYw04UTXVIW6rySMq6N8aKfkl6Bi8VMDU4lKbFQ+kpldY89lB/j7wvZKmWipYMwr
7mrd9ii2PY2dNFZuvOSeEzziDLzGGz3DinU/xtZTNzfQCkE8a/INYR8pRBMvhwDpmcUUMWj/mNje
wtoMz30Pt3a4jpjlQgw+V5aYid7p1R41g+AbUpENqKljx79OI+in57P5mIRbdxja+jqFVJXayj6l
G0Fy067rTCs6J8W4+tGxlYg9lsThj72NzxPCcKtAtVMaMKUfcP4NqG8e9mhiwX+raX3YA0tSAsnS
Xz7YACGndEpwS24hRGDI30GgQJv8nrjlwIprGDJkjeNE0E7y1qmLmqmoTa0bjRpirro/yFoOp9Z0
oupH1Ve6N11mvWh9i7Y6qOqIQG3Yd4+Ynlf/IKOgkeXsUUcg4k5EpJjVjy+5SgIHX2PE6yPriD33
XmgqeHhtIusYY6fNuGG1OtKUvkHzXW27IFUUEPquzGL9QnMap9IsXiFdR115A35nXE8X4iMPbV3g
ObyTMI0nFp+ZBNO6pQGwm154v9Zo76EyEBaphhRnY+3ogTdj8rLsPcyXo+DN7aLu3MyJwgrU/6Go
mnazU7pgHZbqxpCLZEy8DROXIgv21ZmzUU5jl1Flx5MAxQ1xuLG3HkJGk7ynzZYP0H6iteLiGs6j
hnKMOQweFB0CwHRCM0XhdmJNzA+knlg5slilfR+NJ5dvbRY2E1yGJg6LY0/DvTsgrgcZOvJv1pCp
zF26HrtGOAJpPHaAYRbrksYgG9dFJK8DWVJvWQ6H+rIZwjqFSd6zr8whlN3ZG/cs4jqDe14puuVs
bANK+lBAZJT1onvkSl9mZ/prBSPZMEJ1Sf3pqppuzpaZI8CZsYxvrCS7LUyyZPB6ziMmj9rZ8piI
3BvDJ2ldv1ht81GHmARVHNxtXXK3Bd3HrtfSiUd58lmAHmcy75u3g0gLk22sS5eBRIWn6Zi3sPv2
ZJd5Y3S0bpf14/hns/qJwr3QwtUltWQ8u8EwZKGFqLgm3McDjsrF96u+CS594kDNgkxT5B3OMyl3
r0fug2bp4NYaBwsJZTjz33PdF9IP3sErLXzu5oFcv3zdjtmquzuJ9C0h+jsxwG9AuxvOPgnMRa7u
3T51MIW2GVTHTUqFf/ZN8MWi9kOG8Gwa9t+w97zIaclILH/vI80QA6AK5OqdiEpSP1zT0QOTVYAY
qdEN2ZbeHDdpjtzqO+7Fx7lLKrMKqJf63xuYtkSGqe/LLDTyYd/mTyN5WYOH2mINM9X6zPFXGfOP
nfYOutd/Y1f+IQ4kPGypq7qH/8cymAdEsf+WnVrSxulKLT0/Fb48Rc1+mzW5RR077UhkiXd+4HS2
aQffEkfNsOtx2LGJ3Sw28StdumO0kedBjBAjg0Yof/hnA0irQXLu6gbT3k6xEwjcKe24k/VR7Zdt
Mlz6reuRkbjUK6BIEWeLiJPcxKw5zolsCxiiwJRg9+BHoFV/ELWFMMMPOyzSG7/x7nYgvbdVII85
kBtycHzzAmvG5LKSQWJekn4lGTIwQme98xp44I9L05RTM4aVndyCb0GYbdSWDtYXKXf3G6ErTFLU
aXD9R7itQZ4xm/HkJct7RO0BQbY3DTSjaBBCkPcuou1qF0uCBqUyG6ety7qhvvfnNk6TpP0wfnJc
2/avqrstHwnpii2GPgKkXvgcOcmLaObpivMFkp6M6mpu9BkkmcfAxYU8Wf97mLXOlW5Ehh75O/Yc
APctG0HsWhHdWVcrBz1pdy3gIhSAOjiv4fIbOp33TYk2jwZnPu2GlJvtSod5cNJRx441cx7MIyJH
kbYzgrRNRIOoUWGzgYMW+VNUOt2XjuNMmTvpPdWB+6JrXqHoAyoctcl4z7qUL3w84NN4MI5PpnRy
+kO76O1HxnkgVP/WHtbQQ+NuhQ8g2wG5I9UsvNSeXNLB2ckljmGbB12KZ852jp/I1sp86X7YXbM/
HGu812ao83HrQT9NumPr/lZs/6j9roMrShxDzBk/Tn39UC+EFkpNpaOcUyPlEUrCL4CoH71HMxlN
RTDMr/1Oj1JMJbLK2tzpvIe9ncqxW+5qOZeUNReHuvceWQhWv0khVqx7Iqn0PeLjj9Lyw7gu6eLU
F1G7PB3n8B2W18d19E4E9il6kWB2LPoI78TprU94Am2rQKhqHaST1AgXl1AHm02devhDDNgv77Nf
LPioFBalsFeA+HVmOTIMiqFdUn907l07FpwFGZUsU/P4grSYx7jdcMhkN6eTZwuC4PPcYx0ipmJR
AQLd8xAnevHcUsFmI2tcrEi34D5aw5No6bPY6i0X3VccdiVh8hWJa8+1X5/WLsAOtdffCN38dK06
L3397EywJ6Ad7FkXf0NoBGdPWiT3YxCkaIl/N4R8aXwvqPmvQKpUarelGgZ8z5MmwfOQtNkMZb60
OExLJ/2sFfglTD9ST/zLPKazLKZ6LpeFF4YASPdxJdbDcIGKInUnb07nNlRndxrCtOfRaWv2JW/V
7KbL5AJFHqLztNGLArl/ovTFbutbv4l3IFy/LHKZci4U2jXzugW8YoqCNxUQXGaw9OaN/q0UKWIJ
KAUup3O6e+u1HpZsAgs5ZuPFY+uBTWGXEp8dvHAO8wmGi33Qf/Pxa8LOOfDYkfEJrA6WIm+PnwIe
5j+3nGfJSTW4t5GQl3je1WFoTpdeloh3zwKF65YqnjYJ+sl1p9W41mfJurMkn0mPOyNCSwqG8DsL
+/PaQ3TLFvVn6mXRT038jiJxWNQaZF4YXYW2Oy7Gjpd7A19ydMH6aik84EM8HyQnQ/nuiUMzitIn
5GnjdMD9tm8Z3v6Bqw3VxuSaqmKC3X+/9dhzhrmU/Nc6qyNf4wOwBnjOcCjoSRCVerD54jdla/0h
g0fFtfX5K1Tir3xQv4iZKoCS9BRQ5F1hejwPA9OHVkYvo3FOXLYZi/xLAFMZYocva5v3ZvcevNX5
5UgB989AAHDaapLDPaKMwCnSCc98Ox6G3hy0dAvhqgOie8rIax9BB764jFS7HJ6JMLc46lXadbZC
csrzFNQU7PFIF5Na89adjg2BT6YOoAXpDGJB/VbdmZk/+sKcHYXsgXjC3FAvpRZTJec+D6ER712k
BQiJK3c5q/rd+urNq205uM7ZWbtyoUsxbcOrHBRaytnsl02CwzG1Yj80QXQ0CTowBCYWBiYdk4fB
2Tg4WE0CFcI0v4bMi7Mw3MJSrQ0KrPXO7jhMaRIkZesP1UoZBoe6wiadQ4W/3zdbh+O5/R5xRMo5
DJsDnlF4IoPl4JSLRoyZR8cL6iwcnMNXNfI53aLxcf2JsI6HK93JwYj620ns0Z3RDVEVwELffjT1
9Lpbt5qphUGq02WxbnmWJPLbLo3NhbsnyKdKijmYXzwzfceBKYXAmoi70PUtib2QQLvZGix3w9A9
K0ATkgZgsoikCBl/Xp392PTqa8JU1Rr3sIsAD4w0PYJuojyu62vkeHeN1xdW8BPs9e9WO3TpJiOw
1oMtJ0n/Mc8zJlTeD2nr+Z+INGjTbsEaWXHUj4TOyDj2DvPsPyB39eLusXvZ3OBJCBcqFuRFOVY9
2Cb4gwANNM0aR+yHyVHL4CmGDDftZvFhxvAERdEBwLdMh3Z8gEt15fT6PiR94QkKFIT8hbS2RIOv
EZmzjQeZmLr0JoG5RcZ3fYIBLtG43YAKs0xSXE9drR7AwhYH5bJsc7w0ctrU2dj4PaPOctUeOIP2
RcZeFpkoM40q0FzEOew9/7oR+yscCSBJVyDnHoCSIQ8PtswxqWnehuKCzNnCiLjoR6dw9Lqm6EPn
FMSvm7G9yblBsTHmyGlyC73GlvDRq2Q9RIcYo17O9/0aqEnlDXdvgYh6WJnMh8CnHzyZ0A5ij5aa
HR2F6/LccUy1jILlC5kuQzD7Fyq8l3BC5qzaxL2M3K9ocVURaHloCSslbc4dD/jLPrYWcdRNFgJ4
eRnGuKhb5wB74c8xmLcD7JsGJOfsTaa7Fd+p9LsCGfOI1uT2ALsli0kifIOt7tEqOFHvMZb6A5OH
cDW/NrP9OJf4XrZO68PozA9h20v8ZJ/RrTxuq/sdNv53oHqV2T64E/584j1/CVyV5IELRxwWBeoR
NPkjmKFltKwsMwq9bz8wUnhmPQ7zcIgNcqaT8dGnU+Xw6TLuw2GJuwUXGb53C3QPJv2sNIHIh7h7
lG24Vn7fBt8oQbfdhIA6tvpowi4Gqmm7DJRqlXdxUMFl5ZOKCLMIMsGbvtoQOnHUo6rm2SDwXqAA
8YlmphszqHebVPfBlQ/Ls9/Mb77ynmbrvwPtkum2sSYlTPy87BlZcAUdm0fluuYO730sbMgfhYPK
A7Sjy4bAqbZYv8AyeEanokzuj7VT6bZ9VXoX6di532bookvPeZxjyakyxG58Gyjn0qURX1PbYezw
KwFqdTZGquqc+GAw8+CuJg++cjOyDCd4YRW7QiBuPJTEPE+TvIvJS/gT2uqaQtLf1nQwAERJBHBz
34jlQCT2ge4EIEpm6Osxd/ond9wf23nWqcvwXn+2kzy2iOZ+YGFw6/o/rorGNAZlLhqe5vghXs8I
Magk/lJsS4L8Im1icGnkj4FA7iA6te2e4/FjHT6S4Ojv+iRDlYESnBGISXpfFj4VfR6tLwssi1YQ
uYE6DOpeT/uS1rPODP/avNFLp/hlG/q01uCV6yex6Xzd3ulAqjBGHzUVSb2/WIN4G9w7U72X3e4d
WJ3cW5QwbR4a9FL9+EHQ8srkPcaEN6CJnrtHDKvgr9y3NspZ+6fXYeGtEACHqAvyx+fFLzitS4WL
rAErls3yHjyed5/qMxada2oUONoEGVg2eYGmCa/hoVOlprTERRIGO430amQcZG5DMOmYjBoFVm2C
UXMYDzu2/0v7gGDyC9i985XK+rz13zFqGh5PKuBA2KB/3eY1IwZA7bbDQeoW7c87B5EVQRj6gw2l
7PnzaGRqpv7YNQbI2XWGO942YnBeCXwM94LO8YuaPoelzexWujqqX+dlrdTk5JBBFJ287JME1HTn
Ox/+fkH2UklBqZ8gkxlvjP6SznHrUU7qW0N/YTht2JaOht9rZLenk+KAGQDn6nV/YAvcvnVdk1cZ
INa2i7v5LSLDs7IuMEHX4bcomTN3Y4/WJ0sm5oHdC77dpMHsCw6wEgxNkTvd6FbIUd/zda/vuyD8
wtr+fvTCYxKvKUMICMjJEZ/REA3gtUBmQOyjCxMv823w3vZ5rjbt5wpfO7b6ldxX3Ly/af87AWq/
UFr4PmLROx8dqZ+S0M3XQdwnjnu/6muvkztMzG9Qvpac9Zlovee6JZcZAMhOT/WCOhMCwUIHMkGk
2Ww4B4Sol4TytwbyQNDesyn+NcU2M35/tTV/ZFRdRNIWSeK+Ctc87Db+u/n1bRNO0dhwzq3P93wK
vCtx1xKy0wwRVCswWf4mZ+Olq4/DWHvT1zD41yC8MGlgSoh7h+9Nj3BBjgwxDhR22kFawsur3lQD
73K7HkSynudInmbT/bEIysCh53/g/ZwtFrDR9Mncdz/2K5ZszxFAt4ifJhlV0LuGKR8EjBhyAMGw
6ah/6WX6uwQqn/WQ1pxcUGOzwGvWSyLjYsZ4M2Ji0vAqSeb6BMLrGfk6G9AJJ8VsWYy2RQlg5TaN
n61tKz281yJ8qsl+bV0gNX3/1we6pAiOD8XbDAHkpQBTnpiHXwJT+Lqc5p5gKWq8/alvVGqY+YGd
X+Dr8YQorTfageamEQMx1IgS7al5m01zM0zucLVZUYjadBHzr8hBHxP77I+zDl8LyuE672BeAFuM
O/GBb+07wlYswlWggvmetexT7uj3Nw1nHApuC/H2Fv08Oy4rBb65Qvbn0D+++Ap9p9yM89JKLNeH
HlANX2LMmGjMPfwZ3LPqVe7v3vo3QFgUxnx+H0T1ewJVNRDFF4zBaSC8exlT8AxgBObcAU7+C0j1
tnm3XX9toXPh7fwCS+2SeL8Gf3+dYG2yj+SLqy8Dl2itm1SZ5kEr77VtUS19/hdJ8QgW20D/8v02
67tnnTzGMHeGXQT0imt0Wz3y4fWfgRmf4y1u0n0B2A0SnEgVQvb84Y2qBHV4jR8X296mJPlK6H1L
/W9Wg7uvo4SlHsBu0r2OEnEPCyIhpe+blC7qSbpQ9TUcFKe1ihb8ycQJv8Qy3uMHdN7VBGnwX68V
XRrL8UWsGGXXoUP8K5rvWTzbWT4lTv3orOaRAIxy0T+HdAQ2QIABkoQ9+TgoLVoho9GNLrVz2hOV
Da0HiKbJzDSeZiHOfrt9+xQjFyzWRijlFcBTAKjkOgKqgx1Wvo4/EF6SNnZ4twOFJxbAXtz9XuGu
9DZ1Ko+MzggJGUji9QPUl39cRGmkm61v0rkxBubGZivueZmJ3aKZ7VUz59ZY/pwk+rvnM5J7/S43
i0IoU/Ic9vxx5Oqzq2GHX+9N4U81fkR4ePZV+vTgNNggjN52mML+QVCN/700f8c1OqGDGFIHlSQD
eIjfSOh/IYv90Ybtsxfdz/3fyOz50sOU8MfPkGHcGHmUekaUDK7HJqSvoaQEXYl8wYWfkeHc9Ual
oO3hXE/7uaX3CdBz68FuvOdbpnnbZ4otPI3Eaw23e44pIvTUh2l0rk3yTVdVzoF/gzl+1a9ugYak
MihlslnykXtlO3pv3PcqGCfhwKMxiQFJbvKIuECUepl1IqkENIx+y78HJ/Rht2uAegPf9UrrjQAq
fQwRW4D4PT7/tlv9J579X0AHq27Bce56XcLJ5bR0O8Pkivtx79hdN3tlxxtTkkihPeX3i/jJiZHG
r5ooKWWzVSTh5ez6SQoY/0gGVtI9LklCT7i+boON0sVOd1SIUg08G63JaWLv9Rg9QKBY2J67pSeA
/KMP88PwxSWtwW3dHjqV8DvqbPdrLI8BF5hb1DNfxIeDZi618K2De5hEe4iuZIy9czeIkw32h83o
09i7P6C4/nBCgaEdX4u7xE9M2osXBWe87nWYQFLX1HnpWItBw6BPxX5P61c2tO2T1/jtSSX91ZsZ
bj1nqXwpyqCnV0dMJ1wwB7rQUzfD7iNeH4af/zst6PwmHn32gwfwQy0P7cZXhpTf4BJHbbUsfjmu
QenCGXN34ZwhvdINnKyxDBlP4saH9nPvl3dQmFBbGWD/JYBlLucuPxL0OfWUHCLLjnU/ZtKlt2U3
z7Gqp0p7NaCH+LLQEIecY/K3FfJM9xRCzYNpsVwgBMc2KKWDbUew/Py+8IlJ4SqsCgE2xGZwMhmP
5RhEgFrd5u8QmAc6djOkMdhpdhTZQy4ZM4CjJZZflburH9joeRiHr01uJ272qQjJolIhtc4ChiLk
xc6dGbc/zs4WuF0QLJ+D7Ves1MGEzus44joc+X6zbnOsB/Y907kcsLhKVTf3pV4lXsnrMalAd5bT
YVNpBCw0JQHRxdg2rNA7OhSMXfd15Ozo5kQ6dMGbHVon3QdsuITXnOJ6fwRl4uhJ/TRNE9IS1vkQ
Nttls41J6y1pwKSIPg3Xe47txsGN7CcLYEk4tc25X8dj32EQ3MfbMgv4LwyP+2xuYp6DYkh+bucF
3kAjLvAOax8AA3DmJZv9jchimi3wOM2lXye5lvbJlXoFcrq6KWznn5dAMOymYOssuJPiF22zzQt7
5ODQh7ZBrzuO472/R8kxWqh77IY9G4EsuXQCSiNN5aytrSBrvFsEzIdjDnA0gSRmXRFi/oND+01w
WGs6ZZgoi35ed2zsdIaKUnl0rqZ+X/Nh6L1sHL2zRYR31E33fIjm49BASxEbKMjwS/nbr+IjwE5x
oN1XvyRzHkf1jQXBVTrGVoOqWbH0CguDGDCGH/rTTfIJE1R99yO6LGYTPs/4r8yidnQ+TrP3tu/1
A3W3GAtkqUo4/5xnYlTGXR+dtQcMssOmaACj9wd6L62PAke25jsIgqIjtEt1vL3rleoUxtLpXONu
ggFj5oTYb9aqwLMrYBJ99doWBz4EUBFIcktCks+cvMZCnxgW7ij0sB3uf8KkcdQ/jKv2DOPpPRiX
6wscRb+HlkQp7dGiS4J4Lyub8RY3G390FoUpn/UYCQL1A1j/xM1uzMor7aLhvNuogp2TrgQqE5rT
NBh0kGINfp4bb8+wFBDIB9EWaKeMsp3b5CHAVd4528WZAJV5s5M6M608nPh2TnCHNBsIAeqhCXfy
usz4RUc2kaUjhpe+VrIavQiGukigqWqh7nYMeYoDwNjHIiBeNSz027gD9jz8z8Kc7xbgdLuYIton
YDYkh4Vu6nFeQp/26YX4kQwxHJI4Lkl/PXpmKWQQVGALgcahtwI2zQNW0jwsqAyOcRs9+15y1r6b
aYEhMzDFkkQNOFASuTTumIUbBO3gReX7hJUQa8OXzcjHSWB1FbWI+/A6LGC80c/GHbvNrt3097px
87mF2BfNCb7eLRCywAoqr5MphJzIyWJXPUsHv0QEQGauweQfe099Tw40VMdknrFqq3vMwlvJa/KG
b+feEfVX1MOXQ0CAf+QREWjI3Re46SRl19g72djxahqMMRTKU0TGaijLwLjIQ+O/W8JFbnhff9RO
UHaCBMfWkyD9+wQ4uf8Y6z1I/R7ycrTUUXKltUPf5sZF21f747YXapyDZzXs+daDjahR6rJ1i65B
b73Mtmtdxpb/xW/YLaBFBHVFyLjanVlgTcv8Bxu18qSwMZDeADqjHvOpa5+DunHybhwy33XBDV7r
SjvkEib7ucF0l2Fd98Hnpi3iABp8FoToPUYcyTrugBYabKp1MN5F3pwcfclyHOPCNmPhj+MhYEG9
pbMLbD1qt7eund4bbwl+tiZo6yN9P9L2quvgD++TpGwipPl243qJAfpIEmCfju8xMPoOvT1AAIV9
g3w0enggAwyOoNHHsnWx6o7FTntKgAYbdG0VGG3YpsodUcrIbDD1elgRRAyrD/Ioau1lkse00Bu5
o4m5s6vzRQbA8/gmbBCejQagpkewfwY1P0JtAup3N96aUcLvDitBzBzr35qhZd8Rd4Aqvc/pKruL
uwgGpxZxVE6DSi1JwSiSjtZtQpJv5NSAa1YQFbT7Nix4JCgtbr54OJLILUNz2wEhAencwWJsw/pr
gRYWIyAMk4blTxQAWAN92//D3fXT5QRm4GT/3NSGRruNz5SI333C7lzFzjicx6lh76PD70S/Xwa+
ijTqdUERV5dB/D8UXbQC9IiONJ6/aL3yowzjrmhF/VbvxM9mFwuj3bsAjbPXBahftizd1YBycoZa
e001KBZwP7LDm112XXgdPetdndZJvjcETKMc6fQ1tnmDhIHkvL5501Ri8Tl8IYOaZzQIbi14HBGu
GIVfa6IOEHRB9E3RZQOkByLQ1EmlnOHougowW2C9+62FVXg8g6JBWmSIqdr3jxvYiuuivvTmZoGv
GVZ081okcFHIetOOFaEhgL1FdvqdEC5Rdm0D55kkzOCne6fpctNOV08pa5C4iDp0GTw1IhZh8cE/
COqDnHThL+oFHlYYnxws7bep8tAVbI66kzQ8eii4xWbCN7W1l0C0IU7u/ojPUQwuzl87ule+cvfO
7dQDgODzEGKWcFvQ+XY0HtLZuufOqx/iBTl/S/0k9P6OQgnB6y4ONfeB32Fr2nJ+8DcghGL60REv
oBWNPpYIjCcvnetj+meAUUlcjGDrGdrmnlzvV8uu3KrpNKGrYwbT9YqRUgA4wV85DZ7/5mnvRBcf
u/OW8XwTPe52bwa05dYfcZi8IiNgyBgdXuLBBeNEsHNDmrOigEJN0xzazX+ztS1kOB0mMZwUsFzP
cQqJsJHcH+YoFS3zsoRu6m1fnBMVXQKesXfZVq/F7DmBl6P2I9zBACsv7gnshds+gYLEAvCpaIgX
h5P5mveaKBxXfABDw4/FCfAUG0TLk7HRF8fjb9hFFRhY8XNIDG7tpb70ces88Ag3BtGAgH6cu6Uc
Ia1oJ3+5MtBOqj6KlZMyF03lymB4F5BlzZ2R4kax5B0kQ1m5TbyeWlAj06TD1FEL4Eqt+e2t+gId
9In17JeDlUn3f6Sd2ZLcyI5tf+jSjPPwGiRjyjmlTCn1QlNJKs7zzK+/i6ruo0gmO3j69EuVlalM
CHfC4XBg741osGsgPFLMldTedp14F/jPSjDeiNLnkJuvN4tvQmd9mRiyaheN9lLl05NldXdN2dwU
PEKF4ikMR+AX2ldDHH5w0x9VLdurwVdJMPdjXO17PjMC5KCWLPG21419QSbVaaMrgttO+luFQlEN
isVE4c0DGwJaS3ht5eBAY92JpuQ2oUycwcmaUvkBnaVqp7Ty6MS0+hrxR6HG0a4NP+WdmpFUkiiZ
onIU5MoxC4OY8LfFh6exr7qqGdnAMRhTPx3aoncEWXTqnH5i4B3M4rWsfOZPF07GU37kGS+poVNX
5jGsO4osEhe8cIoo4R8tzZR3vmnWrqhUNPs769dgRp+kNEbJUYpujAoxU5mJoZKUuClwo6xMSnrT
3X5ixJptiWF0zzVByfJrK1XyDqWO05gmX5UgIAgKvp17YKvin2301aBtlt2rE9i5yBxfqYMpQAos
EiBe0rY8NEClDNWJOmEvDYxcJZ0Wra+h+kqR7n5SELXpgBKYgu0Z3WtWh71b1jVVGvOV2+CgzmN0
0rE4lTXczXpMKT18Gbvup+5JJ1+R+50Z34w08qHlnhOjpGhRi3tZomFi6ec8V+7zxLc1TXquOjAd
Vnq0EuNXrv0QCEhRAVuLFziH0s68AxheZzKGZF8O4/dEMJ5Lr5kA3r4w4JmmI7A3yX8w88JWEnrB
WfRsRv500ypVckveSv+4FKY7obD0u1EsDxraNiAGfg2aVDlTSHeiL1J1F2vCrdkbP0XmS9kNu36c
wH8Yfm/ZFZMobjxfNPeJH7X7zqCyWlfiN2mqH/LQI4uXJvAxhUDPcAK7SGnQFhmdC0DL605CpXBO
KP1rdfgtkqVbEJVuHRt7yni1G3g0nYd+eCpTSJBW+llvhoNu1c9yIBOxp/JWbcvK9iUF/hrS/2KS
O1RSCcQMpaqN4YHSIzlubN1ypSJ2qppfzCxxE7N7KzK6MDJYIj9GkjkfmvBRzBP9s9z4/XdQsd0n
Pehf84CCSqihMtuByzv1YtPSwSIXL9KGp0RBG7mdGNhgpnh5xkmvGjoG3bMn5ffgNvtzlbaPYUMq
NJcEJi37RL+X+rXUg6AReFfuMr9Tf0KGbHPjBE22QdcnAFPICDe12WtR6Qy5etAqtf+i6k3+I0W8
HrcPnuLMUh1ragSTItRgnistC/di2N0HAH3paOhnZSDKe/mjTOmJEAYge+QIiFVBCd7S6MQTO7s8
TqjtBFb0lqR9dQystL5V5FxGiCC4bRByioIxvAkt0u8sjSjpGrzI2nonRkl6VHNdpqAsWwfZMEWH
0hL9W6at0qkT9pOngKToD2bq0RoKjE9U+QZGdJTxPoy0b7pI49EPtdA1fBlkRW4FPF9TlbIDzYMA
3Ea8E41Rsbskq++ZGE7zWCGt2fWqTtAyBuqiZgkSKhPQP5c77Y76Eg+WUCcrBNRKU3d8bMXMJZO8
SYTmE9C8+7ghIzPr7rvo1eFd2wyPkwcsJAuNTzKDQR4CGYzalIHFCRUD1BbQUaeVWneU/S8Inble
2uwJiz+pbU37xOtefYtOnx/9yKWkcrOElK0HVbqDfPYt6U3TNuSMjr4QZIcqpOGftuYT6D+LSirp
hToMN2Wm3kZTv5fDMN2rugEkWooqYJopmEFBd0FdO5UV/kwSH3kDMbJsIaTAWqktTb6i4FmHluY+
CqvPspg8dVb33VdDt1DzgyHHCg8iT3T7ye94EhBtTa393HUBy+v8ylFToXJytXqUJO+kWWO1z1PN
3/scnFszCL+HaIXQfveNvRRq83vaA1Fat7rNuLMXMRv/qnvjPrXGv3IGRVPgUVFwajnYXSqLu2DM
rN1AQZTefmMcqpoRhXIezU9CbgtgW1/ElNs5F6tvwRC8tBHmrYCOXdZb504X4ZyoffzUagXPJODM
O+DjHVA+5buZUdeiyMCYFP3erJsnORPKOz8yLLupqEGKpf6d//k7sOBvsNle6kFVj5Fm3nRF9Smh
nGvnMim0Zo43AIRPwOdvlD4/pW16q2ThrQqTYK6MlO4k5bE7dXRiqlq7kxB5JNcIv+aBH9ljDFpZ
rBAkbwdKIpL2NjTF50EV/wbH26BNbVGYbn4OfZEXN2lXZ1LEBEDDt574S6deYwZNosUDJdkcZNB9
kwsC6YEo0FuiukKKZYi/EmYJ1IH9/xBHTcQ20lVwHUr2qKnjM438b4yZJLgr+udBMYqHWCifNMl8
JWsT3VQGeJ1WJW2QMTFpgsMcaIUyuM1T4UaplXYnT1T+U8W6m3UGfKGYGzKZ7ZmWhbBP81j7lHUK
2p4Ez/YvMZmpLH5NBC2iv1C7vGF/wWCE0jnIh9AGGvCzDhBdEOtGcX0aX7ZvVP2b4WVFQYO88HMb
jyW4Xed9rPG7jD+8D1N8T4SZxXSMdIT3YYX0u2jgqjGgqOZXZIp2VA0b5B5pnf/BFmgKKkvmUpPI
bKy0VBsYeMmpnpiS9z3IvmUOJ80GswYsd9Tcf2Z/bWlUSWt8EMTBFUXUDVkDo/B+oS2jKuECGSIa
Zt1JbR3ZTZxgz+seos0B1c9duLcc/analzfFnbm1boW/fclGubC+3OYaqb0yKn2yDrzE1W1f0V+j
fWy3Pwj8JHv6q+AYzvVP+1sM6Z1RlbWqACmleWWmuKBSUdfxlNBAQ6bbU0h2pBsPITX6OSf1SIlz
Q9TqA0FsYWxBIAqmSOLuN+FlCN/8+jH0aGGVb16yIfz4UYtutmNIpq5JkqlIS6HYVKv8QAQ17vTD
sTXfJsC3evIpiB7aQN8NOWV45a0nneL9tXFU/gfToDgNUdcsU1tw7QxB7tGYkQYn1qvuqEZNcqzD
emDu49TdotoivfWwV84kmOkBbRD4sqEAZCNsrejLxqf94E+/d+HPT5nP2QXtD2iGEVEYHx3vW3Eq
3rJgF9sN7czAkWzu+0NwTiL3us2ZmvXBm4w/JhfepNexIMZdiGCL/CBZbyEaXEATLTeGDWrlzf66
tVV3urC2cCfNQsA8H1kgE+gOSFVSBarzO4D231Kvb/7Xx3OxnQta2mCGQwFYcHQ0qtOubIc3yjG9
Y/xlYgf3khu59AOvr+8DNXRhcRGO8m7Qh0EDLyfScdS+elRBrhv4EO/eG9AXgd3omEqqN7OBs3/8
R4mS/tUxOlw3M3+HK16xHG9dmYmnUVwbQeg2bpWDGjcphJWF8DnMSmk/+sGGG/4W6vxg0ZQlA3UD
i38vdk5spsK3dBY22r2r2hL0rb3g0qp10YoewGvvlLfra1z9Vn8sLnWyAnGIqpKhUdQIwhfT9NMd
05X/14L28/e6MLIgPwvTONQM5hgdlSqEHUga6CbSKSMOP9FUpcPSeU/Xl7V6xC4syu9jyFR6Qa0I
IhHbQnYjrPPvWqa8mX7c7rI03/CTDxf/YnlzQLsIWF0slylMIk5Y/7WeaVX+TRlsabxurWgRoHW1
EoZ6YkViqX4qoDl5SnugsGsLzQbNf9UlLFk1RUuXFGWpUmpNeigmJk7oS7lbt8Ne2xw7sHay5r8e
9QUFSq62iEljnNQ5oCJqSRWTFgcPHBU1ITkZ7/0mPdcUxCE4UNAsrGclTm86Ib4pRsXlBXmIFYCV
uUinU9XcUCo35pr91uRYHkFTsizdNDRZlJexJZB4JPiFPjrJbSuehtv4rJ/yW2YCqHsNHUEbTpuz
lcCtOZA5s5NV0jcTruN7B8pqvY4oILDjdZPAYO0cq0npHKWyc/1YfMxRcVW2HBFQHXqBos+/5MJV
03Sg4KVHI5rmg4PwgXRMXe/U2Sgxywd9hwvb4V593rC65rvUzEVZZFCHCWX8vdVI9SgFlOQ16gGw
qhPtm5tfdfckjcfWGZ103x/z0Y7jr1vj8Fbj6aXhhZ/RPo5ThK1nw9r+n5FUdOWc1kHg10YqeUNE
bzWLurS3iN/EF6lrTCLB1JQoZQmNmnzmwWo4KpI2jlT5glsJFLjSUChcIUyTl5FjDIJqpNB4fdNX
fUoTTUtmGpKmLUUNUm1sLD3i8irL6DbPsh/IR/4NisR3r9tZS53MCzvzt7/wqLbU6irWuEBootzF
PrgLiLYR33qAODwK2b0eiBt31tbSFu40pmqrxhlLG03/a95mp7oxHqPO2nLbtUB4ubSF9ygN3Y3U
i+co9TtzgtaAeJxNjxvMIdMbYF3bW1fl+tpUSAGqRQ6gLtemNtFgFAr190E+yEkNuF+0gf9d/2i/
ZRY/RDntj5nF0oI2hBRRBhyMeCc9GC1ls713F0JpcUBEaDfJqTqpbuQAB7pN55ZUuCsQo4+Os0p1
vN88qFvLXhycSB1CIbB4fvS2qQE/B/u6s0Dtpch/g60m0APhZlxG6Gxt+HrA/7MV2iKZLLwEtYCC
hpb3zTxQ2rgv7X/ezkbqQCUlTPyfTS7yISplRGZuOyf8Xt0C+6Itdk5tdTf+iO4nt3kuDt7GKV13
5X99b22RD6WjLnRG1nBkCvPNrLIbL0827pYtE4ssCO6pZxjCBHYfsbtUnB4KmiTX3Xb11Y9eE1gC
VeHNby7cVirlflQKiLviWf1btWMXHRXajk4O5+at8G36VRsWZ8f7cFAuLC4ccyhosQ/qiEUk25vb
8r4/yKAk3ZpgsPccdBh+gA6i7to/VHfJnbRRedha8XJAk9XKugBYdeDCLr+r7nD8AZvzB/BdJsds
+eXqF/yz1uXYJURM1UQruKiK3D9oY/GUNeRZ1zd0Yz+thSNaZa+CRGc96qE6obTAEIF/5+m2uW8L
b4xFtQ/00RhQTT7Rq/5c7H03tM14TuK8XXNoj9fXtRrALvZu3tuLa7CJVXrXFXtXNedCe4nFR616
uW5iPZu5sDH/hgsbwwCgAaESHjW30j7Q3dgN9nNwLIMDpCin3205xMd5kXO6eGFxcbnnCFgMcY73
1y7s1cOwT5+l3Xwr9I/ip8YVHf2GMQn29njP+SBfOXbW4ho0fITbQEkOju6jZ1ObfXem8w6lWVV6
fSeJlaygxSEI+6gImw0Brd+F2mvGF1FGGVC1SOE4OymCseemhEhcm7Cn6QtKMJBTJnpHiOqMM3a1
1TJ0Ijx4HFvV6//hc5uigYSTZqjLenIbggJSfdIPBFpe56MPbN3OT7wSbCZhbE6nWD39BuwkFfii
Ki0zj3rS8jhDDMMRxta49SgKuELeVxubu/phL6ws9rYHdTj1DaVULUVyxTOF4FYQhfw1ScoKARjZ
h+XQgyB2UbjtNmzPTvPhu5qSyQBUqvPmMpaOXRsohSwMThoNOyHI93Gs+kjaRm+MbbdnAtb1A7v6
7Lmwt7jmPU+NIAxir/OC77nWdTQdy3MvwCCRVHXj1b5lbBFYjbhBU0mlPiBZ+XgX0F2TpqeOqdzH
bio+X1/YenQ1NVmTZU3lhbGIrr1i+YqkwtOrHL3aGfvpqDvCN3LHXeqMx61i/6pnXlhbxNZcU0pY
oOyjb6a2NxuUt66l9d37s6BFaM1GQ6AfRztBiIybftBtZvxWYMjStN5v7N28Nx+98I+p+adcRHGr
psyfUSMlpir74XPs5oywFFx6vPt0b6BAlRyU/+x7mSRMsmwaDMxc2Gxg8zAOcHCUB+shPPLqJ9sE
fw6Z28nsre+1ehea/7K2rCnSysuABPKGUdMvYffZ4p/j8/VdXHUJC0k3lRoN/YrF/dBFTTWICd5u
5G+mARQMgNx1C6seYWka94yhI6W3CFSQo7vKL/sB9h44r/5XkdynWmA33VbTZ9UfLgwtvk2b5SXt
WAzpd9O++kxp1KG5DcqNYhOSpJvFpo2FLQtcdTJpyZhirwEyGMeHUhwAuSDYsBGQfs+/+ODoFv1Q
2ttUnJZjC4BICGMq4ujqoTmF7iQinXSrjX+XB8sd9yKIgJMphrsASRhn60G55oKWKPPgwUUkcZlm
op5EDS8gzUTizrxXyQTBz+bV0WoL5XDdUVbXeWlrEQyhUGddIlukmt4dDav9KbctW2x3u/iUpY5J
oSBy/41H5BzQl9t7aXYRFbW8klOxaOft9Y/AfKLfkwnNXXADZTXcb9UoV9MRdBlpuooq5IdlSiYD
C8iVglpatxdgUOznzzidUeSYu3KRO37Z+oZrjnppcHECe4sRZn2EwcKEFIbS383UoaUSbWncb9lZ
HMCcs8erhNR9UBDJMJrxHr7IWyorv5IS0aUNb5kv/Q+fTeJMUGNW4MEskoIaMKmgzpeZqQTHkglZ
6UHJkn3S/pV7ge35kCB6tw/kGRZ23LC9FmqsC9uzS11cPUYi5n0p+HNG6R9DbRe6plP8LdnAvoB6
EWu2ZKnnT/RhsaSTmkbZl+xjEaZrKQm7cuT9AE4Hagqw7gKUjqeJR6bauILcHdA/3Aqoa2medWF0
4TeoAY4FOMQZGtDcwnNsn3PDTrhim13vDK8oc53hZng323Mo126lS8sLT5K7WKpUUCcMbta/WYB5
aohV17/hamD7s7jlo4A8KClIJykd1SOkaQijJcxiUsvrZtZPu6Kj00E/QjWW8r5iLI6FZRC8G2fS
noM3BFN38aF2ivJ1ctEcczZhJOub98fiIp7pih5p2nzhVg6aBn+3h/afQbnyntd6bYdQtg9bmcqq
q9CXAK6j6Ir0W2j14kBQ1+lBQxC6kQZExQDocFCnJhpoCld+geBi8p8011Dm1XWFJ4ik/c6sLyya
Y+BBx8BFLCl9ktT8sYn/o4fjpY3FhWSKWQTgmZ2cmzwqrg8m3mP8Fs9HGCxudki9jZfV6oPg0uTi
43lV2woyNAEKc8nP/Bw4c4I52eEbchKbdar/wRqkKIvvRvK3OGd1NBqRoPzOLPrXYp8fmh1Fgb/l
3TxPedMxV6Om+i9rS3yTKdDaNmYnYTvDXYKo4Sk8W4Cr5PqIghxhc6vu8lui+UPcvDC5uCSYwVS2
nkT5I9O08CgCbD/1eiveS0atn7oCMC2KrJ/FVm9todfDc99p8B7HnBHFZfVdAEVy35fySzz5z7iC
BQ8q1++zCt2mHoG9HZRdeLVCJO7KVldtLYOeZ7beK1jxGGwwTIDc1OC3NYgiWlL4IxyF4KTGKFdE
efmridTUDeocKRj4duegkBC1jFvpqGlMOt2IQ3P1/dpOLK6srgx7nIt6gQGY+eBBujzyyNFQQdAU
myWkt9YQIqmSdsPkyAOLgwPqbf2K1Uv74nssTlSO4LLU6bg3CDvvoB290xd1l903B+O0sd71iPTH
2RYHKetzc0xb4kOQ7DtncmpbOQafmIGw6/7uHX1f3s7hN3C3vHz1XtEUywB7IumMRHifGoDnlJsJ
Yotjom5ZCuimxF/CdqOavWVkkQ4wK3xmCWKkTqpPcvRYZcmzaj5tbOGWlcX9L1pmJEYBh6e3Rbvz
XgwChO4Mtl4fizlb1ezAbZkosHEzr78DLrZwEZXUzlR9a37Yz5NkEcRwWrl3pKPlzmE3QDIL4oOm
2oy2J2hA/9mCK61coIwZUQyDuwXtwd+NrourBT6/JKUZ1J2uG+tz3VjmsSygr21s70o4NHTyV17e
pggCc7G9YSSZ4LAhUdSuefAOqeu7yMpprnVAl/svhO2c6wZXPqdBCVSXCfSSJKqLCFBB+OtyZsY5
1O6gZnhPUl/8yk3JvW5m5eCR5YiaSH3QNAjpiwMQMmugQz3W6cVTGSBcAvU2lO7l8YcVC5tX9Epi
/M7aIqC08tCNfUq3NbrVn4LH8Fg9pN/0x+IoPghPUGxJtsixEFh41DfWudb6fWd6EWEiT87kQDFY
KCpYvyAH2P53/dweolFxvEOxD/Yq6h7okN34p/wknMFdmv9Viti659Y89nLP509/4bEape/AUlp2
ARnCSL8T83wjj93a50VYM9IYOfpC6wF2npMMsniS7/zkrwzWu4LkglSl++tutGaQzqTI246BP2CI
3i8JNaFYlSS8NZiKwjEZHuvGvQZVPYz+LvIqva1C+OkhqInDdcPzX7y4KGcY9L8ML1bqdwzZDXsM
6yqayqb5KqJm4MXV9+tm5r/mgxlJtoAoW/PonEW3XDCtJOTRwCczkJtHoy/toFX75YNsVBsrWnuD
gJJVTYoOPJbRWnm/lxLMZqTcm/kNAmD/p25PR/8XQoYH72tjj8d061Suru3C3uLbIeFUpEFcDY4c
9ei/yBA6wqBRUYqD5YIUsKxvbOaa/18ucPHNhoEhAX6Zz5d9eaPFgg18aiNcy6t+cbGoxZ3rW4Wo
RXPLXHuInwtkhnfVicahE0MNcsyf5Q99JxzSPaT06OzZ40G86V6GO/kmO2jOddfZ+iWLiyNVq7pT
Z2ppW5hnhOKOwhCdtSLZSqG27CzuYajlFWwXVjzsUZe4ZcS56zn+Ift7LrALjuZUL1tX79qL5NJV
lyCSvJv8DIY1Ocd52ofH+X0wHZTzXPr7N14kq0GGK0o1de57/QP5QUB9HHo35fxP09f6NXrsTs2D
dAwc76cyOrQIb9Ema+yGhINC8sb+rjvtH+MLh5KkMjMyLaEb0z1XI7hILdnw2f/h4P8xsfAU9AbF
bmowAfzpEP1I9uHBuIP2j6fKR9mzt8pU80/+ENQu9nPhMXRk9LaU1N6Zynz6GYa6dV8PourGjaXC
8vPS71ORT1ur3PiKy1BqCRVaeDo5oqrtEIScW+z5WXaRhDw26P6Ju3YPeXM3/Yrf4v2Wx/5uwnxY
M61QUwUKqlnGIrgWg1K0acEeT8pLrNWunw0Pgd7YQheg6t5+7ZvXmWQseg8SxPuoDm/KvHptEasv
p1mX/sn3kkMAy01Iz9X09XqoWPcAk/KIqNOKVpZJn1Dncm2lhH7x3L4yPe3YfbFs7RA9z+iz9stW
cXs18l+YW6Rj9ehJU+T5FO4UczzJRiY7QT3GP5W8kx4n6Kmd+39c4GL7szYb1VSv50dK7zafYdAf
vc/wHU/NPZCzw/R23d6qr10scI6ZF5mW1Ka8zYP5bVJ9ZhI2Gqg0KYDfNkeL0SYIx/4HeZd5YW9x
swFtVIuixp7Sf2I42K5oz5GqnnL/uyCIKKltIsNWoxK1bZrRpsWMp8V+DnJU+JHM3d3b5euMLPKf
TEfdFa+ogQNpHm+2LtZ1g5oqmxpPE8T43u/oJEZRKOXc3b4pVG7QR8mdXo7mFhx9zTPp8ijiPLlK
hxX23oynMEuW+RL/hELzrnP8Y7IHhIo0S8OUJupe42110JqHrdx8y/BiQ6EC05c0eatX1ksRMAEC
Nm4kakj1Kc5131y7rxk1JRmyioCDtXy3mnKgB5mCpTSuDim60lY1MZDz23UrqyHFknRRBYhOx3hJ
a2jkSCqquR35T1U0dINP1jP6WbZKWqCjULER39eOHA4JjQJCpgmT4P2XM9SxksbffX4FeZM6tpVQ
31HJYyLDW1EMtpVvjeSTZ2dYxvRLk4urOUTSweoNlQpATksVzqAwWk6sta6G1r/X5LuhSd0yjz73
KllR+sWK83nylRshcjwQzr1ZAxjtRDj/VADABFd2jzid9zNWrI3dWf8ciiLTwTc0CbDz++2ZUPwu
BQYfUe7n955qGznlmzkAKjM0/7AFzV91Mo16BdcJAKdlPwOR9qSPBSL8iC6wrN2b02OBAup1H9sy
sjgz1AgnX5/zsoZbg9ld4PS6jexrfd8uFrKI5LEf532jlP+4sXeu7eFm3jeUNo//zr6thTkG/P1r
3xZe3PGClQudNEHX94nIQJRxKw/asrBwWoFhZUid82X0RD8O0SkctvZsNde5XMR8VC9uv0TJCTCZ
iHKpAl2K0T6BzdAaB+LwPj2UTpWgI/2cGkgiwffscxSmofrZ8P6oFG6Vs7aWu8g1hckvGvRiaQA1
wy5mNoQn94frbrhhYtmwQGVMQntap/joe+OhrZSbHpTkVk18Ndj88QxzrplfbOoEB8tPTTaVOhIC
qWBWTvUBvoCdZAegk85cWbq+ri3fX9bo9FANjXJi7+akaYZ/TzcBd2B6O79g2xth4/Ld2sd5By5W
6OllWVcanmnozU7qZDtpxK0lbdmY//zChp7K3TRWLKl2pT2ws72BBo72m/Mww3/8T0V3t7mPs499
uCcuPt0ihuRi4JuTx6fjzTHdhxyH1vvUMYcsJLmYu7xhWXOH3Fj6jZo/DMjY/JsfdCNgmovoEot6
kBhFOpfMfZhoDDmE91G5yKftSPOp0T9P/QGJcCQxr7vS1g4sgs4QauqQ5BimaC+eZNQLbluAoLbh
G+OtqetflI4ZHRlPEOQ5Teuv69bXeGLz2NT/jqpLHkMfAQbNGYTpIIWBqisUvJExG7a4z53kW328
bm3LxRYRx4Bspvgtr1uvyl/QtX0oVD3e2M/VAsjFipbXuaahzOu1+LF6UPYdoud2cyy/Tjbdqj20
iC2K+VZIX3IVVAmdtmT8r1Awt8kadPnL3cjAK+t1uEnPCIna6DSkJxlEaqiHTnssNzZ2Kx4tUWZV
DkDQnC/H6DZ9ZdYpXO2wt5szii/74qC8xVt+M7vllYNrLSKS6gW9VM61l8bhJTDtyteZT8nkJCQ/
nV8GDmTQHz1ugwZXk1lN4TCgTCEx+PJ9mEqksIALjw+1LQIMeXu0RhTgWsYWhcV9wXBYhDh/XXfb
9djwx+TygaX7pecbRN+KCTPJ56b4EcZbEMX1/fxjY7GffeHpqWYgq640gCIeTfhtMkoTGoXDudqs
EgjvVPXZ17jj9qjgbpZhtha5CP9e16EpnMa8IqXi1uuMN0SlH/pM3rjJ1ogcpiiBpqOPxjvSWthB
EE8oi5LNrN3mVmWu18/ynD0EDJtChXEn3PmP4237GbobTS8Hadbrn3IlAvEAkjVUvplLjfn33sOQ
NwbcZoS7Rqj3pVIjlqcm5kbyveKil0aMxYOihWOcKS1LDIfPuaQdEKU9VvmrGKu3gXzTe/pGlrXy
6bAHOgiMMEV8df7zi5s7MAI9DhTsqQwgDHpIRUPK/IgtZM2Ki74zs7gia88C199jxrxTz4iEQjqb
DvpPzZ2DzPSCrKFT7bXTVptw/ZP9Wd38sy5WF06CpWawMZwsRf6uHBkusYWwluegsYhm75Y2f9EL
G4XZmoUOVI8Jvbv8lakS9SvD0Wz/1fraH5jfZEto4rl0I+Oj8jS4DXWcrWz8d5H12m9YuKYiFkwb
RrCVe4s2jB2eYb4dFLc4BP83d1l2CBJrjNt+ZENr8UGOfkAzCKmrXj9n68f8j09qizAditGU6yZG
xDPvtMCuX4qH8oWRWbpjfkIOnnEuZ+YAfPIfprfa2LC+4TJLjukkGdGQzsbVam+oqE+pyoaFdY8B
qUf5kKKYpizCWKbpTcfUappZOyTrbrtT+9Te1XfCffbF26PBdh5cymHP7acKgp8kodS68QtWDz0o
GZjZwFmt3xnBhctGOnp2voeUbz49jMVtLj42xVasngPVB5e8sLFYJGrchtXRsoPmhzzQYTg2Z+tQ
nLdlJ9bd5cLSIoR1VqIyHATnn9MJaHZ21z2OSOm64WE4R8+NLcJwN+DE7Ir+bgvqtLWVi8Cm9JWg
dzpb2cpPfcGQ2Pu8/rJxHub7+9pWLqKYqmSFWQq0HGHPUhWuD9MXk6qw/HVuJGUvW9Fk9Qq62M9F
QGvFsqgrxeqdsWxpynmJaNqIxUXRjjKufKoqa3pBNNxkTHgZbwWY1eN3YXwRybh1rRaxXooco3bP
2IWT7L9ubKe8tp30iyT092dWzCK8CN3g54nV99xFzP2ueLjMTPksOs3BuThsvVNnD/jw9S7MzT/n
4rDJGbU8w/N6x/DIv5Qvkf+pFUbUgvYb61p1xQtDizRQn2JDF0KGbtCJaxj04z8HaC/NpaFhAn35
V9geZtgYyuDOhuXZAa8tcXHWNd8jN5oT+sopbhFmdrN9tPceGX6zC+5lUk4GyCIGsOUrqwvWdGrF
QMllotn7nZVEhnaNFul8amqAreU2dxj4NJ6sjOFa15e4eib+mFIXaZmV6gLA06Z3KiMWnIkBIWF6
VATvR6DzTDTb/kdVdhu1/tXl6ZTdJToUVOAX37Nu29LUR+CaTIWvRApE3mHsf15f19oLFLzNHyOL
T5fqo1wqMW2LBry6qpy9O/7l+mf5JLwwgdQIoMWY+/TzrKiTM+/Q3215z2zhg/Nc/IJ5Gy7OR9IO
XS0O5E+Mf7vxKu1cFtpWT2FNMejdMhdhurDMpA5mmlFKqx/O/lwyTSP3B+8hgPmWI9xuH4uthS3C
dqcimB35tGqS4k0Fi6oCZ7j+9dbzPtQy4aVpqkGn8v3eGZPC/MuOqy8A0Jufczu1230Boner0b7q
i4gq6rQ6oFL8TmkuPlI4Vtk4zB8pSBjJW0H6VKxjFinuf7KgCzuLYIkcdlHpHv1IozEaoGZtsC96
9m7IdPVGnZhzVNV655ieFz+XE++8qq2EjXfe+q5y5ABqAqQEAvd+V9spFTpPA72s7Xp3hskzzNVt
TzQoT9eXu7qrF4YWrj+OvsZIKrwSBWNlz0iX2yArHjtzaJ3rhtZqPIib/lnSwv/rrGKipIWlPvyi
lCf9MIu1NMcuOsrp20xjrA5bxLfVkHnxKRfhq+8YkaH3gB863aygSQaPie73R7PonvQqZzpmIxwF
H63k/2SpF3YXXw8V48IUUhJPRM11BLOmDIZYeMit3biXIORD1dwKYcbslh9i2CzkakHkVTVjkTKZ
XUtXKeF4KLwEeULL1l3kJ/Kh0BvzawxKlrnWg3DPWBb/RLcERXhpkG+MOvhZRZPv+omo/1Wa80wK
y9fdRkubI9NDPknQP/dRivxtEQb+rmvN4KGQe/Vg9d1PeKEKo/CUbxxOONB9gNa2PAp7eRpG5ncL
IYJPaHxrKjLQQdEY0h4l7WqnWqN+aDP+2AyYFhh7Zen0Fv9ZZYxV99tOt/VJEVH0VGs7qZSXPmhf
Sj2RXDk1UHHNhn3fx+mpqbxvSRJBM2LCI3OXaqYbagadSaFi+nLDyyztGa/mdS2TQGqE7oTKKlBk
boJfUTn8VdRBc85qRQkZScRMd00wqHP6scGAtbJBflBDPzq05WAWObfi70KJIPZ1T1k9fYZB6koW
KFvL4OlJuq9KOvHZa79XDcNt5uoH8z2vW1mrKaN+8cfMIqQNKoSBvJb+G8g3HTXR9m/HveKOcE1s
7fOGvflcffTFP/YW5y5VOpR5Y0IoowTvZ1GDmBoEsxIQ3/x3aPLroeVifYvzJij9LLpNBsEcnROC
/PtiL93MGXXnjjA+NjVq1qSu3m3oImo2RuFlVWz+0z+DOygDjQxZnB0DqpXcVqBptwWtWs1wLxa5
iJ/l5CtG4ukEldLCTQvOzFQg68KLb6r2Xau/XP+Kq8HzIl4v8s2K6cDDVCF1IAQG89kZOpRojhgz
PyjIehv59BYV5dy9bnT9JX1hdZFOlFrBNLVZnbN29UP2mYGwAC0O8aF/+2F0zrj3EGwKnnrl+LSV
ys/798FpLywvDgm6MYyklTWEm4X67Pv9XvKaL5Qp/j9p17VcN65sv4hVJMH4yrSTcrI8LyxH5pz5
9XdBOmfEDeFszPU82J4pVakJoLvR6LDWEYNhAnhDqo+XRDH2MfURCHxjbG1YpzvUIW4XG1GtYCe5
RkgxFIHcTmyDLSSBWkeRwwlGP9oOWjWKm9ilgGzyoV3cCPQHO0yB/slMCy75D6HM8UWrZZlwsO+x
fPXw3o3XoxlFvurRjGL+vLxIvo5+iGPObFRbs9EpOkGujf4wmeCB/CWhVVcBPUGCTo5GYBPUrj8f
3Ic85uBor2E463BsSQGiXRn3Da52CY778rL4YsCORRAu0UcDPmMT6qamGhU1ZW+PWuNgaADulpf1
YapWwXL4Ty/rQxDjOKs1kfS1hbXlV7C1ffdX/gNJwAfDG5Adx8A3UEznBuAmMjgwPOkg6oAWrZP+
fLPOHJQ3SrHADjCJ1YNYGHwTJHs2QbMi2FD+DbhZKOM8C0VtqmxE8KntjCPoOX9EfoY6MXI8ETDM
RBk5vn1/bCvz7MqVqdNBWAfTC3tnnb/Ptn9ZQXh1b9jZhwQm2kuyoeiUBAen7carATn+ddccaK1f
DGclOiQ2xZGPg4Q6JgLLscZq0tyP1Bi8I5kIPkK0KLbwhK7NNqxXHBJNSitXFI88x+xzfFL3opcB
P2T42ECTcVTqqq9l1MJRUVnWb1qkDH/SkZjmida5xbPk1BV9dh1/n9hb/L7RdbvWGvDTwKZpy81w
Qxc3Bc0BdIRBJIwV+IZNMT9suH9DY7FpQrWSrbCENPmoq+gLrK9s5y96k0ZH6QaQ9QGAWG8VF6gx
iIvF1SCuAWzEM7trSqPcqTnED83ioM7gDMYsMGmuWgLWFe9jjSYeGIsOpRRAgSpEFOkXVX+swuu8
EJUMedcLBRfAdAjwRSDl3D+VwMeV5wX9X1Wsuaa+7usroPe5FLDFhC1MmNfGTHhc/LKKW+MWudud
GJ5GFX0EY+pli0uAtPgIivlsvSj9HmiPgNGtbgx3DgB6WgDRLnGLQ3anu71vHnug2pFddiet4Olx
xeAc3Oh3uy2MRwD3YZUkCjpOqe1ov1UfqGUgrYfw6Cet+IE8V5TB5trrRiZb9bO03hwncF8jLgTX
neFE6u0Y39Amq9bXgqmuASIsyjjxIsKtTEaL8SI1NZLTdaIVwImTfF9JmAjKonswLYn0mZsf3Eqj
DmTjIOJSj7OYNt4DpbBxNRr1utmEvvTpDacwf0b7vSdaIj0q1itthbKRRjoNk43GSfiJZL/uweEd
0I4bUWwt0GGWFEVXshVjicjO5wRVdkMFQ3DsmrGCcljtdkXjjYkgxBYqDBNbgGGwBTXWf+ZCqgfa
Fq2jSx20pjd4gwrnQkRGoTP+qGhBAThTo0DL61O0H3bVs4QII3micxP1TjqI3oPcmGZ7dox3sktV
mbOMDqrWrgzEo7eR48QFu9zsV//gASpcIuOJpixN4rWDsgDdCVg2+XBUvMyn91iJvEoGQl3arSqc
W+c9fLfrZNwNiafEjm0E3XFdvZYSuW6G+tSFw0m2JxAJ1HoeCKIr3vW1kcjenvXYGODuQJuNjFzC
AsjQYnf4kb6AhcmZn8UoJdzAZyuPcTSxAsxuY4Q8GhuA/Re6Wp6qQ4VARNRqx7s2t6IYLzOaaN+O
MxSs9BAzC0Od3aiDBaqrqnAvb6LA5Nk3TIUAyyhqtPBPA7hxsiHZrWUYNBJN+E065t4ar4hmEfyk
yOwN5kUzG1NWDyHMkG4lfYBGR/Lw/gD9R2ZPHeQFB8ryQIRprssVkM8hDygj49tl3P1YXeTxXO27
GAhMZIQG42fWmBR5H+MAKSgH6Lkl9PZQDDmAyARqm3rvWIf/9v41GGeTNabZqN3bOpUAfBd+ZLj1
vvftIy2sDvtwFcR3PBSQN2Sn/wRfBuNtwhhzJrIMb0Mbuqe/qgdaiaehhre2jjzs8hVebtmXP0R3
olCHGIcjdW2RodEPt9Uh2ePxjQ4qMBVgogfl+QrP4FSUoOUbJbAdAQdgAOiRuavacQIb64S7CnVm
z87G26maT8Ayfr5sknwxFobDbE22VHZHKzsM65hO2hnkSa+/DNlVJH+/LIIfT3yIYLZuIXFdr+b8
3oc+7MY92XUHcWQmWAn7UkSZwpizGsF/Hpdeq4Sg/YU5pLF/eTX8APDv1bCPxKlo8mkx0PViYhAS
qKL5MVKGq6itBUh7gl1j34bmoJv5otLHqDbVu6KLtWBJSPa1qwfDRAFcjlffAtVP5oD6xvhuNkTo
rkWfwASCUmtUYQE4Z0SfPYY++/0U0HLjH7TQw6g/dpRxz8RCNU5JoB/FqOHl0tWJk0aL4N3G1Q60
V6NFVkEzCosMWZghiZoZ1ylgfJ25+TkM+y57uqwa/OhrI4S5SMuybcCbDSdB6940QshPpQPOZnBr
lK4I8YHvkjbSmONZgFWIkarm/Vqr72heVb77UR3iE51VM0WL417eig4eTMBNakCHO3+L1PIYK9oC
T0FfW5R6s1tHl9K1KG7r9H7o0PhylMABemu2x0WUu+ZGfBvxjOuXdLUHiSnyZ7Ne+zYgxeeWAEPo
B0o8TtMo3uWjpDr36QrfSGN8ltx3xbiauGiyKbuTQUhTxrVoxotqw/+UocsyU0xJ2zUtw+gtwktu
QLXnVi55QInBH6/FKQOuLasq6sAAYwQMGaOafVxKuhLhOqG23O2oLcd7Wfg85jYpKBs5jFJafdlP
FgBCPKWyra8Al7MCUJBjcEQxy8JRoqLcZ5ldH9bQSP15kdYbtZqb35dPjzerC2Cbj9XS4928m8Ok
WEluGXS14Y54zTW41gEA9aXYdXgRARzVbRGlIM877jAKdWrgUD1MKIqeuPxN1wEZBgcnKzKzGXKq
akmlIHlphvgzGk5mLX4PxsapWNwSI1hJYTtjmAqUl2sq6odYZvWaGo2lnMBSNV25lczyVpvM2z6Z
gyhvdvHSPF7e7f9x5h/yqO/d7HaZG3EFkmQaG3U3JdIvFJ1yOvR/dlOoSF8it4e5ErafIVrr0ozp
CPZgNn4/D2D9/SZYCz2ST0a5EcEYvgSA97Gm1Rw0CMyBHihPKQaPwOo+BVqQvIrTotyL6UMgO0/a
z2Ni2TQHbHZHq/624Arsxl+CVfE14u+NY8dJ8zSLMNj8ltl+hSTVgf92i+vZsX3lfqW9dLh4vWkv
JBXiWgABS5ps6ibgUBgfR+KBmAhS3t1OGfR7mplT9yKCGK673ohhHst2lxd1u2ITwUHpSvmvLEpF
73/uOW1EMA4U/DMRBqlRXbGuu+PiYheDxh1lR/PUH7RDt7oVcwbxr/iNUMaBzHYCXilKBTG5SpBE
TuzOezV1aBOD+ZuCzS6iR51omYzv6Cw1VNsBlR17BBBGlyq3aVW58aIK29nomXyytM3a6JdsvIae
mx2i17dnwYJ54+QooVNCOSq+fBJFmNzQhWA8CryMCk3MnovKu6IwhwzbCCzmr9kU5E3612IB9hi8
6J4clY6eCcJNfvpmI5LRyBTY+QAeoSJ3+V3hj/sf2UENtH30R4PbFkIVRQXjp2zKGvP6b0aDFBGd
lUKvLPqefJoqymUn2tl/NQfrBAIAUWMZXy8puJqBhkoZvNbnG5oBvwkPIYgstclFaOYs7TNRMUSx
RPjf0lX6/JDXw27OQ2eqrYNsqG4mfb3s1biquvkIJiLUwLthWnQmzZy/rN1jBHjdOX25LIOH8EYh
K/9eKXMfIMhczLhdJ08y9kTrnMavYYyT3zxU3yQHABH76Er9SqeLl6f0wVzcyr7t0ivFpdHwH8Di
gD0VhAsqThv/MiYTR6FKVjq1Sdab3LzPl/vLq+Vr7UYAo0pj1BtprCNTlh6WlzIID60/gHcmBBGV
yNG8MVR8sv+NLEaH8LDUpIFONGWWS5z0Gk36o0PnZCoXlaO1AlGH5shBeAIU8b0E/NP6OgqEmswN
wjdfwSiROi/yrGsYUg2vlYBWzUan82iqLgI8hTCLJJLGaNNa9lYth3jESKfyMN0kICaUD8WBuPXx
HyA6cD3s32tDBMpYqdmETTFDGrm1dvJ1dJRvzV3kanuxLN4FDMha+DTFUgGTySxsAX1YhBogRMV6
clvlxPIqq0tEl7BADBtOrOpAxkXDiprf1TeCnGOOXK5JMYDBHAyeBfFsNtfVbVbGjuUkSid34Nx5
L2yar0hzHvsvCSaWKwwfYA5dRC3LLdOjkx3QcWjPRFsRY4MDmRWrNPEsnHNXeexRqEe8Nuxiz/b1
1SlerafWX/3w9I5lBvmiVwsvWNx+AGOYRBm1SFExsGMn8y+tBFfy2qyvxYSyfT/PxpUOHlqB3+FF
3VuRjBUuYTFFGUDy3qrH5qvhKvv3TR5f6OyTcJO5iWTMTKtQVuDgmWyycMw0MqQqFClWsX+9R3Ei
8CxEVaD1LRvAgC0wgsWvcO51glEFU6GzuXTS69wk61QpdamD0+v87Ga9ygxHV4C/mux1VFq1Ox2B
Ag3uwN/TuHrrNE8NYob4vjtFgQiXkdtWuf0WJqJNZ90YU3p/ghP2x5Q70am/zR/bL8tXcl2/jC/1
Q+VpXyRP+Vl8F5w3zw9uRTNxbdEuMaY5IDo9oOm8d2hfruFYDkC1Y0e87dRk2KtmK44Jaq2oBzF0
ClzdnnTZSUrn5T7rVvNYotK9AxaJcK6curtPAgFdJ+uIzNCUxaxvaJeq6cq3Y25ezFftxfwSHaNn
4MpNrwBDuntL0f017eX7ah8LEsf8c90IZ1bbxW0z2Onb5kqv89O0G66r6/GUf8lP+n321D3NN8aX
fGc8a0LAHe65Au6SmBTqG8WLc/Um6jSbhQTf1Xv5AKwSsgc1BtBDditwx8Ttz2+wcuw+A73PMolm
AiiALXylddNpRh6/v49UpfYK5WBrLwSpUBt9W6v8F4i+itCnDJ5iteIFoARkuZiC04Cuzw5Mo0ID
lswSQ7aqGQNR1FATY4++pPGrsSbDs8Bk+MJwIwAVkRCD3dq6VYhR0EI7jT7jGqBaLq18USqQtHHL
b6q3/hJHadyUNqC2ZeR9gcVjvl2Pm1daaKd12k/oNKJZXy0KZErNa3n0CpJXsPz8yUseo01AmlTx
5xPyoxWTdgX7IaZgTdmx1ParFIV/MMAICnCkQfFiokwx50raGZI5kQ5tQ2GOsQ4wJnypajUwM8x1
CM6M5waIpusY6AVLE1C9zyWRRCZjOWJqeAzmEfg5ym449gCZpFg2y93wA9hokvpUI9wcgOUjg2FF
GHHybtbtJzAWCRqzNAakDDrFurFFe1pcWY/ZYHQWIrV5OWiVnO+jIpYB40HsHama0InrzPDxClh3
urwU3+Js0EfBzvBCDAJoJxApwHjgKs43xkpIZZtLCeT4LJuhwNbc+2TUBgdwn/MXbazDU0PSZCc4
D65YHZx1qGEQrIc5eVOrBq1vEtrDoZCr1NqHI/H1oNtZaGyuq9MyoHuNPPXKNaVDjzwh9jLPP1K+
LgAs6KZsGtTIN9akYj5wSJc3I1YCSh4Ue9GzApJmiuNUCXIQvGB5K4wJJFU5LYH/gV4gOVN82zJ2
kS2KIfgb+rEe+vPNejA4N9hmDhGFbYM6J4c+JSc05hSOMU+HhHSHyycoWhKjN9AnXakiyMuNxLGS
X/lU/YlmGhhcxXNJA5Uu85CZyFr1uNOxoni9Tvv2F4ZpnsAT7k9JGTpDGnuXV8QLTQAb9B95qAKd
72C1oKUolhCamLPuYUDcVcoUnbGrY2oCSdyXDLixFMyLYyYX47LnooZUWSRJxeY1/ujpA64PID87
0jd9V3f0uXv8k74iGBleT8BjAzAoc1qVjvRaB3wdL0kAFawM6PwdjubaCpSCW3/QZIIrGBMttLv5
fGEtWCE6YKKgcb+5HrR1urb101ypsjt10+Co1n5El0iG0X/gplw+PZ7+byUzK8yXJI/SEqcXAVkQ
fN7OimG9JVzdOnxNFRE9HfcENQxyGhauYwtjwOcLRVuRpJMeC9V2E9IzMzC0Om/wZI+Sc9kHUbqJ
e/lv5bEepFmnOcS4OOTFdxQovP7SeTIKh/FxEhIR8wIcgJGjwIIbE+lRZi9BfkVKe4CwQh68fLla
dS/shNDgXCnI5qky0TE3zqLKDUnfdWgBRXyB57Szxv7qNciXEvv0Q7ad7jDd1uAcSzqBovDMHPHT
32LJ+ck1JDetuu6xuDY1Hb3U0O3WtYdW7546EwDBl9WSF3dspVE3unHL+hKbC5kBJdJq6c006ZaD
cY3Ut5rhuqy1DEiszQPGyY99gdTCZdHc/QXTFKqBUNRPY0p5hNtNqRFv1MlVFz9K+S4v/qSNV9vI
YJanztqQaCM2s1479Jg2XTo7Jaga9/GYGHe2VVbBoBTjqcrB4+TIjRUdlbAmAGxuG18fQIWem0OU
+v9u5XRnNps+yf1YNgXudhDM+bkyfDVk66HQelEjBLUD9s2zXT1jlLUez3pX1YjIqzstegJk8U4q
Dpp9uywAVimEuRleFnErj/Gu89CgO4eS0iygZ451KyBauK+jpvBTS3myp2g/lfZV39cAimyiazXN
W9HNxVcqSoYOnirwFTBLHqW4sJYZnxBfrcF0ozgxksPSC2gJwa6a+iEKYaL0NNWhz7ts2cgQ4W4G
xvj5aYJvzF5BfgcTUu/mPEFVMTMVgVMg1Oo/CTEAGwgnCyps9vmKtjh5sQdqp4CIGp9it7q3T7lH
Qhf0RumX5LpyZ6fYYz7H7d641dqd5NHpoKZ08ut+ctNn+WQOaF0XzULxdlyHiwSmIIExs5UG5Dsz
RQUyo2dki+FiCq/2Y8WwnQGoASJzFsliTncp1DauFCQNzNvOHDH6/5jsaUgO4P/wpkeRVa8cMFN4
kbCOJZLMqHZSTNIsvQVf4bdaOgG2XNceL3sFbkllu5OMIpXjtObKCrdgocBAX+xq7ciP5k5Fi6ww
AcO7ZkDsJRNUidDRyU7EoPs/QyEQwqq4vl6yej+17XU7YyPDJ8G6eKHPVhTztg2rUZb6FTbZDq68
OMnDcGNEmCaOfO3QeOmN/rv7WT9YmIMXVvu5paOtbCaSlcAmBzZbLBOsintTKz3Vujbi+ncW964V
Drdq+dOYbsvmURrBpmKp7oLqct45s47/VDR/SWRQMZZ7qwO53tKuXxU0Iym4tAR7xHMiaH1A2RkR
MHquGM1GkjleJgpoJx+zxG1X44uGCpPmAXFOrb4uKFnQV6boUcbV6o1URqtJU+RZEVGNkzO/z/6y
q2FXrqIcJ39tCO/Rc0wQkdKfb647e4zX1uqQ25Bw4vCPai2CPeZ2cengDf6vCLrQjQi0juTyOkFE
owXZN9VNTuArz96cYX4z+sQdj9hab7y2dxVoOwDTP+7E28m3YIIOVUIRjXTCPNGMkoARYMG7Ccnq
KxQod+YNHUFt7tS9qPTCPbqNKMaoFnuce7k1EXAnBxsgV2g799ZJ8F7iWu5GCGM9uM6t0qApPRu8
Xeo3Q7oBrfYVacfjWEYCE+BFogaSX5TeFVBhOuP9IgXJsUVCuF0hZHGUuXmISf2U28nrElsHRUp/
W638E/V10cuM5wnRdYeXhIz0G5zhue7I3Ty31liswE7unLjNDvViujaocaZU1BrEWyPcLchPkJO0
QaV9LkoH14BqZsMK+KdHOV2cQm4Do3oYi70+V35lUZwbEYwlL3LYymRsXOtzPU71bn3LBtM+hGUN
0YsgH+xd6Q9hAn5LUUTEtYOtTGZLJ6sl6rpinZTgHiCrnuW9NcX9EBPmcutztooaEEaVQULNshOO
hhxm+Yzj670hdzKgox3roFcBifgD3K5doLjdT0oOjcmhyz6bZ4FbwYzPUdsS4LxTDsHdeljAWW5p
UlCZIhYJ7lN+K4dRGjBAG0NnYoGdT+Gwlb32td4PCPKAynGbu8n3y8viTpKiLG/TuW/gErKpA1NN
rKlJq9VDh8oLpnWeEr8AnQSSB1fjCy12irvXeH5mK5JZotHYnVLRJZZZ4S7dz65WPfSKOiE5ILb0
Ly+Qa4QGqiOqhk5q1WA8Z6Wsg5bl9oq83X08gOZtaTA5812p7gzrAam7U9wLq11cI9zIZByp3IMp
sJ8jFGsPClpF8yD2TD+6eic9Mu+k4PIS+We4kUe/Z3MfmtZIn37SinJCtB9vq2sA8qc5emRKYDal
bvY73ZViPgu6CvaRYm+kMhd9Z0mKXq8hdTVvOetAKtD0+L7IrhdOdVOt+CQOFUQwvKIbD13T54us
iJZV2YJNXbMITAdDGeRrvLPUCn2xIhJUrtJsZDEH2GWRrY06lmYO5l6JNXBhgKHUUUmvu8qo5G5h
Fxm8twkCwaoU9f9z7QNZPNAQ2joxNcY+zLFRlnYgMMn78BoA3Zrb3zVuhRe0o97lL/m38HW4Bbfa
g4h6he9dN5KZ26NKpSYaZp0eKbHgzNHp5SkFRjkMJ16d6orAC6GBUBiZ8q+QjWDmCunLNS96AsG6
I7vwfU71rPtyQDHHGkH1g+9hN7Lo4W+sJY2bvOpqKutW99agesjQbZW4GgD3/tFIMvfm+JDHvr1q
2Wy0WsZxzm2DKSPihjNYypVREFGJ1sUWFQHhFIZIDwPM/YA3sxRKcD0d0CeGYNXLfQtgaTH2MjcT
DFq3/+oqCz9ulkuqYUR49arfi2+irp/8ajw0qNBBdskT9ofQkPqTE0AHFGA9kaIFfuH52Sm9aRTA
UlsxUTBflQGGkd8mCopA1Bn8Pxb2X0mfeuRMEKD34GOmgcY7SndTuTTbAjDK0yA7ogF97tPVtoDf
BAJW9A6w85ZpNo6rasO9oQPwqrgp9ut6lcx+/Rjd1/v4Rjoap3h28NepeUpPQ+x0tyr6YwQ9IlzH
t/kKZn/7VpNLK8VX0PmY95FMyvIkwjzitqJsVsu2WekAhUz0FudIJ6EVEMkY4LR+VsB2YF3Z9xgb
cxc0e0uBZT0R80oYsdKr6ZMa2RQNRgUX66fpA01WJZLSw9WdBklw1CN92V1e6mA+ASlP0a5HzO4i
ehXEItwWPnsjl7nDkkmOaq2CXDqmjOJ5c0P3WLu1AdiqBfkx/YbZzVMS5O7yIAb45ek0eECIoWNy
GBERywiiEKmT2wixXu+1Vwi/0A1DHt4IkILyl6iDlnNfb4WxR2w1oFuvqLBG8qMOtfwSdRu99GXk
WgTxDyfeOhPFbCtKtmWRtBAlH/sg3Bludw38flxaJHc0gOmLEikcKzmTx4QHQyxVBpB2cEEXmWPa
34iMacPKq3vQW5qNU5mLY04iD8G5Rs6EMkEedDaaGps+QGbrql9oAVOevqdrJsIO513GZ5KYwK6p
wByp1OUKepzrdikA5moH8pj4Y4zk85wdl+kEktm9HNtBLtl/EMyeSaf7sLmeSViWfTI29DUp505S
KzsSewZaIiQfzUXZXklaMN31bn4v9Eqc2+VMNBN4rSgeJTMaAKFHyb6+DUHXXhwUXyyJf5ZICuiA
81eRST9fY9pXRddZyophmsYh9tNo1U6xijqGOV4Oy/mQwmiMniVWT9QBUqKyw2Q4uaraXhRNcV4B
Z0IYZVEVu5QWAiH6rQYe7eRoXdGGTSMAqbX3RzYA4HxwZwP+2fh0Scb6oNYhDE8baq9fjmt+lZeT
QAO522ajBxcuEokits86nYexVRQ8T6P+R47kcDL+Fvgrnp6hqGNi/NPCOKbM7FlcL7lhDsnqSbWS
OO0a504VhX4YzjchmQNtrIJWUu8GO/G6zBCCy9Ngmrn9wPsrKxheQTUWsOHn2hdFJCurdli8NXdT
FM5Uv3HT2+J53FNCF+l6OlS37XMFeEDRxcvT+61kRu8lI+sjAFssnmKO6y5M0DleGJUWNJEmOERe
hIFFopcP6VkMVLGJIhRywftRYpFSDFR0Dfd71riqa7j6qdqVX0Yd/FvEnW7XDECIoruPB7xyJp1x
YmU844Gq4YR7NHFXFWaLix0dic+74N13dd9Fe8uL/89kMt5r6Yaoxjze8p/MUeLDgwN4juZyhoO8
t8hBKJJnKttNZt6LCp7Hi7HqC+qU4FO/kzNAl1tIAVhO/bA8pv4fTcWeLZJ5KBaFMckdXaSUSFYQ
qY/GXA7BkN9fNlG+on5oDxMHN4bWWBj+gYloyLtld5aZObIp6Df9H1pCJ/MssFKi5+DcECdbU8vV
ThEi+YMPcL75sJ6Mw1r5oMZ1MO+4J6Yvav6jWvDZ+D9kMprZayFeczlUI1YwQWH8nCQM/M62049P
l7eQl5XCUX1IYvTRKqV0aWiaTz7md+D+Pabe+F33oyeCgZzsNkSEG/qXZfKP7UMko4/rKEm9pUUr
ckRjgBDN0e27SjJ3l6Vw4+jtyhglBLL2KikpQjGa+aL4RmqFOYXBw6N3Nylu9uWyPO6qoCHoODBp
FxtzZJXaR1aNtkNPq28i23LVvHTMeXQuS+Fro0VsTDUCYR5teefaqBartUYltFHe4XWNVxluhcfs
mfbLK/76S2zL/H3cSGT0H7asrSk4Yzz0+mpeUzQU3y8C+UA/AEa4BI9GNnbywYzrsXSIDqyGXKpK
07HDoryqCklUAOO7UAwNoCwF3sRPHeBNERZ52sBtA/kX9LtHIN/vlX2y0x4HLwGoiRC4gNeiCJwm
2pwI2FBNYQdCFnse25Cs2AI6LzDbqNCYfZ6Dy4oc6mEEkWvbhnsgrzyQITkhjy/yQfSy/+QPNh/A
nEE9dtaSLdXiLTVIcesgDvQbQ0HumOJliaBp6C+7JIzRZHOpotieIWw0s8OY25YT44UuUmTec3C7
p4zjWSxMf6QSpMhH2zHQerCCY20BAxl6EoAIX/+yJZFHEO0i43jG0J5bJUO0QUtglNgmc8ku3gMD
Spwr5UXc2+Ux3scIm9FWeiyPxhYSRv8BL54PgeYoLs2XLv3dZcfAPzQNGTdErJS359wvmNFkygCX
WjzLeEzbH1b09d/9fmY9oI3qrajFevQKcEiFD3ougUbw3uuKbRqGatB6M1vj0tOqtYoCEqwpv26i
xHKkdT2us3lTd7IDxkSPmMr3KltFEPdcz70RzGhiVivpXAO13IuT8Rn+rPXDobDcagTEy/9/E1Ug
yaBdH2lRzICfH1IXJ4mKosTizUPsaSoAzqrDv5PAvBoGRVns0k7gqUJjn5k56LX+pQSq+JuXfyQD
yz0ETqmnzNVroU8nw7Tdy4vg5ja2+8Rccj2ouwp1hoyFQjB6IKsEdZiJ2ngpZEviRVpbUaxnHVKp
kBM4Hqko9s1itU5MtAaU9jV4LA1RAzO1Qta1bqUxrjWVlGGwFQkwJFVmvjRGNLpoA/hmNop00BoS
HYGmKQsOjBsybIUy+p3OqTSXabt45iP4Nnz7NGlO/n12J7xqnfk689JfovKNaJ2MNyoWyYizFgcI
7iAnK3unnK869UeqIl7ORJEez/Vt18e4JgwM2TpQ6Bavkqs7JVVPam8KMu58ERpYVQFDgsEfZj15
aC9Vl9R4QtWIh8EOobWtgHBbJIJZhZ3n4AKscEqh1Ga3klUCYmCVCv+yafHV/WMh1AlvrBcPnGWM
9QaBxFhjUmWISl8tieGp+oJQAo5QYMqCVbG4u1Zc9NmyIHKyrWe9BQF8KmoV4qva3ytiWwcma12q
Qcbpa0WLPL0ym0ATnVYn1YFeQrTC8uIWPYaXt5EbFKO7xTbROWRhnJPxUF1ohW02QypIbdY94N92
kr/e1L8Bv18/iOkneFfUVhzd5u2xWa29KCa2sRij6bHLpdLPwBbxVW0mYbpAJIvxUYCmjNLK7pb3
qs8VdcADxZ9Ax0l0kHZZ6YpTMVw1QaO2oqGWB5BHRmZJajL1Ol41pASCh954UfonUS1ACv4WwXhB
Yw5tzD1DRK1EPThQOvRma52+FygGL2uIYXUMaGFsFB1QjBiMVaO1MqaPkyqMdqnUNnskd8u72bTK
O7kI0+c6r+2TlnfSaY6HvAQxmmWLmrJ50Scdw6XM8mBjZmebZdiCZsY4w/Da2nU3uQfuF2c8Vof+
Xpzv5V/XGN8iFlauARvhXDurAl18XZjRUD7ZF3/FHkhFXMVdr8Ww83xZbxEuUjEYU2csIW0iPTQi
hFC0Jrl8I3taXcZY9ZOYnpLXaGGDARZb+C6L0cq2yC2ypm+yABl0Q0DNdSAlOKANr8cENRgKysg1
UXEWpmD5d/ZGNKNGppqBsbiM358PZoAKVm7sQmwsGiDovGmYulIVCOeNuc4UIbiN8Ul0IZjM9aAp
PVGaMEeAGijBCLxr1zjSt1ns1SBT6R0agy3R1T9YMHWYnyIjS8ZQt6wgIaUx199EihWU0AuwYfw1
WHyCfE2xs90uoCLba1EJnetwNuKYhU5rJutrToDkoayFB6ONTLfN66j3BP6AfveFdbF9JVmqt0W4
4CDXH7RTMPH7U9E49e3qSL7uDxXtwQBbkRG6yaMowc297NG2ayggO5FBS31ul9EKCsauAuXopNex
m63N69hJh8VsAHCrjqIwk+tzNtKYE8TUWgHUSsR8FMa8f6JIkkOgH+EVMN6oC567vEsK0BGgcMNT
CvEd4wZGK0ZJVY0Qx2iB3T/q+SNZBB1efBEm+p9BIQfIcuaxNhlln3UNNBIOb/HBzAeyylDbNdFY
CJSEd04EI+0oqmM8CtMG5+eUoMWi0EvcGV2+16Z8Z62vPS7csBZdC5+NDCimRAN1nI1mZ1S2zgUZ
ZTthzKGSva41QdRh3JVJ/Guyk69SDgjJNW6uZ9P+QlLtyqrSG1KF35JBiRwlVF4um8VnP4MJB2RK
0ddBYVZYa2+AmwnqWABL6gb4bWytcOxZ/Qsx6WuSp5FTL+APvSyRAzZyLpKx+HBM8zGXZApuYu1W
sFzEXhxi8t0por0ROxRtj9IJxPOxDPdExGJAf/u5G1BUFCl1rFVX8PJnpAOuJi+yREKTElJPFMCX
7AwYvmgC4bMmbcXAQM4PmMjjXGVoQfBMfcEc+tfYtHZ29X2WhCTRHFXCgmg2VFOBDWrQL9lEpDGd
sx+tcMR2jp6N8osfHmgHor04tAf6H9AkfM7eYW0KLiWUlm1DZhv1F12S6qmFRHrzY8Ysw0Vsw2mj
io0azORc1hfqQD4d2EYaY5NynVgZcH5Hr8hJIM2dYxWa4FHJiWXoigyLikHtU2biCzU0xr4fGzpg
pLqx2z2D2dQBnpyvnkT3HefBci6LOS8pbuS+1DHKQRYtcwdpTnD5aC/LYoLJJiW/LC3F03xE/WAI
XzEalHnFUAAozRK917gqulk0s7F9YhhZlUBF10y9b1P0kuVPUmHsq1FzLx8hz+TP9pdxdx0q6G2n
AQrNINpPW44xCTC4BQZ9PVsGy9cUIZW5rNJrOaxgkManhLoCUJFyN5u6Z4AbFRHBaTCGO3M2Hy9/
G1e9KK2zjT5pWjE6N5/CVmu8ErAL6dI56vwaRbl/WQL/xDcimNVH0qyF9fv4fwFcZ2AjHikyIlLr
/yRg5R7rRhrj4HJNjQdAgVOAIxkV/NjNay//Pu7RgP2i++/MNz3II35eXiVfLKGQCqqCbhDGhIyu
b2aNYJx6lhZHLtFvUrXumke+2YkYJz/HA7AgTPv+VxRjQWpl59ZqQ1Sr/tTyl1C5ioU0y59jqHMZ
jFpISpUUmJd+wyu1HYxD3FMErsXaUYziWjgmzXlmQB6KiAgO8V79POCVJKhRIKVAuxHQGlx6U/UQ
enQAlNZgiuI+d0UoOnQJnxwrHqWyLaOxBbfhueabS5TGChlHD90tOKXKwwk6ef7Fll4kYj9cVg++
i91Ioxu+uaZG9ETD1nDvtnMJjtzeQXHrGMG71cXrpI8PxByvUWUYLTDcLUsmuES4tz4Q5AClgLwh
0ArPpZuNPEhrgkskPegBABv2Ooq0f4K6hVPciGG2FKlkELEN6+iRXrpfp+lIYmV/eSNFK2H2UZpq
fZSjTfxCZ8fEZCKcJzeWYigaqroEc04W47Rkuwz/j7TrWJIcV5JfRDOSoLxSpSitq/tCazFNrTW/
fh3Zu6+YKLxE9+xhTj1WkQADgUCEh3sbNzgACkrjXfvT0u6Rh4Mswd4jKy0zE5rVgY2h1WyI3GVa
d6vW+a32IIOWf0wSQdLIjdKbX8MENZL1SaQOCGpGMVY7NVptT1vM5OXy3gqssA8N2SqiAcMsOISZ
5mqj8douiuAc8E1APAUjOSib6Ezs6ku5U6RGHj25OJYx+q21iBBcZIGJXJOxRlKUwEKigq12KA9z
W36/vE/8w2x8rIJxDiLNk2SryABpnWm6Cb0f0k28r3fTXgRh5AYpCl4E9A8EZxrj7kvexRAYnka0
+Svrzqgra0KjZkmu4wjT8mE/p7KTYhomuLxC3hUDQgnQ24EAklIEnceLsFvadl3r0WtKw4EUhzuX
yHIlEcEMB0GBOsvGDrO8eS2aco1npNImBEejfZxjLtr2LXSjwPW40KtGVIvgXjVo7VJ+IDBmgZPw
fG35UIDCXUOQog3x/AsJqMbxDPLSneyVR6AY7kVa1NwMyACuUAZLLP5jX5lJYyRSHhP6YkAnCtzU
qZfd0Pl9sHvf/T1dFvZ0Y4yJFUYI1c1Zw71WgyZrxotSCZejUv+67CHcM7Axw9aTCkOlhWwE4vSg
5k4dVDswdEJOgHJIidgcuQk0OOIxjIDpbwvSS+ffzArTONJTHOpqcQfIGBIPgqKZGz00INmeDtO1
Rrk9Ekyf1p5gnbwLxyAoUoCHyDRRVj433U9xWXUprs76XXbt9wLk3piUGlrM2loeOs76Dtz0ndf/
Wv3pqXRF7so9iRvz9N83eUO0FqPV5Rj/yorEqYo97qFwapzLixQZYaKyOYaaHlot3phJ3N5HTWoc
0ti2/SyaG8FbiP4pNusCrAKlLBR1EVoYUzo6zIod96PXQe3lKs7b6jBodlU4wGkuB5SBstfLa+Mf
Ph2k4gbBFL/JVuiSrjCjNUEI7fwJ5dw0yMYv5okcGVRWxrFQ/MsGuSsEuypSdEydQT7o/IuhQZYs
UDXAYTfkA6CTL1la+vFQBwmkbS6b4n43Q1FUFOuAPmep+NKia7IRgiVeC664Ku4gfflVw6v6shV+
lN6YIecripTVhkgYIoryNPgY8wTUr99376uLNvQf0PGKVsWcOLnAmIiS4fJRlBiMY7Mzrl/zZXd5
UfSPfPLDzZroj9icqxY8E1HY4itJMtiUk+ulFKF5hNvGuHoCEsus6rBtGGFCbnhI3ylRZ+YaWSDt
6mMWiAbGeBsHKQ0MPJogEwYz6PmaoiXPVNnIkZYgPDVR9aCquT+asWCIgxcREYNRv4UGCthoma2r
y2lO8j5F5E8f0+LGXslL1t/oYFfXlw5SiW9lnPmXvxZ3ZRuTzFaqaSYP4xCPnpHAHQAcz9sf+qAJ
wiBnqvI0XqMD+gVWVeiyn28gZvyMZiRwit5T3sOXBXhd4mkPk08VAuKgvAI145i6YbC6ajA+IvUy
XBEomes2mPH5z49g4gf0LGq7Nzr6IzCJgEmm5MGaHAsUjXS20taE9FX/xaINZk1KdPKphNqnaWUh
v0TK/Kq/m8iH4rsSwm6KC1jtc70T8kHyvibA6pBDwXZTBsXzbY61zlhrlL8QkUkgl15SONCdh9xX
pjrWe3wV5SgN5bteNOHETSO2hhk3shZQAUmgnPLKGWLh6TyR21grlbcuUvK90iaKPzTJO16w3+uk
Dl0J5IhXsSIPvmmmz2u1JE5cRUswd3N1Y9TNtI/qRjtcdnUOEB67AvQBpJRljPayTWx9goqrTJ3Q
fGpeqQxP9pDeSW7tDwkEBYwAOth3oi4WN5tDLRv83OjIEHyZ808SVrUxpODJREaD6aLuu72+WylS
q+U56nKvnQq/sXZFctWKlHE4wQRFH1C8I16Bd5fVcpbNPEYxGMFeNQC4iJ5slM1G7U41Q0dDXim3
37smFl1onOB/ZpRZbdtNsTlX2OIxIIEeOtkx+wcHDPplILDtb3LNWa6UL5e/K30TMhcOknIgcaEc
Bbg8ywQYRR0hVZUAK5D/o6cYRCeQXFW/5Zm9W/o3Y/p7ah/QU6u0dw5wgmoZzDvYVsJ1quga00N9
UDC9m3rzFU1XFT+EGoMQrcPd04095k3c5Xo0KUaJC/WqeAXXMXBImeRUqU9REaon75XUH4Unmkbk
T7uKxjKls1cpCurcb9WsX+wsHpCdp43hoEXi2Mljn17PYM3tzUeMBkLPeXSAb0TLuxQB/jiBjFKA
g98Z6CsIgDChejKSRE5TnJq6SX1SLrpDxsqfIMkpuJl45SgEBI2+f2ywfLAhs1AyXdUtFYy2B8wY
4FaqdjPK28t7ImEkGyoyXhb00TEcxGh13ofdmmaCZlbq80gLiJ4Zp89lWTyv7d+D85Sz1TG+Gkvd
0DTzOnhGrB8x5hGDYi99uHz+eO/+MyOMg2pdXzSgr6WPcOU9DZ1k3+ysw+hC9qD9JmP/Ik8T9bk5
5ZszmzT6bbLMdDIqdTb0ATZPtBDOfK3s4yCD2kJ1MMATPO5iH/o8ojuEOh57LDbfjBU4WqDS2qgR
GU43LH3zkN8DDcSHBvR38THkr9O0ThoaeK0yx5BYILuSc20AhdEEgYc+8eygDJLslO8uweonijM8
GaEj74XUG/T18XmtH7aZpE1dy9QudARWWlxBCcmFjvvhN0JI/gPBMV62hG/6YY859HYLbYmxxDdF
qwJAGjBRuOl3yuRnBIDkusnbZb/l3RtoKNF+Dxp0IOU8d6G5UewmoeZCDVLx9g+SSoFsGZ4igbN2
2ZvdX8N/cRY39pjtHMp8aLocx6RUv48TcvrQ9i6viL+DGxPMDkbAyYJ2DiZou7lzJ8s3JozAzEiq
+92guEXtiZ5GCi/P2C6LecPW3apJmPPBU9lTgqzylf5pRktrh8EOdwgBFaDa2qm7uCS76ptg2ncC
FA+vDnG2sUzSoWaFgRwLv6DzIeeIvL54iXaUIQZsk4FoCJB7IKFQjoIV+Cw09r6Yphr1xooGAHDf
VpKLQmvlNPbLkj1X9Shi6+ZeERtrzBUxADGbGyOY+RNL/4oMyHSAthbsH++uRR6jKQbAOiDzZGzY
VhPaSY96Yxhabrd0L9lgHyu5F5jhHjcCRS+oAEE0jR1rxEhjnc9JC9ZThezK5m6Qfo7Ab6/ZGkhm
6I61aFCGfy8h5QZ3M0pi8um0bO4IKQ4zRSLoNIVGOHi9NtePkxlVmLEdlK6/MrRUu5+GvvUWwMNi
38a7IXSBFiWpl5eUih0i46D6MjJMCelqmAjAISd2iU/xdfP7GL9VysGuyEJ7TzcrxEY6N8Y8aQ7a
LcmhNL3kcfoaZQ5eyEGBQ0zZHNIVaXQWpC/J05g5oHv+rYMW4R0hyIv4X+tj75iXJPR3lrnSJ3Td
61zy1LU3vG7F6ExZjKorJ6HumW1x6EIR6QPXGTd7wjgjkUK5VHXsSZ13b9Uc5LXyYArFX+lf+bTz
um7Ttq2JJjUTinMSmZjRR+VS3SmB4dZ3dn4zL9CUfEmukce7VpA/jFHmh24hKPFw93VjmYnQZVct
kqnAsmz2g0NMMC80Wn4/6ECNN/2Xok380JpF2DT+UbCgBQuCdjq8zKRLfV6NGAIHsmEZ0l2mLbuy
Srxm1Xwz7G7UsNuBnHFvgVIcPBCN11YhcbWudhZSXLXG0Aqci590/+fnILk5v3rxAG7xa/CVUQ4K
pO4QAzU7zbulBbUMVO+dxGvN6xjcy8JKHu89juoxnRgy8CxHan9uurLKRK4k2sSJHovBPLbyviJv
RjPgjfxYTbdapniTNDl0blVwO1OvYr0OsyQYUSAgTkER4tx0GA1VuJTrCMbU2JHAPiW3/V1SpR7E
gx0FsDoJKEnM3TlLPDqRlrxfts+7S0A3BS4OdIc1wGrPzVsIZtB0xrtVznejPTmFJHptcDfXAPDU
wtONAALJRLRRn00AhPBUzfQsaHEbRs29jGfAUOzHUvFM88mOlfssfBgtIfqTnhxmd8EjTJHtqk5/
Ar24N9FekbJuiuaWZo+/q3vZAEXOzusO6h5YeiHcjvM1z+wx20kLbU0D5g2vkyzAWwrjCKL8yMGz
dV9n9UtMMa63il4+W9P8NSrUfwFWwssc9Q4VzwIAKZgYltTyHC/1gItt7pC/zoMMtfOxdiFg2wnO
KycoawQgaRWlWzxEWL4ycFuprUSwtTIJoSg9qt5S2ZG/dJngeSUwxKbk4LyzMfZvwFA9KgcjKcFh
qMUYTdDn4v9pitk+YPOmEqB9vIzL7lg1gCQ3nZU6nd3v//rYUbJUQK/QFNE/FVKKtU36ZYCfVOrN
UAMGDY7ryxY4GTiFHAPBrgCeh9mqc8/HmN+yWg12jSKPyVW2m6AApArfg5zMd2uG7UsPobR2hWIN
3mzW+XUSj1HsLmY7Ze7YFb1r933uDGWt+pdXx0vvz+wyX0onpTrnHZZHcYeUk3R9oyja6gA3fBN1
hYXWaJjZhJFUIvM8r/RY+x0lItyvuxntuBSiHmLEMycko74m04EYNOGVTx1UpSzISugTtEBxFtg1
FZXwy9vH+2qgrjUBp7aRfbNK8FZoSiskwxELs6/guAlUfdyt7ds4zvfjYAq+Fc8T6c1GSdZxz7CE
Wm00TH1qoFqhkqta+WWnz0t5X6vA4S+LA2EpDAKIeh4qL2aYANJgPhhosk+kAokxSkaSo4BHSWDK
zjMrjCPjAnKar91j9UiJHc0bOcjuEZGjyIsGB4/QAChWzTW/xb7IgXifdPtzmARWB1/wpA34OXqt
77JuvDXk6ulffFI0E8CjjSTiU9997PUKFVccRFPpi2t0E43d3I/JTT1KLdhb1tqDjtIs8KNTTsze
rxinAikL9GPRMWSylzzLVD1PO/iqoWKgXF20+3oh8T0pV+NmMePppQnnYnEzzCXe1XY1H6NwbSlP
szHspRwpr2SZ+cuYEtlRU7nAtKIeF6PbVmO+T9Y2uolAcqgD8pGsQCnl7bTTckvepYMOarQoXwES
IRBqcWwlz3emXGCWo5I7FzpA1TGzzeonyQskURhlmW56ta/eoqz80df5+GUxUrAzSks2S84advjz
XYUxKfBcLLdo0VW33YpJnNigE6MGAVhUW6P8MEZGmxxxaNXEaeYuVBxZDQcEgVEvH/vR7ATvQc6j
BKBI6sGg06c6BeeRJx7TVSlAueO19oHEX3o0ZI0Uj1DvsvfwikRndpgkrYqzZI4yBU3QE2tS485X
euFgYuDEm6RPjv4vrlrw6yElMwFPRLJyvrAuzuR0KFEy0adGe8wwg35c5sXwBhxcwR7yTt/WFLM2
9NUNeTFx+tI8wgQw6A+aQnAQeEkugL54SRHQBBggCj5fjoRUSKpwxrF/kz/ckqtkl6MTsyDPFMGz
eLENtLh0uE/DRJdO/31zGWkLUXsSokMwdtV0X02Ffg1xbPk6LVrR8DSHAQmY3I0tJnBJddnMaSsN
Xta2T8o6B4mKHqld+H1ZPihJdQD+//uohtel0Ykuqc+uj/orgEvoymLiCPKC5+vMLLuIMZdqeFBP
9FBcc/q0dga58KJENDTx+Yo6N8UsM25GVSnMxDgBtsne9n/DnIVztp898dwO8xwhRmXrKYGd/FDd
YgTNP1AN9cEDa/QfaV1zjvW5QcYtFSUiZQPhBW9+h34upEPBkk2c7EDcFoTjEB+5vxxH+BuJM0DF
0Uyovp1/M5LJJIlS2BuD/kD2PXANWpAehRv5+QzQdX3YYXwjsgj6rTXs0OOmGk4avci6RwfDaMc1
6d0Muu0//wDOSi+08wsPhiF+DP0BDQoAJ3G4zeEbSDKBuRKGy2tI6N30+x+r29+2O9EKOWzU1BDI
3mQMiKISS3d6YwjibmWrLLJxqobE73PlENrj+Zr5QLOCv2oIMshgUoF2r/seZ+ISPtdXP34AC0+P
iT7N0YCVnoC7P+unOMDtDL45MGf5xZM47+U66wkNAeSuAcYGNsuOdA0sd4rmaTcU+Ea5NbLJmV3Q
y6GRFoJ2+7Kz8pxoa4+5gvRszOcastme3d502q1Jnu1CYIITQCGkSxEe/7sm5kAYTWZEqRmBaWXX
HxQn9eiRoCOgIofhcKrCEgjZcJ+idobTce4wZNHzARhJzVt29bX+HB+sHaYl0TCzvETxlrsJfUF1
33w3fO/yNgotM65qD2SAsKQOWVu0WkKpduIv412zS9HvoTzf9jG8ygtnVQ4DepVilj7qFuyRtKAg
Y6F0q+DJy2xxiNuYVFlqnMYDZGji+AmaW5M33HUAmIjlwLlus7HHxB6IZsfmNOX0skj2+j57gIpw
ciMfKEu8dZV+Ne/JvUgJiBdXt2tkLigyh0ZrW7g4NPpRgdmncVXeC51ItJfMBSWtdReOS4y6PvrK
jQkKiBkMizp0DyfZE5NMfr7ikV5sng/MK94qUnWF6B3KINO3GASTA+UDXm+nZd39tY+eW6IL34TT
pFtAvUILc+ituGtogOwXvR4QzySN09XGS6GBl8HK3WZ5D9v2Sxy9j7XlVai72qu0b+vBmdPrfIpj
5/IPU+kSz733/IcxQWiVB9KuFbbAfOo7v/ilBOBSOYJr5B414O5LdN37oA6EkKbkjY/Axx21x8u/
gFvc2H4E5vwUjdbHOa0Zdn71jUodkluq0Ur83JfE6Ecahi6tlzk9IHDP1TyFNal00Gpxs9f0vg4a
F0Mhj33r0KKKdAPfdpJAxE4mMs0corgjU7WY0eAtBLgeWwYB7UNfzU44AFWAKruxiNCFdOsuLZY5
TkrfT2pHLRbEOIBr1YnySRB9RSaYsG+gAmdqBfYTYDfFaSo5mFENdy/7CD/86DbmdyClCNTi+emR
9WXqqgJhgeKhKI3BH95hdD/O9wt3GODA6EdhBgv9iHM74ZLJxtBTO5hM8lcvnB4zH0O9GHWpfsbF
FcZr8PWgLyB2TA4aGbaRseKRbVBVQOYgGjOIN+YZ92flA1mmxa7ROtBanDoHWTNaBvLd+Ct8r4/z
i7oE0gv9HcWfCPZxrxdbVjFBoUC7ku3IJG0LSBZ6VaeXuNz8A3loMB4ALxk0hyj+3gI6IeYt/RyI
VUqpT/nmIUBissnDkobxgvFczcvV6Sc6FjuztPyByK+1EQpa/pw+H5IUzE8AVWDTYWDmI9uDKTdT
VtIF/u7JINjVjjrsobFuv6wIdkUw7Hv7sTIFwZaXYZ6ZZoKPLUdyZcnF773V0F/E8wuDVIZDsd5R
oAoAaZ8DzvlKmYAzqAs6QCbMjSXkZNJ/khk1rBhyXVLtT/qhbIQATeqkzAE6WyATcPpJ0qREg8Xl
eILRQyLM9sdjBqGMdmd7smCBwm/JRJ9cinQyLLBnPxn9NcW9Rl8tD/W7bF8dICfzpnqq8wfUY5+j
Ht1ZsHShVY+qywl/tLnOM7uJ07KH3fyAd+Z3VXN+a8qg6QVUuxrk/rQ35eByFBQYZce6yaSruU1g
VCq+muaDXoh4YjnhTwEmW0a9Dx1htKLPw19bdY1RLEikB+1JWs3v7VB8J0b2bSHJL2v6eXk1nHsf
e7ixxvhK12pTNWMKGudw9obb7iumq0/P5zlz/kAclGZYn1xzY45xlTCra6tB4fRUY+mh3zLiaUeO
tLNfukRQhxAujrmx1DGvcvAQ4egBc14CDtk4tD+0BMSvpD8J25eX9wmTqXWmklXo65xeIebbafLI
Ce/w1APSTYRuFywPciHnnpL1ZTjUGeJ1eBM2r3qg7JGye2r/juDpASAhuP/55xxFHV3DQAeEeZnt
rLV0nRvJwDTMXbgbn03ZI3awvqH+gsesobhooFSDoyQUh7QT+Ck3pn3YZrlEWzMuVqrVg7eP9ovm
p+spP1XhpBW+pGgGnH9JALCA6wmtWY2lcgxj8Ml2uLZwLmS3vi+DcZ++Ws6pZOYOVyIoPzeqAD+m
YujcRr2TOtYmlNVWnKt9i0+pNlckuxk6IbDm8xMDB31jgclsihgVK23GBlKth9+tL4uCxFx5L1Jp
4mVRZ7boajergUyA3Q4hbFk3ySM4bgbMHBW4Zuu9NPtNHii/qMAE5o1O6M8EMN7Ike7N58s+w8lX
z34Fc8/PqI9McXtyGZqv0uY3pa0Quib30G92lgnYUjEqc4ReHJ5Os5dc5R6VITSebGQTiUe+XF4U
JzE8WxQTr/tRyytonUPFdZCvGg1C6tJ4LK1FcNa5ZiwMf6MfhNEotl2Lk0bpqpGepXiQj9pOqcEG
idfR5cVwr7qNFeYLTXWbaktSYeei2dGkq9p8bM3VCbPObcjLZVscoBsOAGW+Q1UMcyNsc6adOzmP
aZaSvFoP4ZFqwTfEKRcUwhePpgqWn+qCbeQbxaQKRL503OfsUMCqJqNZ0mxhtAHv2LcHfR8eMP1a
vKPtWB3s49o5f+CS3MO+McvcDPJkm/OiwGx5PV/bV5E/OlSGU3kVsxMLl8iErkqBYBTksDUw6Dv2
4BhQ+4587ZC3VODYfjCA0DcP08Plr8n1nM0C2Wim2pDJaeCfRR3v4uimXFeX9miXTnGSsBbkfNwU
fmONiWdLUeZh32CJuvqqxvuy/IYBHS8ycb/PpS+JFse9DDbmmGPRAtpV2w2ORV2tOrisVdeKZdHZ
42cPGytM2GqTTp97G4uiSpcEUOJsZzzTmQpaUyREcNR5NXDFhKY4xuZBcSKfkovNnaC2y6pV1UAv
cFoDR5fGp10a0EkfLruG0BITIg00Rptq6ujCJl+/XvfqQd8RPENEY8P87/SxJCaZTQZSaZJaQxdn
yJy6/GWkgrkQ4VKYjMvQ82Y2weWGANnvcy0+RpJxrbZt5DZSH/RWMjirFb1pKKE64JP+KthJ7i3w
8c3Yt06XKGguy1jg+uP3I72YnRgp+xSMr/Vjja5T6P89JABhemOTCV1Zl2e1jSKcVxl16BlqOXh1
KMleVEF4RLA+6uKfXiMbW0zoqqNZ1lMwn3j9/459Z7OTZLcZedIO2YFGLqK7xfqY9FfCrEG0t0wE
A5I7MSZ694FcyHZMhypBS3icdBXuhdq5RQYvzmo5jcuzzWUCmdHm1qjKOISxmjnrYj0DWp2p0lOc
zId+hZ7i9NpG0OQi/2IS8PyzMjHNDDFy0cYyUsK8+JrX8fc+V307tfGEyG+6Sn6KmvmYheljLDeP
oN+8I6P9mGfTE0EhUPDZRVvPRL4QAKo0q7H1yeJH35rXxe9u66cQ86zu8g6oIohtuntV3FfhXyP/
iRcqE5iirmvSQcGlRZup3W3/tPxTudYX201/rUAnoThD25v25IaPoveMIFSpTKjS9H5pkxinKp+r
rxaIBp2qFYHPRDaYYBX1WS4Rg4ZDDAaSoXBKkQX+q+zjwLJIs9gy43BRW9yMaFOgOaX5UBxLbsiu
G1yqh1U8icIR75vREUtMWoHKD+yz50+ZPDLm3AD9q1dKre5AEzRAhd1PocGgzeOx7jU0OEvp33jo
xiqbNg5yPWCUDJ6i32WJi6yqPXRggK/32hcNzdS1cZVv4Lz/a4gUCs10YO/Eww6o2flaJwI1aLzv
obWk3K7DN7v8dvng8Rxk+/eZGFClRCraMEFla0kA8WoxwaSDufOyEd7hxvwdaC0BaYWYBHN/9Jae
V0WJD2bPKYY2ISsaf1tq4XOad3VszTBXRyjnEQYLYSY+YGzCxyDWTfdifEGKjwZwv4u/hpFjixtn
IrPMrQFGckutIhvjxddN7kiHygehwvW0i58sD7li+2v2gX2+EkFXeen2drWMZ4x6X+hdnSNygRF8
yRNXxVRcEgM6lEN1M0yCy99QZI5xFHss4sTuM7w+JfmmkSSQouu3rVHsFml5SOVBMHnFTYW3y2Mu
BFUq9SqPsDxyV4Ksk7KMka+/s9PIE8l78h2USt5qJphXLcZzWq1a1rLBKZsjSB2YYLu0HsTCpVwr
BJhcHGMdHCNM3JqMQen1BVaAdgYGMXeKRwoDiXbSTfcjvlW9+mvsixjIucHywyhbpCMAHasg8QR/
z9oGdm4/ykb4rKmRp/T2EyCGk5MNhiCocLhbELU2RpkDH5dxG84kgm8GK8q8hqtchQf9dgrkgLiq
kz7ku2p/2T+5ldCtTeYbThHJq3LE7kaW26L6CuEwNOgggn5vIVY3rrS4Uu0CaoMGtugsCr7sJzAw
SD/A1CVhk4vOKYf4CFi5J6uCbRVZYU58GJO1iRZYaWKMoFlGcz0upQeq3F+Xt1Jkh/775lm4SuFg
mi12Mk+lQ47RoWhSdzaGby6b4dAQwUtA5EFdBQNuLD6oSJIBaQ/WQx+FMZDMqqNfRz7l+JkwAWDm
TnzV3clv+W4QXEjcYLaxzKxw1CcJSliw3Mqx25PCyc3EK5J5n8k/dMBKLi+Uu58ba0wos5KiLaHY
Srxy6lsfZVg9wChpfGXFlqhRxb3OcckC5m6hYs2eds1okEYDn+yNuvqPskAcR1pFwZIfmjdGmNPd
S/baZQlOt6a3UKmIQGij6gdMS/nAwy8uhsoXFCb7e6Nfs8McLtL7FNlgiciLWFDL437HzS9hznxU
zLoWEihR9mCTTqvOrTEz0Ay+lNwVmbA6Qy9y9mkKckEKgwCtHAiFzs8FmOkJ6QfkSlRiYZo9ck1J
LxrPftASRy3R9hDFFQ5dA47IxiTjOmU1J5U+wyQlTinvMWG3xg4Il/0Zek7x1fxtXl3MmKPb0lwN
/2a86tw83f9NJOgqMyqnCOZlkL9h5n1XvVi/FWEf/4BrmvrNpf2lV9nGmmTH9qT0p8XSt1h5B5ip
W2BwzHgTsqVQz7hki7mLNeA0ZavEmaTfcn6mrYjWN94pyzoaBKKmJ/dYfnxGlmt3TLMlSmaTeNLe
2qm+mTjJYwnuIsoT0KpH3Py7XsQJwC1UbXzHYo5p1Jlmopbxb9/pD7RdRnbTtfgRfQKPX9hMNn0C
S5+0dD0CQtslO3XKFrfU+oc61WPHsqrZNed+j3rcm9JJ12Fs3pASKJ5ySH5gnu4HiDtb1zC7L6Ey
r47Zh9dDFa8OZDg9NQ2PRpXm7jLklrNKORA2VR9YJUbuUTdpXS0CHmk2pi+NLP8icT05tV4fxqbF
aK+yYEpcn0i9uxzN6ZG7tFgm3Y/bMbeWBgnVAk/Ni3+qem+OT5PaCmKbyGfov29Ow5KS0Zgn3MKd
PDjq/CUq5f+nBSaehZGcpHWCFDtP0vQe0yuq6qYjSYfg8o5xSwRAj0G1CVc9lVY5X0qiTio0XXEr
LQ+9F+6GXeUaB3IzuzOFMh6EUZN/uD/sMQtTMRzT2yl9GnkamMmryKUQA1pwDvs/Ab3wXeLDHhOl
K2Mu5kxCOkE55mSfXJGgg3oMFNDhhU68T33QOJSOqNYt3FcmPJtGDHoEaOJ5DdCpmt/tKLhhdqUW
vCN/Akb7LwZx92mKDgQcOxsWamlrLBnN60/F2cyvXgqADlufwrQwti/6ktzMyfiwxziOFRYoCXaw
19FTj2ls+zomT5e9k3/OPmwwzqK3SjgtKj6epVU3zTh9qfXu8bIJ0TIY/5hSrZrB5oZlWPXRbCO/
jBoUdAUL+S8B/2MljDvIzQgUK3VD+WgGtOXd7k2oWpU3os/C3TLAuwBvobRubNsWrBxLMWKwziNS
8q4S5aYrokIQnOgF/CnMbmwwF3TRyBXyWIS/Oi3cyY5Bc5I4Svu1mm/08UoD4FQrBXk6370/bLKE
Bks69NDvhLtRAOR4KMEUmexMkNRJO+MKY56itIAbp+hsBGAPkKxlSSFwOc1EG7CP9DgpUFisE3Di
USlLXNKGKz1fdkMOpB3p3MYe/T2bK0WepA7FRFxd43ufOEPikh+2o/pQdnQxGOZaxI2/9ajo/AAa
H1jPfJdWTpr6l38F9zDAdYAN1MDzpDGHYR3lMk7peTOT67K8qZsfWicqHvFs2GDAAIsvWHSgXn++
0CitezVbVAyevUa3Ckj46MgSut/RTQfO4tOUzz/C7i09XqzHbo0y+ZaCUZd2gOQcOjaJvxqvSXln
9R0mohWQ1Xz/+03c2mK+ZGQ1KwagLfA6oTVRqFeTAcKpUeCfvCO4NULOd7Gr4tRMUcpCPPk/sI60
E6eP3DrA1g4T5dFxiyGIBzud33xbfk0uJsiTkzqEjbOnoo77rAXDnXhokHdvbw1TN9qcB2XI5rlc
iO7FUjXUzjwpkBSISAiwUGmEu1VV514Q1kSeyXi/pYUdphqokxhLoNXtUSE/pr+n5cLh2rg/cxEs
iVJ2dYT5OdAHP2qaeQWNt6e6GAXxkrsWENEBRCMDmc6S6401xvijCvNWTY5+WZsH/fKVQN3tsqvz
LhuoGv7HCrNj4RDXrdTSEWAIqDhl2r6PRvd62YZoJcyGKVDcUiUbKymX5Xoazbcmib+DquLnZTPc
C2a7FuaFW0SLFpsphg5/50+Ks171e4oDggRKMF3pggPMP1mbvWMuUd0eUhRi4W2n4ffEhWjHHt2y
1C8WKMH2O1TWIM7mhqtjFI6oyMYZvacx/j9fju2YVeDPitHFhhvuwh2S47u29ntn9GkTv7MCwd7y
qgdba0z4XdCGyUlp6wCz0AHg3zhfCyXEf6Pqeb4wJvqS1CQgkoS7rGPk2ua6123jH13vUD4Ule+5
MVgHCyNuMeDO2ZrTalujlZrL71X9HvCB7C1wcf9m9zZ2mFO2tnlB6nnSAcs+sbkGfY1pzdGXjtld
qgmONDdTtTfWmPMmx6audutKV5U9kv0IpzSPxhVlHhWsi95Rny5lQwfFPubegfVj7rCiiBrZ6Dvd
m38sbn/IAyqGXr0X10aQ+rYnIgzkBBIQ+StURxIjEIRlN7eLELX5LsONMr9V1WMCCmdtFlGa841o
J8k+TCIZ9N8315aUyWYSdhZNU/UfZpAcU8XtrQfacwdo/0ob7kM3k4SPsRO+mtlLLM6kMxD4PqDI
OrcrRyBr0WuDvv5kKJF3KL9U7rivg6nMHbVyw0PrT17pR1/6XeSRg529jhVEkCC+gf9PByrgTui3
NGJe+k2M3zZGnQ6JntAItwbhLwXEMbl7o/rNzvTrX/VreJffNj9lB8Ich8uuxcumz7aDceI+BNog
Bjweoy72u21haDFIJRd9Z0+KnNaXAwWazn4DopExOsaTL1tOggKVWMmLuwegLAOGjzKws0D1OR6N
kdjgGKEwvtxLnwq/6xzIxO8S4KuT++LLeiM78lv5Iho/4HrixjJzuuokjUbJhLsb8ni06mVf5Ppz
25Pd5a3mm4FcIx4MoPLVmXhbjVYV5go+cmplB1VdvXF60ae/z2Zg4MMIsxai10MuLzF2sUrRn701
s6dRE43YccLRmRGa7GyOLtF7c+ptrERDi2RHNddi6ImWcFQ6PJkE/wJjdGaPObJJC00rO5MAq4qn
2FeSejhUlakJvg/fAT+2jjmEpA2NWrVhRQIwFiyS0CtSs6mHaFENOYDCRdsyGKZapObJyQzPFscc
wLQDPYwdp7qHaSmPjLWXNKLvJTJBV775XnUdFsrawER+3QLe8as+FCeaj+YHWe5GjLkAKyu4HHkE
I2fLYpI2PIeiYsIMLkIahAflvR7oB/BbHdarwh1Pgl3RbvzVFG74Tum6Ra0Rfpj/OAifeoiNka95
G6Ka70GBFnWxX7SwGWJ8r/EHn1JX4A7FjV2/6st6mr4Z3RXtdSdKHSVDfVW0I7xEcrsjBpPaNXpW
WVVLz/8hv++fYg9kOZ7iLs9/ANMXxBpWS6zuciOeUnzx8Ga+ro7xXdvfYmozUMB00ryl/0AUxX4W
zaPyHgZnK2SCD1hmJHOsEEjVh+5Xfq/h/qIl62FwG8iP/4GTCQKRwQSiaO2nbB6wTGtEer4G1W1y
izF4eVehifmbakxP/oe061qSG9mVX8QIevNK293jjUbmhSFL7z2//iZae1bsGp4pnblPG6GJWHQV
USgUkMi0VQwIqW4m9LbyIPokQ8kLUNyVMxEKLKz90s34IZRUlD/mp/T8dVcnw4P8ho+3pVj0KmHY
eDcTq8xWTfsY4u9uMXX3VZ7elkvvR2vmj1nOKUPxTDHxSQ7p4Vzjoxpp8S3JtCuQuaEhYB1FM/30
9g3JM8XEqbiR57RUcEKq/GeSThDziLw1eqijw//PDhObQCUOWWUDl6SlrKDAHF/kULRzPAFtDH7w
8lzanzc+FVvFG7QyluUeiyJ8SBbZU9B8ka7Mz4iMeL2qfoMUXv4mTNxMdz/gaBhhBgMzzd4zCUdZ
ZuDsgXIqKl+Ivoi7VJWV/RRzQe+pVcqiRuNPhmQCHsnUKlu1xXAnpZG/p+47R0hhjmrO6SFzy6BH
HZb7NN89/hujTEQ1sgn3MU0DgsHRG0ObtF9rb/21YCpc/Zi4vERx/5hvDDI7KuizLmgDDLbu7AoJ
hM4ED0xZzzQWK+AW5WH5d97N0PhD+QEvZ/B1iYyjNrVkzUWIAUCaQ8cQLsZNJI8/VrmHhdnaOb90
NwlC0gEs0q2wA/lXB01tQNa/F0eQSgclXx2eNunVgfizKLZfIFujkM8WjJ0PxBWxVo22+NQcoYeX
2ty38975Q0VFgyIZRoQsdjyol822yE1Uq4hPaYFUzykHh1N/ZZy1rEI79zIXWV6v2ryvt3sALbBl
A1eumyBZY0IntMMyQ+oGetYhB7qVrvSjahsBUdbpPKoEOmDsrm5tMbFTrBMDYvRoFognGkHsD8nx
zGrP9cndQ7C1xDhlqWWQeFIxcNF52W2U3KheFaDx4nXCHQFP/kKNbM9jNhZZrrjMNKV0CmGRRqbH
Y5PZIeofC2bD559/YY626o2ttJiwkutpFc3A7J9PuXkqDlHS2QmUI2+qwHIMcNRlP2ZwJeFf1euW
/xLeO/Xb5TJRxsjlsKwytEVouSSPvPzS/PnYvZBQchRYN0LrD9eNXzx133j1gB3bqC+BDhbiZCAi
tFjbFRgW5RQgh0RTPoaq0NljWNzoQnhlTRYkC0tQj87LTZhqn9++k3feKDpOqYKCE6jL8UDGR9mE
oDIbVyNagAIAxv6pFayvTcbDvOwkxRcmmCMySk3VJQmasYYZSCFkiYTPWf3x7WXwbDCHQ5PUKVNj
7F+bNUGm37caUtG1c962sjcaCwpM1G/xicAoxFboGqvI1bHDbpFsleFPNzCh9TgW9IgR3Xm2xZF7
8tXdxalUOCP6oFcEIuIKOeJoAgCsrdfVrqb4Jhurh1JpDFeoVt0O6+pzHYWZvUz6LYRmjqvWPxjG
6pa9dttnxudukJ8bjL3YAO144JG5kjodGCdDtUEx5cepYrppPX8HvU+Fin77edUyCKQs/e1QDnf5
bL4ks5m6cd+Mnjhlv1IjhvRAY6tF+2Exi9vFWO/zin5ZLtmKoAOgE6mpvRZm6/ZxXfljpWLeBYBV
3vfYyURABA1MKLQ+cdWwpEO1ZjbKmmXoSQMoHk8nER04wP4g04R8q7iigUaDO/hKcYiJUxdGmUfH
IIjlNBUwqoHqDCT1DiQDfSMoveWgexyH218gPjxOJyrC5zLi5nhCgxjszaB7hS35FAbGIToR+WL7
tQffQsQXoNxxNaztjz0mDo2yWvTmAHuUTxL2Hk7kF4H1pbtubYDfXQPl4bfXuPP6uDBJW7BZolGI
8iyJMCkNUXIn9G0H1SarrBS7MUvxqkQXiFeYeb2rEH8FAklUQfVKbZ9Lk52hNJJQhx2e6eO1gQF+
2tPmSPB+Qj7xSk2vL7ZLc0yMNXu5XqBl2rmC8GFse3sueycSoVu2LF4aAwUVSoe393Qns7w0ycRc
wywjsPNjhTQLHi1uB2p8Ys9MWyf8lvD95nWqcGmPib/DOGaNtlrd+SASM8hgvjTu7JVeGYjKHY84
k3bs8ghemGPnmNO8UrNewI4mqt/plT1YqpcoX6P8uhp5hNU7Qf/SGJOXNNogGkqMtdGZIBHrJLuC
fAixqEsOqr1PcXbLrVpxNvTMyLI5FdpojU0YwmjnDS/aGSue4I6xfqVAinMzZs6BkJkzmOVQfkqz
s7v8ltWDOlr4WX0uf1FcK4NJ5Uwm7rHLApRhgeicWl4m+3DVDXEwzLH7jV5SX1ogjOeDCh7AZoRM
9+iUt7lHjEeg1H5PqrCxzHxOY1GHVMll3KbatVSnrqhOTiyK9tsncDev2lhhAuk6FW2WdVhf2lon
zewOhsWbtNl7EejQu4NeDxhkREzBXIYxkIoNq1FqFKyVTwjUboWH/8vsEKvR/CG5y769vaa9KSmk
pxDUViT0Q8Fce2mwTcoqVUcYTI9TfjIf4spWTzFUGOf6lEBAV/Is8VglNPfMuQh37qULy4yDJlaU
pEuJj9Z1fXeqM7V3lykCsk6d+oCzyp37HbaANEaKhzWeS9ybo9c1ba50owLXTCInmWpHaT6XneCo
iW4nzZd2qVwR8yH4oH7RKb/etr7rNxvjzF2xhoW55iuMl31jW2V86jse4d3e+xgLNKQzzZ6imcz1
hzGbOB4TDL4YifEpguYS+By9Tsk/Cf0EmnW5DhINtXgJj600Gn4aQ8Y5/buLxJmHL4FAW2HDTRnr
cmW28CPTUgLdWOykUN9z/jYm6CdsPmI256sVy3h0jOWnqpVs1Yg4LrmHQ4CStEECEcBLvdK6ENRS
qDDshrnP0AL5cHZdFtot1nw/VvGXfE3suQrtqQSjR5w7b3vJrm2MaYFvU0M3XWPHM8D5ELYLLc9Y
IaOnx04nGvfgQnanNPai0rBnUXeqwURnJTm+bXsnX9O3ppkg0MiLJOItgedx3tlyqNjV+iHEfThj
QPptS7sBbmuKOfWofteNogDtqT1Ft+EpO4WufBx88RMY8oOJm23vNeUh86FABgAThfIrXblcy4XS
KLC03jWD+IfsKW6GXMaCAEH1qVzuiFiKcE+q4cySLR2Ne+69vxd8tj+BSdxUweh1k8YntQ7zYSmw
ZC9lAvasFKOpyS9Lx5CFpvl1qDklD2C2dyoNvKFAWKdhppIdtFCmJmrBKgFg9ghuQzBoDx3HdfZG
e4FC+mOCwvzmVCKyjk1WwATE5c/yvZE3BPRiAwWCQzXr9MTFSe/5q6FD+lkkQTus69KmWfZrrqQ6
puhP4UPvV1eTUx9Vb/xYX3Wf5O/N8b3QIQhx/bHKxJ+qU6ChqhbkSpgiaZ0hQOnznDEqXozpYo8L
Ztn9fBuLzN7OVdYopQmLMeZIsiu8193Bz+3fQ9Po9F7x3hi0cZdJuHyxROYakaZZlNMMBikvXl0q
KGc36HqgtZL47ym0XlhjL0ZzDg2ga+XzqxtVOczcVddAs13xWth7qYaBmE7tGwUTR8wJNONMGdHh
lF0r7h41rb6ts9kzG/mBE9z27KCHB5A5hm3VV8zUqrwiBy5DCR6C8UgoY2Semd6bLgabfmmYysyr
x9ypXY5Vis7MRwMLNbiwgfyyZKTgl6ehDEehSYWGTuCACpZ0EO8HoNolD9eGy8Mf7mUaF6US5uwJ
ayQpTYRSCcEqMXxKjNfFUbw2P/Lrxzv+b4HXFsU5yQSbOatc2WeaUaDHIbtDItuZUNjCxAtfOx4P
E9g5DRSiAEkzPhibi5GMFkzE1/117CgHYi2FjAKIiTPXcgWf87F49hhXXCS10MDgjQzDz25lRzv0
V9+hcfAo21T84RVidhzyYnXMGz7vFt0AN4fsIvW3teW6LcF4YvBQxTvheGuFffgZpRhilARWWlc/
VS+KT8285CRADtgIrNN42zqLzcUy7zqHDACYIppo6LFPJbFrITzeJ3j04bD1PxJvPONhFh/fDpfO
dFA4vrK7mRuDTJYkr1MDdVN8Okn3OlmzlTyQE4mTIJG/XR5mkOIo4KIksQ209pjj1WOEXlv7CDgM
SV/votoKP5qShtZQVKgnhLD5MBbVwlnZDi6crAItiNOGkjCLIDXXVOnnlWBoD2YgQLScrnDBi64V
SIpUCTQ0V0xm5kET89jzXn9FKhWgXqej6Q3hPObBa1aClKII/Z9+aQagCyFyhRuqw6AjdM/rYvIM
Ml+xQx8fCpigVxPa0vBLoZ5OcCMjePucvz4SJniJoSeEBhBJW9Kv2GRFcdtXlQLIm6urYLE2QaoI
pq3+OmrD50zuJvdta6/XdGmNuQGqqZaKIhZ7N5Zq3dfWAm29rtI5rrmTu1+aYbKDSM8SWUvK/ny9
VY/6y3Qj3GYOUfZCjPovgKx7uwgAKwCeECCAzARjUEv6au3kECP5PnjEnPZuRlOgt7MPtWdBoCgq
bRMy3H9VNSc3uDyHJp6A4MEkemkFLefLD1jgpYvW2oiaBDqH7XPn0GQGYQbCjyUfX/L6VoA10GFB
iU0iDUlmoaMhY8hUgbtMDhg0IJTmlO4KKWDDSZ67H3weCbplXq1OUxS08iEwChr7y9WB0XfpRB32
1LBWHzp5Ej2IhoJctzRQLVgn83nIoPqdR4lyeNtVd8rYWKoJUi/I2ZKEB+OrJHTbCn1KS5X8NbSX
m9+kGbOXokXLJ/R73c2/tMdsbSfFeSqpA3SPw+S5lNprDGYD/Z8qzhqPR2WtbktIOqPvVTvLtPqc
1e6dzO1q2fQircsw0qXeBfTdhYT6VWv5eFhTSl16yVOlAxjPA/PsftzNDjMfF3RfnZrGNUrZoCHJ
otmb9NTrh2+9+RIlwdByKj/nuvUrZ4KgGTW5wQrKvsZ6U2oww5z0SGkkv3+iUWOIWThWZOv3vZ3b
M2Cxiz19A3LViaFUVFxx6WRf35r0kVH/0sDXRYXTS3+W+iYbhAn+3LR99LkCLelVA+1dr1O14aAK
efWsqqEYCLjAK/yjsfjtAqaIIerG1A4rofarxARhizGO/rqm+UHOMOwFja2eRxrD+6VMXMnTLJaL
oYOKlNUkbjROq20Oi3qIzSELirYY/E7TeQrw3H4Hcx2Bc6MZ1CjswL+VoTBPPIVacQTjtaegxTmk
TvqTi/B67YaXPRbmoCvDMKpJhoZO66LrOE0+yXFTw2MabcH8BFneXIRQsD38SDpXmf8GJ/w6iF/+
BObsRxIGgmsLHZf02rijkVXz2Bq2guy+DQTF5pbw6P93eRIu7TGnHTmw2oz6ucMTBtRklRvVhguR
BHmOnktePKqhM5zCm/x/n6K+NM0cejOWinVZ8IXz1rIlvXDi6Mfcfvifw9mlFeY9UYbJ3I4Tvqka
oBgqrbcRjgpSNhMIzK4coSBIbGq8TsHOm/PCLEspGol1qcTUrqPW5/CQPOj3YFkKoG6ZOVxjr0/o
pTEmljRxPolpiDUSICRq7f7a8mPf8BJcy9mt4I0ODWdGE6AX72m6XgYyJv1XyiROLQOBbJTc+ngW
sH8076yb2dP+IsE6s9leOuylOSYuSFUYlh2gSYC6iS/FYfigCvY0AW46uKDcqT6DxMNrvMJNIM6o
QCIie5TcxjE+Vy7VFngX104JHPU8qHAqoJEAZopNuhCgND1sI8r3kkda/HiqUMt7l4LppSVmnzvd
KiJ9QnpHHxlIqcA0XwzMUlA4rHpbrD2Vx66zG4S3q2M2OzRGYxBjrE7+0rvCdxWajbErgywWCmWQ
urZBFhtwzuteQNqaZGLwOq9RpDUwSQWp7rYDzBbCiAXQxBCCt42vgA0EfPbD3fO6NcvE3crK1gVF
lc7Vgb04DLhtzGuoedNIEz+X3ckoL78lE3VlIVMbxcIilSfzIbpSkKhLgf79L61RiLs8MpfWmEBb
tUotqFMDWcRD+QlDfF6N6KA94slqOUV0KL8RRgIUbL5S+WWKjrTD+aZ796qI9jAG3zAGLLOtvqpt
Z6mfEQypAAc+AvNn9WCqtpm5Kdoaiy+6UnyMa8fQ/kIHdKfcj+VvrDOb3aZhtmCEjKy3R8E8jWJn
W5i0Oll4Bw5H42ddQ5+g+xB73MC868wb08zOR2NvLZV2Nq34I3pkjtl9oLsnfYGukdNOd8OTijSD
26neaSJdLpq59kahkxo8BzsUqj9JfvkDrWJhXIFUuZIgQT64pq36820dXi/Rlzr/YX6L/Icfb392
Oqmv3O7P4lngriXPiTQM+AmG4BftV6W6T/Pvb5vYD78bG8zNV2d5Ac16HCTCd9d3NOWw+Mu1eODN
OPAWwyTBra4PqpTFvVs2471eiOg7Ss96VHucBe3lfxtnZYtpBUgcslDBpp2hb9flXex+Jx2s9cNf
XN10Zbz1hZjwLkchehkUhtRgetEOtehnKKG1HjoNmI67e091/MIrLSa4i0OKl6cKgy3gxKui2qiX
2Jwd5H0pJpIvSltHa4wv1bqSH3/WDueB+YN4nHzwTR7GID7JXPHHvQxs+9mYGNOUvQSwBj5bSpqB
ZuVIk5/qxxweqaOXYoL5P7JyR5xuezwb8IDj+Q3vUzKRxkhjcxIS/AD5BtNwjmDnLnqLXv/ydzRq
5BmvPYdQUzLkQtGKwN83xcJqKCNBipG7zwaol9qPNbDinO+4Hzv/mGC+Yyy1Uqv3WNFwGjxiz57r
j7DntXYGbnyMiiynpnKl+yXgGKaY8dbamG8pQm68k1Q4EKFd1+vi1F+RylH7yNcX520j89WEKIbi
+ozzsGrp7QgRWonbseSthrkIRHmtMSf5j2cKpp369PJRfSt6d2JD9ePffsEO3ubVGJk5LWiJHRCm
HArH8tLW7tzV64PyRuL1cfbd/o89Jv6nyiQZSwV7YpC9IJWBJml9SK7RyPcg5HvkNad2ug4UwP7Y
Y66BZNLEvKmwm1eFLQKW3DlV/KsIGndyNUebnf6m/ilEh9BzOU7JWyj9fXPgzBmDIa2EhXa/rMPi
EFKxciynw5PGFYI2yP536ODlSpm7wVrAy28VOAV9e1OL4cFq5yNnTft33Z/NZIJImgPqkVLtYfTx
6RSPZtx0e3LnW8xnCC6vpb7TDLhcEhNRlmRaJbGAPRIlFcCt3sIMBsFoaKJ8kEX7/22RCSUpCH36
nFKgGZQ0go0EZcZTJoGoiOK1M0DeXAfl7SkbUUwxUxXIOp0BCuGJSIRIWAkA5bu/AFzve6WpYyYA
CAL0/y69Ms6WpkzOr99PhKRpnE4FXf13YnYefqQPzYHjMTx7zOqg4iQhgTivbsFwVOwMP2nGHMRx
tnwd8+fq9nfzz/qY4DkIiSSnK+z9Ho3sQYCKTh8p2PePyR0vx/wv2ey/5lhAOZ6g+VD2Z3P9sb6b
ge7WwIeTn7jVZ87Czs+HTThZpKicBXrYdx7wpOBPPGVOcq0F9WP6N/Qu+5fQn4XRz9ma07pZK+ha
OKfpYD8gKluoZuLNGXNq+/tvaxngCLSlMPfMSlSoZb0BymPkOgcBN3zECGQ3I3F3jROad+/wP/bY
K2+pjTyxEqwNssB2VZ6MWXY4bs8zwdxyRF2XdEnXgwtSPaUTcjtcc156az7Jvmznp4lLm86zyHww
rdFmpS0RuPq0QeMhvTKk5CdnVbuHebNx9PeNU+RTU+bLf546FI7XzInA2NV7oiuis/HATZJ3vX5j
kVa9sTigmFUaY08d0voaxXWncoxbys4nMBzxKlm8LWRuN9no2lEcsYVhbL6UjfHYjWBY4uzh7sHa
rIi50sBTAxUIihjTKQblxnqYH4ujAtxWecO9WiiYv8qLN7aYYK/2EYaMU9jq0QmyrcilJCT2849T
6mU3hJ6kmoZV+/UNby/3y3Mb20zg76SqtTqZ1oneNl765xBSHOOrmitXxbXFBP1QhIRlSMGKUDrq
VyKdhwS8p3wtuEOV+ynJn3Wx/BBtIS9G1sFJiMSA0sl8vI196hSAl2e85ZeR6ce/8RENJpQseHQL
Bb2q1CA5ZKcEYBmQClxxcaDk3W/ZYQLInJfVkDT/Lix3DZRNsitKlUfSktKOonoQUpdreH+BGMVE
Z5WgCcyxg77MP1GFao3ybE/JYS0fdCgwnqIgh4uGiV03kI8OylP7MDYQiOfhdXbL5kA3irIFxIAG
ZNRlnOm7aRSySOtAZXL+rBhOuRsC9AZQrlcLqAfxKY92rz1gxmUdlOYmpMWZ2LYsaVIJGQrYRKyA
+TBfLnHrEaYShB8fV97Day+UgiRQJwJtWVXY/laf14o6GwYVPCgPs0RbOPdgJCf5BH1LnjnaMdad
tuYYt5WUFjAwGg0TDuJJ9wg8XXhQ9fkw9cAXyz4el6r9FyQje/F1a5dx47KpB7Xuqc7xXfRApn2Q
Cvt8Ov36g8Aji+HtKXMhpqHSRuEEY2JQH2UEc+UsRv9bHIUbzveu3+3SGIcZMJuRWus/TUPdSbxB
RVo2uMWP1imd0KlL5+3Lau9kbg0yJ3OcgTADmxuFHuIz+Y1NepdQL7qhG9dkTh/AvmaDoRN65hl2
eBrOuijTdX7i3kq8D8bciOi79mphnnvLyUEE39ZyKgCAouBdpZ/55dPdwLJdGnMNrkalq6N6/mZn
dne/RUm//mq6LQjXc28d7tT8HVT5l/vJ3IfiUk5aQjWPRTqhpA9GZm6Cy9lIFo6bhImVlXS86WWu
vxCsfvhEskBtYH3mTrdwggkLw52XJhcWE45IeK6qe6kBe+h8sbKX0M7uCfWwfh1vM593N8l7KeFm
4lthookk1tqkIzE8ZzG47W1tzP3ZtLNbolExSwcEgEUwnjVHW/2jrAdz5oWypy3BAKrS6l056vYH
MRFHMKawWEtcGmUlepUIPrr+49uHfv9e+jPlzsJKZUMVl645B7XihdSIC2dI7QEVidQrP3Cj2mvs
3CUUggkymHHXIiPHCcnREOpu2sPirx6mlU/vqkVs944JM0YriimGo1FxDzD3et3gMSFAucRoMfeK
CjUfaLEbPzc7yUSbcRigdkx3kQrWTc20S7DLPWkdXrffVTSq18yenvsXvHJ9M7Lrmc9oxHNfJvrI
rQJXkRAIGq9CsbULMJ0VXksPOnqJ8sFyQdT++B7vUYHyRlDBkDE7BgOOCEXtxYreHKIDbtzr+m5E
GjW5y+jwy/H7zgpSZ1HESLMEXYDLxE01azC2DUjc1GDxCpxJqMmvqF4TJXAZxKn7nuVt7DE+NEyI
fL0Ie8QR1d7nmJaKgvCJgOTiQfr8trXdsLcxxvhPbEpT24UFQI+tiRymqRQnLAwokvaleYWRv5wH
lKfdepW0bQwy/tKlVbsu5Ti4kfRcr3IgQ2Y4n+862XSUDsOhlujUuXHAVLUbrqHTh4K/ELxWlRwt
4xHw7oyNQ6kDRGeqiZFj/JfZa3lAMVvLsNetu/qzi1CEkfEY3ZDREW6aY+sUd5bLo07ZQZqSVRXg
YQlkPUAQX3qUFJpqqbcyCinoRk6P8XODTtK14VcBWHpEWMcLAa2D8gEsNQqEpOQbobbfFau2v4JZ
+2ApGNEYFfj1Q/eifiU/I8CUDDAPSLv4neW9SAF0LbYZqs84Toy9pYUOWmFi1UP8qyx+NuvKySXP
pVDWt7YWGGfumkERJxUW1JsBU2sED53uaS+boMWIo+hPR9SDvfx6Aunpu+r6W+uMZ0Nkfql6Tf0N
uJOiW+IeJBCNHN2ifooNfRfObGuRScKiWFdQLMMXTI8tzY0ewG1/j1cP9/G6FyU2hs416k2NTK7l
XlcmbKxZGk7Tt4651vYAfG+q5ce3A9IuMgcTvugeYBoKA7nMq07opqxp1BUXigWYOxT0FFDJCXLv
L0oSFV5RrLlXmZZ8V1kNRGkhBOyYfSY6abYWLl672nWT9fOjbs1fxT6SKpvz+/aeSNvfx+RrzVAV
w4IxB4TnishB3ORhvBpP4J8CwxcKB9zsZS9ibg0y+dgoVZCZS88G++sOSvSYqQAYjQpQuGQBX/3w
F48KWsWro7T5CnSYN1+8LXNBXenSS4/mqUa16/t6ongIrLc7cM7t/gIx2ErDpqC2YAJD1XaqtCQL
vKsZvg3pUNrjZKEBgRuZ8/HoCL5alSphuBSzIjJi0eWqwqgJ51AbUYPposhboKuMKaPMuJp7C4xZ
uQgCT6sewqdZTYpnjt9Q8HnLNrPKdgGbnZjNwIhD+DsMRtQqUGprQCkDYSxgzTBdoBJE9MAL9Pth
ETecArkODTJZzIkCQl9ZLQ37GwOHstyA8VL+EP4C8Fmly86Nv4VPC9457vQ8fxAtP8dv4nzh3RwK
g8T//gTm0JRdpK8kpomubv6MieITqKZOok884/xotetPGqbxML4MgYyz+OzGd1dNqZQ5wU4D4uAk
uXXTW43dlzNvUXu5N2gu/mOH7cwVAkjpVhOLQvXplxxkbujJQf3c2ZDn9iFePz8ALBrdSzcLev/v
29KNdearDkCHWO0q/a7t5Z/pqVFeYeIXautoBvHWytnTc0qz2dMiqaWymWCNELj1j+JxCMx76pJn
P5B3u4Vbf+D1I3fzhc0ClcvD2kpJMkHJClBBDXOAyWIbWulyDuVumNvYYMJcnhn1Ig74hFQY1p2e
5sBRi72jak1fcTnod9sIeESYhmXqKJGaTIaS4Kkm6ICFnbdxukWH9Ya6kIpXxPZweHtx8u432xhj
EhIxy6O+i3BrN79mV/YGVJydyVmAUBFPsytdt0eSaTCcdviKkbJHEU1e7Zi8xPya2N4DfLtsJlGp
Wn2txgHLJtbi8h9EpuT1Nzyf4SyZhZcC7rZ0aQlDqhw6pQJdrSmzjXbw3t7a/Xj2Z2tZQlhIRytJ
28HOedDxPDryg04DNJ0Rw7kpwK6bbswx4XOO00pKVuREGXgd+2fqPn3PXwDxgRwq70W4v4WgWQHj
qyaCr+Dy2EmRng6Y3AbPTCP336y4NY+zmGseuivN47u28Y8t5vhJK9YlDrCl2Qs6eMUDCJ+cBhpG
mW8deR2Y3UobYIn/roxWvolhQ6xEC8Z+QM330ldQqtYfpGPnmajNAOIqfSOqVFxJ17iaHAwyWA+g
0nGGAuVG3sn8L+4DtSEJ842gzmTOgwjlt0jRENqoL6M7uT92jvJIiJw20EOHB3/YvahI3Oi3Ofai
wpvEkHMJsK3fRfbs3N/7C42JXTeFfi4mGMFRpLHRLZeruJ5HJI3a3XwNlBFessIXEyMhqZfc/e+8
xHg6b4wx0Y1YZ6NygTEK3VTPVwJSceQ+63ZjFwQ9NcvAYDMgjJdeI2tprVfZgNgl1tB9CWtjDqpw
FcDbjaF4ySlA6PXQCQ0KscJQu2peJR+EQWsM3hW8t7u6pIgoBoMfVGfF1utkNLplxdg6NbpMtDDG
KymYXPEccniH5YzSYtPVrTUmvcDjq6t60wI6p5GeFbOWSIYm+yoNWouLwnhSixHkuZ3Xjjfr0Dyk
S1EJdmKpVxUmJh0xVdFczZWfsqWeoGxkJZwIvBelwAUly5TfWWjsXH4VcVDiYkjQ6JvDG236FPeP
0/qTE51oiewWWIYBT4Ygr6Gz8u/L0NaFRoMa+bF+1qDmRq3T9UU+vC9ltSxIkGHql/7DLCfJZrlO
qQOfQ9Q71OpDhNYlUlibsyQK3q+WtLHD5B9pWhZ9paN02p0pdEFbdp9dm3Zo99DFjXye/svem2e7
LOaMtkvYt9oEc/Uw2WqeQD4udyCIqoClUeVx2e66LMbt/j2pzOK0Tm7yieJ7KMlOIy7HGBKofa/e
tVIKRJSc3MmhcYIqwI0lgZN5bJ8UQf5VqNmPRV4f5lC4XwGcsWsx56SZtEx217c/jNmGKNFirUqR
ZUrrnLoLlFIdVRqOspRezcBEq3l0JShLzQsYex97a5a5ZVrwF+vZglum99UTNZMy6CzRlM8ZLc/X
wtgLUBt7bPtf6pbIyHTYI4GlurahOXA140rt7s2P/HLi7iUKGAVG5SHahzc9c2bmeo37WcStRv1B
GbJ9eQy8QW5XxzkQ+A3CvYgDAKEs4RZF/NWYgDinraSL5XnUUvLHH+0dkcP1XvQDIoExFE0EV75V
njnndW9Lt0bp75uUJZy0CbTTMJofs0fC0qZ3dHur/vgFdCw8h6F0i/VTzYQCInI5jTSmL61Nujln
kwD+FZpPxmvBVzEgPLg6ZKJCu3B1zD8+1lzRTJ5V+vtmjYkugtfQgFXpSbPPgqpulNHeknqsO1fv
LEWDnxLymWeuLLaDVEdDaWU6TDa57HbCF6ltgre/3K63bCwwZ08w4kVWIwOZbTraoznYuKH0ggdr
3buhNutgW+QK6BA1tMIwKpJ8CAPqTSXokgAAigEfrgrFXha5NcYcAD0Oq76UcOVq+o82f6zHF1F9
qK2fOVoU5fdIir3/1xaqjO/LfWcZYYUtrMzRl1DrNZUP0sA5YfJekNyuivH5yEzktbJ0iiKjm36W
/HOH77G8srz+5BkPErCTsps/TB91Tz7N9w14e+y3F7p/AP71RhalpRvg9VMXE7RHomn6eW8N9iyk
FUcPhmeFPHZzzIZYN9NRxHHW8toRx8+9JnDWsVvd0MAzJOFRQ11wZi/buU9RfD1Hq/xesjHTCnmi
1evu3jnTsLXFRI2pSqWipcn3/AhAJiJj4vUHGoosT/z07L94yZ+VMZsnCGYoVDmsEdQ00n3F1YOl
eIowOAvRa29tnNCC9EFrL0+9J+V2naBb+1c9n31//fNLmFvP0ARF7lKcQsyC/lor+4wPfZKP+h2A
GvRY5QKa9oPMH4tMWqUkZj2VEtauBsJ3YjOAal5gnMyrv4Az8GwxmdI6l00h9bCFjlbhGD4ViqNj
8rx+4Q/c745Dg2kSgsMmSN1VlpZRTPImb4htRw3y++QWLGpPqMw3Ds3lYNj/M4G2jNVTD0YwIUP+
C4qj3Vvizy9gkb4ZAGmjOQ9AFQvhgyVpIALr+shRZ9l/O8SQV7y62TeGmNidSxBLN7R0cOtReTBL
abVjxQSDU/qpG/KWFwd4y2IidzEpa52H+IrwUsBOp6B4KHAzLb7x6zc/ZHXglVT2Frh5rhrsfdsm
sqA3Ar6lmDiWstzq0/xcy5qX6b379l7uhjlkJJKkajJU2Fhpl6kapNhoQf1FKnryB9AVIA9U/egT
v/K3u6yNKSbu9LgYukqAi64ylLTkr0rzkmUPmsJRdNy7G7Yrop+xuRsiRSxFK0QeUeidp2LUDrTd
b28azwITRCR5DQVzhQWhxHPTOHby97cN7D4HwB0PDSQ0moCpYC6EprCm2bDoOXAyAwUt/8ypveII
uODfjNTtBSqdyqMgDEMj8Vx73+wY8GZt21QZxY7okH6qHBqgjQ/TE98H9le2scV8HbVV174YAJkZ
fb21Db8JwPhvVzhKLmHKuM+AvURvuzbmW6k0BtYAg3QeF8wLPxuurdibVicO2mvZkzGjeKI3ga6+
iOAwBNCUf+nshZDtb2AugjmbdXFJQTinPM2+WKB9Qfe78rAk18Cc/mahSt3+M8eJ9m5XHaU1BSzL
ON6sSu44AOSw0mwfMS2ojaN68yE8VMfKXTE0z5dz3F2mQWSlsq5hMoCKj1s3Mpt/5tmLTnywultV
7W/jlJdg7kcseuyIsgI6IlYcTG5N6G5hWAYRixCm2Zf/DL+1H3iBeBeObIB8VVNU7KPFDpPkSROp
fY4yJWqDRxx6W19ylAKIcGr2ktQejdlplHv+Xu6eE2qsgWkT0qYQF73czAL9wjGTcvp4v8ewcwHo
S+K5yj0VSQvHWfZCmqlB3IQwXIAzMS5agn+xN4jVM5Tzx2EOT6WxcB54O5rVELjY2GCutdwqJ3Rj
8sGFgJHhZXF3N5uKGrljN4aB1rXVKcKA6KcUkhJo51uLEtSmoAdNudx0UJPxhQxiKNoy22Y8eHXb
fZMTdXInXf9grGESWL2BMoJciJrTT6ZyKlYUyAwtrnUnNKoaRP7T49snbC+2UFOe9O5BlqsyC5Lz
MazNEbFsMIrTCuyqJ/S9txSiA3U4tMylJTBnFB9MCJy8bZmiFpsCbSxrzFGbQAwc9yLoJAfoCJvx
r7g4rmCfQV2707jILPr2rDFkBsAmQbmQFnrpinW6LNVSwBgxvpZuc5NqN5P1Ev7AW8EhCvUakylg
tpzs8bOIRqjhvb3YPd9E0Rp4GhlqvyDDZ+wXetoaDeUNyPnatPuSJ+nLO0xsSsnMl+znMbJqavZI
6XxVWf/H2nX1uJEz21/UQOfw2lHSSBM9M7ZfGl6Hzjn3r7+H8u5aTRGivd+FAb8YcInsYrFYdeoc
Ea2sJRXc20aY0eRXBRmj+tuFCHKhhP2CyHVOJQvHlKAuOu8Ix1kOQvp8Nz3wXwbMCbxLq1S6PKRx
H45tQ273eg/5oofYH21wU9nLsXrgPy+JN1DeggKmJgIWCdoiDClvF2kkjaH1PQqnZTzcYQbhsZsE
sEJBM6kYjc9/vqMbY1RyvrQJmuQl8iRCGVcUtnZHcJ8EJVl9AxPhy/++PHLpXlxyyzJWSM5R/rai
wkFpfizWoBA+CCCTvr02htdvlkb+/cKQluojYh1ub6vpIVO6yJDoUxOOS7LQuxsrVE4eCqm2QBAQ
/HeBhEJAE4iCnZZ2HaJQCpEwknGeCLGg5VYeQah3qxt/5y2VVZHArzCBPzJQZsRf27WGfREtaohf
oYFzRC/c8UPmEfIPyGrkgfgldjK8uUAV8LR6YupHCtoazpD9jhYvo0G6+SVUIBDboRJQisERjRZv
Tcb5EMXLXlGTwIDyEAiBvqyVeJwWQQm6MOXckKymz6V1uiu6zoOlSQb2YfbD1oYSwXHAlMOL4Dx7
M27+rral0wiEJA+TwT6z/+4/LXOEToe4rB05RkruyuN9UxxGU/LKTuatkJGTblZIHdi5Ucup6LG/
6Nl9JMEvc+aDFkAIAQlp7nClHVgr04GdgxaOLoFdmPLvOVwbKH3huKYIfZA5PqyYu/cTgCFCvDjG
QH5vfwNizPyQ0P4A/FNHDxSDsluHniLIy0Z1Q8xGZG5O8c0njFf6WdAf4jcjgFJk71R4X1k1J2yw
IMe4on+ZpuJvrCIBauW2cz/KQRhM90SghqBAkm8/ibK4yG1GerAxSH3SzlhrMV2w1jD5OAj1R7Us
92n4UBaDk5afu2Xi5D6sC21jkArBw5wvVtJghSQ1riQB7B6EcRBli+V9GZz5d95wjFRvY5OKxqZW
zZWRqOQSHY8Y8QqSvRD8xsAl4ym+sUP5q6wOStWs2Mw4LGyo5vmjKjvFZKEIazix8AQQgV3r4O1a
TmXDQxCS/5y+ui9dhxymiytnLTNrWhsYl4XS7aAzpmAYeBgKzqXD20sqn8t1uc1jFd+PlBvIJCRo
I3e/8ewmjndrOdStYuVTXYwTlkMEhPsP4wOEk/CCmtwotX8DW8P7dNTVAU5/CckpzIkHNHDt0gfV
R0BU3NsT713KjGq/zjhdau2aPEonDTuYjVIQqj/kcLYj1KIUaeQcNhbuUtINiGXgTQ/EFT3dOGhK
PubkdJPDllt71SycEUok0ilSDkL+OW0+rTLESRoySRakGDsS973ySZwaV+92WnWnN6dEx4j+fynl
b34ZdVTUvJD1NO/weVtgI9Ua+UBhjEEtd89Z1z+CO8F4yCKjAQnsaMelip5GZXAm2s81jSsfu9ge
6sh0xjxMqqaAMCR5FkwMWmHCttZUT4eoT2p5o/mK4SjH0Gd3XX4U+J1hndpoedgrUHl5OtiovNkr
mmSiJTvycKeg6jvUX6Yyep4jkD7rEKTPRr/QvleduINIn2ekEec8sgPqxSKoA9la6qT0KxYhHqTE
BvYAI4hSsOKKVI+4HgNeusEqbuDToTlPpGkBeaCiaVlnoxUPcCoyAYIbWXknd9TfBEZ8KQ/mDQVt
Hk3EIxaaqpSnAKzSNYuJd3ohWlIwtx2EXGMZ2jnpHHnzWAqZ3QimeIJWZsXTDmIEO6AsoBwJHR+o
MdDTRnkb17K8WO052Em7LPgJjOQh+5hm0NYyoPUJShCTCj6ZUNeW1Cot8niChB53g28cfmN+lJG/
AeH5rx0ak6zG6TRNiw7B+XM3JPe7yhlFzH3g0vD7II723HPOM0klNF2dR6pCljaD51f1Up/4Sm5H
3wjyhz+Ixpow2SyRymcqrY2h8Ad7ndeUgYYOeXdHBpKHYD0OqFajk1Y9Eo3B1QPM7IU3Q886jbBP
eniY5DSvVFu1KYqqLMQWj36/n07VqRq99geZL1l2q+boz9L+j1+aG4PUaVyhf43nl9y6ZrIYu2mM
yl1cTBnHCvPOujiEVKQ0s8xKxQmZuJG/zh24sPTaV5fZ64vOu70e1g5K+oUpKp6ZTbwWKpnB+jlg
1pyaCT0GDC9iQsf4EL/ymgyMw7exRyUaUR+Gi/LzkZHsJEgEEcqhlD95wEpoDEiCQYhMxjiQTn0o
cUiWqtBrXPs/FpCPEg73dtd9tIL+NxAyrO91aYwKmoWyWGVEsrShlJ02Wj9FESSlDPFOyb7e/l7k
c9B36KUlyjPmNavGRsWyyjJ6AD/M5CqrNtrZku2jstDdYllq/7ZJ1o1gmEBco+aHwWW6NZKI6dRl
atG5dQc4d/soTerRWiFDIpW2mH1IRZ7EDNmtqzVasKjopmKATnKbWgsNuMW6bgV4VC33ohS+xmZ3
0Ibu9fa6WJ5oIj5DWhZ1UrAkbc1MVgX6VqFCHVOH6nM53kXo+8gjpCLG+KExl8dkbd/yIuFkicTx
6NVdmKWfu4sZAQwqYDtVLQ1WTDbJC1ekmJVeX9qgroGl1GI5kkt8srC/W7VBcdNwfgKM692Sqz0U
5LxRs1w5SiO7LIpdZmafbu8t60CYMsYOSYcLiQv1phdbY5VLGYusqrelUp1Ovk+UdDd3vKlcxm7K
kE+UZQVnHTJn1EqrDDX8SM1AyWSc5l62rZQHU2S4/8YCdcWFRZjpSR8B3CpC2lo6jv3XIQelho4Z
I+1gNSbnuLEq34C1QngPfQQRCDUqQsYieJ+WDFlQ7yb5QUBPG9cpYaZVCq+v7rqjBrAP7yZl7SMg
rujekTa6TPcjFWEOcwiw40EmV75l3aujxFkXO1e4MEF9KrkPU0OJhRbArfwRA91o7zrNvQIedHBp
QdEaXGyfzzoITvKQ7/gqPKznmXy5RupLxqZc50ODNYKd88z4C+lXaISjEl7YleGVu5+chUQZprrD
GNKBTDwbD0swAmg82bdPCCuv3/wakspdFBDKepzCrMF2aA/iD8JoboIZ48wOD+Hbg764t+2x3Phy
8cQBLszJOl6mPWhD3bHCAGDYTzYura8rJlvsIu4+muHsdnkW3DZ61uGjgh0WicQMqmayiJmKrVVg
QxM5m2N07g9m4UFgqZgxEnAgT2AQ1cytXZfBEHvj25g4zSOfdpMRhzb2qbOEi3kUpRIXMzQ//Gru
HsemfcnB9DzkHce/2Sfo11Kp66QcC2FMCmywnHwFZaQdQ7SOs5uMnOZyNXTJO5wXNY4EhCLlJUet
lLAnle/9AsIdMGO53eG2OebeqUCEg8oZrSm6nz8kWp/pJnCjhSUIzpK3UN9pVe20YobN1cJwfb9t
j3HtIzr8skcdz2WK8RodwtZNwuoxHsMDQtIpV6Kn/2Dm1yNTpFxCLsFaOjcIr1IHmk1d9Nbs1Eoi
xxtYBDOXb1mRcoesl1PR6HqSV4PqZbUbC3rr4671xhw9eW/yhaDA6ICyX7mRhQRS+tDJIqAJUGNA
ZkOjcesmhszvtJJndHggo5U9OL91P3/id/hYxXtZhpYPdB/OGtfURR81SSu2LclHBaCLYyMr7SJC
KypRHupC/DHlI0TV1HCXlO2DIJmuDmI18P65Ico7Y7seEyEJhg6NDUXnpQbMi1SGEJcIOXNEH3of
5gSkRgt5nBKe6fKBYIUjzwIzbXof7+qg5EsGMjpiyER+WaSCrCaExSAPeI7WUnqvTFYgghnGFbsp
tpMCtA+TnjmyER0LQz8YUWXxwi3r+S8DfoMLnDB/GuRIXwR5tU1WEXO8oKolKCaQPETLAXy8vU1Y
VsWdYaCCs/vz43RpkorwppTMNX5J64p97sAb/bI/Dp38X6yoiEEIRiYAmFRsKNtFAsQPrEgdRDi6
98x6NquGk5iznsJkrPBfI/SNrOhLn644N+e5orcCvDpA2x2FQISQc+TzKnssGLKMYhfGcw3IwyN/
3X4tM9fKeZEWEiLSD7KXu9U9GQkuvi9grfjLAGBEdKdv/ak9ZA/D+2+8kcm3oQMFEkxFkoBmBf8K
9QOEzFoKFWJcqJ6g6Qa2OtEuSzs6pH6NgD+eLLT+SKWqnU4aAFy8mX3mhl/ap2KkkCvxOgxoFJHa
Q/Nkfp8aCAb0NuH8VlG7OnBbnJwV0xVGNc2GrEjAA0PaHMMX9aD4xt26TzwBOgxJZUuHxZVNcHHZ
vASbuVi8aFVMWGEWAnrQ2689d+OwpAsu739mrEg/F48W5zz07orPf34uDQDcRTDlAaYqUicmycV1
UiMJU3/JIhd2UQiVv1Zd5naRZVS8o8O6cjDRjtVhJpcQ+mwXB/Mjsjzc3QQZTajUiPYWqez8hloB
zxa1kSjPdWNVI3H+Z/xv3ZVA6pOSX8wJqORn0wcE6vQYM7QUfDedCm6YD+rF1MIlLi2anagvGMGw
zfwtmdJnZVLcYR55KR4rCbq0SG3kYtWKEU2wuBzKI1z0nrwLZscO/fZNcQowufMIUFkWcXXrpBSO
JdKO0nfmlPYFnup5uEB13XKqOkU7isf3ez5a9F5aMrSADPIggDDH1kWkSAgxS6K1bhG2CKiD8KDH
it8M6X25lL5Zxa6g5XctBswGoMVvHwZWKntpm7jUxb2IUeTcEENkKY1WH6HC7Brx+mqYmY8hU860
FfNdd2mLOnhpgbJSPcKW/DR5hg+i8eQr4Zcg+qezcYwqztpYmaaiQ3L9ZxlLpdMcUDdWSjnjpDdS
5IzLj9isA6sW7CaBXHUHGuz2OVOSO6t/VycN0/KxYyzCYVBL9HRSmyRotzebtQMAkSjEp1CR0elI
t+pyLCsyEh8yWbdimuc93BMMsHqUvvyGRijj4XVhzqCRglFam8qqwly8Vw9QQv/SnUL3Z0tO3ylv
/HlIVihXMecm4u6WgfLUqLAwDnoqmyvuLeBJ0ZbXdlA9czDtSYRuHn+je0tchjo6G3tUUJBrsU4B
RSb2wiB2lF0U7UlUkP3KF+sD76piVWo29qgIGypCUa7kXgZq/Cj+SFbSs4bWq/ot2627/L06QpM9
8eS/oEBul6+8iET++xvLpSukWiinnZFpJC0xD4R+AeDme5kb3BlB4XKVOhUUOsuMIqvHKjNQEOvl
fhEe9QEpAAaPOQeCJI63FkSFhEJLKytqYCk8ARJP9HVUN/1CODwIkqu74/VYWCdwszQqkxUySY91
kti1kOWIHenOnJz+ANgx1Abk95HHXMu4QjbmqGdPJkh6K+YwZ0lvEbpUJlBFhcyLc+xTgKF4ghIz
QIq0DeJqY5bKTBZF5gviwU5d4V51iXiWLoGjnkuEwvAPDd0OHHAIG1iWSJ3you8qM86Rnrcf9UD0
uqfE01M3CcIH8AR6sl1+TnxA0ng5KiOcaWjIgSQMBCcKGv7bZXZtUderANqZbAXzSlo487y77Y8M
C0CnK8CooDxA5l22FvLezNsWHJpurczfK8V40RIe2JhlApobuOYlEC5e6W6M5aJj71D3G+QVnNSJ
9bFrdF6f6MyWRJ0rPFxQnBJ1dBmuZCfiNWzNOJ5JJvhz7kM5j8UG4T73BU8JzNwnOZPgFnfhPdc/
GGFqY53aRqmwmlAwRmLdegDU1ykBm1R2419kSMsICI4QL4ljH0yizQuRrMLqxjgdUpYinwdinMyM
w3ZKxq6duAQRhhKog+MsbusstgNgGs82b91UcMEboJwsZUILvC79Yv24FmJo66uX1Q/T2pt2rE52
VPOoVFiX0mbFxOUucjhBEPUiSvGxOw8cdiggAxcAPUmiF134euVG3wpgr/UUXHejjzBbiX9xPzmj
vrP5DdTZXMZkLOYFSz873DE7tCBelLzigQdaYyFTN5aoSg5UAgEVLbDamfBmQlMlApjJiYIZYA5M
mMdPupe+ctfHCHkbq1TIG3UIs7Vkj2d/eCPMKmerpBJRfYic/FAGlZefuGbJf3vrHFORXVRyNVSJ
2XSvm2ApVHbmI3mSK8Eg20RhT4Y4XOI2HT/IMy4VrBidQ1IrRRyhnLlt0H8W5Z4024B7XO7AePsX
0T1R25Nsx1711+3Qy7qZN/YoL44THXRDLeyRx6uQHSG+XkJDBkMtzX2BmU7jG8cgI/fYGKRcNoQj
iR0oj6ByNrpxDoP5Ayl2jN4i3vfY1YK3RJ5FynWFosmQNg9obKHGgiV2CEzzOxncseIT0Zkt3v/H
NVJumwhFmMYdLJKy53mNDZ4A/67x/8Ei5bFDHoZDE8MiKh5Oqh5j1JaL74RkqWzuIweJwQfOGhk5
lm6hOwJcBLm46aHDGPCfCcM7xFHPFqcgeiLioaM3ig/4jhgIwPlxOFaJO16dzAur1EsgzYvKENqO
7Ozf3gPyI+/n3sIuOSLrp//NJg3YHct+6WX5bHN2ywhHsghQFT0LpWrSqYcHJRyfZS5T11G5AvIY
5VDqKteltG96A3F9ARhiqFanlBUujR/zXFwYIaHo4gIbR+ijKvI5XxCdxbgjPjO/J/CZv1clP3N2
kmeR/PuFxTwb0yHpzhbPwYZYzF6Jz2Tqkewjz0tZJW0dIxz/biTZ6AuLUQMeGF3GRhIvbZQDpqTO
a1x8KcUHNALUP0FUHMSvNcg1yeuH9xNYj/PNT6ACnqLGnZ51f/8E0bgjbR/h2XBWBzGdBLyKF37I
h7s6JBeLpgIeNLuLZIjPWcHkwWGnYHzvbZBexCeSkvyXz4qmnkR4dRUM09IFDyExik5NGxJg873i
rx8SL3alJ6KQNIIuhfuaZCR8G3vU6ei6zkgxrEI+avhUHtE6FY7k+oKunKsK9nqH9p2TmLvIkUsb
qEGX48aMrGtjnzo4Q62EICs5r3d0CWiQ6PjoPgo7e44lxoEx8NhDRUdDnR47vHVfnM8uMau2Be5j
9UlKTwaC1H2OdL70lh2PyZTlq6D0RK/OkM/UqdQ1sshApcFbAV+NPHS2FJ8Q/A5TgBmWbrQVb7Hr
yvkvIOGNVSqoR2mbN3KW4+r6rL3U0I+YYdPuNZL2+OJusrVvnH1lXF6XFml00TLNOvivsc5QvSsW
R4faJCmZzYOfSW5pkneSK9qJz7u/GIklmoVQlID2iEX0F7ffc2jSPsEfQAqWRvYHq828ZKyTXauM
435NpHjf6unicFZLzgMVDwxFAg8Wap+oEBpUEGxCI25y5Afov/f7KHfBE+OJH+OdpOEpylsiK6M0
FHRdMLGngH6BrhdYxqTUZZKSaEDEUAsFajKEckfyJoAM+JKarDNyaY8+I5WgxFIGeyQlkMUd4ZeE
UIdX5ojnKbBTvIlXlvMARWicO1mQ8aQaB5EWSj30CRuAGTNbE79WYWiv0Y/bH418E/qbaQboizFr
cZbN3HoK+CS7LBrRwBI6TD6JrW2avPlrljOC+11CXJFAMEKXXXqYhgA84Ajm67Q4VXlX4ujhbnJ0
4LE8SXeF74MrBCkeetyiEmsPL21TIdQoJl1WVtgu01dAo79WhYI5Dh73Ifn09CZiJo74PVECpbmY
8rpUhm7CFV+LGfTPMuuTWayPzSofEmPhygSyPhk+FpSMCPIEwkLbT6bXpRnljYQwZuV3kvgmaT/W
9LFJQnfuEtA/nbRWs9f0Pq8BXEofVuulsXQORoqV8BiXP4KOpdXURhP8xTUgorWDkvReXTHQRjS5
EycGS1RtJ3vZJ0Wo5o7IJfBJC5jf9tc+0FhbKcQ8S17iJ+jmvbBiTDZ8x1y2++fn42KdtPO2Rhk3
rQwjVrp+lhfhSRV5HMW8dVA+Wk0DxHUEwC8kVKvNSPNXaTdOi/e/LYTOiYtWj8QGVqoEqVokF4kH
SkH9y20rrNLkpV9Y1B0wrkPeZzP2ixC9x4lX++W+B5fqWQFFt+PODu+gcYRBi1B2+U0xVrUMxNXo
yAPefi71bg+HKYNnXtKQ+nctXuFiGaimI9aLbWagZXwj49XNKQuqYzYIT9ICHwUcjSgF8q4n1iFF
KFCxGQShTTdZ0G0UhVDEQzmK/DyHMlZX7W5v9RlbQEedSxOU3ySWWce5dX6LE9XszJuig/oJ07iC
4YfyS9rGzgDg3RjbmvQayT7pGaAz6oGEWezv1RqcFKKtKg+Nsp8xc5De8/ppZzbWW7+Q8rm4r2Lc
0UhDgGPHz2uF9lgtA1QiCyH2G0FXnWy1Cnft8j4wZPmY5piIjMLhMVHn93BeVeiTDPHDkIJQOVVM
V87LwVOH/n4MTWUvYObD61cps4U4Gu2ublKnaVboCSl66KuoWS72nGsRmGh7MAlYY+kgIburhL6z
1wb9lAqANntOx3AP+YfBrQw1+S5Ere51jWh9GyTRNWdL4PXJWcf98rNRJ6TIgRnRiGeQMhGpNbZt
0CpfLI/QfIG1G9RF5b7OuF+DlXQjrUbBD2MJ57ng7dFogDHtRhn0P9YLITvGZND+6+z0X4gQN7+N
xHg8EWwFVkqU766SwdWU6naslhrNzHaP7gCamd2e38xkrgoEWJKCSRYQW9Jila0uJx3YzGs80gj1
IniUD8WpQCeCcCmrvc0bouQapPLAdFrrWBxgENVifL/Cy/3qJIC8mXTk8owvOErOMXWKwC4LbCOS
a11X6K571/b5JKvnFYoORkqc4qS7ZH19IOBFejuqsNLqjTUqu5hM8Ekq4Xl5C2AcpT+/m7jSRb/0
0t9QU2W8GTbmqDwCEolyZlpwkx6j13vgYfblLn1b3Ao14ZBzBbKAsZaKcS4D2TShTKMyakNGTDRb
oHDLPhfsKkr00LaABXwGSHGwq6KOAAKK59Sewmn4q9Vn/WkBw9onVJLFYzat+csYztmXPgq1T3+6
7RqanopI0BWY3VPP+dZFAclKEvy0DAB9NdAXm5DsADf9FSQgx9QT3D8H68AcDgtehjiiGAKjgpAW
V2sfx4gFaZfs67pS7G7JHodKgtJrfZ9l86caXHKJZnqG1uwUq1+cZig5SeT1UaJ+BQmVF4te16oY
pUauoWe/+hpoHgvHWkE7tTqSB9TunocNvHbus0FUjwBDRPuUHjGSyqzLk1mp8YaTfPHUzHbhaJ7o
yy6YgiLuM/wqCaDMUc4t5aEyLAbMxU1tAwphL9Lzbb/hWKAhI6veJXqUw4LUrD/qKnM6K/p62wSr
JWeB9RM4WZAbAmxF5RlhmjT6FNZIZd4WRwFdeOxOmJVCEkcwsiDVTm0QIwe3rbISOUsDdSPeZ4SW
kp5SDJdaSpa+JM/t1ZeRR7Z16ZSPsROLGJpSP9Xe7GmO2nhlZmfde2w8LjtuBZARei9/BL29kNUs
5glzNOc3f/WMti90ybN9g4tM4Mo1Xb0iNcwukCggi6oImRjyjr44DWWk1MI4g19OzIx81xalFCiR
GTpWCsHTrq/Fx9tbfO074C0HBxA+LB6uwKxt7dWtGkVKq3fuOk+Zs0Jd6D616pCX75D/ZnN9IcTo
Okk6NIDYIbKwNTPkYoXpN5gRdiTfWffSLgTWWQma/XoSXG7VlGeP2kbgPuQlxAgKIukM1OpbAZqa
oAeB3uzpmoeIzwfGsXbyconUnZn08OIyg0nFKOw87+y+54Hmr08htY1ULJFR6WqNHDbkp8GDTP2h
NQnm4X49QN4EurTgOZjsybD/3EcuVkbrLQxqtkjhDKuLDMRbdw8NKo6FaxjndmEqVWWP8q6NRgMm
NNvIUV2Pnf4FGDuAS0hX8T4CwYhPOBxC3mTgdTpAWaYC2wScTqcMsExE5sZ9HZ9B+PVbaMuoyZoe
vy57fcQJPQ5IHcFfp6kiXbKAJuiyTuaIcD1IXyNC3B1D6rHRa0+LeLixq3fGmYrnly1qX5s8Gcta
m2q3bhdnlNad1uunaY45lzjx7e3x3i6J2kSjLiwAxWGmiwwT46RFfBKHGrKAffw1kfTG7qp1fE+V
uOFkc7y9pMKXvqizIUgQIOvG3m4WZZdVHxPteyLx0sar+iXZSIx0Y9xLIlk4tZGWWaRRF8NQmhZ+
M5f+0pazvdbqPhaXT7GEM3/70F1DxolFsNDoGhjeDaT925ApNEY/dAOys/IoYQa6AKZKt5t9z9Xl
I0Hj6uNdGKI+XlJq9ZguMDT71T2Z+xn8EohTXn/pmrvxvCDUZZByGfrVDIg8VXkeyXPthp+tB83P
/ei5uweqxdXuR/ClhG6EexUAShBJpqudPofvy453MVwHabKp//yGq+7hHJZilJh4aSQJejDjxzbh
yTozHQWDJ4qB76aCOGL72WpjWc2zbly4GOJrF2nNXiu68FgrahhEuml+UVr5v+3thVXqHJRhFc1i
IdaunruDR2qxq2vd1S9IN6HsctIfyZCIgOHLu/zQoM4OrXv4Ea/exQjj2F4TsnEod6EoTXOAaWW5
rnGk1Qjj1Zt+kDHb/g+rYPuFWM1cfpGB+U0xFydaGliZroZ98rlc5AazDehzwTAu/GZ1bp9F1jcl
1EyyaYGRQKPpVOoQ5GBxmmJ3yztRS906+1Ko91IxOXHGY1xgRWwEGWB8NTBBoW6y9Z/GaEtRaitE
bLV4JdMEzqhDL9saipwXYVhRW5EQWSziq1dcC1M3rWZRztD8ddujJePSxe1HphVIM93cAW2nOLkX
+UTclesqV31tRAMQ3WEgBlRbIjQltusUQ31ty1SqUBoq7ms/3BsnCw5SOyYv9ySBko5vl5aos7HG
g1Bmgli5SuTqh8IL98JbDelVNAnbQOKmMjxzxF0vMvhGibQlwqQv8O4kj4EqNproBCj5GzOMZJPo
paHgJVrnt8JVyz5bktZYMqFCoT16noJ5Jz4QMjayjRP/dLMOGtGdU0SME8twz+3KzESSgWiGtbCX
HeNoPslQCiDvdXG/LhEKyyLALbyL9ww/otZIRAnO6mxghadfRGuRtHOt1z+f60VkS7vk1HqmbWHQ
eseDKDJO+sYYdfoKsND12QBjujHavWkFrZG5KRgDVaEI4oanTsXIPiXUIIBEJ2hxREzqFLQAUWdd
CHtojAaohHsCyFWAIwnIy9b0m9IekNfsboczplW8qA1ZNYD4gKLL9kMCLKBbiZgha/LGY7oHFaO/
7ixPfbGedB9dbJ93PzGCGmAIQHno+AuSQ1Qug+62pfVDiHremt8jvbpvhfhUdebr7YUxHNRSgASQ
dAl3AcBB23UpqTaYlYbdrI0p6ObHdBnc2xZYC8Fc6T+1I7qjM2p5JY4dilVVPf5AS/txVoGMERYe
mybzE10aoh1j0LRyHGBIe6j30nE4pWBpOkKnk0C+Uw+cy+sEmWb79vJYG3hplQ6VDR7xU4JKUqlm
dt6+jFHL2cDr3iAph5m4SLGLONVXxxm587hqWBhpCUSpg2FraCajuNx71iH52rysJ9IBId0IwW84
ij/sbb2wTp1vzNAoq/Gz9ic6WmKTvFq1EZ3J6DOMWo/ci45xH4CLG6VGPB8IzTPllKhtYmJ3CH/2
JpRjcdABqZrcdFc+8Y4Z682wsUWdM3Gq2qiaYYtA9Ed0XCxwbQz739DyJp5AR+XLVVH+aZXFrPWl
VWNUN32s5NP4gXT9DbQIhu5J/MBv9LNcU5OBUIVkl2yJtCA1aMdLqzWwNBmqi9p3Zfrw566Pmw0y
3oBLaQC+b2NHKVdNLeh67Yor5gs79Qk0bA+3TTBL3Xjxg3ENLFOgcqBsVEtUhhhxJr4/oFlr7FK3
eA19Mr6d+NUD1x3IR7j6SBf2yJ5epCJibZplscDe311Gu8rsc9ntMAfFAy/RYsXGy9WRf7+wNoZ6
r1QadjDqK28UgDYzMttUOTGe8eK3Lq1QlcQ6XHQ9kbEm5JbWa1hV006bur0eVvJ7143NH7fC4OWm
akHVnHwwhK3tqrRlbLCDcuVmb+rBwD1JxHanCoMoZCqDW2y+Plco/CqgbLFA/UdUfrfm+kWW1kk3
SEZHMKYJIv0duvk52iEEnjhHB27x7fq7bU1SMXGQK1HGUBOGiNS58RC19ckOIaF8gEzg2nNumOvP
B2OqSng/kHiAaHe7PjCSt6YgmlCKWF5iDMWNg7Gr5LesNZ45h+3a+WEJyTG8Be3uK+rgvox0gCOQ
c6B/93PulCB1UUkMbQLUy53b9q7jEzFnIP9ApwIzCtRZS6esmMcUyXEhRZilCZ8aLXm8bYK5dxcm
qAM2A4KE0iFZUao6hdr6i2nZQ2vuLIlbab6+tbAczEcqFnrqQGZQleZhsIqo7uH261cRA1hg2/oO
coRjvBu/c8MUc+t+2aIBsvEyK+Ui4SlIGnLhIbsj49b6ByNQMLEr7KsXXl+JcU9uVkfX1jopFBtr
xupQFHWTu9Lvd8Jp2Is7XkxkNBu3loiXXgRFI02G0QzP4YO8Bjun+U4EWyVP+c5/VDM30gCIE9UX
3GM07qoZ8VIpVLVy5fpbZChOnPAqIdejl7gdVbBrEqo31CZpeoMoMqW1qjUoVIM1B0RvNd63EDub
z7qDkysex9McoYsqfEhiu8xcnrMwg9W/9q/4DmphUJIug325Oyb51zrdh+XH28eMZQKzz5iFASuI
odBAzjRpa7kRcJKX7H3uc79vEzvVFE68uEZukTzjlxmaEkSfulax8ghPCU8/lcf+iDf1rnla8fjT
H5STcp+89pCBxbEbXOiwOgUK6/60F+/SU7VLfvB03Ri1O/we6MmjiIbuo2pSyckyt8ackN9D5shk
T9ql+x5tOus5c6zPySPuu6BEqry/vdnXHGpkGy7MUnEza4BGl4lZQoM0v+R+HKMfn6AGFR4nCLDL
dvrZeCxPvEk9cqttcyPYhd4LKLWArYYaxvZgrsukK3jmVa6UiI1dSpGt5tBehyRDJtqDDAgPFOHs
24u9JuEki7UIForwtV49UIV80JJSxe03OemH4m5Bp+ss4pzZSmIvgrd+IOWi0dZOvVfOr9IJ+Ben
8X8HmsXoJWK0H5EddGlId3GtbDeg6XpLXENc+2TjRYs8xJJT4pS25OB0A9Vky6j7mS3H7xlPsI1d
2u8Fc2jmpSXHq7Xlg+gBgYFwD+Lt3sse56BC2Dhx0ypWMgAIuIaqAKj18fTcLras+lHXOnhZeYx2
NVQLlOAeGsd3EEnlIfbPKB3asy5tUR49JvrSDgNs9W75dXRJFXCPhsdjc6fZemD4imiPkpME0Xxn
yvZix1y0GCtR0CU4GiATKNbRSVZcJkplrvgFkfhJ6p7i2LLl6F4pObkx6wih0kKkYDGSCSj6dlPB
O97C0LkemOzyOUzdSlH2oTh/LdvsyyLnX6x5iLzbZ4jxiIL/XFilsqBQNeq+RLqPR9TilZ+GoHrV
nhsXd48rQV7wOzcVuu6PbQ1SL4BFLeJ6IQYtERzjYay/dWUVOcAeN/aQm/ejnt5r2vCtiQrNtopM
d2P0Qu1RaD8tqozyXWKo9qDEmR0ZfQoW5alwp1SQnHqdedVn1t11uTnU86GANqEV1vgkkvZWjZ9A
Vg7iAE4UY3vXr89OvReyXBcnM4ENUSldiJ7ZS4ZaaQL4gbDjfOvrcux266kY1UlAaMdk68XDuNcP
yeIMrz2qNXehiy11i8f+STI9EVWId16piBmrL7aSzkpFKFjMAqmtq0FxD20uTDFUaKblL9Zz5zf7
1ltc5QzXJYwXJv6c5Va72BZczb29D8yvCplEdKBEoHbpnhAEpfLISHCeLe15mHZD8hrNb7dNMLqz
2OoLG9RWZ2pmFnUDG51X7y0I9dgYIwmEV9gL3dpLHsu73lOc9jCSv/H0DdECSDXOE4cdPH/9DBoc
USldl4glfgawmKQi3jnZXfsISr1g+tSnzvQ4O90RWvGgErVbJ/RAycAj9GFHGBU9DtzTJIZSDi42
QO9EGm5GMsdLwNm59Bz7ZIZfc5LQl1Hn2nN2n3k/XZikdr9t5lbUKyQGJOnqZrt86d8XCKZI4Luy
7on0VfaUBaBwg85igYfD/KGBQCdXb4dE7Kur69fPoH1+UYZQAbMKQp3eIyeq7Pn/qPuy5rpxLM2/
UpHPxWyCBLeJrn7gdjftliXbLwxLlkCCO0iQBH79fFS6OqUrtW/mzMtMREVFOCXdcwliO+d8iz5F
Qfn4/Kco/FIUOpBAHO3ftPN8XSis6dWJ00zUt6ANV2j48CULjX3mh/XlqXxvHb33j/VnyKMd3FQK
gI4MS7k3Szu0DO+sJcH3TJNwabuvrW8fWOklVVbrE1vlh/vX2u8wgbAF6u3o2uH1ng3X4TVbkT6U
th6nPHU63DRd3P/yU5vlh/vyq2BHx7EuJc0diWByX19AdJkcgshYwukewrf7/gxKMRCJlGbYdsmv
Z++H25MDxy8UuNHQPc6mg0IXs6+xXkh32bCv7rRp7E//dyHW9fMqja6Zly9BgxD5cAs/r9AZbzz/
lErjRwO4Yq9XoOtLrf5tEJaVsGlWSJ+7yX4y3SYPZxpsp9HbjrM5nNjTP6wM4BCFZCGa/UB9Hi15
UFO4hOuYivtkpVuXCUvY+bRf4bSnsd4fTcRXwY47YwtyWE/30NW3cu48j31unvl8qHaj7+Dyb431
ph9tENj//lt7HfWoHdFbRe62MwaUQh7EuLUofDXJza9jnBrHl5+/mhpSaNh7MEz7VRUeo1iGXr/x
ouxyrZfKLFanLoQfTBOosAHAB3F4dz2P306TeR4WyFwPfVw5y7ltwrDNXW6GxkgxQf84F/7jcflf
7Km9+mOPGv7rP/Hvx7aDCTHD1fDtP//rsnvCbi+ensbz791/rn/637969JvnxaNoh/Z5PP6tN3+E
z/8ZP/4+fn/zj6QBH1xdyyehbp6gKjC+BMA3XX/zr/7wH08vn3Kruqd//fbYSlC78GmsaJvffv5o
9+Nfv6FK+uo9r5//84cX32v83Vnx9JiPT80wPhXv/+7p+zD+67fgdwi5ER/gFbwDAnodXsT89MdP
0NhGkQhdFg829Wh1//aPphVj/q/fqPc7CldoIMBlDWVhaA/89o+hlT9/ZALk44Cnh6sQigPeb/9+
/jdv6s83949G1legSo4Dvs1xBRVNaMwOtA58xIENzNHeL80ZcGvRu2Fn1dBUgBP0QXp2Si0APtvm
evLpSjEZZao6e0ioyeLaqaEp4wgZjrRfkmFpScytyNeJl9dBpAI/4nMF36HOC3Zo0nolnPgKTvqw
bZW5ChzTTamnyBrZQ1E120BOiV8zEVm0OGM2Wrq161wGbjnHZdaFfCzPJo37KnbDLQu0HS+Fu4cl
zv3irPWPqXRCoZd92XldqJ353Ogb81Cbs7dlTtzAUDEtSJCHrLTKa+6jClhBXNYYqZ820+TfsLp9
9jOaEqKD0J6GK9pUPRxHqgzm0IaOxozOOzkZD31l3jreWNyUAMZ1kN0JsWG6Yek0QAPBosgu543v
V/QS7pJQ/yqhd0ba5SrYo0g3hb45A/dMZkhG2LzYtIYzAy1lsjDTgQgNnplhZ6BH354VzbKcqxoN
HLaQ6GV6/q2Vunlq19k7HC+/N0v2tq3xv1/+yv9P69ha7zT/8e918m4df/tePxTfXy/8lz/4YwHb
9u/g4EA12wbHA3W4ld7xxwK2rN+BMQJLiwAhgALVWq/5uYANHwsYnCX83ASTANcqXM9/rmB4KPwO
dOeqCgPRaigZOO7fWcKwDnhzcYQSpe1AFhp4RuhRAlZyzBUbO2VIg8oyFNVEh21u20WVQu1G2yiT
5b6jITDoGuYPYk0thdM4Gem02mkRK9tzv2H9PqhNE5OtYJ7F+kjUrM4vxtqtaIQaSeZ/LoLMH6p4
8nRRPxdBDYlmag9BC+oHVwoUcJ51G9EW2DVqr6+Gw4jthKw3FA8kXjtnw3bw2ypLIAdQ9xorHDfE
Ppptaiwx6wJTHJrJzHlqZvjSRSiaNqg/DVUzBA+dlbf4cFfAWA/a11NzPo9dYaBsz4r7RUKuKVbS
NJodNpYWcA2Z1SyFhpM/X89O7YlIyFn5lx6pliLufG6OYWeaOrf2NUwylX1NuglQXDQTC8SIW6Px
bcCYG3MeptCqZVnaZ9rm0/WkgylSki3Grs9AGD6HQw8ksLhwyyCxLQYZZSaAWg8XB1/o3unKyopR
rq7g2DoSUFc6eEQZTT9GPnpw7VlXYcvZqXrG2Z97VkuTrANgNyTFXInILEB2OO+6Oagfx3xoqsTt
tOPd5cOEt5v7heufO03v0kMTLC64RpDLqdJg0QMcArjpD2PYLhwVnqqGX0KYNS1MHzvl66ifZgkL
PFVV9tZrUViOTWI3EIFyBWj9oTQlLOua3DO/Kn/I4A/GSO3tBsVNdu3mnT9iH5tasa/ypmq+9qI1
8k3WZjMUNXEQol7piX58nhk434mRCenEJOO1vmBynO9mu5icSBNo/IeUZG79mBWZAUZzDcRSVFk+
J6BUW41IuhxWHNvAqDs78sqA0VtldX6XjAL5WrjMs+R7Avu58YJngRzORWAypJ2lETx5vqvmkDeq
Bi61rDovbEXldTvH7solqb1iXHa+5G0TDRg8OkSB24x1THLaAYXcDd64L3OnsiLY0ATgyTqztfCE
V51/aF14SQOA59y0Em44Mfeh4JqwglVFlLlNRsPRbBa5I06OqT8unLM0h5xR14dzPcFNSU+aQT2E
5MYIp+9MBVky9bW9pJ03KOdz4ymmr8AW8OpEBdWidvCwrzBXs7nSsL2rtHXFzalc9kRODYHt5GI6
34ecuEZqDCi0bopZLN6tYY38plR8tneBGN0ltETtB9Hgur0XC6sGCcHgcIOaI5f1nXjoS2uuW9Ba
iOwvJg24/XTuycUm0cI7hvJvSRYwoTJf+UkezJOtNmY+yf7KEfia8QzT4gDyom0JL1EWFIuMqpEs
mNm6zF19zwHGXiKInVXjQ14wEwydgs44OCujAyoUj0hjmlO5hNKQGPhlxFfDdyZc7xcM2XBJspqT
IZyYPfhRCXiMPtAW9/bI8ZUBlvwA18VzGPcZU8ocPhoxmYdCJvOIf6TMUHUdAglnDVuFmkkRAgNi
PY0Fw7kru7liGyI0jM9CrbIpPw+MUUIcrW7hqmTMg6Qh882s+VZ11IRcKy/Nqds4A8XVpffnViWE
DOZDLXNIvbbFYi1haRjkhznmRoVh7Jr6svS4KhNSuppHJlCWlRuOsip66EeRkQPbvIjlwTdbV94u
VTNBtquzA5j/VXk3oeMbOPUlnc0qHAj3rH1WjZonSjhNfahnoa+156r91PYA1Qc1xCx4Cw/PLcmd
jZ1zM+S8HfuwIuBcJrPMvQDb+DB0c9gPVPVxFuBDbvqpEV04ZEE2RGQGhjaEIzXzYubky20552gJ
9K2ll9Sq86kB7jq3nCHVWAxfoWJnQCkDt1Ae2cxrvNgxutbcYodzgiifeJlFS+3I4iaHOesT0KQO
bJJN7hWhs3b5HkE7bb0I5lwLrlzlwtsr6kG+XURD6ZtDtOSFSdNiJnV3Lp3K969KWK4D/UcZLqKZ
gqhKZKkZ3flG9Kra9o7SuMXBebb4kZciLy9z4c1XHidLHs01r+/Ql16+VY4o6IEw6QQH4ZsTPSyk
XvSZ0XnLbdvX7pLiPmDrnZq9sdr4yjFBzhu0ZcVLbxE4/eGM/CRqbYP6haI6WCMG+INuiNpztu/t
zqOYgTBRiMvFovMmMJpKhIpD4zB2RtAesAn4XWR4Wn1jZdVfCpSHOLaQLtM7KmZMY+DkMLIlEJx9
uIqkTjtzsjtxyEyUM+IxzwqWWJ1j24mHyuhZNZiVfY6zG+dQ64vO/m5M1BEX2p8zemWowRzqsLFt
FJFYrbpg71qKQOpcLW6domley3NpQfBsVxiDT8MZWD3/HC9IiL0x9mT+Mjqu8RSUWUVwCWYgpmgA
ZJaz2jWlHQpjQvlzArywQkNBG2UMPsRYhAWOnCsvbwcnmucGRsSdm9OQOrCZehgWbdHEKtGWgFxQ
d97lZTdetHwuwKvLpO3eYpYvaptlfg91O9lKNCGlbymcFo6iyUpBqs5nZqs+socKrGwfmZQFlS1n
FOeGoyAdorAhQGGD9NRPspIUdAf1jUBHJelqK8mkyqGRN5Y5gfiKUFmcL6okW+B0bSc1JXecaDQs
q0VE6H+cBaU3kXBweivbum1JqruqzLNga5R0wMWLBj0U8VHmYhtqVVZ3ZzWNi9uXX0j7AZibwT6U
ZW/W4HiSrI9ogSM0rO3en8C6bgLLA67VsrMmnAIOJRLYyYYenRhacgGd4AbR4IJ101nBwv1PbsN5
b6aB0duOSlxg2tiYqp4xBbMO3BdmHJ69NxjyrKym4aksVWZcGDAK51sxEoxkpqp8LkKrxy3WDY2q
bqZPXc5KIxa8y/U9jECcTiNpyisPhvOmRiHBn2sXmDn8gn3J1SRZiZsjDseNVBInK+l7IH7clhYt
zJ0F7ad0sjAQycIaTu9Qi3BRYWGsop9BVqNjkoNO8iMTthjSGvVPq8AVyDQeGGH2lxpnNk9lW1ok
rArIWYQ47IV3GLQ/5Nt+8qvsqpynSVyoAdg45FO2re4dv5yHLwCZjHWqctXBkUob2Eu8Yl5wxkH4
LYXzDk4h0S3LfKsKnXNI3XVD/0kV89Q+58ye+8SGRIv8PyiW/I+p05sc7Jcllf8HiyVrYvQ/51iR
6oQcXudY6+//TLHo766J6gN4Ud5LRoRi1h8plm39brlIoyDu761VjxUs9DPFsp3fwabCjoeM54VX
hR/9zLBs+jt4+HjdFOwBpFfomv079/sLNZJjboeFDGvtAqBM4gIZgb35bSlNkYZUUJG3oxWDAE2B
tODxaiTCD2ulOno1Kj+jv67IHJWp/wgGNRofVxhIChxrBbY4x+dxmayIOdd1huOx3aiC/L2S57sg
a/HwVTVSzQZBS9SxooIukc6Wq5agL1gsJ0hNHz+LjVcBfCPBEL4Ng9v0IC2BMKTyw2VVdxpE1I/W
iaf58AXBJRozxLFAFVkn1uvHcedywv7V2hEqSxdIo3Z60+6gXAsa36my6jEg5WXoIPEAgtFL6+2l
Nfhq6OC0nTULaIXRCl63ADokEhjpEYCYFQ2k4uUcKchfkJB7m+R77+KiIvj6GVlv86XNBisyKsAO
Je5p8u7XM++4Rv0uxNHrUpltiWUAawoeNvDS2vabVSvIAAkNRgUGWqkn4h2V+9/FWx/51VBW3gpC
QhUP8ZZ40am7qi2HZhNN3Q5MHyDKdKJsQFVv/gKEeR2vV922d8HXufsqODS88qCcEXxd1DOEOcr4
D1OIJplB9rj/m5zed/GOlpyZz43jr/EM+87BlWiaTppprtP8V490VPIf3A4l4xpTZMXGmdfswgIm
YCUt6sP6aOrLkA5xfWudwbv4xEqHPuYHwdEjsmAnQijEXI/WoInWTWF0KAS7EHyMaiLFJzW2fF8T
HkyhZC7bt5qIsHP8JxbYyaxNFY92YYau4blRWwWPwWDzTebMq7Aa+gcqoIe8rP3IcdnyY/CYm7QW
51/VVPmRKyAdZw6NuTWUo6A5UpsRQBjIc1GNuSVTpjddTQPsosUQ+YZX703D+5LJOSkIvISkryB2
Z05g08geExzCXJFb+vwKRSIYgeL3Nyin5NFC+ypuSumlC1qLkbsUu4nQarfMICmMrSu++nNRpFrX
WYRLdRVp3vWbQtn5odO2sWVU+HeZ5z7YQ71ZUCYI0VPWuID3KFbb5U7y+mKoKue6An0wLG0pkH/1
7V5VTG/63obPQV+MUZtTYMFbC7TkZirOkKXvgoaQeOomIAN7WGqY+yIbsk1TFo+eX0A/fKq9EK4C
SaD8cev3FbmAgPN3sEx3lQhS9Jm3jTvgcltcad+NCm6kIiCbfjZg9p2h9lZXJHXqLtITqkTMvVds
RPIJUBCj5vxdK5EdslEkwzTsJr/3wsrP7rRDYYljHXI1XThBZif/pEYmrU4GBHJ3ww+uxmenr1F1
gRIeWBC7f85Axc+5x1CPqiDf3Cxbg01wl5uDCHTcMxjSF/EwtBFMZD4PGgKJhcNAUidBiHR6ApKr
/mFQ5/KfAly61hSAK1VDAwkCbpdx5tPvaCYWYdM2SLYnWZ/awD463+A9AUc+XEHAhj7qHP755bXl
XTb4Lv76pYizBIDisrNFCgM1MevZJV2Sr48C1PLZuD5chqdUWm17PPWJXXXdSI52AYgXQARpdXaz
oGDwdmMrJ1JPc9A4UfaNXM1R5STFlvbAycDxKamqffa4Gu7AxiL+deBjbM66w70OfNy97YeGjxUu
NJGMsnNLhWO6QmNICBOEPb90Y+w/aO/PMSo6CcPhLLfi/JSO4zFu492XOHolvWOzrOvx9HLfV2Fx
s54pq1/ptFeP0DiIrO0plb0PJsGbxz46mC1oWvUt6VDUpM8K6mS8KsGsOOWtcyrK0dlMuyyfg6x0
ML+/EKRSUx2azvmv3+CJmfMytq+ORE6ywGwFXmCDnaTzbnh+iSw8bfqbX8c5hue/e0lHU1TOglSU
+k60WnZeWM8EdjLltthj0W/8x3y7PDv7lbn0F6SxPzimXr+tFy2vV89YZ8jd6wyhh8T5supiV4cF
XHR5efqK8YIoebcSUfJelRCBV/eOzuOqpEEhW8QqUA1J4KXwSZxVV+Ks35Z3NsRSeBxE43Ox6Z4f
Gax0INYVdwcBSjWqS8lqmVTE9gnk2gdXBADJ//xKR6AxVi5jp4sA9YwB5DpFtsPiblw7D1FXAg8v
7KXctqQ+Afr54O76JurR+4Zy11yXGaJ6HtgC56ZgJ3bi9wFA3HYB8V1RKiiRHa0OXEjyNRvEzce6
JvOP+aQw+PoBb19lgEQSrxEOzMg6X24/r6ZN6+oOXtALVF5jFwLB2wFCMFOUo+IESi5209OOCu8n
KiIigYWcx8q/OG7MU+7ohSxY8KvgoAfBQdyLKWzRLZiE+6cQYB9sm6grAYINICHEFkF6e3toWF6W
jSPqn+vVX0Uvz2eH9NOUwIUdxjVNctqz4qN3BlkNWL8DggDG9rrjvRpSp5bBwghCDtUjV59rcYJF
/eHnA/MNsVXwGKh59EgCVbDKySWNvOE68G4r8CZObGMrC/BoUsCIZuVnuJBAQs3+7RMUDp961HnX
tFPByn3YiMOcumm1P3XEfJCZgbG3dpNdyBqC2HS8k9AaeVIOdo/cwxw3Xe/z7EzBOY8n3ebv0hCw
kt5GO9ok0Kc1xwwl5YjCHpfE6rwGbwqiasOOHoD/eDgxjO/TwLfh3u0OM9HMIHakNvR6glItHNYv
y3P3h74hCqtsBoIZN6UuOYmR+mCK2BDKWkV5ViGb41ze0Tlut+D9RFZ+Pmd3hD/9+tGOlSFfRhI4
Hh+7BviWwfGyQkJRNR3q25ETzglFZx36GVay5rb8uTk4F/bG22Rb6wuuQ6nrhcUpzKP10dhCfh95
GTif6IseTRxYfHHbsLExjhhXyJKInULZwklXijUPIbp/v+DL1Lvxwt+W6XrmouSE1tauSLtrdlJP
54M7Ipiar77P0dSqs7bzRYURX73c+ps5Kb8DYxBPYwj68GrqVt3DyTsSoQWrmjIWn7NEPZyST3l/
CALuh6NixYHi7R6vplmt6WFPkCvs4IQO1LKzWVF4p/C8x1w1bN+wWMbWA9XgADnC8eCLyZZUAckZ
SVyGRbwe+SuvvbmzDDwrIOI7Bz0dHB6n1GiOH/A48NEo82IQuRwdApdFsRs2K4+IpnV6cls6PhWP
4xytXOkMeQe1GBOnRrMD9gsiXsA0ynhc4lXk8W+LaL2MKAVpFKsVXDjAXd7uuHqwOpKVyCanxnsc
7W5Biw/dtl+v2o9G73UQ620QEmSEssBbpwfb1vtxW+5oirzhxPn0blNfR48CuI/6KI7e4Hj3AX3e
760csBu1X+uIAJHkkKpdbZM8VClOKvweEwZeBg8BUcDGzAdp/+i4crUwFslngrc1xd1te4MuTFKe
Q8Q1dUGN2Zya/9Y6UK/Px/UBXwc8KnnVS9NkuMUAG/gZfdQN/BWaEHWY8zUVbbb0k4TPmIiCXR6K
76APng8H60RZ6jijefkGeFhgK00PcMmjhfBn9cEMxG5cqw4uyg8T7Z87lCN+PW2Ot9o1FpRp8SaR
d6PWfRTrzwqEQ1QdQbrbDcVafah763uP3n9crpWJX8f8aA5hKZieZ0FOCHeDo4uvBFCgs43KRDqD
9l/EU9TC0LXFwKIwdntSeedd9RsP+SbeeqK+urRN0AbJJdck8r8tMSwqOCye18o3gY0L9rN+lT9N
KTv1mOb7wQXIDtVgkF0hUIshfhvXnLy8kxmI4gEn9z0PruBieyNH774rzHTxnRS/EBG1NOhRLgCO
DZ8nwzQvJ+6N145jmIcFoEuhAWHX1hQVtmlcslahsNbUX5luv0mzgxhZX6aFiyKFmg6FGO/JCv9k
wW23KLVhjbRjiznViticIg9lvw165yyye7BQa7J8zdBnPQR5f0PKMQHo84dX42B1TRVSOlyMuGKn
TOZLIrz2AK+JfG9l7bStamJdsqIco67ugccoPX2vhHaTBlDsuGfDZ9J2T0IPRZhL24lMWV5MQwvU
kOOJCEC4MlzlTL4EIwib3DoLpuDz5NYyNhcRnMP7pkXpst6a1nABBDBcWyTk80Z3emyaqt7oZlJx
UPuPAoK2KHJtq6Cz1w4phz7qUodgFFYbYQbIj0uGpqnpLfdNawYXPaqNYaXzbe556ZA1t9pDIlv1
fchZ8APINmjB98tOQzg0LIWAfUlD6XYo8usWMA0oD9vduWWx2wxAIjIqIHIllfAkdsbo10tk3dXe
bkIBKnNQgkMPCrpex6JevBxIg//TkTs8WCwPg+FBzs+/jvHBSf82yNGRkVdOlssWQahC6R2cJwlD
1TYqUdaOcijAwczEoRBuypL+FM/xg239beyjpWHJkYM4jNioOTU7K6FlvFZSgNT2NhZQRH+hF/XR
anw9pke7gKeAWofvgo4MI98Vef3FMtuwyJ6ncXxkvbX79eieinZ0bgkyzbg34gEnb+d2NzamPfXv
oHo3Kn/z61Af7KdvB/PoyBLmULXwcNHRkrIt0GgvuqB7HdnR8rlowlPlyvdXjbfh1kd/tZ1qE4AR
bw1n7p203BcbgCG2p2+ip8IcHU3moqE4t64BRopLo5o2AxoxQ4/uA0A0+bUS/g01vpwYyuMChou1
BoEqzBP4wqEjdPRsQgDd4rWYJLD2Q+Qt2Tb32aclIXfwS4hPBHt/1Xgb7OgJfaJKa1QINsZOgNZl
la7cWx+9jL/WujwVbx3xVy8OZGujAcBVR3xXbH0H/oFu7Ia4Mm4pBApO1tYJ1A4+3Mf+eziPBdoM
lxRGpriOZi6+Mav9ykefxoMrAbWC/n6ftG6/opZ1CKIG6BIFvfEb42GcBAe6B3u+pQY3qVQJ0BPd
eGa2AX5uP2dgbC7NprFMYJ+GsUpqrICdLER52TTzch3Ms584Q6XRz/JQy4cmFICaYtv5Zuxw954b
zcFYenqpq0ABHjgsN0FZHmYt2siZKE+mAdqbbY8PySXsFTugrzX/1rn6ZnDc1KVgyeZuMsopQg8f
27M/lSEU3KFz7gb7KafXnMqdDchuFNDyBnCgbaXZuQKoqBydQ24F31ogtLa2NFNvdLYDL86A50wm
TuOOTSiX1004VguNbfCvYihkT2EuWH/VaZw3/VhAK8hU3s6ReXlBOBqIDF9219g00VPtnsHTrk/K
2Wqg39XmmzkzCNh9MzhboJkkwWKoq8LzxTlaWA+KlhejLO1EAH6YGobUQD6aN5Kb81VjFVMCOY95
nzmjkTS0MGEIlatobAcvpI27M3SQVu505bSZDHPqd1s6lMWu5IG/aZxeXY2lZ6YEEK6tD/M8uTb4
jKwuImAcH/na/PPQBbTQDRTNHC+oucWGae3KtWFYr63Dbm0iZlY9Rspyx7CQjd74i273fG07lmsD
0lQOSjDoSaKTuwMkDc54ePXhvDYuNRzK5Bw8zAZ233ZtbkrWGHs48Awba219GlJk0Btoi3Rx6/Ez
LUgK+GAZyrVh6qBzOk6oKQnD9FLiAODKjA7urWurta2zZFb6zDVKgD/ZRclm91B7nozatTsLtC30
VXjp442KKF/7twEauf6YfbEa96C7W97bjzB1APN6zMD6ZhqKpPxqGqaDU9t6Y689Yb7Cck03NyPd
oPU820EWlsBioxfc5FHV28+VJ57BJLhiWGurqYyXdAUNQn9ezua+aM/Y2owe1ra0EbTPwdqo9teW
dYPe9Tz0P4CwvoXwD7irLW5VWTem2CeemrXr3bj6WRp2lTiZ0/0Qkrbwr+4S2nR7NcO7Vs973xnP
jHr47pv6ol8MDcg3iw1F02CW35YZfjOALfctPwyYBrIINiSrviytCGtSR02bp4b7Q6CgAGp6vDgt
/mwCX2JOdbXsPUdFzWwnEFM5MACureILkG9bAPAjFLXxTx1VLkQffDTLgnJXFlWCMvs59DE3S1Un
4FRETT1sKriY1ZJsWzNPQJj51GDBSmJGlTJvq6kdN2IJ4pGxczg870A2+9HkxqFY8J0qAUguvLsb
O6n9G21pHnrsXsBJifaX5uh9C6jcyL5vw2BBvWRp4k6V6NzC7cPzjSxUVO0K6NnnuTqM+I+dW991
sPxpLZFm1I9btMXMsbhrDHWRMRJTKaOl01fDhAMAc1AxI821Cs1SXxeFu7NbNzXZbdPhP9NslwfW
lvLHHmhwd/YOaIj0Yd+UCR/NPeT00UgHbWDwD3quSepxndIi2BJe7cy+jyf5yc+DrR6tNHBwS5lk
WFTAxTbfTKeKAVWPKFZHAI0N36qvy3oSwDcGHBwze285YK8znojha+E89CPZw8o5WuZn07gvZw7x
zxvcXjdCMsC07HSuP3mFF6MJEk3SR2+ehXYJ6LEacN+D9EMuNyYAY/UUJNzo8SzfA6HT0qvh1DZ8
zke+gRJhhPxpy0r9RcDjlJk8pv4XDVZKJ1CGqL6NHdtOVIV15kbKxMXOR2YBQk4oS/fMHYuN4gDI
Tg52VW/jQxHIhc7gsnhrap2Ok22FMFSDj2JXDLjyBm2UAS0tfNwCeLHlXhG51pVFr3y327hz84A3
FeeAmpuqRBGw+2q1jgmgM0iy+XwGVwwTlcEc/qGf8r4GmpeFjY+P8J/w6XPCbf0Vnj9Ra3gsxE6E
1HdZvpIyv/RGewYCoKBb3lUydUFzDJ1mMBOraX3Qk2ix1c7ItuhMFBGvV9TsWLc7WwYB2D7KuyzR
KowcK7NSiIxZu8pyoWfRcWS+LhQHBqsUocwASMalo46BHH62F7eKAKo/yG6JfVlecXj+Ri6U5hNV
wtW4ZBzvE7yPG5trfuu2w3zL20FcTtbUX9RtAZKik+f1pQmXTYH3Cl6h43p1ms1In5BXukBsB0sk
ZmcD5acedlfeGLlGMSaVP36qiPswSPWZEgGB2HIAXlpfLIVgV3PfX04j/tyEiWbMA/syZ3JnOI0N
qZcsLdS0yX1+rkdxJqW77Qyvh8xSdll53nfFsi91Jj9JK6vg92fzyHLqXTs5B5DlLirD32Z19Zyx
KikHEzi4K8jIuYl26rvSZak5BgVQ3ktk2dXWkgBgBB4OEfBV4YaU443R9qILnJ2Q9gzrQ+/H0udB
nGkvh1YbHB5k/wyewLgD1HOG8JRKrQp/Zc7mbiDsdmWuhh1jV2pQSYHjo2vKg9fNh47LPHId6Al5
RW5hzooLLnDK5o2eNh2pyZZqZ+eL8VnMxsYt7D2qVPBetOy0IkYf9YsfjtBZDcc52xV+s3Una2sb
cARUC5gmPEvKEsacy7wra76dB16e5TZgMFl7oKwvEJX/KCzVIGEPsEb9T6YkX4uR3zGYhgva3Zm6
5agZiDtQWePWZE9l739RhXsxE/Oztdj7ttJneuI/HOnmoS4kdpRSP82Z++g4kIkUeupCD7OX9/i5
LJvEb/OkswYWTk1xxWk/hA0bEz9j0KJR/Z7ZBkn6pnViKqDsUBLA/wEduTM8+yyDz2U4tUD8VTkS
2Km9/d/sncdy5MiWbX/l2ZujDMKhpgBCB7VIkhMYmQLaIRz663tFvrptN1nVlXanz7rMclYkGAHA
3c85e6/damv08xxRz3eGlSD0X7wqmNz5NDpyY7f9E7FyHzHZxL7n72H53RljUwf16gII6OVBeeZd
3LtfFQuC5Amb6/SeAc+VYQyhn8RX/N8fSvPv07q8xqe+1Tz/ivnaF9PPj6aqD9g/rm2JONX0Hwu7
8cLYMx4zw/sYlpHgoKF/aaXGGYAnJsjTUux9Nx5DZYzPjcapKZFYfRIjP5gectPVVtdWybPZ2IuH
eyY7xOkSGet4VQo2yrV4KovidVrM3YJ9JagWIvdGdGND9T3RvPsu5ZUjKeMrm/ejU3F360JzQ/6q
lJZFc4Wn8pQtOFHw1skvamiTw+Ivb7NaHpvJ2i2OHfXOsl20BsWTlm/knHMayHHPmIsNMdWrn0H5
XTzNYT3NkX95EOdJ+y699aEa3CnKqu7aWpevgzlflTP9FWEtdYCo7ljp1Tdsm0ffyTbZCmumK0qA
TlZy7NPptFjWkRfiOHvYRGJ3ZZDcsFCy5QdjnDes3uKjdeT3kWUp8KohtGqLjaldTwj8zmIatD19
oe3qZVG38PIYWpYHolvOvlOHXjrvHad6KnODRn86nAxNXbl1RcRaeVW4P4CMJkFvN4+lWvfZqFEL
QNAL/MakfPe2bjd8GK377OnJ1zRBrdY4OouWpT3baYx/o8TKNFtnf6qvUvyo+eS+2ey+UPi+Z6Oh
BYayv8f68q6G/G2KqXZyg56SW2tP1pRiZpDZVX05JWC3eWiJy0sd71arklOTZnDyext/UD8pjIDz
qRscl0Dxog2SzjzEbqJvuqzU6USVRPtNw3POpqINcttN/t3qz3eE1N6KLn+TQ/kkMNjgGPH389Kc
zLLYVLoVlZlzSvqK/d1UpEyX3qtbCxwULcEqtgiFNL6wmcjtaHBRr7KfGb73oEJQhaz5FKh5ucLV
8ejiiwnSxtnNotrik3nWOedfzB+3OOh5z9fqnqX+LCE62NkYseXTei3laWm1nTd6NwAFMSFyzsrt
rgvYcZqwXsYkHPVumxoobTjermO8z63xhVLgY7EzdIvGtpCKSqzeJzURyF7/pXf9L8ylSe0bAnOo
T21W3vSt+SYmewwtr8zZv9KXNB+rTV/zibJa2wGw4eRuIeBZYsJz5zEqHM4Nszy1WvZuDOlh0q0b
yxm+drktQ94zSUaJ1UcVVM8gm4lVtMsf6ZJku1lLXjy5bDvRb3PWCiEHlvWYvrrpCbbXkT93bqZs
X/OVh6WWoHpdtFfUoqHRq+tWrg4omR2kzNdMpK+5LHisjO9ZkTnB6PV3Aq1ISf9xmw/l1qjsYyzK
ow5oGJ1jG2/xFsrQb6YWUWTrRNJQ9TUpIcgVa28rehIQRut5rO23xZge27kaqbKya6+1vyDUvHgH
KxE6vWD8G1ePlW9VJz02vhMOzPOmnG2WlWdDIRdsfLeQLC254uAZd/JBdTbjWq+t5a2vKfoY2Xjt
9LEFinhJ95rm3RnFTNppQ2UrGlWFsco+iriV20bngKQkb2vhzCs2nrQ7V7l8XZLBPFRwonmc1zk0
0lxeT3zXEdqM5sbOmLhSOSyr4D1DupdkP0q7/cKq+aVq/Ku1TmdWB/dK9/KtAYApzPPs3sySt8Sm
MEC6ELlttx2rHKOrOVwV+P8Ct/KeCtNSYZrmNU/TkO6cISMc2VP38Jt2WeuddT6ha2TpDp/pbRKn
Oz+d4zDHJRxI4d9w+Nw5ZbwEdavd6ao/ode1NliRs3e74lGcm7K5V0Ve5oGuX85R8/oG845NRrT3
drMcCmu+Sf1V7CdPS3BJTytLH4dUvWfgPk7eo5m2L1ZPTO287+0li1YbA7o+cI+HXENvi2GPniYp
b8l2nqm5EUHuzGk8J6I+cOp4GfHrJsIdNpbmPVpN+SzYQsgV3+PPIya6vddy5x6v37VZkQk5F3st
616y0fdxPmpLJGfxvggOq5lrN8Es6ztLazZJvG5bZ7h3R+/U4OnXvfhrP3pslVYSmgXzunwsD0Sz
3eVpWwRS96Klb4+lRL2c6s0OFyMVe5OecU49lHa/a1LwGNifvaBw3TfPaG9jr4AY4GY3nY652TCm
i+5+SgM9A+Y52OSN1vLIMnmWqt66y/CAufllwqwaLK7JQcGKq4DQaT3wi/Fd1Mb15KfvIqkPsY3P
XbHqrs5Vcin69HY7ExkZrl1xN0qL4FTKCynSG89qD3M5H8a+24lyhvNR3MrG3xhQo3sdW5rySS4r
Gx9XF7oEDo+Ptq++GEV9V2q4fS+nQXOYjqkhPyTGvKVPD8ru78vGYYs0Xclpf2E6rfFWYZw+x4oy
yvV2fa7uWn/c5Va96RPrkCSrEzW9fdtNxXXmrXjGvHNZtGdv1A8OO2iwzDxg+Vq9+a66pzqP0FRc
fP1xvSuaFGWW0Dbj6G8Hx/rqJfYXDNCYQHJRbpVMdnUJU2i+9BIEhUqIoJj1DsdiWOuY0j26H6Nv
lFQ/OUn3nfsDf+ve0cQtMYrvijlVqLDh7TUyYUO5LsQdccAOVJXH9ys2wyB1q3rTLsynZrf2Dwnx
CuHcie8Maw5l7Z8b3Ry/dJfPwwmrPMdlK8IV1/5GA+0UxK34GCo1XJUrDvxkUcd6qNsXI0e1OFxm
TC6v+2Zl7ISLB23oPGJKStT3JlFP3TosUB4yCr85Nq8H2nlBaVUTMecMtIrLaMu4DLl8QYslv6yg
YpAwYy6zsDpur9VlOmbp8rCa3TedsdlcqPtYmtrJa0T80ZrUvUR9ZDuUr+w2l+lbepnDlU237BSj
OZtdOmVU58X9KWV0NzLCwz3b/GaI9D/MBTCn4VITgHIuUrB/6/cucDcG/IF0X0P76yVOyLh2gCnm
+5/xi7+52s/J/19mVpjhEP+Bn6f1+uvVrBpb8QoVI8y6YP6q3XhHLWARxaACJg3AH//2bdThHd1S
AYXu6+/iQP6m2WwCcTRAmwgX+t2nmVJHN8szY58HT37Lm0PrfzN/x6/+m1EyRBVGAyBV6N2b4lML
3ckkFaFfMjBjZGaci039/eKuq8MKfiKrzmY2t8P+N3OCvxlKAF36Gf1GMhSar1+/2UUYjXQ5X3JR
PUxOF/HPJbRgInzkd/KHvxvM/XKtT0PBJJXTMrv6gjywOYiwroL1VOymragD/fHCpqy+/POn+5sx
D103YuyhqsOp+SzwyF2rN2KLC87b8XwJAMbPcSiPv8NA/sVux2THRtEEf85jKE/aya9f4piY1uo1
w8U6NUfNq9p5B84TofWe/175+Dc3zCZp2LEQUSPl/OxmgLdPGy9GYiTPaNL5TGp70YZfWNO/9aP9
zVAH9yCp5j+Nl+5n/XuXeEXc1cimptD6qQ0nMSxc8Sp0AJh/94r9zc365WKfppoaEBBLm4TB6M/a
AuPYJAeiB3+vMrrcjE9rCddBgYgChrXrc464v3IqHSrcUSMo/PUQH/zqMOinSd1clOaw2vdrKX83
jrvM9j5flAjSC3+fZwW42a9PSElHq0o9pE3ian7BfB21R/kwfjgH/Ub/mt5bYb9L7/Kn36nb/26Z
dlEpIDtC3nfR/v56XUxmyC0HJE4XU58Km5vLamIR2Tfu9C/+b8DSf3s13nAi6VF2gmf/tJiMlfDS
dGWsellM1kgF7dPFMFkfYDM+/W7EeZmp//KVQogT4vJ0sirrSDl//Wi5JCraz33wPQ4ycKcJBL2o
f14/fgofP18DihROBZL60Lt/+vr8dnSGvsIKdwkyV9f22d7n24ttaDo7wfDikbSIuADix282vM9J
F1i8DfYCctuRw2HkFZ9WlMnJ3c62WJbFrj8Ux8uiPEUXTeZvJYt/eTI/XemTdKGduq4BbIUK9mhE
V9ZehCUCJnwYG6IPIeeG0JN2v3vX/3rvfv14n951h5a6tnZcVPZf9OpmmuPf3bm/vOWfPtYn3YLT
jtZq6Vyhjy6S7WwTT0EDCnnmI4lTvLGa31zxb79HVhUH8DBv3M/N798ORHRlcwsE8RIWtFS89Cpd
760piTpyD633f34s/3oc4sPxlpHIg4XD49n/9dGvQFrZWdXTygyTdwcBobXFwXgqaGKcqt3XGbIM
2RPyKJlUnq1NcSPu//kv+MtxiD8AA4vu41Lg32dnW1IC8IovO3mav3WC/mt9m9W/00tcPsWvL9/l
Ih7SmYubAEztr58yE2JOl2ldQkrldkIeDRuHVz3baPdZ6N6ZL/2189UxA7H/81T0H1EB//9EUnBS
/7c7/VfuX1Z9vH9M3/+dSvHzR/6b/MfOiZ3oAqDQ0THz1v1J/rP/YIMh0ZQph+OiqeVm/Yv8Z9jA
LIim9DnSXvgNLlqUf5H/IAbC0oVaYaM7/8n8/E/AFARD/PLMMP254DKIE3Z5bHRexE+yl9aT3uKP
k07XrfDg8MWAXWjAoObwDEWuQp16t0M89f0mcSa7f6852FdBbeWMjwxNy9CO0NM08vNkedV6MFZK
jzsgn73PjDFd+t2yFBLrUSEMtwwQEVT6j6S2VbMdm4qGlTmnxUDX0ym7qF28hSSd0pj1Q9Nr9i3Q
JyP+avv9VGE26BPnVus00aA/SYkKJieqHbax780LnZNajJumT83siGijbAlJrnBNTDEZFaBi2LDO
fSq7Plq1eNWusE35C17lAtMQ7Zvp4OSD50dmI4kibTy7c/b6WGX6LgMnl0LhKVw/KqqJQfKIfLzb
2WNjC4hPcdsdtFRL7Rdfm4D/jWiWmfrDtKmPVPkoPPg7DNJOy5xRaNAlZvY0FH3q7tNilWVYdT1f
u2VYRztjfJlBLQyS2S5OtWYchzE3ghbh5Ry2aIW++X1KBISgvRMQFmvqB7p7ZnVLHTbNN75W2+PO
LJY53ybjlOYnbVxaoGXaqmRzB3BHj09N2494AmekBw+zi/n7kHu5rUcLPDgz6t12GLdCBy1Ec7El
oHVtYl8mW2o5tNGM1AatuUUIawbxbND2S9UQtX7rd9umE338ARHPD7Qpq4NGNKd8JlGI+KF+EEGs
lwUNmKp00+5mHl1/3dgWXKlHm7vVnNoiNhfKensYm8eqcLP5VevXqtgNiG7sg9VCLNqgdacR6yZa
6n1ww335oLemTq+t/kl+FKJZu9P8kwg5JbIsGhqnVsuIr2i5+CZvO7Xs8lLPTJSlTGw3Y+eo8TBB
XhrCrnU9nFBJbjcgmdw8Pyw5AZpnLVks462ypjmboj5e7fRRa8G2RVZfFem1AQmSRnBh+VVD4zkz
G3CKulknW790p3631uVQkpSgbGU+V5On6hfnQtKcQRNB1WS8qhF47QA5MdAIUKdcmGaWwm99AQe1
TtwiPzBoT5GI+pMutP4kDY1rO06P408CEQAjaETV4LR9oMdFHfppoeUn1LKwi5yfHKORNMZvlc4B
iQfxJ+toElWhTtKLUXjraiy8q2UZs/mY5zavsYnFk6Kdh7499m01MRu57DcqiRYByi1SJe2eL3CO
aNTYjTY2r5aY/OSQKD41g91Jd27HwqmMMTBW2ZmvZaM674MHpv8hVN2LaC6cHlFk41nzYRmyxnzJ
xZIWR0iUi7vJJfy8qOckC3POKbqJXw3dTrsv0o482Gpu6f+CtTKaMx74qtvNkATavV7yYzuR2byv
YWMmGV/87K7VTs6yX06ZZql2b8je8G8beGLZxu28BAOvmyTdtwT2G/TRWaZITPAwJy9Cxv17L9Am
B1rde09rZrVj5IusIiuii+97oA1MrEF8naeCHtPRWcQFuNcViT4flN7Y9B2bvh1XJEJVB7m3qNrC
Pnv1Uvk7O49lcgc2Z5Xn3KgyCypgnQ8zS1+mSHmBlPrsdtlErLaTCVxtSzfVNWJxS8cYgL+lHw6q
cXt/72RA3H4ggVDN3eQbWo7UZnbbZy1rOrwt81oaclfKCojc2FnKCpRYIfqRiZ79aSf434PA/8UB
908HgYcLW/v/PAzf3n/BeP/8qT/PAvYfF1A3DTHcB9wex/zvs4D1h6CPRZYzcRE2/SzKwD/PAgb0
KuIUfDoylwgv2+GP+PMowA8R8OtCS3GwjyLY+c8YwNbnEsPkT4CZi0XCsC4crU8VlDQ8p6b0fa7T
Ybnohlh4kV0li4eWQjbjRaU5LuNchEY9gbmUlaFVWNGc2bLuhK8lD721SDg8nY3MKmBf86vQnor6
eeqUhjs/yxpmoPaoiqs5BRQZZSwoZUgqZ7JMYdcrnWk6oUGquu4zXcWvLjMixoHsNrBow9JHbdjg
ihh9bdnJeHIwmmuOVkH4ngrX8oZgaViY6z3Av2WJ7E538EYUQ+dElS9QcFm2XLWjV3a9fY9spWpv
wGwzVJ+MfHayYPb8FYRJm4EZRVhIJInu56kKukoKGoqLWvl/Y3/1yxGT++jqGtFpXZnvCAi20C8x
GtUjUGODu5NO7eVf007K8WDqWBO1ERrfZkqLzN1W0kvFe2XV7bDpNC9Th16sZecyzClggdlySa0y
tDoSWfdUvYq2AGW1tum62qw3xditWaR7Tea8GLbBnz0vWRtRcndAxx012/JockYaWoCAdvwtKVJJ
3pzdLHOo2WrEt5WOibPX2spHLdhNbXKVJfAoD45ez/6mmepZ3OeK1eoMSbBmNZNjo99UtotaxRv0
7h0OXpegKcpz90FMbsd6MoycrCxHVe5WK+fU2CEiMRacoFY3hG1nss4YiYciePWRj1yh9ZDk7hEn
Atxdj7tH5vPQ0HOZ5sgNEC6UEb5LwsZt+LAP0+i4MqwGFeehP3jMuFKlkPPEjTGlWweqldw6akB9
qLOwGdtuBF27tU3VPbVZytBRK5XfXZV1Ns7wK81R3jjki45nH0fQGKhu0OWmzHgrAh1Q7PsgJck0
saG5t9rgFZxwxqLfWpqtZ4iOlJtvBQznCVVXQ3/KTCB1f8VPg77FICSBi6dWF5Wxneu0+XUza36I
jLTbXa+SufiyWCJB6T1gJUMNUeuzetBSIemJLFDaGhRaszNs/SZx9asaQGLyPbYv+F6VwL/JIhtN
CL99BblGqkwyT4zgNAA4rX2hD2X2G85NOjCMSpGshgih3NvcZxCApG9eOTS3qi7sN6cpMw8duG0U
LgTnhXyCLcRSbS62wGo958MZtJVRq1ORbbyNm6yAb6UNsQ6ftKyWWvOf9KRrq0OuDOU6UTLEHGbE
3C7S5BdZVm9eF8Ir2E6X0Vl8SEqVZ6RkO5LBm290eJj2tUSKmiLaSGtHHKt0wC+piosDed/mQ40G
zKv81OcrnxoN7WaheyvuO60RxoR6kDcv2cQo9tFVNqthAdYuzWp8jMciNV+XXNry1u7LvH51jcZ/
bQqJSapY0LIXurhSibjr0nWj20uznEqTbXM3KITTiM1WTi1La1qBjcYz6H2poeCVwgpinPURFQ91
wsRrm2l+VkeWXFCIFqPfDgfZWwAx4e1qZsCaV9zFlYhJbioTSYpGpQonYBUxmPhcfJtBquXJdKpB
ODdh7nPwQsuMWiZkttq95rMn57AeJ+3NTd1hDdAVT+mpW+1BZ13204ogsnwtyk3iCUm2iulXnLyw
SKX9zHsx60TeblaNHJ69hu6Y2bsjGicQqjO29bJOHTQtwLiRbdY5znh/MTGPVmIVZTSki8OZSvQt
HbTWyL17pxmG8aR3jCOuY8Pr5n2z9rP5riW2ve5zUdkEDNaWdwWruZp36zhP7fOaQuHFL1cKkgoM
aOE71A/JfGUX5ujubIxhY4PaYdTzQ8Kc7gLyRdu2GUqfMeIyybn4Bs9JkxtnnCUw60Eo9hEl5vg2
VWlsnKrV93mNTQ6abz2Ybf8sMk6ITwnfTrOZ3Kb0kqBOvNzddRkw8e+9clLveqhEa1/7lmw+WALQ
4GKEi+39ol3miNY61ghRCp6XoFkg1e/yRMA2jHng3EOZ+P24UUVZaK+iUyOKi7qR3TZPZDLvhtQD
Eguru7uuuelluLDuT6GpPEsFS4riI2wRf3WYBu0+Pjp+42GIoGSYIqa3lhZUNk9iRO2S5lflYnHo
l+xclE1ZXqw3euG5c8B2WsZRPa7NfRpzxAN3y9H4LLXM67Fu8ftDTWKlyolvbhm/WYWxRaVAIPSS
d253cJRlyUNfZd50Etl0WTWJhGcNdzmm6u06vnuTnNDyFTXYtTTJIbWas3nBO9ru2qDFy7siXHsk
B0Gj9yING5diK8SVv/pRY44pHkhPaT88U6uGG9eqiyvLakuCODrp2ajuYE+VWwSF9fThyt6NHKb5
4Zh2+vJt0pWnbdSqGu9tWhi0HUsxe8XOkKv6iNc6RqLEpact1VY6ogVRzXsM98JmMu+leDmraQid
uM+TExUZotIytvB5aYbDOzb4Jh3v0Z2alcqqH9X1YCJN3SKjQwSZaBbKTS9Dt3fuF6extokJqG6H
LW8sriuVjByiaTyrk6Vyf34pCVaWP9QqnOo4Cm3q962Lo4O7R9G99dZpddFEmGK+QrTjtJvYq/G4
irnGdEPBaVobMxny+XoYhaNQA/Xd62oN67CdJ72Yw76SC3HvBh0azFYI26O1asx5sxb03TdWYaJw
iHWlAfccdLvbrwifNIqeLMV3Uutlt5G4eJINk+CqxtWgoR1OhaYnx0WobKaFY2akGZjQ0De5bxZA
MxLbS8naZvCOgs8trYjKbow3Wm+mkGoQ1mm7vOl6mNx+RvtnlT2GgJ+H5v+tHwgC4lT/P8Ntz9Ro
w7v8NUPk58/8v+rBdP6gjqQV6ANm+7NG+LOTqFNXwDNANW4zsbpkgfyrerCdPxj4eL4vDCA5l+TH
P2sH2/qD0oGuI+p3JibM2P6TLqLFf7+0EXHnCQMfLiAb3PoAgD4DMRB89iYZE2OEskiExTMH53en
Yr+OU/FgujoaYXxRLQtMTWJqjCmEFkXIsjKQCIzwV9ndsRL7sUweyfVGiN9sTQ2Keu1v50wmG9f5
7rl10Fv5tmtIaWwAzlrVcerdZ0/glOnZHkSxnTv36yq9Q12714D0q3S6rjARcYq8ErMbsoLfjQQS
KMROxiQ2yFju7fV2kKfBn/GUIIa05GM6eXvanEWkRHMcm+WcuOOxLRC54sAOWuuVMmeH7KIJWLNf
2rl/MvM7TRO7Oovf20ldd52izRQfAXWHeUP8xaKhk+fwZXk3o0Go5uyjbGHQ539zb8wh29J0OtV8
fD2+zdP7sfbv+4Zwu0U/0EMJXZwTdptc+0hjepmE3lg/r9tGjkFcutgD1Lnqiqilrk+6/DAsMprG
bFOPcYTPah9jPHEcaJ6KXNayum1NfydZBIz+TvbFzbjGRyWdbZ5NH9aoP6bKDmwMPO2zUbUIZwdE
sDELSM86WTcWeqZ24y3NHR6mDtpMddvlC4pPtE1m2V+n5a5K8mionCQSRRmVqQUoRsEaj7c8vq9m
2m9rTNrohKKqzA5UWRYO9DQoiKZArBeQlfTolq+g+R+aIQ+xNARljAS+twn4yOMgJ5dje5F4GiVj
KawVtl/eFRevVNkpLPXtlV1O3hY7WGBN7rfadjdalSHqZcfCp5LYerhoD0P+JRaYxbz8AP8bpWQW
Zm2NVmZ47B3SKbQ0dAf1UadiRholr4uUFEdfw63HDhd7AN/yGmdhe9ul5cHqiFHQQw/XfWbH17bC
m14jkPdv3K7ZmF53NyYC11a/UY191POUo81ESRqfcusdjeauLaewGN4bVbxRypDbOFbHztD2mmUV
QabXIdUfucbdLqvtY5rf25huGg2FZqmddCu5dg39TBEdMLoHKSa262hvKtWDB3W1NfDz/qrv7Qc4
fLTf48exGy8JB6GTz0SmQBwu2p0g1wZ/4MPSntOYwmZIEiirxlaaKxbDBNV1cnLqjwFjlaQepaqg
q6zlN6n15CvvSaC2bl0fx8BY3afm8KQM7XbKTm1Cuk/LVlM5Bz+TGzXU11lRnobW2+Zl957a7aF2
1QXrv1XLV710vtmZe3FdVQBU4+tWYR1BnxugWfEec1fbTnTb08zuArYkGP42nkQr6Z5mItFCugUH
f9jo3vJU99nGcsezpXARKe7sxUaFxelo9O6Nsue7GMND4RJ70PkzBaD9Ulft3qPLiLhubxq0jPvs
De6+8vKwc/JNVfXPGCU46vgze+C80/RnZ9VOvX9Dlleorbf0cb+n1XJuLeuqNvVoyI2NZjnBlO8R
Gd7Tb6E5W1lbzUo+9GF97Q2kpE7yPXV64tE4chJQUcL8GK/s2HnqnXZCuns0BLllo/SNqCuEJKXo
W9bEd22X7Fs//iodW4Uq6TZkMtUbAQvBt7r3rIQNrLXOtaibr21+aFznpGtAHjjMbIq83y8ljf1x
sF/XQe2yXp3Q3qab0UIfly/DnmgOgr2iKq/Lkz+RGsQh+qGP5bFtv1lxcTALdaWLvr84zjvjiyqK
O79V9+6E8Ua6470Yu9Au6i0nnc1KrySviWwrmocib56Wobxf5Lqx8nI3ctKtu/QeeS0vbrU3YRrp
dDM7ayMq9KBavc3JWUtbwnvM7M4a3Mgambrry7Mbp2erLiOH3o+Ho2hGKD5nlGHZc291MnIcOr9G
Z32THq9BsdJDX7IF309LMKkWx0xY3qXRswDXx6H9kMk3f0TMVR/SS4W9PMrpsS+QDI4z/SYnHOp1
a1rmqTXkUUc36bAqAX++mxh8AGchLyLXTxhBCROWHQdntJmmvRzL7oUxXijzt5GVzV6MMDWbAFdF
0KVkOrfYFec86JIhmFZFRo29c0jF6mf91cwXFYjGfnFd7dz28cZV3XHuzYduXIE+ZrweK7FWzvKj
sK1rVbMx4K31wnEyd26cA3DhUXZTx2b7dcJm3lI4UFGh0OS8e5Rp/aXSCfZazP3EyuabyyaZooHB
WrsYu5TMb2MyJyIj7q1U0pDIrpOSJXr1thatgMCdu1fLq39oTfk9cauXfJLfY4LCpgJxZV+0Dzq9
MvSb5RtGsmNX8j1a93FGe6oUxQYDiIvhuNz2KdPEpP3wmUpGbjLuRUZwScZ33HjZYZ1o3FTy1SLN
xazliSCcqM+1HRFDke+nT5Nr7GYTJbNt3ZO7chU36sdwCcbSqzsVPxZZQg8kJRGkjekQ6M2MHzK/
yhbOBm36dVBLE5TdrkqXj2p6bRBvLzaTr8TcCoZtU5xusHAJ1o78sSArqjbkM5WSiex1dLyIZehY
5zeru4QOgzgGKNq7cAO/JzqtXA9rDA9cFg+J4RbBqr5K+1Je2O229rTzyGhIJNOGMJcQc1kS1U13
tN0EwEG3dwnfCsWYvld6uWna5b5dmk1JcyZzzHe3N86mGL+sZnGtjdSGhHY/a6VxQlB/wnZ9FlUV
YU+K+lpuWUztLSIBF5D2h+Xg2alb+4TbO6D1UkV9Wycgr103lDQDHTFj8ErI+3CEGZDGtJta+yHD
2e7J+ijt+tEfS1TexBeb1U3sdgQrVu45Yfoxdkz8Vq0/idj74jHp23h3keOuF+vTUY53RX6YTXfn
LOZV2XYnh1lNniHGb7JyDkdNDbRjysfLQu5OD+YgGPTaZtTkNgal9LuXqINMy8id3IOY7us4fiYb
KdLj8dpoy03f8hjn4qKLrM0rg66LX/nn3KxeMVY9tbH1aBXDG35kEWZyzTaXZTLVsicGcHSLuCdT
xHmWc8QYtqYIYyMLpf80CWKECkwhBHLpPmq37w6TwYzGjOi/Gwj5hbiSy7tblMGyduxc5JoU8bKr
9PVGlcaNaLqzmcYEjy18Gpk/zzYJXp59W1J3av9F3ZntRo6kWfpVGnPPBEkjjSTQ3RfupO8u1x4K
3RCSQsF9N65PPx8zq2eqCmhM1+UUEoGMipRCkpsb/+Wc70RB7r00c/ZiTzDIY/PcGs2uH0JOubb3
OEysiFjEjk9L9txIFNFF+mIJ4Ei2eWau+VDzIOm0cBfm3rUsIH6c5uiJrVffAGmWHuth88LA0++j
GV76CDq2uieN9aeVr7SBMNpJSimnxSQq4p8dOBskaL9Ia+2OHmMgt3eYuNGCq5FIGHJvkqX6JCkm
xfKLP7cctpLHsF10O1xTmDacoLLrd94aTpu9OML+LLqJ4bU7+sAItpq1PBv1Qu8rGxNIUP/nl8VT
NNcDvWcWn0wvXt28SEWy7LCoExYe3xKl3IYr+EF0NX4ZatdFzH1gMSBqesw0AzTRApyAU7Px0xv0
+AuXHOzDXN4VvOBHc6qzbbHsnQVyTqlHnR+LRDt0IvxhhfgOjN6f6cW3nRs953h+Wte56GH12OcG
h6AS+zCPr6WYAvTsQY8FV0X+ROQNnl1ZB9Ii9MVc+Qlgmpsp/QrL8DOL7FNmzECKOu005sNynmZr
m7rDr5TJSAwHJnSapz63o6ATzJGLhOQ4wwDLYB4nOIKiTjy/12IuNHwgBlSoIOLhu62z8N6AkOS+
VL2m+YVydkykvxsHNWa3bXB6YfXgbc8UxvTOYxg9zDaB8gOPJPG74XET5pR9o8dIBcFf3YCp4M7B
cG1+2fPYbxjlldvKxArcTHsjZu49dW/sj8/qzenLx1mlp7ywHxNqXrONnx03vbDY2sRLulucr2EN
FgpfNLQOOdIIcq20I+MJHgVLJ/zQApw/ReEJsO70phYqUzdjpiZOhSnVPhvlfg5z31Vyh7XvLRS4
ommztLPgP6GiC5IhOWv2oPympig1bB4CzYG5CAiIQZ20mjG3vqgPC1AHqXKnMun2kUNjQTAYy4pt
Hbo7M9b2xK9u1OTtTO/NUNpu8L6mJb4Q47c0kueRq17ZTW20iQzx+CmxdEYsbaA5q1OAHI6uiF5i
fTksGK7m8FGfw4xjuOQPplyqHd3bpQiHtz6unsrK3Blu9jN7iOJq9plVPdQDLkYcjs+Wt7jYC9mr
8SN8dlrnHEcW7i2Ts9z5noI13pYUKGFon2zjcyltxriGs58QP6Tzq7lUxzRVfWB6EvPIWubjT6bJ
NUXz22ITlbvoSXI8gA4CaiKw8bWplzwyj8qLj1b2pFyNmk/Yz/3QBe3U7UeVb5XIbi6ZfENR7/MU
tDtWCo5rp6sdfqdV/GFfMGE/kP+IXdq8ygn5LeZJ3oOOE/AsU5K/kmp4cYw7q33toLh537PNG2CT
Vb/HIT2JJjuHHLjFjH0RAbWzLs1wrTq1MbkJzbDZOCQM6DbmEl40ylmExlzisW8L52OtOobOAyE2
QqUrt+Pw3DhbohByRz85Bn7rPnqaBwIxVrJxPx9q0ttYz+2cwfZX07xmbOo4flp5AKPREuQ430VC
PYZu+xTyHfRjQpeK+NA8OxyqhdLCVq800RvcIQG5b+S57kOnvjST/RBP8UUCHaGJNgY/jOwzhUHu
k7BwxzOX63jwWaZdS63f86fZr8SZ1CHNIj/OPsfsSZSD2KhBe4h0MsLM5VjbekatH/oQ+Nhglr8c
Gxu+N56LRt7Yqb7jmUPnWZwcVT4Tl8rk35zJ8ml+snG52DiGlsg4D1Ol32axcBoKRFILyGJewmlb
Qp8DVzFc2EL5DPH2cEbvzQwnamwLnJ3qpvdV6DvLrzqfL7JxntdEQUazCQuk9Ngl47X39KAzp8d+
svJzMahPFni83EU+bVQM9ETm7onvxddJ1WCdtUNrU2/45UUzqGyV9ZWaC5uE+phb7XMrF5/Nik7F
XwTF3Pxgp/hTkoLUoAUxtJw2NTu7rImTjk3Y0OxIYdsbcjlgfHqSxnRU92gm2NeE6pb24kwU6y6b
mJIO6q1g2mFPnNex5i8Vtm+24mcnyoPJGgL5FDaJunlsCkUpwRow5hJKJvVQlYtJ3qA6h15ytkd8
s8oiLg5KDsN/fH3avUNBgJophKoQZW9jbD5HsBrY8Mlib6U0VLFGgKohNm6cnJgPWD5ppy/egFtj
Gg9RrKcbKq9trE7LJLl0cd6d26ICcuTq9wM534ekltGlz30wPj05ItlNDLtiyvddWtZ0CY1fpnhJ
vdygRDt3Vfppjs7TTK1hZlnQ5SBDDBr/JC+uVm+TFEGSH2awe31PhgG19CLunKU/DEmsUdh8Z0a2
Y9Vc7zKEVaMjXqLql8zzO4GT0O3qQxyHfHj9bnSzXyf2q0i7vRx5YuG7pHwkKnv+FWHTrCt3X+mX
Vn2svtJRao9eqyz6ntd0cTnHTMNiq9/2CJC2pTA+00w7grWIsIZhDhyk38bM7ib7q5uA2k70Z2tK
7rPXtbSi5rEX3BAA1K+Zrn0Y9EwUI6o9lO2DGZss5YJYscDrE9JWX3Fx+eyhA9d6Ux1kqII+J0nC
C8yfpIj31XhJvXhH+R9IYA5u/laH77X+o8owh2ZJ+TRlJr7syq/w6LMMgLVn6ZSeOstrbmugkOHJ
FXFLgi2a2gQ32sbqX9oBsAtChsfIpgFs7D5QdnM1cvNid83DMHXtITXlCdxWArJz2upGdQST9Ube
8a0Nf2hUODTj2gt8Em+X1N0lD8Pf07FhYsGOlRuOpXFQZeihzfjL1ftvty6ofVIrCmRKKknCvVV3
JaGPKZMfx0X4MIcbUNS/szZi0CcufX3PvXxQ833hRr7WEIPgakxZaaeZri4uaZKjwrrZ3PcJICdz
/mB+u24rNhMnkmrWeUnn6DOvui1GV1Ekp8yNtmW2E452U33s90ScZrb7bKX5HXK9DaHIv6AQ2Jwj
vP/5PEGSZLfV68N5shPGc6nNeLJRh5rGpq3iU9LQKymBetSeb237g5f4qjF9yFEoJK63m7PqTE3n
VmPQpETSxuYuZH1mSqp+TIy9nAPbvkYRLnmtvF+Wq5sNlBGNP8fUlslXxv2Pb/lGqD3XGttrOkx2
sH3Kkt94YlrjbBbuDQR0wTDWd2BRdk39iFiMEWTEnI9HYZYIdrkMKRLUIUNd4oEemOHcCm06mbn1
bZaQEyZqX5mx2C2y7EqCcYCM8SQ6hr3IUOtNg5+7wA5aTeK7cTfIs/3JfcMltAcCgv3TPDr8lVlc
sK0kzdpynpQ6jp0CMwbX2+qCLoIefJcsnIcglteGPkxlNTGk43YFQixFSmq1OOjUig3rH0ByWn0Z
+pdhxOidFEGfepQrwVAFM4DXrD16zg462LAcqMEARsSU/HVQkp0BnHBaoEtPLCNJgKqHcDNiAe97
olwZo2kNN06cAi9ptj3UzkkKAFRdMFrabor6/dJujcj2R5sopbUSYXAl6iej6vcDMghcwZieB4QW
7fjaMJHgibYXICtIqt3OU7MNdS3Q45ccS7dUBzvUzpEut8Y0bzq927XFuJ/1+0l/wB67LcK3TNXb
iWEuZbuPMIPXbtra3mdIelRaYrce3Vs9nEP3Ps+73Zx0lBifKimOuQyJq0uKKxACSl3zJc67TVc2
V6rzpS6DeiCVeEhZx8/8exjoYiK8CTeJBPEueRt54Af78GaI3x0ppFry3KXuIULyS4vhl+iUoviF
rJ8nZLy1VnFbtI+j6ECzyx0TeWQOHpqkN7QCk1PT8gENYo6dXNLq01ruNPUCbOLKqOuQ5PeA0/bN
om+VXJ6VrjaKZ9Qo0YeSZ2VxM2cHc0gIOcp/lm51Mqf3op3l3ohA2LDQDspcbIfWuiK12cdL+Yww
6xFj4/2oZXchieThGPohQOdAGPggVv7pKUqdO4RhgESa7idYozsL/Yo/9VxHwLS+LIdHflRX7KkX
DnsZPVeMriHVMa4GIzVHdyOxvEHUR/WpmxlQaCyAkGtsnTh8ncP+Y4hHXxYzZuxW5qeinTija7MX
Fl+jTOh9JMV3bq7hRkjRi5TyypvlhTZdWTnSDKl2yp32JHHzGnKPAX1Na+w29vJYEh++mUIrmL6K
AgjgBCsvfa/SZV+Exa7m+ogUarWl200D0uKrO6JZZrFsz1R6rEqEcxDqRxXL3VITZn/QPCY9UGAS
JgXuludnMdZc5FepHt33xH6jjDjGdEJDN8HWqCEVtCkzBRZcWrRflso3mSyl+QNQrb1nNL70fhgt
XpfaCKIaxCRbssEgf2xE2SLJc+ZeKaMBMUB+cVGKsZ8iTDXK3ArUS5j6Cxkf29KJgWqJlc+nNdck
6dQlHbT4ZBMI58rucRhHmozWeCYxe9MxOzwtdhadKdnH4E9Ii0GS+bnliBM2zTCvXTp2PWCPOdn2
Pg8JJxdt/upMEr4RM5JNWLAEaIcx3VBfxVut0Q0/bFYGjxprqDSAkGVUo5ZJjeVA9JldlltASNVn
BZLLTdrq0qU2oz+NUVdIgpbXZvNz9YInvAyGKZkfisx8hoz4iawQaXE3OQe3j+V+mHnpk2a8J0qV
0jnjwiqi4gR+gR3ZNOYPsThMxN1fNN7Wcxc6z2FadfeheHJD7WgXjv1di+Saenn70xnz19iyv9i6
x0Nn3KU1eBtbS7VNP1fPLNzT+7bm1TZQaUBfaz4wJHQHzVUXL+2Lu3AINQLMud9yUzG5VVQWWvjg
VTApDEiIQRLr7wWSZn8YB3frMso/xagMZNNePcKh/UQtczCsMeOC5Gt/eUSCBPvRoB0nyP7T1ocj
lfToR5HJek9GILSi74gF6B4H7c9QlbTwMfktsfmj79Y0w6Xz2wHBoaoVmzlkc6VJqSdamlx3iAFS
goxqIINZOjDF7Oh1TkncKMuX2Dw4fX7wSiCPZBcgbOxdcB7Tj9lITgRoANBKPOPSRafsmjUDwr1M
6yC8fFmmF2/bDgLBon6Fbnnu9BT8RVnuIwUMM1TU61n8kkjd9p2SGemkU9Ebkme1OYpb3+rxbpxt
3sXtU+zV7VWsLn9bNwLgSckpDaM9hoBfuqgpxHCF+FnWonGUw2NhlTZjylLbyKV+j5053psND9up
G54XLXV287w+sSWZvHhwKI1Ijt+0ScMxTJ81EopWuTQc7BQWqGWcW7268vMhNdCKjG2FH39TqcoI
zERLfTJEWjrxJEQD3+9VceyWBBAOkgmGg0YBZI9pUh92v/C4TH4zSgh5bQqpUgIOGndMHW2/EOE3
AjQ4rl3VXYR9LWhnu7oiqaEP271T8lNi78ktBgnIbnw3pD0eF0wvM4QatlLEeuQgLEEm8vxgcLkr
ySt221lnLM+yI4y+YWuqa9UbUOWGnzMSK4TflySp9uZckeQO9WxTt1wk6ZwEykAkVowtmTJ59GgS
qnesy32tA2MSTMuouuliZg/nDeOSxS1/JWux1Gq933GOg4WyWdPb4lAr7AS2cgNLdc2mtyhVuHrp
BD+iQsd8b6LSx/DRnHQkWAj4cVDwg9wmjgOV0/rSFhpktFq7TmwhpYKJtSvMhXFPZS4sydDHZYpC
cTu3CaS28dNrivdWhhfEVueiE90tbczHtl9npsN0qWINbkKaoI6TKig8hlaCJTF1vAmgCFhr5iE1
m8fitRXtdMwgXO0Jf1rJLQ+GK4yrOe3sdzuB79kO7sKsF6q7hx657JlESdR1vRs+L+gSLjLS9ovF
XeGQVhi0RffkiLrg0ckDYdZzd9eD6BTlRDQBG2uMMQazrUvChHGLJA4L3hTfAWoR97MBLIOxZAOl
lAmKVTneIYnGjBBLpIFhGBfnpgalPI7WxuysXduiHRhTZwoyQS+C4pqm3GaQFWFR7BiOwaHk6dkv
6APEUt1RxsutOVkjT7Enh+9DmIP2G8EIW+EfE9Fvr4PncGE13VEv4G06hpFt10vAy6vqqIdfueR1
xnKyk145HRPl4klp7oZJ97XEqI9qkqWvoUZlF0f8AcpohixJBuyM9aVoE9hwbR70iSh8T9SSyf6P
EhMXP9qb4a20VfWS1eJX5rba1mz1jyYdWcCESbUT1nfmMajpZxHUVv9T5n3AvE2/WM9ktNsntyYk
ly776IaQXKzO3UfLYpGwiqeq7yTZVtl4h9jX3aZYsnYC6OpDNC/OgwqH37NXtL7yWiAvjUnDYdTn
MS3Na10eMuEgPeg8FYDPtvbdqCY6gnm+EZ458eJmj6kVkobgrWLAN90wl2vfN+bdVNR9wOzU5nvv
2/0oqkspxXMTebWf1fYBUwjYMLS+gZuO006OAOc8+rODPYS7tu+nC1LK6SJlBq1GDL9r2b2Ek5C7
QdeSQ+GZxm6ebF/nXOB2me9AV6WIkcEElvqkbWwnIctSLVhIje2kGWBXCa7cFhVzvFzH0qNjIWNQ
Dzcm82YWE1G3qQ00D15C5KXL9jHo9InB8tDYe03CGXIjUAix+wI9v2WCoGNZiR1+IJQZPXAx3+uZ
JsdJz3LFdO5mg/0lAOLtZNmoG4bp252cW+zWF8KFWWS1Jdj+1g6BwhTVxZ1i9Csu7toucavzWNz6
REEUTp00iCaWPyI1bRZDxjfWmxlxxPuAjATvW/EB7ddVQHUYgbHPHB7IuzzVelkcFz2q93HE6NEd
PXJhy0uTm9Xawe0x+RznHOJqESfU07O7iyanDfoZtuegE1aa19rHUonyLjU+ZNWKS5bZOw7L2WtM
N5DWfCdzxQYph+DAt3KskgJNiqQtslS/zjrDbB8i2WMwdJvt6CZzkxGWg07DjvoaIlavbwrVOEHD
NCgwEurfsueh48XPWexSb5dsqmPXov9GVxIMZU5+0ZorTzts7EUsHj32W1ejDI9wzjap560Jt9V6
CcIImAsm327Mh6DcRiuai8uUMuJyUy6XxFLROUuRxOhqYIg7/dBreKA6zkw0YwEOMDqaBmgugzI9
Xbjn561Ru2aQ20m6TVSkjpiN4RSZqXO1am83qqg4zObTME3xfZZRnXA/ticFIA47w3YoAAmsE47J
Zak9uP1TLuQlcxtOeq1ejek9bhP7QR9/eLGeHQEpjlvZ9ndFbh8NLx73OQ5NWue+5e0NmCbSIIKy
7G2c6mIPntrzfXPT9haj/x4wODvG1CclIdsroy3OMXBixpXLsrWHCU2UBtCqBz4eN0DPtG5koYuL
cYujTvp5d4kReG2QpcAtd2nLWcK+zK51TRfeRfmAdKgMzWetZABSjPlyMiL1sy1AlEU4C3cFug7m
5CBYhopZYq5tBlJK/XmSAcoZ78EIXah1onWCpBqVb0yJ9d6g+2pBf7+MTX/HRZ/xdFtaVjHGRbTo
S4a6YUafjq9OP/+EcPQhDOdHlSTWrWznW8/Egeiv5EUl45tdxBAwe9bQ2OVQ0UrmUdMQuizNHVr3
OvM2k7f8qCf7vmyZbzgulgU75vFOnupOi83HXLe5ZNWwc0fhI1xjayT9GKamkTixn62iPQ63G1cb
8shyyJUZooeIX8jY2KjUqVkvIyUuQKg3NE1+ZSXtCW/q28DI/miHBh8Tfk2lxB3QIf/rf+TgbEeN
PJUe0mWV1/4si8cFIDPTFIZKuALoF3jks1EHeSuPZu/o5zxvtxkP9yvTgihz3hhyIxQaClSEoqqu
o0ExY7vUCS0WxKiCCbLku55+hnGbASQ9QwaQ8FXXqMS2GUOVc6x5C1gz/KdVAeebYj8+Z/qTjOv6
TlrdfI0bcIf0V25kkrgyVeZDPPML1wI9X/bhlV1zbnTXfMFmcucZIbfw1EAKGMzwhl9w3rQA+j4y
yUwZUnXuh0MFbhs364Gv0dlXZUi8iy0KwNd1iDymMLfEGYd+HrE48jDDXiJK4L/+7f/+fzRI03lC
gMIP7OKw0uaF7A5ibgwsv4p2LHOa+TwRR7fTbYJqh5iDH5njbhAjIT7JZBwNlDhAy46VPuhX2Vkl
/D/QCmzsiwled29BfvTs+aNslzCoCCI8opDR2SJclZ6mjzqL6K4s37RlyCiEp5lC2p6OHajjbMWJ
oQ6rQZ92glL2xZsELwX1ddFdrKEfjzhgfHsxgTdnGE7DocPPUxkvSzo3TK6d97XHx6aJBFJGodhH
HSlZvJNnLxquhdtSa/fDfG3CCBSKWE51Mxkn5ZRXC2vDSTcanDvuQ4uL+a4fywbGMo2D5SX1yZBT
4Jlp/1DL4dIlJXtPna02SE+QbebEQQqX6UKg2i1i1aS5xnXIhHYdFMR1+KDcOZCyS6uF0dkch4Lt
+FKVml/jjdtHt8VkpuEuq9PFcqNdXQzHBd+TNCvEGoxeNzXKFYzTCRL0ykr3jVuw7BCQ05e5H06p
1Z5kbpi+a/PN4kAbNmJhqq4loRtoK+2XdgAfToa9W9iOdUiW8tC4+XumUVHHM550E3J/O16WJLTO
U5F67FmcS40ie6rCdJ9rRwFbF3eI/mH2v0wv15jb4pTSloZSOw4fsqWyd5T28QZOX7Qv49FmLV6/
knREfmyBJLdyQ2OfUURshqFpHkJmE5Sbr+HkQLiK4Q0Lhw8Z4O7jNYMTYPfvhD6w5o3vSh3KYNM5
r0Wul1cSuBnD9Aynyyh5LKeHpozsnZtG2sXUPNSdeG3S2X60PJtLof8ocBZve8ZeBRM1htk5YYIz
cVtFulxtU9vJAuVkn8sH21gIksyRIWhDHgI1r9+WMfmWaexXBn2xSXI1TFL6ylZ8CcJFNs2Y/Fjd
XRjnP7VOvo7M/Jo2zK5zpn15mrhfvDo7xHYEEqeynyzqHd0dAwy2JFQReLtlKrP1mtFgnan9bpQ6
scVyN2HWEUavdnjLOeTKZGnUIG415xTshhSBxpVLALEOyp2gJsS0DhzWWMU8XaODV03JzltW2GIU
fUAK3VlkXPpWWwg/yZzMp1559vL6onsdRh/kyJu+4sLsNCph4Ah/EiWTZcT29FYXQIqRXA2dOFJ1
pxEOMWsqrcBieE9SOlvOpNYwnXQf9mD6Yd95PoEfDPRRZW7ScCT6o13XO3QrZVjnvs3L0FrOAh2d
DXxjQQPT9KMoMV5ZwgEYOT2i0oZZhKibBD0YC7cJTa5YXxi5bJ0OirrpsObi2duUsDhNTlCu31rm
3F3a389WzEwXICiKuOKNHvmrExOPoWn8EXUj77el+hXjCWRzSesRlzcj6fWbfJrglaYSVUEqkGdL
3Ot7/MzIjTa0VzMc/haxmCF8RpfjjkJu2uNc2MTSAH3Y1KcsdDVY//TRgzkYUAN6dxdL+eqGSQ9W
sPDdeGbCMiwwdkduRSZLFxgTCE2X9jZi3n/y1HzKOsx0mlF9lKlxc3KPwVWh68eRtd9A+yPLzLpE
0XRPAiB7LSM9OTI7lln7k5eJHIDmzxwNGcyJ7fL2GdcAd2IQsoXa2+sCZOBoa9oJIEE7agwuUVRM
65atHCQ3xTolY1jltjgi4yZ2t1AQFEK3Q7saabzYwS+rzL05mvamNqEYkpTJzlerTnaPQLfBY7PR
ohgVGJSIHJ/Xtqf59kVyXyb2yETUeO04gWZvg87EtogcpiTzAB1xn+XfbQb7NexsUj/6jIgIfTq1
6SdGTdQqcfY+8PWznCCxxYqhEGjJLUJjWWnPkDVcp2O+PeRH182NPTgJkxOcfXpzWx/qsGLu59ZX
MhhWjbq51Utz8uNTnLD5z5sRCXTBFxQqeStHvp+SZT+MZpogxD2YAXPl7OsxevSsuxlp6qMjemND
j3Thmxs3Rt/GgVMP1TWbo9dsZGJLMbw13DTbMXbhIMyAJJFGIahLL0OqO/fjwlqnMxs7AArMfrcx
qJXr6VhqOl2i09hQyofAXDL5xJsC67DmbeLB4QiWaPM0T78wWEkyDecRt7aztOTY9wKxJ9/MrdMQ
YM8/YJTXe6207XMii3jXK8a/arQGJN/NUVjmfJ8SUwV089KyEc54WP0idXnTuZ3cwtI8sFBUpXNL
WsHV3ryo6rFNl6CUP2uNcpr1WjhrWzH8lO2TkVIecZcSfgBQOGicmnl0FkTzRxt+GHzVi7nD9um7
9P+a9xu8J2PWwPGG+9RdKG9PWSF9ZSasH0ZWgL/D9hHz63asvqeIcUvR773wu2KrF/PDcL3qOHkN
SvEO02q6iwvrLDsH20J2Kow+cBHSNXF3fOgrnv852W9840PIBqVCKbpDXiBRZufzs6qsrS6vhSMC
D4X/aJo3C91H8tO0msCmu0RlFISR+e6Y8Zbgjy3RHKzQ6pcuQtORaneurd/LyXyNJGsHRc5EUdpf
xsw0UWWfmmhPkTu8SVQEC9P4dIh/lWl/csP7QVW3qGcTBYdmQcxbZNWT9Jiv2u330B6g7mf5l15d
AFVvPOu1Hc5D7bCqEK+1I4EXs13Py+jeyKBMxezBSW0rUZ805B+kyJ5RJAuWZO6Pqiejoodvraxj
q2cXAiz8GZ4qdIstX6Qm/LgH2zmsAJs3ByHMChlnnu23Qtt57veYNPdR3tN0JTjxjINIIK9O6oTn
5qpiVp7avhir62qiwKSG6MFe3y9w+z2sDaiOpBagS7jrKEen9KHs3krnc9FVgBcTiRsD/yUxQwji
JUqM8ClrGQAruNyuGx2ZRt53eX2yrGEXPxGOtM0ae11a20wMyV8iSeXQQ/9ZDJuZXyrflavO3D3m
aSy0uzLGHxJiyKQGK1bx12HyUFt1i8uy1HgITfYXja4hnZDuL5HDyc0tn4ZvR/Ggs4hWrDKXcLcI
cVOm8SkbrozZE3tKFl+K4Vy3QE3T4mOFp2jqzaaEIr7KNeOrtKrrVBtYV9adSbHL0V0UvKdbubN7
fiut96lE6Gx2Q4OaajuzTvbxh79FWv4xlvO9GKEBr2UJrbLZ5Z9an57cOb+knXcoDN5YA5rXRD4M
VKhROx/MLp62Hok+I0EiowY6mJZzjfcJz8iHeor1ZdwgGsL2gSTAD3G365H3oBqsugCHOXQCOII9
HruQp7QbnSZE+2qubkxpdzkqMLuY77swfte9+cV1egC+6JdG2wTE0F5jq+GgUe6ZzMESZCQYeNkU
RseVR15b2g/N634bBYJRcUA6yfQTseSqbmmbg9dYgUSBZSbdOe3TQNoaulV2HBkpjB13TD+QqIWA
tWq1YwnPgeCkDeDgg1a9FPLE/PassN8WfXQsIcM3SPF52Kj7hAq4GJxXUVLnehg6W9u+qNZ6y+av
tAz9JifryWS9KHxydJ/DdjxDhtiWMNmzqWAo6Fw17np60DdB2gmpgfAG9Di9IHfcFnkF+WkIJk07
lyitJU5TYw5ZS5fbLJUnS1BFDmq403k6bt2SbJfqQ01sDVQ9r09y0lm65P8FZvsntAbuOAv1FAxS
2xUC+8j653+Huqvy1Jzr0iJBQiTTIU9fohjHTRMi1qpg2mTJT2Xx4jP69UIX11p/FbVDGoPHidcB
iv9pLPyXPJY4OPjn39eP+SIFtE2QAP/nv//D7/5nPLf9d3X3UXx3//yp/uEzd//55x9H35X/oT7+
4TdBqRI1P/Tf7fz43fX5X1/F3/7L/+kf/tv3n5/lea6//+N/fVV9qdbPFiXVP7BY7BX79987MEFm
/dvzx5jkf89y+/Nj/sZvsf7Qoa1IXboOHDXXhp/5lwNTiD9YZkkJ5c3FBwLj5f84MMG16fwPIqUj
rL+Mlv/lwTSNP/g8/CFhvxZUA9P5VzyYxooK/Xv4Hx0hpZztQPa0+YzOP5E3LRdXvQvae7O6541P
bM/GyMIOVtnvsCaNiiYi9to11CDNlEEwUGRNq81rVGyytraWNNGuMqLF/ot8+C+dtlv9XT6p9vtb
XT/q/w9OCu/UFYT335+Vu4oVy79dP76+f1X/7Nn962P/5toVf6wvL6QFWi258mz/68yY+h+WtDgy
juGiB7FXxt/fmD+W+YfAyEu2vGcJJKZrDvTffLuW/gcHECou5l2pe/Ta/9KZYd74T6fGcPEGc6TZ
s9FeOgbvkL+/mXojFYNphTjPELYMMpqRzijoUi6IN4AseQv8L+fRm97rlnu26/Zl1tx9xn6feDyI
9Lp3siv01hphKYi1+hsa9nfbpNJPX2xFtIFDPcOu5uRE4Z2aHKLPNjyDJj9prQaTpHxzl+YCKEGt
xcH6UAV/Q+ReuM+LsGOrnF/HxTt4I1F7ZFt4wZDtgIstQe+QxYMF/y7UK3VEBfHRJt3zmJoZGlED
Ybad8b2Y9WpEKF5ZX60LZ9pmLdVNCjr1EkrvQ9Cq+zLOLHoEcah5i220GoLHMv1v6s5kuXUt266/
4nAfGaiLhhuPYCUWoqiKkjoI6UhCXW1gYwP4+jeQmX6Z6bAd8eyO3cmIe8/JK4oEgb3mmnPM4Nlb
8lqT8UdvmzMoxl/6Na5Nko2HcuTgh84AACyyvH5lz4T3WObSU2WRvEtYSYNKQffCUeWtAIBQQPeu
mnJiWxfQLi3pCHKe5IhJIBijdzoe6tVUKzao6Xw1BS5WjLyE6TBN/4ljLGeeO2L2CJWrcyoaC4J3
ggpJrd2r3ny1Ciq8DNFdctRH0XOMM8aaILD/YEH+oFHJP3q9WuX9fK5SzvNaPW8gMdXMknAWKF2A
uqOjN1nyw/WGT11B/mcjnbAd3yrsJ6jZ8P7t9jmT7ZHFwqXQPow+eHUK8oswLnBb3kQjvto0PumJ
oiyoeiy1OlkDkXgiyTM589mgbGM1ivgydBLLBgIQSUrMMb9E3I7KSu4Hg9il7+c65iaI/ESUVzNF
VdHwCn4Gj4q9uPxGjCzDQo+wx7CMz9ryaep291ByrEls+1Wrqiuu9muvQKs4k02dh/rkPI4i01E+
48cYywXFTr2oKdWpypdmyJ9cr7izUZRWfQcgRz2kCR9R1OgnqS/epbF/ahgutBxJp5EWsdBkUyal
u4oQAyAP7hXbYzZjcFiQPnp08GU8LdWYHSnyYeuoD8QC0h0h9A9mfKTp7iDq2gk5htCUEjwZs0mP
Y4RfMi3ZS8SNWGuDulnKuJFIWnuNPCvL3UVduWPMepYsWvW2OuW0IXoD8R1mShz6n1pi3RGBytaZ
6X9VlfFSMkJpYK3o4hhALCLzTLo6OMOwE9CHQGBxKcUTRrmZ0EVVXboEscJt2dWPpCr6oRI4RUNX
UReeds1DHThhEauXv/4p7aPgQmzCCND+Qkux+Iwsayfxqmuq4Exf6d9yykEQRcckpajD7hSrOz9s
zOJLed277g+/pPa/Ur7+Vmqu84AVhoIkdWeSNnMperDz8iEeEL4mf7yQYvSmQ0b23tEQZDG28yQs
cHTwS9iyxWe4qMz6sIA8ihsgm005RCfFMGyy8be97uxYydbQk2Oi9ENjl6hgabeigZSnYWLmJ6I6
55nOSc7sd3bREmNRayMyXidbqpU1cqoEsBNWA4dNc5ooBV7AgnVsh5NETVPWbcibbkXG+AZ9mF8/
Qs1evt0Is5uIEsXCRrgTBerqGHcXk4GzCLBc8/xlTC3vCEQyP9tDyD8ACqwHtocOj25HvTROIlBv
AQBE2vgwD+IxI9a5EvpUrwpkSJxBJHn115xJdq/x2409kI5gvu8krLA5o0TSy70DtvUXnwwXIcxf
c0QRHUeFsXKppMTXmNdQvpK8BedSVYgV9iFzs1+b1iVu0C1eYjSUnkDikqAPjdzQQuGRAeimn3pW
JhqheERNMdv7cnCZGTH0bmvSkZXZs9obKnplKOxw2SbsMP3v8jkn92bFt6ppPmabPKmJwrmelbPL
LXIrBIbwsb5LNDUG4fcq8n7GitW1eNLwivKih8+4I9gEC4gYeH3R8U1WRKzZl9XHIXYWNGn20ztR
SusSnFSeAUzSfMGw8r1mmXGckfHxP0TMcVlwndqW9ZkwTUbh/SxGc1V0Po62WqeM9yMC0LRS+pSF
PURNWw4a4iua6rIw0Hh3sUaHvewyAlVEWiptZK7ga59W+k9k5y/VUDx58/A9EWg1p85cCYUuxBMP
ngK/i7EIF77ZvZaza2yd3j7hFqdMDkMLHV51CF2X1UH6GDQdaSZcLBXg2SpQB9tF1qQrZnKgS00R
8u+w5Gb4yJ59tnFrbgvvRnvVeQKQWE9V2HlvGd4ktmA9gdiYQYO63xVelicf287KMvRD5xgXHn4T
+o3n0qT2xWGdJPVoe+vOjV4KzGAre4igduUn0r8xSq+Drzc7icg/+b0OCqr9IxPCXumP1156y3qb
c+9Bznhc/BLfvN1+GA6uoMApb55Uz+Dujp373jvzq2jKdyPAuTMUVAeNeDnaxQWmNc9NVLDHoFkw
qSlp80wc5iXC+YLqyPJp0y6zq4BeHPc8QBVqcdNULzQp47kQvCNpN4IiIQHR5TzRvO7bHVuosDXN
0xZghYF7JmWioSNcfxXrFn5zt7ofXCSa2eCBjaUMl4rmbijr+0SeeMlsFqJm3T+76B6RsbjCbPue
HpscGhxd4UNhn+XEwrJ14XZmLEZUaxyLGRuWVfbuXRz53wSfVosZPy2OTm2EC/IJv55lhghnrOYL
OYWOnuDOr0kPGwJ/imNevC7DUu/xmgNn/Ohd/Yiq7ybzM+Y/Pi0tOUW9dR60SzwHV/qnubgcrjA5
jK9Baf5UYmHn+eVjnAxnbne7MX4dO2riO1IetfHsQmBTkrNS3K95OjVe8lza0MMFozXlYdfItl+y
G7shurcbxGDlgiDti3xn697BJ4eN9xDjSO7Laq1n/cWCntaNFZdYytkSTgMaNdATrtRz3NU3O28J
qucoayY7+hGzt+rkocPg05Y41GHl+UQmYvPtr4eyEgAGITHiRBIhTQdDglCTeae6EN+lNTyOgFZX
rp1so2r80/nFU6s3b2Obf/vpq5MqFIjst+9YYOPGGtdGIy5YMtm9pamzEs7ZKlHW6DJdBW7xS0c0
T2HfXe75fjgSPcCchRNexgZtYmZ78kyiRDLnDGloA9HsxWbc4gxAjRWqupDSjIiMYsbURCq4N/As
i59SGT8oHaNLUyA0VJKN0rCWjoN12bffNTu7GH38y5NvBVorC2ez+YoC41lNzWU5JpYsyJXjPo81
957RoRCX+PbaTQkUcJP+ymoe5MwKCLETXbdE16ZifNHZK62EhxFTpLO9QmDYzIn7jQn+Ntjzwe55
MNfJ/OML7FkuLD08QB/0lyry+mP9qAmOuGwsWh6+bD1r6TzOg32nLVVVfkGnb9RkN48HO3n9rB+K
nRnIfZdP2o5l4884aSlxBSW3vUvkvLDjU60Qspq5AqvJ2Xe9QCFhJ0bFxreidy0raaAUNG8Pie7t
QQRfTOvb8JQIM/YdBHGDHZY1rgGkwgLXn+Q0R2Y+WYPZA7cN2BgnuQFZpgNZ1+xVhW8eaMwxL0oI
2jb2BtAS+JQj8054WJI6QIYtntQ1uEr6WVT+HLNcWlmRuR6APIdNzJ09GJvHyRQz62hKrDpj+gaQ
2IKeGe/dWd9ViOP7OvLPAUdudvuk4tOo3LucRDZQPRB5oh+8T6E547CymmUlYryXlMOtckWya5Q8
SDmhhHmQ7ccmhnJTknUjGL9insRk0ccQRpu9wGR1FwQcAk9erpkby7zqSc3eT5svg7JLViecLODH
3oaYe7lgUwh3jx/SYPKxhwXxMpHzAiERSpL/wpLLMcaetnNFmC2Iip3QPbk3cprfNfwtFvdhZ9IO
g5W1a72m7ns5nkox9TgNz2O0HIDKMbRntkva6CebnW4ttYomhaocvF7Irg3cRB4y1qi1B/VB9rtR
+OZOzcZ3JwHczKwvQtzXdzXGmsmV15wv9kQPl+eTEPQczEGyc94da+aOtHg9eigVjd3CypOke7LZ
fDFnngQaxW1l+Ti1NvONR0tjzkbRlvYbnLhr5RVXos4Wsg+JfdKjSSE++rQt11xWHDq6p1rVZOnk
arbrBezJ54KPda2V3FB5WIrl1wJ9U+dhrkm5oX2DOICu96sY01KI3ELO2ggUmmbjhO2ybEk0EOap
hXdHZMR2AiK2Aw61dko9JlT3RK7jvpVIjHWq43/hrpkb9lkV1WtEdeToyaOD7M/XhiiuSfoSZMZd
rrhzU3/K6GBRTpqOWGQEH6UNZpCLOilcMir5m+ZLly2JjoyMPrGbaGiH5PgDJbzY08tJxRn1EzwO
VHqnk24s1UbOkXdOVLYgNMbmLqLwO1jIOi3g6TsdPXZrGQMt50NwobTtSFtHduwTbBtlnezS3MD5
brublAutCqTCyc1+BYadhHiQvlTuG2W2wRo29yWpyK3Z4K0vgqEJ0Xc6tqzD3GGTcITflRVTSkPo
CqTEYKwbX7+OGcNvV0g3bFmCeQZWjvUIX8BQAFGxI3DtJjLb+RWjSmx02f1f/2fOTLYjUCP27OI3
eRQslagTam/BVqsq1Zs1GDFhVL2g5vnWxjSlOrD9uYWqMFQ9j7YyAFcpDVpT2UGe7SJ3P8r6PJh8
oxrvvo8ARU5M2dVwMq2+eO0s9cVHKwhbjs22igst7Kb27Pctm1jQfls9crfx4OxVQRiTB/O8y7pp
upKPwSjJPG51igdQ1n5HLWnyqnkxVXufpVNw8nrnB8saFBUzHVYkBePsOdV5QAsLU9rQGFtL037a
tnvOCB1DXoF8Ykg6P2TKl05ZjFOQEaBBhoXs5aqQHOmkWS1l17fOjfWVI4nbiFY+Qg9ep4PzguXx
zXLrx14v5SrAljC08bVry2+rSr+h/D6WQBJ6HO0jzYcyCoZracutaY1yGxv1kxObLzW3XqSwfQ7+
nrADc1+b7pzG1HYxe/eq1/qtWZngSqer6P1y7Xmls+Ebte4slpEc3khfDjR4Ju6735BWw48yQnXz
Hqs2XYwWmY453t0TdlpUFOGggxTbDF5DiOH0nBIowU7KKkwfzbeRhGkYWwQBhjn7hIFvHaor0bwS
QIz1qzl1B1kCFmVnewnn8A14Y9BucYGPqoYN1ZPDHTxqk/XpjIh7SRkEIcIeuPLiGBec5dTvttfw
lC8msQWu+ZX3d/BNINqbwZ8+Lz/AONyDyPwzaQS2B+hLdiV/Y+2uj5qXnJl5JazPRGm7ytzl3cyz
hnKJ0FScPprlbhi4lGBP6kcZRQcZCSB+eqkH7vw+wetSw4KbAWVpm5M1V98DI04QjF0IPoQTqZ6+
A1jbGEG3HjLC5j6e8U2FMMBpgPyQzaAyAJJ30pqTv9VYkFZcpsxoq8mLUw0fjIMcRmFqb1HQIEdt
yJyyaPH2HdzPso8yRB6sgiQD+Oj7p7HQnzKbFudWKnRE3zt2WQoWvyUBaMBwiyDowiuY4OBlULYi
sqVOl+lbU50EceFk2NjUwLPrbJBhpjoLwpJk88qzE6gsSWpuSxbedYo0CfDAphvU/YyywqG82j6Z
2CU2Lu9/2PTT95Br81Ev6TKXgzjklDums34bC3qzsWhDtIJGBYnzM3bF72x6D7ZvbY1oZrVIufBi
d2jCRBIoxObHVlBGEg4LRASHSWoqD8zShU92RCOnz7+iwuNPTZkxoW6cQAZVxxmSU6qaR4wbLOCM
q8S1u4mq4dmVHplqzDF1jas/sighGnT7LhdPedc2j3mGP0T4ZIN6azzkAfefyRHOzqPVW1rut4c9
aVNF4hVbxUZYeB5z7Gi2qqOwSx0s4WN5LfwJ3M9g/ommFjOr0z2nyfgxOKrcGpjaOIxHlLV5UEvj
TP4fMDv/b/ZJ/w+uipDfUe31havJ49I0dB/h/n+9Dvi3r+kn/ee10f/0///3lcA/VgAeSE+q0gJT
p2dOp3DxP1YAhv63jVLg22yaDEyc/7ECCP7CLsGnotHlSW4BCTD/UyuAReD/l7UR1Df6QR3Y/45N
ppBX988LgDF2IgVJ5QONpsHOjLG55agrGIY59uaeRwFfzaMJMhrYNGFNAg+cYUNGystG+I9d7sQk
My1BiYv4qLtaYOtTaS68NQuOgZVqNVuu9+c/v8H8/22n9L/dPf5b8fU/sl/5+3+/YIy/sHKkdhH6
q0EZos6f/G3vaAR/MemGMAPeQd11bKCs/1ghuS5uIAoiXCrPlj3Rf18hWcFf+FesMqyASjlvWVb+
dfHLyvXhbxcG21oWwf/45/9SyfKhJijf/bf/ujBk/+X6wfnKIxo7o24ansU66V+vn6mQo3KdxeVc
JEfTTn/0qif/7585+u3x+p4sq3zQCIlBHeOUDoBE5ulP1FK0m7pfvc3sLaZTBmXG1hEE2Ij4kBfc
U5C+Iny/VaDvUQsZ3ntquf/pO/r33+WfXztFVyxm//XVU8rls5534eYaOjUa//rqZxAigSBfSQCm
fLdj69QEuHuXpU42MURa51gZmAdiLDiwLRNGaXJvWgFSIfrRpiI/UA2QrFynwgutXVoZXz3yL5Wu
fqImwIDlhXC7F0cHJsgeUhYaA3HovMtfyUnYeJrRtD1Mcixu1tjM11VdvQQZ/hnPrxbcof4n0dx2
1xGKWE0G6Rv8UMAwv2zD44hl5xGnBfZoamD71Bf9B/D1NNQC4HaCbq7V/ITqvFItxtJZ83FrFPmj
O3b1JoDdsGqialfHGDr61h3ZdT1I34NYkGCy7LLsuzVMxj41mozXYjOXfkvwHoj0QrPIdATAqVHp
CYb5B1aochLJto8rd42RfznDIMjag3s/xbw3bY4LnwPLeZjLZJM3cb+JvB5sz5eZL8YoCQJJoyQp
H/g1E1yZGy2Onuyivud01TzWVX2ebcFRFSI1Ro+VwZGcRB44V5OVkdeU9poO8xKdqSVYU4gnZYOu
0xwDQh0+YLz6xSb3GxZC0lgs+eeiI0pAuIC6LXB0Xd/yuXQlvT2UIYm7KgatG7gywBDbbl3zHX9i
gW8uA9ml1UvsnNNSTlZ4fuyJfa3mFn3emrxj1FJ8wr0PKYk/a0yxt7V2J5C+V4M275nbjlFs4WzR
f3Knu2bSWXNx7mGvfemLwy7HQtp17rZPaattXPRaWfmvui2/SbISv4pZQMXGLs4l+csArbeGScy2
iA0tUdU7E+w51CmsPGZQRiGJLR/wWpceXSI/vfdVWT0IlsEhrFQz1bp++abl425EUGhaetzieTq4
bF5W6lPTvW9DWKFKoYxa6jMNgkcFf63yglt5dsrl2hLaFxbXS9F1t1hOL9lw6HPy58ac0nEBipnM
oacN3opeb67JXj9iiT+0eJGKLFpARsPJJRmLn42ZkTauY83mwo+Ni1kaj9aIxSrlVa4040GOzjFT
7avZ+Jgv0S/YiEz3Yz+c+rT5iKyOXm/X/m2YvVJzSsNJWM/JfHMDltQdg8TKSqie06vjSKzMEclp
wmSpOe5xMIo6tPtiz5r4xD74lBvsuqfXoaNNSWG1bJoEoyT/GdgzE4xSzoIb1WgfnHQ/tIaJcagF
AVoNz2aMqzF1u9fRL3EDZtfGuGfi8UJz0p+cgi2OKx5UfNFUxQ2vdEA21380InCbyXMmhi34JXZo
jSynF/k5HA1gXySBVwOGM96siN17vuBYYSDGt6JG95ely/ZquFolCA0r7d+mBavVuAShQAihVbgn
3dMZPIKYgrHBYWOgQCSb8qzN6sXPuQ7c3qe1Zfqlxy1dSSu4S3zzsxfMNQ09AqFqXnUm/rZiCV0l
m8QZN/5kHFXbXXWFG5RsxCYuUyI61dk32d3PbJrNalqII1yZgGJJWI4suurobFfmYZjAMsedRX9g
wHZeTpfBi27a1B+l1+4KWAUstWD/JtL+JQ6tlpCWXVdhprJrUra7oOGu0k/TA9PfAbjJV6eVh2hI
6HCn/iSNBF/o9FwJ7dZW5vucW7w8u+EYk83rjIZ7go0UjaCAbkB8C+5mUNhcd0HGcBNys2zvGMOt
sbz2btIIvbAGiqfFamomu0q4TJHxW46QsQJG89I2LIozzIGJyQdL0UEo3Qpvg+9BR5k+G0u/h56w
dWrEyKmiwwwvWh/84d3hireAMADzajvWMewFslVidLsoSQ6zqRdYb+38qHkREzDjGWBeFyVbrOdl
JsDxwMaviKdDokETKBgdimWGSLXHzMrQZxkuTJ0JddR4ZnkMHhoDyLBMIiMjiWWx2uqrxx4m3Uq2
KC9uDLqj1g6jsP/02gPJzk1a5tQn0bKYFofBrq/1PBL9YxpKJnyhvNX1Wh+iOvSXqclc5idlkjpk
oEoYrCoGLKhVeJmXmYtnJMtx/VYwjBEkFQeD8Uwtc1rLwOYtkxsxP5tHJjCHZarje/npLXNes0x8
FaOfWGZAf5kGq2UunJcJMV1mRcbgtUO8GrYhLlHF7YSpUmO8xPrZ7p2xBwU40tBiMoT6yzTaL3Np
x4AqlkmVQjseJa35ZDvDU0Y4lOYDduHLfNsz6EJ79vbA4ZJlAgajvczDzTIZu4zI8XDJ7K1DXwmm
DyZod5ml62Wqrhivu2XOrhm4g2XyVssMzo5zDY5tk2XFuz3xDUjII0N3ZI/JAB8xyENbf56iFCsK
I37DqJ8z8lusJRcFgMaLH23RBFrEAWDmDVjLVjHnoWUjjYON2LeUpy+6QofAoEWENeQvJkMQpbJ/
b2rvjzSJSev1h9fF3w2ASPRs8ozZ12xRJBELvrlzLd5p32Jn5Wzb2jm4CSsn3cN0PZ1Zzt/D5drS
EgrCZ9FJ+NnRyvQ2/aKgQNNE4XJRVbCn/bJtLcP6Giyqi0J+SRYdpqh5rQbSjL1oNOmIzSbunHO+
6DcGQk63KDr1ou3kiDztovbUi+4zIwAJDq4bvQKHZCv/3ejFg60jropFN6L7h3ABSlJJ9B+Ol36V
IB/qRW2a0Z8KJ9B29ZSR+yTHQMUZbGptT1HY1kWySpCurEXDIlEA6wtVa1rkLWQuOQensneoWMm/
B0t805N1jZDFqgRDibDLR22y3lLbe0HiWFOE8RjIMg4zPSVuFN+GRWuzytij3oa/70B0WPS4WHrB
yjRnYAmDWtej7JGnoJ+xKHn27PSXmRQ3NAqfGyB952XxLN48ZFFsJ2Agcke6PIEcSHJDfu6Vfp70
DnM1d9iyhikjhuRYLNynzG3wQX9ylfsrsggvrmb8lhXGoQl7SeNoSC94vExZf5dIZNjaCaw5bbOT
ID8pq5m+m7a9Fwael2p6ahvOrpPHThYEwpo9jQoDJbywV+lL10bzasHRyyW5AY0cpNGL16H5OxEH
e7AmO5yuQJ3EJwecTW5T9aonzRxWiiakwCRCqOI9FXK/QnYay7DhTuFIwfzOfs4WyPTYJ6CvsIWa
R1HSsgNEbo6EvbJacsA5IGynamC8duafwMroPZFL/c48sXECOG6UbyPHoVCMrsGJvghzh24CS/eP
qTEuazbNXyeaAOsMYzxd6lwDYjVweSHctlDmLAehp1uMZ6RYR/oknCoAnAhyTkstfVP5xIc8Ld93
oHHZRGvbPAcWMvbO0xhE5wBbOrig90x3OlhS+Y278BtI3RvLFewTObBd8iOrNAOn6T44gKqOvFl3
SfFGAu43ta3vke1hvFTeUPfFwljz97RcSxBtWknG1rlHM7rPK8DFDdyphnhmnAZnAENJl+3TLHiy
6vQjwzKl6+ZXZUoI5377bXuxTi639tetre+LUpngLng37M2QRvDqIoVfdLpMQHUET+Qw1yu2MDX7
Rs6dG1frdlrnWGstgJDcR9uhifk5GnurDEOaH1z1kTMVp9i1OSftxo3ADtr1M3e6TVsxdBiYuTDs
ZMUq8jtSl/nRyJl3sgBHBTrmORvHjUysmwtvBA2OzY4tj1bGuDGU7Vch9e5vU2SeD4fUO5WLOa4p
049YjcbJ6IYbTD4/LIwSzxWI16QufrSqfZgc7VeN3i3qyOyzdQfldyiCfrm9sw4LioCUhvMczy1H
KsI+ekwCTzjzp6lggzRG/omqumkC+8s2e3iqCxWqZ5Hznt2cAoNfI/uD05PEmvvhiWzZH2OUnzqE
71z2T4wT91nfPfWLi6iYkIfd7wEIBLGhtN+QPXlwzdxY935L9boerKnxvMty+RI4REgxucQu98rO
1H6L6N3OkfOn0rxFrGpMUp1jO17tiFxGd2zYd5YW6IJhdk+V8eyzx/QG+ZNXGAHT5T9iEHiLPe+7
iTY9eDRL5Jsc0ofj2jccXGxVG/8rsxuLRa6swVuaD7P7UVceCZkGn5VT+Rztkgy+6/zUddXewAqQ
dB6BrM7m/gMkPHTcc1WXn4HJcr1tizct8UBupOdWqa0i57Dh5wPSNap3NZPVhA6TWTSWQzK7GBA6
2ckf9cS+GyooOMtHn3OR2vSiIngb7cGzm/PczjROWHSNJF+APs4JCbLlxRRje/Pd4L7J8zAdn/WO
E6qwqjdVNBj705qTjwaMx29fqtzncAuKnAOS8x2Dz3Ak0yEG2Yufie8giUUoDO815aunpcVZ1t4n
xJdu27cGvRIsHog97QN7aaeqf+kX0/aiM+s71mvsml/tiU0GRpKDZc1vRpLDjeHdLJNxi0nozBn4
phWq3Iz1TxWx/ciie8w4wV0Er5zNKgVQg2ft9G5hFnr+cezl9xBxZ8WZUNKG8NAHMGuMAqpL9mek
G3GdMWI7XAdbEcDdoNp122tc1B2wU5cYWxA7n1L6j4lh0QwG4bMoJloIlLcyLXaYdjTxizmcnb32
NbGu6Bz+uinJ+SgeKhTfcqZpY2ttqUitPfE18LdALqwgXD6OfdBsI815l8aMhdJnOxeXQJUmA4B+
idROq5jJSW5Yz3aymBxw/5LIYI/b6i85dlc4dnyxnYCnEdB8jttPk4x2/EsKRK2BE2cQuyFY+3cs
O8RJ05c0zT8C7antsmhjFsWT0+jAhkjHA2JtnW1PodZF92iy0Loqgutc3gTTFwm7ZZRshvRERSGo
Lb48HjTH9xyD11ohnxxxAkt4QpyV5+ydxjDqNJ/8pHmr7fZodt2nyP13LLO4cQf/gGuFR1BBEL8n
2yyit7Yv38nS8ruoNgm7rjgkOPGTGEJO4tafBXimjKU0x6ngFAMRDrPRn1f46X7ccrgykj/E44Iz
YGCMy+ytSjx8aLx9TWHd1VH54pAxQ4qRK7AXMuwNOlG0Wn8aCqBqFPbdD32yNLihN2lV9sIg1K8C
FiuJHt9SwZuJtcaB3kgxHj5qLa355mI24Uu9y/QKUP4IgARvUaVShzS9fiGn0q2k25zJjPH3yLoL
O+ySaln67acmeNU1by9T55xRkhCUN79hVxKlR2GVp6HNvmcgLau5AA6TCHWH6XgvlfsBlPYAwF0c
TAU/aEouRW1D1TRIuvttdkpVlT7kTDF4XIhS2qbaZX7i3DWLj6pS2rDEmVaGDe4fJgw0PpPWP1u9
JlEcYJ81fyzugihBd4UQ7HQ8OA2B+Bb5jb/9mubkpOdxT/b+A5YaBwoz385ksuaMI9DYYG1MbWJ4
ks5Ys5233cAIU9M9TqdH3Gz0kUGLlHbo9UEXzlS66tPRdiQtazVHZ5HY90ak/diFP+8sXdyVJi81
oigV+UPSKO80PFq1jnMgISoHZ8S8eHX82rkZ5KzQ/rpLUJdveDsrVn1rsDmUxxXIgMEf+OjocEYa
bylyJ17ZWJxj4ifqQNrlLbinsfsq6IfkISnDOes1piOQUnFjr4XwMKcA+xKKD6BnFHb4ZUXBa5OR
oncbq6xHo5QH4hSINuNPPON+aHZVg5lN6P0lUt2FYvprN0SEmQfs7YX1FcOoRXCK73T3aiSU1+V6
na5FUy8178mtR48L1NLDZ0ApnZlWQPS7j/mEvtuyktZVVB9hsUTQO3ESJ/FbOfmcuA3WxhKGQdnj
0uY7jI2Dz4nDiFgvGwYAvCyUiU016bVy02uHnIrrfGvjehPkyrBjmivs4ui3JYDdebRei5jpXgwc
ceKoPknPuYtnucld9ToQQDda627ArJbL8a2b48/e5FZSBM+0zYLPUq9tOr7lUu1TfiLtndmPbuIt
ss0XZcbHxE9/giHrwtpixQFE0mnxW8kxfxpbAHeMMLJT+7HjPU1n8456wMtYO48iiJG87JvMLlNn
JGtTBx7s6wbOEvXH7fpd4KXXwFrTkor6h8a1CUbztNSO1ra/bzqitilcRZBOMF5c07j768/WqGQJ
o1aUYUFxPYMHD/baeNAaHjOaCxSXkMluqL2X3J4+5LzFYbO3pf6MFAtyPwANH8vqHiARL7FdN4PV
UkYiDom+760Mbxm/Cucw/ICVNz/lhNwbMT07qX4fFOMrsDNmx6anxPddFzdsSc9g6X6CDMccTCgS
AiyB/DE9UW23MKnKfWVpXMboG7lb2WsTYcYy02NjgC3H0bhk6ViA9ksyweT7EHnJRmtQJb3cXheY
ZOiphxubxu06Yx1C+QpbzRxeECmFdT7yXjm/WeUc7IiqDj3QEHS1h1Yjh5oLHTp3Ue1k6dwleokD
f2F8dgWwSZuvcgLDbM36/Y8QgJNMMwpdB98FPaRUSvLnWUObVIDCroCVbrXRQc6jSqmWAm7zl/Ld
p2bm87ZZhi/4KOp9cwsm6CDQcHBpBD0F0XEQkVVtEZg7VWx1m69XrRTAYQT9PAXa5AJCUCNSGyCm
+6Jt4pPvzVshMdFU8GyFhlUVz+c9XVw6aVq+Zqb+amKd7Gxxmsueyx+xBC8S85cWn1skEyLxOz/1
zuTzT2Yxvvluap3iS8ro27lXN7P5/AO163z6OUwbVOoc35V2pt9TVP0i40Qh0dc/COKHSOfTWxSX
aDcY03q5Q5S1fGCn4eiokKKz7pY7ho4zYcU2fpdl/GgvGc6mhZ3QSLNrKXxciw3NWMXsPZn9fYTj
DfxOcNUQEfj+xgmsg/kRt90dD+ej1ZYVrLHlZlZVmNNw3WvGiPECkFHGmVQrvsYKeL6aqJgmy7by
subYBMM5Kl4Gye3dBVqvT91FJTM0Zv8sZHJldYOhjcVFyzUNzwFaHz8uc+7nKrm6M41SCSF/zkd8
Ov10aVBHTW2gZcIZ34YANkrtacAK6u1gDm8T3ppI1ZcefUNhEkY2DuBhWhye/XTA1AcqCtRTlf5I
GxAVNGPJwZ8vVY81U3GpwNc6znxr6sC6M8zpjSKIY9rQzGPHx4UJhJK7IylGdCEo9sk8vxeCMjka
mdH4K+cDB9byH5Ypl97K1eWbXo1I2IAlNP7GlN1XsL7/nb3zWnIcSbP0q8wLoA3SHbilAFWQDMGQ
N7CIzAxowKHF08+HrN6d6hqb3m2bqzGbm7ISWRlMEID/4pzv7MIx98NIu6F4eihq5RtGfBq84UWQ
I7hZIEEcMbR4yK8BgDMUTnZeIc6qpb+veFnwA8k1fcr7WzHbX8MIZxB1uJp6bkLnKwDDamT6Rx8r
FwHiNSyu+ZC84VARmnM/9s0enfAHOy10GglHlbeMgISMHoj2qW1viyVx5blUQEHX+FLwQ5c7KeT1
hqHnFw5gk5x5g/lA8dLxRHCm8EIyouUrz0BPpMDKzOEN+OcvXQ57fOkLqzx6aFSzM0byK7ThxTKb
O5YoB8Ooibhe5QEUDY4wdKzJ/NE2+t8/HaJEPYLU6G5DijFfyWZaaxMbLS9yrFXq96ljr8uG/0TG
7jtT1G9NCOIZde5dkbti27sjvbeDxSvcG6FAKpfwPceFOJYEioQFR2+yvEnpMkHFGdazHTCOTJJd
pPQPMdDnj07+Y0p5Wsnp4hicP8aUdVn2XAKgNKuHyV3OWii2azFl9O8OlPtE/0GIwV5P+N2NMAHN
VYKszOY3EYvt0BEnX3AU8JIrWvaw94XBPoLoMTBsv3I0EJAxSe0WEF/d5abs0SqsRlKFoHScM49/
6FPg1kCTPbThHr4PL5g/8HXDCJptRsjGkr1iccbxcyp0wmQ9tO3IErXRxKqPfrXh5BvCYpFjHayg
emm5HdHBzOkX5xYw2PqyfDP9IPnNq2uRkDmRXB3rXcb9oZrrO6OM7vIS4SPxfqrjGdKGPTvZbc/9
CwIU5e/0I51wVxvxL+KGblC7XtCqn1UnvoKAWy1sxCNc83o7FOKrbu23noEHN+1TEkfnJqivGoF8
bbk1LRuIRvsqcLEPvCw18Cwy4NtqsW133fQyGPGPtrfPTsc8X4rwHAsrPWgJ4w4apfsiiE560A13
RRqC/TcLv9Oro1BcVDnCKtI5XlHv+RADTSAQ7i2zsjvdWK652WOeL4rtcnzaJil9TNweIqf5SsVC
KDGiX4kxvtS68xjaQE+5o+1AB2hC/kYPcGuYQbtyafDv37kVN0419y9I+UBVkdGZ9OFjFrFbQrd2
qwndNjT9Rkb0Mo7Qb7LskKwb+P9iOD/mDvoD7Bs+1IgNFNZKeEpwqDOF71dzEAE5dGE1TOKcYfBc
xdN8Gw33TOvwK+5IYKydR5aJ6yhPHgTvSvbbfFTPYgNTPxPF/DjDf40jEjLdbHjx2HKFtIi9GfoF
uHRTZ6WwvATIcj94zq104E8GkE1789AkAFKRJ1ZrDV+hm7fXuhjelhdF4lD0JRa5fSK8BdXeaKKH
ioNQtd13zO/cBPMCwrcflz9ZNusf8+h8NZm5q9sUrlRz5U9Cu8Iz5znoy2FC04e3V4dl+mYK54/a
Me/GxeCZz2B1CoLcEkTMGii49NFhcRA5nxpjf2eMH1C2PdAM36SjHSeX+U84vDDsAkb41bRI+cue
UL0QFj05IBsLwTqo03PQ9y/mxPg4rhxvM5TdZilNq4qbVrVYLKYPaxxflisMuYlRkNQ4qNYpDXg6
8sRTb7OVj8JTEBDpgrsKyld5qML83IeoynQHyjwoRnDFNhhOis4+996iKqwu2UiCLiSfIiYlQl+o
x5PZ+Q37emLrRINxk1PDIeOPfJpG86morrJY/etanv+OeuwfmAW7/zk0AvOfxkGvfmVh3OV/1pQt
/8MfiiBSnXGVC0/8VgMtkpw/9EDm3xxqS+F5uknL4DAM/r+CIMf4m6OjEPIkCApdly6/2f/xlHt/
4/nDiG5R0i6ucvtfEQQtep8/6cl0HXeY5wBtA0gvsLH/BXWh28mYVbnAs5nBHMwjeUkbluZ1doPh
ePQSm224g8KMXKt/ruax/gJA+OMnI3kybUQTOmq2f9TyxGVIvBY6KjSYDF5t4vMSLbk5ETXA/M0+
9pDl7R3DoE1S2i8Brk29nz47e77iOKQcO+ZHIBkBCvL+6FnDvbSG66m5Jwv37C5B8fberoYDQReh
hZ6BaHVGMG5xP5JR+c//ILj8/3oRDdOzTWRbhnAcvmrnLyyHbgoDQRSYyWxnobQaiV+MVJedmF+T
vjZ8u/O+emau+PqQ7SdLPJcotF1TWu/h2H4Npou5tCbUYfG3rSVt8J7k1jcQR0yJ5Pjdt1BXnQAZ
Oa+weSF1oQng1W4pYsQQnBGdRvpWEBGBnRtb28pOuBp+hYsrpRmXxnRAEVyz0mQNE/vumFkrRoEO
1OQBCFjE5AtcjBsCzKHmETX5MBpYbE32z0Hxbb05GLX14gfzU06CGkdU59AYmQxLWBWY67btgrVd
L3RpiXDG+570JSw70k4MLe5LoZ3mzk5eYsbXVzsBOdB8jS2H25QZLW7lDK1OjorLkk8u+pn1UJcX
S3nfPG6HKpuhHoZLLk/lvXp9/V51TnLU3Ph+eLSRjOcNS8RAlQxo3OpIZ4B3ss/OsrPWrb1g05R+
0k3P3IS5AQQsH7Jr0jD3d5d0L7Akax0RFLd9sJ/biu8vSb1jXA/DxRqZB0uUGBUD91qhz/DMIl4Q
bKvQTu1dN8PKyYJ+3mjRImyqDxhMYPFU8V3XhNqergOOrJnmuEKDCReGDfmWlPRQjUxGFy9kanao
ycEiZdMM9ZVwmEqgZymT7G3qcCMqmxbYqSeTufx8U/EXqMjFNxY+eRUuGAYHi+zMvCeVaA0hvjnU
YbCuOVtWTlutQgCPZm3tGDu+DrFi7uEJb1ML/SnuGCzJuncPs9rOk+9bZOLcsQ6Dzehingojj00D
mH63Z+yesL0iqlnREWA0cAXcr8lzaITZSJZGxUGmwB2tmwFr44gyInfTBxjld1mIxp4Z7BRqH4FD
79vbauskcMUmZ9or51sNrLQcDZJfL4wDOtQHu24IVoWxNnZ7XUuti2UxlfSKmQ/QZlSj46FzosS3
IRA0KjyiFTv8DmQDd7ohsfJJAaNaRabDKExOcB+JoSerESe9DWT3mgXl24hxF231QTASWRwPXhiw
TMA5gGVMBzowwkpW9apQbb8aCTvYJ00dXcNKsAbwuGpTGW5bo8OiZZvHYJrvevKG6RbIrK91E/YT
nNww0P22GPt7xr9AMIHnG0dMe+/wgZtt2IwjtrboNQY2vRrG7NNpbPCFHbK/PL+zDRz6k9TfQoK2
IsAADN+ag42T4FSTVwSL0NxCMH8rDXkdJZO80XErUui4p/KMuIOUkK4iZSssqpDYVVm8ZzoJneI0
txJNEB5bmJtk3dTlQvAYNomLQ7LE+BiBJkdOw8ylXObKDRqvIe8pS7PMD9x52JVg6UpRwfMoq23S
eTYiJyxHZQfa32OtVGhY4JenIwUrDv8c4UpZDr48lT1GKkvMdC/csHpdlaRMTYSjSQQKgqHjVDxF
pBzLIvieQ7xOo238zBSppHmG1btneQFmtA43Vb84dyyMVwKSBCIQLp/l+HOQszOxCyCT6BhzHNqW
F6iNB48E1FT8FEKl08jKxedUE5isDfcB1A+pT0+okawDNOKtRTIQd8a8LgMkeMbEyNO1wWu78W0A
+7kSygJlFLSbplRwa92vlK4UD6YhXg3FPfazpJdWRJHz+LXBLslb7HZNd21C9WXhlgxqwyJYhiEG
6m2sUQLfpH20s/nVapdwzESX7LUfHOJFNHc2H4XAvZzwWCfBc2zzBefYEglwb03m+oLWTD0zVmIL
1BdXja4/HhZuoxgfdJtcjPzNlKCrXJjdAFUA9jO/xgU88K2UsEcyDXkLLu+3Ye6SU42OkAr/IZ3K
V0eWDF5rFwtxcZjKU90Shkky3Kl6NhQ3F1LKwfBecguhVTmVn2OMkiZSLPt72oOcn3PX2QqzK0hg
kj2Qbhjus+rwHgpE57ifxWdiGC/Y1FkmJwQuGWNl+AFbUyJnidqxCJ92ndav9PGxANCXwZlfjynV
R91OezR0e0Tr71i/N+gQtbv6VLCD8g2mgJS7+rNMqu/Gyq7VBHM+ZJ0pg4g6AelHVRIkNQfv3YJN
Y3UIuSB2yXEkDzR12TPH3lvCWwMd/PxU9HNwyBWhsl7QzGv254C08esQ2jX7I8+hOwflkZDqxKes
W0w070zs3zvd1dZuROWt5faha2tUuikLIRtCGx4jEgbYieQlZh3I/wdvjB7MVMGWI0hjClDl6HAL
4eMf6/zMBlZfM2JYdjzx66hDD48KVs1qCBBUkMyTIvns8+xRZ6zDA5X7pgv9OdKsrzjLVqzeT7Vk
6eRyFrs3jso1q4V1nPVATaON3bBmJZ2A6BtFgHiOVdQrBrkLaxt0oWvdA1jDXOmKB7vBric62121
DXKCLJ2AcpCtQS450oy8mY52CaS3a7iFSjllW6u8d8j7WMWGwUBeMDNNquDRldoXPkTc7xMByoEr
35pRPhWItzZ5Xpx6JLhe/0K9xp9FoWNbglId192YQ+ahCEIT5vaXYAjDAzkPD+A9mQDm5XMkeJG0
zBFM7I9ZzXnP2Xbpqn5iB4ZDugaGsyujA0uvNyOVn0ZyV/Z6e67C5iPUjft65L2Syugyl02w9kw0
cyoxf4SxSo9cczgAhDc0VhdcCF25A1CPXBeKY2QbGQEi7beGmlRDYcL5r6XhdiAUZu8OrKj7slPr
JolaurmdSXc+DZfK7eqneDSfWbeggzOWwsVM0V8ExBhOsw0pIpNX4Shq3Gg6JxYjdheQjtVIsIvh
zbS8J61mVjdE6gVxGAqaGpV61L7IjpypOXC+BilPmmpw7DnXvJfrYWx/GHIk3cucNsyEgSMVyJqs
tPhwRg9raewx/hw8kjxByjCUUI+VqtdiaNS2ThkrJtqn2+U8ltImtu4AVznDcsXQOIl53WM3e3Sc
YavGCUyIGV+WD2PC942AlACafemBIMDwf61bd9pXJcmFdcwQpZpdd5twYFG6WEBMicGrJxWeJCfk
rhGcY7r1FJfufGIf3O+mqHluLLC1zdjsvbRHHzZF6V4P3AM2rmlUnU+GX7HZATXxNpHLm0WxsvH7
Ln0bB2ivdbWLNQofx9EGX401tGhI6+gNEvPMm+QpIbF8Mxq4WTs1HCDlkOvRdq9NpncAj+FWjkZ1
i2w2TZ0ak7PIiWGfghnrhPezdFn8SK9D5DxEqFuE3R31sbO2NZ9mtegHayoMGhG0AQBbSKtyZ3Z3
BkiK0WKRYrXmTzMe8ucp+G560eyKEnE/7tdsT4WKAj08T5XTHWHTbLWWPBe7DhMs3M0yZVWbGxWv
ceO4PrDn41ZzxuluzmBjEa9262Bnv0qB4VfazZttoxGoE485jejqPZcMlndKmIik1ouSgFbKAZrk
oUwaAWVnGhFcXvGO39zFnfnaRolHpGFrbQ1+WuCFX16HZgsK74/ESTz2Q3ONJz8I361c/Uqrvr3P
Uq86aak4a6n5wHk3v1VIIsoZfISjsFz0nmet3ZAQHNGal7zU0bUvubWGx5CYzSa7prLZF8E4rKfI
OGEEcKn7SGm29epTH6yJDo80rGyJ9Rqt4ckY5VmZJXZPh4SIsENyweqBjS5GbANnJdLcNcqIVrKj
Zte4+EOTQJj7MLaeZnK6mBAOx8QwP0rX9OOZIX6FpmgVWUtSBC04w3lUwWNGMjf0NQTtBDswCPsx
DTZSriREi5C6b5bN20lVLVRe5BMYr080ectWB83wmxM42LKzeM+agjJV10kB1yjqfv9FTORmAL3E
KDrgox50cd+zpUUz56wGhBJ2M5XkOb/bYHy2MpzomuO9p5fP2dRCfkMYfnJEnNKEzLt+Mt50Ggc/
DUCKIEW71aoiNtV2lnWeB8N4WqkuYWnX2PnDZIjwCP+6Whv8HPTxHHMJZ8EAEnaJCdWIhq4rpKjB
M8tB8TiV9TP2zGPZaz/YhBCIqd2FRTafhln80DKOnVAD2KVj40bVh+Y5zyHt92V/jXOADJ5DkFnl
UdPNsXfsh9o7hrN8s5De+moguAU3PVKZ+JrTAjCAtf2R7TLWi/wEdopdKUXeb+BrMvAVdp0Htr3c
KdicNI4RrzTQJWXg3Zd1ZLLA6jjnTXWyOzZ7rIX0XaPP710QfZcTVXLJiI4+jlHgTKlQ1g3kin68
I/OUnZ2EicxaBlYAoW1r1ErQmW11STKgsRNhRRCgR4OCckb05Mp+p+kmtrtuEYDJwjpBpz+RWKu9
6WNU7XBWGH5vWTV49GheE8WUH+IauS9jTvaOomsXZmuEOrbGRc9weZsXHQV10KtLZ6hdyNtY8JV2
Im0okMhXSXtAGj2dCVJgSqkJ2UAQlheQYa+NZ92bPJMYb6L7PowTfyCJJtUFYcXWRAPb1hfNc29W
pZVrGX4Z4QljJSnaUwAK3Hs1pviHPevpvjTIgJ/kS5cQplL9qFTFgc16hVwng0d4EbME7b3mldGe
6IQTPXGBNxc89FAxd+wqsnUMsa36Q0ZeAVipXuwA5zrBkqKetT9Svnizi6j4+ptlN/JKiRcLszt1
kwaLBXkBwWAMGSbrXrjFZ7tEH/ZOxfbPNcynFPGpTjaJFuOex/frOPOl1aM3p22Xks2486oS5F6k
7/Iuu7Mr+dMygadZOZWHU8EFqQ1n2tpKP4b9fBghH661qNcvaY8OHuJD5pfxZO1E490MhJUnJ1be
2mhVsS7QXLSlp3acP+HGzonbzhIdxzgVA6y+Q1AU3Xu+A5rs971bPKEp24uKUJ5xeCJSc2t3nNlR
LY9KCv1cLtz5PN+A9CPZUYYGVfabi2cA0SwgGBo8e9872Ji4GeAB5MlOywLQz4V2ngc8yloSX1TS
4r+JCCkzjOY4S02c0Ia2vEj3CYrKEMNEZEf0NjXKWWIhzZVbJDHjYxjHrar3naSUpICu925b0BUW
17QaOR4wrFE6nANEtVlpPmExg2BvJt/kvd4MspgZFPLMOR4pYXwV/R20iibS0VCFEhq3p45VlVzq
ihUj2uw9iL6U9lnvNp3Rh0S5WvBAKhOJdURUsB7WYjfCgniEl7CPULSfKqH51aDsx8QS/QEbk0Gb
kVD6Z92tjPvwBvBvx6+pq6G7J6rMOXCxQJXkDUCodm5Ov39RSU+/agA/Y+Um6A1mQX5pioaNuKld
StK/QmNoNmGfd74iSg8Rn3efhnmDBS51t6qVN1l73qkD2K83BY9Wbnhs74EphfVLF485oczLXwL7
pVUQTRSRxaY2rl0LCUicWqdiIN4WcCAHiEnafdbjavN0TEiWHQHyqH4NqX1DnhjSIzsYS9zqMSHo
h+wB9LyRO95gmTNOmuDjgT6ovBiog2ltXa18UxYPv5OPNk78hlSHsr2bku5u9kYab+RPc2O+i6E9
O1Gqrz2B+nA2OMbTBdBAvVOeGIiAQ1RsSTWQ6HpWX2ZgNBsWNGFa3be1+C676NkBsefXSFI3uE4p
B9kNIuuETag/NsUpUV25DqT9E8Wjs8b4o1vxOdSZ6ZUTmjtdI08saKZ9QXYO+2OKmGCpJD7lYp9Y
nvBC6ntnEimtxaLiait9OzU0ZEE5gyywdZ+083gbxlyhfDB8QzOsne0N7ToUCmRnpG0IedllOdM/
rM7BKS45u9DPwFJISZ8YeqmBLi4QlRcj7wl976EfXec9gPuM9tVWWACbYMJ3UbfrKK9byGX4FvXp
i/+i1vHQZFtZRVuAFAZCPh6ROO++iL/GhVWgFJnzG/rZaTUW4Ozk4vkYGsvYChNom2Y4ztZbAPnj
J3N+HjxqE1VHGBLN+tHpqx/YvJeZqr2NSWSCLlj9aCh9axPFbz0i+dY0E5QCoR8x0TlNUOytms5N
alF+ivMZ5YLFZMIxfxbqs+DHXqSAbpgXLmxWYqdX6UzzxczjHpTAkQGn7gdbafFyDltk1NWAvfRk
jC0cbiZJLPS2WD0OjMwqNLW65icxswfL0LEneOsMxgov/+BxzgB7tTpJZJmD/k91V8/CW5BB/kYU
EN9H83R2EkwGCmjTjoiyDYpjHAe59eKO3rfr9V+Y4DTxjpqPsqwLPtCDW6tBGSbOVt6GuG2SnND3
qCBSmsUhr+tcMNxVOXK5vnsoGcCxAraPKl/YmInrnmHc7NWIU4TI0iV8lx14xvh9VS6IvyxRiKOK
A8Es+TZWnBlCEAovEhxdelJyc5kY5RJqB6OgiZHXmYZCeTmyFWhNjV1Vd64ghGvu8F6Vz1MU5Uc5
c6GZw28ql3wr0az4JrVHt0UZaxVyLTAmMFFukx38wV07291dZC2WIrSxODYOCQiUdZkFdzErkrUE
QjHHBHIkL3lJ7zc2Ve2Ti7KDXzs7LgOZcG/FYfzQ6fkjxlsskWl49ITbn4TateP4NQwW+b7JdO5L
SJwWdLG9ZRtEjdsfgtlYFjm8wML00S4wvlHY4uqxSG/PhpjBCp9XNcZMUxLeEEDGmvqKRt4KHgJd
GQ4ktgGgSSHck349R7vli5wFklNWjzZZsqkMy62ewkvKCD+hkEzwTJZFu428ZpeYUbGrG/GqchBD
qAzYpVcQg7M7y4/jUvcFk951VqfnIWXnH0j3UJbxW5YZ8iBGjQcbCdvURCcBhGpj8NJJWGy2gOPi
xj42c/pgo1J+KPPxotW4JlpSI0hxS5LivmnTo0baN7xUPw5zSlgEsUE6n1U0IQkqfpqtM+1cB+i/
OSfHWoc8RiLlQtKk/7eUSQNFJIQzl7xBzMxGtOtE6yn00jUVo2xxbudcqqFpQj8Ouh8dRgZXIyxF
ep7v0fxwotuoMEVPRgkWG6IHJXwqaP7M6zbeuCQ4wUBeEy6yjF1DsRMVm4A+kznfVQu1JYehCg/+
hNpqzUpkY7bupbCsH3HrArpFvcUoBnCcI8hlaZDoS0nNXQpBineOEgKNS0yeD8WgLhOECXi/RAFJ
yQOZZwVYUhn14qTq8O/YZ1HRAtYuk4EsbtN1wa/msSaZpi/nvRgBXnoUgkkWE8gZ8XYv86+YUAuf
g+7VK9GwBEONwjYqpnXfFynyGWdXKQyLBFk/cOR9OR0R5niJwvmSV+4+nfXijrwlmzFj9wgqBegh
J1Ntv+oxjaxuNbwFCvu7FvNOi9N4x73PsCnkaHATNk+97R6MmQaV2IyVYyRyNdpk4VZM06XdFcjU
picpp21HmhOikvhxmpt4zYKPV2M+W1vdLveScUBBuhPXhVh1T/b9OQ+b18IhE900+PrwkrO7NRAB
7mtNzut0CFmxOIIRiWHkvl4kvM67K16ti1IjDiB7fhdm/m013gvCxI1C1L8FHaoOgDHRZiOICJ3+
1RuMly5SW3Y+zm6I62tDa1a07euUskgkwQjt1cy2JhxvjJD2opMHgyXHGukgVlibqOisN5c8hyfh
lM/Yi4DPWT9dnKkbQjCGXero98j5eKM1HSEw+ouBhPk4avMW0cSG5BSURY3y24g2OUxhnDWWdgy1
+sOQOTM8jKDrMUeQ2RTUmKTE+bB1jLO7Dn06J2InZRwBeyovSBjfZoUcr9P1QwAEd18U+ntAIPZd
x78wJV/DRM+tFrJuZbb35QjEKyaTY4tuBnVPXGwM4BcbmxHxZJ5TtORHKxkOc+KBLpSNw73EfFPE
WMXLSvuYhE6Uktke42A7LbZCoI3XIaEuV6kUO/QrX0IO/Wm0cW3ZuM8LJ+woL6JnLTUiAD9by4i/
a2V4V7uw93gwKeHH8KKlPeuW0mROS2KGIZHbJrwVbQbhOeJMzkKUgOCNw5a9SIC+9OROtkLoywNm
DVzomLndqlPphjOV+RDPLestCZkU/U3lmkc8XO6pZc7D8ZIxjN1GKnnpx/mCClX4CrcyoVceig3S
WXpyE8mETs6drZHTqzAR5rq5xeJ5Syb1mNQmOciyfCzi6DHuqfVNXdt4yXwzxxq9DpgGTIeoqVB6
asxF+BDlc7nwpQkqSpBmDvh+5f20hLyHxciForMfQhqQKIDxlnrullok3pGDGa31an5QpP0GeBlW
IwKuw4xWtmvKO6INtfXQMTt1MkU4U44d35PdloAkYGYunq2J6iKBir4iCRAaWm19Yd57HoxltlDg
4JjFyA1F/MicYy70guM8JdaexcJ9tJjmQtz3QzIyBA6zYdN0vbkHp3no2/hEMs5eB6hM0nwYb1R1
pwjOxu3DOG6wtjFhsru6ViejbQnnJQ8xrVu5B6j8xEArJSoNAewmTzGEl5qJXzpITrIN1kaDPk/I
8R7r/rOXQtLUAmvcBsBl9cT1QaiCI0j2+Tg9ssrr1qPbPfQli7g2fnZc8aWX1BpiNGB7iYRBqBjX
CsPZBo0qLp1zkFsazt8ZU4eGsqGHWr7C+fLIffyFpue76y4eMecY1WeTKEWmSng9NgTeYrasypOq
Mvs8mVmJ3QX6SO7UP2VG/GKLqKFD+r2p3fJxpnB123uz66PtXAyv+jyqTd07a84eoq/OdQ4ut0WK
11dOwPRaPnQZF19G9c/SNG8Zpit3yTRPJ/FWTbzQapltgUTnUApdWHMZNUOesuE30uQlm/voUCya
w7EuD+kcmn7Aqt2Px+rIaH7JEbWstSzabBcmGCTCiH22dKyDHEW9xrUniRg0LpmhXb03P128fFnQ
BdsxZnMqU557OqppXXlEUsLdIAKo+6UnfCDQH3Klt+NHrU1POQMoCBtd8GrPy+gGzVSluY92GcXo
ru2jGFm20iuqFdPB1K8tslljVbw9zKFOxdUb7NKm8UUvBwujRL1zxoi8I1X5Tq099w2gd8j3/Vav
ZX3wQvWIWPKKAu+zWk7t/5VX/f+EvdhoZv5rYNf6c8o/i387NNln8bP5s8pq+f/+UFlp0iOgxfTA
gOmuqVvGfwityFr7mw21S7ehcDkonhzAQX9HLwFlkg4SKN1CZ2+AD0Pc83el1W9ekwmTyRX0Pcix
/qXEl98qoP+QWrlItUxXusLQbehhLjOqfxQ8Cdb+CnSF7gMoP3kU44RLcxI2LM2NKbrKobiRR5zz
osnua6P94NgkGJsNSVkW+rZiAu17AZxtodyQIIIZdjTCqaYZ7mAHWRQSEcJYYJVIMrJzW5uHyYXL
WbvJxVqoR6Y3wqvAacMMeT1p+rnBraPTQKyLjjegvTTxk+a9zFMUbjEvF5So1LrmYAA68VDGF7kO
HabJBIwdpuVO0z47A3vyPk3xsAdRvXdaZlwcD80939PNpIbtTIxKctoV/Jgsqf8fGrJ/hFn9vqKe
iQhOor9i5Gf8RXelebGqDc3VfUclG7x3UEcXRU/m/+leu//jK/ozeEosv89fvjmoXa4uIHOZjmUA
7vozdC2UeJmDUNPZK+G9oYFHYCnmzyTvli+INVpwduMIIRSiL4mQHmXSini180B8HgyBQzkVm4Gc
NZ8i/he2S/TyQ3GIqulOny0csIr5U+zaD5rQNqM9JOup0D5EOr3YLH+DUj1IpMlgJKqVxrOGYSHc
YYg6WXP/Flj1I2P+XRKxlnBjyhC3AcFuU7XOTferDwtK1DZgHxxHO8PtUVIh6yE1XLvipPYjwoMx
W5FWHudYCqrKD11kR+YsjoIKqDVzgPkGL8C+TDe5+YN1/BYr0EHEEBSHLj8KckPn8VBmeDv++VXn
m/xPl90RuiX4ZiUS9t9Mvz9fdtPRxKD9hj5a0YD1fN4xcVnTWn/GnfM2RAOXPsxjOA9xADVmfshm
66jNilhCk8htvX8MXOcTfvvWMPN3K7BNtmoE5bhV+mz1/I2NJMHUhz34pKdpuPewRwAe8bMy2zWY
Q6P0whJkUxM0R2gQeQbm64xcB4IVe85evIfRjLqCbl4iSPatmUmmsszP3HH8YOyuWWrciqzmh4qE
6SD707JwcZeXiE28dz7nWdbpjgjdN2hEq3ZEO6OKU9b1h1yMF2nrxRY6x24uM19kNfnSPX+m8gy8
ucctxsfPKwP7x+wsnQgkenf0MxDlU85aglcGu1J72GRaueu69NqwopuGbFsHzV6k2taq4m0z2tCd
Jrw/VF5ULAxtpxSdwijnYzvQapeVka+miJUB+VWgg+TGYDPtmE9Rb5z1NNgWBSsqr31J1YNSM5gO
OqMmvfSFYmcgsTnmp4WZMLBU78OMjPKR9RmY0GHc2CHbnF6iImM/LLSPGSV85j2zuNro1TuhgCFB
1yK5Exnm6sCjYTtE1gDOKbp2CfMykVy6HF/C06xFJFn8TOd4n9tnc2as2ZE4DdUO7kRffIXaXSA9
zOlnNZLuO0scFsKXo+7rVXl0ywcjeQiROgQ6o+RfngQ+k8Rb4hFZq31nerjTHQRxhmR33n2xIN57
In2ytJYBq9qxA8X6BOOlLXYmvixYVqvYfhbZvOkYu0UhucrkA+CrDCiCJZK3IecucXK/48HMcuwj
wgamZq4l/WjvhEdq/YMNgHyIQPMxTKiQwOf9thaQYzRIcHqwHcBgEf2BkQw6OoGMCbqs2DT3hT3t
nPI1IH7eKBY1qbsGQnyK7WkbtZ8NaA4JCASLA1WftjEmwnmH7JW4qYNXJruiRxaJ+GuRGY3AIoJ+
gP/yhBRx1UNQQ11PRmD91CGkNZEEdNklTnqfWnsipxu8NqPZXYkWRKXf+J5K01pZXNWMmVnEb4xm
JU79mBdjjw8UTtvc0EVhzXIsf0ZdmSL1k8YhIZBU8orr2sPUNquY1sn19hq/NmHYauVHnX/bof+N
UekINozgMsLgEMTGqqy8bfASqleZATT8mi7lxIj21C8Kp0PHkDCsTiVKP52PW88nZDyMNYFitby8
YGeyi3PaPTRXtob4O9q9U/87dWeyHDm2Xdlf0Q9Ahov2wkymgTu8d5Lu7MkJjC36vsfXayGeVGIy
Q4yqVyNNnuXLiCQI4OI25+y99lzfQpUjtgp/1+K3qubMyB5TN8u2vtHni/LDen0TspQW/Fv+Qswl
erIvJu3U0xAa+weTEp0YvAuduCHNwzo/PuojQSE2L11W+94rPibxUEwWun4WboBVrOJISl+SgPpZ
fwedY2naRFJz1BXAQe7qMcUrgU8wvMhHIgd1+l1gDzGWE7vBh6CQpHLqlHSVGbuoORMr49akXdst
PwAztmXw1sKtjm7KgC1CgPilI1KUlj1nxCq/78133bwk9JtSrPro8CEE2X1JhWgc6Mydg2xLrBCF
MBDW/e1EqMf07nkHvbyvnHUwIGhRwJrJc4P6oNKik6qfhNhOJMh6prOtrWhXOtTUgbDn7aPtO4e6
D+CSExEwrHSZHRyfMBBKZUF55Uxv1A+Xpnwo8n4ryxmnw1481rfE6+IXQSvQtNm26Hhh09NoXFV+
uSzb24HMcxZsJIzWpimtTd/VawtG8Bx0HYxPMR6RIH7wvHc1YTWNd8H4ZipvhXeXJ69W/xYEo6vN
h1NHXdoDubKJDccPfFioLIp6T9qUKBmUTIVBDa6qkm6XPYcRsCwv3Wjec9I527LcgAHGJ0QTZbgX
Ol21gfyxz3ygKFdWkWtnXLq9iag2K6DoBmtlA/frtByEBb5Zj3gB71zZ8SokApyQjLoaD8JkP9Gn
2yD7ACIQj6+a/6ilr7bol2nYbAqKlwXUywwtTeQp2MAiOocNj4KPZAhWMmIByVZe+xzi8Q3koQ+o
7SGLqBtyuGl4FAWwO9IaOt9fWto9EfUpkaMzAcZPEFk2iWuPNSj9XY772oQoxn5FCvtQ2geHcAt2
vwjqsnt/3JXFh8azpdVFnf1m4kW1zrFXD0EyO8qoBjyYlChKu1yL6qSU8q6fVTlk/BC7iPyWOcaR
OaXIakvmCxEzBoEDQetiecdmWeKYeexyHOSkZQQz6nEEE75y0BlUKplC5Ix5aAbEMWf56i1ch+kx
RxMWkLTDsBEc2eFBRHzQWv05oCMbIl5s5/pQbkoK7nw5ZdyDwqpu1PJTYSsVk3gqH3x1H9CNcOKH
ML4NTVgq6oX0tWWi55Qp6ZLgetbIaFBNZATFRV9y3B50t1q77BNh/aUsAYXV0trP0bqtM+8q1p9S
uJhldk6Swzics5JQrP564CvtcFZF1WNhy23PXkQLlZcUkhGcrCczT97b6Tkrr1P1NmVtMal8JtnV
5F2MSGOzFBLRoUmpS8oP7KKco42VIpRyJRuyN+biv4g2o1WsR4yrtYL8nRDTGMkp53M+TT06oVDj
CN65WnybUwxrdGunJmcBn6sxlA1xI0HPjywJ+/ZvAnYTlo6hHvhZw2zuq8ajHNKVE3GUUdqj5t2q
AdVztFmaBfmSdrlPfJzSaZt8uLU7cxWjQneAfzPmByrckQ08ddJ5HYj6CN+uq01KnkxeCNhz9lY0
rw1GtpSMHhmC8mE3FKKbiRJ11XYXvZzhJVunK1ZxdarLgeX7RrEmCnqclcxTamunAlLnJLStJtS1
kLfDEO1jqgR13BwdmhoRksq+/Mz49rSKPGX7VvQvwjgakY2WCC1Lep+zHdNp0PoPVslkpw8U8O+V
iGjzxg2G64J3kmk0dNo90lONLlHBq6+wSutwxEK+Nqu5BBdP/gYF4NFfqFbv9sVeImUroMqYRkG4
2Z3NDqnHTk25ahma5hLjZSGN2bBs7nQgpSXyS+QZy47vblIeKUQutIQvrb8JdKyGZ9M7ZuGjaT8r
w9U4MUwArekKktB4Z5g3syhtGnwCr6LLMOa4gLBCQ7Ouxu9KYbL7CU+k49wS1EQpj17mJqRc1CNE
8O1TxsfLBqq1SYGx1rl/1Rd3iUlyWHmq+VuBda8jgvLoZCgZuXPOZR7cTImCee9mtOENEldn5U+O
NcPoF5lOohdwOhIMHVqvWTjtAH081vZz5gRPCskDGiza1ub3Tc15iz7ZKe4/dnfh+Nga9BRaXRqU
h8orGr+PVj9sRJ2bi0ZJr+pSWcvK26IfeBNq9ZTa9NUR1S2NeX9rGelBdBGRUwNqwpzVIaux41BQ
XYQOgsw+eEIFfxzi1DVD66LMdurIrnEOTetXpGVS8ldTtFz+44SDygfDqOoEO15E9R39hWUPjVtt
lpNOpE3pCrQFZS23kVF+akgZccikVxHhUmwGMGY8Vs2zPfXrdiz3EtZfgFPQjlBaJikXie8JC/uY
YGEtfN1Adas51SLxuzNBE7hFjg6xKs0xJmbP7CGdsYdo1Pxg5+rZSqGS+rSI7RHDosxPanFK1P4O
tYlry2SF2Gtv+kTPJmW7EyAwJ0AnHN1Xxj7L8V/n/iZKciTo/Q0v6fDzGW/mNf/1YM0JzwCTrVqO
pgrn28G6lApG+S4A7ldRBi7RTMTdQqDY9zm0/f9d6pvdLCOpIMdMj6AJLE40zTo9turKi1ZHfygX
/NUNNlcluCnce6YF0xtX3bc6j56pIVJaeJNe2y6V6X1U3gNUYVrHTAxRzQS4BgXkD7c3593+/VF+
uep8mP6SWT0UiaWEGVdV9w7Ly0W/spbkKW1Kt9yJVb6GObbMTzi53fYPB3Xx9zLMfMO642jQzXmR
8wP5cmk9xZ2viXjeVnYog70jbaAlO4arMCZ2rw5OOhp+6q3siYnRKa0DDrkdwYiuiXXD7r1/lFD/
R8b57waV0DRGlSC6G8/lX38dKeKx8YMU5SAwEw7QuN/AKO+96PbnETWPmO+D98t1HPWv13E8O4pj
IyFEBX1g0L5k49PPF/jdc/16ge8DySkUT0m4EUW/7stjIG6H5PLnS/zhWTnfRg1VJHRRDfdg6/dD
GG4mpmx2hBttuv75Qr/7KL7ey7cvnc3A4EwNY2RUMjeeJuJOYjZQEjLWmKpu2pp8IOqK083P1/1V
m/vpLX377v0JawXeamNduf1nuC030hWbZsXM7CKKW0V/GHx/emfzn3/5FsTAF0JtwljXdJp7Dxai
6bshUqWfb+v3780SeGexmVjfHadFSjORABS0LtmVlnH2q6/Zp7t1tvv5Otr8Xv72+JBfaCoFcocg
s7/eTzQ6shcQ29eGZW3zDNnBdU0PPopQl9YgSPMaOT9tPmwkYu9bL05quiFKdDFwXgTPbjhHBwEv
mAnPP5bKMSITp/vDIP57eZZJ1tB1JLmmA27oWxkYU2eiExRmrFsW3aDD5aAcFfFsFuMimPY/P5Df
vt8v15qn4S/vd2LeGWudayXlbZGeC8KhNe0PY/a338qXa8x//uUamde0kO3m+7HmpOfcddILL79I
AJeQ0llmt/Wfvs451/zvr9mwbCZwnqO0vg1bNU0NQx9RW2dH8wbLG0uIcPUtRZaletPt8yPWMLSk
K9+lOvUQbX5+qGKeKv82ykxbtYWky/KrB/P1jqPQ53OpWkbZJjmlq277Zi3ik7Gtt//MhebVGWes
pPX4baio0AJhEjUsVUv02Ffh3t/Ym3aHpP0PV/pt8RpICvsXCWfMVr+9xMCn6G9JruS/dC7K+329
oHq5ZDecrYRrb8s7bwf7ft1MK/u+oAB1qW691c+3+9tZ4r9/h1+P/ctAwkKS6RGynTV4EGLJpwcf
/SL10rnZc//zpX77XXy51Le1ihZCXnhRx4Q0vVmwfUiw7n3h/nyR3664Xy7ybbXCRZ6PnpjvB7mz
Yp5T8+XnC/x+uvtyhW/TXU4ssk9e5bxaEEjpBsvyAijwTt3FR8MdDgSPHYf7ZKUekmW9t87ONlQX
1frnX+JX2+pvX8OXX+LbksXhpSGUk6+BqvG53hqbZqdvUQsshmW3ag6YujfdJljZf3i6v93HfRmy
v/78y3CphSP8wubmDepQLvWgcOW59src1LvhUz7mLmTjD/nPrGRfbnYew18visNfCp+b1aYLH4yz
KbwNRIGlFidXf3iu8/D46bl++/hzGQRJk/96rhR7DiBGPZdcxoVYwnS6qP9wthF/Gq3flopBMYLC
H2oDhe5Z7ydQ680lQYsjdsauhNA/u1kw2qABodbu3wuPyoUfrsv2/ef7/t0sYOlM7pompGBX/Ncn
DO+SOE2HvUJj7yge9sAScuTPXnT++Tq/3WrZpgAmwhIy00T+eqEgAM1Oq4M93j689g+wmd03oqs5
si5j9//i3PG79/n1et8esIPbDcLxwI25VrWw1+XGcmu3p0/A9RT3n9nafb3ctxm9n/Ae9vnIXjkI
93p8m+YpoP/bnx/i7wbNl4sY3w4VBHwWdqFwT5NBQKlJwp3zh0Vhfirfv4KvV/g2HGLyvQJLcIVY
v+28z4YgoIQwYqt/ysNiK8xy8fMd/W5l+Hq9b5N2PEVj5WPuW4O13wfJGTTRxupPP1/kt8ffr1f5
NnFXDXEZMcy/tXlFb3FZn8VrsxVnfxPuQMS5ySq8gee1CTblw89X/tPtzS/0y/zVIzOsJow0a6sb
tzYpITFOl1h4f3iKv91PfL3B+ff4ep0gIF7O4zHKC8BvmIiW9bI7UB/aI6deBS7ho8MSvarrP9bH
8gQkamPu/plbBT4kOA8Yqvpt5ExAAKpgvlUE2pF+V9e7wrj5dYk5MvC/A8r+EVj2lkOCBdHTfPu/
/34RvlUkz302//aXpMFfKWf/5z/69/9teXKzGul/Fjihws3Cl39B3fQv249q+vDzLsxevgqd5v/+
H0InZEmWhmJJSraVhok86b+AUsL8V6hQOhOwwVYajwZT1H8lzJn/qtkmKAIKNUhmfimg/lPmZMCh
stgMo3+yHY55jvh/AUppwvjrJ2GjwzGFhE8FFgnJjGF+++L5CJKBUlGELFZRzmr66YVtcQ798k70
gNi9rHykZzmtS6v1dkXC8bHv++sOdeiF6pmzTh8Nbl1juYLNu2hzLd365H8HoDndqVXfiJeO3GjU
q6MzWhAe7GlbAt+/rhxoycmcCOekvnr1y91J9zoYofDxneKQY4HaEwB0hUt94Rcyv7et+K1yaCXA
b1p2Ocjz0byBR/1aFt24DMdY38XJKazj7qbOfWgVQaG5VgaT0g+6e6MB0GTmQ7qs0kwHWVCcaCfR
W44yuoVy8I4FnmKCOBpaTGp3YxFstTYjmp3DrK6Qst2Vo2Xvq7GavdftzgyddQZ3+QC3ZrxKnfBj
iEP8CXB+j5XwgdgKOldmbtZXTdsPVPQzb2cQEg5R4sUs9I889h+mou8egpROKSQ+I4w/IQhexDTZ
XWmgfCfFgsaDDy0pLF9SmUI9Gn1qg9GWbk2NuXCMICxUKf7lUygjOhu+epeqO1PxyczNs2ir6IiC
ZW6c4jmkhKCNDboiepha4C/TKR7XWkIWWQUgD8uEtYrq8I7QQ0T+0rlNnZqodImq1RJnK2cvkqrO
LhplubUFvXiDBpvSObGr5fF7Hnr9SrVjoIsExst+7Fd20nnrXm7rgO5a7IeDq8ydS9LDPZcEonNs
R2SKVzHiAkJLVqFDNNBQpAWSWonHsAc7ksq63mt+f9CAZEHc8hZp/QZgDGh5NrLrxwyBDCiMOCnp
rWulY7zmNWLGmWpjlVhDh9FibiYXyIgicS3Krj+KosJUNYZu2mFjK3v1Vhms4OD7hbOyCW53MyMY
Vl2X72lapis/J4VkKLQrQx8gsdOPGHTbwuYGEKcgEIECPFZV/DPeWteTaKsP5czDD0cM62a9Cxxa
5VTllzmGAzymNsiWuQHZOSpdoaCcrugecEJpPkkJRbinwIPJ57QxvR3EqpZFdozgXh3zxkrWhAur
9ERjeRLesOLDbveWhXHJU9ET27TW7Tx7wUwfuB4kq0OApx4ldnECw9RfrhvPMXZWACjCqWsMZC3+
qBbHNBnP+Cl5RvVBpvWF7QyYtHXIDfDHcr99CcbEpRGFO9HuxAp5ojN5I0YMHLfAo6H96IDqyaW7
Ssk4nNQq3hU6urmh7G+TplfWTa89BIVUd9VE9xKEBCqjCdojO9A7mZas+PUgN32gysXkOPFOiunB
8ccXo+vQdMcTNsPOek4KkuDSmthDezeW8Qcq7cZNCWnf++ngdmX5anqVfxj6U9ao0wmFJNwQfVWY
dc69tTa9QprjoRKda3+MXkSf7SfFGtZ6WhY7FG3YQ/VdURfFvUGkNwYNioJKYoLXr/3T6A/qijZ9
I3uo+lquuU1qK2eZZE+VDq3F9qZ3M52uDQporyJLPqwI718XltekldSr0sruzSDL94qfQSrw4EQl
VAIpF9LnydJnqePiTuBLTjdFYLn+2BYXJhL3zKK9FVc1WSLYPRYTYLq1xD+/mFr60gOmC+ZuqrKT
fYTYpK4ST7ddNB36MkF4hLK72ZOftBoGvA2W5/urUq/PVk1uRliJj1rX7zHrj+vQjPO9lTd7LCH5
LnnUKwW0qidQdAugM1Ob4hD/HFps/JWKDz135jkhkngVoqLAsDiR4TSzkOkSjBgfCox8U3wf23SH
abiay14iqKRlq+bJRZ46zXaU3UVUkII0Kj7GpwpITBmeKx9gseNFVzJrt20zfo7eeGOboat6U7bF
RLOFvk7Wo3w3KIC7vtc8aj25A8K6iRxxXbSXUy/UhVdltDXb6WJsVXQfFaOjCq8tD2pKb2y1IjMW
ZQZSoMpNuTSD6lbVB33RDVKAQiN+Ea+k5oq+3wYCryDCKLx++Z61bakBlWorBww0VD3sdF6ogbQb
gcuMZZ7wyaLHt4Mnb3RqZJv4MLBi0fVd0EDhbQvxIoOZtl4ytUMeg03jbTIVA4JMrcuoxsaTtvrW
acJrkk0HzBz6yDQYr3d8oMU6mcK9wk6PxwWc2KgQsOEPUXyGbwmDmslYPBhtTn5ZRddaQfNej/IF
uuABGQaxqmWjuL2evtUV4Ds4GOZCTQN/3To4RNQioD0PXmcxSbT+LQqMPhaVW+HogM9cnjoEeYuk
ssk/7F+DfkDEOYhiThA6FWwsDkDzTr3RLbtAmqTs0Bf2o+kjILhwoEmtg6xzsZgyVenhsksBCaXm
8FAoOkTU6SYylYkA8BQOHKiWIXzVEq11UUTvkM7VLtG2L/ZUXpiSAPFwSMKVpXiXRkDUpKUgVnOK
6kEx7N2gms0+eUJZ+25BXbmYwG3hgHclczXyiPopysHfG7ZJcsLwCwlbnDu11JYiYoB3pTrhkqp2
Q4Vy1aRDx+zCgbiw7E1jgtlqYnRVYV7vFathh0SXqmZ4RWLa9Gm4SuSWZKR0r2nQE6zxTTOrx9aZ
QmxRLRobAixUIzh5g36MyjK+qaXGJkTb5zSNdoKv1RXI5Y79Kqoi4kgHq1t6nnJHj6ddUkm/xySz
rmrkS0XaRqs8QVapZWjgxjBbd1MNPlidU2f8KXDV3DtGka6yV+B3yksSbKrynicB5CdR8cQZb1kL
9lvoCeBbWWxBByM5Twnwckakw4mpfwwOno4J1fGyzcbtoCKqUOW2c1A2Vk3zmZTEVcBkuKlgMNuE
aq6E7o1oRghbGIkF8rKTrhaXXokOILSCe0mc6jKHx3tTQpo3qpYcrga5hkBPTyo8wHHG9MJrgJhP
sADdoSuooDXxnReA7FcKQKMSbERSV58Nsl0y56Nuwx5rWWNmxze/GK063nQVKj09LJaSIMuNgr5W
TZrZrKbyWCWTUpOa1o7U3U3YlevK1B+aiHCpvtUPXZVHe2BpGYpZfce2ChZM3yGzhcag1vmzCsxv
RIC9LkX1MfPe1pb60YO4W6gjSMgKJP0+xVlTDHoOXcUvwDJO1drLmudk/tvO1L45I5xfOGXGlD55
bMgGjcwOTy3RikT1QhvEnIcC4DJDfWxjGnO9LGYzWmC4x+/2ahowvYNAuyzT8lmf5FZ3hovO69/j
DjFVFqsYlWbhTj/cVnx2ZqG8lqZ5XVfILqPMupXBkKxbIWi7mCEWKbV597r8HQIevkN6YYuqLu+M
Mq324zQnQOrrqkNmSSynGYJBj3ZSDg+mHt14x1rNui0YS9je2mcsVbkhXEcE9B2woJ6lpbpTkaiu
oXqXVuVVG8ibaOkwsHv+RaBI18HosLe6ZEccZ7g0NBPEdWdctINx6MzoFKFQyqAwSyu4gHyHKnVM
X1E8y1U3DStMnJ9t4/p162BFhVNkYfZkg5Tg3VvmUDM4UZinqnCudDbcQS9xNKCBw4jSrg1lOmex
BQYFfUs8rQZmUazA47KogBGWkXiux4UR4mC3G9SJgX/2nWS2ny2E0ZzNGvOa7rwlXb1Kyum1b+Kr
UlV2amhdhhlMwl7A2Td1wEA19k4d9aAzOa9TAKigM/d+lSIX8gfUvnFwH9fTWSmJ2DIhpchQCdeG
Bv60gRZkOyEJPs0VEHiMunNC7qLtcAtY5Hum6tivx2i6A594EYNwyNn8gdnZUNOneNf75GnkfFBz
VIP0Xnx+vQDBSMTe3phQ+NnYVuAREVkS3pK4Z697x9tFjj0PNA/f7/TceRybyuwFvuvrUIaEJ2Ky
wr62YC8Eqb4OeJmp+swseR5zlISmgrtLkeyNPMvcqY18bu063KvecxbpwyHBl7DoOogLonJezRHn
GxM3+3fPJawPaVLp5JiD8dv1KOmysHFDSmSLzkBCyF/+bKbhmPRZj9x908NMXFTFDJCJwmuVdX4V
eWJv2wlHSyytSmKFrolTtZegRSoM9Nx4TuDv+JIQbOEi9LkxujkWT8EXV9SuaJFij1UUuAJ3YlHx
k/ukIVl8ZAH1dTJscwtiSXvXp7B8ZFajKSaxBJy+tfJuq7G5LMJaHAzLQFUYXSHchMJqy2tiGTap
jlMnLC4z0kdYKVzsQjc666YkpQx7GsOAeeKyH/EAVnlGjonEhU0x4NLzaMKqAfKTVmdq07sowYY6
3cdxfSKX4VUfcMBPnX2bkwJ48DXnrhpJP2r8Fv2Ih/m9ULjxhiOx6qSb2guthTG0wxoKXh6Vl4ox
4pDtJRgNpsPL0UasLfsHtP/TTQ7SA7WWczEOl6OBV7MaxmqZQKHs65IgRsW3trVubnLcTAu9xmNK
1zvcdGkWbPtK95Y2sFq3c/yG6BvnI9N8A66/k+3TiczR+KKalGG2evY4BxG5kmI7y/ADnA0gkayp
OoNQJ+o5r7aT3xPbIMyNavOdN1Icmowsbvi3FaJs8zNXiDJuLhsCiJGyFMRAWNi3x6RZC+Z9fjOk
iTh9MhHDpG4u0sGbYWvtblTDdFuQC+COnLYk2ZRBdWeQW8x9S1IoAIkN6oANAbrPQoN4QRAsgOQI
pfhUwgBp2Y/GAC6Q63q6/+TZwIlFaG+HqUFjbTnvGOoFO0jHjRSW1qzCtmEClhcDLkxVDO8iDB56
yemkjVhrM7q8nKpBE3TB9KpXLEAt++NlbxjP2uik64CyDWfo7ETWGqSQKtBW0ikeFXCfbclxK2l3
UaEhr5T0nwe2/utqxDKepg8AKFDsV9p6nvKduNomakx2BCgEQ2Sfno8+nZe3NruRrVq6SmOYInGA
8ClVxs8cmUxpBZAecnJGCZJd6gXJfVKLnu1In9e54kWgikZyPW6dsdipJigpijMEnvjmDvUpzgna
Yq4yCVA4WnARpM0KgMcYMTCDHL2gYVfL3KjzW1S/pF1oHEryFFHckOThygbdyRJVv/sBCXwToVhq
z1GI35pA8xhEcpzP/2SQPCyz8dByXmGJbcm+PdBqQPNAvMQisZ2bjolLixsKNqrE8l7h45GQQFPv
U630s0g5PZcDbJ7W3tolZEpYUQjBEl+F63CboRnijzEWTF75SHoQGMuZONOYJJ9Phnc5TMU7voPN
1PUGjGqUY1ZYH3kK8KCUI5Aw1qchZJ21b8mhReXk2YROkyhSc7bK+W8yCKgLPYzfypQkbA7F7JAr
rP9Ruped8gBNA+x2PF7Ygkm2dpJ9YQ73XUoCaoJk19KSidQz/aGtzl1MhgQzXYCwZGCEI8luR9wR
TN+P/M6EPIaoXKMMBWvTeEfp2fluGi0ymbpoy9hf58o4J4IRvjENr0MreyB97E+zsjtU+AU7AMdW
qAK2GGKYQyjCUtlPrJFwl8pG86+67s2yqENkHePNn7q1PdoadOV5Yxc8297QUM3ATBQU1lpTywQX
1adhmcU6YPME2CXYALC79UG2bQGbxxrKUqXZBD0A9EaH7mib5r4Bs7CqBSmHaXkuKlU9eKZNWUum
S83PQrKCYAtj3zL2iansEXPCCKT01vGQWdZ4jQIkkQP5Yo0Fyt/5liRTNsd1zo69cI8A3v1l58+x
6IS3LgQElYgVdWNNAVa6RG9wtlQsDoRG5UP2Kac3tdOGVZzU8bXvdCvDfCtRWm+aiEOABVmdKFrS
xZGGruLOu5U6BrPAC5/0ILhO0VStrcIKdxFhp9pgEZxKqPKiKQtvqdtrr/LYG/McFlgCVlCeYQIf
KSQ5lFpmHDWF0gW/ER4lNo++VkqKeyEmjuQFlCfd0qLaqQrHUKj9cPWCEJhI4ryMgrGkJfdiRDUs
JxTUPb9lJJwHjmBsvtNdk8yu7BaXoUKpSgtUuutxXZCwlxxjOKw20V8LtVPuhYbiVRHGhujwDGHs
sXeC91JY3WXWfrQ94T6FFd3ojYewyNCgsYIXCHtg6UnO62iYLkFh3kQW3rs4cROiOJbsRkwzWzt9
QBpn0L/4CGfLhjOEHso74LUmZiDIxoGRPKo9d5ylxUtdaStByrjsagAmzh7aDcFJzMvLVKXYaGbK
e9ZV3qpNridHGqupQGOrON5lCkdwrdispdp0kmXVrDsrewp9+z3EnhkigeYE0s3bMUqWIGMXOEst
ThQ1oX0Op6e+Rg7NLmuckWVeY+lUa0ghaVuJwWNCKZd5VEv6T4s1xOEQZfnpVo+szWhTVDQ6xOm2
nEuGXIzGS7G10wzxYIWBRAei0KSeq2csvCzAcskO/zYZ/UfJ6HHrdHxuSv2BccsDSRGcFxP8BWOg
+DaKfeaBpWud+rFlU2dTXVr6TgqTP3sZMgZjXjALqNqTSvYYcxshjDa7OZ1AT/hJ1eQ/GJzstOCa
E+jEcOecWUNOzYwUY3FKQouTXEHCpWSusuCOdLKKBvRMyAZIjjXKeMskTCoLItbM9qXuNhwfCmoh
Lae9qexWojIfcz97ABfKCsGGUkZBjdxef9IUNh9spwFqdONTVSqXjiyviCl0odmTFy4vOeLgKJrH
qdPA8POJ+exUtmH4fOrc+dQVjuOywcdrp+2uN0JgKEDJIjzN7hjo/uygO7aFjylPM9+IjocNqo4r
c/Q57uMzxaNnvuEWQV83g2fYMAywngqNI4qXKRp4JNAbfr//9T+RlQNt5vN3Y4M6dBh+JHMFptTi
d6+qPdBpD0rBD446tnAD1R98FOzD+sCAkM6A0ZgfBwcXBPCsFDKcq9i+R6oAGerBxAHYwSbS5Ovc
QGSdlv3BCRGoN8z1bpppj/ao3zTNHC0IqMVK+P7y1sGGJR9GU0k2vQWcttczdg/2wcz1t7jRBhBC
hWRyLA4l6znOmOY2RCjujRR8UgN1b+fvVaPjDKfiKCnBR3iy+lSj8kQ1knvo2NuCe2PdYi9B6ODb
UJGjiSMf8we8VUCEryXxwkuvNWPS3K6cmLxDvYpIWK+dU9BFNyF0JyzSRFmZ8UmP/bNDdit9JRLA
cr8mmJ3BuNRTQGwZyXd4mMijNBsePuQGtasXTaKRECDXIFPg/FTkgfsaNeOm8/YyQ5yflCF8c6mo
LqX5MiTFoamguIFzw91udSp078LeNpZz1mYbIQOc70co947DVz4xm002L6vICA0XKrBvvzoWUzYt
7IktfDp1q8Su7ye8Yb5SvBMCXuE4YyeCJw4PnW5Ayw1vrAz3RCH2tR/fRDbPrTeVbmkUG7szPtq8
3TgxX3acx/zE2SqqjZe/wvmMqnsnHWTV1OxJR616IadbGVQyx4zmxbLw5mr5A2oj1rC6ewFCqC0U
DbqKZOfab+MBuCXlwI9C9gutUCw8Tum0MDIQZHG0Sn0n3EhysP24GZag09fkYpBP0WdPUcHd2oH6
OZcODAqmCxy25kwKo42wVCTnUc/cFJXzoqYRMNQmvvbKwS3N+Klm75RFdDFMPW0Zv5zlaJqtDJ0p
J2vk+5DmxWnEMonrM3rzJgI6OLIxow8feT5QuSyaFy+hwQfnnJ0dptLUaNdWzUOrBzjdmCcuRdnc
mt61yi5mMeLGhwrMGirJ1OjC7jOdIc1glWgiWubRCuj0FDYLoakHq9riz/wxvO1FsI9Jay9n/h6O
3QXLMKeOMmWe9p5Gx4mWdinnGCk/c/OrxAFGFQTMqmwo3Q4QNlQY+SqTaWtYlCkL1g2YkZhuAQZh
fiIG0SQ+1atNMm99OkFqHOfrcTooKi+avfK1lXgnNuP6snOS41Q94y018G3HB6sHSh+G4IEa8lFd
AtsOojDX5qS/q3SUqQJ6CqEe3r6XolnjsMdpHGI1MeyzihVjqdW1WFaTubEgE7GxSEdXTvmNokYv
fuBfSZIG3WZknRQRIMjKJlJNLIWR3eUtL7g2089U5x+Cgj/VIo7hanJh+ryMtuCljV2/HZXug1Be
PorZ86dGyoXdRC+NdeLVArRqRLJSKkzjkx5sqWQ+0Ao//eP70dPA5exRwqNbVGX2ngCQp+3Uh8va
1u+GgTWq8wYYRGIdBTNts2ZbVMfnyPms/PAjHk3d9QhJx/v+OmJJV1r7pvWTpzxt5Yr9lgXAsd2x
t2jnggQxnj7YUNyHRjG4psO+pwl4yk5GKQMvsa8pL3nkX8EFxd0QJkxQSnLpRMRfsHK1bK+0y9Cy
rmrgh/9B3XktN65tWfaLUAFvXkmAoBNJUV4vCFl47/H1NZCnOkrJo5aqu5864kbce8+JTBDAxjZr
zTlmHPFoR/y88yhkAptfFp1QLEPFk1gIjyPyZkykHf7BmcoNqZGNNlzEXjRxfWMsTfIdCWAWFsN5
XJt4FvHUYXYrIUhYT6HFbA1eH/JTFW4HQzn0QMW6BHOVwevA95fbQSew+FjIBjMWf6sYd2UkUnvS
biYwwI4wS1AT3rs0iM99XkdsiRWUNPNokMphQ7PA5uN5KvvZIGd28K45wOHGt/OJewuEiFB4KT3P
Di1qsGw2jVsvaHZNzZeUN43pxIL4Ig6kBIkEM6y8hOeMuQoWY34T1DG5ztQqi5LFKJOInRZxmCb8
E8YwVIdXDs0c5mMTX+oYsIfSqVzxP0Jde5M9fLZRzQwvjTyczLM+kv62g2D053Olaw2BwcgAu9bp
jUULVSc1Kte16ybogAsbcbCCM7emQS+sJhHLdkflnAoUUGgLVnVNC6zvBTI++F4GNSeNEtqtN/LR
AyVyJ9CZHMaNwYbdKq3qhPNOkMcb60lD+7IMleChxO2QczpbVn0HSspKrovWBGVxyjNmed/z71Jv
uIZF8Q5S4SZsypMp5yKnINobOT8ei+YEVM93wpz7Vw2OyLHgv+hQXRZ5KL1JeSgsJwjRETw3Q4T5
Am9yY4yA+whi5dxkqvc6YPqFpvsxAIEC3Ffd4jr1urd20JcifYdVZo4PA5GpAuzPkh4aqySnqUhx
oz689hprpxr9SsaPTMCgCAgvwrlJ85T8EzkDBD4166mLjtA1z00YV/CuAHJ5djp6p9pijy3Dnh7Y
3eKjO8odJflUJUS1s67CytobnXecCnOXVSyH8XCog4KUAfmpgEETBuB+40zesYY5Vap+JJBzFoXY
IOB+SkyBOm4ATXmUntpwwtBh3Zslu7qJ2o9Y4+GWR75i4tlXRnY2k0pwtVhfSwAFCTrEK6txZs7k
ggNjEk7Q1uHdjxgHg3RlpR1W9lo5ULp6rehL2aoW3UyQMkHlUZJoJ+NZ6gDzF0dJrvCzaPRDhYbJ
SAracitLCnLEBGp91Dx14n3P+Z7AiAKuKB+jOukvStGtM0sYeaDJaehlnfxmyh2qMfB1slOL5Bar
igCPQJJPEqRFkIdLjWHKd8BuH0aHYHXVsg1IIDL4ZHrQ8OsKThYFy2apl+ynVTO6oW/9WPnYthMk
JWsdCCI6AohB+b5OAXVF9ejTBJoNTKz685wLJpzJN9RvcYM7edBwVNYG9LIW4Y1VVFI64OxYl6+D
xWaFVHachZbnpF7SOM3sJE5CQLuD4tGo1Edo0XeiqSqOlYscyM0usBtpVeJ9xdG6ThRmvDJQIKBX
cBW6STzC6tsI3dzeDIZz5BfbYqJoVo7qMvPF56wN2I0RG0mRY8b7s+dUc+GlnlpmVoKRkEzw7wnz
XHAG29QWVoWICr4iwPUdgNwvCMZkrNyFSa2jV0ky3JwcsS2IhGqZ4wFVQZb1LXt10j4IS9CJ/Rgc
f4a3xynObkMBrEqw10gMF65jky9AKAn3wj4L3wRoe/cZ9vN216NzVarEOHjImLKoylZA5CkFAkkZ
DSZD7Lu23gvgLQ2VuGFWECj7KHiGezCHkh2IITN2k/6jtf4/Utfd5in/+VFa9z8T4P1/lN1oIYn+
32vv3Pbl/SMhluXjq95u/jP/BRbTpf+gBa5KlEUNBd+IhKDtnwRHgX+FA8vQDFmRsXuKEn/qf4HF
9P9AC82f0mYnqCrq/Kn/Utyh0zMV6CyWolJ8lxSAU3/UjZcSyf/+/1/xVNKsu/yi6FXgKqCf0mWV
34g+Z/4NX6WhZYKsTsLVYpvUaFyM80Tx2PAxT7QyntNf9K7yhVdnvppBEVfB2GLKuHUurhaya0gk
2axt2QU2vtW3RB3Z/rp1A2KzW3tyql28z/eTo+8K9zcN9qVT6J+rY5NVJN4Fd3whwiYUA/d24yHz
RgPbnKR17Mab+pZ20q+K4lkyfPFYDYBwsm7oCC3xlv39WIXGqnpPJzUxo/GTwXWEcQxfQ39gk+UY
Kg1MWIJCK7sgx7cdDc1Ua9wZl1DIg60EUDKPWl9uAggRRjF8BEFxY4hgcaBdK/CBo8cShqwiImgi
PBfk97qsZmm+1N2EnbJPNfr/yofa9cuGWUfOdwnb30Ld+zNcbPxUPH1VFg+ACizzOGLHM0XDMeNd
HcgA4dMlaMIFoAaYiUFekrZxG3X3DTUmGUEKoJiwA8eN1kevI+RviH+sW7XPqbGmTpWh3JeOcrvu
A31JjotC3VKkJwG1fzmURNN0H6V39LWDqfqLiB4BIVpR8Jj6bBEhctTxC5Zvtls5k5q5FukOBD3N
X6BM/XNLpC+L5CKnR11Ft5XQOrX8QT/bTiBa6uGdb6aw2O/wUDvlmNM8EY+q/0bExKKZbifY8rOC
KGJH4blzdcoDMFeZNw0g8Oqh8EabxAcqcBRZ8+cuuh6jOySTkFT3ljXuQPE6ILSB8JZslzn9xbui
QL0j+GvLv+k1rtGG9OZ0jvAqoOnmSVaETZdDBMZy7123w6PfgZ16SgpCqhPItCMkNNP1u2of+MWi
avdimVE/+0QuojWHPHlmt7IU1Mou2rVfkTIgwefJjyrqSz9dSdSRmwI9Gke8RjSWGgV5y/vw8OFF
Fgq1FMc4bShCiR2zfx9yNj7dk4DYL91r6VYLf/FR/jH4/DTiLz5tdSDxoOz5uLqVskoRGsmNPSyT
l3IlbDT+oXrwV7/5f+QLx8M/XzTURknSVJn58EJVTrY0ZEKN2csgc9Cpz9KueGhdlBeJvQAga/vL
yIH+sSqW7YI97IKe38LaaO9fpvzTPzf5dRL99mfIiCz54PkIxT+i5i/6+nBiXwMonqnspdnAK1oR
huNkm/qQ2IjrlzTIT+WeEPddjJ2+cv+xtJjOz7/i2zcgI5kGKK2Cyr1kRGKypa7UikyuIEQmRljK
pqUSiGvClIkoBUAK8QtNSINjgs6FyEqRSKOBJRm+U95Lf3MdfLO0kAn837/nQspNcYogW4vfE1UE
GxJg2VAkojD0aky7TNNBvhNbWiG0YyM6qltLvpWI5k7H7BzWGnqvDDHa0G3USdk9Ec53pwl0VH55
Zv8eQBbSdtYClOczLnCex7+8uaEclIa5uv2zJERPmV1eZQ/Ji7JEx7xqdwXQ6l+uOBuZ/v5OuCKr
go6YElfVpSlaGAw55wze2sMqPTS3AInqQ4gHo9hNB+p/2Ut86o/RM4Jb+gw/X/vSocjnYrFf0HVr
vl9VNy5MVimk+DoauTaImc1sdSHkY6dvFLt0vSd1AzX9UV2lK+9gXvW71M6u8Li7P/+GeY29uH0e
syFStMYRbqoXgyKD+Oz7CpUsonPWtdus+1WwrtzfLnNpefnnVi3+i3hoSdcu/WS0Tqj4aNwqtBh3
vlXQSYf2UC6B1C27pX8yN1Cylult5mRX8s5f/V/sNnjYX37BhcNMQwdjTBa/QHVJcV6iGNvEG2H7
P7hX6d+jmLg4y5z3mKrGpvBiY5OTeaaLWU6XhsJuNQNcrM42vM8ouWtglkNUAtxWEX3pr7TwjRoK
ZPJmnXrqNmxI730tAZGSLew0rMCTYhIy9GG2bAtkmm2wtu4l/XMK3qaR3IngrgoAMQ098Pz4aMrF
Qy4W59w3HTF3WnYBtGjYLijbalKJmx3tmSBn9GS1xS1LMK144zkJhgdTgxY1ijVUOGmdlKwQMUwn
ZVzDBgMzSrdfmUj6bICRJffRpL9Tl3xCTU8A1K7rtoQXcPCb8rNXq0cdxlpNFV/N9X0zcUScGzej
AVngQ+0BFULq05IK0S2sQWo0yJkWhoFATKLMmNVb6gtMkxG9UXrmqGsDQaZXVx7lWNp18cusVxlj
FZtg4pT+CMKIupUy2VJprHJ5p3FyHKfH1DOdvDnqKK/C6Ghp6Ce7AzuCXRvf++X7GO3K4h08eeux
2WW575P7mmCt1lcc0gMxzELqGNF6yXu9otpIw54PBN1NQRSz8J4mr6XyboghSJSXPnFFHV3ecBuI
pBqjaPVR63ATXnTKQanqeQudNEViQJwYodh1iryFxpjVaDufpj+LqQOVnvpuzX6NfYvYoJv9mLi8
KaoWzUqkRYXg5BpbLYQHQm6yK/IBdwuohwvSAj+pQxzqwVpJYgGP7S1XqrPfZpgXaqiDw3ikuc1O
BgQc/lxbERQmcuuYBOZM5heqXaMRsqtYlaO37XXi9zfYBNZhEz4HhbIhY3sRx+cg928HFALJ/BxO
hXkSc+ml93fGAOJW9SEXxrRtSOVNKYOivFGD7o3cx7U2a8n4K7Iy2TSoR7zp3uABq4gApJGEkLHe
oDvbUpKzf57Z/nYumfOMI4nM6LIuMuUYysUGqBFJHht7Og8hxQDfE9aTZNLj/g23MHu3LmfQv65z
MYljycUvUHMd1WUGXbIF7K+Q9VO9tKd1vCTNieHulsqC0PBPdYEGHkcrFUQgXumr/Mu27/sfwxlV
YsMhSuLFTcfoGy1aF62dFcfQuocLGHVXPz/Xb45tPFiOiwr9JsxmysXsFlKcF0Sda+TmwQTzpyGp
JgmlQQWJSXo1gC3TzDvBePj5uv+eVBHAQ64wMamhwb6EMPilpBlCYjR0qHmf4X4ann6+wDdn77+u
8OfGv2w+xAJwqQ+t29YW4PLwZIbX2RoZPitS8Muy++3NaBIPURXnk+/8Hr9cqvHoCcl+gV9I0cn0
vQ6a959v5pt1nXmD8oamaCJL+8VGSpNR0akSakkBGtvQ3ISMy4LucZAzKGg1oexJ5bufr/mnOHGx
mcCSzl4XOLoladrFyEjgb2FZZN/drYQ3sg/d8K5exa5wN67wkC2Fp8CFavvb4X7+wC6vSglBYryj
BzKNi2fZSWPok1tIM24lrUQYrh/kOTvDFsi/HTmhjSdgZdC5+21P890jVmRIWfOWxuJ//f0OVRm5
qSYTJZ6F+UoN8sOoTW6ry/vSwEElgystPCh4wS9v9ruhg++THSvx5BxuLt5sNfF5G7DDbU7Oy4iS
7hT9P15h/gVfB6dR5nFAYoU9dmc/3CXZ68/jhE3QN6/s6z1cvLJKjKxJKPjSOmMTaBYoakaMkOGX
VNEklByXUsGpAm0jaBJWTjSKAS4F33Konb17bbpvvGBbJcNdH39makOrWo7WUs8yTrKPCllVCqtV
lZd2N9P7PqPhWq+qGzlQ94TdbqL2VmI3ZASq7WfvCmkkFc7CjPZJEY8OqxORQESMEhLuM5fNrWND
/ajCyE6ohtOisrM2dD1cFHiK9IrcdItk26H7CFRlVyafqD+bRzwcDsV+giNhxYAbBe2IUm6lxmwZ
IEmnSOPMgrhyag8lgqL+etQQxLdk0ECnzggXSntvIWlnyPy0+0mmzHRAHpkzMyqHSbMH41OuMEw1
+lUKgTHKpKuExAtCy+gPT67Vgt2oc3icYvWoDIOLJ2FXTebVaJqnWmlcdK7LIUFqqYSHiPq+oKio
dukweZGHfwcpKU3CnozT/GzigFv2VLyb1NomZXYX4kYpKp3ca/4cm7akSO6V3riyfMKvGywhGgIm
ZJlZWy4LoVpHVbXNLYnrE70nQRLmiYs0GHFvAlqltd7F+U3SEe+BQp2dHZGViXUtasOSsGJqNaIj
yAYiMSpXJVN/hTstJJhMJ+5YRhOKttufFQUHXxNdEUhmM65IW7Q1IKM6kpehEPZWG99MdMv1YDxm
bwY868eh7JZahraEeBZBxnyAcF61BJtAGu6Es242nTuUViIeQcJ2xFFyjPBWzruPLGmvqhBFcyKd
yNY6dQ1J0+C6JEDiqlHbba6vJzBhwyjyDDtxb+Saq0jNTVu+qqaF/E9fY7c+JUG7NM3ENdhW+Qkj
LnktkPEL+k0aSouaCkDm3XWVtGwRBJmdaWP3XhKoaCdttauqFx8j7ajf44M9twQlQGc41qkE/JtT
VURIe3cTjN6mRZ638NEnCYG5xYm96kZGlqju0Y1iiaJnlR1bUdgyLFHRIprRDGs7qZ8mQGjfADSi
I+AQsPNREfZMts0MKmpuacQA92mjVgDYLOUseTTerPo6SmR8ODTs026Dyo8uXodmEGpm/ZhFHzl9
kCA5olZdZTQlo/EmIxNJo/0Y5BjacqL8FHbBBCBJ8l0bgco767Jsz+DvXEmgwdc3NMFdkgEXLcrd
kiylAvktJd8r9rlo4ZW9YjQrIkGXgoxGoaQKVQO9Ht9Q6pCffIf+McDVq+m4ffR7MdUI6aPcWKwK
7M8Nl6LP1FWPvXgO8Bp6I3Y6sRJOQZw/yRIlViiIvSC8Ks1HyVcAqgyF/osqBYdOyRxkNyemo01T
+suyeM5VEsQkwa6a9Jku4aIow3XWphuLXPE+eu7Mwm4qOloggSfCHdmnjwl5vFPzWVjPHmPHCihE
R3OCG81TjTDn9pQZ2jIoys9i6qkxfxo1iGJJWKQT7sKc80kaGvsGFDs54nu9P2czOJlmgic5adk4
SiFdl7G5EaWzQbhYr/rOhG3GJDurFMm7rqOrRhGOWVofU3zk8vha5OI5HZDhpcVCwixlkEsPyvV2
EIl1VqLJHkzdlUIa6HTMy0F6EguRfnVKAZ2EC/1aBiTeTvKqTYIr0XrMA8tFSLEROZtZyUj5C5dt
/uZ3MeG15qJMpk3e4V9TJnAsn4qUYcPYT82LIW7y4gG+yakvwNrW5wzKqxd0NlHwFsm2mfwq1sNK
tx5lmo8lLURrPCOtWhJ8SF3+quHs1dSHms8iaU4BWGlFuSM06SbOX0frrDb3mp/bnoEBBf3oGK5b
AZviiLdGOUoGMj0xWBkWfscgt7tusCeqvFiQHq08tTm3gh5GWx5eTcnVFPPLG7evUFpauhuRcBYR
4EDIHeDu2Y+ZsTa860T8+cm0rTq+P987tSqnAf1E+CihXds8vDMEjuLpaxvTabZ8SvWA4KUBT/YJ
l0emFttOPkJ5far9/Cor3nwcqVPFvD/Iy16P8Si0jtgO2zS/LqcSKVJyMKpm2xXZXjELLGulHWTC
smoNVEL5tlKgRuuwEUDaCuWxHpBZYOwkZWNdt/R+EDr7PR2pKrKWuVLuWjk6K0RLCsSQNmXqgPvO
l9JUrqUwepNTET5xP97X8OXa9wFJiVCiXG7p3vIoVkoh3xH/e4AWdVtDxqGSvPSr7r4oBA7ztGZa
fMgYh5SMmBJmFZFEFeBAC9H6VEW8ajkm1Kn9EBJlU+pvqbapyQ8toiurvVO1z7TqjkLNpsy7l9Wz
Nu6T+iWfk0bFwUmLzBG8wFFpOiu4FGI+SvKCsEX6S83TbwffWidhtewkDUvMbLvC1an5V3370IeJ
44s3mip8jmoNhVm+lfHnedLkQElYI3hm+je2qSHt+dPXE5+pniD6gBeNl5T2TLsgFPBJa998D1KV
CRl9CFfSkCPw6M+tWbnJ4JF7QyugCPZxnd9o6DcrtnkmiInSH7YjjOmGFouHkQ+P8X1PPJ+KpXqK
w6UuRk5vXqcEGVslFZWodycPy3+F6pasQuImkzHZVzAXJonkGmYDReoWieBa+allCimtaCVjjJSi
Y5U+6G3mBOG7oANWDz5SujJhK6yqQD/qVXjd65UTBaEzyup+gIBeo9vzNWtZ4QSvUFR7OgsylAiK
I/rQrmO5mRVkKCNYfQGFGODeMh/uAUUiFUuaDko/AfBccDQWR9dvPhvhXiZG05IUAtRKh2qDFr2L
/MKEaUrK2FMjeCK79eCRa1kyxzZScGvF/V5thFcO+mcJ7Rlup6URJsQH93xAw7rOhNe0emtbgcTP
fhMxUevyQQ6QeWZbnMSozNKjj4wrV71jZrQypG6kaYlgfUw9EgZPv9IoexhsAM1ihaT4CRPVOONA
DgSnnDT/INPwQ1VNXqHbowRBpLyQlXqjqAiFfb8E7R2bO18csBYAhsh5AoK5yep20aBWmcpntSF+
w9/HHSNFbLal9F9xZH/heL62RS6ZXn8qIgZFAdGSJR2iy0WlAhgQcG2TWm9AiwphAnFAm3Sb3kkH
Tdspn+xzfj2cfXdY+XLJy2NolsIsKVrM2nH8rnkPvdT8UkP/7abmzvzXw0pP1HrT+WiBu0d927rh
NW6shXmUV5BUrn4Hlc3YnX+dNkn+wg6qsfOQLzsUukfBLJKTxvb4fucNe6o9d5LOqJKPnQJUJMkO
/GP2QpNTxME6Zh8/U0jUkshJgPuBJOGOOiRQOc1sWtZyyyKoXxNI78gFQvS43yBoQ3Y3LpV2ZCaA
SWGwza2TYyuFm3Q0XOSCWw2ai0lVEf9OuOuS5kkV8K1Z+NWM6n4oJFfIdLtHytaG2hKvMr1iKBak
8DkxDvtwUH8paMy6iYvnYlp0/IBkagqEOuPiNJwMgZj0Rk3N2+5syYZN+cDXaVtuvgq2+i9lrm/e
+l9XM2dhw5cjKl8zqUkqV4s24Zr694NyFtoV6ABHcsR1qv3aJ/r3a+eCJlpHepsGxcSLzuaQjSMA
p6n+U+XDUr9WXMCSbrv++Wgsf9Oks3RF1jTZ0nWOmRffaIpo0iwzubZLB0DOqtoYxH2d2nvJJjT9
btgRuER7epFuijOSweb8Ozryu3KKSP2QeoqJDuZyliB+Ss1VpFs2hZxdN70r6aYu0JkHo9uYHz/f
7nfTw9drXfZk2kgBgsO1MC8uK+tB938pDn1XaBDpb80sLBFE7EWhIUwtP68DBKMZxlGJXNmuDR0V
YefP9/Ft6fDrrHBRMmFriP5Vo2TSNg0KBX2td8dY3FXyUSMU4qboZ6slfphQsX++8r/HJRywL9PR
xQ1K7ZiZaBhpIW7NrbJudgQvbOX1b7Wub1paDAgDXRIrhESf8OLzjsxKV3JJnFuV2CpQky/jbepC
IQJKsAzW6Sq7mp5+vrW5Vn1Z1/tySe3iG88qxeqHnEsWbGjpN6ck1IfiQVB+m0y+GyRfL3TxbavT
EOtZxyIV3lNRcYIlxhg7Xo5HaUtMicO+wP5NHPDdwP96yYtVK4j0xJcGLimXuJsK0/EHY/Pz4/vt
Ehd1QogJqSr7DMmpMZeYp27ytLz7+RK/PDj94g2R9If0N4d6pXsHr7iDG7OQg99Ir/+eEf8aeZcz
byNqnPB7LmIR55zVz6p5k9ewEj3ekHQfyI8pFihihijDZb+JA+ZndDkEQSRS01ZnwLRy8XVFQ563
3tTU9vA2rZrTDJyvbe8Iq4EeTvgrlfTb1srX6120b7wykXU4PwhXDrNop1ujD3Kz7e/bmG+Wa4uq
zH/f2cU6o6ONFBPqN3ayZ1+w7tboG1aWi8wCuutvvffvJimElSZiQ7SViCT/Xq29MY0pW/EYOxY0
Ar/cfiW4vzfevxmOcyysZKDP1FEgXTy9yBf0etKKxp4Q2VT5B26ldZaG+58H/Td7D0r+hoo+hZq/
ZokXj66KDKMT5lFPCxv5/nrWMLRPM7BTceQd8Z2/jEJTnb+ji2Eoq6jFWZQN7uxyFy2o+SjXIgIu
tDeHGpoLyAccm5SO+mgp6B/YXxdin691EaejeT1or2AePjocVzUHSJBmVHoADEbyjUjLPivZXzZI
sjIV8l0nYuvC4DhR7jGfFWLjioPYPovmjcnJTU42ZVjsKsOyIZCfK2o0Uq5gM7qJ8bQIsCkm71jS
7VWvGxR8Ypw6XrJNajARFMXbEsjjzP0JbuPkQcfznw2Jm3KyIdfyOhnE+wbvuh+nJxG++CxHqmRt
XTdsN6xGhJJB3RPt/iIei1uK3i6htTCMRO9swSTUKdyJwmmuqxj8JL23TokiwyobIQ7Vric/1wRl
SxN9qHF4xuK2VSp/2WvPAKcwZGi7SoC7YtIdI4xviDD9loLdxJzjk+jQpBy029Cek5/KjEBEZeJE
qhZOMOpET4VHnb9AKNSdqcKaFD494zEQpI1Oq3mwMMsormnyDKrEHSgTUv+rk+RUR5RS5YiIKKF9
B0TEHKZApzLkTdtN24SfgC98oWATCLOPenzLecOjVj9NerzzA+PDSAZ3qkkOAMpHqq+/bCzPlSkg
F/obYdnwylR1GVD2NNR4N2jtLil2qXHLnUPEoGjLk9AQMpjPpCjhQX5PotHOMnLeDEJV0LeTpc2J
1mu3zdTvewNDuio4abWf2s90OqkyqAzq7yEnbq/F4qQq93og7LzhScGfYKTGVeSTKiqlu0r88DUN
u4nl6mRe5h7BZaMnULolA7KpvI2EAVrphv0QRDYxTyNnonxYh9TbiCny6xQhWlw+arnwZhA+LjfP
o+Q7ppiuBlHaNMLWxAZnkhFYp9PGLLWVTk2r1/F4DLsRI4/mgU4ENiNlmg28xS1xCBJjI3rrotCd
Wj1XLTWK6MFkW+aBeRGUqyBPHDitADCqY6sQ7CjeKNZTq/y5kdJjpHjylqDmha7fzaqTMK/cEieg
rxsMXOVA7p0tVPoiCKR91cZbE9eyPBOMmsHtawNdn3wQrelUttK90t1JhnSdhumHF2eLQMHnIY3U
7+nlhUecLUslD5aJJm0G3GrYQLGumupDW55zqKYkQ+OQOmoWXvtBXSQSyZl4JypATwFuIMBXYjYs
SQqwQQsChcOOHTjieGjj6abC8QJY+Vb2Hxp9PnjibyPOvYUmVqiBG1YGNb1xgiKU73z1ITCOcTAi
hMF2k6JkigVbGDBH6p6y9MITAbzsd2OYFpVNdfkWXuDtOCiO1CariP6HmMrbXk5XlXkdGnwNw0dR
PWoiQXz5rjDxtTCE9bhYgScmNKzcBSoFP+mprMGKRKpDmtcqwqOeyyQx62dBb1f050HO7n2kLPJI
GwgImQjeo+jerAH+DXa24Lkhhq0/j1Wx97MevIaJ1puGvg5mMyPhUftUqDtLQIukEEFh8DyZ16r0
PujHlLebUzVLenVf0+FI/BcFFgCzhpOaTKVkDIJ5cbzstR4ngFrkHSrQHijVwCPSc9FuFR6n9tpJ
6qbxTLftBgqUrwWTZOvfVtF1kT0o2bjQa4IjpM9O7TZKQVZxwqum0oaAyhJLMHfGOooe+vxMZ4Uo
v5YW3bMyvoNIggn6ENbPPvS+Jv4M0WHRSCR9KqnPU1FiijlNBsg9ZZfNAZdKciWMVP99fjEMkV6n
xxQsCc3ASystBQlpjqhtSqBATaCuCuRfUWbA44L0qvurolRsIde2VciszoRZSLAS/HEpDPSqSusg
RvE1ayTD5m2sPqVmLjvj8YSSlSh3XpecxlHb1er8l8V3shbYEfRRfDErkfuYdeFK+j5N3AilcbV5
YA62jTJbeSMu0BwvUtxsq9RyBQ9bX8HsAbHIo8Vf+sAWKJQOwx4wxQmE4jaqbrpOIWNZO/rwz0Xl
xvJp7uEAt54CQ12YfbXutYoouJE66UPorSf+wj58q7tqq/B4RiJrSaTEPols36BFaYkrOetJr9NU
iv0vLaivRrmzIPl2wrYwYmYRXrg6x6yxUwvaK6azrTC075gqz72P8V+GSZxPAgI6arRZcoxlM1iy
1N7IkewqWukarbZkZ7FUAbS06otp3kXGhljvBRBLrNXiUjeeI0L8/DIm/njajiEpRE3F8tPbvv8k
FLVjjstJba+8jIaH2NLQ6Ck5q+atUlwL5Fx0xkIh6C/WK3dexMjX2ghzVXYfmfcqDDos0pF1ls11
RkMlrrq32OihlimrqLtl3wtV2HLgIuOcfPR7wzYYiBpzWsiybkRMhznw2QDoEq2h4uh3xlWCoF5O
XdFgPR5fZbQmfobeWtEordbgLJnyzYSJZLiKycH06b76LcRFZRVMLVmVOY4Xk/ZvxzF9p7S0IUmL
Nbp7y0cq3u2s4V2FadfnsTs/HjXvllGKMrJIbNVLVqkX7yY8cyymSyhBjk/xvPVWQbhRs/BJCOHY
PuS04iHIGemprLZDi9s8X4/9sMppiAX9iLYucAb1HGgHsb5tRWWpSiPesweDH2Ilvt1ACDSkNRSI
2T8wwXcb4IKlb1Xqwaa6BwxEif/BQ7bXUv+VsUHMScV6dusLTzk01emmYJHl4S1aGkYFTStK9a2F
B6MMUIl+djWzee4a1nk061UXf4hYSjHk8qmc2PAsfFpwlpI7Kt2ZqWLLlvt3JmXCafKdKNVJmYbw
pxwIxJ1bq8Yk26N6b07nctiayj6PS3rQ41Xj0cstKju01EPWWK6feHPp3o4lfVEDdiYkaimatRt7
oMgwfqJLx/kBKeMjbPuNaVyPXCAJ9I0w0r9N9E1RfFL+IEeaX6BXVLZjm+aVXeeFW9CqqS0KLzBm
iX6Whuc8uTNUqsGp7yKaoylcPSg+U3E6OaFJNzy5kcJ7oTegrQ4TrAc6b4WH6iNcy1UB5tBaeyPb
ECPbGMqDqtGiEtAMeM8NBXsZHoPXIqKG09X116wkYXdQiycvpImfp8s++UACcDIoNw0VAuRKdbTh
qsjYBInPnXwT+o9a2OGMAXYFqDUUCWjBB9oxlMYI8rf2Fuc4gq0r2S+dvO0dxeDk22N3xtFo9NhQ
2itBFNhY1GyGKyKScfz/+aTrVR6ojm7s/PHM0FFpl87o/Sp+qZmwLd5rgLGmGB8sJspQCnc1xnNf
Ka4a0strtVw1jFa5+4hQjoYxtonOt5NRZFcAqmoWdEGYsmL6jdWpiuWVYsXLIM12Y/SUxyD91DfS
ePeCHr6IFvJu5ZzOwHY6zxjCbFJaORmkTmF+/nJO+u7UookSoHoJG4Z5WUg0qkjXJl1v/tRosyMI
mqV1rVMNzn9LZ5nLhJfno69XuigjGpiLW9C7rV0jKs9skqDuIY45+GSP4E7f+ecbZh76lf7qt4DC
b4628LtNUcPbKeMsvDjathkRon2GKnE+2qbbDv18vfm9/vZNUfavy1zUFz0s9mKHJw1ePZ9FdG0g
DmElU9iPe638WzXzm7LHX1L5+aa/VNehuEycsllua4rQ5lZfgik+hUvDRYnx8T8oRnxzcP96vT/n
3y/XixqqA+iOGlt000NI2Myw2BhLByiC3eAYgvTp/Dw2/5yYL0bMX1e8KPk1KD0F02DEILCxJxup
p6MdUGfY0549/VY7wP5boBl/CK9Ku7f1FX3nbXg0eCLVHhxFvdF3zR0csF/O+t9YlyzqTBKeEENT
aDFd/DDK1GJfYEv+o0H114Utb61Ts0KKtu7d3G12lfOf1J3Zdpzalm2/iGywqF8jIOoI1YX1QpNk
i7qGRfH1t+PTMo+3UtfKbPfpPp6zbRPAYhVzjtEHPSQv3WLW36A4oZDy/Wj7qsTxj1/xqTzJHC7U
HvCFRwq1j4SE9B/1Cm0YuaOUVL6966+Eo1zPMdFpM2Ho6qcPGF5EbFQqryM6zZt4pz5Wm8TL1y0+
8gMyHzJ119kLscb6dyP9q5H354U/jXQtN3P2TMuFhztL2yfzXlXRs+s/svTeJR851jOKDFf5dMoH
tuv4NQSRRPrm78Pxu/v/rDyuSk3BpM7PmHDhIOGY34Kf0UdxEV61VU7qKfeqc/Yw3X5z2S/mzT8f
+++uxh/fneyrhKWAy2b79tXcjJvBp3F5F2PDXTI1aQGtuwsS2s13iXpf3zA6bvzSBia9zxWtBB9D
RW4GFM7TtJYn1GB3mFiVNT1Sb3xsVsYx3ljAW755319Mo/SAkCbb5mKE+6whN/syEsmIdN1Bv5Mp
o5dxbsoMRAwpGhu4kH9/wF+Orn9f7vNr7em147Flv5FMj93ceez0Q2j1f7/IF3V+rI7CdHVTw/Xg
LD/ij5cIMDuXRh9R50dfY7jsCPTXv1/hy9uwXdqeSAhMW/t0hXYoEGouvF01O0AK9CoOygNJZ//7
qyC2ETjiTDS1vzXDf9yHjFMppItiXSjXGaeT0X4ms+CbN/JFfxUL2B9X+VQjhjKRJoOg7p2rFEkI
ORHDQ1wdEBJCo7mqtNfINC7w5m87lGV5GhxE2RwCJQfSKNDkQuDPgxsrQwISu7spyM51+fz35/Db
HfZ5bcKO75g4VzCsm5+2FCIzG8tEeewBQuEx7SjG+GlZ+iFeSHlhDioNQtHG6zkeoe7YfiQtz9LB
+uJ3LiVTBfuDwMq3U5j53/w09YtmDEPs37/t0z5kUDvZAPrqvGjcOMMpHmK2uIOPybkaxX6CRG0W
9iJkbYtrW7nqumotsS1V1WumvIdR4DfGXWrTx1FuG/ghGiiwCO6mAPGbTuq20t5HyZcYupjlbTSU
DXUWRN7WOgXhmYy/nEHfOy2EU9UX2KogLm+lDa+mKq6Fi2IiVne2c5MmLyhacd3RQi+pLUVXQzMC
gjc8mxQ2JxKUQQjSuEqRrK2BMp9M9lADRRhB5TGL7037ZSqKTRs9do1Gbe5hUuojiYNHIlSwqVWr
Wqm8hmAUXSe4Zv5Vj7U3zY8TLByzfRyGxwkjVILb11LqtQn8riZad5GzTRqCb0Hx0rVVfEETBq3i
gv0OBG25L3HjTfA7FVjMlHMxbNFx18NL3DZs/tv9xHHw7+9TfPVlQ+CzxTIZYhT5NNR6WaduIyTe
JR5vDh3Pgn4jZXE02mBvte7TWBfHfH6Z8nchz7Z17qCw9c4zRO3XQCLIHjnjqGq/mdK3kSyDKG+2
hjOtkgCyzaQ9BVQB/v6Tf7fc/vvX8e+f/GkEyg7BSx9Bqon2xV5f1W+NR7VC8xYhU7ALftJk8nvo
WG/hmT2yux7X9qHb9k/5sT8tzivXg1a2rm4Cv9zJTb37+8/74jjA9/HvX/dpqozLeYptm0ksH0uf
WCUMnSU1311CbXIp8Ff0P0CTfhNk/N1VP09qvSZx3dPqTcbCt4f3mbpNhXqtXggOqFVj891I62/e
xPKP/u1FfGqDWaYbDoBO2TqpDPL2zjTJF1ZPevzN6e6r9e2PR6p9uk5FIWFSrEVaEfBtiD0eN+/v
L+27K3zaffZ5o5vtzBWU5mZsovXITPL3K3w9aum3Wupibkev8c9FOtSk2ohlgweQ16dEcRNdL6eO
eiuvxBq0GOGslerVv+QO+v9KW5ceo/Y2Oqie2Lk/YHE8Y624ZH7xoB6/24x9tQvEr/yfv83+1MVX
CTkPJhrdXq8e3JbSNOqOEk2oxpxoX4V6s/37w/h6gfvjgp/OOE4Xq4DIueCYre0rcxM9LyZwE/nk
Jti3m+oIvn4drqndRi+1+u0m8PeI+TRyaSnomqYRlYfa6tOsZ7tZrIAWXbQs+Wu40732AQLUQ7zW
t6MPonsnjtEhO393tvuq526QvE4fl8gKneTFfw6Cvok7CF8snq2/SOSWpEcAj/2m3hs784e+/+Yx
L//cf7vNPy73aaYEExnObVH/S7IzvZokgC8JuRxdN8bxf3CI+2JzbQg61LqOiQUF26cPNdAF/vJU
+z3GP16yn8Y685xrvMwlptdoF645Sq2Sh+8qMF8dVv9x3U+fr6s0EngaVUXnXO0j4GcrVPa32VE/
FD7cN4xA3z1Z8cWT/fNOP33Nc7UoIVuuuNRH7A1Vbth/Z0Afm3JD/Jlx+/c3+btS9vlN/nG9zzqb
pFcjJ5u4XnJS7qATwjNJEYeMRKJCCCxqvz0vwhRaAxBv14XPgXEDxfgmWO+SX98tcV/M+38+7s8V
ihZNjNYvsyXmHVqpadFj+GpWg3z8+10vD/FvN/3ptfat0lEmDiXlQ3PzL9HI/0Rx+d3w+Tw1m3ka
OiPtECou4iDWC3zDodg1rpWtc5x2336WX5RFDRSyDmsajAjYI/+cBXAOOLbes703tg6C5XTbb5YX
h9Ni9/cH+MXm7h8X+vQAs6l0CSZlgcbT4g0M0V669KH/98vzP67y6VuwKTTLZoolOKvHxIBqhH/i
7/fx5RviVAgiDM0/+LVPl+iSMOzbWP2Xwz73qccrt3CEV9Wje8jBA6+062+u+NUH/scVP0sPe3Dm
dlBOlFvPvR/v6q2CFwR80iLxGWhF/D/eoflpRSRApe1jpOCsSNJLb/ttfl6m6npvrg3qbd+Wvb6a
qv+8v+X+/zhrB/gqkzjgerU/rfPb+pAe4HuvKl/dTOyf82vM2l65+67s+t2bND9tVAvVIMtKZbBE
+8E3Nxp6VSg7h+W7ztaV961M/Lv3+Olb03N3HJSS66lKfpJD4Ed6AIltn06/cnonC9S9mV9UGa0n
osw05Dq/B9L/CtL4/124MZ/X/x2wuPqVvTZ9+yddcTG+/4uuqIv/QPO5VIqES1kPuPt/whWF/h/I
lNHLLZQje+EN/hdb0bT4T+waVKR7nECB5vwXW9HU/gPChL4cp6iJU7HT/zdsRVvT/1m+QKD/u6iO
Z5+eFPu/z42G2p2HKOY6HsxlkY/k5N0RuGififi6QkRe00Q3wp2jIqYKleLGzsQ75Q2XffAMScdM
j3C4te0oadr2WiOOGfWDII5eAp3+LImF3QaYnHTGO6VxIOsPys5xlLsu6K6zyTI9h4Y73NR1oGPB
JRMJGEqMYKkCgNwaOCZM5Q0NSYfl6U302mGcSeopCTlxp8D2rLaEwD3ad+3cCb8u9dwbqniRx+gB
EYcoAQ29XykJ4ceWwBRtEkmnLKY9W2ufhJsQDR8gotDsx9Kx2drnXe139SL7mqZgnarGlR6+FDWh
lV24oOzlz/pmNqJm3bblvhax2JVmstWdIdhCyBgSX7PbDdwTSh9W97M2k4epaa+H4m2weg0NAxYz
c9GHi9aPhtLXVJOIB13zuxIl3gDOl5MpaOxB3839ohfMgX2L8aAbRDLI/LGzLOJlWxrXte13KnCV
CLjNmOrZ2h3mQ6uCKzYS6uWlVlPOeU/RxSWu8ysOkPHJukUJpzZwPLQOXlAchPuhKp+WN5JlwYdR
2Di0RrQwnREfmpD0idAekBYfdSGwm8vHQps/nlWlM9AcoZ9GwNZOud+Xw4c2ctAd++aqrNrrxrFA
GIrrIeqI/CM2yGc7eipV3+6Celvj1F0VyEvauhqPj7nsWr/QZLuebHjytnI/jw1JBPDU0XYiCdHW
0wAc0bYGKifV7VgGx8hOsAuqM/2odrwH2r9LYgsEAH9wVSj6PXIsUqraE6m9GD7N1yhI+53R1Id4
Mon5aFBOOAQVkse0ZL4p1wRklb5rqTGmdmwkCCLdADmzTgxDljvnIGivyYi86Ersbserci7MldKQ
pTrGDfTqIXS2LRbPCroSPjOSe+L5TXFCGiTq5PWDifm4zN8q04K6HV0XA7GOXY0LKawHcpNN+tYc
sP2AMxLaP64uNKyyRniAA4+9PC/dNWo1Om8Gicf6UOC1XkQh/aMTFAjzY767LOKoFDjPwIPabVyr
NtHO5Elr5E2B3MKh+t5r+2lKfo5NKEk9CR8aJ+VIUMT3WtS5KyfWAY7NzonaBWmsVkBhdTBdqqhI
ZDtcgLTxMWaa2TKc5v6mjbod2BkChFALrqvpUTORtjWLg4qCuwYOcxsZfPWZCGa/XcjIMjJnb1Dj
99qEX2mysIMxVgUyOut9WkyALsiBo/Uy2bFxkv0wHgib9QNNEt3YogoVs+Juykn1KBTpV2p5KJNK
3eoCqUceke+h2jWE8U1nxeV100wIQuSAjJL8Jb0btdOsFTeY0VvfrJIlqIiAu26IpnXbmTfGUJNT
xjQQKSVZlZN+r1rTgFeM/CLCju7U9dBa+hVy1FWc1u7RUvy5NEkVrD7SNsQYOWmnMUmsC/kGeM6N
J2jpqi/b/qggEjyWpPxN8zTcW4XzMGEM9ozSfIvn2Tw4Zurr8FK8VAzPlVtYR3UOzCNTfuuBxE0g
bQ/KsdN7Z8eA3RNK2Z3qwcX2mmie2RFdkOq/0ZsZ0Hm3FZ4ZknabKjcI18oDBKn8ym3qDVkPSAMp
nDpJ2HhFyg+C566uu/nDrLV5X5HYm5PBgT044eA9nJuStGSzrBM/61LE1BHpolElAFf06VO9DN0i
rh9JInwl/xvV31wcW01ZWc7QnwKZYIq3rXXRzJT4cvLNrazZ1CbM8zTptrHW3COta1VLbpUyP5X9
jRmM1YYXoqtooJPg1+AS2yIzBKeViXPIdBu4IFGw0fgTXmdXF6FF9g6c27GdgHRZI8VyfOAkCVT6
s+OSndUkc7Dd0EkOj8S03VP2QJfYHGyXmTszzdoDkr52wMU1hKGs1HF+GpKGCTBHcBXzvQ3hvhyh
paKxMfyomTGswiY1yeFBRNO3a504po1oXuIExVYZ6hMF3v5pLsenqTZavzdVpLdthpzG8UZBWC5m
Ch2DeZhtuql5opvNM3DrTZ0g5IoKXOUlM2yl6WDYrPgYdKg0nMg8s/hdSimq2yl7K5yBvoCdDRdH
aLdDrBxyXi2hoqvZyTVyLpuV/lbZerhF7+9sh6TmNyjKgFxO9Djmyp1qGFd1H1jXEJZ/Yt2WOv4a
h1dtK31+zgMXzrgUyMiguQRElKQLaQQ6YnWVx2wD4jp9rNuWDCEXtn2t67u2HAjanWgdIvAUfboO
+DaKWU5HN+F/5Vs47/qNJovnzB7tTdK7x5YYU990MxYIJiBjhtveJwMx4Xl6xjtub00T97Vddbsy
oAaVONPGVTRmwGnyx9Yc3/ItsL7ujRK9tcQaG9u0yO9yQl62kMYRNZMDBNZ8WjVOCUi0xceti/BU
yabaly8KA+A4aKjs9Cy/IhPcXNdC3Y1YCda9K2+MIMyve7dFb5Zp25Bwcs+YovdB0n/RFOeX5ZjB
Wsv6g15VYisJ3BZBYm+JfvoRNBV8rGq8YX0baTd2oV/0nMrcRYbYyrTDi45JrI3wyljqhhW5PczI
y2LslaeWMBG1XlLP0no/asOvagla6iGpgyPUb4flhkw1yLeguEYk7e2VGpvaGe5FvVKt6DnpW6+M
rE3GkrKqXSxHRHN+kACI0DN7kSCRZcyabBduSLZ7eXCrhflrIRl1EuewuEfoNkFSaFMijRo9i7xa
BO+OQsx51tvyGBQgk9uhDDcF8YZaKH4y3/1oAtXw2xxlakP6w0pYnrA7ywuCelcX2WOJ9H5f13V1
tMPpoFVDfyE/qtvqpdGt1A6ua2skhteH7TOcYAQVcTquc/LCwEHcVlgFvFGfwUurIarkzLh2xgym
0ZwHPIVE91wpxLoeB/54W2V+VeDMiMo8WUMSwYi35IKX6Har+DJIXaxSqyZsSFGvAiCrpERh+lWs
ed8TGjKlY80473Mf87pmQZOY03BXtCCYOB5tIZKyGzHEx5gSHOlO6q5P2o1iFOPesHMCgIQ5brqo
rr1Ah9AwK1F70BRXbJLJYt8w28S1qpZXYwEBxUIy0HQvqQ5sQnta8p3XU9xPrPfiIydSgRusJ8Tf
N8AIJ184echyrM7QJtPXXh+VlZGg+A+TJbbRqqRvL/hBJ0SE2Q7zTtKM9WfolsxHOkL5q4zQgys2
ZxYtwzYgjGY3k+55GvVsU81Ne3JD1a/NmWhzmZxVHUaKzGJ4IpZJvg9JLvga2mMJW9HJ0+gwTyre
jcaw/b4m5LuO8OGqfSY3jk0kWI0AHOr2exsCoMkUovnUul4lRkZiRA2Fu4IxT4AEaUcmUxOBleid
50nu5+p+Yp1fF/ZOyCLd6AWbwbEZyQMi8NBaVphsND5qZbgeUnTujXUFYWRlyvTSBtXb0BuZDznT
6kl4smefT3yv6BHBSra5D9zc5nU9O8l5joNgF6sDrzgqGACgTdyYiZWktoykP5YEEN1MeosVQwEi
t+rH1zkYc2CNYBKFDfHO5QaMYFEEo/bUYnkc742ppkuR1JHv9OaNVWloBiOKZbOBETmebgZbGVZE
CrVhnBxI+bwNJ0hMLQ31Q9X3lp/Hw1tTVtFaF9mw0Ts3JSANrL1FGwDLQuPHHZxsO9e8gCQnr5bd
c9NGCPCLTmyGxEYYTit5DhxyG1wSVdtqF40OqmZi5cXUuxsQ5+45hX8UBl7WVqOfhPU1dIb4Wmtb
iKc5BR3J1jhXnOIwlqSidiES3wj6h4gdNl6lI85xmPtKmyWbbiTagVRwMPCdXM+tEp9wE++VCBZy
TgNy1WS4/5EaILWNMyIUwShRc0fgDlF+buCZisDYViGIjka04XZkxDVmhdwF0IaqTy5kqYpIRUkb
OMijy+yMp3gkjUmn6b9qZNefQzqGbjFvJl1t/YAQo1Vm1y9NQLQnwVjBOnbci5DgURtREdLGUCts
ez5JZwq3Kcpkk2CRMbc0zAUxNNitnkETmJ0g91pUr8SdaJ6ccKCEhnIXm+VTEKZgY9y5XM19+pa0
ozeZDCDVIvI4RWmgdxzDEllv+7B5yE212IQ05FfOqGPY4VzgzaVNxjCki8peA8FPhLgCuB9ug3Zi
90dIr01KEECa4Xae3bUwOwwrtdDWSTNmq8ztnhoHawBOgte+0dmTMBxzVNJAaNHRjiki2s7p7vNS
HfducW01bblj/+W1EUFTmVBou96bHDrwyZnsPS33Mo7RTWW5dLTahjw+RV5iZSMRsfs5Z3ryEOv7
JOO7L+CujOGTaMoYqYFl+5bOGTikM5+rGemIanalGl7N9slzxNzjhGdzq7smp1gn32mBtbVSnXDH
PH5wq4g3DjB/EPZPxYQhb5ZkHmsTiU9Z+sOWoCPC+S6S03MX4BfTqvNUVBtFpCfTUZk453vDDR6d
ZFoCYbpbMis43SFzbqD4TpaOJLCi6h8UFxL0VqH1O7i4fmpDHTmIrWytgXD6XsM6NpXoLUjfq8D0
SrbZaX8XOzDspTqoHgUvF4F1Em4Gh/NXnB9THSAe01JAvq3rO6yFSaYfMieM+E4Bn4ShMnuZbnuR
Mz2T/Zd4oh3YX2cmn7zjoyEHm4CmGtU5EcWPlg0TSRl0yntOvy97UlNrR12VCn3FqnRjL0/K1y7B
7ZaB3oM/uzdQZsFJggIkc5YUbXyo5glUWyl4oBIujZPeMu08D/IUDa5KxKZ8sjlhcHeIcVRpH0on
f+cT4sCFq4tSAQmObOh3v/90mSwkjo6hSim5JzGGVFG6gCDFJctfZsdy3fborBXmMw7nBRl5aeXv
ZQ+hX2kHRKmqm+0UCbgjwcmojREHk3hcFEQJW8PZcQHu3RsqB/LIsZFGBO2ZeBHCU2V+CWKF/JjM
eFb7GJ1w2f7UHBhmeUIRqB2q3VBgXWm7QoD0kXdMLFtTGuY2Jvg5DWbzpq26dNsC0Fu75AX9jkVm
LZCXXyKXFzIFpmuSiNIsUc6mk/rFEI4nrU+ORDvJwO1Im/rtCIKEpktu01ZQkibGlWpxHIwyx/Sq
UDb8feNGdYtt1ujS6/r8Jwaffo1k5VA2wusUnXDeoWPXGxRYGuubEvXKIXK7GwIvaDrl6Y0+YFVw
0tIXHU+AWDoMWVrsDz02m7piEoNiHBcZ7g9E94QcrewA8pSj6j+q1M13Cju3jWpmOD6E+6uyOn09
azCMxjHBptOACXblzzh1ncusaDszJQQwMc6tZAWc9fglaCaPvxOesr44pz0haAK5jV4m9zknPPjt
HJ6m6KxpySUwxQNpk0ROpe4DLP5tP88IhdKejRD7aPgtKSWbtUXEsKcmNsZVkZyTAMFgLsI1blWI
n8O05RvpEoCN6ZRRv1awehQYu2RNljqbpbTcspE8Npzp517+4Osgh8GoDwP/Ic2JBc0aM8cnpFFH
eyXja0Fe15tQ66yrlDSLxXkBWcbHcPzoiGbX4GmKNJ0U5+mKo6GHIh4/EGpRtyWWLZjBRspinQnJ
ecKAFi1v9CAwCK1SCO9w9kaEOavRmY+MDDubdNBpFXto4XhBOt8swb81ZKOWTuoNA1ya9jYhJrPT
QcIXM1bnqDhNyn4mBmxvUK8bG3KkBryKSg1JTjjlrtQ5iMfGY5BXB4fC485O26e2c/MVO9d6FxZV
QgQCxLHcxRaTUAIjRdkEnJNwZFdxJnKMBu9oL4uNVqQUU5wbDrAR5mJKKMbQNRv8tddOHJcXWP7H
rM+zqwHNRlZ1/mRp1nkOyEAX7KCPOA/2qqjmo9Zw7CFwMRzOekykY92nO8tMDhrpnZj2QuL+ZhMd
AL/p2I8uQzmX2653yX0O0KmZc8/Li5u3Pm3h7zksSpktXu0gH+9MCGFtMs9ePNSYLS3jQvolEKXG
GP2hDUbIgtDN+0qXh3yarpIEt6KIc5ssiKA8U7Al3E2LNKYOojVHdXi16+BaFomyaSnuUhLOl3gW
CIApexO7tV6jupCnrDs6o4tKEl4app/WGq+GvuZfIWWT4YD+L7FoUDWTExwy+5Hytjzjv3smOp1c
VaHcGByu1pqRX2ssi/xOB4WahUlL8PB7I2Eipl6S9hxvp9kiObQFPpozIojiOjvquR/n8lhM7iMV
ZZh6kuJbViko7/JoHwvtXGJCZ8wBqmcdXOl2Fe9yDe9H1l5yw7b9eA4OPCZrSVpbz31ImlsT1hs5
xxyti+GVGdk9uNO8i6XaY6TLCn9mlSAAmuVKtA7HD2M4ZjWqgiQU7qZJ9MArakCiWdLuCMWmRBha
MS7BGXwOcXgry+SVWmnLvpnhdKmU8BhJahwjX8eWoMVXRJOnkJ/jMcTu+MsBEMiQE8YwOYiDTbGa
lNH040bfWnk3vyhtflGb/K4mu+2sQD/L8R1iV+vVzZwYtzKSVIFd/Hd1jmXWdDfqXIOW7XFCUzo+
2iAUL6aR39fdg6radCJs5Vjipd3FeZziRRZAC4LjFJeFp8VESAauiweypN8Z5vAa09dJdsgO40p4
cT0RS8wKvIoISndmZz7OGgJRmbdnVWWDjcQ0Jjd9nP3J7geKr8DtdLc6B0Zn+rM46Io2XQcjuSM6
dUgrGA+mnCMSr2HbwQPFMTmQMxoHzkqR0SMxozQnynE/ZG1/TbQNJ7oOvBQANJedxDqWRoUv3yS2
Dg9kGffbHuf5YvvDPKpTLGtjuh+zGdyIUb2pbxBtDHuFWmFSEO0r1GL25gGZLVmvh0rRfpIHeu9w
JoZs+6Gw2cmDeTibhngRtoXOlQy3QLrHZjm0ypq3X5fmGWmiPEzN+KaM9W1i0HXJI4VNqQuMsTGU
26lDl4msE2geNZ9NK56LIkF4P5KHS0B35APcnL0mxpcaNClyqOJeFKq7V/XrUIxsMXSxh2XHVDxS
YWsmFzpnN58zzdhhccTALAvHH5N7DFHq/tqc2AZzzLqKmvg2y8MF1cXJX5cXbVGZVZX9nFfyg9xe
jUyErPYoprOIUR0AygA8LkyJDVcywUSUJJ4jO0pncRTvtCoKvRke1XqcVVDIhRV7AwAOn1P0Wklh
IpRZ+zDaGnG+nG+bXD83Q38bB7HYiNS8iIagcGPJgWiMyVhOeuqmSjNtI8RTM6Y3jSTeWa8IBMvK
F0cf2I5VFBtZ9+ZN4zqHKgvind7NKFsT5WSFJhWkoWZ+BiMxF4hAwb8y9XUIm6yAiiq7i8kpbhua
NOYANlhzaQtVbb1jlvuVdWRIIJW0xAJxIZFwjti5Cd2Q3pBiDnVM55kiFAdAYMN57djbeFA72l1E
hkcQUmpuF2BWN1m+mUKG6Am0dnJlz3WMAlqs5cKKpsFBrltMdd8tdqYRNrsaBmuoZfIo7epgsaFh
TXTfk9bOwFjGZ5l31Ta3ypjzSMXuL2OkZ/FwqUSUUhQmm92trMgXCcVNKMis/zXxo1XBQkhT61xE
3TEN42ofDm7NR6FuDC3VHt3uZ6/mhDoUQeORQ6bE0lk7Zhb4iQxfY4WzPLGHMZLWpaJmk+7ViZRK
CEZ39jKcUcCMfozzz0R7b8s323lppx/sl9L8YoVPdYf4OnGowhVtxfrZ8NtdhVS17MlO49cmCGEI
63PCvpVD7CgS86Sq81MR0jGIdW3TmM3PtgiX0DFAyKUJ54kv7aGEEumqmeVPEmRGRq+FW+eTLnXm
K0z/myYXJ1eqKXgcIaGGhfYIqNF6tVv5XpnFy2hCo4ap+GzNerL51Q3iqp+m5pz8trMWyKZHJbKo
islq1zTVD/zUw42bPldLsreihdSEqmzcibhA1A5l0y5jP6m0gHq7eCPn0lwx6+nbvMm2bOtfiL1t
NvFgc/AYfzodm+bc0odTlpCCYWuN5HRQ6Ru6I0zdQ5Sfx7jy+0k8MeJYsRobeGyT/EheKfOQGWve
hEJ7p3THczBepj55CnuyPZNxBIoQ7bWRnycD7UCetL0necoLyzI7MZ2sSw4Fd30dbQo7vitEnpxa
gn8PfRPVazdULhTQ6b2EIVDi9DhBl6OBEn3UkVVszbYHXdCCWR4kpEZlVrd23f0qm/ZWTzHumuVD
Ijs0xe1U0Xd0/VzX4H/V+W2G4o95JfygPn7P1ljflAWtGViBPhHlLjzXBf+Pt5R7vFHYIHu90Dd5
gXInhWshVCXdtLFLKIhF44uKL0Tu4j2k3Vim1Wkcg/pgZpT+iBak1nUlK5MCfmr5ukKmBVuu3SBL
NhFgUQyCnMiGVe56dXjo3Mk+4xEufE79bPXUsjnL2KAcoQSmL4HaH1PzLctmSTMHvmeW0sYtcqY1
Vxlvu5HHMcCJtbKF/9kCliiTaKIa6A+5k90X1Fjvx9a67YS7K5aShohIb1UopRx5KF4zNuadQuXi
CGNnmwHzW5ctvPURxnPZsoyNsQnytX7t3dS+CQQhbYbkaNZYGeDcTD1n9n1hG2j88rQBj1JcpYoD
kjgqz7Jns52YrJJwL6QXSCzCZAI6OSLWArhEcNLKfGt0Gv7yAWV6ehriR8JkMYkvbs5uk0XVNojy
t8WCTk92T9jpXNE0Gs9221L+CXw7ec6yx5wqcS1uo14/0TMg8ubWoCiMpz1XSOSuc+oMQLA68mfc
iC0LaVUJ0PkmfkzDt1bnO2LDu6yEFZ1YjS59Pqzy5ioofgzWSwnnIizSCxqOrUYy/chLlToU84ba
Mgvpbo7EQdGUh1yH/4YLplYSmM4qfbsmoDyqTQEtL9rlxN8p0cq82KSsyqS+RoY78aXNLGdECtUk
ejnWh1tIwgDt7fL/afTWB8qKbXnTFjGkcFxSag3Mu73YLuAFKjnbSUcOrP/qVFbADKBDkKE2/Oni
q5ARsH16DbR+oR2gLnXUm3YkhI90NfYh96V+bRXE06dMnyQPTtNHrVs8iY+2eMkoaCUuio2w3Jby
OZEnFZ2cChE2DlMS41m+M4qyQnkpyuDZFJnXTqSgGSGlskeN8jRyCn9MD6gjBpliTgEjX+l+5KAi
KRA2U76BWrxOh2hN9BQTKdjewFgrpr5tbXoTjh+l76I/VDkghYVAEF+PU/g4OfHWdcDrlsmlrTge
KpQiqUiGvgocKOGQ0zwZtCu74rlwIQLTfKm1Yq+20BKqaYUck2ngo68hf3Y7IeTjFDHGE29K8AJo
1oGW0sacBOwQYqMzDn0afZ4wajayBxiQphvLBokQquuyJtBIpE8ake8U1HKgKWRpTxrf7gLND64n
9UaHn5/ruyjUu21V9ytqT17ZLkn2w01HscdofzR0MqIoIk7hatJrDoDBUTemLRsQZrSMGiBhXOEl
ELw7DgDag7UgprLokAqAMzdTcUPd/lqvLinB5i79yqo+uvJeJ0tc63iq5a7Qf5gDyQ/Fs1Pf5Hbi
93bjZUT5qvUSx3E7EPGtLumL/D4ljLZmBQU5PpOKdp3S0uAQsXIpOipG4KlagbGfgm4NCaYo91r6
3rH34pveGOarOTSrHjdFYat3fcgtUCUEqa25hCA8q8UaPRKF/8FrB3FJC4xPWnayknlluMUqTh5o
ffjxMIDep9Kfq8B3PpZWgUWFOzTbldrKBzbAdCJ5Hfq6bcyd5abHcsIGm2BSDM4gYWIZvfccSPhL
90MPJ0pJ/w9H57HcuBFF0S9CFXLYkgCYJTEpzAal2MihkfH1PvTC9masmSGB7vduPGRleUBzEusf
Gsr9DCaD5ivtwhJHZjXuJApAyZqI4+5cGyyPRXQqTGFeW+7EWxkpN7XJ5FNduq6/0I9OSo9+qnlG
ekPzdm2XEzTWljXp8Z7c5f0wnwHABj73DhVdlh9Te0yezMxLdg3JQ8vwVURk7PyLxOdSELcBSLD0
NbZEvGElsAqChHqDjX5Va/lBl0wSdFRShW1a/HEncjDiRT0yMcEoWNRitZr5L5km+C01e2THd+tE
MGNbgvYKpSPlwozdM/nowOwLWiO7moL60SOdU6BBLXZgq/2fQy3CCIAeioZ1fCHAvW7cdN9wmvRI
aui1OrT3fBp+MsLnJ/n5iOghAdMvjOa7HzSOG54VCskEF5N+L6V2SIq2XvWp7vr5GJE5H+tcMlwQ
xjL5NUFO6ZR9KjWUrGEBDhLQQ5sY2GzznkfDJiqKVZqVu8JWdqOOUylOLBDVgqQuFqj0xUC/LrXM
j8p7/uYu1kXO5HDj8Dl6ZQfh12VsKERn22xvCmTFSo1cLnUypjlJnE3reWuRLIYPYUKFhHGGzduN
hrGewIVsQ93EJJUnk/M2OQK9QaLAGesnhcwuxt5RjbessF+1jFeuR/hJpvEoETpLCnsfz/uegCy7
Hr9agGKqCw+zW7y0cvod9hCxr7XMXu2C5BCvQPGPDGFCFsBkUMRfAx3bK5KIN5AxrJomWUTSmYK4
v0+uuyHIZIsOAxSZNgZtKlbmoB1h3ksmzAc/5J0gCh76Jya8CfJL3+SOG4pY9/laV66DFoaaUdrS
nXna1YrCZJufmcufNJYHq/4yO0Qbs/PZ1LxvU2HyKY5McPECHlV+dEWKaKzwbVd7akV6rpw0LJrZ
Wld9z5LolbvY6O7mEocLhnCTF92c21BNjR+1+KyS6lNf7C/1sY+ODmBSF+SYZSmtsdowjtR3jLNm
6NiNXwjCxlzlaHEHG150cGLeiCbqj30yaCfkE/DeHSkidW6+lYp7bRrt1MR9d8gleowqf0my2dss
BFEldIxYGjEAAzE5TaK9FVK2hzym4bexgjkD/xxZuAesompb6hxr2fsju4nE8+ciz7XXsgb9iW+6
p9j7gRaBtd5DIpHDYwe5N/Dds4gpQ0pyVtWyDAzoLgZUUznIAYVGVhCT69KP5aXtd4W+A4Nc07wi
3GUN2erP3nkCAVQyaorVlp9htxdTMV6NSI/3zUjDYVniZqc6I0ibaFopEa+JTK3UJwKR8gWccsLw
s4RTNT8W4DetmT3bZL9q47wbNewWwlyP9O+qmEAfv3czvllm7btmtomS9GzMX4ZeQrgrVJERgsRR
MTo5k38xhrQzr6bJ3jXyvX1PkosqT/lYo/Vc2wZ5OmQxYTqPvDWczlzvaWAK9e7NWbYtyvluatC8
pRsXmZHoT/PwkfYyFAxguUNglAXNnC6bQftwpwE1FxPEv5nRUJr2SK7fdDHUBW5B9R+ytjZ31r1L
MhzQL0tkxOjpJ0VtH/uCZEdPzNuZJl0IejUY7QiOJSq+exiJXE4Gy4md75u692gNYSRs20/qcV4J
CMHhSkXDzNyqdKLeT9DggTmLp5LwE7uc9qId1l4pbvmSnZSqIjLKyd19NWffGoLMwGhUnhU7eSqb
9oP6ZfJ8SuvJ5n3bS0chQ7axpqCYPL/oteNISCI+hpdZWhevzW8iWjZy1k8OCqCyWiC+u+SgR429
6dN/lVvtQT8/dCbthkxAs92YqkvxA0VxfL9qt2rt5VYv6jomvS/OX/Te2SLAwnF6r6InOjqq9kiR
h1Z1IaIBsDTunvc8ZtYfIrKx3NB0u3CcuksFT8ZlvmjO1ezuqdZxlya+wqjXjmQHJTf5EMaVf2of
PWdiCTRb8TObfsmM5VWb/QrsjqDLYBkQLprLZqYxwm6uqiJPHvxep5n3mlt1TopTBlq2rkdGr+p7
StoAhDP03JdqOCiD+5xghfZSsPn+q4ZIYMoIl6jytQWyE1N0P753PHK5uNjKSzlMG9XqQnWizRLb
s7fE3Kvdth4g8u6eqgQJnbwjCLme2HCCcpMMVByNrwsN32q3kRiDJfLPqt/o9ZWTaiUz+nLQrqnC
8plDR9FvTEVsHOMBlBPqsMTbmaHiUdfAiM/PINkDrdeQsNQP0aouAVEmwlcWsqLozXEkMfYEkvOQ
QH6uJToDdi8nnDKJ1DKQfdCgAkRBNSYwHIzo0rmL5thALD2GL3TLZWtsSzXbpQ7tD0SIxal8qYf8
WdgnkH74h/boqnKL+jmIF5sS7pYujN1gOtfBadaoMklPon8U6K2IC2gRZdM1HwlhaLC66Mh+KUwK
Z2UgTg7GbFEJ+C6yZQ9zFuRZdoIpouhjYjgtLOQ5uflL9sO+nZ6Zj0GpyqMpPJJcY89PE1a3hVKk
NmK15Les60vuTWE/1k9VqqEMJg6j5GRctGvWp5g0xND47oiisuysVfIIZ4wBaZPvhLuzNhq/bdA6
eKd0eRFoLlemdersOWgp59TsPCgyiqfKBxhhbJwKIz2wdFYdYtcLs2Hw6f/YtmN3auTbbMH6DOhq
4+YBdMaEUWbBGMmtl1oG5vVk9nXRH9IeIXkdEQlnSO2oVOh3uTh/8uzRtpE+5ZZ7iwzlyKbhO573
7HhBmyNC0MWeSXUaoHPQxuWRc/cg0kj801ex1PhjfhY6oiPDrV4yj2HVRUnS1Ku61XwPjSWN0oib
hI8NH+SbUtVnV9OOmWS6KMe/RKKvrlh5IydVj1VLV2ommQPKFLpuFjQ0pQk/Uv6aevxdZ8tF8XjS
FlI81rUD47G1UvePDpFjCpEbxkr8GpkGJiD5vjQK3abZ+6JVO+QKxLgCGCiptR+nVm7NFp8t9Vt1
DMXOoy8GG85naC8t2ptAJHd7YGkTlOmt2tltKPXZKz3mfF1FapuY5LwNOib/2psQDEN5RmroetlV
SLSRXvHmDf+8/N2J4YLRmmQe4N945LQOZySKjcu93q4tAYmTyfcsdYIGelKPX1uiBhEAn9CgPaRk
jvLSwztsdYJbg1xFZzr3Gjrs7lSANEetPBSiveUuuIIqK+l3zbfR98W+HRkb53iVti0hiwDUabp8
DabJiZeYJKlZ6Tlb3J+YZqOlxg9vK5clK9aK81mrx6ZCNanBXM0/iPp54kkCtkeaqpxmoxn6q94C
Qrv1Py1TgsykUg8KAucOTNz35Bj3vMg21kIIhjumYeX9jkmscOp3DJjakyNIAGzDLsqg6gQfOnJZ
iL4T4LpAM0MMXJYFszZttNG5Zpr4modDRmDAFo3YvokbElvZKnOM8voQ5nPyDA8EIYzW0R3FkThh
Z5t484uiZvOK8UkcFI0ntcv2yyPWUtAQVE3j1h3MjdNGd+kppp/xk82S9YzmjJOBqKZXyMeoOCKg
NfUb5+27mCLmnohq4nFUXuqOrcxChdV1uFi9AaQkPoxVd6AUTl81ozzHglDgtK5PrBg7vaguFNGg
aGinVdsW28JVP2jUY23WvvOOCz/qY+Tr8l194Cf5FJLlQqBE+5xkxhJMT0k57oTQr1M/b2N13hhN
HSYVioBFR+OUHGp0CQ2Zuw4aG/RSH+XcvI0NjURdr9LwOfvWVN/6hUAEGp51Q/uWXbdxCK3kHyaf
vgw1YQeQjcRU2PsWZmel6YhbKpvo0t5pvvRxyA9IYi+dpwbkIZ3mKN65avJv8VyL+Dvrxsx8tJcf
104i31UkrVjas5ZF5grLzQtf68ZOVT9ZhuOCADTMYDDUmXSyOaXBeTHglB5Z/s8w5wfNKkmc844y
rj+GeKEAyyLxsWSGiMmXkc5zV2gYUeznuh4OJRrjynzArzUsBcyc12QMy7tRQQAydd55GbHejOYl
yb7QAxANOAFbiuxntejdhiqLU4HRG0woZMp+QhaMUqs1DsLldLUsMkk92Dd7MM5FUR11iwT05Cer
ZVBBFUj1dUYmPRBu6uh8/SyMKpZt0w56s75WqiR2dXyaoJhNFmfCmC92o62QheIi8ifRh51Z+mYy
bVOP/mxNW+cEERsMY1NNXqj8QiQ1DDfPLtaLPYZSd9kuGBsz69MtYhQWiAbnbm0sfIDWmwECVAAI
G4qA229X9XAy+mNaE0JiC5ri6M0ieqFS4n1r8kLyv+zRULSMlkScCfXJE+Om5frI9KPrQOKtM0LS
m8TatZC6tTHtmGdejNk4dibPq1S7MMmA9ECUUhn0pP+6Eb+pkzwLupkU0o+7gSy00bjVhoukgNxM
lOTxpO6SmCxTskA4DTpnnzCJ1CqKBAxPUfnXdNbTAho0P8ZI27yU4FWBtlS7ZH7NE3MnOs3ZzKW1
NbWvJcKZMo9gcZbb7lNy/eY4FMK0w9IgfJtQ8SFvH7JSKMpyiG85onOyIGkAEtXsp2fVzT5S5oIh
rq762L1rfXLU7KUK637Jz8uMDWKKLjN0i1CXrRt5N0HAceQAK8xIZmNTDcQ1mhAopVAv5ixfZyjf
IIXYj5SD7L/VTgmjgaxZN/RgDrSYwNfIDe2J5POS+8lu/SJpN73E1YT6d3n02BVNsULZuOetBuRJ
6i279MFOhxApWuc3rjiUIHqO0PezaUWEa89UZNXdu0fHJK2XfltYGzCFbtPxSwbJ3NEZ4ej103ve
YyfuosfDWCInn5jbNNfb1apNwGdUEFB7Xx6QafvtYXDx2IRsNz1GOdK/OjsUhXVpvHg/tPklfo2H
5OBFb/VUsZ/hcBGYrSatfKy+Iyv1qH93HvIFrFk7udj1qhy9oNdoGCZ8vGS6xl21WP1qjHikvIPp
IZj0ozog8uvEmNkgrEaMBu9H7levKL5w3DvPSBa9mBrTQY1mK4isLugVjzIzHWiqcwAkLX3XafRb
0oaIPSIBlyP51HOaqxM/sLAMPeTwMxLGSSLscpgtb9+mAw9wb+z7xfmaXfFd1KlvKAUKTW68Trdr
Oizh1ibqq0uUf8sAkTIFHmWFXgWh5Fom4C2Hu+sc+UzgN6LrVFGnZhBzYKLgybL4XdNRKC523jIr
I2XPl4021RnbctbTcmY/MdOhKSPCqJPrUpPbokgeYAiPoYK1V6BQ0kkgczQxBU7d+DrWlMAw2PYg
f/1+6fZWR0maWzd3J5numYs8IlkCJgQK6grU8FGbs7fVSxNE5nKLEFY69uTrExJA27C+OD/uQ4r5
qv432W4wRCxfRRsm5KIn8biuwYkq7IHrWcm/kMGr6NFCw1UCp3dYhNOaS6aFiXbjH4kSELbtoySG
3LLIW4iofU9jXpOZYdx7LqGa9bEGKGNOqU39aNjeJVLE1ik2k7jG+6LI9l7unVoTgxPjZKR39N6C
nhkEohbpvbb1pzm7tc54jTrAfjnRNsCoP5CxP9bh3KkHDRp4bpJ7Pd6lQzPMtBOu9TJaIvTK9NVV
5gIKy92aSnuUufbcTxopT9OmNWIH6rcJXc4jR3xZJonvGkvqb+pSh5XLzaT/ZsV+RsFtu7DqJtTJ
eFeQCUhopzEf1uQErlnTGzZ7O1fXySNNeQGeKpckSLzMpCNSos01bqkh75lefESFd9ThZtRKP2Um
Mu6+gaaIKQZ20/6pmTVMSNGryC/26OycLPO5MHdxG/1UKVIHR/ONHn7MyK5s/why0tuotATkJznR
BAMuCTiXTdFItE7qSWvtTYZRaDjTKrdvSMqiAw3DKDqw2X5TgIdGWXkQlg95vXVUHDmCllXPrWps
Set+rqzqptIqObfJdmqsq63RJJii1IwNgUOiWRB029uuc8Atmko8lDSFn2OgI+HvkLoTYcbal0uF
CpYRxERxV4WdlvhWUfiLZR41Nz2IQsM6VbyKEYBC1bMn+P03MNOj3VqfRds9NPBB16mXSC2CMQZC
ZePmwNlqHSHZhDcjViGFuQDx4U4NkIaTkhWfRETTs46izHC+Y431ciqzqxpFm1yfdriLthazTqt8
OglPEwcTD/zz6LT73gbiHaEqeDW08hWUkQc/vyXNIyyejkiDdUKwmU3WEGoE+OfjRx7PX5nc6AsJ
YGUTfwPc7Fpi1hn//2TEDpDEhUV+GKBsF91arToPTbcmq/tvSJeTYRkXmpzXiDI2ta7cJkaLPlU2
ap1w6VQHncBjMosNgWGocZNdqlH8ktIH7IphG+muhkiz+UIR/IlQI7Qk5J6FHYBqT4pWB+MCcqLL
ei+SnLKJcSFkurlOGZdZATWYjeWv6LP3qM5/Tbf6cyf5YUbYFtvWwYLBUd6Kp3SEBmkvcbzAK0Fw
JdgOCwF6j91Dx5P0gM4LbdsnALNx9VZYyj7JR/SzfE/AvUVpsQTo1mpMla2Cn+DRSr0hdhiBQ8tb
43raUyfGvzmyvwyopHZ4CKkr9aqgv5AdwEsWHU1Hf4/MvgUWnz+SrDrOEIBjIvcl9jgMw3zw6NjJ
0FkMY5Vw3WDyXo/cMCnAW2yR3fRWVPSe2iUeXZZfSkYxxKiHSCdfCPQQ55gen52HgBftpeQzNgzU
J8haBPXHygAoDZ1QYWGcbzkTX1ztooG7R/zoDuwwVamcDmPyuTyirRVGdDR5FHoUuepXblevdGn8
ODawuqUWpW9fPY1cp5GeAMfgiGWIlW3mo/s/ggu8AguuJel92LawjpFK5wIPKlU4qu1nY6B787aF
UFZKnm9Jbl5XtXJ2RtdP3XTT5HMAfXTJnOKOfoMeW5X2dGxmY4luvQwruDZpdqzSjuvXVXORWXbW
lPkt27my7tZ925zSifY85xt35b42owsNEHmgPyilittaKFcUMNulwkIWx0MczFaDTF5unEj/aEj9
eCAMW2s2AiSE2Yok1UPjbK2KLlppP+FbQ62S15/sVVeS0augE4+h2nrUvEXfUootwd7npf9pkRf4
Y+lpDNYgV17Dm4mzyyu9e5sMpzmmnGUgvRvXM/rYJPpBS7wmgObDyaLPFljNqqF+UI2f8SZLvN4R
Ph/TQMJlGCdMTcdkdn8dYAt8mghn7cg7OOVryTTceNOmIcVsXbjNa2unIHjpWnfvtfrRx8aDCePl
5FEWTrVtPf1dty206lC3SlYGnTWd49F6xiC/zzxkMBQXyB6izQSxEF0caO58j/qgGHRoZEwvi1nd
JwtZXauT9S0SCwlug31niSCmJvemM/ngU3feG4iLvOBVtJP/T9Ofbv4uvQKZfvPiNfWOy+pTT50w
znKG0OqJktoAocSuKRBB1mLL6CY1BbFaf8dhdqmJr0cbOe/d1r0L4x4p6bO3ODRFo3PuYAmt6sut
4cCQfxb6wm6hhTTwPibpMZyao5ePV1OL/cGtNpQpocAY/UI26x5qr9SjGxGQVGNYVzftTljasai0
vAYGWiyphKJTIjRcyH019Uge1ZPM0ToqCcMRZmvjnOiMZmYNIhytUiyxwkSej792WyjEmdsp+X5t
9k9V/iVA141VbBLjE27vMI2j74J7ID7a52SW9YK6EFeebYnsyXCeH2OYqa4alOKes7wBLEsJwL2k
uz7mU5yLfcTMW6su4K+lBjknW+KUT3UMT+f27VeikCNlOHAp7S3hm23VeG3X9tVx+QkJYcD6a7Nc
8UOsiQv2pYUMQlFuQucvbZk/8JdUQ9RuiJUW62HRrhlDYTdyBNl6GEtzrVLYhM0EY1yHtDwn2sZK
oLY5lZqeXk9HuyrGe23ot4qTDVGM3+B/yXOgW31OaQh/wKMI9AqCF3P3o/P4pMv+gjucoPnCp6JU
+KVI/STH8tM95WUOIpNCTML7LJ4JMj3XZ7WvgxE/dwzyHPVMonVLL7qbN+vklo/pTtPZ7av5hrXz
qyvtcES4m07J86J150rsuXNB6mluAu2xzQGFwhQIy0X+44Gio4vTyKfw4l2DITFCamAtLc+Sg3ae
/u4wK4pXC/MI1B9QT3RS8Ce0CRmUJDDXZrsfK+8yaOeW2iFL3469cdDRUSmn3vvJC3qrJ/qGRxk6
j4gCBWQAcYUhEfhSI2nMLsSo3Nhag6HY+SR3jwuDglV5J3n6vV9AiO2o3zT1R5xHq/khTjXrHvxz
PJIgsGc+yfw8pYVlym8GMHZvD5c+2mu0/Bb6xaKm11UdXz4k4jGWeuqRpc737C5hX/RPE+HFrUVL
ob0jgOQbmjksOiB2RnJy/1/NIt8nzfDS1KxDCwkXVCCX8rfrQI1TiIyino+pQSfOg0PNxY3KY0pE
8HOzlBsUBq404LX1rDobSLrPSrVXVJEx+6hHJoRrgimS/ND602WA1iA62+R9KbR1X4P39sSqPoTE
nwggqUjGMt0NT8hyqWxJbRBTfBaz4jdxGabMVpoKCTEPQZlXlPvUpIDEx1m11Y1pESVVmwmQmbgs
/aP4o7hVs/KhmZDycjxEkXZTWEE9okuXYpeVuPHm716a761lHScUcqlwIdAz67XROfZzWgu4Otnv
kg3XzrZ3Ecbb0aG096K+11wVfSThJUq/ciC5deMwDN26axVMjOZWzggo59G7G13CadscqIrCHGsE
2D22thImKnKQaE5DgVBFL44ya/4aU3nzDFiYjEFFjHvbXLY9q1cmiph+KxJNpDxxWK87F8g+I5he
8+Z7F8X/zGJ+qcEvFF6aWC+ecy7EqlV2mVfDnw27OBoAoZmf6jGHcojssw6YGQmw1bQCqGqWYUS1
oXR0WuQRIAYamUl1N0LXtxOOFXZdXOzatB0RNuSJfR6Hc6lh9shaD4CUDm8ORqPFIk+l74Qc1hx5
DMv5JVbyT9yU78scExzw+KuBFc3lwhNlm//snoLOeFNU82qiYIZhO4WRnWsNPFyUp1ZRjq4pVprx
IcW71zDLpMWnpz9SIPqDnGs/UfVNA0TNGbV8lbb2PLdeOBUB0u51pR2jcQgL4M5cz1eJ7f5IFU8s
jrZ4VbraOWkXhPQtsIrst5Gdh7pDE5GTajgLqBLiEaFmpmrh6I1/hkLxCp1cmyyNt3QeQBdlFkSx
lQQZtLq4sjWEMmfOraIXdVC2MatrJjQGRs295nGxUVLCdQaXa/0RF6LMoFQtWNJbMaXnLsIxj9oI
c0ONO11vv8E8l9X8iMuB+X0cwIVZnFxlQ8QsyId5qqduj/1kj7506yIfiPOeR7h5idxfdGsA4LS7
ZaBygHczw5XbrZIeA5vpQ692cHmz+qfNqPqj5Cg7k5fBY+8XW1V7c80Jow36qXQDlIuyCHFUvo5i
2PjsIcgULxMwe4N0YCU94zWlS48JzJKvMT96qY5p/l1EdyfdQm/8JoxMZVZdVebeJFl2oqCHcCqe
1eUlndt9NsQ/imKsEZyux757F6bc4/DUZxQxZWkRS6IykzwEhqX6SiTIS1Z5T1mW+pNZ392GnGIu
QYW6LkXo/8QsA975Y2/QtJV8iHY/4fOMuOJKnMPYcOLUWhfzzWFUKsCPQPGHDTQJIyBFTjg4hkpZ
XxL87ujc1gAcgTdke3uiZr4wD52AUmjb/Yxq2h3KXUK9UQ3dFUW/edFvvL5ALvWj4mkqxMWRfxPQ
qZVTzYWZ3tL2mbucXW94UWWg29VWRH9e33PNOmDT3L1taAyfY/rpeFkgea3AXIQtkGphlUg1ft7V
HD6UWVkL2W4bThhZ/TNyleCfixY3d5t2Fau2npUMI1+2TVtJ5ATyRy3nDTUt0oYdb2egJlnFo/pE
Zh1S5iIoVc4uM3fGl3TCK23E9IQ4pQ+bdWxdM3BK8skkFrbkiQ+RIAc0R94/CIynYnpVs5PgSlYe
lmDeDDu7KgiERpNETfKvO4MaJGsIiCjYpuPtcQrSWLOOFaKwlfTs5D9c8JgopoWmo7+iKjcKVO9Q
/DX6hD6gJjo5ozDqxUlxtP4l8J26MaFWOVTlpWP1TtUvlzhUjFCxee2scqPR9MPdyABzs6NzisCc
22mtpZVvx/fRBBean5m5dZhY2YhQcgshi9WJ8dbQMhqyyMJ8pLimifG9DGX7hbjwQ/Q2v1K6Gz2x
r9w36+7cWvDnSYpvPqcWJy2HP93WnRW2lZ5aOzdfu6AWWyP/ZvMS2ZqYzwI0Al0rPFvX/dOH1LqP
k/tEasFmwNJ2dEbMg2OvPsVVdW76iv4/0bzLIbZ9YRXu69DMP1ojJmTGuMSixPNtOileibbZudZz
1lvRFUcGHVgLny0tpB9LvvymBM3EJNmeG4VprMWlBPIYbyT93WHtlFVQ8vLabqIB7Vj5rtQ1ezcB
kAGoDN8qJnNCstV261QX8oTqlyK/wbbPIRQlgtlGqlu9bguyFe4Wh+scfY0cgKRWVM432HS1/JPD
Vml+9exWFbsR+XXh3XVEinPJOhwVoYmzWgO+iDxnVap/uf5OW3QIWiZVFqZybXs7aRMbRhuVt7bq
z4WDf4BWmVHQMkfyQLaBQ5TOEiKgghLukGZWJsJGPnZhH4T1jjvRTbd6ShJH82yTLxEBQlbnkadZ
MZTdbLmhpm+o5+G93+c1NVrTOu7QOFUhZl4GpbMcQQefWxb7xvpFU2ymUPfYwu3hjlLUQ+dKxISe
LesFjYR5LzH42dFOlgQrCZIgxqC10Z/L3xR5SLLIDebRteX9SdrgG2IPMjRzRQ2VRYZ6/juVhMGS
YWZvzZi3XA0lGcMPHZxEmf3YaAXHMTKfyftNx5Me38nr5VLY1/FPJ18eFY+m+zWNQTpcM9BgPCV7
IKPUQwRIPV5Bl6gd3SJ5aGizi2AOq+VS9xR3NSoAzEFQn8X5W8g97hV/bE8pJpt+blbdU7+8xMNv
ox2832Fm4dX2vClrJd1V9XtRSyRYybGEyava9NDJpwHsJ+rfSmRo+rxS04FTlEijJixpc82BItnV
Vw1pCpH6RsvMyqk/JF5OZfaL/OgxdpsJnVLg9lY8+IAttKRmgQZTbbPqVvalbsA3kI5L2hURnYin
PHrqa8/3tA8iDwiFoeK8Qivxg8fQ7RFps7ToKZqget19/v/kAGZEI85CtaLbi6nBfRjKt3YzoO0y
VlUXOEnlY+gcgTq7CuO8drGtf6J1/dHceGSPLRnvAReStzyzSBCTVxtHW9uY9jm7mrgRG4lAhwFk
SfcEHOFNWLjz12mf7hRuachDD/Mx5is4ctJy4BjRdVno/Pbqgtmbj6bAWjPj3m4XtAde4eup7jt8
NFn1bj8MvNHNmwB/AdIE82havVX6hPz8X27gbmBMlPE5do6l2h6dlh2u4axU1vHw0fEpm1xSOodU
zX9HvHq9cxYWTteKpC9n1avtzkVMVNZvyPzAXNzuaUBBXlifKAUilRuiYeocSRJLcPli8MjIgBib
jQ6in4xhYm8ipsjG3LY1hBMaGJZEotew2Nk8DOduvEcEE0hy1Ir6p6z6XY7NgOJbmezRvVCGmG5J
hl4tDWIThKPoYUhAESSUJGEJ+/l4YEzftYGKq20PxYStdp1Ynw6fWq2nfj1/qpK/1HIppbkizkC2
/bY375QiM/vyzAx/yDRRmiDBhWSCByo5rlIoUntAaw1TqUOjGn1GHAsRiDMRRd3+0awg4PEX6gGh
Xj1Us67Fes1JkvAON9gZcgjmmSkNU5EOKB3HuCNQt3nVrYrLm9QezzW2UqtkCNEydT2UyP9ga3iv
Vf4ImXIrYyKFRpFBsLsx4JXef3WKTSDIvLyMOoBh5S/glzXkTt1XhM1fLfK8oCNCxrtEBl5U40Np
opKEJMSWRW9QI5di1Skz6VeefCCRAK7Eq3K2xbSvpt0ja2MujE2TZlii+IvCEvhKvhvLRNk0QryY
SenLUfX8CcgnFmUZoMce38iyxPDZfld5zdyuNLVfZVbylPTqa3SNaqOH2kjVV5G1qP7S/NazZh0s
Z7gaqJFHIgcfYSqpDXJpw/CimkUcYMmRgfUts0hfJZJIWFRrYVMq0HMPi0Kw31FLn8vBRJTvbAy+
2B4Ojp0PqKhez+4UkFq1WyCsOEyQQg6HOD/Xw3uPkTHSn4zqB2ccOdh99IoSfa/GGTko7S4CxTHQ
hnHVBa4JCqthG1St4s3QSAYpnDg7/v8vA6I3mwbtYLLAabDknoH/WK3Mv6waW7+0UQgLVcYkG2pf
YhRD+B9lZ7YbuXZl218x/FwssG+Acj2wjT4UalN6IdSy73t+fQ36XFwc5zXsW8CBjUxJGaEgufde
a805ptYwQopCCEjaZN2LusbpPmm/LEo+wt4IbZfk8bYdzxgPBGk0io7SQ84QGmglsoXgNasSX2ni
O0PJOJWnr5mOzqJWMTpivsPBPCget/FwLiw6SEYrqG8p9Ko24cRjuNmMHSSq1vqhLUOGPOwcBr6n
3qB1drfUDIzElgewp7tpLLgFRLBSxmZNaBYWi65YnKnSABuO2B3X8iVew19TT2BrIX9N3L7PAt5N
KHJRsOh5chTq+i7NOvXFaKbCU4XsBB2J00AwcT+lCHzw/IMl3JCWy5ojdT4MA7YgEedW53ZItXiG
LWU5ZmS29gorchWf+7V5gMh913Au11Su3XCSRCBtKEkBjv8CfiNh05GcVSgGJ9S0hx9GWxeRGPAy
O5dFZMJ27D6W8Kg381u/kKaRh7dYGc4EZkd2kzNsNJgWmhaxLWyyEWK7KlNOjRLrG+bkSuztM4bR
W0Nhp7I0TBWMSuk8cmLo+aU0+ucdSoAZBTZeEhHyWyxOr/PYfchailS2dxaZKFCsHhijkSswieFm
jYrpKI/aQxkrUB/fO0SVTcNfj2z8dAo74btVh9tIjT3jFe9xvJfsGOzTdI2/i/RdqO4X8T7pL2Gb
+Lmos5FFe6l+LI2PAYVhY1b7XBz9pdzjc1CihwZTA44/V4tT8IKy0xVnKWM2gY66jhBiVQyJkG3W
Lrk8tsUv1GjZLWGTxjkF8eIpp7doLTT0ROZTMZLEHoFRwBmvYpHfRO9m+Wvq6P73w7MifM/qy0qS
dwgASRd/9cgx01KluPniKT9UsYJcrQyeC2obWPxBi5tEa5OnYmn9JZ38MfwiuNgres4qS0a+Muf+
2A+jjpBWbd+w25X5clFAJtjVpPhqrr2nyb0iUYOyP0YoIOUaBUNGe5w86d3MtjotmGoXQEQQSpql
P+Si6LV8sutsBEPONG0VtdfEmO/Lud5JKgqrRgs/q748ZANRs4ZmN+2ZgaY7ol2qzfS5ko9SQxeU
OkFNRHdm5tgg5mtel/C1rcrXkeQmQyge2hBSjcmQD3MPXSK3vBW45XMlcqwscVYaobWq34+U48xM
YdDe1g5aXNY3hxADais9J2n7K9Hgc+mL3bN4G2Axmg+riNxKLq9NpR/g2DhVRsXJgVWg7aUkuIjN
gY7CyKGB+F45wiuMCGEyaLqPfpTsY2G8phkcvMUVQ4oLWb20NLNUxvIqDk8zuugdS5c0eWWGq3Zw
20h4Dpl8yE29qyiIYwBUFqniBnqKQaC1QLkn0r1DKZ3D2CFT9pyoN43ko1Vi5kR4G/8J8XWyEti6
/lAK3Crgbjs8fV3PgUp6HXHMVd2EtyPQeppNIDU79nZZG99GdXHSAD4F2/bo5pYBwZe6RA5xCiPf
LXX1OeMClJSxWrsBkxj5CpYjrGTyCWOQielZoQinTBIi3S2K1hvb7pkjviXEfCTHQu64rfrDNn9P
R4aQMu3nceSkkIe4EzqwMvhg1q9l+WaaecjEEOXHWZTGXfLzE6cKP8xO0D3BIPBIF3prK+VUICWt
1WMsyNB0udmQkeRj7cXRl0Yq61LSGYNKtaRPrP92Z0ZnlOKvffow5RxB0DHi/bgLqVl0eb4b6A6o
mX6D9+oJMbY7PcScznl9qRi6osho2R2HUEAbwrRUzl432dMgSnvdCL1ZqE9hWt5t9sksvNUQHivW
sqmV9khoXXMF9SS+lyRbcQxCfSisj8nIcrBOB9B8vySOQqmAZkJhnCkafkN8cmkJWMq7+xnCHHtK
M1s27SbaJB0DLiWmZyceN5W0GH/MUAT0kdombm4mmIxxAdaj3CqMAXgU9gEAQteah8+4bB+2o5WE
4IQY+2Hf4L+xBOLcojqyUd27sqwfZsz/JSgAIT3KyHX7yNyzuHDfAEwUQn664PkfjzB0zh3PcAmL
0IiPlYY4CDJKZar7otECDT0zNWY7tD8CgsG0746ZLD101AJLeI7KqwnJdRbz93otffWLZC616/fm
PFzKEtYh9iSMpBNPHFwNZjbowuRlLxLHpo7zkTnbqcNckXcNRDHZVkKylMum2pfTjk3rSu7KtSe+
UR0AkM4PygoeIRvN75giNhledI20dqB7sKGe8FHsEoQSfefPNEY1ikjd+hLUGt4Tk0vhnp5eaSl+
KddP6bTsps9KMQIDAxA23L0uW3zU2bLrSEovjfZ1sOjFrExrnmdxZ1GTFCpx9lIFjUPxk/aWzuZL
ulTnRrFsdbs+cJFV86CZzyHHyllar8bmlNlmOjweJv0tpial0F8Fc3Jz81dcBer6nS+FPzKt0GMg
DGnxnQ7lo8LNL+Bu4MHjqE56JZQUtNExiJts6YKFmL7aGA5Sj0CrFz5hqt4BVOqF+EHIMISp00Ea
0NCAwZTGZDeqiGrH/NLn+k5iGB0hW8UAcq7oU+oVqlym3imfT+MrsfAYTwCItDEYVRk7GJYgNUeW
D0e/vCuGLdss97EgMeeCj3CQ2ASU72ja8BK2QmmuC6GXpU94CE3F2GU1hCI8KkYYP1qTFXRjcxnr
T7Olk0VsXEx50MDbGbO9TP+LxA5X6e/7urkCb6YaHTy9g4kiSXauLNdCSn+N67WlUV/J3+3wlMU6
vJps0yGwpgZyXB96lRyeuEajMCOQZb9Gzytm9a6kLsnq6CsqOVlz+LGK9SVaL0YhfmutD/g6yJMV
ddizNqoAy1EsfyDQ2GIB79Z8APccfqXQT6r2tSw+EqZv2JNj9IhEcVxj+KRHOvS7PiLNrkF371NI
lXigk/p5km7ApQCsMq5BfSRHr8ayFVyRp38IGRFmQH9EdGVRPgRawmtLbxz53hrO6BgfMfhAD8f7
WNLqLOiH0sdm5sdWdKlWmr4kkqPcK9Se5vZbpsLWK97kCl9paryIBiTN5Vcbfnel5PYUzmG/s7qP
rJ4DYeBQLYr3nFIlBk1wuPeG/oJQy28rxvwWGmKOvVV2qtrbauT3gv4wmcK7oN/l8+AxuLejAWGM
8ZOV2glSjY27sm6i9xKZrDyknlgLwIQBawuTvbBIheuPzDY/53ttRrsDtIfjdtCoP0ss4DoV9jo2
ukJ+UqpHgJVQ/ASUsCF4Roa1oB1hEiEvrPYjdSjcNdTnqb+N50ecIFZz2WxuuiR5CotZjHY5L0rf
XODRdek7yaDOUEz3RZQ6moGwiAGEUPvhxEhhwV6nP3Qlu5t5p+TabfMtlQ2SVGbuM0gIsep8LWl2
YGAO83dYA6ocAG8kc+dGWBIIyHFFZHQ2w0i4M6qPlGufRSKtvukzAZRBrYcXubUylIUgyiEK7tLx
LKr79olBi8ABNN+NN95puIrH+TLjCjbSuyS/IQRHfio0Gu2Y5zC+piMgvC+Rjlvk07OdrMd4vK5r
MGWnJMbv5hpvVrXBuF4rhHlDy9xTbjyhZaU7QC/cK6w0+o88W77KfF2F4N+xY5nLaZQGRwexPHbc
W9c42Yb11oNe0pCasxPTy6VNj41qBeD3jmZHP0n7Qg7AzYP+3uJ4IJDK3tKU7PQbzxTn45HnKg5I
F6BB013V8acURFQbZ5U9DSYWtYfyFEvxaE/tlUiFPuqOBht6M2OVnRyZdMm49udeuJjHtH/SgXhk
8lNEX3MpjD1afaM4AFx000JidHRsGTkWjETNS8+rz+38KSqFEGix3F2r+a2I4JwJc3RBJlG6Aqgy
fWgtu5/S47i08iGJh5TrQ5VSIseD3sWp3UCQsOSaJ6JgGZelf454J3hrac9DhloGd6Q1BCcIHUeW
FvJOmspHw0I7LDaJu2ZteV2jTryhqnPDtYW9geXG09La8qJMgpSomiojWfojnQTtKsMl7ppICtCv
OIJVelaHgrvINfz+sLEWwFtPYh3gee0BgLMidKYhH2Ypugw6+LEZShtLtqAmbhw17z3KOybvxS9Z
Cle/0/awdRI/jJUfZkLvw1Cm5xIqNQt+dBDBo59CSIoM7yyqRoDrqBsOCYCvYw8+DYl4XZ9jQSNv
se5yxjqUuUo4Ri+aOsIChEsU/P2PnQFyLLFqlKHbV/EG7KR0Ue7Jbige0bXrnOw7xDOfaYUWQBrT
5Qr6ST9mvYomWih5fjT6YNoW2WH05S2jTtnjixHNQyzV+tXMoHH1/Zr6pbYiVtYryV371QyqxaKD
UZrakRbwV6Iu0OMU800ipYHj1WR6oiIKx66OgSBma+Q0pFHAF5NSWCiN9jG1uXjsGS0drWr4KQFl
+t0gFu4gpYhH1wmXJ7Qm3F/WvGtrqohFXrvdtDDLm61R21lGcWfNS8OLajBKzSj0Rw0k/9CgSJFR
N1obFGAc6wbVbZsd9S6tcTrUBp0XRTjkwyDwC463Vpkrv+hGN4kBPMZbb040Qavm/SIforzUdy04
uqwQ9KOBd2EZICdXhnYskMlyG3Z3TRlXmH3xT3IeBT2TTFegw+ahb+l+h+KccPaQ1aCIo+QUJxdt
WqVjNTwnpl6fQDDKQ4JqRlEG/K30yaQSKLYhJfQdwhXp29A0+zLaQZPDDYTZyFfL7s1KRvCqbLh6
CjZSjZLWMXVubJFZ5N063PjgtKPYOnOStPuVGxhCJ0R92aTxjOopz0vtrIk/8E1YxKr6FZn5igJG
uOuAb3IEjJjsDbK5Ww22IcxB5xXTzir4mRR+zmINB7Onlozr6RCrGUt5Xb0lSK3OrRDupLUt9pFe
fU8LHXn02hCDwuTYzcJBNzD56WFTeamseiXsVY9SlbaakGdBX4wHtraHHiKOEMLMiEVGZ/GYxUcG
ezBvwOBYSvg8LBVuzmygriX6zB6GxUIVFazhEO56gRN7pR6bVYNtj+uNSbyGCqsIORnMCCHA9c1r
tskKoRrEbb6P8chg+5rO+KQxPFEzNPs2pw+mllu7PcFsOBkYO3JLxCLCJH6p5tUG6ySKS4j15Rox
q9wZMvidwnjtN4q3uVkY1bV51IRmQ+mMJCA23ZOpYGZLi/oK3Y+xQTWLcI5L9aSVTx107P2oI9yk
wRhUOe21CvxiU4HRi9RzPojLrtboICkjpFg48OQmsIuScMFaVajMXwUAqevKqUgfgETMAE7VrvKZ
vYFDXeKZrp2EDDRBS96gygzVsH3ROdDsxFhzp80ImwwUe1mRbKEejG6jubrI+SaCYUkW4yH2jUke
rmPcjVdkxZ9qm2b7FTRHVMrnooXjUoxLgpUKlVfClmXmdys3g41Oy3KKFRlvl8AVtCrzU5NZ0bNY
2ipH4gtT0oGNwoBWDXyIkay+rQ75YzsUz2DbmGxim2/inmRkecJ/b8SEdwjTixynOsz2TPSt4bFO
xOaixMm3mqlJIOItRdUqGG43EAyuZjQqxAoIwJAYuwXjylOG+dAyppVU7Aq3aaLfWwJDNGVrWfTW
M9nAuierw1eTj8yjR5EwnR3i18JRMkkjsHt1iQen4K1J05lJ/eDsZPH4FoPgibnwRWID7QIZLyGw
igRlPYKUbhEBwhLve1gU85c89NiFgIzvQx1vLK0+Oz0IQLlONNLddmCAY5VADtVeflJjHVeGNc22
Js5fUqJAjEtKHTV3+bRShOU0aqEaca3KqA2E9SwVlGtTjVQPShMubHJ/lMHChl9DJ/07074cmmMd
z+9mZ+SYxilPWgX5arGZQ9dq+pqGqDoza67OqfQzR7N5CKVZD+rVuJPmLDsYOihbYSA4sW3oA0mK
twAPt5MVlu/IAI6TMS7uYZn20CCPC02vU4MYIUQdEnbiQ0zre2/1xITVGNxrQD22+oF5ybS3e7wJ
p69MkD6FSjooEXhhs9Pr/cqMOkMrFGXaA9IPLYNPHhuYgXRhuUdUpt6s5m2J5B19PBXzJ8y3aKZm
G2JJt1O59XBiTVAf29BrNvN6NLM1DUUgKb0O7E48cM1EzxJL4jXps/dNdQnrBtU6m4tnMD6XFWqX
uBiIuYLHnEzIgqGeqRQC7XiIddgXBaI1I10tP8ot2PCqgKMccIySZRU5CXPnJNlkx3p12G7yy6qB
7RJobKFK63D/3TeCEu0EFG1GDdy/ylh8c+GEGvTVNMhWrnLLWaM6P9OKHB3FuiaWlh8bKWQguTQN
hgXSPVoRVoLwos/qoSgrE7uVwV4Q9QGYZkoBYfCshcA2gKY1VW1rYhAhok0zZMrwCm2TZYj9PrfQ
CvZvfW2oZ7Uip6ZDsRYa9aUxSVZVTA5m7E+VywCqoB8fRV4u1MKhCJNXTRpx+uasnImw2cUqGT4e
o5x27t/ivv/JNYMTdKkCBC67nUiYOko7TfZArmcyOLLO6g5FhEpbirrEs6j31TKOfVHRv+vIeElb
2ePLscOabwahiOotLyRcnIxncZG+5q05HdfevEeAp2FfgzeqmxaIdY1naRh1fIgoAK2Gv+8ZXy5m
zeaJk1ENNXIBsxlcBTQOfCq45U2zo/6Lmy8aSrcs3wBKc6TthgLrWibUxA1bRk1PEYdrDIH0c4G9
tXlq2gKJZJxNd+NQ90GcyY9dnWnnkkgFEDcIYeFli7SEmDHeocs/g7ZWnsKIyeukAUAeOvUDJpW0
rzrc5fMaWed1k2FPFA/aKO/yOlSOGiqdlNc41ShPHJXvJ65l6XcL+yay5OIZKGHhNzB/caRFV7GB
/LhmK5emhqcrdx+iJfyK0pFjDQRAvWpa9BD0Idtm9hsF/0baI4qkbwFkejCB5CdQhamZu1Hr75k6
7CUCsbAwWYc4BcCvJNC+KPdBz1I6uk2hT/CVZ8FvTW2DtyknEU0Ik9behhpDJW1Iez5CxGc9Y3Ij
SYBEFnrs6nOI4zXj7gH2iwFQvUr0T+wkTwiQj/TCl/Jr29TqU2vCZKsArCaykHoLx59fmfgWa/P8
SuteIFXAFSvkZ20+Noe+RC2hyvIzpoCHhnPldc2Sg0btcAGMf2HyM/oc1Z5Qy5PkJqPDqjreUb0Y
/qqjBgDMDTRPNzoeLZ0ZQHceleq0atgpFvCrjiHqErVorqCKFujHhqvyBlP1fV5exn7Wz31q9C5n
97qRv8q5EM8LIgZJY3ypidEZekR3JM3+JukNcutKB/pBYZDMydkwGT5quXWUROE1nFHtUWTSS5Q2
Q4L1tAzF1iKcoCsu2T1tHhqbYnMy9BAuIrw4YOvWoY7E/ShQt6BDHjw5ZyeaMuU4z312ZdLqNEL4
WkNWR4/jrTosvQk6lT1aAjrnBLUcHDZrtOhWkIp3Z6wjCvckep2msDhZy41kwggdyRaMYtBpKijI
08ySXbXtcc4K8bhPzNxVQWKh8zphFoDjI42vGOD3S5IrfhcuX6UoaIGRHEdSrkqVQU5vKvag6YzV
y+GHeBU8LQldphGdb6kj2UkGlL9cPuAQcnMqYK7inQwnJ1Pat8lUKTCqENBZ9CabyxN7Z9BRjO/0
hbVrGkCiKT3hb3KZID7v4ZfKIwbXqauFc8vUsJyzGca1vs/bhRULUa9org+6VFnXYpZdcIkGG/gC
iLenmQ+whMgnTi1R2SJigmuFwDffF4O5aSOS13iIlKuBwKkWYoBtrbTs8K5BKFGm57rHlJmowGXK
TedoSvPeTAHvlmYx7ZhJfPUiDX0EImCqU0l3M8w9UtzdMwEEmgQocjdxofHgF53Rn4xw8JWEt0v4
wFkd5CFYBy1F7WshoUnrZScUoYStU2FgonHm41YmfE1UgnJI/Vp+QO2OggQNrJ012QdCcSb0gkXE
XGFdWy17iFtkqgqLjBvrOdEFrQgycIYAKBvtEJiW9iVrLW3MuITf3linsk8M8usyt5nl1Z114h7o
Zh4jpa9fEzR5mdW0FAF5hQjAupMFAS/8fhYwOfQ9OJiVTKa5RVFIJ9ZNeJ7totzIVVn8Q8oR7JIU
kdJqwOydceNOUxcY6O4aRb3Uc/csRgLpPnV801W0iVmkMnBGs9sb8/RiQtrv4cBOEfMUiiByLaRu
xm4VTz5aaey9ZXvqBvQrst7tpVX/aSG4udGKq53GjhtZ40iWJaXKPA/2bDWyRz2DjDM9TksPeyeu
LkAhQyALQbZomFzwbOJ0/yS7y4JlWB25TxT/P0QyC8j4GSMvlu4lwTjV2BOxzrktBiPXWHt0MclB
bYfJn1gldxXysg5KuxstCCnhzfQuOuTZyVdr9x9VnspAddTVhXOQuJ3FoaI2gFhrYMp19Lc4UnsD
tXSWvJbCfR0iTKmSjgBC+dEK9emPjOT/VUAr6jj++6/tZz6reoEJHvf//V//8Kdz8tlWXfXT//5d
//BD3X///cvRd+W+9+//8AePu6hfbsN3u9x/d0P+xwv8n+/8//3iX77//q88LvX33/76WQ1lv/1r
ESDwP8exKiLTwX8V4fqAYOYv5/f3tv/+Zz/4R5SroMv/aVmmQoojvjzSUuX/m+Uq6IS5KqYJwdow
NB5fi5hVkiz6+G9/lcz/FHVirS3+h6/LW5R5VzGT/ONLoiZplmKY/D8/+b8Jc5V+j/a1gDGICqMB
aCy6RT7sbxHGBtXYKJJo1HnFhbvJQT4dmCfrlu7El+rfhFxL27/25zDy319N/cdXM2TEssvCq3EM
XBwSs/zYNbxwhz/RBUroG+6frsjdH//yX8qhuCPuou/+9lftn/56hi7phkHyuyb/lggtww9c+6gn
jdyr6b3yWMj3TBODch8y7LGNa73HleBzZgnoQnvgImxs2zv8vkG7qz2wQW6Jsh5FJl/Jn0fPujBE
dEWXQ+DowTNYSHruL1TTLsXnYSKGwf7Xv4Lxe1D89plx43ArqLiAtd+vUKYtZMn0UEs6z7IR1nup
D8vDG7zlRt6ZK+ySy5HURncJIpfC+sF6VOyz9KvfbxHs1sVOjlAZXCWQbt/QO/gVuwCPDB882jkt
AKsTMF7fV/vtt1VtFLO++qu6A3Xjjc7oRU4L1NtmJXF6X3g9fqFUOOSOm7jmv0vv5n77J7eHhK8c
D6/JXSluUex/ytMWJ7TB5HuxJA4OeEJOdrD/y/CgL2ezxgpFh44kXxtSw2UEOwxgyY7exYO4sMXZ
nFGP+V708Lec2TlVh/Lrgo6HAzJ9510XtJIj78fH6l1/Q1haal4oPxYSrg3PRHm12IgNHHXatdbO
ik5LsYu/aOSB2JXfRILfaWOhvLaVK3/T43HZWv021sbiB7Ok9sUbEI9xMG82iZ1sOiDCic79xTlW
/e5w2QVxbY8Esb5N0DEhqmy5Qt4k7hflsHWdI4fUWr6+QFLB2OVoPvJBNLrgNqXzlD0Y01F9gwhW
uIs97MQcmkpAN5qJ3yq70yXjsmqX/pAh2yQl167vREo7ZIAvBjiyneVlT9mhvpJpdRceKGpd2csu
4WF6avg2r/aEC99fPA3f+h3YBTzGExovG9/HciHBD9uixrA12Ye3wQA/fGOGAScHIGAQvpJ99Ws4
yAfRWZ6H+hIBJ3nO7pv7QgAGbk8/KPp2w0+zQpVwUcnhZtRLl7TJ5cc0Hf290F42vMmRDy7MDiZJ
S3SzBiejgcXth5MOLUCD/JBgR9psHqXnqPpr6xfRgZK6pUVBY2HCCLfTh9NIjds4WeFGpTcXtFM/
mP/S4hm/IvSnUHTwVNjo2yc+XgGEgh/VzzGjWZCXkmuoHvq8ViKMyyHvuHDU94wHrHAmMGaNIzqk
0d4XN3xB6LmANBI5saAAOuGNj8qgR+Mt3s1xIFxZReEb4HAQwVvZJNvF3FdkTlsObq5B9KTpzpzO
UXHh7APjRzF3eXfuaKWjnJVsYMSAeBzjk0+dI3ZVowi0QezxnL9rezEQD9GuuqG6c9Zj5syYfOzo
NO7kBzl3RrwJ9uAa5/KZ7BQ/fdi+IX+HQnenTRDAvfAByYNvnUFh9jtE+syKnYRGKy1Ae34giug8
nJdvkpGoi/ZIEjx4ZE/xQ+IRqgM20RUuHLvROe+mc/FUX+cdc1TCiJqz+JT6uU9U2bUIaLvKCIbP
kO48uB8+j6QfvvKUYKodvmC1hxz1W2147+lCzi3Nml5+K9G4a9lh8XE5eKv8OIrn3mOkTDjjhu2U
nIiTGGMCtAmIhcB7wNEgucAkg4hqv0Hb3R1JspibgOlqCv3OZWCm0LKwXiOSacmE+46Xk3lHBQwN
qXMQXdntsT4CbDcfQQOJd4w65QeUIblTKU5xKp9Rm/5CWOMt3F1O/bwe8ufpc/i0ngaM/ixjNnIV
qhkDTZcDzlRonT48tkRlempywcFbb8JVm7ccECd10A6QUeJ77GwIvaYT9BHu1DsxxkBvy/77SHqZ
re/M3YGE48Bk9Y3vyelmOaCMwLeOWvS5ir30gpqlLgOc3OYAeIQG94dMi31RswdN5iROb0fo6Wcq
8Ma3mCawA2sGUvIK5h9HdGEGw3TM6sfIuurmO7fL6sUi0+W7Ep/zXnOGBxanAHSeh7XpsXwvd/Jd
76XSfk5+LfGG7vCW/mVUjgKyMDc/N7vipfzMejvdtUH6VO0A9k4PhbVTT8NDeov88F6+RFeU3tPH
xEjvI6XaeoG2ZKePebA9adllOm7HXZdIYuAFDGHP29RxPY8e/ifzUDq0WH7VBy0QEVZ5yMNJ9KpF
8Pk2gxvYTMy89owcjsWJNgaen1vRv8xv2F1Pude/qyk3Ye4mkaPcQ4eKcIjtZSY4jtUE6/o5BNkR
NnNQ73BYL4HFY6OVewHnh9N5/Ulh8GXrLg5j3lwAD8A8RfdAGks79dtduMvXt213LcM7Hg5nua7m
GxiToPvFTNqXbvcSa2/ReeZjdSI43gc68BB959fsiRk7f0JcexxtRH4OHVG2YTq6Pmqb0B2dkicp
58uF198t38JFd3WuFdxCn4zpR/OXeUXFw8Qs3XcngfXHyTYVopshNLSJBet2pCPG9vKiueHbfEXi
C3WG0Craw+VTHCy79kzmzQj7jDy98UQ2e4J8kq4zJbNDWAfqhbl2UsBDAROh/r0UPOTxopuh7rfz
W1PeUJHz/vvFgRVga45Og96G7naKtndyZljsW8AM7ezHhBhXjM8FKHHJE0ltt/zUhP/kZNfI59Fx
RZt4AtcKkHDZtaM55q4S6D/4Zgm519ayZ9gtLpLEPWNj8Wi4ZII+hPIN8xZT45igG7CWWm2nKY+k
zr1KCjQT6QEVQedKNOfTS7scmgdq15aoNOO4KETf0gbyVdoysHEm0O90zm2k+miAzNXWwIUhCqTq
NPcjXcuj5coX9RYGyXHIXOmxulBQqucEv0HALhJyDTQ/XBxQh00OtizAhwOdrYHyYHp5cjAlx0x8
alQdX4/pV+rVbF8eQodcMCf2LM3JXnHO+zG5MaNbQ6oId/WTcodYh/oyerc2LMdduW/NDwmWRjoE
bbvT23u12GW0K2B3+djl+EYUYnyOmiO+KB6hy+6AysVWHnWWq1eDfeIPK8JyWngtG3gQwFPpGckb
EufpKn0b70rhMonCCmGTBbS9P5RIsLHwML0xZ2tFr3AxAQiINJw2iHxzpqNqLx+h13OEXt3C46wW
b4exrcf8CYljXxwI4lFgU4HPMAL0zDHsOx8C1yg4VuLLg9uwV5hnTb+ia+X4NdzMZ0l9HghVIpRU
9VA32bD/kW/CFZYDg10EDJ+Pw4RzLRzCOgrMwxSCFUUpdeqkW5M9FOYlouWm9OdJgDdxy5UXI/4k
Ap4E5lM/BwS+O2zqTGrUnvUY4pU/sOvWOJwdRteNl0UnJKrj8xhMH1agBOMzflEVc4THrROY+23b
K4JPWnMO2P9+lzjls/Ak+rjWOWQCTTMUuwyaI3lvySczuhQz/5WD3CORbraCIdOeO8wwrkXH/Erj
zDNeKp42F0YQjapXchpYyXIkMGXA2Gdbw8kMvp9chY+9XFXgdt8ierUjtEc2Vn6NlY4CT81R/LWy
OL1AyHLic8tBC0XlfvXKQbqLn9lE2UZ52FJ4WV7WnchT6Gq3P3P9Xv911SJvR/XfKz1JM3VFkkRJ
VvTfjvL1IOsqiRoKem4bVhSQi0f5PWQ2wo7jTsF6rF/xABTfuKdwkLeoFklDIESWYyQYvI/pRWVj
7v5NLSVt9eX/865MpEkm1baliL+Vg5YFZMVI9b/XUiqTOzt2AGQ78Yd2s36soL+Ae9z/m0+CAv9f
vuZWov6pqIlGi2BXg09CwbBoYjFj1UUi+oB8Btny2F4bbiYMXebPWj+z8m5XqXWILlXNAFC029b3
2/OVse/Bvvo3n8g/vU4kxuoS1wOOnfrbdeKtMVcuDA6mPLcXPMaFL/6gvneGs3Iq/Vo/GJwg1/5U
PBKfV/nhhR5SUAeQnE7/vtZVtgvw+wVSTU1UuUiUutJWDP/pw+qSzpQFS+W2sfN9f5Lc3I8fwhM2
dBEasE1inTftYAbcUVx9ms+0wxCYnij9dvpe2U330lH0OjoYHLzwAag/iEiEByhjx+INe1x1QJNt
FQ4DvhESDDbebs+vTS5A7U/PKmYUnrzCtaL7YX6LpyNynTdL4cz2QUIlkd0EwYpoAnXYiEgVEWAi
ANjwUwVl3Buz8R4nUOVXTZAgi1YmTpnRDq/PghetHlwdZwczpe+ag4vXQnNi14R3Obgo053KdCZP
sfPTcMDvYjzUexa9yjOD0a8XPwyAO6Q+suwZzqJ+0HZGuW+c8M7yAGcB8rhKAlk/Dio9j9O8/j/U
ndmSnciWbb+IcwEHHF5330bfSS9YRChEj9N3X18DlFUnU3XtyO7jNUtTZkqKiL034L58rTnHZFXh
h29ALBXv7FikOe7nWrzda2jWxpV775wsNNqzxH/tvvsndjDiFT57TinP5ZWlOlvlwFiA5KNLOM5m
0Te6oa6397Kzpp+Sa3TCcBmC3T20+WaiyCGTgN7x2jzwnjromOt5y3wcn7J+PXHaXZEvtpb4RF7R
iCLmQ6jGjd4fEW3Y0ZHIV+8q10F/HneMFY+textu0Lvt6f0DCeQ0MlVrdQHFkiDYfEj6A0Lyi7a1
5Q4/WE1DJzzrqtnXV/+YvybF7FYKnasiQTWAKOlmL2F78BCTFJvsEG/Anxrr0L6VD9oNK7DL3+DI
RcYkBJNmE1gbbRu+8q/MI/aAzvMxeJr2OIU2UMScJ/12OqeUbPM52XzSthgh611VX8zifj5u5frR
tnctwtQzs/mN8YOMO+OzOFp7fCD7IV3XB+denSkgcB3Ju3jbb/IDac537KsbcSRkC6PfPS6i+AvB
qQeP2zoQFiWsk/HeXzhA06TBQrYxD1Ba1/qeBL2Vk6wLBJRXikA68hTiASlGvCXkspDJmeCuAJDG
ZLsfSWgFs5Vcu/wSPutnDE0hzwV6Rsd+iEDvf8zdrfoYj6uIu+4gt6a8AKVuMk4YEHFX0wOfCLbK
hpyrbYI6kzPKAWwWPtgfwQHxcnyEIedeuW+P2odggnnhecO+XYozkgcc0dD71/1dc9YeZpkqo+O1
t3Zi9PJrsCU7tlG20G39WJzIZd9DkSad/LYgamenfZJ86L/QmyGD/FRdONcjoI84X71Fh3KPcP4L
55pOTHF7F9GZo4YnUWqnt99yY9ustjT6xw3H5DfvOZLbFuMeaAlIqF/jD2/Lk8Q5bdwRLJnGMC7O
uf8Yp29Mfsvvzt7eNY9kzbJvn+MKQPJm/ugDRqjPahNuafxtG+1qbnkRwT2QYLcjRye0VmjAKCs5
4N/ovIHV9MIECqGOka/RCGI3YUEAEXAbf6Wn/lAHFyTU+geYUQU0i+rxI3iE27KW9xxrtumVvX4D
Zf+R4Ogj4q9d9hjv84sBjWiF/wYhuE4+8QlKphfdFDhGfP6BuMTdf8xo13lHjwoQIoOx6hwy4Hep
xv3L28A7unau6IhO9pPDmP5bpn9EyVpvORLSJdt0aGLTs3Oof0RPZo8YeoUVcpddGDye7HV43x44
Tpz12/Jo4pZc92ftaTxbu2BNjPoeaNwmXXMLkuJ0me+taRuDg6WVhin75geAPAgl/GF/SD48DhfP
grPvvP/1Z27dZk+lZO2g820wff3seJ44mR7nv2j/HK42P6I9UGCg1PzMMdOvyF5/ECsmr+R1fzAR
Zbol38x99AGkKYS0mRN4cHtCBxyUB8/c2y/1o/4af6lt+NR+2D8dCm5iEXCS3o8Hd00njlwkcMWH
dlVvnVPyDm7BZ+b9WFwozIuLvm/P6jDey9uRfkt0W8SfKQoYytozqPRoAwWfgib50dxE0Deo4Q7Y
Cdq54ATUFVLaIv77HL4Fa/8j2v3VT/1/msncFl/5Y1N9fTXX9+L/g6GLQz3wf5ah0V8znb9mNTfv
GbOazVeevVfJ36c08xf8mrQY5r9c3dA9T9LqhwDxP3MWRikMNzzdsFxa6dI1KMD+GrPY8l/SNj3p
mdK1HcuymVf8NWaxrX/ZtmsansccyJEever/fl13vwoWxlQMt3idf/3/3+cQxj+LQMkLcyiyMMtL
y9AlqtDf6hqg6+MM/WVzpPInJVE/tEnnbXM3x9SU2UQgFzr5lm5+52t+dui0trpUenHJ2ugayTa5
ulHjzsIcjnQy22Vxx0FCHx7+9nn+X16nnIvRf9dfv14nYwZGDsISCJt/KwdV1FhRi0gbZ+4QkZJD
rEClSrKzaFGmDowZ06/Puuk9akHcrDFG0xnHhoZF3YeiUBXtvpccYEd+0kV5tWDFN1FTDU29aUuw
a+7U7uoU6pMzOWuVFRQDJVYm3+4fmhIyoVXA+nLO6KFi8uPcZqs3gBNJwGAuQxKEm/KN0OBthZmG
W6LhAVnOhWsLhMJTOWk5inF/7j4VmZlspg79fl0DKRORfSIoW9JKdqfgjThymhZjKE79JM4WMDv4
Bem087A6gB/ZOkn1oo98c5DOLQ752bHhqo1WBafeyMNDZyPWnj+N2eJuFEwYDDj7XT8Q1jD/dm5B
EarM/X++OL+dXn5dHNviVkbqbc8ToX/eRH7bR3nocXGy0KqOihzKtVkgkWRKjyqOmQQ6eKCsxyH7
aOz2bLRA6Hu8pNskqb+bcXT3h9fzzzPe8nrmmaYpLdMyKdl/u1lkHmSJIKgCqMhkbzw1zPHSHDer
gZzbzocHYubvHeA7WKe0t+zqqx4xJjSyJfrIvPYWTKIydIs/DP3Mf04Z/3pdzJBMR7eZI81rxN8P
ETPraZjwoKCloEOm0W8NAlSfqtWHHcESECaVwHLijjtYvbieveTdJb9hHdRpRkMVnaEIxLOCpjZ/
h27nvtqSxGavIsslgu+8qom3PAfddMaXLv5wIgPwz3D3t4dQQkvVBWAZzzRM97cpqVPEAclVZgkG
Vn8xyDTwePQ2ASg0jL1ue/GnmigN14Or6TUfkY5awcYEcPOi4y65kdF33Sf3CUCx2qIEPJgGPIIG
9m5uAzwUusWhiUPOXHQNOpmIEViMWI+/61NHATIGx7ZHtgMV4BglJTbBCtUR7lG7KQrir3mwq+pq
zDg8RzG2mS3XyLKciZGaSRpyC0kLG8Zxksm0yzWibzAzbGEy1zSuMKoGJArXFn3onqwJPNftWtSw
1/ogP2L4/Kl8zkiZsgQtve7LK0pGbl3WYaGT5DF19KkDg77z8vD1LZ3GoH/ooJssK0Nu4Qtz8cgD
Mr9o84VkGeUpdtF/mnXwgLaWcErcYlK/iSLMKXDlGfDOH4vlIvBDlhtfBswQfcxRqw2QHfWjtqoK
88aM1KHBiOwRtkpb3/jmKfNbJlEId5IBw6/VINbOsjbSbYtSjAUaUIPM6QrmWbFZPgB4I/5p8rO7
oajL1dTbHfMwhmm5V73WFVOVqLk6MTj8UKIT0/r6QsvcGzSm8SHprhapCEU1s1embVGQEDjNn2rq
oKudKpglIryVqTQuOhmVWVH6BKcZ9bpI0HcpdBmb3otO4LsuRouBKC00BhvjLprR+JkY+4Nu2fXr
8jotkiQG4TAgCslQ1ebHxUO7vPWiGnTSMOcXpWZ1RECLXRLd8Wry0OVLu4CzUjTf7dIONoaNvtqw
hhKRXwUWuJrm+ovTszAkdmnQvqpGAaiCaKvb3rjjYwSGAtizL8pkE/V+fk5IEN1Mr55D0nsE+iWu
joPi2CIr/5wCv1H4B7D44JuoZXXEkA8VZwjuOabQn8t8HcQ0VgO3A7HvZUOzdbVhX/agdkuijXeo
rY6OzuQiD42bkJoC6VqXP04hREkQh72lP5giqB97jAllg5QSYudh6DGNYqYqVisE1umuAgwK6rAD
qaox7kSOerat0SN2b2Iyi1ZQ+bOnryEHoYFIJzMi5xwsTTVsKWdeVOwOzTxZY+D69YqkiF7HDk+U
EfjJDJc6YsgM9wCyoxqvdNVDFZ00Gg/Ia1mXFCrP5YlsGzrOsCiZZGBHmAQ7kqshm6YJ3HF07jIe
SGiJ1TEA4pQV9Lf1vk+QlnIPjAXw+7rynnIPW2RTAB9vIJUDvWSAnAFSP2kjGRxjUmyjrEzW0qM3
TpB0vF0+jGCgEAiSZFyPER6rySUwmPs9raJvy+2Jh+4tkcSxoX0XK0mjvJuw6ROrdUgs2iRLlWDm
Fd5znW6GeYdJwNs0pm5uo0rsE6ECXpS105nAdBljtc6jy9rrGe26wR93bgURpvLGvdXwyntLOyqz
7Um93dh1Ud936sTHVq/6AAx/hFNoN8X+vUf7aRu7xr4tFKcSIzwQDM+LKpAWa05PmeNk/qns6KKW
pGqhyxy5FpQJ+MxpxuvzUA54dmpN2tHP9d3y1v079vxis3y9UjkrNvioCkYPW3kOjZYh94xkUoU7
nqPqgyjFBiuIi/SVosbOWZa9amzWPua0PeqIEybn1MrzOyNjyfLmyifOmEmEQ5Md8FdweBuGTQcf
oyfN5ZCnE4mNDpGj1FBMalAetNnPdnBo+0gS6ep8xAxZ0uMqUa7nWHjJzQgZ9c5VWguAYNVnaMNs
iP9aVDBvFmS8+Ln76hRgOEilznddiJSZTdcgByLYLJvHshCXKmKHmEDF5Dnx3qIzEcorudejHHZC
ISqyDW/s0QLEPsgnDLuf9uRUqwoGAIaYBrwY3Q7BLsOmCEaddlOQVWAkh4E62H1KdDlfkAETMXNe
nLK1Quaa6B8gbKtVUofyBD8V604AJr+vSMYr/PYhST1guzmxGGGMBdMGKa8LOtE+iIyREnIT0tt0
TNBQRoJ408sTOvcNlCw0y7Hy6ZmDNqKwrI5W36SPalZyL9UnnVQG+f6tGFlSyDa0oDeGN767jRKe
58Q1v9WOHf7a8cKhpLtFO7WADzEkmmIXR8Ju2xMkIV/dQa315d3ICTGqQnw7DiQFWT/AjH5O2hlk
D412Ew/QKA2fn5YM/qnLDHT5xbfA0bvDct91ZKwJ1f3I0yE8hCazWceD0zZNLQUqK7nZ06NrQj7s
OCrVhs9Q19dpdNOaTbQfQPtxUecyEkMm5bjRv/TCVHCYuC+WpbvRONZ7HRIGTzsGdTzRFZ76bUEO
HdgLtn8bOzhy2hkHRJ5kHEbvfj5fqciH4cDl0DSHRoQQRxkld9X4FqeBxwXFYxU400XE4iSLZiYb
5T8qm+MCLuunoIQYkFGeLLszUBh0B048c+tViRqlDg6OTJ4djd9SLY4IrA3F1XLDa58rctE7/WT1
WXkcvbQ4GrGORqAwU44wbJoCG7IHnGh5UJ0u/zk6yHGnTCO0u6VmykL81aYvwFsx5O4FRK3Ur+5b
72eXE65nBVQoeFfeSmhN9cjKGntok4U5oCr25+rCBWe7skRbHXWZ31up90YkfHQy1TPaWJCO8x6+
vK1ikJyJbL1f2RMRrZkiECPTahouc0TDUkEhOi2OecOJonRqjQgF0OfEUt75PUuekIFz8EeXbOgu
VaxJFtNxyRjX0QDXOGb6nWvcnSeJ6YVUPBI1wZ5xjJriFostri+HyK2bLjVeCYnwTymV4i6mgsAq
zGULoz5bLPY10+PIoTvq22ILnl+uZMXcxpjzcXDUV3Naa4/5o4TKcVjuG+lx5ZbVrhcJel4PhACQ
y96nXllKh1JB1FzWtD6FSesLxj8xMj5Ud8tThgbZdO29imFYxEb6Tcpnbaidz6Ef0NnOvhioxQ7I
oOXUuByFoAMblyKHmdL1LJoVNqspgDZgghEYzIARZ4TvWh9K/yTHj1GW9rpRBTI6i4swVKLb67zY
FcSwBjGWhfU2849xzj40eSQ5OUqs/ELv1noBqMMWDr0n5Z2RaNb0Vjv/KcyjuWJXKLu77q1rO7hd
qCuZ2vTqdnnTuLxnYCTwShA8kyrCrTWvIXVA+qZCzjAIc1x3lfYSLje+KgjdMN9DHqyG7dl1mf9Q
vh5SF4r78hwGZgAnUPuMcoD2dRbTc/MDOCvEOG67PjwkooVwODY7EwUAXK9fx0Wt4hHWqarJSKwe
Sr3tQfdwCUkwLbfTG3bfD5WVyMZzlpvlT0Krvi0jiUChM4hWEObefAns0LsMolrFkd6iKCN7w9sT
uHWf5XQkU5VBNO7SOccQqCi8i+W7ZVbu7SPl3ZGWTGzW/DRktbaXnQCPFVn0ZP38q0ktCDyuccgz
zq567zzBVz+ZuN72lqWeHE2dorioZ8YcAzwXOrKeyKPDUoKdHtVABoCjRLDUCsrb5dbwKvVDQpLa
/3UVOVTo/XM8weFPWu5rpdhhaq14StTPOsE3WGh0AwZj/NmGo3kcbDZyqfc/chsdjsfOguqMLT1v
ikcDdUHSRCy8GhYVfeIjc/Hy4IbVd3VyyMFH7peaOknbWwjT4LIM6q2lrfHrFAODCTtDeROX4bae
K5resD8U/UUJCWm545bKKRG03eeVtICOvFu+3pvac+Oi7Hbm6jaQ3UfpGO81Bu+NrINpJ219hTkP
5ZqFknEiLXJXyjA7LGsPto0fdlZ/i029gsKTGJvKbL+WR1JoxYd0ekRPPWkGVQsvv+jqfe0wxvKn
4Opnw4kjNvo8Vg3IV/0W8C949qJ+FR4Vvt2azyOVP+c197Og1N0bqIzhBMGqqThw2lRhpc9yu6wQ
onUvJR2ZE2tyR7BefFxeXxIyKnYJCkXx6asttEAMW3OhMRLdnddEd4XSf1pKzGiuHZZitACPTzAC
xx/ne9wSdaglBzWXGTUkWjA98JBXtoFmpWRAPzrjq14otbOi5KVvEdt1Vf9jORI6srgFXjurymBz
emFnbaraAcMSMFIH8gJll+clwmKpd2K73DKu5GxX9fFDmnGkiVFu5lNfHVu/fIt1YuwB71OFzFYK
x7fuB84ElNPNuhDmtjDgSzWSiBjgC+lAxGbd19Qd4OOjCZllovGNlmZZNX9q6YSKiVoDEqpLgl/e
kIvbqGMlzV3ruhEJc1gFsO2264kkG4h87SbGAnYbpeqzJpRwL3ptg0+8PrYNikqN6ZFTAdjxy/5R
wjDj2O/tR3xMY0a0dl11XDLdfzSNojsOFdOTlraaPcdNUAaAOP6pWXyB1g84uezmHJn72GTyVtDZ
LNmuDhavmbwdFk08hDsJdCK0ctSt8zc2Mk5EQTS4G0MnCF50NA2WGqDFb7k2MZGt6jZ4duGk7323
paMQS4Y+oqe50+kM50RMGA+rMg4vqB6a8bwUSoXWfkax6I4uysiRpqnWzGeSPI4PZZI9/jqp2OCB
K62593rWETwRHMbG7Cbvu9u+5XxIvgj7gGs8WA0Ui8l9T3EQ7DU3I1R97ykLv5xOsQXZiWFJqVkZ
QxUn3cVKqw7c3RcV9HzUNjRf7GDyCnOG2Ejoi8gbuYW2JMuQxNxN7qZzBqaIUwrWvqV8GLWCg6Rb
3OO9I1jDrsBLp2Z8thsudJU8Rb5DOVUWEyg1BblxgMzX0OMy3WbGyMIYLEcmc3E18RjM621sxNol
sLtDQoTeMWHxU3o43i0fc2c2VLOV8wn3Yr7HyGisq4kKlbe3nUT3tNSNqsgeuxjvNigotRO+M+wg
rZ7S3nqyrKh4VS5QnSzNtiXq7d3YDR3WZoSvZans3XJ8KcyRy8myvakSkAQyR7rNmdzgB2UKwoTo
toK++b4LXFRScJjh4UZIbAG/dG4S7fGZNSks63KgKu01KtsJPCgqXWTVvpsb58qLBXmSA7TgcJrF
yq54gdh3mtI+fIjt6pIWent1Rgu1BytT2kXlPlalC4Hffrc7RHM0pqyrLfnzLIZlORloxSJ2Uwiy
9YWYvz5wkeMqCIENgzfXxwLHHbHTkxIuNSaOrYay5BwWw6kyNUL10u40ZeZF0VE7NONkcOSNvpwS
k06sw1MpJwX1esovsc65vCEAmsAE08mjvZaUd6VQ/I40dr0Pq0W4qHxNbYBo0o23bm7Xux41iUox
bk3Ieo0YJr4Xovccx6fEIAHRVkI/ZQD+nP4qjCoh9qa3D7nvcRLIuJ+tGlp6kKv+VqsZPrOArqyq
B7Q1gcVo8EAyN7FJetHSc0YXYRAeAEQHMkAzqUdO/D1+MvYrTH428EDSAOu8ue8tkoq9iuyKykPL
YxBKucsihy2v7o9y9KqXoor2qnVCxgiTe7A5d40ytV8ZIGTJa+olDVHEzI+XjdH09V05ynznISy0
GqA2VtwOcC2wihoaffmZe6JBId3JIsf6VxJ0WMSIzsOM1jdB6/pAGwrgGXyAWF0aFb75sTFBN2Qf
dbPqWRrg6iCimFNP8IvfTI86zrXRTi4JZf019JvsuSkRe0t7FlcwWc7ayXqa8nMwgcdxqyo6pk1q
P7L7hoTEMNt3CErB0xbedy5LQaEwAvhhE931xsaqIxwkOooQa2blJAkLe0yTh/lKR0iHJz5zc0p2
QQcKqNMZiYSdYgw63ARea5wTiZ8hmB/mmO6gg87crUCHpUaDXFLw46cmvRtV7h/NHKFEV1f7NAdX
OIms2xd0bldYmXnuzBFoaupRI08xCpQERb4VNsbFCR9IEiS4K+mvMfGsIE9TjL+xf5bxESJEdMkM
L94QgvlNZ9W/cJDKt6PSkLc04W0KTomxcwE5vrO0XV8z7rSSeAA722THAV6IJXu8dQLDw5CRp+IK
/RANyrkUokDgN5rj42gPDiCpVr5rKbabfCT72ICpYqvmm6xT9wnXo77HoM9kNjPDdSCn8dw5ziXF
aHU70jS6nQr/0nSUy5lD9jPHku6l78ILUW7uXU4SUURjbiyUd+mIVlvjXmfoTSNorxLquLlJjjcg
qXdtiPFBVIk8Lb9glt6ZFUCoNMEKWlomboiEGVc0xPBk9QkVbVynGz4D/zzFsMYGjJt7U5GXThV2
4Q4Sh+ViTcJND2kQsXmXdXYUmuwveRE+1BNT9p77YZerNHtMUqLatUF2h2yi3AyA4BwdrY7u3JgH
ukpILOHAeu9P1qw2597prPJ7ZQ49pHZCp6pG/1HP3k4IGdaO+aKzw31tQAK0+xu3iYebtAVX7kR0
Npyg7YgfARRhmdqdW0OennRvuonjsOUE7D9msau/FcxrQIEaMwzfuJmq8K4vneDYFe6Z2V29qw1e
emhByXHbxj640eTMt8YRE299R/PoqRm5JkEQmw+i34yj+T4FIr5lSgRwvSoQb1QFEhxf+i9JzXg9
RtkQOt5jbemcTHoj3k8OjhtzolTK0ywjfdYNzyknFLp0xrrUXfN5iBWy6HI4ILcbCUitiGTwi50K
ynSdGG14S9d5rTwdF0zpM6qnKG9NckeiDFEE6VrXQepHoofTTWVX2h05Hru2qD7pEYsnH2uOPsro
6ijtMVXOVxjH6oory7k3LIByRXuVnT9dsxyYfV2U/dZuu4ZOKM9DaSFYzhPzRDvARvg7DnewqXEf
++klZ3pwWf5L5Rw8qzRM9rmj4YKbdID50Erl2i1r42oD3Lia2VPrONU5tp3s0lUCDFU+8BdEiR40
DNH2NqPB2s154MKRGtWJZGjqkD3o0cI4ayV2UtzpxQF6GO02grCCtB+AIUM3tYLjWJAc6EyfNpOz
mzbRGhBE5rNqK1InbfahEJWUF7TvhT7Ft2knMcFio0dFZcgbw4MxbFWlXMuWbGl8XRiVHDlc2qPR
uxiYS9WQ8Yx0HFrKlLaPwxAYD1owHhOrcJjENeT3KmBUritIYnfd5GAVBYK1qCfEjyzyg+0M0bay
/W7PASO55a5eW9KaGwp2fiDnwL9hKO7fiA51HDjq4VjCDG2cMr0zBjDZvXKSs0Xix7qDtLkTIGX6
flKvRRJ9ZLZL67MYPaaVLac7P+CnzaD4YQ7h6bk5deMKM5Fw5HBIbhqTXkvCIb/q8GBIjswkH1TV
camm+qBAzd+ebaLpOUXGRdbADqH/mRl0QiOMT+ngDIz/qYhti/FU5NicLEj1yi95XTdbp6McXqpT
Y557Mwh8KmH7X62xuZk8umb+0GvrstU/hrgQrz30TS3ZRqVuPoQORJ08wiMF6QRVWZtflN0ONwR9
30lOMjWUrR/szPQktnrloXnPBtArc8euAEVvuZ17ScvJ/TXaaVng15V3a/k61vqczkPJUG+XNEBr
/ar4Zlm5dY6ziAkdxbca/WNjZvk7Y8rQoftc1Rg36gbATOMhBOgH9qcQLmBX5wdP049sByXnN7oH
y9l21GMP95vC2lKUb4ypvH0XZ8cuwiuvTToq/syGbRge2gFrfR4MwZHWL6FzdC0mzXmqB1SFpkcG
CPbSO0WLZ50DGLwnNkW7bc0v230U6jmG8nsbNwNFle6hZyOboCPD2+z6Y2uL7BSmTPM41DEbLmht
NaPlboPRgRvXaYAdMHUZYNJXlh09MFAJbwOX4ZKY26Ea7y21lccywW1rF4PB0aAxTqQQkWHqDNhH
WYKPWfKElGDvpvKFDLIc3MOw5dyBXUrvr4NLLAy11n0JZ4rFIPW3qtNdCBBBcNGsamub8lZ4cHRE
ndyWFVRSXe++ksmYqDGs7aQzh2Hqt0593ThDKUNWNYKtDouOoDM3fctczGZRi9yqDaNhb2j5OQ/I
8l5+sTX2QUg/GB4JKj9Gk7FrtWFO9rSymwQeZj+z2wJH6GdsqtShhf3FEbYh/oixbBWWp0G2+VY2
mkaCiw0XtDVeXPDzd2YOCorOdLlthzbaZ/k4bSMNHEqg9dqdRumcPidNlmxNr8wPf1AoLI7Rf+pZ
XAsFj+saiIZ5mGZdzt/0xGWtisHVaz4ZtIm9jgp3tBlDMflxS1rUmhJvEEq9fT2Cyu6F9U5V4hKM
FT8sLdDasVjD8uY7nUH8yVrOs5KOV39kHp51UbBPBZM/e5hRyawniRBoX+zqWxoIWF81BzWwebCj
CA3sE+W8VpGKb1J6i8vjzYZOF8uufgK/QPXd00CLg+ohS8fXNJ7v6Lkr30UkMrFZE5eRTwdBsCyy
+hMcLLq8tUXcRXlFLODuMdPVWFaeVZZle3vpK86NIFPjRGFZr4Ytnpema05lsrJ09RRW8msij2vb
xCBN/RLOFdYxJCXzuMmKyg4A5ARUFmKDN9/lPoYBy4Ccp1yaEzBvqE7z6Tn9ynS6MoMfa3tBpqgr
ortSmZLRSO9eJGM+BSZG63hzWuwL/KzwIAq6I/NEmv1TISyAPZJomnuK3eKtAm0Crj27BTbHkMYW
RLh6LStP8mPpGZWh3Occm3dNMnwTeZb/yYY8u/x/k1+wNeqWPssvdFRQs0v5b/cMabKjr8cOvZm5
C2j0CfbcrN3mXYorydYhXKkbMO7DXZ2Iq1QYN1hKHrTIihhWTPIY+BjyrJR8gRp6GimOHRBGzifU
g/mTUREoL3KreoBeJo9TmuBvm3sPfjUbW4ficdl9nFh/T93uG/gYYx1ZRHEbRl2sYFSDYUfYsCI7
VN+Qwk1issFM3mqbU27UmNIDfEhsUN0a7gppG9CI/bStb7X2jRIXwhwpJGQpqYkutdD2icqjTRoa
BNZp3YlG0yVlPgeofRb4VkxDM0K5jkujFm6mf+LgZ3aO+QwduKuN74YVBpvlNh4lL2/I7TsFBHMw
2bwSWYh7wp6veLP8UyHcsyjslM3Kqvfgo1BiZdFLCHGbFhZW2grS0+SFvNuJgwZyrVagpuopCEKJ
LKszaTwbAs+j2X2rOpolHAf6rWNhvq6ZVtdWQME4oNF2UutW5jNetUpPgYmQjGEity8nh51Gss64
tYbQO1NLkebpml9ROr4t/+NV05tQ1tfy5Oex/9Sa9J9bUDn9OLJWaIO/WYpWf35udUKHPICLS78p
SGjXOS0k3HhuIznqm116d8lYhYe+0A7GIJ+p4bDUTQWRNIJ8yDAEgkvw+dlh+pMTm7CuKcUywUMR
JTlYrTkpbr4vXK7lKYHACWRigHHdPoZz87v0AwVpMHztyFvrR0J1CBT+JOia5vUsv+lk8cYADii7
d1r2SW0G76MLp6gebhI7f+pF80tpAJJQO0ir/mFrg/WHFVjovz9MjiNcU4hZ+6gDm5kftr89TE7o
NGFohdNaoJw2RDTsssR3mB1BeizkSDhdPL0Kw8d/nASPpgSDN48hGU9griTkZa+EtVsuD1eNYMrq
R9iRXGpzolq7XsugHEa/djJQmSG7YUbjIdkitZWAnRw6cWdjEtat6WmRQPxhd/mnmwilk8MwSBro
Rw12GWshN/ztvdVZ5rHZojOD2XpI/OnYTurJnklhmpdWh2LOJEa3ATSK/q4WtZhLrVGdU61lewxp
nHTQmv/zaxL/S8DJazLheQjTc1jCfhealiGDxAiI3jqS3bUoQpIqgyEiKCP+4Zsa6ADxfZlFLWO6
pb25lJsRbU8SOrpLFMmeqDJHAMX7FDpOmjkc0Pc/yI9w94VichHYt6YBkbqdBxlF8Z7m3UlNRsW8
BkViChpyBeHXXxWGWfxBArnwOv6xn/P2ZrOUsOf9HADKP28nxSARJFLDMLgYX5LSURuz6iNCZKZg
bxUdASx1QiSyvV8apMsoZNkLZVaxGAZVQHQkTeAkIP6Kca3wxF5kDCUbiRnfnkFNU/j5ny/Jsl/8
+zU74F9mXIvFHo4GGabLb9pfYSW+ZVkU29o04UNVzUsfp+JQSwZykP2MQ6lNyCTZa4h8PcU9WaCm
8ZQHtTxUjUbf02Hd1dUt9fQc0UqKRJ+1F3JPYf7I5NzmXsOnPo9AWvYYcMJbZGwZtli4r4FQ46Et
ObyZJdvmR+gJgKCJe+q8vGfKpmPZDF7FfOCp25io0ynadsB99rA9P0X+wrSZsXwNs4n2munBHO08
dU4yAkvq2oH7JQL2j45M46QioDmqQGlYppzA7jp7fZ612uCVjubAUDkX9amaB1ylbLuv1kfSX+AW
t+LmLXEZSFvjjRex6NOuvvEMc1hl6TT8kjF0sfU5tnl/l0x3ufdiJmQrCwRe0qbgEhHYvXGC7UyB
8WX24hhRJv2aM0M/z7YtvUsQxXe6TsK5M4eKNOYftLDW788djxq6HOpfBKdyJvr888bU6mqsxsnU
UYy656CKwmOLYqSx5D5IscS6RhxjGmYs0jrnRb7rYNUZvYTTpg6Ic2ACuRZDeTYoRLd952APQgh0
iDCWxbn/Roc22E5NDp4yNUfmX/4D0iWM+W5zb0zYnRaBW5PEF0fPf7pdY128QvvehORvwTq8c6ba
gSFVO1eO1+sCGLpfR+TtyJtIpijs0uoPZZT8Xwu/TuEtPdsCvSMop34TsTYM+LVUJ3MTmTB5r/AU
KS/ZRtNe+3DdiYslui+XJWfthRmhbiNoyV9zGTBrpdtgM2SaRDxBYXJXalBNUTW685C5Jz7C6QZz
2+Ch4Vw5i3cwtWU2TjqXxUcYLV6q1k42rZdeGDCU+O97xd6w/AJ8kwO/lfCAJP9F2Zks142kWfpV
ynKPNAyOaVG1uPPISaQocQMTSQXmecbT9+fO7KoQMzrUZZaxyAgN4L2Aw/3853xnECvdfV7YeW9t
EKhs9MxwY4o5v3CI21DhsuyUUDY6tU7IFmEuFTroG5LM8uzZD0u7tyK+1IRGcDdy8duyUxZZvTIZ
POxELXDB6+m+nSyIemX93sOsA61G9HWMmUqNzXSpNfybI2+6MZju2xAnY0ipy3dn4A3n1E39uyVU
Ljf/sxxJd7Qg++rINzIAYtv+5CIX+GLpDcW+oPwloxtr265+jNpxOVQ5HMUub42TmLIIRHV7tHux
hisPtJF5/z6MdHpWfWaplICCLQ6vI0a12tCCO1FCPsWzAZx04da2QgHcQ045/341NX5lBH1cvskb
znYdVzi2Lu+7P710TacKjAWAMXoB3w6+Ds6mLe1TU2FZwPhosZdKBbRBzIiOtkw3I56W0vIPYO5Z
3zDf1nUybFoqMOYEBnUCBABYeocXdPhN9NeWD/2vH7Wt4y/RfYnpcn1XLhp/utaktfrJ64dqHWQj
T78ON6anfNAqSXjpqAAj9FScHG22NR18SRD+XLP+HlTudEcX7GPAsXoZdMx/SOs052gWuwhWakpd
Np455xvLjlqgDh5NC2yCIdGlDAKYtW/wd5cpho4627Ll/J4F1bCPGd/nDgUzapKsaeWwp6BZ+aEx
neL5ATLLKQvpZXjt5vwlrB1nF/nVgyG9voZVfGGUsqyTtMdulo1X3Y66i+a5X9XurDAdpjFl8a6F
ETVUer83vLTY1DSv/maL8xdZGttyydCYFlA14jSf7gBvsZc+DPCkzRMXpqa/yWJuGdzgg6Zu4NRS
c4xelzFOwL+OC4TiAGt5yehLVteqRBvPXc5ydmYivv/mFv2Lr93ydFfIpQ8gpqKg/elrj4UzhbDx
4XhIcawOqJ0ZkfsYT49bTfYAMVzdDBUN3IEzr6OIo75NmuHk+xjPPOXCw+/jegVVzfH3KsMQ8Jsr
/JUpJh8iwtWyMADGnOGZn1Pfw9j2VRZn47pzIpbdNv1jTAknpqDgg/4+tTLs9x2WcqfQCxIzY7qz
gxQkcRaEmOJ+BsyPCfUgc5rAkf7+2szPb1J5bQ7IMxchifSI+PT1Ol4ctPkYEEEq6ytXCYcKt+pW
H2pQoi64UD7FWqemhhHnt1ig5iBPzFsr6Ni9aUZ9qMaQ6UUOKsfkBp8zwu0t84SdkzyFUX8eLFRF
016+/v11G79G19Vn6pk2G1OHa3cd/fMLz587phfkGVynYojc+iMaNSkXac7t64w+zErSPQKtOiBo
/AF4mDKhv78GiQX8vODIk4hh2DrohX+jLtQZrrKhb3inlo+T7RMw7lkvqt5giJETXIeq0fU32mA0
l7q09pVn7/AREuSSRi7TxNKDjTIj7xl9c7NuusOsAS+Mm7H0c+NUu+3ZED3oGnL48v3XWW2OmcOi
AvI3P4lkH376Sdgue4IblE/U9Cz5k/7pGVoMd+yKjDvUgz0UFT4DJKnTid69Gfvyjd3m0Qn4FyCP
2eEUxEhnDh9KhVf/fkgDpNqQluY++saRhTBqxNpW9va7xpKIwMquWgls6gCvTIcJpmrEOVRPSVE3
MJrzqO61qXrryA6u9KggeRy4MC4RvNqSRTHzxEWXpFenoy2JeJDaoGRh/Sb6EEJXmezcSWrb0q4+
18tjMLfhPbGMdNtNLdJ/Wf3skTAKmUOJ07SD/qE/qiWAoNIqa8f06HoM9pWFLJnJy0HRNQnupAA+
TTwg+bh8DXwkS53MvSVwfc0yeJNVIRhjylBok73HECXNYPD7otwFXIo9YQnslwLX3UNsLMH3Ngz2
paiTa0j3xj6z+VaTYCAQ39s1Vecfyb9mQkCoFn5Y32ruGZiQzBeN+ZvHX/zFF2+yBFimxfIEGujT
aYmPPknMhuyJlRKP0XOtvBi1f9Y4Xl3yn+EQPtRuLW7ywnu1RxGdzAkUI+WEk2UNsvEe+YW4Hi7v
5Vjoy6OV+ssuddHEOj632AzubcP/Bvsa56HULbHsr9gSjZt61t+NAQG8SPzrLBjpBHYKU6an4ncw
F8ivzkypHnT6RUaIhsqVChY8ZpCu6yHAp13NsAb+/oH+i92OIzwXddBE3hfWZ/ij33Vh6ZclEZd0
nm761qU/0KpvAkREdcMr11szhj/oSe4p7cIj6Ewuzpk5f/Vymmmryf5mZxhG8aRjvczdvYZEpJXx
b1Gbf7HbcVi5DSKzrm0wg7V/fWQzfgARTCm2s46qDpJhzCLkKuF7dKeizf+IRHi7yL4QMhvnZKy2
o+8CO6gWno2kv83C4sfH21zQApNp+XubHZRYQVUKRrfl6gwp/JsUubDTynQj3Plt0kSJrIYnhKFp
uGuFux0CUg5G+lTaeM5KTQcHNYVf1CO45NQAj/ryHtoCu5O0uMMQsJpC3GJyrw4pWiXO/K3TEvWR
0TaIyD8cr6uALTqQvvXoJApt/yHVJ8xn9RxMQqZhGodRka/xe9O2SiTIbInQ27YGbdMb73UqOUc5
dzAK0nyMo+utugNpDjRowJ61a5iKV5dJMmXJJrNJgqQzRquQ0ICb0SHjVLAkZL+OgIqCJ+3iQFhr
5ny8qYoVu30XV3/xCl25P8UpFaBeADbRmcCaFnq1EqzemHED+5S15ZdUtlwtTjbu2xBqv4xBpnKG
h2N6Y5jpa5QgjCrT1kCac93n2guWXnHWrAzuNcorfkd73qY+ZnVoj0ZrT8SBpnkzW+1DJOMBY0L9
a5a+SRUYDryzrzNoEksGmToepNQddc9swp/GFK4iWjEiQdw023k0ngYpuVolwBDhgR+w3O6gdOdI
w94Qk/wjxBSenQ5VNwz0R11w6g+BdrRkIj+2ToVJnyZM6ka6qtX5clpgQrtoLfCeLG2YvsZUjQ6g
D9KoKtlhEKCVEhBqXEJRk/g2SPO76ZO3UbvFMiXI13WktidXIsgNGJwzsgP7o52Sg9Ouwn07U6Pd
N1RoylteLS0a4ZMVPuE7ZVJ1cX3WHSv10gLQ7yOzJH2Y1Lsej40xskOs4T8qwYrsNw+NzJrM8vyU
2ea6MxqxV09wY5KSNjwe8DTfTiwbhBZfy4grsOQVc7Lcdk4M75KDtZEiOnl6dVD6fSucBx2HbZxP
9ZZIIim5pnztM0EdFEzzde6wlvnTnd+yH1UWXEcH+cNGhr+w6Tmo6Exi06bbJXVx8fEDHush5TPo
I5Cr8lHyFuuJvSPla85Y3VZT+9Y77otRGbLvJ4EA3wxbIVNgFA2By6uc81z0NLPanfVkTuaFuipt
08ixdMzX+YB/trytZen3COzOCfMHWxvru2R6y+bwwhmQQ6fQiT1j+oVtWALftYnpOcN9OC/ol3qV
bYWVflMmSG+pb9KhNw6T8Fr2CSPGdXpc+yKiniJ2XHrDSfbR7kUKySAZIHMTWlTfFrL4WMO3ONMK
nw7k4Rl9KGHLnbJi7wdxQvCI5EHQkA4lVfU6xygNSrrPPYpBaTJDK5OjOI0Z8kVjxsWNyrfjwuTG
0gYX00zB7Ghk0qjq0chHh9GjS8/BnjqwnTFxcJi60FmzKPL3zZXcTcBU66mg2FgIKegnrb9S94tK
6zE2O9pBxNA1sOGuUYZV6PZbqGvi42fEJOfTnfQct7637ePwmgbmXWHa5DGkdB7IxKwN9n7N1vHe
XZZ3aAVirX4BipS2taYHmgex48qogdnqfIERD3oijfSNtSDJC7RUgsAcY3cq2zBKoXjA8mU70buY
s3Kv89Zbu0P7yiaQ+TphwJ0gO5sGu8ogHKN5DRGzyj2p/K+SYYZ8grloju1t7gIjFnl4T2vKCrW9
4EjqYuCja8nu2oWOEfQdNW/EVKr3VQAXzssPajgwlEw5h7K9zL0vPgIqrmOx3md6czEm64vVE26D
/8l084tSflx5gUQn1w1hhE01+M2N5SFRMv5JpdaTswpqOuYozH582ub8ooJEXSFHsnHw4E8QS+zB
PYTV8l2PIopmGpJsjh5OG5+Wo52htT+9wn2IRy7DoLIz9vA4MH40dkGfP0N3e2kJRKjlrGy9qzAZ
Q6q3B0P6Y2hKQJDjbdWhXi0BH8qHuC2WyDsrV/kQYetVT3TBXoVY8bhrZRysIAgMoCR/+8hqy4Hs
REnRLMs/9sw8mJeZmfHaNkm3nxa0W55xtdipxbEanEfqRslcpsOt2p6YuR3vs8z6lkXFtayNh7Kn
YJQyHAIABHHLLLiZbIH1VQo0asUQLCOsPtjbY4MkvTxpEH1fZ5zvsJWRZ7Gpj8K0ieswjR7zgZOb
jMKo9INaSWqZPXJxxazKPBBblZytc/S0mmRPkLjk26h2zhsmRqSIabXmZ+zd4evkDCCFVVJCfcFy
0qbWzMFsdnolzWJyheyYQ630SewiMtTqbaAW50iGobAwBY0frx0Z4605QB1TGhaYmERlM5wSP2K8
OC3FZtba8+QRGij09EVNvdVmXpeBvikJickY1L5TPi1fHOpEMs3WbauP6T4fwbFFmLY4m+kHT5Mh
70Q2WEQ1am7FU8UoELOgwwlB5SwwfUFAWmH+gIXB4rzCaNfvCIU7bF97ALVkuNqsvOIA3c2Zl18y
r7ywNrt32FUO1oCCb4tDNvKZqY8ShQU+VjsD2Bzdw2jmZOGkQY1i4qOnXGo1xkQlLg8ddkOvL8rf
qSny3PyriMa2EpXCoLJHIuqkXvCnk2CaBR3sfAx1WpCZj5VjfENoQ4fl68FJDNCoDuGchbAuwpyc
dZYk37UEQ04sk0GjjdPJpRr8N/vyf1e3HfR+h8kfkoO8vF8vKmqtoPcHoucD0u8a8Lx1xOBX01w+
+owXonnjL8bX0Usb5jzEQXjp7v7+Ev5CJ3Ec3fRN5BIk3X+zKVhVaNsJTbRYzTmkJ1lwntz5D5GJ
e8bV22whK64ioGo9YJ2YDsvwtau4T5chyFdmp/3RM9teAkKdov/aMVpbFQvNX/WcE2Rxkgd36b/9
/UUb/y7ucNECUcyHzeFirv31c+vTspvrkOU0pE4XOXLc0tnSoNFF1V4zQEPbjncp9PKdUx0tU/j+
SNkRfMWc/5sBhVLhfrmvHOYSCOFSmOX2+nxf1WY2JRSewWfQKQ7q9BsPlDi34XQXh62/zVhfDk1g
chSel+pQ6dJBbAWPWshGJ1ma31UjIKl+vtG5IIeqB4eRMuNbNdr9041Oi2bbJiTIGCG1Ju/Yzt5S
29mdNNM58WqGlmZ3MXWstMjUtkHzrmvqr0oFV0eVCHoFp/iBNjJqkTYjFX4srcNXNQn1cvOaGYSW
W/dbaQAaW9iwbmxS8ozcwEqPCNBGLaipxbB7bCbtPpWwDit4DXWcjH1cndNmIjxQLIT0efRvdQrD
TaP4mTQhkQW5fvJPcFIHBzcnzilnI0qzScoi3Uixbu7q28qqg9sJ7nRrscsuNCyXAc5Eim7gFs7D
CCQ+CRmccORvy/RHakf6eWQ8CFKwACzmu0/sqNk4LsFwqJOxfS6i8XuZj91JHR17MwewToSFmRG7
6MSu9on9wIixf5pqiu2bruD4kpRnBy8Jrxj3pD47hDqK4wajIpFciVP70w8ziwbwcaC4r/3K7pj5
avalBidJjsu54pz9Y8Ij1wi3O5e+Vex6DSex7qcwXwnJ5pm1XKYcyl7tL0e2pdrOnSk7HBY3vBO8
Ocqa9arsCQhKgySCPrzgyaIgs0GpKEN7P5fk1DEgvYn2rfH87NqEkuqhh8nZY5eOYAyTbzE1UFGd
IIEF088eIZrFclDgwFIWcFRbPGG3ecOe1RgiYPnzXcT7i0bnCMJCCJI3iilmq2szpkOBI9BSNEAV
RbSrO5yjiCJm580fEVC9sXhBeEdOseuIAqDJ9ODrhTgdzSQZt5IARYxFSYUmNvWRyOfJYS3MbTYa
/M1YhReTpKIdX1MoDCvFJZrkVrlPBmjX8pexah8hdmABybXHwcq/Ry0vdrU5USPTseVtHNL/PnYC
EnJMrIAA3ITNkSCAdhHmgBOgI+bpmxer3Q5DuCIODONZCpsFqcbVID4S5pLMoBANvT4ge+Ol4YRi
bYbRaZ9rBor9VLVrW/O7s/k1zWvjg1IRB7xz1K2uXKvKdoen3983hXalh/itMdhaO/zT+CT82w5s
vR2b98MSDdtKq/2VyzhoNYfj1xEMwNrN6hu1DdIWX2zKeDyxHu2SMTIvnjnsU98OdirfjOTBTwMC
uaGY9i7UT77JlozI4ne7dByOd5yiag9JcdDf6pEDWmbesd9Jbuyqvgv7Xj8ZEduqWLN3Ohm9da0Z
ZGuW5bqkmLGKybGpnbYeaxPIIYmYO6spL01L0L7qUnPH0Uvs+qY+jHY9rR2EjCM2Vlj+zLPC0IJe
GXDqJBCuZkmxKeJ1HULKyUwHyqH4ngifARUB9X2tlcTa+/5rVGHBtkTwlls3fT0v+2ZoIYGmsqnd
zzRiARi53WY+ttLzL88mJBu1Y65NOzuJHiy3JKgTUO/qOPE50cIn6VNoxHgUJWyRZuzfgjjPz/1S
UI0VH8tRi49JdsVxt2cmO93lqei3+RJ+IYs6HuW3P7fi4li1dTTQSSmkVsEeRMpna4mi25LYWFhJ
/x8SHbm4aPlSG9jTLDZbXluInZnABrVd4EmeCJ4bBC6cxhenYd4QlwFZ04AXq4vKvKKtcZ9xTL+E
dUHlQxjeD5ZVnzjVcATqrnlkIIwY83gpjeirvnB8g9xPqoVBekU+W+QGsZf+VZ3V1D50kMwBCy3n
AXeUTPuxW1aLd1eNr0Nv4XAm36p2l3VV/1yW6sXKqQXviyI8JlV8UfvaOrDfdA2TQFPa3v5QLJBe
iAf9UHPumgAAIQF7M6eiPI2A6GLYqEa5nGZDrz720RTnylrXtAa1z7lo8nhWYsN7xBqDAbwi7RXF
K53CVBQSvdkaRD8pitBrIDf90B8FHYNRyk4697Jp5dTDJfCG6QZZ4DgN4VPPgXzbW73DTq8CeZos
27RaWNzlW+q/iQfqFeCN7n0ycvYbBBG5nqfBZwColJp/5cSNQ6NBDmnlqkSe1xpxGDjEYdR5QGkl
fYegqAeEdT0fw27ChF4Z3dVeigjIfkES20ZFy/dZ/9TyqT0M8sSXS/tfYjo4EVgBj4VVvgS1Pm2o
+rvp/cQ44f/b2B5PVuKYeNtlcLanXFmyruok7Q5V8t7XYMiDKVobYXjNZ689dSjzXVcMh4hQ+YiP
bK+ZXrOmNPesxjqhD4EJ/8Sq86nj62DtqDmIsoTEETnaNAyIpGKpSIb+uzpi1P58dUDhbZTgFk79
l9Tk1B4Bg163UmJScmliRvnt4CNW6BbbNZrHIIVR97vS5celzscabCeQP+SqvOWo1kaTOezJEaV7
BdO4KrI+vjX8eV9IX7LkMvKelXsIbA8fupvZsRvB74p1q/ieC/wPmYa5GcMLIVA57U5KsY5LIkKL
F78vjEu2dKc7DFc9cWiK5HXWU+rhTTgX8bQ8pF5y0HjKWfIZMBDC84nOjV2bb8zcOiM8+Xu9GO50
zYpBvTY+YWIwIfrApDDI4PRjUVmSKUB4pSlXiUIiCyCmieTYjQaCXkfarhdDfWhhX1jQ60g+/SEB
EBiSl13fQiUVIWUSvU/mVPKVpBPBnit4B0v4s3PINbiPaVBUe2y673ka9nwY5MlqTONQBqKWAEH/
hFyuT4O77ZcIGhbBfbnXyfPOgQdGA3phvTX1lN+Je//LomvGpZYxexKEj0YSoF5K57h6cWZ1SrdB
ohnnOU72Vas3JOWhr8vcRwl2apN7+bNVm/l+GKtT7t3aREiutjfdsikZT4ZBlx2wC2pz5yak8igh
/UY1c8bYcGVUSXaqTOOmwLK+qaL2IDccG6X5BF723FYGPTyxQ1B66Q51EferqkZp1q36Xh/LNy2h
aYN/ZOIBL6vlnXKrfU35p9bT6U4PipuM11qzhCbYEtYGpMjvWlAVO0cCDxJcxYwiDvmIzD6NR2BJ
/n6ayYEnnH1XTUBzlMqM24l+Oxbewoe5jV3WSJLUP4tqviiZtiuJeESdhYNWlMlxDJPHcQr7I1yW
x6FlKzVWjExn8d7nhrlH4cnXteHJDMgWDs10M1cLnNo4ODsmQHn1UDDDnmFINKVSpZR7ntw6JP/e
/QA5taNGFQcVhDehHZ+GeXlUv6/nzjsBLbCOmD2uceCZh6gIDmpbGYV0YXQuMfMlI46TReiRpEQY
wurAyNme+lsyz9GuqZBvXJeDZymS+4AunGGgeVHgEgMVHMVXH1/lPvC1H+GcyflWx5DQzrxdalPJ
4biAUj7EX9Bj5FJItQcavTRbI07EXZ4vh1gByDoJsVHDGZHTDOSQsbdj7Ca6Zt9HM5WIVlhv82lO
dkhEvMup+t77XbRXNIZJ+l567lnL27AIkaiSknc4QUpCuyy1fznBUgrKh8nQPpBafoWRcAmAqwcz
ESte58bQR1v1eJmM/F+mrjyodxmsuX1utAwqyNljYxlWiWAuqHT92SMuZ7Xaykuhp+bHsmaj2tWh
tbEHMEJKRi0wZsbR1H48ul3PKpIk8VU9zSxphChLsmkLryESmJLIUDY0BMnt5siMYTtk6GRu6xwX
L7Epw9B2SktqogI2ek+x1OS8QOoEvs5Mdg8L8ar+e9txalkq9MRFAFMk+yYTJPT85maxGWaeHfwh
p57VrKts68NcGQtQ4cyl7wC0dLbf7buiiFepLV7ayGxOHO3ZCXAOzBJB6y7bTbWXghpQj4y90iH6
gmt91XHp19AJt1OPpUPMll2sQncy1yMn8r4Ejl60Lrx1sgUrR2T5ygjyknNCuQNIFX1NfDJNA/2v
RZQFe5rmr+q5UrGAQW8WsDP8nsIV4RVXE0R8ucmW2zL1ulA6E23eC8e29oDrR44rmn1nacds6v2D
HpgbdUNOM9y7Ifeni9tQkFZTbOyM0PrHGoknF/UPdPP4pElyOtHO+xRL3tTD+GZs9C6W3L7DvCFJ
L+2zkSL1uz7RaeFn711K9pjScvX2Bxc/bxhKPMQDfWLNopGolIgndQU1r4u9QYEFU36OakiJdE3f
1cK9qHmxkWfhSvjBdajDh1YSPLzZfm4y0N+RhKwAOsGLia3Fsk5qSD+RKDgx0vgygjo7xtV0o5HN
JmQdUeLTHRKdKVY76TepS3ZJut2WwqHHp02yQ+KTpJUvFmXLFljL2za9ifAa8l0nX7ByZOfUmHZQ
UsGv99Y9mcznNjAj9qf4wEJ/ponGyDgixsWDUhKVjBnbM6NE3eaIEPCdWctATWDKMEVHnl1XVSGR
XV59QpEosFUWvBV3A8TKXYOvvTPr6YbQ9ePkxOG5tznQT+VwNDSKsLTUno5KsU1FwBw+jZ4UW2wS
RrUPOtddO6LxSUuN/poQdLUJxtLakQehP72xEUKkOIqiUR4W37pf7LbkMBCNXIGdrbWK3AfNwtvO
mkm2JzDQ0XuI8fXxssp59YgKHdZnsrRR78TIDGG5jORcCo1sOsDB1wE/3KEZKFPnCH+pOcKkpLTQ
ofEuW3iiDbdAcOmlLTca3ocQhV7K2mpd0UNxLXRxDtNM4zTKA94K6hrRBs5zgOCPiPuslZG3Lub5
quYbao9Z0Paqx3aM5YT31uAud5kc1vYx4ze8v4+zoJ3JCIKzEvvTBmLeVH6t5Xykn/svcT9MW28A
/J5rFY722HrnyPeUN3xGncFSbmMU3oymSK+c7wxE3Zoa2JaD6mh+LAPO5BO+Yut5kwc4X9KE12zq
5c7eqHjQ7+W+bx+F5kiIMyvPfYzfweHhJuzLMoBNfT+5420GFWbdEpXAUhKKgxPIcAfhU7KSDDeW
+C4deB/FKQd1kzhRXKHdYsEm6tROj35i0kfMOQijSbNWmxaKLqn8kE950XMEH0/q0VGRlyKpARrE
b2XA4XEuk7PuNuUNx6vf2Db/KkNhMfZxCICZOhrrJwdaljW9P3U6b8OCVr8+ZVsSvRkyPZVi8TqV
QPwZWKmXv7LWkMqUL35QbNK5SSnz91xOknNMxUXyVXO18ODwPgaboa/oro6AF5rf45x3ox4OzjbC
I0kSJ+OMteBKbs2AlJLd3GVznl6E/lvAsLLQfFY+sVUxHPUMU4Bu/lWEFSQKjNE2J2bv7jcAoatI
ZMtRH73HxODUhqHR3Bk6wRVvwb9t6emyynRxVUnmxCf7BAT8pBVOQyYuFUzr2Pe4jQZ6OkmPk2h3
E4yR+xbgEdhebKhNlO00hn8UPToD0JO5s49zhNepjsOj2kN4znSf84KSfweTtNyjP/4c2yZhcjSi
jTzsSGO0WecPaI/GscuLMy9NuP2eVEk58egEmzd96mgY7J2bRfRk18E92zIwrA8527m7zA1QG+ak
2GoapVlwV1ZZ3vb7ehDsrMK+PqcFsYyJo41esriXjORxtg35mZkJ5QykoBHweAc5fXo/tdq6TGmj
SuUQAF/RqW6dR232DyZkNBpEqYhurd5fqTO6B5fGDkAI+f2L8jWlER+/aGZjpQ9tcJkwBMa34H5z
f3wYYdzCl6HFwCcsEablxYzGdGvJ3Y7FtqcyTeo4mI6thgbuBuGpAbIufVWtN1+jMXaYdZX2DSBX
pljgEA69Z7+CTwbMJferWUJjZsZ42YAisC7cLtnMRo8rNZl464m9aVXlQbDv3A1YLUmkOgBWchcD
JhvuUAQEZzIKaEfrQxiMpWWsmwGj081Sl9M30vXpb7T6f591SCet4xH7ERa3n/f5js1ZhmJ0U2Al
2AeQnnMktiXaTlrPRl8E0c5oKIuUFqdUhlEiScZSP60B26CV0mkJZgezf4vJoTcuyTTsM30GXN3o
Ab09/nvGUWHDwK7+jZPxo7Po18eNHmecGDIaQvjd+WQM5f1fcNrHQKHsFZHbO9tgHthT+/NNC+cx
a736Sy7Y3fQa50BeINOa0/RuKQGz4NHg3sfKwo2mnZumC9fZFL5rS4YjwIb/6xGAgy4KODRjuEuE
xN2FZv0QUJh+iNyjmg94Lbb83osdwGKMmS1Bz6DR8igtp7ginl3HeCL0qslWoUKKOdmLtnC65fQA
8cfRbzvpGYDHIbddjMKzZOJdqx3mOi4vQrxQs3znhfk3c0xnBPLwKTG9F6+FCKJMan3HSpCxGdpw
r+/TivadqsVG0zFu/MNhowrQ0/gC1/Yq/R21D+O24IuilVNtx6vCEQwhw7uQHT4AVcaaYnYyJPKv
pUOmcqZfN2icn+QeUXDnH3BwC/QyDOrpc1KPHHuOikepRJEQf1qZgnOSKvSuq/wIbtO9408Hlb1M
pHZlVc8ZT/LWbgoXQPXJ9NkFSXcNainIVzmzXgrgjNBnPo4IU52eUPnAIMr0WdIBdaJa72NDGRvM
uhNMpWNnsRuRFk4lQVYSziAdXq3P8lMkI9pBVVSrpdPerdFyz6UVuZsw+lmG7vckDI5DRnSfDeJ0
s3BsMOAZf4jrqYnJdAaLI+zmOUpxCKp9tS3JDW6NVJWmaKjSYDqC0VmJKn5QwVbMFND3S31tjC4V
q3NCXnlEn8WbwtFE2Y+KJ8Sp+JR5HqnfON4yvYgI7FvzuVvImSJO7azIue+JwBzUAba1dqZZYkmR
v72oAopf9V0TDdNdxAtQx7YZ6MwuZDo9zRMCv5mcE5kvXjLSHurIEt0yopiX3127NYpTMzxG1ano
+BPw2a7mTneOfgG+AQDcAvxrzwgKYSUKcgJNgqNMHBucD0j92MOFIgWcZe54BNrDm1fC7qtGlheF
9r3FUAWif/agpv4qwQYr3lo7Vg5pHDsVHGTDTf0dD9BVpdYStB62HwuWvmaQYBbnIwSUSE+Ba4BV
+3gMmamGHbGupaLgS5oO0gTcl95Pm9rH46DAnU1nRfiBgu/hQtgVHBCwDd0FRBk0ADsbg3ZKZq8E
3x+B+P8rzBJIQ8bU2fTAhbBe1e7fEdF55hW104rhMefm7Eg/fxxU1U2gJE4d6+imyih+UrMuHYG7
FLHkrsg/MEC1sUPSTVIxE3oABiHoboKOpTRwCurBNf9uCmNg6u44HForf6gXoEVLETzpIUfDNoMG
1zrBNezAPjDLwSU5lOeibF+1aYaHQuEebNcZQd+DCr0eUIXulgi9z6p17dEd2veomdJzC+JN7QV8
HdhtT0nETRS232OfHh21a69i56hPhvlQ2MUTfj/q0aCUbpw5hbJtAcK1O+7eKGsgcAxonaEO77MF
+bHkTrmPkrLbuDUe6HzormERHcupsb+QUttVsjjUrgQ4IKaHv3Pwev/mX3AoGrR8QYRDEAf63Dm4
VOaIL5f7taPjgNgX8m06C+PG0PN6M/TdxLnCb3e5nHJUyfIS1Vb+6CC04fUYT2PNoSqMEa5s3voh
fp5HA8ee1mLwWvLc4HyT6OfUEm+uNm05v5enFuARTyn0nkIcKHQB/Z5yePBFHGxsmHcbbwTwpZGn
O2hOD1iksJ807SWMY3uDmODCfYiSXYHMsq9cWqmq/GYgh3XbmWxX0sU9dSWnFnf2jEOcEhSRJKk0
EoKiALdZV2Evtgl9v0oZUf9RSCxPOKTNqerzh3EkmxPJ+96ynqpRyz7AjsBcT5mG+tlGdIHhacv2
Y1I+i4VjmtII3BzEoJZxuZa2NmLnRXUaEMAuNoEgjWo/MG2mNEzmZ6rMpkkcwIdbhpT6yvVklAx8
JeL3Zoqdzb9tOQqvk1hGWiemBC0FdBJxUGNNK3unXVtz2myU1W+c3YCDZ7bJ4SoES3xj2miZan23
ijY/24G/rMyyf/KTaji7wVtvPNUpL4/YHiywF6sBUDtoAdy2t4Xc1AkJ/1Fx6RKzUmUiu3QodU27
PE/hUK+NpoJhqIU7Mo1qA6n8VSQt+vMsons1flQTVK0asFBo6RHHxWsFQnZd1CH0pUxn0hVkV3tG
1e+Zln/k4uc+bddmq1jDHTgf5pOhDWObpHyR5v2e0B7PnozRK4kuHMHoev14NFnqbwKHCqsyCrJ9
o5e7JbLvmP8iPcYIvwj75KtjqkqV2RUwBVKsZV1q3RpXrkxtttPwPjXU+Wmh8UGGXczJWVtLI7FF
ERcTI0cEaf3ObodJRIBDf7T6kq6S3TJO1iEw3XCd1wXG58pJL8qY8r8qy3osc/73uSWLjqe3ksRz
HEbdf11jwh1t+Uf3t79q/7OUhVXt518kr+a//yzqo/51dZsf3Y9f/s+26OJuvu9/NvPDz7bPuv/b
NCV/5f/vf/yPn+pPeZwrmrPeyr7o5J8Wwij9pT8LIM7/u3Dr2PzMfhTvn3/DR+GW5vxT1zke+54r
XLQzvFn/+I/xZ9v95z8YH/8TajZZd3o8HZL6FgE0OduJ/vMftv1PyyMMz36eiJxJE+v/dG4Z/+SX
4lbXTUN4pB3s/1Xn1q9JUZv0ndxtQyrl78Cl9TlI5ufo537bkfzxtOILtsa7KVqy/UJEATemZWPc
QKhdYrrADbPGletU8Q0FYz/DPJNtH/b/Iey8liM3si36RYiASyDxWgblWCyyabtfMtiG8N7j6+8C
OBFX0kSMXjQx05IGBZN58py91z4P7qQOgdZRFzto4xqLDyPwsuEQ1Ye/3NeHr9PAXwPC/uF3Wi4W
m7Rj2obgl2N4+schQaaZDiYuIWFiTG602aGDhOlZb6S4rKO4sUvo5sTjwxCmLgLiic45yj8cgw+j
Ig6gbx+VG9m7trV/rL+r0zpz6+oEdGmGeZwD5yEoG/rv/KfoJBtBQnqxMqxLPIaEamZooLAMdgdV
HfV8FBcaJPtKy0By444+dBxX4iY/Me25eRY9as7lpa+06LMx6XtHyAeZMjFm35gDn7dUyBULYW2H
mIjfZX2qnaE7rutW5VzNkUGLIdPgEoWK+C6jfmMajmAdzMHV80zvGxA+7zjruJzw6v/wkgnYfWg9
9rAeTwFHwKxyi3tIflWCEtmrpnLTTINzJ0YG8ulcyd2UJ5CwXMZvHUWKJUpxqWchLk6VXc0aoqiK
poi1iHREohq3BXmTajxqie2+NlP+Qx+Tc996Yh93bHhVUrNkqXD3vx+6+Xcr9vrQpa07HnwI2DVw
9P7eiMFR5WpewkM3erotiItJwGEeAUg/aC7rX8ySsAKcw2dVOeWFQTmDLAtFM4OGrQyd+KiWgjpP
6nc9DMSl5adkcxWe8LjconEy7zgnAtBx1R3TnX8tbf4mWPvP5TtkVLkGIWAQEP5++ZUMw4SQGzJp
DJziRZrP966Io3tA3xypBb2FyMbZQ8TO1D+ibSNSQCal72rO/TrxiEEoA9VEAN+xr1cFiIDC/lee
E+vJX/SjX1cJm0RHrakLh5r/71cJ+bqeTECQ27GaH7Qqx2tDrQ5zCb/cZEanUf+YI9y3HAwjlDSn
3KjFRZVOet9WtNQbZN9p0D6DrLtPmbxdLGW3x//9IvzD5sU14tZkpVw+fJ1+o/jHNbp6LCtqm4Lx
MyHwnJw/RJcpv6b3dte6i1VlacyNfJL4nkIfCw9YSxdWEyz09VZOCVE/EtxbFKftIageTQv4Y27V
/9LNWPkx/9/MWK9U0BglPtt0wczoy93+i0gRN1JgecYI/tZ2P6uhtF5UeBXEjhnpwFmZxNCJ8AM7
Tl8XeutusRYXE3jvYMAtFECHjozGBCdfoEiXzh9jrj+F1dPswBffOxur7W72kny2PITBXNah3lvO
1ZhQ4hbZaoP5j2SuIrqPcnQ3oQyedXwYurKaA20vsOIlXUPOlcQjqhT1W5g9pEk3+bk9vKBuZWCe
DOIhW9qLhXU0OiSL8lMEbvetCbEdCTsWl9BEUJ1uRw074L88aTa+v7+N0qGlziaHK2vZM//xyWPl
Y5yyBAuhz6sOKaGRFxlR0K9rtj6wtM1d9oI7gVZ5Wh0zRl1l4shzYQfZURc0FGdMAnvbb2ptuv+X
i/uvHZMGvrHsmKYwbV1fmR5/ebiep8GFBmq9zUu9PVo5p+aOnXrDYnsn854tZxx/OaBAdyEUizI7
T6jPZ0gVG+aA9qkPhoPdkAQWaRXnLwsKQU+v/9bHMOT+96WuPep/vIfcPM/go0EtyyX//T2k/TrF
1qjYupvgN3b27CXvbWJXzDxP+T7GdxQfQElN6tC47fWfq0FsnGz6N0sLsahGza+LkCGo3HlxDfQ7
t855rRPsOKdvAeSQf9nh/yF9/vpyXIzZbPU03XX7H9JnS6s1BYwk3xY5EkX24PQEPQ3FrXHrc6P1
e52WBbFXvpxchvy2KxmzJe11SkBy/8vdW1bmv989adg2rmrdMy0DKsbf757jjkhUAogrXqe5myqr
o9tsJtOJrtfr+t/aTjcv2hgfnXKagJ4aWP+E/iqSFjHw8vVlIv0cpljtYgXLKLVTukM6Ckd9InIA
yUB3CSTKuqiWu84xXH+otKMN7fhf7ipLzn9/UTAC2EFN02Nl8v5pGBYgtqRDiwXZdBH4LWN22Eji
PNn6yQxhnEXoOMlRIAUmbk2MT7q4mAKTuwObc1xWGKud39MgYL4I7pYwTZFsCUUpfYR1JsC3rVMh
ekun+pJ3i/c9oFehG+XDUGankoOwLD3z0iPXPZVeVSIEpu5KW/Y5wkNx0CQI25ql8rCi6EVIuqoT
MKMgi+kRpu73gdgziql8XzkfTa1glSvibcIx+GlOFtnWgXui4fjNm2d5s1skx2kRf5R2+Iu2Ge5Y
mVPhhN3dekJmZAr7iDSS+yZmySX4lJynAfWWYNDma9UEFKx1r0pmtO34CBxXK78XXv497otwX0k8
rEkTPVUj6IoUnM6mFnuFImnjlYO4TGi177H74JE2r1qyIA5p+vBt+uj5y92AxWFvDBCe6yJ5WgvU
YQqi+1g1N5f9j8F59BYiszx6kfGG81VjOMMMI1h4sOsNima6+rIvrolnHOFWYqbRsdfT6fD7lMCI
NaxoyJMP5t6kEpbazSbDxqV1esRou2TTu4/W0mV2veoXvyE8zfMIIG4kWEMxcM7a/D3DasnAlanv
+oglSGcqXbxooAiIQs9/rlcyDM6V+FXiPakOUW7tu5SEwkrkP21bGx8KDfRUi5jni0ngOS7a5Vk8
M1/vLrQZia6ETKh45lmk7tb1Bh9Nu0tU9Wy1mb6IXInvQx5sHjSPXNpiptMgiQSEkV0fCUIkekAU
MdQoCAd4xsh9HHomF8tGGlfT0+J/2qVt9hqZdIaqiAQCexRgrektTcq1nroZlQRR1GueDD+26+jt
ZyQh7zHSwJ1qiR4mysM5IrHBLlD7royie3yMpZ80GZkvqydZSGNbkLeBga4B/jFWJ29Sml9mMakO
tTx2lkUCvBx5GIzRxpFwOq1sgvfhs3LLYKvzZRyGhXzQky4HBDDbdRoKRpgSF1rgxMM6NPGUJPw4
l1N5yOrYPsHNhPqpLO5t9cvt6XhswfvpTsRJQBi/1ioyRnrF2mbtSphlpBgMhAP7VVbkS3YGFzPL
n0aDXXt9yZWqiyecrH5YGeKymArXJz8lzrlUcOLkcJ0DiFJsivSzwLMj+XTEBVYnHwh0KVIWLSJz
liOkFsK7DzJxGOT0Zla9jkzLuNXp6J4y5f2G8zltnAItdh3Gzj4JOaNNVt77nfPe2tlLUSIfsRr5
zYgn98a0Z+lV4yTJD+vdL+1sN5dZvoEIWx8aq1ZPsio+krm/L1Bgb0rXrQnZxSrqlbAyZe3ifBvE
MZhd6xyXiAfRx+qEeWhAJLJnqzRejZim/fr+IYB49gbdZvJkpZucNLttCnH6YAWKzhfy0SaqzoNc
fBFGeRuDfRZ3b1XifnJ2uCOAK/dRZ+1RvO/hXoxbiU9nJ8qAKhS0yvnr7ozk2ZceEw2CpPCU2+ar
CTLilp5Ib8v8JIzu188UTQqEO1EnTG10Jg9gOYZtP4j54v2qIn3TjlF8iszZ3hODR7QJ8YBL8bsM
By+djgQAFQig6Kl4sqTcV3lmfZsaeQ+/dHxIm2wh2ED0NhXvclhXCaqzAaFc9nO9/etKNivH7xd/
olsqnS9NPXQkBtAK75k4KJKbNq0in8RE5HBFYDHEpGWyXMYpucXLS+R4CrpaU/pfHzM66Oy+AVYb
ObzA9NL9HMhAkYGqWbaRejnPknS8rs7EQfkw0+Q+buIfi1ryFrO1tsvZqAmy+06fEM148K9Vkdgn
Gpi27jHVa/C8LjuuKxA3muZ0YqYITt1h8+YQ2Z2gxxEVY6GzQ2PhqAg/JR7Mc1VNHUKWXvlihjPL
6ebmsQluU6i+/ow//SuUM0IhfawFtOIqMo+rdXb9kIRFrJVlA9Czw4NbQ5svXe2M6KhJJ3GJBiPa
OUYNmD2pp/36j3H4sDdeX7iHhmibvQw6kBz+FMSsK11qn2SUfk6xsbcT3I2cpdb9d90xnRK9WU9m
jJy8bGfPY36OJB0Pl7ai1jKpRxe/I1uXMU6s/EEKggxl9ASzlXnduqZ247e1/ToqxKgBrzk0IHCz
DE+fZVtnT9n0K0bPoYopfo3E/Jw0lNViMQLgwTHBcBlIeEoiaLCSdBnTU/jXnEojyclqFQEMNKd1
Yp6Y8zwQrtOj7yvupqTzbnH0agaDd+1HaGmVUOaj+26bbcrElw6T0Q/6xgiQSZZY/31NN3aoJdjb
1SI9TLBJubk2bjy34vkt1J0msj+CMEXrXZFV4sXzeI1QH5yMgiaNZ3m/Ir0cfIfPxkQZ7ISz2lsW
wq11rQ3siJwe1OLI1Ap1FKTP1AiY/XYiTUGkPTXy+qh6BK+YDdDwVbk6xCljAYM1MegZGmQeC/s4
GMDFSjDGdpOVp3T5hNzMPI7hKP3K9YhhMvilDtqrsdQUCeoz5UxSUgZ1QGOCmNRsHvJAjg/u6uAK
PCPaaVKR7nxIPfNDi3Xx5NTpp5Wh90SdkOR6/wUmWE/o6xsh+IBrZK533CGKGa85kTmfnGWA67uw
OKg40M3bDGwsO8V06khypJtc/4qKHk8Woqo9AVo9NofpHa2HSSjDfJtAZBzWf/vaBCjIPwavAFCl
UJSG5Yg9fTAOiZRENHcBPgBtAuxHv2tPMMP3wnX7o62SozWPIAS7sf0GGVvnvV0mgB4ZJhjc9zar
80HI0xDF8dYIWa/XfRKWV3TpCdZIR3Gq8sa8s0WDiCUeTmUSh09zBYGogWmRZzYi4Dr4oQ8dSa9J
8talrCVpQ3WdODnIWZNeJKFaj0IZoU8KDViAFKgCAZ9EAyAKg5K292zIMaZEBImr/zS0seUnRARs
OjNPbqRaDMETk2MLMQ7iLtNxXtctWzM+TA8dHs1dNAjZsqFWOTJLlW27YI58Y8rdrznW+vkmMpiR
w07HNY/WCRem0HLEtxjLC+IeNqXwQpxIJuhAcrjRrUQHK2sN8iuW6tnhK+8J1vPRScHzs4zqVMBF
vBGjdnHmAPnRfCtmNrYwk6SSFoKlaClWQjUIXzKA2CjL065f63Y1h5/Y8coNmLUK85cLCWuaEnhh
3DzdsxVhGN193bBarp7dZU1dj4coRz4tzHHXYsGB4LHef7VYPZQO2ALQUHqMMoUTPRLj7OacKtdi
zDHkm0fcHMk8SJJFyqHByu/GApNhT8IGECVaEWp4WPdgq2nAX2ZWsl03JzH1exMe4GFu3BOaG89v
zT0qyPpSRA8q1bPreomM/e84XjG/0afb0nBNiuJiKsIevKaZcWg11Ynsl/Xbb9D++9hMUKgZNljt
pH0epkeTfui9dGDUJ3AZloVkbc2sr3tRd2JHmu+eMyudpCEkcdzeuCFlFJzm+j6fo6tatoy2C25Z
2ZBj9rIWNmSSJGdlFr91Dw1SnkQPLv3Gk+hQqfegknjpJ5yoGZiTtAAy3zX1tS/nV02m1YngxU1o
9edAaUzH7dTPeR+2rS3QR0qCi3MjL/31AVTxtKl6Rn+Gnli7zCB4u3FwBhtxeVzL3WGBtUxTcWiU
zqwsr2hU03xue5tetOHgaaYPzUeAwp3Rcx+dhgZJZmUt5HZmSosZ3qjCX+UMvnpLGDkpx7SMMOql
+bs9C2Ivg+epry+kvqqXUUVXY7Kf7VH90AI39AtaUwbxliG+xL63v8E9JnCu6UguhA2+o0WndKu8
Qh9Gnj3xJQU8soFG/cYevHhvk6W6Zyy8cZ0fZkXFigIkuAn5XFUYtDh4HEzou5u2qj5FgoYmZx4D
xRXGhdW3QDo4moVN2G0ZjW0Nvf5VNJgnZ6c8cfoh8hoAhJ8z9oDj7/pW19d+HSFfRia26bAIDeY+
1sdiaxnfu9ah0V8kHWBP0qa0vN6KuLSAtePZjK283AUoWBJOjsjm+EdSYkBHrGFPaRttSaCITrrS
qNH08Q1WSbOzpfkOEhrjjWXHe0IkPTOgdOwh+pBZITgZTTQX+NCe8gaYPbmA40YXP0VFWVmpyUEU
Qlq32ef7xKl0yAuo1EeregtVHp77EilDpiBVlK51oNpLFxz4mfgipifxnRn9KaxLith225j8w1rk
VFtxdNNY+pJjYhBVioN/IjaVt3gWe7HJmiHc60XwAxHXpz32zSXqRpqupNfxTXgorcHK1sayP1uC
HVBF5F7hBco6AG+262D9QIZMktzGqbNy3xJbD+vqLjM1625KHXqjHNNLQyXbQkwMRaqavI7ZnLcG
aos2+Ubj4jMuCiT5U9OTApgpNDwRbO3FJBBIaCDkFkPg+5Bygq+CjUXavYaZzPsexhP1XARMtq7F
cbBq3ro68nFxoysZKFitobs4uSRnmATOjoM64Tkt0OXme6IPu3HEFypJl99YXgRzVn91l9EORytF
0ULP/9TmMMPMJVG8CK1jqRKPjZIzf4t3vJ6lva3n8I0cqINuptNxrlIf39DPKHqw6x4Ft4Z51rV5
R/ukG49WA5KCP87B6x+rQr84oWvssias8JxGCFKLT067yQUVsV/H+Q2UlsDgEv0Jl9yDIfW2XVK2
m1GHujNmHq7XlPYGkYqpKXgcxvRD672UQhc5swiHreXE5BMI/t4DF7zrW3nJjfCa9vR3ZXkYA9xH
tGM5zAdvA79lihkAFCB+OZyRcdly0LC/zWIr7G4iUKw8R8MnCL+DU9ePZAZuMwqHTWsWNk755BJe
iX64MwxNv6O3/OR4SOu9UzizSnTZ/OmOy6LdKcDWjnhyPbBXeZKeOsmDqZLuFIPYTtzwd1vpiFlo
EpmERWD0FhitC5oGte79HIT9UsHcAZ4j30qspBjC9yL9LgSEWC/3PrpUvQZgZ7eOVCeVwSRLCcel
Vnpx2iXrYx6fdWk+eGxKKosfKTCvURH8nDwb7Pvgnasu2bZ6SZizgXKuSYF7ua7uzzJstp1CmQPT
hYvKxetoxMTVdX7vcmwak/SmwvKTrfuWZMjH6R857MJNvjGJPbQ7nlWW0M5GP5uExWM4hwpJpocb
dEROBy5+5yQ6bgmzgURR+LXgNxaprXZZhqWdBHZrR/jqJo3AWmB/QTNgVh8m9uc9IwOc8pwFshxt
YlIP2hLwMLKYU5WFtnwFj7Eos4kYiUZMiyh/lST+JbyrVfJpezHktth4quPQZw0+tfiFrsUkf3eO
RdYR0lDMLflnkJhkBmGZ2RWiAaRiIm7kbVYIFcjNi3TtiWkbFA7AEGhkJzw6eGnNur4nTP00wwBH
gE81U7qlQMGCrwYqTDpn7q61EY9rybtVmUhxipJy3RvYxCkTsmJ6m0Z7uthduitn2zmWOanDo1Fu
GH1oyWe9LGVyyNkGHER3bVfc87RpyXJ4pUQxYgQVAvNSSl75elQsCYtSEp/fcI7pRGxUK4nVyOad
atQLE3lknVXkJ1lq7IsWbV7YT5dcxRZFackDnMt3p7O7I+X7p2niMqliFkjH3OvxoXDrH1Cjzl60
oKWT6qQ3ijkOZ2V8D8WEf3gE3Tf0UO3seVNnwS0x3XNkss52rnwnnVln2BoRGztvvdrA+W09UG8M
RHNjaaKQPHtumO7cybrSZ95bgDIpSqYB01JCDEHKjLuoHmTHit9mCMYBpEVbc2TDr1t3a5MZwOKd
f9p9S3wYwk96NQpMzrYj+HjPQ4SL1mnHFBUua/TwlLpYaTw5FbuSriHggRNn8OKuL0bgbZyiuDUl
y1uLKTKpKhyxQhx60bEMAnwIPIWLC45yrA8DVqr+3GMH3WTtN/rYCLPbIzEFCW88R+7EMX076NEG
RfW7ybeagLQ+u22UH3XXOWrlI3qn+Qg58NPtjV0xlR9TXD7XbfSJFp+o+NBsz6a2sO08VpLK1IkS
0g22olSU+9r+Q2czeixc4W4hB7kYiIYIQ0xMctOZXt9SqGsV5g/nI5OsaENhftMjHHiy/URd8KMd
YAf2Rt1udYeRnQ1qLfMcVl+ltZehq6bzmL94kYovKrzpHtYF+sTzfmwIs9bSH3ObBTuB8nXnqLHb
OmN7gDo1EnhmgFxLzA6tumL5ME124umSVAnKdmwSozFw2BbDI3tlAO5LvDbCsZDe9xRSmThXqDcp
hlldbOblU9DelVIn7MrlqgUZyNx33wnmSyKnP8P8rumVPCHQfprUeUYHAO0dHWULX4OXJSJbMEzJ
UWj2A0IBP0l1PLwXd3L6uwyB8IY2xlWzKWuc3CTNV7OZrIpXRh4pcTt4s6N2vrPJia60vMUiH0/E
09vJXtl5Ssk2710nLblhIGW1Gs72ULKKkmK9QcLuj5bz2Ns3p8fK3P9MwvZPYNqPU96bwODkWwfn
ZDfY/UfhXHKH9a2IOiBQmGWPxAAUUWDuxjrQfVmi4HY8h8mhruMs3SQ3gPflvacNS3ghPkinIWPF
oWbemt8KQ5H7yRRjp2lGgkJTgigyRLoTt5Ddn/kxWdX0xrxrWJM2KcIQ2zdk9SQHXzFWjn4uw/p3
Rz6bT6P4IavK8QIV9BGPAXaqOn1JBu1bUkYwjyv7s0ObhLArwF6BXr1w5w/KppuCVgnAsHqzhyIH
7t86u6kv/tRuM1Ky6/p+wOGW2xOZggPFi5aKQ9y7Bu2QwTmlsG92Q61/xJ2aD5pbXeW81UyxQ5qe
bmLM4hxfqo9SnpTRDXsMZqzdgQ4bK0G4/hGUGVJhMgY2s96TXUnJCdhMooQt0iMppb/mynwiF5Vy
RlEPBTQBmkCwWLFeu0Hz2sPFD8KneKzONgUYacPljvM/MLWKqDQiSrCYlhGrVrHATyoL8bHBOYHA
BEiZaj8llKyK9IFz52S3MQXYnvIhYAj6HobRCbretiLREVX6AzOZFyMcy3MBJ7AvEf275lyjyUML
bpFutkvgiDETcGp464O1q/rafZ5LIc5FGKGKXP4rg1LtPpTV4/qHjJa9pzYGkFJBhXX1/OSm4fyw
/p11gfOzhQi5zUw4RBWFzUOz/KVOelIWCrs+xr1nPVjebD+gzgz8ymj24ziM2HhS9zkfwmFHQvQQ
RZSKYCJpBeNt+zrH6ilLnOdePdfyF41/LePuzOI8YFIhzsuBfgwmQ6ljQ79wO4/EdM4ptnTpR3Fg
n8ypfA/JHvBZqtBeOtiL49RN2H+Jy4vhAayn+m6ShyQrh5vqhLtpcgzR0ip5JcY8OxnJe92Oe6zB
+YPXY2020omQhkUmkFvS/1IVMKEnjw8RJ0vSNKIZzeLRW9x+1SEB9LdLmkrsWXPkuDhtZ+RHU4Uf
u4B59eUwTmav3ev8T19qp+wjsnDeU+ImHGHmHtCnNfjGTEUMmsNLuImp06JOGUA+zHbr+sz7WjAz
iX2csz9t3dYvbEyr9mw5/mejRSmj0sr3ShRM+PXyw2DM3/uYX01rjlPaB8cosWHkk9J9GJjaF+Ml
6UfhW1OAVTcY9r3hsFM3vwkqMamdXNIlx4AKPpxOcwvCPK8o8nLVR3dHM5Li5MCk2cA4+DObFjtG
Vzf7oKUQLzqWRzsx8rtQy7uNq6ns3Dhcvp3p4T4CKvRg1loAOttpCKf+hhlWHgIPFV7ati8UbxEe
oz0ADhPZTXzL0yl6leMbBwImYFisGWTFV3IhfxOOGsBErd815KiPVsu7vbaVSs72SRC8JpFTk5Jp
4lSNzHMwmy9l0nr3ZRVWB8eL/7RTMu408PWYrjv3PI9vUiFrW7smuGPs7RiigcfzybxNecE+D7vr
2oefnMCg8Rq6p7UfsXZ98gg1iqvi8WDbVbVDJJftYk2/LxqL46WITkFoMwBcOtpG1vAKm8q4NQnJ
7JwdENob2bE0gpGrGMqv1zYIOTuQSXI0Bg3pdVnuJ7N7jzuvhirh3nOOdK8zmzjFaEQ97XvJsZgy
a5d6QXPQKoZts1WyJahPj9b6JWd0GDDnVsE+rIMJQzIODgm7F7Nu2/ohKj4SzTn/B8OEyTkJzyU4
ynR5mRnMjQ+wQN6jBGi8I5tNN0+Y/m35Sevbnxep/jqoK0no8lM0A5WZxz4VEvvk0gKV2OM4x1Le
oNP7jaoJnBiVOUodRuIx0vFLlLCjK889pRFd6rTrwl3RjLzF4ZPEvrLBG9HtQIayHem0MdZfTd0M
4YipIGy7dF+UTrxvvRmDRdnwEaL3K4XsuHt4GZf/HxEDiGm9hKMg8W50HehmbON88eRF/d2XULGg
9XpwQ29T2Uoe1zeB5IBXbBbiXDMpbaPuG0UkwSHLRN/jfuB5DDblYDDMGjHUW6IxfXqx466ZKQWm
ZjIw5GLg6PCG76LCSYkyJuCnBsCEeiLnEQAXUSnuOb2MYCFPzHktvV52b+briAtQToCtDAEwk7bo
/mkN/SF09Z48X6hmrpOTnN0sr3jHNrTIcWwvGnYBJpVaTXcimUdf6u1bkxcl0wTcQ22oP9rMmk8p
jp+tDQyqRYV40Wv73savT7CDR+ixFm7phTEv6KN8Cbd1vi1tUTOsY4g8NLs7EzF51FifdQvixhm7
CVcBPyRUwB3qMrxDrvqdNO4lCJg4C+M9moFYTyba8aYTOAgX/Q19qGpTtDXAkaWHrYJIHLyiFPgI
7AgujHF0+gkXlQYolOPSUU1F6Vcam2jMuf9BRE5/DzuHSTKrr5fEfmxv1t4fE90SLD0b+kzWIEb+
R6zaI34AerzuD4yA06UwMRUV0r2rK5RmCZKqdnBslvP8LBZ9pdtYMZXDDgFisG2nIb60wAmkzLC0
F7wenrypqDhHMTQcsLRQ5YiD7K0MalbjPJkDzVJZ1b8bxwk2laPdpFX/Xl+absQwXwfVC737t6DP
Xr2hd3dfX0LtQeEACrav6wBrPS4nm2yDMKqR0MFpCJ+a1MMqlqo3u8ZYA9LAWJAswcZCcHscaQJs
K8t+syT0KqFNlU9Maem3FgmnckTFFOMDUsss02soSIELhPswY7N1bHKThc30spCZ3LXip8lc++I5
AaiFrIGiIvdpYnsc3Thzc/gWB9hdYhOQzywmYhXrUv0sEj65tamdJ4gfYOQFN6ucH0PH/DCofe9d
I+rOOfm3Xw+JpqlxgKZn4GzAjLZMK+05fjbaPr86ef3baqJjJNPvQ8Hom/gi2LtddbIA5/kZlh8c
h4BNG9sMHqK2+C1J1l2kCtMMT6tG6HMnSSWo+3k4umMLRjDQ/sRGhWVDmo/oTCZp0Z+MBjQjmYbF
keZAUJdAbFq2ySnq3Ov6UwJbAmyhggnIUvBtCR7ZrCpQo1MMY41m8FHU7XvKt/ZoCLmfqhwDdIf0
OIy0k7QY5veTfR2TRru4mvwoyAdf3wL0W+ISJ9gjC/E8UM9XdoLYIsl+Bj2+3qQ9E9RMAIGqfmU1
lpQ+zucdcOYYv1byqVv6c8sT4m72OVJeG6kNRuBOIcAYFCrnKMQBowV/iqLHrDVtLFcmL22v7nIL
uQhJWntc7snF9M7rGoRDjnQmNU/QH6GoJZiPNmY0/iHk5bN0QmtboVal6GbsHCLNIGrMnDdrBbdu
aFkJY5Xp0IlsndtalBSNhtcWE9UGVAg5cwHi6sxEyymzvD0ulrdSsm7oi/CqjtRV96ZPjCXBd51P
adV5roXSusyv20XZVZ+GlP3DMDEq8WyAiFI9ZrbR0Zrkq9GW+CaIARApcbN4Ob3ZxfpGtBEXOqto
J1RMeZ8GYi87TFNpWbzjfAPbgzpauKQXlyL83jlETnJ/43Zg/e3H3fqsMiJzjmEXnOxSDsyEs8d1
uZoXKUto5bu81YwNo4+O5gdT/Vxkp4DRCQQdMtgGM35b95EvAT3KKO2HEUXaWUvm7zMCBQo6aDHr
fXSFLOmxD3CaPfO7N9FT073uOGSAgfo60o6whe/o7QfnWJuijZYX+kH14e+o0zd11EEItOp7EFjJ
fed4f6SjnfrYftbMgS/eNtFFJiWwCq/qiFwPOo8poI1JYBmWkITHGKpmxR3sjhkzlZmt+uk1Slhx
V+XuqtoTuvYt9IxmO9KVgZExjbcuXpS3tOu7hhcLUxfBVJDMaEcALPuRaurPOp/slqF9OdS/R9w+
wyDpe2j1XVB2kR+5zkNvcA++VEMUFMQOkIHaLLg/ELXbtq+nnZVrw6nQg3svgNyfavCNON0j6F1E
a+wxwcEtvVsxvJlTY6EdM/ED1HjpLGaVEF0AuCzACmTajAAXHXG7MI66niijNpk0bHPLBVj0mwbP
fhkCBJDYT/dDCUQwcBrYbvz5sgUWv5oyoAHWwcBan6tDaeLXror2qD+G3ZKIcG8OlyS+wM5YbBPF
sc803sKQ1XYd5acdZQ6M95s94psLUD1jeCLZYY5v678xQAwFtosXq1N0ZyKGPEUFEWzGeXJ0min0
Ad+WCv3EWCQZ56aQ6FijtKk32QlogjEW5Y2k35TeY7c8DHOlnVFx3KMzf7GC1DsGhfZgdxi8AgFs
zkYVZw9peFgftAOS4s4dGc1Yy0I3huXRrKZia5iWSyMLW19h9sBhgaMxWD6DcsNRydq9lt48G0Ay
Q/EBz27Yee2Y0tmtUFgKCsgKiwmVME7Txnsviuypw3Nxn7vI0KpmhE3jtsW2HWnq63ymMcvBLhUV
wI8xrv1SFPetssAJcBtX68ZcUXqGOi2OtHIvGmsxGAPeRI5lpQ804RwFSbCtafzt1qdXWC1/mCmA
SlaV7lZ1sj0/TXQ3HnIutJN1dAKGEu3UWNFMJ+llt5aROMwaOib9NGnEBYTnqDdOetQyplk+nRxc
JEIZVIvlzCynmH+v4vsBpeceS+1dw5JJ9SkxDOl2p/z1rhppCh117G8u6tJEk4SEoLADQ6UT6pIh
sTDs6SzsEmOSIp6g1B4bdk+yicq3mEjoqK1+kNd+NeyexJPlC+DzDnec68QeIVi21eyswhC/jqt+
VLUTHta/y+OsqFXjf5QzcUoTFzMgOhe6MokzPHmJrX0dcbJFGBFrFkjIYLitp+Cgyw+VSBZem3dH
H8e7yfhRJKLYuqAAtvhVvV1Db3T9IicAzSS5bAtLqOu6Y2anWYuX2A+K/yCuO87nXnPOahkd1Jhd
bGyKwGf+j73zyLIbybbsXH4fuWDQ6D4tXAs66R0sSmgtDMDo/zbzqAqVFTGBamUkSRd4AMyu3XvO
PtWzPp3ObGB0GCN0QjKItuSNf5UGl/khpBU7086Hq1659D6yNJ57NGum1NS0/ODVP3tmy9EqgYBW
VF/pG9vnsQXj1I/02O0U4JQVp4iERnnQy4EW57J8AZ804aK58A8m93sQAxszxnObpf52HqLhNEIZ
2DW1VHZK4aDSIHMM2vDnde1h6K5VwKEZ3txcn22sbHhyGIQnJdqnLKYIqepgIQ4yYMSYxmg/4/jN
DW1xhJaS7DsPMS7Pun2UMOAyeHj6STYhb1g1vxVtrKcU9ufHUSs2asgVsG5kd/0YbBPkS0k/3mo/
lL4JDsNW+tb7sPatKxqqaGPmLWd2XjFUhMTcdRA7u6DwjoZNp82PmvM0JU9+C/0nMa19BG5/G6Tz
uxCJfdAqWKTY1hMkor0/uAwUbFhMRRFekcHeNQNIqo8P0zTIj2wsTPMsL5mfE8sX+MZ2GRj9JFnB
Ow8cN+7qd7Mfq5PRm/ZtWWS7Rglc3KL+4ZM3f+ekE4/naAX7KsbBbNrMhSpb3obL2Z5oVSvFeaEq
Zl+d2vWb6uUSUrZDp8/3e8DCuR9T1qJNbNVpEyzutu3a9IQ+wtrM6fwpjJHek4SenrJhzlGOUI4s
lfxR1C2CSZc+H+ANlI/ecizyufxFX9696v+qlvCBOSSLZEj5G/XVT7cgv9NmtscwbNmY1rdaXU0f
NK9JNix3HmK7Tc2Jh9IRKM3Qf9WvmKeKbrWvEPq+TaX9VeOYupqxsLbwkREgruYDNTHC4bZuTlWG
0wKcFaEo/gryIMgXiFJi67MWXGgcf+6wWWPe/4k+l9nvzHd1yvqmRLq8szt4VTWHM0PYpPbE3W1K
9kxTi++xQXZFNzLd0Tv+Sj9hMwcY/dKFhqghDQ6rRnU7R353tWdQoKaYip3duI/IbV9yCXcwnsGm
l8hgkOsi8Bm64mHNs+8MYYq7uu2iQ10WG4YrrJhh89rxxh5kV4eM4sUu9+yLMxjNPicT92RyRN3E
tvieeRkNI3TQVHx+vivAwHIGxpnoGZl7J6MQ8ZWDlTP3fgGMgjEpi33vFezmdUTPWcm/lSLzY9Fw
zelU9nNHWpv47BSMbGjneTvLZ+QFDk/sdBCsXn2SmblUaYpwG68DM0Yef2Q+kZLFzRtJs3U3dTnL
BEHRSiWsc3N0YyiYu0M/MYZI8lye4KTlKo26UBrmeMCCLqMi2E3O93KOwnvDGmjGcGQZRrGB48Ns
fy6DI31bb1uNnM8+jot191uh0YTpD7c1nIc6e0cCMm+mJAc4Uv1ok5EcBicpCE2JaaWUI0ED/fC4
DOsXg3AjcnDoSFlAtlx7TJ4HZ+fUdQBihjO3YfUHu2CMmSoFQehVTJNE+VQkA6nF9uAcWqd4DyWO
jdWE8kO00ACP+nYcybfNSy5rhEkgUYHSSW+OQwn/aRTyxp6X4LK2y+e+rpNbSpJ8i1KvbmELXvDT
BOdS5KCk7A4dm8wOPRLya7l4WwIAiPe16Lba7E3tzPmqg+jbLvnjkmB/KvzHRbgR8vxpOq6WfLJY
kO/6kosQ6VnfPCOLZ06UCGfoPvbHOhs4NSNNtaKWkzRz1SVfiVWmWrxksAf6bBdiB2QRYmFldb1p
emhR45ks9vgBr6fn3hJG1p5blGgw/g0Qx+Q8lS64MWG44eVDZwplgJGwJxEeTrMZnt02Si81QwnD
Qb4Iho3Oo0VeCwy03mHEwswKOeASqkWGSm3ORzRM/oCkyFouJh/jMatFcIlQ11yAiG0NPJBELQbV
jRXWOHKocAZ7fjajwbzn42yYzFntwULGAdJB4uuYgvc0tItzMrPF8viBwUqD27Fm0w7m+AIp43bo
wxJmxBDvU68iMhWAJQN44gqVkk1vPV3V9ReXs/jWI3M8zNRpOXG/zjQ1blua0bDyvf0SSlTZFXQz
/TUhXYtzFyMQ1k/NPJ5McgWvbem/fzTI+uhHEDXHFKHSVZfDQzBdkGcaEL3QVayyhCTntUiZEoa1
URP/CKMHhILlWUsIqyAmaHJa05t2BuhoLvOxMb35RJDBZ9LmcEsgEAqt6JswG1x0izgtvvsrC1L7
qk+b82rdd03tP5RGS0DiiMciQ0Adh/H98Mmp7PZBP0V2H6KsNGvq9gH9ph9V2aXwG0w8NCurT5hr
35FK+M+wzlgpJ4InHac/pT1dhbn5adRXknNTNPA5NFHajE6ALN53HOSZ6NIOXTq4NDtCd8fd76pl
vMzImWtjttEI1SBK1fPalUyE7exW9hEd1Nj6MSqjczfVn8vJbncIPqwd+UrHNQV7V+fWI+YfThEI
nvRalA7RzvRj52ATmLSdLCc4FlRflK0ResKNFnPrSnXECXwqsvi1d1osXFZ+pz/oZBwjvCLTlzAH
QkOKT3uj0rA1Da5N0vDaUKKQv5I+1613D3XzU+AwTnENJEKqD5nObndkYvSsrb0pzqFw4DCLbv+o
W9em8DbwMM5BPdDP9Yx5q+u5KkX5iyKWxqDuJ4VIFRgmHclno5k8Fes1dpnXirz5cHwO7ZpxHliY
3APFuNgFQwITTkhREKOHfQ6ru5Nh4hDLWU1K7AZ1hIuLmyRHlGd6idWXmw/mZWY+uCfGzTyFprtH
7pXvMBjMpzicylvafp9aI9xykySxGaVEkVCDvCjt7K7qm9cVckoTjSeHX/eCUugtmVVJzxlqP0Rx
cm/ZP7xysi5pXXyXxZqjy2JMEYlvqNnaj1te+ll26CTMdFrJFZEncpMx7NsRzklzZ/xqlcjldXmX
jwJFhICmiIZywbwUxrduXF8WGVaw2zmbrn1yg70wYPbRIFZZzfuof3JrPjtL9QQR4r2nAjMcbeyp
HuzTFHTVVp9N8Cpu68A1rokSXOUdAynVio7QRW4LhG0nIMBEkoG6k9kXvbgM6nml9Tvy5zFCaHUg
qfPPGvnL/2LjeCGStGZR52XpS8zK2o5vpb57JglqFwPhuzTZhxujRye4MbsqVEEU1c4ElbYPyQXZ
ewaAWxnd6A8AQUF6p/8LQKd9LglkYA8N7720CB7QyT+Ho5/DxExu/Eg6Vy9evKuuAzgR1NcG7dHW
9zmzyXoqLyh2r3meIwzXz0M72TtdgSJ5JP1wXDjoj+suTr36ZnXqOwuvF8E0KG5CRs3n0F+fuxH0
gKguwrdoHWdtrmLelfVEtbVNc7qb8eQzTMlcoPPDD15JcknLUsLImW7qAClRotDKEeLMdqCkCRs0
P41P8LpqD4QFqwi4ti0ttxbNHtM91+tyVmresyqB3KLLQKQPN2EKTW1ezRt7yJkoumQQ9Sh/3PW9
nsOdjwfwCwjDTQpHdsv4LDvJkFhIBr7ZINS5jJDNnDbAdh5FcQ7c+WcQx6gjeY6q0LS30bz6j42S
tgv2yEy2CVAntpFIrst1dkgPLtKeiKF13kWh090ged/p8p6YjORk+8zqUp9MeaX+njpX3GN/e2Dq
H270Jz9FFqPTiexWk3gIshfTw5QgpGknkEyzM9ZXVAnp3cqxDckIijIC3p1zJO2fusYyWrM6jnPU
bRuz6zHDD/khBYSs24hJKNMtAK7lnpebjArf+jjRtMP4iSFif2LU8I6ghOgC5czM8dPvXeZzCLZn
9K41y4k1DuYhSdxrTM7jqakRFFlIMyeuxxuP2tfh1fF3+pzWaw6o1WpJnfNX9DT2lHLSMteF/rvk
sL72lzbyYAsweSFq60E3KKbRGB5A/dw382DtYL6BmJ0N8POGM179lUJce/+WcKxwX7ebvg3dK4pG
WFjJ8EXvpSV9sZPMUkI+F+YOaUUKi5WkSJvoWxHjcRdQRbnrYL2SAy3KfTv6bFiKFcISZu/13/jl
r7BjNzeL/lDVGNBIDjMuwYh7O+m2sTQD2sGPdjbEaLbpitVzyx8wD7HC+NRHOcMhMeMDoYFQpbF/
TVMze3JiGRx61Sfqy+5TaLAuj738FgvCamDWgIJCSI6gupyQzxjFzpGeydCLGX/XCxqSlFoHYy5e
kr76wUjSJZtpOfmuCX+fG1PPEmq8g+IdOhQGcTLfKyO8qZJvTdwdO5+3hn3XfK670nwGZj6XNLTM
hojEMYwpunpzhmQUvriQiS75QHFWmwgVmKoARQlpF0sbmxwlenczV9lX7RwgZG2j+SKtlbg7/Ucx
1mxk66157UwrvktopTNMZQlWA3cFgB6weyNmw0JMNAJkZp+DndKkkxNhXDK35QzWL++9XF9SOE2D
F757FKvEnqaAIqPi8wwdHi3VBDTRG99lXA/neErkwU16QKtU3HwQG6+E2m2snPys2aYhaBgQEkzY
iEMzezw0+Mvk2iRb02OAaMVdcFOr39stbeJhg91cBUemJoT9NQtwq8KV13QQPqLh7DEhB/m+/AaL
s97kBDSlDrMNG7jrOHrRNX0pu2U8N0bKi5Eji3AKi3GwLD8nTlMfcMv8isJu3teFiVCKW+QEVyub
zJ0XkhmL88U90S8ObjAN7Uj0eCYDUB5b2Oae5fvPNmi0M4P3W72vtn3jXwszeGAqFd/SRoDS4HcD
b3/I0MyzTv1qXnqRuk/6oavkUhGcFbyVzGxvOj8BAhiKZgeKT+xAsZDwDBmARdzGIBRtciV6Twr6
CwX08sJf7hD2csWlebEXL9sJKrk96NF13zGdeXRvndWjVpjzN4Sb3xGA9PcTGv0mJinJB0m7XUcj
5TzI6TMx9ijTMOWIpt805kgTVyooj1rXwObBCM4WNPaqhylaVL52tX5dlVdOH09djxHfXDPxA6vR
UoHgF3Cy5hKg+nUr0351CvFeLM1zhnviiLcn3dO2CjdRRppsbBPcKF0LI2lffBKEqwq3ZejUWt/N
xMlOgzXMfJfm0IOAe2AubT12k8WMksQGR/rvsRFcND8ja5xr1dEKWVlhUVijZyQlocPUZhO4sXoX
MinXbbxUxABxsWfDLDE8Laa/tVAo8CagwldkHixkTG0yJlJgK9bEju+zVXwXg0TJmCNu6EhWNWKX
9cijbZUw5daVSEU088YfT2RGFGfLDL/n7oKQ15HPAREhDmptXYB2Sf8WtD6poc6E8A+ZB1/XPeZ2
LYmFqjfgvQ7pQkrFhscUSMrI/iYG4uw5ID1OAESPHvkktN1axQEFgTdjlDj5K6Jygdl7j0k/v7py
GLZi9sihqMruJluip/TsqLqr88v2wl3FVZ7kNZ4FiTzZCh798SsKpJowgsneZ2RweAGzynyA5KGm
YRrEVBXNaxNhP83YXAnRsHoOqSxNhFfS7ck3kc91M2REPFa+FGEwn9cRzoKDlMAPZLpfMiTa3tRz
36aB3zSQ3cmIcxSMAHP3qHwxOjR06ovGme6NqSGZxPW/6lGgbWc/fcSel9ydXvVAwJC8hqPomxtW
zV098OIRCoR+wiD9zvesc+GXEc9uiqOjN8a9aLn3EU5ePHo172H8zfF7GO02hEzdtKtSQRPSnX7J
gl+LaQIEU7B2S2ULfMAHCyLWBZBve2zcFQ6CzdLftuV95Vj+0W6qJ+2iF9jE9YHTIzvOo3v2lDHL
V9tZZzdHqaaDdsrgtFwK+4CX5IbmLJ4iZdlmpUTvwJRVsJGcmpzguTqX1WVAuc3AGvXqkH0Os6KA
Poojuxq+6y8rreUtEtK81JS3Zd5Hd5UNoWmKiVv12mm6RX9ofgMaATh6YP7cVjwp+OznxOM473Tj
J4nzYQvR7pmwigSvfcXCQciGU5gFpsDxt1P3bFGfe5HTboeQ5M7GRiw7YsvOl/65sF0SDkbgrXJY
vS1K0GuNhv82Smg/kxA+c3rdHSNm+rfYW7khbeNe+z64yRmG3BKG5WwToO27MurdY2LO+DXV7ozJ
bXwU5ZF47UsPjv1K1q99ZWx4Xew6eW4N4yay6eF0JQ05ZxyHh8Xl0rsIjmrsPkU93JLO6uzdkE1M
Z7y5R3iBTLOzF15JxAbfPvY5FNaY/ls5MRtAXgHx7WM/qtZ+Os7qW7J3j8zz4fFmjL0k0p/9HK3h
/boIcrpRPDm8tXZOPIjLonIyIL7sICIRk6taxoH5qMkbwFK8M4JVulbL4ECgyLKdN6PYrIq4QIy4
8VuMaIWJQJ6JVn4mSBbxdognA45ve1IgWq9+a5AGVX5kPnHbPhQf05xdhGM2F2EML90UYOdg08KT
DPc6YFy1fO6CYbkPzO5JV8oRffvtFIWYAY24OeaR9A8jWL59sqJaypNfANzIknXtel/jmDg4y8aZ
jXfHgiRZYGtixMn06n9+p/X9F6rcf2HOoOa0MHTA1eOJ1OyUPwB9AFrIuWOD31o9lo6+dKjH286+
LStZ43OheiEbk+62Ra9SkhuOmsJMj75cxbX+YFz9f8Liyz8TFhVE6f9NWNwTAlilX/9IWFRf8EFY
tIL/sKUhjnBc8OGKF/U/vwEWLfGfgF6fH1KRBqGLcv13vmL4Hw/iLJptAaDLCtQz0RNzptCL/n9c
wQE3dH393fir/0OW/O1hAkoJoxKtyH95uCyF+vodIgQ60GcMDIZIuACEWJD/grJakzUDLBuLneYe
6/C5ZkK1aEKk08Te2eGE1yNJJcXpZ+/Nr04XvGny60fG/OTeL0yjoNKE9R7DUPEBy9fkYjLjrTIY
Ps7WjpefCfOYztVa3EQOdRzEOKRqKvnuD5/+f7kooQFmf7wqW/CZ2aEFbj5AMP/XV8auUBBYFeK5
xTfFTeVwdCLAoi7BkeqkKJ0x54wrJ7siumEQG0tro9sgFSQLbDAos50iMW+iPcfAGvwpfjIGtyQe
BQud4xq1CJ70Wy9FR24RLOf3d6TQwv6F9tyRCLdfkuZGc6qpFGh/KTVXKBAz9fAKvfpVg5/Rh6GX
Drd2FbyAVaOhGGExb5nWjP7UndGCbaMsQNSAxwVZLnOPcm42ohXRRWNrfRWgZQTFUcxztBlHoA6V
jTYE6Su9uGYvMKJYGIu2jvVGFpf4AAzNQGZ8jwO/EPXtLOQzcy3MH8Gr5xEab1eEOLE5wqtQXSH6
2ARcA+HfuSxAMoCjYDgAtjla3fpWcvKB64yEGuyGwjhaPQnYHdItuvQ7FfGtPg1HGp/jFE2RUAGe
//evrsIblgOxYvjGihaQow+mJgS0AOKa4CXEWPp2pK3T02dGpZ0dzQ78Pv01EHWuPTz98zMDBvNv
b4Jtuo4jfGG7ZBoHf0F7SX9oJRmc5i6bzU9WMy0MsWjV6ZuunxfX6MGRRyEaP7qlNiwnU3xZXT87
TnFg7Nrql1cL5IBkzbeG6W1qkT4XZHodJnZFBUdx9zodRePpVZbv4s/rFpD+PpiTels2rXGI62be
ZN2KZXES8cFHlLcxkmTYKhpW7qCQqnAibfW3dVvoNu0wrAcdReNJsznVE5M89QT59cw9qxp/X5CN
MKNNwzjqdSChou2kcD6WPTHzbaV5Mq3mJQJjc6hi1UCNCoyf7Lpej38kN0OQfGhfNlbbUc1AUtyk
E8aTnrT7sAnBm8zuz1RADksQ93/8bIhPuwppwJaPm9914a0Lx/iILE79g2Y96Cdttqqf+ZR/SdTM
uYNlsxQUo0XVYPlWjwou4KBCMN425ZvFJN9wod9nDYMXN+aUrJ5OHejU9U3D8Zyh5Yo+AYX2rynb
+4vxsnafpq+VpEjkeHNlLEeytxg+BfgQdbwu4yqLJ7K/IVrSgPui4uAVEppGPpIBxZhPCDrD71Og
LM8WSXHGQlBG07O5Gu8J0m3ANf5PfRsyGvtU6AxLkwhEO1q0a5CHjx1r+yZM/OloDiniZ/UDM1w0
+4gTRq8yqQrHeKowDUVTECPUVHEG6vZlcae6Nf3OCG0yeJOuuRZdfnKl2C0mNNAqnL7rOCW/4k97
6w17Pgl9fWleXcWAD+zsHK/rd7s3UNryWs01jNZF0pygawExW6pjt/oMB7PjoZrLV2ziv8HbMxNL
miPs7/r+BVb2DZL5t8Vl9QtHjq55steQdx0TbXW0P1tyzohBRTjfWg1m3Om19AtWj4lBPwnQW6It
Qtic+YUAu++pF7+kCtwvI9SWHGJJEWUP0PEO5ogcnamIjmkz++STNQd0FyXntWSqeKztob92dbUh
hOzFy4aLfpbxK8usugunBfqWIt0ms+x3ANtZxdWanWZNv9Mv5uCdYjrEx4CABJq2SN2zjjBluw14
ZCt+ehi729SObvws+KEfiaEGAIJY7uPrM2sNjigFVABESdiygnhtG8Hfjmmx+8hzVQHD9fi1d9Cf
dx6Lsn5W+x64XjA+/P5v9NObqeCBOO9o48a88Prmk0NY7w30nhvvzOkXY6RBblhDP4dIans7DqOz
o9/0kIJN2jAVdBGTYtzoYhJGPMHykybrQroFZw116/WFf6yt6P2ZBzcjQUfhrV6MIvUZ6N1I/2h9
ZYX6Zx0dmG0+Rbj/Uxh7krQ10xLpI6Rl5N7EUtSt+7QqFDkZEDvPJHQ6syEhAvBjx1D/XH9r0hcy
pTgZ+bnhy+oeVd4Ox++FkUlkbIq4/GHE3ctot/xxmqMZXrqzry7CbhA1zqQwIpXg/5oszXBzLIBT
M5lWPlBaFZ2WYNmIXYLn4jjeY7pCQlCMNkSr4FsksrcFnvVe1q/xsNDIU++0J1RDR9J3RkdGeith
cvu4+FYVxoEgc8ajHPY3aQdr32pD9Gr4DAm9PC6eiamcOFiJz3O7MP7clp6dcP5gYkcxs6EI2TO6
qUEc81bVJuJ6WRgBTNBj4VbeLdY5vWnPPq3FmfZzrpYMYu1vxix40Mmfdjh9zSEJFGoqHL15EXdW
JzoUY/5qr8sL7eGJIK+mf6Nn2Z2pGSKeneVYp25FzpovsDqSV7qLkqW5z2tWlKy/VupN5LBFxKvo
xY3+9UTXn8kO/5V6DDBtjCTjgArFSeQnL33NWuxt1ZyF6BCGj2yUVpGYJapH+vAMv+ZiJVMJkTPL
ySR65DqGwtsF5mFCVaqEMCxcKk0+moZ1k63tW4US/+jXDDP9AqpawevplgKjpUHSp754ozk2huIy
qZvUFDI7gaSAkqYfTzA5Y5iF8Ehq1iE+XxXVSqgUdLe2hutCXgJPl07l0CEpmqTYOy4e63Z+aMAq
71Trs1Pr7+z7wRE99EPZGxivR++u6njSmpFwOq9arKdKpreOg5tObVWEUhQbyzJO+s3QG5ec1nkz
uviN2djUz50JBN5oJSiGdHPT71BuWQdfxYZYvLWHyBO360pd5cWSPmWBZw1x7aRCIRrQVJhm8VVV
FYWOTXDNV5ra3a5PcB0qeflqYRCjAJsxZhCKQ0o3BB/8HeeuHY/eCBKLVuQp6zCR+B7clsXgtg8F
Skq6xCkdy956SNxbXsj2I0NhKj180F5yHhu/4pVB5qVepMYrszO8Rh+sKkirLLSHfeF4LwxpiTRZ
JvNkKfGA+qd+H/qbjBgvETjiInECma3/ZjbtetFPV9Eu9zV58mb7ttiRPC00U6lT6cq5Yt/Oy8nO
4Ap0E/q2TvzSy5OBX2BTyRg/yMYX3HNws/YG/AoG2x5dr92QSTIzCNrqWEojH2h1NhDkLO6RugfG
i8yrds9osXdWmnlxvULUYDvFoNfS53pPBDG+InPleU5BY/KesU2YROxNdfkyqk2wd8jwaYM+u/as
+TW6acJj5qtOhJzzRmzToHwynewpn703/UHUnov4eRGveu8z/AQKCaIjVO9QDFhWCz7gyEHCI1tU
jvqTrCjxCV1DEhxpb7o5bAdUbFgW5s+NNR3E2J5gKGBH4qJ41PujgNmIAWN1uH1i2xbcl7TklO8E
HdQzdaTxiSntVN6z+hrW7gHlcf7xsSDc5DQBzs9NMKioKszz/ZdUBSTlLRibJFEaCY9Hv7SRVnTC
JVmH7zI1qD+QFOsSQb+E+r+ShHBDP7SwoajHQkreVZJRTnW4stR63RkzP8VHZuPDabsKIZo9Hior
mHZNZj74dTdd8TZw3NG7oI6USH37Ne6fU+9WRyj66hACRYV0jxT9T84wsep88CDB8kqwMHOyHGuC
/jF6/5RqrdGJIDWSwwILpevb2zLGEjng9uxngjr0E+bmqBOxX/SgPp57udy1QfetDbAjRDxfriEJ
mZU57sEnE5Q1yhCPOBHUKFAoKO1ld3YEyoAyTX+lPVq/uYBlyQdlcSDZ2ll6qyOI9FOhD2Jy9H7J
PFw+Aj71UuJW0Bjt7qlf2c1nIrh5yOeH1vmxJOhI9DW0if11sNND77G06dWKLI3hgw4uCosQKgq8
RC3qzffYKTCzq2LP1pUIO/GooCd6k9CLfmcWV3j0rMC0I3d67UL7zMZcK2nUUJI4w/2T/volIGH8
46zX1ByA2haW1OhcljV40bllpD5nm38+cP0tDo7TFhI2z/FhF3uB7yuu/h/aWhMJRBkIFqZtqobS
D3I7B89xEI272XDAzGK4XywzQssfwQoFHagTy7M0OYc1mbGmk3yBdc1aZbq/1tZ6A0zQ40zDtTvE
1Sk2u/vOD7p/+b1tFeLwp96CyfgKfzOpizaJGX+NsUuq0GFUL+J9PzrXpqxK/C+I5j3GUTz8ByNc
L3mOTzq2r7qeb5LxMSebeMvpmBFT0q9HnawiBYWGC3SjN4xby6fWj1xZnjgJAXcakd26wUYaU7vT
Eml7KI45PM1tnopnXt1pF4Y/JvabI+TgL7osXkEb/ss9+jOW2ceW5DEopZUSQGamjf+XcICQs4oL
ixlh0sJrlpSEbxkxZzqtoDQaST5MYnCGVb8vZwSOLSwsSB2iTewYD7reyU101H2TkUitJtalAuXE
XXcG4s8WgNlC33miac9Uj1vgPgUwWGBMqrfxz1dj/xmY/dvVAOdAtxV6jqcbrX944ryKqnddCVDK
q92Qur9GZwBxZtGViWE0xTJ+EKrFYPb4VzFiYS5QZ/nGDM4kCREitxT3qSlfSwPph37L9OteGKE8
eWELv8/6AqRhF5jlQrkXtwc1hMr6wd24ssYWHM7srVSoA036HRot/aFqWmjrHKfk+79c7p+DKfTl
ur4lbMsTng8Q/i+UfxnIPMPSlO6RmkYb4U+YnO/tRW0T5XitmbPuoSHt6yy6g1owUx5TX1gCFaze
DnUBp5Y4fSvKQGm0YR/hB1EFS6ZohNmmXfi/qjAAsiA2zolbTGJyAVcyC3E+6gWG5uOyZbj1bJEC
KgPr1z9fp/jbdQquULgOjVJSZ4LgLw+pHMyVE3DufRgr8C8Pu2Rig1zYlbHmEoFsTRwpk+kwi8sS
5s/SiIlLX6p6Lwrj0z//Nrav+kR/Wh/4dSwaqy6BGiGPmlo//vCUydSkAadyNENP/ECukBxTHbbe
qBo6Ir4Pf4+aus0LyYptQgIkdPZDW8Xe3o28h9AUBVNbcbfGEX2NwUSjEcCdjvL5HDnkgCUOXzj1
t3rZjPL0vc8ogYnTu+GYSvWkNlBOnkEHP0uXR1OrFCDAW9pjppILmwZTw6ian2rz0NWegfjn7Efj
owOL9ePglsn+aLqgSSyToQsmTZqGfGf9+gd0VzDWmh0jFB1+F6OFUOFzAHPc4GvucA5Mw+nACCfZ
tuoIrOr1LMuxCsW/+mp+4s25fpx1B3tPQfZN7+NwUTKaP7S1Otzc/QymLPbYqki3VdYL/b50KcVK
O3OuDQXRd3Ih07pf5THClnjRfWlzlfhPSZ9V+4puMpB7+BTV1CMAJDZ5AUIra7FjDNPSbiWtXNWn
LAxzP9vUHTrcPmpUPmTEbwKylEQ+XoNYQhI2uvbAiOoiwbhzbuk/6YOY7usQXXC3ZpwkdEgZkXzU
MTL9GefeDVDEL7aLYDz3YRP0WQz7JLRgcEeIJd1pOOa1xwzWwrk6JK+xd8TUJz9K4LkW+2J0vunM
99KkxdyV6UMX00+GgISsPH/CCUaTmnzAu3Wh1VevuGpUawn08S/8ljsT3pXs3EtSOMnOCqgndIpi
3CzwoyStxS4xXkpK/UmsL7FFBajuFgX3dIK8YzCXZm/SaqUeROZxMc5Gik4PQcO2mAx5mHr8KQ7n
gW1k9pTgDzoaUngajFOTHgQlt6GhoPaAYsBqUCcNAWakYmwYdn3Se4k3A7xFGfpDL7m5v9BTMtqP
4klEbAU/y442XI/rH6obG2fvYyCNzPYxNtIXPwUpaSMG3cxkO258f3mKl8W/CHfctuS2YpUlHFC6
4FMVlhnjAmlujNN7gZBN71KS1jtchPisL3bocXins4rkDOeLG0zBjfNDF2ipgQ+DvAxdv+pye0HX
17O2QuK6ZlXypHWE+vxZmMjQWWicDojavNQUmWjki3I9igGj6Rj4Z72BeMlw31CW4yWifkHQBnpR
NU4NzBeU2Ak/rQ6sIyBU+CL0VfI5BXAWTeexbp/DJHcOkU1PIu4yLIfqmR8c4y5DlsmkgTO4EcDm
b9BnL2UVXWTSIVzCszmJ/GfZrgYufiluotWCx4w1BeALt4ZmgVGyNftOfAsNEQIMIUw6gU90Odm9
c8sIgnfCpMIjNjOj68nCEsO1OozhbkxIRW3SKy2sGDoFvi6/RwFSqjORfoerCOBG3XIU+L2LG7Md
Ybx5E+2QbFa4X6gjbEg2qL5W4Cq89BkFEyVuc2hE+MrZFZoxbYQ6Cx+b2l2BKUQI3KEp6pPKWLBC
lCkt2AHLjNugN+qHrDwzHz0aJepBr5v5dEODb+c+WCS67AW1ou5YOp1slRxkpMsdXiCs8yES746j
JuHlpxDKAwy8YQKEvQnD8BKoWgVwarXFeXRjrv49gO4Hx61+6TYjcJ+BsY5zjIMOepGn/JDTWV+6
nuzAf6sI5nKPwowZ6Ebzx9MFBlJc+/Gh/zZFD0HWfUtV+YVa5G3Oh5N+anVlqN8Y5LIMCjggbTxr
dg7SEKfA9cSNPgiSFvsZhOd6tFr327hO/5qK8rfCinGbr+6157KpkRj35y0PNy8y7iL2AYMyddCd
EqtIn318i+qEoeduRTC9T+by3RjBUEZjdiWTQVW5PO1pxMG5m4rzP2/F4u87sW2aNj1BcloCX/w1
rAXn1YzTZYJGymiANEpjD971xXFnukl6yqYOq5QW5Gsg3elbqAEwzMZ/m0Z6aob654rANi32bcdj
xotn9y8VQZgE5CMq80AnYL+U+a2VYc8wZfK5TrtNyaN11DsIYkrKqj6MN9WIeDgcWbOwdkxxnmyl
KwDwMJJQmZv6X6+zONtWAIzXq5Bw/zAMVMyLm7+X5ppsCmZr4hUAyb6X29aSXyKfTqSx0EDs4oj5
R/PkjdYrhxDaA7c4ppnY+TVKJCDmdmjeDQErDZjn61SK5g6ReKpMcVD/HkDcVVekiaBPzNM00pCd
DQmx1k3di4iW11GYvD0VUpjMN/gKTql6mVtUuy5rOdBIyo5W0CZOoRYeQvlt8QcP7fPyaS7t1yD+
ghAn/uiaT3WjXHjZ0wy25YStiS4jvxhtqk/DqMSStf1l5hT9cebwq2PRs8hINVMWOBSq2aHjrOcf
CkhHYHsBfXJ5aiUdFsrZFxRJYPpVmT8uc6IWUnC3Abq3kKUYUqS7s1vzIEzzJ7vHTfq/7J3JktxI
lmX/pfdIwagAFr2xefTBnD5xAyHp7pjnGV9fR9WzKisjpSql970ISkSQbjSDAar63rv3XJAlsDLo
9bX1nv/Bfm0AsldjEiJS6i37Lg4YXo0YdGfvXsyJnqwqvKs4/OFE7XtW2I+q4lGrVFwNv+fS+CUL
bdqOn1r4Ha+ndnM1wvNJUg4nJtQTfR8twKKqud8tUPVUhREpiJdS55lSj50sVqRilF4ghzV1/Nbl
vHhEQ4/CeDuw6eAFoxMi/7ZEXNA5QWFvDh1dhm6EyC0fSDXNUm+7FeM2aRz0ZiWN+La279S61bvh
b2e2qVTZBOTIrfX84t8U2v/aIDBkwpaLasJRmW9/GciC+Q2XIUd7G8oOtSOStyX9CX3vNZG3jcry
Vl+t6hirkSEhPrI3z1Ot3mW4RJ/m5FwwrHgvwHP/ee8ZfJjNADpe//dV518UFZaBSsdDe+Agh8Jd
+5eY+4DAPF0bBwvMOeEe6pBrtuSzNmT/+Q3UF5e4++9JhdPf5k4Wm7KLZ8pzr9nZN7Ovlm3kBj/U
E1Mtw9l3gmb33R6j1efijV05cpVw6BF3/nhf2cUzGrKtGroxa/t3lbPxrwu8LVd2YVp0pm3bkbPz
/1bTgBcqeuEAzlPjyDTjuBUZ4gEDA+X+iNc6tfGDqRZrWzj7cZIIOsN+gD5OC172/rXZfG7ZPP+N
OMqSV/Of11ZbkH9lsLx6Nh2Zv+hX3EwGcaWj2IRB+WwzI1lmnn3fU9NOUEw4G+46prjJQNGuaock
oameytk3HdNlZKElSQWmjWUcc2aD++xLnoXVBqGKfDWRqtz2cYwSazvLzqra1lUH1HB0tnVY/y2C
gu842/9Zm8Pl/euno3ynsKWjKpsWWNL++bpDCpp7YN70miBQw3BvGNeUxAwsAWNlY/4yRw7pLuMF
HWcikuB9F7uPogUvk6ansCnyp3F6Fm757HW+fy5lzgGyv4M+lBgmHd0+q19CgEbMhjcctMknSqKf
OWzJe6PeGFUzX2p7p+vVBZa6c9LBX/TunSsAnNTC/6NlBONgO7plA4NIg6Amkc5b+wpSKdpxqRKw
sTxlRi4OcQhTkFjn28Buy3sOuhUaAWc9DFqztrVwObaUe4sx9NvQSqmLRpr09Lh/lM6V2SqTsIl9
DkPzJpsN44eeXn2j47przXLo3PHet2W3U+/8C8bfLeam4FICWFz7WkLDotY+DGd4tEUREo4anxvC
LA7YTNwNKJ/GnJ2V5tXJcdbSKzS7cGNk5cS7crASIQPa1D0yc8gNWLtSbUNr40QJtU917dRo2aHB
xjiML7k37zs6YbF/i+0G0hQ0cTdgH1ru0za9djRFjE2AlEJC5OKw+LBCWF92/7Ww+KKC3uQ+bcMo
qiR/Z4TR/uVp2o8k9O6jfuuO3JoWKAk2lDCxCX1xGUKVET4g7kDSOdCQEOPePRZEMDCRnlYRLhjG
DrAVtUsxW/dtnB1i+BdiszQmdTjBGElymLP5lGt/uvxY54S3IjT/6cEGXYGa2gANfGOQuoPY+MoQ
3I8287NF/ICg+QEQIX9qccokhrHKdIjxsMhiL0Kja26rCrFq6V6bs/nVO9adPgnqrOohmsA0eIj3
mwNvdaUbV1THNZKoQnzUyXCFsSn6Zb0zcgZTqb26zsnVr95GOk3Iva27QAN0TDylO+3kdczCl6HL
N6MojwVaqcXD92EMX+5YMTu8uBgRzMUl+U1KRc2DDW9xFcW4jm3U+BJlBduXvxFPO7dv8Zw2+/ys
lf5WH8MNgievuUPPe0Erejdj9oz6QYLZVn6qHbjEoGHQyAQAWwte0hDo4TtmI0aGj3aKOaK5/jWs
8wsIrTNDCGai4tySq5by4mVt/3Ygmmi9+ytDWByUH0OLvctOjzM8lCH1HxYd2CxC5W3tjE+TDUI8
rWwG4QPhvdEGZPXVbfJdF033wuxAOTsvAT17Pc7OvK138mxuDp82C0ivSR9wKACDdF5gwL5p5EQN
iXcoR0+sQLztYQGdiwmDaV7hz8rJCEsDst+NghAx+zAJijGzu6vpU0/ecopyTGpCN5mbmgA8yPZx
QBznWHmDmo5EMJ6Y723NiM6bk3K2rIfoUEI76Jt445v1DS8tgo6Lk01gyf3H0NSPufeAKvh+HAOi
dd5Q/Kxtp7ylpbWG7/+u29qFXCz4PSOmNdLuIDBPAHu09qFaKrI0indHwgwIIMfITdGYF6dJlPug
KO5NsjfTsr12WOrD8DEOUIADWqs8Y1/XuzLWL5Fn3cdZ+riU0eskgge/6AFeSoOLtpIDWQwvLCQb
NnkOxsEuxfekMTmNfDYTDf5/iLDaJHD40W/in2ll/PZj0He23t3Gyj9P/kWLaIhIakH5VBL7ZyVb
Y3i1ok8jej4XRbmK+3YrkUl1Zm/0p9gTj0W4uTeHX7z1KcBSaNG4fO7t56DA9uB+lfaIsc/cZeFh
6Yhz60uGxi7HBmtbXWjUwgrtV961w9Tnm08YJLA5BvPNbP7o1YOOl0czCdnike9mnMnTrgLOUGCn
DubsEdsweTxy/QzXI307GWTMUSUAHeAviL+75qmnl1L06T3pgqtQJ61m3HddcQ583M+4d0rAiLir
UTrNJGllIVRiqJZGRxhZe2p4oCusTa5BIBbCt3T43aFFxyd3bu1wt4km3F3B2eMb8lwLvbx7iCok
W/bjYv2ZgKVMQ3NzcI63gBEwsa9Gu4IilJ1COShBZ6UZw8XTyn0RftX+TFfxstT+xhgMwFLdxidl
yXPfbQyeXohcw+y3PjEQdGpJ9blrCbUZnBYq1rAGprHPCmbdaNmbtljrwUMUXOknHGoD/quZ4hrZ
6/h5gbA/9HioLQxvrdPQv/o9VCaOs+aIq3tjCZsTB9egSU/TBIrH2paRVq1HF6G2j+6SPiW7uL3H
sIgP3PSOTYnjm5mjZiybxGsJSeuoHlri1Qb6J46GT0a/mc5rQiMdYtBqHOAahXC7vsr67MuVBOvQ
gk3Z9T5wJazNk2FS/RGLRLoR4NoYowMTJkf86S0B6qQ8Uzzj3X0xIo8CriXI+d4Y6W6imxPLPppf
uxieTrq1Ag3ur350py+HRkZkLtJ6uAaz+Rr7HEadYNuU7Y+et2iEZQiPW2dQjyi1bG82A1SNKf1E
uwTl4HY2iudQn58aHaWcD4ebS3dyhuU0atMWPRjPGO2fbG3rmE3qJELLVsFn0e9JNsFJUO+NJl7r
ROzZXrvPNcyLw3u3BCYZBQQqF9V4hqN1r1vmH9DsF92qDtAF2Zzh6PpsLxZ0KP8cQLsqLBcqjf1Q
RekfIHIYo8oOaUbhvqRuQF7mZIAwpxVXfti6zIYpZBQtn6d3X0e/fHbT/oSRCGJ1+rTEMpkJaaVh
JA/mSw4MWmi3pZs2ZmDdYVCzN1XcPNlG+NBgZKHvZH+UBrS9CGh14XAzL216GXT3YJXJrR+vPcCX
yHoexEc1FGcTG0rGGdV0U0y2ssHHuQb0nVGd2uK1B2gKyGIfFSY7547QtvWclr+swdiRwvLeeGID
whQvsEfyYZo+YlgdluTsMZwyiXNg9PgQ2TbTugzQ17KBPPNg8KPeu+s625T1zNdJyDmjjrrGVroX
XHrpAg7Jg9RoZ9dL+Zx63aUkKJBjkPO77rzfddCfxFLGUOGG0xBCxsPccTYBBm85NS003OBuNqFx
Y5hKhlqmvy8o6JH3cWwbiGh9TOyDwR40+ilxcoZMRjF11pbE+N1lEzOsELKBXTScAyILAdgmb4T+
C5UXYhvSoCc/C07EQTMbngeXDKmiuYxwK1g7xuJcCarqKMrnY1oYMQKOsD6YWqA9Nd60rLSln04Y
LMIfQuT93sq8aqN+V2TkYmAXOQ35HLZrrcNu12UFexE/Gjg+idXFRPqV/E/SDfVzZc356vsPJ/On
IM5sMyDfIOVySX8IN2UD9qbs5NchRC/KSgyPONbbAMhqKs6Y6YoXyNsZVBEg39aY5y/62HcHr6km
8oeyCiRCp62nwcH2X5Gxov5IY7TQZwE37dULTOjgWSAWgDPTkr+4CQtaS3rdSf2uJcd3BD4YF/W7
foIKl9gA6lZSi9E+Ba9+aW7TsWa2ZwdEBgnQx6t5PCQWJ4rgfQ7m363Ouy8kpUp/qcr4aOF6Evkt
ASDL46CRJY4Mq3fnAzMAXKIFOfIc+Ae80mP2Ryat1I9ES7bk41R7QfwZW9awG1vg5+QpF16zsQfr
yXMXa7WbbMZ6TCjeEhRETCni17H9QH9z0qfiKfKCGqUDKymeWlSRZBSOcFo5k6yYUe9tbfn02Gnl
P0ZTg1akzzx6w67WicHNKtLnQH0ZZCii3UFv0/Bms0M0muMuA3fqFGQgeH0OHxkMtJhht007mCiM
VqLw2bfaXW+22wKeZ+wGtxrg+mpOltNQAjGHhqEx9i4g3TAhD/fd0p9mM/8Z6bugX8ROKo2iljBP
3KVrr1wHuOhcVKprt0JxR8oKCkbj0YdlSZzO1V0hqSRAydSQ4ojwHUYwClJCoZAhxhtyVHG4e8sd
EQbvrDknfywerZw4D/wShFQ2PlIc1qiCBvHSoDc1t7HNagv25wHkh6mPAwLvFgdBJa5MpJBfMbbs
R1JkkWcnJz16FY3Hzs98gcCY6U+vM4CzUv8yYSgXGP61+qH0O26Lctl3urWxW9RsDY7IqXKbfQbf
uGZcuOEIDwKHZFASX5vZ+yw4Hvg1Vt3q2EbZLcm9K/z1tZY6LynK+XpEplliGDfFpXGszTw60BWi
lat3T3YNYfmj4kXDyv5kUkiSeYBRzj1Q8D4XRb4zEycgTEDbTzBj0WXWWxd/r2la666jr5XOJI52
5fLi4Axv9PrTlET7xk3go3G2G5sBDIyEwds80KGD9jOJGD+wodl9ejfGTJKdAOtpaVVvJRshgB7r
QZs3aBa3gZdtaS8P5AVxsgkGH1gIfKylvS1zCPEDeeFUR88uWL65ak92ArOlSBJjX71YmWaT5bgC
LVnexT3ZT3G0zVPTv2qCNaJGE3Zl8v/Q14+WWBLyRB2iVmUgLUWGmtEIUyz0AbJNXZnibGgVQV8S
AdAZXbw3CiFhutERuz0ZHHDbDzhTcJFNG3SIt7LTyvnod27HUkSukBnVp7Scr0qLuEiLhyaW1wD8
yzkDS74KQsveNoU3AkEPTrNFhkM2NMHGTU39DnmjWEdLG7zXaMagSWnhWc+stcOJKt5nssubW059
HXuiLSHc8SvS+XGdkxB9smS6B+mG1JBz8LQgTN6HRlUfCDk/z3MdnAmXOxu4T6jZGGXSbrL2Xa1b
Z7P32Ld7Am5org2HyMC8h/MFwKdnO6BE3NechGZiBGj6hnr34Fn+Zwq/rceUjD6X8/lACMJFy9kW
49R+HA3OQf1gDQclQh2ywdo3RXhW17Q3d8DJV1VugdSybZOe/jIjdbUZn9NlXlXdQuCvCwHe206V
X66/Bciqj+m1PZGteLApG0r059qvovUeizn4MNCuM2VCxbaE+ucSFk+cTZyNupQVQtvtTKelZAog
R33WXJqsaeOzshaoRqgaRpPyhUOYmXzH4dJ2mYDJP+2lAr98oG0DQYGIb/R7HEno7URzZ7K2wiZ+
gQY+YPzUfx8Hm2PK0h4HiWwceqfd/smVOj21jM1S5sO3K0kHCL8OCQ7cQ30KTnGW8ximw3nwiZi3
0AjqJZJ2HUAMSXfEhKC0Vvr8tkG4yIC3u6BY8+VIzY78A+lIL7mrkcajtdtaayBa5d6zEqioBnUe
4Q6dTS/ZKMmlT4dpxWln7xfoqJwIroCUH6jPCzP3E7BZcZ4M+1uoqmatkIw+Xez22DeAn8Yymln+
5WrgrkbP/2gUqk9e5u4aVLX+PdtSr2wuuoaLa9iq95WYhfZDD6er02GOllaWzPMZu1Beqa8E1VFO
Kx0TBeMiogCaR/YnZmLfw3P1RyIDBf7ioVj0MgYRmpTaYBKoWeCmtStl56TmsBsSGY4BdpUlVbGp
RPbaEfeyqvP2cZA9fjW1LS39MEZRs4vHo9MT2zlNfzo5ITCYOXwr/fXVLJew1HDIR2BAJAWalYGQ
B9TbKrVTGyJa+4hfn/OzHCuEZvhu5u1eDdNdXEeYy2TuQrxufMJzvCk9ucg/N8xgq1Xi6oSUeUrW
qDUQKvCITSxTWpIeU3modTmgjO2bmi63vfGytMsZAF7+PW8GN0RcApYZok3bV2VZWJabEMlylfY2
9RFVr9ZsKhjYQt+r9UlNAsKpfqITIZSeAcDsx5Cw+qsrFlp+sx9jOE5SjKmm+arbHqJjt4Y5o5GD
2lJNg9W0Zvabzdy0FDG+TpYdamElB9AQYiMxpz3oImxYawZlWuVDRhudF02jRa9UoepyK314AEsn
zJej0GxBwI8u0MP54BtoNWjERrKh6hivyDHdB5k5r9pBo/br88vUQ8M3pDVPDTvUDOzbY6EtX0RF
FzS8tB+D334r24sm0SgXaXsT2iNlawAgTGJlfZ7b2j7KLWpT6YLHNMQVGSBlGVhGKMTEaooyl+BM
bjrFr+D8xUDXK4jisca1kgoo22fQMyYqiug46OyfuJ45QchX7Rzr2YkbVkDZXacTzWCNkZMSjEnS
mWWV8HxMWgBSUqPcgBPFEnHLX6hCGJL05CoZtKdhKPEeIuJ6uQGRKQ8GLRxt/z3ZE2a1jkJg0a9t
3FYbNUtU4y+hlywEoCQ1XAf5vvHC9BA3uckNw31L0qG3V9/D1KOOaOIfanEQvjzW9fSpG427Ti8O
M8FIbUdNbMf09Mz2Xnk1mgFXpBywgX2EmlF2u6wOz9EIZCHDnbE2Lf+gvp6MHh0GDjSa35uwZbYr
NjP/+/F3Ks7skwsBMaR96qNCAHusMU8Jx5XTVo9NxVpktqF5g6fBKsMy/a2aUDOtdMIfFx3UMMif
2o9+yZ21nMKVPnKM3vnhxe4O5DlHYak1Sl0yf7R0wrgxI6SVJoRgLFtEObwmgxKm7qj0pI4C0mlP
WZ0OO5sFRY7tvxdNH9GBxk7sdWVDWE/P2dgAOoUrfZ1IRKZa5O2mqYmXc9u9uuEb8KEwju7Vqwcx
dkBnSCU1QjBgHuggm8nwEZb2+xgKjWxDIqqknDxJCJexx5zLUP42rOWuyqt3g6ZV5DdvZYTSNzYR
CjgGOWWp9WQR8nrQ7TpctWG10fSqOoKdwNXF/LWs84iCtwUZxfOtHjCdE9TR5Mip7iEdgBcZmMSq
ZEm/azj79aF5dQuLaYNp/+xDAYi1zxkOVGOFokV6hTqMH2vU6Cu1Sip5tlom1G2emJy5AiyQumfc
KRVRhDR807sVSRUZqDJiUYBJ1NcgR+4Bg5xDHJuwK6Z7G36RMrwNmbDIO6LIgUXskUdRVWu15KVE
SaMyEliUuIXRUi6HuomYctoRfKsqJXWrJs0e34TUIeyZIr5X8iCfejgMY2b702B8je5zPTS0GBrn
j60RWhuM/U9wzrtCyPg6nuiVjWKPrjJjRRjY8GFmUaxhE5QbJxJbQ1jk5C2UEkzoaLmlk7P3DFIl
1AdRj796CHUNA1hqgoCQNqB5zzD74Idl+W1WyAcI/1Xo6Ewvlk0nhWoJWd6rxua2nKRdK7B+5f2y
BylDNL18bkGFEkRDYItUAemDT9udx43r+VsN6NQQWC0XaslT34uJYn9rNfVJff8EuHxoBixUdVBT
OhpLoJk03wsxEvsgT41dh2jJxNmDysa9Ux9EjWXlZigc81ghNUGBEX8K4eAoJ+ocTuZzLxVxNa3v
CVLKtW3rlRJxJQFJYXFBC490NbX8qw1JT6GQhT7RRuyykemgk8ATw9XGdewZwcovmNmUcoitZvQK
NKg9MlG5xWX82mt6sLOR56kjQpo67F4RUHeCXtXb/V6kLGQj46xD19N42N2y4obPOdSEaF2xWrOo
qptTOcCzAugyka/dqW8O6kipFJhjEb7FTv+lthm16iSd/6ij3PjefTC3A/yIITjT70U2J79nD/ov
9C8wAqti8cUuWahzpb6G4Ky3glVU7WrqG1RSBpFFv4uQlqPae/XJYZEXd5zSb//YjLvA28xk/eyT
hm6r24wHZcSwpKVTpD/xm5HijWl6IQ5tG0rfrZTHObF9mSmZqPKRqrXFQrpvaV/lGum2IWZpGLYg
JvlZeW9p6BpWRZicUtoPgcjeBwxU+5znuDbm4qCuVVINM6q74Kge9IEeGusmgk0cWISZRjZjcVK6
V0rsoZRqDZFjqynsg7+bTsuhX49z/6ykIUpPlhFGtRaNc29EEB5TaZFWQBk9wQsWzuSzV6N7wGy+
8SztPCbmbcalrZY2R9q+lVNM7S6ZA9DIvE+l+1ZhA7yKLxpd5wdwSgKR3RxKAZ7KKCe1EOTwxFXf
qd15aXo6xfq0jnHodi5rjZ2bPoY/jo5IlFvO/9pRPWHo8qqt+aevkC+FQfxiacnRGBK6a5kHTtmy
i7W6M5Ts0TVYhiJyLPfq4RUZE0vdHR8S0iSVY1XqbpaB0w6culubRs82cfdLSotGqgEtskQ5EgBs
RJC/jueA9G4e+/86LngoIBZExlPrb+Mhe+aTksFri6PjTD/aJek4DvA2RdC+zlTdZs9nl3pWcpzR
IoZ72yTeYGiQrGrlH6uzukfSG6TbiFUy9NBIF154hwl+6xuo3Ucz7rgJPpTUQine1QVxSWahWUOf
KX1bxn48mAOygEqWGigzL7FNJqkhpZjKf6VuNGXZVwoU38THlbvhAoI7C97DBWdBs+wBbTDbavpP
pdnrI+mFDFApW3oR7WtLfxAu3dPEiRgVNOIyA9yqA+7VUjf3bVVeUqgv2yQRm1YqpORHtroK18XQ
fRu8uo6dMKzdHw74Axjs3Vpdb9vvX4ZWBq6zJsmHRCEf1CmpCH/YS8kaZjQaRvWf6s5QRwN1EdRB
u5NVm3rS5tK5eYGAWCdfRO5tdPXoTP9dmWQ60ZcgxEX9TjDThZ8BsEdDbRzYochTlLIdsmBk3SN3
Ap2ypZk2ui9Otds96Ua0T0j1UgqmptDRlzT9l1ZyDJ3JWg/DoN+PIzz0PEjaHYMAHmEEoFJb972C
Sbet19u7sgdJq+nmpe7nYqdIF0PDWByIk7nKuVjfB/tx8ugcdBm16fyg6gCyFkhCqUk7U0+gWsMT
N4+3dfd97Gvj/qq1QYsUHRcMXJMLBd5FJPldID0zSmpim8kLIFvmT0J6pXs9RoDIeWU0xCMSqrcy
7S70Ab41a4wb3+rA2QeOQwmplxu1OnR981t9c2Y+3rLJOFhG7fKcchZThnVppfGX0kbIbn2qc5Va
dtQ5IumETwBqd1e2DB5mBuRS56Y88svcgkYY8T5LD48yCjg4O9EaFd9iMqWo7QZpptTrs6pr1Q2v
NrCiDB9k+ELg6C+xTyLe8qLu+nGhtAHkRC5JZn8vCCOokqArts/1pJmrRt4/aUW5Swd2n1o5ATkW
crMEOU3c6q9j4H2pXQN7kQwHZ47haflWVe5KdBzo+UPgFz+XAlF33HX+A2OQEBmhEuXqMLWCarnG
ortxy1erTPtqpK9Xp3hU3+Ocim4b4i8jJZmTirZWRX4wuJyo/9M8D0cbCtQjuQjBqe81rGcFLSwo
e+rGkEtTZTSAelNEBdH8toQzawl+wQMBNY/kyOEDzkCwJll6Vh911LwfVpa8iKgF61gxPVN/V5lk
+ql3BJki0v9H3JH8blgTYcJ9NZpP6UzPWi396n/XfsjJNXFXojw4chnUNC3ZaIP9piVnbdTrkyqw
nCnDyBrvk0U3d4FNw7EvkUsoT6rNwimXCvVlyX9JZC2geNRkkccjM6/GDp/yaSFrVr4V3UQJz6zj
24Kpdrt+zkr6EOkXDckrap7iqAvCveQxXB0lZ8IH6W5UDD9Mm1w9ecThyoaaRk8cwToybdbeYLKK
NdKTi05I1CU1wV7D2aKryJbtoJnwWC+DcppBpT8NlE90cYtk2zmDtrOH6kc4VPU58Iybt+j93w2i
VJTULX1L1pMaxHDUVOu4uunV+0ucKuSYSIHipTa9qKh9CyqykWea4QURmklnf4ZL+l5ngXGLx304
+WDsZRXliPJxWmCMewIsj6S8jKiUKPMwsaUN4auuTk6uw8FBIJxiLB8QytWbMQkIOeGNZNqAgF26
DFWDWCqm3N1GjxB3TiGDDa+6KU85pcJ4djKaq+rLEhpyGbh+VOrcckp12ifUpAMs19R2r2q/xYVG
2a8E9lh7R7idzWL9qO34OWrNr0gnMENu8KpmducY4FCMtEAtH6SO5Fs3Ws5ZwuqdenwK7JUh00Tt
oXHo82hp9ejYfCFZoTMPqNgnBZnXkkow1czY2XltkMPusCoT9hiS6glx2rvVS1QYzjY34n008Mph
T8snZ66pzmMuOHnPp7XvoOGYOJcfNCtHbD+0t6Rzn2hTcWmoV7OgD+47Kfmq0+rgWwOOVQZUORzS
Y0JrbGEvbosg31hEPzOlx9pWWIsApE8CvDU29Jqjfm8Mjb9zAfZsBEQdB10BSeB9tmtyFuGRkanl
DRW6f5p8pivyLXETDxkM8h2D41/aZLu71qTTX7gH2P1sMGPym7jbcYOx9t11GuIdzPw0oIHpazAv
qZYWu745Yy46U3Kx3HlJsGFSeg8m+nnUonQfkVqUgFDXm6ReRWEX7hOLx0sTDvmZoPs2wDeXhGi5
xHPJa8SeMdd9fa6RiokiPZkNPeCsH5hZY2jptTSkuYvk2vJCEmQSqA3gF25eKNxjsjSf40gkVePA
ohjb+ByFJM3OLTQaEsYc19su8cQQyyq1o8mduA6IcQ87MA0mjIo1DSmyPSri0yWPKK0e2tyv1r1Z
edsk3Paj3l0DCzSjEzjoPpxH+Fw5hT/dpakgs6ijwNgYZHeb0QTWeIoOxpF0l3wzL9pJkHJCPob1
xPMQtl8Ep/+JGp6SwZjsszXaD91Uvy2QubfDCExV/QJohIF1xSpsauWOUJ8HOkw0rHvra4FWekir
ZWNpU30MXH2XtwY6O5Sqond7htF8tW2OLZIrU+AHJcRzDs3+OCFozSPSkTLPeRC299Q6lYsPdA5X
C/Pxbhhf6za/FA7NIdNFxd+a2lvlhpCXnGoiBlKm+3n9T8+vf/khWSaNWyBvyjjrLSikzT4FMZD0
2aH1zZ4JoRMwdaPlYKE7Gcvo2Z/BFXkoQ2gxmw9pkSwEhEUIfAPiRWoYJsD5195U4emW9Rzjp1+h
Gz4yEkcNOMMSK9oclmz0gYOQYFmM7ADhz40XxVsfVTL0szFbedBk66kfqBeSaRV05ygf6Bf2PuNm
J1xn3T65diQj7xPq7K2VEGkbNfLn6tiSM5J9kgyA7N0ETrGh4d/w8VlNY/ZOseHsl7550eizLiPA
jaZ8I7es2aHT2yG7o9HlP1nhh4uY4kIeAfJBbzq7Y+u/9OYvv7Y+nMm3dlEY/471ybzGmKXMJYju
XlAaLyDrGQGBXQOtRGvLcstN51F7o49HZEDhkjJuR21EiAb12+KaRNe40VPPFAA4Cr4DF1J5bZgE
eJeWv2Ey/9Ib4PI79I4FoJ2jXSVgP3Crjo0xrObaGK4GNv8RnluaEH+SRAjxfUj/bmW/TfRwzsUg
+0ItIxKAfVByg+SPn2nx0c477+RaI1GjICRjTlEIQig5SFrLKzNcmzVtPD1lsByVX6k7QTrN+yO9
seQ81QMfI4YaW5ONSdNMpuKJBRaDV4DhQqslq4IyL1AzhuRLDql+KS3PQs7pbOlimNvW6V+IRHP2
rQCTg0F4C5knuHj0iOzIrY+jWz3TittbcG/XwsFwlAemwCwahWT6je01oUevtdZ8Em7eoQljcq/T
7Tg1XoGFhruQxQ2NRXpuY11m5iJIy/0BFY/Dhaj8kGwUjfCgUlZGbm1/GwP+P4Ty30EoUeX/zxDK
9fL5J/oLhJIf+IZQGt7fPKHruCl8ckN0W+DQGj/b7v/+H8P8GyUUPgtcWxaBnNIlXtBlk6RJ42+6
A7jSBQAgPN+W5Mq/Qyht72+ObfqGbzj8mOPY7v8LhBLyw18tUgj4PWX2wMNtgVX4i8EADjpvLfGK
dR0N0F5RrRldUZxHmf/UVYiPW4jaIkduoenJY9m+5jQO1no8LNvK6mMi+xb6JmXKHNMj5Igj5Ari
04tp5OmRmmBbRflTp+FjWUhCwVV9S3TM2I5evKU35Fd/nL40UHPRbMvTM6Dao9uFLoUek7rUM8kP
KBg3c5YaCNpYCWRplOXmj4acS8NIYVFnK4tgJU6p+q8+zJI1uYdaDOkojqDv9QZsDnBZA03Owlv1
Vnw/NJFzk4eo0KQREiE+32hB1qznCZDTEqy9qiJrcClHMFnE0iDVZzaUwttC6g1NkEwz2tAuiL69
aHuc+UFHtFjV3rlVN+FwOudEFrCid4yyMwGZgI1+9lEo6QHjwsqPkPohZF51k/UWpjLl0T0Jz/ky
a6QpfZXBTS4/hE8rfmmjr7bN36iOzf04L2JtkkGRkvYRmvm9i4lmBfX8yhgDi4U3bIOOzDLUQJnu
ggN1fFSRFoEk5Jzsa2P5nWTaq8U4HfNyi71sOrX6TPoPfEeYXG8kyx8Ce5cWn1Eyoos06DXPIZ6H
Fj2u5UN+pMZEvlwQzG0QI5GcyExCaVj0zy0Z3XU5/bSd4+yLXzwJjszb2s1Arc/55HNYSgDFzM24
7Yi7p287g+Dx3j2bPaFMacx2ofUYjN1ubPKfqdUwOHvMUuMpjlOEDKlJQEZW/GaYFa8I3bolo2wu
0RyZ6L2uGp+NFK5pu/ODaVMIllyRYpGzUbVjL2nv84TRUjfE+caN+dCT/+gsxGIPGf7qxUoOgX9H
o+G5aVETozQiKiZFIVsmp85AksYVHs45NfKAiGQz5iBZR2JxQocMxjqm7M5K7kpb+yxFwrnkhHrl
NTSZJTAcRhe5/BTxctIpJ9eBP1yrLvzN6O6yaF5x7Mf5iMR5XqNUJghoCt+rrIcPaC+IgSqudjpM
JPvVFMuT1AMR51p2e9cZkSoQ5OBZYLRF+7VY4V3g2AdCI1I9DDAmrgFVxgeCFRnPJNVbtVApJNkU
sGUX69yy17NOkAJ0aAlG1fVVvhCqqWXhqSQNwbDoNhUG6KJADg01W57640PNP7jZCXoKyXjsEv/S
14QS9SAehI64ZzakEd18YdZ1GULn0gMOyCfP3WUzqbfA17flzMrADGPaFYNDRT7X2WpJ3VfN7ZFX
duJ+qZpzOFbX2qvWYQ3px00RKWBq0tYoYyBxYYpY5TWNIQsiKtptN9s6EWV3hLpyQvi+1TA+0yTd
LR+ZE6EEbiXFndupSdNrGCb47LyFazKLXRUvxjWwCX4LMC0i6WpcY8fBmO5JRRhGQTBWzEljrV3E
lGOlnC6h/h+8nclu5Mq6nV/F8JwXDDYRJHB9B0lmr76t0oRQSSX2fRfk0/vjPhcGDMOwPfHk4Oxd
uySlkhnxN2t9qxG3WQb0GzAoHor8Im1d7uH1R6Got3Qw+5n4HPuUpi8DZx48LMlWTOS/5zUiAGFk
1a9d0h1H73ny/fFoqk08ulWlhl2BYbeq5pJ14yWd++nkutDMptVH+12hqo6yKytoJ1gV1V3nFheT
lPWd1aFmjtRyT4A8wS8F+HCzJIKYASskBzRW8ynSgO4c+7NKgfmMNUB7vd7/E5CtIu9sa5wsyrAp
7bDxYuqAkwDgCtUewjTssOMbCUBOULgvJM8ysC69r8lk9Gr4w3NkrhS202nAShxvb4rySOD1HISF
9vKqo/mJwceGVqzFDbrMlRc+6Itz10GpjRzx0Lj+nW3rLzvN+t1kzUSYiGwTb4Dbn166RfX3Yoon
OsDhYA4u8QGTdaeTrj469vhdlqTHTyi6UCGhTSUonqU+dvlNMyfZ7HJOTdP8Kl0vzBAsscoGktja
2FQ4BrPAUSUJPy+M4hDrCxQknDqh4anxPqvlXbTKm2kU46lLpkcrQRVV4Ym3Oucmz0Zvr9zk3lyM
X8gOHKb9nLwTku0ds+XvEUDdeV1btvtiOvgZzntIwShxLW49FjeW0wzntsaOBBEC49usFmiflKlN
EUP/mqVx8lfvbzaig6TSX0OrlPSgv3kuql1FSXg/Qf6NE9s7GX1z35Hfg2iYJnMigLFHup9Jxp1Z
jmdA3WsXKVfUU0E3XfSaciaOuRcdszlrzwMnGrlFF224xT5Jo5Oa54+0tw6uwZZr7ploJmYC0i5t
0Jxn6FI1ffBQ45Wp0g261NVoO1K8BCrSYI/XH7OfPxHLFPTuAqpo/NTNzr3hlc7B9b1zNCTevmnV
Z0mtDlWEdxHG1FXY401eT/lp9K9+Gq9HY7pmhXvXqiI7phi6fDs5l870kRk/dCcPhQMAQjMb2/e1
eJZyOBPAR+wQktWRoF8UU95bbdT5ri5IG8AedxIyeVLNzCig5FnHm1+x/CPU0SrC2SFii+Ti/CZd
0d9h/HpWjftSd4lE2dttnKDIOXWac7zHzJSXS3ciNiKwB7Ee/lEIddHgXDmZ0fORxejRnl7JoJnv
I5ePQgYYIfNy9zNVai8zDEeLNNjaZsdiqAgoG4wL0WZBa+XeC6snvacFYpQi0ZY6TVUxC2iXgzeR
/hOvlbkvUZiWurROs83PoIGuwhKZSWRsP2iHumBMcaZVlCVc0nPBzjQ913PV34wgngXJjsHoYKGe
Vxw7VR3dRSa3z2QaCQpMDnhUp72exXlNqk9QgeQmFlhT2AvfTmlfoX0aq4OdaiI95ulmEeAFqox0
8mZGjZ003e0IUvTQRMhY3cn7bGwMbyKHw7nmcgxnohj4+AN/Wrz2uvIRMGPfP6fkNq++uZx75LuM
w7iyXTwetUQMwdoyaJIupYpDkJJyPYRuXpNT2Q+bSoKJrpeQf6ET84nF6o+j4+Ku8e0PDwX5kRll
ftAdQgwuVeCJww3YIefgMxUBbZz3hy5ZjFsW4cd+bbP3bqPbJtD8SQLaxNCrizaW+nCK5HIPmZYl
QCluY+WjnnH2+ZqTQCEYHXmFJpAgUSeRZNh5Bgajub9pKcgU+Ne3KKHFqnoTj2o5n5xBOE/12u5X
ApxPMpqR4SuS8CqFTdJB71Aur1m6jbPMS1FWHeykuXhyuhLhdZWMm57eDzSjwZM/A8/K7RQE6szU
ppz9g1zXZ7lE2GjaIj81Bp9Wo4yuDSmhJ+W18SVvv2Xd+gEigvjiVstNTcLdscpIihfrRGSw10O5
Jkp4nG9oUqrbHojlgxHz0a9GdbPaDO5b7v8sygDKjgNGJSJeT6IBkoKy+JPuYr31Z3HbJtUlX53q
VCPkHsDJ7B3bPJtT82RGuXf1DHQRiMiu8OrrMOyjdry6qUjItsewFBV9e2+k8S0DBUZMrKeuUuK4
Qm+7MfbIjDUdTIWmabmHfIr5nXTIWhp0CV3xyQ+KJ6Vju1D21YWR+99CZN7erxhJOM3SXzMnkTth
SyyObmocIzF+9XMK4EkYOSNy71TBjQXa0wpWRkSyDY15sWqsQrVZdfuuNe6zbshg/ZDcjfFhnBW8
ufqvyQZxLTdnCnPsargpe5ZvGqDZDsZboBfqrDoz3poenzgZL7QRmtyopCVACgXMrra7qyuXswaH
VgHSYxhqftQpI0sYYtPBXuZAl9oNZYmQY4j10el8O4gNjuFJUi2RcxU36Q2+2XQ/YHjxt3gZxLkw
N5eTC1bqEIl4pxieUjpQPnTykK6s88qaMfti1BdsHZj6O+BoCr9Fn5YMM3vyhehjarSC7PbF3xGd
MkS8v9SjxaHg9RHCh4jfyS+tLHIS4tvTZAyUBjAq4GzPt90Q0SMUb6ggELf41Z9U4GJtu5EmyVqH
U22MEYQ2G9MjI43A6dCrA9JcPpHMmcsO/Q1K1YiM3ZHTaWc0YSws1H2NqcMl5oOXkW8NSgF5Ba6N
P4XTgTtyl8eoUfdNrMdgNOa3qBPtbhmWV79vnH1Uki9m6JKZqudlcPrl2VkMjIeaWHn2+ngplPBh
9cTh1A0cBE33zAhxoS+zDV8GfTNm+2Zmt5Ku6z2rz/aIuZZzes5vFK7ESCXT81ps0ZAQOJKOgCo5
6C/VotUbrIZ+qHLYYaGA9sipXtiLZyzFaSKvIzbNGpILJMofx7AYaFIld6ImucVgvw8fOO4nwQSX
oprtwUdjARnznM39hVEjj6IrRPRnVDT5nUHqKn3ij/PqUCOGc1PDdSUS7pg08mDaxN/k2RJqs9+L
Y0ny1c6pstcxYfMPK91B2E7t2cOl2H4CzbIfiFONxRmuSWCjK9YFi6ieN2C/Ob7GdqVJ1/JzM3rH
k2cg7GC2Os/O3+h3Nr3Nmj1zP/Maxhx5mIvYu8oYt9bR0p6dFfd0q377EwJeUeL6nKO3xsz/FC51
07q1/snftOD/xzPRfPb0uA7c7CoGyJ7M1X3s1D6uuP5icrPaLu6hOLUDS5aPi+QoThs+WHV06Ib2
0zWcj67ID0QNH1Nd7+2hPaCExFqVkLmzTMtXv9g/BpmJTcLfWzTGJcPEOipR0dKmAjBSfITKHHdr
bPBD/WHMQoT00HpBMlpvHhaTFbxggMjlccoIj8rj+X6qM/vsV7ShqTlFOIyasFGEpdcKIHvkN2dP
q6Mt64c2h4aMJbrCpGd/NaLJmAWyPpDQqzJFNiVbGwc1YglGhWIqAI2ivALcdQ1214+ye206xzwl
chSyI9FpDCSwiL/EmHSb3OVq8ZnvGr87lWtOo/x7cplkl216m3hbF2H1N1FODoHhnWzXvOuHhlhC
FWFWZmEE9OOIkfro9vGncloIg07+S68+fkBH/26jmE7Om67G2nyyD4hZ4RIAXltsQTvuvbKoX4dE
fMc+5bwdC3TwCeyp2Gh4eW79gn4uIjCY8UxrMB1J5wIoJB0nsWwtn79pCHWHrcgokccaW4y4VcUH
t2CGktb42seuX8nGs95159y7WWLu0e09LCzBJqv7rAhVZaBfj/wYE8wc2VHBMrQVYPJkYZ08G8fx
Ko6mO0pcuGOxtx03LGoYPWp40J4/UrZizCanKRiybJ/QVrOVm7blLNQBWb7V6NmOk8teSar2Bxtj
1zOAysvMxBX2XFWWzQcTtRILYsz6ChIklfVRMWgyYp9IRHf61gLnSU/NGrh58pHncXZsLSKme0+d
5FhA3To40TrDn7GXoK6oAtYGFDX+C4I7qt+WKO6V22M9jZ29wdyO5R1/LJddaVfO3k9nwXBa2pea
VIwqIl16mIiBcfCgLuYEPD4uamTgKZo4Z9uERVWxr8eLZzw2AHJwX2MWRUw7tocs4YdZC/2sc/mn
M0exdzMinz3LCEi/REoTh45dXKcq/rZTuKNVyphj3ZKsaY5H8WOxUj6gPSRzePaJne65LBuvu059
/QYpE66vWq6Mkp5mj+FNlS07dnozFiZWHaXPPrVkJ3BscGR1ceru//kvrL7GN41414pBZpgmXbgk
6cvFa4ObcZ/MHUJhgTfN0nyASIl79UYmLBN3PtV231wo+m8xUS5ngDpPqN/H12LczOb10O5LHGEj
HJkXW+xXK1sDu29nXGXjNfU77l+TbnME8b1ZIO7lkHUB6/qPznEJROjeVJ4Tbmjd9QneejzlBTrK
sUCqVtjNhNrwjoqCE0ROBG0xQxsqIFMQpOhVnI8kd/P9XGV3nsPuxo3Yz6015k7D+hOtfP4LNRO8
WqNMEb/79iNv6/MUZ0XY9STZwV8JXQ7osCrc9ViW8UM0LurO1SUxsAkgeGFTbbQvccGMSLbxA45W
g6IgK3mV0w7K32EqkNsXfQWX1BqOdNaDLPM3AOqA7MA5kraesiNL9E3irEi7WWzAdI33cp3S4+Kh
aNNgPCb+/b7pl3DI4+gkxV3vcY952YZJthr7gA7wnYM2zDM3vkVC/0CGU3KdR6AXumINs6z6R6fG
dUGMRmaxJhyz8/bWxNm2hXwbDG927YpoZkU1H/NcPOhFsTatyVPTKbmUWfMsR9a5KU0O207Anav5
lbc2gnCBdle16CUjPNiYf5LQkcxnHCqtZeAst3oyKdZWHtuiKbHWnFF2G+gscPGJhOl1t4kZC2Cn
RoPjeyBS0SYDEZF7qo+g7MLBIl2Q5Ij3UaAXx0+bmXBhLP1ue3USqng2g2wk1M136uuQY3Vsqeqk
S6Zf4coBSAmN1ZQ91JnmYOUL8525IHC8HhTjLmcclpvJ9d6dFfvhmM7rMYfwshslY03uUZkkBL2Z
9RxIp3/P8q68rSysjW7WHFVH7rGW+ZVu97Fx4HQNa/VRtUAlQeC9zdPwlz3yIGpumSK5jdRQ3Rl+
dDsjbnOLnPzljSPPen7Hbf9ZY90KxUghlpUHFqXlvmj79zGffnpHM2Af8ruMqc9h8LsPtyaUFxca
0GGScdDS9wG2XCZ/wDQozvNADrMfrnlUA/DgdUdNFUAUY/XJQCGQhG90A+9WtuifGVX9g5WbZ86t
C5cE2lXybKMUMa+PrikxyGGYBeMtVQImr1kpg1s5oL/owomo9Y3A9sB8+1mMmmusQZCTuwa5otBD
4FpqJmdFfVFLOb3SjZxi28OCZsVkMKkMYW4akPvwRCIvZa2Z/fCIoBTvuxUvNQ4pybwmoWFhBUIG
sYkY0bBNECa5DAautxOMXIY/jMjCpipSesyWdF+dpEHqi4cqShdmWfyTTpwP06ihZDSP+ajwzqaj
EfS58b3K6qFUXJaxYPLhgaiK5/KgrebWm+hUVO0ihKheMB9j9bWyYr+417olgbHYIAN1UYTVM0gp
BuwEQ22XI3nLb5Y8+DnDP7McDMyaSHZyFQ9EtUAAIzT55KwWMnBGDDuzTqAWLMVtPH2q1svDKtWH
xGJ3urB1MBVZ590mjCkfcwR1gdHqT2ukbMNpjfBxNE/aTg4mWN6d1kQtpXwuy1gWlzxjZJ427kn2
RJdtjwcdS9ncDz68zqEqb00M87fZuAhAEXWHFnYJIsNHM8t8sO4mqhQoeQzhWH7GY94cjRpg8poL
Ai2H28a2pyPq9PtURC8uZ1RQGTy6TvxlJ2g/mADmuwkO6VEZxQteny0yi5LB1NnTEBUcK3PVBAg0
WjSOhn8yJLbU0vNQiAzOJUlNpDx9zEefgdJQ4aFrkxodSQJaZ8isoHU3bsx6riYIqVm/Wmebxl6K
5aPpSTK00gy/TD4zbJ9vqAdGvNvMYMd6IURERE/8hjs8QJYKjEzdcgOIfS3qp7lFF0AX9hFbaXXw
shlZuA6HyBAX5cJBmLGLynsuPGrETl5JLPGQXPjiyMmNaN4r3pHb7q3ZLveDlX4Vzoz9JwcFY672
PekhsKi9gSd0YqgumL0W+GqYxfQFBs0Vgj1zCQirRV4Hg63XR6uwCakaTqQwqGFD6Lbkk+X+/GHJ
+B1/BFaS7l34eFFYibFM7/nbVvO4xPId9DBbqwaxy6LggaTUoRLFf08tj9lZEZ3M9hBNlx80Aw73
nrzz2qIQaAd7DSxCOuEG+U+upU5FwdpEGPzlFes0eVCcth6fgVzTreBSF4geMkw6Hl1aBb4qFEP7
lPwxnZipzJpOzMHjLY/E73YmmgKTG7cV12yu1H5CULSbgdd4VYnRL0uaE9vLQ71Wrw7iAcZn06Gx
incBxOp6ngq32+U5N1M5VqFcO3XwbkRj4m1iurT2LCmx3TwNhoEMv4r2Et5VuM6wMCeQY1gQFq65
9IiPgbfKst/K4R6PLojKZhdny/tUFxGzNRPFiKWe8J0DYeN3G7AHCKMy8x8Gpvnk3foDKyxzLsar
iJ3yELWLHUCO+zARqkWouy6pYPVERhffvOnQb5ndq6eHF7FYMmjbmrlYA5/djHBUG6515CABPDHb
dyuBuSGdeKL3y0jwLOOZEMAPPRLNBnMqABnde+MijajKs0eJdmmo0DUeWRO152HmWZxl+Zmlzlcr
24qxOx+3RMkPrxE9dn0C9waOzKnlUeka9lODrOxwxppDj5TX4WT44z5jkUTh3jyrRJOME88PzOdv
FGYiIaglXTz/dRQxB03c5NgRzUfA2QcYmNu8/rOSAtRO1aHs1HtSDncm2pmj5eQfZCv/8MqJ+9DW
c1zR+0X29LSw1DxNsf9TdPpqRYysKvXLZn8ZRR0SoPHGt5nw5eP8VC3ZjSEWbtoxcAsEaLlEsRol
CgHkTCPso1WKe/vdRKrluF0T1Nt1tc1tK+Tku0q1MIUcDba9NTFhJ9ZdIgh0TUfBqp0Yt6PoTbUT
2KFSA4ldmpOhy8h6b8wprj+fGOTKuspOYGkXoVciNao8QW6NDURNGvrWadhVNL2PwN6M3nuSGIPV
tN9TrAlOY1J5rNl9gbhwZyxJfMcX2DW6Ga7wUR9wDIF8INTQBnrEHM15x+yCdY8EqSBv4Q7if/ga
1v4yL0UU9nr8KQajYwBAUeKr/NVUrXWuoucqNYiJcv+Wrl9fCHB9R2tTQrwWiM9ngRVv2eJUufgo
0zquIIPYYnvI87BFeUUOiPNrAiK2l6JndsuhMfnfqMPOc8XzWizuV4cseAvi+gVexgmzaqOxJ56i
McjgftjmY2wSH68UUTp5hKg86/BqrrL9zOqI4UHxsl1wDMUJuUkBAx45FMJ2N6rhd+XgnVYjI8/M
AtuVzM92ly7HHHNHo9QNIzkUDk164YD56isiZZIOebv0mP+X+EMl8HurgnxuOBToYn7rCkMycJL3
TVI9ojh8dySld2O185GU8CwYe+tSxBGVkGPceuxROowZ5gAcocMzLtHUeUnEgC5i+tWt7rPWogRI
gXK4zimaBMZjqy/fqpHZQu5b73lR/EDCvjbr+JaWNXi3hAgVIjh5tcttT5FFeuW+S5AWWCY1hsaa
yMjg26xykwn+OVvGr0ox+26/XXJxArej05SddSfa8poZTX1K1/KrUcPN4KOJXFRswsWFnDotdFEp
+i2e8r7ej4N54Ngbz5MR3Vee95ZQVrmj8auL/HVfoFIJ3J4s6TL9Zbu4awBUMJCoTybK4J15lq2j
MUyOSL9oq4NBN6Gt0ntFGMOOkeqlwxBYezWM6Ny4iH45DE0Jc8pTClqPv/PnItTTnIRRDZKFFE2z
JOGobxnUhG1iCL4gFjbBeGlMz/GwikA7FgE0lfpBZZeE9ip4C8viodFOOMPWxjGrePRYY7BlBsGU
hQSz8QmE28LXLc468b7UKC/aZTs3+6D6cjr9vW2yix+BJFwFMt6cHgptGZl7i2teVRSflxgJHIEV
wJtmFXSa6oKwhesgaQmkwdZcGNn3rAwXQzke4rYYfmmenYPl8Ht2/LJBC9OA7DPXz7wh7ahKqoIV
Mu2elIZChduzTuy2itMDrd+BXcNSxOl6mFqEnn1O407M5Hqy3K/GdVXAyZrvSyZSe+nGztEY8/fe
NiEap0kF8wsiVzVx73D47C166YNTgf5OqyxMiwi0CHFaW7rY0TOILbQbgs3tjhK2+NNt4WNEHjHP
ZBvM9Nhi6eA2BBCi7yFfL3A4mXj99hrmMn+utIdsbka2zKCBa70C8mJ50W/QbKp5XwbGQP5AEab5
7YtlgAoW20+rKWDLYRncVSb0wHg7nmMu8D3RSWGTeQS7VE6o0ROwJKQmA0kZRrJ1GYveD70ag6g3
QZKRZoYbFulenvgEbXImZSviFgHch9UMDyWAzB30HNK0E0y96FDjnaOiZ8nKsqlVFTIOfC+NilGQ
ZsLQPc0Oov88STa73PCjmva+koNisrWOjBTXU9aV6GNVFmPkOlZWvAaoKpagFNVZsKe+SEPcCW29
pd0MHKCMDosxffHOHh3fMNlZb7+3OOym8TMqmEzAScAjP+WOA+kNzl+ffbRC3FXLZAXE55hIXjWy
Qq7Lcr7UbNAGpD57f3R+sdrBxuHh2xnF8xy9MGnLg8X/FtYZ+XtiYDS3jWfe6FNuNG+wwL7XSe2t
caPz0E1aLWv3FprtDvkXUvfsPXF59BxQw8wyLIoj+BJa2zc9niFMyowf69WD8oLNsrUhx5lj/lC5
9i0BAtSfteLxk99mz2Kz9iv0dlN02+ao3rd2amzpUZxXUHRo0BUKJz6E9On7eU4Z3plJFVoopmB4
Ed1Y2w5yNPFtcDYix6je67XYVw4bhlWj2ik99rEuTXCyfk/xELpliUBO8KN3q3mTtQMrdPt1iIic
6Q2gml7/t+UURhKvaDlTYtHj0XgElfWTrfJY5Mq7VBHxVtPwQifl9rBnXNQBMmuCgXWN0dd3ymS0
ac3KfpnBTQwSLGNk3ZRtWTL36z+R0RNX4sXkujjltUEFqkuZHYpJkdLUHBI42AavDPOwCeTNEVbo
kIoSOC4jVV9T2db28q9AyV3i93G4akWaXXZNpqI5KHZX+M39j1zE35mt3mZEVcKv312kPLH8RoRe
hpOFbs4yLllT4P2rm1ckrl8IRfQVuJm/923ny7CdZ+SCWFHA9qVrBebTVWcndSh+tkxdHjqOE84Y
13pzHUh9QwNuLkmsPljZrDnCLp9zX38zT8Vm69i3hYvelpv0e6kdY78yikapM6HjnvQli0uk9/H4
RxtMxRk133bbG8Thl2xehuLojdoiJbIojlaNKAxPPsUTh1Dntd7exF5/grdzmJvpaSRxFr04g2wM
FWFdlV3gTdK/aKj51soUH/Ej5RNSQ9Zbx36TZZjWdtzjk0l6Pt91sbo7EfdnrzaMXTOvLzYJKXE3
n4FToQRUEsd4Nm0nISNF4Qzf82+3R72xJBgfDRGp48hTtcNwQCoxdcbdomFSxfhjgBE15U64NUdU
0WCJ4syfuW6FKSgZswW7N8xwFvDDqz8nmoomn3de3mvUmW4QlZURFmmWkCaeo5bHzo+D78nKHHOX
yFgg6hkt0rsUiGOeOBZa9xiWrkXDLs23+FblHBN5ShMW4VjarbdFO/3SFuuSCjXYDhEHMNqRaLap
BerVlZyKDegQMru+XAchYV6t92WxOjTs87DBWk2yI3+bEwIQc+2PKMrTQ4ODxxyrLBgoOBja+mEJ
QfFGmvxCLL5uSGeNdwQIgItN4EDkTSqTUyObL+CkdCYDDMZMopwaFMer3zt3rC4PSQ1e3qxRjpQR
ZIOkRMGkdHubZ+ur6upzm0l+O/3zNGV3GZWA1HN6gwolLP1RntOY8sV2aZicLvlGmPNeKgvwFAyA
OoJUYFoFoQJIMkoTyaTnR6SF4CatfHHG60LmL7TAcMts4vN40em7SEBPtBXTABWPQKlA29ZTGdbu
3NMjqWs6da/RjL+7S065YhhXAk1KuK8OmmBz4lTATxns/XmycTTVPoTd1v9TLPNtqpkStqjUGd2/
ulOywTyjFN5V/Yu8DNaSsXsmBGtvVQyMHZXClJs12YFufWaLI8UGW+ANehxAX7T2S7O8R+QkIIBA
O8CcVWiUbu7QkuEBDqhKkps5/R15qjk3C9OICrWL4T8RgxnjWcYewXOXUeyd45rRKVkRjFcX9PiD
se6nEYx6GqV75IPlPrFUhXf/No2Thw2Ngvrfgnu2FQ7aGa9ZxPakbeinlc73qGhjoIxpdfFES2wO
KWz2iF0JHca+cTatyYh7FDQxKl0qrAj1Ls5GlIZsdfMYRTBL4O2mHC6tMXpMyGIcq5WijQT9AbHu
L+TKJ1oGavq+P0M/2OEheypWxHcIkDYrVAUvqzoPc/1Y+q8M8jaGmckChuvDiFzrnkkhxZyu2wDF
3t/OSr66GeUssoidnJkw58OIZcNmsN5n37HBxlm5rIfQO+xm/jXzznlkNWR9LGKmZXDeHTP/KQoN
i2mDso1jB78ACUPui/iCHvZ5tYnVZa2eudgV8EmhdcbGzhCXhqw2odiVTnmCF0qfUGJqnOGX1+XM
68oMGBgGK8xOHmVq87iBFDBnCDGLdNl/z+ulGaQKRIrso1sLpL8pIM6mOlu5P92YS0Fs08tsgimx
1bg+UfyuTz4op6SDr8nOJEP+tvzj8vJ2CXOPGOzFwXLnWz3aUSCzgi9gbOmjgAQDprXQSnvay3Gc
zqnX/Cm7iE8JUr4ZgAs6a5Atg0bO3aGZjI0agM9YH7UB7Dv95Y/9jRKNR7eevM8N2tS+LH4L2V3Z
Mb4VDtqSKl/+KHBlA6jXeB1uO643G1XsAiGWfOVzFI0US+NHodg0RhFepVz5cKk0vUkq/dchix+n
CnNI2TN9GQv5PVLyw55J2GN7H+08oTwsG1Z6DDA391+Dr+yCYTocHeMpT7MDtPEbJ1dAEQSEFAC/
cQkvqxzmW45KTQN1RsKNHpsdDQdqn5xQM4Z+lpb7zKAbTDOXAcFa/zHckvB0BM2t470oN35anZTo
YQ1hkFv+lyYO9aYy/AOx4sMZFMN2EW0rjw7Jrfs9zMayj7AAhUk+m8fEsN79lpdFxAUevIhmOe0f
rNHCRZgsM/RruubCQjo19l/WON9K9EaI8hAe5Ja6WGlPgIsJcDenXKUvqEJbMBKPi9u5KBhJjAo2
nUc71M7xuwFkG1cTj3ri/NY9H1pDmVxQUoY5uJnLsNY/UWZHp4hQtl3WGPZ+ZdcZ2FIU18wlyWla
xrAZOLLQiR0ZG134xD9aLUvjtuTcadmuJY3BlNFzQalnilPagtvh2Ji5nyq6W6dQfz0nwlrtSfhu
Pf/TamITZZe8DzN4ssi8H02bsDZr+OsU6UeUagV1wrlE1gQMDZ1IIh0ks3Q5jO+ZWjn9xT/PZbpe
Y2S7IYw6GekHP+FpzCsmdouPB8BUwGdxd2KsQ0HJpDUnoFAi0SUY9THGV4ndoCyx+6XecVFs1dw1
mBo4G7JEMwDyEYxkZN66EcKwkXEGq5YiZgnfJUc/18l78U9u00as6/9ZpgKjdlNaWszfOVRj9VzO
3NBNkz8tpOcRDkCmVR0nBwwJzKCmS+qOiLlQ63sObkSn2Wap+0VDHzWdp6HvzouN0tezLawLkQlc
0Sjb02IkH0xPwrIzbuLav2QZJkmRCWoLDAHsYOOzO811gP8smW51P3zGafpk4Mg+l6ii1213Uied
xrer8O0mVKzMq5llLPmZ2uy5qcvhFHfPuKKJDoOLkTibAJoN/ZLTq8aazBhL0rFoAD91k95JI0oI
CUi+LE+w+jpCvStDxk37AjsxdrZs33oJQ8bi0yS4JUgnWikIt4TeyFBU2A1sq7fuLC0PEVSPCzoy
QhjYQNe448tVPfVjftSWD3IRbJEasjX0pvwn9anlK8Ep5W8SH8t6adeVpLn42MXBYLxFAuVDZEUQ
Amt85lHK1qXgUlpa3hK21d2xLgi4SlL2aqZ1X4p/iKQE5ljNSIVBWjHa+TMBDC1PaYsWcYLQusb7
FTxj2DSK6Xlu3eY+A7l0fbNsSN8lowsPuaCQ476n7Aaeqm4UiPS7onZ+UZ1xRlEEXqiW5sckRyTf
RPrE2nHaQW4sjvTMe0TS331TCGyt+TVeKcKT9BXFJLZP5dL4QlwzkZDSKBFwzcl4SeAITBYA+oZA
hpDn5ceMORi81n7KUKPQHX8nM1ePXSGRAVJK8183XzBxudLgfoRrJG+SVYwkQjCxXrgZojEdw9XY
9GtiQvRJvuxgfxuVfe4IWpxzrCbWUB1rcM+pBUFETcbvIaNWHtezb7Ci67cxCV6lU29VKwz7AiB3
RgyYTERIfl1/M2hjb1lokGB96KA2j1JA3atFSmIoZXo8uL/mIiVl0//Rde/eWmhczQ4tRw7W5diQ
MJi8jWVyabl3Y71hp4z1j1RAcWXy3Wzj9XIsmLYHYoqiy9r2b/g7mJLWB7z8H43nlZd/vGf/3zx6
2zf6qpulo94a+v/49//8xuHn8Pk//cO+GtJheRz/dsvT334shv/493/lq2z/5f/tH/6Xv/98lf+T
/Q7P2v/efndIq+Kz+sZw98/XOn//t/+q+Av/st/Z4t9gqmBxg+iH+Ez6GPP+037n/5trehZmMRMf
ncl/9T/sd8rcnHnmlvqilAtXkD/6T/ud6/+bR4yt7cltPsy2W/6/2O/+l3Qf05IKHs9/Z+xMluNG
si79Km29bpg5HKMvesOYBwZnitQGVkxJmOcZT98foFqIZLb4V1mxMpWZSgQCcPd77znfwQbo4AAE
WPA+ZSZqSSCITJQSaRWZh9Jyya6jta/H+ExrCwg8R5p1ZWJEEeVTpBlUDGNebEu/I/KjreeM84ED
lmYbXyS4yY+2QMEQHweXgerAlLojPmQptUj3WJgJ22CxP1pNP9wZQX+TardmDVXYZB5yGoyI2K7m
uaWP/123wzVHdeeg8SFEoGDH4rvqsS4lhR/uGVj9cjrhXeeGg1l+mGWuM/tFtLVLcDQNHmlU9Liw
QeRBN9z+8UDc/g4l+l9Zm95yAG3q//u/5fyNvQsrEraUUufrtlBfu441//V//nMfZj5/u/5/tBSj
Dfo9sR4BYM6MXeRi3TZuaHJrvYY/SsTTd4LvX+Kp4ySLpHWJ3USdSWMM5+KFHvvGaQLYcRYmYr2c
GH3XivAMc5cFDlwNNdzqZPHYKgEJkgnjCaVju+6y6mgX9nxgnCQzkaz4BsNwIgyRTjbwqeR5gU9J
CDJZpG5QSGMQG5DmO06wcooQulZBMVgUOPJNaOAHvzTSx6Hg9+OkS6siiC86JB96GTO5F1N4sCp8
FKm255K3o6iWJYeOHFIFGZQ0Z8dymxWqOtdB/X3qBzLJJKah0RMOQThT+KjnZfIcZwbCJtU0hyKV
3gEPe3128ekou/+BcWF4LUjHQPhkurvAYPZgmwjhMurK3dhP38q4BDKJ8fDcuPYtvbpDVnh0GPA9
yzK+NmjEXDQH5eqAzJHwmzVmP5R1CQ7AsXAUQg//lE464nIE57tiRokEaSCuhZVdN3HHwRrf2b5U
VnSvOZ6zbfn1qOnEW5a0KXinbq4bBaJGDQOKeSm7zsW92DS7OpQnUxbfZKU/L7hkgzrh942ranq2
v/8QRTViP3Oqzj7mh1ms0e5S3dkhT2gPttO9Vo2WXrQqVnuV1f0hq6a3ujOx1OHWJYsXDfsNebsD
rlAVYzDp4rNEwbO3Qug6YeykjxM9hXVSIjCIv2dg+DjBkfZbFEm1l0PKLNZu02Nbj/jEy36b1V52
8kcjwx0TWxyaepcjNv2O1grDNzrFz7y+NznhY7c2kaVbkrbrGxpZe0gPYCbrOlob1AffUEWts7F+
63kcvpHqrDgYIE1HosG0FPozGRKTuAnb6Smvg+bKCKV+CprcB3ograPTNi1D3eHZbarqWpaz59xQ
Rzm2Juy+xDr4WkVIQJ/+tPt8uG+iJj6FERCbxLs3ewKCi7imgU4ri/7rbaKgVVk9ZJY+7tyTjTll
RRv7qW/oNIQGHoTMlN8CR4o31F7fhB86gJkmdV7+qOmaXz0eLu+L3Dvr06LHKoFfX583Cs618kPu
HSI5qGpjqHN/0Qlpk+mdjALD49hZKDRtnGY+L7DUAg1hFn9xRGwp4t59VfBHRmFQcVr3VtLNbyI2
jr3FiBMSELojkTT3vj3+I9oxXac0e/bFDCPAa9A8Ls+u/2SaqFOh25knJJac753RXLdiCPcZcV64
W1MPukKXnUmdAZXIkJRJFOv3NhKpcY/CB8tmNJhvE2wFbfStR1b4ArbY8NDag0vpPIrXTHnowEZs
mmnOYcjtT37FIadvdO3ZkCOYI9PbJiAJzkyux02B3eeLW/wpGRTLA6Z2k42Ta7Nc80OumjWOiLUF
Qttl+afXEV6WGOJIk86pI11Ft6RxwLjR70InuxeC5p1jR3dfbAgfA0qXy7BtYVm2aejkwbzfD8q2
A0Qz2XMwKHVZZD4LazBXtpdED9rwEFSTsVNRqV985us0Z9xiM2QQo4ocaYtojaOuPAF9I8W1Z5H/
HfVgSrrUV6yf5qrBQ/kPWPpw98VVz178PyP3uGpL8B8OK1I6jj4/v3/sYgPqCIidaPGKCk8L3ZSJ
CAGkhSMgo71MQ4fRTi+v9IiXmK1AXIJJe9EhOl8PofMT12m9n6LYOQcabRZpVd65tlliG5hXK+Vo
6UEPfAyo5J4jYfz294s35rPMu4ufr9iwLZYWRxqO++FEYQP86SqBScUFLK+jPDh3nrtJLe1JWMX0
jQ4wXcg6uJ1qHU9aVZIjmHaJ9pCGAPM8BttF3nmnav6RKeOfBSiqYbu60U0/v7NVdU+nsHom1mR2
9Bf5rcm6LYxu2wX1P1pU2E/9yLKCms8FTbPvOzz2kSrkwXZzZP4tTdByTnzgiJHtaGEE+P7RAfz9
LuifvkLugpKGYSrLxVxtzbmDf3yFYUGHhIlCtKm8PgXuMtJGbaGl6BU6vRnO9ZuSbJTWqXfm3r2t
3TluGF5G3O7bLy7m01swX4zhcAA2HR4t+eEtcGnotVjdcYjOu8dyqLN8K7tVKcDhPvBOZpYO161F
hlpgHqIgV5ThnIj+fhnG58OZYbNjmQ5ZizD3jA9PxkgQRVv1E2vCfCuWG6Axg+GxTvRzWagHog1W
iOShTMJ2iXNk7CpQ6tJRVi+LJ/TQBy9T4lx1IljbJrNh1h/5yFe8YZoVvjjCJz/D7tamZvHczSdP
FykY2prKv5jmtQnXd9Ux1AUeqKDC1z6uqZkGm1qOD8RnOtDUHi+6nnibv39459N3YPPhLXYdyUnb
5Lt4/0BkSeYWbm39d0GsgrjbILCmjx57xHLlAXY3T6NRkwcK94mR6G++ga6t0n2BdaF44kiHMDtt
oeQs+2VTQQLQXYac3OrgmGpJuLF07zUAKX/MmT2dXcwWbMs275tFV3g5+m5jdDVXydS8lSmJfak+
PCQ4m65N2THDAEuMJr8kc64fX3PbOeUesrY8H4n/K4rXSPa4taNarAeNUaQR2uWlTrSbwpv865x1
5apKyKnTy3olsF1SUqQRE3wHTj3YDoyzhXkR4/CWduaNYO84eQQGMcoOyv6E38SFEcTIcVAlyEZg
K2eZNUhGCppKunG29D49Tn7lMbXl3fYxqmey735X1f/fRFDj09FAuhSE0jJMSV3Ii/v+a/KsYDBo
6scbk1P5zosgMLQTHYM6DJhEdf2Zeft4MMpoYw/I23UETVqfPRbOeEsWB103U+O4qofWtjN+ZMmE
VN5U3knXGGI6CS3opNiQmJeigyYYyLMo6+yu+R7Y2n8aZ7DXVdJGAH6QsCBfdXYiqv5xITNhOI7u
6ZHzbRA+/WR68taKxMPfn1E5v4Dvl27KZ4CEpnAtKjvxoUw1Cs5KrJl8+Hom/CmvPzomsMEuTR8q
ru6qzaz4uXL7rUCegBPOt/Z9bqBHEt0RNSWaloAwIDYsdXFtE5KJLJhxpvVZ+ryFTUkkwBeX/HlN
kVTw0gShQ4lvmPNr98c6i2iqZCgCe1+KimpIpvklCBEjEyC/bxTii7L4fb7UhkbxHkQamyrDp8RK
moeUA7WvYXbXZM9bkiTB9zzyrwnHm44m4qPbV58Yv7Pwkmadw198VLH3XeplcS8wGv/9k7jzjvD+
5tOLYFXULddi6/j45KV5GVExGgFDf1ts/RH3jNYVwdYWhX3I846R1cBgWYufTdMadyNiWic52c4U
n8EOKaRRDMESFYkbyKrf5DhhVxnkKRnT+CxcSsNYavoj45IXOSZQ+Eclj0KP5YqLmsBDYM/HFUJ5
ExIxuCrdbLykoN1PuIh2hs4DafS5uaNfOt0ORwIu09vIGOjPu3ibicfE2MPQK+28Q1K20U4zfiZ1
Z526trVOzoDeJ578+iahyXHVSAEapnaY0fceqBOWdwVhcke8ob1OijkQuyZNT7fqu2b+90wc7a4k
N+OkT9jqNRFvlzKoA3AJfNBYJ6lv/tK66qRoK0jbejEqlE1UIzvmeOU5zJEGc592SW9ac3gtY4kZ
imb34Q4dJx95KevNfBrOplaHX50FPn6z0mYxo0qSgMAMwbv1/hntQqMMObwwbbJ7iRIMHuukYn09
utwVDT6mHWQ/+oKqdZqDhDX5suy+tBqtFTAUc/33J+1TfjbXM5+ITWAftKTA1b+/nlyIUSIUE5uQ
yRYCXagtYepcTYqhJiDWgXJsHRKfukI/TQKW7iD+M9rgwSAHk7D66ISK9y2ksbSvolEeZFnyqcwQ
hIMCNQHwgfGMyA9FSCKpkb0hoDeZlljDPVuKt7MFNA5Xi4YvjhfOx6Vg/lho3kxJWSEc3fxwvEg9
XytFk42bfqxRcthDfSV2S59jBr6EqNogExRpvhpqHMaGzZQHLtwtgsmt37Qbr9XQNEdMWJeTR0t9
KLAplsA6beNWw8uVpaUfH9M8ftJzjAKSk98KB3z+5FtGj9ccPzMcj545TAVPOPcz7Z40+JVQ2NcC
5kYHTbTqBkc0CAV2zNphhj2iwtii6TQugtt+xRmVfThSVBlQNs5aqf9aTj4YbnxmfR3T5p45wSwJ
g6yzcVAv3pR0wm6cwDpKL06PssPw6jKdvhJ+1m7dYUhOFhWiX1j9qZ7MVx3LHrO/yHhCWrLW7eGH
noQ5Hy57DXl1wbx7xBSODicTh2hFkdrpTmsGNqumyreSTCvmmVbx1cb76XwkFeW4K3QDjh///+GM
Wpai9U1P+MBm0FYaekY8bqPvvbGaU9BwW1k9RhlaWnjem+Py7iJ7WItxam4AGYBSzKd8N82C4a4K
7xuZ1k9Vbp6jevjeSp5JJcsB6KQr73Jm9BIpLkkHhIWKil7E3H37hdwykYqxu16cqtb6/vfXzphf
848LvCV0qlGMHWjiPzyfpcjbSfhNsPl9JtMnp1nrwFVvZfcmYjxPvO8XVSIJ6lVFXkVUlGs4o0me
N3sHJQ16ebc5AF1mtS5GZ708GHMFQt5GxiklMh6WZubUUKQmVYAYB8vmdimg3FDeWalYp0GHXaBL
45ulvxTHGsPcMc52fU2fSvc1jK5p8/j3T74U+x8/ORWIogfO/zgIf1hwqKsZ2+CtBVUfbAePQ0/I
9G5Hj7lcc26/DfRagrX12o040rbM78amuskYkrIF1mcjCtLzJFIPrIJlnbhedexMtMF+hXc+FSaU
WAh02HrdTdVrqBgMl0GMOxFuIHMmQZx1b2p/fHRT+dC4zdvYOtre1YDHxAGcDQwSca7DZzVpkc6p
kSth28Gh8FAnRiqSe3veKRLOMrucTm2qIYv/+x3S59P/uzvEFmHbiIQs0+LZUPMW8scxRna9NGsD
x3fMC3krJ4J+naw/tE1oHsIue7bnAm0a1zmblTuLvyc8VqoULwuhO+7U+D0C64duiSUrHbZCgmLS
m9T9Yl7wubrnQl0l+SaBe7r6x+peJ8OObPvRwiY4t796qLH7BaIhDXvf8+gIKF1BCyk4Q2q5zdXw
bWq8Yuej3903JrLXdty5TRK8lmSPOZpeP1aRp5MJ3wBYm3/dlIG2amZOJwdHoLNxSZ+3ts7AVQAQ
QGLgxxMwifSMdhJNyEAGGDE+kBSm+Uw6uPGDr8ljVkq07CK0b6A62V8c1uTHLZ0OzXyeshWEWnu+
Ee+/ryyN8jKshIVDhZmM6yAwVkWH7ip8IbeHVLuctkZd43VyEUvDAiAwQSjnUroOJRk5v5o7PCO4
wbPc6tGe5tIq8UuL2G44YfAKDbdV2zob71AXdF9slPJzb4LDPY+Z4JxvzrDK9xcfGGjNorBCN6WE
Ogp4WESywhHBz52tnHSyTlneAMDiw/gUqnivMD2RBzSdNZXs4roid0jTg5uemMtpUzJ9e8olSqWQ
V08wRzrFWhid6rT7oob+1wt3hEPxNyMsWUveX7jQa29IQdEwLHGctT+EiLJ8XFDYssE9GxowYgYX
RGmvYLqpYMZlIwiNMh/3oWbuJha/p1q69yRFHNx4utHSwN61c6eDleQhuR7gDtx88WZ/flLogyk2
N5NxlOANf3/NkLJxYGuxs1bAZ+pR/QO3FkVfrzDyzcxnMkwoMT3OqywO2UMU2XgUgdi4mn35nwz8
Pu2zPLkEOxqAReez0nI4/GOlifjmKpvvGCcYlrDea/djG50jIpJXphu1m8yra2bnqLDCkNNf1qfw
gTUDjkAxnDF0TKhbhLuCynxf56l/rWEgDSHuHLJJnonkohNTTcHr3+/i0pF/vz5y1ZQx0rH48eku
doNsRVN0XPVEBsdkJ8zuFVG5/tAAziqq6RDpMXOLuL9A5dn1ED3OBEPe925aMgsEj4fbczUp33gq
7WMddDZgQaKXsva6nAM1Q5TjXzyt+qdGqA0JVXGTTZoZTJE/rOm+WxejXkwOFuDRPWgBKJDMTw4x
45xVaprjC98Tc5OACFkWxVd9tOxbFhAwhoVDInSYIE2I8mg7qiDdpggCXwb8IfHS0Pni9n7cfjh4
cS7RlYSbqWAFfbjUKqNyqRPMC8GYcWp2iRlyMxrOvzvczA72ZREdl5aIPobnOiovJvrup7SgSdJW
Zn7IM/+uGEV/Y1X6Oi+D4kyEM8et3t0poxogzt8BDypekwatkTJ9yvC5RkgScYarpe8qqHGH/0HT
0fz0/rFOMN6n9jItJedB/rudVUMyFIUkEG+s+iijtA9W3Uvj1iYDP4SNrp/3Z6Lo8ayDsnwoEEUG
aFlRTaFaB+jmDcmjXU0vkRl6903g/BykFPtyBouh/aGYVD87t/dvmvmH6e3zQWdgPncyc+Z/iOiB
ojVnQfdsX5meewGlr1GYRu1MZ0PSBZBtdK12nfo1aYn5eGZ6vTdkZZ8d28Z0QBPArcro/MX3/eko
ysSIDVm3CWq1Hf1jM5Jeq5UaEwgJI8yGVUV2+YbwNtgahk7Oheud0uZ5qYKCziElzW1fGC/iz5qA
WcEL6JP+pqdtTRosNHezJ4CT3TY92EVw2yA3XdYtZi+sq3p9kwbZTyoc6/T3D6F/+mZ5YEHm0mXn
v6xmH/bgvhssY+CK10oMPgVeMKOlAs9dRU2FfVxZJLEiAFwtsgMx8PpNngH9JbKbvReWAONbQ3zR
j1owyh8WKpO2P7fVtDCifez7xwhahziBK1F6yj0jHyvvbeE+LK8OGKG5+4a9bsCMVNjlU+6MhFAT
J2UczCj5DxTebrf8g24r3W1VkfceJrSanLks1KYRaCaAQBrHDo79oXs2/Mo9z+28s8wD92wA3sM7
1sfbMGzkBk5cd5UV9MU4Yr30TolUVO8tPOLRredF97hZ6n0aWu7Znyp33bUu5WChPTUTQSB2POMQ
DE6a3j+O0dQn6cj65CX6T+JRmC+NSHtl2xUbO3TTczLrWv7+/f7Lmo++w7Fo7NnKYRw4P8R/7FRE
aY26wcEYtAiIwdzym5toSKYVE0dv1c79+yi3oHJy556LCGqn6uAKSBSRS0pgjWLs4NfxiPTViFFv
Z8G1ERMUE5bFaVn0nXZvYvj54mz4efTD6NPUmbcoYaI3/XjdftFEpQU2dx3T5bgfpLPrBBHM/jST
d1KzOlKD2ptxsjrOp47aF1K82JNfHpWRpl/cxH+9GMs0hGPqgi6p8+GsJ5yojbRKt9dk1uLjxzC6
GtNI59lC4DYZnXMJ59rL6BpCtEdoRE0aq02XBPEhL7AiffGdfuwwG/Rq9XlF5n1FpePMR9M/vtOM
3pKJukat+dtQyyfgwrDWW9EmhQWjT5q8lE16T4JffjAYW6vRMg6NIvscePqpKUq8ipNWtUDyMoy2
KjZ2qI7CM5vOHgbWuI+H6Prvl/x5A4FIY1D62Q6zPAN10ftLhmA0EordA2kdDOdcGTl8L89vzn7Y
3o8G/8oA3pwqeK+yIULa7gXyWgGa66v4rhuBUqhUP9hei4FVy0mcs8CDwixP9kRtRo+THv/Ar+Dv
poHQpbapm2PPPnNldvMHtOzwocUR6Fs6JwWf1zGqHMy+GqoiF+f2NbqlctNL6zUbGTfQHUNfM9dl
zlx1QMYy9zIvn5vM/lWajvWEAfPvd8eYn5/3653UqRBcJiUYfFmO39+dMe1LZYcRLyky/7XtDgzP
S788LwFHopY6oZrIiKOmzW8tBrHt1VB0OfP2fOV63Li8H4gt97T4mNf6sfAy66RFxNu5mnGcLLu/
zgOsO/gzIp8V2xqD5igLM90sG8rkxDTJ2dzXAhk9tNQG7IVyQCFZpOs2WcAUx7n/+yf+l2MdO6dF
o97BzYKg/cMntntfknyVGGu7N4vNovjotOBXs0iDCigAUVyM330cB2YXjbeS014PcfHVxgwtfCTR
09QjaXF9jtI44MV56ACR/E+OdUtH6f2Xw8DXYJQgbWaPYlkc/njbapz8Puo0G6Nd+aseSuPY9VoC
JFyHZ6fb5z5S1CSaQGDeWx2mtjmuuVUvmBAfSK1A8cMzo1NGwsJysOUP2FdtrORDFD9rk+XhCXP0
U57jGRwrZDBaJ3Yt+w+Gv7pHjx2dQ+zch+XlsCL51Qng33YIk5JK6RRY/zKsw1BoOFXvmOvYHNcW
LUTSj/23qbazU5FQ3hhlld2nWZ8fPAtqf2vCFahgJAVZW3xL7P5BBGBzwL+4N7L292Qsh/sprrSt
1bgMKAbxqJnNf754fuYD5/svRZpoLQ2XdZAwiGUC+ceXguc0cHRqE5DeyXoZF05avjd4TcOgQdfm
WrRxpuLYuCYwJs3+hSt6uMBHgxDJtDrlkBOHw/xxw8sXl/a5YpGMUkxup1LLAfH9y4y5lh4lxFk4
FdTERvKS1Saj2TQH641z7eV+dAMXnJtt3KUxxAZ6j8axj1K1Y8hEfkAKFUa4sX4JAdsdiwSYvcvG
/PerXPbPP2/gvIcwp1yKWI42c9LGn3uIL7XUZ6DMgSXz5FaF+D3zcrjNadmuO0s9Ee+iSH1wtY1h
1O7ecvEteaLbL81RjZtu+TqPxZRFW230IDQluBCjHGxCNtgnmcE7iafbqPCifVLL/DqSNc6Yysm/
WDuX0uPTB0ERPKsiLAauHzbDxkChh1cHRPncX4xdpW+bKPyPMYnnphThTmCy6TujupFJJhmwp+wU
QflEubRNHaTqUak9B46G0EXR//77Xf7Us+Uuc1Xcaou0UIqND7NgW+sbLegAqy8dLt/rdk0e2afC
j+M9sIK7uqzqm6DH6AmZB9619qhmqRyGoWKtwMMc2rr9EWfBozu04WlZ6/XBm9YkoOWXApBLourg
Opsc8zwEiMAmjLqdXxGOrEbnGlsPo0Oe+XI+G9d6Wx4JJ9841QjhjCWBfAJEHmlpEx+FqHZscH+3
zFpKWYZ3ve1pO98PzGseX4WGizOPOYRf1B/07T+WUfM9YvxsIKFmHaLQf/8k5nFSxzASOTaPpr21
PWqcth/DQ0nwOCwosIIHrUzzc+m4GEzmH1luP4gqd1FvZkhcGuLtKtwUy5/58y8tf9T70ZuBi+U4
xeUlGvruoRN1cYIQ2R0pIgUajLvQBuLM5nuy2ra5bevim9OE43H5pUXmo3X2987QZhuVI5j1YHVv
qQVvF1VMYCYAhsdSQ28hKZJA4+IBGxaxZUvncv5yKw3aKitrtVv+VLc9oFHQsneNYK7k2+Ie3W+8
aWXTgbdjMhaV/VVYG4xwsI7yUJFYPwbi3IPtXrFSRJdQhRheJ6ptk9nn3i2M4ZT331HXFrM1sr24
2MEeJw55eunqu991nYELg0lNMcKnGseTy5T4vxfqeu4J3tF3TZn1rh84a6hpgsQWWvBnWmcnUf1g
cZ2/i17m+aHC53YszGFPpKpx7UXCOuLMId45Ni+aHKM1MSxw5WKsV1aqGbcdRJwNqyVsSILcVZLE
jwxwYMj3TfiEErPfF0PV3AdYyHmyi7sJt+K1lYwvPu2Dx8ZSw7ZPAn3fQ7zBKeX4CHmcH4FpjN87
Qvf+e2mxqYOqJcBsFQCbO8QmsjQTz9GN8MtdHevi3nDMNw3BFk7IFS3b9LFB/ce+rVeoKBuDIOo4
/GZZzUMJQfVBldYz4/6NicL1WbaFt8ZPDkWtAWoBfEN76hAD9XVwPw4mJIPaE/cDqbLroqtb+pIP
oSmCB22ahvvUWTtmc+oUY8WmKvPrMvLDMxM5Z6s1pvHNQUmX2vW9M0ERM+Le2vphEG2Vgn+Tlt46
MRUgYmY/Kyxv5ZaJa7BGDmRvhO5lW8cZBFGaWnA35gSSQawdKXEzGBItq0BlZzWgiFgx3Lc7Blti
Xdl6eiM6HyZwV6yTpFfhyqlN5rNh9q1pFZFe+tWiUWrsmT8yHy/n/sfG5Baflh9lr+2Wl4PcbLnT
hR5sIjXsqspPrwPnqWlMAeOZVngVgLVdSsbS7O8stGyHLIYL4JdIzwfDPoVjGW6JH3t2s+K1V8lJ
qLG5S7Ls0s+qs5iUDnRZHFZLHW9qCX4Vk7EPs7V9wj4wrHov0s81JiKsuhRmpt4PZ4HJgvV4EyW1
+1wApSVa0NTAlCKEW35Xd2l0+AoRf2N04SGWEreCnWmEf3De7+yC5LhmiLe6zkEB6mM+NIQkyEzf
MwjB7e/0xRGKm3MbVBAmDYSsG9/JTTTNDiU9DBBc3Wn0A9vD3h6ml06wtcOhc606vwvs3MYJWEZs
pGa8NSbpkBYbDiccRs7KT+tgawYVJDDADSP+gK2vQ7XScojycN/x0tuodGArgpkO8I5ZZu5cm1pb
7Lr5hQfiS1VQIyB3Y+3cZwDNPISIG0ap/wxYtq7T6XqZ/iF3ta8X9V7RAZFpZj+AgJVreDjFQj/8
lcJDWsO6CQ+hFIi6CcKbLinP+SX3q/GY0gHZAE6ACDHR3tattVIF6EO76hD/EXS1LAeosF8ABGBS
Z5q20ezMOirPx2bp1N1j0pMTUkw09sbwZqoS88YYje9OD2m2nlirM2jnIsy8tU984+vYX4/kzl4C
1NfXZXeWgFwvMJTo7LgXIqMpgcbqbuj97LAI+6oai0IGbRnXNbSeRcDQkqt9rFPLuxuEJfhuM7YX
QDRXZdPDh413heqmH56by6shHMx7LYh2ZHqEBNWlNf2ewkTGw4BtACuwL1C/b+2ge6QTQt0xeafl
R0LYzZXZxNXOdAEFd0U8btKGdN9EjekOEhl7Kp1NWvCBPTzmssywLHIKU/H3JMjETwa8P2HgkNmk
yIthAcd80qC/NMiAXFYPorjz63isYoBpc40qWO7IMtz1xmTcMn8qMP3x/hWYt0GMUU//LqnIpLRO
pcv0hIP9Qy/wqORpuF8WlzolgskBj7Cr7JJibMh6FgYGarmrG2vCev09mLTeQRkw6623fTgFB1rA
/oBbmXw/mE1kZYEyPQQjTIm6Ct9c9NxrDNm3aJKJjjTmC/UVnDlJijHRCt0m0zTnWPbjrg0JvZo9
M4AaNBCBWJkdbY4EyL2fWvG0iIryUHTboYTQ9VtQ0pnZrgo6H3B+BROMcBYcAEQnYf/dGD626UTn
372YJ6YEVPcUSgjhkDWxzSDYnW+LR4bqIs3Qs6baSs14XG5RYpi/4rCCx2pEyTVM5u1o2NppeX5C
2+sYOfbVTWHLTeg+Eqy75aku7w1/tB4aU1uBkVveM6Of5Req9eE9iH2UB965LwEgLb9P7XrbEJ/5
lMu3qgVmF8tErub6tfYz1PIOWDdHBmJvqiC+sjEaX5GehXm3Cmh0e9M5SWpIqU5+hO58JMYWFY3N
82GDOjPH4igbWIqeD+KkSrYzNFRxNGmINqF/iiLmmNmH3vDhqh0QFzbldVE9IqJZFVgarIHmqH0T
2IBrA6BEQIi7x2D4B+xjuMv5HXkZqq1WrteIExFbzYYgxqw/7Tsje2WNQrl15eLfKsCatNkgOB+Q
sxaKCcjF8L0j4QYfvv+DzTGYY4EQBiT2oy27HKkU4ARN6mc/GdmI8PEDEvHf6jJ6jV2YXPSmenjm
RenudI+jhi9Hqgz9GHhrsmDJX9C3ZWwQDYv563Yc6ks1iH7TeU2041DcrCzM5YdegYxJC/ZwTKfR
xlVCO7rM31vnMiFlY58/DGRBbzMVvZh1cilDL95VZBGsvG7cWbWPoDSMqiuoUgEyaI7RVcyAqfMm
/FLMUqFI33Cmvk1mebDjj98ybzR2A5UdqXk0gTkfQKAL6/F50IOzFXDIh8g6cD2RjXokzc4jmif4
Y4yLY6Pe5GSh7pohEs+DTJ+0Wn9ukm7rmDZs+5KmNAwFqbSdFY4D4xS2Qb51H0VpX1yGIsy3yWSf
IpT9Yxjccj6rr2hBbyfq94GkP7iPzcqkRq8YmQWpAEDd6fOc5tqtnV+W3Z17AYms03/NSBmnSjGr
V4dCVneYLZ/SWk7rMQxvfWu4U3LEbW0xjC+InCGd4Uc5+exOqu+2ssJj4QTlUVPpxUBMOhXj2ZjI
DOtK8Rg3RrrCAAmqM2/SG6OHj+wniqiuxsqAHjN+Vmx9GsUlRc6WAcoD4MFH0sSflgeFaTk2QpLb
VmEjQMuXhXtU9AkJxPEAAZXwomHN5tGt5uZ7ECsEkXunyfqlrP5RDc5d5b9ZrXdCbr1lL73xQpgk
sKoxlm2mjiLdJMe0165KE8zabGZGtId6DyfLJOvhhq/djHRSe2OIbz2izqs+47YY8gf2EWyGAUEU
aaXe4nB6wz94nY/tfS/kkyMjvBeV9Sj0ctOC9sP3pl/3ochP9TDuowS7fm1sTOuKuvLFalRDft/o
b6zSte+0pgXzpSMG7SK9WulVXmMk14lKqarw20z+t61CrVpFwpWAHTndgLY1818ZkYBu9mbH1hE+
MuPb4PtQJtQY0rxW5AY6bbHh5EhHtdub5c+xiK/EeIf5iESIc6XG2wjwniZ/NRjgFIPjZGcQfTlJ
BEBZEt/bBhu92/S7oTaRn7DltS1R9x5U6lQSTmyFIIim8rr1Im0/Svcb4iprUyGCCVQyHhKrwRY7
V1LJcEKnNa3aKf+hkDa5SPGM7tl/qj0mhRcf2UfKAAJPJYHJqyYRV3qHJ7iF5hqxQMzoFpezoHpp
4lQ9+/q4VVo6PKXM1E5+qXTGB2n/Kj3Mrb0/YvthS9fKrrk1gvoxKuLmNe4cvEIaal3gcOkxq5h8
oCs/09QCTF9a1bGYxnZLMfv/2DqPpsiVKI3+IkXIm22VVN7iYaOABuRtKuV+/RwxizeLiXiPABoa
uqqkzLz3u+fcR8EkTeF1DBQ5L5ZT8nuY6wIPmCRujtpq3VtcrBECAiLd7Vujlr7FgdyAj4sQa9WP
djB43CGZMRg2QJeUxwnijYFXTNP8IX2l3wwxr9M9REiUWoDDXsFQnjAebCY9Lp/YeHaIo2vVD5sW
oE2zjlGIEMIW5RYi/D6li4AgAVfUFAFZE1SU1CpkxF4ASHQiECfdbmzne9d2LDATo5QKD15pey9J
iEQxdo2gt/LvabCuTOXRVKU82A3jxnJ2YZX40VTuKGZsSkbkTPCmhCgZRmJD1H1TC9pY82Ltgx7S
g2iGjcXGb+MaT1r9rg7FR5w+05vMHxJobWtymj3iFE68Vzcxv3ubPksjd18pJC4rKT9DQHARuF7I
Eq15T4DGitxWnz0VJCDghkDzPrOCsWp4f4uYchk25CC6stgIrCwKq4e+Vo+KgTatUdOfRnLknnd1
ZT2BOQnP2M9y/tW07YUOE6VvVmn7yAvGhgoLToG4KR7Ekbb/vuygonGuS+GWIh4zk/KU2wQjU91s
710471Q582KLOCzGtupsOvdZIxKg1dxucHLFNvluSBV7JJvuyUJew8BIp5Gdnvu1Bx1+a2OCcnJo
gvOkZ4sU7p6nxVdXZ/qmqqIEJ0Kl3I2qPRGFjI8Ss8TJafrlEEiE8a+X8QCvj31B+ZTKxYlypr43
m/E6x/lmw94wFhEL4EpeAhCw6Yhyj6sjZk2xUqhw1jgWrDPt4DJr7rioEbx8k6YdmsRqcFaNliPs
g/Cxnty5DSp0sozhQm9N4gX6wbJeKOqGMjX5wZL9L6/agHBtCkUunsVDXyXPnpPfmRVjQle2E8oJ
Q+xwhSH1SeB1kp7BHZSYHxqF34BHdon1uOjO+PwifL87Mb4rJjMzzjYiSqaXEv3cXgmjH2HrC4U8
w37URXLDvN85srhdswA9wPzVlexV/e2HX829J9zbo/ErTxkqnSDH4pOwBvboIVO7wDDFWSUE9zRl
3F1jrD7FSyH/VYoAIM3RE1RxnB84Qa8M0dBRzdgDMosKfOnYWagPIw/wkOibTWaoVRADY4bH2gJ9
z2TAvHP24lSgiSLqI+E5V1E85D2D66MLzW9yPocSehyi7yZtCOO1/qCe5/CcevbRkIwn4GgdcGFU
Bu4au8pPZWrcrTEmu1lHm56QjqZsl1/LHY3XeKLs9WrUzGwSGgH6QWntzlZgW1IARarErn8g5Aku
HYRKxFGmNLA79uP4bbfZl+r2HCy6cTfqbCFdkdH9RQeBnxxUDv/0S0o6kZquCTazJvzrRdaKMyz7
VTA/MI/G+zT16y7mttc/d85jk76k5XdavBmxCZMZj0pQjIO8pUr80swd0jsSZocZqsprP6Tnsi63
cAPHS2On+mNWMy3DNQ/Ot12x5mcE7vSzm9qS4yaIOuGq+msTdzdTOQk9P5bzSAo8+mgFdU1Eus8J
dHGO96vMHhwfFc3RzghtxaWJ8tNhwCqeoZ4IFogl3IAQaD/lvl504Kc6wIGTnzNPFPkG0y+IgEfl
gIwYg8Mw+DVPJSaRERd6aBvHhGWI34M0F+qehhGQ6N4sCAQ29yAPabHF2gboiw83yztAN0atVNaB
4artMw1AKHS1dL4V+1/NVfnrVsYTp0JOxvprj4EDhKVpcuhcs3AOJOwRn5OWTInWA7Ex+Q36HyfZ
2EUQljSkD6NxswvILntHe+xgyhnao5r/Rgpbf5IdbF2oRixEh2OpbLi7DrBqB5DZ4yVt34bw1oOQ
NVm59HkX6VslPDC7Nclno3qKwAQ1L4wL5spmGoNkQNPha6wbkbrLY8QynMDKHu2L+GcADeorlur2
x7HJ47PyaNfJfZsoKpbWJ10ugvyjtXUzRFMY348yeouOM8QGJu7pM9lblkHxEjKj4/pcgU4LNN43
3XWCf6oia/84cMvNVzYPt6cpV9i+vgNjzfO4+auGwsbJJPctN7KIsqeswkUiWSGDaJI0iUr3rQam
VyYYzzSnsIMqj0SQ0/+VxTZzOp6vihMXnmgRadwcxT1tNW072ZDVIQj5VVroL2Y3f5dqxunZIpEy
RwUyYsFApFL95N3y+OVFwhkJwXece3v2OsxxTOZwHTmpbKFWerkSMIcB5ZIJOUxKN0EpyrYh8aKG
BnivoCFmNYCu37cpdOaOGdPW3MSDlZwKIp6HsbesrTHG5nUecchgiWbRlY9taDL5Qs/x7DExse0V
foWYG85aDmH1EJoASZB65uuxdo+gV6A0T/XZkNpe1dkm59HRJibdIfwoZbiA67dl1QMTxf2Rv402
vGiywyZ1HyPQermZE8bDKyBENTKi9qkmTh7mr0ySQCvtAurCa8jtHth8x9gX/TmEla5MmEYrCRlM
XfHtoKDbXQZMq0KP2cT5kc0KTNtWpHfS9xDvG7qj8IqKgyNv1bjLU5TM4ymls/2gQu5AHe2KrSMj
eHcR614LYqXh7D1vda6XzmI2x3zmvo7UYNWTeWZqnrGc5tSq1PhgqQQAlQXo3JwDe83xfcxd7UCj
MYXqJjkNlBsbxHGYNgHP/Uqds3PriX1pzExmkX1vKD2MLt7cEiGoy/oV7aSOkZDopxFXfo1lceit
c+KMu0F/hLW/jaW5nUIF2ifHWKzsklV7eZzpRyDc030LCr1KeQp2x0kuz4lX+8Tx1wTxqAVHJCVC
oJZEs4iOgq50CduVzxCjLP1BQ2jCDPRK9fKghyZecpvvwoIDf7nVMUWFBqcEPHa15PUJCa5UaKNj
3xhnLmL31FUcJQfpL2prQYd9LKGu8UQl9WlcGdDUwb35U9tsm9o8sFIF0QCHlMmbojnzX1J8JNNj
pROBjRF0QLscpEpF4rFgZqEQbCvJpNBqQoagAedkapjJMnPtDjV6Z2JlUtKl0EjyFRs9Tk5sGige
EhjRqDXsQvFhp6zRHI6YueMqFVsXbKA1vLB3ZyUytzWW2kJeR4mlO0vK9l4sb0TpvHbhkWytjgWw
PMYthVpZyob1pPNr9B6a9kmpwyt77jyJAhdi2CGTns+Kl2qc0qY1BTdUbEN4UFEsixw9RDnB3SOs
4RRByZ+Rr13nzHflQF5tdAUj1nerjHgROntPgK+DwG9biq/POGrhhZUbKF7buY9ImVDChYnmcqwb
HYjYbMTi0AH0aGyQi/tx9G4kTxkTs21srpkjg6tJkqMEhsoRzmR56ySZU3BBADYDzzaCJjRJwlzj
+F2UD5aXBJzc16Uz+oX9tIzOpipMU2IIeDiY1LBAQH5xU0rsG68DZ29HMBCHcQpwf7q+qlin0miZ
GornLJiK9hzzS56Xpb5g+7yRmv5PGfgMwOlobYxAwUiyIJF2FByRNsqIppKE3+qceycf5XLW6DL0
rrjQEbe2DZU0sG2NyY8burVte7QFnJXav2cGzdMURLMvLKnvo7ZFF9K05yKD3zDMUP1Ualbb0THO
9hRFP3SnbpMzsYHNpyOQSuIVDUJQGkdNt5twlQeydx6TKrtw1W/rZmskTO/DN4fWfekN9VS28cGl
diZFcqooUY4MXtDxoeLcZ09hu0xyj57wi0bnJOV08K4hh1zRbj7bA10Y5EbHsTGni5zkG4Nl2lPv
PS1s1VWrPravliyvStYdUbRekAYdQ+V78OKNYRSgmLUt3dwjqs+VGi+qbzRyZTBXbmBkdVCq3tog
zlgC6Y06+0IE+ES1n/vNY5vaAdYCv2VfRo2KDs51ar4jGNGa/qBEUIPAA6jDnTk4tu7cUsfwwCkm
GHkFwFOkFsPZYF8oQTFgMFrX1MIZgvlUsy1nVrajvfA9TMFynvWVjHYwcJKrCMOXBrfQyuAwE3ij
QPMCjAsqQw7drX5zgbzvzb5gyqogFakLi720O90TWX0VUlEJx0XV1e618lo4TXVNzSIKXFPDu7F8
DhMnU8egBNbWWO6ZhzYPIuySS02PLKJ9ehw72aps6cTNm+aazb3Z3kRFd7ZlOpylLX8lPh2t7M6r
H0Qj5Y6ZIbYC34ASEWzX8Ci9mO9ThLB3Tdp+xDQMrj3NhRe9uuWjYz/zQ4sjRL9b5XK12b1Irp4D
XTqpxbGpQvPMa5jw33wp3bn2iceUN1kxlJpPjR+Zev7sTvCGlew5otRwnGUploNzFPRFl2yE7sgA
NcLGIhP2NlbucxTvktjeR7H+3lOyP4emqCjrMNQTDnmzrfSja8Wtr+tCeciLqtxoEVMuaC66Q+zB
SqKNax9LN/8d3Gw61jpasL/3iKFqW6kqN/uG4YK7Emu/2YBLlH0z+siFOSAxEi2dILcyi8qpZVK+
BOqZ1mecaZua1t6xdGp4gD1eQAFU88jvA55KLfFGr5us+izTki14YnHQW96AAFt0wf3KTA32alle
nmJI1SdKsBzIbWMzoQkOtA7fGz7UDPWZ6O6qo9w6gA2vhIXkXiq7mr4ZiPFW8cPMTgJznjNejAXT
ZtJLmM5OP2MStTQ2e2Nrl9TIAZurlIVacP72Ka5hwSkd09n0WTj3jnjiHAQKzMix8cJj4kJWLmqg
xiGAZijbO3Wsb+nGoqYaxyR+G31+c+QlVzr+xe3TwDn1PGbW3ojkfK0RvZ7mzGOEVRvPoKPkekhe
a6242zIBFhQzNy8MjqMANOnaC9Vecz3DsJQkMmuN3aO0IRVg6zIT5I08TtmBpaaCJUJDyEzcDM1L
c4MmMfXvQ9f9xPWcXeI08vymjqZzLmOVaKSSnYBhUO+yzReb5dinTHOONOcIO/kzoTzErrHqNgyE
ZQdbb74JfoaHSAHr6CYjBT84tji3Nq3UDaofRojiyK6gz8UbkeR2ANHwd0hDG4xsfqwUG7uJq1eM
u2hUiZKwOPy9998bI3Fabh2p3NjsZBIInFdKib3V+hRVNpaWlhcyx4nBcKLj3bkO0jVngtCXzvil
Izq4KBneJTKbGleq5Pgwmzk4zVZ5jXRO7kq3s1pv3rkIa2wqdNdY49wjNOKPI3w15uh3Q6zYL6ip
OSCKJwiwL9SK9KDtR4Pn2dMuvdS3OYrDYA7N9ObMenepHR5/ugS3qf2KYjipUjr9LprChypnohOJ
Eg2VXK0Pf+/ZWsro2Qw7/C8w0tiICYuxzn3FRMdaMp2cD4a3E5PmPg8q/GXQ9vWGJMfWYqySQR+z
Jjin2ytCbWs5fVTo0VMIgC+1YrF58nwFpShPpKBkZLPYp6Pu49fczFwZG/j+8l6NiHu5vOM9S2P0
VtMLMN2x/eB+OG3OWhMNeyeP97PXLdT7NxoYayM0nhyt9DZG29hnapMzsEagcbje7R4HdmjboIJN
8M2RKiEV50ZzImUEmVQgmGl1t97aXnkkitIfmIn6cYZoWLO8tBvZKNxNeDwB+Hs06I3Yd7PsRWuF
eZxK5+LUSXEvAOvxb+ZwbdOEf6WCTMq+fvEoKRwXYBR8upU7IBCuH4rcK54KLLYraqveNtda6qDC
/jJTl35SXnDaqGbkAJu5t5LjWLjGhmxpFUTzlUDpUuJ7HjTtI9ppOrofKlGIUHlKKT/a+36q55em
ijZDAZY/0e6FGssLWE/9PFT02YDvty+JVj/AGLjr5oj2phPzLid2um4MYjhjzSEkFwN1b5gtFGac
6RHRh35Z9p1JVBx4Dm9pmOTv3Fq3EvY6yg+mAuMKor6cdi47CXShTHlQi1Pz+lI1TnXJqXoEvQfV
FdAdWJq/T/LTrb3XG9dOWLu6zf9NfXzJafbprUG9aPnmvzdCJSGBO4mtkElspDv1/8oWhVHHRUt1
aN2EAZCqN7MSH7UDEbhInwpu/SHQW1MSLQhMNlo9sOUN+pBAGqjbapyumMAY+1D75nWK3OcxB1Bi
DajMWcWxMzpe5evEmtbMCOQ6rs04pnEXUKBUsVcorQ+gBXFAMxCRjX7+7FaYWKw6fNTZDVZ6vm0l
gsPevg501fhWjvWdHh/GNPpRmnZnMKuKVJIWSFoh0f0b9ay3kt6/Pv1JvAmvU/yzS0b+8nDGoJ4Z
Gt1LinexBrQe1AYq3NqLfEVSPrIcWnzeuZbzsBEemGk1+0cq7Fq0mvpssOGoBXMRYdXeE/bjrUVY
oFW3tcIYsV3H/QqQPlMi4z/TXs5TKlXoBiiPmxMyAiliphgqqxLLRlQsQlV4kuna6kAZcyGsqqy6
MxxkrTk9VSgX+IU90gi1k57GkrBdOmwgZ4W18oJygQ5X0Qu2ihWecI9GvFlTJEmZ7PY1kwpHVWgv
RoqoKJ3jw2Q4m6GnZZQXF4y/t7pM9CeWHJqyqOJbWtgn2yLc0qcVNxtRvtEn0+iN0+4j3bVBWzH7
FiFeHmdnlwEQuiIIeR85hRu58VuUhXn31DkYe0P67UjQ2gmaqVA2rRKZL23T0oyma6LwNM703jni
VLoaaDwFkfYW4kQY7X8m/QHbeJOe2JG8DIRhrvQJe5t5c7In5vj8OD8jU1MpbkRMXTs0wlPhUDWn
IQ7gGY5ifLBoXrRh8tNVPC9qrrwkeA6PnZpGl+yO4MVeJcOSROg+ZPGVjDPDSlyfdhgf06udAHN0
tdC+cSO4ermbP6OoO6SDC86tRACX0fk5mKmDBqVRTtPs2RsAcTMVx5ngu9A5RTBWui8AbqyYrIte
GZL3uFXNFopcDs+VRR6rrUH8D0qqgO3NbpSsnf6nFPM7JZ41FUe+MUYzVEOEIrbkcuwyuC7UW9E8
lNC2i/prgmGpFOieU557nT/AbN6/2GHnq8k/hwcjziywUw+ThfwHsy4nQWDSRC4+REQRP2FOOmTs
HpgUQ2WSYQnJHZzrjVUANx55v4e4xs/RKmyMawWNRCi5U4HNxX+dNsq+skSgZzcoRNCYXyh/QOSj
MMKFZCNo5FDZ2UHTXrwFs199CtfY9a69LmdIGiR0cnOPLgNzVa86tzYdvTPObpNFx4uj7LPlNeVG
40MyxsWZ0BcBkMrrEFMZ8WcUuvvedr1ncBFyP2fA09PO8YsqVj40V646k7xEbGWMpJBiiE2Q+9RQ
wc4UvbrOqOhEi1rrFmav7nboH5Rm60aH0LN87NCBYV/pHPTTS5s7T2YaGn5bwBtoLPU346abGphr
msFvreidgN++iX5Lom+tK9dNSsFY++IFq0zfM53qKlkNBR06ar19Au2CRRPXwqYKa9PXPcy9tM66
PbEA0olR52y7YlTWs92IByV8yktR3nWKvmelq+mqotZNjszMTotuZFNI9bFTk+fewCSuT+B1e1yR
X+Zs+grW7JwNJKKwiBTCCgBjupe2RqId6DElo2R87yf3JyZ8fKs7pH96Rgvr7/MYxog807veNPmj
MjTnfmmEwstjLF0d3jsyM9u0kQQJlg+5+A+kRuWT1tsGkzkY9/4+P9mkSKTghq/V3mnKoulWhKjx
QpeWRIidbq1kxj2Lx/tCmOgTj0EjoEJ3awC1K5W0/6DFgRhDTtSB20vrZTQ5alr6L5yTVy3rG6V5
k7xoR+elYigCoyXI3XyTMaVD2scWKwulUwpCRYXSBI9j7UZPk80OLXrzphd3enbScD273ID5v9U4
BfLyYWIk4jKzyVGYpurzlKxL9WQ5Z41Gcd2Xa22gR5O+Ej5Yq24RNN7AXp/DQT0EVsXOsCJQSDzL
O7V05BBurDWOIH1HacLpOeZBXPT8sR03Rkx8r/EranDW9zLubUr6Zh2VxnpimJoCDE2yiKKQgqJ4
qm5V9GsYOGezj6UCL90hiAiiYhdQ0RyEFJKAIq+dYV4nPxNeZK1Q1tVSlpE0J/J80ySqP1vXeLEt
zVwdCsoCCL/OF0Etv5kiTFm97/BFx5YtRpuwpr5xl0y1C739lVBeLOpeLtstAdk44gFt6TbI9hG+
ML95uBKdTtn6t+IqSZu3rvrEfUaTCmPYcNJESg7TZWzlSkBpM6FWmVll4M1zh8F7ZxCM1V38j/+7
BBaOt9K4nAQ6h3EmgNptDc7tpF15xaW+5Ca/9BtZJnyLxhwnUl8YoH6GJxIsJf37TEgq8ATStbsC
eaTr3qns0rKuKLbtuRAQaFJRH5OlCL8ymwQV3YM51itpvlo2KLi9giQHjM/Oi8iVRI+O/RTh0h1U
KiLNI4/kquHv0uqW4dV6PUNvjlxe9dw11RCqj/lB3pynUDLPgJBiDirXXxqnU3boeW1r8qCBALUJ
IAwNPDr1wTQ2C3pg0QBnKXYqftmKrZyd/YadDW1kgEVDJYVpHsf7jvmnKyMll+V6olE3fNrmhxH9
y1u0gH4yPsuONqtycfO9QcJT/G0Tfh3O1vw9i4DDNYiktjcS8yu7/mzKg+XmG43EEZvRlaIyYseG
unW/UrVZj2COsvq7FTmzgpgZiB8o2k+Nm8emvTvGz7hhQfeiGOYJiAuFRxOMWMMPgTAm8GKNiwPM
+wrtNxepRsdPMVsDTjI6BbGxEVxlCXYl1D3abzbSwrAwniEE72s9UKn7sMnZoqdDFUAKA6s85j8M
PGuHn7DoDnuqzi0NM4sXj4GIc4x9z32Y7IFqJg28ioRuA4ixNGmoFKSvNlmZxrvSZZTfKr1LqXbi
WdfIk0jwvBsnCd33sH6hS2sQhn8AKksyu+k5DOn4LLz9TNvliSmD4WnGlDA2w54c/Pisz7oRFFQZ
thiSvNdw1D5CXoa3RJrtk2tYAS7UL4bdoxty1f7QjjQXpS3PrWnukLgpe27Gly72sgc1y0zateKo
NmP2kDaFevc8n1Bzs+1sWDJ0+gluxpzNqBc4zhbHXvpAmDB5ILC416OIXF9eNkFjzvFDPevqRVHj
rZZU8cPfm54dmN3Rw4gyoZ5tkdRH3VYYF9JG70lrZ5YqFuUfNsDsMe3wKx8AgHPtsQtVR5QlFH52
1qi7t9jVa566bvgSEV/R25Cwh11bVdrBKo3fuYOg78g2oVlmMS3AjN5ZZbAUFSBbIUDYz00ywu2e
wu/OTq+D5IVKlx5V0KDa5//e1GpIzBhviq02//vpv8/89wXmMuEH6mVc//cHrO2kXSiMLyIa8zws
b+Yx30VDPR/+PpUKiRz8792xTKjr6tnb35dJxpGo6f8Lh7aikRmpZ8Oxhok7kfs2Tk25SwZ9Pv/9
QTM36hlC/lcTh80asHFB9A14NUnetyob1a1tohHTcFy+1TJ5ErXxLxmj7KhZ1Lo8N6TopOEUL1o7
fVfswfIrB0mNRf9mGRut35GXF1xmuppw0+5Ec5ji/pdf4d1qFOe1vPbjT1GHP1GPp4wF1NzlV2Wa
55tWil/TEd17189bwg4Aq0o9eddZ/Ye2fTCl+VVNdRiM09BsRlfh4Z2os+vNvTBCDJlEa6mniUOq
UKQAyV5fM5uyJ+rLbWlTvsxCzfwUtgD+pSmrHqvhEQ/hYotVsi2RwOFN9wbfKquDqEhXpH1N46UW
V1LlzrZRsF6GUn9QvQwDsGoGsYo/BNGUcc4UJpT0TLuV6ObpNXsWpdRuF1fiZxSyfwCKiEITNMYu
Eul8IhExn+KIivoKG3i0q3euPjwoBQg91SUHUOLcixq7OgyZTuXM8JL60DMtsoWgs9NwIreyRs2H
xiQvW85XfGU6OwEjPPFuREKyWqgtDL8qxsV2graADmb6uWWcTdkrO60OzW1XC/f894aRKSoaOsjV
gcjuXzno740SJlRn3PlErZRRqtBCtU02wtqFHTxkfSkbMdPVuejFSxwxYGrI/1NZ+vtmK6cKEtbG
afYWz9rf35Xn/KAe9xaNH76uimdin7jFtm2p2BQRTGdDNMzlrpFgVaNo7GdnpxHFjVQxL7ZK6mx7
laNZtdrd0UyibBxvna6/VcxJ+KLo0N2LovKVmsyC5n6PLY8d5iVtbcbpfur639KmMd52DmqG5J6l
Tr4BatIFyQhqw1WWxX4uf6Plo79PRd2D122pGRoPOiyVJzutfypayScxFEQei2bcMRiT+MyOlbs8
iY2nNq9AcqBdRqDIh3ZGxrZ1aPH+fZjwurwiqznWtcXgUA0ZNqai+ui2m7h1WeOHlkFrKPe6RfHf
xZD8PmkNzNHKiw+a2x0tIdor9mTkh/VwUUpSihPnzc4pSB4mcDaKyXmNillhMGWV9xSvJynImaGl
Ip+pcF5VnbPR6x2tRbO42WWaBJM+mA+x1mNOZ0jiWXoVYQl36N9EalIYknL+tCtCxmU5sCBFP6lr
+8w8UnCqcuPsmKgt2EoxDdXaXb93e/0ilo/+/pSRPIIRveSV5yHdRu/bpv7/+b6/d/++mRf2zWyG
cv/3qf/e/P1dimMoB4LMm//3W3vNK4JIIIj67wf/fWGrT9c6yuNt1UVb1zE/UFbP2FBNZGKDInwR
0YyCOoIWhQePxv3QXJeI13XGB9ly7zr8fVQ5csm36MqOHoSGW6y+R7Fn3/BNJs5s3atQy3dWTVkg
NlrjwZaM33rNlO5kZz2U4F8+eg/ESMOdbNUaaL/mai7uvTYsmoqfOQdPHTdeR4yLyx+c4DcnSXHQ
cipK1twJSJiZsam9D2Eq00HKsz3G8WqODAzlJgkNbvRkcJv8X2uyqbdUfevo80UuIEeto/BWa0LZ
eBl+eY0yq6Lrpq8tRQ2KnAM8K5PgE/JJrc+MNYrmf3aaLamArjmJJilW3lz3Qcuo3kEqVF+sqYl8
zGLVBlOqvbIj440spbKJY+dERvcfBIVwy4iIy/Rc96yHDNaC7YzWHjtDI5Q+ISx972pdd0zitt7p
bXMOsUtdk4Xsqs7tvKpaqHxTS4l/HK3raFb1udLbXUgsbBvVpMKSSBBW10nt1NVbxy1643iggpx6
O9M5fXcNcoxGlsZ7yFhh3fYnJg3MkynKbE2silSJObLYJOIStYXHXiK9pRVXs+yJ59cV/tHZilo2
O1ZxDtHmVBVmzExfEgkDuu5YdOzgHLKtLGAK0Z945H6TrZ0EHTdttEU66P4zRvIhlk3xm7b2gSCV
l9Pu0IRDBj7xjvlMaLQcFVId1ddkKw1FSWUIwkFUuzJ39n3PIaPMG0Kp0WNDMmLFKvWrl8YTQd9y
g026XxETW5XMfyAp7fcOEoIUlcOusRrtIFr+Qj3sT7FU84vFVELT8WR1bcv22Ei2iTaLvYAg1+ed
5ksDE1vFGAnLjDqdRMnKmCohYJ/lQ3sMKQMs73VOx4b/v48Z1VX94VEvUJvF6mwFqtk/Dx5xJHZa
YiNmsjpKn342nT6vuUu3KxOAqJ/qJbJWooJjXivnemJcsh0G86pLM0DIS/mQ6bxxssv7yBH7oiGJ
nOp778Xj1aA8BflOOaqgTlZs2vQezQZVd+7zT6WQeNEGRq3SOBvOWjZ/jZ3ab6ueduFoY/klOA0h
baIej+l2kytWdlOV9rOmmb83tV8i0c0pq73urDNBKN14OjRhJk8FhYs9yTRGZcsn3bR4YEZaXiJn
7GCQGYfaSl5nz9iaosDzPKhvzbJeOkZ8Ycgch1/7EdasX6NC7mDozepYciYGiEeFIrnmZvyo9l6+
G5KI3myZ7ka7WWnQdK7QlBWHf09LY4Bfl4O1aTGzYg+PJmpWO6oe6hCRPFsBhZin3OVhk13bkRac
wc1qk6nhLTLhosSK4MjsMvTSCDET4XamEyLbaLGqN7ukF8rFm5NdL6DfWWH3krAbxURI6sBmiVtF
nKYZw19Wgvbojpwh2tzaFVZPRWloioD4ssJxdehacXxvEPSsG4XrOK3LLMgwqLG9pDhrjww9jYyj
tFTRnc75tcNCPROPr+i+a5n8oYde0Cmao0QJygiIez8rHYMM5ncxpPmB7skmzkDyAWo+VpIgl5tr
CDBzkfh6hEK14zTkhpIpuBD6AVErQiTUUhN5Kif7IWwMd1FtMujKgYBMWby2euZyxhJrDVhvbTOT
PJaNpm/HHngiSSsvKLWMvBGnkmix7WlgPr2FSNY0FufmOdkws4Heqoz2BHzOuQM/MgeuT0YZInYi
ujV3dfnaD0MAzh5hhPNYgDoeQ27rTD7uu8+xn9SzmIwHdrzla06GZlUVorn8fVhqb07l9gu1AdRG
h5ewEudi9Lp7nEzWObMJac3GU18N1svQ2lRekkrZeqV+oMtGNY7JTD+B+K4zKbkWXvROgIjZand6
M1KP2qumOb7e84yrMRJ759mtZ2sVt/m5cSUXtD6CNW9NBkuoZXSE5OqBF7Oaeh0nZvVURECSO4Bv
Sw+XEn0i7LUbZ6wjRXErrEogEHdfyoEDNo1WMxgoFRQxjnLKaeCr3b3FWdDXu5EyItIkBnqYvIzt
pyxyCooOw9cUlc+WrAEglZ992tJOpzi7IkO4zpMWgbMJxVfNIl47cfiNtrfamUs3OncfYY8L35n3
0pKTHxPrJv8eUlHB9OCUlzFx5XHsvXvk4ZtXPhtugaeytvT1DAZoVUL/m0pbYxB2vNrCsG+l4QRu
yoBValIF6QcKL2OHKp0bw6hh2u7Ui8YUUkW11AHbsoZNvGdc/DokWr4d2vhRs+evJNYIw3pu65Nb
SlN92nE977pEjHtybA9a+w3ANAd3TZkC4AizzyZn9GHBT48xzkako13VaCsxyf/h6syW41SiLPpF
RCQzvNY8V2mwZPmFsGSbeUwgga/vBYqO29EvFZIsS6UqyMxzzt5re7D/GV1ANZro8Q36VtKxuOuN
945J3juxowwnqU0/ND9EhovpuMNSP9k+QbkGsRR1jgdTFGinG8ivakohAf2y8tHcdPQ6RPnhFL57
Bmz3ajQ0DUaLflFcQ6QryWi0SEZ8mESNZFDF9LRRJ7KIq53VMCMArBQc+i7lYOFO3Du+eTXG2H3S
EhZULTiXeT1nmQXuI01q71HVwz+yK4JjPH+2fH3CDJwjl2j6+uL6SYY0m4U5a2lGkhv+/VDNHzm4
28jVDOgUJ6ViURVwJRe4ZBKFaCLnh+Vry0cOjO2joWcMoof8JBPhrkelk+bpy1ct1rvtYGS//Srz
nkzKE99xsnuroagw5XiEFt6R21n151SHs0nhR1td6QdyyxB7OiQucWeLxLmlkcjORo54lMEKH+YB
7Bib4SdS+dkVEgOWIE6px7dKK4JkZY9/rfNr2Vl4oAxe5ILl9+SE4XMxtPE+77vy3Lh0yqSCCBVJ
TV7LVpfX5SOvnvfWlkvRM9ufGA+Sd9b9AwgvvNYJ/RxkA+VG1XbypnPXWNxPJsPfvznPn0NA8Nnj
u2mH8+S54zlPIPSP5HMVVnAasl4it52/juF4+v4O4avmJBIqinmHQWWf3h19NekIsejIZvf/vlz6
9SOzPXn6f18Hf2LT1oNwsfzvcXAzqJ828pjOeLdm0WbSvON6nMecdMeWLzsYlvcBeLpdFujOWtfA
XlPxidPy4GsRLo1ACDqwvKc0CpbH5cupLLAE1Ck9xSmIbv895FOa0LtjT8p9vxCrHhaIWCFcSo/N
pF6WbwzsnLeONFfhNvpl6hpW3fmF97IuPOcE7C5fWh4SuwYelqIQw9xCeKnjyUPFRhvROU8GFMAD
UW6VVu3LAl6gjRQE5an1I08q7dI57McF+L+fjkoJqTWn8DzSp/rZfuLSHa6mz7AyHF+DQJNvnD7l
TteCTyPt1RkhTLkuQn189yx3YAzkOyDM+HRyGBfgjHVvAcCRN4VdaCxGZMjKvI4egtTv78Ish7aK
GU/VPTwDOC8BBxNiegD0eoURy1QjLqAaHivQc/Q1ZbvuNfKvijHI9skU6j9woHIw51BtUSGEnKvu
acL5zkfT/SHRkawHJ8dv1IN+ipxwt3x9os+z931I8Cn+sQ+9bLcpA5tXt3wXuK0uXtz834e2hZQQ
RzZ6joSUk+Vf9VH877cANM82uWkwjKdYolTmPy8/pimLu9VicWhRR3at5dLySL2HGdhYst1SbVLO
l5ec2HYcyUjFgyLaj24+Pqn5IaD/h5I+3fWOPaFib+0nX+EbcR355NjM84VOfrMonn1vdhdNfbci
ULYkYdmnV067bWOno+TdtPqvUL7HdRf8TvLh3qvs3kFbeppguz0ZmQy2+bt0mvI8loEgsk9HRuqJ
6olGCP1iG8VGMmA0IDLAvS0PFDHN3tNwLHndyBs8P/z3ryWqZjElChv5//6H74+6qN9EAYvYf/9A
uER/87ONC8T/mWUgep7a7NnWXHXp5s/odjSPNpO07fls+a5EsGu3yKJoufTvVopsKeu7FzsYSjo2
mCscnSQBvwMFpskq3SQ4GDcoE+tj5He7RUC0PND6kvhCh2GtVa44MtdeK3cHA7i9kwD3w6vL5GrH
nJ7cpO9QWMBImHz7wl+dbwfdaPdOxvnVa2aZP10Ire/BzfZGdnAsJNx1A0E4QTtELFS96V0mP5Pv
cXmrxGaoXqidaiZigRXKpiwmJb30+7dJGLOGkXAGdxOptL0YGbcuYlL32iePQftLYSn2qDSytZ+q
z6w1fzX0G3YaQGMilwzYT37hnH0kJ3bCNdCO1KOArf0i9U5KYoWsES95Q4shGDrCNQQSloWZd7JS
7rJKFE8JBzNUmBzYGaie0K4/tRpIidIZuEOaYR6GdViwLTa61KiJmJpB/1bL5ZAruhke9fMKskB8
wtX7YUZgWyjo9x4xKZjZ6KtW7V+m/OnBiu9p2mPboETf1p5bbiLe3LUnJMh4mnKX0H8PlSMOEecJ
Zy5J6J/8JhwhhGBhhhuCNQ0uGntrmIH+3EeMK7o6/RPLsH/1GBklTtRg5scwJ8bWuFh4w84Fligj
8sZDOX7WbnIMhN+ckv6lNs3y7BhYwFrd5ficpesukTtP5IilpLfvpax2ZeXRWvMTcdKT/MWlJt7y
hqsD9ZvS7beZ+Ehl3Odq7ZXlvyGSjPInnSFK3b4LSt3Y82cltrDXbT/Ax60IDUlMYrfBfK1hkXtn
AO00NwqwEWqwsrMeojDoyDRiA5qnD4hYTi77vhrqkytt0tY7Vs1QRe2+aOiS9fkzi0O9D0t2d03v
7B+lJY9dWH8CoSlXWQWXK+D0yzxJ47BmpF+t6UwU9tjgHYWwLU1eUscwToaKUYCxQiKsw4Q2jjga
5BTugoSFgnDEbNW7/g7iBN81IEbNWdBLZhN7ZRF0U2ZMDb34MGbIsFqTrEnH6Q8wyRuOUcNPtBsp
s3BT7Cpd4T9MxwN9r2oFvQxhdD2WG46D1N6bAR2Um+zhD9rXUliAK7CAJHQ0RvSOO7iJiHWEdO/k
3UBHcfVkKwgP27oc4Nbog+ybjPDHdFBytjjnmodlwiEvsLPvbMBYuGR5mjhdrNuomEahzVu1xI3s
AlWcJk7mArjztpp3tMSlG1cUZPm1XbdFkViveS71wVTZhRIvW/e90HYQzndDDNVLcjahS5SaMLEi
yY5kG0WBLjV4ImrKBtlQ/5i6ESeVMVm8rChmx5bWp3vNnUI85Jh+NhnJ851EH1IgV+Ve26dDRshG
hueMSugQEWVwdRwn3NIcI37NZ9FwU2oz22W0oeFG0yobtH3qq33Rca4x0Q9qCdwQGlnoB9vMW2tN
O94kE/HEnTQWBGJeKb8OkwoQykYStSNd8Af03WLdGG257yKP+n3UXyqHyTLlRUD7MZkTwhDhp2A8
B8sECyS0q+2kw8XvKQVihfsY5eVDgwiNwlfPV53OyoPUB3YQE2e0G09DKb+s2v8o24nEmR+5jjje
xgGycmBEWP5rVOH+S1PfuyZF+14W0GHcKM6voRv+VrHx05JpuTcwTlwnFledGunZVbNXSaJYKxri
Itss8890S/JjIrJLbUswXyLcszOuJGfgDyIVfuE2+kEJG1+t+aHkrA2D11vrNr000wDpMtG0aKrR
xhSFoQlezs7Io/YITTrf2ukJNgyD/SLEnqH4iQRAHYgFJl1ZhPndgjwgWoIJ/NCFE6rMjTW6f+xa
/E0SP2S2F69tP33X7Lp8eAq2RxQNRNO+Dx6Ko9aAg0QH/9kPD1gwqxMnSSp7j6AFF/H1Qda0wWSp
lahbpwfT2C8dRhBNIXGJR3APo8B7Uk3hIxqJj+gcyTPvJP2IQGrHKP8cXILg9foWOhJ/MUwhX330
eo3ElEDmkOAcvykSUkKQYzdlgv3h3TXGFll1OCvKEFOVocTpGCCX9U1jF025fiAQ4Jc9jc6pGg+F
Xg5Ui/M4n5auZcM3TmaSUFm/pl6KTB5FqEQWpsR56hHNdLO+BJrkuobjwvuJV0Fo9BxAf94ETJmD
SMtN7TDzC5l7rRpLEp6gqivxmgOlS2uuWx9bcBE1CssyreeZeRFnHNmDhkFlnhcnHP3+qTI5CAtt
P9BMvQUMvy3u+FuFh0ovLkMdGMfRRhBShFGy0ZRlnJ3+K8rN6loLqa+RnqYbi81sg33JWHmRe43I
3j61sHIPBHtFyOPrLZEm1sYTxXvgNEifx/GjU5KOTITvtQfEg0OqQrcP5s3tUpQIWfwHPVO/szh6
s0GkFZP4Md8KqlOaVMkw4wkikLHtvoJaivAx+tcaRov+tylxnOAKjjR4eqknV/EY/8vDxNtV4fCL
ykAe55630mfKq9Mxnsq0pxJr1L5rcTz1vd+vQ6BOG6nHT60tflkY/BCPVa8Z9vCLUsUencpXLIbf
8DL2WonQF0yisWnws6OwPmajq/ZR31cU3XQrAM3D1yiPMqMnqqM+3xaRbu/lVJr0/AuCCwp0fdXA
3+SjWWXsqP3WtMg8aLFjv1fCfansBC9LqQHOIC3zCM142vfzbLtF2bTLQy+466aLvVkSvN2O+niQ
7fQGGvyhIw3uQ6vdDiplnW/bmUFJmluFqoMONON+mrqbtiqMXZ9s4oiEXAxMT3UrXxyl1PFAhQ2w
QRGOl+mgwlzeb3aEPdCodIu0QYj+q86Q/4d0sSmeXte9DK2zm0mYffoW7p17szXvj5dP1qpqgSnW
tdLWqfDeghoNQFxpBIujaVY0WZ77guyJMvpIR9XfBtzQtOemNa4S/czpztuhR9s45LzT5GleBWYg
2CojrsXxoedJs3NVjncbm6Q3vPtFUm/yVGf8BDrEZfyzaozptwrDcRXI9ylBFuekKZSLktett3+N
OJR2YPCbtaUMvP6pAdBHmdsp6p4nxnQM2JxuPcp5IKtMc2X79b8Ek9FKd6q/VckyIFrkxc1v02Ry
jtxd7gzSXWjrcRkmVnvRyqRfmU6FSC6O3KPZ7KRuEl/jRDemi59IEqdty0nQTLvoEiTe0RiI/25y
DyuXxkFwebBCN3v4ofhbGYSENQ0N26p6K7XhL6wNbW2VybDzpLE34OWzftAR7wwNVWkZHwKbZdnM
Y4YZSY+dwX6LleSP4QCGurjcTeHf2Gm762BqHEIFz9BOeU+RtO4ztLpG3mvnjIkK1CNSvCYW7+yP
pYJ9Wekco6Lit9UbvzmFxNsEgzqjsUKd+5LZTBd/2Grq7w0VBiTzcGdpljz7XXyByq0jjuNE1YeK
nMHypkaSotPG7l9pcTIpDseda4+kgkLEeBOZje5Ydv+MpEs3uXUtmrq/ahpqe+oFQhc0PH1TfMW0
Pm1QUSVYFIiKQiqy0bPcQ41ifyVsD/THYPh4vHZmTdtHH5zDZFTQaJIChlh7DH1QjEhBx40ICXTQ
auSfWonvsGh4RUJKcly2m0Bi4vFr/bnxI2PLQP6g6jDYzr7cxky0a+CyvQNBY47F4MqJPyGFTwzk
OSS6Ng1goJrYpCRlAkv8yvXqF/YCOIqEBzIwL1/0wCIbLSEXKy2Z63PLl9RSaFQpRQUTVQ/IXAHW
RpY6Zk8Z6MwO+wMFI8ODnH4sqcHIEDjUSjUSA+n475XRt7tSmzIIX+Yx6jBWIPwBiBt9BjEIdKet
5yAbhVmtHdtnZfjEBI393s8h2qNM7a61n6MZBxrmwoY+LQ+MNX85RmbvVcKVOtMnWL7FS1oiDY8m
FqsUTFypeTXmVLJlmZKnuA7o76dDbqwbG/YeZg98s3OGBOFU/r5yK29vm3j1Ovc57EPxsoDRZG/h
+05tJrdWWOzgstt7R+no70a63laU/nFIPdu7vjqWIRPfbFY1l8rST2QjPI+ZSfDtDG80CHPZ9LUy
dxaq8tR01j2x7KBGnfiaF1h/xl6HHIHSu/NVsnGSQbu7GTtkWpnZW1h/DcTKv4Tkv+DWAV4HXBEu
k8nZHduAsypy09nEwveewoxGSD//Sp06d9+6yPoMJe8GWX5ZH+2tmXLsFAxpBjvK700GzBXoyJ0d
LKetWEQPcqJ+Qeu797zsJ0VtPovOFsKl24pyY2JeuRN4+bdt/J7NV77UYVZwL0j5snyXHU3DDn0R
WduYfhtfo5xMU8DHQ8W5S0vuC/Zt9LTbQil0TOOkM49Atqk11+VFX3LkfEMi4IPTRX5dqUFY8odH
EdGsnkHbXkfMhh/DcQmq4Ik1VjHrCbdFZqJgcrVzk6Yx5AIGPnXFTNep6lsrQ+dK8xnEAxyEJcVr
SfykVbO2NBgRtR2U69qo6jVoNdQnHYLw+QTq4E61+evWrJyUx0QNXBsCNJWsrbNWxfdQ2dNJUnl2
Fbh6zUySK9UqfHCsEolFuDJpIW62rQdNHFTlEhquB3hNYml/B6maln2xGo1xFNzpVRkHb3pZTZcJ
tdJe9733JmnHUwwnfxemFlkeVTt8MyqVH/t77IV04th1L8tHQYT7o3Gq/Glo3W1ouP0r375cRAEx
krjmOMUtDx0LRVEmq3qOejSk95wWRG36dB9WU08xS55LwgUcSaaSbrUJNASyrUaEKmeWJx2zEYMa
R7xgBsFupkdkrOcUnzmd+PPU6idXoDqdcJ0ep8YH+oRtymM1xbLzXPumeLOm8Tjgimzn0I1Y46mF
TAhGrAirJS0SUuG4Ey0qkNxA99wi3EWAHY0Qf4vEv2tJB9ExnQFb7qjvBgtrfe2HOUZWdpV4II0w
FEipw+Trm+dpmG/NnMq0PMSpryOFHdujQENElg02EstKNmHoaWzvHLu9Pv7AkX3XTA3ZGvfgdf5s
6JIQQTSz3TEZAYwiZ6yHxn6Ro/fqw52+Sc6JuDjtc4V5iCFztek6WiWYYwcKxBH1k4a5w8qhxAgC
Px+o+DdcCcg3cs2jl8p/t80k/qxicoQqe6cHKGVyLXG/3/EojnwKISIJBfuEn6TFLawC8TmEGUsI
Qr31pCJwEpb/77/Ee4140njUmZBmEpFnrcN7HKOw301EzNKRKfMNIDXv4GEWeePEQ5t0AB2/Kiqz
QN+ajHtNFNM+rtRrJ8WJZEeet4lyc1BQ/hNmt1eKgeYQi/rYyu69YuL6F5TaOvBXS7pPEIX2mnfY
uyKiGreGGDgHEzX69B2z0rf0Xudo4OVBmOOwyl0a14MP2ygT8Y0zK4frMXxmJ4HeGkwmG6afHb+f
vxZmb8J6rhmNcLZEoOWH8cGG/7qJWkyyaAR4F2XLuSxKssMAhB7Gv/5Ab53tYCs020KNLCONhqKu
aQ9OMQVPClhTjgfZnnz9N+sGQ4HJHPeTZ//tWlP7QVMfCND8ekFlzmgacw0bxosfl+5T2tuHKAuP
hgmXATNZjbwbP7sfWVszzhAaMbO/Mdd/zDv4sQ1BYxEqfTc1A/N5oNkcX6u/tW/hLucyfiwvt1v2
8rDc7niFGTrOrRybnbxiPrQNDMbOSCNc+v05XjrUo5Xn/Zj8l2Dsoo2uPEmsGlCk7yhmOl7+ppWa
u//e2wIELOUaV/aD6jo6oOCdcKha7jYl+2OX2jhpKgZb1NZOfdD45wOyY8AlsKzWXYWqOZ3svZ/h
i1zpWvIHyzPJYj7tCErxCTlt42X0Ejo57XNUxa85kOPjqKzmAiIXXJcQmx5zE5r8/CHKOnsr9MY+
LzvAd4L2skhjwyIVwKt2JPIatyWow2/wsQ2uYa/N2iZ0tg4OZtNqGy2W/WbCFn33pf6X3w5tlddB
0OQBuBAMobOZxlJ/BexAN7kx+6e0LE+h0t8dGqZPWocopNTV70FF0Smns9C679+QZGs+W01x4V9V
S8YDhlwfDzDyBIPOzg64sftoWkTsiZajqdQYTPqORq46hnjlWAc2mc8UcfX7NNLHxroRNLOQCgzr
vHo3BgJOgmp+lExK2pmVPuFmZaTO0Rn3Mxlipl1ykqvj8pIm0/jladqqG40EefJnCAbtXnRo/Loh
dC+BHFBXdzMnLJCX1CWb3DJDFJnwoODcQrtC41h7/KLkh1HCC+G/jWIX4x45lBHDZvKGNmYnh6dl
7cQXxJQhSUALmhpGnolxLMCFRzFvyUactJsitrdLYOgQA4SKCnv3fa0ZHa7r3LJ+OTOZuepMaDd5
iw+lZQY62SMGMc1Xh6EwfnWxSrYwLwhdyLsTnjoOGSFOLjGZ1iky0X9Uo4kfT6OzlMTxH15o811Y
OuVZbZ91iDoVPZ+jZtjdQYgCM31qgbXPmFxhTiyMwHgqihDPgNGUT/2hEFnD2T+ftmSzojTorJU5
tfQYTLvAiCi0Q9BTKZdKQ9pC2XmpbKBWUnJfDJboN8oED+L2zRoRw3BzvPos+302GO2djINkXcex
B7qak1KOX2Z5tZalkIao+MwsI9n488oQ6DkWBMfuToQM/bXcJN9WM5eCvkqPvnUyvkITWKvaLOxi
3nauOsOPUPMO0a31DMhjPf7Z5WVLcZVtXfNgjUN19wTVdxea2yKR+sFdVqpGb3c1E+tdbeDN8Wam
bF+5cJDtkPwAzz8Iktc4oH+OLSnbBDp9LL9VN2x/b+kZTXg6cm+IfrurURskDnPXVrreHPMunXbN
6H2FrfVqdl737PTcBnEQMeNF7MxpfJB3vKkzNKO5Gf14NKrC2VuDnX6OEpFjXKT4U1Wlb8Muqx5j
geAoFp196/rgQ4Op+TnAJUbLINRe52JYqWbIdwDvgcvMN89AyYQxAC9pUofrqFTZc1rNsVSotApb
Nk+yZwKo586zp49ANefOMCmkm8orwkuHvvcGjfxTE353rACU0eQGAd5VkE3IrCYfkhD3lCQnOmgc
vc2eTVtxWNwY7mzNIff9sbw0jChRYJHC3cyTeCLRu0OKkfUcphyFktDSDrmRlNgZOHD5lAJnzS6v
UQ09dZDyXoC/BgLGkyVOZLY1XDEzbDq4jms7MetjroM8bRI49tmcoT3h7sV3AS0zI41wleYoXCyC
LI+hASmjLzLcsYjMV7Xu/gYU6b60NouCUUTzvBIEuyN1FhZoMae6jBwMErWFCq/yGWfD7h39wgKy
gnSMaASHs64zrTyvji9tjlvP0PM3e5TD72UFYHhVnQccv9uu5s4YrarfiB4BdGuw/MtkIN8PIw4e
Pye7VXnUc6Rm7cpUg3zcNKcTICXWZAPFnpl9DD3aCgeRAgb1DPdxUeSXuI0nGBsjStZQParZxFfg
TtvoXsWP8DWoTaom1TDFjxSVzXBN/rUspk764TZjd/Pjwl0XqZ0fwO1jkGZbXflYh58tu776CALM
odRvFvqvdYGvZ8dT1A/0rVdjrbaRS1m7vOJNZJVY+/G+V6FKL2gxnN1UCE6lk3Ku9DYx7Ak0hx79
mW3VNNWxbMY/dG3Cdan3DWlcf6ADo2XsSRuwQfw0nuZvAxfdFdP5GqNUgZU/lOwWgbYSqDt/to0S
+2GIezydBKAKGF0IDbig1PNEpt+zwHS2K3tjeHy/WkVPVtZSDJh1h1UGSABCoe8SFnAs6cctMlr9
QOt/4EwA7aSyigMMhfCcehZHoXnvFSy0G8nRfbvsx/in+CE4K8WhQ87KrUdtaSPLbn8TOWYco/k4
LuwWk6vUEI5WDhbLgUyukUuzzeyXuLbRXY02z11HRz2veQC/G3GL26C/NjWach8WwBJJMFmU1lNV
AbYCKrIC88PkhWLBMso7HTJ/0/iYSjW+Y2vqKgIvPVO6RHAJKze6l606WK32BOY1YfrVwyeJEb/g
GqKtCuC20nLrJSFUGdNRQzBOlHfrpeDso+TuRZ28hLJGpocg67gUqaU0Ea+G8Ysa78u1Xni4dpWq
4P4kw50uqXteSlSg1EjBHNJq51xw7jR9Q5O4IcECML9yNTbE2SmmzXE2TEOtrdZiTvDx0txLFW3a
wX01uY2erT62r5gBnhuhd8fe1C/0aqt1h+DuNEGAQ7+oyXNnh291WGwre8TiXXTWxTPsj9IduCLm
I5RJWBHGbP0MraE5SyJpJY6z0KIbCWKEykdE8E774VRI72EDUyHhbRRr7Hy8W712Ab0YX2H70UhA
/I9ezsbsYuAhjRvduiGG71GJptqR8BZr7OxLlNX15rtDwBDMBYN2S1r9LR5zoIh9Jm8F891rE8zp
ox/0U0q2NF+7R5OFmcKc3owe7ToKDhC7TofYrA5bbKSPsMGw7+FKCDNj03swFlB4BWeFQhU1eTa/
s4lGscxfTK7Doy2Vt8U2YyHEUtsRbIfdZNojMyzeFs/x1/Fgy/dlaZ/a9m0gGHFKUv0+IPRb5zqu
0moqj61tm88VWVBbh0Q+sLOZeRKh9uWV4n2KRfRpe4x8iw5QD+qaV7QBdYv8xoGFfRd1/YPCarhY
eV/vA8IdoPrRJhoTIC666NXRkNZqlLiwxxxi5/cBVyvjD4179L2ovWkVp9K50gMFHTpWH7XI1G1q
CPpLZYR83vzh9oD+2zGPHhgV3a2R0RvrJjd81Of8smwfyoOU8734p84U7M15NOe1MrsuH8kOl2mP
I/MQRL310JryvRNG/FOiIXUHdU8t5JtkucIvBJjPk9b4vaTel4NN5w9+vaLa3/EdO5sD46y1jc/4
Cw/0hspDB2fnPERadKb6IeABlUuvH4epiZ+pBZI3AkD9pBZvbu4cYrBvpue008qguxqSBLUeU324
KHtE3jCEA/q19lV6OqQWVb9gSGGOgNcUmkWo3mjBYHFu1DEJAM4s14kRYmNvh41TpwVhChkg8D6w
Vmkafi2llBU3n3HxsfwmtEv6S2GxJKruJUomw2eJG5IrOus9zSV9E+sM3lONgUMRQgaziny40jYb
vhsITHaBcHCxrfKK47De1/9qnVFcaLTJbYyrpeyh8PB0CHzuAOuR9e+lR7q0zVKt3+nD1D9/L8yR
szZMnMXLxaXBJ81Q7KsaBz/6XjM86i2nB0RN+SvWaYsDrqIaHf3JWHMkCa9F94PZ2ipUAbVtpv+K
WtDn9lD9cebbMEXEtCeZwGSn7aIXGBhkJTbBhRMWEK6eLTuqj4ONKy+v7fcsDLS30eNgEfFuoj1I
/bvLURR+nBF+TcmbQQzPn6llCRFtWjx7Y0pZOkXpYVkcBSm/76NZvDnlkD1VkaM9ARx7kqWSP5Oa
MTsWsHCnY7X4GXsDQjJNxOCkFHUjIrJ5D0eXfE0AYY1LgTY/lDq9OjQbx6UMFAb5RVlhqqsWjaCc
/PrNwwuybDNTAu/asrpGW6UlMQTfcR+eJd5rgHF5ErRbP4vRj41ZubMlQyEKyO0SepG1jX0qB/li
hIv/Qeh4vDDc9VV9/u+hykksEAy6zihB76hSDPoUUXohuUzfp07B4jwCnAUiuvECBpfLxtiM5I9y
Gm8Ouekb65xZ3l/iuwCWjQ24cTkB+I9gJ3qM1S+itGIGy1GzT3zeMnww6mSIub6SqGpLP2aiT4+L
8skq1+6UoIqgM+2eYYP5e7NtT30Ua5AoyXgrOENsJ1EwtqowJ8SiSveFRQ+iLDn8B3NbNVF2SXuq
e2SeY+x7n5/moKJbGU7VPmhvlXfRdDy9IYx/FRNkMq1Hh0iTmfXGbJ+Tprk2apruwLoB82b4xmNU
UiemmdYr+06w8U0kx51v01fhyLCUPs7UHkJrAsciRnlwoJnQEMEqUobOcJAKy0eV9e25m7xoM9s5
MdUOkKcL8hLQxX02pdate4c2Kdda+qPLTv4SX4SVE2hP4kIRqizMNpBnw16bjlWpqu8dXiuQwraO
xClq6H+Xi0k6EOCSnvvPFn3zVPTJV0aJujFpwrEgmO9pQMjX/NKys24SU0Q/R2BTkTn+ZD07RHaT
rMNU2C9g1F8zMAQn2nfNCxrS4LRcfLkD1qqusrfUsA3o6mj1dM23902CzAqlcGeIP06aHWBCYGgc
rnOr8HsigWcWzmMZRkfZWPom6DkJx+nU3ohJfvLMMj3qYe+yx3vh1fLA3wC6JWh2duR7ePExWQDe
MOUqT2R+tQIkPZBvrrEqw+PyNjQagm970C9M0JhLeyanA0IvQSvIdaxbwV6oPFgvEW1VzAGNFsIr
fCh3jwMiWjutjduLytG1XHEQ+ELIbc+f5cScKi7FU+gUzh/hNLfOBJXS0oDbcO5cU6kZj9RD31WW
HHIT6txwSLXXiiH9qhgQV8BOvaaV96jNnhZjTAts6aXCOIyKhyWHaDsW/R8gVjNGsyWGKcIRhYxK
Ibcmmi3P+idVUrUD/0uRmQnjR5AFyY4/kjSS+Wd4Yq3MYCuD3vxBDfInzekiI4GfwG1QmItYo7Pr
d+Flqee+Owv1r5JEt+fGIitotrFruXFemq4mB+C5+ekqe/b6FP9obHao0E3/OiryA5aLbDkVLauj
ZoXgzQy0W8vXUrem45I5T1Ptvi/JtlYW1kcvxS4JAnhHMfDGMNrjRTTdG2048BgNlPDlUyP2iJ7J
hZiZiB8pPML3jqIUN+V4Qrp3xoBbPByiYx46m/3y+yYPJG+cWPUmKIR6OMKOkSYRaADYXKzKjhQe
Jxnj57ioHo4RYSrMfd4tOatyhdwIJ2634diXe9QXakVoxE+k8riZRvb55Y62a/tam2SHadNN1zvn
TxDkT5ivOzZ9It4r51y5vflONPMzFmBYt8rtmZGAA0vSFh17UtRHe0w+07bMjzo8mVsboHFi9zji
OwVtK+h+EC+4Ce32n6Aj9+zhNiQW1tRJqKETtbyFy++yeyILAqqLS+SK/rJ8ZDm46r47ng56buwy
8p45I/osg/ZvXeivsFWCa8nRjnWJkcPyHTYSvDSDm+GFVP4x+W+IrnCKxu2013r06EDL41vIjbsn
AQDF1LygOVn6e0KHtcRJTcQv1DIluw+J8E8X3dKc6UENaRTysDzlnAHQQTknYcXT7vv2DGcOfgN/
tcr7dL0s7yiaKsLYw/qcBXM/GgmmdYnLv40beR8CD/GuQihvECkDWijdqcRITn0+vBA5+2ZxpFzK
mCIbp1uvoSxvdmFXU4OKwbxEfTlRxvBxbjAvTd8zsMxXREGfykRz+n1MqfwK3qYfq0chuF+ctviZ
GkjZnZi6UUtgEy7HV0y9PkcCt9+12YupEU5Rzxiv5Y4rKIfxxdOmH5unnoHAebTGrxjT9gMbk/vI
syk+Skv/H+bOa7ltdE3Xt7Kqjzd6kMPU9DpgkCiJkiiJdOAJSg5EzhlXv58P7tnLlrvcs2pOdlWX
q20m4McfvvAGdI+T8bVU03ukVugraNhpMFU1Kpz8YcEkfyi6kbzXW+m9rZ9mVz18O+1NV98baMn0
JLsPTW7WTzYzZa27WGksRXMzBTs+cFBGmXvXEeRQuUHbA/NW+/FvzE7FMvZ7J1bVVm3N4NM6xu2u
Zr4xO41UPSWj73ApqCod9WLikpRAxK6nBH7PgMaAgkInIbmBEAhMi+WPQTVfl82gnIrpphZTL6Rc
8nVpJiYGrZSZUweHsLxBmMPvk7t50vSbKh3XxqiZj0MyYyWWlcYqIDjYICgCP9MEOdu7NTwiEwRd
biv1LoybuyQG4aY0/rVA2DeJWuBSOd2izd0gAMgeuuyApqfe506u3EdU5+2BS52LCSeetD/WQ+gd
XOzCQDxF0fbXg7cYXv84eLqBazCCP7YKqvTt4AELw6WQubkJakJXHXtXfIq7zgP4h/TOHo4FaG12
ayAOyoeiwevcK7X4Gm9wdJgU79Y1FOXKmJAD/5sL+yunZU9nbTmG5ZmG88ae1SxUJ2x9HR3KzCBZ
FEvdAkQbazSa73LsGNeLNzSajs5Llft3VqTfz161QbTE/RS05FBeqGRXneC4e5DrfzdwzptZx4ip
kJ11l8aHrjuWvP75lV07aP74Tfs/6AnaxjQF9VYfgo0boGCQh/BUxDhPoA4eRVEHcPgXs8YWB6NN
8oK+wEcBdZwCwtZtY1ofOdtxLDBaZYs0zru/GcC3ftByga6u0eI1PcMy9TdOywqkd7+tQ/aMyZvW
ajX4NyFyIuTeCqC+jgr9aFhHOIfVLYL1yWNEkyZAlVM5Vi2qRP5UntEoO09Nx3owg3uA2e43E+X/
+Dz+Z/AVaal0Coq8+ed/8ffPRYmkDrKWb/76z/voM05RxaX9L/nY/3vbjx/65/XX4uE1+9r88k1H
1CGK7O1bfvhafv3Pq9u8tq8//GWbtyjLPnVf6+n5a9Ol7XIJ3Ie883/64j++Lt9ynMqvf/z2uejI
0/m2ICry3/586ebLH7+52nfPUr7+z9fkFv/47eq1Lr7+A7zga/6lefuxr69N+8dviv07VSDbUFUN
1Ibtqabx2z+Gr8tLzu/UovEAd4FGu7qzLOm8qNvwj99s/XdD/NY9HNeZsa6GaXVTdMtLmrxE99lC
UQ8iimf+9t/3/8Nz/Ndz/UfeZQeUalrmu83Pf7cnW6ZFR1u3gbjarmc4nvtm8tm9mdi2mYL6rmaS
XHLLBo2ANbTR90pBfYv80qPtWm0Np33SI3LEPp+Q4uNwLEr4Uog3wTJhZY3WRPaWmcnGFekD2Otq
ne6h3h9KAEfgFMbXGD9qKuDlNjChwFdTvaIOMF6RoWJV5qpXsx08QOZaVd1XSuZPU5NcoAFSVubs
r73sXjH4GHXhAw4DLhC+egXg5uhBdVwh6jGtorG/oTx0hq14m6nme3Q6bnTsmiLNoJ2ONdei9ePG
89XohB9bFT8qP8jPWlKcNdTsNvJt0fTZaOr776bFn6P+/Sjr8rzeDrMNTMtxLQD/PFLZRL/bhPI6
MlJaK8YaVSGktb1UDmWA/aWK4YmNyKjnYxTjYLhnhBDYnRnZwCq/mD4pC0q3RxmL2GNwI4dB94r8
Vq3097nHyIJOndYYENDVPjoVduy1RTUsRIfUQ/ckK/FFyzLCPj6HKhLKXxh1zxnWgrOBMlrtPtZV
R/cm5PFbtKXxZM3oqXKVpZJ+Tuf38FGPtNQuce8fu8g5aZA8BhPUS9gh09F+0Nvg5Fcu9R0wddsI
gWJQfafEOhDU9DQ7ZmDTY4l6nZHAjwN15wUw9axg2GjkqKssBIJv9AR6ua881CWnQBfo95p1rgt4
0rEPcM91X7FoQ9kmJL6BUg1cBBm3sctQFGyna7wmsA3fhdCpEyp7K8Vzj3XHg51p6Mn/mLmarwb0
HGlzJDfGaA+7xs3ek+kTVMbcS22PwLyt7pqoB36gmZ51SD90PedbvyqeWxJJHFjbj4PlnrsiQG6j
eOyG/GAxNtBNvxq5e8yRwtTH4tgMzEcWXkNkoEAHw7wTgUjGxwXyZBpU4Hlzo4BTmUMFxEg4o9ni
HEeUKylnHZZVBXjojDQ4ghUjJDlyFjvGZBFbw9Iz1zBX1x3+gZTWirXrRhQJzeBi9zxbDwTgKvcA
VSotkhTSzGCWybyGjXPQUwjMkB0go6FUmA6frMlpMKyk80xNcTfjAQifm4FQg8uUU7rsjFMtd9Ml
7AScTZFbv4fMADw+cK7t0kT1w3/OmuQcIZuPxgTO5aozrxSN+6aG+wG0+r3XMLQ0DC6Vluw7vC0A
Nj/3VA4U/6WxITPFmXqRG1AiAJcmjeZVG6DmDR5oMONyS4OR0L4JLhXn4cpouxc6HEiTp0jMmmZx
1eCclUa6vp2s8ZAAyqctTTKjUBvv+uG+CoqXZe73OkNj0MqErXk1GeWdG2qvy93Rcz3/er276k/L
3bI0RzVxrLctHY7Bj8vdVBSogF2hA1+Ob5yBJDgP8lfPzQCAKcZpLPS9g5NGEk5XE10kHc/HVTyi
ABDl7oGyf4BQcvzqGJ60ZRR40EiyFz6xazF3dEuKZ+tZRekfG9UE0SZ0shx1X1sA9OOeUj1IKQO5
VEfTvrYmP6nW7kHelUAvo1RIWJuiaRIBB/b8z5kXbkHQsD7KeVp7ffY4Ytow29cdBJo+GPdQe/dd
mb2GCsmtAqgydmFhJ9kr/cOBcsRXR9FOc6of9VCsv5AKmtoCSLyLwx46hrDg+50vFBtHzTHyguA0
o9kYcn8z16XQvl3hPHkjP6MPPnZPzRdT7rd2YKBr9viFLqtA6uXubdDFv35Ummr9xbMyHPTGNE/X
OOvk9e+2ZoZNj+bIpfRS6idM2F9lmOAX7ksfuU/HPQ0hBalCO6c00minZ1dVM1OHKaZ7tRyP8m40
mxWCtCRfeUire6q4oernaAAInTpkYxiGWpr6VXGSV9txt5pivgY5Q95LQWfEdEokpYH4Ok8NsmlG
YZ6ANORk5Cy5Kv80Kig+ApfOyuJVs8ARIH/8gn7vq0OPZa052WtrODdq7XxMbeaQVzF6cP0UsBoo
jI6YBcFGbSBG4jPHABJo+ID7boacIQXlhP2qrp+asF0VTn8AC3fQXe50eWWOiicrbw6zoe8xswoh
C0pdGiXHwUZmH7Z8Dq4a4B8pLW4b2KMU2oFuhyg5bCurwTQ1ztnXeFs32Ad9mm5A3u/cxAG0R3EM
1luxVmMMWXyE8+0AJlBYndAc7FekvqJfgXs4RIp1bumfnIEpTydyBrSRgEH0/GQ3w7i0TDhwSZl8
rNPk4dfTw/kxOJf4yOLsYHJoBpL76jJ7vpsdaqdEgVKp2tpwOKDzCK6WCzHIPcwzY2TjVuIazG/K
DWtY04hg4cq3LLqCOR1w5JZ+TbqmnVI2gCJR98uLWsQqbGMell2cWqyFLNXZQyJ6lXd2ucasmLJX
JeUnyBr0lW5CdcFDL+nS17I1TzT+T9HgHYzaORQWXBVU9g6x5jKWCYPVKTxruYBi0k69ru6NkAkK
NINDM3cK3AGVq3moIKPwS21/SqqWWArm/krJ3Vssy/jctC4BSMKRGHe50dPdiG4cPedrPRDPgE5v
hgHGiN6LJC1fovEHNsfibNhtoxrfN9kEFKPcTDZqDmxrtlgHsfnh63H69UPy/uohOTCfSL5JQDX9
TQo65UrDndT6OrZ7d6v4WHwZ2kOr5YfeyV8bp3gtdeZZi+R2C6NurZnMx0i/yxpUWXl+LGsjfZWd
Wd6vzSViQLiXoBiG/w/sTETE3U8UCTczAsYrS2WjzflAACYZLR6aoe8B/z97fseLLEsbPykUjnkG
ip98LCr0rXlWsuHT2GBBWmBicAJINOwVmp0PNkxGt4j4VGEPp8SzTp3snq1mHlpf5FAQiJuup6q9
j+x6p6vIIjVypnTIH/XDRmfDCAc2DLogJ5Cc+xz6XT7EJ5fdTLNY5Uj4bPIERkKZsmdPzYAEuYK+
R4rajzWsq4Kdxld4unnUnxGOAWYe9PfIFUHomlxE6dTk40CiTApxJ88P5ONBNmynmGkEduUKZv6p
5qwbC7Zz2LbFptX7fepapzqAOPpU9UzAXz910/k5qMYUw2ON4lFrumiU/LhzM4DBgKcfCslmcZjb
4qxW2RlRrYOZFQcSl1MdglDqlYJoLtuXvbK1y5NlzvQE8r3fgaoKS2QPYHHGaPwQNYw1fldV1Z78
6AaW9qXUs3Lr0CHTuvaFmAXFsSyYoOhN2yC8LdT2Na7yvWKnB855IjDvGdDDTCxT2F4D9IWgpeIK
3CK+5HVwgZJCFC1+kLiLJiatORfBci1EDDjyVo5ZU112nU0bDh5bphLjXYNhgAEe0usK0JmIUvjg
EVXXRzFqicv08l2Ce7iOiqfipE9tYIJlax6NlmzIvCmUWAXA4tKG4/liLZpt0nxIdmqACKoJYKSa
urNuFfsIFvgSsZoeo1AOaAn1yHHbVot3igVfgmoBUqCE9y1Bxdrt0MclXB3N+hqlg5PS0k5W3gPy
3oWAA80aPWS6EXihdyqtOXrE+BVwY8iouCs9H/e539m3E7IRqwprtwF+1RpFZjpgyinssEkUNDWF
mLiK0GW2kZLkqvyebMLIobWW42cF08NeDeD7YWBNObDcujDL1k2NHAqQwTUucerKJGjmKCsJ+0K+
DcQUSacgzEMY47N/dDQi0wK+ooHcyHbJK8qs2Fm9s08mThr6lMjkpcWLQiNPnanBRjrecyS0zKRK
osxRZ84x99wyP9sjMbILt2HVYjTjW8kFFA6tw0Tr13Fz7APnNu6Ce0Cwu0Qp9xmAIzxp7goXvW8/
OSMKdWlHyUJS7bZOwveaXPMYNB8y27rp4vy6naLPSgtOC0eilRcRSAFhB9gan9HWh+NDGrJk2rNQ
LaeJlM92rqeLN8GjUBJQyZlNbD9tcZf/mPjzzWCGjzBcLnYEfovyMOo28TN5GDJsksqLJj1CIEDx
IOTvDNx9yPi4JEj1x7H5ZMdApOEvD5u45k50c3BWhOI8bZS3B/ucZtm5tp2jqZg7ie59ni9ODGQb
CnaaX3AaOtiMmmKm+zQMriqGNO5gR3vdBcuhC9KyKnpiH+I2ex/67nGZDyggXlli8tcBhnOC+dC5
2XmQuD5ySGrk0RhD9q6CUYEFbwI5Gs35tsVVNUWYcRsBFTWDM+rQl4ju6rrLrOehi9+3Nfc8yMOm
MbdKJ+2DpDTLfJPUe4yLl1EY8PI2yd3A0eCTZWEPWuzDJDqnjXvk7D1CvjqO1lWn58+RGe/gWm1h
YJML+jzWugqfqUitx4jeUu4wmrMk0W35zlGRyhrA1q9U+1PfaBfDb3ZBzAerjPxVdhen5f2Sf4cm
8rnTDC1WbtoD3Rnh+9tAF83bK8VI3sEJOhY+2GlS/mWLmB2QqE2an0e5wRF1/MmBbFlzqI1G9xI5
MBoCD3uDwAPUN0V7SyPJXpLJJEpeWmpSPFfv2EfpGfIoyTWyb1g8WuhVfC6b5p3WFwelUKkBOe+L
4C7Kmw/yczCNDoNjbEcXlXzS5mMA4Ad+CYaACgsFuarLwFcHYq1coOuw9ZxxF0P0L0Hykzdwf25A
F3RUlUNsDY92KX9p+WdkIglvg4s7Kccayxvk98tVmfnuCrImB7jyIjWgirS/QhABcOZpuX1cpdeA
eYiQjOwuTrD36ESKjWk2chqvK3m69RxepCKUqFRaAKJhYkBvd3rGOJztXKNmgmhLI+AJc8rPZVQc
uro6WNMtuoYHCFvbFDy24+WHpqfshAyCzFiZlkpNpzVKL0rJYqS6t3NSJAOakl/iO5jFCWR4zUlP
UsTB9wzLglzFgsBKNvTHHQyojEOIBtdY0p1NaPps9F65WPb0mMql6gaHf9A3X2C1y9WBbesR/HFo
a7DdFa2+/TKKSlnnI4ID+eDBnnnshUL2jbMg2lmYu7VEfLPKILm1+rlwjPuhUfVthMSlEuyw/N54
FMjvWqQO7FKqBjxSXzZpmRyFvaXQB06FByN7R6Ql56FD+g1TYry7Gd4u8o4yJyfOCJkxjYjdWzNg
VQx+veSsf7KGMl4KGctD1tHfBLQWXP06ZtD/KtnzLKJERFRtnfz8x5AB8fPan9VWF64hZ7iabADz
4PqMDmNBy8gDUyJH90RJQB2Sc5ZhJEDz/hrirLtZFmVXgPzzu3d1gGOcZ7XRthxQmaPcg9wcbslM
U0g2HPLV9QSK6u9uQP2xibYkJDaK5p7quIaD6v6bdsZs6SZGVKSrqj7vadmCj8CWSNHVk4kpQ5mS
iykpsh9JfazGp1kjx7BmcsFgcLExamB4hFJokGi0sNUtqKqNRKI+vW1ffY07FUkggAGrbgQwbMzj
UQLK1I4BQ8YJ4hQkLkGg2CsW3GaJG2cN6A2T9GCM7rXfPczqhB05Kag24Fdq2gSESyKTEy9Kfaay
2ieroixRIttPbMRIknNrRKlLJiz5dKRzW1hmwDKOqo1psOpH3TglICh9GF3eQOtrLonYIyJxKya4
cTG5KHpTkFHVi+qGL/C+sXRvihtrdECAacU6IQGo3AenDW8oQVEFJD6fYyClqXoJSoG+rVoFKTXD
6C4pxIUO41V7mAgD6g9TT8Jg2fDRHWT3KCNx+UOLFSvFb1NFLt8pqSsp5knKA5PfvyjGO6m6LDUb
zUKrRuu+sDK5K5ufXVIO10VNxnJwlZHoGxM3qUy5D4XfEOWh2oX80K2X49XRwIbbFlV8QnRGb5/T
ZLyTQXLadmtl9kHa4VYdsglkAEHIWFoLlJ9z49NEWY8xaohmT1gaopnH3kTFN7B2kma21HQmLQNK
6Cy5iTIapwjlsqi7D6b8FBT+x8p9bIhxYE9JaqCVGz1UKCljmolqw3CPj9exoK+8HWwF2M6x4kFa
evEKpfq6cTDu5Ikr4PUKvLqaqriSvw+j++DmlHEHajrYPnHPTJA+eSit90UG4M5i7hEZ4uyVWwfP
qF9C1d5UPQPexOk+wYZrqVsokq34EbMmVXk2VameggAeEHk80a4k1gaoLKmvLKnp2B8BgruAZBhr
4MGroEi/UhuljZ4XB5OkDX8qJoiksRH+QFNvXo9ZcUeD90T/8AAggNKdrIvYtG5Q4f6bLqrxY5fy
27JW6Q84pgnvWXvbh1GNIaB8jsOyFGuXIDOFLe6a2rfaMfWgL/Xo3OjEtEtfpjeHe7e3HwJdfXQ7
/VuMPAyZ+KPelQ0xP3Ls+2UvLd5HtJaAyTu3wK52scS2Zo+a/JhcgObtjQGTokxd1XJqyAadYR1b
+CC1XKPdjZ55lgP01xsxqNWfy250RFSU9zxIsZ4qJdTvCiuFgVdyENr8soR/SfylD50rU6Jli8PU
keN+Kf7XoX/suexmMnfQL89xF10kupajVZIqcJL4LWwH/QU0LDEjgT2EsIMMFJJxt3BUbmqsMskK
DlUQ4Ethr6UfAlH4CmqcDrMk0K6FTppPtxKJyvgvgaa1taru3guIN4H7H42YkK+v8XSZ+RkP4Qyr
VD8HVrqXbBIXYkY8BKLmVc+pnR1CFMSSwNwA9L1G0b3cTq5/hNVu0M61PItKa0F5XsfINW6tR3uK
Yb0mBLGSNBYl/xN/gh5DFooV6dJVS6HQ9rF+Xl5UXDoZZU4mx9kKbXMvVyy3xaERrsc6RaOA0kxl
9RzhI4c+e8xDGBQoChDimBEGKjUSb/B8XPQT2Mcs43kMJEeoS6A8i9mhzKD4NgItK8f5EpAHHT/X
gK3wMKjrIHS7kKc2QNBdmg72JkO5bMnVMrJ2WEDNdsBRmUZ1dGko1iGFANjQSV1qkcj9V7NzjfwX
pRpiappIGAQbdMOKgCmAmMaLM8JaMQnrOo1gXQE0ZCnhbdQGN0g+Mc0bhGBpq9/JYpHYWNIGrJLD
qbzXiTACWL9F9klOcsm/LRghMNyg0BJYLIlMFnCsyLXBzU420iaKaTys4HonT3aH5Q31boTA6xQ0
YLVbkAEoSPBhedSFk68jG6PILDfvqtm6xPYT/sMTBUu+1dOZq2Q0Om2cpZVmi7kOsNWPmYnouUmo
KYkywm1PFJ521OiHzVwRTC0RhsSAKm62eFWtBz/87EtTx+6Da7DI+C8rxyVLXxJQ77m0yjuzM4CO
B1duqtxNUXHyGy6zgAfJpH/AUUfWQuPbO5m9Yc/P+Ppwyvrdv75Hy8y9bdcfUaXfBZ5kzDwTY2Y+
sWyQcv+KeaHeIb1X9kdr3INYPBqsy28ZMm91SOWYJR8InWZpJy1NrL4q8fpID/Jdkp2G7DcTXod5
ZT8aBuqwnT3gRIVcAaqbw9oerJvSVm6bgP1JYsWWSk6XwmFBqiydwzP9qUOqSJ2F8ZOwM8RY82qJ
Rl2HYNN1C/Mq9YyHNKVlpBojKuUOXHeH3AmBr1Ds3Ke8xSqiulYD1uEkQ75kSYoK99twv0g6Kj+t
xIxgJEPVJVVI/XZUttImViGOY0XGuco2KTtFafPGJuwPNnWRIOfWp7r5kKvI+EtwnLFBLVnTkkHg
AYD9nF5RgQQS23/rBS/bsT3W8xUbPsM3obxVJeF1JnUbKS7ExPBm1T5gSbpBO/tT73zyqNW7AYr/
JNU5z9mXcscTpV8+gTqw9O8SklIZo2EadlQzzpKDtwWpW8EeGlXhI0yE+5TsIzCiS8KGlU/5p7zM
XgodsDtyZHVkRSxGP9otvXHJqUwmBEeidCOWxEnL9I9mRzglaVmp1XCUQ7RgOE/ZwRW3eHWikHyR
EeqQhdpabX+93C3sDYJpWafG8EIg8NX0AWPJvapz8+Llz1VEUrMUVHItfZwx+7yqwfXmrUWK4GAZ
sKwGpcRdmqqDlCyWR4nMBrWWWL3rJ/8gGx2iEbvRdNdIIl9+fX4tJeV/wbE4r03LUUF10Odz6RG8
LTl3tfyrQTgLoJwZwJyxnem5GbNrqS/Mg8Hua2onFdduG2uD+gmxop2B96KLVNtSZVlKBrLtyWOq
s/jRD+bV6Gzzqr4Pi+TiZenfHLrWX525LumlJ3kD7cA3Zy6+6hHabxNA/Ix1HqYHbWZ/Bd5M8qIp
NAqrz06nrHMTk7n6YnvZfjwKiqN2zJ0tBVJ7qWD6xxp6wirtINRCc9J7TjfOoKVGI+frspnLv6Ad
cRMp00Op8ohMtbuz0+6myp2dXWV72ZWW86v1Yjhd5FcRqMRdmkSbNtceZbkpCZwbp3pMdbq5gWsd
ZQtYknNHriarIL5lxs2SfS3LLDacWyAj2OOgSurxo79+6qY0En546prlANoxHVO3NdLIN73CCP08
yKAs9VY3TxbI3hJoSleQqEhLyPfTD1720bVsEqKYmIyCuC0dN1vPYZH3m6X3IxiNMmiR7CKanPQX
zC1e+gA18ppmDJJzJD2YqSz5gCJtU+k0iELekjNJe0H6RASgc5p8kb5B1NG3bUYxv/P7XaVNNC8S
/UQHUsdfFmlNMwRYJ70+tyH4/fWIGD+loybKlAL8g97k0i2TKfddGDcPmIA5Sq+tfX/CkM66xuGX
LVYv9l3BwqeFgQuBcvSTCbQLgrilMz59q+dKaQzqMSIA5l6OCHKvDqlWxElhlMNO20FoOKpTxNbi
ltAPgJDAtqW5+cBhtOAEhsBCj998qdv+AdVMXCUlAgxTghQYNH6Vrmdpkusj/WO6R38zGd4gMv/c
ArhjrgelFXWZLN/deqTWllZMHjYLQ/xJU6ojPVAKO8Um7QDQ5gRFvUPrxfIOTTdeozT0nAScCVaI
W8psh1fi/fjrp6F5PwEP2JZ0l3+nCeU5lA5/fBxxx6HpQnpaR3129hJM6AXJIxV1F1fAHsPbJZAT
ABIaKhc8rakDSp16tINHL3juy/ZDEYFEkjJrMdlH7D4PEYjDfjD3UhGRYues24+Fu59dNg+0/zFu
UFKUzjAd+xYtp9FF68NNkM9rDCZu1HGBvPjywOXjkwu4z/60BGFLFLMAm3pFv6USu/ERr5PYqSXn
8KTgKJuP/IOLyx5N6ZYUrGHDWsI3GyxTWnBCR6Z/bCEqrjW3ufcU5yEbKGWNCXXPDOnEDm3WmjxW
8qI0RsnCrClZsEfLLUm8texQUdTdAICmmjN/K7kuYUyXy1ZjNDr27JxzSz9ForCmuAo0eEUSQqqa
eZ6xZw1ZBKteqtIKFiWOq74u0KFUaQ9zgZ4oR0Mwky1Im6W24idCpMdcCk6aN3yMQbMkRGB067S7
QOGYG+xdrIcfIHDdlL2Pz+K4s5KG49VFOAXSBkNky4Naipc5oaVAWeIpPYSheoM+2tqWMto0LCoY
xtm2d7RAd1oLlRKDlc1SU9WB/HU+RNhSOhq0E6XE66wlh0E04GIExcWykn1IDoD00GOn9OsW5Ncy
aUJpPKRG+G4Kmzsp5ycJdZQGCWc1u+T68Ky7JuKjhPdSZzVVEPFp9VBSo5Z2zxLhTEby1YzMb8Xq
Ic3XuMHnYOkzBspcIzhyMQfWu6LGr2hiIKC+xLZynlS+fx+WmLVmQQVWlurWksBiW3/uVAr5YGSZ
DoIWqyZMzKybPvwTBueQD4TSMajgXoFG+5t2tKn+lMzTklRNTUPuCbC7pr2p0VEpTU2Tovha9sE4
Rl2ZI97n5yVKl+RE0gDpvVgJSc1wa9Ek0fF3w4zumIb5fkqTA85v4gEORijfSyera1+rwHuCCXoe
pXovW2al0f5Ly1UtjSNpWkg5WdaKNKYkScam5hEVUdqh0mMyNXtFD7JejyoOV636BARfXb6o3ab4
tsnMGehTYbcmhVuU9y7SOJUrQMvwCKJTttNl3eYsVDGPkZbmt7zbDj91Nd7moY0p14JbDGO6Q0Dy
0bWjat0gsIYBS/uawIxAnCE7Yx0F9nvUNmU775gTuUVzXDCLPYWc5X+C6VHRgo9TVJ9NagDrcpTK
QH6WWZyZAPQCklhtam6X1FlyFWh8tIccZZno5ZIDE5AkIBs8v0KKmo1jefK6RG12+eLRol5VKTnp
u69UgAnfpU8g+b4scdcoDw1755QCsZowkxKs4FDEZ9mcghDSJLjLZZOSp9blFEIjZ2tU9+jfHjU7
2qVz+tQ7k76VbAkF1myZEQ7pIZP6Rev6DXnDUR0QCpLe2pJaLlsihFlwVojTFl56xnqY2Agh7EZ2
LHmjggNin6OZQ9EKIhHhbZg8QMCFHOdi6UvxmkBp2YwzOpoip5ZJCEXljMwluQlSyvIvtOvotNCZ
kBxZz+JXF99lyZU9mlpLKxFzn2blhOkLCy8nolw7knrJzesIh+MQvJZb8R00cpf326r5aBrsYpK2
O25wBvXMS3dYczwqHlvjt2Z0RRuPhYHyOWAQROwZu1iRhgTbGuMkx84CO9Ym7THCQehbOrmM0NJe
kEQyjpWvWo/SegOvqZJ+IPNC1kSv+s+1h3xLupeLQ4fx4KBhQf0zvqMo/M6lPSNLxACSaI/qpsy1
z+XAvQl4oKVJV0772gxeFsBw0izaiAhMpT23lMp9qbx3KDB7YS30OqUDxP6UZ7nooXVOdd1T2rE+
mq56njhmwQ1xQFoRx2xhPkuVQcWlPFM//ysIclwMVHzl87caiBU4K+9eLj/1ZMoLeNpKtxooi6sl
6wIRth8DFsBkHYFaLzDrZI7vW1O5/tYxpJ8i/ZbETZ/Mut9Gg4/GbEbQTmyF1LsFvHV2lbtqROqM
YssyozSa6TOZhzRmpYOFwcafncsWdWBNjZGBIYGRNrAkyYKO8DujowhVbQWcvOR0ttE+4WxRO7eS
RMuBIG0ieb9aEhMQ0c+ct0N8rP0QmT0AoTFVMX00EWmTI11SXpnM0l50eXgInKOXTDENVfOIDmtp
l2epSiw5e9DGZzlqc6nNT9H1HD8kyEXPiOeKHAtaTKycJn8xs+5+6ucT0dI2xkZBq2mVtsCF+VLJ
2+SL45ofbdGxZa+Ws0s61zYCO6DiRwRXuDYZOF+m8JJpLiWIDplGQ+dTC4p71MsPdvXiml+oIr3m
RXIV9N7dF8uqLGR2yWfz2dj1jrfRocmsNEHSD3H/aRz54hahmZi1jX7KseQLhc5RlvSXbJtCGXMD
gV6uMsoxXRrUckUVA4U0P1+3A1us1CJg6rF23KdsQYRLi7bswy9IoJYlXykne0NwJGOZsPqyxDxq
irtbos9/iyTy18yOH/gi/zseyf+PJBGyxP/4bw7GzySR+jX//PUHdgjv/8YO8X4HQOCZHqBTbF1U
zwDY9ic5xPpdM2CFwAxR4X9Am4O48Sc5xNJ+V12VyrlKiUEzbMFF/UkOMSGHWKgGuaZtwLRzbPvf
IYf8lOHQjHAd1bAhiKiW6biCu/suw0HIH/ZmiRhamg3Trgc4v/Vppa3qXg/3KPSG+9RCw6WAHfXC
5j0ObMGLxJLbohnmzPP0ME7lsC/QE/l3sy/Hou+nGULp4ljxvDcxlpopZdsUDbSshd3XYYWLM9+h
CicVEXHODDCSCM8NRgyfdXZIHLESyGuw897EhturYJvajsg2iNG2+O4J/wXfQ57bD3UCLg44mgl0
1JP/HB7e9wNXVFYEOR8EilfO48psME9X575G5BDTgenj0KrhQ2zgyZrAd8BJXjFfEkRhc+vUl33x
0GG5mGJ+qLiZBq771odhdMJks9g4WlXdGFVsULZvghuUK1ChH8IOQbyBAsqkNtepGawdBfasMSKb
oFCC6ecc7ZY+gyOLt9zeEJmg5Q+EIT2Eh1T0z8W04deDsES53xdLHBhKZKKqDoAWgPVbeJ5RdLbf
Bgh+f/tpNVBvjGIzDnPxPnRwYKqJ3fGPOCKhYZzcWLvT4LHfqEM63yx3kzWIYSxiqEnsh1dWqD3/
+gotFsqPj8mGiWqYmolgm+o5Ngvz+8cUdbYTg4wFE9NbAmeKOu+aLuJ9UJqzWKqaV6VDl1t1W4Y2
hHGZaum2R6h6nVrJcDWCFSJ41IsHZEpxL2gMBIjHbrrLk8l6CaPsk1fb2FeOB7OO6pvam5x7S6Eg
DsbrGYn562BAOwltJaDeYu6KzwU0CyvdxA1s8BC07b6JZ1qjUWycVA0PkNIp6eO1+s3CL8enfB0Y
SMFV4Qx+O+8fW4harmpEVz4GEZtFr9ZLvHAH0V6U4PRNY3QZgnRoVPzNUP40423GkJG0IRRDTPuJ
8YDZVTbYNHrDsP5CWtg+Nxb8+CYCDgol93YqrYOfg8it69BYmWDeH8ukuUBqGR47u6Hsh3vfKvMA
uvk1bQ21qDEf8c58FirCNNVI8YSfoMo32LM3yMH3SEsjOoZKkmsq9wUA1389jsFgiLDHy3GdGsOX
UUcrBPN2zLgUnNgG4NCRaClt09lC5240iVVpzvVG9XF2ELToGqhp8+jDGS/xgYZ/EF0l+Y0qUo+O
DVG7R7OMCOcFvR6wUmNUPiAT/cVLx1PqjtptYKGX8Ovx1X+cqkgtuAYYcJv9/q8JZMj14F7R0q8I
IPpCVTbXfpD6T511hRh4edc3CK1YmbrlbJ+eNaM9j1P0HjDXfT6WyhWu51BLEcpsm0RDjDnoH3Ld
wGwFWc5RQcdJtUgpi/JvLtvy3J8uHN6jqnPpNLUpOdtva87wk7wR/xXgILjgTqNtrOrWexhH/alK
DBOyECUKYln9unCbDTID3ha5BHw5sE1rofPj2KzArdxPpQYAzVtbfp/dl9ZnykLRPTk14rWFA9R0
mPHwwIMG1RWTlqGCPlapfaoDdAuscTI3dqhfQtl/ZvQhMIDfOg5cmlnDyje0kuskH6AjIsGyyUsP
MZYK9faQwqofl5j9adq+QGvirku7Y6hQHquRQpoL69kVyBnoCj1RzpU622ia6O5mrONT3YoZc3Vr
QE3IMMYAkGSQRGUPXbm1hmlbh7GxwuH52VGT+yh0y41mOnf/l6jzWo4bybboFyECLmFeC6Y8ySp6
vSBIiYK3Cf/1s6C+EfeFI0231DRA5jF7r21KHaoMpnJT3pNyujUMsb0FnpJuycKnrcbZ43wXWcaT
VjznSfyuRDPZouwTmQMw+2cYgIZD5t2zrT2jkak8y7Ujj9AILDfDQP+Z3Upr/KpZVpQ9+EluCx6J
+bFM/o5Tar5pdOd2qW1hrkBnXe0JqioOFxWPfTNWxnFKafvHWvRgn/o5hNRDXk8tK1iiV57i7C7y
Rzg1/foUjZvmVxPkvpWj1QRaxSfB4aX5ipLaXmc50boTNMfIuFnYE3/TOMrXVKoupq6FJK5FfyQi
9/8+CF3914Q+0njVB3ss1w/dbU42VD9/hjhwMsFp+S4Kz7tMsikY3KR5tJc427NqFBetlu6harHs
sdDZTwOsD4E348lxDAULTSER3K5/k8Jx/kxu5pGFibZGf5CKljz++wCQD0nIwnc5jmLP0MboMoLe
xYtfAaXlLyi3uGvMMcl2U9TJtGvm3Pwx83cSs3FoICU/5vMS/2mi4jND0P0rFWBDCFsw36IyndF6
wMNyxsgH+G1dBrOSD6rKDLPSSjZ5CurJxsU2FhF7buI6VEd2b838oG28h5K3t1iNM2FW41Ov9MML
NLpAt1rzPW+bMI17PDOp0e5bhXGXYrtvcpnsvdmtXdC0SYKbZcahSZZfJ/r1cewJtN0YoKgosUwI
w/WtDjWYoTtHd1wdpK8oGIoUydyK4CAclkZnCg81JOEZgu8bf832NoJq9RtWkuzJMIT0YmV0TzVM
3sDsu7//ficzkN7//YO23EXVZJ4Q2bCJAjOonP77oCsPrUFcLGcHjPlke8fbtElPhV3dhjp90vMS
eqQ+tJfWJPO0hef57kYPxZy7gdpsGYnueqqF2z/20rK8OqrR683VEjLSHXmw57hhWj51no2S6/Lf
B9zSXmJ4bYaHsLbRjQ399f8/SDK5DmOd0BW2/HBGkBExyJ2PSKoMbPlUvLRK9JMythGQ1MRg/2eO
BLKjf2Mwe8tUvkBs0MNRL4boaLvmW6rdlLT/sUv0Z3Oa3wBwd4922VpnkZtYsRLtorWa/mWNYT0n
43faOhFO2BWDlblhLTtDzS9NY4qTmXFFbL8DchD9RyAcDBEq2SjBJKXaJRvF9V/KQA+sX6Z9f0xz
FZx8vsSgrdcWJUStHzQXyUCJLYy6DJMpJLQ6TZ6bBZR2ZZrLR7NiicIhRk/5j72iqoPcl90G3NLy
/qQ543KAiOPjzMlIG1un+z/qadyb0DuJWizc5lPtpx+tk9/pFsaQGBRZmqgoenW1OAE+54JrSv2G
/fXUzF1/z1Or3Vvd3p11ec8VX5W9ewdEc68MAmJTt+6fyKjon7qFvRpw4+iQuZWLYCSLCRwiQcPM
tJMGAMBbl/J3vQFL5wxaJ6ZDsJ4nFS3cJj/HeDam6YcQWYX2evJm0wb2aU9x8lGM7vIr7Iy+ehFj
rxKTWrOn2H6blzkdB9lwd3dJf8aBn165Qvsr5/josKFSx2Y5//sw2La+/wdoNHp39atyqC/odXp8
yp30Y9tt96a7VP74Dzg/mWMPnRXEPdzqL2qE+sp6jQIVxgynKERaa6rUDXAce0DOxrtuL/WpM3sC
YtdyvCtZXDJKLd5HYQ13UGHDnbj0xU9NfEzKCMh/NMHd/cvPgCkW79oMtqtKzXzGBDKjYOW6docq
O6dkxWBQ3n757/f/fuVUFVtFLQ/meoifiglI8r8vLZI5S2PzvTPa8UvLICY5ZBRBn/GmuNMvojHJ
RkiJDCupufwI/MHB2DjXvB1Q0XKNfDeqkrAxVopsLqPwnxIsKpbpAium28fWQmLIVjKvm4Gr0Bfm
M3MwoiO/UqABlh2wAUSVfVNAkN+2Ie920/35LyckbvBTONskGWmjLTEaA3rrbuvIttlsk72m91XQ
To3xmtRwkYpqCAwCsx9d0HOaaEFUkRLe2k51GfHrQzscT0pb1hddrThgl6ncTW1SvUQtmUlaSrUW
90kUkg3negoaLPSTRktIhA+vSLsrosIsE5Sc7ey1upRXO3lZu/rClTbeM1yGe9RUHbZH59bMUUIQ
0FQdE+hMbC+MYT+560PXqM0NF+FZWsNwSUsrWLO4+QSUdCLZzNDH16WClkr2dRf2jijDegvKhnRV
PNirDbJaachx6Rdo/Uty5W2s73H10zea9Z6ba+XrrBeeoLGDDChV+awIdkfQyf6oYurCf/96CYfr
FFtb9SGn7wHj/QXET/uMdnhjk4wXt0+756GMQ7K/kcCYWh0OTn1TqaT9Ycp+nJW922A+Ztk6P7Y9
1DSLzp5bpVlKCWdR/2NMdfJiiGkMEtP04nYQJ7mMD93YsWjTGudqF6w7O1Ju8FpfCkBoYTzZn7DY
+12jw5jqq/GpYghzXhsVkVdNwqnR3U0u0hMlyvSAWJhkuzG/qIBzQCGwzSNsHFGy4enpc2Z6WWL+
Yt9Blr3u8N9MKRGbtU9DUjCMCYRgbdMhzkQJZGWZXlWX0rTorlOS5a9LP17lWN+kpvCyTHLlsDBC
cu5rMufyt0yLxUUyFMCkRIaBkPqzlRngqiN55nvH0D20ZrZZWdGfW3NJTw05Hlloj426j5blamSk
QCBIKdnljt8uf08cjywm0M6h8uCnBjxhHpSwb0cP/9nURMoV2UHgqrSy9lCOF6uzsyDt5yVYm+XR
ciiYzVXxK4K7D+ZghoPdVwcp4N5NbRTOUpzwBSQcDe78MMT3dCCdV3cVitgK9nSlK+fGcOZ9DTGx
YILZyPhW2MSQMg2V1HtdgPdkjkeA4fNfXGpGOBanSE0umgHtuKa485dc9d0Vml2UY4VUl+WXmqvZ
3Sj3BM3uzPrO7MKGBWnonl7zqQzJdGtXhO+E6J37vAlJznROVrrVbATjbCuoZAI1LSxuw06f/e7c
pirTceF3TCF8rKxI+ubo2aoUl1QHLYybuvctd/glyHv3RFn8DEv8QIxn+jBTmHXzUIW6Gbc7t/LT
poMF3KvojYo/q9v4CuaCS2WsLyR91Ie2dkZ/HlHe4fGCNV1chiVHh8pjaS887U5CbFuUTS/aIOtA
uJ82dwsRuw2YLNt08M/X7xkRfdgWFKALABrrvLMBT//qDHfia4gy7sNPBgJEak8KAiNZhmux/LgL
evlpUtH3am+itCf0USmZmEpzHVTnBngADawRNYciI74yd4F2a682iSf+VIto38rsMdNsEaS69Xfg
EAkSfcT73VGtLdonLAHCg2T2kS4KOpNaDOHSrCeDEObQxPXkoyQ6tVY/bS31yFpzwij5e4KDSFhJ
+Yipir2us6eug8pWqb/U14Hn/uBO0ODYf7LwlkaoJjFPbLtertGo+ySgOiSrynRnAigbxEzc9dKQ
ypKt3w4putJqI9LqJIlOaSxOs1YFC6YIBk20UHnvFY3IwzFp5yDpjTuZzCcjR00H03ir34nu5Us6
Tmy7N2i47dlFpT5k5LRIrXkR7tiGVms8iAYWUwECZxh5nI2OeO1mXIKi0hiQVss5Bmt1sTnqVVQA
WOOwly3LT5bmex3e+dHsTUgZDfwx2wVGbbTGjnjTXWYQmMlw8jUtzaeFENtwHDance2ymZ3QLrYY
hWUJYe/F1gGkJr3+K65ZB7RtYrGO5TglVA99Enq0RXNODUaxHCfAQV0nBPcWMR8xLWaxNrgq+Wqj
IvYaQzoXt8xHetysIwAyk5T6p7Ich33ZYDlQIvfZhZGLAYScixydJs5ON3DK72nFMSHjja6ZMG3E
IrdDDTwct54oU1qE0qrND58sN5pjj1m2Ek5OsuEfeIRdjiM82hGLTy5vK47uGaK4s9W20U4086Eb
Of+TQa33tqt8Ac8oSIIHHYMI6lxIA72VO60eQ9+/xECRWqCK+tzPimfnzgXqysptYJyj2CTgtrFu
FFWqrtRfjunctn25Xhfva23fMmkhP55JgcPkWsErpBpxyDZcM7O6yoL5MQ7x1qsmmqlVrPu1dZhh
4mJIxvZ37U5cjTRUPJPLDvIj0a5R1+zsuc5YAw/51XIB71EGGbXb+045NBTLBVG5/fy7hR3CgdAe
czuW/kpQlC+dB5GVOBPG6g+6wzvRl2JXrZTYloGQ3KlLxll85gTlUdypGllnLVZ/Q5Xsgvi2kmHu
aXV9qeXKEVHlme9kJVB65hGRlXR+DsgW5hp/k2VPcADaq5ZF6mHN83M+5iYJNPzMRAc/3VAFgilB
WEoXk0zai0+GAvVOX39Jbc73hVIMYR+DZdZt7NLCPcYyKqG1rENQreWhEVF+r/CENcN7ThyPV041
wdWruBHEzVSHOs6b9Ur4jh7R3wqYs02LfjfS2JRNMfyQRGJf3gYR+qw1XqXyPShlybxeS7OATfWu
IP0HCYs5esD/gkqZFm9yZpxlabHHiYatEGFO5ywdZEUyV7sl/UDpsEWBfmOo571VSKcZtRbaUu2G
DRX6PK/lUTHk0UGJMxLvF4ufJS2JVR6wZyMBdopj3bHgj6xnmyxK/I7Z7GmgvE2jJOGcLLI2mfTj
gIVFz+FNY2bxWJ/vM5X6dUhWb2rTcecs7kYVNfc6g4W73Sy3GNU5sV3skUuLIwETriAHl7NsSoNk
AL9ttrOX5Fuq/cRmQLRcRY5aB0jFV6+vDcOLJXe3pfTHXNKzNDUpRNT3WJdn0hm1xgrUqiNHcYmS
A1a8o8bw0rIIuNi2JIB7ItLGyU2CMfM6aXbYybVDsmc0ezVpc7hQNZgnnJKIFK6d3KN2keFU8l2H
hurTFMgzoyHryjS7GzlIIfEgi8gZYptqc+qdJA3wWb8vLhc8CSfP9sAy3YA/y7NIdHljp4TRrlwp
unVZUfX5qoGstNOojPJBXwKQVOeJYMuYYItQKzrBeVqTb5iOo19sT+VGIA8cc0TBMJ5NvfhVpZJ0
xUrhMxCEuRWteSWmwi9HViWO9Qyt2gzZzg+8cCCrosTT5RokYjvQmPWbuvQnw0GXXhLrnb1bIvlW
FXvw07QnqcnGEdu+JdUQ7aqxagKaJF8s/ITFamuHGN2nQlhKoURXk/shxKl/cPrJJpJg5MYUVR1k
Qv3WGX35bafFgbS2so7knR3W/ed+jEKKU9I+ifDAfU3vQDISfuHCMVBB5kE39auHmGDczenim5wO
HP4xvdY8MzoFtyptjRjZuep2ZdVenEx/xe2+RcLATsonu7qWGOYXMtp9TRlqLiBbAZHNGeeY+D+n
ZTjDFM69LV+AL9BWvMjgTi3TOHAyiVsv19QwV/kzyvhquFl/SrBMJGLVAhIgt7xMWl2CeqhngZjx
5w+SDJA0n7DL6dl4wtyG6Y6yms17/SBVHMBAmkd2UJv7lEjMgKCIoFTjByp9xoGszdFmREwN69Qr
OfimlZuwFwecQEvYNGDkrUTyXwDrAaAADv6CaW16IpcTFjIzXSYx4iaX+TFx8lMqgBM1ig7MLkQi
ruwLPbFhKJmktQ1ndhuCIy2Xeydt0FyY6UzggAqrbIs7ZPsQ0M6+uJqzMk/jLuFRaltlzw6w81ub
KQn9njwpRk1zgeGH4ye2TlWBFrjHCOShzKnOWrNWZ2Fjcx5iDsBucg/I3LrDNABgMbPBJ5aYVkyP
SHjfUilztXPDIp4ReWTFyezbT8AfCdGwwzEXyRFkR71PlUS/zvnqjUuZnTo40rHWfvYz4GOtV3IS
0UpeerXEhklWfeYsb0ZnCh+FJy552ksCU6Ydwa/KE+1lesiJkQlNCalhtANbibUHvcqPtbvgHbI2
u51WPM2gq9ZZEGHW/40tSCQ94blCJ9VPTN+K6B5oDnwVvgR+RpCDvY997kuqOAU7x3ig0ABvU4du
fyVk6kO2zZcNCWs3h9YUid0qgyyxf88L/5dRlAfHWo7OMB2HhZPaql+GVvymGrvn9J5c7GNh/WCY
T9gMfDY84NIwAyce36SIELAQ/dWWBJhg5aFnn6sXNlMaJBzA7tPSIoQDtFdE9me25Pau0+iPRfYz
lMQ8tvpFywCHVw/Yw4NxKRgruxkLWNgYDbNJC9WQ+S1HjW1rnKHoiGrmtdV9+W3PvE9lMb8j17E8
SoaXXtK2CDKeFpS5dPGLr1uln1GX7aySL5PsxT+JOTNP1F4YgfHccY6PZUuIOCKPSSHGCpjDZ5Yt
4NcllxAZyP6yDJo32k3kMzRpc/W1r8HaC3V7MdJH8wnHYnOKohqVUhGReJwVL73dPyrljXwIKtup
g/njZiLMnFEco1Z9LvLqrbBxqJNL+tCRY+p1DvHkJK+SVqd0BhYNafpx1P8GGPRmp/iTGDJtl5/J
uTI+R1XeXYWuHBJtsEIDBwIXycgORTNkOCgFrmtRnyaZEP8zan/d1NK2gQspvrZvk9OcsweUqITZ
2uWstU17YPodc3SMcdC7lgDwaH5T68xhl3yzTgqMyTEf7d9SbJMWqzePCWN5f0nzoGb94gFwt07K
FlHnZA8DVewxm1gdVtwu+MA2/3JBaV64ZKynJemta3S0ZnmFshuSBPDWMz/n82k6JK4TeZ1oczmq
iUtKRO9hDgVWmeh1oHKA3Zo2En7ytKj1cC2AGuxb/my/6CFfLSEktearafuLBAJ/IXzwUZU6bl+z
+EHuT/hU/hXRnlKczx8N/ekm1GeKgbwgiKRZohVURt+FBZH1KWkbzMJJWqEprw1yAhZ9gWMUKe+R
kYe2AX0JjmJ6Etb0bk7j2bUXwCV1koZJzgi4JaZgQaodbtYCLxMAEHs2xxc5vnKXx7DFnRCfcG73
3xDsXq3ZzO9qRX8Vx/lbK6dpv+pvlZOpj8RtFtSqHZek5HtSJHNClzOnoY14hVNieEta2lcwGo9M
s5FnJV9mxzx16IiEXxIYc2wh7KqlJ4qm1GfPzUOGmu9iWAaxWyUU9gDC+vStYoo1Nt0h8eaWX3XJ
c6Tz4siGGG++386zbRd/iGBDvlasH1kRna18RX44nZ36pDNW3Km9fZn17GNeDMbB3TMRTKqPci+s
01Z5MmGc7eRAGW4u0V3qw3ju6upe6ywAXOlUXo6ymLfUW8ZyOiXzTPRbT/svoazHdV2GSlMvFOoT
nWBO4sG6ZH4reLAM20S4XCcn1wLXXWrTw2irJ2t4tet6CrV8FTvTcjg8Y5fJgkOxNPZ+36H/48TK
wpaRijMgFmHTTRIwgYVR87XtGSPzw4ib9KCbItotwDRXknJae452eA+3MhEimuv+7RO3RiRIVk1l
P0B+jM9oBabN73ypSQV+7JSrMQyndlBRqjk4qBFDys4OmsgJK+zWDTu/nWXTepR2jCU5+ijsZKuY
o78xY5lJ554fe4ykCieLoFJVtVs5io/aXLmLcnP2JHFPyiAaCoCMSp3xWURGzqJ16c65RbWrB5nG
IcQP9w6XOqZ4yT4tm9qfz9j1xoigxPZe51BrECJ9mJK5pXXVUlz+5NkwKzOYYq3VwWnRx+JzE4wk
plDvnfdc7X8XbfeWO6S8AynZS0ZH3uzocj+lmBKLzJ9TIkLTCL1fOVKdzKDXxzF7sSJ5pyYlbAcX
S6uKKOzZ14U4nKqtfzJIiQ91faSKM9j0TZMeVBm5bgy7APN0qDZ0wx590i/ZeZpDTUYzIATRm0Sn
NGightyYHuOmYjpGFGquL9jcHWYyFYfuTPTSxZDZQ121qacutjeTDrCb56b1Wfbuckaru2hucCDu
yHsfvRjdbVioLdF070li3+zI1Q41IwnGEkPGYLamyMyw+rpTdMZc9IxuIz6VCptKghVeoOeVPlxg
pA5LF7gmSz6tT3QvrQEwFAaIKvRDvL8mpCXy7/gyC1/lmL9qDPaUzcmYSyaNk1PPT00l9/Ec3Vd7
8462ZYgzE3EP42pXS9d3JSwlAhlmfppMcFp3zp201V+W3v/laLA9DkkQRIy0dm6pfRTMlT3RV3mQ
ZWfNZq88aztiyxglqcSoaPtEYRRgLWaO43X4LNbxIoo2eoTVUGaLe2EQipXNXCO/5roy4SRF0XpK
v/Wm0PaNAHI66lhBFTUK2jm+DRyJsmC/ivIbBES/tS6Wekwcqlc2ooiyWRhbQEsXvTyRy3MoRPo3
NriFVfJhpkibiO7ldEppxeaktw5rI3F2z7z8gP4RAIOTo+tglxI9TXr0jQtX3RFfy5lhIQko4nXZ
x3L6lalVMExs+xzR9qdizc9yKcrA4nE4zXhv69XUT5mZRvssypGIWnvbjilSCAcGgvg1KAMvmkrw
lxVpHhO/Ka5hAUj8dnwmS/8b4d7IXMIVjH2H14Q3QxBhubP1RceICarZr3Pxq2Az/ZaU7VMry2GH
c8TcZwwugzabXX8wiPeMVYsEOmyhrs1Bk9v6Q1xrW238KQylOo5PUZ9nexLdIng93QsVPzG/E8TZ
WlqdZ5nIwBpY8iyYZv6ySnmIVfcxF7PcGytUVNcK4tJFKYZ9k80SxnFGBoaCS7I3YXS0Z9tGiL/9
77xCP+fRIbWoe1dA/vsEYPVYzljcjWV/wvJj7SFoPIsku+XEQVIysR1lyxJMDsGamtuDQTyvjOSd
0mEpVmdoLTJW6SB+fTDJkj6otrweU8FJlu9UUNV5mMYT1gMitVii8vJm4Topx7pdv0Q9Eg2kbum/
O5Y4uxiTx0cu2QMTYEJH347utaB51Kz4d9JI7kBlDiIL+UHKvecPnZaGbLGjnZs4CLgakycSKsNs
/tBy+1Jjgs8opFZurfUBhNNC7ojKox9W8UjY9d4y+aaraRS6nWBoZj0nJQMhy27qYJMfuj3hGurA
Tb4gB5GO8tJjVwwctx5BE0wkptLP+k3R/TRFyygNgmAas1V0mUjzr39ovUPQdK6sZHyhnie6h/Ih
hSbEvvfYvTR5gp23cY950XUY4Db3WC44TL7GAu/ZbE5eNYIIQ69I/JjF28YIM0CsPO+IcUOtUc3W
XiTtFTmbcpmcj1a28UXPO2Yf6Jy8vB0eiwkdh2v9KWVln+xOfsXuc1KjTkcN65yKzlKvQi3f1o7n
MhXOhD4jGR9IBLslHRMOqQ7qR6aXb4rQD0XT1Hu3Z+PbPEHkYEZeTytJNfWfnOye1nqXCpIUOEGG
6YiT3qxnNRcwD+jTk+E7FjGFXIRuL034lYzSP2RWZ26XAQuyGhrz8cz9cykqq/fVnLM6lZ0nFvNv
lzjJMSnWmIAQ1WtJWVdEihZLiMPc1gVhr9NTp0bZzrbKNbRnRTu4XXRuhqk7mtXMKhMFgCEeq35R
vpacERlxybmXlyK+AQJMHY57FsTqKe/S8ZR0cRQY8xwMvX3WbfdUDtquHnWEEaZ8typmxxC8PYUY
JbR7YVPWRlgNqUFMQgugIaksjKNMhNHlr6FqjkTAOGp105Do7DQijWCwTz0TJyUkPmkJc6xggZm4
V5BrXOtKvPppuUUE2+1uqJT0WDmfLSvGc7/YWEVprxo9mf2aBFhrVf4SBfekLcmeINk8VFt5yEjo
gWHb8m6sRcD4zNj1s5bsVl20R/b1uAbWmW+ig5Cv3sgd5yaff3FcOd5YEG7sttwDeZ6HRS0MQE/k
C0qJT6bo+VT7ED/hYRIpDkOLMsBQGffi1uXSoaaVfZF4y4xBodTnkEkCAN3XJbNeFrf4XjTArtYg
rgaTPBxODmopZsTeuE1llVyuDPdxcjv9MRHLqwpuumM1l8cpc3EHTp0TyAqlZJEp35WWJQRoEQNr
09IlrUtVsDiSedQJSBGKiMJueNHnW4KFkL2xvgcf8EXK4CMMkZIRTcy0Fi+NPtT32hyucsA+baiE
g40Fk1NL/Z7n7GmpFdWf6PjQQ9MOqkazS0g28iN1uK4mdWjsdg+qop7VbDjZicn6ytWhIIjoAaXU
3UjifZ1blF3W+jHwg64TAAvuh731sh0ecGXYmYphXytrTH1EG52vba0qWsO3vl8fgBL5dc1MSp+6
V2U9ySF545iA2NDpQc8KkdRNmCOiJ+xsVjmsMEd4U3c1TfdUzKxtybzhGluuvdZ8EnFySQtwfiz8
XvBcViez7c7DkrlHK7f/tGaGHk6j0C2Zle/G0lY9BCISZdjwbukLnWrL/ZulDtjNbkaSR+CAHhvj
sVIZi6e5gj3HcvcoQlFFK+ZdiAtZt/FuWSOGv81wqGV5AEvMmYRs60D/60VozfAXGfBOrM1FvxBz
yJak3ZmAaIRaHJzO/aI4W3eT1bhsSUrERhRdMMK4B6DgE7BrkmeZKKFiQjvqQPztBlP/KaxUOaQd
+sLO/ZzaTXu2TU4RrFeBSfeEy4crQbKlpEhAtTdwT9nKU2dpe2tGBpmsLnUj9xgSgpPBGIlxo3KW
ZvcexzBeVTemTLWd47IS+SDQwaTQ25ACRccUPD8BKoSyx9RnpdsnaC3FwUgOToFUEVTw7zqxZygj
zX7OxJnhTkQnwI3WYgbYTVP9qDH2jIiG94ZaNGHGcIC0qPSNHz5wMbLHAn00ceRZ+Gtm1WNKbgJt
fFlpP/wo4uTN6gLj0Vwke5ajkc8y3Mvm1mV9nvKSmuW5nK5iQA5grT9lql05jxe/RZzJO/Arl/Z7
L1YvcmLjmAz0lr2WBbHcSOITzMsxwakTN6SIV7+dUjyljWn6o2Tp1C4IkXLjoVWw5+KmxoWbsnY0
mUIWyprvGfGUqvIX86L1xERWg0FQsi4tFArpnokwdDu2U94qI0HKYSl2Zc6uueTm6BOsbEoWdful
2lzpsHf0aOSFt/ULiMPM7+Hd0cG9aKXztQ7FDyuYDCZZNaAgKXzE5yf6KFLUJsP21Lj603bWCwka
7JANHkCWnvsk+XJNpAjpAKJ2LZyeYygeDplFqJnGWG4tm0fG4OMi2n1XlGh7jAiha06m1c9g6KFd
SZNMQI1thTOY3uCAfMMgzBuyMoxw1Y6rxq2CbHtdzbblx8ZIzYpI9IjRAk54lHubz9lM5asVT/AR
Ek7vlu26MkW3TCeZSd+KU9P57oz5AtGw3xGrUAf2sB5qtTvna/E3bQ07lFMfrv1ZJtFD0qD0RuLy
pxrqPfvMTwozJErT5I9mVVFBSqZp7W3OICZtswKuI1xaxJL7UdeyeXEf9JS+VaVlpv9ay8CdAR51
a/NORN5vNTKrUHSMx+N4CAaDlIOqN9Eo6HV5MMd3QqyjAJl5DfB94g5yq0Nh1Oc5pSwtWSD1NgHf
Udz2uxIKF+SxO3lIQ9D03UKEXPu5IM7eNYsy7wy3vyhYPqTC3FMxKHxG661lSc6K7CPHatsT+DdN
XOlj8r1IwMq5jSfEsCMiIFKxj1J84pBEgFWjdCFGN//bNrbiJ7W1L80RR77iI7s9K4VahrMY7lwZ
HHT59uMiMdFqjN9Et6NqcXihR4Tzszmj9jhiS6UoHtbXEl/3LmmBtEIU/1hMs/Garqcq0wK29Lde
T36GRDmvWG9Qoth/K3snOh6EoYcnX5g1WgWddn7mcvBZ+7o7cxsiq9Vvs7p1b6X5g5iJPAn1YmEy
ZgFJ7h8e0S9WepOboKPNhl9LDzjKnQscAm2eotknb36cSGZBqbdLtgSRzLDQ1OZnRlBBHDm8NJ34
chNKTVxUsM2sxHOU9FpuA/G+yrRw6oeOn9L8Nx8xBppR/uEUsXUI7ZVPWGClplECWOS23+DfPyEI
K/vKmCkvGjfIZiRrtWV95yyPwtFa39cWnQDx46FSooDtYMNSIWlfw9yDb2nuWmd3R9GgumIM1GzI
0Ldo6EIN5ZOv8H7KiPXLsMxvZADLEEeMDO5InD8qLXJ3hbChN89o9+yZseuimidm8elDmil3fU7B
ZfL9XN0hev+3D5fK8qz1869iKOHxZISLqEP3w/b/je9a4ffobzyLApp/lmU7odYAA1KANd781hju
o5tpD4md2yQFMr6rGnGsDQAkNUs1jABY9VeLhpYVL0bkmXoiZslF3apTzNSsA1QOtnVMjnqevVU5
T0TiEnKfOuawU6lM9pLPh+Iw8YrF+nALJffmzcg7qlsSyZ+RC9yPY+fW6bTpgzu9bUftbrk6Rr4t
IzDur+x2yBx6180mCTSnf1KznXTqu94zXxvK6lOpwaSAFPmzdjRdGyRo33LUXAntOq+rrYD0NWe/
MQYuVqh+EQF5u3F4yByyUuLum2kh9F915b1HW9wZK9ETpaEc2qtqZNtoOMK4LqyZhW8W2DOypLyH
zdLX5rfQXqba4ua25Y2N1uCVw3RPnb0wrfjiOFYY0ZMjxaa9y8m/iKbq9X9cndlyo0q0bb+ICJIm
gVd1qLckl+1yvRDlauibpIevvwNVnLtPnBdCcnlv25LIXLnWnGM6zngzGjvy3TZY13V8GjoU10Ua
cavo2SZz5m2qfeRF8eqWwqHrPHPumbj7A3VK5gmNDBlzDn+ByllWlcI8HS5iy4xMgKbdAyM9eTVF
cWUae6Mi6aZUnCkbT3nAyIo1UoKbPiGtYfx81Hnt55x0RTmGO6+I6bILer4mUd1NbX6hAmNpjTz2
/rpg/pozNZLMIgKPdS1OcoKbe1qnmjGugM5o6zxW5x61XNuDz9C8YRkRMYKpxX1MiUb18ijx4fxs
RRJ3fkj5T76PfETFSN8i4AxRSudWoL23LCPZwD3lVOGpNxrw9ExnbutefpFzxnlirJHlKfENpwBV
Bsx2gPMPnGSPmE8R9XtNF3H+FhCC3ld2yAZL9wRz1QX6MMilgPpiLmk1qDT8ruZI7oZxvsZV8l6m
W+aj2QEbkj8zdTvVrnHEhQN0DZ8CtQqbq3QJE2+TzaTNOUktAvdyZsTrppuBYjpZfSJeraSn1L9U
yPqXQB+WP1hmiurJ1qdvBu+L7oyIeUdCXonUDK8J+3/poHwlCvgFPzZFDPtgzwlqihD0s203FgZr
kTIOMjhQekX3JZZgFnJ+i/U4IYvvqULZ2jMd3fUU6oBL3B8qBCCWaAVt77S04aojB0hEd3DpMx2l
rV+scEPDmtk9viEsyNEXeXfptloOVrXR3lrBoctlPLkizaHY5A1Tq7Y6O+b4acBP3nfY8/qwnQ6F
rb6rIL9KGH7buSuom3cUe84kLpXVL6CrBP8jgASwEukaqciISaX+US3KfjS+6y4inFzaZDGWSbeO
3G6TedPWmPPpOBfvllkMuz7hhcZqcJO17P3U6ZuNSRQb7h5cV/mb7c6vzUCUJDSCdTfrNW55g55Q
5xx6sGecoL+1lvE6z3W4nlMKnbJtP9rJ88e4fokVfg62hG0wiPfI7qEtK8Z2OkEusFcOSjJf6vtw
40TOu2PkfyNr/qRHHq3jtL1m5fDiBtAc0RHvsBAFC/kd+O/Im6BQvtsgogKKNvgyFLKqPgZ19wFA
ob+givDWc0vfw3UIY7LKfZnP5tbwrAFlVBOvoyZ+9GiH+fdp62Y6dSrWVpcSYjVZ3Uay0q8qqgNK
svGDSgqfGxtZBYiSvRbxdoLfzy/GCZmk+MvgjWWKaOtVY32MAtyDNIE2pMNDxDQ7aReBYTGJJ/Wu
Ws2MS3aYBvUvwKx3mVohfWa6jD1xx/VUT2uNkeE2KEmiqTPtQ+Ju2llOCY2O8tp0k0vkqoMqCWH1
aKbs7ZHR/2xFq5HNmBaSl68dRXyVbV2GAJl9W3eIBHO5lp6k0pB8gCqqWAeCft9wVO1sbrCe/G/6
pGBCpYOjsUVKRLk6V/sCIUGoDUyf0JgQaGL+MlvQFx0faUlElsW0o0AVisQSIRrS042jKJTLJpSg
fdm1MUOma0Sh9CDcgeqdpHX2Hnruc+Mt4uMb05sYPGQKhNXzdp4GTasXOb3X7teIf25XaNWXmfds
8n+lA8hYbwhygGtg4fmNgdk7UUdfn9JpKZ9zjbMSgF3YJEl8dCuPOVg20fe1fmFj0S5E0l4mzu97
9PpvDG4YLDnbtk0RJwLzGZpr1NpUgfq6yscr5pTsns7xfYJHcjSr5LXXrqM3PpyOWGulxaeIRJ7N
VAQ+ZwbnUJHENSBuAXtcb/M6vUzpzMe0jkjc29rOSS8TMk+tRluVi6RHI+bbiAqfctOvinaLL/I8
MVPOGo68lX3NEDZu7TR662Xqsa7Sk7HfbVxhfpaxXntxuHbDIcQ5N75gWkQ3zSvVo9BsSfy15Lyp
A4SVtkz2MfSJjYW7EkKN4kaP80ce2cyCE6xskfMjycy9leYTjSDkXqQJX8aFq9eN45dT+YF0+1OY
hceBZvry2X9YcRjf6QRx/7kHYiZi2fmZk9S7wKNh0yXv4xw3W5eIcwMoYNi5ZyDQeHnd8tD3yGwY
Wm6jqO/Obt6AhM0T38HJhtCUXPEm5oHIwtcQPfkkp40Oqcyl1U/zPcqPU/kWz53GqE9u3CJS5wkR
oOgic6NBVcVn/lIFovAtYhGtVj+h7ym2UiYERcmURAawIuVMO3as8kNkwURbSo086SF2OyZ9mkVd
rEYF3lKw2Seue1FU64ssxjpWy1ig6rs7nJ51wTB1mZYqksRGUmM0jBImCeYTXhzEFQa1qzDJTwh+
FOh/1pYmPzG9eIjGR++vY+fme8t4zSSLSQ2T7Wew7Ygimy5aF99y3aK7U8OR5zZ8GTt7NZKcQXRE
q+88J3zNs1QezIr6pjR/prFLu0Ho2k5YlkJyFB9yQ5fbRG2NsS03fo3NYDsUyuO+69RK44yR6rs8
TI5aG9+yGVJ16STLvJI3zJW80NjBBGn2P/XB/p2ZeK0TWqRaYGUnfie0lTaUPUkHn0M+hhSXRsCo
7xuj6k8oT3xS8X4pTPaHsTYJoBTPDuYvnBOPlgpv17C1rnUKbFvrflbOZu6X2XrtgEouR7HtCRpc
ZyMFsqBHspryb8zRwAsss0yCLL/qvEQM6qEtMRXViZlnsI6Sai2mL9fg0BXjjSJ8pIbbEUyfdkXW
bJHVigZeegw6yPfszHubTbuEfUgRLrRtY3s1/DTmjElJeWZncXDKqTQhCSABjrRNKVpOYB4dWMSE
pl8MYgcnIQSRVSEdFJa+08p5NzfsDBWxvNu5IVVLEnS5Lgmpt01KKgO9KQihn/w0C3ZTCYOaw+y4
170Gh84EMTXip62EGV/wtmQVmkYjNX5roSrXTXAESPbgszb7unkr6fbRX+rAio3NsKu66K2rJVwi
dUOAoY8JInmtr6/kTrOKWGwmCEy98aQGzhBxjRHJ2kYNYw0ZpTpznfaiN8Zn1fPh0fk2SO1nEXRn
kLP1S6bpFg1oSrG0rb+Lksz22osvtJQddFPdxJ6OsnH8Jqj11sj5oZC66mEwbvADy0F5Af8Ed96f
xLSig4VvirOw4ZOp0e9opuI+HAb3JUnNk0f7f4/j4VNDOoacyDWAzNAGWbuTUFs9hboUCka2Yxrd
hBba1l4rsLbUi2sUKrIkkJGuStrUEZg3thoIz77dl7yvBKfdhx6vSNvrXz0HTZpH0RG1SUWeEoDA
1FL3ARgc1VN6L632EoyTOlVB28BBrKZvnaU0pvv0RxjVHtli1V4LNDwl6IQm0Z6yLFrw8RoTpNCY
C3i4rRdyYM1tokKSP3lKOpjtzeNyokz3po28oGj7B6eeGlnAUKwx+8c/VDoADh+s8UXiqb+mrfnD
YixeZGc+y9nBTetf6ALDA9mLZzvwtBszjK9Kjlhqlme9DVDcNrxTmVb6pYm9cNfT2Q4YrOxbfPiK
ALJ9aFdIs2raOBGC2y0dEBSKaTJt+1krjm1JZgFKzjDbI4n3dkwxSAVMVXk1l8vzUS/08Fj3weW/
r9ealfvwA7J9cuGU1bwqicVnRsG/7hC+CEQ4D2tESZTqo9/0S5xta4Q+/WQAYZEXHDISmX3lUT2g
QseiCslikwujuyEodLG+8n04j5i4pMnPxrONLSW/IHosQsCWay4uxTjY6y019+iOB8AOG+7n/AvV
P2sdArhUg/Uz5TN6eXM5fzeO/c0ovB91HC/1jzG/mxkDA12k8dUqqvm9YHUb4rx9xIMj3wzXf0r5
GG/GdxOayPM/AcbvnofJI8nPqKcHKAbfqOzi6CxEUlEX5tv/esq2d9WU8153Rn/P64NJ5PvDXi4I
OsoDYp8vHaEEzFrrGuhueTKnwScQEpma8E6dRlhvl7fOtTdNWB5jsCtQYZ6CwrMOJFB/y9PZlKso
d48kk6HFn53s4rUWgYbCPsGdhWZuWbywI+tunDnO6b/L2KcurHMXUZcTz1s8E/QoXas9YMqzHkXa
yatw5N5TuUEgVz3sY1lkbxXu9jQYzcc46NkbHJirlQ7mi+dm0VUa/buaeOOl3ol93WrjwwYgcy+C
j3Sax0czwZ6z8rHZTUbiXDSjxNKLmaPp3Udl50FFpR/8Fty9rpXlRwsqziGdU8JeCL7dzdJpt9J2
g729SJkcdCPblupkn2Sp+qwSNkK3zj8wmB3L3rP9FKPHJo9i8RljFl+VhIrhqnUQCJNRib6uYXYV
N/fMdH890R8I9BabL9FuJUZVIAUEVOGDXk8ekkuQ/sVeRSLZd62ln5+Xlg/Rv0fPp4IRwCqOq72g
GbbXBs9DCoUS2cv7N2+KwotLbCWKi9bedFZDiJfQ0x3WCB0xjRzeDVXHaKI7dZBWu426qjvlpq0u
/12cgA91oZa/tzgI1xRoRP7nEi7y1MHTLzW64UPxtMijjG04GkEzkNbCq19mSsSTNYx42/aMZmnb
IS25pnG3/LnVSYaMHFd6iZHI9lCMI43KorPMmz2W9HBvmco+ak0kiLpYHvYxGEn8tOvGAxghCK6b
WATZIGwoMk3V3KcM+R2gt/w4BF5912TwBfyo8onoFid3mMUp0b4bFeSErdcPwRsbO2l84DfuHNjQ
sSQD6wWSqupsT6cpKIqNrtGc1UdDX5d2kb44Jr2zmZmDYLd5ThJU3B5z3Mo7PavOCOu7PzCaL05u
yXupz99LY6rWtHT0h8v6hjzd3ebjrPmGfXXwD73zx5HjYo8D9Hgw4In1IdJOx7OaYZcgMvXIaZ74
scL7OQ5RfILYaTFcmBgVBsauL+Lp0GMhoGyIOMaQI7q4WA4QipDbjcJ6qarC3RtL2E2OrW/tLKzG
5+vwvIQ6EpyOYMvG0ik/aK2fekNeUNQbB2vxgIcBPdo4xp4nxNysM/wqu7T9/LdYZLgH5jFlg0+y
dyYw9AmsuT4rFAUbUtX6JZgOReTcdKs+iSVvIRySxUqkTsyu6mZv1GAucSYx/DLzG4NGa1twS1IR
SbVJRxOPeFpcEoKptu4YjScd382aQK0NzjT0PwxHTmh9g5MwcL3OSTFuEkPHIpx2DwTkESIzO3yg
mDuMC1ZP8+b8UkaaWIORjU8aqoqhc0gBqv1KXmUt6vu/y1BWLzFhmhnYAiQA6jbQA7kl9azTz449
v5nnT1lJc9/aQeEblH50ypxbTjIK8pxuIRTP1XkekpKVbDwkJAG880ZFx9DQoh2egHyfKXEcTFN/
31h5a5/CWM0AGoPkTGgKuTiT9ZlWAw1CaQ7MneS3Wob9W+UQwyZn6srWMj9EXOMVZEu1Crv3QQqU
r8JmbMRkIW617t2Bl2kOfY7mJcu/myP5vk1TZQe7Td5jcwYBMRmvtRjia8aHKARU8zVn1i2hXXsg
eQO/VDqkHxY11labCCJCJrcO5zk7mbObcRAlkrQDDITSnKfuksg1D+3eGiFbAls5DDNnIOTurNol
Hpmu6DFRTcYmJXTgViqLnvDQ1DRvVe13KMGvGSLPKyYSfpdO/w15a95iQ0DowhFhiZYGDhhV6JIc
MvueFKk0c0Pguy6OUhpd/mxP9rc6HiXJ2di28ilPz0rLPb+OHUqlfDxZcMO23I4MtZJ2uqbuO+bF
4VLotrbOBmSieUo4MHdh40Xv4IK1C4Vo/80k+Wmtqns/ucaWhhG1iYxsTD0TiYsj0PD182Mvsrlj
uNb+tLXWfrWS30NH8WvTmK4QXQAlwitnIIRknYiwyZFM6AdlclEL0gEfqnH6t/ik4Be6hbJE4/Ab
TVdaicHQoMaJyhcwryR6mvoKBdj0QyL5MEwv29bLUWLswFvNlHZHPppZwLd0pJAOwyHKU/1WaO1v
kSHLqkJTnOsYgi0iLfvVUOklwnmNMAtsg4V11VmiyRpvTI9gA4rbnETZVkNhg9Ifo4Et2r9OZaLF
4q+8THqRXzqIEfs6Nx+9ge2oqQv8QmUfnKLBPMSSSBFsyDTyemAm0tWhw5Q2ZXzhYaKV8XaIsf6X
aExWWMiMzfONDdz+YeoDPniVz6dATqaPeTKnSiN2jgU7wEDkcQSOOu0cmVOxLA60QfVmOo8WFVgi
AyQTTfWrMdjkQw4BzxWqYy3cUQH/NUTsbaLEBVcyO3gNWjc4iIjgSRxH0IWHAQMESarhKoo/QwgX
r2VIA5vizzk4nE/Wem8KmA9ctJz8CdSAnk3AIqKkF7fxOHCx9MGgznCKC3sjCK04jhkd8goY3BgB
rhC0BJ+L/xTNcIIb7gNQ6sS+ex186OUyGhPnby8vaMJ4lMmpiJnT15rtR9bwHQ0H5rA6Yg3xbOhI
UYuWmcSUIwBybzvJcT4Py2Vs3ebY0uq0A+gMnKOd6ZgsLb3UTK6S3p0ECH0hMAmtfaAIEdRlfSTo
6nsGWu2Cu6Q4Fmh9Vg05P9ykQG6lo3o2WRQUNm4/P2ua+TqVSxk9hDdgP55Pyov17+zTAK57K4Bf
LKbGd+AG9qUXsrkX876WVH/PJWeMmqPdtYo00+wlmIL2YJsDjcGoHq/6kKAnZiny29Z1fQ3d6wI1
Hna0wxjFBEQidYQi77uwOiv0AA8k4Nq64rv8kFzkVV0U0ieTZJVFFB9Nn7Rnb5QDZ7HsNWfh2WBo
Gt4paNQuI1SC7pSEpdNPhNkPml8Fjb3DAOI8epcFYk6XM70dc9iU0UZKI/aNTG5ayPxWDQG+CKgf
GtzFJYztWcX1uamtaGcu9It/v/kYD6C7eC+R795m26DGnDjggI6IAO0sJZ6GPFglmNyKuho3+nLL
CIwc+2x5asKZ9ycthv1decGJBwrNOvk2qkjAXqBqFnbTUfGVINeaAO1mS1Mw1g1kGuHsyyXQAOdz
embsmRxCVXyUFo1KsrPMY5JLkhpixvFIrq0rYYHBxsnaETNQ/u7ilNvjFsw4+oPBcSeU81Uwh2T4
ANiQxCQNnwMZVC92Sf+CDPtNiFHv5XnPOUYlNonTOpdgsIpjpBtvdWIcB23UPwYEVbu2s14x0dYv
Fp1qQ0owX1SlK3618SazPNsoVS4qXrwiOQpkkYc/8hnqt+1lhI3rijuVG5aGYDKen4+a6DzKr8UL
NMswfsH1JW+CsvQmU1R9qjiNWSCQ+fzPl5HHAWaCFpeNOcf40d4maZ0fu6xPV4Npl5tJ13w9luZV
tgzGOCmY+6T3zJto1G7icHahi+Y3KqnOycItwYIQnJy621tOTckD22JT9HUKFTBMLxoaQZazzWwu
JOSyd0+Yfsjroo/9OfXEpLtym3uFvLt0pf2uxSxQS3ixOF+C82R36mTMdX9zkzI/uNTyK9GH/e15
UcJc4Ox/9Gy+W7nDzJvi0hPjLQvm4NRPDRwqG6WNN1WnWLanMrGLU5103t2Ww+65GQwzmR//Pqtd
aRFPG70YGh8H0aZEwBFQARDZcDdogS0fbGl6MD3b3owAoNA1T9CJamIeqsE+GR2cbTTCajvjfQKo
LBiZew3FH9A/5JJG8UjKWfuk+8nMwpahL4s5WQc5ZipVJ4uTqg6vz4s0RXgl/XgiOrc+MHTVN2UF
8J8GIrjS2CQtKzcS7c6dRy2RBg9PINETHVrf0pkVA0M804kS80YLPW2r9XH6MC1Y7FAYhkCyH0IL
apmS+kbp0kypVEoJnVriRDiVznyNvbqm6TQlURkQQaXJncOivYqWzzQeWMANIDC2krKjDuvmOMcj
4WzLRXbZJ4vCyJYTp6fKKdXOq2bM3egwvk1UDZ3dMSId3WZXDZ23x3Zzl40ITp3BCdBCen1s8J6u
4uUnmYsITznqRwFo7mSbXfQa4zZfKyOP9n3fA7JBPOUjGUKZqzv42Gk17RwQQEhfTeDv0rr2YUby
WeRNuzpospsn5PUJgkp7UhRIGp5OcYdoq4wtx29TZgIya2Cs1cW76tQQHmy7ctFV9OU6b7PyhEgs
3PTePKw1zk6rqmv7XUXntCiN/Jrndn/H9lT5CxoG6ZBxCWL7TouneTVnehlxQkpf3g6fKd6kQcsy
gHgeOys0JU1MnL2MTB3F4P1NJrM+t5FycFwwt2K+Ox+KAKVZXotoIyZX3axGd3wdf+axlhGwiyk0
6bxrJLUU+UsR2O6GzBaAXbXrrp6/ekdDmzZlFm2eTzHYsKIVEX3eFmkFAqR0YxccDDuJrYnf6YLn
mHa74W3KwbZOqXBK/NMmUlipoZ0OTHCvTmBCqQ5APygYkX2OzTYZtebWtxDFzBCnR9V67yaZB9RO
zOHF7KJOWBT1a9Oo5ZlyTZ5tk3zyMcpfpSr3aeDFt7kQ4TdziNiAmkTzRYZksBRzfdKjVu2iyGYe
78pNpxvxd1SkgCkQaF6nUfuZyEbb5rZd3AYn8p8LqgYtMxVyoAFxr8JQP0lnTs9aJC9I3Zd+6vJX
xphObPaUjSYQhsyd2Xx70pVUdhi80bpCSrIAsJPFnTtWeLGMmNm+x7QYVWqrppslU/MldT8DW6N6
qQdI8prcZ3F3FSKnY9XyMzAQMnTh9EJLxTSPU3Oq8kSCjtQ7TBZ3veuZgi5dLU4tJNc32lV07atX
BSkLpv2dtJv5YEe4jvk/9gzKD5xrg82/g5ZR1OuZRgHuFy/0azdbNJtePuwFc0sKK5dNjXWaZjK4
RnP+Mc1gNZ4YqM7wbpWph6c8sKOjzCjVw0YejDD7owD6h3aCThrybbO1s3QB/JfeixHEycWLdQAc
HH1rowfMYM37xkOVgzC+3AwcXY5Pbps0nU8110wKcWNvG+W2Z0Cp7xEGyGuyXGQjX8gvKY4KnogZ
Dr7pZPYLN8AAYmhpZOLjy4+qkbQclfzdGCW4hXSIXqevDjvHLiv4Tk3v5pOQ3dbp2WMqOJxTK7R3
ZdIjg/kUMgcla7XNwxuQpPhjbdJvPqnayHYGooNdnoDOelqRiQ2LLh3rWlb8dKB7tAJt5boRsfvy
39NcWT0ZDa33j3yW6r3nV4xxcfJkgR/JddG11Zsw0N7amjZtOyAtvKFWs7b01vUNj823SZElk6ca
XnoQ5qAIElyvcfWmh/NRixJUYdnroli9YvCPb89LOlEQyLQyT3iStTfEQatcv2mtE33BmWUEGzZ/
jBRvYq+lxBKXI202y4+GkP4RjCsoAtj+NkGBN1NqntqWWh/wvlQ03Ilp64/BHzWU/bFWbfudCTX3
qvvdaTCeVlmQv3puRaJ9xDm8LuZdkBKYELiq3tt6X9+zYjM6YjmnTPpnqZu8X178cHOG/E7Tf0vT
fl/MGjA7hSTAjezm2LkExFbKni4cu8JdaJUs2rILjojCMeM4UA1NkmrrsOsPAfqql5jD8TrLPOhp
ozWf0jj4S6cKzbjnQVpj0WQxRn9GUo+Ldqgrrtp4tAddgWWBD61pGbMhqmFtpVnG2dJgeuRC/iwc
NT/sGHSsYVkvAmW/AOb771mGQdYUhLXp0Am+z8WDFqrzWdg6zdQxG3bm2DifHb0h2JP2G/00bKrW
Bxi8fltOjvmakwZAGnQVn6AYgIFl5tnF2aepTepQY+LZFKzvZDlMrxo+qM3zUZwwKHw+IhSYibs+
bK0WmXJix8b9ebHiGsWgg4pp+VI3utl1mcvW0mVIqdoTxWL+aPNZv8Xs2F3SADRlB6darieAA72O
Tmy5zB6AAXrR7Zqa4j7IXCeulPk/HLsSiQ6WfBfNwBmJkUNILIgGOUTeIY9mgZOGE0E7mMx/teFS
uuNZzAg6LYNyaOwOHE6Tk7VUE4qEDgwf6TcJ8egTBskHPmONYgBERSyy9pJOVN8D8/l9Bi2bTDAU
7CaUFKwQzh+FxebWU0pX4W9aj/H9eWFsS9jB8gs5hend9L+jg+Uz1sL+bpt4EiM69ndUy5wul6os
HeGrlGIkMzHJf6VoYemxN+mLwkyw4Vz7ayhl9a3Xui1qOZjZWeBBD5Nyh7fxZqM8c7K+Q9Rcbmbd
+zM2xC+ZTlh9bEipZP/HXv6QLS9iNYJ0KJebpEzVneNV+NX31GM1HCj0CY3v2FX+RlYiyesOWNU8
jREVgqvQ53Y7jhqmhcZxBX1GCwLMbPM5DcEXtBPyj6wHN9ijHCTiO7LPY4X+PHXU9xR329qM/tSo
mU81FYLd1PcCLDIWIurgvmyuQJw5AGidZyHeqiQbJQcu3f2JbRnZroPqlN5bsO1HPTmp0UtQ0zsI
jQdW6b7KT9QcJ0ZCOxix3iFaumVijkhgWVqcTYzEJaDy3mZaeeyzYfpu6UvGRO4x7qC4SDUA082s
T+z96PRmy0N4jrH8iAXL4Of/0RWgkGH06m82aknIJvnJELkGQnxLrPSwIs/ROk5TKb45mJO2SduI
3fNpbxQw1GrxCoYLHqLLNN2ORvdLVf1LbPbl+9BUtd9o5O+VdZt8i9zpp9kI+9qkdr7Cf2Zd8wl3
U4GmZl/OSPY2XTlm23TSL8yCcYYsfVFVNs19AclwbuRrmh0299GQ2RE20RLW7PAtYavt+5y3M9c6
UkTGCbAgvdA8a+2fejJ9UZ+qB8G8ETmtLyx31R6AZ46UuOIFdFhgtDmu/NygN04jCsfywka3Gg5k
wJBxIU50nofZfU8080KIa/6rgZoVWsYOJJD+oG4XD8QUyPx1lNeWx0TBgTFwr8tFBqm89KcoO79X
FI26yfTBrdP53FsOpqPlZc2d8dS7QIZMJHTIYTtjV5nqC1sIzsAyPLD0uMeIMe8mnJ3+VadvU2Pi
/WCIi4BFYJEPm8Q40WLJtzNu3NtY/XEZga3hhAwfFAGwqR1HWb478gbHZdntOqOMLwCO4osblExK
/3tudslrTdNi//zSf19/PiqjlpmKBlbJy4NhB8zGxt2kz9f/Lk4DaNuRwe9EC9v98+uR7EeGBOKP
brSptp9oQp9G1MunSTbGIegs8YBB2r91P2sDhSAOApyadTvdeKWZ1rnEgbGq1S9BATLJa734ew8e
idBaKz2IBfNft80e09deHyktIKLYj4AYLzaH6XvPIJQ6QwAfK73XMkHKY5i/SxNfRah31puRsMHH
Q7OXAvTX87yKJN86dKOzK5nbcruhmms8WobPpoTS4X5MeGIeytTaexr44h0+dfermgi9MRK6CUKW
2QkpBR8HCReyp1f3vAz6CGcDgS0v+BttgYNXdt7FWS5ar1f6ZmyMv3wuLdICjFLf/PsXHNJ+M+gY
wf//d4P7msEFzJQhfVPdRmf+TcPDODyfPS8KZPSe7bBipylFhR0KLVctx5MUdbmxTFyXPc5f5AO1
eaRtfm/SwHp5ful5ycpIcPOD2/k//+AE7ZuQ6qWuQG+7bRRdtNkMIa5kH+6siI/Se2vLqztTaBl/
h2RSn7iX6P7PoTwoO88/p022zC9LS4qDU1c3ilU6w45hPRqz5/Q9C+sdxQyfME2v3mKneMy1uyu7
avoxkGm3xarNYBte3wE23W7C0fs6DyV7dDCZu2d1nRQnVNLrMg7NY5sp9I5tpq2yqQ4ETlGWdHpV
vy034gRmFO0+nJBJwJH7C8dqMd7VJXQbs/7Qdf2ghcCzGlG+QmRp1mbFM5CjDL0BNTFCn7GMrZLa
uqWE7yrd/DvKD1r/HE0NJ/GzFhcg9SXSZCsxEcz3ydE0kE5ren10FvcxIy0PHWG2rKloVB3aCHX0
ybFCx5Jv0w62OjLzKIvGNNjk8NAwgs71Tku+TCbBe5P8J4HG84BoZRM5kFRlgvvco9x00cwx3MbQ
UQFTBM1SnnSzuQVDi6Spiap1SfBY23KDlEOwEAORBJMTRw4R+eEMkU1SHTmJat1iT6NLh+y9vctA
MQxf/sMC5CctinTrae6vYul+Wh2ifEb8607UcDs4GG4VWYZ6FHFGHsLfI/1vmzqTRE8ggyWQ4rov
1BXHFUxj2nuB9zKZGpHhuesedNLEYgtkCQPQ6pjZpu/CVFm7tQJRMp7pYfYvOea1MrHUSlVzizHV
MdAR5tF2tjlad8jRPNEAxMTwIhMKKHayn2FA2yakH4sUYrF+WtNngPxtVeiiukwVUuXQavt9ix05
G7CF0oA8jo2V3+eW5SJmnltZtMIWC7xnJYc+yM9NV5xV2Azrljp9NZsmFIyYPZL+22bq/tQBQSnU
1AB2y/DWaaZ31slFqdwOoErPKT+ucGpTzdCx1MdVTOwxzAVk5115SITulyN5LZbbaLvSJuFLxqNi
wcfUZUOjX7e5+qHrACSynsTi0CAqM7AqvoPWpiausZNW6yhEwypRSY/StH6QSE3eVJOsmzkBHiya
Q46SY1/GODR78xYxu31zI4nvYurotSFdJ4jT1+w2uKEVpvm9EEXngLBhfWRH4xC009PBO6jeeKEH
k/kMI1caSP5DUMbxoVfapuZMs3HJGcDoBX5tzoCATIH7GdU5CVVmux1my9kTTBdFfwJ8448AwuXQ
VfFh7mAFWC5/cos98Fi0eBTCRKyyRfaNV8Ym0wqPSL7pCyc9DxAZ67ClXYrpSE0duJfQGQG3Mn6e
VnU51qgn0gd0AyZXef8bjN0PIBwTCEWz3VVqfBmr/8fdmSzHrWVZ9lfKYlyIAm6DxiwjB96700ln
T5ETmERR6PseX18LelmVT4woPYtpmUXQniRK7oQD9557zt5rY5LDIJouHEsLZdZmcsZXV4WQERPi
vlE5n1ydPCHYU1uIZ6xFPYXroD84RG2F0N9tNBEbz54pacadmhNrJ/umXYakBE9zCF6JrlRYybKd
KXv/5FeIJskuXXhH4BZBEDLqmyniZPaUGIyOcxm84lCl1Vh8ECOjds4guotER+ooaIlz2X7gONfP
JQtl4cn9PPsvcYZZtJ4YVGqMmKcxEq+Gg42usPVtEFkZpjkM2EaoPiLH4UqHxptHo3SXj93BCfu7
EqowZXG6S2p8FifL8ZKLxwmpnL2zxbH/TYbtPm5jZ2ux9oKK4n5T1Ufj9h9+whSSqJNu3QdkYpRT
tQct8DV08m+jThcQyAJGgrq+DlFzXRfLo+Ca0tpqeLKIXvr6CAz4ZWZb7gmZ2HbOY0n/4CJjCPyB
ALUAxX4nwkKdo8hHOF2PAFQI2mEDYKkSJWQbCe+rQqdtTzgizD4l070gM2JQJBn068Yuv5FocxNJ
u7yFrE7POAZwRFcDUGSdfG8WsI/NHJEurlVtrNpBgq2JbzW6UzfYlylX59JCBs+M6NYVcMqVN0fH
VtjRIu9e/MqUHEBBURr01x2RWqskRvpt9tk9wT943v3yra/QYUwVJlB/7qtNKMR2rnN1gn6I6Dm+
ykGPL2qem9HJb72ujbalHVwllfXDoPWzzYfykAypcaon1z/ZPHo0deZ5g4F/oLNTU3YUA8LvDjUy
4PUfBvBH0F/eVdW6EZp084U76aWK4Baindu5NhwU1VgOj9qQg2flijVWvSkEKj5VoEgzNDyRLvsO
cw1WYbTOqwAztSXA7T43JUDZNOseksrwTq1/qWqc1vhEyjWqUlRImgmGl4AcHAfnklYQaaZgQAPH
urOTt0bD3kGPKSBcEa2kYCBPvSeOsjHSIyZDXPxhfSZ93iOovoi2vktYg7rvAhIgIKtfz4Jnzaqn
+NoYjR9j2l5K3Gf70iQ+YhqsH2Wev9B5QRflE1va9U95PX+pZ3EjQ7zsWHRKhfyZinAhnUq4Nx6H
7ASScV29ji1oms4cvlST7ZysBm/awO9jrIVrm1IxzhbPTlhMpztvLhjEt2Z+yByeD6c9MGHfOkNk
XfFoPQD04ZSREvI5ThgKIMQhnt/HExmtMZIwN87tI/hpst6HGxv1/wmdAlxwPzpl3khCRYDTpDWq
/NSRJbzLcu6lBDfqOHHO8KvsJhnsHUaG73Ng3rZ9eSF1UVy7TXKq6uBgk+/34i7yEGQ6KXLp6M3z
It5UZGxi/uxh8IOcphXLOpo5QQt3VRhRvBulb96I6WmyJsSl4Vk7JuLEgjVYSCxKQqEXgZ9umPf4
8PCu44Y+jFH+zYPjExuds9VttjZNQbdZFO3eFVQelTGYa38K0Je1etvhbr5WJef3HByUXQvkIkhG
+iL7oEXY3/Qt2lZFhgINrLW32PERWW7gs96Rcy13sxPf9ZjA/PE8t9/ykhCJzFa7JjP3ZRq8+Wb5
PdcjaiawCLTe4UJY8U1OZuKBgcIqMfaG0dHgNYJ0K/Bf7Jm03BEX/QylLnaLbyIu36Kxfy9HjbIG
S86OZu2AmHm6HmoQsU5a/sCR9yOW+R1uKJwIzAQO7khF2Lce430vKk/WWJcnaiZGyNcV/pdV6UH4
kTX5AggR9c5lVvFYjuLFgi6MlTuvN3SXUx/wdp4UPpbn+R5xLQ7qJD8kEWDSsHfv4hRRtFd4IJmA
UWyFOyAC0yjItOrWbTkes57urGORD+NTCN7XitmBZcKzHDdJjK2c0dVdZIFD6GifrrUOrtq6UcfB
6Pd246zt2p3PdZagrqo9+6JLurfzJUQk+70fjDsM4NuBOJqnlpWrXgCUwn7ktm5uKmT2cwrl1+7d
3fCjDax2KxRQhxYVSYFSuO1Jky0FZhU1hue4KfhSBXsHe+yMX+vao7hatUlPvkVp72qdAWg0zK9u
UFqXMvPNC/ju1jWCgwdD8mTlyQ41FaXPND+HM4TRWiVvWH6MB2U1LYG0YbQaffulZWy3SXzrngaC
jRhNpweUJvowNS44BSJxHJ6SA4Na6MYlZBJfjsMlw9WaZa08cVz+n+HAYEglC0KlzXdgLYdjhRc1
Dkj1mUy6YDDmyM21DBoiekCoTkxMFpQ3WP3ko12QpOVAwxrlBnWPkMh5R+sy5mF8yCPnyFl6V6Qe
wxVGmYcgIUWhmO/txOcgr+g5Trvfx35ZNgl0RToFRX78/o+/0R9ypbAhKXmWIzTku+XP/5TAiPDK
Ab+HQbueSZpxO8A5YaKcrUuiDtMvdCUOOyKiwSDfNlxq1M0oBPLOfRCT/hY0a1dEkqEZypMkGm9+
/+6UtQTk/fL2PNe0XeE4tjRNh37Up7fX2DB00g6G3c/JA0DX5AbjNEIub7LPCJ6ye57yr3gy88NM
qfKHuATwDKAtQxHBgw2NCbAeaGjV086Yavs0uF5zqsd+i6wneVQieQy8KdsFCHCZ/nQ7lsMO4WBm
3uMVNO87HFJGA8xtxvVMHASIAbNyoR3SzzN1TypzPGDKbQQQBR1udAtbE9cPVEVFLkBR4NP33eiM
cjq7Cop53FTYEag45Lbzq+K27azmgQugIGARpWCUELOauGSobNHqS808uooACK4Romk8iEPE2jcC
d2njiOUF7NmhgW8FjA0TUVW6LtltGrxZhZ+bQ0t71ecgfpLIWialACwLr9vCMuMhE4l3CnDWgW6F
Dcu/ITAMCWMfF7K5nu0i3KtwCtZhqtodwvTqpEsDmP3y5ecv4ZE/xwgCd//9WwQthzuaUM9ADxgw
tQn9KFbbZPvzW37+/Z9/1QltAgEIYFH+HF7s5UuV46UVojvPdYmXgWT4tQXveuNOOXNC5jU8TOK9
Ghr3FuX8qlq6cnUwuA+0WUjJsKCGC44RSd9O0Mb5kjYAHDqNxB0n2M3PHlJpyelo9WgyAjoC29HI
U2rZjkyPSHA8LzC5/vxiW/YTwl61x3QUb7HFFCBLKufgNcZ7E/cZhl6QGYReFqefv1RJdJmYa7iN
OZ7mLLvvWl0daHrSkDRu5paAqVmK695DUwmK64tFUXWcQgn63CpjogHg1Y/NZN+JukQD4RKZAL/B
P//8klcptAengQ+qQuOcmQXFpdkSwULBclcPpXyKIBN6Rjw/zHkuUObNYhNQlFhh4LwFnhgwQMES
kQFhN2JkZtNWw9qOiIBJaR0zLEQqP/FZeLO6FeV14nrupRWFum2mGydRxk53rXdyRybzQ02cNsvI
yNlUyxOxLuDSy3o6347clWfMvjVyYR1gxG9IQWaW4Her2YnUueWAYyxTRzxT6emnoJFdi1bGfDUa
QX5DMlfFHK7+gN5JlqmTtZgbyrWoBus0Sg9TppiMe9oOzBdpK67p9cV0fMklyCtrJACZ56Rdno58
6wV2eiASr3jpyzxZBcyJZJ2V9wo+H8CJmUyCxZHPaMY7a5wE24F1kWiqCsQ8YV0Qas0vrgVBQvUC
nxNA6Ns0QHZf5IWzCe3lMBClYO8aB0XYnDVrxxnrk8C3uiLCoMkaMK21iyM5RqjAXDM6TW7wvWGp
ReYxnedZLRHy60KIisQJuzi2blwfhVdS49JGOhhT1NxEfoMps0CS5Vceo4fl92LWG4LA8HDUjUvN
Ty2KlNKtKj5XQ145hndDYlvCuy3DM2KEd18nI1Pha3ZfdfaVRgea5q8MtPWV4w8B2KAaZ13SZNta
4S2cOMT5SyKsLBV1vpk324g4q/2Y5SgZDOsDWcL0JVy4416RKSB9A5MQYLuNHvHsIqvO0CQhmHS9
8Af2V3FgAFgeM3CMm4HlZt1MBnDMwSxvYzkHB7ynV07qNRcZ1Zqqr0yeupBHxGhPhcrSMyq9eNc3
rnljOPQL3NpLT9JBDquK4Vpip8bbKUlHKWIQMdMpceP4tVtIyFPSOeQBWLQHEA7g60YUIfzu209D
DYGv8yo2XuD2j8CeTu6EugYQq+6ekc1e0bnyDl42OvvIbH/0YZ/dRelY3eSW6axaKbsbpIBqO7Uy
OushmQ696F+LnhZCP+C6HZ1xk+FwnHy7eWnyL5FC+xpIivV6SAs2elCSaX/T6m4ZUxjFHt9Df3Ft
7+SH1nVEFsnF95VxnHK3JpkjXJm+ZBMGP3VDUcJoa6Z8t4bcwEhW97us6JYLusz8yLdny8s3NNLt
7yWQnnM8gF9qg2A41csXRStq3fVCb8GCsIM6lXVgapU9zmCuDw6VOyE71FzSh3GUCmA9MCaPEUET
G4Nz9zejP8Cqya9oelT7TPvzOpiQ/dAsR7KcZdeKq/CSDT5kUN8fT0w8xR+Jv/+L+O7go7j9Y+Nv
fiZdvxflVEd04D798j8fi4z//cfyd/7v9/z6N/7z/7sAcEVV9v8OAF+HUfpL/vfy7X/kfxu2/Xdl
uY6yPeUKJeDo/e3/BIBbpvd3pTxXKWSzUluav/VfAeCG5fydP5GEXku+xTHJvkZJ14b/+Juh7b/z
vZ5N3SjQx4DL+HcSwH9N9bVtRWNH4Gr0yBR3HMfUv9Z3ThyA2hucjsii0H5BLUb5k7OYz1CzJ5Ss
UaifizAbw22b12AC/nSd/ut2+h95l90WUd42//jb8q//d3VpY9PAkmlphhyOYwE++1RdqjHWMU2o
4eh7BHMk0La3HAjVgxU2zv73L2UtMbS/vpa0PO2ijbdsT/7TT8ryIjXt6e4IMCDUkL398JYBh1dh
7bBtzseTHT8SRiu6U+yjTT+YQJBJEzAzOPS/fy+ffuzlUyO2SplMqvi/spcP5U81f8/W7Bt1ZhzZ
gRAX1rpL7WPE5oyQry6r/vn3L7cEpX/6yQWvI5A84k53XO/Xl/O6EORDl/fHNlSYXnxiViOATB9c
ZUmulYP0WGbuXwQDW9Y/v6p0XaFtS9OYJOn+11cFpmxHFR7B47B4ODZMj8YfYKhzpi9Tm6Kgdekr
M86Nbzvh5missHG9dbouWuSVxG3/xa1m/3qSWe41iULZ1TY3nGVJc3m/f7rojQ2osDe78ehYFgbP
nqb4TQ17jSUeQX3qbGTNgXOLaiK7qjnxuDctqXPdKhlUMt0pcjRv8BfI+oGdAT57lA3qSxmQzvgK
Q4j4o74DpBSU5Lt+q1TlJ7eRmGZ9YBSA2d1wAfpVdjASu4raO900sSZLZEjgs280B4+eMi7Wt1nN
uXNdVzPOhHTQVUP2CEla6xC2u7PytTLGDTTrrFz3oQW8D1Cw9z2ECsHAmkHhF5I9ofL2mZf90Iwz
nvLEzncZEukurS7Kme5hexCuViPlPRipjW+6xxcgLpx8KFOLBT4IGrqE453H0YOVkda3quB4FrRz
yVK7VAHT813kuFocuzll6gTKx3/kgKtpWXMAIKAXOZB6+LfuYJZPJVnytJSsGK6Q8tfPbmIeV2ag
nI6GQEDlLsaKVMz9CslVuLcNXB81MUt/kXj+Lx4byUKhWSs8T7Le/vqibVVFs1fP41FbNdQENn8E
ccS6xBx9Vo0zStLaK/cvbtPP6zF3qYaSJzjee8KlL/Driw4ztv4EDtWx6CIj27naddXebyPAe6kk
piIwK9RLM+qiJd5TqPffX+hPK9PykGgNbAWGFQd/S3x6+TkIZ3JTJvPYG35/ynr0xQ06owf6m/76
9y9lLQvAp2VJo4DzeEVHsDx92noMG0EUWp75KAi+EaBDkT4ClIPCmrIWH4WMi1PFsl2dm9LWBxEF
uc8wLCwY2hWl68D6CsEx/v5d/avrzyjAs1gE2JasTx+6JILGHXCBYD9x2ztJq+MwpqlEDht18sNr
SVtcybEcGKki5fj4/Yurf3FJbMvhXrdN27GE/HT5K/ZDV5l6PtKRhNbetHOxbMQOuVKNBdqRocaQ
hwy/B/9HBscc+SRJfNmGBM74Cc8so2MRdo2xobzt4rUaWTBWveMVEIVwxryShOZ+VJnMq03cWKiE
jYITEQAxWmIUrxl0oTYykP200TIAblXClNaNAmILApSZMMthyC4dMaRIbmHz35ZTLZA2zFj+tquZ
qcHyMRDrzrjAtsz0QXsMhpmAQZki+2Zoh7Zag3XznnrCfnHikxHq/cUj9K9uLEdpfMJKmmxA5nKV
/7TSy8R1xmruuqPXmZF7JcMESbnhsKWDnMfg3I4xDT7pjQv91GhUsg36hkn8Cu5M/wjfYcY424tv
v/9wl1320+1uC8oOoHqSd6c+7T9Dh3HUDRAyEA7ac6ywMiCYPdNW902a473Rekec818bPRR/8cr/
qvSxXdcz2QAFm7H76bYaQ4zQoDD7Y+ZY+qAzVdE87ls+INPUyHzHPqcZRz8R9k8ZE9K2FFI0aYgM
8A+/vwpieYD+dBkcZSpHUQubltTUQN6np75M0f6w22aHKq5A2wNlq+175RPFlJpLVMQ4XLFLNps2
8UKCycvHJvZvzIQhmNntTa3g+pvNsSO0qnUqMj0FnJV4PgdBtW9Kb4GkFeuo/atlwfu0LvzxttnG
lBZKw6v6dE8pYaRt6ovsYCWCaVh3pln6kJq4pWMH73DYGpg+o/TNoHsGFJV8QA9IdaWaUwp0fiUr
amffJtHWYfyctHhkEWAOlTkDE0qYZxvFObRmtOn009P82o7tKxk53yZPPgW+HBjeqYOns3NXGmde
8GrAvxZrbZ6GprrYnEYHxJoQ532o065drUbR4qKfEDbXGqsK7qy8zA5BJm51TXMeky2ELBZfEMnG
VYLUlMA++SOEoXdDuh8wrZk5UBnK5yqCrVdOtJtVfKcG9w51FIETY+KdRTReSmm+UEeSaT001l7E
qF/mzPmReclt2RFXFgZwn+QkzmRi4Ndo70toT6EY0HF6Dd7inDE0zFsSkly32DXj8K32aLzVpHwJ
KBxz8SrJu3IKvRMNyjyZL3F5O8DM14VEw7y0Eswo3GYQ9upK30Wm9QVPAhqV4C9u3M8PkaPogQuO
EB6HNRS+zqfn122FhuJUBPAKyF0PmhQGK0752zCton0Ha+lk4FNep10S48SFNZ9aNWKT3z8+y9Px
y9OzNOLZoSnl2aPMn+36Py1tLaAgPY1tcKIz0Oy82A+fnaznw5vzvyp//umO56W045nCo4xXcHB+
XUUrP8rwiSSIXAHb3DbIbtcGd8wqKZ0eujojocYcrkTklLf//s9IRrQl6XPCY/hcqONzcBl4W96x
DzNaPn7ZanViKSKpmzYOZs/fvxy09M87xvLZOny2rq0U26+rP52Q0tjKQsuOvKNo7aHbVJaTghCU
ZAp4cGpOVtiBHjFbH+kkLupNZ0zml1GOggBORVCJD2zCiEzU7L2zsIUs69AwrV6ZbsJ0MVXRUxG7
0Rr6FthuRq43AcvMuY/c+qGdq/LkzW111+TAV/GqgI/x/UaxNwIp+dGkCeiNEkzXd/QKqOGMmaS5
wGBg0Bty60MxxZKK3IKYl/i1J+n0EnZ1iS04KkrM2kRUIJbzI7W33bh/U2ntY4gSuU86eRkNDzCl
/JsSW7hmE0/8r70XJzdNFaKH7WJM2eDfSqrtkqVx2iH/Da+mUoXXcAp6VGN+ew3z0zp0cxSc3NZF
AtYETXFXRjaa/anGqCRw+BpN5+0pPdLHuVEfTNMBhUM7WqNBxc0CZ3S6UlY4PzgebDMdIbPN2yxC
wwaWhV/maG1yTh2VCX+yFckNQ6J8y+byYMy+d+gQ5eM9i5wPSZeMk8DcvieLHy2f2TYQ1PwE2BE2
Dmd4a1Sj+13FWj1PuaPvzDmXXyvWn2t3Tuy7Bpkm2m1z2McRgTUsbMV3RH2lcYhdUx9SYfQPnW/E
OCeL8Z0Ob3+UfVQn2NHq4oeqGuMCXsp6RPWOzqnlUA3bun3wfSB0Q0qC0Jy2H30BAa8LXKxcOPbQ
jQKjJ8SNcNnK0Od8EBpCgXTOPZ7ZYjVmNUFyJazikHHOWjpDssPA1NEilcGlHwpOkTPESdIrU9RX
3UhIW1AC0MrkjZK0WUNmPOsmXzbYsIBQ5yPKOhH9oh57qGkvBsUszkwgXjNEKQygEEmbHsjmSDkI
/6t7bCKB7tkZmKO11siemxEmUicDCdBRFt8FVQZVZsQINY7ka3JS4aZpuvqmF8SsydyPb7GHWsZD
UpZQuusRyWpCXgIJbjX6cv6dDVp2xNNeVWzh3dv3oWfVJELDBVxFtUqPdMqAuttZsq3ZWZ8wdsrb
qWEFQn5KzkG24K05lxa3E3b1K21F0fOEju87hQ6Kw7GhdsA+tM+Yx5Bogg2ihGaF7KGGIbvMGfah
r6unnIngUwBMcKX9hfrF5b3VWHheYYQC0Rd1fMrNEVFE6eVL1it8Es9XcMbBK0NiIVs5Hmix4yWa
vzKDsDae0y8cqsw8Yt4DCAZ4BRY/jjAE6eDzryt8Kysq/hc1w300BxfprQHSpsluExg2uB2YBaeG
IBzchbTPI5CsYtBvh9E3ANOJ6KczM9jEhX7wm/ANYkS6LjI33IPNc3e6LHbCch5Kgcqvws69ypoG
X0Nm9OfZ74JDLZDCzZOA5jjn7ol6mqsOfjDfsvJ5b4C6FeKsuDVJVm27e88d1Cvc0lAeVdy49xNY
y6co0sZ7IosRh0aXy8cxpTkPtyIUN1mEFAdhjEnPyaIY2k6Zo9FyewQh2FZWLHODOUSi2ERdug7c
EfDwVNdtsEPLjEYBgHnAtAoWm1ijgvk+5GWD1Xz6Cj2oO5q1hh8fc9GMgISKrPPK6xCnsloVvBsL
lvRUPbjemNOZz8lwxww+eub3GQdAfjCYasnrWBZamBAUR1PgBWIGjcpoHWjydPFhByjtLPOizRAv
JzGm01dVklkGestYs86RntWSHB/j94MqFuPDWyUctkCv4SxeyTbENpGy0SARG9CCRV7SEbMEYtUR
gfPuhWX3SBIQyNC8Sx8HVeqPtu6bO5JS1AojWMH7TeHJuXUK4G+y5KpmX7wN61Q/Fo5d7kisGB8i
YVW71iuZKIdE4fVwm4H9yeprbU34HiOVwxBUVvyOhBY1cMsDjU4pPZJ7TiwgWR4Qc21h2RJ8KUiJ
Jveh4ExpCHzXjlM2w4lc8ArtFDVdap7dIAT9AS/DudiGP8+rJQDtNU5aG7lK3pz6GmwESbEMGos+
ObgxB7yyEu1jCC6YbEMLX6ESo/E+WCReTVGQffHjEtFizFEMQSaxB5cEx9STj0Te7QSS09q2CBt3
aUBBh6oN7zi3qffNABmQrAn4kFjmhb23Tde56CTz3tB5yFNOdBkiCp4+IBdmCwfZKE8In3Fwm1V1
nyZeeu1yFLzGg8OILJDYN4xoeLZG17VY9zof/Q9lJ2Ec5lwc0YnOz3EsZjirutvizUaVEgiYKOxf
jzWc+uMYRwaZgo4DicEdnwLMdIdxctynptNs6rIfEyY9xoh4fu6CAclwzW8zgHfPvRdGd5gWyJmt
0+newkSNOcnvjmOOhimO85gtISgey9DF7slcfqd1Tf2Z5vELAFdjS+RwfBI2CjXywd3D2BjlhN+X
xphgFFQBq0OmDv5gAnbbLWqMoENAVXqJt6mbNrpIazLuwkZB2yD2cvrqsRBDSuWzJBxQWNYXPFEA
3/SArsrCf8l5xM/2qI+BO85JinKSp/Y8w+FdZ0OWHWSZ8hj05rU1BMHZSHNxAZqLn7wo+5U/VSkW
OzyxsTXYxzQb9ZqLAVLSLx5lOhiXOBX2U5RN8tDHlflCK7je1WpqrqM0Le6bVgwHtyyK+xY5wkuJ
G3bt4fm97lGAY3cEJwQrD+EiKO9zDSdlR4ttuJ+DMbgP0vQdl/98kZyQ7wlujrZgf9RuUH3yoMuy
/jLN1nQ9jhJafFLpByyweDtIMWT7TMxveKLw6MmoPA64kA+mNcmjMbUjBtLEga4lKxlhxsrFzgsW
nU7j2YCZYBQkeexe6w4ErCHD5VkaoOtNE04fggnWY9FH12Va5I9Jl/7wclRMXlR4B6PXkMIBX21m
13YezZEc6SmFQyfoD645ZqLlIjd0X7lOBrkVuhgNwhBy/FTfOjlZook5NCtGOdmHBzqfNO+uPHK2
VbuWwPe9KNv0KxJ1LBgZroeO900qY+CvmlkXL1NnJzdVgv8ML0I9nlwwOHsZaQq8oeHYF44IbyvB
hlNR2wFPlZxXC/GRJM6A2cU0DrrUeq9ygbkcW9pbgRaZ4s3s1lUSOVVMWFM70Ir3qh15ywi7GJWA
eauNS6ngNgFvG1rbRr2TOIoUx9F+c9pHQ35g41uVfYqxpeL42A9BjExuJkeGwMsGhS+7Hr3hNh2y
jSACCire4vEbZGHc97YV3iYQjnag11PaUsG8bcusQahf6TOwIQcwp+O89yQtXJt1C84LD9Rt0PuA
hiaNsEKPuXk0sw4oWQFAZTBsEC8UODcFYcyAORsHtU+LiHIC+vGh2BspJiboScLq53doifMjN7D9
hDKxuNJAQE5zMnbEVXUuLFtRRa+WM8TnVJTN105axTHSefWNlLWC3LnBxgfQ5sJlSS48MiARw0fP
XmECx5k45PMmMQ5NB8EeeeY0wAarfIcYJ7ptyboHpWiznI7BNRk4y6HbcqOtnZBlLvBiv8Yu0apC
pHqd69h8Jgyi37AzyvfKHnktI5JqZ5pRHxMBG+uDVxjuBdFsiy5RtNm19lsHIWLMDqby4C2Aekf3
zQ+OqU3Ko93W+Rnut7g4kyEP3OPqMOVavRoAJVdEG9ivU10tVomoim4ttr4H2/e7i4uNE0+2kIea
3tA1wErrVHWwT11jZDnrhFRPCSz3m3iu52+yq4Av101FTERqOPsgHEaQvN3YvKMD7u9yjAwbGk38
DGY90pvIPQd3LHrI+naWRX4Vu9q8ZiIE46+brOFtIkssXNF77h8ZUFVbinpzHfWleRs4OIl0ZBib
BFnz2kKHc1u2TfEY1dLY+1MiXnHNmhh32h4o/uBP28QT9nXnkwQ0c4hf25VQX8Ogbt5t2bcvaVVw
7ktp7x4bp2y2KSTvN+lF6L5zXUImr+B4nAyjlNGqmCb4XOZQYwvxy2obD/VwM3ITH7KymgFKBDnQ
udL5SM10uNft4N3boYOuyUmjF+SopJcqnMur2RK9XMVxhTSiz/S1VTjDneVX4ER8QWgPcXbaem7J
QthKXOaPRSexC9S2V2NLYoW215mqSVJqwuIrBNZ+14VEkzU6bq7sYo7vjC7Q5wBl/p2puugwGX3/
LSQXytkKp5QbS/k85oEHjaXDhnhMqBQQ07CxPDMW9Q45aGa8Mw1M7Q4SccXA7RK6fn4M464DQRMG
Y72JrDh7Q/+O0jeYehTrQZdrB6ZxoLdWjX8OEaAtp0XGlKL0a+NpBVAMTwnuU3b5NBXxj9kFCEc0
yDS/O0WbHDUTKJQ6EzInGJAtNz5COBe7yRjgQAS6EOBudzAU9tE5LCCk5w4eKNpR5bHF7f8SmEHy
Ythgjw3TDqnIMAPtp3kKtktD9dxmzcT6kTHqdlG1E1piX0COVpi4IvE9CQXJk6Oo3+u8wJVJH+Qx
jJoluyJsNyKc211bpuwfGnh5Sr/yUs3sE5mcvndlAbAsyWv8YJmNL1nATgoa8AClAz4QAap/IDYN
pvLcZvBypjGAHOgMHgzSyFZLL6FYC5KbjGGut1Y65buaEeHKTOkJNsQYlwJXnMjG987MWtTuuWTB
JY/hIxry4Eo3OV7UBh7xF+nLfM8iq674GYgkQDN0IPqAaAEk+t/mpYtXe/Azld9lp8YNuYcNrbZg
4795fouFmjnrO92Qel/lpC9a1FgbC9bXxhFFvMEk222aYBhwTrl3IwfzPX7g/KqA2LwrPGghVm98
s7w6uBNJVT7mmZk8G7VwH/t0tt5ni0ZN0nNMCvhh15YiEynIovAlDkLng9OkubfoTV4FdsP9qc1p
3jJ/8TcWvJ9o3Q0Zus6ygsvdO4psXH5cOrzDMW6d+K0ZpHXoqTyfoS/Ub07jdPeBYZfXVUocfIsb
Hdx5kbZPynByLDTIJj9cdPtnozeW5qWh3orOpobB5bMh6oiEt8wg9E8BVEY4r0ds1c6QXnQ/QrMt
qAisgacgHRJQ75mTxlvtgjSV3lzu0QcO7yy/0y5uK3GFPUM95iohgU4aIwfPqRF3lZ/zjcquiSTu
io3kqLLBQE5Mlj1N52IEOHMYOnIuES9HX8zQkYyaAv+c+Zz7/cx6Jh2DzAVhqL0cAZPXff8ltWx3
W6MpJSu3eC1z/WCCSwN52JwVlSzj5OGF0f+w9noF1RFy2ybR2FJHvPu7uoPtM8XxLcc7tpbEeksF
WO4kyNnvOvPkLiSKOb8jFeA9I4Q9phpzcJMSNGjdI76/DCbOCUqbEvba2JH0kaDc7wTR7W5SbRyH
JFKDGxu6qIt+v9mjSunWYpjkuk7Tazl5RNcNfb4dbLLloPV2qDNoCRCOCzNIGjg3uhnwxrwEn7hv
LuXeofRqb0dMYr335nSHdOYhLbJ4Ixw0/7JF8hWA6bGl+yCt6onZ8XMc9BYovshf9yOfMwvmwY/d
1y6vf4SlT0xgRqRX4jUTLsocbTTXesg/FEK0jW10VyVOknIc30rbx86AtW2FSjbZOoF+amsUK9jR
2lVkErfNNLnZadd+x5mPntDAQVEnN3BZSBJpE8Z2mJuy/83ReS05imxR9IuIIDEJvErIq/yUfSG6
uqrxkJl4vv4u3bfpmJnuLgkyj9l7bbyNt1wSh0i/8iOCL7rFH1rtEL0Vm5KD6KCHbIgXV32iMnil
0I2jVvMbhFO0hal7muH4pFlyzUOb2KWZFW2NLTcdyjfTLvWWmnI5kOdCpSjEdJiy4qfMkVWYaZUb
9o7EqsniAZ8n6MqKaMRy8INtymphUw4Na0NWD1tEkycN5SK25vF77NI7LTOcvKYMj3nHWRXcAkwy
zyUlK+9a4H4kV4ZWz7DPlicDiI+PCGXJd3OTC7JxFB/dUqrfMQnxyNQK8ZPkNYee0YNRRa4/vraB
1zKEtEocbCi74PU78ilPcvGQlU0LfZ4sqqJV3SV0pvnkOpUhFWSQ7mXNV/fBFFNPlhXmjMMYSnkO
h9COizBLfmdRkyKarPYV2gn9rWqC6hHFiohDOxIkmxT6Rzk2lVnrz+/RoqdLs0a4yyOZd/8tKXYm
RWMG1otMPR828Mto5eW4XW9+K2fw8NdPk5EbZr1Yay3w8OfVGZwvCUP+Mi+W98GDfzMeBnLYClGI
0yQ1QHob1jyZlESzKiLdBRu6rY3wf1dqLf8bh3m5z+sxYr4dLvfDyMVXwL2Je6a0u8Gf5qchZQnT
ajd6DuACbtSEMMKuM0rdQdmfPqnjqBVG8VaHyYofIHG8n7TAetdZlkFiPmSncMydG2DnzFJlii28
hBRY4olC6DvvS0TR5OgkQXnCTUJbkVzcZvjMh65hWInJsmncT53BNQH0KvGoimdc2QxbMqDC7uT9
A0ryiy9fXj0iiDe+52DOWYbPApP2bV/2kfsTY4imvZmRMO7ULdClRZD1YBieqd57TTN4JEXavC8z
zLCVgJaTm5Sf87jM+BWEuFtrQax9MLmbJCOUzuMzWga4A024nm1PZ+SNjtbWrSWgUHBkSVjRbvTq
E6rbTwY8HPib92rr7MnUlKMWspYwx6WWJscxWI9F5wPsBfQYFkcnIP28IeEnFLwldejElsDA3hbN
C17qz0D0L6zvH+y+IlWRpLzei+6mMX2aZb8Q/CYfaw498MnNGEfo+YkB9lm1atjDu8Jusz1Kpp+y
0h+iU0yLLS1pUc1/tdN/9jQrYYckeglx5kRVYuIMt/fOQpG6C1tWHFavzX6IBueZuDZBkaZ/9TIl
W+1iicgK+3lVLr4Gv31zDFVtK5Z9FlTOPuNdbjdCuVQndmknd/Sfwb3VWt41pLX4dKomeRyM9uLV
QN/xosF7Sgctd1FCc8McBYJf0v/n1ZnZN66u76xuxW9UN8+JQ4S9346ganFpcNt89X3y3la0bhpR
ERa39IEK+tFZBNmd63yoAoaPJDoH2xyvPtJqhnydGUI+io5+Yu2b+ScPjHeXRXb4SusWbpc1RzEz
E6DZqH7+r5VLe+nbwbpUxMu/MLYSdxVuqoU18ZJgXSwD9UIdxZgkwfrNBCvdd54AyB2RiayHhREJ
4QIYLrq/4Mt/U0liQBAy1gikEIfVWc5ewkFfupXP5UtJRFLr8o6KDhrRnINbbiWKYKI+oVqRDWcv
LMnrfE15Khf6fRrCTTDW9xNeQghi1sXPCRjMunVfuvKukvyGVtvAvvPL6pBktTr72vnoekvBC3GH
fZvRN/gl9RzwfrJv+sbeQ5NjPzSFdysYWxrUNkI9YrGqKur6JGr1Aiz7t+nbr8qfD70VJM9ON9S7
oXbVpYRtF+N5wmMQAsYeE+hFyVI9OIzW2KFNzyhK+i1L2fSiZX4ZBaGDhUNfyTb2DxPE9DUC8bpv
whtAt5/ZEs0Zg90iy9ZjajWfzWTcy1gtN+N19YvQLD0gvrCO05KKuIFMwiSDkF9cFgTNjPjUUkly
FSkg3Dze9FKmQRh3E4KrRdlDnMpgInxA6VfCNvu9b6kULu1YM+OFNZvCQiYRkRitpSf+C1pQ8cQY
KiBtw2FC02qMbsmXhrp3ySfyIXqTxmuGk0hLlJEJhd7zuODCicjC+azQim/XKsNehWmuI6zwhIe1
iOeWIbuAkxOLUcPP9bxtGBLqHowtCQxpxPJv+g+GBJu/sXnIbtY7mRUOl6n4DdtKH5RD4GDIT31C
dJruGA5yHvbyZ0S6fg1uhJMy7DQLNLf6j5gQlrDZTfIYzNF/axr8mzv9i8mOeOeULadw5g7QSv5V
kriwv41DLPqSo5lyf+8Nt5AgDl66KuKvxY3baeXWHUFzIYArMHTFIl4KVKHbVTnmOkTy6rjGjvGe
zHEOZGnjaJvAwY61qyTd8qSG2/GYD5i0WrJ64Dxt6EQiSLzDtEv6gaHeODo7JRYwWvAiN3Xri/1N
Iw/Ba8q3/TTcD6X+KOoyuRdZle+nynmtDP8l1xfxUHmXk9PLEis0rb/rfbLUg3L9Ym9KFzeY+cDH
4PKRoTLQAUSGEmncHvv9sBtJx+BdIL0kacTripIH5MEQbWjn7EsfllnLYowIeB9cB5+jz4pornAJ
tH537Iq2/bFaQ6ue13eVlZEBQKTNkW2JOVWqlIeFIdiuzurqiBM0BDMEC1JO+ZXVa33Mw/YnGgLs
ID2+SClv1a1cmYKnxbhDc6LYg2EXl9qdjz6ZTrFnugsuWPtoBf2AeSH6AImMFBk6U5yGUMsCu+0O
uaXICuErhT6tzLEWQEWagPwtUzTZsc97c5Ke5WQcHpKM1YqxI2e6zHY4w5ZHkq/yg3KdjD8JT165
0CFn0fSf5DU4WGH1OwdtBTeeIC2vJv5FJIR+F2Vd/EPp0pxzF3OD6lURZymgCLk6nFaCHr/3ubQg
g83ndPaX+2n0PgfnFuJ+e/SHyZQxZFYBqGh2qRfAH+4JH+uPxc0FKDqHwZ3dpoexpAcZorA8516/
Pk1LOFwIUHLu7FrYr3VdsGytIKXkLrMe76ajnUMD0WOARbgXQ2dO+dIsO691+8fGrajHoWbDgQb0
Y+k0vAxT+1foNU2hHrTEXWJSzrd5goHXN+tYbRyW2Js1zKEAs2yORwUGdnAYs6JpIqCul+vOs25q
O23nj/DvLLQIFGhKTB0e5Hn4x3lcfS4zWUoYbcxDGBTtCdXIzJxO9QeYd8irI7cB1VVgUVs877Oq
gAy3qUxw5bM12sDzYP9GBjr7jJFjoCFXgMBKCW7IqmLGA+U+CGe1KWVS7nS98JEOHvPdYpUPbHN5
ntSYnEYOgJgsJTw85Gls2pCHxPai+YSklo0l6Ltt4UbI6/q65XYeyKLz0yn6s4Ca2PsZCONELAEq
rmqOK9vXgGthy1UTU7KQddVTRksXGz8YoXnzIOPQJz6tRJ5EuNwjQz5A7+OMU8oKzZHsq+DgVYl3
ZjZo4tqkVIM2Kc6JBO8A6vR+NIbh7zJwWjhqGRmXCepaCu8z3W37tDbk3dECMIUwIAo3LoJLzmWW
BaeK4eSR3ig7DgUvCHcm9PhemmM2UqankNk5aiXgSitbNjqcy0tmO148Dcbc96rjVA6cWxdU2N+M
WrLtivyU88Wr48xdl23NBXyIxqV+XtnyxtO4kBba40boy2U+DytBJHmRaQjcRl+RvRXkknA2b1Ki
dbZCceNw687bdEJyQigPGUPZKHbdMCwnb6CPJ+arYuNDUiSEYRNxpBuafTVPmxkp3iO88QqrZTUy
49B1/egj4XgxUpm98oroUuCSiqOpt3vWVjaKCilRx7hkvV+njAx0t8PwyJSU0FaMvq9cIeotmYrm
5Gt/IM1iXR+XyjfvJss09qRG3DfrSHM6aP13LgfvMLeN9VF0SCYSVzRwYKPx7AxT8eyYqvxryyer
l7TqdtSQoRDVZMe6S73s4P3pS68W+e4Dt39K5ornAQY+CgWkJ19BG1JflAsrimG89fYe6c7TPJkH
Z5X2O+zsehc4a/mAci04Mc8XT3QsJU1DqPNvTLBNrIreO+olK+5ax/axKc7jo17K4Z4OO7jQTxQZ
4fGakYpkYf+gGSB9FbXTnVVDhEQYDjKu2XDsfAIMMCg2Xv1eWtgQeCFZXlVIn6/+TR04dEV6Lmux
PhjP7/65mS2fayJP+HHmHDOC5SRvfnJDPnVD4GcbkP+04QPMuCtTmPGPnahopHAT6rPPO9zCzux+
VRIZS+4xiB8JoSH+QVT/SYJUY6ij2RHCCvmvwhoeXLtfYm9F9LVpjMlqoBqmPpnRsp6Z8DV/6mrk
E198hexSGXWcoEncV3093ouxnB4iU6Sfk90Vb/5Qt4CaBEw9IuR/O5IFmGyyCQSaRoFGlgOoByqp
JHSuRlv9g81s8tQnoGXCBi/+yOv9bTp3eXDDZpGAzd3iGaope4A5m5/cZq2OWQPsd+LNQb8qSKkZ
Jud5aKT/gk7BpWvsenaxw3qPWYGZOfv5mIF8f5IrhxX5Uuj2k4qNEbhP9UksNo9FRKFOK5AP49XA
VTxbFGNvzSoJwEPS+2J31vjeInwicNx1GNGZ/sBcWLzoUbDimXNt6Fhb+VnZKtuH0zg9m3Gd+E4R
MezX0cuPQIsixoxV/idiDXHVyodLSk9rzRPFrtU7B/ar6hSpsGYkUfjPDqFh7y434it1SPXLl6mO
NRC8J4fbImJLVzGG751Uw2B2vMclCvozx1j9gnAFuThiEayIWZ+1cdCXes8Xnx9TdVvJt/2YvTTM
qHZIahdeZTXo5cBjnGDD8sYjg53gSVBk/MUD0FypWJKG0tHhEMgYdDu5APdQVeazW+z2EuV1/qoX
gDljO5Oz3HrlE1cUBXTQyPYlbBRNkx/4/XNLvucFp5P1p3Kd5TvXbX5WQSlOTai47W9G5yXwiuOo
gG6OcGD2QbGipWz94Ncu6+mO4GX7QFiAeDZcvU2cDDl7TKefPwcbBl2ZyeDqOSZ7bBj2XBBbuPg2
88Kjnp/C71TWDmjRtITRfdtrGtutnuewQeAEGp0KLo++FEco0AWR3rmzvBHqxPqnJFtnl6aK710k
xctQ6Olt0WX3NlWZenCdtIiYpoXNe+Qu9nc5WPjhe521Oygo6zntuv5DAKU6tAFShGUZvgvVTR+L
FAlBXQU0Zq1K983te67rAWVRwowF+lnVJRcj/I4JWi3zgz1g29igJ+a0MDUbOXvJvRjEp+twPYMn
s7sxvVNGt39XxENALao80lsndZdD7U3EbKKVAwA6TBEkFB9Uj8c3BQw/ZXyXS2c+FgRjxw7W8q1w
M9gu7Pbv/dVp3/2msmIZjc5rD/p6l1G0fQzVTJ+b5MufBpUImQVI5qa5ks/rOre7fmqcHyCiOJGL
VFRUpk5zjdzaenKQqHxIFLPnuUfBAmrc59wJEgsulAMwbkzT/STc8egGrjgx6rKP0aib+5HNzJEc
Rn1XEIAJuA61vGFb+FUXrn5S8Er+WBoLQtK7NgSAYo4bh061XpIx1qtLmCut7XEIbDgQzOW48Gng
Cbcz93k/i9OaeBGnoRkuuZOlf2qtx1hN3US1peo9xq7wElCs7lv4eteQayLGXx7y1Qi32tFB0nNL
5Y/nCoTWvjNdcxeOIcjtsQsjEn87fxfYpfzrFdb6qENHPcrAM3cBuViPhBymmLBJK4WjWvG5Dyr5
gMLnHmy+wX0Nf4Fw8jkd9dbT+H476u1TqL3l2V4lW4Ckb1jjSCYlj35XliTM1GxMOBiee2R8bG/c
fjrMFoNvNloja6CKYJ6M8uylU751l3XleNeLuo/9ahQw6mAjsUSZzFeUTQtNUGdYFQVtgLyksTnS
nFAscAus4i5gEbNTDCoOWNkNQG4iDMhTZlree/oxCKaPWeTTowBHfZB1w9RstMI3u/acd0RykO4b
WV9cHGeEpybN8p3kkgj2kODyiaEZEES8LbwwTfjSjii6kMRH/XakDjlkppkuiRimP62e+/thtttX
tZTuC8qG9ZyPJSv/KKkdQtsWc6BMkFwXbXhfKtQfiKnSK1a4eetNJlAbgJ4Ot2PBQtm3XVAxKnFA
QFnI3qpw3ln+hBDGAlpMd5C33RZmov/tZQWxR2B2n5eQDMsWu8SNB9R45DpTtxZlGyWs2Pv2eeDr
38AqhFm8CFZ4dGlEuswOU5GxEhCRVPc6r2VzV/tIW5CX9QSH3yj5E5SFS6Kd9G5Fo/kiVxNEG39N
0r9Md2z2mK7y/olS2YQx67HYASoXzm4uAnO0RGldW2wejOnLlYDftKzVn4LlJaPR2roSVjU/yaIp
fyO4KZccuudGQyc9YEqMYq4PzVaOkerWywVBCHIprKNBWHE0fSYfO2fyOHS4HB4RatcIlU0dbsJy
VnvL7uq/0dwXf8gWZAvgdK3/T5OsiqzEQzJPMkBKiVFOY/kvzOf2GTO9e+kIebmq2hpINF+Hp6Dw
Qyo1xif9feDjWgJ0CvF64dJmsFwYViOwiPq6b/cBu9QyxrJbvXoYnHpu2HK52WgI5QyM8+H4tv8n
sa3qnOmIp1vrFYtU00z1TwLpoGCQOw3vpUkqxluQQRkKJ8QJ9DKYB0Jg4CNu63GGC9C5dkHScy/T
BRhfmg6njgzeYuOURX5J2DEnVwd1wk8wKcVZMDldjy+ByR5AySoZYJeF8DEg6kK+ETmvymUC9uh9
J86yIMnCCQf8vAT0E+zxzDY4kxd3fgYHlzW4SZg/PJMMZpE77JCqukVsbNY9dKTlv0mOsxdXqPaY
pqrelbtwZcu885YQZ09jJkN6ZQVdL849uiT0uIFOTymY3IWOK+hxoqy6BMTk0wlvWsPwl5sgtdxX
D2jYt9eVjXVI/Wh075ZAB8NepNXkxnzt5HXxruqc1i9N/pt5Gbxj73TmxurMDdzPoSD0hMndkt6x
9UdwwKIgSY50XqbZjWiQmKXVMjGXQgfr18S5110J0+CVRJKBficbJhJ9WqXsBDCspWZsWgBNyYaL
4Kima1s/KiFxpi89reOB7lKjUM7Xgsh4uMr9kcUrQE5K10y8qhFy9r7OgAkdQ0Is1YXdM1hXeHZl
fZEYAVdyTho0AWGF0WPHHAUmN7OgaQLc7njN1hhVkNMToT7dd6oY2YJ2Tkj87Diq5KGbIP/Q4do2
oeERZAcAdVVZnBGRCrrGxoIGm1PruSTIAsBDVt/DOM3dASmOGpBWQAfuyhSGYtXoV5vxwnOC9DE4
uGAwWU9QQtzb8A3NP3vJArFF2Mg0C0YsqshdOQkTbRWWZkotP2V9KSyCUg9JIYGlVuvKAondrrHP
Vuus8ORTp/pF7QnnjCiFRexZGzZIx5qOuciSdCBnsygoli1st+yrhraa0V4nKOCpnIoIfpGP/N9G
dFMx0mM3vRuijImvM/uYkOyi4prrpY+UlYgmCbV8wm24L7Ky/iQcBwFBgqyzbLagvVX7GhLNDkx6
0KRDTBuEBi5/C5EmmtK2orELqAXJ7uKQCz7cbNIfHcQ/duTE48jbzaRg4+uOSXAStM21SSfnbVC1
F+3WwmqDbV30dXbIGd107FKbgJA6xsXj7Q6lOM6ZHnHgtt3yb3IsU3CeV4Dxirr/Kh0Ol03iEIsG
IF22+skeEN7v2tArxL3Dvt+bT/NtRTptnWDRtDVohRYfiY72e3e1t41deAA+/UDxCIHynZsWXFdG
ENvQ1q1zCGYcNhtoqSHxs57jvic4KLN9paKo587oDR+d7KXYRZFCAe4nBYP3yBJmPfZsPy9RpWsi
w+TsNi/Tai/2UVZlGbL1SQZ5ATfrDrFUiWKMTsuMKW9DHVXCRfOmaAUhaHVdkO+llQ7jbiKwmoTf
hfDJfdZN1vLhmDWRp3BuQiR1Ttj6CWr9nAWUzccXvLVkTte800lDt4GyJYklGcd6u/oqSH5WbFHo
oOsEfYTdDZVNEAYUmDOSOhDPzP7pCiLEFUxY9RpMl3rNwwg6CjSpXG4XpDtFjqclSUPefYHNl90l
rTtGBS9CvKYF6zNLOOrHLlcmGNEEIDNv1+g0jUVrnXx0iOvrzBwVruRMUNRu4n/JnvtVGHEK3YSx
BwqaXO4LELof1trO//jMHP0RFI6NTNdNwWxyKipfsr0eV/cJ7ZvK3usm6250riKTO8ebh4I/KnOR
kVhWUcO8WrHpR5XdQaDB2GWy31Iu/QKa1WQtCXnuuH72Pt7VTed2/IRlm7YdozXMzpzqVsYSukAh
RWLKKKa/7jp1Ef0+LS0J832EQ+KsiTkbr5Zd5iOajoSdoJ0UInZsy5RnbOUUAFvRMNf8Xvj6/oO/
Xy8nQF5thEQF0/dmJLUv/EmYL25Cij37KyLY+tUuIFCf0J/l9i4l8rU59PCU/6BR94tzQmI743FL
yPpYsvbyzmJSFjubkl52p/l4rU1QeX7x1Vu4iEFor230SHHFdqK8+We2FgCEcaNqOOYWGiGd2b9L
mzlVPM3+5G8z1Ir6OjNLEWw2XQajgWGYjNDGr52j69RucMFdyVTVntJoOkvm7c1hSgH65IGVmUOl
i3XlTkZTibWooeBuW5Qye+1Os0SccXO1RFEzhqcoT/wftcoRidP/Ob5rGYl/w8re7LpaAcNjqpuZ
UGc3bf3D0KqWYZ43ed/o1QhgQyNEnKvDcaI+67nzcfhNDsndr3UlPODKjl6hJeWWmY5o5qLsGq2F
JIO3THAvVCIohxdo2dJ6YZLKAQtySX3nhsobGSwxoE/MexDH9iGrnw0KVyKO3X6mC6ZPwjXkduQ0
aBPNf9Ow8Sp8mFMjmFZNFr+IYV4Ib+swZ+4PkcTSfMYGNQ+xP3jLsivkrWNJV9Br4CQsyLsOitWE
TIpWlHtNnIJ/dl1nqp6qIuiIMbPd9u/kgy/bOBZrjV3BBAvxrWbFvh0r+kGe0lkGd5Eex2o/uWuC
clmbIETaWoryEmIiC4GhWgPrklvc1BYzGylRaVfizUZGSRnD8gjXxW4SVbvG9cC4oZ2YsO5MVUP5
p8abophzHs4EnltR7MbOG4tY5etNfIL0lurIvnGoNcvyfBcuqs8v4PdLlDJNtJSk4PjJ8tRFDo9m
s9oQe1Vuvk3bgChHFE6rZBCJQlgHlp3GU1+p8fMG0uhitxmbeZfYwkAKzjti88bIBt/f+sUyfwHL
TUDLC2roXVeXWFLtIVcU/vD2ceC2I1hu1qfqXwbh4G2oGF/EbRfKGuMmuTRxGbjwDyG2o/Bqax9f
CKNTjlO21nZ5mtFgj1uch4gNIwvUw0/FCNP6lV1a5N9sbU1xQ+GPZnpqrJo2fmE2aiD8qi5f70Yd
oFvnxencp8rPGZlHamUqatDdlvuqX7Pf0HFwBuRjl5SHplqYs7GM9djFjEBlv3udQi72yyRlvYHZ
NNrejAPqVECgX88BQSb/ueEkPkmhSoJjlboqISHrJomdIit6l7BTxrighMGchYT8u3CXNOMsbfr5
DhNQIrYNK7EqloZK6DDWdlrzBTQJywHi/27CAiBWl7kb8DGvyraSV/qnQJ3yMrE/0Jv3ztcCOina
0fuXAezfrrbOVtKwzEDbab9UVcNyJrW6/yyJsDRIguml82z3e6r94IcruXsJPYnWQ9X5sGwknoLT
bEcT6MMOYSoRzYaXD22yQjstxcdACN7bkOXzHAunJLaj7VJkaq3np/+SFW33Rkaa6s9p1uloKhdx
l27HR6cqmreCrmzv0pnXO/o7vq+l1D/8NfIXsmtLsJqdD1ZeWhUuiWXhol0mk6DhFqkft2WPnRtX
DLLmZp5NDtAbDcSxRsOM0La22JoMswHqCpsigbwSUswSxohBd8eDdds4eIk+5PRTiFxybr8klHdl
0NPRjyvzLv7eDSm6UbSsX20d8dtJX6ePZG3UTKDSVLpsc4b+uyqS6p3xedg8oJNGJ7JGDlMJW3j9
2UfSvR4Gr7F/cPunbz3whZ/WoMM6I653H0SfyH2YOR212qIWHlXPeiu07A+61zbMbNIatwktaBfT
8FrpHkNpYk61WaODNXioQsjMtchJrdQzir4bOSe1waPBedo1LSqNNbLQuxFTke9nbzD7SkzixPi+
PNd+ZX5Iz2t3njdZ+w5uzB/+acvSlX3FviBr28O7jxf2waEeYKZ1Wec7PxjIA0ZdzqrXLE9gjDb0
YvFi/UFyvVkAGHvZG0f4MZVXIInAMn0cdQQIUuY612ycz/ZyN6btPSm2x66EfB4VL2ua73NeM8d0
Hz4SOj96k4M6GGFHwKrZC66XDlz/nOjYx3TbTj++R6CKO+47rfb5TFPNmguio5TlZ9mXV6Wzvaoe
5hxNRheymW23Uese2CR8gBHyLDStOYJLqU+scP62CbFgLH9/lceOIc0+w6F6KWX0Bj9oD1TwpKcP
41LllcsOBO0Da9CXIhn3qVnf1qp84tHf5eUSw23KcchVuzkJ3ke0TkYhv14fiRHZSRXsrY6h7aiP
cu5fhozYQUAItfUbRs0NSYdotwDKGAFTjBB3QFDOOywN3YOk+SoVtugsOTvae+6j+Q338bd7w8Jg
P0G9J3aL/CIdDL1O9tjPf0rKlwJZTG9+Evc16iWxt259He2EP6nfkt+xVQUUWYtwxOGVmPgN3MK2
bTa5oEGfWoKtCFJEITni95UnggGfG/QQGwglW5s8+wVqGkTSOjZIY5gYbti8bIaU2OqxvtI8F5TS
K10cRpV5T4JG7T0amI0dlEBih1BnbXSV03sEm8D901YoEzMi63NemvXJHT+EQGFZWrENZjViNxL4
TN2qI4f9QaI1xkeKQnsXBu03hCN+GW0E1NEQGlPrAm19axlw6XilEZdXxlc2bg1dD9s8fZGk8uYU
k9HMO4GYLNjeGMjVckwIVOtr69GZiu+uI0YbzNIpun0ON93kyB7aDLi+m3JF94YLAP3TFLzY2YcP
kBwm0GZs8i+yws95ExCpQ5a4Nz2r6GH2v1rn3M4/Ey5u12brQgAKEd6JfcI3PWqqgXPejdiGMX7g
0eLrXgac/ClT834zl/cgWB9DAsU0LQ698jBcPajv7ilJvxp+H572V05WhrdEoLtcZqPL4ddjGOZb
Si99fxLfGbdZF2kc2+rfWFxWJgsuNt+GVXyz19Ehza/lf0sZxCjGXOdJItWzzK9V/rGST1eCG3/I
7L3i3/sUr2gLlgeW21X0UkHbxn3N4rsgKAy8PeMEe6eSGDVJO19UdWD9s7onzRqt/l6dbWER3vzo
yaPptjrZOeKkq4vobnw8cu5PuNC4LYT70EZ3KL9k8rsiCgu2Q85g9rMVh6SDK/zWLm++elzmtxVK
ZEmvf887EJEyp3ey2Al/P/tHPPqoYt4r9dBWbyxsTHdtui1WsV3+hVm+00iRtnwHuXeBhYzk8V8Y
POZAVVtbxDmr31zhVb/zQYdkdCBWjyu53I0L3peOQEy26ww0cfPdpDXtnpPP9aEYp0zYff7c/H5w
BNd1jgDhLyYaW53XB685LE85opzsyXMQ53gglaMM8/GEkprzdNzTwZiNR0p5aOVf/l1X9z/sTEkp
QfuQBz2yhOcsZfGSeDaS6PKuUtlZaX7SKPIfG4rStDUHcHk8/LBDkuQ5M8FptZMd9vn72X8T1lcL
pXlJc17k6ti6f5kFMhOaadrVR864nNsl9nIMq4tONhMuXo6gbzWL96ygNqrSq7F+VADcN78lo2GH
SGPHkoeRqVuQsB/SW5eEnJmMocwjd9lKSOpOx53NxLnifRbKP2jd7IWd/qh8xKNKlBTKGXstTlbA
DjST+OKTUwZjSfbiEhDZc7M0ZAhPk2DHnnFPifs8jerqi2Lftc4WeuuhHcQjHGdUXPJk584bqqBb
UQ7/k1gELlWGQGz8+OR7KExLtwXXFecrKkGB3CM9YNHZ9XBxGmc5CV5FOTLOQuqcjde+ojLDASGa
95wR3WxTmxZR7FE1cq3uxQ03HPlbzxv2M4vUdfiLV/kk7V89/ZK7kdcpWZj2uJKkPYNcSBbB5cqt
ULKfX4mmxI+1hoYLnlNmb7I5K5/mjrC4XdmOjkDmNWP99+3KDx/dZZ2X/+jNNXHi1qKgmsC/tnZs
DEqiJR0/NcfUKF9/RbnV/bPdnp2IKtLVvyOGvDH3TbCq+WIRNFLd+RoFLiIossmrv3g9VXsiikFn
Ozx5nXuAzJw2/+CAAdTjyEu8EsvvFEEN4OusLbSqKVHZewVRehONaDEDDarHISF+QliyM4v113MQ
cWG6msTI1e7HPF0vuRfui2G9I+vujpadZAI2ySiXGNXo9o8YnP8wYR+bCYVMtAavTTSdbo6eRqsq
LioBQsFad7c6jIKZBAakItt61QKhGfKZqQaTY+kwYaZMqzCS6SBmTEUk2wLCc48ytK8VfLi/1v84
Oo/l1pVsiX4RIuDNlDD0VqTcBCFzBKDgvfn6u3hH3RH9no4MUaidO3Ol03CMhPpvIz/dR1NyKFX7
xjJ1L4r2nJjR62Q7t4qrslsBWiEtRYzLbqva7W1GoRGTUzTIBAeke0TZSjN1VwnvuiEp9IeY8mbs
VL+VzfcurTpvwcjlWtDf9XSiCWFuaJRa9MOkKQzLGu43WWs/7ST9NDBlrZKCmFtJ3ViOD5ELs3Iw
7O67UU0vrkAr9HO/s3Kusupg4iSDEu06KmTQwoFwQa3Ehazoo0/iR6bq7wZrYwIejRvbdn0gbJCu
MpxAKz5dO6S/fz2dV6ZlH/G2d6wcYAyHWv6aWDQs6oqhrqah2bI+5e8v6hsIQCxpykuh6R5eAtAS
g75q4EajZpvDDvcDE3EVn3KJBYjenJNY+6oM2e8U68Qdf1PW6qZn37VKquYSKt2nLKTVMw1R0sFt
ahturvST0BM0lbiR+5+okHxNsnyrt9+gPWDFKrDu3xAIPg01ZewiXa1Th2WNfiw7575M3nmK3ZE4
iSogRThURlmLp9sUaGHZWYrpjGhYgbZ4di04vAg/nWzYAPNDezFumInchczEcwPYwadg7pLRKeGj
8UeYKI0gRTQBuZ/5I+DGZb43PdtsEQovwpDPevODEH7Axu6ONMbA7PCtYj6ZZfilGjQLN7Husedy
S9X4p/C5ZPNbwabcstnBRga/Kd7K89a03gWFRnKBWVz7xFmJpCUWz7S4h5CIacLcR+z0uvkvB0ZZ
YYrDvXLjjHvu113Cjb6tG2tczscxfCc2Ftip6hrmFIjxPpDYqy3qWvhBdQP13fYKaaNblxR6KzQ3
t4QcpuP8ghaJWrCNxM4EMKWFATt+v+4CK6K3ul0j4LlzebOH75Y8LCkOaanp0HmPFGjMqcteAvRJ
EGERwc9R9MfZfK+4w0HKcdVyHznvRWwFcbTJ28aduEIOSuraOUdHu44LuArahxFu6mcqMLwgLbvP
xJVmvofDABl6p1MgLWVHwHq7koyD1OgXACq4pLZOOq/1cXpfCHqF0nIuFMDrU2A4T4r18lIiM4vx
zbCaU482gHvRJVbmm4RTo0En2zRsagvHGOnE58/ZfchcPMIivs3mfO/4JDBvEcnni+TGHUI8nAUs
51qxtqTSa2plV1qg4hG65QpYhLhn6m9OXFJhRZh6OIQOIW6p5jNB5ZgfUnGKTC9jWLTBJBKlGFlE
SqXjz+SwTGE/lzTeWNMayfa8IucV9/emOkBMOjo2tcnjVQUH0TPXjtVJVbdxmXwRI3oTKrZAKsut
stylojox5Q8gXOaaxzU+ptDjOsGAkb2zYLfa16TczPYPaGOnxepYOv/AllOgd54U8jHtGBSSDkmR
tgcudu1yhinJJyhcGeSp8wqfIc6JIt9T8rLrlTeNGzQ2LDoLej+VWQWmpxhHFGsxh47tRnY7an2r
A1Z9lq0FER8aDZ0LjeStckm6j2g5RaIGyAb2ITLCLZr3raHeqcYiJmP5BhEXxtBAWA+ZDHInmuvx
whPX77zWqbYhTNnkYaFQZvmuG9ki6F8jW6TWYrsw4UNId4adr7j8AUbqs6u5/I7lR7Ncgb4Ra3Kb
nncG7t83kR5UDBfTC+QveEDeIAIWh3K9jtWX2KIeY6N2XIdfCxTlmEOTMoMb3pVJ6RG7vIaymcSj
sDKnVo88tALG6NDme2Pwo5TZC63yQC0YWjDsJq96H60j/5OtxSsiVHF3Xtqdk27Zq8XyXmCliw4W
4YxEnHNxKagmqONffXrrkj/xSr0PnYed6omnc+5da3/ZynfGniGemizKJHm7jBgSacu8Sro/jK95
RHp+nS7BrHwPHeFOH7vU//17kZsn58pUt9ASbK3ZTTTw6W85f5v5p9COqBxZjcq4DqONyP3J/hiX
XRmRSQUedeT5pTZLMvmz8WfGnvGo1VeVpXfLXpAsIYVFvLHXunFR0/WMhkhzqe47XCzNt1LdY9C0
eenQ/mhUH1QxHtDG3IqBINzlydewWCu5WUvyxuo+7fSU5684uujtcDP65+bUxyAyNYRz5Nmf4weF
ZWL8h/wglz3S2nHiABky0ColGZXBlNYV182qusi9ryi7mNRHqy0BUrobp38hdrlkTR1tNa8nsVX1
V4MrcELPp437NBN/BWKzkV6KbFvrjmumXxF+jpZGYzY9tHhK9OQcldDPmj2hAe6ST8xBjEse8+f4
pcyqx7TSOIcJU6TFtUM6J+2WLgBioabz1bLRSoAQ9htj/jSYrsrhKGE+m7tzUhkuPjmfnHoO7jQn
75nIe5my9JjeTuoa57NlUUHy21ZdIFMpZnFnneMT/i0c2gHqs4f/AaHgkGlvVOTwxS7dCByYiJsj
eB3Mz6K2Yzzt6voo3/Xx72lpJqv04YQ+d5Z6OkF+6rLF7YhcNqwXVFoZMjIbU949KrgPuni3oiBr
DAxXkd9mOvVOZCuYm/lNrCZNeM+SS2tY/KL4UwZ+wwW7kWGTadVRy++mNa8lKCIj/Za0B+IMXquz
8G08IZCkffYEnlUxR2Kzl5qDqm8tp1rJE4ISNcYKVk9AfIREvmJ5YVOS8poijyJOWVKiAsfJuVRY
NRr52jYil9cYIlPpz9FySIomGOew4XST/gR/aLnGcV58RLp915JP8l0rDFd7p+uDLmbrPlNUUlib
GUNpyLUePZfftKfN+gZ69TZR+GSXupfSC4FgRsq8E2+S8x7mVGdO2qZ93pWwWy3N+C/tc7cfAXlP
88usZeTbQUu1PMGN2bozg2gc0oNV38za5kRmdonUPR4xThdcEPILTiz4IIRO48pNJMeb7a9Gv0cM
3awC+caw55KNY1Aisw6VkDeISXMq5/GWNM4uJnWqWWFAvnBtDHkQKrcsiXkvdCxMTe8ZRsefwyKW
V3qt7vSGt1z+rNIsgyxyjgUl7vHJUbYdwCD2THytM7SmCXXMMTxWgW5RZDCo29VC8ZsMMtdRdpYa
rhaxHpxNBJU0j5arZF8VefnS8Se0y9FyzmF8izQwONPMcbNN2h1xda7en2Pyno+Pkn7WkQeLjL96
csZ/WpGQrplWRk9Ln8SGLLwr87uCjLD06U6uy0dJNH+ZnA98/5jl/zXGX2QA220u1UIziOQEuh5v
NOzpaSrOdsSgoPCuJBg9MdPRJe71zA06ILRIjBR/his0RE/riBnob+owrtoBOYQo6YCbvcWKXO/H
8ivN32aU3Fw+S+om4i6SlucIKecZ/oaEsWp6CYPUvBV2eKl4OJ/ZzJCwg1xxEcFI3xU9JZ+MU9CJ
BUaocLLXjfnaTsglGmepXfsJ6caWy2L3w5Z5q032PbKMleGcBx2OKv5zmy5LM4S3w/5Lnh8hQljJ
nXPmFlOk6TpPQq9GJ4Yc47Il9bS+D7K88Zko3ErWXbAqBZ+ixpmvFuqpmda3JsNcx0lhyXdL+rbz
Du8Jlw+baCS1ZhSSBIt8Ze/jSjQdzPcJ+JQZSp42pOtJm7cRmnKNfCC15jqZL3Sbi/lD6PxzLb/d
+E1pDhXefiqd4AFNRApU/iV1nwMFZJu1UaZXZ7rRneK23egt6Y6RygMiAZ5KoQ5W9uuQoZsIQ0Od
fbUprOFYNm8tScFkixOZ9AcnFPOC/BwtkQNp/20nFmOMkTA0VgUOrSHZGBBKLMgeaGKl9l2pH7lO
2RkZ8ejTHg9NsuXAYO1LIH/i//w5/mMlZS1G3D4zKaGauOZbXMHLVroADt+U/DNp1e9ykb6DGDNX
FEDsO6s9qoV1pSXxVKnmI04MFTGCkls5Jm2Db+c6FZ1nUWCjxajiFgFZ6BDWqk21C7lLPIF2icrM
JNI3MwDajPHM0lSxQmM/TT2zlrX8i7toM/fRCxm+D2yxNVKI9R49wybYH0jzL+F6mk3IbqO+lgx6
g+nUBYmhrw3Us8Rs/HgxblGRBybBdqUxOfvJMSNLXJ2WUV/udTIc+ltikpNUypptZz3vlGckbKnJ
SWm4qyQycSQWeRz7TjYgt4CB9J8MrhSNZWUl4F9lmf2CpJoCTJZNF6bTbohk8fHH9u1bTfNJiRWi
fLsgEI1BKeQ/BRWtV6a7mIrNc86Gw74TU3RpK3GViVeVHXEg+FgFAQd2RDbDW6vi/3AwqAwoP7hY
dXb65lWI5KoLaB7gG32j7nEEjMp6aNJLA80gUBC8bYvBQ9ecS54hLKt2dQ0FfPGWvnfiYzlREGKV
qZq9qiWmnJye4pWqOcW2jYfXGN3M14sJ+N2CqcqYS+SDkseryTi/+6XO/UpqN1Gk3tsWF0it2Y8i
IZU1ObdEGb/6ovgCQAyJLBTnkhq3JOR20Mntxag5x0Ot3PVh9l0QyAJs/rBKhVwlT7AKtLTTmd2c
6oOu2D+jA7om+m+4QITq6Tivs+VsNADFBRCGMqt/FIbWRnq2nsJlZS/8baAelc34WGa2Lbmqfkeo
XmCTxwd2y0BebEIew1sV5ic8OP+Ebum7YeJwMgEjhbE+uZ3KEjmx9BoLsfhXQTKVycFis75VifxL
0/JlsZztpFo7oDYnLIAelMVf6D3ncEgw73ZXLuqUcjsUzFkjkh42LBxsso7Zj6JG3Bb7uggNqDqs
oDBwmi4uIMhtUDKdXl4P0/JW1c63/twPU5isDigkeb2Jm4nqXKl6mRTUAbk20GdhWrR9v6tQeccF
nZqy1NiVppAZmDDaSiu6k2Qk4zoelz1s+ZMlNBaeTwtBl6Rb/ADwPOz2YS2cTLGG73wydjPYMF9x
ADMCxHgT1GbGoPCryjqByNmqkvOKx29rSnxQHBYVgo9opCokI3vuOkn1Lhrx1kaI95LSfiTxtAEW
d1pGTq1Kea5MjHezsPGCpeQoGKHNgzGrYDFpxkucPwXL4TARmMWV4Wdpq7ngstc4xZPV4HAXSkXx
B09wa1XOGm/4XyH0S6X3d+wbzPDRdFVKomOgkVAATKKILVlXpzjCbmZ/qZ5n3Gb+xMuch/seqbYP
M5UaYWZnV0rUR9pB5oOxGblYslBE2+krafXXaC7ukh4+mqptd7Xo9/qyfIRdsxsimlZzNTCfieJ4
eQr+4VpN7M9Bt6HkU3hYNWBjnIrcrGEEw9Dsydf7TS5+wCUe4hGDEys0ATHOUauvsprYN+nyX42q
5ooIiU/NMPAZZuyglEnMZWCSVnC/3thtM8a244H32yv76X9CSF9W0d/amVxu19j125N6z8WVJ0OL
2oDSifeiUXZ4A4yjnfaEaLBiuK1ZPvg+3UKh/4BHG30uJJaqFXcYY4/ZrPfxIj3aenmwQr9guC+9
cF7W04SLssBWScvf9JYV7UWxFu40nM+khP91DCwrm32LFk3bSgE7VwAEZoZAgYBE0K3aJLkmosMl
1oVb7Bbv2IxkXi/qjU0p7JX2Qkz/MI7qY1Yp283A1wKaraxob4rhO225XUNjZffdP5rJ9HouK6CH
cR1P8l7R1WRl0bwTA54F4dN4hsW3L0muQmPwVHbwfLls4RP3hePs1UHamqb0Wy+waA0m4Lwb+C5m
5gnCvECs97k2mqvERnFCbrZ8c9BvjhgKD6sL4s7U3vUnZTYkm8Jboboq1rTReNGUScW8QyR7HtTF
lZzh2A7GS6/iwWgG2K9YXhK30KV9G+HHzfVhpZnxnrgWSRTpe6HPbFWrzmV0bDWYw7ryhIjuBO/e
QXW8d0793iu8WEZ2nlJr4ffPxx1lGacoBf8fpR5uj4qlEw3QfCPeDDbR1aXuoubVW589T6ZO33Xl
fMZDTxjAWes6D3KY8pNYuDSyMLqHqPFsvpyfZsACoqZfdscNZ6q+8ii5S7ZFRbx9NCl85VrZ2ahd
/AnzQfuXz8MH7yl0bZRKFjVdoEHEjyLLH6rmW0HL6KKCxEW+ndmfloZMEYf0onViXhVJubfrag4W
6Qd8E5ID4XCFHQxqHHrwigzuti0EccxDCFtCTFeVIb3VrUNPzFjw6pUMifh+u22oWrNNKJF1iJoH
7iPRXcJLYJZlj0qRXUiw0Ei0n6mm/y6MZ+8pHgI1XEWC+bVHj6ewudT6H0zZgVTFIVCWDPoH1dhJ
XVzN2eHKbP2Tygf1LauIS3SyhH5lWQEpAzcB5TRlPyH+34XhUhpUPnAYiDIJc/UftmAvSZr1lLIv
KXh+6GY0FmNin3/EVUWFRvnmsFGxI5hLtX1MDA1xTTZr9sjiUUkaah/ep3Wng9XS+ojCumeaiE5l
0T9bJzXunrmncDmO0FgiFiorQGs4sG5KbGynptk3RWDXHa9L2sQL1QNLiNTCBk29g4XmpUmH/S+I
M69ztItYtBdNQuQ11SBazLXV1y5It2/LVjyrznaVTnuf2l6KnjQVAVwHoWvhGzY5kbMI+pBlPLT8
b6GgpNM+ENev9viqFmS8F4aTnmMQdRZzfNCZLcdcXWOf1vzYzt7EGMDigj44I7PzghYop+20UgV6
Prtr6F+UAZMauAjOBUCYnWJjoOAcG1ruKbFnzewd1T9l+augCSGk46WZza9JPpmid4v+vSyV1WI+
FgHP8lPSAnpBAoqXDmM9EThWQZOV69AEv8BjL9QcuRnb2vjS98pebhiHuQKAuXYlGQEyqfELt0fA
qYgiRhBazXFg+pbD8qToCb6KgiskpeJOEb9lOaCQWrMwXGbL15zNeDWT86LjAo6cV/gP3wnCtdw3
e4i2L1kCkCBqr4Om7jqVlyx7V7k4dXbErjtxZ8HytLP0A61PfgFVTVSUFegbSGumbXoq74SsJ7jq
eGWEYqnnkMinz3z6jGXhCzaTk/kbWgFVsxzZlLnjfe8pvBYJIAXKchPoN21pb9oQOVU3oI9E28TG
vV2dLepFUsncY/9cY69e9z2nJn+0cswDGti8AVcg78xtxQ/aRenViuJTOOEbU4SXDMNv14NpXDT2
1JZxiTLN01t9DcphR/gTQO4V2CrmMADWNECMabEuk35LGMYvZKSGebQf5SQfp0LHpGifeU63kZ2o
DIXhFTf/U7Vyy4yKLqBdmbh0zvgVITqE4mbjQmDTgunrH39Bk7moz45Ey05jYj30+V6JlzT/DvXP
gpxBh4w0IvbEBXagMT2UA8JgrhzTlOdF6b+4ewaMuHt5Osbp6wwKn6IKNnlZtQmLZqeZcAzrc2O/
ztlNBUJa5Rd50GiZNxl807XCniXFjxDb5sYojavBYoKxMhuOTvPD68QTsYMfTzsk4iea3pq+u/eV
fHWa50UyBIP2aIZknyqXzMGvJlvFF1L/GTjrHFOPvhis5mXstdK845p+g2DEioRshpXRURJWAdEX
LjxfBJaN8Vt+9uPAZ6i14pNWAQTjeIO3ec1cBQwjvgmr3KQaWuViMv+meMI70LW2xBYNYzPZd5Bf
6CUp3vVEMZ49GdDrLA4Xv5gVXgl8WuTiJcn/FUu/oeIMtQXJ0ZyuS6cCFvgRI0e6PnqZ4dMYuMap
/G+wsuuMEaDqY49YUIT2G0eUREzjpou5bGCqGFjBKPKbhUSBb3UlVX/CTrakdQZN9tmAIdy1PqoK
ViQUJTj9eOdBuvQuS1PiWECPMYibB5BzuGh3ibGl753a+10XfzndHuILbyVWU2je2bizBQXwrMia
/NUCPkUfn2/p2CcUsQY/T7cPe8+YKyXh9wGvkM5sEfLhTyKXV5sL4sEfezwAhe7WYEzyCZtHxd7K
xJkBQUn5YIXPF3oTtIMakrUX5UMAl28dvVlBlH+zLX72gWGUJcQG+Ms9E82u70IvtEkjJbLqpt0c
lOaku0k6HqMZy5iuUgPHZVbsKkMPtPZlTl8EMTEpu8as+sMvszkL+2q2VSCGf1S7HWQZ7Vd/6M27
reAIXY+QXphxAR/5UNAQEEn+2KB5ZpNfhPnJk6ol4asazh7Zte3i/JAS5Jdp1R+OlHpOU+6qzJT9
lOt5mSNpEZK4FwN4hLKUh92UQ6Er6v602ATqjK7ehuXzGJi9JFXWQq1/VYONpfUyZn/NeOxUAnqk
2GEhVt/hnK/ijlVGvO/o+ubHpgLjB424gJj4qeJKSXkDOu3AiGK4xJee3bEYkrESSXtwa8QjtnLm
cT0Zoz1hWRysUIONcR0Va7Pz0xjTbqHsmqTkZOaKcp7eB+xsy2aZNuP4D8TQqtD9LNpP1Z2BCrG7
tb6H1FPYsCiBbZ3YRtpIr8I12kOnfw7FOsbmNgfNleloBYJxNepfbf0taS6gp2HgGOIYrtw8Csi+
Z1CjpXWb3o3pBOSQfWB/d5AsDf3F1rZYXueISIQrwp1ojo2G+H3tx2ActqbxrU47m+3WEFTKV2fj
QiVzYSMO2y96pJxKcYYJN7C2iYp9YhMCjQBTfFSYsdiTEYhoVPLAQdcIHuk/c6by7wMq8ZKvgZpO
+kUSB0uCYOeFHcqgogaUdYthN1dbmhR4QwWytoZFPdoB84nSQG64YDuCsZOhkbMxly49aaZ/GINK
DJYOYeYl+yzZrhE+WqvjV6WcIP2fpsqTBlfjSRTNVeQPHc+LhUNlp9Ro9ECn7jxV7HPRDhueqAcL
sqaatpF6RNENl4POudD7uTiDzYSckPRn+VkkoLjV/BUSXKjOfA5diQFU+ojVgzl9E1ADGsNSZfJJ
J/iq+dfVKPMcLiiUjbGuQNEjF3Vy/fTUbosKnxo/WH/HOrfS1XpvdtJWLKk/Z+M5S5VrLL3IUG4T
8+G0byrHI2xpgEWqj8gODaCSylUPXGvI/xzts9FpD3+rlPeIj7zt4AUgKg8+bW80l9zwdVCiyrrE
SbHcauCL2macAkXdodwMZro2Et4jA0KeduNtfSNS7iw8goc8+1QoyOC47G7IQeq05+bEaN0qp5pd
AMJ3vqF5q9rnJhn5ranSmdH7E05UdHmA7hVZkF3ZYAgh9eSKamvwy+4osPJYabMhSZ4x7vUM5h1m
AwuGxpNRIDJxtacAkGXs+M3EuniXqCcrPgB6rBycpUEEYyh155Yw98YqDnNzVEv4Is9ssQc1yopf
WSMasF64jfVUnsPgEMHcHyuapEgginunH43kY1RfbJ7vcqsDiJlZKf6YUBc50WYImyN/B1d0dxwE
tHO2+irTj6byGnd/1peGgZ9Aq23CqP4lkhxjPkzveRkI7Yj+u6rZbWk+AjBLQzXyCUZ07cbiaLlp
7L3JrxistwKVwoj05Mw/HJpcF8bezVhuJf8U+x6z12xuBNWT9K5+jrKX5d+tehPl2rAPTyQFx9OA
EIJOs7HV/UCjWLrDMI2j2/t/XQodgY0SJnrPmA5WeDH6A+tl3quc9wDYdnJEJHVfa37xx2WbAKjW
7iuLqysU8HUGxY2wd7Omg5UBSWn2UY6/dDooiBVZiJhFZTWaJw4zXxI/bUXFwdqx/ShZ5/XN6k4q
xGPslkBpI7d/Iq/JfvT49OxrlW/18W0efUX+yE3Miz7ZifgJSkLMwbHEVYDXLqnPcKflt3o5KLbb
Pe1uR072dNkX1ntpX1X1oEi7evAXfZMZ/IuYYQ9Te+WRpjo+Vc59wYbJr8zAQF6q3Lk4AuHolYDb
EKhWI9kWEqAoINfHOOFevaLmlUC4UZ8YRLX5oo2oXOy0Vg2oPly1AxdT12B50bGAWxn2m1RvZbB8
0ybsN6a6DjU6fiilWBHOxK9vu3HvYsJji86LttFxrcLNoDbQe8JNpp3ofEz3Go1r8JwK7kPAOHPu
c/6QbcbnU8QsSuYNGxFnR4F28odP7ZkzeXa/BshKC6Y+wDHNITQnn7sXppT3SD/OHT0rfzIwSC42
NLd6OlIc8/gq6t4L7aQ6N9vibbcNp6Os/WhjH7B9d4FICn4XcGeJLihrSU3JlaT5qdMfHeDXBZ6e
HGsHiLWbbln2oL9cQ2yzbtMCVwxx23csIlPZ8DJFOwm1/zLbfhOW1BMk8k2TZ5pvch+J8Fh2NPyQ
dT6MlX3jZvQ8cqpfPYeuayrVzoqVZg0Vg72/za9HjpZH2zHVO8r415d02OkysRmtrdzxyQ8Om/iZ
wxi5nBEzs+NhnU1hkGszFtVyO+NMcZ47ykmsJtv4pfN+JbhlzqJgmjsOThJYoIaac1vb4Lcripau
ZkccgiyKBsFITL9xf6lzeiHyFRy1WHp7ChyT7elPXgFNHYHIdiB2JenFmdE4weGmvCKlh6PtleRd
5y+LaRnfLL6JeouJX9ZcIse8dA92dZT1Xy0+Ws2vTgtvzVBeeB0vmfkvmv5NxTeGCNjyi7TC6Ylf
pOT3y7zDFXc3jW7jLj6S6PuTnzF6WL6gNusFk0QQYvuKNsm9YV8qXKzO8jcyCh8niPAGNa04Bopr
DAPBOC+vSceqOFBzFxjrWOFhC7jfhPCA+IUVfoe77IcEltG75hEnLTjSclX55kcxuwj6JmmgP3mf
fFvYnvEIPmyEIsXFT9ZY+wYp8nW48rnjy2Guaj5Di3v3lcsnykEBZgC2en14Xgcs+Bhe9ZACs9xG
3Z6Rgr1EQtx+H8F7jTYSPqT9FG24DCmIe2uN8Uds6UOOFv7sQf+PQwELBs1UvceFw4BNWW8lijee
/m/IDPJRvGC7g+3CFXO+5X842Sz01RLeEJ92pKwVYSaeVnGXfsOjXHjw4MZdxSwovXCRUXF8HMSB
+WjhZd9ialnBoaJZWayi0/RJE8Qa3IfNjwRPdBsp6CgUvl2q6dQ3vIWJ1W/s7+kje8Vaa7q4r79a
zGbFSqzHHZRCsILFZ457mjJLlIl6ZR7nbfbo+ZmtrzE+UvvFyML6eV42WcJxuCkw5rBZoTHgRLgs
3mYXMFGApztM8+/in9ociD4kxVYryceyCA9msu8OnXVepm6UHUVsxoaqLPGaSAxMa7a46E9GeZnW
zgW4tMp1+ZswyUD2+6HYAX2sHKKmxoyFPHOb+oC9eMlbAHduDTUG9t02mVz1nN5Nj9+X8+Zs1D/C
w/UfKYWFYu9o152xR2MWGom1XrggYLxVXorPkGuK8Lk5bIvviKn6N37B5qDD2ThGvxhjYvQhvpHJ
szHWsV68YNqY5QucN8K81So8OwDWf6aTxWmbwSdZ8WKDbs50qmlvza4z3YXLuLXHw6FiXYGJo6zm
O0mEwbiIPbZDBccd0kK8VdMVbkOy6RiMRlil0AMOfHhbA8zZ3ap8O3ltEqJx+zi7Lv0pH1fLa/PN
f0TYnJpXY3K5Ulev6rhuL/Ai8kDF2m2ux3Y/sGp3U/1csopyqR2KEIK5Fpd0da/Gm471bd0F+cnZ
sLjGHMwDIkkrgm74g/am361j4HPwXfwWdMG4st7bb+sfW0UW3y/komos87y3YGRjtKFSRsG/vhH1
Y7iCEVTKAGEMCH2c+g7n8Y1dezKfnZ/M+Upv6XBOoY3kKzoFCL8AQXVRjv54w3OtKnw2v4W14+ZQ
fyJAO9+Z4uYI59GOvCqS5Gp5J/MkRX91ElTzTgrq1+k5LmL9X+n7aVpHw6U38KO78SbPgqQ9tny1
aGue2B/OToIFYl/iMd2Wv4mEPc1NMZveeUPb9+Re7PNf9b35pgGQdID6Y5JkwKj+GJWAalIiC3ep
JWoBFo8VAg15i8mg7OaZ6lnKE3CwHsXeyN9ryND6zKllBLIEBBjuCrFbtyHXlth/sgouyTjZGvsy
k+0gD0Xb+rh47TniUXxFi+LIPRVxoCEygTx2+t+Kl+GInZ5Whcb6HAwNKe2bwBB3uzVBXZBrr1XI
HhD5FkV7ZaYHkVKzJVDQuq1VEHG/WMmdBWFVHAsK3iY+7D9ae9Iq/kJaecpE6jX52ggPkv3Cf7Ha
f3JjrwCKQhP80osDsBjP7BxulwxtPNwK44mHCFCoO6UJmL9A/n808B1J2Ze+XRlvDpDVrrK/9ekv
i38L3CiS9mLogAPyL4PqKLHWlZPU3RctAJ4qsa58Qt5Rf/QdpMojWADuNT/9BksKeQZOTkx1jA5D
iiScP29f9avewx0p/uF6hGt1LzAqd/YfyB8KItN12mmeE0J7IPsyMkgOP2C4IQyG67hhmOXeLfY2
0bwF79PM7DQ4r1kLE9buXivTS84ZPz9jzqHO77aqsU1/XjlhAHePGHfWSMYhQ+OG9tNqG3naTA1h
L1wWksKkuH6SK2kWiTQI+fOJ1VPDO5X/WcdVmE2cYsxz1mUodvoCtRXgby9vCsZUCHEY0DOqHJu7
GJbT9GRYt9V7rGQH6gAHBhnVKF8aSfh5STWfjtUXyp/CaljTEfKd3M/Mzwx6cITdfYAEu7R81UQE
tnLVp0MnS6+tyq11TI6JqrqhvofdwBKg3QBnYXjP96HKB3tYlC1heG8aFsK0HdEcKDCjAKRs81hR
/xVibuMl1x86BE1q8rgyZsfU1HdLJ93qtsFpx1FDcsSrQ4HJXa56/n/ND500pVNxd2PjboIpXMUa
G0auKJi61iTrZcg+yyd8lScr2tgOgwryejFOWln6Mb4tq6tfBBNdKcnuDKNBH+yN3VFuABwThhVa
Fe4n0CIy0Z+YlR0O84bzVjXP/fyt8yaRBG460HOWjD+PDKtMDMyicqdH5kUh5arDRkPruX9bY/5u
RFpQxMVGUX77hn9W0k28z+Nva3N5ERLXps55i8SHGXGBrpJNNZpHycG7wQeqEsvOGfXMjx3pXibt
nd6d/zg6j+VojTCKPhFVZJrt5Bw0kkajDaVfgQxNpnl6n/HCK9uSJtD9hXvPfQcCPQ9x5GJb4SFj
VVpqXKQB5IioxRjWGjj+M0zHSMuLSsc4C49H/CCqZ3r51CbGxrEuYywdPGh6s67zehf6FQ5eUCOp
tW8Bo+saIjuey5osrVgpBm3FDxExOH6Y6YpgNXTxXCQs3Gnb4bZe4DDY4IKqV6AL25ocDU7SHAOD
Dzyln3ZCEzsxJTvdGt9sExxfYB/boNn6VrZxPbnxRxOqpHEai2YxwXsmGRdfGeIYXA/wZT8QFC5A
P1I6cM/L6n0K1GpMDbZKdOFITFmyGFCYFF2XZ91cArlgpaSipWvzD02bf4f9MUvvmV/Phu4lzBHg
yPQAQg+WNjNsKOLscs3hVNpUU7HNzgw9YRzbGidlOK4dy0DAblkwDmz6nShKzo6MjG0KZn6mzP49
D9pFxkzZ18dr3+FErEcKMAD7Y4N+DsNGBxCCn+qfn6krJqJ7Id5z85dTYNWE3iKN2KnmrILvmGXm
oi12VpdvWLzPYFTeY5Q6FgkraUn3ok6hulbmNQk1iImIBie341k2WEfiECeQ74SKgupOluCxTz5z
xaSC2Y3FoOscGmVCcHhaJLEQBMRncwEraZZX6NwxyhNgSb7UzGjCtdfX92DMd7qh9vLpFHBCpsuD
b+LIcgVOquKtK/xvolK2cZaus+zT5fU2jrG2eFSzgimLu9LwOg2ZAYqchJZWR9lToOzpnnOz1jjI
mDA5Z3RJZG3kd2xoPi7baW2FsTOH3/GZM41ZY5w1V3U6bL3cfoEL0tAq7Gy5B1Pg0AoKaBIDpjyN
eVYb9thrtL2fd/gCJ8Ti/U+TuNfGIm227ZYNJaMGsjaoG9QXYhkBrZ8Jk5OpI18a+G+1C2irROwd
jVjbZo19tNv4GIT5ceD99t6DsD2ylWPKjTCKV8nu5Nwm9qtndu9QFt/GhNBs7yuLmQvJjEtMzJ4u
jYnkgYK3jE2li5WS3KLvts5f/Mm/23nwW0bDSlboQ5C879CyXmCdgz6Srwb4vBpojAfo0ECLXJmo
y6dmrhvWsurck2Lui8KcKgINHHYxenUkl8aPzqR8DFDOON9AW+qBRptNi8P4Ucs9dLX+XjqvNHzL
QPKEtgrcqNFj3Owd+OY2O0S3YJxfL0w0w4RsnQeVr00PQvtgAzKIDqFJtUcSz6Jx83XvRrcBTgzy
iHc3T7aE/P6kdG6JIruRj03rmVk3TNdgOn8Uvtj0YnqpUchnHhphjK/EfZ1Ntp410+WGABAVlbfC
wOILp0hTZH9EN02O33xNdplBn1XAYWuuWjO01MnpWdMAqrJwETDRSkzBKprVWA0M9p+CQ0ONrySk
LTtEoUG5VmbMoNpcdXpELW5RavmcNRpuAMxi/nCCV7KuhLZOMfyMbTDrSkr6lCgUG2cbtVz0HmNF
dMp9Fz/cjiVp/vCxPbrymI9fujiNwz8tPxAbzBNlbDLMNoCC1wWdMxq9jRQMNdilIHGc26y2RF+u
ot7dJfYd/JWKiNUyS/wovNXonGgAQ6TxcKpmUajRnHNSEMqLHI4yiRsxFvjXMSQEXDnCubsME7jf
dllZb7j9FpW8OLlc4BxcFINCPBdgfUevnep7l8lOCrchNdN/SYcEXXb2FQ7q84FYDkAVXcdfq8ha
hE47s1IBwE3GL+Q9QnzFaj8rqbFGCEDRBGVgxFMnqb6NHJttXB8sHGagtE6O1yyiSp503pPER2XP
ici6Y+YzTsRyiCgkfSHuYeGAbR794loiuHD8p9gkAcw/rmI93j/LxeAnBdnDNmPoim5G4iegtXSC
HfCLy3eT+NaOkm1fmYQMmdOyj56TdpMlPVdvymqJK9VVR7TIy4F1WKoUqWUoKskLcgkoivRd1jFT
NTx/1zARcZthiwoB6L2+izAhDqW5oijHwqOo9vrm97k7ZJ2yqPxj7HGCsdYpXHbRZXbLlLa3jPLY
Vv49rZL3aVDbsW8XtZGcJQPyPhmOLnM/Rwd608EixaydTtmbZ4h/fUxpLto3AcLGpI0Y0GlmVrQX
nryGMn8hC2vrMS91k2GXBem2GLm0onaemq2zyBEmNKa7TgLOQVFRfTdii+xk17RykbIs468ARO4R
ULIg1/YdTO8+iTNk4P0mJnRR53xRRbeNWNliqDgAFoCn5V1cc3g4AF9wiA5HVhRPuViQBg9Xk6iH
02zv9iYrnjDfEV1KpZV273mCFht/YwXGvkZ5COwPwfwjfI7UZfMrqfJ8xmn/rzwU/oNo00fBPGyN
LSQDMJkM8FJIuigu3MTcTU96xVTeMu+7afhMU5AFtE5h+6Wj50+7nynk6Z34giCiwHWn/EdNv/jM
XlYVG/cSXSio5+i1eVr9JvA1gHYQ86zIj8ZZC9OhZfbHIt4cGfYzOSZNhB/LFMiV646kqGAYv5pO
ztAIrqOWCCveQbuNthqR3XPRN+Ri57Q26Kb8igLSPomnNOGC6m6uKvkIAsZuAlAmDsPY2uaNu7Dl
b2r8y5noGBhNQDlwkKaE0rgmZFVsCAxc+sjZCZe/MOqpaBgnioXr1PasYiyeAcv/ymudL/8Y+xfZ
u9+TEcm3DK3Wu0qlca3R7VziMldzS/XjqlKqOeVEKi6oQmwUWwNC0WqwT43jsZHsvfAuAg9lu9f5
nxawOCYVE1hvA3XY4JqkD/ANgwXz1KJoGEcRnUTIelNjsHdOLT0iv1EsvuQlb0QN+H87yvjeC9p3
GC40tFkcrs3GPDt4n5e5O7mbDMDrKdHs/hO5F8v8tmaCnkzm0WyZC1lBWez6iGvBa/yQFtambQ/H
nulvsx9LRI/OdC2i8D1yiSZTtXsHHG0seW+4WCziKlDr+pDzze5tgGeMNBzy1XIqyXxzUtNdGqQL
3byJ08FvmuyQKcdaDa58hqZ7AjJRBJgRqZc6Vp7+Psnk03Q5z8a2cV57NU4L8sjcnTWSZJY39sbO
Qmo6GskVs+CAJYqn2D70XNW+FTOJs2orxPoUuIeIlK1TDCeR5BfkkXZIOEwyquCge+N34lWWMTOe
JFWRhPeud1mEa1NBp8ZgqAfjxZ3WtM7GJxZx1rSdi2moksvAyIe5BRAR8zxgsCIa3TXpojkHqmW4
r14a4DN03I6pXKHjPJLjn+OyJtSgjq5rCFdnfOgazjzDA+lKxhCG9O4GCAjRVK7VzC0QoPrrOjT6
nZaGnLCana4RDMo3+NTZpZ5S3O1IrZlGZrYdXHwSm+dyaoK1HfsjiJIxwDeXNfki82qelDIApFb7
b2mAf75iJ75Mq5j3IOkrKpYR21VjCfISHEBBWdPWV8McpgppGmZrKxDlyR/juF/ZLXcxAlzMIopy
CCNxz0kTGEtjGpkF8enveF32KqDo454Jv/gFOHshGM8drqZlGsf/mjZlACRgqBHosA875AAxkuBH
2vT8Qsn/SNcsH1VgpUDu24pIvdbiCxdlm1x3QXl3Vk9kDT6USarhxgHAfCTMqzNf5YEApx5WDgjO
WaO3H1jIq5kgh2upC9keFL5e1lkuU0HdpOyOJKK12qrPLXffMmie+rk6+bazyPuXJAYcDd2VN8Ux
j5KV9l6quNxZ8OJBUZrathjAbmU9Abk9BFMEZL2+BuPOZBaWpXr4bdq8Flrs7AmJgu/FLckLVBan
34htlgwOa61JZ9x3KZJOZ8zyb5E32ZkY7WCPZB+Lvd2oZIVQA3k60TyPIHQYPFagTz98jS+JM4iG
AWJcIpcTJiahCYtLjNPhnreVsepi9tOq6zEmlylXtLLpro2Ul6rXw+cYYBOdQPe+uVEUzgUxx3uy
uteaco74ag+dNVprMXnPVirMv2NTwwQeN59DQg/lxr2axZYPCSTkv80i5fNtQDVAKzYLwjqdtXVf
nBTsx9mQdI/Rig8uoFhOlA7FDLmNBzhZON9jFlg5lgDs0BDDuuHSNR7PDociLi2t+OsUGxrCCnDc
ic459kRqb/kAdkA69ylzKLMimtL1bnDjgQSHby4evSGBZt1L2BNPPTk5ojeEKp9hpn+P0r1Z0nsf
guxYTx0wbz0L1zajgZ9cxvm1BLaKsZ4/X+UDspYm8Odk8Llzy7deU2LQFx5c3xlExmguUZUsgsJ8
BLE/QFygA8hDo53LLn9YofcRQLjJvDLCjumMiNee6RmAJWZBXTChtgY+3l402ixyu7UfdYhIq8Q9
m3kkjoXAse4Vw4unKw2cHOKv3sCHLjqqpyFFFZMS1sQvG2eVwa61s+IHGOM/Mgdypq01G/OonGjP
7XDlG4BKbAdMHDX8NCeJ4GlAYqPpWt6STNh61eBpWVYq8Y6Vz1aKJ0WfEwkVbZy2hQXl9ffW6Jt1
H1Fa9MQ17qu4/IIn0ZAgWIDxhwGN+T37SkyCtuq2QYdV8K1pdD7aTOdD9klzqmHIufWhr0Idf1pR
oajwzuDQpv1oa9xZsP/WVq8cEDsOJt+h/J2GqZ1xZN/w8jvraeiywzgw1p/geGyYF5FQTbNmBEa1
MNRkfvVe4XOHjpB1ojBgqj+B+AmgQsRE3MyJbTcWU48KNRVOwTwqchleZZX2L1HWP6sQatWn3TGY
nFueTUtZuq85kv9LhcloY+g9FnrHH5aT0yLDncSGhaLYoWvjGg6jDflKPKzQaZlwOz7QFst8zeqg
JBFAlAfVGl+mES2xZZTMdn0QmGH/1RFoPStNMB5hW7xIZm4W3cOMIq6ncjJBJzkt3DQdqY1ORPe2
LVgOW8/YnzAM+YLCG5j3WkafkA0bJqDfgU9HYw3lQTO1H92uXzGMtMjqyOhguFKs9Dy8Rg6HQTCO
SMND8QgarInTGHXsFREdQdoOCTsTsMeISkRt5FzwacCYNp4ADtaseJbGmWsDBIRE+qkPhAdr0C+E
w1QKkWYBaKaO6RwMNLaQki++pK618+5C9oaYuQbBfa1ovxqU+ou2Hd88Xw83oJjyOZS1BNc0Ulp2
xEiSFObvMsHTTkjRN1J2H7RSQECHrMYFPP897mEGXxAp0HAmZX3KnKf/LxrA5Dl9PEMffk5LRcqH
0V58h/Yf0RRjpcG9625PTSRHjh7vT2LVmGd57qy5hmqI1e1raoHJypWnz9F34sPvQx4fgVYLHTsK
/wRGk3yeDWpIcbVIO/npSOlGhEGqjlZN5QaH0bMvTf/pk5l/6VPzGbecu06JUwBOe7wpxLAnho+T
ThYIoAWfRd/ntG7SPiTsk/eDB0oHke1bzC4/dA2NjqTSzhpgFb5D3hMHPCbJXpvEctLFJRn73zoe
363aY8RRsFyMyxPllMU2e3pxXO1z4KGcp8b4Z0bOgcy+QwF7Oy6MX9SR+mvUaAiHJGIju2PVyZnw
r+wLY52R6wDRgmxHl+HMXPGr/6Q0NTpo3AS55lytJNq5OuP7QHu6Bdrr1Jc8fnlIdKUkbMtOEpjf
LTEpajx7NaKnoWvZnrvTw6ppj3Wkz2xA/WuHpRoEu1Ozbh5p/pVCiWZ6jKjt8dNxWSVFxAH3BF8x
kqQCGcRhAlOPEhOZg2715yIhJyJFbULeyt3DcLrpe/0nq6IPfr+OKhxMZ1e5W80x392gkSxafHNp
u9odjUN2tEf08pbynriiyeIKhbvQc7yAQ0newiGk3xlfIsz+cRDefL3jpXHSx/bok7/o0Lc7lV++
E9mYbmw7TZd5MKmdgEZxtZvKufhJp85OSkNX6eMOkjz4UO/PsFqSAyp4NNAWWPzAY2p/XbcgbsUo
64UlFEuVtsvhusYtjW0QHDUhxY6W11s1OiLbwR7aufl0EyLCxJQ+RUNxcrWeyuBp0nN6iT3Q3HXk
AVquvBeRjwbNKR6RlYUrI2vrZeexTgJvlF39IZZ7EsLUnFpqTlYcDQdnt+Oxo+eb7KxcxefXFTEb
7IbiU0bpp+764yLKTLmIS9auBeGAQm8gRem6R/iTACyWRs/iNfxwqOMrTf9RDRtV2CWsk/IRvssz
3Ig7uvDWWRSu8vJkehBlkZS1fPm88Q6d7uCafPsQALd+yXUm9rGqtjhs1LKN1LlJy51BN2lbCZtr
jqY4dw9tW7+6WCga8e5b3ZeatHOIeKQfLcSF48WZ1DpziOBVJX6KKfns44nVdbluvOL0xAMPDqkS
dUqJZSu5bgz4UGYCMWT8n6dzHsrpref25w+h2EE3DUmJsj9X1apPok8rSncQB1/D5iyxJDf6itim
RVg1OKmMedfuRuQEk0Myb8RGEABDYy7VyMzdaH8FIjlLv46gOMrghzQz2IYvvUL2xiwPpgcY76WR
/yRA/HwPzFf9KOQtbYt9QSij7T2gOs0Dw73oPUXG+Ms27zREf6PFglvJBfXlusubueaVe3TVR988
tuyOC7HSmJwZYb6mwmU17x3KDp/MO4Qe5IY4jhZO+y+31lKuqQpPUf7O3j+xw0/T+e7sr5Zsv8z6
hE06B5jPWJ68NS29J2DRtI7+fBgXJLj9M5ihBCx7VOFdaroBK6NvWTa9NR9Jq06tjWzea4dwwEBf
paxoXcQ/I7Jxvbv42d6kucuQQ5IaRG+evY1gVezKPhXwlMrcOlD7znOMTS2Wbfhx88qFdMGjwNm3
xdQ7G1FBRgPVKQhLvaLt1CEWGd3aMTYpXahG9x4gXhv3pB3wg0gxFtvI3GKdfuLkz6FzU8ZrynOq
yxqLufZ8aehM5E6C/ZjSk1YhNQFOFL+XnUdXljA1/td0AZLR7sBjzswQXrY1LQPXXgeVMbeek3rH
xqj5RN0i9qPAqzwcInBsJuTu3M0hhDhI+fMKPSpRcewRkENpv960rA0cJmvR31J/N5F4L/Kf1GdW
KSO+IuDSxhuBaLxmuj2KoZQJL7h6jESPJ8q/wChnNgYACxy46c5meZ0HX8P0jplqD82JYTliP1s+
SsI3a3YXfRZubUKuJjoz9E05H8/ZyoKVNlQr6TcQ6v6NZESGRLAlDPc8d9cW56A5ewMDodSbCZaJ
Ce+5ma1j/eIF+6wbWES8DuoI+xj5zy3gfDf9kFc+bCUHkJd/TimvxRF7twR/SdS3dof7vEjrkybB
KaFv0YtvssnnBNjOEshhdtnuJ537x/nSJNWUm6184iJGoR0n++LDVpjKByyVTtxa6tNUYedX/2Cv
r7ISJZ39pwf064wue8Dh/VOGB7+HAnQ/pSwsc4ZTwBJdh4uKfX/gPgizRg+Tri2+gF736itjIZOI
zi38f6oJ5Rfy5jdFxKnU2VqZwPbyp5tk1nvRKmmTj7aWaBb7z9Rr5plnLEd9RQK3g0oNjo5hNWsR
89UmksIEauF0qKdosuN42E3qZ+zeLW8nLQawoXscnjMQ4hANF5pZzT6a8zdtwlVvdxs2EJw9SMnd
b+jblzbHLMbnpLk/+fhKdgFL5JttUitP17xHM2A/4B7OsEEshr57IY7K0cE28tCQcPVhci5VCS+j
zNdTte2Gk8BCaHi/teVtaj1FS9ohyMJtUyO8KLUTE4OFzmx1QrSLuoIsaLZQA1o7e1cJm4Q++MAG
3VHAoVgeDN1ehlEzS4xxTVzFFko8XBG1IGZw1jMijBFHGJm2t9t7hJthGP9GrI6iid7xN68aS8MK
zrlhv6X51rNvA5B/LyTcum6YgjrsgsJF2YObQD9B/glqBkpCqrKBhQlCcWqssmYomnjXvoXjUR7j
5uYBN5Pi0sphDZd0FgoGlxrwuZKpGvJdV/10g4JnglzKiN/0mAzrKUIxFeC9qGd58OgGYx6NzAdp
LU29WqU2kwsv3OEsJgwQTInUtgCWXzKvwwDibzHxMoogiMNy54XzEZv5UdeenEkqnQbVU/Pt8Psz
Nk2a/hH49aatoFBx+CXhL5v7jQWTIDWbbeu91eDH0jo7TMMrYWYkev8i7DAMLqhiUzHFsGu04Rfb
3zTezaTJzHGCDgzomHmGzhYQRZAc0n4fwMu09sTMdPaWePoUQZB9bvOfIXno5iVETuRTtDrHqsc1
w1wNMW6O5Qs4UHwdg18Z35zwZ2zIDKwXBc2W/YnP0w/R0jE+Z9bvqX/KRBxkfWXYZCuCQi5J8lAm
Guw3yzlEDKMtxTdxJwQeEA47b/zzSCScWDYsu/LUVQcfThaUNPsVvY+V7qTYGGwjxW0a78PwGgfI
evioyUn2ge3BJXppw4+u/cD2PAurWzf0r5Y4lcEvih3CEmZKwSCh0aIdwZdmQ/RlU+qfChIW1b/e
5Ufd6QisXINNsmYBoKpXGfw8wVkSwVsCgD3dVmqRoigeeqosCuJKE+wZi1OHj65Ta2k4nCMUfRFK
AfUph3fTIJI1f4mbxUg8cJVsgBXzrwkKcTdF8a9RzCPPDQDWno6GApbidNhZghgWPjlMGlpv7ESo
LRx/3Cj2zhxg3bMSJaGUbzhN+DbMl8pAtYrkdO8nqJ+vWfBrwImGazzoW7vd1OJtqLEiLarnqAUn
2EXzLqZYocga5YbvmN4ClMBapHY6wSt+9mZr3172pSOyCZYtVk1m3piy2pSriF6xYkqUDiddf80Q
EKXilWTZhYEfxCxRVjLn0aubb7zXZbqRMKj1/MMG5pueDQoQtaEgLLit4vAQj+ips73Denpq13H6
bRqbbvyNPMA9OT8JnK4RWY8ewVqeEIBVcYxUMl6UPh21I6vtUKH4BjOydwq2tmlfbvwIbWQZ1+VC
DinoaaSuaehvKXJT3CmQzrzuNoYMewId8P7/yI3YIfeYUJsQxWrc6gub7OGYAWWWxJdGy5ZM3tat
OJs96gQUhUY/1GyhbZAEqDeAQ9ILLkYmznzA6PrtnY1cKQk+I89fSw8hdk297MAFEgmZcQkiG8x/
LaJZWpWdJnEhNA5cQcwwujgP9NnCudHBMxP4Dt3pmohh1WfGMgz0veYgU4ncTRxnO51exvfsy6Si
Yz/2yJWRHdC6LEzx7UwPIjUYqYQ7oHGvOZopw1Brt9HXBApuelaecwP1btljJevjFfHDjE7VEoYp
QUu07cHW1PO9DiVMxHvThCxQTAtAgXMOJVDRzTwvl7ruzMTkEu4TrYapvPrRFwEG/NLfatBPov7x
UAoHzCusJhHwAgXeXLWHsfYB1GZO0i1j5+JFx5IQG81HSnUmursz+cgQp/NouW8yMQ4YaGdmV37p
OltVxydnDBG/NmgkO6e8bfZQf0QEqOtmt/B0dmfDY+TRrs1qRZv16kM7Ycq0qEYPVi8580MZrDPb
JEFwmucA62JrHcDLyvJ3aifCVXqG6PUmH0k9xk8hq7fclKugwJmENMyEAIAXgd0EJafVnIegOjWl
e3JYpelcTi7aZmZgL218SzT+MWgx6zc+w+XzsRDtH8nsIBrUC0CDnSnlcuKCCkpv7ZjVRobDyMLH
uluJuycCalHpHyHvmxLVQk/qna3+SHYj7WMu8/ba8ZSEjvmro/YEFQ0IMDUWEHYWYE5mOiI4JD3L
zoCKZJw6rBxlCX/EDtau44KSwbuDdlmvuGpKlkBtfJAoOHOfppueFPEV0hkGVWnCWSaHW8Q+3E6M
uWlbbKgzEpfaJXk3pE8HPXmA1aJW4bruzPuIuFFnModAAR0zQlhBDdFpDwP3L8rLnRsmVHPYcMLw
LXuOF3xt8WTEckdteAPnce+eBJArO8Kj0xPEYNPXEntBHBJBdnsitGY1WSJu7Z5qgJfjyXB4QHNg
J+4qCv6cFMPA9OZp9QqJxipi7JADkvSC6RZD4SjbbqMj1hLWi82B0lN81bBx86BeuPGL6ruN2ZAP
3OYfeF4ZEVMrgQ1SDesBTj3g7SziiQf9Fv6XH9SnFDE1+OeBtr5FwE1xLqAmcmYsn9V8PTRUbO8k
LmOrYxvCUUOlNDLgq/n/wgB8NV/oQuhLK6H2sT5kHAN4QrIbO5hBiHDP2zWovnks9bsuxTLBu1eB
riB+aF4M4cpCwE7Ojbnxy6zl+48gQkDWDBD4Vt7JqgD+KbQXUR0cY9c+RG1G7QuCCmELqQskHzxa
BKPgPSxA7joMiYW0yn3pZy/kWV16JTZlCuDDCBhYyGvWMAyOapVj+zb1mWkSRSBg701miTDoL435
1NvRbNkPlz9ZRFbgtSrh+HGI+zIjWItSKm0g0XovAYW5X9qsZYt1iBc4FCR40soha3THQ2T/jd1+
QJU/sqvMzg5uZnRKzFLhq0cbK3prNMjYA16o+Njar6m82Q22k+f6alOzThVo9ur4wx+iS69/yOI3
sp4Lue6Yu8iny+aYl+5ZiRi8/TLghk3q8OAqLKINYQvZ2eSvEZm+Boi6ZGKINS89qdBeCrFT3Z/p
4d5Qn4WNLMywXoqe6bsr1ikRODg20icjLVQ7y1bHPNYgoSW8zGdiQfhTa82LQZIhzB+78bY9C7uZ
FyFxqNCWnIt630dXGYhF7ducVhSvpdASJroIddOfPI8fgBaWERZJh1E+YoZPU0vfhzK8pr6zBia3
RfrClew9zK6elzlJ65lFpihaupYUkw+SgiBTGVhJx32SymXn1jtXElme7t1mF+hE5EztSxVDlGQ2
o3fb0OUW1ZlvuiPSZOisZV1d3UHRtwBTxlOdjxrPNK7rFv2rcQ0wxBUyOQQlFI84eARWcDZ07Jki
WIy1tRV6scrb6QX+A9rKZIU4ez3iBHXpm/wmACmya7uOWgVteIYONLwJnbDz5oP1GWoCPkKe5BjB
yRS9dQydMxtvHYlyZGksM/nlAQUYKP1D79xRVmaBBnLrXDb3Plj2APid+wDrOGDNMnLrV8gyg+xR
dmc3uze8cbZHby5WIvkc/I8cnKEBbVCb+xB0ZHOyjXMPF1d6SJ2d19R8I80OquGHTDU2lHdFYdR0
vFMO3n7E+lRepZon6suPMaH/q9XO78w52zSk10tVfo7NOYZC4pWEFF/CJkR4Cnxra2bHMLhWxoXQ
N3yCEJmx4qBXiJHlTto9EefAe2kwJjQG87rOXsgAcZZ3Nngy6z5aYBcna2VBbA2JXfSVfTqP0MaB
BAcL6QCTYbHMpLsjMizgLx6mO96j+YgREdmlbDcjsivf/gv7N9q7ntExKBLwUaj3xB+Q5V6w9KDu
sR5u7i41/TdEvMRzRzF/bQmRCXeoqmcaLbYFTpCKi6FhVx+LACskb4wrdkEswXNS2iVhANwWijXe
tffuCflGUZ3uG+07ILYrROYwI1iVj/u7kFdHuzTpkQ30rB63k16ijQXcAYWQUf4sdWDKOXCB6fgY
tlnjC2l5VKjDwoAhCJLVEjvYu7H74qgdeBL7aQFN5mrsVx0h8/0lVIJEPw4mUIdojuctKa/hs14D
y1t47qJtkNGxzPe99yJyF0/qljvxq4HU9tGqpEgM/X8Qgy2xQECa12d7WFpWt+xGCFrzatKafIbd
1yEjWiZfzz3fnwc4iNbf65/YJrM4RZOJh7MlSuy98tmtL5LpCYAyKdyOLfnOYHgBqm+itohfGgek
F8vP6M8IPeFhGxrin8KLFRQ+1JGIL8ckXHexh7DB+nXwjubj01Hb37rwmuH/kO4/O2FRS0SAy4Cs
7PVtmH3rAhbhWBNUnCwiLSCoKN82YbMltA21WreduNcLW6FBJ16F4gJXLJoT5jo1zy42LD6JXHZ7
HVRSYe3s51ixsC8pAV6pgzG4eItHH19NSTTHuMr5zFj4P9d3Sw0rBna9eV2OZOxNLCRYl6LnDkAw
uph/G1QcMXVRz1de6z+b8tFkyVef1uvUPvbOXdjE+8S43KyLY7YLTW0yeImSqN22+O10/DHFnw5h
0icECSTThRJnziLyxQO3aylMbvYzOtAAA5gtwtFmwdfzXHJU+hReuKOiZ+o784lh/MEBoCL2Jr53
9Io3EtcBLeA0AfKr8b1XNg6IeyYACbHbCqyjjjS3m35sZuuVeBbqvPjyJbNqMB9AlEJyNAoUglAQ
h2zZsjSYsP/kdy6+smn2bTPA7Yv24TNw9Dlrs346hlZkiHH1cgZT5efSeScbfa8A4Cl7DhAV4dUV
VM/Mse9N7lxrKdjtXC37daxZaLOkGNLX1v03IOiry+goqUljzo7AxkQI2EkNP677a8j3pP2lUswQ
JQ2EHEidxDz/kkbcbfLZJz0662/wtIPFFnMsby4RCS7WL4t8xiCmCq+/XIRhEk8BGxCZ33qohoHm
LwAMB4W3Ui5Cf9QbfnR0ku80BGbwdOmpg1dfc+1bsj0InXVOJd5SYwzL0AUngDrLswDGp0u9vPac
r5ICsaUa7R6VWeyQ7bxO/VlqFyIo7lz2MwQeVKEYiaBvtPwN2XuU62hqnukuOU4//SNRATcOU1r9
1sSf6NVmk+2hpfk3ku1eM5wT4GciufQb9hUx+R4Bs69NNxzB/mU+e4O77p9sjB4m5m6NOhYEcjFN
yzihTRZQYoiPdpjFmNjdfFVdVDKgOx7Q+w2M6a1ZQtshR0aKFAJPrWUSvmMyXWLLFUxCVH7uEML7
xSUX6Phs6ABYzKo6xJueYZydpyLiTmRtnhmfNaZbQhquRfAqyWQUrDINfgZyvnrM1oJUFYRsjLW3
ncOHm6/aFsPQyDSEoCs1/AFGYxD8FVnd39DWK00zt07I0kExG0FXXqNzR3c9N+TvEDKm9z89+a5x
o3CV70b7YCEitbH75vZ2MB9+9sgiOFvCa+Zh1x4QvLMHObTTR2/+1oJG6fk+EN9AKTjPFeb+8qXm
xv6PozNbbhXLgugXEQEcxlcJ0DxYliXbL4TtazPPM19fi3roiO6K6ns9IM4+uTNX1gSAYhqdUq10
G+HzrxXLr95NTfVSzOlRb32vHHq3CcSqFA9drZ90da7K2dzQAcZwjYuU6jJlip+sxVgxjC72ek8v
xstMN43OVGTGD2Wcj2b/Mcrzj18Txmpk2AC/iflRd59gBA9q8C0FfGLDAztBqbxZEkFG/Y3WYZA1
o1sT/ipwaBYzHdeFcRrFI62pnCtuATKEZPu7OKtcDdhWwwJEjjSvgZcZM3eW/Xachg+Zj4QuW6Di
/wW2cCl6xnDwnSFi2WnDvBk6ZbAX4m950pX2o4taR5sKd9RhVgXBWpU6pxqWBmGdXx6rp17blAwQ
7KJp0OAjApP41JXbiqAAHoYDDgBMo7g+wNXGM5mi6HtmC5ER6Yyt4Gzilaxi4G36XUNgCpbNK4Xo
ON5NYnY1F7umyT+jSoJ/wb4Kpi9+RGaPxiAAIDbVIiIYBUztcCA/QDYhj//ZDaiEUbmosfQOfWsr
Rez8DDu8TiJeLGiUtvX/gPm6ib+BI8x9DoImfJWqVraLyxOspM2YEc9I8nwQe208GzZcXq5UmTZt
yBaA7m/W2I7ZhebPXJ09S/vMpleZVDnNtRvF+kQ73vVsVor2LBPdTLnjZ/xMcE9LbJSlLfvvnYB8
qobBc86Th0R3fJAptMMxcUq5Oy0+ofTe2jclwgHAujpsP+riX0FUYiyH3dAcTGruuP1hgqIPoITO
VJMiDguBaGscKNjb5ooKMNrYzRA3sqzdpWQrstL6KZqY8El7F5UYvWTghl2FM6dAYb8oTbrFdUjY
GcVAtM3/EwhDfdLT0pae7dA/xiLzzBTiALdC4P0siAfciqxiWBpTa8pPcjyJjjesUqkkSufqVy7U
q12RSunB0XH1rY7GgsjLMw7bEPjBaG4yaqwwtpEuqZ6TVhz6flZ5Y7fxtpMTQVVOTnTaJIVb90CD
2cxfMBu6kVlS0RGeA9lGaY7+tdl0sopljUb/nCIX92jI9lEJninDQlfIZ2GOJiZk+S+Zy3BbsShS
6/gQRgXm7cCHOebfe4KgvDlMckbhn4yb2rH72gu0eU/XDbUV9omSXyxleOCaMeANL6ZD1LaQmmv/
gDXjZ7KI+ql2jEu9+ZdI2MMLuJ2GWnxj2vxsDM5Qa4I6n1Ydtj4ubz2L5dBGGoQ8gylk7h50ZlzT
mr7A3Bfc/konC4uDASfHGWnpJOjGcZPTxVTkVxYBHNOVhOtzJGE1cP5y7da2ksT2w89oW4rHa5AN
qIo5VpKh4tavZwjUJFliBbpvLV3ihulSMAN6nMOSkyvRvVTYrzZqe2lH+Nrw3htcRRr9EIlp4EjK
TpomnhOASYoCR7q6Jq/tzN0gut0gjftJlv/kevyZI/VCmeUlM6yDBhkxRZxQfDpoa/+97iga7KyD
EJwxmtxi9FcuST1+RLV41TCuAWomA1fLWGATPDTY1/0qOmlyedd06us1Pl82fXA8//mCPEAymWja
M4wveuUdv9ddayjBBNKwKjjimpEXDRo/fpeQi8+QJr+5YIKvopn1dV7ozF7tcZhQR0s72So9HTXx
pD9sKaiQh1WvJOyMqw+ci+SkdCivKk09EPh5j+KY0CuoVz6HNOEVo0n5hH+0QR7q3I1FPuHTz81y
I8MysO1m21nWF11Z9AxqBNmrPbhlGzM6Nbd19lDQOlMlEvABrWujcGxoLJqk3Gadn2YYGwXvK13m
DgGRQ7FMap2axZNXssiUO/85GqlbRK8VH2o8pzUGrv4dK8ObQs+2ktgXiGxeKSyvkiF7RAt/kcYA
Odub8vAhcvSthZUA3NFqgr3KVp97OK49282DFhxH4pT/3+HA9cYG3I9IA8yRRo5WyO8ze1LwvpzS
+ogFo25KzWlL+8tf0nwFyjSMzsZVs3yPVYo+H2IzE4a9bNIOUYiLin0wHR+lC0gbmhLGjagJ/nLB
5K1WKFSafQrl8l8xjcR1bGYecpXkyPr8Gg0sEK3lllPl9q+mpj8hZgWM++9ULe/oXD41OnbfBgUR
+tNPP2WjO5vdRYXYKrpz1dobM7aI4WggRnPuIjTzNiYACqNnOQzWXlOtzMsLg/o0n/sX6H2twgSc
JTYhaQgPI4qOyrNB8teyEUD4iGHNVt1MUFQiyDfiQYas5b+Xs5Xz/CVuFSoAACbPt8EgyMZbY9qP
TJ4PKr/PMeSGYzZZtbPRPZhpwTgG2cyxnn7qtGgr2DNtQz92kkxtBbUYUZu5mpb+mkr1RyYHnMEM
uSgyuMCZZb0hlxRST1S9VG39JdnRRq2zf1iFn6PMNZzz5CuuO0/MPVFM8Smp8mUMl0Mly5aL1nBC
jruUM6e/nEtPq6M7rguk82BzQBV6/mfX5Ys94cyd0OccqcxlaGTD63IW8R+vHWQvMPzHMOOJplUH
296rCg8SkOf0C0tlEWpBTne1oJOGn85Mgw53Oxb9NceHF2lp60yyra7bGJB233OWCs0CX+WbD3yk
dEBbevGhV2SOGsUIPC0ZfsyciP846TALclbNQWTtdI0rdzyCK8nVUCYrqPNHRw8rjr4jeXjQtqVB
BEoOdWu6KnKqUgisKXaBeR6wa41XaeY9hESsW+NLOUP6s/CCADBXaSyR+DT4fkejCiGkYRo0WhVU
uAekjoIYiErT3WklqjA882j5GWOFWDqOJpV0dsT9WG8TA/ZzHG5p9hSrqetQAotj2/ujG0ZYI3Ks
VMARTUegAg5S8S1VI6BLpr5RXmnKzNIJHwcJEzJ968DgZT5XiNpoEonu5nL0DycWxnUEOkhbKBMr
k5ICHGX7HD1ylAh/JuzxfVvHBsTpmin7sq2gKvcGGQtXFz4mqSzFRskkx4i+56pMxYDsN5GFjT6Z
e09RYvRIpVXt32YW3FaJlsTXgmSgq5hSPO11BDO4omUKIXa0xuFh2B1vgCCyM/0nSZI035C2MCR2
HqXmH/iCp8tieT5ncfUtG2zsrBxj92gRzZdNyfTkkdTEVNS3TutbxR1oFNqXvXRXDKoAQRi04rOM
c/U+FpTRl7mIfrNUV7+YBrJrOPb9RtZaSPsd9tM0hCvSNNwuBaaXMOaH1ImOG7mBRJFLreapMW1Y
fBz/ohmRrVSXj++gW7xpBRB3hY94H8fDkejdIbOq+GLkDWQahZdE1JQoEKyIiHWDevTtBIk5DWy+
JLZ3bS/rbIMVw1UJUJ7lPPrRfRgQZSIWSC5N35Ip+YD5KM20U87vxIBahr+pINbdZV95Iol1nmYk
a+2h3Yy5qh06f+zWlsk8qUYhu7Wm7/NPbcaWmwvJhA2EIWkaaJMsYkz6QuG3YNGDvh5Ho73BmSi+
Kk0ER980FiijAnCYKNOu03Tc3HpME1zkV0D+5P6hCMoHenHr1G4jd7wgwoDwPGkZyfTRC3XtPo/5
RdIjVPRIORBGfQMMtW61lmQDN9UBioo6VK+zpRzpvtUoyKSFKBrhndTcSIvE4ofepV6Y9c80qbjJ
SxJIWv9QUlnSgKFrKA/WeA86U22/NzGkBYkl7pKf4ZSaAbHF50jxN+20AA9KVMA5tAHWwGDK1HGX
E6AP6vijXQAL4+C0ivVaEQxRmukj50fsDAulCTs+QUEy8iLkFcJRuYpLZa2kqCPGnF6UqH/6EpTw
Lo72vUq7ZkD/BChHk/sYmMgM7G3XE3+qBUsBUfJGZ3P3YqmjpyrFxR8FECXMt+yajF1TyE+yKYwu
IVc60c7HXq+wM+vIBrk87RO+lNHUj6qf7xsj+GaXOrEty65BK9i8FwQoa2aeIc8I3lTadqYiKs2k
Vx17c25IdEIMMEeKHODXXLphqd1tqd9N8fSGzL7xTZZ/mulQSwxDo0f5MfVvYWZbQi3X2kh/mkTQ
m0BxfRIZR6olsCowqmnGrm/oO6tLGj7SfSSau2jjXZJWB1EQgIxZrkkyTt8waV8yymUHdBU9QlG3
oIBhXJh789TGGLDb9NdoM66H83Yc2w2vcjzxyYtWSW5bDduuSl/zgZwV5IQSFJg9s/HEBpkilmVI
WGvbNu+t0NqVTWqDjU3IyiZmMQMAVNUhsSZ633uzznJPl2NgR5Fe74IxPgXAmRii4GPRT4AizPeN
fGI6OfH5JJ+O2IZJC2jwYMll9nJysRv21qQhIdvIuDEivyQyGw/Ec6ERdIaxS/gXqAm13ZI4oYbt
kdZHBIIk/oy76jtup9d+sGdg6jkTboT8PUIJdAVZ5cQXC4tRq/aZISMQ2tyTbQlsMCU41Awh2GiJ
ke95gX2aI3TQCiFlHTZMwonKaDir/mebGfG+KiVo5KXNgjNAftVMDQi3T19ONaP99N2zbvmKcFBx
Ik1D6qDs/nSdJTm1oZk7gOdEPEgZcHFFppQTIM28qr7I5NODAs9CxyFr2R1QGovEk+jlcYFX38do
OJmiHtd6EeGqKkMdLEbJ3mORxlHkUHs+a4OiGN3gqsdpnOqt147GbVIo7LEr37P6WkVyNehZM68z
3WVJpQPm5tKjpoRoVTpAcNJFgbqLJuui9+OWFqV9N8v7OssI5OVLPfZ0sKL0d9S6eW22WMD5xzR0
UA7GRmzLwuilwkzHGmx4J/qxFbV80gXTYVF2u1gvXYUCIHAKKWAJGPO1bvI+CuhExjDWmdO3ZEwv
zTQeMe6EeCZQ+BpkFraDWJr7cPhQ1ARDdnyu+S6vVaDHZx2uSxnSgiOGnUI3KFttsfTmqRY7glJa
97r2Jip+PmZTlo6cKRDxuQA1Q/RTJUivYOfdIAtvSFw6mjXz4RzF16TmnG0HtgRDqjfuzECO/Io6
F4cYhXwdQ19c8y4aauwzg36Pp+zRiRYyFy/kWrH3VDH8Jj2tlA05T7/hb4zj31xJP0hBnOtGOcwV
41ZUZRjmJpJ+ndqSo4wnt6g7CjjS5Q6+owfjZvJuWdwrMCbgvWygQBjLovYff9u7nlmvokXQIAWu
y/avYC1G49a6C3FX6vZZHenvUVp+QS0h3lVhKpupLy7R2OwSWToAlpH39jj9akLfdqyJ6VKkV6GR
3aGJN7VJBmyS0k2zKLFSCvkccZhg/681R69tot4TGIetHu6wjjpE7/GYxX8IdTh9zXuY0LslUQGD
ceHUBOOnMnY+U3D4ouoY1gxYnl1FrFwB3Bvkgi19u+3VgiBPcbShsXCR4MfD5zhoQVIZ5k7tpQ14
lC/Kfz4S3L6ExaGU+dAexNiTuoJeOGNZMlX9W1abZ7GQAyt2cxQsfoAR38xp6Y2mzV6+BNYzB1+1
RqEHiwVw4p8trorZlHd2B5lNa/sNUYgauTfkSwVO3OYC6jM6FyNYh7ZcMwZtkWJhd9l4THO/P8fM
5H4r7/MaI0VVEYzD0eJfs3mqkO9iY0sMBgGdRBWQFB9q8WKxwuWEQMxndG1U8ptJQ0nGQsKAsNDn
yabPJKRjXbsYpq67gR38ykyQ6Pabtl36oMJjptXbkRCPjH01sI3XRfLQZ/l3ChQCjMlfW/0aUXjo
o+5WjulVHsEaKRa+Xn5Knoy/Vp7TDz2yNzmeV6ZF7LrwckMwuxE0qt+QwtAe8Uit8McM1a5gJWEb
QFJnZqfU8nK8vCXpGG3iPS/n917GL5pr25J+y7lJHkbs32dD94Et2Gc+QgCq6RbE+qqF8iVFs2an
KS5VJnOr5ZqeItFFdfNFPe0CpXAHbgJDmn0UJvZsARiB5+2advq+GrWPoKGAY0aATKeIDlE2+nn5
JU2NiWguwWSx90UswOb64TEsWHFoiZfEjMdsThHA8d1Jq0b7zcFj6ngKy7vU4d4FC9AT1FS0zz4d
Xqtwes2l8cYtl4ei0O96ZXm1pj7MmOIxiSzFwNlcd4Yzj8KVemInrd++qZ1+byyx97VpyWpSFSNc
dPYfi7efkKGqazTpEkkzbexWgTzulHTayFQwWJScYc7CO93sUksjwwIjuuB4KhP7JKXNvmx0h5jU
PoTWUmXdHtDSceQON+ILbJfG+WTiT7UprKTBHL/KFOFTYw8AAp5uFRbzlsLbNbC3s84l1CyNk93x
0hulxknZxMgK5Jsch54hAY8tlF3gs+auLEe3/JtB04s7RXjRU710DMwUg6IflZhJeOKsibJ5q/F5
aKmNG1PzoYYArGbc5fQdAdlyiA85ZG24r+lrI6g+iBOuOXQ3vd7cliJYM/iNkydRdpJGzbrTvxSU
dH4oro8DXQl4DavouhjLa7N0hlIG1RL0T71pX3q2bzJBhRzKTFGMYJm4RaBD7ztEcQtM9hANPGMp
cT2KACgQaXdDjIQ+yD9k+7wAXmdmB7ym8m1fFq6qoNuM1whnlo/OM8MEmgGA19KCoTY2do0Fvw7A
r+NiqOkaQK8erahyc1P+RVri2kreioCvtI9U2HRjEv2S5HtWRq7Rq6dKbpekH00mBW6RRA8/JtA6
hgi2yMVoTAMbalPYN7loQP0SJh0r2MghLUh2PnwNeR5eM7pUpbjifJgodiD3iLeUEOpYz5Qb2F+V
WW8beXTzefrILNZcDX8ECym+ziFVCSH71SmM5Z2Uqre+hHIwTAWeWKYdYXJuFxJ2jLCSqhv5bGgP
CN4UUwZh+Dn1CUz0DCkZPo0jlorqUsK/KRUklvwYsSXMaUwpNelF0f1rkc4bwl0XjbzPCmyFSdwL
j2kCpVYa8/HYR+BmCrx2aVTnW6BPO9uGv0VruWgwoEpy2XLnAcSI27+0ik3WGTuFaMO6hj095iQS
lT651Dx3niKxIOpJNztK2kV77uJ/WYh3wu/yYNMMibRFZ8S1Z6Y/cd+/IPUxMyYo0ZWQe/qOIgOD
dt9ugxTs1uz3TIxZQsFgr+9KXD5OQch8ZfBsrVTB7prIS4VsXFqMG0j4VULz00AMgdG4YZheRgrs
bSFFP0m7ZcoVJHpEucvkk8TlNXu01SkQm9n0CVizesze6KpfVdxCCgb8oWPDvjBuzxMCJjPlAirq
MKRP8V/FGh5EjA/F0a9/6vAAxoug7k9HfVVTgeTizNZvcMAAClzt5kVgmqKjzrGIeLXKd0LUdRhv
avMSgvVD8CmNndnsAeD005MqsrK80NzFHXQi6Zd+joMH6nHW2GWdQp0zsKRj8VLKGKbfE9VNw59e
OuGMqMD2Ui1hleegfpPS5b9tpeGNCjFdAY5e8zQRHHkCykpLRl7zaJJ3SIOQ7yUsnVTGiQlLrboU
ryyycEfIKeZoR6IjBXIj1MKAgR/DkyvCaywQQFATCLQLBVfNanqZDqRTEt7nb3RAatMuA8cKlUTf
0s8RpJuKTWHt9YbLT77b6QV2XLeqj0O4jf/xf2zpYJo2M5lFY12Wb+z8pyUYT2Z2q5cUhXuteYjl
fUAa19wOx4hkh81dYJ39gesEKahzOZKcJnTg/jLo9nSfgqjRi6Np7FJiqfGGmhJ2DWH+sbQKSMQd
4tNQU39+Z7yMKemz/xnxXe+wIJ+NFlJ7dIa3pLF5Z+1EM1D6ql0EFRRMphhidIdJjkU2vA6V5vYr
YDIQ9110DYBEzN8NnYSsIlQvxUCjOtQWkSLi2zdr5rkjZF0TToI63gyq7xI0Mq5AjX2Zom9F26Bm
d/lK9G6YjXQDu5VxiuvP9qG9KuEllF+oXx+ubKzGNyNd8zHngKm3En75iGPrGOIyY2OUuTMhtxG+
gweRNtPfRzoAsOugFtQZSNUnXK00OVbzqb0Kwg5wX6pnwjuj/02MV3LS67YkdS5q/D5sbfhL7131
meU3xbjIJjvt6GfscM6VJz/m1euYEQ4Wxkc3H51ZQrBb65NLm5PC7pCsXHQDT/U0ipP2M0BRxECt
4kpYV2SiQcBNXAmfOWntEGz4OnmybpoDJ7sN8kYuf6YHaSqOhCzD8cdCigg6UpbT3ttnbdMYCzB6
pf3rTgbHWLHGKaXzXO/yfss6BVSK3Dv89qDkkixniyDw5nl8GuW/BjwpcarRaUzSlvSEeHDGSHfO
YBoxn1KpDN6GDGvN6eNyr29yT8K66ow/9ntBIILLs3bCGAQOGd3W/mde+Iz0v8vn8CEgieBB22Cm
VexVd/Nxs3yyYqqgqhJObB38+0T7bWsjrlCXgdbIPntpfp2eEe8yemc3Bp5tHAGAy16T7yrZGb/5
k5yXlV3i83Ky8x7EncIfSQ0dTe9/zRvUdc3aQAPK/0KalTkKKFi988vCgtW0TvnAEtw1exJibNFe
KXNHyxpMDmYe5/2Aw+shYVOZHaT+OHRbXHjYTUysloB9PYkSyG8brw9GFj4iFzJeEsx+3LqDG4Nh
HghH4sU7hF+UjRgG6C+HRgPmbG3y0lcJ1eIJbgaUEqXMjeSgYlLYWAUe6i7aK/Q5PDVoW2uL1T8I
tpfQd6JjTWBTPvDAS81XFO65JtchkP11eGR5WLgavn5g2MW+oiu6+pxexn6rR5SCuAurvVuzDsfw
y+PBqCRL25D+eQ3rOtfzA64YBpcYTCVTEyweLBawtuYVXshP+yMIvaUHATBIQlOxAxOquQG3x1Ix
Qbxy8WYvGO3M7W0nc3ni5rtW8NnmKUPvJEXjtapDjt6QvSlcGzQa5SQonugj4im9tQXfwh4mmG7i
jKQemBniCAweXMg5tRF8N3JzaYajmrzo06b8gQNKpK2A2YRjudirVBUY2Ehx06zSY7/8zWp5pIy0
hH0F5mhlgaZeHg9puNNEwnaAD31wGL812uf9NY5oPSYehC9pJR1xK+Gi7GMn/8nVg/YJnyxJtqnh
KTw94ZpoOTbG6LuanfmdPx3M30h4MXLbH/QaYHv1Gz60Rt8Vljdj2v+m6TAd1zMkkL1ebW3tjN8I
9YC/MeFhmZbhm5EeEfFoNFvtCJ65ZHR/5u9Eq4hF4uPVOJE4aqojw8YSYWl2YX/RWp4OQfeLthl7
6oCr7whCp4FzDqim5Vov5p0Pii7OoE1plcd2PXya0r8CT2zL64WT+wgIL9MIkS1YZFwGrPxi3UVa
M6/dH/shQOrYSLT0b1B3CvH42v+DqLLRuxcJE+0yfp1LLmw1OQISZc+s2pof9IC5FBNmS2Hrqqfz
Tj6J6q7wEZa5e11FebWeArsu+zjFlUPOPGxdLznuaqpkeKyyBWaMLLnpho1/ocluaaopti24Gtze
PoZIHv0X2d8a0A4jLkEfjfUxGcds3EvZvtLdMj1OXBZ17Ec8018KyVBzz88n/mRNRrKJaBIoNGqg
2T5VaPr/FBIxXIEiiiYLT6LurdSuAV5UnvRSvun0vI23XOxGxQ27VTbtkXLOUbSN0PaF9qXwutT7
qxEfpugscXK103cjqKHv7q0lkJOWQgOXvhzTd0VCh9UhPw37pTviVYifCnaLtNbZ+5ACzVbKO2Jj
9pDfmCAMPp5wlE/BX0IMCzJ6u+dhKP/AvZTBSfuHJJYjCJLTX2gGK5kwAdMWKtWbhh/qH81G1eBp
4R6RlW4JsrbLOoj7+sR+ZFUi72dOfRue9p8EM725BLZnvvrnhk7c8hg9i8aDbFWwiL3a1jkQK63D
cbriISDA0QJnaQ5lu8mrl3kHUT3Rdup8STJHpG8kD+X21sOOeST+rrF4IjfQ3ERJkNWTDj01VBiY
QF9mbvCNtjXtiP3lDLFv3eQpD8U4GGwR4sNyzVK3UfHoYCmDCPkXzSAw1jmBicmjImbm8dI3VXdK
uj0bB0s/5cqxqA/NB6EwDcsYnAL2DAGY9TVogFZ9FMOnbL1i8A/b/cTQ236q77PP8ZS8qva+1LkR
HeKOR/S1hyUTPur+0bzztejljwk1RP7Lrr22vLqBorHpHmpX5yj3MC8nK9KbKLAs9ea3QD8RC0Xw
b1l9qPeCaOEFNyoDkvlF4kV8mf7NpAnnotNfJz3Lbg/MT6136nFOnbiFd3ECASv9S1O+6N/G9Hg8
FvCeRESOSTJQ9/J8gkSxEupZW1qC59sI3rx8atFLhinIgga/75OT4AXb8i1kX4V1iay3+jzBo+FV
I5iy+Nr4qjuCKuwgJ0A5VAgO3/5vNRtrzICafszTQ9XuSqleKQ9ruVWgLx9z84cVICcLDZJjfLTU
o6ntSRxGRYEtHK7vvu5PCi8HLvoJwM/60rGszz0UYzT4yfIwpqudB/w44pExPorqfTT2I4UhsUvz
KVZFMBBCvZNHSjmNenx8CuTCTT6+5eGauQm+RNk7ix9BvVusaqNHAEDAdGxsWkAGJi+EyqD9I7lN
KQDLTk4nMhJ1su2/evvMxExECk/7QNB2xocIb8bBP5rh8rWJBFyMiJCxo2jXQj+ooC0xiqNVBM1P
2WbbSN0X2OKnuX8Pifap8W4MDvZM/ArtvX0vUEamS4wnrfti44z+WrNO8UgYL2w2ZR+rW4yeZFki
oV6Vul2V9rp8kBdmXsb3ySoEbPinaX4D7O65ZrV7HW1FrngPJCd9uYNQNfGa46oT/0z1XJaY/p2U
f8iooh4ZwRvWOcVXE141SP1UVZjTPsWegpEAQfthP0xzXWMZLTikt9ErD1ZP8hZGDqeLSsExs3vU
f7bBN2tNYEfG2WYYnO1XU7mP5Zk0lP5rgn8gELXjbdXPwODko/bHYrbgDggxnNAQq3U+SgZ3xzbb
pLcq9uAdkzpgz8tBo0SbnE84ttnxtco3YLKYx5TFce2NvMskpGYJis0fqNZh5m+4Umprcsj9FOYL
eWSVpEJ7VCicoD1HPU40biwpns1cPohTU9uBIYvhUD8pE3OZ+sVsq5obphUYTMF7Lv3NsgeSn9Ze
alaKO9OCGl+U+Kz5fAdUrCAgjpcx+AE0QnVAozw6+2b7R4NhH8s6d2wzpvT2rhL39YFs+sWbHD6o
u+et+GZWidsoyrop78yBwjxU0xmWdoKBWZm+F5EsjuB5A9FaqkRpBy9QJ2/sNkXNLepAaYOAfOC/
F0RzJjeSHaF4WeQwF0pv9G+tmF0Xt0AwMKSxrNtMH3185wWlhUAdJ0xxPCXdqvBPmf9JqypmG9t0
0ubcC1BGbM/eB05cnj3YTjqjGSiV6iRp++lHreGDHRJpPzJzULcaOAAgrFcuEXN7HjknsT3or5pY
R/yA5W9irZQJT/XLmGwL4kSBAhnHKTNHBj5+p7/LGp8ykrKsHBvVYTQPohuKSx+8y8qZ5o5eXChR
aBSuufknOhXyNXgdDPmI+kZHsFdOt/hAVx1arNs8kZDUxiaUBHw2d5IuAnHKIN5dZLq+MewjiTZO
mT9HtM2iRk4VIYPpxBR+GqOtplBYg6d0bv8aOgOz/lQuWMRX1tuveDrOZX0dpa1Z3pWso1yJwqRh
Mwxsk7rSS/KPOtzWTC20xm6Uvl0NYG0XH/NAfbo0g7AoMXXw0s+Fua74qFRmtc6r9phSYGg1dx0A
l11/qfbMeQGVPTs0GD5wT+cvmv+Z+9FFKPk2UIRTok9a0NlXhlW9TDEt3dNron2ZuuUsS2i5lHCd
pCejJU++xJWxBFk1wcB/uk/4fFqGyZvRHgYFfKVy1QhIRkROwZS2QPnIrMxk/oOcRJryMOvuLwDe
lk4XTfmqxjN1wWbLvWDeSX22Sxl7bNa59rnotoFJTJOGnEF1Spm4cyT/SeHMp8z/SbNuQyW7a9Mv
p5bJrZwupYC/65v0OBUYFRUHGWxliKdRaRetG+4TuMhVE9ffRtqxNp5eiLnyzHPVLrsOw2/NAkqu
sn99WO6SPEy5fOvPOEooMQtTbg9U+iqG8SkH+gOcE9fR5DFipsdxo22aUt3NcGV6Czt06PM2B2PU
1sfUWjL04YMtJgVMA0HaSdU+hCRfpcL3urFNDlo3ymvRFaggSG1VWf7I3XzpOmA3tkU91DAI1WNp
pz46aIxp3OLxp4iIZUAe0ofcM0K+TFazXVqCfeZI8izJKsH6lKrhAQjdVRp6T8LMrtcZPJFmM+Cp
CJDr5fbQ8RTr33hiKOKGMMCm6mcIT5lc8rFLXCJNFackjKkq86YaPvA+hyJLRIQQcFrnqxGxPc2S
bbQYy49Gu+fsAiTi+riWJ/klNB3/O1DkY7eYdGEhsLxFPm12pUY14oXaFUVBxoQBMa8Hup2m9ise
dXeGx6DCMHLq/Ktjs0J2UL/m8lkaXs3+zZA+BumSSps8oY3mhd19ZVxC65D2bocPamHjbLlslMXb
PF2L6TbHXhSXztzcG3+XYEcfwZBnX9Q9YVraqwTG6PuELVfcEu6BhdHvCsWGX896FRMDLUosUqTk
GnEdS2QP2gmmtPcGWXukufWQsWbVL0I/5NqOz3HHVLx8Y5uRLZOIQO2/TvZr3d3SuN/m2muNjDZu
ROUZ06Gxvpr2OUsuyJlI4pd7AOYdyW5syWAZfgnTMxBsww4B93c46vjBsXLJPzYuX2snwyLj2GwG
YGTe3K9t/rctjj59q2a8Myonw+sJHdqrvujpe2WFGa4oaf6s/kC/3Mp3dkDAo41TVW6kYaO9YLRE
gNnBAfozTvJ+vBj74abLK+7tn3G8pnfdI1g97osH7MV013rRc3rRX8udckRHvALVcroP5iY+x8YH
7Tzv/r04kE2w1tU3zkBnAk9Bd6WTHMDIficn1juvsHqe1L1v5AMQcbf4w1PkMLNgrbgMD1OsVQbg
NV6i5i9s3JDhjq6ljL5Up/hDO0HXnQktrrFLfEL9pOTSvkUnRTtlIAriQ/9tIPt51k/8JU4E+9aD
k98yhw4F11ymRUiCL60rTp0TXctb+jkcuCd6RAbc+NW/J1txwCy17x4kX6SLheK5r05owW/av8oR
E1kRDsX5lhx5JBwMt461QhY6Tifl+B9H57HbOLZF0S8iwBymEilSOVm27Alh2WXmnPn1vdiTBzzA
Ve2SyHtP2HttUHlrsoqiFQnyDIpdlWipcZ+/IgA8b8yXzTc2OKDlGUgEr+xV29yyd+Fi/NZPIj/b
rfgPzjHHo7bGfL/F8XPXPGZIH/EVWxwW6lNrAxbclOWO2gurnuER+jX5d35NCiX/m7J3nzHaQBF5
Uc9gJJuNdqX8I0MlB/kPp+4neDO+2IKuMeY/wrtpN/mZOKNdtgUG9xe8RdNmesqb2uUl2xRHcVs6
UMKz8o3hJiNa/1xdhsOwMVcmJYW+sXbD73hkxg25lHPBbY/FZ4QeHpXhfggdQsdybtqVvil2pHnb
vKHdujxVF4wWFx1yRrVGWLk19sSZaE59EO7UZHytxTpZS6cFLfHDp60t41f/bj655g/t0fwpTzNg
KFJIVqTc2dYjPklsIJkfrHz2MY52JEjyLHwxVdAIhCOF5cqQkrnL4jk+1DC2HYbOgDvQnsx8VC5u
SKc9KDbqzNDGtri2Nt0j82bint38o7IZN+KaLQ7ElOp0CafpfaauZihKCW43p+hGBo9Dcfle/egM
PzZM0D7IaPyZn4UnuoMTfup/03ezro6sIth6lXvhXTgGjv41nhnBONNX5ERe+APT151tRGcbSnNp
V231fXos9hVmoRUfyA7W1s44FV723m9Tm8vXpZjiX7omrcel3WI0F794R0+E4djxdY5txNqyF3BF
H4I3yanRdq5J094iQma7znbl38gH7qS/3Y38S0dmQFp9z8/xADyLpeWXaf+YZ8VF8OktKjRndqyr
8i5vlkgY1EN3NPkMOVYVbeoaW6O61W7h1ryi8pufLL7hvT2Vp3IPTjym1Q1DPDhdxYtIv/SgWSob
xZb2vBuIVnfxKdnWzrjSbEQCiI82+Sa8Q/jyiLB0Qjv8o+Jit8gmbye4wVv2lr7zH7qJO5ODSduk
G+0yuY1XebzNx/JpHPIt445j+2n9cpgzRZyMNdHWm/KXAbxd38dtec/W5lvgANSAIo0Amo7tYW4J
p/9bEgvWkWM55KlFK0q3DcMijEIurzDE11N9rm6R49tUilTZSBkRQnT28DNcLKf3DAcszW/hYZB6
lm88WMyQu9V4kRjTHdJtcsImtNFeoJL2jBM9f4tQCln2ismn7nROsOxnvaZaJ96w2KS3M/YanmMJ
7/ZxlB3B4XNiEYrc75l+1atLftfI4bQDl1qDeDhGhOUF+8twCD2d9ucXU0pMdqnN88xNT6XKjujL
4MfBmYSOmu/LbVFtlqnVrv9o+qPRv5MsxoSXYbv/xqwj2o376F/h4sn+Co64d4Ei3yieTVs8M5an
1eIHP9NXu1e3hrGq977Ht8VY9yhcGQ/TOJN/gRKd3cJ68FKPX137Jw8bWWaxjfEY5ddVpHl5YeA1
Imfk8zix9jgBz+RDv8+byKtcwSkZQ1Ls7/WtvyX0InDJDeNaAdfSeNCH5h1O9uY9kV0uB+PJdUrH
NoIBQe+l2ezuukfHiyY4iKBk1VF34g5PPckYyLY4hkixw1AcMIPd9nvtxrOW74OthL5rg25DBJZE
f8cg6Y+PE9pEEDrQmna50/8TmBb33sCYWFqnLlPjRa9kT3ZmjxXDslXowNN68ZCvudhW/ctapwyy
v4s3E/rzbnxvLsaO9MTIQvqyTm5K45TbmiYYEdE6g4WqH3XDIbv8jBMeyS5HnvyGYt6DDg3Yuzou
I0BuD9bD6rptbCghIQ8vw1tHvisEhKxYwG1mD81y8mCszGCUWtkNvjkUGXg/i1N5Ge/Nl074Bd+S
6cj8jLBSGeoc5a1/ELATIWB/5R/SPr4PjI3XA++DzKu/xVDxSYvd9WtM+9Zf90vTiNtdZmzbeqiT
GL/bXAwNaR4ujW+EpAYL/hbtkFspniFtxthJXW0JSzhxyPHI7Oprf+LKYH64le32i3aJN3W8lxeL
vcW3JrEEW8lUFN33kK4mBxVqesne1V0QbFA2xEg0MQm/h8t/9EakVKbuwI3SvjJbW+XngtiD4/Ao
1ijnHr6y0k75OTzrl+aRHdm5sVbMHuy7kL+Mlct5yphPvEQHI7Xp+27tbXSCNZOr0FVd5jafyFe2
1QFVME4gV9yg/9HsycsuOUvmtbXlEd9AQ0ZPuoFW3Y/r0h3dRLTFj26Pz3JaiqYViSZUBI90122L
t/5Kq/vWcR0SLcrF9y45H9w0t3lTHpRzyN5oI3Fszt5A7bhOeCxmlisycfKr8tf6AMjih7sJWdY1
uxmgnEhWT+zmyiUP5efMGHDVUnRMhEOvI4YswZq+12VmOh84nZkN/VCsrQUPXKrvsnrmXimOxFEv
V7fCpOFBfeMw1OHIE1zeh53mmj+wuw5LiAtevbfxZP7iP0O3NUFrPBi38MXhoDkquUKrZA+W2m73
6QZcCjoaqtwvuIUbZUf7JZvUHBD6WL5fSjezVaTIHg/C/GA0AJkHpiCbM0JG3qItgUkevXRkY8vk
PN5bVCvrQnGYCGTM0IGHrCySwFbVXnQxFWy4CUNXuLQPPO/o1BBQYGwALSixUV8BqZc+gqXk4Cjb
4mD2JDKMjz6681XCyUekW/aAurMabP7+zoVTcwX+/z0tV2d9xse5hy6EJpIaA6LZiocQQhef0Wb0
OEAycmKWpFv6BrarDKP8H1JuUE5K0rb5jZ757KovQD8Ch8KcvnxGhguWk20owt/sKk78tazfkz37
X4P4V8NhjmlQsTOjr/dW54QIUES2BnY/uqNxYHANpLfnVv1Iwy1UfraILJyiDrGdHXMgPQZWJ159
Ylrc5i5hwdNzho7LGj6z+z/pr+B9fkOUCDsFEgFGh5KTl4ZsvfgCiNAmRCm8zEy1eTUktkdLLm+X
rEkjupHHqz8pO6v4QEQymRsdMalX5P9cR/23T/2Nu/0JVDkqdyOLeDz2hnLHpa8StAr30zCfYrON
EEiH9PNKSmWd7XigawZrk1/sOnxFigR5MeOalMnoMsdtXTOnYn+llcaK6Xl+C60js5FiYFaNhYMF
CpAhbZTWZLFqwWnIb/7g8n/T6NXnP+jkJyI28z8ppJosbKxCpXw0VDx0K/7ohDC2Ut7hUWJRPcTp
JWpOzXiKpmsxP5ntrNPci4S/RENk5oB3FXpYyIJrVlxQ7NmQhLPIqT6sBrc5uwiNmGtC1jRzo7HR
lqbyZ267Rw+JIGvuPoNhNUBokMIJkTI3gbJVkb3ZCX+LwqWypnsw6jDKpFUGo6xnhYhOjXGq+gxT
XBDzRaYmaryhpt3Cq9OeehaChAO5hVh/ioTlraxkDPHUpDrDKwwiyoDOUbPin0k0doVYfllK9TXP
DOxqK0OvhPIwk8jMxny0D8Vmp4itKy9jUxQygUxWwGSSu2qSRT4xP20sHFVNP2voJBCZWEJ5Uhog
ilOCTlPslF/RgPtljIqwAX96A5m0bkbZhSPFSxp1wonATOUvVfjpOC1POdzRrBp/BRFIohDhJgj9
p1k2H7lI+LLQPnqfWNZGw0waygWkEwkSRdYfYtJCS9KSIgWFq6bV6BUj/dvIWPkW5uAWKLxWozoD
fZpaLjoTlYMyZE4HtcUPQ+Nbr9mKiVPS2WSZ5XbV63efUA1QJj13Au4xraUk63CBTFgy1UZ7CUOz
TEAlRJ9EC0XDJeWzx8RPhOmwE0XhGuvcUrjjvG7CuFXPE4oTn+vY9OPdjM51LEwCKs1roqavTGYa
4ifKV08+pBC3V62c9jOoIj0OGP5pPkJQfRqRSnIGFHjeTmmol3tTD0Hj9Q3R1xFrK8vaJUSo+bX5
ivH6SgSojFL/T1WGj0TqoTmLDHNj4Q6Qf2c1TGYyADAL7mdEYrS8fz1y64DlU4DeI50ruI3MscOv
RsMwPAMRbkVpO2p/JR9TE/31ARx5LnShW5ATzPy1e9GmZOYGnFHtOVS5MQsgnCkXLg9VzGYsaTVm
L5dJo3/XpVUqK9sh+lICspGq0uutHtLmZ0feWKS9REJi2tHyhlFD2AqeAeJXNNNksOsMxIsifGUm
V2Er7ER4PUljIYv0Mb1X+AR+Y5MxAZaIiU1H0rDZqhaOLHYyja8SJ/wkm8C0TN5L2CeawetRuOiw
CWKPIBzSiHWFg40RyotO28guv01vE+tJhJEo/ZkAM8VBBmaBwVbRWBr1bPcxkXtGsE4TTw/+lSlH
eCxwClf3ZBopeU5ZZXrTvC+kjcT2uxRRIjEzKLcxngyR3XHgf9QcKTJblJjtiZAxw9K+gRI9Kn8B
0FkA7vzqTzFjPoQZ74FcVG5ZdWcjgSJTRUqxRsL8rNKYrYh55mw7NuPk1ZNwHIihx/oWHzKhOiu6
YLdyu4+bZi1p4V0eEY1yWQakm2VZ+Jw0+R1VJNKJ8aOUui/swxzd1Bap+dFWOLjz/0Ol2DZwBzDu
vqYqucUDCAawtPsci1STiyRO458e98kEEdHc+tQkPvhBv9MoivZ5fYImrOZvM8Rwq083KvRP1ER6
8DvREwnLKYHmNA2tb8Osvg1ewM74CbAJadAfCO07RSqkLSobZIvEbR0ln/e/Twjoo4AMq1NaXSp+
gVS71wRhovinKQZgq2oXnFNZi3CFlXYifI74isChYp/Z6gnfIXvpWZ0v/cLThXA7UxwT5M0IFosk
KS6rMjTWhkDac18RkcdUrKBDjiWvMlCk6F6gY9+DvKjlxxo/Hj1H3r2Di9sUpQKlZ+vT3PjKr59Z
ex3RgagfJRqRlHXb3JFg/JMWeIo5BYr3hYZU07YlY78O0B8mY8cJTHVen0REehHx2ZL0GXO1tjV3
b8aozVrmtsGjVJZr8QYWSIgVu8q+FFYDVGLZo2+gVdDiMhrUezauZ7FHS1GRok793H9qIZbv9iGy
NTBIq+5EnthwS7oNu0TQneeJLiM/DHRtCqNoXl85ZCWaKYTKfErccwKKZEnZZayuUv09TpBocLYk
wz9ZB5+snZfFbInadEkgxy5MrxtUTCZShivtW4JFRKC4FYzuSwYbKgzZWpEoJFIY1Ow7xnse7tKx
eJOIW/Qt2YsHhAUFX4vCugT//66AT9XE3xLTQ0ZhcvgjAs414utAyTBqPXr7o8AMCvICs/CtQldn
FPW5gcA4BjkGODCQLBrH4jL1MV6hlzy7ErI4IfiMFKCF7cls4VZ0RzitjljBFjOf6RjYGBPAZWi8
dxMDq6SasT2TXyZii1MrAfwAQ9Vy2Zn4vdPWpIn287YyuHFYJnb3LK4vw4QOFUNIGYRfpkr5JOgf
strhWSsRV2jRMaF+7DsZLxx+qRPRdpxGAtzARdYf4C9L7HaQWPLnAxQeOTgUJQ0PVmW0uVG8L0Zz
VybDuyRbn6AD3Cgz55WVYZsuMkYqIfKxPHpP1BzaGXZMsN0sJTF5eHHiw15+VgPxDZpBIHLopeV0
AMlxV/Ppp4vKl6opWynnbIbNvYLpuDfKXrQHq32rDZxrWNnUoPoIk/o1+LSTshZtROrLAoBJS7cw
D18JqoeFyZqTMEFOAkkNYt44GvmIJeMjsB2IOOoLUAHyad8slEGYdm8tZKwyZOIaNxFS3AMhYUhg
FkuQDtxQUmBr/tAB1Qo9XR0BpIdWhGn21M85b+9LC/9qRT3GrHdLHPPWqOF6pQyDsd+WnwBpkaZV
NuAC+mJ74BLhzMp5iPyYZAHPIMUoNX9mkFSi8jamiEVbTis6jgrdB97H9qbyAQabqd0h18DdQSww
SRdttynN69zddeUW+f9CYri40IBnsmzVMOdvmdeC+x0DjP4Is0ACSmx0WPftVN7LJV8bwNousVwC
5H3kR4y94nOFG1h7ihbaIxdA36qhghspaVGLzmcYHHymYLT8PqfqYmkQv83mKVbPARNnKiZ5hBt9
ntgjzdYHTCJfAUtEOPISKz+Mb0UAmCCzqD/W3QT680LKGlWK3ZfIkneNf8gtl6QFPBQFu0a0tuNb
zqGbs45Ud9lTz3Zg7ofykFhwaNch1//8qvXfudzlgFjp6jcV40MUEjLD42+0BW24o2Mx5PcRxqC2
FqqNqp0TdgLsE3RXBSZjgrPizdJ1V+DfGQS2qfxG0PXRmEouS0O1I/cgcZLu4CsHgr4dQ95rxYMo
glVbECxg7VXho1ZvyYTJ35Nawov2gGSH5k9miJtnhDqifAl1lK9wk3IeHxYusKgsbuN2hp2WLEBa
a6lWfb4bbS2N+174wnS5sJenzcCHyIE5ocXVBg/x0UxdWVH0sKILWR1wiJc/FUJNOsqZLqHwaGQa
mGqpn9l5cZZYHSSHKPRkmqeMfFPCF/F2Y6z5bgAX1sxdrQ7DrWoTXGxjGFsN9alJ1TUtEztlYfw3
hJT+/ikK8CQvFQniG6JtdZ4FuBzjJpidTH7LoLHuG34NCnV6O3AoK/R5yhalIc90N/HmMfJrHGE8
DdreGPaituBJQSJT1WTvylb8i79Am/hXVMBqiOYGTthW3YXH+RmhDjph57ES3FMnPB3TCW6PzIQa
VQUyyMpLZg/gju7hoqrooRnBZ/CVmP3y8fBrq+58QWqcuIgcux1ibEpLwzb/sl3+gamDaFFUfBAA
Yqcvb8NLsxMdiZxjNF4rvfP7oAFCbMrpIFNFfOGdNiOXaCssDGaANWHV/OaIXmw6Wd3lRxikmXyM
TF7BZ87bBnoZvmk8QqQ+rWrL9ct1Jji4GYisO6YkB+ARb9bTZ3DpTtJPfTZ/wbKzSH5ER74d4Vog
NszPhLdd9b+ygzTN/Df8h4CJoKkDmkzEEfMZrEe7za4K16yL7chyJHd8wr/VbOkiwaxkRnFA8s1I
eJqRzH+x857rbU+1k6dfgnDOTFvNnLJzNM0lLHVGxE8m/d9ACIH4mSc7WT6kBWXgyhB3C7WKcnk1
HmV8bGuLfQ2xwBmsOZfVeWDPSAiYpzA0/iJVu/xENNgKDmnKKISs1SIfGG2A6JLwnRFOCF68WhH1
FICL3HDIBplHjCC88R2n6QIg3S3O9lMN1xF1qVM8Q8GJkkMeHFttUye7OHcF4VKLZ+LNGUYknEy+
i1QL6lfL7hd6xvv4uVQorOzSLYg+mZ5EpHAk6PqEuRptZ0HCgemaX4p2UzgUT+KEOoUAVJCCjuWR
OE1BGRMq4ep/YeDynrBAgWDLMiK8aHcikoM1gQ+u9FyE3z/sf8x//Us6CNvSZoaU4rRmiM5AKXgm
5+jPv9JzNX9U+yZafJXcijUpmIXLwBsyB1/1EK+afwg36dSI98MoqG+VXftSCNOG4hdvfGmdKQh0
OUbQlwgguH66d07MZKexYnhVlC9krN9maujEBnS0rT+rf9yOGuP7V/hNlKaLqOoaPjII/X+hF16r
TfPbiSskvbDUL+LNPwOihYh7Qj3BkK76nDxlayLfc4hvFK+xlxO8u+a3MZxsG1EWYxcLHFoj7Tps
80f/be7JGmMibqH0WCEE5FwhdIbk6vGln5ttcMRhQOlqkobHX3+S+NyOLOqsm3IxH+FCLWQfIF0T
DKXrwFM8/gAKmGoZmpLBSFQoxSyNmCuflSeEt3cmK/zX54PkzTcEduZH8VYfs38DV5erYYRgeg9b
9Ac23yPftw4tnofDmPjgV8DCLYfEPqxah4/ia3wErnCUjsNLt+z4i29Uultv8Lz1YgsX4MCr6l+a
DXVFtCee70oVEn63N/opS193HyPzV46E+ZGy9Zww9ziq5yMkVfbJw+BupXHnAeBZVI/qbqRVw0SB
c9mh5E45QG3e0f4HJRpzBvI04A/6LDc9lUSDnXkZooM2r4lB3KQ74+J7Heurale/lefsyL99z8ag
4eBA53rm6YwhZxQrTDicouhRUXWfiT3fRq/wHRPsIj31P1nmyCi/d9MhOrNCENbhvpnt5geUGOT+
Y/utvwSEoFwXnyQ6zV75YqSMjEupN5Kbfw9P3MUhEuPKKa717wJp3lm4zbCdXMbFFLhCgB0dUzLO
oGT7x/C33Bin9mxehATg1ZptWDNtSGTlkWduDhhwNmwhelOo0phV/Q6vhIOLo5Z5O9EVjxCt/qoj
25ZIbB8lm4udRoJ9s4oA05o7ZqdMW3XGjKVLoapMdlDc0GOV+Vu2PDiMOFbldGsT2kQPQoVNAi4J
StV0gEoTDeZKYeoPngwLfidd035d460JicLqFWTVrmV5CHwT66b3bln/DNGGDUVQbUQUCA9ir1eh
ylG8S8xHVv6DXOeXI74JoFobFDuz6QKMsfvoB1ptXG20ga87tYk/X9xrTGJY5Ca2hjupO+nhv35R
q0Au/QrmrRqeFyJwLyCmW3TTrt4cNQK+cxSllFaMz603sb8r0gMCu5od/dTt0qeUc0ZwGIbHBs42
BLl+m+nnCJdAx6051reqiylHbImhNROyldppztiJjJpwq7ELYn8zqUiL/6D3ukZV2bixx4ItVE/p
yCi3TC64ZQMWe7JEVFGHkQ6FCGvA9OYLJdXQUTU+oD8g4TwK1q3u4lNHpJ/UPiTlDeRcwmw0zxl/
MJtocXUodGWCH6LTcPrgBzBLPu4NsbEzZbAL0iqGGnXxRJetVPgRpHLd/aMtM1J3opurXa3Cyr2N
Wpf4ofGDSAHu3IBqDTU3xhyHqXb0MgvEYE9T8oQGBrojT07NIHPJMeAd0L9F7S3HyOy7HZV4c1Fj
D8lUKnKjZ/fu2r8S3aMQH0UnYoXF1q0dofCRbsQiIjj61d7iMjbrQyFdpRmpKQu/BbiGB09XOD0L
YOzItSNWXiDJyWkNJ46+3P+dSX4I1cwe+IdiF+esZDFFCjgxz7us+VQgpWupXUazAxrebU36cCP3
RIs8J7I4U/QLbfkK6l3J3LY7CepFgQiBzLfObf9n8V38TNmG2d4PflRg5tzW2pau0Jfc5ms84AeC
+I1RDmlGkaEpcdur9YbA3md2tkxMXAVRdWQL23ojksjyzuqaF676E57EK+TXHG8WBAPzTpWaflm6
zUs/sayiYbwgesRswy8eb0MeO6a5/3jF2ebcRzJHH/QqgFSYTWJbIhdmMWqtgmNzSK/dLn4EOPIo
4/bUUsjAqm3rdh4jxkghUBvM+LaZcAFDdEBRYbyPH9hPsq1wUxiI4/V5BLJtfQVYEq/LvtwrXarw
8SR6mq1e8R72woorDYwFvkpX3xV7dceiBduC02muSLDNqdv4z95FpzkCm7oHe1ZdiBRzKkicDYvO
l73BTCGQ71lBgYLcBe/FB3ql5FXi9tGD1fgPFQFGf8kG0EOX4a8YGCXRWrxmB0RmzQ97u+xTZTNy
ad97Nz0uuWVI1hjRmCvS0nwHlRgC3Y5twt48tT89fM+T6aiuLHqouhtcv6v4QfgF1wZxTw3X/nfl
YrTHIHRm1sy6tMaNPq3LC7qabcnl8s4ZN/OsX0nUBOMUo0N3dQcKKAIvrqRd4+UHOAnNi+fBcNW7
/pMdF4MkJLgO4Yb8ov2L1Y11zHNneDIKaFf6VfkkneHGc7/hRI96TFd4HpZ1Dvq9XcFcxZGPvRuh
uFsF6G7hp9vDE849kmDX35uFnR6EQ/w2HYPO5skqnHZc+w9K/msJuuLcnvxNcIEVSSO5bU4mzI11
dVePCff/qzxFaJ7X0ZX1YHLQdmTIYbDEt3jugTh8kvYBhWjDqkrwKjbzK/mPbTjZg1vfRnxzjS9S
u+/vIgH26+6AGVF4JMf/P4RPmc6a0mP+GLfhucNj6LS78IdRFOtz9Zp6EyPwdbObB4Cn6wbrBqOS
5EL12T404oXASVPyPGJlD7ID4rVSYlJwO5PV8iZ84OOM//XX9JR66HMZE0AWq3gN++mqFNqlVQn+
Y9QTUhpqUAGLyjyZ8+wmmMNjvAxR8KnDsxkq9SCiSPBNyVWS8VGpx8i/NqWwiZYfrtg2avSHkb+R
6TmMIjkI8KrMACG5ArIQ5Z7ZvcsAIadiK2Pl7qFxtJSOY88CtQ8o9KHiDkp9MmXj3QzSjV8ipUho
Z6GjFZs05GJd1ZeKFgpY1rL81E2nZPSIjiPcDfgpoe3iKTSklI3Apx4T5MFDF29qEbHtIeLBGJwB
Mh2aouwZFl6gnbrUwJPAAUlb1RA6Ync3w3Rl9RojzgqzTU/rN+MDsM40kUnmRHRHGtebPeXBJinf
i5rRb7mrm50o0BztoUEpzTbsHLF5YL8v5bXGfA4uisDjVNpmJeCPB8DsJdEOy8CgMcm+iSq4BjIp
zn16NksiS/pTWO1GkUHFbtIx6YHAXssPBNZU3Yt0VVoD7KgB1tM7qvts3BYLPO0aoetCxAjM3B9p
l4ytYLjgGJ3S3y3BL02AothFWg1wgEjXiRUAvS4z2iZnV4A4Fxf1GmRF6rv5vMFQvyFgFGrn058Y
Y24oImmkMPIxeJApkCzCMw9InNVkcbXMSw4223jTOjUzVOWVFnwH0hVTT8WyNcsIzdirFPCWOzJx
QGjDlGSoX2l8EBQ8gdirlOqKab8E5zAMjwQFHWEUib6JRM8i3tWMyTrwDBC4m85iHCQpqEuVRP7t
rImkiNaOTEC/eai6yZJxwDYBErqAOCajdi+qI/kZ6w6JtW+x1hkzhf1KRIDrsvJVw59a0jXbl2TW
M/BtI3AGUqXzD1Wr7yhtZXJNm/anG+byVQug9AMhsH5TYgdell/U22HgrYgHK7kUckNYRqI+gnqK
tn1HLLVhBOAL9MZHLcuyd4rLf/E0qZjaew0YlBqAnJ6ozA0tIAWsUjWMXmVWPInI8V1xJAGsLqYK
WxOM0CUi3NqERDHcm5EFZFTW0u+YdTV5vh3BdRIFYieq/UYOKiQwERauNBGJmDM6861tJwz3BSgR
qYray5gVnHeZ0AXMM1siISRZVg9GNgTDKjJQV4MVt7Z9VQDBn4sQwryF0EYxaL/8kWdBaxVyaiNx
mtnGc/x38iy8Z5m0TLcKSG4MAQ2s12kXPpO4z8hXHJr3Nq5FesbJMDcKAW2OMaTmOa60DHJSamAb
V0HEN4b5FTUpt4yhluI2ykgyDPWIQV6ZS0TBmlpDLZrmSWzu265gRqYV8rnWWwRLAI4Z0zKt4h41
GTLJY3SNfSu9pAohIbqkCMU6gHfH1qtRPaLK2QB0AZbmkSSfIYJHP8ZSfheznsnBwEAu6PDQtgs6
Uk7aaVtaIRQnbXoASh4jLrUeQEWWFW/dGBk0ZBK91JQw2iDuoNqHrSLyS3V58ZTTBPytljT45BW1
Ry2YT7dCKlH4iyCDGVTn+Y8Q8EgiLhhD/gJxoS6NmtBUbqFaxisap/QSDC2um6mEBC3HCTVJKVpU
15MR31s9pc0qFeI9gHiI1VetCYspUjW8Bqq8VYhUCVJpUTSkCv0J/4PzJGkzzt2qGnA4+t0WFIqJ
U5011HsTVAKDxxRYnmx2mH1nfI5ZquvHKW+ixxwQ/5iOya8vDj9TxfI0UFvlThoU0/m6iG2l6G5K
2Mv72Tc7AT9lWWU2KTkD2vKY0yJP9IXiRyrqZ66yXpsl0nrruAXMMAr8WykP40L0Jlmqml1EIMEB
siSnVRyDTaX9SSYGCHKROqZpcpWqCsO/sGFPBddQvgha6V/zomTeV83VdAt5kp1GbEkJbXEi+zNg
JPa1AAcHVougqD/47tjIiCCtt6kA5ITpsbIhs9S3GzOPL2Fp+SSCpuCf8ikgXq9/VSobFfiBrF0L
q92UyYzqC5TNSOTZmxhBj018CPE8/jWQlSWpUGvEUz810bkOgDkYxWAxcU+I9JD1nHToialD0Cjz
sSqmdInRJjaHRMeDABcZU5i1eNCHMdn3It+8NenKa2ik/CX5AXnxks7UDUMKybxVueiprTT1CBvi
etR7ZMudQDCcyEFxIZA9OBliOhyH2JB2GQx8zKWY8NSoGVzBrxr0mLxuimYOu1InF67RzX6v1EJ3
ImKvfTMbpUC3EsnG3rKGDt39hKcQDhbKF2pVXyZkjcmdBqgGhBTJb0DrFL+UGQaq/nOSgCaJo8QA
wqCnlozEJHFMX36GjKQXKgV4CrzYV4mMv7U8gIMgI4mR2mCRrBhNCjJKgjjqbcNaHoBunN6sNhrv
0OMai8ux4wGqEZCURUHB0MWLVacM5W1PbjiqPbKrDbkpbm1ZBCdxRjvjsxm2RzZoN24Aye07sO+w
e0kX6Xpp28sRuitwtOou1aNhEyS9eszLUf0eVRn5pmXgqx7mwMmzaXjF9cRTXYS+wdy67pHhKSZ1
Z2HMt16Z66PeTRBlpxyNVKIltFWd5JltY5rINNCBaFWTnaq0AFw+BfAbynQxmg0ZllVJqNNjNoxM
mHBTgpMBGhl7WYVUbx7gO0aqSmRCKUIPi9TgMysmxqij/AzH1HcSgrycSZxQsfg99t00jCpMwgjn
e0WFlNHDi2jrBg5fIAc7jk4GifkEbWlVtUGCK3qO4UAJPUWiBcTCl5cowaRU0BiG1qUIhZK2JcqG
W6UFKNcGlZOzTYl6HBJizLgkKARrRrb95JtI7MIigvVNYgOoxZJxXZUKZ6XsdXb25KArSYsMAQXJ
NAbpv7qNimQDZGvwQj2D+VGQ46aVRXgVRB1Nr05ynKH6I61OC/uFKyQAfTUW6gdMowVLo5tMg9q4
HB25D5PjqIcWqpqUVe9olfqeKrfE7FykZ2oYtpcNacK9rLEP0RNYaEGvsYhMBpmFDvVSd5kkMTUg
yDeNa4VNu2lSEddgBhkg64l5XMN2hzhgTOwqVwCc6PKEBOxNH8a0ylB/UUcnAtKaqNaRCPpy5Q4K
1tuuBvSFtKEATMA0JkZndfDrAOnaEATukPSlW9WQeQkREDilJuR+8sgK1Up4K4MUi9FQznjPkbBE
jNoyMzyaEJ2dbFCwBvRBc8j7Dst40ZQHCNi8mjNpvOSaD+J3Wvg3+FvJQ/EN9Yfw9vYJ9D3cigKc
/lCj/g4oCVxfQntUiR1/VjFZGlpaiIM/JRABDx986ZXUAIRbJaRVhau6kCuIrV34qONcw/gSDtVe
qq3wXfaDvwEd1FKa4U9MU366slifBdHw2araJLiGMtCp6/9xdB7LreNaFP0iVjEAJDC1smTJlrM9
Ydm+buYEZn79W3qTnvRNlkjghL3XZoEyk+qT49j3GZNF0U/aJ+U2StNk55A2s00DxYQ4NZC5XHvQ
r0Qz6aPxzJeSnb4nXTTaiyEe7oWf4MPqNcsSJiJ+FL4mzaIYuyhNAmnnKcxsU4G2YBgdd+1M5qZ0
1JpPuurm4d6r0+Gf2/KurhonJ8ZmQg/yh8gq3eg6+Epj2az7cQSdZg+Sbprj5eIli672ISwknIAZ
eZTdwNbHBpeUxji6OhoMsUbtxUVH7cGC0MWj2Pd1cR8uXrsVdWU/VhXsOZZ7Sb5zNTGUSwSBN1c5
C89iInliFRrH3aUxS0+3jdWBEVsgCHlzEG9GMh8O7SQx0dRIyqu06B8mNEh3fk1SJI/3eAU27F4b
t+t3QVSmx2AYGWWkI62IiZfXuq4LXowiHTFvjTOycISdfdWRA6uzhHyMNNzYQuqND20c6J9r3Yca
GEmZhvG+lYF6TEsWYtCvqu0EVHrLd3/bIGTdl+NPPXCMSO6XhEGJq+TIFqe0TouAWeHPFR/87Pu/
hFFVbyKv4GOVk/hPpI13IaKr2KHayb/aiYlQLqLhzAXt7pwWoJXKs2Fdj6Y46rHNd0s7di9+PiM6
jqduJcGgonOa9NkOnOxYiDY7OTVL1aAfGduQSt5SfE/LNo5cKMXYM9/9EZ9eSDzdisdjeF6c8buR
IyYnu3d+YLamR9+TzlGaW5sj+LnAxAU/lmQe2LgKqejiuxGR2rrdRIbEpcYFNGMs8BheJpr1KF2f
7Jnm1gq4xE+ja1ylleWAERvDB44PRCgpGmXsrqghUlIYpzSzXu3J02jX2vx9yIgZzBxlnSY3K68L
RMAVKRbPEaKYU2fH8cbzsmifzYF1solw3bazS0vd5L5473UcfxDtOr3kiNR2llLBT5zM5IRHOtzz
SsKl9Wq+qmFChdtNxbzX9Rz+wXR0HnxzW3Lrsgck1GRHhSx2OwdDwIS9pttnLPBSGkl2oOuNrBzc
XvAkN9PEtcImfy5TLvS4HsSPjlL/oVwkr3nMbpw8TzpfLI3Wg65MS2xTAQNwKRSSVdRgtrXQPPrQ
XsGhtOx57CjOWTQaYz2VEjA/Uows2LSaSSA6mvE09e4M+lbe0JPehJYCv7KWTXeKG3SpqUzCo2+1
b3M81+cxSiba/mAJYG3Hw6HMQajFMfhK2xHjFpa7S4plThk1j+UvRdsRbSURd+XeRP0jCWLjbjAJ
qPS+mdSVRLMZDkX5byiNtRmDRf3Lyjza2aBFTyYenSMzk2c/tPInq5fTfsgr2mCHG/2adLr4GdOs
Y1Kq0VTVNKwNU9zuz8RdjGA3UEzi2yr5MEEKe4FG+JuzBfiIHZaXkC7snUdnWQd8pZgcxIiyTNxs
M6IYjoRQ1vcpiQHrjiblw8ur4DRVCat8CvsZUW8NxkjP+FTr4bYWUc5ttNdTPbH38P3HRjbpS0zL
1fMsbmWXxDifnfAlTPFFWCIUZO+69cPiWO5h6ovoImrNuiq1DRAjG6LHFC2ncHGYZxHaCaYjLd6V
sBfJ/tOenuKumj58RZvie0u1Gxucb724AVVmz2HOJqL3xfdJwBmIWgeFzSqutliPJQ4yyNBl0ta0
Ygt4DWOS8p29ERWhYY4d/0VhQlJY0oIB8kz3H1+7R7MFtaoxHuu/oM+ZvTQZjnfNELohzmIVK0l6
qi8ihGhl8yFaK9un9iII4Y64Lmu5/FpOOb+0DSvS0quBmMtquZY+3H581t0gEajagGSmZWAd6ldA
u5ywnZ/zwg2Oda/dRy7Oi1vL6T+VFeFZwcxlNj7baHgpW7y5Z/U/ZQjDt9QG+ZbhFpGiiYNRHu14
/sQz1iKQX/6mHLEXIF+MqgtZIO4SY5JAPntfJXp+8lXBCtIuY1JvgHUMfRicwyERH8U0lqd0dOJz
YA/OPq1qZJppcQsnoDKQazWT3DqSUb8J+sCcbK/nEOhQfXoVP6GRs/lUU5MCa71JiGUY4lD2APly
IjM2mGGAMPG3VOD+DmMfvXBi+u+6k/qh7yIgPjfJdtkOzRtFlty1zYCDTwdSE0IkqldPieRie4i0
+jiCVFrGZjuaPt42mb3stScx08Dmrau1NdQgmFSaVx9qbGvkR6X3zXnOwKWp3UOT4Q1pcswVwCUY
K3cOFy76X8zfAs9uvIh/JY3gas5JCkyn0T+YOcSlV5rfLKrUup8acIRRN/5YgnDSLKXG5/iFltYC
EAprxVOtFzafPuKktmPx7NYz9XWQn8BV6z/fjuWrpd3+FCpjMLhAxSDvi5RLvmVYOD6TNduxvPtc
RwWG13yC0HGjhAL17lh6eUSw1Z3+TTPpnRhBBAdyHTC2Kk1yRvsw6Pi5kMOfl5h/9uLwaJDTVpts
hKaHbmapUIVqlqZ+Fu2Kzl5VQb+dDPdjkBMlCeb6zh4iPGPelkp9lcO8mrzsvVgCFvY2aXFQKAlT
ReLB2bRV9vJC2gOFhJnufTODyKn7a2n135VG6VL52yDCWbjE3rXKe6hzI7UFZVSzGcaUAKyxzTY+
SxqHuZpow4tPpHybZS+SUICV16EbmsvwoUvK39BF1MqD2Mvl2SXsxnc4zCwFkcY+5rCK+Qqneyue
70ErQKkTe8LFNiEGDmkQfEqLSlAdlE/aeooX03W3TtAc8C28hFFy6DTDsdp57318p4s+WJcJqWJk
QcDwWmSUDnEPiCVctUss55wtPVfPeD8ESD1bVg5zTjx7hlxqlh1NECuuGCJiODyGdfHUFFgWZ1Zv
rNgEy+Sad9TrvWvXiX1pNycrxy0YGEbrGrInsolgxyuNZQjkCTlDF3/iePdi92TXy2smJJrCdBX6
8gd14o6mZqWX7rm6tWiKrVWAnSSetz2iX4GBjYnNljlC/x3EagUL+MDoiwr2pgsJx4cO14CXdw9F
3B9pAp8dz/z5MnrMEBbYORbyKX9ylyjCXRpiDxVYcfXXGLe4C1I8Rh1QVMd+WG4LNP3nxTc0XnPo
8wGs0WPaeTuyGvEsM17duiCrorjfWaiYavjFyHpdZt8DDFJv8I/+RCKSeCWfJ7YfwUi2WDYsvzvb
KPK0vxwCj50mWR3DC+MKmBqCN0CvJzQTy4cj31v7xy+JIkKieIRSYxX3ndpAuoCZue9JXx+WvU9f
MQQbzCMsuci+xC7iMGkopr/J/DMw1YJrXr4CjLT0SRHcQLBxHEEbFerLoCYS6Ji6xvuMWRbbpYaE
stzlHdBIAjXtbNlpcmQL+ytRhGV+uikTaP+6FJDF1ra976IN+UV3fv5NAY1K7KF2XlzWAykT6HyD
pcq1nyqCPKhdSb+rfyuwpslvU3/7CxfE9JDWGCwsXtvaQbQBH/gnc9lcDTVb43S/2MWnC1mUIn7T
mxDZt9ilyO4ivL2MvalJCGVbyZHJgGZhNRX/WUm3YVNqR/AsUY8zpjlq2d87IRJB1sbVZ0xqegKz
jK3q+FQBRqH6cd456O8SwnnrqaZ4Zg0AqG6SZAs1P64zng2e+SlCVTgyiFyCnY+qm4FX6iI1G2+O
tqbfJwU18G3DgcZVRJd4Avv2A/x7hw1n7YBgHEJUGbf7LL9Rqb8Vuo3QYiUtxEMa/wYj3iKUD+rh
hra4RQF0440bDwufaisqv73FPZZgQCK2t6oKd26ReTu7b9iA6y0lCa9ytOdUKjiIGGC2pvxbGnGZ
E3A/+InOEV+n9PtDAnnYV+N3AmshTN11aLHcRGYX9Anr1YRYUd7hIMRyQJZXzBAj4xpiXE373HPN
hSDiBOkOOmRsgEAGU+w04+Jx5bHQ5SFwx4umhB8Xb13YKMCDnhq/mD887FiTUkyq3TOxhp+L4551
ok7axhHbLsOh1+O2ixkazPxuN/oqtMO/IZOfdMaPyw3xx02KQIlpd49gf0WB7m1U7YtTRDY83CT1
RsY7ujXZgdyhfMYMLj7jFjRRlgsakoWD0mks7KBsNMDELjVmyzxcTuQW32bFdNvxKuxwyqoSrHXi
n91AcVX67otwbupQf0BQxf04SC+4s+bQIDSTJ79rWV5LcxlzYgSjQd0NAzVXIYp9pwK2zI1BTEmY
wS16iGNvAqKW5CBAVLNA7/W/ZzvdKxqW0sMAHcurNUW7eh7ZQjE3Sibv5hV6bbASqpHjNQ4kg9lY
w+ykewoHFR+isoGQ3l3DCuab6T6GERTulM1vZeCdvbo7hqQK0nzC3/fCruX2kBtOpt/KSR90pB67
OX7qdXsaJEFTzET2LaDgpGMHZ3veo5tah1Rnm5hmnYphL63mwqzh3guQVCUkNZO+GVQN0s4aA2Yd
Rj8hTNUR0o/tpZ+5KF6iwXtLCda4m8pu59v13uuwK4XT3hfJPalta2Zra5/kEVuUnyPlBc9p9SiA
FM4YDuoMP5Ff5ntSjQ/BAOiWOmo1othsgmGdefN5GFCXYxDqeHa4TzSC00yBBORS0kO49bh3czae
6U3N4gZoksijZGxCfnL+MkW4m6v6OSYbkRrAP7AD2CseqztrWH7UUvFpeS+Vy1w8JPTbjrySSaxk
hhiu3YmMFNpe3mivqP+h1UFg7UVbdi9bkjRflr4+0phfl1pB4EOULBhp+7gyU1DCviufJ9u/zyTO
EIfIyFpfSCDeeUN6GFIoWKa6byVCgjreFQVAOSoM+quDX5SHNiNip4Q30y63hN8bMaANWXSZ11gz
jp1R0zQLw+Pa/RqS4Ezlt2Vw9s1MepV77i8V1N5v59cwj/Zas+JkArRp8/zH4/iSXrPWoXM0MbqE
kEVMC76dur4CsOuZG3C37/6Uzp4lGL4ptJF9L9fa5RcqrnmiNElarzYjsU7HTIDe1EwRudXqB1eh
EY0Zraiy+k1msgGtwTw7aNhohOL1MHs3Kme17/P4w5I4XVJbH12JyI/w7omIrLtWUWrn9oaKcEOt
crKs8ZBHJAaXPCkZOW90/N+uRYASOXcHYgSpeRzS2rPmSngOBZGNXgCGNmu1gxNEP/mIsQofGndZ
Ua2rqPiXp8uFDvW1CPqnug3xX1tQykacEEGC3jlmQJHXJKIRGrePM+eubh/1jOE1GmEHeeK6UNDX
soLWwEHmuR/Smf9byvIxz1D4koqxr9JyAjtpftzhtlWavSMJukfVmleZhuJcG8gfgu3fKpZMREzP
EDUK43o3cpLwgcybzOY78hgmYexjkND2KX2kObl6OneJWFcespJgdvfNnFCVKPVHgldO6BWHPwsy
pB04MtqEJD/jPMjOHjbjIi9ZnNLZsj+fbq2vtD+1hhOlIxjMieR6C9ybht8LYDtWJyfI2f/V43Uq
GJjbiXXsmwq9hwPUKEJYqqBqtyl7X4NpIBXQ7cPC2umFA7mp3I0L/YeconPCgILTp42e6GWcn3Hp
uTJbftwyY5EawE2BZ5RFycDkq37IB/8lDewdllSWDsP4zYTvYXI0HrHIite0PtzdSd2tSjt9x9a7
chLIVcSfz5HeyKD+8Xn9/MjdksH6kSLtEvb4pPD+rGJvyrc1IyCwp2N39jX++xTDtOz409KAwQsm
DXb0ild1mU7KRj4qmtvXOcvzaN2szSPWrRiUw5hO7ya1rXXhJ49TDqgqi8+0H7+iSD4cMWeroUIP
3FDpZ4JAGv7P4KW/hVv+N7VGMwIefjvVPnoSHwKhcHxeQpHxUFPQ3uDc7vgwhAS4zrjAyaMEu4SK
luIa5sFinpkcnOd2tO6KgBHQDQFaziPumGW5Ss9G6N9997Xf7ZlpOfyG4SHP0Xxks8d2fd6HI6A1
waQrjNAn1v1lmrjFhZN8ltAWLQvNhmjOPLAPUea8VVkDOdu1Lk60OHQ6y5mcxfLH6hCrkdhwYF+0
Bt+2rZBlGqMQnPjLaXAxZbZSLwDwhl022cfOdU4OlkQbUDBN94tnAa0KOcJdgx48qdSAA7j4Kazo
hw8MNSpKTqOXe8vK9yE+0tbHMUkpM8tsZ1sR2mYz/zGR2nhy2YpEOdzSt1HslDLtsQQ2IZFdKX2P
DZaXfPH/kVL60FbiMMTgn/yYSigPbmbuGcdApYAm0DuDFQFEksW9u7Ym1ovGSb9rh5bYcmz1oBdG
E+xDcRtk3+FQA3JrxTPx6acAPt3KUOFk07gLiD1ghgxbdb5hy932TQbIOhcxvJZEzJj2xvdvJF4M
DyMD49RV4ON3H1SwXRJ7OPPWB+tIoUZL23iTGhwaBsIqSMXcGZON9BEct0trTlXZHgTbwqYPAeBk
1qlwwWZKXfzlof9oMb3ddSL8TBH3kOz8GC7dq3U7iqq5eycD+aAQcfDEPbBg4CjQyRuGTWAdtk6u
REr8YmyDt4StvR0QxxcdWaMZTBHyEquFSJ1CX6dYH0Mzfoiu/DE3L3tH71rW7Ynl/+MCURV623Rv
594xoVSVNdtut8b6Y1/CLP9hG3NqO+Y7hrkF3ME4Ae3XhmadIGDOKvybZn7gMLv58B1IxiK/Rhzg
dz6GMyeK7m19sxI2iHxq99Vo9awnEswICnBR5i0dosraqrE2dIhKq71uu5Np7Pd0lL95mxysEGbk
nL7nBcQfZXFAF+6vjW2qxmbZKXmxSFZlJbzvxvEY5tM+6P0vnOMbU1lftd9WD34XZCh0uuijdcA0
O9Bc79LgtlKGNTURc5H1m6Jz4CkSrZm6qKmhe2ifkXpTii3TJ/SNXY+LEStbPOgffzD/LC1mIvD4
t/sNQHZaUtZUyOIgBYiVJT1gj4zfe4WGWC1i07LLDvLmpdbyldIHikw30uebCR5QjqaOpII7j3xC
ocuTKvoT2yLnLiauFELAU2X8i/KXh9wgXhyL6LdAVWgmG0IcGE5cVzVlAdIH2h4cQWxcTxrTrFNE
rxJ1oK1wHKbuhxLU8Hl8M9U4TK40+uyR+VcqrXWTEktEnkDie2ySzFPaw7cn0q/oOMFTLJL4k53v
CHdmnkZoXtXK68meMepSyeKbuKSvygl2jBp/xRiAbFRfZepc5qXfLBQxSY0eS8UXJQGXmvrqWc2r
F71lygViim1JOT9JD9l95nbrq+eOPLjAngOitqa93XZHW4+nGh1fBbAwJLraEt6hKpqrn998Y9gx
BbbrZWKKMDRPiTVfNQIfQ5wBapINCSyrFLTMjC5p0O3apZczPDixl2xpS3dM23hR44tr159dLu+J
Ht0teDajWhAuZ51MO78zXv0IJpxiGT0tjSBqDIt4sTE+e5XAsJJDn0mCi00oYkg0TUvnX0dmtUxY
Eq3mmprJQyRqHTKTfc9J+Nt6rICTBOSEr+/SvntbwGYXZbUfBopgZ6AlLmuMQc14sjznTN+HI2TQ
VxzM42rElFuYmnWvFIQF2s/ZLf+iiu77yT3no30UCZpcGy5ZHB1GqnTWGi/hgL+8RBiySjAwDG37
6HBmFG78OuN8mmzKEn3btPs256WP9cR2AuJADC4cBxBQezPR1WyzDqyJNiiE+Pl4uidnbrYENyc7
DUu/zDMY1xh9vDp7S5nh2JKKcOJBQWaEz3HMiTTtgpiPIY2fWMukh7zz2p3XqbMtYWA1ft58pPzr
PWxQI0llJ7+H4jfbGCrqJTosKf/MuEFtLzHF1AMnUjaVAkU3jb925B83RHLMBdj+MiHl3esOfY0o
mHDOnCGFdfvMrWf6PZIlIns4doG4M259v3gNlkyUR7B7ZUT2hK42Rtj0NDFzn/9LioQon4MOP3bu
1KfAoY7s0uzbIh5HTAMusAC2T+CBw23pGyRJ2Rn3lOnL56GlXxNPKPMYgfXIq/qZgpvp4EEk6aeH
NiJJMgAbWC9CyDIYYWnIa8qppZ3Ps2V2BPqgguBK0dxr09h99f34SvbJPqafy4bx4DOQGGcvfE6C
fJ8v89/UjLgPFXOWtNOMfSokoF2HrP2mq7fn10m5hpGy/+6oGGzGEN2jyrnIcvIuTcC2PsWyzHLc
AaE0AzxZIgshcPqaGuSYReMe8wYDk3Lwcc7BV1/JixcM+2Su7nNMKUpl91y68O1TUCwJDJcoXv7F
qS5WBHzJyziB0OMdOJItn2zyEvdeqa19NEEd7GR+79pAddwyvyxIqcA67CKbPS9DxbtKMPRi4tf6
+ZfoSGBulXOccvnEPf/gJwwxS1QCW8to65iqnIhhDWOxc4o3ln31IRb+I6lILjt4HO+i7s4pkT2E
Ue76bPmM0f9wEGNucI3brrWHWSyf9LSVlrXStg+2qTMA7/2n2szrW8C98DQ8m9bZeA3+9pr5aTzJ
S9GJd+30rxrTbsTqYJsgq2xRNpKpfaLYoygcKLWMEfs4QDYd9DG8bQcFO6RVzOUz3gLaaGNIuO0L
+sKKjLDaPildNl9IX9aOxHFFtvPK7er8kXWJv4PjcQgxDwc4gGbdXLkxvqjXPicnogbQzyW/WllB
cWi0GvCSsI52iMbkbGclKvmPx6Ibx1FC1pMXXfMqQupo1Wob13mNFxkN26CYGPuTXa3YF1CnzU9t
1o2nJvGbrXHNe+bh68qsGCcOkneSp/8aegxwQWQKVVlOpG5JvtNI4xw2NbGrScU0CQDHdkKYDCgZ
s1G+RVe7sVvUAD0Q5yB4bhpqzmyo5D5u9ZvxcajFGs0IzISDN9ubZkj/spYdSxuNgIOLq8jZIlD6
YJPAz1q7zynyMHqEZl03MGSEN3AY1jiG/ZkXuGhTPmlko9doDPmjCZ1cAnNVGTE4aXZYvOFV2ZjB
mtz9Nh1aiqzcIjjEYyus1yAL3iuwbn1BXoaquldX1gc4I/NamPHo1u0tVb3IgZ905dr36nOg+8eq
Z1sz+TjUs4xS3Bj5MmXji5IRqU25H8MVde6VzywrcG24kIFfr4tFfRUL595ccXgPrXpObP+5tNKd
xbYhiZh10J7Su43zvgwUGu0Rte7Uhx8caJuYOTteDDKJDT8popXumtvOQzwOF5/ZF1FS3n3f2x0h
S8V0ogXSAGvagETd8rtU7sG4jO0FlwI/jXcpNSb0kuAIbbwNf6s5sIh2zyievqWePiLXhXwdLjtC
34NNwI547cRUystw7+P5IRfbZohUj+hAOYYOizVYlJ01ZHnefWcxerv4y39L8lHN+jEHE5P4EwuV
hQm+IhoWrQtDESnt/ZhyfMRTf5SMDUzDkrPEbF0V6qNeMEWnUfrpUILacaK44ocXusS9zEFqzy2o
OS2XTXbzfMXxGD0Uss12gWUDcFugORax8sBhiNMC01lBRKdEsB8ou3YLxy24crIKmcKwYUNhTUGS
7qBFcNaR/FFl/kaXPiCJqihWlUBamxY4V5hSUqpHSGZj5z23xIvT9q/m/4N2J3qb5uSkQvHaOqne
2Yk5pBnsyfB+qWB5MjqIdDqvaa3b/xS4dVHWz0OOIVELjylae2k8BXsIVfldrjlYdWD9BcGAXZhE
n9DUjLPZ6bcpwrQI+eI5SnxqhpApz1Q6IUhu0bEuc33kyvwG3bP+9IT71/FF3Llh+FVXYPw0NsLE
v/R9Bq4b06GR6btVOR1SCTBsxY2eSLDfLvOXbyJtX9Ip4OHgwoo13/pUfQYlZhYZ4002t/t0FAFH
KtECccxMS7AgkEt0jG8p4mGB0A4b3Tw8yybax6bctzr+qjuWMqx5H8d4QqLvjCwMLQEx272vVfRe
sIvbFRbq9iarGDkGzeugSkX+QuJsunncN7eTLkBWWo4QDRHXrWqpUfa6WzuwIFYhRI9Eu3Pj4Gac
6F3S4WKmAqVZ9jNfbJplYGVm2HZt+zx04znBmCKr4tkrLb7n4rVr54cyCIj8KzEuJik7ehjmdzmZ
3LAKnWMnZqLiYUKF8Fcm+ZHm8qG80X8UNgwD869qhkfO9FMtoH94REJFakTZixcvmL19VqnoOjsC
KLB4ychW5LuGjiiXoyLHJ6O3ihRWRycuT0NfBNvG5NvF4U+yH2eSIK3ix7Jm8N/soF002usqhzQj
XE0shpqeMkSM/VxtZq8lMiwEkpoNyANNHyYrUsd/U9W8ISP74VNHk5XtsxRYAYjrTEevaR90LGMQ
1tVMMMLivSVEpBsJ96uD15mVEZ4eIfa3XqHPpl1q0oM1tTmHkXfpM/vqVvyIZe9SZHD8MYBFIsxs
MUMhC2LBn+ts7YKEeSqZn62Hzn9y2v9DvMktnGEzVDWUU4oHyoO9JIe4jCieGCM9KmemS6SRU05+
jIF++3LBB+fuQsQzcSTfGXp8oJ/LQHJZa1KPybXRXrlC4I2AbMQij7dMghBCiLX1BV2ZEuk6nPjF
Sxv/LIUBFMqWKgJx0Y7jpvXsVaDZxhh4DU5gtroe/8r8Xwt4QbjBth7MobFAmXbRY8dwXiizVj1v
8AKhQuhHqmssqLagUONx7VALkVZhn3rWR8ncHUIPV96YDB9Bll/6GZViSd3BfCPaNdHyXxMNW4Ec
fXAjIh6JEU2b6HtwYhzfTZlvUosMh2ZgZFL3jCGbvOY8Y1EZIDrmmoWh+K80vLNNiWNbtFAmjQNB
f8DbW/XtplQB8WF4QHuoGeGgz1VjviznNoaKnaMbUGFm5ixcBnCeDb9YCWZcTuNAo5HtcUrCy+Ja
r6LmdZ7VupyY3BagCIKJ1OaJ5Xrw1QynJCIJts+LGp+jAN5x9CAOjOW1S+Y1aigz4pDuz/TgWMCo
bsGyDsO3M0/1vzqu1C9qHUEy6GhtR7R9TFlM/5cjjntC7kpjG4VZRO6brGDO4i8B0Jar4TlHZrPJ
xtB6a8tq/slVirnXLqz2vggt+ytFM3CS0zIdJk61izsk3evkTsCNl7ZZWXUBT2TwXMyfjo3nSlQD
yc2dU22cJIQOLbGCazsMD1CSuDNiTLmVZD+kcsAZQzL0jwsWnE1q0Jj3uvzPliLbsMycsfZ28W9Z
SfxlFQrDti+gM3cO8Sxx/94WwG+taZMonCRpTIBlSSr2SlgaJNxgMFDNVfU4tNQKUW/QTUF7cy34
JiOjZob/0aTfkyn96JDP3afKYMa2ZppTfDJsNeFnsOtL9nwgPotnPu0WlTj3WIwcuW+j+dQviw37
IiXNtsKnlN+inMsEakhVUDe5EhJeRAA2Z0wN0zCtO/QfDSM1xW+8KzRBgL6RHg/h2BCsSBxP30sm
mSz1adycm3QgzpMNn8+flGp5tEfHi+997/Zn95amo4b6F2Qatn5lRVA/bSvJ5lU3LvMlElyliKlh
+lAIKbh6jBD89Ea6tC36RQRw5N92vY1kwf60OKWLkDpxthjXNrcVShdQmRimIHXPQNxR25bc611W
MvIX6WJ/1hN1BDOP6jIXzlPSet0m64KHZKy/XGTx+eAddBdcBlCdQ89oPquCX5w7uHsEU696iQ8I
KF/CgliFCIPE5I2PVTFUW7oTWB+GJLsEK3avChzu4lMiGZjt2mH9XDzSRfzOil2KNDDyvZpUa5lF
l0ROhzCBu9m7z/kSPi8i/dJpTxHc7eMof04U4j0CzrOt0w17M8Rc0OWGWybZ2ShMY9vd0h/d1/jj
jKrfSgVHJFBnNyN2ZWDbOI/Vw4LAE13tR+G5j7ZT/vkIoDAaNVfRNfRZDee9em4WRu+p476FmUBa
5V5MCWoocykSxoT9QNtf2cUt75VuD16i0Oi44WuL1o2AKjjUgDsS3QKKn715U1KgrUOhr5Zlhbug
Dp5Hh50qfd1bFk2boXXfx4EgmKR9Limj7noPz7Odc+KnEflxCZLZe8kMiYuJPf6S4MtJauWiSxjq
uyxERTKWT9wjdyHrGod0ZyMrxCcuq1339oZVYcoQFqNOOVCCjnITkPVl6oIvWtxbWa+pca0VCth/
kbJ/OErUbZvrbmMiTuMecq07XC3PgNCxEzZjjt0/Z7KHCBWnrxbYkQmhu83+jz41xYQaoLfDRLDO
F55MJ3HQ35K5VPT99JZlAZP3VoCWd9xjEFXBjs9kn+nhP1KLm/sm6J5G4hwZO7ZrNF6QFMwWJue+
FsQTYD5bp7AlRWkxG0pBgFk8UjrpmKoMh8RV67wWn/YYX9CjUm6U/qHL8uGC8nSFc1CzNCY689bB
lTZau0jzF+aDWLce49AoDS547RCXW2W8s6v0b444CeJuBNfV43ntvGilFrgZOQ6EYKYkqtCDjb79
JXrzXy+otTnxzGlwwv9mKR5VxAQEHyRGzOVmvPcKby3tGi4vaItlEB+Jz5/qlWepBvzxUXWXdNPa
0g7YD9f50A5KEt9Fy0w2SxHw1xHb2jkc/nn02suOJmU8xDkGKR2fw5uiFPDqJszBeTeZf+3SZOtN
/+PovJYjRaIg+kVEFFC4V3U37Y1aXi+E3OCh8Obr97BvG7ETo1E3lLmZebLcMI3/GNQIQagiDz3Y
FdeKRg0HDv+bHiP5nBFxEJKUXcmMTBOavavCQjCLacWTHmi4mMqiuxoNb30mljiE3lwSFq4KbWDI
51XEY0pnygOnqI2ojZVBt4xVtk+WBfjCxfwleQo65iiIMCtdpKcai5XSw28rmU5FoFDOdD+JTRig
Hy60jdbcVUH3V7pVsjJRDkqGtuzct4zYKe8XqEDvO8XY0oqbMcNIp0trLpKzxHXqys+SI1USApzy
XEAr1lJuCXoFHDgSJTW47xNBQEzg+0KSkofwN7nVFU/YhmPRpm1hJAT2Q2Lrfuv8azXqDo2fWsln
iYcosb/QYJZFN7QhAchDoWwfFuKlHAgfwxjRHLzGxgjHFFMMKmAX0N9BLRrBCHYDWNwjLHngU1MB
6toaT20OBEuCc+ApUiXLQUcJldmewjpC0a/WccSUllhnBFuAoZhHnafp6acKE1MwfDl09HHieDA4
CEc2kFn+WNkHX85UsIuSVLeIOrc4+jwMskZVr2vZbyal0ysgvweN477HHirMTV/WtwY0AU+rn5Pl
SKv2oU/ylWXUAIDv/M5oweuSoDmmr6b7NYBrEXpcbOR+BS2LiM+D4wo/Kta43KFDgafkloDrHf+R
ONgptUi9vW/sbew+o4Whh02+U1gMcMZNBve7fXEsFAz1Ull4/Q3MJPOaMBuH5bMo1Es0reKax9Sg
qgiEDNK6x0jAOOQR8YPwipk3w2NtANTA+GHxHQA42zg4mdX8XA2fivIuSWp9mnGp8+Nw5/pmptFv
qr0FVvkWQi0KF+4Mq1bY2Cuwh37AOQC5c0v1Nj574plgK9pM913vg5jcbmnktkvty1YniMMam8eE
BhZK+yJxhKXQQWbSnZk0oPpCMUR4KDGE0v8Eqc1amXl7dTQalKoXSeMgmlJJl2w484nO6aVoBfRN
+4vdeZs7F2vaT+5Rhypn4my1O2hbOd2KO4dQs0dncDJcqjzdJ/WMpsEQJtq35qc+A02Z830yd8dm
EoxO8FW9BwgvFt1LzkHrGL2vPXwb6fSc8XbCCLGJMBjq0EIBdZ/r+eJC93Co687gtmJHsatLVYtV
hRYqhw8veVVFx/azStSLTtDDQVOmtdLZziA2UvE9wYji8VvgREAGQlqBvIoEw51VRvSLckkNWV9v
myXKSq+X/qrLAgL0MQSLKcvHEioTboe2+M1o7OMLy5ZnOABZBm/6X6/fI06cJugzWKwrdMi6ew4i
rjmAsWptMfcCO2f16yqYkn8YuR7waz3M+YCIvSAqiq0L1bwGvWXALyKuR3I/XBWjzhmvu9qOePSU
dR777tiP3TGK/2YuD00yr8cYIhabEUk3mnDDW4xxTyPfQJp422f30aapMEHMty5hyFPExQ4PA884
FjsqS1O3Y+RKmhkAnCUeY3jCvMqZ/EvAK0zyJCEyC6PeKHwUHtc+Y3K2agghnk13r/P2jcbm3txD
FdOmBWM1RvIEJ5xT/6xl2mcxejuVP3FeP9ctIB1m1S18iqhHR33Nkl8V6jj5LUltcMLhzPReJxeI
F5agbWuzU4F8xnra7pGoDnM4vA8q/8sbuSEJDUQ2PDsBMMzxeYqpKiP0pOFhw0pynof/6YhxoJjE
Q4JhFBlOgMHsPw4jD6P6K2P9wWyYQ+nDaoqi77oxfS1K/8KhPEkTYDQfCdegB/x2Z2GDasfuMo/D
bUyYfljVCj89A5C/3hxOVfxWN3/aLI8pTokR3+5DaFFrKnYjvro8Co+T6W7sGt0x/q00/GgD2Vkz
v4QuRTAxBxWv+Xbb6DgAze0ZxZhd8jsnky8pR3bzT71tIY6la7vde1m/0yBHWGIxM0OGMvRXD9Zf
239yhDnOkbczOWJEiaKdLNgYBJD5tfhXiMWxaXPojUxisI9KSzZGcp9AijlMv+uBOE73pxC2jcL2
lfU7Wt8Z279khbDmG6POO9RjFd6zSGzH8syJhI0Dndp96TBsZ/17kV8Ii40mdaLrovUr5s48/BfD
PNsZfguItb32qAGske38MKcLxHU8MhSHZ1E+zO6/uX4R5TXNvuqIrCNtdGa8jkbwt485egMlQTXH
1gxiv81QqmQ+6UUnF2p1DGUQ/oZ6nmE6uR4qLjZk094QLVul1VmH4J3HlJUrLMYBjbn6thPIT64H
3gvCbojdGEQE3F1MfO5qJM/xIGsGfEGXwOuGL8nFCu/7rnIz5PsKrcLcWxw+Z07XK7II8ObBXUSc
tL0BSiDqDydvN/x1AXR37aPg8s9F4QH/isMR3fpKwq88/ioyRrqxerCYUxcJcJZt6Z0C2MSNtTS7
QvWYes5YI16hxrpW5HHxlSiEHY+vOiV2Bi4vBOJCJ2xbf7YBsBORbmXqPeo1cmGU1D8RzSaTnV6X
GDfvUGVNa8JfpOIQJDiGl/AiHlQb7xIXJxlKek2meoYMUEKyiWbvbpq+k3yj00HvzG9KCR8UwsZl
jiG9/rAwpoX+oY//IspgTPLXWHPdcR+CcqnMAyHY9Yyvk+wISxGvfA/BmSY0Zmh+k2NR7vVVIDp/
wAMhQSdopAEUQz49eAtD+NbSo66RNBV3N2IpOqoop9XkrbNRP/IaEFpf72itZLpmBhSN2TG6kuJP
K+wurW0g6Ofzk+NNXCCTD9nTsYt3xBi5YBpuvopoF+Xb2kTjnxTBb433qOITsMQPHYhwpZ5z8yXr
cH8DTtCiS2qbD3nQ78f8qqrjHL96LGQRWJrChSiXwkjl5EX8venHB+aExcSt5Lk3YFUbgNr4lrmV
rEYGSU7CiA5mqVfbZ1A8eQvkDiYA+dSW7vl6iTXq7WdfQx3wTKpRBLk72nHT4Dy0zbXJP2rMM7Nq
Tjpt0mP4pMrkJdcGH5s42L2ty05HXNdPqpScEjUNUsMsymwt3hEXQs81/dSKfjUm8r3ECSK8rWah
Mrr5hrUkAZxofCkjLmFa9dFTA1fBDPOnws7PLUk+h+GXLZInt7s1Br3HBThK8kf4Ac8B/h9iYycl
3jsXcnJoPKquPifieTR/TQ7hTfVWC9K07q1J3gmyMR7dZOoo2/jWUW5sJdpWl9bWaglFcoWIKSRM
lzYjSzv1IYWAfBcTbcFaIt/1krcmaX6CJvaZ7NEFkHkvA+5gLvhbUCYA9jlHhsxKKLQwSWkXFzU/
zZiM+rG8ahSwNZW+yd2+eAgYk/V9tNbjW9i9FcE/zHitcSwEzWoJNZpEzHqn8Tn2r3uwD7O4mvIJ
Dgyv/bCPy3YjcMn3trYDTu/LXN9KZ1r3iBx4HUpaSU4tDvXaDd6mRPPFLPYWU8yy+puqLxw4m5Sw
WWNMhzoVqBbvbfjk5KfluBtiqpsHKngpMcS/qfGCw8uUEr98Gx/zkOtZDeu15qWbuahIj3Mflj/I
JA8SKoMKfzDAr1GWyFkmmFmZvA/3sccqxhguN08tTVTS+p3mHyj6e9nT7IS1o41eG1pJMsyTDlKG
TZAgntEFm4Y9HnhCI2ruD/j/nZp/Mp1A3dmBQFQsBTpuvE2d7prYcGLHrNyb4dMMDa3mu5sqTnDi
RYGoysVXS6kfSRfncWYOaDK09HUX8fsvT8GPtq/CAdw0fRri2o9ntwv3DB35E4B3i2ucO+eheQRZ
zwHtoYaf3WX3ueLdNKFfQvF28I/iQE5HJooDyaO9jlTCUuAQ/HK+aNKcjXQfaQRyUgIfzkhoWD4U
evWslzEZs9Yn1LWqsV/Y4kJHMona2r2F4pwS86QZqXnnVQ8svpmN5rzavG9iRPqhNkw7uclnWX80
3LAMBeuKra/q/K75Fo2PPgmFJgoj9igOW8GFo4Dq37jZtIwicELCFJiwAh/xvAlkTvyvELL5b0Y2
HsoFSa4K5LyLp8ILyKaRGqwcBV679TUspwwCD61NNREBy7G5M8ZbRUAvHabAvUabUW7vCoIOZMmJ
EXK5CdKbgGChi1sTLm7tCCdS5Kc2tw1Q8VbzzZ21jm6VupGh3FQ0egtoVsIveZ0Uf7FdPIfWFUMa
nN4GqhSbeTgsT8HRcvEqwFXiz0vtRIWEZRylgk88Sb/n+cVRm/C+JRdzhAljpH6hbWbG7pDEhgJn
6DFontr00JcbshdWcbJxNWNSAql85zaybqftKPKt2TyiFMj8S+eziXC1D/xYicFL6nRw42KdEF8o
I141HHG14TUrL2nN+ajt19jm90m+1LyiIRhfwcwVRM4opG9jW/hedZihC88MV6KCfj+HfM1AU6/H
L8iHlxX4yNnkrQxfv6IN7EjpCxLezuORKDKP9bBcdZhgI5yMNAroTv+XRUchSr9HXJ5w12cpVAHS
ByDbdJcSkHRE/E9M2gTCU2XdVblv6dipY/i9hXxs85woGW1NHLEzIPaB3AscLqOVwzWabrrWka9t
sYGO53Bap0vcQJDB+WpHb08E2TfYsGmtjDVvbQV8oUEIcHgGj9U9AxXaaDF+Z+mysTvDhfP0g2mx
wdNbJXZNaCFXP0/VO04rdMmHCnKqsMZ1ZJLIBn6QgSMXJsEe0kiCOh8CCuzT9WoY50+H6topp60J
FSRIvGtsndPg5X8AUAsLfa4oMJYbQ72ZM34Ezr6Bc8yZzBshn+3YXRLu6IWEhnMt1BVQi0HRDa2W
uAkPNjUEHvnUhFQPAuoW6+CaoSOP4MkCuQ9awOrtM4cCyLnZmQE/DUvp1bDuMgRONgPLG2UAGNXz
i6Kj/sLA4DX6dVh9h7PGB3TA/yCA6tRjTnEVzjAiCFDYk4GXzDrbthWtiVR4jOLDk+1lDN2zqrmM
Rby0ogz1pc40OrDS7A8C0EccJP0mX2qjoxznnYYbcgVcAFvEwHgN4wqZWpNlNpILdl48t5V1Gwcw
SCqgEcWDF9gg7DhNhHcOG0lLtlVvxRaj7KL1u0cxBh+kuOmMRFFpM3PbmfHBkuE+wd3gdXSJwqQB
vuhRdyei/IppjxcuPnROt5XewHFSLlzaub2O88SbVJM89eoJyr+N/bKP52NiZUQ58opWQEMVmy7X
Phns7EqLCe+0WAEmm/6w0OGgSdW4sFH9W2ESMVM5oS5QLkzTjGCfL3dKzTgaunWIjOlLm5h8OZRo
d6b8csi2Yo/jyMUQLWfDJhAyEjfJFJBV42CUrFh5uo7kVw+hWe+DtYmVueRuSy6IclFl3hAqr0bp
vY9jiGaD7SYzRYQVPYKuq2H/nRche5h+XOaUBBWsyR+84YeB6qvnut9BNLX4ijBoukvGa8ZHl2Lt
XIUeE2XMBhdSCVeuevo3DwNt5xltYWHdfFadDR2DmJlX0aU5YDRxu5SOs9ZbTkVkDWqcGGjI2QyB
PJXNWkjttYIFjzgTV865jMQP8ui24Rbr4IAqpAGORflDHD9XtsYmQYiDmhOpM6Uh/TIG1j7CNW46
0CFwyybuVWgQDQv3ZaTkC086mQx8h8B/IkHZtMZhaw4vVi6PXX+LSSxIxQu7xIP0XrDYYZ9vx+pp
DHDlE5Vy0FC034gebc3OdgzZv9paQO4EU4ZT1L2DyTMY77Vb1zVhFiZrx+bJdAda4Zz2PQgcv4cX
hynaQHzEmguD0aENwkwSDNHTrbecuwFnP8qts5ZxL2beHWUvRC32QwopQus5KWKZNccLV6p1XDdH
w3oWsDVwedKgQMUCjpeYCzwJPU4iJkIUFy7vM63KfSajbTmpV4toXsaWOC6ieiP3gHmIqjFUB4KZ
cP1rGmczKJJGWUBnWIQb1ljnSxrWG5nuPNGkxEmwWxthvEspdeFqyIllOHW8tGXFzMbeaHwbruFs
pua1b+9t+AJNwCOVzLUwKK7WeJzim9Gca2DSGXipkkklVUWTDYUf0RaJ1YfNsK2wmaf4c3QGjWM+
MO+HQ4+fOYFta0OSthhu9fJLQcOoXnVccYHdbHD6bKohO88cFjPte+E+ujhM6uGYMAFHYH8wcjD4
OBibYthOVL1w/z+q+mvQ2o0dfNkNywJBXThuc8zhMAmAI+90xjA0R3AZwkXRQeKLcDPk1vQ5MzyW
dGh2S9CD5FVR8q7Wflyn1NsAGW2XudFi6SeM1bSEiCJuPwxyC83XA+8Obolnd47eMtFec1JDyxtd
zOQVFwSQW+x5Eve16J4LQtMWanDuDDvs6kd3+lUwwPvqH3b5Bxti7azgvFTUlaIFNySi0w7KEZZX
XbEMiXFDY8wqLnhpjJ2O274ynEflLYGVWd1ktZ3a7yl+qwYS3q170WKCjVeXRy1ubGzb8jR2n2l8
jeBfY8h8SKxm44UtP2z0dbvf5YkAhtyuLeJ9JgIIIBkCB92qs7zXsFka8WRh8ilzoLTd4bc26X0e
ywbobxgepVTbsDX/hiTDISlOiRO/NopG0Yx4YhqwtlVGN6+7Md+OhmTGXOlwLjg4lhPHJdZS5mjD
AfTGU6vss8LdEDHUSsCve122k2Pyz4GNyULu3LNgvLnQ5sKgNVYRUQkNmxEeZ3GOKp10pqmxBoiN
IFUeMZcVWYlu1G9mC7ZaNFGOveQpzJNpKWLS2pcHgYWZEEefOK4EuIvsCC6Sk1Mcb1GYOG2nxSHV
EHwNrLAPkDYgLWfdmYiutbJT0ROWgoQlhYIdTFuFN8pDv2ytroEfP1Xab6gPO9m2NN2nGwBILs5d
ZJi4it4IM36rQC44kE/bWGx8s/OWQeRc9bobUIIFJcRCpQTUFrD+GcRzaQarMZW2LkPriRTFzirq
z8qCmGlO/JksfLZHjER58E+Fw6HuLNzXrLkDrT5xOO0akO9dYb5aeXitIjKcgf3dmi2ptPIlLfsv
sHnjvmsDWm5FdS3Vl8ZQt7QGvnLMjWRGbd5+BmclrPjBuBYprWU6gORwusxT/lRi9LEy+tuV4Tsq
WjXjeA/58gkxroOEQ6RwAfSqhX+v42nTzWSLEuRHrfKVZM/M9EfDbTqiPEzwswjnQVYVn0YGfaCR
x3qkQiCJhrtiIIUJKLxatvkca/FRhzVkhsW5r9Qy9kNkg0UhGKuXAWmdxLi1nU3yQ9sg2h20sPzX
0qfgueFW8KInuCgZ2zPOiwKUcR5lbdXhPkeiAyjp5NR2VwQp7YrYuJv/zXb3pcB+xulABVswK6Du
MJkrJKWujT+ECWm6ZoX2klvVeYia2TxuLD2DSmANj1WP2V+0FBjliVntNaPz83RCmuzKt8hkd0tq
vyTRuirFEp6yoOGq5UCftd0H1jSMfxhYtzDLTtXgkZdNvwMN5H2Ex2tOKWI169k5ZzHXL6mabahR
WaAF8jYFgHODpfyI7kJ/nuC6OCY1iWV1bXp95NpmTPyteD6biIN4ZetrgrZk0SEvTZrGLVAyJea5
S9pTUeefk4z2ZOfRYYZ3DzExCJu3LKVFXcMUSK7pYOVJjz7gsTZp29qh8TMIScp3rvnPtsxrbNY3
PAnyjb/g7mSsAUOu7voI1Csissm8FbywmesZPQgEnfsq3RRGX+x6vf6mA/KcqfzXiNTRCI2zqU9y
nXl6unVxbiZt/kY+5tA6zjK1W7b9/h/2Nz+0jQ971LAe2KeyRakZVeCT2feJzq1nNFfbtY6j0o9j
DadYKy/5bP0TvfPY9MGhMaoP1+D0q0WNAQCea9YwaG+sHVu3HgBMRYcALrkU+WvtNjwAkAVnJ76I
OP4y84khqb3Wqb3QEnvfZ802E0z6nADbpJW8Tz2fYFZInO2uCYIyrH7RqEkNL6qLfqv1rr44VXz2
OnvrCOMTsEhODCn5xIN0GEO11qS+QJ8f+oCATfji9lRqephEqzLZ4vtZN326iwE7eyWmf+pRy2r6
wFW1zoPg1TCXugT3QM0mSWrJtCAJkBNy5jJBra2jyDhRwPcEPtJY2bW3zhUNNR0rIYDfG77BM02T
6C2c83oFaCEp513mcX8rdajzHBbMJD02XjaAi8/vY9NeJkjomr0E2QqovF7T+OWIZ45cVM4SLP45
LbkKhVRIpoGgmyaoNNBhbwNVxF1rsyIrG7x+CJ45m+7TCDami49KJU9xmZynqDk4vbNMdWGu2Kg7
zuRdoki+gFCg/7zTn/Kov3QCmrqUm1JGu86xOX2ole7F51pQVDSEAi0EJhZH0vjTcmqsRWx9ccLo
0VT4BatJx6uQEnWZ9Us7qHMWxNmaOCGoJc/kyG+48RprKAUgppwOs6P9ap1bg2Zob4Pn8M8w4K8R
nkr6mM+hrE4y5q5rzDSB9IT0cR8/1dbwag70T5TQjVfYAL/IzZ3hBp7tpF1aQrtvqSO1Zs38mtrV
e4F8XUb0YAAYeYxljEVGX7cKxT4z7GPnlfpGZ1WF+IYxfnQTLJJJ+iMsukEsc9iEipxWKvKz1nb4
I1G1cBUQlpCFZWyAw3EdqN4HPGRMtBHqtOknVM4hpn9hF9tTjb5rpv6QLb2o3CaSwn7BtVptauYB
OHhSht3iC9gsNQZW2L7g7u9XeMb5PUjtrPUSnWrqaMIqa1JlmvYe5TUr0DSfVIPZlFfsoYBFtyJ/
x6piRvWWd+ElVpybdEYOyBrpdZTjrRo5e5UWXnPb7PeijkiNaTsWvr3r1o9zQOWci6wL2GkpzuHj
2tspEaEUk+PGyohr14QQ/Q4iCDtAe6wnmsHNca3jI1/Zk3WotTTcNHMi1oSelsKZ8D4GTkw1U8cM
FOnJxJaxwWkJwYd3zbJr7LwetS1t+xzFDmdyBy4Bl7MkHAAdWNbdoCPZ0riONcjPD20ebtsBOZxU
CwdJm+NXyM+IQmahesA0mLZc80EMiONxObxYAx5ofuK7VaPUYZbYBoJGq6ibJuSjRpyTMKfRKhHy
aTYjyo2WuRUDo+CGJ5sTTPxXc0dMXRMksjqzD9BeHoMkNOcGJgGwwIKfZiRF5peeVixYwvdkblp+
weLNjZDEYkkxtGfM+dYORiK0oQcXa7CNh170r7Kc2fl76hjCHn2Ws/2QgaUTp6DLd67eOejqXGED
C2Yjwl1C/Lh0r/FYLDn6Qd3DXtvKeAD6NA+/emx8zRHIknxOWE/4YPRhfBpZuJrKCWFxsK0aKjkr
LCGvoHZYzgeHB1HO/D/KEEJs79i+kxdLmC8jZAwkOnyDlp7/GxNgLTpEOF4qtLpQQx7whqpbsVNw
Aa84JtQ9TdQl0odgO3qw+pzadP2j9ii0cXJ4kGPtvnlu+1KUTuKTRTm1ZQ7UYMrfSCEcZzlsdat4
dvR6m2XBc2pPz7KYL2Ff3nvyShLuLGTbDzBz18qyfC2k71ofENgdzd1UNqjSoCKr6biPYRPs2qL0
CxE9TXLhpKR4IxP3UpNyzj3OVPDF/WGsWY7Y8yrueUQN/kFP1VaY+q+Kdu+gZ2se5nTX2TpOm4G5
furuIdseCx1QBuIzm0uW+FG16CRLdHkMNYecv8eoj1LbiQ/fS2km65eESWdesJDePG34qaO8YOJg
XUXpYCjl9ggFJP2hVJTLKmOHqtOPDsAvl2QGAOOZoVngjx38YsnlxGTdIcn+L2anIVOSf5NruiVB
8GEOFBe6TcIi7Pw1bn0FL/oC/pxjmTzZAZnYuGC0GaprmsIa6d3bONHUBbKeJkIDzz3PHkkZ7Ac6
IMoxrhnEG5L1LzexIaiB4EOIahkI/KeuxivfNIoJZbol38/5JenxR+URakfGDdCcvB3K7t6aonOd
9XfdtUh4cTJHhljlEX0+OPIeK5keZZnlO5lR/Wn30xmvbkGnqXiChbC1jX4PzP9WzNNPVUzvHJn5
ZLAQocIPAS0WObDOYlqZeqQdFcsN51NLG26CzPA7vN7wqQMOvKuXdgCvQjqJ47nkOE25sj/qMK+h
NucnU0+fptxMLkWc1quyQyhqXWhYEUhmMJHXqevkxmaMwrLDnW8UTHY0jx1n1ghWUty9DRrxEov8
yyKJRZa44bqvxB82dxQCq92XzcDYbqx3lmWVTz21zGT+SEKrhA7Grs9aZn+Cts9G1XtPue9DJECU
ZXhvYbHu7IqrEJPMVVOhbXa695Q0JJJijCYPaTaeqnlYkv4ZnlPvw4sc9hnbHyX+mawBDjQvazO9
48hC7pthOrd5WbQ0/Zc51E25E0SUyKMVvh74CXF/JzV/TLThHhTiGEjrwpj+MxzFC4c6VjaCX52B
ojfDjwvIkT+oiUnkNFvfc0sBBxTWMwyQX5K6r3XBESSnSGqo9TfgJegoIaUfbtD8KzImYw/gICOo
Tak8TH3/HTmutWGT6naYnNcDpZS8pSOtV9200SBy9WHnsNgii7EvNA+hTligMVpm6IOJU4TKh2St
tQp2maxORVUcYw8IhMW0lNMtnI1ikp85t7NNA6WGGX/CBYZrVVXNJDFsnLS9O30GObWf/H+yejTX
uNa29nC3QWD8YLd5T/jNQcC8QEi4SCh6mmEMu7FgqwWM7w8J48iIV6ib2N1HF+xA8aLPKRVtcPVy
5Vxsi8sxVmAukM9B0LHE0sQS189gMAimGUx9Qu3Wcc9LjO4sMvdThxGAJASkH7rSWgb63SzEozIl
7RST2gScvBEs65ud0kcziL95CpkyCBy6UG90ZL85pH4vtfdOI1FJppeM8TsnX4YvyTxdHUc+Dd1S
WqAFf0zGmP2Tb7Rb+9Nthw2fwTZ1gexI98YS8BAXBrHBSg99mCvtCSf141gh5o14JTbMpCm9qmPt
2LWMNjyX6GrFAMlvDaxZyIRqm8/zc8rbl3n4HrqEoGBoT1fmVxaQM8hYaY0JycyxOdmmaB+EpqYt
ZG7yB17wlmgwUwoPH0fL8xDYNqkPI9vadNQunBm2sH2d1ttegxc/6/OXOzhH6d6tiKNzEdufPXjv
tcvrspPQDjlILQufAkso0Pkgu9PSBVwhTA4BwUSOWIzcCDijuwl2liibtQOoP6ApsJszwnCjA2ws
ikgZk7IXx1ZWznMb1SPOL5bbHh8NZ1AlmGTmmPMN01uNAouKNizFYTXCCvFvnqxFCfV+CssMVhre
Q0PJE1HC91oXOUbs+g99m0Abmf4yxcwWh8ech2EVmUx0m47ovgHKxOT9JjiarLSQC2mQ2R8pddQr
sKX7CF4oFWd8aBaGKF5zijri0PIN7Ex8jGrFIQaLAe6QNZZga9PWqXlocflmovm1k+hXyGzh0z/V
IX3f/Flf1p2fMF+pYwrVmqWyoR82k87im5pP+oyddlDBr5FxkNWyhZLmBlt3xBEAdpZEnYbjwI0X
gViSFomGpU+okfiJcZRJ9uPWnjG5aUCXRjoK0a8XmNLCr1E+fc54BouFUmWM99mjEmm0npMJqIkR
8BYmUOzgk8FMLXaxNG9RHW/UYNyLTv3gVT5AiMUrporPphHT8vj9S2oUk4jmFyr55tTbFT3FopGr
FzvVpK9jOR+8qn0LzfGv63izU8t7AuR/zYeGmqM4wspSzyur/x+OyBGvqcpnOiG4P7a+hcI6xqit
JBQgwbilj1r5r6GTmX8j92SKiWKOsoLWPaj1OyLGqNHsw5tgUD8Fu/0qRsm/5/l4ijOngONFMw84
hR9Q3M/kG/+Bv/nuhiag4c7cV8KGJe3R1JKoszeUuygpfC7jXENb61IIB8qE16pzZQX1YxSJMxis
ax7V0DzDes8utTbjmuEZfzfxoae2xb07xfECyP+JDS3YlK65d7A/o2cInni3+fW4dk4jhkW7Q+Uv
Ri7stILVLW2a+OSWXNKbE567wTgyxuGALvgdAvrDYfqrXTbYC27EOzLqNPZuQE/11NUUNKa5dUrl
yOrvePcEBALJZ9agkXRSA1jpotlFtTUt7Jymrr+6TvU4pRNjcIrCYdTxaMzocZQtyR9Nendw6X7b
ywPoDubiuMp2S3ZpZrTt5wHyoIeVUZYQBuOUiYgBHw1AlpG3FFrpb1Ntfro9lqissq6upn0ordIZ
aqrWTxExHuKk/IIhH6NmpJg5CaOGw10b01cnmh4q5e5NDtUzaV5SfsFTElbPsTVvLdF9xdL4miiD
QD22mOfLn2SM7ph/7vRVvKmiP4K5oAk6Eis3BR6Z0LU7zZuWcFnKXxsJnD2ztfXyeF0pjvlZTySo
7uN7ZxnEFAvgIdamEdWxGKetE6A6GP3ElJx4oudY13oov9o+ArUWcjeaBzQ80FRdMr+6o3EI9BED
S2y8z9DZcjPYRLm3TeP5NQnSuxPRbVV8uxqGY8s5zmlynRhjDg4dPB281tF+CsE9QsKifc9hc6R/
MZux/3rbhjc0UO2n6HgRDWroNA6TiIMYZeiSUmyRCM3J5CAtYkkKWwT7HzF8Ec/iyNnutYbMKLhc
AigHNg86MEua7btzmU/XZDKYoqq3OWYsnrP9ILBXZb5TZkM5effpusnJm9O7oqYqcKyDFYtNS296
lhbHjhoCDhr7jJKOujLeUlTYhmIiwTSYKtrmL57/UhjaKGmPHmNdldBdRtXvtAjSaUY/GtrZVrm6
XxZc2wzXvnc6HgGD+stJi67BHL5FZbfLWaKrnH7ghnCrMg9JzyFfwAdwTeFX5T+9/CpBlpZheh5S
/F9NlfAG8qRuytI5e47hJ53+M02j73B2cx3ut5Ve0/0Z0HnDDbbJ/nWu3JVRyjhrGfG/ctN4aJW8
Z5iySvSJeH70GJwEFT2+PKDEGm5V0/m22+/Kdtw0pU1ed8JMKlfVYLxM5bhWeZ+ttY7cxlI3brYv
lLG9xfF01WPvpQzjc4DFm+X34lHFjeQLqUaDH5Ic/uPoPJYjN7Yg+kWIgKkqFLbtHW3TzgZBUiS8
K3h8/Tv9FlpII81Q3UCZvJkndVJvqbC5hnEA9OBG3mBNpjYtp8Og7igdlb3z0Jt5OqQFVYPetB9M
DKfWlTtnYPxFj8S95TKtsanVnuLlu6BIzsWIAoYJc6aJzTpMmm/W2PslQJ5oJz4H35//0nz6lbGf
g/eywCClNGA3CUb7Ag5SBO/6rmOGcPQIIpKVyIOzH4AIaKbqCRk52GXDcGdJ/W+pC7Mm+/OsC9LH
Lr7DMK+e5gq/fUSFKIdJwb7JSMXyoGoYCOF+BDpzaZcPHoevHtoAbQ07blb4w2dCj4Aj6d9JBVxY
O90xdNhNRbpVKZ4x6OZ3VHAlG8uAV6gR0vy4f+DKsOrt+hRg6pMMj3pVnFNC6TosjvCTz15F5xuo
KbcHfeFBsaUWg0BOScNKKusNJHpswYQ7EtjkqyaOPoArs63aykUst/g3BRN5kcEqwpeNSm1DmUBs
COmdmKG2B5RsdE5DqgXkXkYg++W2Ci+olytXwZ8UM4eX2dM4qqZXl7OOcbBSLsWJC8DDTS9LfWJm
U+CTEWp3nClOrQWRiOFX5+H/Shvw2dRJ2Zt0QsbLWv4LDmLdRuQ1qEwY/BiYQpvSYce4d9nE9cmg
tzQe1VE5pkyLnZwQhzybW1S5tEOCRNw98QIOyaV2nXO0jHzC1DVP5VFx65is5eKaW0O6eHVm9Roq
95y32AWWgDnqUpkNtgHmWN6wHzLKZHEUMMiUDW1wqhoOXmf+iOWCLyzxJDQ2u6G7g+d2GZrhvpAQ
IHpqIRZzi1Mw30qU+2A6/xovDIPCZjkyyDhMYL/RC3dIJtRJeOchXcqtVgEzJrf4hXex7hXDxXR+
s/FzdFYcbQQOmcQAv8dvxGR17Ydg+5NlB97vbgnbR5+mX18sXwylDo6u3uB896SKzdEd05dOd7/g
rPB82yEl5ThZeZzYwbEtqjPNUtvO7r/ziSM45rhrtgAYnry/MY4/A5zmqpB7zndUz2em2NhzwM5B
F3o4nFoPuGSlXozNRKgfPhwF7UK07mu0TBfPSyAj+cdbk1jn92bV0kCBU9C5a0uj+TFufjKPJsCk
sR5s3WO1j6rPMPN+oja+zWxvPYa1/4ziE65bp90TwuPCkcFx9ZZHzy6fQbd9VxX/Ww2SylYN2Ge4
QlwDv3rq2qzYjaV6HoAhMCMoo4eIjh/PYzn2EwhsJCiESMjWUfzEvLT8nk3+awX8/GlADB5ML5HB
2xixSttNqeJ91s5bJjCgtLKrRDyxcqyvE+7DsSCE8NfebkMiMB+ScauK57NdNNeu5TTIHfhJQCDr
QEe7rgUtPCPDlc2HJh125BlOrWru8TlfS4EdJeZqio+FUcGypTgL3aTe1zAkOBtjsyyKkoFPvskA
AU6cwte9gYkbe2ufMVQ6NKc2ZpUjnXaY4urkV8tzLZyP1BnuBP/SFDDGbcRnw3dZqYDBaviUZsVD
TKRmGcd/y0T9Ui9LLp5iFpgEgifuqp9jLnZ2h79wNpgOeqbzqSuu9i0SKNv33qht3pIbpyoR5wWB
Ly/j4OueE9fD1ogaHEfinsHumxtVj56WH1TDQUSjW31CBcQynYXTHkr0Tz4GJ9AAj04UE7hrLpab
vy4px7zQeq5wzfozg4WpOCE6H5QcH4dyeA6lOUAXPXm0ztQRKweem6mjKsOKiuM8jscUwSroXfYJ
+gdH9ypFidmjR0zoTn0tqEaJT1aMb8I2zy30jrKwvmiG+qwRHWy6BBSwSMbW4W3/Z9oos08OLdd6
yB+dMbpmI7yRXhSPXVlu4qxaN7gO08r+7QLos7L1IG9hOcVKCa+RrcFBNcOprGjAm6kKRtPCQ9JB
wvWzT4I9BDSHjrcJIwGMtCod94YHp1jUJXL8uzicHz1Ftkr6f1Ee/PSMOhi3yyc1MC+imkFgPMkE
py0ygYFNbxwAxgpiNOije3uMLgwBb83X/1n19ORgeqVs5Lz0/ATLGG0qnHJNNN2qG7dxRjCB+kQc
3DFM2Dq85PyZIgqZ7U1PIK33DdH4UiOMDOF+yaarCBkgDG19HDv/ri/FHejGr5T5W8A9u/KSs+W1
l6wOrFvJDZaS8aKi+OAPIFB1vQ8z68WzeWQi+m8T0l8AS1YjWuMqY5OKuMZg2qdbKE2pTK+2srMA
oS3zACM+fMH3LPdOBAkpuyHBnGZRtDXGxwnbQNgkAGLZnLFX6RMxxATFonhbfCbqQUCHClZ+iyUI
y8HWDzPEG2hUjegdBhpUHAzW8s749DxXSFHpyBRsutSjt5vz+X2yxbue0kdUnU2cjJfZjFu7BNNF
kyJ9bTiFQYb5c8LNnQsfxlq4rZpWPtBoGV0CzG/Em+xuukKCvygA5Lmtcglic0AK2lSFSB4ggtU3
bCMU+VQmn6ALqs2sZ/OAxyKi6Qnjgufih1R4388+3IK1jW37cYH1cUGiuIW9pvQTb63+cSuM5Avr
9i/teC6jZJecS64GvYnGdP7UivyX22sWj9q/RXELr4WusXTedhEs8LImwu+DXrmUmZYn4GPqYbR9
+z0ScUiRvHE1AbgZvECEgaoGOIKbircgkg7RhGG+qpLpPRXlSiJrE6XB3jvDC+Rkv3B7CsiwcT9v
PaQfY62h7a2bbHojd7Fr8I3GhOvtrnvQyZNDX3ev7Acb++ji1Uc7IPY4fuQVo4f+Bv3F8CNuDUmQ
wflnUwjnZ2xWQcI8Bt83GAp2oHA1ArG8ObG5umEZC9pPLjRYssWBWDHzfne3NLywHQoEBoyiUOCI
i1Uw2Ku+QOYLvA1Nhg8lfeLKpmSwLt6sKD0TqTuJvDgOIQhl3uHeGjl3yXOqpn/FCDyqFY8Db1jk
v9Y6OiUNY7uR9RLCLDWBu7n7a7NlW4KGYH7GLII2RFSpLqS6evhmDT9IjrEt+2Te/pP4FvLgDX7l
zoby4kvvFUvWpg2638WZL7UonqKaPN6SbOnTutJCt7mJZST+D7LvUf6ju2b8q+3k0DodIJFp7Zg7
7CtruVAoUVGNXgWcJhmUrzCHnWcKlTFprnQ40ucDSbpWa51eoZeg9NEwWldbLyFYJ4MLXsw1Ayes
ZlN251rFq2xaeQoHNhTL9tMzMe5dms4fGUDb1yGnnLWu7ZvBheggsQUUZALD3TzfudVyJ7zmnCZg
BUZMrTyPXnqtFfZgL38X2AHOaZulNIjGxR2+qH4fxrbN0xNx1WNcgZlsap80TjuE9vx7TPLfABAR
CJ6JAbTLgZ8A9mqcaFmDYWFd06YfvpehiBnPD+exTI6LEvPZZG6/xbP5wDWet/X2kajYSwHrmhcT
N+OXrtovtx1+3Mm/GgN6Nu6ZdcwRETYssmoUv8icBLoGkAmOTaOc4pbrVISdfb/LX5oob/buAI0q
poDilonT4XBlhHL0JSRwozucl1qr4T6wgvgFN4j1T4+jOtl98dZ4MvvQFo4Stt7qHOdUKi2lC0jV
VQAQWfQ9O202RVyrU9dVP9RZPbtWjddEy/yYJpN6Zab9C5P7v9zOAwCeKZTLIKQJmZaztiL8T1Kq
PKEEj2fDMfxYF2UJOZ18EMMf9c8ahwxJNYIDvtzowmyTKWZ48v71PIGeruWErBkCscfH8F0lNL/D
FTizb9ZrCHp/EMXVO/cIfve80pdeLz95Mv0lFXllXb+WHsVULA/Y0ybOs7yKewvr3qGYeutzaWJ5
UEnTUqWVdXe6accnEweUIvdusq4Mmn3qsjVW1Yy3LAp+oOcREkt87iIcKmbkbCoGcgWGsBIkg5Qt
zWOp2+7BA8q8Liqud3EF9qcepuSOXpdkHynYQSI7NdWC5tDcAGOqdOavQpe/du3Ih6w35pIG49Po
CQ/7QVb8aW9ktZocw8DQw7nfDMzkvIiwhHKwcy4pT76UWFCWJrrFLPDhVI2DO2OkTxLCMfJUVZ0V
XxvbIdOyamHF8CuQNoCY2h39Xz2jsoBZqZM2O+zcLqlwp31lzqK21C8C/m8MYnEQFDGxzUg8LI3Q
xLKDoxM69baEoPmcdm5/9APK2xB5r0kq6JqIQCnwa7yRTfzaLuNnHxDG6ULXeZQ2EUEBCoTj6NBv
06DtyZ+J/mzSArCH0xbzXQSUeBfP8ZkwNY4U2BJg3fvlTtei22CT/fItmd/Pvg0UN7bTVx3IhMer
S6mhc9+bGz+8X8z8YZbcwNdjuQRTgDcpXKiDJIbEATJc7pwWF1luc3WfPQyqU8ADVMdAu2V49trC
hZyfk+ftvRcYvow5GwHVraBkW0VL+9WVKUeOGWVh9kPvRS+kwSBuLgiMwXPc3YY9AXxOm46oo7Mw
2RETlzrHmv01vqPbkklcokH+MS7WFIrsARCASd3HBLY2pqSiVo2tQ2ADeL5xxquNn4SuS913/4U+
bhjIQeUtAm0I9bvNS8TR8FBacb2l1vEbsHpA2UkD7Sfj/Nv7jb+N3SJZkXWeEeu4NMpIczFKYm/f
1V5xV8863mmnlfjhqn8R3FnY9ZqKpWVgSY4LjuiBGR5Ug0i4yDbZ2lkeXQNIi1tnohEzsXDLatoK
Vny1m0zJYGXs7lN15UNQIuCVLrl4ICX9wXdHDyqmUGcnd4p95uCKC32XDH6jseYkKTzzhilEMgFU
HTL5rxORd0jbpfkolrLHq2w+fSV2sDnOQ5Ez/8p4M53gMozNp+Uh9+cRM8HKIn2cwYI6aoceyNbG
iTJAG1whrj1YZcpIK6j+/AVq+Ai0bMX42blXdf/SYS865HV6xL/F9YgwOlAx+CI66p/HBUcxQtQv
nsOPujEfnqVfuKpeGRi4qwptB3M8OKhhpj/czhTAThJPo3cDAfeR+YG4WSDzJRD4+hvTwMzLJnc5
k7blRGvoAHoQql+zE4BMkCYsbyf4/cAWcePt6WW0NZldExM+GXJ9GkROYeLt+IyjfFUVJrkInNgr
roLy2w09SDpzCzNgoeMHSpa7xUbFINXpGD9M73xKd7WHlXRw8dkHhSA0VBU4QUUb/KcsqndD57Yp
ajT5ZZbNKegW3CpZmpyUM/9j2QhXdsNPB7XO+mjZkwm0l2tvigl31dWa8qMrk5C3BgTIWvNsAx+Y
P7kAMvwt58/OqtQ2mpFVEmSoUxRz/3A9br3FrakwR6UO0FvWYoK2MSc01tpQbLdLqZ/QNO1dRM0G
T6Rgdmm8Y+V7xdaa2HhQqRRuMIdTdkWPUYyVgAIjsihavw3JuBw8IY6cwXhKuvkeq0VNVhlaZd0u
TPAqMOZt/4j76ZJwPN/jeO8PXYr/U6vI8FQIaxcWnOZovuAsmo4FEG1OSoGdODvWDHmhaH3cdW2g
gQwskTiWVVhdsmhw99XU+9Rg5FgL6noG7Y0p55gnhHdT28XpZ/EL/uQzYhtj9dYT7CcjKoMDSttE
Z5liPBbAgMJ+5Vc7XxJCM1VBqARnxW4IZHjyl2rZRnbKiNixz74OqPAMpoisTox1ADe7c9ONv+V4
85NH2Y+TMzFjjRq2jim8ndTtvIfjzFdORzhMfg+bK+kMno2kb58tSfDQRdjJ/elRkVeB4FMygOsL
MGGZLcR9rj35W8uiOeJ97dYkVghqZUux4dpKHmIaBZ6lID8u9Zw8O+HyX92nxApxi76MwxI/Kbth
YzK3q1bchzarBS5hCJDJvuGmxamfVEVj2ZzTAzq2/ERhrPHH4UNMtPpWTUlHR9TLP090P46bxvu0
DeHVUOayokkZrifsNS43jmb4muZnL4C2kpf8bZrgZKLtymxnnaHYudkYn7KWdlbVFGJXQ/tapbS8
bIlUJK+qbkEzppJQnRO8xbFHeRXQB5dr3M0YNOfh3spA5MMbpxaDlYRms51dwMJN2C24PKbvbV/B
Mq8GIn0l3k5Co59DY9MBbvnydXA1U+jARhHm0rfSfp1wQgNz1QMNXMLmi5o3boZNR+RBRfj+IZRv
VeNVG4Cc1KsNVX9yxuBT1eHw5dVg27Wr/pOMkin/kFc70h8z+KYVJ7hX7MkSiBnETW/K2FIwkN9R
AouERpfQaurJVjPV9g6k26yHLmp+nRv1uZA6PfJnPfVR8kQrJJMbwdTPJUZ/5Rra7lQeH2ik+9Ya
OW0YgGOkngOIMI95UcgNR4OT/yVFNB1FGV4lki2wIoYGAvA8nVjzeKXlE/gt8KZjEU7kuTUghRp+
OA5f935ou4/SdqCIDQB9StAVPCTfKhmZMnGBxcknYMzTobHBxv2mlwmqatKMeCs8zKkTk3yq3gzU
CPe2nqXR6xzoE5LaiCUsrQ+moHGtClgY/ErdT2zwRUlGZZ6IMVSmiVmNsVBgs2HUnfe7OYuessD/
CSkmxYewQC/OQlbSxiGfpfSuEmVzQEmvtlzUQZcKatW6IXyW2gkRQmhCnIxfsqONVO248/jROe0j
taoSRU/o47TQYJQVJLIaUoEb4xPEy70au/HEWbDSobUt5QTs0WuN/6mTBam2yKILiGDeWcBzb5U0
Hd1H+nUZG7GaJwNWtix5NaPSfGQj5HLG3tOp5pv7dHEoLQxZ2fjCiAl9V3HCtPuqulYS1glFlDia
pugMmE+wJpUM5k2IrdILz1BWT5Kp+/uCNRuIQ8v1R/5H3I2K8s6+Z8Gg3EOQVcuxRLbsq5ymUDrp
EJ6DFzvkypgDvD/Cl4VsENOECWS2PMUi+bbpBn+aFjLHrumvGLahHfU2aphXvGRDzdnDHWH5jKHN
kCNO/nneGO4QJBg43WK6WZ0H5DEBqmQqzt98hDjqucbN7Ix3XAC/nZABesKuB1TnphEMEymcegpP
RZlXpKPUQ5pnP8LjaONPDaJeGjM4aiPj4uqOUQWquuZ2bbN1WVDK1m4q/R8YIf+MdnBUzs/IfuYg
vHzaUNoAV5Zl7r4Z2+8mjz+Lfo6e4rKj9cbp74q0+0ml+1Im8Z9tSmp/oL2FxHfWQdeT9En+czp1
7XL7yS4qCoyG4p6D981xzhfGYOqhwNxyROvlEbPVjkE5A6GiCSg+ruVJReqHjSfaExfHIsdhbBMG
cCPafHrrUdKDeHl0fecO8D7B6REeRiXf6sH/KH2wN3MOSHn075Q/4qbG9rzqZtzZxvdpFLBCWG5h
Xn5lMQHemEFFYhr16w5iPPKXoJlqohSbjQSUwa3KSabukxXlw76cSwODzCZoLwuKhOzkdrtl6oLi
YupD6HSgv/OpKk+QGNTRgrp/mJeasl1ryUiuhti5iUpm+xmfeYpMte6sElSH6xJydia0GYdwg6iD
6eRU02dVqX9oFn+JS33jDc/iurH1MHCyld0N5ppidmBbc7f/t0rTRrq3JM4OmTNhiVJVkkwmf2QP
/UdWEN0k4jXOwZOe9X2jiOQagZENf8d/QdWe/g/ETZzqWVHThlsHiMCQtF8YUeL1ZDr6F83wVGX+
f35J/YfrRSTE5qZ5tGzDPNRFWclrebVu1Z6JkVjEKaY74tB2nvmWuci4Mj7QWnSIYfWvB1o3MN6n
+MJdu1/PlbvsymmarhGuHMbsIlljNkfZ0NaT0IG966e2ohyK96DKmy9sSNVrspR4ufG7oNjQFOpG
AxxSHTTHBBtvs4JsnLzZWa/hG1viRFDZ+QoyuDlSV2zt2p9fhxFT08qhJ3ETqXZ6DsmFrKyCyQR3
VeabNjgtIRTL03Tj6LoKMKpSVn+YcmrIkGu9KwYOdyvJYG1uDMCNBZCZTAbWEhhvTANDFpfEKrAY
xnMjH1G3n0hvTTjOyW4HMe7skvnYylS2+7vg97pPx5bkD5xcpnKNBw1QDCLjc6hDC6g43UOBZ1nw
RxD2fuao3cteyi/LqSfe5vbRdORgUDNbZj7q1qXGKtdqvCFBWiWsKn25sE/JFuGYB41fBy9U+vM1
4zJKJBOHbIyFnwq7crg2ZiEj2JQYNE3E9yEyd3iKaBhi4pjfxYbKPnuO7CveUIoyIgt2zVwRJp1S
61n1VDmnTlFT3sTEMl/ijq1kaHbMj5ln9D4BNuoE1oz6X1r6F7aeqyAUedx3RAfz30pA/cEUNns0
DGtbDQMLS4OdJWAe0WI9wz4YPMxBdii99ixs/60rO2CBLX5cVyx6n9oQCGA28sklYBNaCQ+H+ze3
ZVNlm/HGYS9u9+5CYY8wcoL2I5tjS20BrymVqqm49F4f7lHanT12t3uu+MVzwu19MxZAKItwfp18
3WACpKOFt3fjhZk6jMotTq6+LTdEsIkqVUi5EgTsSgfqP19R8jJUN5HcwezTBFjsMz2efdIQ1Atg
Imv8NGJ8DbZTuuKXUlB1gY1NIwqFRLCZnTvZ2uG+boR4QR/l/RRit3g4BysyqieySctTkvSflpu8
lxZZC026BJ2eRQH1x3qkUHfaFQJZIUf6WhVA9Rm6urCc3Z6m2IhwiCvZ7cYmXjZR27i0JZEaIhyT
gm+P/ixFo4XnW/6F15++ghiuo58GHxqJmSEL/SvII/quhRJMLJE/ofKW9zRkfsS3iIttjvpLzgwE
UaT8b6r1cyi8a1+nNjJTkZNcT62zjCJkDrezcG4HCZ4fvz7Pbvc1OlLhIwKOzgfbQxSOv/OG4L2J
up+4yepNG070oDJTe+xVU108HdwIE6I8x55qD3ZmgzGVGFIyy+kYiHjAsyzG38OS9fu+aYRE7ZT2
eezsYqfdgsJgWc672pqbl5Y85rZFpViXJdfIuge/m2LpS7wZIFLQkaWvsWhYfUEt0zQWZ5F3RwpI
TIr/KPEuruuDboiFcJ/qoXdAyVRIhSrjAExCs/8MHdM9yVJVtwqOYNt40DDKqBqYm0f5wa6U/yEs
SZrGNfZDlVvtCd9teZiytjuWoImI9416XXCkxc2Ab61PZPBg4kJDeaz8a5pa/Ytvi+IY0oS6ZzoS
bb1GaTpE8/iVA2S/ZzfmqIJr3sap0PXdx+zBpstwTcISCSn3nVo8CqKt9mHlMNUlsnPom+S28TQY
IZCytx31ZaHKqQ1ezG/ZxtbOKOAlc4REabl83NPtpEquWz+mZrpJWTxpXIKLy1yLCfsNyUyXxuNN
aaKPrgFJlEkSX/wI4og6AjaiJBiVFwvxxKR6KYNIb5N5eRtU9ZjmVg15R4aACFp6B5mPkfRwkQKG
ct4yR5SbcqTiqu6QAgsCrLOPp3TOm422uhB3J1R5wJjPs5Zfw4iZi7I8MgyEDCEGDU/DpI9z0P/Y
iW7XnacfTM1FZNT1Bmpw9mY6K3gKfSJAUTdiANVty4IGfrVDtN5btnPjjGIg4clnVmq3zXc+YOsB
446U5KTZLmLvgMJEEI+gU7/Lx8TadrqNdwX35htvKAHBEjaXdnGrqxrkfN/RPiDx1XDhJ6ZqwWqZ
POFRV+nW95mOgmtONQanw0h7/+hE4Uyh6H0hBIFX+49krflhjwROqPH47KKB7hoy2I580WOC3ysk
N2ZtB6A3HXDdeUHcsYL8BTtozKS0JS9EJy0hTjikdf+60Cu294giHcJwehHR4gGOXsqr67YZrBhK
gvaVsf6fKPEO7CTjVtV1dOa6JkGWWOGd7WIpS4JMbrJ+eGhI/K1rRgMnvCjZIZyGhQ1koAAxIScb
IjevnM6u3lphSM1Zfs+3j1tAWXxjNMeg62DofMhVGG4LG4ywX4Kft1JkWNlxQogqiwyM5O0NXMWc
zmK8n7hAWJ3QONvaEfaTNTLFpksiOeh0BCDHbuH9UjHTv3Wd91dqzdPaJ/15stKb3oFIrYN22LSZ
764bPtGdZ4VUBBcFNXWQIRCE4q7Yu5FfPxBFIhPcYYTlcJ0SmGpioq5efKzpM9jYJRsgv+t7Esc5
swzVnwX4VgJa9R32jXBl6dg+uSqD2SUdfxc67Lqt3dGPm6JHBYH/MonhIrTX/xaWHz8Us9KvbVtA
y7RaB65KTj8tzsAY2xbMHDLWlBAnUxRvIyQ8zQdLvKEeWAsJWak9Um0MW1LdU32ndrmhS8PihnsX
160DxaXzzsIQAEuyAGhHmD8NwiOdTl0PDrhoPdTJCxbdKyk6pp6gCajcyBO+KsumydDo5RLVbrsS
0vwmU/3nBnV0oZP+bqY+4Iprcl5z0M23PkhxgBz9Icra+zAieCyYzW7tVmB1mrOEAdait64IZrpF
bYK+DkaqHH1uw/i/OeQTDHyHOeBmAcT8RNOfdROtnQLGk92dYplyNejd09SFr4wlIIxkqY/Zh8ZD
Ppcn/OzfrkBtSDs7OyZR9lxnrnrnMoG7/0avMSKqj10xOKuWASzHxWBntUCtQ+qpWA/8cLsY/Q2T
n1puT2wnRinvKELxXvhtuydyRYrOR2rXhHor/5ZoM2X7GQjPotzc8s5Z7P/B5Up3rMwXSop/ssJ3
DsHSA5oE3/NXy/CXx5Q7qbij4SDeOyP98MrkX02IeM7lxia+tfT7PE7HA59LvfeQHymak+WBh3VE
/2GGC85Kr/0gYEbaspTiCpo3HkUMm0LBmGhn4NsCSrf0mh38onpvjWG3meo5fPOSnuqsASf4aGuL
XHdrP6dGkGFgH8OA3BblYxMMj3kZ8hKwPBOwKA+NBMFiOflX16X/IGDmpPBYXBjOtJuqlNQ60dHz
OtQSt8DQVKdkNuLcREbSGgcPK1fg88F//PqxlPs6QUWl18ecprnpNwUC+e1u1G2aFnfMQP3wRZIP
3FcRr2V6A9X2U6yvqbdUnM69rxpHwNHNiAOYHALuaBecB22xd1SRny2d2AC2QMRHM3GwUr/T80ra
ZspJ7Mylc5b0c23mUPvnaoyZ4kUNPeEB9tm0HgfILsVWdbxstkKt5lgKnbtWF4UcT+jbP5RR9+yp
cMCpmX+qmYTDONT1hsDWcxSEYqNLrq1znr/lugUA7dffk6i+DIg2rl/Jo5QG0EKOwipvNJv0B+JE
v9YxiNthol9LZuJ3DJI/14IOyGTvIWlC+FyA3J+tBj10MUTjQHZF+wyoNDh46HzDYmjGof2EwoTp
g3PgC4CrTzH2ep/gd2XYB5UkRXFhIsCYIkGoQ2sQZicgKx49fM0rKnrR+QPE/t4Pzpm6+eCZXh+q
EFufvdQYAPMuvK9MSiYrhvliN020a9sEnDSUBqvkGlN4T27sIrm6CZbZ1nvP8Py7AmcvwCFsFQXp
+IkeOLK9X6j+uCHRQ8ZCA/02PijG1uxBUdzX0/hNjgrACIhpChyZUpVV99P0ko+UOQ7m5+FYZPlW
usGrXzbiFErBnzUgW3YCp72iUlCEN0PYHbK6OBhxM+K3gb8JF77NcsrfYnTHTz1HNbNZDP0+8br1
0gePUecGXKZy9ydbvOeAaqgXThf6nTIgfycGRPmZbqItzpWWNZPq7tEP71JdtBtwLNRGROKNuRD5
Q7cONlwL8GW0efCyKO89IuSxEhHN5c6ImSZrsuKcdNxSm6DhiWMGc7E97JepzYrpen15Edn4QFEF
BwZ0JcUKjb9S41aEdbLU3W8ZdM1RMzDZBZkBkqdsbtet9Q87xQ0TDAsCLRKnTQZnLeR5JhxJTDm0
KfbtsQoNcrkkOsL2k8LtUvK1p9nbctvx3rORKkI7obLX7V+hLb3r1AP9EfB7csNedksQThfV3Si6
EA92WTl3K3o9vge3fIxlBpio4kjQCDUeCksTp2twebsLaF7KJprEP/kSuRTLfrpbqvCbLmkmlBwM
uGtggKsmRtwWR+V103De5+LLx1CNxQunViSMhKxdNpkTrS7Jqe2Td4i4/1UWjBzHFs/UAtnPnDsI
6lOpQHcA1BoHa7LXtfNzINR/BScqekzY2+bQvfUzN8NnPSHrRn2CCpvSPEWNl8vjrghQGwUbMSM/
QvgDM0xqoW5lhbVlRWZ6Lzv7qhWJl8my6oZ92oybUnOKwC+SPzYC3mS0DB6ISAOkyH7MDDo26Izt
OA7vpooPXiSfucjQ9T3n3nnKCMINXZltfCIoDypvfuWM4cV3K7W2rIBBv/fTVhzphU1VR8sgQ2b6
1e4iFz64JJ6Tc5/PA98nNlhH66wERrOUl5D8BY6+4nG+9Q6VVj3i2qoHBnMoXI2vz3lljkblyQ45
YlcOrbVlNFjsoC5Pq7gDGufeakp1Hp/cpAR/mDQQuTJEBcwX73NffgNY2Ra+Hz5Kv/5npgWDU4Q2
c9J+SkVkggg9B5gtmiktj6IGBLA0/XKogwiAWDCV5pFLPrPMLi2oorDH7zGI2zuHQnHMyMJ8GYGS
zope/lsMWm8eQTXmJoS1J0j/BixFsG1ASuV51W00dT28ZmV7SMnX7OgC5VxQVMGZC/pwEMaYowOp
i7Y6LMNl6XzYnHAoUCz/+qSK4dTgcyzs2HmbxBx+JIyl1nNBEKTzTH4Y3da754pOYWJBBUUd4+Yr
osSCy+dbzExb+ylNXYyjdh99eoz1nKh58fwbm9zQIhgbsLGTNRvAblyyJqTcA/gRKrRNm26R7uWm
id372Os/vLS85uhcaxdL93lsIjJw6aQPE2mgbZbAwUtE6p87frbN5AYOPcES0jCrDmCLXwttYsPI
sTwEblGda80UuozZ67I+/Ox7Gmm8xMb5nVGeXuRU0fA9ONrQfWgzfCzIo69o+hEPAyUnEG2Mc3DT
7qtaMnlKcIIR9JD3/+PovJZjRbYg+kVEUBT2tb1Tt7w5L4QshfcU8PWzmNeJmXsldVPUzp250m7b
AnnGLF/Yo50F+0yuc13yJGN/vKaCC7TqAnXIlV1i9yF/LCx2kZ0dyF08tgS9EnmTRazP0dT6+xHO
Kf0v3icPMKzHEPWyIxc0hPJmeeqAAv8pR/8Rk/ajZ0U/jUFwr56tAjkW8I850/y2DP5ZRwzCysOv
sad2RqW1uGloaUfTGx8ZoL+ZV8eNnBI8+47cUtBiHAXmqa2au4MZqGusOHbQppOL4aa/M1+ZnWmV
QMeLvD9hzMGTl7bk2JGc8ELjTdUwyxW80rfeteRNGTH9YcxxXZR0m8jOglvC+pvzQaSP7eKSQ27E
IiPIpUdc2mtr6OhnikA/DVA87mhG5KWqwObWDdt4Mh1UJiQvwjEf7Mi+T7H4b2GPOKtSh8fRApnr
Q9kCssI+NHKlcWAjSNOz316s2n6eE/0W+hxUrZ7jIw47bIeQu3njjvsqsPnOhJIbVM2tI++q7RgU
T5TY0yeCgXjZu6JsWbyf9HJNrjLvyy9DjzW5OlHdtxSNEbXtIzz7Juvbqu4o9cUyEoTi2e7Cs5uO
p7Ji/d9ldBkgjGWrNsTIoSPy/4IuqcDzaRuMfe9k+H63tnR9w4wl0CamPevMi0bAoo6R2HeruycZ
pPZWA0tYF078PpjNk5uW08WrA+gxXvtjlQY5icWwis6Z7IsZSa6rur9yYMM0mRZoAlbHiLOgqEv8
2+tuCijyCdV4067et2M8Xcpoekgm+YFBEPUzxGPgucAC06Ln0U0AjkcQx5FtO1b2zqPjli+JZz6q
EkM1hx0MyN574huDvcKrqhuzMCMGFzX0XdwgYGJNQpuafwbYYCNan2tc4/2DmnoxENfXaTVtx6Fm
QK0qvQ6NUh56OR1NcrOr2OnQFLEKn9OKUPA4YsXEgbQsDFnoRyaDYyPfa5ac/Jrlm4BqsuBH4vVU
G94hbTieCygDK+Z4GnxQqVfs3BYF0D6Oqf2Sdg3UupwrV2PBC4qBKW2CDLXVXcwMWfVRQjJArLWY
G+L2Abw3MgFhsoAvJGuLmYA0Ofl9thiCvER+247AMjM0wCRM571vim9BXnud2Rwzvoz2VV8/stN4
d+WMd3rOzHXiFGdA9+SC9LTpMqyGc+FZEN4xFoXEwaU7prTroA25gXE32u1XmQVXdiM4akVzaWaN
uzAdb6Xf5Ve3pE2UNhA2aaytaY78p8P8owzFrRKgZeTscwin+ckIgYiS+LC2rPgRrjrynQRgoJ7P
Pd8j3/8dreYapTH/JAL3NCjwpYMc93lkF6RI6oPD1YR2Duo5nOZbeulzwrqHMnjxO3QSbVN8sVkl
9Tg7vAZ7cGNhw6whzei1Mm3ceAaFTLnVsHKY9SuYsju6sT9an3xUPbI9XKxRwxS5h8atXmboRIiA
3ARyRcGyTdOIS5Wiq7p620/+gYoNeLsWR2IbB1sSl/eNwrwOLf5UKfE810Z9hzQNRZD6M8E3kgfz
7Hvmv6In45hH+hYTZ3DcCZQw5jaiknBWoedgA/LYcOCzGJs+YzyM4YaGbrlXglofDA+C3gPuaZWp
b5WhPmLdvDZuBBEyxhOQjP1flfVvriee/Gh+BoL2StL5Qt4g3wCVezJmTLGDj5Y4l5NzyIXP5iKM
5dFw+msTu/vGUp9BX/AcenV3lKqjs0pYz9Hiv8LYiTbUxH+IlJR3GNC1PW7lvybnIw9bzl7B9SMu
GnZEEMPs71TbfldN/MY5+6ktLupzmSNNw15PaZGxUX0PsQK6zlFP+IQHqE/4fxa4Acl3UaY8mG9M
S+EmqbOeDpKB/vHMK69JHBl4XqjRVOyRjxHy86km37Qh/kVxdcpGw2u6CRO2uCKX3TV2/2lO8RMO
WFooem+buu68zZtIbAPSQGuMuFvf945+Ysf3pW26Jwn3aU8eB15/wNaxwA1MT2Ya7NkVtBjOe4YY
a3oDYPwnehhFojxObWTsZ9jvB+JG7lrMChUJKdIeljMedugpTDyiwqXbs0R1fsyhRQpx3JcGwzzj
dJdsXD/4V6Fc3YbCeCnw32xSLX560uNYfbKnHtfwLZD4H+wc4OM82e+dQqjBHzu9dSp5BROGApjm
LpB9+H+SNEIVJucQ5+OG3xb7oCJ2wj6Ycyv1UdfVGLSrrHTK3wiPEbU2LPpmdZeIyT4Lv7ir0e/5
znanytXy6LNKZlqjzU13eDW8fuxf7Tg/TDkspjiUJ+1JOruWusLlI7RG4a2HzoQAototu0xqFsHi
upP3ZHf1F92C9JepprqfqxptpaNRE+MLq2ZTXkxr3MUDdVCjQ3eaJgq9MloFm0M77qXy+/aDi9Qh
6JLqu836hgJ7NT4MwsPhZ5fyzZp7mrOkN59inO97bMXBB2cmvsC20cXTLIxsD4uA/VZT4wGKqSco
OoJ9bmJnAIkgZkb4WXZQUSD7V039jI5GpR2WRNS53MZf7/KZVY2cdpn06ZEXnf+WAkK4ayEFUQGM
GcGwzAdG5vZ7rHpkvDSxyn/uKKxtOopvnZvNpk4tMr8VdarZ6NovrgrTY6Dt6rdJsbdSIvFMLaV5
apBIVgzP8y/6AYaLkcVNxSIAUoSDjb/JlPvh5JZ34boP+Ja/07gJJ6CcTl19U3i82C4hVTIgQvEs
aRvUNnFfNU3PUVamZ48twsVwpP+Avxvoq1ESgitNEWP8idJPMbKVUKWEtV+DvMitPrjZii/7ynJG
hDFW6SiEnjJx5fVt/+tmFvmLcGhKfWIS5LYqh5+kl95TkTCODXp0sf1QUVz28Yzji8xUAhcOnYmd
UE9kC7WZ0lm+mAIUGkYxN+EWPEJsaxYhN5KphTEXc4iIK6ooqoZn3Vss4XZu0dKcTQ+UHUb/eIF4
uG1ZgBXUSqaSjhuP/e7OpO5PlazDbDNqgFAVRB9tY8MqFdJ33CC3GQ+SVf+9tZTmDt5EJ2dVHfzc
W3JzhoJYkffOXTOZ+BujpRTeFH+yxXxR2I6PFWja+U5zw5JirYLZYG7XZANWecU0wKg4k+jsRb9r
qGbcMM74Sx1lDlyVgMSuVGCrgjZmcA9w03D3nhJ1awuD4VTF89aOsnHF+7vkz4vYF0AhI7hEUp1M
DW/1ZwNSZCRzEtKoTec0YqfA+WKAECvS1SQn1u958BJ5Qf85TQW3lZjb3qyWnXAdn6Zqfu2I9RM7
PhZ+gF4fBeiCc/NR0NeK27q+K/38rYlc/xgGKvjoI8GcYxMUuKfWFo8dmi9HsFDxj2yJNcq0C9l5
N+kRiiBTA5QfChqd0iAxIn/AVWLodCxMqzpb6ZZ2v1aF363Td48jXmFKj+j6XYt2zA8mXLH+MwOJ
CRV2KmFGe3Wuy30RSICCPX6xp66ZFJeT+j4FA8fNtss3Vc8JDN2DqOZMJ4DOx2Q7dNRIFm0a4B/M
7oLOtTagS/aNimCwKnLBbPopy4msa+m7oHsbePF2B0NUls6dGdvwFHMDuT++ZTbzh64gPTaWfLGU
iR1bpcrgtUshCuY7cGwW6zuuvi3r6MYiDYhda+x5mWTtWx53TLkt0iT4gaphxugVaU/gei2fEsR/
p2VR0rmQeW23boh9tukXFI4LMFJkYNcUj2x0puexCXvsjO7XYAZvBGwwQQaMTSwg+4X8oAlQshG3
2aYA7DXdDdSFBrnZfrcrfSwK3Gu1Xz/VFjplzyfBA5m3BzHAYCTmrclJE9WtJZ6T2cbuZmuWhxF/
a0A3AWm9jOEZpkHgLWEkaOZOR4E825SWmBr6gDpEfE8MU5H9DKZ2EyE+IBQBE/DxGW77qgYYSHQJ
Hn1Y7fo+e27i7gaAZqJ8l5hryOxMmQQvUQJRD0PILcNfRJupynCRas0VwsY/1BpsEzi5KthfJFaT
YzSLW2YMRBvwfbUZUbi0Lb9K0dAH5HmPBecseOBzkbmUPSeab5ldtksP0rKUSr56puO1X1W/bPXE
Rlm8VBvaE5Q1DTets880y/4wMm174XJ7wvqNmTTuZ6tbQzku8GiZkrbcaq4JmaFtzp9W3CQBYFhr
hpxQOcwDY0pUipmh9p9SRmN7GyQ5rsSgxbq7xfE2PUFeQcStZW7foZjQkMQJW725SU+TlG93Ac4o
fOLt/WzmDRiZzNTv2O5awr7AJhPcSonGLFjwBU8CSeFATrMbnAU7m9it4TtbDzUHVy3Uk6l67144
8c8o5Us1dvcMMQ4vXtvBrsMr2qpwr1dBBjPW/+li1h2DZ2efBA5w9nTZqyx8va4MkZ/NyV5uaJhg
o2VQtFuWFRmyy3qGj311amd8DbgIHQEC4OTqmK5RLxGSitD4KsyBlIAkS7cfLbJhhJdL4GysMo+E
NCJaj+iIRoEaDWrhNVUlbIQ89rb0YDU3t2HnSK422fRQDVdEBKhojHGe4q2M3wENZ5/Soscbb6VJ
RBeXh4/7YJUnGPziAPeG45FvTmSVPVpZAVmhrO1/7MNS6uF6fvGQ1j4Z2gDNnJKDH8WGIcyoMvin
kRWuHNb6O+5rCfDqvLyT/AV+uA2KX69pvT110/OOeqXoN5Xu9K3DILoXI26NzKGbmL24s/drn/wO
0giV4CyseNq0G2xlGmV3MW7Aj44QywOiTv3kaNGtbZWz5fVKr6DKBLuc3gnm6xffmik9RHRsdj5t
8oCHlds8FHnVPk8qKG4+i0D8EJo4lNOV6WPIEfPGJ9jcTBkv76AWQaFODWdXKQtHU2nmtD2EHi+c
KuFmUXczqPg+E9Ztdju8aRV9wdYqtwArzN1cDxuxkD1zK7BO4C4oKh5nAPy5Y7A3aqB0q7Q9zYQM
Vn1vcBRlvsKuBrvRGTA8Vb22GeWb6OzzR4Q7x/Qa6iDaOfBjV10Rf5RDBZtlgbFH+cJXXwYptx+z
tUphFhW96Z29GrZbrBGUk7js91L4d4LwDXIicv4sEiaMQr7oiubUhGWczIYezzECUN8MZKQkfvEY
fbRyFZ0ECiExGRjys2QMVv7IIecZXAMADS5oc9wWWlXH2gWAIRdiXy5sTXkMNu/m/1HSzfw/E4//
ximjB0D6NPFF6Rt0CqrjEuqi4rjkkmws9EaWpTGpkpmHgFW3yteQ26HETmVLv0FcoQ13D30xBZgZ
NDs5j40mRe84x8OKdnZvpuo7iO3gmTK44l+xLK6KpZrDG9OvqZie/Zb9YV+8JrnOSLN0/HkcY4lZ
Nt+FiQyAJhORg+V+nSsDlLDBw+F52T3H+HvjtqdkJubrTwq5uB0wsVv5k+sXr3NekTKPo26Ll1Jf
ggxAsNfzUAqn24tOGesgxfrJ+KVeLKt/1RF9pagN61GIN27rPS9HkUanrCTswIIyzY/CCNmY9wzW
ewb07Br4C4mrRa9IutLf9akFGDgbmguIhnHdG5zbPJjVvxzLPe2zHA7ayn/sMoInO+mHkCgdftb+
MwyRlvLZDu6BU8YPFBPXm2FMnpMCjhjrJaiFS1RXM+MclK3DvVnzq/vx4ssvR+Rw1xv2EcyHtVL8
rMJgD8QYwm68FCxTJ+seo8zTHHSU1DRzs6eAOVgNsvstC+OncGDYuB58zijmu8YdiGtWFp5Df6JG
qz/lHvd4L4cCk2jrE9cEQm+W/6tj4oKNOVnrKpzf9OhglaufWexAILGjvwHpGwh6Tum6Hqyrk3RI
ZmB9t35tHMveNXaWYTz7If5Z7bO7HOWCV7aseDsH1TXynAXynNJhYdHDMHAIdvhTHQs68aiGH5cu
SyCLZDrdgKxm3DI5mtp6Cdldsd3Tr+GYP1ML5fC5sRh20uovn9u7OkT38v3sAStIw9BJiSclvPuh
nShxG5mzbOx0FI9p+oNwpvae+BR2UB8mfOMkt9V3IUoA7kK44NuKV3CBzV74rSZmhUdcB1QA1hHB
/ipEtOJtwVTtUTXvIUvhaSZtWjbiX+fFTE0jZVzpXxpKXPu43U7YIGEWh+A5hGNcHbu8dQkp/8J3
weNJRPQF0GyT4k99qv+MKYQ3ypIdQ48VwNicjm6ZRsfGi/6yfgCmVvZwQ8F/PpTGANY7tBOGfq0P
XQ3VKp+RsVScJechm5JD3KMLAyIFphFWPbQPOJPrzvT4CEQRHAjun4IoHFcAiS0O4sbH+ZW/O3VH
RUJdW3vWfQK9nqhr3tzPkVNcvc77nhuegXyQC68gQAau//yUeQqv7nsc1veqtczLpHKXO1TN3ceu
8EmvDHfAa9j0zT9uR4THXcv5Ia3g/YuAShJAZ7le6lpv8YlMJ6rmsYMyH9NPmwb3TJmo60yrZBOF
ZIklvFOK+ror6tLcTMVSmpKQdYgXC61qg7dqihZrJYou4e3o6sYMQA2BBiJG7ht+v/TaxdVwn+g+
u2g7fvI9PowMW83RN+uPQRc9K1cP1S5U2VrHQXYrXFlj26abnri1+VkrGmos13IfYm/8MIoB/0fN
LqruDj2nDNtZfmIYcLR28ChH0lObrjQR1pxAM6MPSLXciOd9GvGSyTpdM5Ar9z7QikwRdbMH0zCs
V5fW8IOLT2CVx9WP1gtjtnC84xDk3yVVEGtowA8VEf+0Cb4ctlNbrluc07lEPU4n7DKZv3bt5heb
Ja5Pu4HbPWT1JU+xSQcjcDKEtaZcypSWuWacBmuNz0ShtM54ZmoQdsCbjCWsPG+cioNVTPmrJfUB
RT8CfDLkD8qw3A9m6nIz1M10sMimPthj+9dVWHSDuq73jYxYJKrKBxlIC0HPhdVMiVIZqa3W3FC/
GE/alTO6P1NN83jMN28bS+O98eL46Er302aPCRTAn48e393tiHliM7rBJ11V310U07fioVZ6uKFQ
2apXt0nkJXd8vXX65X7dkgVtIqlPsvPjf6TvtlbUYb8P5majm0rvw2z6UuygCJtF9TFoC+/GxuEM
vZS2J88I932IdNW6SuA1n7xzlhrGypYM+VJHX37vYOZ19DsW8Qen9r1DzcO15xPzAH4V4hRGCisQ
5nFcpF/D4H+hQLMrmejvCdquvHrCYUdk+O8BQteN1Xt3jI0aAlivwl9lK311vRbvitbdhtu1u6at
e+D6Myi4Aprum5wdRky4Yacn/yI7wSPu0rkQ4yBjTjUKl2weDSPDJuZHBJ+OZFIVFlllyxbgMOcT
QNCDpNiVYP5ZWuNDYThvQVC66dEIXLG0aWvZ3/MluAVTsE/wJFEIBytpUk92vjCPjX1WJBfbUM9m
KW8idctNRI2cjqGhC4szpy+Nm+K9vcpHIMQw7Uc9PyIpIudj21Txq0WdiluUvNhscg8+7lUHTP4S
NIBF3io0hCmGI+ACaAgDtiFtPjwuBIsKnjqIsQgNWgSP6az++bN1kgvqeEZGqHnws44m3EL8+CmP
IgyDdZlBxYau687mNkqGe6eK/4mUpJVqnrnSsRUrxhdqqQ5jziIOUxjHcLmdaZaVwGJx/9onxzG3
aaneg777/J89g0uO/NnQJ2w1IyCmvNiYO9VnP7kthg6PGCZ8OicwrwO7KqgaPqWZ0rz6WXmZsaxv
8FujPeLEWy+W2O9iDBk41HB2XNacES/YFUYRrIbcWfbtUBFQLjAM/kOGpFy7nSDXOsk9veO3jv7o
ARA+goC5qqpu3HuDxggh2fW+swv+a9z0kMfc5+a5/yCAvS87eaqC9KNohmeryA8pSwsP/hyQoOjV
IiabCobaPPeOuRke9eC/WlUOKtkEBjToDB5GmoxbF8/ugdcvlwguACthTsa9KMMHjO232em/Jwro
DkTbEjrLRs7w/rk1PcnnSp4RhP290+Ri5UjWSRCT/yA7QxMkCra3W9tcOYDN12ye9vhcxGZy4npL
UjnZ6bh6JBHHvxR/eWn+QkNXuMNBxS84c6Ot7qOScAZNUtD3U5JgZUKEbqKMfENZDo0B3eR+R6Bz
3jihzxi3btgzFWBY9x9KpHnxISHncvxxUertrKrIplHS5KHQmSiD/uAd5sz6iIf53RkgoQw4QwzP
+HVzH/HSrf7MKgq3CKlwYHv+JoaY4BPHzUPfRH9NEj33uceaPHgz6RJeL2w5GS5vEJ60lU13dKJx
ZQRYzTbSZI+JkEemfybJZxTfhCLyzTQwFqdCP+UJy2X+gk/g0QyeEHNvUnDdTMwg3Aheo6ghldd8
RjHBbgLR/Owh1lHNLXhtqvZs2v131XnuiuTjn9ETEXDq5HmMeTPb/WLvjKGATf2bI6Z05zgjnE/G
zg1UcTwohK4UyhBRhOQOw3sB9YYrLZ3ID+U0EkfIsZwI22JtpZcfJ7WfiNMCyG53fbZcnJ2y3ccx
gmpY2c52Ys30SLYWzkWQvZuEFyO/RKkR89pwmrdS2FdhOzvHbSrCYsONGOxd3DJzwXimm89hg1lz
6iTCJq8ZFpRrTMQ7ys47en29DbqBuceEf9ZdsWg8SXKlZD3eleVsM8M/CcfiwlprNGUOOeUtdrlq
ZGtomTf2nddpNh77vthaXMfIp/PzjS9GCGdkCHmZcRr/I2MwPNoTS0aMwuxt+oBfvje2nsECUHQW
qEORkbAtmpMU1XXSCKX2eK4l8BNdvJDke3L7fJMadgXEtcHDCpnDmsMDnYH9JnLS9tyK5DEsLSx+
9ch7nruw6OeLXxVyrdPmwusMH2NJrE2ra899wPAgzngLBSqJ5s+6gSHmG+FOtwAO8rS6j834sQms
B3aBCNVYnHL0flurR5oWth7ezZXVD09h4n/nveQDSn+oXfyJ2+4jB67QKnlP1ujWBrw8AhD1TkB5
rkGOrKG8reF3lROqLFdmHAnF2hcp/RTB2YRtwXf06iiM2lmWXEkaL8ZBVi5TZt75TLZ7yrA3Gv75
1iPj1s7+zaXWkpavrQqNpzkR/l65LV/58rvqfTpnA8xRs8me2prOUtnnvCBFHzOIhLHeZ3ny584A
CfvgiYvam+t6L6Y7/ZJU2dHiba1xgMzreQRRaIbluyw73GxN8x3YTvs5ezHXOFCL/DLRPquFPEjY
5ZtasvXoqkhdEVPlUerhFSzcbsjwdLSCR9Uyo5tkLue9VsMtT/LnAZHdqQkzDFotaSz3Qg9ktOnZ
/gJpCc6RbB89I2NlLuNjgx68rryAKnrlXfndAEOWzbcV0QCQjL/exFYP5G+zrVvv1yR3QlLpMXH4
j+3xzRnBr+NGOuBE2ZeDuac49ss0HEIT2TfPxmUcZwhYfHY5QuRalsFDb6r0kHZq29RybxCwIsr0
Mrvha103X3EU+JQGpi+utq+uqKBJJP2daRb0B3bTGb/pX4xRDo+DBcetrraWGF6mOf2CengLSSws
vTYIe9I7Awq5z+pJc4NNXmMGGdwy8TUjejBFaCOF1b/xANLd4OtrY5bMcJO6V51DUwqnLz0q/xKk
Ewz+6piW47Wmv9cvenQzc3g0XXY4Ydr/E+C014wE/0bp/HkB9N4AjvI5JDrnmHgBs7k69WZOXRff
qVVtJ29zRy0218StMn1/BW9MIz+VmL6oFoi4LLaA29uT4WKd6wpi0LEbIVIoFiLj1e4MVmNx8MGH
n69M/M8xBnjPr+4Hrg4YOUYqgbFPeLAUfMuAueZW72AK6NMj2lRUBq8GZd0lQ/rSIXJS/AA0DHDH
A7j/tYxjoKEWZNziFDXjZyhpU3Rc837q9VlZ8n7sWXqo7gD4/GeRQmkG63CbOOVVG8k2b4cjF5mN
ENlXxO2XD70wSIXjDgksKjTAY3ChpVkKfSE6DuZIhUnTPkWjgH6vcU709SWZgu+0jLklSYK3wXss
WVDL6cnzKcCzdHCI/GTPN2S8jYGZHNxGGuuojcM1kM2veVy8fXZc73I+jB0IHmcVIKWvRZbneH0h
l01et6vTHmcUF2A9Y8NLijuz9N9CUe9aOBKMIVx+mUQ3ILc3suePWofzxsatvMW0sYu64rXOypec
zul1GhQvvok865TqJAIIR3XyhuUJG1XkwE1A8ErreTeFJcQcqk/sqdgRUK62FSw7MDpXzKKfrVOu
x4l6UX8yLrLi4UuG4QqcDs3H8/jbxVicBZGDIOvpfYDIDwzjFiIwdwNm5KyuzsCCs3XoO/Jc59HZ
Hh1UyGzekxD+LDvsEHivqIDws58oSLfDKN+sXGzYqIZrjYlsNdEKRcK3T3ZeI17I7eNwKvg8O/+S
CvtQARjCOZ+c7LpQd1FAO5ozgQEx8h6QBv+54QE/QVmFiDXvvDLYeMB6vZhfoM9ZimR5/6ajbBtO
Ge8xlwL60uesypz2gZOYboulgLslSrHRgzxLiDorVwrQQbXPOLkgpgl2ZOVPMkIk99uPNFZHwnFn
6QzAzH2KlTqMvXihKLAKTDcFnYqbLaYSe3JYPa6kP3Fwpp9azS9q6omWcBFaJUvnQSisc2gIUqT+
M921x7n11HECDt2N4fuMOQb4dB/u8FBgce2ohUBq3qRxfvJb8Ze2vM6L8NgVxltW1pKmQmy06YKP
6ROfHxNk9Ti4Nzdg0oaJHLj1IxCbY2C47/hzz+xlHzzcEOtimF9E600wqJJnAeGj4FZLfPOEyodL
QHhsu4pyM+J3kYXyALwOz2CXSDNPxp0QwdHunHojugEpXB0T9vr5RK2EChjE4szBWV77Z1xPV7sS
v4Fl3eyy/OpmUtshwcI8b+21NtwDL7OLXTHX5Pp5DkNxmP+/3ANwmqv+E58CbZf+hIWVfxVaLll5
Ol/ray2X/hfsrIhJ5oaOiYc6K0jR578hQ5JOEGdasp9FlDwNvvsB0AYH7BA96kSdteJuFvTNi992
O5TPxxg/37bp2I/he/3hG8O+F0isK+VJFNmLKRIWDR53SStpgCDSATv1sbn35wqmNP4YQ2IUYvtd
rKhUO8xDdvEq+pwDVEeP+XNAC2ZyCB9nYO20uPBG6PjC8Hc8zIn/i+f0tZLpJTScU8vaggseXiCr
YiiEFogpootfqwEH9KSp7gXjgVrdEJjB9M0mKkAcFOJAlfm3zCK2qSnLQs21FPuoTRhzw04Rgkpx
CYR4yP3pK3KqK80KvxXbO2bWeBNj9bZAsIvQucPdhOW7yH/gSlSriYyZW1hPiV/TwtwHlJwsxmgg
XJ2G28pF7zwO5UUkzkVQBDEXjIhOgqU1ro9VQhfw1AxPXLUftC8OdeU9RHYOH45bRArEQScYVFP+
V8topLLUpxajidVXE3jH1FKPTjqcPIhke5rdmBDn5DMSJT9CLM/4GY+mTQq1iZx6PUJTXo/ArtJg
qr6bgIFOCSRuBIszBp/hTgnaXzJ3+BI1W9hogRTWeSX3QZNinG36M3uS33Eo3iBfkbMoB5/bijrJ
1vXAGtlXwOX+2o6nPy9rw3Pu2Xs7bZ8J+oOVTylYQEw3Tqxj1RrFkmI8g+tSN40nJ6YBUwVnGy27
KywUX9oLYjiBK2MenzvR3RDCOW3a5GAbJZBOo/sz8TF1YbqD6XFAmngFIN6sEgOHHjPMR1yaV2uB
+Ytl3ZIobztL+a/FgtorYrtYByOnvTeM7oXl3K1yjUvvLV0DFC82ffsFqfW37mwsTPZAYTV5fKAt
B74H09o0gifTD8cdFc68XGP7GrKPFVnzJ0wcuQG94ytd1bfAnMjH4Al1fGSAIsnu+mRBrQPQz+OT
bouvwfH9tWVWwZFYSYMtSvHKc9Z82q/YUna6t397P892bl+GO9itD1nuNthzydBFhA2Z/dHFY3jt
a+KjdByHHeS+msPXqx4H1bzgHoTmoKOSjpLSwaCKBsOOYaNth68uJwCVBvMesbfAOwe7WOJ7342Z
2Id5ALGWam6ZFyePcH0gDBIFFByxsthwgq5Ht/vpUzfddiyQdiyOYSzBc9vXZohrxwO5D8mdNzVw
oOp/UWx5J9m3vlJPZVhcWyqZOyn3cjZ3FCY0mzQYwSuY35bkJFfa/EkFWxRvCIA59s2e8fTWLsBx
wzvSfTmzPiE/rJNo77VYSJSIt6PVwSYgebk18UuuQX3q9RCTqMnnMNpph6CJxXNWRRQyTk1yQOt/
iduUnskx2Q2mtUOEeS8D52xG2aad9Ouc0iZaigcryl8Ca/rlxfoSTNNXmlpYQwfb2c8SGrOACdqH
9mVQ2dZ3/j9/i2JLSqfHH4sFJxy4uCbVM48X95CuI/PkExDqz15UQVKuSd+kcC4s6yMpoN1h7rmS
S99lecj9jhYulRaX1PE+CjN98i1TnfD7c+sr1H2Wyhs7iYfOhg7Jy2rb8XJdzb6xy0Z7H3blP6Pj
RmqpP+U6d6myeTMO+7nIL2NqgqghuAIEwPscMvr4yPKJklufzB6wL29ogDpS1vFoDgEuKuu3lbz1
xwzbyuIdEG52soT3Hk76oEV5c7Kh4sXK9tSkyzfP8+4AlWVT1hipHTKyadM9B2Fzww26h0sm2WOl
bAlToDgK2Wvt44O9F3W/T3G6lIl5b3YQh6zu3Kvy02jre2d08HKSnaOak45ATMQ6vyA6/9GZtRnC
5KI72DGeGz01rahW3mx+hDVN4EshKOrqe4Zpdh7d9yER1W3g2SazjJTEcMqVnJg2WTMaFTKB+Gmx
N0DL+I+zM1mOG8nW9KuU1frCGu4A3IFrXb1gzMGZFAdpAxM1YJ5nPH1/UC9aDNJIy7tKUykrEQAc
7uf85x+0801CVuYONsQBHnoZ/mwIcVxFdpmsdFJdzyDdcNM4otirznVm7bqwfpk6BflRCZymstIB
ZaCfC7Dd4DQaV72UX0JAOVmGGzaQcNcqvK+JO3AY0jG80DcQvf31YKLSRbiApXyVWqu0Iwiii/0G
/syUAiYjE3K9+ZiayoFAVm/pkTDZBYP03fBFVeWOEf2Mw1jVX05TfwVN3SA/lRZDeq69KA8fzdg2
t16Pr2rZyVuTkeDB8V38LXHv+FKp6NxsrBdjtM6NbCLJN8eiIp/YjMMSSzKd1cxs4JFO9QVlFYBt
uFZI/NQ0bx0DHp0ldwz4XqY6/EWkSgzLi50jxvLERTJ/1gMrY036GBflePBq9xrPEzLSuU4ip31Y
TYDTQ3DXJSbOBkhgKXXJ5lXNEu6M93rs49bgF8Z5bviHaJyRGihyjUB08UANb8x6vHNt7+C5RJG1
RXruU+mv6hl5GqZ4T+EEfFL38i7BgT4tpm+uP19HnfwG33mfoWM6I7MwXk2iuR8S48mwAantjjdK
jC/2NgpVox/4LyYjK7jl+KYG7ZLKioEXfLxuX2NDuUGoy8mPMJ7hA7TSqiBQMxUkhQz+i46lIpNz
EWwppGCzjwlfreVXeMpkowTyEub+FleRYlUsDuJosUZ6s4bBSN02676w7ydcM9a1QQIRpGoXwics
+/KefhgjCx5dM6rFUl0Fu7FUD9jVfoMVQe+pnlFOv9gi/+XOAQJW/vWKyt2qvzKYBcAkAtUvvbs+
Db7NGWSVjqg7tSzlwm+/EEDx4IG0kqVEflSjcbdHwrFOZsyh6rEkjcH2t73RAiV6vyuXAd0UwrXw
6B/dBuizYfQYuMkFFo0t6mjGKBavSJrtiPSiPfojOfANMEOfuwyDy+GoG2aFlpVyxte/oN3Azek5
u+aOZqjUIxLqqh2wlsebfSBryTWq23zkrBtDEa8JpFhXZkXmqx+jjHJKyFJwOze4YG3SunhUVgeK
qqvNoKafZtM/jdk4nOX4bFKCLiSCGl/uymQzgKwiVtA0TIhiAsjAKnZWMv4WloVBBnEnEXblclIv
wYRwPh7pobvehzfkRiRqEGC2Gkt4JLOZfjNC89D4mD3jnzPl7ePQhdg09vkOYPq6cMwr224pSM3p
2rE1kH8B9qsIhgDiv/QHCXiIMgT8mdaou7ErC1gi7lg6RBDG7fA0RRZ69p4RntUa31TNIBFHxjUo
z66SuBB42THHwhXdrUceYW4fq948Eh++yar5kvbgoc9DZvucmBC1551EBACH9TavHFznG6wyAxRf
c2r/Lkd5RAAwgUvMl0ztMA3Szlmc6ycI17BlQu85CPLLGWiXaApIQKa+qNw62OGW/82iiplEFq9U
az6IAualQGboQp0k6yY44s2yH2f/KSkaEC+CM7QAPXWPHa6cZ93gB2vLa9ZY06HTSgjU8ytyR9ot
RdhPBGATOyotupEFm6HQu1qjOnVbAm7rVN2H0E8ZNvJ7wGTPZvx4cDsAhQdHrXmFzKVr0N6mNx89
u/rhxFN/50ck/5addwnhEDNIfK+V+RVB+3bqxr2r6DVbwz96lYWPMRMZ/E1jGA3gX/V8XpCpAZWJ
EC9nxuw36sq1D1/vzE2TX3np3hlpT1BdN1wGjfVbt96W3Ks9GQ1XNvOYNkOM3DELHfqC4O+OrI5c
zI+k7Fo8aPFTJM293fXjhS2R4ramUZ7VarK+NFHx2NY8Iad36TMwW6B4qlZ0+LeqBtRPcM51dPeT
OO6vMz47KPkl809oXSbrWrbsROGQ4IXVODe4YB88kp48jb5ddO6vIGOy78/EhGKUbzj+02j0NxHB
ROCnkDTG6kBg9T3gXriuUnFhuckThFxo2lPxza3EPf8xC4/D5ntMTEYgSZ0gEuJ84MSI1HRjO4x2
Kz1HuNRnT9Lrf1lYcKKUHDEqtRYjmNz5gTUyyqbsvK2EcWwdaB9Q5qrNKJIXM6QrmiQeDDHTa+iC
ySGYAMzLAa51MDQMmtz0qc7iZy2j4c5GV7ltvMjfNxVEJ53z6ckclDmYcGqUA9mtCz3sIgOL2IcD
Z65R5k845N9gD3M9RAkoU1RNO1MGHr1i6+7r2W6/GR2UwgVNF7qpaG/N9DxoeCCNwPcU6+QfVOqo
8iMMFiLPCohg6JoNjtIGPiKl2NUNpj5TLA7dgLtHgXj1Cqiz2DYWv9aIO+5rhL6oCAK6CBgQbOG3
YEk+5dX30PZD2D3mAwi3dYm9RLWzSTMdMWCbv7SlMJiLWgjPi0zIfTo5FqNwkjIP5J9kjyJuwSNn
/dKgTMPCxTniYebT3g/DJoSK/YwbtTzHOm/aa6+tn0tnaG5r3v0dwaUdeZqiurf7Od/1DkG18dCg
J/Piqxj4Cq80EgdgN9zbjJ6vsz4vCTlyGamirqabxiSX9SkMdHw5VK+sv+4KKsp0Iv3N85ps39NK
88T0I6Kh7s7tut/48v4YsJTZ9bYKD35MJ8nQxTjK2SguCRbzN7nV7nxn+kW0OnyBuHuyKotYVXoj
0sDDJ5QNqElLJNEzruSkg4JFV0760OHXCTk7R0lZfylBV9DPYObYY4+3qTWylALnFxGxb0XtOkmt
57SZil3bOcGKwIwdvq/MAkdbLBzFSq9b1Vj5SkXBT9ImmyOEC2K0bBPQTno+TJfOru/6iurGDZHi
hWluXdjIuje+xN1MOH57SJzcvCPMvFy7usH9mZHMYxF6M3AqGcEDaTCU9pzUdRnPd0acYB6WFo8m
xj5nKlMeoJuigSOxqQbuCx/9ebzuY+uLTwYYKXcArhD5iUK0auCS1oDGawkHf6iYGshTEOAcIEC7
Ln7gos1opulHDi+Xc2H07znH8dhooVW0EZjxnAz5RVeq+MFBqAxZpKfisYzrJKOoCTtTYF+RPePh
x3FvVufGhLMZNo8hslJiHyDZsRQy8HC60h+1M0CowBwT1LLzL8ecYzjJh3Y3TZRwaRIwIW1TfHo9
cZBTjDFC0x17ATRSDYmP2KrfiZ6B0lwbsFLU/A1NHSY4fXSFawC5QsJ58S2sQkbPmo8Wo33kO2YS
7UocFi5V2qE2dh8SM3LWGubybvDB4H1jZCyXD8M2m/vhTAchTelsSyp8RWqVWz6owjo3EbNvyry5
T5vsG8LV+RIbvMcSBdNazhoTexsvs1SYyYMVjdV2dNvoBlM+czPUeFuUKMr2KWDmTkcetsQ+qgfb
sV8c7Kg3WmLnYfW2/xO/QW9nBPjvN8xoK2wcrrSNQ1ADpAYcAKgx4gjJic6j7lLiw0P+CMPgiMb4
2cyaL8U0f9FW8ZBUTr8z6qwCvY07cj7p+u1ceaAQRHIEyXjX1Ga1DpV1JXUvrkRnkoMUCTTwBjFo
TZEejFone7OhBvRIWkABToHY6YmTKxtwQYQsHUN/rIcdrBp/JZnmbNj3mBfVlBWJj9NTGE7YbXd3
GbQRlzyDLICzreLIgGTPsQcPKiO7VuH/EJZfgsDBjVtQCyOQ724by7nj0E42pATl8LOra37vIs6k
opiHu7JM9yn2jSsrjg+mn08UQgz2fKy8z13s01atgwWNV4KdKGVCiRLw2faW3Vsbx2x9/tjfZhhl
bTJrsdruUmJtVPcEejpdDnEx76Mi7Vdl5H8ZG5fAWJMEkGmh0s9xu2w2jAjzCrV/HRNrzMnprjnk
WtR7Ld9nRwztBnLPYsATG08jJxpVvCguJqtm3glhn8KJGK25vMMvtT43e7QnyMrvCealJ66FfQb0
QVxfZuE8qJEQU3AxbOvYghT9NqS3kURDGKYMdOtjj8nYygvbX7j0FvuiCvJV5cc/RNNXe8MzJN5s
bnslLdtctTIn/NuJ7q0Ak7bAJz9VuUX/LdXGV0SNzjk+T8neYFZFQpmEAORGGcanA8AyZEn+3Bkx
dEzXQKXH5lIXgX4QE3VMhp/3mKh5Bdy8RMcW1cUc9qRSxrgnOBWjTnZncucomcfmPoIJ/KxVLYix
NxHX5/l0YeG6tGZ7TDeFh3PyEM/yAXGK/QK8r58xFv5d0o/sqcqiA/oF8yB6PDlgGlfXbURgE+7m
uBplEkIoKm8kIlA/+6/xQD+0wxhDX/RUoT8wCeorWKcSEUBe1UQCuIlFw6lYfCpw/G/MBMUX5aOt
o3rVYY+KgKYabo54snIMq+GQ+5ed1zMFSAwLPnigCA7rtXFI5qi5ZD7pMffwXDx9Ok8RCW0Dw8VK
WPe0JcNPgenkrRukvHSJGQPNbYzxXNeoZ7dumQIOVvu9dOOJiXadPI490H5otu2tUSTqWM21DTNK
o/yNR9+h4TeZMLa5RRMey7Q+amP6KSNbHIiZarE+m0jfa7CkQideDD+KGtekklE8SpSWGDgS4vWN
14ywliyvfu4zl/+6JXCAIE4bEaxRUvtZTTZQs2ImZ9sLiBaSmtcsBQTBEJQ9WCyvJOaHF1lFK+1g
UXLlRuo3+jl3G5Y28QGmom9wJR1izeATngOJXVQTQYxFl6L2XA+z4WyqMPrVjeUvB/ntIbRcxJRt
39+KxrgEYOtuIxN0SOXMrvCWybZWQjmLxOxHOeHoEOYe4xePcZBPWNDKq/rx61wE1hMLDgdNJ5h3
JgquPRhSsOcj6oNtaxLtQRlMDY8H9ZYhdb0RQ+ps8Tbx92UWqK2NxQmcSQsMNvEb4NfReZ5gmH9F
MZJdIsmh6zW8AhcUtAuHdHCjQ1vj3anqKNrXI7EQbPPBYhCOrfCzm9TGeU/26u3QlgwT8KrDzYQt
BXMvrkYEWDiWN4B5Ct9XOe0GRvm3jlGpK58VdOWATq46bHZ40cN5X3b9eeno8IVhORS0CtJg2jXT
9dxxYSCn1Dy2uicBbjYtjK+gmC3JvmCwRTGzaxUd7bObzvlNUyia78mh+nTRmbTKocsuyFLCIFEd
xrDB128Kgh9ILqPDYAUPI4HOB0WG710TOvwfZtomqLo8QnMiVFDq8cIYAiq9fgTbSIss3LEEwLuc
QFDqNKClMp7Ews0fzjO7qq8XOS+Wbgj2NG2ChkN9zZCXgCep63CT6JkoraZOoBJ4KDF8O3DOS1Yh
e63hjMduSqlqcU0+xm7UX3atvFVoOVfzIEvaX6QQAvNhqhBkzKMp7Y0jIRaFtsm4D3wXuXOLoKOy
NC7yHTm8K2Fl/TneTtGZT/0Pm9JpmV3lGazcASGNX06SNWW46lyZvTzH1JPjJDCp9bMsxVUhNAO6
ntYcKzJOZmFe4SSPx78BVf5ckHu/6izc000QS0rZ2H5i4unfyFZEID4tmh8fsISIXDtZNVRSTE9g
SENb6Mx9jXi5X/cpOtYzskiUu6MrtYnJgm3AJ9qQrQv3DPfEhq8thlhxhv7cu9Ac6IQtYpTRnBdT
Cjt9RHhaoW50cJLFISlP9qpCN8ChWBjtjjJi3P4XGYhtMeBWDzk3w2RoLh4qyOQjnnUFJsfrPm5+
1Ub+1DjDZVSyR8wJOSY5ydDEWibiSMw4e0ao+wr4fpb97b//9b/+z//+Mf538Ku4KdIJxOFfeZfd
FFHeNv/5t/Pvf5X/7389/PzPv5W2tcdM2NWONJXpSu3y9z++30Vswf/5t/gvFogzwDuOWeYyuZyW
yJhzcBEnBwuMSaj++Gr226sxA3JtRpSWQ8t7crUwnjC0yNCxklRowteICjLuSSlkeP7xhdTbC9nC
dHDf8izTFNJ8fVtdD4l8SJzoGNgiJPxExG6+iyw21zMxVd1jbY7h/ceXfO9JCkl2uQC4FJ57cskq
6zDmLqP4yGEDP4q0KoZ+xLXCNee8Ff/8BpVmVZqm6VHymMsD+Ou92eA3qSNljFGz453Z/YiKP6Ja
gqvtrToc29cf351+54Ha5HJKVrpkWGy9vl6GAiwwoiJiqE4ShTBgYAYg5BDRoy86QEWiE9XtP76m
eO+ROgrTG9fytAc35PVFCb6C7d0a8bEPmRfvGulgRY0gEIHrRpmJ84TGMvguIZ9ioZwsngbwuYPr
ACjivBoi+QOskTCemi5DQzBDTU6tErvfP/mZ76xqW/ESsCe0bGU64vXPjMeRnkmkyZF8w3ZTDHG6
ZX4HNpwx+eBD0Iz9435fCWWv4ZgQItZDknQ9Knv2bQgkY+6sM4z9th//sPfeGQchL82G8KrVyeOT
uIjoORjjY4SQ8AnX0eii9kanPGubchZXYahy/O7tCBT24wu/++Jcx/a0LaWyqThfP5EeugfTOheF
a24lYIwlqLkpjoPT4TpbLTHxmKadJwZlRAGvHWGqSeSYnT1aTggSGVBUKhvo0EiL7pMPRzrLbZ9s
eY4pYEoArLNFeCePhdSRdrTCPjymseKgm7wAXd7i/srkjf1+tnsMvYb4ka41uxAoZ9o19Fy8y6Uz
pt/HoLV3WEf0t65Tw7qWcDeQCrp9CdjvGdiTNMadBHE6jm5SPJXOZOL1iPB2Hwsr+G0hyvhiRhSE
rbIXw+DYpX9q8be0lNjlrbNYYozN9yYj3ajCyehFaoUJSDpqfR/ZnDOJmMh2UFZ64xToRWJsBODX
4BuC1w6FStM21EO9l5vnLYLsnQyD7+VcQw0yyE6eJgcZaF1V1xTUZHkpFBUWpPu944b4e5SVk0Cx
EHlwnxWVuqZFL2FOVMWhb3XxmMx4MdZMlJ9VPsXfau2VPyKTdDVMg4zL2I6DPaxuaDHoV/p1Nyd6
69Cz7u3Z1xcD2Wx0vI69bnKiKz1/Ho5mJcXadRHXDjZsnATT0IsZ8QejIkug15aIH7HLL5N9UCYE
wxltfW9ir4NeGguD4CCk6jm4GxO7O8yoZLVBzlI8sFEZe6kXIX6t5K9paKDomqT0Kqbffryz6mGa
zpAPJ0e0a8630q6QjWJNiK84fieQvHtrW3UNpE66klu7qeNbiG3QjHxF0CqrwT4rBolnCc4ll8Te
+F88M+3WQ+mYl2md82FbbjCWxKVX9aMHNAG+gxz8+2AU/bOaSo1XHubNaVOOP00UqAHgcY1AnroH
gnXandNWxzuFo8caaozcYOegfydofPd1mkEvIxvu3ikkY9Z+JmitxzQJ2Xig50s7Gaf7YnSGq8Gu
HWqmKP2KiZ44FwlOBKhukeMasZvemWMf3DQyIUO+xNJmZeQdNgj0vDQiWdzkB5JDB+hefrKBAZAc
W5k0xm5wZIbnPDJbTu98biGcLcC2Rj93FtcMxM7cuYEaY0S9ybiHFE+gr9xbq77KibfB09JxVYrq
Iy9Xg2EMe18F7rwW7Tw8A+x2F5HnQ4kFAISrFspNC+2a0GGiNcEi1aRWqZ+2zaYjtmLrdFO21SJV
XzpsCa+Npp4PyAPdQ9dX8486l7hTGSMpcqglu62PfuXa73WxyUZvyZB0sU04S2orQnfUBgZVLMYv
oFyenTCvHsjkwUbORrs5O+dF7g2XWTn5L8XUkKGREHyRE8N0iWeqv5s0trQRbE8Pp39JrnmCNwXu
kqWkJ9Eds5cIS/WLxs44howwm56aBpp4UqpF06xCvQrQz13ZWYDzkT9FDvlERtot0Efn/cgayIpJ
1eZbh82C5dIlB0bm9h797HAVJc74FJrckN055td5wDhkjeLJvQLIaH8ghm2Sldv5gNJWOW4n1DOM
7xKCcQY5eYRJo6AIEz+4NEKG4yyZ8bcUVa0+OcrfOYocU3NGSlS0NKkn5YqHQWietUl0lH4SJ+sW
qQXGxO5T5GEeYfe1eIobpiwfH0NvikDXth1tmtqjVBJs969Poakhj0hO0jvMUe89x6l7p/Dye6Yx
rVfzoqP8+HJvqhUuh6WHaXLeOTgbnpwr9lzyXfXkdA7SwS0/t+T00sWNdz/A8/j18bXelByuraSL
Zkg5rmd74qSQRopZZPnUG4cu94wLp7bqG3in/bd/fBUmucq04KF7lFonV6kzbeDfNXoHBdUD17hW
lv5u9EPv98fXEUuF9OpIXloCGgI4UI7UljpZHqTz6Aa+uHegG2q3nXRwNg7KxyrovItmFDdajsVR
Yl58HUTxi5DkQo3smv+0xuVXIGeliqPYVI6Wr9cLXsBuMMwDHI/Ua+/KGuZUUpQvwmXCI1hDR1J1
nE8WzZsPA5KFslk5lCOCPuykdsTCwKGHDjymWWxEtLCwOmC07KoELbakUFz79myvPnneb5ePYzKm
MKUGoKOmX/7+r+6BQUzsBWbskbc5FeHlTOoa+2KdpoikmEzpfdoa1b0xpGTSQ22vGaaMdkX8e4FU
bwe0lN8HLlQWTed6bvpNYH/yWP6U9n+vCEeYWgqJRZ12qV/1yccURV5YNL6bYVcm+tuOwQtELcgk
soF6J5kJc4KCTS4JQEyTXOeWfLfwkx/x9oN2WAiM3NAxeYytT95NB1iSEPe4wDdRvGGJcshk0r0M
Jk9++fiNLFvR37fLL+Qz9iz+sfSOp43xoGOEAZGhDl4MWcZGenvW03Ghgu8QAExQ3oFfxJJAV4sr
D8v824+vf7ogHDAAoVkTSgPhUh2/XhC9cunaA8vfo6ijGUkadtW1VVfBJ53Be9fB4tFhxSs+Nuvk
kZIklZQzTtT7uHAxncDIifxxv8Ke+OP7eXf9sHOxCy8fsvROVniAxR9oMEaGM4IL46zQTXcuA8OP
txmBvfCrcakH42hSZs4tLhckaQi7ZSTBGPj6499yegwtS9lx6IMc4UnzTb/huYaE6yoSSL1T/6Xu
A39NNJraJiMTN5qE4ZOv+/3rgebgv+B4jjhpvkQIYy4a8FxKibm9FjbTzch0+6PXeA3gpSU/edZ/
wJS/F+9ygwgGTYm83KPbW/a4v3YTsPW+w54lPdqwW935oXKt9rweO2Ibpz+ztfxHJ3V7QUBaz7EI
QhllGC8MyIqe7Pl+wY7TlUeSAylOdGKKlIYc1q7hIdz++FWI956NbUJlZkpjsfudbCsY2SDsncjw
ZWKjrzxd7oSXJBtp4+RhuwWp3CNxB2VP+LWVIibBKg75ohk7VLT8hZuwEWRNq6+4jWwl6vjT1lme
7ATLw7Ql6dkm9ChPnx6FA7uvE1TwRvH6vbMaK6ULJPg+C4f0hYAyA5e7NLoTWf/bl4nxXNm4W2Ek
pC7xow0+eVx/SpbTN0tRI8DQ/pwXyw7515t10tYp69JPj+DchLlUsDeXeVCJ45A5xNY9WUqC8YhN
kBjJmbDDKodzYWXDHfbvANKHLzAl9cVIWAx+dYmq3QN8n+A31qDQl420SX66woncbU0TUqJARfEC
2d1HmjwQHEyhGqQ/w9bG6p9o96ukScn8icHWYZGxSaJUnCfiRUlXefl4oZxu/X++WXv5XAG7pPqD
Ifx144Ygfb0k/ntfQ5LekycOPyYbpw1cZ2P78aXeW5J/bQ+nuCFplEgOBFKcVAbdwbSY/ZF+QP3I
nnVYomI+2R5Oj5o/twbpmFNfYh9zugW78FfHXhp8AvEcXXi6jo8obbwzCkk4JHBL12GqUXVVtnXb
WZCpPr7dNyeAcISz4M6maTM59E52J22QpoikPYJWx/AFagNVBoqxYqp3H1/o7XN16CBM19FCsxXa
y4f21yu0WyG7Tvow+upE/rKaeH6kv2YwZ07Dj0YXdvvJg327ZrgzTnGHPkcKT5/cWbPERNb4rB9G
s1qIQaqFYR2XFLGISrCf+vj23jnhuD9KI5teg/3iFN1TU2yH6J7dvSxc766WdUlUnFZAz6Or62++
dLxbM8m6X3EKfDFa8iZvSEf65FcsT/H1DvH6Vyxv4a+nXFt+anSi9vZVvBhazYH5dYq9ZmMKgq6D
NCrwkctI+RkAyaJ6MeoZVYhdZiYOzCW7T8qL916BsqDdgD1K+s2Tdz6pPPfnrmkPaW20WP8NNoeg
OW7wVHEvPr7zzy510hu5Yc++gc0KesOUbJJQ19spjcD9/bL/ZCWf9ggsK2ozQYtkUjsxQXv9jFNO
or7BRYWYHXK+4j5KNoOXdV87uBkYgpUM6pMyePj4/pbff/pi6U1YyKwtBijL/f/1YrUdt+Qx2MZ+
mpLsvh2BQvoi87GLr/LmYdZWeyR0N9ywQ/3TRnq5XwphOkFqUkU/+PrS8KLm2BFlfnSjWp7nDk1Q
nPZi67q92H98l+89Wo8ug8fKLcrT0xYYIoGqkoVM/HGuYZv/gTQYHmOL0LXKpmmXY1H5yYb/zpNl
73XZ/BQoNL3N69sz1aznmuH70TSDQu29vKPkJww2v3FJg7hpsS94TsYe7SuOnfrm4xt+Z1f8++Kn
swowUFC4oYZaiFdstxN+hwUFdWKIu38RQtjKvHL21h9f1F7K+pPFZEEWBfpRCEMZOb6+Zewfm8IF
sD2Ole0NW7gAgFIpkZpyxM12U5UogQk99IgUJtr+5zSmMfCblil4NiaJv5tIzl87k7gqZhlu/w3t
YjXg56OLGGdRZ77Nxhmh4jSQuLepsnHEBruMHqcmLOHrQV6iSCCfB7t96AKU31TpLy299nUpkX2d
4V6a90DKQ0BCWamn36ZXiRFnU5M5TVtjGLaGRoJiBzcI75bj0XDv9ZjH34sunr/0hlXqFQb7VfjJ
ifL2qMYZhwEObRkQLP94/diAXAVYUkr6uJNcxJBU12VkKzxQLHnRFE5/nslRQ8KE3VRrHX2yt7+3
VBDF2wp8wiQg+uSlVWGTtziJMPLDQvipVP0vZ7FTqZTvHBwEXv+Dz4LCwLJcyl/ay5NdTsfEERK9
FR6wjsMgNZcDzb417bCG7JC9YbKYWmGIn1KnP3nM72zlUrPjgDdoxa59spWHYUucIvm2ezXOzmWO
Ne/GRGlFrCVa/Y+/hD/N18mXwLZmuaatNZEwennof22rclRT6AMg7IcBZXqtW383d9R4IRlOBNBJ
/wD8PGL5BSvWS5MJuUghVkU7/W4mgfK2mOurj3/SO9sRDpvYSGjALx78yZkZaRsfpmTGALoTuyK3
rE2pobNFeIavS9FXHJ7V+JLi4/3xdd/Zermu47IfCLYFeXLdxBv6ThaZsS+0aaw72JX4zZSYBgTV
tYXwAIg/P3x8SbH8N0+ePl2f0DQ0tOPO6RS7wwazQBTsY402WleUKUX8TOBZBP85pLtj6LJ31Ghv
Wxyf79H01xvyn9tt32Mx/PFPeWfNsSPa9MsMjKVQJ4BLktUecrI8OFYYF2ybPoOcAp+9PAY4r/zj
azFDZwzr6uWgoz59veaIGK+p41V47LGeX+Gbk+fYoDYQMKcqjs8/vrG3r5WLcXAv+zx47ukjLlS7
cLXQoQvheuVllBpJv27nOWjXCo4W1H8MtFjMhn//8YXfDJ0pRF9d+aRiqds8FPSpEYPXLN3YZchz
bayfM+cGAbB+hoW3lldRRBp95j1OhskAzhUNM1hBcOEELy7Fi46xVFJ/8gLefSauu/AngEneIDJ9
i9AFSrSxrzBj23j5QK9bugnO2BPDLEu06S7vcKn9+IG8XWIKQrGJwhxeD2fvyfOwdFDbZum0hyL3
xi8xs/SHAZrbAYPAafM/uBRNHcoqim/PPdlBy6qzBkmzxQ5qNk9FKt3wiXRL974utC/uPr7YH3T6
9VdM8yglrR11Itc7OSnACMBQIfIdIiIUt4lsYIiRgIq5v40PY95iKa7Cfp1WUEIbIZrNXGMrgU1u
vXNCQ98WGCpuZeeGnzyF5UB887uYXjDeATKg5Xz9nfW1V3ZQmutDTyWBZbGMFNGFTk7X8/ETePtm
tSlpn6nOLRDO0x56bIiBI9YhO3jeFGTr1hmwuOrQ7GOsNSJf+/hqb+sAgGFQPQo4Cw7OaY08NJAl
RAnViLgkZ0scodrEkfA3TdTLfdWpbvfx9d5+LVzPdhgcw85Qwj2peiLEFH2ID9WhNouQsb72z3Q0
kfA26XofkpGziWP0HP/8ojZbFnMfS1l0Aq/fHVowBsFc4RDxXg9KGqhDvVgdwKzGJ7Mb9C0RZMYn
X+g7Pbw2OXQXPBJEhC7+9VUV4fWWslV+7PUMc6gk/CBmAI2So8WkqFffcKx/xv0kRNUS1ix1M/9k
a3pvzf7/X0CD+foXuIbXCDNzsoOLDeki0zQcwu5c01efPOB3Kh/ulXqWWkNikamW1/5X5YM8wQDb
rb0DYOUAJ9zHLZ9vl023lNcKe7iz1p2h5RpEStf+0O+1HxKnZXfzFvmVgE3VRJ+UnO+tbNBN1zPp
r8GwT1baUBHJ2WMQdfAmSFpEeBn7epDZdg5jckWNsH/+eJGJ95Y2bZ8E9zI5DuyTnUu0bdXVk4qO
HMkxko5GbTAqxTafOKkNnjc9rFnETXlfPXWDg2G/sLpdHJIPoNVE91RHBb7ff0JXOKkCMoNWLq4Q
n3zw76wJycwEwpiH7p4R2Os3hceIWVQ9w+U2ostfUj7DVWKha/7n11nabth9nBnMIU+eRkF0ZwiE
khziPPWPg1pUuIGbfTbGWz6ik22Zy2hmMHDgPNKAXt/OPER4+3ulv8d5Tn33Ewc2joPtBbyQkDgp
5PnkuUHxOatk5Z/XfOef4ejv7NeQC5c9lCEvjdTJ5jKPqIwLyGF7nDvyFVQYA+exVl1ByDVePl5i
71wKdgXA4DKJgflwcrORKknoqBPjgFAKFN1t8jWaHyw1pzz+lEr3tq3nBMKxUkK1hW572jj5cIqm
bm69Awx4o1gheLeHB5GmyT3ySPcb1HR0BlM8Vc6mbTuIVTEuwkfsLzEIr2H6hPseYcpVAkR4yYgK
xVNDpuZKxFU/bTyab++sHe0Rc5sCu4K09eyjwL/oM57k22fmcYpyjDJ4VRStJ+sQICJDkjHgAB0a
JPyA+ItxPTXjXC78dKCKj1/R24aLy3HEMFIG6II2+no94uAvRjtz8wMj0BnHFcRZ5T4lhZFQNTom
2JBup5+LgEyTNSrwSD5+fP33bndxm6XLZoVoebJEDGLSarOL0yPCAvfcxbkHQb2Jew55sTcfX+qd
Ug11E0cb1QNDUPGnIftr0y/QSRH0hOVaUSc63uLV5K4jZRqPxSzJESAWdAMWTCyhHC183owgyc8s
JgP3ZiG8q7ipYUFJTAluQgzRPnvvb7d/D6AYsB7bLAt2oPX6RSQUmWY5xcmRXJQeZ9heYGA8VkhC
S5GSdsj0sk8+2fPeOfI9jnSYwJyAkMUd+fqitcDX02h1cCTRsese6MuqS2OWZEMXgxvB4nQzdEYw
OzWavsH1vpe5QPlPyjxRtB+/nXfun4KHFUUParJbnGxLZWm4bhW1GORDlt40pVLYrkcj1olFdYdK
fNp9fL23px8EBw96PPsw+/7p9bqx75uAZXmYy8a7yMLibsS/Aqe18XdRDMRYjoP8hMH07uP2YC6x
AME2oJ6dPO4on2qt4uxghNqo956bLEqvciIOMnTMztiaVpD2G3e0quvSw2H4AnzbRCWAEcxnH/47
Hx7aZOv/EnZeTZEjWRj9RYqQlCn3KpUHCk8DL4o2tLyXUubX71Hvy0B3wNvEzixVJZt573fPYUNG
5cHi3nv/XRjOz8u4mrRjnI/p/UJ1D2tjDSEvz8MvTu0/njGSSQQ2gOtwBzGA9x/V5Skz7IsRMgIm
ESPEjjv+nrBjo5aOk+ZaLaH1DUaVY28k09BfrfX+v3B9/87l9UPtngYcMVvvY/NNwSMcRl1LTpR+
DKKGfYRXejKhNQmAP+FQbdiSVRsDkhzybaQRc9yuFK1YD/RiEJd2Or2GRDv29VCpXSoYYALKZfp9
nMnT0qCe0fn/+yzfxlNMa/zCttpsCw9GC2i+2eckNcK9ia7UH0KEAFhJpq2XlNlbzRtrmywqPLlN
FB4GNBAbCC8us29NeJUzkMjmJio3cWN0O7VOPM9SG29KYFSAucz+1OTkjFCQxw8VScaLPFQMFE1E
kWBium9imJogLpJwyx037xohsy1O9vyQMuBwWJzomdsM+LPQ6y0NkGm/hJ5HUjR2bzNylwA+cFww
NecQm/W6C4PZuRPKgvQiHmRVbhenLXZ0NlmPxaXAv+d91/O6u0kqS2yS0M0vOo3JchbYLqNUfUPw
HOQVrlGyDmEyBFrcAFtkrOnN5OrfJVJRiJjRo7Z51u9SMOK7GU/tHVFtuMZZQmDcki2g4gHKrMXG
qOvb6QGSiL6bDAgEZsxM2VRbYsd4FXgJhv8st5p9yAicIQe9+uCVaIN45cMWsO2hgQLAWKHuI9pJ
AsYI0akSucb0nDRXk8HQcRVz8No48yBQU6Oba0R+rEeT9RURw0WHoH5uyTZj5gmJWRs6k1dap1DY
RnIm6EPL5B7oDU75SNePk6eetIkfaCVTfc0AYYxWvp+3cOKbw1C786EeyRk0etldVn/k8Z4T7cIs
c66ztDeOurJCGBOjBdCeJkKZERRCMNJeyZS5r4ry5oYYrbr2ECnjX7If4KkUG6qa2aHT6v6AiHS4
hzoS/+7HlsJTI3mjpJUQ37LBMO/VnNyMUF/vsGmkF3qeAfOr54vJmrMtT+YfbueFpyGD/clWydqq
1DP2tYVS2GdpMft6DPS3mU3EmDGKri7p9OMcjSUkT70OohImJaQzYDgTslV9JOZv941zYU2YFpmD
quSRUdJmFw0i2YLgEHv2gIWf2BmmW9tGzTKOYIkzfXo2SMdtrNmF8mTpzcvctt4lJFk8fZmHHKao
vZiktG4+xaU9H1NSxptsLkAWpX10mYVEGzka1qND9jboI52RvSkWKGwzDFltPR8WixhrAkED61Dd
nb120o9Mizj7KqmcK52LGp6xu1wPuVNcco3rKIYn+zbMp+ZsRD1wuMSQMMP6ZFOj/jnWddxcDLUx
BrI1523DiPiqcHZ2qktfsgpgxURLEF2BW72VmocjWTfPpetgj9fGnwD7xtMimu4ib/hPXdG0kG/c
cjtLUgP07zrITN6sbTS7yykRj85VOWnJN8zT9pXrDfXOUcLYRWwCb1EmNGcmXRZ/KXgKTvPyLXFH
7TuZcfMwiYrnUlwU93GSOFzX2BMWS9QXuHrlITVB45Ru7F4pc5ivARkZz/Zs1iSY3Rr+PvMUTdsx
BxprL2Utf1HRfWnayj1rueyCniPJMSyAoswrbY9t48aOZHzZldLbunrpfLXR+kd5Hby3Q6eKtxwQ
DvlhZQmHdK3olPOxt0q50WuurbqAJ5tVTIIsefuDoEDzStjD2czVGO2Rh6A5mUmb5JYYv2jQ/1m+
fXwH2TZ4eyzGdHY/ppeRhNZ2IhjJGewQgKzOThlMdiQl5eh1023W5ggxvVsKrMuQHCCVcRu/Yi0z
7utwZbmZ9dxSDbF7dVNgdX3UKp0yfca4JCMPstJTf/DmHlMxcvTnTs944BIojAs0gAo/SoW68ov3
+l9bczayaxyWpsFaAv1Yi3MdEwmjZ6SnuA1ZD5IxH28lkE7xxR7ln6dybfy5655Ikv9+v4AY+yZC
4VLRjtKAZTasaLmFVWnvRwfan2uDbsvH9sa1Gvs0GB4vvamLb42I+HaKy+X285Xjv1ZOLChMnd27
Q6Xgw4UF0xv6iU5pv7YqIOVqgGdZ6BWQNyf56ir++xBzcE2P3gWRbPYGH34584hd02gjlYGhye+7
qUH2iXtgEV+shv/uV5BPpb/KDbMeaMv7uBwcGX2Dd7ZQB+LtFS7RY6ebatcmULIYOF/qp4iXk6/h
Ydzo1nhb2Y8t4th9KZoaagbwi6wS1hebw7/W6IyZCYsOrGuTNeHbvT/v7TBAp4b1zZtzQcsrzLq9
SI1KQdAy+nHaFkZsPPXhLL8ohf51hjkYdCCpEOqkVvmnD59LsLJMKyaDeXaF57rXzS30cG1bubWz
/fxi+vva5rPYllLhWlfixO/ff1ZkRUNBq5F9yCQyQOZ9Jm5G4Cs0YN0eQ2ydMYC0awpt+SX1BTdD
suYF8laxWB0YJncDZusL96tb7h8XHhxbCNAuK/e1Pvj+a3V5aaBtVw7G1xq/m9tH8yaXdk77Appt
F9GgamcXe0ua9ZdOqXoaxGWxdfGwBfUU/sCd3e77fHK/uPn+Ds1yTbjEzNi5UAw0P/YPW0vD8ZUV
+alN0+V5QIh88MhHwv1L+r4GHQJUKWAbAQNtjlM8pKwmk3PNlzvAiYmvMcUUpGgza3G+25aWMP5Z
twKqUA0X4vNz+4/L6N1X/VC6DGPOeCaxFSoGxbYGw1QPJoBppNCDvfv8o8Q/zhcpP5O9LJxrevof
HhSGi//Ymjp5nBVCxF0mnX7Z19Id2WBULYwbfUEMBs7dVd1T4rZEi+bMI6OnAQMfY5lWiGwJ+24H
MKzAbpJSkDlJ+/x2LigccJ+3gI4tUcz3Ocf/rtChy/1whKvNpLq5HKF64zYLmCdMV4ljBomjsM0K
S12TOy9tYkPIwjYf7YsKFquSTZHTI5tqyECmljxHNYWvzecH5e/9NrVcSukUU6ijUd34UFPIpFnZ
FOqLEwO++j4fLeM0pVT+JkIkm9jy8h18ceNZhJCPHK2pAhmO8RdnZv2Mdy/+9TuQoGaQYW01yI8X
gQ6gCQRidEIgtVxGItF2yI/NHWOnAu6PApr1+a/+x1W3NqxMwQuZZ6b74UcLwpci6gWOCBzj5xCM
7Xdbr4ad6yXmFwf4HxedWIMLdM+pVf41kmU5ZRYp+vnHnHbmCcBbVFMdXfW9n/8k+sN/H0UoDfSm
dDIKEn3Y+8eRGTcOIuIEzP8CReN3tCQx04oNRQOfmJd8Y3sEFzkCtoeZAC1VH7D8nhGxSWN1kqhm
ag7xPFq/hSjZSOJdACSyhBlgC2Le9RFfq3bM2ftfJU5B2Mfr2RiSxJ+d6763YL+pZSr0QLMdGrq5
2VXY9sYI2ng6hm9626ifyYgSejOHK4AWqH4bAPW0rgqrdn622tDlXGBRsr5QgXMXgwTglBtFO21r
4o4Id9zRvmYwWHv06li/yXV65QAze0D3cQYpwldKwg8LQ315VotIjMAGa5M786lA6Jj11bUBzGUX
NQMFnHLeFqGll88T6HHz0HpGXwQjHJRfJVXrKx7o0+3S4c9Bj9R9xyg4tIgnvfyX2aHbOGAPkIyo
6k7xaHvDYm0aGctfXho6Em4VqNHt2NvU6EZqJU9t4TKnPtl99I2NiC0RaINJ3AuHyhXp5m4GNROH
8QD3JCN2HHs4K/wKUcBwXzparZ/h7c7lkTVfbx20ugGZPYEweK4EaCpf2hVejLqx0aOiENsSPPVb
GEonTbD0419TtthMptM/CICJXdBZCXNJkA6K+xY1EqoMGPjRZZPPPevTSuDHLnLmTX02YjiVEmkK
tHUF+6YaYBagN9CPF3B4kb8D/gYzmdtzF26Kfk7NIGagEt+GA/BsR1GeYXDQMKG+ox/bX/KKb5aL
TjTxd1sOxi3pHvFtFEv01dQInaJ/3As0VChWEdxaW+/v74WMiQxK+oN7FLV+cvvlV5WJp3jqscB3
D/hGLjJjekR7+BR55rHUOjxkcX4sa4aeQf//aCIquIsAhW/EngUNDTGNHy7GHXRyby9HvfbzAkZk
x9S/byuCV4jBz+RWXutyqhDscbo6ehM4axbIaRKG8xiZ1iaPaj2g+oKwtfaCpCur60EsrBZFeTTH
4QKt9x3d470outOsGNrIx+qlZzwbpxvH34BXPxQr50Y7kOHONnEERK0klBWkdmVD0HZvY179PrBt
9Df2bWdPh3FpmKKPi/h1YWAGzKF9Gk0Fr7NA7j6SDdDmOtqP9Cip0mC9AydT4RmdoOjkhXZZ2RqS
4/u+d/emYhR51nMZxFV+7oDBl3CCBmh6kgQ3BOVtshYYiCu9eU39Vnc9shhxYcOK8nWLSpMwtrVZ
7SNX+yUXxrIjduSNh1/JrsKTVmYnr8jix6Kur4WHb8AYHlVV9qwFOtA69ZMHFcO3c++EgOdoUIFb
eFf6EZR/X6+ZL3SNN+Wu1gkkwsQSl87C1KHr97Dr77TFve9tlPNwg7zJDBAvUghqN2WT33Q51PJY
OxpNzHyXzB+7xb4PFTy8BcmIPl8x9rJOHBEyjCl+ivu41RJ/9aKDMboSZc8ofWzbQBTMh6jTUUmU
JziUz5oDsjcr34q8vCjpoy99BzegHem7sZjKc3xZOiGYYtrzjAaRqmc/Kdft6GTcgIkjMLoijMPv
JLu/ZdC9RNg+o0PeuIJq1uTc1/htIR/EP3jO74wRlIMLwZ4t7K9RHy702PzO6pNqbREdyEzfMEiF
H7IHFx2uvmiSwxIQbi+jp9Gmd+K2za1thzd4vr47yt04kX7VaFin1bRAPwVGESQZeFsGY7dku5G9
4F4CbwVl0YAOPaFzLzeEQG8BP2srZd4fZbZXmfYUo+Zo5/xpXejY4/SjRxpYoB4aZHTuRutQuA48
dCfIcuvB1dyrNmaRIee7qu5Gip14WGa188gCE+PZK8e80rQELWg+bVUy7ube3tlFD3MAYVFcPjd2
uU01b8eecFOM4XY2Fob84wPWnVuRU7KBfMxVQjQ/gVJvngr4pYtbXvE37lmAQTP3zENYqbNWiZ9x
vjwaEMRVXm51tIFDPF031Lx0BI0DgU99Gp4nvHtJGR8hpMDNrDbxUFyEg/aDJmwJ4Kw7p/VwZXAZ
+VZnBSkFL0sbTqM9nSn1nGqUc17JIIahqVfLi3dumiOQ6G7mHFivN26p6B1GWwSLip5b2T7MGG0M
yhUMY63v8cmmD+VxozjaqfCgR6rJZ/INzIK1zwAEOHP3mFfa2dFKWLP5nYE4sjPB7ivBqj63bkcN
xk2EgrGyLpzUwgFav40epYrGnO6zerpIcFXJxHq0a3uPr5nTYbtbLcQk1pvnpo4flzC96fHMpmG8
5ekSeE51t7AFDqv6J7OMZDXN8AU8F4X+5lCVC/D5eAzmtFn8upKUF1czXpKEdJB5WrhTco68Fh1A
ZW6oq9BOTBOFzsG6j7VRBAauYXwG2tYUkMbTdrimHvxS2MWPabCvJnxBfaVOLNZd1DV9zKNV7ihp
HdwEeIvABWEV2yLLDq2rb11+IqCuXS7qu9ZGDygql43bGPPeTa/71nw0JrXR2pXjR6U6zA+17v6O
ojSoim6vygwacopFd6g9RJOtdWmmAOOQz0JAV48SzHnnhjN3h73N0Xj7yh2OqBzORQsBsPQeGdY7
A0W95dxfMqQxBo6LbUshY6IjYG68eXmtlUQxqse0fdjzJhDYplx7TRbc4TkoO7F0sAeNU2VIHoBm
ckDqq7NX0YFLgY/HKWX08mp0pk1k5Byt8TIPIQZa8wmp35W+LghVnV9gpWae1qmOwl3soEqT0afS
cZC0VDoHsFoYx0dl5UfO4oYW8bFZZrzdbrupbOtGJxRF+62tNl4+nczUJDBQISjsHjLpPrtRfbR6
ci9WZF+qUW4bEe1sBjettGAjNW6KLtoQEjsCK8B4Wd0Ko+UwDwHcpxMJ521ZtiCD21dO730WA4Yu
M/dYyT/mCJ4xWHeGBBm1516US/oKktEE6O78CGO1cDHrv10tv1RG8WYtEHe9Vu2QHWzcZPYxpzxP
45D4XUsTKh1+Aj8uLueMx/lshDt9UUeMp+ewtq6zZr5I3IW4XjPmQTYsvwx3ak+DZcVwrSjtenZA
KBTTQKYA+lgnaDsggKLqhKPFz0P7ByTx754uNpaKDjT4gOTM8YF0Jgv0BDndIqjgDyOrM/gwu06f
H5i3xljtXQ5p8QRpK+C58FDPzU4yvhRoQxJfyAzkLOqqq1zijXcFqz41IDEof4O24WlTWZIZ6bDf
jLlzE87quknYCqim5jLvLiP9t6jzX2Op/xA1Kz/sFUFjdxcFDoFKykM/sVJ3EFiMlNOYPDn3BW7h
tst42S3T6zAISJjVfGOha0YQNzMHXGwTAww/qU7GBKP4JRbiMZvjnU1JpKwBMc4TiRrURZOtHfqR
p7u+FHeL1t2aDmgh075v8nj0mW0/tOV0w4y4hcet2cyudjbdmrekfOtZ4ZZFeTOzkeBXbvvG/r2o
7mIe4cJ22c2o7KMOqyXuUdVQoFPWNS6Jo8zd0bfIj6cL5jrGQQKzH3Zm2O6Jzt+JZAZR4JxdysvM
ph61XjxoHdoFIeMrWCBB1HfXmRFeN9r8LZ1UoIfZHpHrEyMmt4y+3ITS3aXOzFU4XNNy2Jq28+Jl
KCGwinSOcV6Fdc5sX1ntcM5aczcs+FniOP+t8vZXNjJkXsyX9COv6wEPbGHIQBjRucpDOm6VQ9kG
wIwZPjhecVP0NDyz6hIL4qYowmslKJUjQeRYYrpOJwaPp6PRzufG01kG9QemXhzlvSRm/Uoi4aqy
7LsI43vYFM96AsO3mKNbF/ZtpsWPTPfsyU7mftJGNK/Gb2wz54BNLRRxl9eR9w1WLh0/gMiQAQx/
aoFq20N5vwzimjD3MyT4HbQDc9MOPF+1UmNYAlKY0c+Ux9iYlNAdq6jcep0K1qawzRu6yFgjpvzu
DN+yqTc+urmNAhgha4a66gLDWa3tTGlQLNF/wdD87ZoLV0Gc33lej9myB91m9uOlaVSTHyfum0Rk
Ch91l0XGmTjiCUHJ0YGvFVuUUpSG9JSQToDH8Vozo1Okwh2A/G9Vz0mhVcI+r/mNc+9hrMeDw/AK
hq5gzqk2FrJEkWeqe2oy54p65DSUT+VK7U+7fcH5XdeykRFz2TrLIc2a7ed7/H/USZjFop5O847h
rI81/pKEWO3o7XBcjEjsqO2Zd23NVRMK646Wirf//OP+tYn6b0HhQ70speZj0ruYj1mNhNSoVbed
RG/uO8IXX1RJKBn/Y8dG0JKINPU5QVn5/Y7NyVKeQGFDDk54JXP8UmAOB3Vv+ADRDHSavVZUvtSE
fe+M1IoY9iqY39KmRWuDKtPTM1zz+KLVFnsNJ6SMmbdeHOIeMccYbJWHGC1pk/zSLEber23RC1qq
wuYNOMKBtP1RVKvYbnTjcn3IMlRosvy9ybWyBBSbJ265MXHNL35RTvVvhcb8uxYtjhPg5FUPBvYB
uSqXCpJQIP631Ty4YUCCBi9p2C79byyZbbun0Np7QR/DEAavhTrOHyQQ2mBsRDPvYIfMF2WKNmGz
lEvTrS10jfF8hXysHLkWfV64yxyUbWxfQ6JAzbGwp7yopCre8rJn8DIrbXlFOOPPhtWZOXk8Vyx/
KV233NVuwZickTBn7TMpBu8Srm9EKWdIISCPVse6csoGqm7NigXd1lVa3euRblwzUmRAPV5kfZm7
KmLRKaPEPWgZndJ9UmtD6hu1m9y0oypeHGcafw/xCFnWNBP33s7r4c0RUZTwy0fnLo6d6CYqHezE
ch4Z5Is19riCgZArTKcJw3EF0e7AY+4yI27gFa8ZOTtw4+wIxqBc2Nv4EYMCkP4HxrU3/A/O6yTG
6j61R/UspBpfp2TSHF/XDHi2wkslrOeqMhza1d1diu2ydHpsLz2AhG8EHbttNo1rzzGTI9BoSMad
L6CwCT/y+EEAt5k7ST0rg3JRkpIp5nyvpTwGYevBSXO4VHw3wm1D/P/Ua4rHjC5X8cjg2uWZplId
b1SUYzEntOZQhlB4kbAotF6/KTQRMwqpJDt4b4ILvs28eEBAQc3pMnETd9ikZBvvllaUb8us5X0Q
Ni5OAnQJryOLr2fiy84pJofDns6TtXPsRtNmO2Tn854iSR36TB+bbpBG9DP80FbaY8E5RJ7ZjzIJ
hEZyG6A7gdggp2rooZRRrDK4T1D6UQDjfZBwX31VsfxXafQ/t7xtvr/lhZminYLXf0y01LwX4EPY
DGcvik73q1WYFTOcGSD3DhNF6nKAk3ZgayLWrn5PNcfATtF5pvpivO7vh6zH8JVF2WjlLYDqev+t
rDYZ9WaaKB11MSubekyRBzF0elBxJ56zulsOnz9mzb+yX8KjaWsQd6ZMTNXqw3O2htJSdf2y5jth
CG2apXGAA84OXrsE+TW1JoBkF1nXZ/jS7cl47RxzMDZ9p+YLBu88RGy9qq/jpFh3D2nd4xdca3pB
xy14TcRqeBuikNJoy6DvFETJnME5S81zRvQX71c6OEcx8Jj0NZ0P2VBfri7jYn2OJCGL5c9/rree
1nfVfo4syT7JawxSLD2q9wcYZPkEKz42ju1EphRXWOfy4IVg2CxBpTsANc25Hr8ZOEKXoKRV8gJx
wtlRRhj09SHDmKkzG1dRsnjzIRpJGR/MknDeGpApniL+BITsQVH8iWHH3HDC1DPDtyYXt94UB9F7
y8WIz++boU8yvGL4bexOiQFEvTQKasPDHC5sDYlrBIw0FkMwuCJONx3jf+dsNNC1aCaxJOJFBacG
E9ND4jhLGRhNBkO8NUfzlFhV97zUlfmQe0u1R10RTieQn2m10ecwzC+EMhjmXrwBV0McQozzpTIR
rjHliAm67nhuUUNZwbQNb/3nHLbKOunttMxLUZ33EEDL9sl1Uq07kDhmfppmJwv2wVa4JEWk6bwj
yugOSDWCZrMr1gCMlOVbBwJHBnpuzr/aVobmNqlBLPqeVFhRZsn2A20Q1Q2nzfonXVgs/o0ZrXiQ
zKxd87JMfpljYSebbhrUL6vy6kNvZfOVVhKtIpZsIL9d6873vUNdkQUiETHfVYNk+T443qW9xOO1
OU3ttPv8svo7ubxeVkw/00ICkgYi4P1lNepxm5bk0Y/TZJnLdY7iZ75UUzVjrIBE+aLKpWVcpENc
xVuCvatW5mDQgAAa7RmpZY5eZlEKbahZ0PXStdG4//wr/rXE4RvaTEnBb1uXOeLD8841iqYzaRYc
U9PRedJaGCm8nlBR1nlPn3/UX6mA9WCQE7ZoBtHf+tP1+0+MeyiYV3G7lmBPRFtVr9X9gC5+Q2oc
dXIqndNsyi/iO389zflIkggks5kGW1vP748/6rM5JV0TnZhmEA91TeOdTKTo5RfPj38dRWMFKbI4
I5T/pw32359G29pwY08eS0JV7gZiw/SrIiFJ9NHtsH99fiD/ehusv+o/n/bhVxEuTMKudljqq2XE
TholLIOkWY6oNVNteY6LlZX/+Wf+4xeu+W7qaLYgQPMxV0Dij3e2IYcjRqV50w2WvIryfDyoLAu/
eAevX//9s9gAl6dbgpkeQsEfaYZ52NKQQkN5YjWd7uvaE8c0zuKdyZSVn2WUZHI7F499Dszk8x/5
r0/mUwFIcrca4OreXy5DDwzTGqzs1E5GOG0m1Cuh79ZMkO47infXwgTf5E+Qw19YzMRfRen/Psbk
zFzmpTwCWkTY16v5P1cRdIIwjvoI9qwUpMBQ9GVyq8kRVVmqL0P9xXH+u80u/9AbuWIZYSDC/+Ed
Lxu5wIxqqyOblKfC0tWdrFi/YFKWZ6HiyR9n8FgwN8WVtdQQX3U1P3x+xP+O0fAdiNAwu0ijn9Df
h+dPykjG3Oh8h0kT1dNkDz9mc9Z9a2oarIGUsy2GdSgZFRavWUfe9dRqgpKUQ+ARdPwKGvP3nWVY
6zQD2S2IT2xp358BVeUWjWrJI6of3NtcRc6OEXcEtR7toqa3+6vPf/6fB8N/rnXgq5ASOfLrMA+5
mD/xrv+c8tHKc1ZZGGFbupRbzXPOdZrze9vmmHQ3g5YFpVkepMieQVPiUtV35D6umDBgprQPeD8C
faiMn0SF2SwUhzqeDlolg2bKHzXZnnqpb0Dr3DIUkfqff/U/M/j/+erMaZN6sjBkrvwZnane98eK
7AaZeeYHjrWRijduTudpQWc4b4ZZZ/xuGpL+zRswbfleFDmvUjVsRUJGaYYdyRJ1kdXeovgJpAKD
we67c0L4IfUTZfWvMTJj8xxXcdcdEnLIMS75wsZgkVo4JGMxuz8zoSBeV2NFrTC1UXlifJq3aaSG
bt1kMKTQFEV3HJjxvsRu533Dy25CYjbL+As048f32hpsWG0NvN7Xq+YjIbiIo1ZrCkHazUZDnU7j
fIo4S/vSctItXipq35GefHHzfrxS+dD1xc0ujdk5lhcfZjMw0pVewrAK+xQWQhFFH7+1snxXDLm2
mWnGfHGlfnw2rZ/HFcr44Toxbn0MckgLmFKvXH6k5hg+Ehd1Vcm1V6kX5u7zK+vjqOX6USQAKCpx
Q/CBH35a1Ioh1ntHPxYJeoZdnBo1DkizynCmm2Z4D4UkfE0cu+0DFnhpvM+loX2ZXRVcvu8vb5Qm
koFPdlvcmx8vbzLPpTaTEaeehgB1O5WGOlAOMSh3NKTLA4Z0dCDjS+L0hN29tN2V5BnKrZ1ABt3U
0ezepQbEoo1Y3Onm8yO0vgg+fDeTWTMQJDw4OUDrd//PUyPq5CTLxjag3JRESlbqMtnsWbnPn38O
T+B/fRQ9cIHs3BPrqX//USn5xRR0nHkkSZwxQzk2bMmGFklIV9V0+Kpsj0x33IRhIW4T1MeMG2vJ
tmdQ1R/rBYFt0VOThdmxq0NvhEljsFcuh2nP9aa27Lbk9eJl+d5w07vZBY80LElDanps3B2ZeW8f
RxLDfezwuhVu5TxjPTMPVUR7tcbKfKGY1/qmM2ay7wu9BW/uNptJx1xoaKh8e2XT2y0UXdJWbZNV
MZS1rpUEY6HNSLXH5cb1cgdAQLvcTDXY5spgwgjCt7qN5DgfBHS2i5kcxJpAa26VEM8hMt21NNG4
h6Ixy2vXyMuNh0aJSIqYG3ZbUXvZhCYFs8ywmq2CU0JzrtJ+tFMV77yZRiZKAHszDtJ87BfkV0h5
cNOjWPYCazCYUmln/cVkLfDTMDPIBZlOAobdzsQl6IjbWKB1DqAIM6kxO7wf7RK78TQDgXF4vgYE
useHhpIfNisjqq8GwRi6PyndozeoaBnNoem8lnUuH5ZkUFtGm8MdKdeQ7icsL0yka5umJjFUSae8
TcSknRp0sz+U03gXkWZUOzbL0x0sel5GsUFvOjbwGOjTdZGjhfOK1LsTgljn/90LoZ2ZcDmrismJ
zMVs3gh0pWGBTd2NuVlKCRxOE/NJ87znMpvVmzOZxrVG/i7GvVj3zY4tOHzfPjd+FWHs/BgdIvnd
ZL2xCFgrsPKpLKP+9xg31pkbR38CpTdsDbMEtFxbGXtiFQ0/uSTQV+ryN3XG5qnTvTHckCdI9pa1
jE9lYtWPoZD0GXVD+UUjb2wrTBRTvHk2gJelCuVT22XkWnlORu7S/s3GGedDhoyBRiqRp7Fc8iCS
xi+rmx3oQzSvW1epF3g53rb1mIkhMI4Qe4GM7BBWZlHjORuZi+R+yRlPmhPzWrOb7LlAgkZZMeyc
76PRPzimwKXcJC5Ektj5Wbk0uf1GwfbewLY2IJN16VukzJp+hLTJQ6IKa6J8vhijyYSUP1m+7qyO
bOyaL3Y7E/VjqFduSkw8iM/6RH8gC1xRCiSsrbboynBvZKxddkvWoAUAFeij/CTM3VC+bcL2G9d3
TBiSMNtMjaBSrb7v8q48mU5kPlLa7E/cVxh06/LF7afw0US6alGkCHQ885uIlQ6ls8d05gS1uXMy
VBFdzjXfk5Jn860gdENXo/oeMqngWwgmgcW6ue3rRo0lcahs8kj58DiWUxsxl7UYsR9SVdlD3mif
4j4JL6uUzDEhNrOxNrPVXTItrX0zGo4Vqac2UNli/qA2sPgmXjJ89d4QjFNPW9/Mu8jzi4F71azQ
pOVN8j306vTZtUKQnKVm05hOnGh+9sJILP5gpU0eEHxjisdV2ZWUOtNSXYItN10YwC2wY90AA7Ez
DmGatz5/Jpt8G9D/RUJU5IYrcNwMeFAxdtFuNWfRvLgtBe+6NxW96BS4nhelt6Lq7cMkR8svlNI3
jlVlF4NXoxEpKu/kehPtAQMNXzyOPwHsxwdRt2svrWpfW0unkKkcNN2VM35XujFtBywnfsKCeDdM
2CSZneQPTw65YtWydArCzPN2Kp0xuCBO8d0BCzQ0c46pwTwgIlB73CHynPINhQq0MAPAi90oK+OG
6m5qY66umzPznbQaB8kMv6yq7qDmsN2GrrLOuOKfRtJpHK7iqmbl/13Dl3FBlovhtqHptl5UOVuM
3MbRzpiftwxr2kHFcL8zI0lrtm1fCqOKvs2e6eJhWyBAp1HYnLIZFwjPtiwYDTGyRkgmY+9S8vIz
LZsu59TJb3pN1+FlFIQiSnpJuClT0CBWcsmFT7WJVxZC2GngKtDKszDLK6BTpyhGkxrl9KXddCqP
2NVIjPQYf9OIgzIO3SWNkYSQkiBhWJa7KB09+j0RTIMWIvE6TbqDh6lv9dnqST9G2cGCgIl5lZ55
lP2PtPNYjhvZ1vUTIQIuE8C0CmVZ9KQocoKQ1BK89/n050OfwRGLDFb0vbMdWy1lIZFYucxvahv/
mrS6pRlLXRPiFumHogOYlYXZGk0qA+Rz0ewaLxcMq5kxcupBAgxBfRAIa6DziAwio8bW3diJ4Vzn
NfQk4PLRDn3BghEBs2OuprveymNIHzjSmgUOHpVTxn8yrBlPzAXq01gI3UeK/86InXtnAB8eKZbO
I6ff4M0XrHLAkW96rhSd2yi/ScPae7OAcvqTi0R6rpnfOpgq8J3a4MCIQGAtPOFM2PMm4EzS9c96
udYGVsrED1WZb1j//JGRVm4sp/lHdhVwN2Nw1rQyFw2utGYg0BQ/G8cG3W5Xr7Uc0g26PybKet7r
zMxgPWjeLxGI9LqthHUvzZTYHOpiO1j51gzdct/OHpxQR/uTc4ffTGP3R/CRX1kOaYyJR8CuNuoB
n6jojVs6eDNprrbraWwGNrHMfibADdZ96IpNZArpk+B0KzidWMF3LqbibkdA9yRc3CG9N3WzA2Qx
YTVjie+d292ZY9yu61g8JZg1bubMPAZ5UmwCmzmc7+i5cQOy9SEPiM5Bbofb2ksgENoOygaxHl5N
1fwkQXiiSzmZKxiG7K0V2Gun8nI6PdI51FOn3yN9kOxQxwzWwYD/Zjqj/Ims9exTez8Ic3gAR/rC
zLpa6QF/FAd4cdrK9Q7CaAAqlCpl8hNx0KiPbxl9hLsm6rvjOILdcvnKfa5EHlNo34d4njeFl92T
PqM8E+uNHzFpxMUdz1EIQbnP1Oo06dXJcMADxzQO4jxfrprmXsGDusJk3tt0AvkyPZmsn0YSWuvW
wO6oScSPufFG+LfCWkjbWE1WXC6FnkSbCCTZgSCrb9NK/0Xbmm/GkVe1Z+yVMfwBLgFlhBv2CrvZ
7+DDOWlG8lvrwH1KSkKjnId1GZvDfWOU4FqLYd0hULR2SuvJ6Gfjl16nBnpqSb2xs7qjCWqzs1kF
SUU3NsSvGRd3JVcArdBdwRsKcNoSF3rnWzXkNjcm5amUQG2Ek7t+mGQFoLSe1pWXvrR6FV4zUXiT
uZdjpjXW28icftoSm/S2xNw2zW1sKAJl3WA6yP83BwNz1x7EdS8in7LztbeLdkfdUe7nYvpdjYQW
gmj0CHV518Z2v5FpTV8e6EAzMny2R3UtHShe0FTtldWpxxz5mpU71gczAeRSZ61cz4sdO269N54y
nkb8YQD+aMY6g4qzys12p8zQ9pVX4hjuTRrzrhiME/QS18AEqtap7BmabLMRwTQmqlgF416I6VEQ
X2k6SwPKbq5iYZfAkDwQtk2PICQgxMoCXWRJnKOCNAd0BnGQNU39IaXi5d/VAj9T/WOlWc7KXEDf
Rc2/ocrhsUw9c23pzrGdUqYLi8dlW47WFbm9toE3XvilVr0mBTGkR9x+pSbip5CZ/WMZMh6TGAR1
bgYLV37mHwpLi9PAB0UzznxzJ+CwfCGA/+rkOQ/qAZxGmv6qXSd8alR0r3vVS87lvAZHcsVAy1qL
Ml9Mt0wgjXVx53RIcDL8YwKsqmAd291Dh/sIEGaGP7UBbxekxNU4ldfj1Fe+HB1b+KGGfJPqaoFR
FBMXT5b2CtXeaDOUU++DSnYfbSfTcIJUzh7wR7Jq6Qr6PYJDfpLH7U3R1Dxoi1FvL7zfMjR/dxWX
rZwdLHVlFfp2HzQ3ssvqN3Q1Zh25hN56qaaZJmc+bdxG/ckr/OmdHKYtc7cauUrc9cD94zslvAK0
QjENxmOj0YhKpx4uQA6Snb5UP8GDT1MsqEnrVhiQo9FQzZ4vJNZrXVN5qPGOSP0LndEvryFNszXl
8h8r7fpV2rJGkAIcDXPnO3Si64YB1XWmcvjIOjQMkIyJ7/YKQHte4E6Q9Wj82FmxnbXmyo7taSMo
0vbCoORsvKA8UYqliG5F7tqtdftQx9nWwVc80gY+rbQ3sbvtgi1uur8Kr3qoa+4TQAgvblXn2Lpr
/6giuYNk5pD5xQhWt+NbnvTtE+bw102Pmy6DDUgBkLUF0A7N3AYzv2jMBdYfEdaVlh4wsJvVqUnw
eIiy7t41e7kpaZ35i4bORi/g8dR5Uq0NG1iUgx2zpqnn1MhvzImaLAdu8ti2NfVMh9z4WnqBcUK8
Oru3ladx/o2XBpXuGU+vH7UziusMJ+Ervh57MyWBJn2nZZzeiiBf4Rpt35ShSvcgLvl90IsRSKmA
N9ey3kmUFTfS4e1BrJvXuoUbfWMK7Tb3cLKPQB6seNnlznW7lwDdLkT9lbPVOjJn1Ro0xHuFscCC
wzdL78okOSR3Cok5KflUqLR4DxG+3wDOsK96p0J4wchvTeprdALSJ7DqzS00snHBSQJiiQJ4PgFa
7zMpHwLW33IU9vzOtd68SiNQWUZ/E5f2hnmZfEbteRErR24jSwFuwP4h+fSCoj8GGYBLNMZc0i6n
pQtXe2s3WiBuCHhslRY82UGFbKYXRpu6wUrSK3Eu0kCercLI67eGRQFTuVOwQ5n4DU6htx4rthIf
RHczVG1+rzqV77q54i9AAF93qUISZar35pj+yXtIpo0cfOwrkBgOiVeW2fSUJNZA1ZageJA4VBo0
VHFVB2k5DJh+TBNcWBXZDW5NvfJ1ABgH1Ko1nPqSN4GqyJai5NQMXDaAZjADUFO01Uv5ltRJuQ5p
onHfglP2WpmtM5RhfHoSpU88/qOVzKUZNMRY1LX3eZ8DnCWMCae5dVwtOBWy/mcIU3FVp/GfVGEI
j+hZfaMnTeXPhex8R6oj97cDBlyO6wmfRagSdb8OafusFgVmn+yiXc+992CGya8+6Atfb5W+Ul7w
UyvNkN8XIWlPyhOOcKJYVd/UdlNgjlPXG6MQNyHtEBrCGV1bL+v80omI93IKV4hY8W1KM9uqcWJu
TW3nSnooVpkKVNaEuwZ3MPsdrt+rLjTK29opToCxux3kpRunrrMteg3VysWwsocFtrLa9gX09amI
4m9EY/dU17Q6yAi4Hbr+HmfLFw/t7BWeYCn3GY/Zl1aGl7NOllrcMvsgxDamt5oC7yFIYUuhevWa
g0pazyOQrViLUT3UgvSYhrp2sHLAhl3Ra/u8sMQaq7N0ASXHG0Q/XkbJdRlNzc8BzQLfLHVcHZ3e
2/Jj71v8ynaRrd3XYRPtELevVxikjIc0LoMHSNUY4wyjcSCjpgwthP2szeiaTUlzP3Edv/S0fA61
mBcfK45hb9cLhCYPR4A87lXramRJ/bEFzLctu0qCGY4wWTQVTJ1WB+7j5Fp7PbXpUinZBYWHpU4O
fup+bHpv0RxiXQleiTqhA4gEmGG9CJOsx1gs514Wu2HUHgovfJxmQOg5QfyZNONO04pfU+KebIAO
aw7ZU+/VTCtq96cbBhTsMnot9OIn7tJ4fhcQdzLm40uILY/YPICpyzttRVfrWhcU57JM+mNTwRVy
2z5fh1X5DHCs2Hc6TmL41Eb7scz1RxALaJfgkuibhtZsqj7ytijb0CWtAv3kjtyqBuODrmn7VR5U
19PohTsACMBWw07jraqXrJu0a3tw0DsxaQcJpqprTBpN7k1gxiSE2KOjAbTrM8+6yyLz0bazm3m2
pW/N048iKl49t/MAWptvxjKgxRr9Zw4CZZVSwq/EoOVrKnOaYWlF90BMHj3CoT3UkdmCI9GoElI8
OzPEeVCmWWVzvg9o/Vl5GO+BfoWbRkz/DLL83jUIvoDVuR+AYpNsdL2vtEQ+GPmsbfE+yHeyMWmy
oTWxESjRQApo7wqHk5Y15XSU9iA2wdwdAszj1lOX3GVZ7K0GS+gbxfl9lHP2PWWEs5rMCpyFo0ta
F+X9XEf4ysfFd2bGmJ26w61J+xKsYk9/OBuObkqSWEQtw2KQBzsnMe7NQAu5EIt2pdflTd8Zv1og
0xthQz0YaF/z/SVYONb8s4vzJS9n3cbym6fJq1AUz1wh/9DhutE0kgpMSrw9lU6BrbozXoWDgMYw
OeDulGEfkf9M6WIYL6lrvLrIA64Y/RN1ZV5pK1TIgbFjTPocOm18y1UDTTMDUAkNGxKWQKS8yc1k
U/ejd9d0dnLU3Ih3qIDR6/C4YNKZB6mCCi8SzG8su78ZnUlt9K6QJ2POyLA10HQFBXacWH4aavW6
ypOttEECTF7xE1R25I+SXC4wSA2ZqsZkg8lDEwH5TOu28Y1UnTS7s39lXkk7Bq2mnY2Q+HbImbbn
HsJEZd9Yd0TgxE+M6dEt6vE4R1m2tmL3Z+oQo+dS25WgFPW5uk1U/g3xWHRRZV3dUKWckGj7jUR9
CBxJG8nPUT9OkqrdabZKd/hCzvxd/b6L5z9TRFbh2CjYRFBUVlbaT3smoQ3OW/bsa3aM+3xeD5i6
Ok9FRjtNSfXQjA1HHCzC3ptqx/fapKayRFcrpXWNfE0UboI+ucUh/g3cf0nhFjUrxPuclQwoUcE0
0v5RAJvTXN2FGNWNclDXvRbbp2jOa7TP4E2US5e/cY2A7whTvboyNu1offcmeBSIlAu/6K23KYua
HWmvizdYYPtlaZp7wCJqkycd2CQ3+q4KLse4TqaH2QkZOjtWfxfZKR05pEAP0Innk4ez0I0ZGpAw
BrtaCzd1SSmdeIvL1DfCzw8nTE0YdPGziEW8a1X9LDJklMCd1is3L5y9yBGqpGGblE/z3Mbwd6bx
ZMsxXztjd9CAGCLnJSEQeeq7ZkzqRsmsXAPnhvjayx/kJY9GWSOTpenhRiI8s3HcQfNzqrNVodMY
yJOhhaHolNssXWBZwWgcYeYgjOcMOyuV3lofkSSXLdqJbSLuptJ11nE1npx6rv1mqujUWjd1pMGt
J8/YaiPktJWZZGpnx0mE0tRAR024nXvtpBO+aw2r6DMYF3h08/TY0mhF9iis9nBjgjVILbTNQjpX
VLDZI1pmDGnQbNx0LqZtpd4UqDVxsKSUxSFqGAQnBQJndO6D2yaDHxJ72D/Tg6/qtdVmii6ZoPtm
VLKhK2olt9yDgvRqcHbTqA/7sGEKhc6HMH8nqV1cm1LZ32hyoZJWjfV16U1/DCdubiJMKGpjrl7m
waTbrdB3B5/acWHRk+oBnanJjB8Cr/7NUBDUvTNCMYxdSLOWZgH+T7JuNXhJGK/GrmynY4LW6G6K
5m7lMgD7FeqV/X3kK9uGMgi/w9a15aqJBkbcKIO0P+PGvradttpQDkZXZh61VzCzdLDOCNR5QF5f
Si1q0BAqJnU/2ZF21YwA6oMh9IyVwcxvn09gErR+yt66XjTHkB7CCmOH4WlMyvYmAne1QYoPUTz6
WvugCVyfch6G7Vi3tza4utfYhlwI+bw/mlkR7PEsgAQ7ojMAnzw9EmXUJsxdmuS59seAXA6nL9B8
3YyjXWBbFIq5wKU8LMlpxgrYAaN8bdshkQZ3pI5PKXqIT2MaYcBqReFVROaMK6mVnSauqtzTzI2o
NeuKdBZ4syL/wEnGvkMAL97RhLJWWYZUHil50D0YaNXQ3dYO+KyiMIcixF5iUrcdPREfi0FYKxPx
2CecQ3s6UHbtu3TUXx2MPH+gY37IPWvejw2YYTjyRH2t/h31rbVx7UEDdanRdLAKYw2a9Mko9Zas
jRY5yek/dgUvcsgkDHj08tayCS0f0oG+V5pj7lIJK7lsqnhVOHF29CYhIPY0MH2ahb4aQ1QxAq3b
0jEw9xk76wPxyw61VOqg061fsJL0xpFvRUjLIWRNBkfEq6z1nHfxjVHLcO3l9rjuekMeYqYs3/Ie
/2k6f/RFNHz0VpFbppuOvwhUx4Co7HjxTul1sg+tUeeI8xNSkZnfQlPL/YH+GvVPt2y8V9zZrakx
Gs2SVTmMBOVcgSce3V9kQ/VKCeZc8HO4FnK7vTNNZAnDwaYSQL7tysNR6cqo6/RJjfDMtbqot4m5
ZHeBUM8FHd6NhtrfHm6uPKHDgGIfKPIL4IBPcAg28p+LnRTDaM85w0hFY4rIVpPph6y2oB6kdSIZ
FNHyt31yPvuSas0C+DmbtIO6lqgSgklHlGD5OX9N2vUqregUQC1ua6x7+VhAm0TQJFQQ1CuN8e4d
V7KzIYn1R52yqWuaS2Kvn8BLHBBpi4Y2Sv0fLG0mGAKlhFtzmKxQ34609vcTxeSNDVcIvnJOjTx3
g//15P8TDAbgEfB3GH4ACz0XmJUD+gQdBIzD5FjDdYE2ySGFBpGgKNUxragaN/9pB2EcEyciCF7W
nFfhBTTeB3waQJAFNIvwKJ46CMGcwRzKLvCQmUQwsm4Sli5npeeb0nLAh7mJZm09wUXLwACOnlUU
2ronaZUbrCbRPvhv2yFQWQcHogN3ctGoPreeGgzZQWRFyKwp3M6mv0J1mOAFv9E0L76zuqnG2VeX
hwgT7LVaguHX65+f+mX9ZQMAewD5AW7x/hi2mWwMZtYZOurOMXdt787qq8DXxyB6+c8rGSYerAv6
UiAgdXbgpzxX8EgYiKZ5XL8UOiRFyCCT92BPEU4Y/3kx81+TPctF60ecg4+ddGz1NgCIMc1m4zx1
5NgTYAX6CVwbw+vXi51/R+whaFI8WwH2cWOcv8OchAITmyA/iMqT+1IfJKzAgaAXT34Ew4RMoTQ3
X695jtJiTfTmwMhhz4DNyHm0oi23zKdB6mLPZBbHEtTC46QjUbLuR0lqo9nVBa3iT58SpS18mCzQ
nf8i0v8KWFVixQARghm/Fl3SME7mrT1W8RX9IO+2I5xh2mNaFw7NB+v1/31O4jJwRkh95wYQJZh7
k8zdPcRKmgy7mGGMc0sHJtI31hzRv6Kq2nUDd+VsFLXvKeVu4R4UT1/v90c46b8b/n8/5Oz42nVr
q9luskM6BemqzCCnZmKq/HoOIJmZ86TdeqlSt12egdvKGJX4KdIrz2IKi7vQpWC78OV+gBTzg9AF
J4hBDQYzef7lTgNh2y2mg8ZA9S0Z+2reAGPynj0MWMrdCIHqTqZtCAW1ykrrwvn75DSgKYWLqFzA
pfq5UR/Crx7K+k12bOWMUm5jl8e4RqgijqafbV9gWyQgflx4Bx8Nf3lme/Fc5ytDqtM5A/BVmGEl
dZsqbHo5jTDfe9fvy4TCMqnGXx0yK692pSJKHjpcfOoOogEGdM4j0n3eD5hgdJqihLKDUsQapo2h
AtfdWmPQoXKB/8c1Sk9TTgNeoBJct5r4Dimy/Yd8loZBb8tFzq61aH25MieDnOWNqjxzS1O6w6Bw
bsPHUpoj+DRi2rF20jmlbYFq/EbqKcQllbnWT7DYOmm4Xv/JXJzFyrm2EVzw6EjTpNHXOQLExywM
mSwGwqq2cBv+iTk9d3XbTr9KT+aOrwJSyDTklkD1cH6ZQL0dbb1uv838EsRKjQqe0UjDFjpbvEG6
Y1jFSSNfY68yv8lqbK50zCMpf8AZqqRLcgQYarUpGj0+mVll+6DJ5HNY0givoij+3nXdhEBQnz01
RSlOdhoHd0bbFnLj0LyiqTV70ZVBcvoS1UOzFwV2uXvHGJGEbvLB8mHudCeqLucbQkrjySrt5A6o
F6Aftr/dIuY77DrQjFdBmrTAxeij9qWd/i6D7k839c6tO0X6lczRU0qbMl2D5puZmuTzri+bCcRm
HFxlHYJNq4I/3jhQ6iL6t/wzpJ1t5lca2KmyzdURnlR3j+5VshuSAO4XJe1bCxnr1NSueSo6RINW
YEDUTay5xo2DethuOU9rk+7HQa/KUu0YPFg5XZWuvw7DKNwFDAV/MUydESHwIgpt5rKPpQCZewGY
a3z2xZMzkjBwh3oYdr2/q7UpcyenxQ20tEYKx6Luk9+QB+yb0LSyqwBM6FWrB9C2ikqPbganzx49
CwGQoJf9fRGiK2eWGV0fz577p0Y3xvguDRniMjoW35kieuK/hyhYfkAmcFcA5HeOdEWcw23ycVYH
hUDZ3vA61y+R+L2dtHD0Sz0Sp6g1sRmjGLqw8mfXIxcGCnqW5L7ylj//67IKVGfqkyEk3FBV7pHQ
52BDblxRotJc0Kr2Qjq/RP+/s3muKSToFgSzTRbAsu/XI0QnQVf13mHIXRfXKUUBoxp6hk15yczM
PMcPL2tZQCBIYA1C4Dn1S9N6s0pp9B1rkUU3fYygm2lW9dYrPWuD1l521SPkzafoBZtMoFkaC5fa
lrzgtTEsD6nlMn3OG7M4GAUGryNoTER0pn5LYOw2EouheAV3eP6lck/fyARR9m3vZuF/3zLhAAuG
Z4t3FzSR91sGpiuWQELnQ0wTpoKG2UFnnLFCYmieUCd/fXeYy8dx9oZA6CLnj/qixWDwbDnpJIMo
pzo4WE1ev8GuR59Bgzb2lDKDgCUu+qX1kgWB9O0WAPaqCxAxXRcAAoB/zH3xO2tzcBZpatzijhO/
xCOb7HK7nEap5+N6jLRFO0TEHS6tRkJOz4SrFT+1sYgjX1aYhYVZr11Az3+Wl5CPgZ9nHxH5PKfa
KDvKAoMgvDc9q8uPBq4Z4ylOE0aBTofBYShOeg99AM5pXOKpyPlluDWjEFAsZI56Kbwq5CS+3u6P
oQoWGZ0gEwlSuXBf379caO5NrTJMXDo1thgfOOp+Ni11JQvQUS5CIzv0MWDgTsjV/P+tfPaexxij
BKu29EM0ZMx+TRQtBpwg1hnSLWujzDBP5fqhHWpe4nh9jDnLM8MusDy+TA7q+2cGbD00Io5w954j
BEhQcy/KUYDUruwHBwPX49cP+qGI5RLQJVaCoPRJ/yDLvF8PKIJV1XhuHYTdemoVT2QtWCh044vA
fsG86tMkNNZdkuKKLeLUjFbQacTzEGeh9uvr3/IxG3z3U/79+P4Kt2HA3CYTmDd6OAIDz5GvoVl4
a5QKkM0Z4aRWRevsvl7z4wcNxQldUPJfbLjZhfePX1oDaj9Znx1ta2R0Pkax+Q988fTx62U+RvZl
mX/DOleY+y9Z6a9HK3KldwgOpAfSTFql9jjRD9C8MdP3ODwAlv16uU92krdp0QiAqkhxtwT/v5bz
smYMJpk4h6Yv7ouJlBJagUVSYobhTZzTn1nRyQ63X6/66VlylqaXQB7WxR71/bKajcZSkLjpcSoX
BxOWOFSRF5/GCviiCX0bcooaUWyIRuvWG1vb9xzy3K9/xfLG3odotvr/foR5TpLsIdR6uGwf3ULj
Dhox2iKTblGImKliagdQ1kRkRgrGcrEpQ0zt6/U/edVQ9RfpWgRnPDCG7zdhnEIr0aMOtcWuABo+
WdmhyoAvGmkcXyifPlkKqhMCewbUroVv834pOvy9nPsyO4ogcO/LABm/RVd/M0/zRXu3TxIGlxHc
so5lMfYQZ89lgl1MetVlh1z0fbTpNNXB/oMMxSQeX16oAqJaWu1zP/xyU/yOqa6Vbu7QXYCMYESV
d5ci75YA6zRbbU3PDJUGdPYnbLCdwD4NiRiPoJTmXygyiW+itKAQOEg21dsiklF36hiCqf++g6R2
UIcoBdk/eXZix6gNK8v2ogPJb0oPCVlFDT/u7zIs9Qvn8pPL7O/9O/eRi9J2KjBoSenv4PeGA8aA
nFpSzIuuWr1TMfUUM6tp2yLXtf/6SH4S5P5e2j07J/o8GnCCxmAvlM1wp1mkypnnmYy/vl7ok28P
Uo8hLVy/6Cm4Z99eqpvYbrj0IfO4wmGyRkse7NjoG1EIYg/pPN/pu/kAvLrcaoOqLwTzf7tHZ98+
80+uTtrh/77U9x9EG1IDiNrErIiRKIOnFqjHa14WAcrgqL5o27RJnN5Hcq0BxTTAYVkn+hQnC9S8
AwI3YmBzCMKsehp74f0wzArZ06+36OP9zmGjnjCXmgZs7vJN/xWa4Qtonpt5zkGTfCrbye3Nn9iE
qOsOrxQwxkaTXOIKfgwT75c8S2bwcQKCkLfevp/GwseQWx6zyYKzNCLS9fXTfbqUQ2mt08K06bC8
f7qpQS1foYpyxAs7vc1abdxTDE+MBaP4gubMZ7cNDfglaUUbgpb22bc7p9HsAR8kW8UmCnAEM2Iu
oAhY+TBz3+Vo+qINLLY5smowW8bOL2Y9uJAofpI5e9SldJMMl9wYzNP7JwaDGWQ16k7HBGD1NqM/
oitoVHMatMe8NaYd123g00wDq6fKbhOnXglD2CgwwUMS6uvtPz9cy0RCSkpWj5EIqrJn31+gVGzX
ohUHD9j7sz3p43Nrk0P7WHCPAO6wlbwU1s5TjWVJ1DmAP2GvzjacxZZIUaq4TioPnTtboHX0hXGQ
YevXp9kR4R25blFE+voxP67JBS1Bti9Rm5nJ2ZtvxtTpsF9AUBed0WM3RqXuU0eQJkJOKOaVSzUL
EBnzLnEhXT4PcPRJ3618dglyWVRo85XGYUhaa2tGWXSVD128m4aifRg9iKFOHTk7sJfFhh7LpYHE
WSBncLLoLC2hQzfZb7H8+V/Bo1FNVHetlh+LqGKgjAgApC3TUd5/f6sCTDmTJAM1FMOxzt5qClSu
7qraOuhRle3hXCQbq0Dlq+X7fmuEgcQtFlDbr1/refBYNncRomGK5C6SC2e5uKvSPHFArx0U2t7X
GriaZ9wpszv0XqzvXy/18UNhKYs+BWQlhDTOk7QGya52aFrrIBtnuuc/E2v84ycCRqwd4iTJd1+v
d/biqKwIElhi4mdAv8g7f3GqGkYzy3sdyoYeNKsWWZ/CTwCcFRcW+uyAsoEmIxZsjRiPvj8hBZLm
bVyH+kHLNYinWTvfV8WMzvZse/dgRPJNtmA+yYTosCZOd+H7+OQ5sQ5HNsIGVsfxOVteU6lEJsEx
DsAPwaPCSJ0YiQYSiOTXG/pJCDAElQ1129K3OPdeLBBGItjhS2Ilnjluw7ipyr1ZVs62LXORbGKt
r+Si99t1F2LsJ4/IfcP8yuOOWyLQ+x1Wyu4TiecHr9IeMqDHWf7LHOz89esH/GwZ/JKWypxEii17
v4wZ1p0IGzwwUksiWuHCZ8XHb3J1ceF5Pn4KaOYsBYtYdF3+V2Tyr5hCN6iTTmnKg92IDtg2aE4o
TSyKYFZhwKudXWQM/a+f7rNFPd6fYPBDSXLe05VMdyHfl84B3an6KkOR9wnxKRsMuTOkD9pI4/XC
ikvm8XdqiFQCLUJyfV6dyTV9lpnQ0tbTIdPCI2Rz0KYJavXQ635IzWhWhoKYnMXGHhAQOrxfP+qH
k8rCFOHkJ4jnkBmfJQhBosENn1z4mS7I3SJp0KWmY7VTQDe2g9lH+8KFh/X1oh9C6bIo3yFGYnwf
vOD3p0foOJvR2QmPdKngyk9zqaDrYRG3c0q6lhf2lkndJ7uLjAONFPAQJLdnuzvMiQuAUAXAu7M4
2Iqit7FgRKsovqsJFt8qQxm5r8I+Q8GxUlDAzazri50R5kUEX3qmfoQCH7RrgDWohqYzilh+NRnj
t1l4DbjaBlA317p66seauc3UDt4fHVfOA97CdrTCHAR/Nget8aMxi+gJnX4Tg1PU7hN/LDWSH5DB
cDE1ezE9Zvibj76yVXAdD9rQ+rGVq981KgEnYVbMhmpUCBDTVXHa+Z4BuXMlh0gHXtSayXWbmNOP
vPMEmCiD8emmLyvakIYsYMn1SeTCB2gNQL0mVIW7rpcGDACPB6RALlYVTFesM6BNUD6DGcEqFnGw
V9gCHQK9BlOndR0lA2LurjG9kv3QbcaLVD4oHbsyX4218Six/QyYQKQAz5gmIeTOqA/auglg5UnI
GdfZjKvoFvYZvOLSVZOxx7ewf43DamJZkTTlLpGJnRy4EkS7iZIe+k0ZxIBw22h2tDUgO7Sby8H+
nmYJWtmx1rmnIIaUvE2Knup4KIriG40m10b+KozLFbW7+wN3Ce0e/rHX0cATUwyp25jvMx5aX00l
igboXbdGus9xKQWJZqpqATcPdvqMUEwlVk0KenWrdxUyAJG40Ob+EHUW1AE4DgvhFHbMOoup2GCX
KmsK7QBw3NxF3uhQ58nyKPq225AORBeyjA+4A4LOggYjJ8ehCaPgswUbNAuiNLOjozlr8saa4vgw
js2TjqHiVZCXf/qOJNb0ctx/USMNKiYnbex2FyLQJ6EPQRwEu5YgD0DnLALFGraqQz/ER6pc1LsZ
jxTdVWRG5TX6FSpcWYxaf8BBDv8x1exccmn+ZNMB6rDvlGggd85n/L1Z9lbjuBG9HSv5pqwo+g4Z
PuKUV0UMW29q4wsYkw+V4f/K4ixJEG0qHUGJ99EvaJrSCrGZO1ZZDfARSCSweXSurVhovgNEemNZ
O1UmR1mBb+9TxAG+Dr+fPTNPSuS1weR9KApb8AeKmap2mCFj+7pC7L8zpwAhSmHJW0Siywt512cL
Oqb0qETpYn+I95k75IopGG5gZvSnVHTsASiXp6yuXWhZ8BC/fr7PDja3NwpEHHAy2n/fwF9JA69P
d7rE0Q4msn4wShq9nnH8cLW3BgT7qYZwlu8KbWmpl4WGYpiT0n7Z2LVCFNto5KVO6KfPT9th2XGw
kOd5Z25AujaaKjxKuJZbDXzAPpitVwZomQ9Lh7nV1xvwITtDeImRFIEZUAX10dmkNgNeYfZmz3pt
1SkEWXoyXCSIYrH5eqFPzzK5A9qNYCsNYIbvzzK6pJ0ku+AoIVsQbZrMDV5rPYWaFvZmdog6pFm3
luqTP0PQzuk6tBabmmrSk+K/JoqOR7pGRkoaw3s/DyMznTcJtTA+InujkrWIMr3YDrYcfufoiEwr
J6ixuvv68T8JXZJmGbqDqFZSGp6Fria0uWyTKDrqU8C0H5C9nq0AyyzAbEQybke+ia3Sw/A5CVQz
Xtj8T04V4QNgJBIdNDN16/3eN0yAR3cwwmPkFn86NFs30JcwS28LAVMsCP4fvipgwxynRUODAcqS
Sv71VRmanuMizVeMu01/m9LpYbhZWHA7wCauoF+BXVOQ7oqp53+ZE1dqMiMHMrb5pZ/yAVjs0Geg
kjOIoRyvc4vDfEAcJZhEeBxLfIig1TTQ4BhdP81E+u+wFo17Wh7TPTRwVWCUsmiJlszukguvYHnB
f6fty2iDHh/JM+DipcP0fksymy4tvIxgj5JY9gLEp/CzchDfehdfjq/P2oWlzkvKLjPRXP8fzs5r
R24jSsNPRIA53JKdJ0fJuiFkBZLFzGIxPf1+1O6FpmcwDS8swDAMu5qs4qkT/sCY/TRpcdeHs66X
CM5a4tbOCv/CY73vVK/PhckhzoM+M5zzAFrCxAZCWqZH0IoORkvpv4Xt1WicIy/R6P0STfQTNjqo
yIihQPEdt7Av3aj8PTI3BvzySqLhJi/Vtu+izZ/XDSyILhdtNbCvb183vrQ+jkeGf3C0Uvw708m9
lh0KTW0Nic4bggnFeW917pP+IQ28flu04Jo+34fzgunPb7BNRjLQzskczra8R2oGs5NBO+j2yjBM
BnFVY1X4aMEQ38Uyzl/twq0vbYj50UEjPXZWXb+1bnr75OsB9OkjlieIiCaxTKXgEWG0jlnyart5
F7oa0HkLzzqgXSDKWz0YbgYvz7/6QU3e//k7+GgjQB0ZHqee6ww4xduf0/lxWmIu6yPWbRnXKarc
UT7kYu8uBppXMiarn7lWRwsOeN4mWNQvTffz8x9xrv7psRP8CLoQOETTzjmPR0PWyK4Gp0YV6UCw
q+0SknjR9NiGWU7cYzs6t6u7kdkO36pSpVlYICJ0U2p4SsLWbWfscWy3+t3UbXUzD8pFQDqz63ZD
oQVBBT0urOhA8e/onOFNkwvTveVU29+x/MwcGptl8JtuqP9oeqjbfv5wH3ztoMdRBg34BNeO49sX
XBM4LV1TyVGzW4SlZ7+51oFdXAtAEvv/x1J01IAe0zJ6h44fnWq9GS3/YLSW3Cupq31b4iMnTfeS
0PNHcQWtVrJAZOIZLp1D1pHyKqTd2Mi7L7TI6N3MhRuNA2LZuhwspt4UlF/7eILo3gliDIw9Wd4h
ltcQ7GqmYzslyCvCyrFainQPBPiFVPWDz5vrhGIAgBvdmPMXr/w8bvC3THDzS5ZbTY/Lm4qp76ZE
2Hhn9928yRxXu7AF5/naepKpPZj1Op7uO+eFGDIRaqQVQuO8Qdap12lLwvrMnUudkI9O1V/rnEeR
JdNkI7o2PjSmj0YXXng2tO94sH55WhZfurGM8wRlfSzSBJNBG2Ut4fLtIQYyWSLrj8x141X+nWpE
tnWmJT4UqBpdj63n7+rJtqMxcG4tvxBRWk5aaCRAdYMRcFziaO6N35i4yGlpFtmTdiGCWB/9wACt
VGCG3FfvMhqaKDPuHFN2omVkJdHUeOZz69FfCLsqiLuoyR3UvorSdF8wJM3dbQJ048mckwQYn8Vo
KSxMpANoYBVzsnc9d5QH5Y1Jg3/cRCPHneus3rvJYr4WeWpcVbPWfO8EfRBUJyBdhWTkPuDltlUP
AdoXfpTmZtWFdU6fH/sZ3GXwxc3uzMoLXuPesNrNks7Gq9fEs7c1E2+Mozaf4J5ZyqiNC1nWGmPe
JjfUiLpJWFiFct3zniQeTLKzcfs6ySob96ny5q3ExuVJtpZ28FF7xgw4/beBmnnhc3g/taRmI6OG
lAe1ZXUQentwkhZV0arvtIMBojOPNMOqnwAAGrdCIsQDm078RM3CN0JX9tha5XPmz9FQl+mqcLj4
6U7iXjhduPQ+eh38GEZbBvNE93xIUgVuRlHZGAdFc8+jeT/l405C9QNtapRwNtpYTmVI9Vs/L5YW
+xfWfx8k4N8EVHU0SxgJeWdXwpRNtNVwfTgWAHxbCoxeljvXTKb/bBIFP5C++sq3ACWF/cLbt9+L
ZHWgL+ojPFf3ANYQMcrEdEIHVO7L53fP+2jL6QKvQ/uFLJpdf7uUrs3B2t9PTpNymIpLdPv2IOFi
9PDgff4clFx7m3iB7D5f9/2HD7bBJ29hYkn28A7K3HZGW+a6dRxipWaSlVSvokUN+HtZ82JrqOZh
aXLhe/oga3q76rrDfxVQadE0AI1AmED7UCd/mK0tnP8cTaYl2LVL7N1oI9ofKS2hXWyl00tpVfaF
N/4HXPf2q4Zi5IHf5hRTL5+nbn3u112d5eXJiy0j3yCtF3cH+Obus5/P/bgb7RbuiWyxRUSHMTG/
1VlFMTMzPez3s5uxQ3kq1WMf+xiA1mbDQZ+Ql8JsCtVTNOdSeOXR6I/dD1c4w7PmSzAtvdL7ceMG
ifPbQ35x08HW3rhdgUVhBpsI3WP65tYGfmp3Ku1Gfcmrsrtm5lJcZwwNf7txnv/bd0LjWvCBK558
Pzd+Ej2ZZleIFIXzooInO5vHJDQbYaMqM9o0b8vWFcZ9PXu+2FKokIn2BU68MEeC9rs+50j8MBEw
spBMrHpcEBtCEmPWrZF2eNv4aOx5Zbw1Z3SbcbidnGJTd/H8T5rlldj20zJNBzfXDAPNlxZxjGSc
S4WGA4DqcEZPbtglmlWcYsMQSHEnRXckSvUTQiGF7t+0euz+FOMIhd1p3fEVQqb+uwlyvzkkCBU5
R89snW/oq1oITYq0yqOmqtyfFl5GGGqlc5zQ97dEEfrk44+ffyEffZlYC1BtMJbihjw7q0KVsquM
SZyCfq6u0Vmd0OOti81syfm67b0SUMGYXyA/vc9PSHodQixNadAa5/Ud9JakwhMoPqb60J5GA8tZ
Ur/grsDmavP58320FGhBOmSkoQS5s8jTzYvQfQzcjqlbN6jwSA9TRlxIwkrB37wQuj/88uFbgzoi
yJH9noXUJsDYbfbK7ORzRSRfGbW1+s6pl1pFdopEO7Mck9Om0Tl5nPHhKXd9ZjIbmZtKLRdu1w92
ll4F4E96v2Cg3LOdtVrpKGROlyNUR926lVyeXlTKpbvJGezsXM6b++jRTrqQWX/0Ehj6rde5SQuJ
bOht+NOmctGQPGZeNA3BFkOyZlP5iYnILd0ZJ+h/+a2WHjsP0OE0i+Cu7klsPt/19dnOgt96eWMQ
4gDCQ+b07U/Ie2NJ2jlXxzl3obgBhLGQrKJJ5F04yR9cMCvOELQIiT22jmcZDMMyPQhykGY9lY4R
iiYGZeqg0JDHbXpA91bLL2zr+n88f7Q1njP6pg9lnEMrHKqoEb3r5GR7iI3J+ORlenCli9q9WlCP
n4++3nlM8FB3/Pydfviofy18tq2BaBDXrC1x6gdPW04NOngGAjuufW/lsVtfiQru84U1P9hHc3WG
IhfACokz9XYfrSn229jNslPn2uMPJQWmjarrgktQrncvFWLXilljdMzYgkbj23WgQTaLjsr2EXUJ
N/Sd3owGfwV0zE55S4p578uqZkLoTftiSi9R+N/FqD+0MgjFTMYY154zQTPEthzsEuwjintIo0o0
prbd4rpfxtE1Hz/fxQ/WMgAcYVUA9Y7O3xo1/spNPE9qQKNRbYWZVdA4azpNbvyqQCi2U8l4ibv2
Lpkm7oI4WN8qfyOlfbucX0mkFhFkP862cgEAMlxHUQl39BAn2OGbp9coeTLVRa/D8fAHudBeeXd+
qEdXlAWJFq0jyJZvl5/RMWsVbxzfrtK/py2UP2nLbF5I+D44PVTAZNJIIgXM2c5W0UqdyRPwpmNt
DN7TBEk2HHQIO67o3Qdhp+PVZLnZ3q5SVHDAW24+39J3YzCekdwaxBMseko4/+z0VqNMnCGNGSgH
nXsohHdHc0xiW0w+YZvZvOkKB7FII302dGVApUKOHYvMS3OKj142+Es6WasMCI26ty9bS02u9dy0
jq3AkjM0VD49OxUCX58/7rs4xNOSPujwtW0T/+yzcYheJ/0sHGQpxxaMMqqEza/aGN0AHrvT33T0
mnafL/i+TKUFbXKjQU2H/eWcv196dPSItc49qilQWhiPk0XHGbFvKLqtDy+Mn1TCoLGMcTvOQXYy
gJKYq5QU+p0UAohPTmOc2+GF33U+HWHf8bnkRVOqehb51NsXXonBRr3UQlCj06wD/hp15CzzrTtZ
2o3JHRvhNr0g1TcboTV2RpRgg3Hh7H0QToicJrGEYxeAL3j7EwwrBVLSuebR71e/EACGYt6LQljT
aaigEl5oyn9wxNYGE9wlNsPhqL9dTgVVnebwho4tDsJTOEjl/zMPIriUyH3wRTtQfWkQog5Bf/Ds
rps6OvNGEINGA2b7M84sBFNiVA+U6dGAaJbkaJdNhck8/g+Iul6ykfvgMan8gTCB1oCHe/4lYUu8
+FkxZif5RwGqE26P0jUtIXXhCH3wLdEOpk8LYIo50DlAyzWovjRaEEc3s+U1zuvVIZv6h0Ag3RbI
URz/+4mlNCZIgibkz3nDx6O6LFJMGk7k0NYPBq7eF1PG1m9+RX9CuA7bdD3x4uaABKRGVUeSTYPa
c8WPz3/IGpHfJFHcCkw1ECMGEbMqBr09R2ZSpxybMj4ihQoJZrFN0HABoswlaqzlIodHJ/fT+88X
/eBbWTGxgEU9JFbeNeCTJcicMUeeJgBxu0uMKqXv3DBDblAJvnDN//n2z5+QRieSQDweQKP1iP11
z1vJaKcGdt9Hsy3t35amGaeu6rPHxkIdGK14P/tmN2WGqj4OAkaTG8+yY6y+KZwBWh6eKMlTptdo
Swq0Zo9iaIpsC3TEvvIk3cAtfifeS7m2lKOuwBznAqvi/ataG2AMu0HVAt89V0ox4lEfu6yB8u4V
KJLnxbB3RIZ9xNKKC9SJ9xkKiEFyd/R8LPL38+l6kOBf1WizwCVKw38cMG/1K09dM3TLOn0sDBwL
ljJpvlMGtBeWfn8KWZr6hAEb1Yp5PuodsAhqhECGJdY8tYNFknyfFF1NKP3BhrOLA7qa+wuv9n23
Hn1DprkmQgIokFChvT0ZCIZIo4/T/FhisP2koUsYdbNYEH+RTPfhFmxyB+dZ7LfTcFhSfVPaxdME
YGCj0HVHqqOhl1NPYtdPHA8NYOd/xMet4DB6dpzcFRFMlHj7A2MdDWujTvVjwHVS77rcrYP7dELS
4YjiRdVFcLuyr59/m++24szk8SyFcmBsiVzB4nHLIq42bZAgRmg23vRbdxqxRNmI0CzYB4XwxOcr
v4/1bAeXGUhuHhy65tun9eGF4bZMSGxiu/d3Cpfh5DrpbBzYP1/I+mglklTfX2kyZKlnIaHV4mWQ
racdKihnKMHrzfKSOE57PVdWtvUZM1fMM2yK16ALxLXX59kPp0BvJxwaq0V8tdEte2/VmnE70dsr
wmlI+vawFJWqtqit1i9eMGNw3KdN9VjT/Al2cF/EMevneosuh7pu86C70dgK0AWto5AXBTCPH7Pr
i/zgLf5wJUc3viarGPp7rNmpa3uB/Q4+HUjDf/463rcp+A6IjSj+GGuFeT61MhinLAAi05MdC7FJ
5dCH2HUx5VmsqjwKL8hh6BbaHVDX4m5BuiVShfFfkUWksuv0A+C7rXMC/vzIv8J0idWznyYt6+FN
v0dYAS8SydyjvYn5AemxHiXmEbSxZXZdDdl/rulZnizageWyKmGdz2mhSTWaGyhx8q3Gu/OaZXrR
VlNpHHZefGS+L7zzD04gXtJc7dRJf2ZNb8+61JrF6fxaO1jM3hDGVogKRKlCz/pCW+aDoI46BvM+
Tjto8HO4GkiwdgFonp6SuAmiBgrRIViaq2V+XMos9GZT3GFQL54+P1If3Fpc7vzhr5X7fZad9qob
BWajuOO5i9qOXhKEfTON+yQGe/v5Uu/iFWQgMGGUrqt+DhjAt2+SHmRbabnMT42avnoj/g8CPu0e
f+h436Z9frUqGu0/X/ODOnOdonBzgMjhuju/OaSj5XER43Yvgrp9HK2E9MEU6keO8uYeZ/EsDxFC
NLi2sJABnFHBjt3Ibk5vy7QWl87uB3uM1yK1PV1OiE3nvVbcwEZpoQ/Nxd2ru85erdVU5z63c3mL
0Ol0sEwLyieH+r9HbOBAjJPAMtOAO/9mHUemHVlCdbSLeq43RLauRCcUDMqFz+V9FbI2bw3YPYxm
ecizq2FFvqEJLcUpx3vAOWWusWwcK5u4odEbMnax3vZdZElsDvfLqOZhJzvl/f581z96zRwx4ATU
XNSZZ+kCZPDMzmRZnHRDZTeN35sPYP3Fq24WzlMRjPPvflyF5tMJOt7nS/9hIb9NYnkBkCsZiK6S
judI+Y77ZHSHIjnJ3rFeCSm+Fbo6VcKOeGz3N5mZl/oR9ZXqVBRun4VNnemIdeUIbCdqRgTHLnRm
yKmjvYgKbUpkyYzgEsz6XMvKd9Au1CkiPE4igIrzfSpsC4kmcwD/kLf7cR7qTZ/hR5lN9f1YYjmr
oedbLvjrLe6d7Ymblo92NRk6FL5xMqWu7brU+DpX5fcaSO+1Uvm/n7/Isz388wOh/lB48T45UWcZ
VVJrkhGbOR4gxGTJHhMF3JSUYSzf+rIV2U4FmaVttAWUL7AynEo+X/4sWK3LA8Rer1lYumuP6m2w
apd6zu2+9w8zZwQIWxK4r5mZusVez6u1TQEhioYr0P9LzfKzC+fPypTwZDyokCBncxYmPZGVRgqi
7pQUVZGEwvblHKHIoS6pg52FfhYCf05jArxsQP/4nE+vIQReNECvDuhbVsc+jpEiwnMH50VhXaga
zmr2/11q5TqvLC46q2cfpAZSKuiyTB2d3NSvsyDpn0AztMNhNjU4ZdM0cOV9voEfPB39HQbp4JhB
t5/zqlpcFhcvFskRSAzKrZY9P/jaUB0w67EufPNnMW99Oht0FNQECjKkh9az9FdCNJOQEnv17IQa
vWlsY2jkV3xd9jOCUE4amYtcrIditLA0YMoT/4NKe2VeCPDnqSE/YsW4A3iEQgp54zx9yFJZ4/pQ
5ydDq7OjMgXNvJzhlcTv6ij6AXa/jfddkzYjrh8L8r6jpX58/s7/9DH/Cn7rm6AHD7LKYeT+Pvor
URbshx8fzKHJss2Am9IvgFM4FdGIqysai/WEFqKJsUI6MFzEC8qy7nQL/aRrBa7FPYjJZdA5NYgA
Xuirvw8ocA58amZuQXS6zg8Eii9aY5ugb0XvQ91RbmxdBZZscXpmjln1TnCFmQ4KedSJm8/fy7sD
QrORVBlcMPF2ze3eHhBDXyZvzDDyapnKb4K6miLT67rrrna9Td9l2GmZCCBrOgYRSdxfAru9+/pY
noiyStUxznDds1g2+qjgUUF7tNnbfO+jq7Mvg+FLKxKfPs5yCZv1/iiu69GHXLEcvuudl4cOW2gF
S5scU2ChMnTBHURqBEwiXX9q8I8vhm9lf7Po3Vb1L+ByB3/3+Qs/v4VxA1hxc/S/6bnyTZxvdrp4
S1IamX1opUKuvBJ2Cc2i7vM5JM6lD6WvD9fYZRp3nBaUTNH1lD91p1pegXyoX0Ga5w8oknv3pdkZ
OxxuL5Fq34Unl2wYXB+52HoPn3cx52HSqA91e+daTb1V+Eoi9WLLXS7tS4zh90vZFK4oFdJ7Xif8
64fxV3gqlKnDfcazzfZBl/AS0heB1eZvVNUvSWS+O2lwiCgLGaes6GvKmLdL4TU0TGNf2rukG9T1
AMt2V6IuGSGyKq/soPMu3CvvHo0DTQ/iDziY6+V81jrFcD8TFSS7VE3arkDvEIueTu4UWc+lI3X+
bHBGKFFI6f6wrkkt3z6b6wE6BI7c71GboUjKjEfbar6PlXqx0a2PNM1Ve3txryaMb2AkHJwM77GF
w+MYP5IFBHzvYxmAyewl8N/5S6AnjGjJKkzKrIdjv/77v/a3HlbSZjotV42RGPaMk7u082+F7vr6
C0MQ4OIXPq51F/+O8rzy9ZJZOwDMZalZ3y7odYPoSsiW+yroLQiBy2nKdbUxLbSRmnp+RiLotnS1
2zQZrxUajPjKNaehxkL68x9yFtHBAJK5ANYGxQskk5vn7e/gZXO/N0w8+BndjhW7a8DYYmOUUNHx
9ExusrnGv3BoSbP/69JcJoRyi5YAmknnjRhocgM2HJN3bGAPPjZzBTbONWOUqRN9gbDMSN4xojKt
bHx802y8kNycXSg8ucd3FgANomFAeXu25fZYzXY6g8IiT12w3I6/LqCz/3Vm7Q68IHIOXgdg3R+a
Ux1f7P59hJRfIfLoSnKbgOk4y1CddMBWsmrpkgltVJt47rBxlMG4aI/0ncr4tl8aJsa4oM3VozfF
jX8vHbDWj3NZ9WCLlJ4/OVMpIA9ITwPW48/N8PD5Bp19FO/e0NnX2soZDxbhoOczgkoGqz/wHkQO
OWejJpRmLmzIB/UUSSDzzDXyIdXzp4P910eYT1bDnLXWmL4BNHEzGHWBnifApmzs82psyfumwq2l
Nb5KrDNxEoTBoabhuQd5v6u0uYjGkprYjdFSniv0DmIpuyjtKvfCT33/1XB2yMN1kO82TfWzr5e+
TrJOYZ2jsoX5kE1pid0Ag7suXFYzhp031fIJ66Qcxz98upMLyfJHyzMdRDmGnikTrbPD4yeuVtqt
cI69KXobhm9ZILqNY5AVCYL9I53E0jotKtGmrUwn8/6/nwsuKNxymNKQrp+VldgoSYmvvYPg1TB8
T6jM58hJ6s6PkqBZ1IXE76yK/HMKuXTWOPVHsuws8wI9R3HgT86xK5fiMDpuel2KDNMwLB63dTp9
afKL/dH1Bf4Vnf9vTdqyq8wKF8J6j/11Ev0kK81Exg5aQB6zyanVNBEOuD9c6ox+9HBrO8+gi/An
AL9diGoD3dGGhRw54GhfARENzdRK7sYyx7Fpao1nTGzyr59v4EehjwkUMq9Iu+jEvrerogQclOWg
82EP2SvCEvgvlXhxOdTKG2Nsm+cOSgDCFcAXs7a6hB0gxq97dvZ+16+c/jsoBpRYzm4d0cUO4lyW
dTQ7S+6QJ1OHYbCzKNNL8SNQ3Bi4YKnciYq+nZ81dDoeKlRM0Wp0/CH0/JbaC5ZWsnEMFewHvNGe
5Wx5FEeVl18JF5/oEFyzG1q9wsTZS/UrwEftVyVwNt+2cfGaY6h7o0sRYFPY4HtMuwkXPglQeNKn
a4QlvBEDLzG/asO8Anrd2EYzqR7zhmw59CCIvcS9zZ7Zlc8oWVhtPm59U+u/kReipJc1iPLPytY2
sTb8qy/dfJ+UcY01X+VOTli5lYnxqqENJZgh9ITCnkwPK0ajzSZUPIJy3EE8xXO4aZOyOahxypxo
GAKobVSk+GbJDudM/OKXrMFDNZmuzNwZUaqtXO2AI2+JwH+VZ6dyMaHlNMXcqrCqNffLAtQf31Nk
Sq7TiaZ9ZBUx7qljoq2UHE+NTwsKrRb9226YN66ZTjdBn8cHlY5jsSuFjzGkSMfkNhgwcgqnPpVi
39IYn3dJIJZbwypXUeoxv17AMbt7snI72RQKuf+drWT2ve+t9imr5vI0k0GbUT2lvMbUc7qXYYgz
Mp0hwCIm46PD63wxy+cBByMMIn2aKz46BlGF3v8PoeEiHHaUGq8IMPe3i4NVFZzW4g5W5NyiX1Lq
P40pT+9yRLO/e7a0H5KqFtn1rDzziMAn0VoNWrbp8HGJ8BBKyzBF6jxaimUJcw7RCubUdnYz6q+G
iZ5Vhr284iOd0JX0et6DOfT9FncPb+vEAUrlts8EbOKIYNIH48DZZMpYtBDhfSmp21vNP5RiKr+Z
s5dyN9Vg1p3FjDC8xmiltewvEjEdfCHc+K62u9WDOy3GcMq8ChJdzReKgoG5ByPu/0iX3L73Cs8v
9yXV7pPEXhFzVKV9dfRFuxqoUhvGyAJqW68HCKagfhpnG36riQlogAVFOGEZ+oO4U5p7R85pcDsX
cbHgbtwBKO2xaAMqj7LqEZxp9YtzZT0Mhp7feSNu26EF3OxrTa8kC3sx2V+ZnXU44uH9i3UsXoJ8
PUMxHUkte9Dvchw1vDwtf7H2Y+FVeChkygr1RmU7gOg+3qFT4kKNgN/7vdba4j5b0xkbie9vmFzY
PyrIC6gGt576qdkxPmupWQ7FTjk6fmBonUcBn0aoxhFxcCW7X2Zhw2IucqB3Ial8eco5918MUw4H
eu7ZrRYH+YPw8XekT+JWu0nX6n+whLCZwrnaQybcJA3lXOMxHSC11xt5t9Uyle7QJo93mQwaCHzk
tRsSzPFRy9Z8tWauvpc+ueOdrunLA9MZKKdLP2fzoZ+a5cqq8MnalH2cP0hpZBgygMEMlI4CjmSr
8OsSoy4jsmJBFg46/gsabcgpANY35WlCbe9rIYRWhb4NTcj3yhleWBCc4gq7NvzkCF5tj5VFM9mD
fUqyytj7dVKeUi/3opyR597Psm5rrUrrOM7QNm+dsQkrQNN7Zj/FITfs8ochddwRYywgfiWTbkM1
zguFt68ZPOqZ5e0g55cBLgxO7oRcWsOXuvOmY9miNxJU/a8SJvvGULr4V2AcmIZ6lgdHEkk/9D10
6QHG17sm0L9NK+EZq99Se0Wy07piSolese6oK33yUrwOs/oVx6diZ8WGePBH1R58+uybphIulr0u
chRhh1fFuGPMp20YddpplNZVwfUgyk2RJv0XJ0i8/WApJPBxezu0VtqGKPUzUuVwYizSwH2vVHdk
YtzY4G9tV4bNOIsnW2rJET0ZucUG+UDhmV6nxRAfdO7nOAoqlVzFDPUJCZld7k33j2ASrcGwV0V2
myll3gVa2z7QqRNXmUfvTsi82ZYdThWjSpYtijRjVNM+ppE3mBtlNfkmjmdMVRxcekOtR6MLt1Rn
nDZzhzcPpNQqyjy8BQeAO0++XIKnuKmsh4ZWzDWhMT7q0soPmOnxj9UU/9BS1HyHAPKew7Dsxi9U
WYftpJtRPrXL3ig753s+d0SkFt8ZWDp6gwtPMtxoqYQXYzb6Vmb2EAWLnn0zCuU9p4Q4pO0sG//3
1DcpT9sioiThaSzlEPJm/opEYGiPpY15ahlMOlbavbwt9IVtMgYDo/qsPnAn49KoO+NzonTjJGrh
fhsWTJLuoE8N3slL2+rnPEkdT6RGrVmlnjzqzJf3CFBOxzmz3YPetbeIBKSRhvPfHkSob4ajbpZb
s+y1DRA+/2meoOFEfLUF1CBv5rIUKalOLNPgl56ay2nUHRF5Xl3tTHNpvy1FgLBFP6KZo+JObrAm
iV+8bBz6jXRbN9iOXcuHxn9AC2is4+B7nvVAZ8jUR4DGtRnF4Aq/isQWkWJv7Cgfy2zfwrM5JP6S
3i59Wa8EJa2OOhpVEUMrWhrTPOfcfzBjtrnnIlkFBPzQw1/6Mre52nhpVj/1IGNeZ5ObhXoCvGmo
uqTa9pnd7TvV0ZCavfHHYpIfp5nr/WoKT99go5Q9pXrumIilyGWXt/WNJuE0ZrFT+aHljdLc4a0a
3JPPGyqcrb46LrLHLWaGfzjOMf51o56rEm0xXtQ4LeJZObLQ4NMl7oOeSplvFn2A54omAdpltglD
iiG52Gh+Of3OdAenKeqR0LfE75xSKTSyZHkxqo6rdoTdjS6Sg3cj1NOI2zIhFhrx66C3WMUPS1vt
tYw7YTCQq8tGkp2xm4ya29RZ/p05lgfEne3tMiFp54uajncOAxkauT88wClLXwwVJ9u2jm2YTdoL
HOWmjRx0vymeSwEyN5ffg7z5J2faGLXjYm01b8p/ennvkaUVizh1kLJOi9uoUB/TdQbh1/1xsfJ+
NyI/GiDHtswvZuWQ/5koQxBe4RlD7q2XyFOmdpvM1oL2E+oBW9EiNy6TEVTjInkPSes9YarNPgyF
0X4hRBn4a2Qq3kiIgrCG3LXVT1JRRXBl6i7U0tYOc50QiKOt5jwueWUeZnyR+XFQaaOqCawdHsQy
3eA665QRjqBevpVtWrSAVj3ttGBNuMkLx/6J8Y5+mLCW26brbNSaUQ/qnQZba5xet0w1jS1wJEh3
XpXPx4WZ/h0O8yXMkxRRO6PwMeMs2w1J5kJrwIVCvdRdeeLXQt9TudZuzczFQ3Op5UNQ+49F3/9b
+E381M3yHhmZ7BV1VTTxYGIWEoe5SuzHbmh3TamWZrv6K+8Mp6vuRTA9N3M3/gD7a+HXinwGFk6F
TSo7pmrZeCOp7TKO9m1T4rXaA/tHZVkUOTKjfjI0+HziWoKP1RKB8hINHnadi9NTMlk3ZPmC2zR7
kZOVH+3a2OrDeCNBOW3oOJVXZcH7N3s3vyPmc/3Vube39DbBh0l7TprkMeiSm6Azniw7NpHaG0UU
YPjK/Z99H3LnYJsYQdJBeWSewb2ssHFGW2cj4u66iqH/z01KIWMY/W0743ftT3p/j7jN02SaG/Ir
e1v1ycGvshdmxfecO7FPhgxLXt+Jxtqj3EYGp3HsDUy9B777hym3p4hx7i/DHv/xDO372g+KzGmS
19A+2JZBI9UR9itmpUHYlkX3SGaTAvlx4zoypVnfxWZaIs7nZhHKFDPJiC/2RlDUBMLqd6yNQ6QH
iwupAK14uzP+sQzxq4/1at/Ew1fNgsSJt2TYB2JbafWxIFgd22wptlad3oxiHA4TtE2t7l+d0Rr2
Mpu+F/lq6jNa9/YQ5Lhb485FtydZ2mOple12siYjIr4QZPwq9JS1L4LhAOhebI0kGzZzOf2wRf9M
YvREKnff9kkfTQko1cFPDoMUV+7i/UNCdkW6gNo/YId9DEhp41aatoEp5dxMfLE7ZhjibmYEEiUy
laBYrCbKGwD1ccEYrXdwFE5v/XZ6EuNCGmMWT6D0fjgLA0hrHrONr4l2A7VPD3XQw1x+jbkZp+4f
PfPyjcmKxASmcq7xpVFIIchmP65OBEvAlrUeGbozTctBZoorLHe/ZvHyfUnFt9gZEQctUOdHc/5+
1ApUDycxHvIxxyzOnm+EGoKoa6p8gyXWll1CjZkh7crASMOsLbuQgeEr6ha31YRzSuqQWSg7ffIN
ILWxUTmhOxrVqYWivdFbQ98tpsRGya/da8/GQlzZ+g75r+DEoKe7MirTIFmHVF229VUi7N+17dOS
Nt2rPmvIOlMs2rQ+sU95HdT/MmqInxwptKh2CxQXMePeTkn5rdKqX6VBAMZhN7mvfE+Fg2i2Xlny
ffYekrZihKutx8E9WKZXw9cog+rNaFa/jWDcOTrnUMbBUWGW17q9CFMu9JMy/bu+XRS3VHmd1gS0
sRdDWKIctZUF1upl348RfjnP/jJwvVamfSVL4yTleAum55/eAALRm0O7jQE7RrE35180uBuvHVMs
Nsl/sS08bds4fU7G5Edul98l1Npo7liK0vShdJbH0ZT/Q9h5LDeObO32iRABb6Zw9JSXSpogpFIV
PBJIeDz9XTx38nd1R/ewTvQRJRLM3PuzoDcTngFaJP2t6c7p6IgI0LLeJwbxkm5dtYGXqrNvFyq/
ouOJ0C6FyyBuPnT0FezF4j7Cj2TMPP1bvirJbui39q7bBheyWVTXIRUXFAYfdbXx82aSPdZc7uxq
xaTguhe8RhTgKu2LYrMnAFLKnRC9GWdQ60Fql7Y/qJsZrBSOdykuaJRUtDlr1o/ZJXF0HlqoD9Pc
PtoUyY2WZVqQtCzCJkYIkW93cynOxeqcGEJDCOeHgUBLYIXyu+V5RSBe7MxplD4TpurXMlFjXevl
Xa4t4g5NP3E7lSiQ97bT3mH1iJOxGe4Mu61fBnPGRakI6F1bG7+pwNODxZM3B3TiVZGt5IelLwoK
Muv0Q9YMrANTFGnPu60eROQ1+X0h8IMnsvg2t017M4QrA3zMho/6cN0DQu3Q4L+JOv9i1RoOWrpE
UtEPpb5mqIXQN2/K6MtBe1jE7cNLs4e2ZpzNyCmNSRSqdvZsfBb58KAMEqVsWj7malN/K2X33c68
pTJL3ZC2qiKUiLd8uroQuzbWw5o0UaZuLwpdUqSvFru24sFUWqhqYfKP9H1SknPXbwO0okVPeLu1
+94YVl9jYg5qj4A/cvWJSaimxactjhptZpNMUY5t1u3wzr3ag31nKcO99OrQcZgQwGt+N1Dw6KBm
coXzaXp1Feek1cvmE9FzkrZ3ULLl6rgzL7gmXxSjHp2ap9dYqftEtNdGSpo/U3V7j3S4iLJbp4Gj
LoOPHXYHX8fkOM67gnKuZGGin7XsdeR5Vzl+gtToweZ75ai7nYWxXXkSrnJP6SKl9kUR26IOOlE/
U5NI1RPPSNMgmlpL/dB23g/0JeGiTh5jsPUhkvIe7mhXt+3OsZdXrPzHZZ4unF1f84QwvcAG65pH
jDKnzpnfSgwDQV6o+9VNQtPdHicXDtHqlsA0uY1zKCy6xCy+Sc6pnuvX0pgvFa2WQD75aTLN+zxT
fupOp1Ef3e+In85j2RUXB5mjZrVHUxe/gbRE0FflfM2c/qxn2281n/uQFICOb1V7pcjld91PAX/c
s1bVxEiZerZD1VOETo5BMLs9t9KDaFSI15O0gfqmWZ6E176NOowFeYqRkecfIMbkMLgPuaijNrVy
eBdW1Nk0P27pl8hS0gv5pRe7S7k36/ZR8jT5qVfFmJbC3pmUkKbQU5UDu0we0szUFLHnpF+Di1qz
sVYj9NzxPAggGoPWx1EC5BSFF+p1TeHvXD2mA6eQnVfnTMPUpy/eVThyb04343F/0K2BVaP+UQ/u
Q18llynpCFct0tCU4n4FvCyV5FR22T023ou6TUdndl/bsnzu+uq6JeA71vQyrlobSpVYsRFwh36d
N2G3x1Fb30TXvrJGqYwLpjh5+fa9rdaxWPSZr1j5ORjZQzkSvThlN7Y0iSy3eyX5/gYOHGbNLkIE
b19amsbrnMjjMFQPnW68JsAHqkpGhO5au0ptHwW6Ap8gcPRNzqds2f6zTP3FHfxsa+UlG1ugTiML
NUvhWtL117GWe066r36ae2Su7hgoix5zoNIy3iUf5mxT+uESyw46YgSeYn3rXfNMnn+E5/4lYw9w
iwTxhovjoiGHamdnvRf01q3UkYSNM9z/PiUnYDSSk55qSuA0y12vux+JWosT13HzTn7VOanbUCvL
PYM+Y8zMme14SdC7zsuYK9ctT91Th4LyNRHM/onLMGBNaTT1k8M1xMSQUkgzWFly0liyuALS4dTq
4iWvFWc/N5PHHVmdMWEsN1nvHDmyO6br8AMh0lM6Zc+i3ohRUDK+R9QwxM6wvNdTSjClU56tqX4m
pOOgt1t/T8pZtltSN1Yy+47Agza0Fy/2Zh4TTR2WWJogDZ7Sxm6qvtkMQ/SIZ4jhvcNmDw90P7Id
5dpKhYrxY1CaMcQypFO3mjNoOTlkn06+7NiSlqiTKhUolawfSQSNLK+uQrNdpjibzVdTuNyUgodp
8tpz4qgymEeVFUKdCNnjCANES88q1hcadG1a5rohtJ32F7iMHuSNdZLGcpLTFAnsjj2p4qEYt+W+
ID37B2mEyg6QtguIs5miQknlNVOTmLTvzef5M3bIs5v7aVMe0kRsH5l013DLrWqfWg6SSN2YFcM3
vDS7axNhhulMHJLL6PykzEZ+Py0eoB7WFM/fJnWh9xdjs5+ptRU3RS0uE+bUKCXG+rkw9SLAmuhF
9moidexV/cUYZROudEl5gL96FRittgbOOn61WdlcdBNZ0eCtja+ReW/2ySOa+atKU879pvE963oX
cEK35+1CsVH6jImAVD1MtixtD3PVXLjqlhAwLWbTuLrVbEe2KZqdykMcpOYYba7ahZZKMsFWOOBu
wLIEnbfTruiTGDjxGxSw43a21kCUyY0zrcimN5f2+YbJBeZ8y4bWZxm2eXP10ipn0lsc3zITnBvD
iTV7YThRHyrKlKN2SE9i0d6nPnko2wRsdS73WpG9LTqQgauRlkqyXEfghnItgRZDS9ofhdU+ULZ3
V+ibFROlzTF9m4Za9QL8AsFgsptIQP31U2uKN8XQEhIG9XuaQu4GYI7Q6pDxko8IT0q9pju/ty1Y
WEM/5lry5a5XF3bezH4U0t3CwlijUqxnFSTTz+p14tnWf9QEcwtziI0uucKoHhNpPXbbfJb5uOds
WPa4DvqdnER5GlaIFN8QiUYUVnJrnHXJ6USkDXejpzuzmtadUboSPEX7cir5JHGQaIUE3JZlE8JR
k+85X2StPDMo/1714aWZp1BbnYKxvelobTburHSLrbWM3HLcqXK+Oqi9/W1Jzi4grKGsV3bUDyK1
ocz0pHuAWadaThfc0MZjDagdbl3tXVJ33MHRnk0QlVCVrhp16qJz0vDHtlzNep5ERtk9SaFGhK1R
62lPh0qxQSWEc63y+ddaO9ekNgDnp9Mo9Rn4eu1IkapNKB9bOaVzw27GsGOEUvZI40TdxoOpivOG
8vu+Q87DF9z+GKda/TFqLedyahiPOZ7soGizNSIMvb/S+K36rZYsb8xbW5SrIz/JaocLaow6cAbV
8sfVrCJx02qrAK9h1vLBFaVh+PWcPTkFa2VNjkmwLOlPACXO9ilbdqo9P3alZJYutAK0O33L8o3T
b1Ou3Pq0v1cy992Spy5x+wcDHAm4Zit2+FMIx5Oaad8t49y/pONtSJbKEE4AoXzOANuEVWLOJPA5
yNDCBw6QRphkibnTFx6usa3Cclum+1mfSLlrhRmrk6W8b3LzAqxaPCemJMpus62o0ir1aJmTFrvW
VvwYyO67VIpXHcecR7QxAVA6x2gYzRbN90aKOQ0YjItgG37Su64LKsbySNNZYMm2qrwImaD1uRHC
RE50v4Wgn68V7dcFd3HnyIwLolLDXKllVDi4zYhrck+KUyFMn4o0EjOhm2Ky85gsqA+oCKjwWmGn
9dre2qvu7LHhGKxTnUMX6ApRt7iAakbbPOUpVW9JXzpci8rrlI3yiokzfx7FojzZo8yfCZalAJt0
gbij45RscJEFyEeYbEZAx0C36OHGj8dyDRsembfsudFsUp8cPjB5cqzui8pyf6RT2e+n1CpoWwJb
HnNh7LpETmHaOO+D15NpUYCMWR0fSjr0jt/3zni1FscKskovyRcELEpINuVmVX8mU5nFpWyNY2er
A0g1rPVqN6+6vupgHiN5szSCsOFuRhJDO596wPTS34hjRRac5mTB9sV0MRPViTBw0FBakyy/aJzb
aaLXAfUR9S5blV8dY9TBqiY2PNsC+8/t4j4jfvHY2un7QFLcXQ3LTREJW8cyNFBqjnEBEx93BGT+
sA1li+dp2k/ANXBsyrNEIRlKffUGHz3Ga6/YfRMqyZCfcaxjG1Qaxpj5JLT+mFWFS2CvHQ+Kdba3
uo5WMikHE3uERt2pX8nhzqntXd03V63hR9uwunZBuS3mworTOZ7zrQtcQ4Jm5DRQuKo4zm2d+pU6
nTbiFAPszWdV8J46cxsaE8XmtUHL0dAbRmBNUxrq3sYjORuMPwNcir2MP2AtJt9tva9tm8JOWj83
O3stdbFEjj1dVLs4y2TA3SO2syfm77w3pF8Ny2nVysFPMzULPSOnkKpOD9wyZYCNlPvJBBjrshvS
Up2FkVwsSxwUWiwA3gA6lQVSZLWHQ1aZp6QdqogT46HujJO0Gp5oC6Advz8rAc/Nent4Wmb1XisO
pdn3gZFky02OLm9C55xDfXkA0+x+kqdyn6upFeVDAiEoh1+dBivN244b/Vvt2l3v9Xs1y+NsYP73
NvMi5pYFsn7MiH8Ge8jUQBv0qMzTj3yoHhkvniy7RGjQcorKTDkZG7+bWlWR01ISPc7yzGbn/DBn
MkUZmx2OEmbb3KmGQDpkscvZVA6lXRyLuV/CVLQPmlPfV0MTmk77TAhqPCfevpfFpTJhbDO1u44I
7XyTbAWyU96SxIpMddqpdGMGgh0j2BwpKASqf+Sa8a2W80Fhvbdqjlg6sywkFO7F6EGn0cL9cMzi
FUjjkJS5CnMj7uEcNb8rug9tGa+VXUaOMx9RTn+RtmTGWKcohlXGnYE136/6xoACF0gPMleN265y
/AQbRFDrW1Tw4F9SRovINJPcH22l9WUvT5Ur3rbMnCLHZCG58RNN3d7Xs7Jb+TWHpjf8serjYhgf
O2Wyfe7IhyHVXhHDPVlV8YiI674r6t/KAiSTSFoE+xx0vyQP2GVK83Ka+yynqwNTbelPIT8PoUvz
OaXdodFJabYSlsbEkVHjalVU2/2HIY1PVD48k8Qzoy2h/0QUFE2Us37ouvo8NRWkLI00ok5ZSnt3
ONQJzmdcmgS6E7QtcTpw4ZS9n8rxurVm6Gwz15QxD/t+Yh+1reV14MxJZ1cLNNZdv7K7c79sFCL2
z61WPJO5FNjFfEj5CmqdF7d9afIfwSrxX8eGNC+stAJpTRNNi9wA0UXps+kc8UZ/Sls7l0Z1XuWm
H9NB5GGieYd2cq+Llj3kTbJn2o2ryWC/hyQieDH3V5bcQLfbYJ2ru77gH0yNvyZdAYaaWA8W24e3
ZHMT8ihAlVDGRdt6e38s4y7P87sa/J/Ti3TG1NorbvNZV9WJXQDsYJp3o2wvHpSd32nJA/jRZ9dN
d03t7rqVIUVZnoG4vvpF+3TWmu4aNsCyyPaZphP2eMO+LO9lm6eD3uiUAztHjtbPdjWyoGfmGYfm
Lmls7aY52sLRTd/SUQEQQfddGMZpsAcETa4eGonys0r6N0xfDFaAGlTfeD5JDJeMv3teOJ02qcOK
DYsaDGL4IdEHCnf8XabQ49UoxRVFaRLNlgZj7CwIJkm+8OruIbNQqhAoE21auStTvHf2LO911C3n
VbR33pDWd84k37rS4UtnIwnw5vHmTgg9xb03Nvax1UadkSYnFRGDns6/1HwS/lbOF6+0Ytkue8eu
97IXarDm9kOmDwcsMDx9XvaqdzLelHkDMsusaK69MhyxmBwba/qE3gJbSIC0J+2Hl4mJ1YLO2m6A
YiJFZH3mO2LFpas8ynRk9F5rny8VDB/enFak8Xx7qFtESNbavBDw+9HkehdRdEoHXq935Lpmdrw6
rNF2376o9vgbe/Rrn5dx0nIKGo1zWer5NUudN0cUKDZsYP2VZA24iYztmDeeN4/12Dh1HVci5RV3
65YC63fNO2J/L6Bg6BFNxr2eqN+es141x75Ip00D8vteFZL3fWPj7GwUhC3W3CEtSV5Ua+DTHdwn
dWLkpDsH0UPqeT880NSrwzIAR+8xsxfPVmuf3aUjNl6VeeCVqLlyyLxhWH/1ljyjyPzV2fro1339
mrvzDn2+o/uWNe1G0ZzULuWzRKGj7cpR+7Qt8WEXzEW9i2BBgqL6aHbDtIU1SvRkDCuWAHOYD3bH
728sgoa49W3stE+TLRo/IPqLUmUVzrWPstbC1jbbALzm3Zj4Qgg8dH4rOY5LpWow6xQZ4f4aaUkT
oCuXzsk17KNm9gdtA7fpq/bQi+7bSNN7p4FnlMq4X8rOCxbTq6Ny0X8VJrB8Nd3mAVpBOJZXwGrV
AaIzj2qXxfmgcNjpC64x5ylfLb8bunfTqgK3gFPLhKkd1wXpUEJgmI9KE3fXygQyLU4OD85QsYr5
U/HEla3vQxPjT10h39FEkdV7bk5ahmzjroOFJQyV4cjBv5A3H1WG8CdHJuONBJbim0M3PdT72s1O
tjWDYo96t7MS62hLHlSBDYhRYnnLq8y6iH7bceHLAN29DFw5XgBnXqvR+m1709Eu16BO69+DhjZw
LQstYHQMu8I9ePRdBx4rIzas9zGvInAS7VgZy6cFUxEVmdwjJqJxTAMey7PHAVuCnxrjgT3pkmb2
t7vmr4tHcXEyG9gNlM9ho7W2kgkoiL1PBEQIa+kQCnvZe2oWmT21W1rSx4J7iFTmY+WsVliv6chQ
zW0OAHO2SdWIprT4YLs4ISE6KE5zaUjWCkUPc2IDq6jj+ryggMg9YjhURUa57SHLyLYqUEfDChsi
x0D7yiJsu/lxU7lz2UXyHTB7zF7/k+tm71HCG9QdoEsqnbfUhIc27OUiW/O50tLVLyxbwJPXjy0n
8BGZCJcFZKYvaFwOa5O1SIExBg5RL3rmNHdGoT6s/dTvGaX2ZlU8zXr6WPXGelQ5Ow5Lh/E6M3+3
KV8amRvR1tGmx41zt8Kz+J23HBNbf6M+9J37l6z7ZdoZq/GxJOI65dVjIyvidIfUiyvP8r3JfdqM
Kj+KsuHbxE2qqipNZUx5gcakV5TlY9Xkv7kjI7etXtV80/x1cD7JGdspTTPTZZV5oVjmU8GP8Qcu
u1lTmpBr+ksXahuMEzKiW5wsDcXoG9vtAzq+juw8g59eIHzzrb5WAzAWAsrfIp+SUOMjR3bmAbq4
Waiy3rOjP4KhALiNiN80lf2TqweANQdPW946aTe7ymxuzbf80it7PTpWM74x52HBJVury/1s5w9K
kaCQsufAoOc0rVV0GxIaTJFvTUv8PmXy1wG9gq8CwviTNf1uW/VQAkvRU3i/6dnFLEYtpENc3ykL
+Je2wjhayXu9OAJnKtISxymvJVpFn/ZB6qiMx6Sp7eM4ZyZ6YJvrroe505GN8fXkb8rIg147/Zwa
zUGT6Wndsg/dHQnEth3QrY5UdjjvlyRxevop9encLShpEk46Q0sVJHZLE6IXAsNNwJBMb0GL6ga0
ag9B6Rb7tvUWThFbB37xwsUkK26z1l2LeOSoEc4SYEQ9eZ36mK/wiSWHejPm+3R13/jKHYnkuU2U
9r3e9j9xm107U9tzdXl7Z7HCpUUaMi/9taiwvucph4kqHErvcctA9MWNadL3NY6ckMZeKXl+ZHlT
pADkj/YaUDseSmecgACtdz0hF5dacOSFIu+DeklBbFZzx5lE1fHSgAH0AqxA4Zk3xmyH/QEMcE0j
fZFHbVMjbRyfoZt2zKxhupb82u1I3IbTAYdX3iVrle1B77aHzkqVQO2SHcaB+5a+4oI4OzJ27J8t
UtZ9iZ7cz+bsxduyMagAgPIOPSwB1s1kRENpZAdjU42A7/1haDzB2rX+3JKMbcsJq6L+cIA8/SId
HzMTCkNHozH345EprvLzwow6B67K00DmNH6yeRbd+DR25XHNlf2QK3eNpt1JWuPpxfvWt9qOyvK2
ERofk5EyACfLYWAq5NJmzhnjalZQ/1QgQ1hj/aFZ7iEXHqoRHcHokH1R2nye/GIt02/ArnDVa9vz
m3Y9CqH9lpp+JXPOCN0522l6+eEN87WZoAd4Rjpf8HjnXob1Rnj7rASsyqFojMVhhjU8toQbYcjR
QWqMLMtwJkf0hE+SAcLWKzTX+h0hV8TlGeMuNSAO6ViJ7Vo3QsaN3eRmn4laXLQcvQ57BepE71u6
4IliRmkBXbvL2JyCFqjthWLUNRg6fTcAQ4y1Bi+7pV9JK86N2c2B7Q1I1hJnxxodq1q5+QMaZXT5
OJJ1K0Lvxf/SLEgq5dlL0/kznWa5XwqUTkpiagfavezA7DFxzs7vRrZ3pdpdvKbcj5Z6rAdOA30y
3/W5KeNlFm3cG1qFvKcBrey79g7TnAPX337AK0ZJ7T60FrVZqzSeSm66i74ovxG+Pele/6CV+Xku
XMTwVas9kll8787DK6JPnkDypRBeLRx3q/opDHk/GaSAgwEcSSfaUaZ3SkreRbtfi1NrZC/oACef
hqAqmnQKPQkKD5XWzc+L4MsCKdugDk5/EaNV+3qlmiiPex67QQJZzKobdWTSsKHIXw5eQH8bNrau
xMy/hsQa48TqxL6S+rkGQEIgh9SkXpuAITNA/nFvtQumPGeLFMXc9YkeeXS8MFZYNCQMXKyNwcjT
pmIHSCz9Yu7ei62GFhhALxUVFSEOTx/WvNxpCToQ1NLngbg92ib6G4DjzXmUu1kwDt4z6njPJ1qj
D1O1Kv3Jbreg0GptXxZs3l7CaI92xp8V95kmok99EHFX8H8R0/RiCVQPSe1YtxkoR9+BpU2vBNyq
a97NhnZVyUlDcaDSyZM/86jEybo4xH7Ids82RAwAD1eKDxAtAvXqjlrfNQr39qjPj3qH9GZe8HtV
g7ZzMiZVS2/Gm67kpezVx6Znp9yGxAjMCYYTEinonQzphWKcO7dcglxhHNS29teSl49To/zyZhS9
osSN4MJ+xgS8RK2h/W5RwJTZ/D6rw9csqxesQZm/ouHaUhXRmfY1GrC4qe79RJ2XYlxo9uRYxZ7C
G6u16wfliAaq08aLc5eiVro2Yc7RJR47oq78ibXXT7T2fTOJVdNzcUu9fzac5QcsDA8fbOJElC1K
aY5yS10/jKQ6TEYO2pe1n7rwIJDaMf2mg2/wrYXMv8lo99bafXZTcUDK/27m3XduWMfRE5det/dm
mZ/I5X5ksdB3GxDa7Z7cY4Bh/1/bF8QbLD2J8UL8S8pYOqvnZMh2lEYcZ05btjRxIDbk0TCScBjU
yV+pssG0IX4ma/ll8J7WFDYx2s2xraiP7mjvcasdJmh4v7bALzrp7DWvQNWnhP0Iq4Sk8rvovSEo
moICbQZbKhPbMF+KL4oM9KAv3Ppc4VPxMeXCkBri1i3ecaS47LuJUk9QaGg1FKlVKGvzZTd17TVP
WCfxgMbetLCp1MldNSEA2FT2SwWFwoqoLJha6OW2+p4B3rZEPJE2gTjD7e/wnB+9JX3PO3EcPKYa
+N/DhlT0Th/LN9CfQCHPJG6XYiTtH3nG5Ll1kEz9SR2nHZ5loBW5oFpb7EMzGHse1DlIPBkWjf45
JPZRKu6dx3bu26uzpw2Kvcmzb/C8G6ha0ga9qRW+1XUn2ZIoTFrMTgObD4u2OPY36LGUCI4s3boQ
dcNC7iCk2Kr1s4VgNLP6YljKhdl7ORQmcDDgxq5ZYQRGM+Xy0NZCRgCtIwpFDjQKsPMjm+H8U8+J
rUr0Mn0evHQKpFUWaMj1R9kv1zlfJINlsng3qz/3heK22qGbwIy3QZaXRZHzvZQa+WkZRb0+zeLr
cTHJT8PP6sSt7fXkT04JpCtuGZ4Ltf0upOnEmVbTnZxk+k8C0ZwLCbv1IzA8KqU6faqAIfZsNRJ+
W5c7msrT0IZUOySWV+ykzJZHr8zLM5q0wQvnHhATEzEtD6s2NjJaBAFyqdmx3Ksjh/mGJL1QaZJB
0juS/iZBuVKozoPlyPkFXDQLp1Q33pwpKY6VJRBl4tTGbaJ379mW1Yd5HKZDn7NKdDoFeGJsrGip
EuukEYG78SKTQLZZiw5Ndl+esP4uFskzVflTmin7VpVCcraF+NxKWcfrZOD2kkO/y6y++ykS9NoE
yIy6GeRGAt/rZPdlhR0w1wczwJpSnKoO3TYLlo2XjMydNuDLi+oxu2FnpKkjVFicqGN4ienZMi+0
oH15jVIEbgacUjUlgnPa3a9o98HJevvDNZsh3rzEoGpd6xGUGmkZO5Y5BCYJt7QyT9ayXzXjy/Ia
86h0c31S527gueqXPpjNuWZXvPkUejE0O9mvU8CpAJlu2OIMFOBELTD3AVBSMqpnE3QhskYgxOWp
gpCJ6NxqQgND2R7oqN4VdV6qALAGxM3W4+vou+HeRbLALO11cZ235iMVJ2lcllYasBr2QOrTja0Z
82976xA7zJMycHtkHE0WJFuYmujzgJ/Mx3nr+xP5IfKBABs3uGVP8XCK9KpsEDllktFTUGU3C0lV
ISqxKnTAQgzXlXrPqzMt30uhVmfHEO5NZcHMR8MWrKMFrKmb8n620vnOLJWFfSfBxw9GfjNMpyxY
So6K+n+EFXmPrI0+MW/jECmb5h5VMNEQf5fgNJyWL6VqASFK0E3Tw4jWmOMaG/O2OTGxOe77ZBUo
wccG0bTiQgOrRLj/UkpbvhiQkIQ4lE9OCwdBIsp23qjRfFr5G0JyXPn2/ruN9H9RFH/aOF3ADsIM
bhElf9o4W5M5pso6+2DzPlMf7o7JTod5YMBdDNHfIXKYzitJZ1cKycc9p1n/zFTnveo0gF9mdgDt
P36lf7CsY4pWHROBvOYSI/tXZ6vJOE4gHSHhHaUPp67szDwifME8mPmwpf/hTP6nv98AE/pfIswt
VPgPH3Zro/zoReMeCtIT+KTNNPvRpx1SqsqZhPWx5Vn3MDrK/I14w4UO7uFrmqlwnwbiVFniV6/8
L2v6HxEbDrEGfO0JNCA3zST+5I/4EFqP08HqR/dAGCyoMJ3nD+2gNTkq254xAs+LyP4jyOFvL+mS
g+Hggjcdw3D0P8PAk5SzHc9VdUydCpxeBeBep2FE7K3BYrHW5v/1in+zTf/vFU0ipXnqKC/742NO
bZliEFArziPiM3VhrtHcdN0Tz159WN3JvqD5/a8i8789W7yop1sWeV+0K+F7/+uzRe4O2XcFfjrV
lWD7BDsECtj9Qy8JX/z3b9Y/vaM0QpC1pKmWq1o3A/f/8Z83Ixhp2lPiZHprtle7aj66TtOTiYKi
a4Rr2P/76/3N73770ywSuPjqkMD85+uxw2qM3FZ1dHPaXiXjywOG/ib691f5W2zB7VX4a3RsxbbF
h/fXvwotGYdFS47kKhfxQPMG7XY8lMCm1fxJb44LeAiINFpFEv/7K2s3Q/lfTqrbS3sqeVr/P7Pg
j5duGplu6UID45BmzXnckEuXuSdjM12491SSR0o5qRe1Fep+Vm9iAEyJdITWix30Y1oeXROJ3b//
Un9z4f/vd8IFjw+fM0T9w4Vfp4NX93OON9VNtF2SZGa4kMV20SwRGXAqqzHHHXWlbv/731/4n94N
ui8JdCOajy/un0nLXV5T6UjS/DEteoTdZPripVrqGCf4R7fStboRPhXUyozCahvzqCoaG36ONPF7
vO1lDPZc/ccn9A9vhqOS6omEj7BRz7t9I/7PEz9Q6Kp0fVMdpTr2Dxk8/T0R3dMLeor3bGg/FE+d
kA3bfViQRfIfn8Q/fLPJ8zB1/ZZQb9N2/tcXNytI7LxwymO1au65GaYtLjhfd7pM/uvv1P/h6HI0
1BiEu5Gq5fyZ8S8nog+GfOaJYv2zAttelJOWryNE68gwbFYWVj2ogWs92zRNoJGr9ReLho0h0Ls+
PfTrlkcpuNdOxyODX9RkNh4olcLQXQqdWbmYcJ3UhYhNW2OKy9z2C+W3JzGRYsQA5XViwSD0Ahtu
n7FdpPI/Pst//BNpnHVsBiiNUqy/vp0uQcolC1B1bJVhOM38661qaxhM+/9xdl47kirbFv0iJAgg
gNdM0pav7mr3gtoSeB+Yr7+DPi9dWaUq7bu3ttORDgkEYdaac8zJfDKReG3xt47vTJl/oScXnzjh
DB4jGuQjlPOLT1wObFrHIMrOepqhuKNf31ux1DvdU5vkdSJtmSvOyKy89d5wZXqaaVD+Ej1HL9st
5a3ZcmxgwyreGV2vTHs8CZJa1q2SaV6uG0UXZHAC7IQqdT/e5avzNx2UzeFuXCcgdijAOOItLJ//
nBTiAHaCV8aeAJQrG6OLKWayG2to3SA7DxhattrF/SmM8Y8nGhjvbuJcpQOf99j16gq3kKOTd5Du
Lz8s2KOw/IniMWHmBuuj+eerhtdoqNLOxUmS9mB8I1OQKjYUuwiwipo/vD2tvbwYz9iFEcOfIEcu
Q0KsOdEmlk3/hGEddYnOW0QuNKPMrPM+vX2plyOcS7HRAqONrxwy8vP7Sik+VLMbw2pArLiHDeLe
d1C692Udtd/xofR7apbz7u2LvjLCkS26TNemYLsNrev5VQ17CcAbecEJg0mOLBYvt5NO6GLEygPp
++4ntYLmKaYXfE4tepy6jpGCOTkCjsaJt53WxPO003/NVGYmE7iibFirAPLQzDz/XQmCw1wOpsdL
tZbvdtBUB1O4ndxkItMfak9E95mQuMPefh4v3zeX9ZB3rOE8FIjX//2fwWUYtTk7YvFOGN+8cB6V
fNRNB7iuL8p3ZrSXqxOXgj8EmpOsiBcRHjhUtTWAMD8Fbuds+wjVWVH4DiWjtrstowKvsF9k93FL
7X0Rpf3O3PbKnbJx4Ujjs1cgv+HiASM2rqjqo8nwe6+5VbQ12ZqMdXkrSe3o3nmsL/eCK4ML3KpN
CA27+ou99WJUIm+N2jgZbdCeRpHgPyX26b38g5ezosMhzbRoh7AtAwb0/O3Ruerr3mzR+mPOVMeS
QKVvrRr8P7bsJIgNiMbfrTET3138gO47U/L6pTxfK7g4XW+uvB5e/YuLW23njbYcg5PXNTdepZN9
TWPgmAkQ0+3ovcPYe4k7Wqdekhc8TppMhZeZrEETNLVHGfm0FMjdMIlidSS8KwzaSp0dnZE9kwXf
7ckuDnY7FZ9FEBXvvFVrfW3/3jJh3SyMoKrJF5JMXBfLIxu6NvHaITkbOnYe5rTUu7gSRlgaXhHW
a9FCVMPXXKmKntvi76KkIQS5sP/8x4+WmQuOF98RsF3/xWJotnbCXgBWvg2A6TdKf1pNTVReF6Pz
9e0rvYjCYdUDcAXeitFJpoy5TuL/zA+9kdgmljL/tFSJ220Q/0Z0B4YWvXlV1eNjJguyVYsemAW1
dBX/LMVS/qEc1qjblK7v6qHVSPcSCnRPQUGzdENlVICtCZwG9QlP/EOlav+q8if/mOdd+u2dO3j5
ztYAO85MDvATqM8Xy0yyZP1cN818QrEkVJgFlj3fN41jRteSrEJk62a0uNtlSthdSKzCwa4qnJLG
FMwqat+z/ThHA56ZOJ1o0Zjz2kLym67p9raXzOm1WYvhUMmAgCnLH6yvfZG2853ft7E4vX0vL744
yduGWMd9gHITl8gxKoROpK2O965H646EMHxIwzAdhiZKtwKm4Tvj/cWUyfVIAfXZabMnfFGaWbAo
mJja/ZP6Xwt0mYaDajDWb4fI/fn2vb38vv+ONPa7cFspDVzixhssVKRNTf6pEE36yNY3Qm6UdjjA
iNJQ1bKAeVmJyMBOFZt9STlOeO/FE7w81XHLTNsUvRj2HCsvJjXTcXJ7wN1/Kh2RgTDzrSctUbNS
LJFHWwQGefV5tZdTM94vaxHZRy9GjSaJAUKhBOOvIXz7ybzYJ/GTeAGAbDnUWfKyQNYoiWNpSIKT
3wzyC41u/66ISuw6TtwdCWpudv0k6t3bF/17o/9OdXz4Ad+8KzkG4JW4/Gx8JfEEz+zOepGVZPBZ
g7+XyLE+2+myPHQJcGKE+z0QpLxJrswFV+4uzmf7OuUsdQePxW6PYzMl13ETmA8JNbpkk1W2fAz6
1Prmqjj+rjIKcdiELPOjAmVW7HHCeOpQJtRzHqY5i+wT9ZQsD6cRT+nnIJ+x3xRxkrfbmKG5bJy2
ptQ/x7P6ZrIvu+GwCHHAMhs3QNkgxpMy7fZbnaMqRmbIpAn2Q8zypk6ZxkM4Tl60dxKvueH4ArxA
SPsuzRmCmzqa1byp/aHWm0EFqXnu6hJDal245v2Qxf3jjGst30rq2cWmpP/nPHQOhe3zqFPH2SKm
xNmQ0o1EZDw1yW1kRO2vwV5KGcq+Fe/t4l77eMjoZNvO6R+I/t9d7z/TdNxbAzJvIzhZzAXHYErQ
BFjo0mO10PvtrOi+DaycgMfE2usoMHYRES//9ZyyjhgS/ygAMNsSmPB8qYCCwzsbaQP5WULSX+OW
q5IyTabpHBNlarwzOb22NLEbYBEWLnWHF+FjtqUaAGTk0LFpHa4EXLnfgkQkQGJIBbe9F/m7wXD5
dgcnkzyKxiZS0V6GbvVIyuW+tpsKIYLC3XXs3ULobTx6+RfXmO2YuEcto41pKI0ecPb6w8hrtN65
hRfbN54Yz4o1iRY9kLOLXWLZtoVdiD44sVRMM+BGL/6SBb5GKtSUY7Mto9nBpgmd/Rt9A3ytb3/j
r14eVh2QLROQslg37P8MGp91sSNzNDiJNkHXYrGyJ4WKKaeM5i7P8U6imM13lFScd678ckrzTQrA
ksRVhwDOy/o6BkkVxY0fnHorXxCuxAp9neNX3fXYKWnvOwM9GLwxm87U2/f86pUhZ1vQki1Blf/5
PQfT0vA4dXRq0WNe8a6rQ0NKyzV7qmEnI+089DZek7cv+nLdZgdFIKPr8A+2rhdfhtVM/lAWHYmJ
rosYWmnPf1hymh2l8gvYOuV/Sxhg1mSjxmTguZQ6OU1e3CSkjax3UOJgGo30d0NX8icEL8zlmO5M
gDlaLSiAx+CboD3pv3OzLzcNpPH5pD+QeeOhNrnYb9VwB6aUo97J0YS5wOCMH1ErBmevSqJ39naX
L5PNIUOI3Gf8/8x7lxUE2QqRlwqLTOH3/mOCf3k45WVnNIgg+vQeVl5+1Jal30s4ZYvNMPl3dfx7
ZaIMGMX0awJ7/bT++XQmcit8S5HnPTZWtXOTeD4EIs9D5FvdyZvNKTS8dDlUtq1/47LRBAjrr+k8
uR9bnN8nZ8GJZY8ClhRxWxs3s4JHkQ409ztZwqqwJSSHagn827Zqu7sMNDMsV5nf4NFOPuSmyj8U
KnOOaNxH+FMZGn+nbH+kcI4oRM3zFdr/AO0H+6OumL+RAYkYWEe3a1cmTJzh7LhNGg4t3sclSfuw
MHuyKGmkb5AROF+XCnyb1bYibDvDRM+JXmDqZz4aqAxH1HgG4reGrtwwJVB+7FkhcPex+erCQ5Mb
t8SPel5RP1Wc6baxpxuUPYqOnoiF8XtxAwzCbq+308oGEgMAP6t2UZPNtXeOBjSv4J5ZsUenwyxt
j09oz8qnCNkl/XPFlnBESHfm+8VBQwQo3lxqsmNopqUZujpBiTu6/gePYwcPGU3+rTKy+mlc08ym
CoFY3yfmdlrG+RRHZfNkVKl1M8zNimaKkeXULXXkaPGXo1nl9V6a0Z/Yj/TNvBjWsZi96NFu/GZP
jRPwR0ED9dHT9vJnxE+BelCIGycD1NgiZV+2xqIQ5htxZYapLD7QIGg+DKZQFHSt6fs8DkCs3GL4
NKb9+AOLYnKmLVnvK7vLz3bD0IhkhkBCEZIlExQAOXTLcASeCoOh6PFBV3DtEMFuifWIEKuVkT44
RWIeQJshRiiAXtx7tQDTYnNMoyjiwUXI4msS5Ka9pUv/4Pbkq2VJNzzCfMu29GJ1mLjOn5jov5M/
KSxgsgB/OdGfc+Pk2hjzIoT5Z58c1CNbrMEd8Mu5/FEjzARlwTNvKmTnnoOA0S+aHCNfX+Ob971N
nWBdtPOJ1TmF/RJEHZyVGgnWEcXsb85YivFHO55yw9ryjBKYNGN9H/e6OWlt+D9twwUeC62GIA+3
Hkbkxo5+Ij9oZqIxgofcCzA3W5W3Ovr9ZpepiM5t5TRnXCkT8rpG36LQj3Z06r7PFE6OVQsqgqJ1
esLhioXNT8r9AueUfLLJBMGZjRvtFeUdn6E++B392BZheQhPMD3qxi/vcruY7sAIS255dfjxRVR3
enLtXYkddN/h50faGqFGSCJ0+kHnUj0XME2qGLVpYpj9b62blGjQcflkoBbZgo/pQitHMVJRDz1X
lvre+d1Pp8NeR7M8Rs5co5AdsWR5VrTcc24yb+lD/ISN8QmBa3mYY5WcUEAM+yG2in3PRID7M2MD
azRzcgZ9A1AKfQ3iTxMOkwZBaNeRB7Gx7HfSHL/Vbtk9xrmfCqgHrbHN3CYDpkaF24kw+hkAd3dV
A4klGxEFIR1EAGQx06nBDpclhvNkO7tiWnEQpL8mbM7Z/Pt62ndYFcMqVcM1SwLsmbYE19QLCFRo
/p+wtFHeGZAr9oadhlM6R7dBmo4/JFrKCQKub+wM3XehJhtzn6Rlies5ovwCN4jySyoRCbXJ/WSM
xL+yU5aAzDobJWrn7yE1/EZvnN47Bfp7lpQhLGv7c0vb8McCPOdOFUm0sQ3TupJ+2iLiT70v4B0B
wsX5l9FB55aCFAkV2JeNyrNhHxuWeyNrjTA1tnt8zEtxGIMEWohNaHnp8H9iwEbcsb2ZHqOqTu/Y
c2eHuGmznegUZOAy0/6uww591t5kPQ7In84lsJW9shHmBVVFMTzCGJ8lsCRcN0GLjiU5nCmshBE9
j63VNQ9egVepHQgBM0z16AaTAHRoGP1jCfIGJq5f/fJTbT/S2uGXjkkN9JZyQYPodQdv1sbdsn6G
VuR730BnDNtYDcF13C99OGROSXiKJY+lBeO2Ig5gbzSDtXNLdF5lF1mbykzU3gNYtpVqEVgH0uFc
JKrdD1OQ7mm/JSFwvwSQHKaXbomcq2lgkDiL6s4U87CeB5Gzo4G37I0R+b9p98mxyIV9rAfDD41s
Ns9ElVQ3s13BdrEs6EkRM3fb468gknU52oU18p/TDz7n9R0xrMBZdocaccOGko3/GS9Tu3Nz4gZr
q8INlOfmB2cE5edU9RJyVukey8GHPtHY2Az9Ij1KWKcc39z2g+3DiRFzmm2JTUrnjUjJTvGhYdnb
mqn6aPd+v10CW+8bY2z2Y5V4qFcr4HcyAYO4pOa4Uu/W4IdA4jyZjU1euSYmV+mEBeidcG5wzBou
z61TKa1Ha5k3rif+uAsSplI5KQ+wsqutlal+7819+6TTVK5gFLkNXKPcc9rFYTwTpK4rx/w6W7P1
pdXobstk/GBhW7223OwTQxwoSZz1H33QUiezNnJk7JO8b62y2kXOku8DWMNb5EWkPSST/2BZDhFp
nU4fncLqvvSlhVmqTDBcsLWOcIuOwVG7NAJ3QmIsQsaUHLAQ4VU2ooyllZlqqDrvXEm7/JJPqfhC
O2aVltkRLF9vGtV94o3qM/Hp2AoHbCvjyIqe4UsP26nF2Z1kLQgM2gUIj6foFoE8MtvcnkMK4tPJ
t/RH5ajmBiaks+trRo/PIns1LaXGMgfuXMuWVK2YW5vQUh1HzpLHIhohBMB6jzcN2a5Xfr+IX84E
wm8wdYl0upkOqDacz6pvnT2nXLVPB6kOzjxEuHCxJNgBgJO0zkbcgxP+682Ada3bNCrwQ9kJ2DMw
hnHUDu1D0JnZE5tD695IMcWAnUXTO8R4boM4QCJLJZFVftgFuWFh1F/qqxQJ+KmHn3pSnTneB0qy
SxlBjEwk/DK3NmLTex09Kypoj8qw/b2rUuPYZRF8NtFhjxPjvDNBFKxuoNV5xzzTycK+G6e4vDGK
2rgfbcT0ult9pRPVKmmvFHFnKU5FIskopwkaCoy2R9pR6SmlcLL1BSKz0qLJjeVQXGdr2bSOCRRp
h6I4ZZ7CgTGx/am1xEOFaPWDnF1+WhBV9w3FzJ3vD80hmXoyOHu2drZYPvdihJMoAImjA6/kLp0L
cwuco79zRifeobwydlnnYihdrADoUSLOOMRk6OdjvmuXLD8wB+DNJXR5GzdI5I1WIBg3c+chaoos
bDndf9AzHrscYvO+sR2WFVS/20ZDKBKlOYcAXmKU3JV+gpBoXRWNQhFeYkbY9qAXqAWV3R5iL2BF
v6Td4ML+2RQ1QmjdZvYXrTt1SNMc0WiayxEYWqT3Y7moM6gUVPPDUICJTnD/RbGBJtJZdujZxrCy
7O5RsN24yXLh34/1qK6YCCCD8A1A8OiQaDd4KOF0xt9xerPBgsQe3UBF8NhWdU8ow+FrzEERHVrq
ogCa8PXW5O4cC4TbZwI79cmrE9BTs6AgvW3R/COFXZhwlkF8hOcW3zGm9WGc/foaTy2Dw5v9Mwp5
a1ea8ApxHg7H2BhASPiVij/Xxqp9k6g5VO+sNszSvoY+5VLcKikVCFXtB+nWG3Px4atOQwZrP+X2
A1RIBx7LfJNgqL5zCabZeDHN12XpTHJpyuArE2q0hFCuu20jZHUaK9Hu2pqT2+zTeM1ZVcGj5CPW
GDYdygW8ArJaHi1j8R+NIkc2aheEYZtB8JSJ9ewQ54zBQbXXjSP8K1S1zFvOvFDFnjWJJ64cUfmq
hVmOx4gouBz5pLvhoyWwCW2doJ+OkFY6gmOh32uEEAfZZsYRekYOVn8cwzzr3YPVZ/nNQuxnWFEQ
Dkntk9j5odMOViE/TK5W5zHCkI2aONlnNcbtPio/DR36BLZU/pWfExA146beu7EZHbIlTdmTUTdz
dNH9gegxnClUpzuplfnBcLBbsETdGbXyj3hBhu8SiFE46tnZA66BPbdEkFaSFkrnghT6ODct8Q9Z
97sqAnnwhz46VDGu8KKSajcyZYSewVdmA+b+Pk4VGRfrTBb01fKRBVp8bKh8fR4LVvhcD+M9vBvj
TnkOmGj603GozfK+XxK9kejID7KqvRujn4unWMuVqNyyhosi4lgXpYdplDXAR4gAY0VM15whGIbM
fNeUVV9hYU3VqQAGdF9hxN0lmaAKJQGWYxDj2BjF+qpO6zq0Os6KlV2WPzk+ARskIeBDawE6UBqL
Y+K4EYiHsdhRrHUOIy6G1Q0EY7wszS8ZEtbl6JUBJBelcXsF8IPcbPDeKZpfdn2pCrCErTm2vu2C
b7mo89hz7S9Tmo3HLgJ4GS9aw8IwDePX2+WkywrLWnwQHtVoeswUe1+EmLaQ4av1S08l/jKTOKcv
fj8aGEL7dzPdXlSW/3cxiUZ0va8XDZGBvlxel5wa6CWrZQtNFUZaMDg3qknNU9q1CWY/jHZAnujt
pSMjZIDr8/3tW77UDqy/gqxq0tVcGlIoFZ7XWzix9FbN7uCMwyU9OhUMYjYaCDJ2E1mjB39u8XBE
nXNqqMX8x4LW32vTBqEVwt/RGz6/tmE2AIOAFp0renM/MyYxZnPHBTCCuQeD7Nt3+trLJT0VyYDv
kVzoXdSEVUmogK1EeVbzYN63OZSP1BDxVWZ07oe3L/VK+YxVFL3XWj9bVQTPb8wlQHjpTVo4RVT0
NV5GkKVsMx2o+plsqh+GFgJfiuDb2r995Vc/FJ8tCtYNNrqXQsXYUsDgfR2fPCMVxskFvu3te78E
2vP2hV55mp5ArsoWn1hahNXPb7FcomyUQF/OQ5zoc6an6KPJriEsJgdf1tvXuqzyMk54Y2vy7vrH
Cz2TM0SsVRhsji4SdRrH0v3s6EYeSjcZHobF8d4JMLvMFqW6i9YYOYSPmGYtMF/cnB4ga4zujODY
TYjVqBvO+5Uq4AKp+zwBMxWPQRdmeB1CQTLEZhmd9DtW5X6fBoQh5rotD0CRFqAWlCPffhivja2/
Kh+kwpRJ/YthPIzSouzCIqgHYeurkaQqgP5+YX/qSycH7jmo+BMt2OnL29d97YVLeqDo5Zgs6Jk+
f+HkAXHQXoAgRLpervk3nNhynI+NKuzt25e6bJ+sj//fS62D/J8acLQULVZTW52b3pmuFEKQdRlK
yGPAwCi0upszYBJEDLwXYv2aDMUjmwW9mCfhT9kXjZuYMmqaJ156plkMb3W0BJ4bqCnH2cRnFTuF
3llSFQcYAqs4AGRPh01nr62of0eV46/P86IQvgpEhCk9avD2ZSF8mJdJNTNHPWLPli+BEeOEpCnH
aXp2nYTNmaqHfDNJygFhx66ye6gIkPLuFcVtB5JQO7N7jmxSOyUOKHubuBSAz9opzZ+GaLuHqKLA
Dp52WF2zzlovpncfBbATyilbMdtkKjZQuE8Oh5WPxHBODwpLR4nBOELsDK0r+mGVcwwpzVvKL9Eo
4K7aRo+QwOxaJ7R7Ldk3DUOvMD+XziG1E/kxI60m34ADxVtNkkEELmTMAvMQL/NY40DCKQ5ouqZe
7y0ETOM+cjScXCut5FbZXeGxt3Tt6dQBgvsxJ/nHIkq8H5EBuz3UMs9JFJzG+BrNePlhnA1BtWBc
84eMHEAm9wOgJ5xcWkSbvGyg2nUQl8mTozkuwAYUm4Ta4nXkg41eY9mLMxkL3o988eYFe642ig8T
LYj2E9IOeVMRrhbtsAbTgNdFpq8903cQPqdV0EJMJKtg7yVuP9+l3vgYLOQ49BUHqf/6rdCfWfU3
vo9uChXV828FvJjrx/TEQXr0MSFQurmqGkzVo2WpLfEI867tsRPETVq985X+FXQ+H6FskpiXkVXy
vVqXcbkGfQMjx2UO7Sxebm3HqbJtMUTo3+ulNG9Nt5nhhCyT/0kkKvgWRWLyCexxE3/TQ3IBxJ6U
lN+1MQK8QhTrb0gzoSiHN27J9gss5IQ8CGU/mXihfzRlkc77BCzpafQ8wg3I0STspfTk8COSZWaR
I+OjXXn78b4yI7gBUjAmWjpvq5nn+fMFtwNtBQnY2SOx/Ozi4ALApgfzkJNQ8gulA95+lSyglal+
u99gvxIEWuXDGkg7Db0cjm//oJfT8F97CqIVj7/sS5XtaFGzYC9pnHLOgT/bieuA93OMJ6OucN69
fbGXCy83z0WYfyjqEn36/ObF6JsQUwVnmGkZsLsPgsBOt9oYqPz3Xua8s8S8siXmegixsRFzTfRi
z69nJcmisigzTtNcWCgFCp9iOH5MO8osOBEkaCcdeM0C3c5u7lWzVQ2Qzrfv+ZUH/O9vuNTD2y12
XESAkMfLRBIVT/JLmvifl5xslLev5Alu5+IDotcTYGvi+eJpWX/KP+tchsRImgSDnWhVVkWYKIrG
1x6BZT8B8/ngg7pyzcHzxiuVpPEjdtv51MXW/ICZ2FuDdJa7OlM1yMdMWN983N72EasoBGnHM3AK
F/KpyR2aQuMQtA+FgrgxNkn6M9bO4iJBN3Isv4COyEFCvT3AmeibkEKOe1PaIEZMX9S3S7yWszCF
qOumWL77jaB2UKSNARqjaw69FO0JrnS0i1DEhPPS1UdszsuyxQQIqtQu2lOQaBFtSbNJj1adxLvF
HWjjTYTmXC2N2/zJiYZsCKK0bNy/AZB+issO9SAqYte2OUEw1vjKqBGJMEB4C9CBuPmQdGE4FkI3
HvAIXdyCd/S/zqI0DgFM1Svs38Zn2yNWbJ92yr4ZG6G+xp7B0Rf3UgsXxh6Abr/9Rl/uvtdBiw3P
RI+AuPNi31hUEYy7fI6OuJvidmN2Sb08JZGc/Pu3L/TaIHVXEyUtchdZ0Dqy/hk5kWUYCMIX42gE
rXXmyGwcJhfwEbQM9/9xT9gzCEYnS9hHRPj8UtKKrEhCsD2v/MJv2lJUv0gpGKbd27f06rNDK2+h
ccARYF08O7iGVqtsGZ36uUXKEedGd+2Co3ln/nx1Qv/3HV18dEFD8izLKKEssy52HY24RLvdabbp
KnUttoC0GIwt2XI+FauIGLwBMOWo9NPbtytevV+GCQkRHi6Yy8OvV6AF8N00O0GUkFmYSz48oLMs
K1BSBVlEKcK+fGPK2B438MYIQ0IW4ncbR7kgglX/ZLY95M02Ktlu+Mka3AUQh/plBKLbuXEAtd9n
tZhBHpU10cAIJaI8tJZO3g1sJHH2sxIvBynbZXnnXa7P8HJi46TGTL7K118I2CfZoIAcrYSnWtRf
0ykffntVjqScPaDzzqfw6qIhnLVk4zJImU+fD9Aha227dgPjiOe/u7VirzwE5JuG8wA+Z4ys4ZT0
AjgfiMldHnjpNk0RkL/9Nl9bKMVqgfAEh0bsVM9/A13peMwpCJ7KsfTi7dDKOZx4uiHqABeil9k9
vH3Bv2njl4+YbpC1fitc8lKJVJc1p1gtp5MJdLM45xQA/R0In9E/trFfw0gJhmrcdagN5qsJvBJQ
ib7JtcTW3dvyU0NOYLUTw5yUDz5tgWqHIq2WNM8JBAfk6Vnz4e2f/HJQrMU76bBhZOfycrtYUFcu
TJgfi+lV3jXqViJGEB+AzfIzajbvbE9fGRdcb90T2767zsXrB/jPHKlb8KiuSLMztA5FPo+LYp49
FYrEpT64moxb0S5ya1aTIAeOLmFDCvDp7Xt+OS7W38AJDtkmv8W52EAtJoCYYRiTs8XxiARmlDRP
7hD1vwYFfhBl/Cjfma7fu+LF1xDwLmupre4UT5w4TEbJx4kaFPSlwPN3kxmZ7+xi8N2sd/F8LK7u
vWDdjrIi4al7/qTBxOA0V5489VhGNnoe9a6PBiT0Sxvsy3zKr5Yg7vBXNsw/reFc2V589JaqPPty
2PZOZB39IrY/lbX2ngjRyLZpLjD3gjj/qRcxh21M6NBMFJqwhh3vi4hr5rWNb/hb152Lnca9VSvD
va0KH0VOLe5dAmC3TW94G907J1DaKiwbam4FUoIF9s7G9rPtgnALqH1L81X/yMbyanJgAdRp5m84
D6SwNp1oOzvLx9aSV7YBJ0OMd7PM21DRTKvMOCSXd/5EqO7RsKejqOn2x8baKuxQRNVReV8YNREn
a+O2+x14yZ1fEwTpJSJEnHqoerqFgAi5WjSTfxN4P2nRklsbJD5dt0kWNI1cdk18nc6RHyP/FHmH
mrbOEN3Qyqog0dkGgRpCgnOHHWSyI6543AFq237wjQdz4IA14Qv5NY/QcnZQMuGctIPE3aNN4wT/
kXfllt4ewEx1tJQH9MuwFZzGrp6Txzlp2m5nIB1tdoaNljXAgb9+KNlVlEL+yQUtppSIHQLzln5r
4yU94A1Eq+Jh3QAEiMvPMMsvxCeLT+ioIE0RsUfzqc6exj76Zhs1mZgU5aH1D49IWD7DaAiIx0h+
E3n5eSVHsqrV3gdMDOqTn1UcBmjoyWNLQChz1Ropnvf13lqmEf2TeTZ856AmN9g1SVmdm3hAEAbz
HC4srfCSffIvc4g1sT7EyyclmOmCQtaBUNjyjlVS8sOGNSm1aECHU9k50Jgsr/ve1ddV2XwtSLH7
qHy3InMuyQ+jbEYW1CghyY9tmBrHK1Ebv+fZhz9o0rVtNVGyadYAdJuoQoRjvdR7VEXlrk6Fpzf4
1om+qaZquhmr5rdIbBsDOVK0TZ0b2dkQtjgop/yjSG7dTYZGP48MjCQnkxSTsvP8uzpPxEeDmush
n1cVkJElX9Gucb3R+Un7ySC0JR7A3QTii1YNY0t4yEo4TuztxdI3GnvRPXFqxrFkj8POoxBgG6FV
afR1WHI9bhDm2g2Hr28C8sDex8RRMmBbi+A0XFrCUfNHmTn9p04m0dNgAzhtg/pEjLkE+NV1jxFh
sdf94pknO7f8g8R48GjYugHYBofWq0YURRy1trng52EbdT+nTpZ+H12vuzMDDTctrwkPrQPva+zQ
WyUqW8V7iXOmC72oHH3ghrD3jgx6gkQ09OUVMzmYV8iDzKtc6g5s3myMW8CufMZVQRERfIT9RKxE
sLNJRNk6MPGgwRfllu+rvk9MLb4YEaqbvFH1b2jhxbSdh9bcSoEphHChDGJikXs0R82G1K42WZ5i
YUYEnTIAH2ub8APSz5cbq5XLnWcMHny+ePwQLXGJw6dXDwCskgNCBOpyujdO0UJqZI1l6FiUtfFj
Ihb2u6kiA82ncsYHUIVrWrJwf/iYbJ9ojy+7Vtjpnq5pfB9ndvyI/pMcrEiDgq/i7mckDffK1YN/
3Q3WdA3vGpWXm85fDIsIbrcks2Sw6nTjdIF3SByI5MQsO0i9EvIBa/s7Pfb06Max8UQscXKbEeJy
a9sMcDbuMuxlnJ59nbS/Umom/bawG/2giTXAyNKrmyBt4FBH0vtqpul0hhSC3nWwxr0NH2yrhrx4
HDogt8gkvXrbgkhlls4Wkr9EySeo2z5cyhoBTzzlENgpxNPp75ffbUoPXDl2AA+iio9133lH7fvq
DwbUW8pFwFVtGHNfYkKubm2NIsmAWucROJerP1Dy/6icPB2QgpSlppKIO3SuwHHlsIfQHz9Oi1Mc
x5jIpzVM3USP60bWrnbd+hGLb8gJZfyNWZuNlGPNPawxzr9oGrzr1qfLjm4UISaY++nUI/hlCasf
aJ65H4mfDHZuusbIlWYH6NoszT2NJ8KC0FBV2yibwYyPMI4BxQMay3ezsOefEXw3llB3JKBP6uoq
AyO5Z7JvGEFTX59zZXhns8pG8mk63wbzJoMHoBr9kbRhEFZOabmbNhMUVAkWz42jpU2CqW133ntB
lTwV2uytME/wiwHKK3oEOj3CNFyJBHXM1k1ie+qGw/8qdqVIgRWxSgECcnSewZGVcM4WENtGO5Hc
Mrr9OXYQL3st07Ibg6balNDSfkG86Y7xYrXNpickZpU1aHG9kAjwNZi1+DYW/njjRR3qpNJBJLCR
wsm3mRMPx87pB/iRUNEw6cNGRQuzE70VcSjM7NvO81DLtnVckLEIcGeX1V1AHDhIAcibQ5Lt3IaY
mxbREUor9iIGld9pS7qhIMPAH5hcs1l8kYORGBtSyVt0mkvnb0essGdReeVRplUWZknEDbVN1MV8
NDr+qWKVfWwoR22d+f9IOo/l1pFtiX4RIuDNlAAIekqk/AQh6ahR8L5gvv4t3je7HX1OX4kEqrbJ
zGVRh6iEkEFHS1GHD+YjKzC5tWYjKS2Iq4VIGM0zvV0c/yWr2Z5QbkRUwPmN4DeKiGQS2yTpPmMz
KaMx95ZfWBhfSGNfOj0+gTPeOYRqb+pVEkqdHc1evhSNtRej7I8KWtynmJziBTs/EuTdCJBhpyfZ
sy1l6leVnW1k130YI9ft0veoeBD/0QIQ+IzgMUyIJXrk2EZaZr6uRrtPBp4aCgA+jrSfQWs9bqHG
CvS83pHuSNaH3uiMbznaRjRNW8ijd0Mul3ZUFl81xBUk8HuCvcTnzjxqiCTsEb3UMn13cwLctLWO
WaIFMiWrHr7DJnObNyt1XqdOecuqaYhgMF0sa2AyPxNd3sLY3drkt/nS5Q0oUYw4ChnR8YDaJdF8
lPHfbmHcHSMxwrHX9o2Bxsw1AkWIkyFXeRwAkgwJekFdFUxGXOQJba2yT5fCAUC/VE1QOhwUBRG3
b6Vmx1eb3RJllTBwNtmyIeW7jWQ3w++uGKcBTlO8OT+JpCRKcXbcbaqDXe4IJ0bKRT5bGiFh2lFn
+4BwHxCyrXCs04gOFodrtsO69l2u5pdTKMcJTcCTHiOC12vrlKNxEsDLokZPDrUgapIE6rdOKNvM
SL6LTuogDbT2EkM42miZ1R7tjvHEbLX3eQAgDkK22a2l/jJLOzJKedZGYAkjdy3ybkdjXZVNEZI9
DApLsXEr8sc18ic2hrPsGqe2t6XF3qhTqyBxZjzeROyU7EX4Nkp4EMWH6U436D/OJgNz3kwTPw3K
7NSOVKf8VrryAbh/lm15N/V8a+TlnVPsXwF3fOGko+jXN4TJ/jkYEfBj/hmzOQQMAp+aHF09To14
RNWOiJuLdfbR0IeWzvkhjJEpDAOQGsEJYMKoGMsrv/w1L4ez4qb/qsm+LC6WwGLelnHzzyjGu7C0
S/7IFm/iyBXtU5WuDuGuxrcs5L6Z0qsslXD0mo+WKAoaEtcndUc8c/t+q/N0c+FaEVDu2lvNWM8w
vIADOOPRBA4vNkW+bHuq3ykhCIdagVSiovoBL4dlQ79y3X1YBX99RWl+KecZoqtitWEpXX5jsa8n
+yB5LLk7zCtyuMNQFYFRz9sZMvpA7DfJlSfhkAenV0Fat3Q2GdBpde0hSYliV6xdjLjKfvUGigZG
nHcN2H3AMhKNl8VDYC1E2GbEc2wVaOtsI0xnN4hkH3v2n7MSqMlcoi4z2pHpTP0PYcJtfTaGn7UO
+s0SgN74D0+u9jw5UBhi58d0OLBN3H5BK6cfEjx8oU9b1AWo9NwLCPWvVR+3a0d6qhE/DyQpp1l+
GqdK+FpaYM8nuOhBgz0rixfl+RzEQxstvfid8+xHDDFObjqkubyYpk52Oatnn8wF+BljIbdexuqV
45nPx6NfcMse+GPz6akgu/Ke7NrBbdpgQD8DMc27iSUNsGNYD9Q9VFPJo+V1zsWlLE+07MvM+teq
zn4y6XxlHi1Qra8EkTKaib0zrNMArwyzfrHvipIuaA3itXGjwbG+kHWGDsEFxBvNf9Wq9pHnEH/Q
GpDn0oXIRwEMHT57X9gvRp1SAZpUd6WHln/ibW6Y4gaCKE45sq0lcgmbQ5q0XKPVfo2hveglBI62
1x2Ia8Nb1S4NVXf5njWL4OOkzlNarP5NJ3+M0lM3Ocn9m44AepSEzpc7jPvs8bI0HkwLNdkBYY43
Q1N64YTdnlY8AZWhKxzgyN5r2Bhx7ZF23AMBc7QMQXr/ROJSQAL2ZTbzrZfTmazNP9z298lQ+ZMD
y4QaZJqB8X6RPYI7ozlbQ/HZGxzG1MV/rebG3DTNrUYHuiGY1NiYJZX0pJavhdEcTQ2nCi7JqED0
GQoUONtFtC/pbN1IKETjy3UV1OAnfaOQPy3S6E23KkeT6NG+X5C2K2h0W6t7qdBTcOnmJ9IxWdxq
fDFeNoCqVHaFWZ/NtCMdNIvJkjTPAz9PMhA4kI4msv6q3SPtf9KtOAtTuewVhcepyJYdyRd7fquz
pkGQ6mfdz6ARb+ZWVJFcq3+U4b6ZVP+cCsfOkiln8rNnkCs0wq2TnNna/Cwxsi3V5cu1i4kwdnpG
2fZ8PW7NNqTxuJvnEwN0BPgTAzfI2k6o1NCvx9YYKaTZXG/0bqJ3xl98oh1TLxIK1obQI2uPQfzc
kQzL3wXi1dlP2WOmOrS7x4Jl6qt3TukNROhtkcV9EMv5IytUcCiuOx2kPv7naEq3LxdFQ2uUHgx1
eenIe01a+x3R9HCe+oGtKSr9QC08DxJUc9AflW3h2csdvuEpKRfdt+t2J01MTkXnAL0yYDH2CnMS
LBJ0HJzqgSbHt7b3thKQplnDCEmhEIz1S69mFNFNCygX+K6vOABV0RPbG4ZmeDSgom1a7GXpqpwn
Qz9QcO4NMz3WiXImN4PsZPgbBDNBpxvIPZYNRyEmup1wJKLwsd6tzJx2GICbzaRCQerM6XX0iD/n
fzkFnhtuD1NJPylQ3oueEwFX/NPs4c9Lm8WOFPtxPMmBcI9l5xjgVrUF4pLeXtJuxkzgWX6OphTm
6abpi3G35kmErXhHjsqbW7tE7KjnXI4bvEsbXUGeomrtGKYm/9g7xRbHFGiNNdkVjbNndBYUYnxB
CPaK9AuxdxNaFJck5daoiXiXN1qBoaghKc3XnMkJH9uYHeqBQ16aRyGqrZvzOVI74pTo7c9UGZ+7
XvvL4uRNIt58mIzDpkk/qO+DuLFuQh9D7o33BUdbUbvqZjJXxO1Qfx+p5GepLK+SghFP580z63Hf
Q//ZrIvcSzXhwusv85ATILkSvGJ/t7AgqcwiL5shhi9vEkYV3so4GheY3eY482wx3SzT25BP6cmZ
BSKQgU5FTRPWtVjorqmH3aOuhh7zxECibYJ9Z+Bmt81cDfUaFHfBlxlPyn9upe7xLb0branRNmZG
INZm307GP80up2Ml+WUgDAUutotMVsck0a6ias9L3/yHpYlBnXpZ6or/NP4ugzF3oKvJH3uDY0+o
Y1iSXegsznYxlQ260s8FAW+bDzdAbpBvVPdHcgnLwv4t9SrK1vTLURRvu1AzgCkefCiEX0lJwlFh
cyFT5IDjRZbcSODYa3dLKJVcczF3pZV/SYxle0ukjDXItt+Mtf2oZLqCWUtydqwen00h9iSQpZtE
DtbOYjWTacPBsMdLboNdiZNxn+upu3Favk5znek/1vfWmv9R9tlB6dXOpjXh3Ir1Zi766zrmkZza
szabWaixdkGA5rxW+PD9uZEv0s6ri9TlXTVT600zy7vC4czEaXXx3FT7JTFOMraDte/7Q6ljhqin
OdJ64z33RAwfwso3HY59o/fWkzmLr9oyzy4lOgalYCQyJzAda1+qqIh0Uj3CqjKCEf4eUpTInNIt
QXLhHH+MpfNC1gnlZRV28BGkBRvdsf5lRvEPFctVLc0GggEh3WNFgHEjtnJs8fBTxLj9zIyhxPaa
46rzep22TJ0vdO9XadpfRm76s/YwvpW8b6Z6bFXTxIsxhFM8PbUGPi2UUlENq04lq9GeGiY4dTjj
/1oB+41g6Vx27M7kHdd6ilrEU30PSWVasgsnO0vsZQB8nlTMrSqDDifpEJKyNFENCi6xW+NSgT9f
ARzGy9R7gGGhWaMgy0NvcvaKmoezgU0RsDp9lRUludjbiapt+hHowePxwBjwMhtplHX9scucAdZl
csFN6oDqGFAc6VGn04IAz4CUgPLcTe4ukqbVcV6AnkVOsh7WImPejpYpI2yFsPhIWpbvDQ7lhL7j
ADm5VrcjcBrtPDvqlsgAH8bUZ9a6xO1zBmhI/OokLPBrStOKYiWB/KiY+wLOQZMixif19cA17rdg
f7E8U64rodEbJ13rgrnGPoiWwRuXTa/w0RVNdnQoMYayeIrHhcFtfKvRbk64Q3kfI9O0KUvHS70M
h6xwzprdQMSKeaQhJ9ATiN5k/jH7maNdUg2APNSOgsQU2SEZSDNOjaF+eIczMN1NhOeNl7gvz8PC
fL1UfiptxNiSVYjH2Ah244n3F+io52Og2SoNiqliCSowro+E+pIuIy5qcvn0H3ONwYVUZ7UaH2Ct
/QKtrra51Gv+Ieudl47JW0WMZRX3HLzWuezmA2a749iBu3C9ywBQVadVmbCNVoW9k4MaTAWS3EFe
9GHYj5p61tVslxB/bZjKdsj1I3I6jVRw7CQz9kBZaUFfNbuaCH6sjfsyGUGnLHd1Gnc8ff6aFPca
gVfTk41K9Z3hJdktsd5d8ypffJxeN8dEt28UB+HU4eqAmlLGWdmubWzux4SHPNef87Y/l8nyPKjx
k1uo3xMOx22JqndTt+OvxCwbCyp/RwSKStRT1Z9UUd/mzIqwN10oFaawUIuozkwnFA28aatFfTF5
uCaN3o/5Di9yxRBBxt5TXNCQtup67bJpvNdeeZicJo9Sm8mWW4Spm0fNIKO4TV9NngcXuW2jTafe
TFmYrIGcuyMKrK2iOKEuWcunhfou2xg2QY0XFbSDSXHZQPjI19hv4PIy7A2Ttb7Ug2C/go9vhtVb
0xzL9lNNYoB+ROTYHCXVzJxphkGizzjoUkaFDGhifSk5AJQX/LIhtajiFwh2CLOge7I646wVU3xQ
FUz3icAr5RKGTkM70q7ImN1Q4mUcpe7dHPMmQMRHOSA8lTFG+V6xh6OeEqcml7te5TxjV3Iux/wb
lsFvh7k97GOm4xDEM9ri8ckavZst3ce8zpepjTW40W615W2tkbetyueDWS2Xxm1emOhqh1amb4wr
a/BBJaM3bSh9HKL+RP2CocWh61SUZ1kAX0uKI6IZwHMt7EohvhIP22WaVEeQ1tu6F9dk9aLRwD75
PyAdZLkG0DTzzmiu+I2mOQ6XVjlANv4gPQE42LwSDtQHBRFaQ5rgoaZQc+1B38xrfajsB07Ets7u
mG5XtCowZ74y4zEIYO0Bcsem4Cf1ALqrrnwRD0oqfU7djx7YPsTavFc8pjCOem0XCDLTRAo9NBpu
qJOLcgOl6jEeoVDnFPw2Qs7VKowLkUQmI02Mx48Y21zprog7PqWh/3aytF7NqoUx4eFCxupa8VGW
FE52dauhcscqIEPWBnvXKqkv3O3SwcdCUpTMk3UUnvwQaubuMMZYQQM8HlYetazJZPRZessxEY+C
cMQdm7F6fEQ0BDxrIQjqF1U2n/2KfX8e1JyUCOM9bpAnAAbysXlfWP/sYvbxROcqFjn8qUtV6GxX
rdnlqvHs9tlKla68LWaD23KwQjn3O0eBVQDVMZxzsjc7wHlBS2HMSMXyIXlHwFJwRVpUvWnP3jUd
xnVPhKESuPMUtC3zdz2f3+cxZs00or+Tsc5qsicpRmXO5ZRVFTAd3Rp2RzPizGcGtK9c+PD9+iYL
7Lb6w4kHbZs3yGYhtlmEscP59Wo3bCvbJv5MjLYOTIZcvu6VN+n1TNssJSxFh5T/EU+1fDSy2Btp
AjHSOZlUMJup/kmXOfQU5Wda1atKxvDSZu/eQ/yc6R6TwfiRVVusx16ffqzM8/ajyLcL4TvLaD6i
hCEdrPo3iUbGOa5gSC7N9JuDYhFMJKy86/1Rr6/OnL3lRXEa0+WUFkaorywZEugvdrESuZE5TCQX
xR9BrgEVPZDU+1+a52eLFdNBuLytavbndUZENEWomu27pkPgSci8wtutHweEN4jcIBsT4GgVIYCr
3eQkX03yKG5y8jtSk3Dfx5zb0OR/TV58pVYL6VKJFG26lV17h0txzJnH9XrxOuDTrEYv9KCSMOYg
2bNK7nlCPjAWv8iucCo2MIXycWbalLzAbL2OsnytH9H/jOIT38UPu9ikWPVM22s1O+DKe8tApfSe
dTSBXFA3yjvuIzcEGLEEvTb89DUFgZthb3DjVsdtWn2LUf1k3Ncdu4lDYoKjVICl9Z0HeNhL/4gd
2nsyzcFzgiSC8dayGxbjpUpR75JPdDSJOiEOyQTW12DSIw/v5ooiApz1CxcxnEZ13jdKepdtG3HF
+4bSPSmNexZ6zG9YX2tcr9qyXmekW/PIE2eQSQULpd3gtzpIr3oa1+FfQ89lzYnqjyoxJ6v8NMkr
QfjOpVVOLkbENN4OiRuWiYRDYnjbelzx83PVy4npUpliP8BH8+0MjCDsD2H3UB/jPJrd9UVxlh9v
YGc2D8leNctf25QFaMkVjJ3JKFzoyZfXCokwj9COWXSZn9YJe1al9iIYGx+KNUa9V+ya1roMvUy+
ZNMxJ4/3nmK+eApEUyGydseuE8wRht5Bj2+WilPSdvdJ4hWH3kZWpQzqBy5tNJGccFaJDACLw0FU
TB2URKDXS9ufiQUFibDKOXemtw6LBWuNZl8t4z0T7RUAFhkz5nyaK51lPElG4eTZx7aAOKNb/8qc
fO5cPXJdBasxnmbxXqNs2gzmWjN/U069O3+q6RKhFr6vCDoiZOBv1uI9rfZ66ZfqwBSLa1KtDqpV
BF6SbHEuRCs54XZPqpCVLFvZWjY7keZmxdNVVwTJIyg++w4FACkQTwuvtq9ZZFIsRcQE6uR0GbWE
B4ZrJDxYEHGCLdTeKJ6Z7xrX/NCRE0Y5EzQGQs+8+CEk3bOQ+WVaIPclZuN88EepcrxrDrY819U5
JJcP9g7EE2g19r1oaADKNW7CmvHJqGkUDh4UFqcu98igt2JWLrU0kx1Z52/cfsROgeW1h/UqSTs2
6/hpVJUPE+UIVuv8cxXNJclGYu7i60IWuG9NXHyc8n9o2z+bElTZrD6tyFR2ACo2+UPIS18sq5q4
glnbrYmFGRh2iv0YF6zKgEfiu0u1m0o0TlI3flnhAi9nwIjKcnNVMzBn5uM1Ls6ScRnLHRZsVis+
BlP8IGf3QpUl9dvKUAyScxu0CQBI5PW6OXxZbXLoOGuxsf/LMV5jlvib48ebulg3R6XjNr1r0nVh
SxDTBtk2BG+94a/CY+Xq2zFvIvdodaPRq/6jZXnqhvgEZzNYPPX7QUDymURuxqSB0dwc0yJ9WlyD
2siY3plZYi8BEZJLtsHkHvyzH0y4mo3B0KemD+d3o6bGp2aOHKodE6Y4/5686YaTnJaTaJSWrKQq
ny45WRK6Ef/IYXq3h/6NnvJYWXnQpyOjNWufZLBhyvFFr2y/dZeDhwwH7XEedUuDHsi+9zWPmgFS
I04uU0XT4RYHLAIFPN7llTCTwMjlo/gz3mbSSRxnZEFhBkUxRTxjgKZEcR4t74UjMmQ7u+9zcR5r
9bt/rCKH3HE58uVeaP29X5ubAeU8EdkuJobBruUpWXNicuqvBDgaAniWA/Y2a8xTrpmBN4zHVmrR
JGnKFGntnYxqF5sm88g0FCaJDUP9yOrz2g+rrv6DLsD+uvsWunNatTrQlfn5kQfizqwL+vI0NNq2
tbWdZfKed4INaHxyTe01c63jaiotxHckhaqwV38ul2s3VrCO1JNXMYTj2SV89iwnje7COcyjcSNt
NHBa654MKStkghwL1Yn6MTt2kkQMolowC5/oT8Ac54QMDjwVbErY385CBe/Apmoeodv1eZQxCpgt
rNcivjQkDiTlek9iPVAxg7ORVjzfSZUjq9egJefPLbVXI4l3VdIcIPpt1ba7DqNJhcrp0PVeoJgc
5tlSBWURB6XCSKJF6kJgy9YR/euISXxyednwiJOZVR2hBT8pSNo3mmUTkNmB9VbzQymriNCtE31u
KDHMz3Z2RIVIdG3MJAsgaFH9AxVKnTofy9V9Tiz7kA8tA69lxAXKgPkxDhxocBmvwxCfXtFjnOjo
9kRsHTSbUkbIwcdEczWkco6d7FRNRJt5+bDpE/lXmcx56+rEl7gnnOlkjVZUSObKTs/pEGfaSWHw
R8bVvnbXp7lCXVDZ5X4sm9HvzPhe5qgwpGpt0apTRLvxS5LloCKJ2tTUikjagQJwbS7KPOOKUv4j
R+qLKS6tNghekSOMKwZvOAk93U6rxjpaZVHLBJHLYqspvbJluMOGBAPboTWd20p8wWLohCjTPNhw
5thi7voMex9TU8KOTd5SRXT72RWnRYhbUS4XOT7Ud8C5Vu2iyPTZyWdgzgztG1OjdxFvqjD2GT9n
THCpm1kulrL6MtTdjp+E7y6Xv7XWBOuQf+Jc2RVqemEz4csivq+Qriiqo0WXTFHFdZZKQNRO0LnK
qdB1fJvmpQTrt6jxh476gAARv1itt7ZdTr1OlOpkbJOOalsoo88Nlfiz7txLdORJnzxLksxsszml
0MdKuf6SaxXgJj3Z2uRcchjIVqPSB/bOtSRsdcymLbsvLrps1xEIabj0G1avnK2KPTXP2ouR5ZfE
Ql9YW/MmbibHLyhI6a6cA4uPo257444tD4QxVTIvTJdXUGZcgoW1zzO2wdIxfoHMaZHk/4OYFKLK
2vHNEGkUD144GNAygXDlgZI2r6tpX4ypP7srTa7QCFxQG9XXPIy2nn4q3NTbWNIwzrPKrb3GL73B
gsVVYKb2dDV6O4V4+/4/imLgudAeYXCNHT/Rme5SpTsYKfQc0/vtdeLHOuVq22QOK2ycRExP7W3A
O54AJAu238Zb3C1vGHPzTSvlseySl8QRlzjtj3OZf4zMPR0GmmzvnknfFH7ZicXXiv7umiqZB0yv
SgDtFLDbLDH/ZseGqt0/FyAReUBhE5N2k7KHGOOGXmUyNm1h39qOVopSCGEFzDjllUhkUHokNOgY
muWk/5qkkjhrRojHotAGPbqp2iy3etNRRpHmmaJVU9qs9VV6wYisHrJBVvMv9uA59xZaTVsEyyz0
x1PNdncIuc6ivtD9cSGZcFWr49JP7T0V6VbPaNRnW+6Tdf4xUaYE0in+47HRfZRZTw0kc81REsLp
VthSkAC3FpgYAgMTfctMfHpbONjIgsKENhGK5aaExCKKaTaim3owykhB13i9KrJ9aisGdJ5xmAbj
x3ZdNaxsijFbIysPsxANxKpddc08kDKItEexCUcQVoSyeUIOy8h8cjNWsCUarY41Jq99RaqTuKl1
++HmximHI23M7Ify8Z2d1tdoGj8lerML1QbJpHm5TVmxnlj1jKHs1d8W8nfmDk+kZr+tA6IH8POc
bhLA4uzPGeRC+OJzOFf1RTK6awBVQwrXLmz7BRFx1a1c6dXUTtvhJkPKRM5roFRiC93poNvdwJ4l
ezLA805jn+70SepBU6/7vH4Eaw1vqJzNMLOLHXQBfj7LuoK9PCdKc3LgmSNK4PJHsbtQA7K8SEub
ee/iIomxjHyLjWkOxZK9q+78RrLif3qnf6t5ysnZPHcm56BuxttkLG+rPT4XxKE0hvXeMRFGhpCE
84qUqlLCFo6w2RXPvcekcR2x5E75lzZZe2MkomaJQaGkIxlMy3RpJSmQo9jG3nIvvf81c4OfpAK4
RT5/uBXNyMyOWGtTEamL2CsalqlkvC2zAonRODY6710T29sVKE1Vpa+LmqBG+AR/gHt4SV6LbuRR
760mICuBtrByk22L/tiXcE7DWLavnAgYwlyVZh4Pp+ebTZUG8JCa7450tdOkroTj2cr4gHeTHmUO
H3Zev2VuHgfoIbRNTXzptpNNtiXr7x28Y0REUBES+u4Ga83Eb5XWtm9iEjPRdQh4Gkh1aALicVc6
8TM9S4tCFCKyMh30kXNaShRv1PFf8RKHk17tsk7sCDn5Z7Ah2qxu7pzXAgE00e5BTfkcCU2U10Jm
5JQh0ugN62cmYPCGzIMItM5mTGzcO95od1I3GKyyAx7//EhATXno7AxMlRT4mhf14vbtsleH+hVd
0xnCHJN/Q7+O8/S6ugMwpHiuaXDYqBnOfQYnnRL3wcqElDlZl09DuT6R33AmDK72RwMfr1gvJfId
sO4AeBLbYLw/vBTmwh91X9ZRs7AM9uRoP0jHNkS50LNdZlBV+R7nOmMPrf8yHkE3dX90GWei6dlY
E4xhQfhhw5irR+jBLNj2U489b/Hwlid8/klhJccCLI81IBZsMjNDQTmhFVy8l2Uwd5ntMgmx011D
xmKouwhDGlP/VkRzxw1418iBDnEKHIyC1alOxEdgTal7IhAyJctPPHto8NtJfOQqfZhNhZMV1Scn
C5TjxTo/ooK8KRMh7eBdVrDeaTsm3wX7zraUI3dN6+3CIjVILFgJKWK/rWeQcAoFev1la0vkFpos
MlvWGxnQwUhBFwOIVdWJ/UVuL6+LVrw7VnmokdaLZj6gV/bVpYsSbVT9gm1iOVpAxewgn+GUOsjc
y7iOUhjaJJa/zlPVHxxteqtE8VWU03+Zh6TOmLzDOiH/ySgA9MV7o/XCg1gCw2GOiMJzIwbIOJWO
8rd/zhqJb3zcicwiX5ZYwayU16XX0UjYodEoJcWPSpZG7eQBaa8Eb4rsKkg0ajRyl9Qyqmftp2i1
AZeYwydUNHpgMjUPMjdFhCDUJtJ1qKqri+ndNLQ3EWsHnMPHTMsDlnaIcB/oIZJu11s/rM/zDIca
H82RwPcqyNQyPpXEJYacnu12WOyLSYlprTOSjCHJWYtzO0lBzZjaKmFQI2oOkzw5VNGZKQO3zO5Z
p73rTRVW4Eoq1z47I+YFxdSRpq13IoviDW8O6y5qjwNTFgL3EGYlj2LZQ+LPg3lWW36frjcB9IL+
24yKenI7lgJ2hhbLa70+1Od4CWqXtfrgaoTf5bQ0IEln1Rv4rxNZaYDBaIarU3DA5mSV7PK85uKb
Bub96wTX1R2/MY9tq9wMCK/2jX4Jitn6L8vLY+yQ7Lv0tHdz3e/bhHSCOu9vi1HUm8HQdm1u/NlO
nB4UlbyzFESBT/wesblJDlE+IzuTy4H0KqInL6ljsPuu3Q0ZXgr5XUwMHgZ2nUoz76dP0Ta/zPYn
vm973OBqvdsdxl/LZrMIXPxPLgRQ4b/PwtJ1GNuQo81CWf0Qw/JS0amoHWo7y4vIGEIkJ05Kav8j
LOk3JgTKycbIMLotMWc+SpI+VONafstsOPZE8iJfzcqXWFufc5bmqqJt7dE6dZWtv+RqftIL9Uo+
G9mPDOmOfDt6wKe/W1PE9HOBJSEx+MkWOzktlkL8SPIspuLscDUz5D3xdBFRqdYD3Kn5Mk/xz2xO
d8VRjpnkjdFbryAvqqTpqT/5vMLOJbJby93ugJwzWNz8JHMrZYFsvFEWvWq9e51TZU9vLra6QYJx
jt+O0YIIHPRWTMRi9UWzWKQa9G9MNkmGzQq+B/rafea0iPWH/m6YI+IuM91Vq3JQegDUMyr4TJ9v
rj58VyAMRlbYiJN2jTXAoUgz30zpu4STF/5g1zgqW5qgmK9W87jZGi5TVQ6ULj1lq/5RJi3zIdIg
yMrVclYKlFt53O60Jb/GrKb2w9gWnDY4O2ORntQ+I/U5DsDvJhulLqPKaL5srfgjZ1U75EtGYII+
t1uwbP8x2JqifKx2rEu+xlLd515xS4njfq/TdkHflzKaSz4HyWdUuzuWSrDCEyWcHY+MOkbiovrQ
FfNzFIgjhZMlmzXRPnF286MU7QktGUWRFm8ropPJzQ0XTeyW3tyN+vIirXbcLAoDSE93I7crXwdz
+KNFfh+0+VgM1stUyLBq4QdB4j0iQNzbNnIWti5Z3xmBkbQvFpYy5IA8MQ1gYRaytRq2jv3kmJPp
K5SM7mB3rNJxUVDMnowUheYwepcmZTOfyF9XtvwtdlcFNcucpWYIgpC9Ow1BMA7dm11o7CpruIj6
yFKqHGEkFMlbYpT/ZVp9qyjINjJvbsxlIyNu9h70CEIEd8qk5VvY6xxJa/XeF9BmzMagWVymL/wl
2abl6WLllqDxo3+osHPlS8of6pwoQ5hTJctRxCj8Zkw45nDm351KV/P7OWNd0fpjk+Jzip8xJG7c
NT22rmC8SFqsA90dC0B8N8sYeqSmf6Y2WW4IbfWAu8i3CmwnLkBQvSc+arL5997wo2XkoNaGFw1r
/bl06UVJOZtG2/y1McYgGG2+HccKlMwYDnOPiMJU5BHv1kQIt/XRa4Qs2t3ki5KdjaBLXf6Ps/Pc
jRvZ1vYVESCrmOpv524lW5aD/IewbIs5Z179eagPH45EN7oxZ2awZ2OHqSZZYdVa73pe5T+rgrRu
btirLEfu77ScvgmJc+TamBB+51DaWHW2Cx13HQn70SodpM05QopIyWdchV/sukV7mklzL5zauDUS
YKQhNj9rskb2tpfV59LrY0ibtFpUKAIoARrHTnlPidXfuk7DK6afxIrSdRNEN16Nf70qmsNQFXig
l5/yJPiJETZG5yNXxj7FVgRVzUov2h9JPakt5NgXwT8XJHv+vUxdqoQwYCnk3SmX7HivRccwzn5h
grxR1Flyb3wFhvNkDvaXMrG2XoF9aKuSz5pvfLLb9jbx7ENk6HvPcuEvRBjdZzTZxXQNoKEEsiG5
0SEx7va4m2xyU06oCbxv4CtPbUwC3hHlKZYxME95GMBSmhVa09rZdARK8GZQGWevmsk2YAT+oTbt
T0Fndbz1kbNYbiqnOFFA+IFwoYL93PJ9kZBoRoACpT/ZwGAPoSyem9rc6zoJ3TCJj/g3PgjH2Bsl
Le0DO2hulSeJoNOwSVzK6VNNF0Ih5f0AARa2wz3Xnl2hWa8BKBMWZ7wjv/JQBTr/JIe6/fg5QuBn
4hZYgpvWe/FQ+NOmnWxI1lHwYIXoiQYgjTbXZ/yyjuxeD5Fn305Nqd9yQZX7wNXXo1OgIht+qtS6
qWL9c2uwAmLbufG4dKVO8J1f8Q2W2e0AKnalDS4xjBy5UyOeyfPhaGTeg0XDJq1UjXYD4qK7DXLv
RnSzFWyCyi+RJKo4x2A5aOEN4oqS4jr6pXGQ3yqQ2ejTaRqi5PRQcS6unTx/9NwS0EYtW8SALvEO
V+/7vieESsUQ8nXE6+S1p4mvsnE6C0xqOgsHfGLxBrlsSaDt9w5xm3/MB61aoWDdAeB67btuEzfG
LSa+d8PofqMPmg2koe1lCONox86eopwKIGOS/naxJBcUkUIfOaU53ssJ7xo69dos/9oU02fpG2hp
AC5QYF6xBrZjIsY962wkU8Bla6QLAYb9+IxsfzNoYMs9gTeLQ5Klqe4sugMfBSET0qFMPyCWhQxa
TzjxlCHdKEG0K7qgJa0S5qswLPjMibUGbn1SbvHQII5tYv3WDvVXzcn/OkXx15bNK5uyvxeqO1pp
Q9mPW3RlPbJ1rStBqbt4QR722SKbToXxNhmGje2/aI63qXNtG2gadQiWRhocfLqTuCPfmFpK5AY5
yJ1mn4RmU1jpbWwV9zZmZ9Rwf7Wxexj6EPg5PKENYoknLmIPlOJWPeW3VVSGt4QOn6ZQvihKPNh9
9KjFtIxLj04pomkomRQdmPkR9TWwnqmidGP7T5qMfzVKc7dTlX9PYvJYMn1GHnQ/5dWtKPVtjmcB
OYzmvm3VSwUGDkiRT09aliEcLGmyqLCNrY9ED6TB0gO5trvOozQJFhWwieveS2Fps5T7DqXvOuvC
F69D/AhwmtbME+KCreVOX8A5bSNFnrYI1oEpvnpFdovyBFAWP15TzO1iIDWKK+ZPpZNKJc1F08mA
Fnm6pXhwGxWBTwKz2A+6ecr6/DFn3adF9QDhnZ7j+LOdlVvI55TGqrmMGtK8BOJ8ML+S8RpBF4Mz
T5icrafuOzO/7UN6+BSCqkT8it2BBFn8rEX+neg0l7tG/dOkLDSmMTVeFFhxvbOy5os7aD/A8aBM
8ylDYykPh6bpf7ZJ87vPx0cz1O4Cd9jT878NYn+TxxL1OG2tq7jR/uo1wiUm/LeYS/l6Qltfhrwf
FL4mKiPJL6Y9WK2acaTuOlLUHPwf+PneFjm5yVDo974R3qjWm/atw97cVijXnB6IMVIKBNW1fM4i
doc0jZE1QywSYxbRDQR2uayj/vPURt0pGbr05Ebih8qMr2VDS0Mrj41uQkRHVg0hg9RuaP70M1rF
hxJBqTfWW9eZthQRHyuuxffc5UCP9/avgFaR/8whoql+xnrBvrQgW8yN/u/wBVrW2agdE+/oibi8
N6y+eqR9pNkOEQ0YlykF58gMlmFCi4RQZhtLq1Kn8joOTPyenEbTdm0S5genYahM+eYVIMIb+nLJ
Cng3lrOgMsCZCelQouW1TvXgKSOzttImvfyWlOPwezI4cEcvojUHbse6N3DbStJwILPm0M5Gwu/r
5SefyQT//BrEAKZu6ziXLimWHk1gIIM1dZwq4byWPtBdclyw6cLIeB5gxu2IgF9i/AlWoXLqzeXR
zyAqlC5nQAT2IBaJ6gVbB6cms6s0LTgRNSE7FWTlkJ6T+nChHwceKyd3KMdzIIaHQaYt621or2A5
zv4IPLKgiEhlSsdYTDQdSZ/etOl4LNxc+2xKIoC06B8pQ4uDH/cSaHuUHbSMtCrwKWfbiSC7Aq34
l4UD/ApMhwljzIL1ucAZJdLBm0KF4zHIo/KrA8fSW2ekePormJYz8B/Xhaqo88aVqZtLvmPrOJ7V
OAG8eU806wqlysY24mo9xRhw4zWQH3WJSwxbD2JYV7I7e1RTqlRpV9bBTDNaTjx8nPDiBN4EaXJB
OwISjqkCSq9T4UgPYfA4FBuiTedpqEtx3zayfRTT7DN3ecadHXbGws7TXdlLuFlTOaOJKQV1w1Ld
V1nbECWb5XbMKQQO3DsPjT+MV8a0ziwyhV2WZWBLxixzFhPM8AF5lbbyjhGE/vauNg1Y/1FqUQ8u
+jh5SdDkxSuXvYc4lzB4TlOXrb0HPsFl2kQvA3sRAl/hudOdzRR84bgf9ZWFLrekMuNPc78W/ayb
3m76EElvO7M7MQPzcVCxRxgIlhOfWM1pvza7SGFIgJCLe0BAy6NXjunEBQRzGMQRhdlvqsppyapq
k3lL2sfb6U4XWp/0Rr2ZtOvTlwbwg1zrJLD8tRmrubluNkqiFNKW9Mxo/mtixNxNiiB7IMAMHa5P
Skzoi0X/hKYQbawdjx6FGGV0WF7aXuRQjI2KRy/KqgffyG1S3ZDPaJfBpifelpGdf3f1oXnFQQTy
0+VJcWb75/vMEEcmpC2s5S4EFRp0ZhmcXD/tnycXUYyTE9uZYhJXsEVn5h9bDcZ0lqVT5JaLqUAa
2ElbrGlOcZtQvooB8WNJHVeK1ndUvfRIDLH/ME2NaK7stWe2GEo3QglpIGzDpe7jcaqrcXaLGLNj
7XakxzyfUnmPHuvKDjPjNhfrmqNaN3SpS1pKzMVORhthPHE/xmzcSe9kCLDuPtHtiJuisNcYAWv3
Ix3M8soSO/daJXcKwIkW+hM1f+F3scIYjw4UZElTO57UZGZbJnHiBVTJ6IGWnmEezHDsr0QN597o
+0HnZf9u0NYkKNYs7mlxHwTUaSMDdmcUmeKaF/e5+WnOdC0LjhKzZ/4h7waqdJmWelc5R58N5isk
0oH8T88Fq6RE8/fyWjhzGgLTAhaFISwMaP72cbDct9iHfD89pYWguzOF8CILktfKNurZg9pfDWMB
kqehFFGY2DPQARHuLv+Ic5+TmI+oBOXWPGc//gYC+CBOJZIzOnnjfSbodBz1NKIvMf4xpLZc1aKJ
r4Sb8/xfTlwbtBOTFvmWbi7WhwJSUjb0RR1rw8UYNrBzDgJrDGg3bdKyztcgupLsyhRakqMIcJWa
2XeWbUP+BCv98UnDOOnqIhYJIhKSBaGHFBGtiIeMc0joAKEen0/mwRuwv7olvQ5HQMsT6lF5YVvx
Xpi1+zIYZUAKY0R+mNoPeOyE0x52UFysuV21Pj0JlUNrwZTH3tYhvWwciloXV2jNi7cHHpY/JEfq
bKAO4WzB+cKpLK5ziblZM3Bye7rW3upa6vxNHOE/tVpPderyFFnsM28DWrjqUMABmGjpi2k6qjGu
Y66VRzuLujVWa8MOrgq+LiTq9tB3kVO6ZrKry2h8ujzyuUe1HclFgchFJz2z+GRC71zpIQOYJhSg
pGonWq1LW4J4MGnnxag+210ecbH+354VL1VOJpuYBbzmxxGTkPXQdJN36LkwSugdptDwb1LNp5zq
35//PhhG4IqgXNcdSiYfB8tMqyOnzo6JtQ0+YBbmZx4FAz/HsTw0tfxKHHjubc5sTe56gHNY8B+H
A8yWMq1664CQyCPb07kxEmHqB+mTa6LT3KOHQKJ++RkX+8vbC+XiIXiZIARxf/g4aAtnrUcr5R5M
V/tL9xCtFQDX1m82OBTO5dYA0Pfl8pjnHpSDX1Lb5k+4kB/HNIMhDgY3VQeWKc0JxL40OOE+hnsV
DWFNauwvj3dm0hi65cyPZxuu/haUvjs0YuFS2Ysj5wC+FFkFRhv7WiDY8wpIYZeHOvNobGGGJMDl
DCaK+vhoTWSqtrB91AJtTqdFmbAUOniCDuwIdLq62F0e7+yjvRtvsR7Q55PEhFV4aCPzRaikp89F
DDvP0NWVcO3ck3EMEhKaLhLHJeHbSfF3JstnH/y0cE9qAjJXU778jrXFeOgKWFiXn+zceEJAU+Au
iH+Fs1gNVah0jeKCfoC1AZQiTqgFi0Ch/RtCrKP1OPDHK2vhbbK/O/jmxWAI9m1y9jwht5SPX69K
NC/jwLcPdElB8eZ/SgnEciBXUYkxkE1YODT1vu58osApuhtjpMdw406O56zEADBtxXTX0N1a0bfL
b+PMMjWk4+DE6wjg7vpiyYBNHoqJ5uJDKi3/64DMvVp1bgmYBMDDHakjawdYXbsWTJ77CNI1MaWx
HUZ9y+C8Wzm0rPMNRMuwkWXdT+DIVyKsuofQo/TfW729ufyY56Yz8FaXTIY75wAWj9liAabbDToa
HM/ye6Pty4a2/NyhgSV13ZfLgy0zAPPnJqDiAsCey3JdclNVlQVVwMlKPyb2jmt4Xslzj7clupnR
DeHXtRrp3t5Ag16ofnhJBLLfVYgfFG15IrriJ33mE/NryLqhK1O6sBeTL8et20UmgBxHAc9LUqBk
/OrwS19zI9Qpq6AJyK9O+fmNLqY8ez8JvxlYS655EXVRKY+hxUTBqfSK8tbCVpp4FrpNlcno5zBA
TBuLxAWZBZsiMysTnzdyJMKiscafqvAYdL69QxOaXglqzn0c4hmyBNJUum4usyJOM4xwOdvohJzi
s1FgEbZphc+aD4HeS/o+Qbeh/49pYdW1+ItG4Q+9B31vn3UEVJdnypllADsWMDs7w+yBvZiWdY80
lYRVcDRiQCE5xhV3hUWluG1ov+1L/5p/+uKjsMzJ9M42N9hsEHYsPWfqrgy03ubmWDaD+zOaXMoL
ompwE778XIvlNo9j6FySJBG3aePg83G/U6KUdStipBNZOfwE9UbfZExrMb08ev718ljL+P5tMEab
s6uQ0QGjfxwMb7g20AK8Z2vk1zHgujG574fiVGkGoK66/R22Ro1pHJ7yX1VLaTCt4+YFdxvUOV5E
6mOTdGP+u+sDK9rTvzL+FV6LD6qvN/2jZvnq0UhSdA6BbQOjm1Q9PV5+gnNvC6sFHV6x4DpvLx7A
gSk9WoGujqEuu5cICz8YddHU//Bg91+z9lkE9W9vS2ArLy32ewwBFlMuMZjmcD/c45D4XX7K0xqT
bxhv+EhlYvptxDZVzFKLDMihU9He/fdHNef0CH5jAjzz/Ove7fseOt6+dgN1pFAW30WWwyghxZ+V
Z8nx/vJY/052fCVsLvVsP5z3cn7t78bqo1QTDqw/ROIDrugT2JMVRJry2ht9S+u82+p4pWQMhLQI
AIk58Uv6OBCVnTxTQ2YfnRh54J4mewW3SRs9GLB4SwJbIYnwraF7alZPl4IG8Dr51Mvembu+Qxuf
AqCsVNm9KqPhBKn/Pq1THJdo253q35ffyr/fnx/LZyfWovhMZeDjjy2Zv54NcwHtjEe7rsJhMotA
iIRVr+06k/YNpN7T7FQzbS6PbIh/JrpjWQ6nAQcxJ7paJml1WHZ9xOF31GLdu0da5p4ogmPI0NcA
WqG3gLQsuyr+UyWlNdHBEhSCXkukKSu9sSm8ZfR43Eexkf2Jgsh+RlVDWRuQI3p5iYsxWGHKuNba
dFX5y+4794Heospd5Z1Wt3TuOX684QvSS++mQe/uNL1NoxtSgsZ9CpRW0dMWTOMqz03PhRSl1die
xMO478ImfgJM2Uq6PNwRyRAKaRRaDaf3WncGu1nJ0suPgwg6fE59rYk4LGSAqE3CMllZutF9IjMB
AJJLCShy1INi5RSp+NvkBQJT01flszDaESGxQ8ctKkEUjyuBAeftWAnKxXTPTDu0dWAwhsiU496q
cwAfdRHk8R2kJsN/KPHW/T7pkf5XFqlxl1k1oqyaROHvvAqUXGVDU9+1aFmgLLAJ4D8dU7o91B0u
AevRz9snpI8t7RKjW8I+4oa1R8A73cRpkDqbyerGGp+mKDx1NHLmW9kP4kGPekrGHgRWi8Z/WTVr
tg++KMim8VXD6mnuxW54FN2T4g+/Jb2JB3oNVkRk6W07dfFrM+IxAoMadtYoDY8OQL3A7zwzUZBO
NqJVnIRRVm/rMo7rVUus9D0Puuou00zkEnZao0IucgrlWzPSgjuwFEO8y6WbJzs/wpJpBeuS4mqi
ZwkomrTPZ2GT2wLnrgNcYU18CzZxHZHgqWQP9EkzGprQITmqk+4UARLPBtatLQtJM7gm+x+XV8Ui
BHC4ynHwqDlZ/f+Kox/XIx1ZaWrhPgczz0AzmmLbfls3feFsy6qgDbupsytBx5vLxYf9iiFBr0mL
T0hAsLxLmvEYmMNYURIK0lrfdFEB9MlqDYHy3AvhuHTWeCM8DXR+OIRAFcMm/OoiUfjeF/3krVxz
8G6qkKZVNAuV7e3ImqGIkVFR/hgwG74Cf1/Er7whUtzzWSFJBrFnLU6sofDRihaIt0ZywPRa5jRU
ljXWXjT03UZo//+MVSSeLn+W+X778R1xB8MRDTQjB7K9PDxizrDEtRM6ct3KQHKcIkORCCcKvQm3
ohAkxTTf/et5VnIccei+kin95+ziE8HRxQ3KMWknMhfXb6ryY+qyLx85mG3zONhUMnYICcdrtofG
mT3Z0cno47gnsKOzFm83QXBVDpHuHbNE6xHGdOgZVxr7cfsceGJQP+nfhREhptCYi0/k43dEFVDC
bfwY4XFNEl194nZqnXLXdldj18LyydLAv1bAPbNSgCCS3CERwqb/Znby7jynW82vBO58p6ytrX1N
Nw3Z+X4IvqQ1u94xNNLsmmjhzJBchUhO4KVDPent5b0b0ixoGfIyKqgaR+nNDL2+RTc8fabbG12W
kt6VRMG/s47MrmVyKWZLYHUuPobKsCGE9e6fZA5lttELrJoAGz/kvfxR2RDXHWuA1+GzgfYWNMrL
c/7cxjAHSyYdIyw0/lrsRX1LmmuQ2lH5VXcqgwhkagMFJMtUuPH8ZDw0tofuLsMwPspRaKVNAHw1
lhndjm56nyR0+RmJth6RotlIr9MwjK6ki5bzlY/AykQBbBtEd8ZbbeXdJ8Fvg9fmD5xCU4lWMmhq
/xfnZIkCPYivxErLnedtLLTELouDS4xcBHZNPSDSU5x4cYI+vwNfth2HjrjDrhTXAUhCQ1I7+8tf
YRmgzYPyAcgrvtkuuYulP4qKLBmC6RMAbcUFVYWI6g0HwKTWfAUUNG39OK03xaD1V67Gy9n+NrI9
5yz4CRjFL0ZuUk9EAtTU0TZLn64uEFlwHeiCVcWe/u9mOCXEFMXxyvOe+6LcEa35BszN9J/8RCjd
QK+89Kixuv/w0Calcq12H3N4MQcyvT7CtMT44jApnlzPQTljZ3X56gFS2LWhXQ27zAQ5wmwrgo0B
BZJafp3bDvUd2gXCfDQAQuDj6RoFBNG6lSiiy+rbmNXZNzIj3iN8subRgOzwNcVr4jtgQPMYB/je
+HmszW2cAfWh0oco3GiI6xA6RyuCxmRnNpMF0ciTv0UNJ97vy7xZTVEa0U2TWyyctDRgVufjr8Cq
oUdGGg56sB+K9lUksQFqY+pcmuXT9GFserTRTtipVVxVdNyOOf6hq8KBH732nCyDy5TmXbAKDFw3
d0YSIpRH6Wl9DdOofuSXDT8RQKOzhO4RbzKDeX0oiYpvBz8zD0Xv5bfCbG3kuenwFJugX5nV4b7H
jOIGeF57X3FjgpEjaabpFOK0yWizx8KFZ2BjS9itfauWB3Qf8jt9rliMRKVGCw/ms5/CqOnL3eVp
cW5WIBVgietIV6jIftyLcPOEVd6l4uhAWdgQi9DJbrXj2gOVcmUGnp33inN+rspSCl0M5YJlqArN
QB2u0YYgS7NcJaS80cdn9oNMzWumlue2FZsJx+WU0Ib62sdHa9Xk1ApTlWOYK7EHutNtOteLdiIB
XDhMg3qa6M+7kmQ4t61gm0OWF3WRYyxFA6GrMhKe6EMjt0WQPwy42bj0zXhNCHF9CEgCuAj5Pe7U
Vza0c1+S3WQO4RBeEcN9fNywsjUzTuR09MOm3vkNYrMwopHbqGDPXZ40594sllSK7QtrbGuZdyqb
tnNpFpk1v5rEzAQpRGEFxXEqunaH/ug7k9/+cXnMZXKf8WbrJ52EoiSxjLP7x+cbKDuJcdDDYwuN
Nd+PZRflm4TMer4JtdzNDlQRux+aqVX7cNBJ/7eZCXRxhGUvDsIdXPq2vCL8nQDWvuZyfO6F4BVG
9pey++wx+vG3RQjIU7x2+2MmHPo7ZFDRg5tyGx1Mq7K3IGCmbusMeX4tkvn3o/M6TF6My0vRreUc
L+HeNWPaeQcHVT/tF9H0GZOkcgeqx72yU5z5AB/HWpxbTl87EQkaUlqIKzEqrkpDrVSuJRhGtqHl
nkJbILxvKnxsdwpUSLNX3eDjo9bE+IwCPpu7J53ittKQ/F+p2p95EejSkAOyW6Olc+cv9C5eYTYC
btQDdRjbRD36RHN/w5rC5BT148/LM3GODt/fWahCUtjCRHVOhPLHYqEFZlK6dYeq3bFzx8KuT8Ww
/1srS6+saCHPjMQYFIxc7gzqLSX77qHatok61/C1o54O+jejpPXUMrUWFvwwPAd0uBE21HVL97Fl
Fy+D0PMTlN/gNow4fjeVSrxPceRCBAwSO/gz2rrbrObEO0mRoaXf3xvSCOR9oXVYcBdT8xh4IQ3w
hp6ExUZME61vl1/dv+vEJoH3vw80P/D7BxJ+ynmLF3NEBaJYQUCqMA5VVnXM5UCrZxx43bcyNeBr
Xh7YWHy0uVZEBYBjh5ib8Ge5ZSXR4PYjSapDF8o6O9qNHf+tKJXDARCQ+vaRPnYBaNk0DT/VaFHM
vT32+5GqerYj1RLQK9ynr9IrzR9VA/Po2u+bY9x3k+rt9wnad5lX3IUNsZi/wWB5qaEF4cnzBTw7
200PYwKE3Wo72u1d0iawHCoa/whNgHkS/wOpvfJ1Fmvo7TeYLrJhUCM6RbzF16mCxhlc0qL4uWnp
QU9ycacXdCymxIrry99jMRHehqIWaurzxfvfY9LDVGAqtd47YCltrRvTwpYqAK1L73eNDqWhxaOF
C3Z50MXZPA9KhgOtojK42qilt11ntCTG/IKil58B+QorCMMOOEZhwwWMEfqsuRgCqgELcyX0Mc4O
TfmJjL9ls0kuDi+MHY2Sxgb/GGkVzsuGgAgElsZ2AbpFo7xJglinvxLULfLspp96BHG48+76ls7F
APKqu1NjqsIVMK6MVuSO/3ZVFeZkriI/5f9KXtGNyAp09NddfmuLsO3trc2Hr+voEsXOMnPReNEo
HMeHIQbycO835ifkUckuS/t+HRkAyS4PN58ii4WA8IppYVHRJHe+2F2NrGpj08WTiusuoHrSBhkE
GPnqd4XzW+tsnJcSGqI8MuCHbMYcXB7+zNMSXRAsEtoQOy7Pkb7SFK0SVnDquyDZ0feLMVAZQFe3
+wgBGh3t28sDnpkZc/FEmkLY1M2XdqNUjQF0kCc4KoPLSurc6wkEbvoahxWM02o3pWO0j6P4ytmC
gObfF02qRSf/QbgoKBN83Iv9LgvmVEx0soqufpEFDU+d3ae/wd8aKIc7/8mYCnGSUaUOIhfgI0Uz
bAtVFbuiGEtuahi/QMUg3IDlrchM6VjhbGTKvWwVZ7r407u5w7SlwdIQ4bTxyzRDhZUXBU4MQoR0
9rPf3lXm5O9C1VE7rIY2+NP2o/a7o7ko32r0nuungW4qrC9y2Z2cXBowQZMOQTmtpXCuXDJEpYuL
1AAp5aYT9XgfjRntk6LOsRAb/eao8qo/9QM2L2AEenqP0jo8uoGv7nyRDc+NHliffYyuvxVTkEAM
61NJejqvsZWAccwpGVvDV6cs2xfgBuk+mKbC3SZNEP+oRGaCNsVyks5yDaklfLH6W6+r3sBHLYmR
DQFBO3HAwVKqS+drmJnyE4Dv+GfVUxsKdINNHME2KpnOIGCPtVJ8GUJAeRuctDkhQVkHJ4JO/SBV
gE9BOHg/BUYxt1EEJz3zQ/AptlE/hEBLT12JiYnttt1XguUeN84aaBj8V/hoXWFHvzKjioMdVwQv
BqCCb7YJSW9XRjVGGKkKqulGkLcfVyEyM/8+ynGkQkAgN4Ie/8eJVuz0yilw5lBGBzhfz+aMxD9J
0WJg18OHRR3qoK3ESkY6WArVee61uOPcXHcEXUGoYEgyLnf+qc3GyZY+DjqDqcytlhbxzEVrwQBH
5JevGbculcfznkkJjsweOVqU8UuFuqi12W9an4F4RTjATHZxsBR6C8V/yIBIQfdM3B9NapHhaB2E
vI924QTOV1W6tMBe3mDOPztHrUSMQQZrIRJoJ7/taH31Dm2baj/phAj+VlMxRfsp0brxymBnznWL
w4JENyvYpabwcVMhe2MMeUMfa2BH7taqMN1OohoV4mRV68bJI6gxqX1lGp15QtJpOrE/IR7543ma
vYsqVd4DyesbWq8ABJy8Utn3kaIGaQ5kLv/zy2S62mjzkfiY/2g8c5JSolagK1SXT1vVJe0aJEn9
VcQkFv77UIiBFfMHATtz9+NT5Y1dv+VgT0Ok0UUXRJP2O1KhtfGT8u/loc4cenMXEUcmAQrXyMXN
DhtQNdRtUx7JhLegtwZp3CV9OK5kUsm1TRrwyhc7M01sutNY+jrJEgrlH5+t6sI6oC6rHSO9Kg5q
DLRNUqIFn7Rw2FsWMGtf9vEVocK5p3Rs1iasOaKwZVlcqzoyDE1H7wFqgV3dhM2TY8XYgHDcg091
yitX0jMPSRllHgkZEG1ai7daGGoYBZlBLBZ51jUkYpOW81K3H+pusoKjI4LU2MQFCID/w21i1vsx
d9g7bPICH9+vNEIiRNrD6ALFZHbTT3b9MkbVWJ2w4Q3yz2ajD+3RCXHfuqX2C5Erz2qr3vb4vkTX
foxksHcRHZsAGjB7lp0Kh5TRcjME/SnRXc7nmKuiZxwe7ScLbBXKQMNz/ga1b+0jBywr6BIN1Xnh
aeb3sPT8G45IceqbfuZZVtGV2bCIM9mk5qsooRelTpoIlxeuWpY2otQyPdGY63/R3dD7hMlK8TDq
ATyaIHDaY5YqgZ1rZQPnK7si219edWd+gUuCkGsQJVcBd+/jR9L5hc1Qx9ExEL1Tnwybij3Er8T7
g29cUYKqCNJ8a2akjXBpI6l40mQmois72vJm/PZ50OfQk6MczsilRrRJsnLqTSfAKaRvvvIv8guu
RehVaj+x/wSACLSdMobuocvxaUynyj0mrqb9yawu+BOMnvFqJ7H5jAhBn678tsXGPv80S3AdpVaG
+PufbkOrNmgT0SlCldLKNz2YmUMfOjpUHgHo8fLXWOwOb2OxA1KA4gZsMSE+fo00C3xtwhLzpEqP
1nGsN+4yky7GBlTaF9L1T5eHs86MZ3K/s835L4fCyMfxMjiCVWkV4ckuQI+sAZLEf9w4xJaVflLo
1HojaZrR6w5LrLpNfPoMqSjQI+mNFjlMG5w5Sm6gLxUdkU9x4+JkgYMesNWm8g1KM12HBsNpQlIc
LRzSGwVlzliDzMNQEkHP+COohrHcR6IGzexZ1lTvci7i8TbwuxF6i5PoSN4DfBeojuCdvC2bvH8A
owazy/VDQHhADuVsD5D9NJMmA+pKr326oZUEM3M1eQNwVGAT1Y3JQ/CfmFXtkUsJ0l++FyYNciGP
Fj6VdVz2w5irQqrcbk9PVNoA4coE5DzDCkMI92Vv81R69ckZ+/TRzjQDr1+0O1clZosszDwJKEO6
LieTha7q7Rr/LpLwusiqe+HbRxMSHkzRyJa/Cl2r8RjKghganelj8DQkLoUjLKrBxkRpCtorHSp8
8C7PEHNxM3z7MVjkzal8VBn/iBMgFOiYdCn7OMlEVCdjMsmiSljaSDyrjW6gsIbZoAFi5caCg3oy
guAvClnJHQFnN2wzLHXrVVe2wnlRad8Z3zSIUj+tqscxCJYFOWqpN4P+YoSOMa0UdH3UwzE28Mys
mLbHMviG1E7180fGfQOsS48ZL6Grg0BoItHdiJaC4YB910H6Sg8/2wmEWLpu21HfUDiAF+IbxJ5r
E5td6yddG228Q0Qa/K7aUAe+BMK7Pho0P5VzG62FnYcJWsLUQiiVusjHdq/g3LSbAYfM/BUlLX2f
Vxb+Uqk8v2fUAIgFyXsho17uw4Q8ma3lpXbEW7C8HX1f3yQybA/21D15qQes3YzEzjLghiRD3t5B
xtVWk9ddm33/7gi0YqFmnxt3TcrC8zn6bvLFmUimMBy1Y84vPfSsnUMoDjkWmhs7nK5pohfRCU/N
aPSb0a1PKpub0cfRKO+GQTm42rGbGoyr21FbNRgQbHUbJkiCZcW2tszXy1P63xk9j0k/FpOZs9ed
38C7JyStjBeJpyFM7Mht6Viq0O4ms08VGrftOBsVtAqdm+i1ayfJ2adFeIPWx5yb7Ba7baLxbBmG
LkfBYlqVeuLAE/GDLVwCbvzT1POKK/t4+XHnA/xj4OMQf6F+nyUm86ny8XEte1SV31dchhJTw0Np
CtNZiS+mazPnTCQx99Qh2CBMpXFx8V4JTQhVQO6dqBK7kE8DSKt9Io54aKbb3NV+ebgF7Ts6i7dZ
pfQrjQ/LeTtHUjMGBKW7y+Vreecb+z5yo3SK8PeQDvhc3LLuVWloO63r0610rnZoLsOCtwFncTX3
WU7OZWCdmF0TUHwdD1Wc12Qu8Pdl53Z3Xl1dKystb/JvYSLdu/9/rOXtWeRD7sVcyk+VnTovJOm3
iUOrCU6W3o1jt81rmQbal64WwJhcUDq3pLOwurg8kc4+MPOIi4SOhtFcXOGVZ1ZGg0js0AIq3faq
gXE56sXniU96ZTdcLlHerUMXFUEJ/47DZ7EJlawPAPMBCHiE1Z/6qg6eh2HM1l1gGKfRGKzn3u3x
BfeG9spDnplGTAU2pLmsZjKfP64WFIYjFzFGzkTT7YaKGouI3fBH73lEQE7dbf/zSyWjPYf/1OoB
JiyeVKstz7IrXzsYTd+T5ROe9YybjQ+FGW8m88p7PfMJ0f9xJZuJBbMC9ePTwbjzoxIX22M3aBaI
QkOn89mr6numS3hF/X9u0lKJpqyCsEPh7bt4NKO37TxC+33M1TTeRVRqEbMF5Y0HwTZaG65W3sVY
bNMZHgF0CpGimAJT18vv95+LxTyVZvmLgkhBRXY5a63eCz0CfHXMk9dRD3FbjnuSoZExrrPC+uYn
sLFsotF1b4ZUNxU+d61GjWumJa3a3vXvEOxc+QznJpn4H87Oq9dp7A/Xn8iSe7lNT9gN2LAZbiwY
wG25d3/686zM0Tk7ThSL/81oJBArXvVX3gLwixuLY2TPMShImzuJr3bikIqpyVamnVtvfou6/KPu
Rk5/qO1GWWqr3TpSkIBM+vQcLEa9XPocwcG+1FNaj+jzjAdMHKbh4NkTnQUtsJNjJbrBx+Gpp96a
4xu1xMS81bgHLuGRZUgUNLfm5Q9oBSaNWa7z7Gp66O5CgkrtS2i+YkJTffd6A9dIMEgGCflZiNqx
ApRTPBGi2aN5PZrvog3euH+sJSTc/FWWO4TnStLPYe9Bgb/8YYrQcOXreh8hr1bfkyH32yKmGK3Z
4KU1iwaMH1TNAub3Cn4pR/3/00Hyfzlq6HQVII7WQ9BRzXZ4R8WwlsKxxu2qSLxq5VkTNhtD5CJW
OyglgouZAiBaN3N338GjBXBfJy8ITZbmJsKUK8MDNlXHtR43iXZg7pbKObfuDkkp1yDXoK8wf4P6
IMeuiC4B5BEjfkbkJ4i2qlehNd7AUv50/9jeiCUc+YgTsPCgsyiXs4OoEnzBMYhOhgNk7ZAb/vRi
umWj7YcQlMEHpapASlt97OHNEVt2Sqo3Yr92/1fcOKdQ6OC2Ib5CBWsOCfUU4GdjRaTYKyqGCFqZ
bvVASX/1bdQ92kO49OzNplgW7GWVilIrMggyCbj86kLvg6BSPcibQV5KCKChi11XIQOOJrIyLAVs
t4YjB1PhJEqC5Bz2Dl3OtYTpRkc4GYRpbly8hIoXHzT0At/uz+TsjJ2/jNo47ylIFbjAs8Pf48rp
VRrY6lx2GFYTgdpXrRu6fO/3BL+b2Oqw1dNz7LzuD3zjG4FrkVyYXLhAe2cD12NiaFloJEcF371T
MwzQFFtdfPQry1968HSW512kLT+SySS653WFWOTNls+OeyX1bZ/tEtHQJMFP4JqoT2WSuxsjtMtP
duAlPzLRD7tauMmT0ljha1ehC6s4lfty/8NnYf///TEU00nl0EU6N17fZTlDU4VpM0Q4teZ+P2xM
ZNJR7jXpJS7cZDcHktggEHhAW+b3etxFVeP1unuogcr+jAdh/gGIFm3vf86tddQ0KWpBEVs2ii+P
Btd+ZqJskSJTmrbmOm4D31lTFUSguCFUNBaGm72W59mzQJ0biOmhMXGuirybPQsHdMTtcpKmnGmk
Xm44I9ZOVhUc8iFDGiYI+i+RWUkPF8Pq9/c/dnb7MbqEu9vwaglD5f9cfizlWs2R+oFHDcIY1a9c
rBXeBmoBbXkABzNuK8fDHjYf0DcLFHUhZrr18TBrQfeq1D0pQ14OLyCwYV1e4EslaCzsM9u3n7Ew
jH83uluaK2cS9ccGxX4N+P9AVHf/4+ckFTn34E4JEEB5yOBNboV3cz+6DuyTKvYOuHakn5LIDNdd
qWN04fvZa9uOT3CaUGIPW/eJgrixwYvL2emghvZFH7yOMD+P1J94Azu7PN7/bTeuMWJ0YgVidpB3
83L9GJNlJjj7nvQBl1Mg6cHaU0rjyQd+uIuZN3h3xl8G7f/tBpgwILLOTerZtUJRrFUU7FOOHg5S
u67XfUysYz+s1wnQtXzhFrtefDDYsNOQ9OZdIAu7nH07DxCiQOD6VJSoQ4w+bO6yiX7pAjQABZPu
MJw5rO5Q/XN/bq9POBpnuqsBBKFQ4c3rFHYEsMcUI9izfAw3Xm6p/1iaoDFWxO3H+0PNU5PzlL4f
S67zuy2GQ1iXel4anqrODlYpyr/rZrCTfdn19mGEHYuxF5L/rUeWUHfoZ5L2qks/4sYHk/iR9gGW
lsGFvFjf/Qh0EMpET5wEcjbG60Ua6M9NgyOMacXhJpjw4071HvckbUofwsFDFhf69ioKNGuNyPav
FOeELzYMrmeU/f+yXU9djgSfZQAEBVcdCsrlbzO7gQckC9kFAPSOll3qB5Er0aHG/fAvgyw5lKSH
WxIZ6TjzajdaZL2T6hjI6FPqBus+tc0XoRoASTCee6V/mfwPA8qWB3gPOjpX4Cqv40W0qAKePIvN
rfmF9dkDLrRCOb8Fa1kMC2/J7NI4z6UswZH2IO/AdX45l4NW1NVQYMRnS2wh8cgXxNYaHC7aDPeF
yH7GxshauERne0uOieADdxVgaRRf5twyCla0mc0sPplFFTwLtcJEC8pUNWA41ZZLSBP5Be8Cn/No
8kbk9JIaUFi9/MISQrzW+FyLxThMj6o+wouOW39vG3W8jf3e/Xfh/Bq3BtRB60jmnI2kxuWAmNXY
jWcj61GnRfFjaHUcpuFkCxpB8WR8j6ogR3EOeHS7yiE//EkidfwZmXH8WZ9U4a2VMsif20osKqHM
bs//ZoJjAy1BHmpLrsu7M207EzCtHBOXKsyG/eCayr4iyF4FThlTbxjcT2Hk4UuT9tWf+3MyixnO
IxODkdsjRkN9R07Zu5FRds/4PRBn/dopvlaB+HeYcPxxtcFcJblIv5Yh/jOq2TvbuJrKw/3Rb303
hBoqZlRfOVSzHVB3lVE7HZc3KjC/tBIW09hIj+bSCqeH3MmJ0vQo2KYQkBZqKTdOFy1j3guCbyrc
V7UUJ+wh0JAp2j0IKk2xiHXxBTyUdmljMY69m0uPc+FI3zhejEfDglQG6uS5mfNusmsja0tDsMzN
FOMyj6SI/qWqmwFYjIljx8Jhlrt5drwgCVK9QtUQrP88IBpiUYxu4wSnUkF/ZTWohUkf1q+hiP7d
Ksq7nrDL4SqmIEkB9HIPQUZNG+hwyhHIUbDxkFA8ulEujlbc65tYj/pfMaS3LWWGeiHquLGKPDMO
GlGAtlDPnj3ICuZt1AfJfPu+UFY4J9cbxPeHIyFieoIBMG5LZ1oIOK5Kg1ySVCe5IHmDNTn25ecq
PiczUqvkVDeW97lVog5gnNK66gpwZ/5Q+i29b96RbpJK4TmBQkzVDv1+zUW6PTahpZLQ5+sinNy3
0Jg09Xh/Pa5+ISEYdQegIQ6FAUp3swUBlOC7tFTEKY4nhDRbV3+0cuLbUs36FQ7n7ipSkc+yGgdI
WwpH1+3w1Bxq1FOFhXObmVmf0zxZ2I/z6/78q1BZoWuH1BMdgct5o9piiDgLxLEcqRYgHVfuG8q3
8UpvVH1ribjb3Z+HW8eNGi45CfQiWMCzAWXb1ypSF5+8VHc+to037BIvQclB0h7vDzX/tvOekAE+
WqnyE2dDNXrm5Fk7xqfGiThrEXjrbp0MhY3xeVbpjz3Ul6UA4cb5Jugl0+ExQ7t9fuxQox3DwcQH
WPhl/sWrSkiI1iS6JZrW/NtYN863IVu7YGcBll+um4N1ITqMU3NMU6f6luUQXBDaNNEpl97aRhYt
xdnzV+E8IMsFHJJYC67D5YDR6A9WUmnQEDsuzLXQyuGB9qe0Z9Tg9GqhH7+YiQ6Ev8mc9u3+Ss43
zXlw1K/IZUDtcHNeDu6EWdQNyFUeIHaPj0lg4ziauc5unMSP+yPJU/j+fj6PJKsfsrN7DaKB6pH3
4FDjY2fn9iZoav/YiAQ5GRUYY9KnySn3c4Snes1F5yvV84Vr++aX8vQTflEvcOe8v7qlze3jX3mg
fBI7D9WEhPiux6wemTMVF4z/ZTg2q5Q5RAdzDnQ1c1XNPL/yjkXttBtEb8qnsvKUNajY4PX+zN76
MsAncFVo1hPSzlJfJQU6FzuobgSNhGaXteo8uXbdjLzscKW290e7tY4oU3JIAOAAIJ6djyAqM6RN
ch+8dFY8uiLGdalWk0ezyoY1HpO8C0lbvOmIia8ctdEWbvtbHwu3BdoJ9GS5kpcbdlJDokIvTo/4
VeMdyI+MlTU+biBggbPkf+5/7LzMItN7ioOWCt1aqkPNXz9vRC/egrZzqsrcejQCxUYdefSmYNto
rfUztbHoXIdF1hSHZPJRx0cUJHhDhzR9DnkZoIQjkrMjmzKyVaj4wIKCNJ6W3ppbawJo1aFbJoVs
5hjdMEvHKCsK/2gVhv5IGtP87qdE24IitZ59M1W+1bxHxxjwDB5oheMv1I/npYL/pun//QBAb5er
0kGZVgyl9A4Wdl0vuRmjR4OBNcG1hsnz8EOgnrAJtRFzs+QlrnJr4bTNIyO5TDIqY4F4+yiMXY6v
Vo6TGrlHCOD2xTbw++LZKIRYl65Fs4c8b5V0Q7MAS701qLywaddB+uGJvxw0EEOsmZXvH8n2lF0B
MnofxHh5oIr3tXFxPHPVaSnKvUJA8aXgy2jRkijLZ2qW1PlKWao+HoYnBLIE4Luw9+uPg90O5UOD
zQc2pIM/fVVyu9N2vpWoxXcz4/XYDXodR5tSi7slYZ4bPcvLnySP7Ls4HyhbkHig6o95khTNPm5i
opxYp4G7opABHt6kYdI+0FrJuj3YrFTywmwdw+7Sxeq6DjrjzYOnma46EUHzWDjCchlmDw9vOTtD
xkWgZuX7++7nBTTOdaNNxVEtm3+9wPa3puWgp8FWWVtGKlbYlzpYJ4fZB5v78zAZ1bDwyt544nn4
pMofeEXeoNlOMVLfGdK+FsfJ17CfT6Nk7zhKgkKb/d0Wqb+1AqPcGfmYLtyWN2jJ4Oe5qnnUdKni
Pxu5DECslibGZX4ZDtXGB8L1tSI15uYcMsNflVitOSsky1T/J0CHl7GvTOidavvZhCcfr+si6sFf
5QEG6bH0Au6Mvjymps57bVVW8rURnvrqtm3grQIV0GjAv/JvoVSI4rTa4C+JPl9f/w4NBzpVEKB5
61R5Jt8tpikQ7OwRvTp1SZc+6rbw90MHXh3zv6U+4419zVg0NnlswDPjYHM5lggsJCnaCQZymwkD
RzWwhduqccsHH//Rgx+EkdgPKtLvqxF7KyiHOKLnhxDyQL9LgsnLdjjkiQqzXMwnFm68WxMB/pWL
x+BZApx++eMGswQxZibJCQ5gWiKoW/1h541v4M6X9NhuJFjsnzPsHLozCDn5/LybdC8xK1HpHuIv
TmQelRZrPTQK882Iqt6LWRX5WmmKDgxupBTpJgnz9GuTx+3L1BT2H6sZqnpH7wu3PwUA2t811nh5
HGABHGx+osQDzzY4aC48W9vMPxZpPn2LWxgeq26C77gw39eXPeOQB0v3IJd3dvbCFFY6jErfZUdN
Dbx9YgflyouNL0YQ21s9cn4oFLQW4rrrTORyyPm09zgMD84QH2lAjMkWYliKeERuxe6mGQotxX3H
tpX9/evy1r7yZF0UIhN1ynlby0W9rEmjFOXG0dI2lq+B2jOU4CmklbtwM9+YUl5qtEIJyunmz2Gt
UdpEk9eWUksq6zBXVRvoAnWdNu1KKK3+swcGr69G6EdLENPrjyQkp0WqngsbVz3osA+cochLvB4V
6KhBJZxNadrtCzqwykIZ4HooiUcku6HmB2dhngfEBVXYMnLto2vDB6PJnX/V6yA7WsiPLEVB12Eg
oQEoMh4a7nptrjCiwA+AAsA5bRTcIdRTiFfSvh67fF0lEdgtBDY2ZYSXitqU5UIwdL1ZQeZpAHYB
wENjmjemEjGIUslDIO9K0rz0PvH0KnSt4gca3P6qKMJiYWKv31QG5KWSKgwomcyri7mu+2g5mthb
Wcm4SU3PXVd12+8U0bVro6cUMfmiOqJYvagQeL2mABFx4kAbCQUG1Fwu78PEEoVp0pE5WlY0vaIJ
XOwGy6lelKbVF0p+N6YVnT0Go5kNKnmOPnEDJCTHqBcwUg3rKQin/GFoHIXybdFa/9hR0McL83rr
44CBoDIFvQY/gNlFVw5aoqCqKI6umXo7P/UELpNFij+qnjo/7l82cqIuQzMKqFJFkPeL5MWYvbCV
KoCYF3jRK1Va2EcF4Xka9io0roXb+3oaQVpD3qEOSImQCOJyxcpJNUIl9p0jIl9OtdLVwhvXQexX
v1ScpakDxtJK+f7H6dc7lM4ZID76SxbUsTmqBmNiWzG6aDpGwPaHR69P6aC2Wjr9YymWJJN7RVIe
UUVOwlORUPJdde6IsoraJ8a/zBdqG4nw3HyVtXUqTphu0NSE86J4GytHTG2ld0arHxSn1FBFQ3sG
93MM0LytYntpelKDsfscdBadNDOw8W2zreZjPNaTuQES7RZrmAblEoDyavdIMUqWVAryQU6dEzdV
3LuZEcU/mikUvZXaqfErkXWWrXV85pZKnjdCNNaVVZX4UEOqt16uK9bCnRbjDnus0ko8Dx3phEib
bKvZSrpXrTTa4+GmrNi50dFBbH/PPzEhCKB50PSi8BMgvWHhIryaAalXDn4L3LDkyc+9lSqRNYqq
jRP9ACN/xs9J3fTaED4GQVl/vL/Dro8PTxjFHWxKZUlrDvfxojDXwsixjuApSneLd6f5U2s1tGvv
j3P9rpwNgPDlonEGSmo2y0B768kYoKiWBCIFStyqtQEB3n3qKPoE+xqEj/HNVFIj3qphkA4bCsfe
7/u/4cYJlgZ2Du+LVGqfe6KMMTK8aRWax5yOZsXTEurlplZFoKxiD0dZaSuIafTCoDeOsMTiAncF
XalD0b3cX3Hp2GOuV+FpGorqrUGubTwEJHqfKtQmfiJGrjkrLdK6atvYkJTXalBUMXVb2x13fp51
T5qX59mGoz9965SPPuIYCGIEul3FG3tIFQFTEtrSFpMPEwAVCbGspjsoWWSD33xwu9DkGQucB5R3
DSIxGk/qVqk8z9+4rd0NK/6lnjJHjnP0wQ2rPnrUktyuAP03trXtk7oUQH+QjWBNRgTVk6AnNC4K
W7Z+raL+Y/buRNW+r6J2FdQWbEIf7fOGtDzXU7G2aj1w10Pe4UemeZO2iVFd+RxpSHvXdmF/l93U
JzdVYD4G1LjLdWqpGCcNY5xWu9r2nQJ0X+p9IbTDIBhIYBkdGrfhllPG2IpQ8AhwCA6pA+iboqqk
pocbqwKz7ZBJ6InkF563M4jy4s3RpRUJh0bSM+iTyCV/l8w0GZJotV2Ci6Vo2mUrmJFYQoJvSF/q
xlNDdFvDhqKAVcf6RoSGW24QHB1LPKozm/qVEdSb3EvCb5rawcEyQJqhAKJHNvIQTVdZG1/Xk2RN
uQr5p3TssdHoYwdxjyrUcMYEt90jwG2V7fBqGmXwULbYzOxCKymjdZ65iLzXvpah1IkHZrZ3ktZE
NaWBdrv1oxDv88FXQLlQTOhcaNhpllm/aiy73+xYmsblma4b5OtKVx4niNvariqmokLRWvW+Kdix
vWo4DjQghml/rNSkE8aCctN1tkhflLwBECKVMUkmv5zgvg1Ti4KAoJ7vvKl+nx9iITA9z7wS+aa4
Whvcj0eRmd9dFFTwbWo/1OaAfkpidNSKcjX5QCvb3S8cZUa9WHYeJnqmZLEcY4Kp2UnGviLHbwjA
jA7s7RQaOtyBeHT1DXrJ8edEFNZfAocJ1nRSc0I2ik9UEFzjch58r6itoYmTYxyGQshe3EDKpjo1
CCoTid6//j7Cfp5CrinmfN7I6UsNbLCiBqcab+VHkYp8G3iI/uRm2v5w9Wbh6bl65aQStw7gG9UU
KPFX6XBiQ0hEufFkFJ4rNhUizPtCySuxa7HkWtIluLr8aU4h9sIzhx4E2Hr9cioHv0YPpZqqYxm3
6ZcwR2W7MBCs75RGFqfGJRT/dVzBgJTNAKggoYtB0GzAJugaH+n+6TiNymicUCfJTsEUtv/0atz9
0w+V/8lxaueEorP9POl9+ck0JvutU6foRRh1/68be93Pv1xheAUssEaiTXQO8uxyEsxOM8KI5uCR
al33Qa/ccctfVh4Bq/gbe2zNhdTjKrqYjSe3wLuL0sKEJHWSwDsKz6m0rZr5U3bQ6WkvqaHOHtn/
1Axo0NO7J3m8Ki+ZWdrpMNisQ4t+wAoto+IY2ChA1TQh15iWx9uxbYxdbU3aoqKCXMh314Icm4sK
/w2iNVvyMi8/MsszLOtC/OoijBuVVTCYAAGsCs7rpoDP0oJurMtuYzu5ihtaEHcdMban7YaOIlAY
VU8oXCZ/qeJm4nsjPVdZZxrsnKLL35TkepeGEwLLUyCKfkU7x/1iGUE7rfJAK4uVUXXpP/f31ryB
Qy2Vk4zmh+Qt0keao2fiwG1JO6zpUAtb+9DXNq9+JDFqG/DPyri287Q3UPurhLVLEq17Ga0sj14U
X2m393/K7GbhlxBkktGzHqTv9KUvv36whBjTajIOytSoPyxcrNdYspS7MY3thadKxq0Xiy+HQvKJ
zAFHAe7qy6HAEwyNFlbGYfLsdDd4JS4d0Lzw2Ao+hWXY7+p4GBbeoesxUVxiVI27kxvGnr0KVjkY
9lDb4yHWy+LBbYzqNVNs/TXOcmWFlkf12Y/GSVn97aSSi4B344MBOtKCv/xSw8lSYeUKy8vj+Hsc
hPcWKZV4o2/YLPQCr9fvcqjZ+tlZQBzehuqhF+60q6zce4KQah8KL8TX7P5nzd6F864FnSQ7ApTY
uD8uPyttiGmFiSR6NYJcwkrdqN/cnOp7a+XTPwNmzONSRnC1Zc5FUSojstmOePTliJNlFVoVmYiw
E9lvgqGHmwMv8iP05+7QamW7dENdXY4cRsn854rC5YFk5HJAXkQxtJboDkEUZOXeUvBo22ixQ78b
VVn1jw8Cud3VilLHpLSjvdRwuZ5iUDCIcWLcJ9kr8w9G1hANbLQjDraa0NDoil7fTVEffQnVzjC3
keqES8TP2cPDqlLUl8JP1KBIbec3gF7FxmjZdYdsoVf/pAmTPRGJFAsreWNiIf2QC8AGRIN4fuO5
ST55nYlaJEwN6BmJW+dHHabgzgYyiJDhlG6csTZPdVwv0W2v7wBsVChbYJJFX+6KuB2EgCVFqHeH
RB/Kr6gCxxvhFvEei8vqu2NG+Y+A6uKX+2flzF29vO0obsjMB+UM5DPm8WjhF5PqtmF/cKy++Yqt
RtZ9UynvjSssPdqHBKv6Nzw2uy8UivQ3g36sui7b0vvWRA7qtrAdiJuLdGegVRjCJ/QdZVW2UbnE
yZpVG+TyAxjFyJ1yOcHlnD4SFFag4kDaHxCXHF5dt5HJsGPVq7gS6hYsRvkcuFG/LhS8VYxaeAsa
CTfGpxUt4z8CQCZslinEftsJxEPgcAAhQG0RFbx8kwXj9DC6oP1XAtg8UrDGOLTHMk87c9M2Rbyk
cTS7RiVS2cH0BPYM3SaaxrM0VVWQrhyiMTnZOaLQeVKZT1Poo6UOI2mhhTbbjuehkPgAVaPR+EFx
4/KKGWHppGLMY+DoVbRFCHTEZFqUOIe16Spqc3wpw0Dd39+ONyRzyOJA/NNYPMslzJ6ktG07NU09
0OlUxhyQoq5Baxx7ZAKcohtf26523qIEnRfqn32ur5Swpagfl/h+rfE7+e1mk/tklWWirGpTJdWp
9aH/NRSGJ8niaYK1qKKkH6x+rJ8CqgHpJlB0etVRWZOGN+2EhnUVdk8O5OkGeRulKx7NOLKGFdxd
ZPScZCDkatoI243ajR4J2PJkS9atAeTMav5IKZWv0RB33jbEJz5B7ykLQJr4WQ3OAYGnDAon3KMt
ZowZLKHYZuB4SPJy57duaawo5Hs/xq6NXww2/EKGNru45arKoAauiLxMQWBfrmoAATB3uLtOUT+o
p8ZNp1PaJfWWepSzE0rmLBRWZsdGjkeVjEYMgjHA0ObU+SFPeuib8DrpBMUrP7fCvdf02rYdfO8g
kCZej4nTfTAs1I6Swg2/3t9P8wj2PD64ABnGYbIJPvvyezUUrYBFo/4hdbCLdZQO8J0Rto/yVRep
0ycFM0sdd0tRSpFuyZ4qSo7VkXa9by3UgGdvy/m38HpZkiKGd+j8RLWBnRVY8kWn2DCxkyv89LnF
RnJtl1a97jI13NZQJr9VSGZt70/DjWuDGx6wCfpwErQgd8W7pK2rh7r2kzw8hV3dnVD+QKrXxqhu
X8RDu/CVs3f6/JWQZs5QQPKoOeiqQqgdLBljAcxKXuxGy38UQR8spKE39jGU5P8/l7N9bI5RB6Af
r968NcWWw2ZsXDSfPvgKUJradb78/QRybmShWd6Ic4ZIi0teHtdphD+OZhyz2jWprnbWnmSo29wf
av4i/7dNWCmIXZJnNyfoACBMPOyFaIBjSXHoEtt/GtQx31RN126azoBUyIF7aMMg3raeHm4jUIj7
pCb2A5uZso2zPw1+SytMC7sVteGFI321wDI84hWmzwonC3zp5WbiGiTF7UVwAu/iPOVIF9Ur/Azs
JWfkq6sDdh9kcIpkVMzoX8/GcWuMZ4uxTU7GmAa885QLm9WIMWqyTv3EaFf2GFTDBm5//dULO+Pf
CT23TwuLIXOFd+ERFUW2KSk3og1MKqD2y48t8AH2zBTyfRHXsc2doYUPOqStasOFQ3MwK8X46OK5
kO1dBGW/htg2P2hGJt7UKp3QzNO7vt8hiIN80/2fdnWmIV7AbeA4o4mPdtNseiArjO4kAIi77qB+
5hXXd1xi0Zc6UJYaHud6x2wWGAtzA5A+slY6e5VDZxhM4XuEHZml/Y6BTJ+0OG7WUw9oExMzlLdW
ovUq7HhTBTpg6bQ2WjVp+FN36/FnCl7qZHdtEq4tVAlfCqAjsH+jRsk2UaGHIZWUbvgluqn73IvW
zfHZUdvfrpGk/k5Df/wtzagDrtW6BznqGJjT4j7Z2ietLspMSh8u4gjOopmzTyYFoG1JxIXn5Fzv
P/JKJF49NLlNYtmtmja/w9DKv4a5+tyI0sMbxtFXOnfQvvT9ehfr+luPl9ami/JuIZ+drbQMfc9y
zCw4+Szwzss9CPFrSAp0dg6FEXr2yg0dJ4OtpTfMgt+lS13x2bn7bzjSEGmwIL2eZsMVNlrCEfHH
gX1FBVMU3nPnJ+FGLRz9CTV9d9NnNq1ld6o/VH8vp09FF94OG02KXbC/Z8PjXCgNChV7bw6iOKbq
RIFpCvLNoNrhC02Z4V/Lzd3tVKXB4f6JOvPd3q05mBO51gArEPmhKTDvnPqJ3ddt53kHxfTV6qCk
wZgDnwci+2KHbl58D5xRUbZlWGnVL4GO9IsCzPJDbwUNBns5HgtrY6jFodWtXj94dTXlaK4QSHzw
LPD3H/kL+h797rQ6tWlSGcUq0mOr+SlGLF02lFKNTTIasKpHX0BZsttU30aTYTdbEQGGWutdPL7l
ngpMc2x/IUOFJbdZJAOma2FJr01zHZHta1st/sliW/8FYWxI13ptRNM6atTsd2IpQbHVuK1AIWdu
ty3ryVE2EW5q/Waqw3o8lmI1cPE/01S1T0S4wC+izZShFRP7j7wveL5U6Q4UyOsUaohVTicr/i5o
ysGQHFo02WMNxUMXXXKpGO7u87Jriy3NS6DeUxpHxYfOtCv8W0FX/uw73/voZGX8o45M/VtGtfw1
6KbwV4OXZEcuR7i6qYFwHFvLDN9ExG/cZX5ninXiaCWVWTIYfe3EpemsEf9vH1Gjj4KHusImF41T
p8wPSp1U66F3y2cn0WEImGZbfp4wNxp5KY3OWKP2lTy7elCPX2Th7zGAEIOfY2IgqHh/g80CQLm/
QCShXSTTSEmWuDzIU1gaOr1cQBtZK1Yo9kYPskf00tHuWk2t2h7Q1e73vDn/3h/46gZhYHp3/IcL
xMRg6XLg3HTZ2l6sHjqjVp5alEPLdWm06g8sD9Td/bHkR8wOEWNRTIDSKrV/Z+9SLxRT9CM26S0m
ydHar1TAKIgSPyg9tr2Wl7ufCdONhVFvfeEZ408zxCJdlX/+LsIVQSHVcUL3kOlkq1lWac8DQcIx
KM1kYah5K/O8jHibcEsQTFPsm5UCnCmqHLuOxQniRP8hGBLkHbrWTI5+3xYdreoeUxh9io3vULPE
AZRwmK8BICmPCF7Yxt4eURxcgcivLXLozg4Xaq1XFzirLc3D4RJLKZB5cbAQQe0gvODgZWhFr12b
R0+8XeFLlfoFdGp8I55MOzL2yeTkX61uopLw91sAMQqwPgRwdFVn4UITuWPdgPc9KUkoPtPbRKRL
S5JtOwFe8qPhuz7GSzaIt7adLJ3x7ZjZIKhzuQHsNtEn0aqI3Og5jo0woz72XVA/E6t8E0BXubb8
pRBMHpv5Vge0gumxfJrVeaReTkof6a0/HqLG7ZCTqfyyOVTa6MJct/sJbVQfPbb/YXLZ5CQhoP9Q
OZ6dL9C9RY7qrnPA21mrjlQYymk3DKH4XQ5Z9KeFSSb2ZRRCRrq/qrO4/7ztYXdKUgu4NSCdlzOM
16Ze6JYIT3WjJOlGH0fxEZBsbywkQDfHsSQQ41yimDMzpk6tBLrWyWksOu2jbfXuY2P31UL4fOOQ
eKThqBHTX+SoyLV9d2FoOmDwTENxFRIKVBkrg6mQlQPaON4n2vbmtujLAO9Bx/mMiGWzsIg3dg6t
RbouIJ0loXR2hbC4SC6HRXxEmalYj6P9BWK6t8GOZFx3XRUuLN2N25GWNYqqlM+5G+Y3Qt7ZAzdw
5x1yc3JWDp2Do+03+REBX+t/GIpqD3R7tibZsPwp7+Y1aCx16nyoXi4OtPY6Tzqn/NSBwX3Lu1a3
F666+YdBmpEMWRq1Erxx3RaEjpK3SsMqZp11LINyOmr06tZaYo1/N5TMBMl62foeEFjgbrMLJk/H
WhG5H8OEhTu0yifL/QhEPMQESR2Kr/fP2mx3/jcY9V2dFg+g+3kQ7OVlZWDhl5z0sKnaDVM5GVvb
zLD0ZTPGL0Hptp/d0a/eDN/sPw60nP62jANoHGqjw82GtjY/4nIdBZLAKM9rUBwVY0SSoh4rWe0v
2tf7XzpbwfOXyjKRR7bFaOfH9t1+8XnKrcgrxMnNM/8BHdH62IQ0Bmtd8Xf3h5pdLOeh5Ibhqqa5
S7Pj8pP0okXq0avB92da9B0toC5cD5mXL/mvz56i8zhoAjJxwG5AZMwymLRR3Vyh3naqsLPcZG4R
bYLQQ5174nTHQ/UbG6d+4UK5NY3EWrSOkF3j9Z+9CnlljGadwOgKS2GSofbuN4HrWyxr3mio3J/I
m4PRhqCyS/MPKZnLiSw8TJHqJhMnmE1Fti2aMPoOzSF0wLRN+Y/7g906ClLmSAU2DEV8flHbaDi2
Wq9DBFchZae+H382A9XcZgNO1mFbuYAstQSFnqE6gX5cIrHOYvbzYlL3IbQAFsjHziY20+vQG3lS
T4MXtB+azPDWUUDHRQmc/Emt+n6VaF64DVC+2t7/8BvbiAq9XFO2K4SYGYep9pXIB7qVnwqvppvR
cREcRlDd6iqZKgCc/aB14oNNPPDt7wdGnIIITqqKkYddLi+lpshGNUKcErsSm6RRTLx9amM/Ju64
EnVdrWn+Dgt76orCyv1KA5JyCy8HdnpzMEKidF09KZMk69rAsjU7QIzG81ZmEX4ECOq/gqT9qENb
RRqojz5FmIw9ZJ35cv/b5R3wLqSTy82/KhMQVFq57PXLbzc6a1IR1U1Peu9IZqxQ1S8kuvbHEGgK
+rJO3Cz19G6sM4EIxCNkzNje8yjSrVrEDXresEj3m1+1WbgrRVXbba9hPDaFE7xYb/xLNb7zdwKX
lugICWqbh8teXo91QPHo5MWWsZ603F3FlmhObVgXGw+D+SNaAcrh/uSeH//57J71JGRpG/78bHZ7
TY1Mv9RTbuC03ZsTubtiUuNI+qRYm1PXDivHwbLu05ji56mAyR8eeh/147WbOiOtu9BN1p7XZOv7
P+w/Jf/ZL5M4UPDyREe04WeHLcNU1ip7VO1U4arNSmjDgE0XMKZeZEW6Ta1iyGmZVMGqsf8PYVey
JCfPbJ+ICECAYMtUc1VXd/W4Iey2jRAgAZIA8fT39Lf9F3frCLvbVZIy8+QZ6iGCsmge6qwLeVd2
sPzLYxXLqpRrFfyL+zFBBAIgByR7VsFn58JpPhwmLCRdD2vTmVjvq45C82RE2OwsbuJSzFM97IN4
MCd4mgOwaFYd/AMToWrSegNXOothuAXhLXjubwTE3ifk+8C0IhycI/wMnbsCrPYcB2CiwLGK0i5T
NFDHEM5ApVGsUQip78In+ASJE/wpvQzOXp1F0gtNfgP0MK8xdp5IOx/w02Gih2FCi4YWFnPGYxzV
uLOMkKrQugpL7YaNu5PetGaQ3ZLfK4nVCiwF32za8coeHdvAeBpgErhLAd9wh6tlHSyC8yhrs87p
9Y87uAVgNUFt/Rn3CChN/XWK/0RzoECYDuzUpSpsm9zG1j1syAvNGUWE72aq6oTsAA/MRraAcD1O
JbjcTKZVpfndS6b4xSy1+tMo3oblOvb6IVVl73qy4ZivoZNEOayCvRqGgJ46APKHc0MvYW2d41Hg
f62ZpjPDx0BzNur6SbRT/xkbkpQIT3Sy9WfgLRAmSnKOvuuxzJ0wIErQZswT4ALRLqYOUlzXaN5k
tkLE/VZ1Zj5Yi57kLR786kVKqChNNIwPuEUhQmwazRNJhuoDMC+ScqwbHDicZu/Yb8UHC81Dtmif
HkM8d09yGIEeNMF6dBrPICa+7wUyGuIAGTGJN/zyhV77e5PIGXfYiFaXC8iID7NqKaGEqJY2RSSL
2CDJnZTK2VTh+6i2tdn1VFbn2EhnyK3t12IExn0XqvfubBEau2oxb3GWwCMN6v0u7t/VQtRQSJo0
XdG5kTqDB0r4bgU9NjnAf9whIJdvyC8Kh0CfaidMbsxhwx7yhu1Ioxqmc4Qt82EM3RXTatt9wS9g
enbAgz+D6wpsxauHHe6e+hOSdXtmsBk/E+bVMu26HiHl8FlwPeSLhprvwmZh92QRNsjk6FJYOcVY
ogKCmaNDDb25ypVD+8I2jXciIwvpE3JpBlUMeKEQ7V4JDhzO0xdwviN1JARUfCOD4QsianZG5ta8
n3Hy32UIJVYa6YrFaTwwfQ0E9e4JzFwRijrV7iWcJvlVs8HvnkFwGETaTTwwabNF/eui4PoCFCZB
PpoZ5ytsDRNSBBBfelkdEfAEuppUewZLnz4f8ZqEj8GPzZIKdw6Bm60bZS+VgZtH04/uCB4CW/5N
XpXk3iqXAG4jjHapWNztBcpv8rAgYB9bjVDX2gMNxQAm5lnb+/xEh9CQdJSLKic1QDzWdDQsQJrz
BLgKCRRg9Zocvd6F8gxITsECtuEQauhY5rh7bQaqtxQOSWie/Wp5OOiqn/Gwj1tOu87bO8TMIVbs
GKjZiqDYjvT9J4N7/YY3IkLCCaPibtquFynY6fbRMQS44CDNv0QVNzf8IAPlPPAMHM2RyzNsLaav
urIS4PrSbK/9iPZA0n4R2RpD4L7HdrA+TdSzsNOCoC81tbH93VhE1IHQgXxXKlbvkLhze/HHqD7G
niNPSWCG17qdfww6Iw3JZusfFEm6jwox9EXDgvaF8jC+QasSXwJY9+1rb3GbnWPEtmcV5SBrOF4p
iISIYRCR/wv+DRYDUvAxGCrKmrRbn24Ln0nqSULPyaQbuIPT6DKLUZThMtoiorbLB73CkKxpSPBA
Y9Iy5ET6nKe67tiaIjhSniJEHFZLlRMoY+ig+tSVtF6BH+M72IF52B092rckG4SZ9yJZ4jiXcAX1
kAnU62NCZg/EB64DukcM5eqnAkaLDSg86BzzYNLRqdGNKim6jNsKldoerJPm2gP5OGomqg9mFIqC
CWpUMIMBLXNbd6GZDruRZkD04xy8K7gpw80PGVDo4LoUETXuY1xpcEJEaZh78VxdDDSVO4+Abcpm
L9zBkG28g0XYv9ZIrTtTXdF/hHbRq4ao6eZuMroHlU3gk4xEtd8dATju0sHJ5Ox0b0408wjDRqXq
vB8d4qa14fFjG6d112PHs1+9uEaLmNQiCwWZfyIzyP8HqgTAMv+3WwRx7scg68fY+H/kI3MSdRPk
Vd0ROd45szjXxH4uyvue4Ra6ObQ7LOFwmfX8iojhAp4Fb46HKuLLH2T07iRttvjrJd7qzPPlRczu
X5TpG9jnrwbmQlCG/tBI/yBFkWbA3tYUybN/E6G/LI3OgTAHtx5B1kXkoed3SINtsFQYuj1XyedK
WdYZ+4U8VwL5HUJAqyRoUjvNJ4vcU7FAVNMJdfM7PCiNuLW181CkOq9QknGSvEzKPQGl9TOBlBES
dWuu1PwuuuSOtEe0QywbcOiwf9S54fKCXvpaSVImfpcrqJ2QNZy3UHLBNT3O6Sp3cNo+95I++DD/
IdQcJ2hMRRKeTYdgbicsEGj7LxnGI8HKoAeFHJlAMsVI+VlJOmQybO8hCAZU+QdL7bc72hckq8Fi
in6MyfZXde336LRuurTTbUCSW8ajHzgIZK4GKcu4UZkyw7PHbGG5d7KtL37Q2kxuEwr/D7NtXU6e
QqvvBKVxVMF0jyxny82PT/qJON6+V+wcYavFF1n+qCr60SCLmC65JvF5QeKAA35axhVMxwPVP899
e9J2LjbXbLgwK7oyENl4tO1YVJdQmx1MIrzU0vlZeVDKSL9wsUzPdOB8ep3kaYdnv+jJeDTh+DHr
t2UgRZdULwMICxDjwcAraKNUT6jdTrBf3fZr03FmkwB3330yCXy2/ApXsRYiD8FbE+74bUG8gvu7
s9OteNehcM+Y/xAOWHsETQyCM/y5e1MLlnlQx3r4XSv0BRlG88vQcJnqhdycyu4ggeBZPPXXVje/
wNVMinjq2mK1ZG9DnlVoj1cdTVgxqgn9fHCnYCpkKHRHPfKDguIrt23/2rr4p2BVMqNNA33S5BUC
r9TUwTGyVq9NtGVIrshgLvDbp3DAm6m5M687s8X5aoL530yjPzXMlZQr/1jhZGLtLkDAQxCggzcj
qwLAx5cr7MHE9jiuzRk2XbuVDjLlgX8FolhngWwuG5OnPoDZnFzsUfbVgSFiwDKwBaOtvYxjlcPF
Zh9460HNwaMbvUKty7Hd/DToxZNc2B+B4HEswo6g5nxi4/pkwUcFY/87cXjpTXMJkvJ+DGsOr2w3
dzj2Esw/RH6XBaFT1kl4oDPXReKsNpXkP9fZLOZ0B2lG7pip5DEcKUOQ5i2TmMza84RCPvbLC1zt
d3FcH9ZY7XzMVKEesip0c2VtyvnP+7tCtRgfZ19dY2d7WLMcKvQcekL6X4uonAjcs9hAPYM9EJDu
4NuJ+E24+iOJ9bEe/dfRweXEgigLh7pO0Z/tZmVxXOQ5cNEICf0JEsxx9Ne/S0jKdq5PFWlLH1L2
yvDd1No/IIYXDC7Uidf/hQv6E1K1v/GoZ9NEfwU2wtbc5WA/huSvjccPQznYgfQASfjT2MidzwfY
w7vIbtzsQyFCMW2Yf/MpKy0uGvLfxmfbOleWEDTxrR1xZsWVBDJH7uo1hPC9W8cLnTGHjfwZTtJH
kJu/4irJeBudRtwveKeyFHaKKRXTo5JDCWv2ayjNtW+aR1N5RxCd3kPplyR0njXtS1k35co14gV5
Os5doTbMrWGSr8tSVHopfFf+o2rdV8TZM403Nu76d6gKd+h4r0vF9r0Ncs96T23S5TVX91ZDthxV
ENKukuQbC3fAHeDAa8Wer/w2wH63r9aCuMu+r9s+mz198k33WkX4VOLhoDYYUYq4PjOFjz5oQg+8
gaFFFOR4AXv31nQYDurGgLqkbAzfi42nrrHQVYo29/3k5Gn53PTI+JByS6ukRvFeEWu0yudodPO5
dg9Dw/ay6T5cVsFEzvmNTgat3Nw+2OxnPjM7n6jCEsRMow7jS945/Xrlnl9467QLR5IFq3/mPzdT
hEGWwPhuW8RttTaLfWzHAmSMpFbPh4SOd1/ExQwjoa1xcwhDlqzSw3cTLk8jMrdi1h8j3Z83U9/q
qcmA1mFPv7lIKVX9y9CKJJNJsKd6zGStDozhCakXcWdi+e3ZHyMmD6zPBamm8Oh9S5BvZySOrDuW
Klhz11PnuiF34o07QJ8vDKnkMOcL3BT2RDJlKjSpPxGcwTEq/UaXlbc+o1nc+2v95DZsh6JYtgTS
USlutmpewFQuIWm+V/PwlriIZJTil8WAxatt38f9WSXVa+sIJx20LAUyWEOTLMWI5aGj2KGq9d5j
Mcl8C92BG38nEWJ0QXHPQsI/J5yfNAYdPZs2hDohc+pet+RvOLh4r3x3ApgCGoleh9fEcJEOEfvg
Pd830i3dTlx/nrRpImcai501Kh/crk3NT7lgDs3coXrmXota5D22iBxB4SXZ6ECOXKEqsnUrJAJ2
F/QfyqMf3GUvYgwyjTKeIpUaLvRdYTtflyA7oKGERyptHfgjjsPXggc92lYk8E33OaxPusd/0l1P
BEp01cm89ecLHPP2IUJncA9yvxtvFVLUMTJFXr7o6CDxAMMe6NhULiAKcyU+4LI5mF8pJ7tp65ts
WfQ3BvjDMMM6Dq4zF1aTz6ptn0Y2f2DSajD6z+8b3Omg3AO9DDRfKYcoA+S2ZxzrnajtMs+bd64O
9yKiTWpWTnJhsQWpES1UcKGhwDbjZZLtBUl+xbasXcY9XoAqgw5XZlAxAJdVb7APzivl/gONoFh1
cppGjGjLhJeAuDc5x5+xZ2+qD94QB4s33g/esOy8QfK9V4YWcuoPkQVno9GHioPKOYYOYJ863/Ai
Q5p8Ng15gboXoHSDci3iKGebPlE5QCTnl7R1d/4yvePzww+vihV53LIb8sib7xWI8tMPcg6MSGHc
Auxe1u78QqQqm3h98w2jRdeqi4cXGabJxRpK5NyZPX7xp2FsT2u8fUH14SMTPf47V8PrFukvEOFO
Tmj//cRduGrQEEnAGGuFzSJpndxz7FOrW1yPEa1B4uyRSdOlDTeHTs/Z0raPiGl/P0EOPaOdc+jA
4V2xAHFueREn3Uu3zh8kss9tDL8EaDC+ptg9SCdGnOsP2YjtWgxoaUi6OLXEwBFiGdIEbRhkuSwd
cGBS6DSfKo1XFNP1SS9xYSdS2BC+6ohVQ3J3CJZTReSdwzviLEbMkktM6jLR9mvR7VVR+gmVY6k8
5+pM9cdQg7YDV2uac+ZC9SWLqWdvatLo9pz10FThW0DYt9Hgznn1biQ4S6MRuezqvUL/q138vG4O
CvA2d26gnmCwV4rJHGePXGoLm32BNjmPwJLshWElbgpyLTT/VQ3JDv6IF6dGg2+av0mbfFqJ/iHa
YLgXDe5dxAIZWPg2Kx3l3ohCRJERx2NRYyadCkznP9aX37J2Mt8k7/TnDcYEdtDtSlKS9B74hext
SPSAgD//36za/Y8U18UogtSHEA8td2p4F1CWTn1835yuzmMun6aaYGPP79Sb0jCcZArH3r0djSr6
ZsYXoNvH1DQX2SkJnky8h8AJuWB+/9Wo8X0Qcgd63hPycRJ43i97QpSXyWm5zxghcmxcC7MYRL1J
etV2+R5WuGlaDQkug/VIuE63NQlPYg0Psh9hrLO8rbIvIxfpuwLBb1N7dkCd+PFezXHht4x5YT5L
+eK2wyvMS5CJFLl5MJohhU7qEfv9YQRj1ff0HlaJT4qzA8a8k+m38bhq8u6jW/zJvG3TNpHH1jYI
xkLcO3PIA2muF77UR96PGH5h9TE6XZDHLYLX1SiRXutdlViAU/HgSHlQShXc+mSAaRS/M7dGexaZ
0+YGv8DlekS0fpAlSn2e0BxLMESNt8a/Qb72gL9enYUjyGTz5l+RbMfTBCrlLKTgJS0AIvso/I2Z
oE37H3mLkGOYxjia3uBeQIuDhtZd8kDTL+u1pQkYzStY4oTNfK5UkAO++9X5KOgxUV9wpXigBCJe
GndG2fq5m+hR2gZVZhieR1vdZn8rh14hS9t6Sb5s4VPkD3nIcQNFQ0qzUge8I56UcS8+aO9NCPVA
uUL5LDBHX6REmy75ZfUnuJtM4p+D368N4NO+hm6PPWYzp7NwCkfJvYm3HRePthneGrd9D0Y+p1aO
BdYsDFsjtIOQEV98PukC1k4hCIK0/TUFA2yVYqRaLG0Jx7V/mrk3mD9MZaQ3lfqGnsN5zKOlxXRT
D0/tPPYYbnk5OjP8XLrh5jKQI6ewzlGXaxQDD3WoCbKgj24Dwk5dp8KEaj5kCDmcJ786+KmkxAfE
Xzu6jNqqyxN/eXbCFnHYcvye42VnCEIdHX2Eao1mtda/FicyBdyLpxxLH3yBPqhLcJjBP1bflnp9
guz6LyjwOQu6fUDNjkym1HP8oBs8zxC7lU4eXdLRqV7Grb5w6Z4jgl4RmrLzjFhbGTb4T7XzO6JV
RnwTP06rZuwyv3ckdgSRCzWKXww9rcBwxqutub5wa2+EgbkqPFky0p84DoflGFYb+SkdINSud+sV
ECgfJmuddt8xXN1M3UTfYxQ8mRC9GukxGK8yVjA5cfqUC4EsrAnc6e2KUT0nAWfnhpPCA+vUYJ8K
AhMG2p+oAPHFsfhsp3jOG/DmsBlB2GXkoOXmuwooZZ5sLoBz4FZi0le5xicWBeh0ohQNeJjjbcxt
sB0Sxd4FcWaAhvzbUNRWsWEQcVR96CT+7jxiitUf0vG+g1kDY1u7fGXb3dRghK7jLfSCK0L/sg0g
RQc9gBvba2OZl4aj/ai84eyLaRdogt4lLB215WSb2B5LK5woG5tzsrWfXRz+CatpzsBvqlJaQ3ym
myj3Y/cTcCYa4DkzI807XPYuEUOGUfkMgP13UxG4sdbNDk9mHs3ucWv9OwdHu7RTkrZhfd5wqNKZ
0weQAbQ+nn14OO28Rbsqf7L05EyA8oUilSMyCh3nEVNxmuMELT8LvibjnaCCeOvnCpp+Mm7ZRKKT
7zQnPVbwtA7bI43Njq/1uferJ4DVZ783/5T2dcZp8NqE4qr7+OjgLdRr8Ec2FSi3I2AmgXNEhL16
MPuEBAIZXyBEgjspUtE37CJ1X6ek3lCA7XpZHPbhO+HfMJh/hwqTGZHuBdjh3kxJW5IFJ0LFeK7a
UjHnPsbizv1hTrF/KhukzVeTP+WbY58dQFagQ8G8UZoD0fLBuf+CatTnkWF5p5BN3gfrJYiDc2DW
UkLnu2HNBNeOFvQv+Q2jfz+rA/pmuHeMBT2jJOB51iN28JXJkSLqfgmgwZmZPIb+Ge1Fs/hY/WCj
NoaYGuoOLde0lvCAzcgGV984LnFnrqwi35ZBgIY0ncLn7C9MDPF3+z5IfRZ+OhMpI6D80EylbrQi
PktDagkxzr+onrLJ91G6nDqT1Xpr6likIXSoYl7flQv6+VqNSIKXH2SBIsOJ4wsM7/PKYEmzeuJO
u83Z+8KP87Wt/rgNfa/hy5gadxgLDhs8dIBDdIxq8vfH5RdyHv+oAKkCsWdf4AirrJ4GdFMbHsDY
YCgZIFYTVluwlkEFFD8AsTfx/ewvlxVPD5iC9rJO0OgGiNgAMyXMwgiehN2GPkHAFLUQUfJwbGdK
mJ9fROI1adRxfBbjIAvd1Se4G5ZkQAZRM+hvDH6XLfZeeFMtadDF10Cv6HhX+UDKyFp4objj1UG+
F5G/Kj/ZYwOBxS2sFKDZHHgKoc6ZBPPhP5wxDHOFrnup54OP6oxnlUJHi3vCN3iRx+PrZDVGaCEz
LtFzIz/pOZDy5JAIYI2JnmmvcKSBOqiI3HE4/vi2OQ2RzgOD0cIHY99U/TkI5nMHNyzI43Mx253L
6NO2eDd3nd4giMTg6d89LQ7wTn5d++6d/iictrH5cL3w6m9AJGTo7JUHmgtdriCJP2yNx2lUGPhx
5tACF7Hb5BW2rUKHNB02f9dQ/ViAvQk5vVH83IkNWANO9OJy81yr9k/DWkgw+faXVy2CyHnRdBE6
AAbQ3smGPr5C2AMtgF+Q1mVpKKp7644n5Y11ShOFuIv4xRs/Oe3WrMW+skNNA3KBn1NjHLJTWreY
ihcIubIRFk7QcNzWAZthwvDkjNN3P282B5nGySly2QpuW3SlG+nSblMedkfYd2LzWuLvwBLMbLJM
OP1bbcpk8Q9vuQ2wBQwA1RL3Q2mer/MCPJsuD1b5D2dw4Hfmd+d4Vs/caS628cquXU5hhRZVevCY
YLNzGFx9hMr0FsfjJ/TV2RrYZ2a6B4PVtzD0OUF98GRyTNrwLHzvZNhcRH578EznlZGHMSCBx3Tv
vlqICDI+9ADzveDXyEOJO70chg6rLz7/t1OWv4DlY0sUQqkcNB8dGPHDNKISNxFJ8aX91wwEmSW2
qAP7ji3Lbpgbk7I+KOlSod/rop2/0lOX4E9bQp8gsdfpikimdFn6tyHiBx/AdOTQPW2We73xZz0k
B5K0sAFKjuuE9XUY3hpXviB+/h+cUd96OpykDK5Db2+9WYHMhznFVV3ApQmh7s5UveRYFe6RKFjy
Tr4jqzMfyHzWVZA1k9ivvvk3RiA9Ddv6zt0lgdQrfNQVvNkWGSDrE7ILbs3JNSs2POq1RrlxAlvn
IbIR4Q4A/UsnoF7y0SmnJsLiCxrOd4htQDzZNuAy/b6eZlAFBrNjw4p9xpzcF8hjpU/gXStr9Bdo
yFP0czwLhLtkvutgTe5g5G16NPBsL5zpNAXB1TPYIDQBPoxVfbm1QvuiP3uA2np2kqy3cPhFXAVN
8J+e5lzyqujshLPmB3/aOBiOIbzIyi7RJ2/adnWM5rLyRZZUAk8dBWMjIdinsvnOmL5Yg5wJOd4Y
AX48D2E6tM63m0De3bD66CjndXCGP8DBrkGlsmVGrsgAjAcx1qjavn+DvCvnw3aQagMWspyY9TzI
V8aUNzUa0nHnWv2KtSsIyTUL0n4AOtDLGxjYFzD//mgXIKJQwwFRh3s0yzsO6yRwWOKH51R7je+R
usFrtWLXuyJuGpY5u1mgrW/CgvLkdZbJP0P47w77qbHq994WL2niWoSfhc0B6XTfgS+ublW7WdC1
j271TJo08+/WoG/0tq85ZKkLBG2VQcmYe5HNXPTQijlj8y4bdt8SVs4zpPg8gCm6K7qvWPF/07a9
RUh/STtg1rICJYWiBRP9/odqtjn1/udmNBP6dvcvyB4IOx7dtLGwvBazn0NB9to3YtcbBhagAsWR
Od2v0HGOqGRDxhOEkIPIdUhknKTo/55AzXFhNBelLkwHs4lJW8xqOAoGh75ODa8IMj/FUX1CQEY5
G8D7fdQ4OfC/L6LmPo2hx8Xq5TbroazguIBWQB2cNUhSt5v/6DU6r9J3s8RuWPcHB89vboienUs+
YGMWesCQkhwA+a2taqxk4lSDLoiInXJbveP0Y6ZYBdsZ1K/C9LJcBCk2wJDhTyJVw+zJG+A1iUQT
kFd3S/AGwuMdMVaP1k77SLipN9O9rfvfkzPve98vONRQc5h8wzIF7dVIwcWhQMmS5AZq3bUJzDfW
uG+L82uIEbs64lHFh3bCipjAOy1pU2obmoaKFkKRcwv2AWrAj6Ma1FxzgpYVF8tfg39g591rxMUN
CsDhjOFH991jqkCLXJySJwnW15PI44RfsF2/gLqHIuZgGUXPPWNvoOmUs7a5U4XQyi6XEV2QRJOv
Wtg1SGBjS3xNJpXSHyM5qXdTQlewSZwAsb3geUDkKvhy4mL6hZv/7c3zb2UbnME2MzXcR4dOZPhw
3RThQp8RrkDrRQd4lj9Q9FKz9Ttv6gqRbE8V0olRokqQWPaL8J4QcYkuTp2ZD9aDQZGMp5zCkhOe
7iVyy0uiaOb4PNMz+E+Kf4dyynmzgHzQ/GZdfDTb+kv3f4YWto6JE7y5XGQB4COMI80botCwL+mu
CVqcCuDLsLX5PLQn6PTyuoKXCKkuZFlyf5qgdjUFEhbeZyJK1vilapbLBgrAEMi3Tc5F4yx5EsxF
0kBCMMlKp2wjz9DW7VUPrtniW5SZKg2RYY0ePNwDsUEhp8u5SpIMQDuBkBErXGr4KVrCEmkOaaLR
3m7ADTbuXZA5XsAfI6O1eQ+d4aCtOPigbsFU9KWq13/a6fEcthkcMVNjP8RQXyDo9GALHRSL9a7L
5j/LZrvQEOsGBOfuXL/e8bgrF8pOC9KICPbSBbaWh5g7u04n78yaDHSjDO/EXbW/K+FcgQNUailA
43iB4u9csb9i8U/Q8VWpj/HU187dOPaKlJWfndhX6L4CjlifFoKXZlLhidB2X21HMvV9tiXwr9fD
EzxMC4x12M0sH2gkG5RADKdm1J8Ohy4JBBYFpiG9+hzzORYTddz+W0381TWiOgrJS0cnP5Df0XrQ
ptrgkvTRUxuo55E4P+ETeF60eOoqfUXwy9+xBRBi513341VDFyA0w/zNNjdlibnRMS4hFTyC4wii
0ae0VT6Nc0Hm8MMJKbzlMLInFv53SWgeVAXfAOoBpa2H2cbHxjbPdYT2xnEwYBm8TV3u6TfpENTL
GLgGFLvZ6KINnhz94sfydXGrjyaqL1vflywYntY4edkWBy4Y9X6O27PyYKi3YEkunb1l/kWx+hWi
xicCSNwnwxlJMg+DRnwcTOYN0w16zZSDk5lOaLdMZG/gTR43wdM6BOINvMcd4VzmygIQSpP74edY
iacgnA7WJ0i5jOF8r17bTb+6fvu8DXFGZnoE8ItVyPBikZ0R8foVexPErEnzqaOhEIEq7eA3WHlU
2VizvaqHF2zJ8Ly57R2PYOEsWD2vxMfNd2Bq62wqr8Gs01Xy7olO7gKGN8xutX/WYspBsDyyCQaj
UwLnXjhluQCZGqfoYwUUjtn4IuGMCrABnUfFw+VEyfjDS8Ns1LIeXyxAZOz4AK3ZkwWeaDs0GgA3
Y6V+q5j+sU5yQqNaMK+HX0/ltihG7EwHeI7Mzq92Cw+LjKM9OvJfxoTXagVmAJHHBGvLnBlrd30f
4UgALfaH8DLXGHH7RDxvyGbrl/ZZd1U2UHDMXIWkuLHfT0GTAT7d0Uoj49oODP43IoeI5BkqpCcX
Lo3WkWe6mHS0wMWiqEkdR7x0DS+iIXyG7v48V+YKiBvhqyO5g/4Eik0osTdI8B4MgoOjkcTj/1F2
HstxI1uYfpdZDyISQMItZlPekFVFT2mDEEUSHki4hHn6+apXLapDiru4EX1D3QIKSGSec3636Ei1
Au0+to21KbMSIADfJ9emfJbbtNCrQZf33hRRaNjrRnW7ys0eQpdxcz2unKS7RKXOcXWMjmXhNmth
D+uhYLevaiJAm6pItxgBwIMl+zc4Fvir3Vn+LB811ud70v2CrfABO3iic7qaMWBCfWdw+gHVcG/w
uGihoaL8o33wZR4v5IRTBtKqJP4hZ8jfi9Dz+OTqqXsLzObDgOIaFWrjppO5yHJOBklceKYPzGhu
/ZjsBAucYpDbiA+1+GmQ85mZWDoTrGbZ1ksj62klZP1qRi24BqVQC3hAauu5zcsbA18Eo4UJ1z53
DN0IgHuZdLdiF1l7nL9dpxeEBVwMaEpxYF0sp1iEXQ3swLjG7cFs1WJu3a2d4I8LPfpaKLeqv+tJ
iV2YfUylal/celib0Xe8UhEdMvZvou3kVmuoRKfAKAD3YDXEzDPNvNjrPn5MnS2ND9hWwYoysmht
DeUaEe1K4Cnfgj1iGp7UkvFielPb2ZnGZt2n/U1SOHuLVMClZ1yymuOlxmtrlU9iXow6u/dQoS1w
9zvghNku6tI8ZVfCGi5i8cIDgV5KxERklDqXbpzPrRPshTYWYsBfrWZNVnjJKc+tF8qCD+sfoWS9
0zRcJugGvZFvlKFPeBljI3EdPCtiA8OGWrSAYlNkt0Dg88q0SzpgulFLpRhFGY+GZa59eoM8TY7Q
k69CffHdIOAz9Cjc56xbBL37WtjgiJEZn61MrvSgTlEwbaKsvcw+NgsFAt7BC3bB3CynCrTWGulV
6V9tet8RaozOKNQme618I4A13e8Zi4wfbPs0rl1ZyM8m0l67TNqr+a5vZtF7ERryk1lm8VH7XfbD
Dprx1vGwDIAsPWWvxOg1E1rd0PtokYjvpIsX+CIHqWy+697nn41hqsWyLE11KigUb7208pDYl56b
HzHKdCHqGsZ8MLWyDmZuUC9p/M2qbYI6GZBQMiSb87J8Jpc+nhfBhx/8sKdLWLjbJLF2Mgw/VPCc
N8lKMVMnXnzvDcBoWB3QNQ962U3diTzKYdX0clwWMQ+BsGim9O9u1T8m4xXQbLojVdJt1tXPAl4v
ZFPGN3GHGmo641BNorKUHB0Qz12TQaA3m5tajesUH/CqkCuvjk/t2G9rV68gGq8921hOc3BvMtY1
ZceHY4sN6qZ+MUVMiqYZGLBqlkEt3jwGP4SNedus4ARLuzOGnnAqg+HYy/6ZvZ2hTr3rcLuDJWeR
hDI0t5Ew3oA82iUJIqsRy0QMT7Y9m/FkgEAL2ukG/pXB+EDNcg34GzDOL36Yk/hWB81mAgnQ/lAs
4UH+bEZ9wbD8ZxyZxTrunSNzWYZJ0WdwdTonfHgoo+WMYIrTZQ1tlrcpSdWYVzURvlYQYj/GRu7P
jLjb4abR7bmeaYFC+kXkf0umyhvIkKsaYBrWJ0i7Tfs0bQ1YJTTTj1E0nxrTfnH6ZFcVwREZ0dos
1Q8zab5PZbPOm/zEF/TeQKAFObb9NQTthe9l23AK7/LReIq65jDF7DzJ1DVrMmJOQ4L1AxBP3fg/
RsPauEmydzPaNc98jH3jGfM1qpLonl+1M5J+GZMQImiJWlluiB1cOmn3My/ntTG5NwPDbY5pDrb8
AiPSZmaCI5mqERSYi2KIt34Z4rGb1iTi5qs6KE+Bo7bIB7ZdajyMivOFZK3jUFFaF7C7mRboCRqC
6Jc48oHDM8Dv6zN03xUnXHqKBj7gnJ46rvTKwt3RGvQKa+x64VBPoGW9nUrxYUc+xTZAd9m84Ud0
Kgw2YT6AyaxXNeg6mOdq8IuniaY10+3ebZVceB2PIlL73IYKKGF3SwBkuzKf6g5RQEIG9MKSzTGd
WxgtGSpxFcoTNNFN3rP9GDRoeRQcUng+7QwjOu+XroD7U4Tf+VXPJf4djg0qOXs3TH4e8w5rstC+
TG2CAwZ83RoSYM6Yuib8j+kNFAw0Dzc9NIVgDu58O/yWIY5LomYduslSu+FHn8OhH0hvT+tmL7L8
FsH1MlBwmqa7SfqwBokj9cQ+GoKjX/RryL4AJ0wdfDbnYrKO2WyvCj6JJWwQ/2auGOhX3t2gmqPb
FDeJXWNSDysxb95kmj/hYDmBarTluo0CmCZX6CopNxIjTYkLegJKRJgTp9UIPSWO7trR/yGKcguJ
aWnawx3nx2Zo65WG2mHQq7Dbw6oah2Ix6XPIBED7t61RXrT2EeF5fLz+TnX+2spNrHIi88XP2dlJ
L1hP87x26W47JzxJ5a4Hu7glngcR1KOq0oh1Ub5QxV/pUhCfKo62jkp2jpxho5QDw6nXC5dBn4XC
ASjtHGj1GImyXrhxuzRHIELMTOqBc68fnWUXcwZpv9gomdK/BufQeK1cb0vAPdSbekebmawQwm2a
aXoc4MTMHcBWFAiCG7oCy8VlLVN0cAY0/GbKt/gwnztedBKJXeHWy7BlGmQozl2X05spEP/T/tKM
zYMz+t+TwLyze2MFk/HQ95AFw36dkg6wnK3kJYPFplK9g3C0GvvoIit7PVjOW13DvA5gD3YG5W1X
7xRYQgJlcLS/+RZE9yLibxitdAWCcNIjwEc6tKvGHhkahmdOk22dN+wSYjGOyV4506YZ/G3NVIZT
eDWiPInE+OSZA1i0at+AtbZSt+yt9ctMFNwyAudyqBe0npZBlC6Z/JFiEh4mgjFqbbzKVD4wgtoS
XL8Kg3wbUEOSWrTUPH0njL/FVIxw86GG9STuXal2BWVwoOsbUBqIsv3PooFq16fTZfKTTZ9mhM5X
jzm930I38pgODTyY4TaosdhpmnPeFffzuOMDS7Z69E02WyUBmAWTxsemt7875vjmR+AgmimLaAuo
wsmj6ZDqi4AB+mboAUp4My86OgXKuKST8zlCGsPahlxcd55O9USf3rR8NYNb7gW+WZWSW514x7I1
34ki7IjQhiB7ZZKGOtrmeGQz2KAegseVg+GAuRLFhB26EOpOpcYLZmPrrC4PTdruE/4MxPY2F80J
9+VNZzoL5gvvKfYfHKPLDiWNmNLdkMCi8wLVLIYJjLb082PQ+xcrvJJvqX10dxhk1y5sWz9MOvrm
pbifa3fPfO5gUowov/9eGnUPXmIww7KCl9qRlzKuTlkbMo7ujwkatFz1PyzpciEEWI7Bxxx1MAAH
vugRo5+iYl0wEn3L4P0shygHB0gzwgoqCgK/5jld+5B+8B8Ts9xHVrhzGedy148gPG/aZa7utZpT
yqSIhpBPsDIEMPuxYDy6dIzmNfHjY2mPl7Rn1JRrinLrBseWG1QWdB5OzCRQubej8sOlhdfrojSN
x6bLvvVOAAYTHVuLyQDj7Pvkqv8wmzsfE2Dh9HfkSNBStnwgIQyLOArBr/USK1Iw75E5kIQaufGa
XuywqLHZG4yjbCFGzlCb2haKYW3V8aYdowd7wFow13GzUlV5zdWU0zZUzraBjApzBjp+/ZkDXk9x
PizaqS+WZi2PMV7Mi3psAaPZ5akRD0ET6KWDZ/GygeLh6Op9TsWnN9y7ASwNuHv8Du/Rya0H6p+b
SGafVTmccIBboP9aB62m25afKfE5C3aJcwhjIKmwWO3gvDXmpNY1lDmpy6NlNd1GJ9G6DZqPuDRp
hXNiLf3IiRa+XS4hE64ibo1/Z3pyp65d+115o8fyacrcgIGet+4YrnJ2te7aGLtrVX9XWsPZgVek
KjcCQxsORFXlW2V5xyCeGED6t2DES6MwKEF5t4ViDiFtfY1OzQ5DB6V47rpNnYbHhjMGTOhksZOF
SCbppEZ0ZGRwZuHJDMX3LJLlCjLVdmz751H7zDqD75gSrIfWPpA8S0k5wwchS2eV9+07UxCgQswP
demeKnMel01S7VxlwrAnrufatLFflwGSNw/B4RX6SkjSAVTaxp56nezi2WsAL/PKuk+pcXOVPckh
XWk0ITzJfVnYi9mfH0oMr1bKLcQmSwFOcPfGk3hvV9KA8TQtjS6/Cl2arZEP17duw0pGeaRBs4fg
IbV6/Cljxoxx8WZzhkOzWid0SZmfLwPP/BkXwy2i+k3qpveav0UAUvdztzGs5nEw048ubvZOVN+G
2XT2wvbsxiUdiHNHMcj5aXHSmi5lcbTus/4dW97Psku27ZCdyim9H2rY9NJTLx5gGbn1GwMbgZXF
s2bruiWs5tjDkO6G6RGxyqZsh81kRih4Kj7XOBVvjVvdiqS4A6lcdVN2Z0c5b6s6JJ3agoQygRPH
OfVeMt8Jmb5DppXR8doBhZN9xuNoXzfimxUkrKThm6flk8vpQJzRbaWcH2ZjPIaM7ETnf4aQvy6z
BGPNo5+I6fczE8ZcN6cx5peJuV4IH4vHEbuPVTQ5knmH4jArHwLd3JDsNuBOxwKBtGUtkqp/Goa6
WluSoX7GVlBVMNMlhL62+Ii4nXU3dIeqjLdGqI5u654y37gxoOWktQH/wan3VlR9q6cA1HrOdo60
7nTkDVATAC9nLGxhuekfHbcprto5t6iOZh1jo6j8zyLXO5CRH60YL7Ff/DDmYabPzAQzrLHa2ynl
ntWw9891vC5mTJB1J1+x5B8WneG5q57WNc7jjRTRJ+qumzHLP4hqDVcITp9KE42MAcKVCvNCcBG9
C/Jcuw7tBRadr5aCGenMbzSsT7jZPMSislZGO1xC23ifJvmc9yOVUOZsO5DJaWo/24qxfC/ki7IT
nO26i9tg02Y3SJfL+jEs4cFP3UPR0uKj4LmHz92t5zjLUFTJce0E0sNW0/2pC30uA/s18kqxExno
UdzMrwTbnOpw2A5p9VIVBgry7A0NCi/P6NJNJQocooPHDDUam3WywnPglkyX7YxzVOg0JGebT73O
f/atB18g3Be615s5ddYaus6DibfWAm/xEiyn3jR+oPfFOPprNeILzrzCscpynYwU2GFTTVSa5mHw
fWPVpCXjE6+GaJL4qB8qebBkd5/E9socRg+VEKnsYc721XzOAw5w2rPgcaOK9rFe0QYTuPmgYmgz
OMcB4knJ0RjG3AFOlG7j7GTuLURtr5ypeZi96KX10xYLOzbiptdbq9IbQwVsr4gRrabkrxx2Cec8
s8fnShIgUDa0erDqdvw3484nbGLrIlai98g+69EtFzA0IJ1A1lRjZ7Gpd69tGx0F0laA7+aQ9tl6
iBykffNtB8k8tMDzqpjhFnHfCeGj0PzFOyEui0lUpwK0Y2j0i1TUmT3C9kU4lochzG7NUW85/bNV
AeUGX5o1nkwf6ZX14w0bD2e3QtmKFofjmm3N80EWXBzsocK02RH65qtT+acsTt+FM/nUzd6hUOG4
sqKgPkJ6JZiAli1GJJDggs20jRxbYjaOZjG8TEV3sTp7m9r9fZbpVZnlJ7eY+CZGJn/5g1eMyzxi
Np4kK0wHO1gJVK8pgIcftcBxJhWqsuFm2sYiEdBzkPa+SCvc1IV9YxfgxwBQjOA2FuxL0F4yUeP4
HkdItUnF3D7AtbBQieZsX+w8FWue771f9dK+EVW2o01uNyWBK1AbO7htkNWIcOtus5SRX+el4+r6
D6VFw9eFu4omDew8PebwbhaJV7+jXD+40ltjDLerrdShCLbxKoNRkMT6ANst2CSjXgg9PAm3vvNY
xQuZgHyKJPqZ2v5qEvFOXjc2hh7fAyZ/Vmc9RrGmrfXKcofYcFg4aV9C2M1++FN88YXvMsyC5trL
+RwGw32ljLOcGPcYs8u2Fxw9QUo0Drnr0oFxMibzKfcIGlfk+6ZImqU4R5F59AUTiwCRf6IIfotI
R1iqWNKvtZQ4tXsKxmEx0mWNWXwmJQc+OBgxlHjZl7sKIueYlE9lbiwwR9wlotma+XhEyPHSdgBi
ODUePWu8DrV3tYHaxWlObR9uhGx4JXqr4+xSEtyHAQOGD3GEN0U2o6+xrXMCcYDFnT27M0DQPDgv
pF7zRZODU03UgJaJrKFwsrc0wOfcdnt3iROgWjWYWNbmuLI7ukOdPLVmhcDXFQ/aVdc3B6tqyvlG
m21aM6nWdQdILjF/8KIfnlvtzSnf4dqHD0zcUx2h8OrsNX71Gw0/1J76e8zvolWeRc80jOfSUzfJ
DI5nxsaNdvJPQId8Oc4oOhVyBc0hi97dG/x45dfyqhAtd8UM0dzX935gdwc7Ay9kZ9pwfm6VmTyo
roVhKqXYw87g2xVVvEEUYDDKAWMPY2uXhfwISjaWXuyqJa7BNzzLvdOYWyfrHv1u7NYFDBC/LQ/K
mmiLrBs4LO9StK+kfBQMb1HpZK14tfOQ+2SzxQR6HRbJ4wTXYjnBvsmkufUcOlls5DYF+Ois6c9t
+d2FzpmI9s7VxANovFYhQGx1dB3oDd2wDLrmZ6WgTIchvnnktdCTRmpBDFy3gNxF6iHDk0b3t2Vt
jDQEFnMdtKXsvCPsqdlOyFmxy0taqQ+pOLMS0L9lGWM6FmXTtB06Kk1X6m8Ox++iA4rpCfijsTfY
Gpoz0X/kNXGYM/F81dJ7KOOZIrB/nTsqgsFfZlZ/ia7KWUyOT6hI+5UYijXuiVuI9reKxg0pKVhf
2j6XpY9ECD/3cHy2e2+TMXv3dAcVycq/ebFxNrBo1vDhXGu8ccbkZ18mN9007UJ0rZDubycyeRad
7xwicX0eXrFFNzVvrKj4TvTtVhTGTQWisY0pBeDn6ScB6XtZY3G9cHT65mD1WpdIZOPpNR31qg+0
XrepqBd1nD5P3XhbCliMMhtxtCmubDzvB9ay72FUwSbrpw9ntF8o/b5H1oS5ypDc6kbvktR80DPj
47Ea3sG6enR+46cYbTRk8qn2qKYH9EqMCdVtjbAGBd1x0jHqBgOprdeg+RINjQpJk5UKh1Nr6XWo
zZcO/X8n1DZq9VllFU5/k0ghpRoh/BHallBJa0mWNVSdelM7E4Qo/UPA+ivAhhwO73VdhpfUYoUk
ZoN41CMr0Bqg8tQyfsqV/WgG/mtqiS0z5O3I3Zn5lUYXq5BsQ6Iz69l8jkmWXViIKMGTtnLIb0CP
gC5jg77jyp1KyvoMq4QhxridpXnWTnrTFqJZtTA6mfsfzdC6FwGdat+aVCGVewjK7HGQPSXWpO7x
x90moXeai2EbF1DQGuXCDAIwcqZ52WX+HVIjUgBGBlVedIzrdOua9vfRKr01bq7nDJo03FMGFMGQ
3/nqI66g1uCQ8c2OUTc3MIJpeZ00WDbOzKAj+wgIaluJStyHiKqXWS85oCoIIi2Ab3ClrWhOc6w3
YXq1TM5lzxj3mmyBRtHs4VL5WbBj9HOYhuBxKssXywWeDLOVh13BJDhmUlWCcggAnUa9NlTHsWkd
nNZYjEJe3BlPgYABd86Xp823SRbHOcCSRNrf7dbF79B8n7zieUzEZx1ifUD4apumNwbJq6XfX1hf
DwZHh1OnNyIYmAgZ6xktQxb0l7blsJ2N+DT25s96cHin7c60ALPL8FvsALybYr40kG0WeKd/Rgl7
Ad06HcYRihvEaIJyon4HAnBIWvZDkt0YJ8OjmxWoTLZusTXSiL4XJKGujMb8aevoNgShHYe3nu3e
qvJbSsknzy8uRmLzzZFFJHTw0HcGDm/q7Ep7SXfIUIqppDP3r2FeUhgUO4C61Rh4l8j9CKriTKL0
zuyZQs08fZvyLyYtZeEP+qWyzEtDn1KEiKDH8nsSdbcWEmyUmi1kS8CrlnGM70lnGRVIapvue+qV
axwQH8OE9AjV3DKzia574K0Kpwe7th/roKoXUVpfjGl6oEYflwlpLOThYhkRozGVrrqQSHQp8+HN
B2wUMj2HobnBCgJA2kOqlM9dvhzgT2c9OHHT3tidd2at3ETK3EaWmxz9UOM1kAz9ph6Lp4LTwMvU
1rbaNeSB5exl6y6u38O54Y2Hw4MrO2qXqHkvoMXavr7VlkbnBxLpm+owDhDRlT65cMbWA/sShTCD
A4hephpv8rhduSErpfAZZMRk/DjBd4PxrNFY97asW4bRaO8lUHGM533kPptEgTFeCm61iKxF5M2H
uEO0g4HDj67PdrmjmPlakKlzYC4L6+meEyCahmUUwuwskhv0FkvMOCBNIB1JoGPgp/1DG9Wh0sTe
kDy1rElLCczurVfMiBBUYtEQddsiis+e354rNgMCij8jBFWssA7JqTncuL1+JGRuIeFddSY60M4+
+r21blKmVJGbIQatd2jakTNiNhfXDw1NAH/DjZmxL9TWd6dzNrEd3aKLXpNMA+MT/YKfXm0pcjRY
XUMhm5Zv7XW8wbEEeSrejRm2F1HwGgzJy1gY5zyc1+j+9pOdAKCD+YTTCTLVK7jnUXjDofMZRFxZ
QRH7ed2vIyC/PIfcKkYA5NTe57H8WZvlRvRyy9Dx4gD6iYbgbtKreABZtmp1esjMYZXqeJelIWo9
zMxNDvepJZc38CJYr3JjxM59lvcvKPZeUInvY2mqFcr+E/KjnVl4q9rFfA2UPLNQqftSP7dOuNQ1
67fImYsGC9bwq6iNjx4vjLiN16zLeRF7GqmVR2eFY1sdoiwuxL2l0HmokXH9xLKZcD9jBk0Bt/Lw
ZIfUam6DQu258LdgzNFe1HDnLaDBot6lwXvqTZ+eSMDVottWmvhnoaH15uNoidexkIek8CEk2bsQ
L52ugq4bj8c0pZtTWQELzPnhmry3mTv3SkLZcuHDuxiosVRvHQKEYlYB5SqDMwG3GDZ268M98wdu
3+hutI2hFmXc7BcnwV1H4MBSJ+fKcdmjDPbxYDkNev0PBbAVEwnT/dKzqruptGhzaVibVq9CYGK7
iU8q7V+y0Lvr7eihy+ytARhkYoc16w4GecWOU7xPgI9VlW3z0buQbbef5oH+2CjesRhwXvii4+dw
RndujU8+ResianNz2bnjpa5Zqh4YjR9gcU93GKXgq4ni06OkZuWWGmaCeKUpxP1AnK4qBGxK9lEj
4ChaOJOjAXdjVOpiYAfNVm4dfOvz/DGdImAqzjVRZzx5YqGpDk9V8ipHtUtNc+X0Idqd+VIa83ZU
E9lN0z64Co3R2ENn6JBsl/1LYkoaa7lsSvkXv8b/sOPEPlBITE2vkQnB9c9//rhPyqj9f//H/L8J
fWLuColhMnyupbIZrjOnNx/Khs3gz0Z51tW79N8+eaQjuBi1Bpgk2sLx/snR/te1XCNx/WKEFgwD
2yKTa2LyocpulsC1dQv2Q21xMdswniFJpW59QukVOc8BatNw45DY5dxyBspLMVhmuES5UYZbU4aw
ZVStutsw7jKTTmXGGTDHO6tDJ1QDRnah2au9ZxtXjXnlZX/5WV9dH/lV/vUJ8pNwAcQn/9cn2JeR
WQYwUPZSZNJ5jUblPsdFS+VS+pmpUOnBI/iLGeJXN1qu6VmOQwaXRd/tfk318IsYFQJ8KhA9XPSW
NUmc+G/VcfsXI9//+G3X1FiX9DyBa2bwxc0zmnVhdPiPHJTb1NiJOR2yz0wIKHUWPl1VLv5i2Pp1
OeLGjN0JavWrHy1pIl9tdn0XhzbCYPYZrRqVp5agGdjIQRoKWoj/f/FutK5e2b8uSeAT05cumWbY
Sn7NuA6SNmy7RMm9wuIKVwxgqBsRloy7dRoWeh0ZZhKdRrNTHw5DL2LZRdMXO8fEdionhYRT2HP6
amMWcxDu+j5xqyOuJMa9F4zTB8Hos3HTG54JA7qJnemCOadxaTJv+B8/4+tzw0RKCgc0iG/ry2fM
aKBvRFcHuzH3NXRshu8SXqEAWWRKGQ6bP3/K5u+fsu0gcrFwH+CaGDD/uujt3k9FhqPiLpl8rIsq
u81gPHt9eGaiGnnLybfGFyep7XrNmCd5FHUbRKuuAmjBLYi+bY35b8EW69SR85ebs37/Ooj5Zath
AcFKIt3715srBiaeUyhD6JEDGlWiRcGSCPei5GiINX0iExPPCS8NGAe6hHO9Iuv0X3K3Tvx1JVLe
cjOi6tpaXQ1TQTVo3/ASGRmImn4C83t04yTdq6H1L26s2DHHtgjvOmjRZ+nGJHT4jAeobjopV395
7v/x0zwi4An5Ndms3a9hbGFU4xUMt+kwuNhQuS3AKGJceQx8CmCzBM4mZfOxbYp+l2RMvQFemDFC
QgLlvf5fNCZh2SD6+vN9/b5P2P+Ek2CP5mI7/tXeH9qym8TKjvaBdgQ7HgE7i05NI8Fqg1N7iyEc
jb8kLZtf/dNY8ix4Qun4bomYtr8u+bJheJPbEzq4Nk+f6UKv8oOWgI1sHROfRZXcQLuHJ9Yz1qwZ
P2MLSOOVA2ic2gzzDchSaKX+9oq+WvJyXyTM2rwdAluuX8mvqy/zbcgdfhnvEYwgCZtrExMNiaR2
JFqmZ47nTU7ECZUZTHI8L2tR8oX4IS1nxhzP7ClOepnqmQEQspOh33Zw9kP4Mm6qQACqALeRAIn3
/7yBkNnkkvjBzit+T4YwPMJB61pNe6mUXuVxCumxUiOqzMT7yxP6fQ27Eo9/iy3e42EEX+xyqx63
C5LvTVzMOiQBgjHK7dQNfw0u+H1RuozFZWAShheQKPDlOm19td9LPTTywjDwgu7HGuF0oudPq6qs
fl1aMv5L7ul//TT7akfvknbmC+/LJUkglZGaBLzbwMKnsW8yNuRxuvz5a/v9kOTO2QFsE34KsVPX
u/hXHTXoQWo6BnffoRtc+npWxyKfY3b6rN7++VL/9Qx9Ei5sYSJMs78m1/p14TOL41JBC7ly9g3m
75Vq7zp4qE8izYe/PMBrsfTreey6GN/zUV+tlHl3v/40c2oJflDC28MMREQemZvARf5NNdCv0n4i
zaDFPzcs2r8UAuZ/vDnf5NzkuqYvLPnlQAM6DVr8cRwMFYy2PZZO7o7LGKrStCT0u4G9zvRMfBRQ
zHZMvdKfiPlG+ljE49MdWVCjif9O6kY7PLOQVk9uidLwz+/i942F/Z4DzfRMNhb59cz1yqqzpizx
90HpV3ehaeCSY1t5djdLT1iLVs76YpYdQ7g/X/c/lhvBAOQikXZi2jyiX9+J42LvLKMJO9wZx9hK
4B4MigscWf3VFtP5fVPHERPjZEH5Z0kW3a/XUj2meAh2c863oK3XNrjgtfV10JUXNpmrq6ILjGrD
HNZ57VqUtnPXIBzIZo2Jnc+ClAcMVp1xaWjoR0RbqOs0KLGXw1yUh7nW0XeF2LRaxYjlc87zeGIw
78TzsR71/JbnKdhXKiI7xqM0EmpVA7/DsWpYiUUpAZdMGQc/Lc6j4ZwxjqEFjmv2ZMqQ0Vq7pjt8
S4IUq4UxDYPkaA+ZRuYC6nLxqQMXYQmkMQ7Z/IIWE/ZFkMY1RLvJdbNdVsjmTQ+6up+w6/tW9039
HIpo/NAzkUiMi1X0Eg9JnP9l7f/HNwcWI1z2/eueYl33gH9tJzjsSF8z3NhPJnaZDDjMpVIlsxoH
Mn2pDRgjua0OmWin3Z9X1j+v88vn/svrvpaZ/7p0XPaKuDe2FzzrFm1zs3KuCqJM4R7X4j9/DMTV
T+KKAQx68+dr/9eqdiVMCMeEQuJ9DTMGBNR2F3bGvvPFUzxZGDtIC6J734zt558v9R+bqO86AVvL
NWCK8vzXX2mNhkxmbcx7ASP9gBwc7r9luJu89RIYkRBF/3y9/yiNIPTQB/iS+siW4ksJUk6uiS8k
+m7UtqJbu5WpideIJoUDSDngS+RZnQjBATvM6TIM+9ViTInzW+ZyqktedxgxXIlxiV79+c5+38K8
gFQa1hmhSb7jX//8X+876byQTI4oOeQB3rHCwvxvTBg8l84cnsMGWmNEE/OXi/6W4+zYPvuJsGAn
EdtEKfDlqtlE8YSR70EhiLrzNMGgNQXPWjtApcpFTQsTyiN9+zqAcb1RIYaE1Pnnn/41iuR6E5Zl
4vEekG1kfU3laUILF3zfNHY4inkPmuzRVVYEN4PbOlsHvh57EeywCdUG+rGy/d+rZV/YPjUXiWoB
+RRfaoZSiQHubWXsESWoR5SwaNaV3fYvMatojWNu9FBqDAj9sMrPuTCNszO4FTqEengnTyuUf/n8
fv8myETBhpQvgg+Z0L9f30k6CMHWjaskrBd5m2J3v5sVJozloK6Ypttu//z4f/vcTeExMBHXNsUB
jfry+1OzKIYxTWe8K3LbX8qOiEWs3OKr6Uk5vf35Yr/9uH8uFtB7muybv+0tU9vEc9/E/k6EGPow
xOuhAfsKwAXnhqpz/fX/fj1XCC7kE7liii+nZntNmDChdxwSnxWsMqzi14A9EPJTPPPvu7Gx/8dA
KzZN+mqTcQNY2jUp8NfXF9i4UdSzQK1hdeQ4476+hVvNUC6X8/uff9x/vTmsYFmyVPIBb/HXSyHr
bkI59SjLRIiWhsCn8uf/5+zMmttU2q79i6hqaKDhVJMlObbjJI6TnFAZmeeZX/9epOr7HguppMo+
ysn2RkDTw32vdS0o4xHCbRqx16916cU5MIl1AXmYO5u3J2/mJxuVUlj5xrSvRuyWyDKm7kHWTvHs
Nop9VWyaMMCuX/Ly7f3/SzqLdwfQU4ed2SX00T14TxCrI39tw1deu8CBb0wDZ0s9N8aKx0RABuVc
Izm9v9LWAW6HWYHgz9YxVJQtVtFU0YTfSRHm3gZUZPkQVQEF/UAONMav3+zl58uy9Hcny3ni9Pru
vBKChR72vtlPn1rVklhvZFjBhVV+H/SwvVG/PF8JGaesM//vgtZigyGDMZEkZiXHXIdZU9Dm3do4
9fYxBNe7IczTOzXl8OcLGFq4V5xwoxl5D9khdAFFVenH6/d/tv4tfs5i1gsS5IgArZ09xwa0ALkK
0k+hOYwIqezGeqn6xkTT5GNDuDFDnK0+84VtnflhzlfVlxGnnm8llG1TY0+XLaNjJ3O0BJo/2QDJ
Sfac1kbIZdFv5yGZdAZxmO+EThXixs+4ONjxkQp73uHTbzh9/2if07JzpLOvO0Pch7oLCCfBskXo
iH1jb3n5Uq7N62fJP5s2qhwCvp8iZ6Nq76/rFphM5NTxWuNkdePQemFUo0fjfMzpkcy25dqa0GJF
Yj+DzoiI2fpAhsjaQnJGMbl9h9LMuPEUL16PVDODz8Kh7bCYMiZUl5pd0/5Oa7Z6G5SiIVbtRLTf
myKK8JSMwryxfF4YuCzTioaDxdTIknb64lyYKoY2lnxHqVI7mkdIPjzffyVyGgOrZ80qdXwu17+W
C4OWwzh3KDj1smeaX/Gb2biBZEDBLqegqorYQY5nduhIhG62664d5g6lkeEp8jON9BEw+igeg1R2
040Z+tK9G5ZiwPL12LRmT3+GYobwA73yDvmk+4DP/fS9H5Nl48TAANxqymgHUPi+fu+X3jEXZMNi
sIM/O5SxrdDDsHPV3kXiuNdKF4CfjV2QGq+xQxcc/bh+vfPPRRm81rl5wOctl/ujwataQj0ttDRj
bCJrMyEIrUc69a8qKXT3xiO9dDVXmI5NvZh96TLok+zKyIiL2D+OjYrfT7gJH1qFXyB3h1tJGxcu
xSdCQc40uTtdLnYqBd5Zt9Fy/5j2eg7kSPsZGk384rMF3l1/hOevjPAvyiSERlHadZdNOSANSR7X
4XiwTC/4NUodVmMx5ke/iZxHyvnpjYd4/nkwMigHzS0Y5h+x/CYHKVOIrc4hwu26KXvPYtM3WO+V
J5BF6W2+LiXmeDVQYYaekG+u3+75XgLUgUvlwGRNEfbykBm6FfCNRqaHyifYy+p8SS4Gbddj5g0W
KKtUTu/quggeWx355fVr/31rJ4UDZluuzebakIzZZZ0IGN0UVEM+HnrCyD4nNszRTagRoLGpLTml
O6xGervBN4YGUk8SJuOmwZG/cXPFz+ymFBMVII5Hq06sr5RxDFq2oXYPpNOlVw/4b1yHI6AanIRI
yrFJJmkKvDt1frVxjKm/D0Nq+E4ZGZADR3P8kdldGlFSxti3lcUIUMdNphFARkyx7kb999JAc8lk
E3Ie1YZYTEhyUkTOqZK+AWfJAO8Qt7ZLxEjmnQz79I8fJ1l544mfT4Icn4hx5gTJYsoG8nQS7Ly+
LMwYxHnambK462uZPU8ozB7yOI2wyFh5B4lD7+zh34cZCWomMTUkadL6Wly4VKljtdHgHgiugjIk
7Qk0uetYmzyrjLtCIM3FnDLe991g3NitXpg6aKfSoKC/xMn9bxP0zfpDASQHXVq6h6yNnW2Y45HI
pioD+oE34PqAvngp4MJsiTjknPVvUzsg3MGK+0MEi/MQMcGAhigGICSwn69f6sK0oUhfpUkn55sz
5jf95q7ohKNeS8bkkMth/NKUefg+wH62MjKE5mU5VQ+WhlKyjuzsi4fn5cf1y/9t4S8+XToJqGLm
1gXngPn3vbm+rk1dQMtcQN5zivhgafqkbbSSwJ21V8XGiw5B7GdT0YRfIdRRzzb62ZasqCFKyZ0y
6z+ZIYqawjsl1x1gLxBaJJiXNRt7B6Uo8hEV4DmyfynKD18HIRv8MZjm3RWzkfcrSSoigwYPR+5K
yyYiLRwtaMutl7XCxVyQjB9glKAsq8biBwFN/k/05N7v0gL4v9VFpsp10IbIuQsQjsnKwO7+bfAm
56cCwfDqxQiXVm6QFHAtCKjp9rGGfT0WpvgQ05XGb+i28jWujPSPqrpC4L0b0WtGzWgEm3psrAYC
bDMSfCQzPHi+byR7LtF8ozjSV7Q/wG46InmPwO3VLDNn17nO9BgaZqV/pdtlf/RkHHVbK9Nafa0m
t3q2w5hDHi6DiIdTFMVT5foEDEK/MsP7mhJpznPPSTxKQ+lz/ixHEHgSEtaNcXdhvWDYCQqSrMY0
sRcLceS0tp2TF3hEa+I91L3THRB3VrtqIqQiAUe9mozxs2eZ5Y3P+OKFJUFbLgonl0SV0wFXEhhB
bxrjfVsUXv1uhG+ib1La88kWkiRnnzBzvOeySMIKuHJnfrg+4KV9Ye502D8qkt8NihjLU49h9ChX
6FsczIbW8ApbcvviFkYFhwpRjciVAESA7jLDtkqAkchAemup+lkULcq72AtSZ5WOofEaR7CjcM4a
5OzVrnMXV+nPROt/CzIzI3bDtPlDGf+QIKW/Qxgft4BWdGDnWKABvbVfpcdU7SbZ+KK3ZfaQkv50
sBKQmbpegneVMag81B79PVow+4DyhWQkT+F7B72hMtvG8qCwrqVtvBmqvoYo5M4eRcNF25frKwSZ
f1p/tI5S12I8ZRljfWWOY/OcZ4CdjU6+69WAJQ7o2M728nClS3I/HTNmIEKsICZId7Ktozxjl0gJ
l1J6AbzYTDhrBW1ki4E235XgUOiVOzRToN/hnhD9oQ4gXdXRRJOQ49aqS6LmsdSj+jNPGYyyiH9m
NmB3t03ECupjdS9TXEml0P4oDRJcHMjpCXWehu/D0JEM0/homTPQZHbTM912aHgjwR05CsK7fLJD
7DnEc7Q9cRBpGpX32HuGnZdobEIcXLZFadSbcjD++OyFds6E6gC39QC80XY+6LJI7vvEKrdFTjhi
jpYLd3Hr76J4sp9a2yXnYsqBveqDSyxAzplHRz3ogqSJmdjSAYC2T7ohCWcemO/Ob94NgYWwOiZM
QpsE9FnVYBtsO30H/RxiO3++8tKAfG/AnEho8WvoiUf2SAkAi/MLWhZbBx1TQf9MALTeibEYXvqh
CT/YeTMeefTxh7EswkcD4TC0FACz1KxM/KxpzBcLdwT9CRAjFg5smGC1Uf6AyIxx5kYC7WoZCm1X
27m2VXS2VkGSqpU5+Q743xEYA7q/u1w3tXdVOIn32B2sHdgzpq+q0N+L2KfpGCjIYIoYydBL4w9E
RdroLxFiumTFAMiaOY+p0MkQ9IYa51iUtLxCbUbaTsIYNmmFN052HZJs0/k6OQh/yEOT76d4BAzp
k3aA5n1Kv5APWRCnkyNMEgX5f67TB4esQd5bIjwksZDi8j7ujPJ9SPP/HZoF7btWlTNrP0QpwQcd
WBAg8WPpm1qIEaxa07ykKnXX+kRoTKjB7JZZNXzoNF2/C7CmH8ppdB9TiQ3LshIcBHjn14HyQyrj
sIvYE6SbEDn/WrFc32sx8D/J+R8aTQYAWMA69f2O5MwCx2uN4/SLD3aMb8ggbtgsiUaNK+DjkVu8
jr6KD0kYm7tMM0o8vSHJriyf3VNT8cfIt2HpN16ys2IR7mK0rmo9q7/WqBvlhoIGPYqAuBEiBTID
qEg1RQjIlellm6Ho7WBdpVkHC7FvidpBHAFyBWC7XsGmzYiy2zROSOu+9b0Xi9SbjRrxsCAb7sWr
51fFA+YsdchYKT9V6J33ktLCCzl9X0MRsuEmeST6osoWU2GB4ehLUAtcBmma3tfzUjX0jXJXeYRm
UGWMH6ZMAJe+CzhqECk7xAE65FTzEVnJ9N1qY/W9ntzhTyRqyvJG0t9NXhNsY3Sbq7QT0OeNon+H
wMz4nMGv3llGIGbTRboZUCNteq37VBLBBtEfHhd+UkMHQ4XM3DBMLOlxmR/T1PjS62AKJwjl6NGJ
rKgykHpS9t0dJip4LTEI6AnAr4U6PRe/lI3lWDdIUkk1IV+7avhVeV20HVPYJ0bnat965bp3BsF+
d24fxJ/9nJ6ibcCItBCwva81Q9B2BqTbJRWmC3haa42w3C3x9swm7lBse80wfkdlZwEKwNmxcyrR
7jmuiEMdVSSzTcOwQrTUbPSqIbYxb/J+O5E+dGeEFpFfA4kyVdZ+881qegmSFjZm7X0bW1fuet3M
joz7HIpL6YHoSWp8Qy6ASacgBQvx7VbHZ0AWqa3diVI47+mmd48aeo+tButkXyXN9KTlPVCnQvO2
YQuBDN9YRLhMMSVf4gBSzfWF+cIxCuGnSX3F4CBLb/B0X2DEZQg3LoHQrQGEIEXxZ9w32hem0HqT
oSv+9/LA28v9laK+2fcC9NM0MwvjA0W2CVAgUo77Xtr9Y1a02r6E2XXjguZcBzzdabPLF+hC58Yj
hf/ljos0ECe3sUlG4NfjVS8LXoXlhcb9YDHnrdmAW09SH7COcLRtvqJLa189r45eGgX1g9SIIXz1
YyhGqyCc/d9dHmIbyjQNxO/Qdng/cEU6H0YvHljW8OVECcD/lZ46QIzC0g2alWaBLu1xPFdB+K0m
K+VZz8cGaEnZJ18lp7l4W3aV+0iSm30cCj3zNz4VtvuIGgLWKtQ42sbP1ZwzW8CtsgZbGmtsQNgL
NN+5UTM+HxE8sDeVvkVhtQSkN2Y1vRhZjr1YeaQ47Wg/ESSQdunPPr15qj7fms7nMBc5t0AweNaP
QexRk8weJceoaYevSqREBk1oh3A+jOrrEOnl0wS2cROTCn/jxHm+KWVEMOxNNLwWVT/zdPSb4xT5
CZE6R3BgOns1pbbV8KNJBxvZtVYPRzuqzHJ1/ZM7P+ZyUZRrHOOteTe8OHvKaSCEgiXoaLZaeh9n
UZ4iKBq7PZqcMLux7790MZJVEFc79LrEskxSVRVFTF2FxzIaXcR4kowIr3ednW3MlJfrd3Zp6FiG
RZFaoW8Q7mIyAYrrtZBHxb41OggFupmG3yPTJGJlLE0yfYdI++cqkKBViXyFbj514uULhB6prMmN
0qOq0Mw0CiyfMVniodOjcs9Qzm/c4aUBg25EuYpeB717eTpgeojGbWimAuN/6LGwuM5DaGikXwWV
uzGKFgJ94vx7XQSjP/pNysRUw0FtnF601p1WpywVHilyifd9abag3Yf2wRk958b5dH5Dy9mSioDA
yYFHBTn96aVKPRRjGhskLSRlMaxaYQ0bZgMssNNQfhJthKxed4GdEu71DQkmeXH/PoTe/oB5PL9Z
IOzJJMguGYKjSzQW4nOlES4Caj4SeQN3mwif69e71Byl3PS/O16M2VGMYylTLzjajfgYGNAr04Qi
C+WtCD6hJte1lpofI7v1fgdRUxysAdRzqAAh2arzbt3+pfGlEE4jkVGIspfPH3VDG9WkUx1LhBr3
rkvGIVizHokOgpoCJAYZYb+rFCndjRd/4cIMLb5a4C8uoobFwHa8YWyNPtf3SUPyCBLrYNOIuGl3
fg4Ryg+mOX8uvvGyL8z8KF+owVkmMTCITU5fdgIlqjdN5EAF8ToHxAY0grPEAV7JwWUoQiJ7O2SM
GUrg5Mal7XndX4x0ru3SEp4VloaYH8ibgRZKPbMczU6OjibJBG2xdrO1zw0KIpzKYwJ9xsAhjWXU
vBJFQEUCtmON44OZFjPMLAP+ObRT9yw9/J94xqzhc4R+w8Pt3k9QFCvHuo+IjmrWal70Kw5vm4AQ
DkKABpUQuARcCUN/2wSHYSRTIkhg46wsUgyxHkMLy+CkyBzxisw7cy1xjvzQ3EojQUKCWkVI13jv
XBmEB+LeQ/8YxwCcvmVZQvRtz3F6b2ipeLTNiuRR3ZeOvfPo9r8fpamluxTldDGzcQEdWwYBCp3f
z1pLzqkrDwhBsk5cRz7hMPQQ3cd+cEfvXCfhDWNwujfGVH/VRhk8o5iaGs6ccU7QYxdNN/ZuF4cH
JVJKwuhe6D2eviJcgVoibJheNjezFrodbVw8x1Rr6upAVTrYu8jAn7uI0+H1WeHi18CnoLMpMViq
F5NC14PAVXHjH4xYPHYBYCKmCPUupnO2i2OOdjFpcTdG5KW7dZGeWi7l0rkofHq3CZy7uPB73Hxl
o/VzCp1CHDGSy7l3KCATQDRwuJ7IkgWlAQ/uVnPjwk7BRZ5J4V2nPHfmZvLKpIszgBcHzxlC+Ap5
ExLpZVsVJkVaD8WNrde8kpx+f5ZUs8yd4ruYl5rT261JwWJ7NLmHMKYRuxozR/uYIE4rttdf5fme
xKLnifGBtZMeyl9d5JvvPKi1LmkSMz6A+iVbqCd5hmiE2BrXFiVkaopZjBn1+jX/tm4XN0elFbug
aaO2PBNbenAzEEl14bHtQPlIsg57WlOAbYT9oCRJyhqkk7VZoYTLyrniihdgU2ckqOoif6+HI/gN
DjQr25rU3fXfduF5nPy0xTDj7FJLgICzBtLqf019YcfbovGJ5nRT7XPhGXZ942M6H1gWPEqJDBDN
vrCdxRWRlIeNk6vqUFDB6YmFiUgdrWH03SVk1UY3Nrzy/MBn2bw6i07d/AqWWrJ562YOPWxLx4iI
voqg/OMPH5gktyUBudUdKT0wrDzNE+S7pUZ3Z/VVehcmJeGHXQ+fKUSN88Gf9GEHrhVGudc41AMd
nfYUi2Kaf1Kl1F/raLQfo3jwak5outXfYY6IvyMRIby3T+vqh9fqMdLmWOT3AMA8asGSHfDaJ0YE
Yorrcv6VNHxuCp/PV7b5AdDVwtLJp7OUqbQkIlJV8PqDa1YE6IgyrbasPmznZAo+D3NHUVXEyxQz
S6JrJrFpMk9+sNzKUd+uDzb9wmjjt3C+UkiDUEsuTt8K4pKOWcI7xC0Fm3RSxa6Z8I8bJohDYiqr
F3uoSQPX9QBiGVCtiOe7kV4XbGi2/yLXXluljkbqeUykkke57sYac+EHMjjZAOL7Yt5b6hWcOq0K
k53OMShGIEaV7OEewjpMfndh2H5wou6WCvnCxMcky46ew66YRdCnEx/FXxtySBaQowaYYWPy7LWH
iuaVfmOGvTQLcSXTmFuMpkLseHolomQNkmJFcsAH2NZrahNaeMRFAtXFr9vvHuDU6oiDJ2s/lOnk
vLjlRIxbM7D8sYspzE9WUYLUjqNqrpNQQyGZdooKdeMVnC+2jNc3P3PxQAyQO9ItWvRwQSH2lufa
HwvS9jbKolGDUBh/UdEWD9dH5oVJCfkdehHJP5whF89GiWiCKVj6B08X/g5vjXMftRWJYP7g3NCb
XroUox//OMZCFvjFpYIBjwURstGxSm2IIQE4Hs2xmx8VkYU3Jr+LlzLQw8xqEDRF89h7s9iZXV8i
Xmwp87e2eLIiemaolwgqK0A6XH+Af2WyizXORpc19xJ5fKizTq+VtWGcT2xj9l3vmw0YbHhYdhXr
5C8MkAL3+aDHHwS2Mec+zIGbQyMb2wFCGKTJLfnpbr8eunFXe60ACGUr9U22Wd6vqVrT9XbLThBI
mLVw10DwCPve6LCUr3JLViDV69ayj/lEcPt6TKP2U17Y0ycnqF3jPwxOB9cXdnKsWAyY07s0U8gM
siZZ0Yi6bEdJOdx5VK9XSKERCnhzukOi3bLlXPoiOIqZlDZwifDv6UVTVExxaQXBIbZkK/c5aN/f
Ag48aCoRkzbP8t2pL1OJg/PH9bd66couhyEMEgrvmTkPsDcDqHcxtcNmTg51V9THwCiNTTeCt1ZJ
hiq4pZJfu+2/S3koFaEwsRhHEnH7YtTi6DMDLdeqw1CreDcXe7a+IvGm8uSsig6zGzvt8xmY7wN7
I0NX0olfquHschq6Kif3BU1X87H1dY1mXUe/9L9cBzUs4Aguwhx8+jDTeNTM0tCRd6Bg+J0NYcDi
J/0br+z8m+du2Gj+dZFwXFmc3P3OJLzbCJPj6E7+HRKI8NkQ+mvSl8YNOeY87E6/+PlKqOws1zZ0
3N2n9xN6fHt67nEqorX4YNCID1FydM6HOgyyYmvGjW3T3Ey7dyLxevOf5zY8HX+dK5x82NYs7pPk
mNKwq0HtbaPM3+d15+6HgoAhBCDarZVz/n8t7tRiJHJBBpuDVuP0TqXTchgayC3VaIATkqpFY36H
u6StN4KAqBCVgu4+mWExEENlWNon1ZaQxL3RMJ9oSjGhTXFFY7AzjeafVxN+FUpOQM3E1pxRT4xy
0LGDRthqQp/YyFL52h/LrCqayV3n3KpHndvGOJOAxcEYyTEcU+piQkh7O45aM/MPud+1+xbf96qP
tPiO9BmxqxS9tzLRSZoJAQR7lm4Arc1uwWXOi5K4EyEKGMKe95FLDzuCZLdXxhAdtNw5DCwMUOhQ
r/SBCWgzDdOHFP41XVrN/5bkt1SW8+q8GAoCrshfkz5zlFwMhRwuJNjJFluR7thE4xBNnyY0nKPS
ce8tJEL9jVnjwsLKNhRxmMOWYRY3Lh551GNCpNKr7Qfpmdm2i9j97GrMWq+SvyPAttM7f2dKzf/p
JiGhSgSM6tML5J242/bSL9/XldrYgI6dQ+0kHdmsfoi9Q6+dqYStaOnOMeCwDFCQLj+rMGn2iCbH
ErZZG1j9n6TXex0CYGT+IKfJdnZD1SX99vpKc2kyQfvM2dgxKcAuJ/3ME1E6JKLG5F5OzZawKe17
UxIHZNu1sVY0Rg+uHoBo9q1Ov6WGujSiqCghaVS4wg13MTO7JrBEROTxISo6UrXHQNnD1vODgca3
lVuQ79E9Rnc8AvUD2r7efBrArlv/YT6loKfP4B3OAsbiV5QBQEtCAv2ja+QxtZ5Mc4sDtiPrfrJq
theUhEAlo0bw3yk1yuTu+hswzxd7vGuo0UwblApl2MXeJtWQJ/eGTQFSG/Qn/LEET1ehB1o2b5jn
N8pBMLdiFBaciR0wR2lejp9SPdUrOK5gag9a6OfPZRg5P5EaRybQvKz96UV986EOwJmvpTm0z5pA
aOdp9XummOnOpr452iPxM44iOAGn66ujtO5PaOoD2jzlde66j9KcU2A0Z3h07AYfSa7kaOAlGHcP
eTMgQimyyUsO7ICT4t5rB1r2HbGI4XYc+xFYnFeCMKzqGgI3H5mX3SsfT/e7YqjNGt52DNK6wHhs
vIDDs4fD9Qd7YUW2QCFDQECYzfqxqB5WU942GRLMYwqoZm16dgVa1dYIeICnc/1S5wMZqyPyRODK
c0NKLUqkgTNxQ0gsD3VNsIAckuAO3iLFXuhN7/WJxolgniCgWf+qXF9+uH718xsF9sViRLPInG1V
i5MNKF8pKmiF+6rDP1wi27q3Qs7vFcXpW0vyhaoGF+AyUrBxO1uSIcaaw0RYxRFonX7gZEtKRAfj
UZehsQFuHz2w3Ws3da0TUpUpWMdz/Mf1+z1fC7hfsBMYnJjs4amcbgt6XaYirfz4aPu9eDDhId5N
yQT22qcmK2ziYK5f73yjSh1HqbkZz0pvLlXCSWenxLBOMBsKk5wE0Tlzj6KJy+7Ghc4nYy6EQRCF
N7X2M3+I64F3zYwuPZaVja4/U/Xd6AC4hpKUrMqO0AAxIYXpu+7WMfLSLVKlogGkUElxzDp9pFrd
aswsTnrMx7j/OqVeJjYjsgf9xqu70Of764Bkr4CxBpPPYrKt3HrI+P3eobF6L9o2NDswp/kUBNms
WaVXPA2DZ3yO28b/HNaj4e6cNsWT6MjYfpoir8N2S7opecbX37F+Pgvzw2arDJZb6pb64rBHHBWm
I6IVDh2RWWqT1naJqcsJ4ADIcBjy42SpwIUzV1Z3sFi0YQPiJkdoVuQjbZeq9jkIJy15pBOem6Nj
BPavaHBquKp6C3i8D6be+nr9R/91nZ3uik5/9GKKq9G3TVg4w4M2ZlNwyKuCQnZNhmjR0RsXn0dj
al5hb/v+sRFheyhAxpXEQRb0shpg0c96k5QEj1KJdB7BBc0JbkE2pnvPaEhb1iJfv+M4wYuKLULh
1m6UUGEt+e/VF4mJvIIryfsgHL3ZX7+1S1Wzt+9jWZ8zZFzVcQjRtC8D0sFJRd/4mfzehVqwTqX2
B37zK3NxdRRuN5IIQXIqoQvtVjIpkDc6JTkZQ61/SFLHqG+M4ksTLvsWTCA0TSTWx9OvJUMkrBeY
1Pax4SCED7EX5Hf54Po/VRzTp7z+KP4qUZZveW6cMCXMxeTlQlbjyQvCQXaHlvJV99QTfaAzHYjB
fQgTij6PSht9wrujkHB3r6oCfcdanE8bGPqa2uSmyPwnKDlOsSEgmjU6R6MbPneNso1tmQj3tQ9K
YhhQOSXOluMytA2iQv1CpxM6WpG8F3WZ1Xuog6Leu9DdtXXe9v3wovWKTFpIU55x43x1aSrkdIXB
k670fOo5fcSpR04V0Pn4wEgG+JBAPW+hHFqNu56EFNNTj4I+wbUcleWLEbqJdeOp/20uLp46hWjW
uHkHgZBisco4aRR3pV+maOTCybkL46w76BxsXjEIy+eux5i1LhR5qNvALFsD8mzcEvWRmq9jLmIy
8SpVuGvbJ27Ck9MMqtbDDkg2JcFp/kD5am1ET8VGQ3pv/YcR+r8hc9bSZ8FA0jx4ah+kOvV09LQk
IZCnRTJM3mmkMF8foufwHJQvb1+Xcfq6VEvSdl706JtEot51LsDvdtZnhslGNFOybanpC22j3PJL
tW3Crr+xcs7DYfGyHD5FtBMK/Zj8u8d+UzAzyWUcR8uKjqBZC+K2Kzia2xEx96328F8FxvJKNHrn
gcGe0lkiICqGPAreAkhtDnJi4gW+43xg0t3PvskObHI/SnUXCeuz3nQD0soJgTrnis0AsHodOb3z
+fqzv/Sl0NMxsVCxcvPJnj76oSCtGrl0C+cYucIxCEKLTG2Cpb5FBOKikHbE8BwhefjOaVO/sfE9
f+6mQjs3q6E4OHFaPb14EqlobKXm7H03qV6gTgbvaseabpjaz+dbrmKBmcQMPPN6F5OBsAKtMYbE
P4y1Oyc2q+apay218foh211/mhdGMsobKiwz0pYj+LL/31Fkpu4VpseJNOJ1hhZwV4tCvTRs/TaI
MhpqAIXA9wT3rY71+lufpuaTdHznxk3P88vpQOOHoIl0KSYicVs+2gLFpAM9BdVP3I36aiptcrSV
G7WvKDX7n+ZUR79v3Pv55h59rkBzQA/Ogb+4GErayG7AjFVwIKZjONA4INMwEhXVLWFusgJCujv2
UP6mtHyJAmJhLemPP6//iPPhbM5NU9SLOlVoNAmnI4pVxW/FWGVoQQttp5WTPBYpWnd3BNBE5km3
d/LK22ShOly/8PkZzkSWDCdz7kOxyC7me/rOpRwbqYEeq714XaqEYBcJMN5+r9HQePQ54gXrGg8R
2MyYWMx3mUXo5o2J7MJQf/MrqH2e3v7kZBWGt7nRwQLzUHYTaAGjabt37lCyl7x+yxfKim/vmeXu
9GoZMXUt1kRtT9PlvYg6soE7w3khrJ7s0OhxtO7dCI6p1zyZrfwPd8r5HHUPHChQWIuPOnJHT3YJ
Ycsam5F9TnH3voCbSsr0NN2YpS692v9dCr7N6W36oT/hhXDUXk5GoFG2NEFqVfgjP1m45HFjiMz6
k+UVFD7b8RCdxQFy8xs/4sL3DP0FxzLzBzL/v9THN0tUbnpa1+m5tjc7j3DTLGseNCv0X4zR6o6I
Pm4dJi9ezwTjRdWY8vnSls50HWihq8HBlXjON/S3B3fV+olGuK1OThYKkD4aN9dH1KWvl5KLQZeF
qstZ57PTg8EEihQew5EAVNRoHb5hrUqfJtQ3hOtU2tOQUyvVirzaXr/0xcFs0x+kpyR0nvBi9iLF
GuNfMPhHlVNCHXAr/ZIFycC2KoJnCl+cDYDM7YysU8/kMMZ38BCdG4P60kOfBd4IhRjRDOzTkRYk
LhRBZFp7JwhJ1CmKYTi0eeze9U4br1o7Vv/cQKdsy4Znbj0hG1sKy0UdhqqnubuPzE5/SljUUFJm
4zNZgrf0z5feLdJUCgR0JlmNF/c2Ci93DTY3+8ka49/WMFbPU1xgeTPSMq83SjPqL31LUBlS4ZoE
ueuv98JOA50oWw12AMgolhUKS4a5lVoiOZZ50HwmFo0svpxTUX5jGJ2/QUAgiv4d+nI5ywBP32CP
x6/RK0vDh1gFBDaX4nNplv229IgGnALz3w868/WYeh3Ur3P39fR6rUAYFQ+jt08yt0zIijMpeA9l
eW9S14O7FeHjHCPr90Bl6sbHOr+w0x0GFB3OVrPshsaomB/Fmxkp8gXoKZOGThYQ3wKX0cHUPbVT
u8O5GGfQqWd2djjArLjxMs9XOYQEcy+Hmjc1RLm4smOVozDaxJuJMlW5EYjTgi0ubLR2rsjcW53m
C5djUaW6P7etqPHI0xvtMMpDaKj8IwVvIn316HOZBu2rlvrDp+uj9MLocUyWMzzWnNaBS55eSfim
aF0Mx/u07xGMNtNHXAqU6d0w2g6lvIW++0tqXLxCqiQ0LZgCQMQtdVMKubQYYjIYo7AlwygoQXVP
xGXmj6Gppx9TezSLVQMPBa0jYAX465QwX63ETT9IJHLlGsQrGT7UW+ungKJ9sApiO97EdOb/hIkc
mj08gnKVmiFZSIUwX4CPECbh3neGVa7JoU53duM/1pmWPwat2VtksmeFzh5KD4x3TtIW6nfvTAGq
7ULDm13IIf4+5pxNN2031mLr9m5SonPu/fgwQi0WKyMajM+tnRifKmrdJHZmjXKoebZluJ6F6v3D
gBPv95Co1l6R4xZ8jV+I/tnJ1jd2cT9Qj6FEfecMhL6vCrPIPgbz8yABFKxjANwWUwGQkm2s6eMP
fMyEc+ZNMxufad9qq7KQFSxjU69xlAVT/Eh8L5CRVEKi22Vwpppt2LM532i9QR7vVKQiA/eSE2AK
NiFzt3bRV58l+9hxI/Gmfs/y+dnmbveY21P9nqHfqvUw4mXDXp+qhwle8y1v04Uvm6MpI4KBwcJg
L4Zh02lVgYMeQgqwMW1Ta277Qdc5GXM+FyDoo1jHfJ45mF6vj//zNYLz9ww5p1WrU6NffNjApzsS
xy1tP0aN9asJouLT0NXw7fxUWR75vNZQr4mmIBoutSszuFE1Ot/ooWtFB0UTjbOwsTwo1qXZ6FpQ
YyTradWtOt2epgecyKa/T5Xv3VttEwXbsLDzT/E0hTtHH2952S7MNWhnqNRBp6F9fIaT6vvIUWUY
HvJarz6lTjisCy2NHqm6jPvrD/vSpXjWHMC5Enqc+WW8mb/NxsfvpCX5sQUSIlYO1bkXNkDYHmJP
VLcm0QsnY6gVKPUMbACsWMuqJ65BqIgorw4uiTbroq7l90i1chP2Ut+ZRK9trIBMy3Jwf49FX27C
QgOOlnXu7vptn+8E+B20SFBkUajntHZ62yz5sjJGWx40r/3bagLstR5Hzcnvrl/owlfEhVAwo7mg
7rr0pjC+nQlXIMw3W3wqQ7PH0W90ByMN3LtxyHB0dOqfAdgk20DsQgpLV5xVZLGJTe0OJ/wQR4eK
5N9ip6yCzaOdOP9H2Xnsxq1sUfSLCDCHKdlZWbIl2RPCsRiKsZi//i36TeyWoMadXOAms5tNVp06
Z++18X5naMEOlj3q4y14kOVzIyt7vnBv33ukHOw4NEAMB/HM2ftryVkjXtAXx6YcjVAaBXZcCMC3
QZ54F97Vd4YX7MSIJCHLgW3FZvXv7ygh0C6YDmhwSEQ7QBeyTaYtj/qcfhd6d5WTzQb5YrqpU0Ap
BaIKprkHR5uvUt34TQDbUXkeTWtbLRvqz8NCFiEp4PH9mEERSQPCc9vaL2i12gHPYjxGuUNf++NH
5J0FJ8DVQPgHvEVQlmcH6HmBK2K2LhBp25rvOjF1EaP0OdTxiJM1WzvREMdFZNuyDTkuTPcfX/7t
csstZMFjhWcMgXbg31uozMoWmRiTk29VE1t3PJ38mr0nLMCnb4YBdAubmBsu1njppPfeN3dgZ1KT
r3Pn8z6ZNXmqr4tJHMm+yqOA8100G2W7ZTJS3mjaOJC6jGd38hoMS2nnXjj3vLcIrO1OEGAccYGA
nX3zJJ51iuPpSOeNCSLoJfIOLaUvxoU34r1bvJ5m2U5RvQXnCuUOa0GF3j05Og0Ry7/KvDXGxzZz
1jxISoNmA15Air2XZfZvCoPG3X78E69v3D8VnoWmkJ4cXU+fquNc+IRhQGsn8w+hXA6/UTp0X4bA
iJ+orcSNN0tCBj++4Nt1fr0iNlfM0Uz62V7+vbXC9SpnNBbeL932rpHfWwNiJ6F+EqDuRwkF+7X0
l25f+uZ32yMFe2xdUrhiLT18/EnePGJ8EDqRtLTXjDGaCv9+EDsBY7f4I0VLnYioQh6zdZa0VyHA
qeql6i2oWWImezpRL6i1LtHe3jxijBH0tZdBvxfXxPlJsDILYxJmFh815msPCSg6bIBBr9UXDkPv
/MKr2xPRLSIkDOJn91saZgIHWUdTp/WERRRrpldJmyodh5WFW+v/dVvDU8z+yXKFZpzV6+y2Bvqy
aDo0SGAy2vwdX3q5FXrzrJEKtpk5J0aimYMLupE3+8p6TWT+nHLX1sj5Kbcp7cLva3ByXS6y/dKU
7atea9qptuLqv76wfy7lcTVeVwaI6+3+qyrylKy9PsiJCElUelPYQruyUheQNUSD+A7TLvGPMzl5
RVj1Znuppfr2x6S9yBCKRpTFJOq862YqUGxTqQdHED5MuaZeOvcNPidyNN2v2tR4l6zw710QbAKm
eyQjsHzOtoBKWjapcVN/ZArjbyerr78FdZM9K1akw5BV7dN/fSlpzXNv144te96bQDMzKPp08chd
wUW3HzF23Fb28qr7GmHYErciuCof0mVe1fMaSId24+MP8GZBthwordiU2XPe6R2YGT1lAaP52Mri
Jynd3tYqku8jFOmMCNle3zU+OX1xnLn/VSfIhTnbrxIddlzK+38frH4llFsJZyhVGLIme1OUw6nw
tOobXggZR0Gc6kCx5tz/5GYciC987zfVKJf3GYcbiNlYlc/L3rbX/UwmUj9KM6c5Yw0wSfLZJ0K7
bKqHMVPdvqIsfvz4br/3eP39pc/epqYjWKccXPuodSOOjyFwNAmyBfRkNPaumu8a4sqPH1/z7S+M
Uh+T4ornW0esZ0XV0GKNN5cyPyG2cb+mbmv+8njOQ7MhrlxaGdVpN7l74RRi8/GV3+44/MQeq+Lq
hMcGcXZlc7FmQm1s75iSvHKvEHs+pei8KKKks/igBoR/LCbyvsN2StKjKlT+8vEneNvF5md22Xvx
QwV/DNf/PmW47+2OW2oACxNIcDBHtUdiie0d4+iVneXX4Vz3cZSOTMYWG23E1CXJBefsO786VS3L
GI3QtTg/25KWYakIvDa84zBjsQ8zlQRT1AUttVyfWcWTgFB0SdXnvXvziTpgwgvblYiUf785C7Wn
2TWwv7IrIUviTHKfHOWAv12I/xgYO3Y0D5hqwC2Li8A9mHobh0JrdGBmBYL8rWaoPpR10j0hqDV2
SbkocGD68sWTGng+bYLS2jbBH7JC80gyL+0mZWnOdxDa+q4noIlhl183yAmNIsKJIlyi2nSBQ9Sb
Wjfk0uJRc/Php2Iu5kLx4q2gBWTIo7Zo45Gi1NIwzdjVTpI+iBvLE0SI5N1cBHeGSOJQuY4zb9xK
ZPnOl1PxaUyKPlJeLU8kn/bV1hksead3XVluDLy5XmQhzuZ3r3MyIPLcV861t0zWz5GBBhyKKvUS
WIfCIq2GlsSpyGQe9YHTHrIptUJjHNyIQcR4D3xR22aV2+zmrHbvc0H4n9bp874pSasiaad8oVln
7tNKs19XZtIuwcwS6UNn3rSqInCZtl7SRWUXNLuq0ZwLT9x7zz0HTh5ivAusruedo8KNwQ5REB6J
8koPMjbG0AfG8MRJtd37nZ3cs61ou4bWFRmzib0x0sW6WPqePYPQhwwsdOwr3G1c8efeGibP5VxN
ZnLyGtleTXRc91JTNtlY0DHjBUNKJIcRDgsztYiTOj+xS/+v0jIr1AOMyS29pW3SZN6PxGtIbSdj
AjFaqzZyrHSMCiuakunxKRFjH7VKF/QOgTp1kIvB7dWo7SEFnnQct6DGgmafCPlTut60iZ3ODT1Q
FGhrM28LgD3bj8sMMMWsl1NpzZUVJj2I62a04m2MNPGhi/VhZ8yG3BU8ZTICiVc6odTsHiihE9th
EUtByafZmzjXvswizUItsWfaR5V4KvTBhbVGi2FIMy3Kg7zAFJYUUTYqTM1a5T7bYhw2kJPyK6su
IG6lDGYQCGwyh1WKcDD5AGU0QwFk1reZqaxDJhLvlKlW3zexIMO35ewuPSAnjTEWVwsOxmezLl8q
02t3QQJ5tsQLEFGbL4esJduVbrbDL+CK9EuqLdb1OrMg07tvyIbsy0czNWDUDYUeo3HsEoLXNHnf
ZGMeTVAXc2i2nFZMT6t3hTbW185o+Vvl8QJacvK/6cPiwLR0tSuVFwUvOxhYr0jM7UrADGn5dqtP
O47MPpkPg+cSnjtX2avFujWEWQrMLwLEY21tCDERsPHqZOUiXsG3zimW86//tlH8/1Gl889cg73i
zV4VtF7Rsv4HB1S9hMONej2IjR/I8Vm2FLzhLFNy6YxyfjRaftSQz7osIXTywrjw2pxVJusnYbrO
ARktNh/nz8L+V8XdeCWIYzslaaKU05e6RgbOMp1mz3i3XNxXpAVmIUet9svHt+DsgPbnuvS41zJh
dQTZZ11uwgMIwjGUflj0GNSbBd11OCVUSepCs+GsIPlzIYKFWZU4UgBpOTsxmSQYL1OZJac4xoYG
3sqksrbVTvBmhvmav7AMQh5rr7g0jTxfFtdLM9jjbIipCCvoedHpaFNRZ+wZh8zyNEqunYsp42cx
VE0I1sC+wqDXA4OciXmUpnZXOu5/lHj9+QQcS1disM/fnPfUu0J1asLBcehbW4LKceKiiawyrS4x
EP8s8X+1Ov5/pQC6Fjw2tGznt1lxA5Rop/mQJzUpcN1gTvulre07lkTPilJws9s4beJNXTKJcutW
3ObNtA+6Ogh5LrXIKvL0QYxtfmPONcgqFKS2c/j4oXvnWeA5WBVKQOjpypydt2pVjYGy6eXDcl52
JSXJCTYQp0n0j8snkwzmU9AxSDWAOF+49Nkh+s/9AT8PFmrNOuDw9W+BROUlLOnyLLiWmo4Iypc0
zCvcQvNgORce+T+u2PMfA8vsWg5j0OLccXaxqsXTZi3zIQ0a66cDmT2rYC1nbeeHTUoKYpPI6q5Q
/mM1yaeh67dzHR9nfQKwOlwz1qZcD8LEieGfShG6ot4Otnaz9JyFxyVSlXVdzN4hDuprQxZPsTnf
pZPzhMJro8viJiCQe1q+LM10bNcAINiMM/9rVvCMt97JRthoy08N0AAQbNcQ78JSV99tASYHDv8R
YlgXqiq+NfJ+ZzZTWJrfCIU4Uj1uHMbsflffLeQ8moK6cs42ier301DftHO/NcupYmsaUcHb3hd6
Mvnu40fovMP254ek4824lljB1aL0773FMuATzxvMB8pUED+9FRywKDm73F68Q5W7rJaJHTyZaSOY
tfrGTs2a3DEXUJf8GGeF/vpJeNeoulZyHX7HN59k1GNQH/Ghm730h08tvZyUK6Y2lMkgl62rlaK8
cMh6u2yzIa2q0bV/y0FnfcP+2i40g3m1sxjjYZxrm9aiq/ensa6t7MJ13nld0Ius4cSENZBmcPam
Dl1iV0XrIDJIVXOAWdeNGBoNZxd4qbiUOv52WcCpv6pjVukRVsL1S//1pWZszKVRZNoRI3oB9bbD
yjcU83w3+7l4wrqqISmsRq/eNxOHzAtf9Z0nar2neM+59OqLOjs75WPsVwQjjgcXs9J28DuaMUuX
1Qeks8VrPPJKQH0IblSjuVHt9BKoeau+FkysL4wk0I7wVf9aOVY10mphWrPdUOowl/j3VtjOnFmW
TUie7Y7W9WDk5gZ8t02bhrzZpPfapwYY7EYZRAgRF5V+tuPFc8LBr1eg+dLdTphMNkU6pVFpZNYW
nLLY6PqQ301t4Nx0fSOvWK+WQ7As5Vd+3OxkSR9VQl7Jg48j4kpPoW8zCPk1TF6wa3BNXLW5YCik
aGjDjl427qATvE6k624kWzdyi6U6mlpb8Qp23s7svaDe2F6l8ITGFsAbWkqUTkKPimWwklCInF50
EwQAGsaavKfBOXE6tb9ndQtO143tvTKTYosey9zWQeleA24coq5tOa6bAT2bschmOIdZdpvoMthn
i1HvFhiWEsRjoe6pvYdjbngMGQjgPZIEwZPT4hkmnSL3wwQA+mY2Z3GNu667ptG5hE1rxrtBHyuq
/Tq/HnK9jJpxppEgjeEkk/J3pYlfQ5+og1ePv9CnAUQi5eKUtoV+3ZoCk5Xem3tNb6nZ6sRCIIC4
q1ee2mgYJbDXcOaBIKptGfFCKof7fq1NdXlMumLZFejtIscauoNnT1DzNFygmejH0JK5ugfSNN7q
lVwboXEbOTqOfel5zWmujSnZd73uPGTTkt6iplYbn8J2K/PcNjeQP9JbpxUcQAkUwjnhzL3O3fQ9
CFKj60aT1yNxkTJtbnL8xKGbecZBrybOMvbgWlswGqtBxlGRWLANhkY7j/sBCbBJnrLjnKbRtfdA
0XErmMsQavqkc9OHABrNovuvnsicaKk7zghFIbZgaq6MBiztMsH2tzhbRQTsEAkyev6FXeKd12gN
p2DuQPUF/e6sFyULQx8ydoSj4/c65w1PP+VKzw9JFjwTseES46mIQsCwHSJr6C90G88W6T8vMVIp
NGnQL2F4nS2elT+WadFK62ivkDLH5SyX6sF4YSxgrj3Ts7WCAfBqvWbsjez6rMrQ5rjwLDXKE8jp
vuAXa+PPbuwRPlk0vpbdWJPqrku5eLtFavIbbgNdhP4YtL+mSR85gk/NmtjSZ8vvpbDiT7aUTh6C
/FBPtAvmT1lPuAImnERTu3GpszwalJOb//1mre4EqjKIGADuzlY819ZANmLyOzpmRyLQ7GY/izKR
Xz4uG8726vUnWTmIiGpdOiRv5B5qYH7taM5y7IJp3hepV4dOYpknGQevmm+20ceXOzvV/f9y7J+Y
h2zi9s4hRnrWTY4kjeToKnPaGU38hCUvf2YNxtjddvmOmfKl3v67X5Ga015HfuhVzp553Wvh8BH/
dixts7ibOwBkkdP77rhrXLu/K1O7+o9nuz9fE+8/pDogiKva49/dqm4ZVnVd7RzjuEOPNtZOOx6N
Mp1e0nLK501ciskNe/yg7o6WsXPpRftj7z9/BeAzkYZMKDSO6rNyCJawPnd5bh0lgrL4WxFkKdkU
8Vy2tyzWQE5oVQW/lNmNYuME6+GryNx2CwwyO5TM+HY1bD1BU7jopu04edYUjr0V98hyC7lNOgEa
vVZZcdVahMmj+iax4cJh4bz8+HMTV1wtqEjkQW9at6TE9GMWqPmYNShG4hm6KmPGLUEScKmaAtqi
Eo9B57Yho6NtZff7hvSgC0XQHxzM2Z3EqhcwHQC0/RadmXPGSBJLOLAJgnq6HRNyweKmnedQG+cF
fR6RmPN9q8ukuOaPsZ5p7Y3Jte4UaxurHz0RkZRH2gmVFobrXnR+sZ9sbvIVPa/lOrHcKt0G9axu
usrQoBDWceCTraTX82uv6uFK12qpotYt61/C8gqElXqRb1NX9AwbY8CwqKNlFC8CopKXm1lAupFp
JdcVv3y2KUU7i1ArnOJhqIHl32i1V5vHuu7q316WO6810dH6qihZPg3Kz6wIVC9xCraTlO6mCBq2
3AWDChNcT+jz59odjK84g7PykGWJ64cGCRFyU6c9fcGPF4v3ngDYUeiG1uEU/dv1zf6r/o3bpQjS
xeiPaZbUd5lec3S3Ezty8zzdgfbFCacKemOjimHYtU20TLoXZraT/rdmFI8iPQqeQ8bNKKrf2B6c
yXMHvGr9MZb+dFMumb3plEVvlPY1VOUh3Valo+oLO8DZWWN9Aeg20aBYh6Lwus5eYm3wvSwxcv8Y
QAiOYCHVx9xK40+un2cXfGFvd2YW/7U9QqVP1+/cN1OVavGAD+SnvmugfPQoe1r43BfUWeeNJ74R
mxmkIBoO2MHe9OMpyGynXqOuqdpuBQZ98lFsu3y1Ktf92s/AcSJVNsMD1tfKPQAn2SJm3X/8VP0x
ef/7RtNuo+2FKA6hODf236cKcobboUQBAFUFnQMC0RohPCypNexma5i/WrE2xRS4q4knsakSd6mh
ElT0hdXaUZo0yt+WvTFrj5igEwJbF28kWM3FrC/9ysj3dNzkHEISSt07SMP+sRPOMh68Ypq8fUcO
EFVildc/OuJd7lOz10hy08hWQSEhyrB3CpyfH3/n9248vFREElAY9LcJvv2s1aO+YtFwoHbVtqwI
FHQNOf4mPEf00WLxbKWFspJocHGnhYFwqyYC5+n++PiTvC0AwMUSK4P2aR2LnG/G5dLAIu17SKV+
6ZzwZ6bHaen9pzKevzAHKO59+yKL5+17tIJweG8hjKzegLN60Bjsobf8ITlKZ9K/kSclfgt7+tbm
sXVht3hbamCuW8XCK3wH2PPZgmUPaLWBMml0Poyq35TdaHLuU+4PB2mTJ6xuurBEvHdByjduKD5l
kxSUf5/lIJA5EUKgP/Xa8x5EM6x5lan30vatEQVAtHYf/3zv3crV/UU4MxI9dsR/r2fFupHQBU0I
EPGTHxN1htrWhCMhk/Om4NPHF3vnWWFBQDBGPwsj+DlDKXOrwm9XY5dKgdSTEBT79s1U2hPH90pM
giJm9l/oGmjmhTXinStDh0MkQJOH//8cjmAVU2uYo6fhuFBkf+q+/MVkNL8yDE08MsLVDwV/vfSS
vl2Eceyg1lr19QwFzluxS62rVtJGOblO4r+WSWF+bmcd+puYZHuvOk2/W0Rvu09BrWJ9HwdJrR1g
n4hvLcCCLsqCwUPJAZShiGbEDJdyot952BhVsB976Lt4j872o3hpen900OEnhWhPai6cnQvNg2y/
LL2nw9Bf+BXeu96aAY6Nae2Ke+u//2v79+M6dcClF6euINhr7lu6rqpPj345JzduFeQXnrd3Hm46
liurhYfORnD/7/U8HVowMUHFiRZ2PB8ESj1YC+5MEIbW1GQPfvx4/zFnnm1EQA9XcrLHesF5+N/r
DUbq5mVZdyBWupgWshm7RogtrP6q9yORhr1q1f2C9l+EBg0/bysXp/a3DvFRzVbznP5ZH0sS+syg
7ghWJbv5v98QphJYjhABrye2s4WzF1MwGy7J5GSDeMfYJiDNnBAjsIUOm49vxjv3ng2Zu7GaxCn4
z067eRbrTmMTjlF5U+GEc9o7OP81IO6eGtR84davd/bszmNgxY/NS4Yy4Jw3ycw9jVPVdUcEdMHT
oNOIgx/u4GoyOsTiTAbj0NC0EihMVR4//qbvPNW4WLkw35elNDhbQmVmxEti6f5hZuG58aZRbjQT
L4eBIz0S3ZJceIv4U982RJgp/fV114XnrxcpIPl1DBzpHozFacKhnDrU0/IA/3BDgNaV6ajbWieX
AHBfHrqTc0V+6qfC61fW+ZbdBwLZvNO1LKqCLzJzv+hUu6EGAt+Kx+F2qruNsMh0UrrzWYhn28hf
eTkZ6iUHm8jmwcU1g5761SM6rmLG0sf97zqgvmg1UnKzguTY3LlNK8T46qc/qaOljAfylzmkFNdT
LiO8GVuCGn44rf7VscsEdrA+78aSRuDSLk+2XtQbLJ7OtpD5VT0XfQj573uvc7Ca9PaTLeRWKOcB
nNie4+tvLVkKQgl6cyuICQ7bZL5O8uAk5/IBHAVTeaO7YS6ECmM5TUVx7aTlFvHQKa7166BSr0vn
PUjh7Gyz3cnGLyJNRzDj4LhkItTYkYhLhi1LXV4JBzbjLPNHTRcWgY7GtsTeVRbV07JUD7OVf1X5
GsdQHQeHk61THDvc06XzmvjykKQtEY9BHS2x/QJh5wbsy0Ma9/clibZ5s3obyfQIOuPZU/iQ03i8
dX0VDW32WRT1F2tpt7k5bLqgOOD9hHzu6V2YZvTMbeh+errJ5sSil2+/oJvKI6eytNA2l20q6ypK
8akGStuNln5LInizJTi2huI9PNJKaqJZeo+DXjlRi4NkVzJPouXsbaSVPhi6NpPyQvKnxCPhksFw
wutahMO87KQfIyjENMWHGZ/VlLz2mnOlJ7iaKajrozm4BJmv5Jqlssd7itOvhp++2tV0TyTm09wS
JlctTAQzEktlTpJMZtDJpXMRj2gq2iY5oOA+ZAtAvpyAvr6E4OSirjTLRJAB5qodCblLZJlyXcTI
QDfBqvLm/V6QoG8VjhhO0K+65l6nsjpQfhCe6Oi/F5JHZ3P8wkDkc5e1vAf6w9IJMgfFxnWHk98G
J4YkVSQJBwzRsEZDApVbTvG2zGeXaO1l587tZ2mJR1AU6SaNFc3uFEUIUS55GJcLzTc1s/B1063F
0CVkCNyt3XEDZUr74oy0Gqdq76b28DjajdhVJXP7YCa1LRhNrgJSJGYr5QHjUEXe5x6TsRlZ1nwL
8ureGOPT0roS79jyTXjkOnd0VSIHOuhGF+Y2sKYp6mchCURAQyPjrgiXUotUTNuoJVl2wrMQJh56
8oAjD8jvh2RJgm3hYTOMO+JYl7IWfGh+UYJYI73vm2vLoRJulrjYJEGnX8Va694apJpiZFnMDQ3o
jZjR/8y6vhycusuAStlo7ypBIuKs0bF3LLlbI7gOASjCcG5bUva8+bteDRl+Px5+Aj/ujSJ9rWzj
LvG7k2MUG3w1SZib/AN27Ewuz2vqc7cGosW69+zgrtiRDq7IsMVtUWreg2EjdBhF3G2nyc9/6b74
7DhNupn8NSi6F082vCt/dI8Zn9hupt8yTR58GEtmjOPQLq0ftWke7cYZw5Gm55YZ0Q+Rye6YQDfZ
gqpONgmzJKrVlFYyQN0GOeg+r/X7PovrgzfqBODWamF0RPixjvegr4yHosqOnmP+bszq1g2QIRtG
8bNdrA0BQA9QKK9FblzFgmHFmDp2pLNbbbJluJpJ+NEaGhKWLNH2dVpIDmMUF9l1NVc3SyEATDEq
C6vBuk1d4oJl49nh0PnAfynuw1LVB9bgH2VNHmXcZy/K8V6rWj3EyvoUTJlO+SU4JZoH4VeER5l0
1bl4aLITJPS5NnWr3MgS/hIRIdaQL0P0KtkzkY23duvklX/jOvVhiGFuCXubqfSUx8WwNYJx1yXe
lSySH+SDb2hMH61mIIS4tX923rDHorYfqQvoccXmJvA5QzYF9t1Zq76rOGPTiAn3hW7uZ3Wo2jyq
OpE9NMlIXRzflDNU0Hja1m1z75cNHl0yCZbhHoBoEhLN/M120aR59P2rePhOKumnIBueWmrek/K9
JMoHt9xYmvo0+a3Y535Kco7NQmR7Jbc6uapz7UHGKUON5asxkj7iOSxq3RJfLdTnXlOfykyoU+nZ
L+UAoXROyypaghjufJxVoVGqNir1xDzYtXO/cjazJr9ORfBCDjRdiIAurXeceDgAYKbfMMQmOI6b
+ySdt1ZbPfnWfGA7OLSueU+X4oVcyXu7m4neFK+BMr8MnvGp6osshLpECnF7I5bykX5jHXoOY1uH
pM7avNfV8NL3attpKtnKuqtY3JJr2p5WCHHKXjkuO9Mc9yT++GHnVu7WpDjeTV75SPNg10rvZ2Jz
qHYcAfwlV2E1zo+TCqZdPxCykjdXrt9d4S7yo360/choje/LrD/3tnkLx6AJUUpOm8x3XxEsf9Iq
+HMDVJFw6b2RQ1AH3rW2WRwmPd4ErYEfghFXVC2QWGWXJq9OOVohAZ3QFQf4iVWOMaIq8oyTcE1f
sArodLiWuMVNQRu1KC2mrtRqQ+SI1NnIaoaxnsdihwBo2BVlkXwxi8oOncyPT8lUXvcMNHYTyc0h
4sEhpFz/ZHhJvfcH8LYtAb6hX1r+zibWMkQWmUWT6f/kPAb0kDSy0BqSne7UakPA9iEjCCCkZzhd
yUZ1oRfXKEd0jjtRYE5zFNR+H9mdf2+UHYGORf0MVgq/vWV/IsfumfBjK+wlpvImWENV2uIl9aY7
U9UPJJQOGx7Hu0zlfdiCuIxii7ki0lYn8ku0jVMDTqPWyi5C12ZvXPzNN63kbxuRXHW6dm3V+ssQ
J3OYEBZejT2xydJdNrg3b1o3JyDLvm0a594ws9fGX27cRbsCH3inRHcr9PpWE9qdW9f37GN9qAzz
Uy/UvEncYats+7s7ezuW8j2Tby2UqckKNNj9lerLO1jkOzMh6X1wVtjtXO2QVe7jHppDK9WzW8Q/
qW4MnEXOt8aqHp2svfb87KXX5C0j8zt/rr64sYnQ3vjV1vEpT+WvNqAM0hQ2EuEe3KLY10Ls8L7e
5HRsIzzshKC07RfWo18WKWmhFczP0uaJ8o2e4TpR9XmDcHwxjOeFD4V2VIZeV1B5xvxHRMMlLN4j
icHN9xlKWoikf5cn2Z5h/q9es7PINLJpZy2xGxlegd68OeW+/2hOwVVsDL/gUozbfEz0W9Mdoczb
/ZfE73kIdCb9fTLdiB6wXjMnr0ZcGGHArL9JaofFx0XsPbhsRoEZ1S6xkRTLw8hOJqcy1MoKjABM
2+2MsjS00qU7wiP6Ngfpz6YZH7uSuA6rFS7MK+PzgLh7sz6woT/x1qpZ2NEw8RwYCDssAmM3anCd
l6ZaoDiYwxeoJRxJrfp6TNQDqMXHdvZvG61dFw3vq76KX4GP6Qchx2O9NNm2LrJhA2DzUFjziaS8
OExn74gf54jU5tFDXbxx21iEY5Id9GU6ZsHIo9vMGF81pOHeHI9blqJyL2TlRo4W/xggcmKOmQmv
KfNnXdr3bpEcWch3jaFu1WT8TufFCyFBdGgsIAgnnvETPVRwYFIBewLmzK6eLX/jLEjepYeiIa90
yoCRe0sPJjRVPG5GJXb8EkPoNvLZ8cqB6fwAzbsmaLvriAoZbJwMuaXdYtf9Wjn+C63eJ02sQSlO
v0esTcImC2cXt8axseaXGAbGrSVEtcoRqAuC6qZJ+I86BsxURZ9KTvEh0X+soVr36FDphF2LLdFw
kige3H7H0K+I2MiGO9cYNLoT0th3lvnLQlK5s+zK3Wupfbe4ZYYcxTVuTFiWYWe1L5ZXFaFTBnvu
ngq7USPSvQJ8J5P+daj7eVut0ZipO34mpTGlzloYXFH8qFz/7ZbaQzvDmxVDlewTqzvkE2M3MHa4
sUR3GCf52ZXDr4bm1JZ8en1H6CatDGZ0TZGRuM0hmrztCsoeQj8G6+Um5om2bISVPfnH0tEWGMud
vq0QPKGzcz1+bo4CVTomrynx5W2o2cq/tdy52KoZqfpEhXrtTKOPtiXw4xfZuMY9Sioa9CoRp3ny
xcEn5+8Ud3bz1aL7bV5r7D5BVFVkrTB+NTfQ/y0yoM1fS+79TG0n36UwivcdsK7bwG61F6HV8KfH
Xn8w0nF8Le123MssN/cyyZdt5q/PcWd6e8tV07bP5uEqDgqRMyQ1jJtpnFIOVIY/4GrieHGHzoh0
Gw9BeOj3k79JmG9+STqzaUhP70lKnzSLkKxUdjd1EhMCUQ/Dw+Aqq7qb3ImCXJrmcI/TUN3pTiX2
vSF+OfwZUU6y+Oei9NI7os2TJ8dRknB0I/9qZRpnQSZ7Aya6pY9k3CCirqHfW6U7Hky/63aVFqf3
aZ9Uz1PqlHumxvMe0anJDRfuY4uobWeViOalIInX9mMdzYrhEvWObIjhSLBLglFtUTh9csCPUMcz
tBlMkZ7Qmya/LTI3b92iHz4RfA3FnA58fqinRt3NUP+2bdkGCKsmD0uKpU039NbJ1QYAsR264NXR
y2wLAX061Xplbqlqg9sYECUmlir+5Ki43lkJVM6wX7Rya4J7PpiNHm9NHSXezEj5MBfa/5g7s+a4
kSRb/5WxekcN9uXaVD8AyD1JJpNkUsoXGEVR2Pcdv/5+QdXcLrF1S9NvYybJRCYSCMTi4eF+znHF
I0WYQ/+xQ/b60FhRo8tYNV2PCHEEMLNvsZmSpSDBPTsvOifYnTU7vY9mHsVQhnRwF7WqQWNxHuQg
bHqFPST7NrINznmLdl7aGqRQW2Zg4bt6jUb6wLrXTL/VqXuf9Y69Ia4YbzDh2mV26nbd40mf2qGG
KxvCFYgnNGAz0vi+jrHbK7Va+U2ZWT7ntfI5QmQOX8ec723Yf/dRGtOYxSQCobYWahWkBE6WFbWe
WQ/doY9tbd2Vcnzsp1DfOWPVilc1T4vS2ORz5GrxwJzP/tL1OnBMM+O8k/T15wWC2hrEbnIT20O2
CWp97Ng/MOQYimBV2lO0SrUh9VqtsoFKt1StL5Oi308FzktBTOazEyRUw7FyWH2JJq0tamxfRkKo
17irwRRDUppWCCTlyOko86GvEe6JgmRPHTvfmCTF7eIFh6kO7jFnMCZ0f5GW4yLND0mX76hqjR1P
xzvcgy+2Wj8BaH2u6hp/Prvlyc/muHyrjf6+pajmSg7si7TU3zLJPoB0t9eJxEkEyZZnKVGfpgIe
TJ6PZySXLoXtdJ7Whk/6aK7LUbrnYNGwM46bmHJ6aiOpbsuC8mW7+GYO2N9YWyNp/EZ92cdSki9L
kuyVpjqFZnyjtf0r7I3VmNUnREV9S8bhSzrOWF1bFj55Em01ZOWTukibKcvRVFNPJLDXhJgLN8yd
VQCLyk+1Ym3hinqDlV6zPPDlccj8vFKOnGXuhrD4nCkQctJ6Z47SXczSkjtqgfXc3g2HCBPEbIUU
DFR6OkyLvgXftFEp+uDVi6X6sWk/SYtaI7CtAE8x97OZP5rkBCHqpO7wLi0XHPRG7XBl4m2s1W+W
zFEE7JALNQ2dbhXW3mK8NHZxCwDCX2LJdkOjqD15nBYcztbBz4yceXBjRQ2u4TgOFfGcZvIoLcSp
uXcuTirfQPf7ZAW67Bnj9JzloBIdZzzrU7rsFqqEyFq+reP2rQz7DToVx2Y0lBXeIuGacdwrs/U4
5NEFYAreLSAvKaTIh2HdyOp4tMJyFbftizJAuOtjXP9iZr6GlvlmL+NBK0c/VjhMGA2hiVKXAJek
yrmsyjVJmafG7r46ubbr++mm6TkMLPop4jDoWkNkeLrCOxZ2ZtMzljjBxK9m2ZUHuayrda0Xj2TO
Zjeg3txOyES5DUdIr9CtdFs29jUOOZZQKHKdwlGa+prDrbQeDKJSFWWPJsoTWnOnemMp3Zi2YFQl
Nrwva99o+l4ajC178DNVLROP/BFQktBPG9Uz0bVy9ZCaFGqQxewlBCODPIfraA2rdMjR7YW2mE5+
l2c3Wlfv1bBCzEOS3SlQDhUrA2d9dKeJU8G0OJ9gPa4KeVzbWvzcjPJj2ESfrbnFX1jyzWi0qwhZ
TVfSKBREOW8X4Hnp9VEhUfeyve9y1be0jiMdB9ouLgBzmlQPykpOnenK6Y37Ba+gL+tVzwbS5vWq
08MYYfCYnNUCvn5Rh0/Evu6oNreiQJuPImzslab1ahvpQ+C0j5ZEjUNS8OaoPKtW/xVs5b6XgOaO
xe0CEDutw7M9ZeuhwFJG1CylveODkYxvSQYSJomkg0XhET8dlGLdmjqRZRCg4KGuYTifpHA5yIl+
LGN1NfTZSZODm7aSnyRMSZIp91MwefNo3xhR+VLLycbOa2rTG7OCyUIGztRzzZfEnhTa+bOIlsxO
s0XTTUeDQfJ6p3ptUntNXYu7ObC+KEGzamKKkznKcmPj4W+gBDuUnXMAgw7OXZWj/2yHzPEpXzw7
aU4z+GT0T4aaAE567BoWOyw06rDAlu/7mw55JIx7PdyinXxfOSM1hpohck15/ErV2pAaMPpJjVM0
+WChbduRgxkh3D2SyytqDnyBA/mpirPe13uquKBWDsK1QPXFwFLc1kWYbdM5vIOt8mw70gtu62rK
pefGlp6zIFv3TogyZ4zD3hFOLGr7RlUpLFkrxpsDQZfAul74ZtZcq6jZjXCuPSjfziFiLoLyBcdr
s/V6qWRhDqlyiEuqFMzgVvYru6H3Um1dhmRJBrM+yzovmmFsNYrERKZrS/K3lICxa3TWUW2qbwWg
5XBon2RZXlcOlWCd8RDJEef67kXqsJNRecritnHhgUoicrci7n9HJYB5VS3xEQ5s4wWoqskFCGiq
cGe68k1Fsc2152VfZfGdWgRbMwhegypt/XJeTrEd3wyKtKfixNpuULELOVblibPDOX1xwsV3Cjzv
1HGlpfLMgUj3vHAOn57TLqce/IxJLldqaR+KWuqAMVV3ihPgbiGolyVrSkqxwnRfrdQtZSW2Teys
NNPkYu2gBhxDxrJDykQ5R2LPConb6NJuAIOYL9F+UMs1Ba1WyH5+NSLq4NZQ+FCK21DNxp+IcvfN
LUCQU5IrR+grb9RreIvk0s8VO/dHJVxXcr8tqD+VukYALsZxrujMruwie40MCuguqrHv1Sjxw8Wg
MCSbbVZK8HPkbTead2VHSi/ozEcqPHI0DJajMic38yRtLNrcWC1G3Yg/zRlFFqAkky2Khm9wpjet
lh5yzn5I8XldmR5ivepdsx9VP18yAuItIAc9vwHIExEaKo8ICbpKjQAdbPZ2HaTEobJoAU4d9O1u
oPqnmS1+qNjVKl3Su6grt0uAlUh09Rk5fXeR8U4qK8Ftqx9GK7lR5uBCyH3NafVLmDR7yiC8y92+
6W18m3KYYp/2icKsHEk5goDDLC6iuBGcSc0gAB1cAgWyZqiTntJdJZ++DCDzUI+S8DXgEmXaJtG1
Oz0O7oCpHh2juDEnUzmT+XWLtIOV+zwu9VGPhSyYvLWMB7mRnuQU8aVw3s9qugJICLmZpBXw/NVQ
Ws9FXRPhyZK7NouYM+QCHM130mGb4Ps5db9aqsidwmTfjf2n3iQuKY9nSlqvcsdCkafewdqj4JKs
f9JRqyZXFfpN+BRgtGSzfmxn+RxbdeLWUbihfjtWSFov6rx1mmyHctKZ3fYcZGB5HCRu2mg9TBz4
4+Sp06vNFJnbvCBPaCkbpVHdKeVEOGS/UNT4WX4VtXF2X8FmQ17px2RnVQ5RajRkHha9HO7zOogt
oZGbONthDqLPYR9wPv37lO5P4CLId4CYpWiqg4TJB+DAYMU1Ynox4Y3i3ZSpC5Y2jYeG3DwVa2w3
Hc02W02hpHe/AI38JG8uGJRAunjyv2IWipTUkm4u4T4w1eFuMBP1JYWYvQ6tYnn4+7cUWeIPSXN4
8QBhqXoJlsD5AFcg1NxSMr6L9mWIfp2LxiXFUZuyCrVfwAR/8k5AtVFpErgPzfqof1aU1OlQQxg4
OamJp1hr59uw4WA4ZOavkuM/exRQD8YNtLYDquXHyRKlHF1ysAB7JQzlaxcZzstEEAPfMAmWXwCa
fzIxmSIWRQfAU+C+ibb8JQtftmWjZRa1//JgKg/VUgzVnVQbWb2dYiDYq0kt+uUXsIp/rXgD0vwd
rgPrA2TRx2qX7OKtEVdoD0iGsUDhj0bnSL1XadmmMWXcvMEuAyJY6kyCOO9qjrFFUs8PBTlq8hMW
GT+UzQdpZyeG2nsVmr+jPw/qmP6ioaal/uv0AmKNOomlEhsE0fZj91j6QMbByZP90Jemr03zKVSG
b/ywI/+9aUbUiPqppuBhLD8EYXcgeEEBgxY8QacoXyxTQc8v2aROuZqVbqMU0kbNl8+mUide4wRk
KaPuCKf50AsBDru2UdyxdqViu0Np43kQN0iUZltJZuLnDWk1XIPNYI2roJHRRbMbd9Qws0R9H/Jq
3DaI/5IUiQ9qP+yoUflIyHFnpgDrM0irY3zC4UZFoCnWTes8Eao4jLWxnRLysuFsQRiaNiOEMlcL
p8NIacCwKEka6o67zORO+vyIWMq3BcZZNEXnfCqfamJ0t9yDeKuDfmJe0YTlsizmPYXDVlmt+WmI
Pi6F07R9XzgndI4qBFMdlHwGxVcyoeWZ9qnX6ekxt+o3NbafCnUMXCePGxdnAiF1teK0Aew/7xHK
IIi1spR+b49STrnC4IJMyCGpu92i6OfaqLeE6Xpc0dDZ6JO5lRwp86xqehC2Yzta08yEkshBZjmq
YFlbB4+NlN82lLRwRH7bkZOnJI1Q2YtbhBuCtTwZKyku9oqz7FKjPji5vIv0nqxmBCBVztozxWDX
oz0fqk65m6JYpKDkx0mRN8pENaaumT/hBq9R6PLtgTi/Hd72FoVM+/nklNXOgARGNiJdd4W5deZ+
s1gUkkkMZUfqz3EHAjlgX+rnBpBAHJOIViNr1cA8SKuw2ocSOat5YYMPtcOQcgY2M0k+hpH2RQ4H
X+4q83ZM8rWBRINLcMiTZgCnKSe6eh48uY2eurJKt45W7tIpPKoOPAs1P5BpuJlKTYV+lLwElPZy
NWV4XVKFGC258V0ckZ8ADH0b1sa1dADZBOoAkYN8IHUVRqm4rVBWbhrzpe6yG8jsdyq5KH9s4KiB
uwGFEnWbRrhBIxn0ziz2fd4chhLi3axehlQIOjakkIdg3+LrmkW6NvL0xc6r5qJOOG1VFx7HyvYg
c611cmCE5sNnBNkPQayfEwIW9Bn4/Fz/NBjS1ygIN0p4qYPlXBSgYKPgXq8zfZNnSoJYRNbu+kx/
QfBjTQ3hVdgNya6unFuJYlKupZaxX5DEilGRoTT4V5kiN11DHrnXiI3N0RbkRMdJM1rXkpBMCQkK
ZP3g27Pj92m7Fqq4XVD4jdmUxPwRI44W5JK7Dr7zzIksmutsvVTx0R5A/ijWagkXj+qnO7DAS1Te
t6i/cqGvOcMpjJcNcnbfUkygoFVu07F+G+ZmKw/949LoN8aAKPNSvXRT/UApp+dE1Z4ALlx1gyoB
SXJOF/PB7Iwv6kwSNTIPqEh+Qt0HnkA0QxQnPtaBCAYaIEv1vRkSJO8mTjf1QKlleWV08a4byOuE
Kpmn7EveVKMPtvlNBr2QTb0IceW7KDQORVme0D2A41q/lK12RI1o35e95ZZtu5Ybh6KnQ/JpQONt
I5UNiIFpuasd+VoTPoSGxIGSTOHAoTCnELk/yfXgzm16VbT+qSCjOg7p53poCuJfije2w6ZNrfux
4KABjmEISo5t8+MM7ANOZXOnj/YTaJQbEzknwhvRCUbhgeBW6NZ28mjGi0TVItlT7IUBAr/ionqR
iBPRhkxCQwZgPGRSbvkgc/0BubsA8VHPSPpnEqb7JmqVVa3oJymjRKhabBJpIJxGcD3TX5W2PBrh
WLp5lb8VXbdXq2ZfjRNjUAsBlTsjGl7Q03hIqvZgTIDtSdgdEF48Eb3aR2ji2Cq1FIqh3naW+ip3
zgP6GTBtDFetOmRWMzBsqDYdUuJoQIHPSbqctCDezKME/nVYt4jOgpiZ9ppDqjEonoZx2Zp2RQbb
iiNW3ngnS8sG6bNneZYzoutRuA7s4BAq8dqMxhd8qjslLW8Csz3h/NyjduplJWWZScGmsnYzJ/pr
51gbp28plupA+4XzZEwPfez4U4yylVzcZWCWPUWrr82UH8tJIYPMUPW97VmjgU5UKp9Va9mVpNyp
9GreEfH3iVGA9wgeIon+yIbHaXZei5aIvlp/HvPgs5PNd7AF7mWrvs0doMblcgON9KmB1Ysey+za
bV96kwYIKYXqrKt54UtD4MlZ8VyYJcmyBagCORdXyhBFL6YNibmtlkkisheCxArvy3pZQ1zwlBgi
XEMEz6166nwYNuJXSUO0WVlpXQNrOEm+duixG6EMykcv3GroRGYjuS0K4HKchZXAQFGk3zfjsDPG
0ivjcGeDsTCNYqUN8aEHRi6p2NZQi/xSGS7oJJHLl0Z2ZUTi0z72BA3MHWI1X3WD+VCW6gN2e+Pk
03bsR7RaBHEVgdYwcQ4TKStASlBl036fDEG7SfP+oEnBii3wFfb1JZCzz3anVS4mQnNt1X6J6vxS
VrIfzdTRdcqnrDIveaTdULkSWBKmfDa0Q5GSIyKvuTZaBN2rsSO0WktrgoX7RBpJC9q36SwDizPv
Zp3Se2CQPo/kicifUveSEBw6gkO2CtoanAyCzxTE3AQ2EIWaTSAMPtm9dch7664eo1UICKcK+zuj
mFbTQI4wIFCThLlBKMq6qOA30Ymt/KBGWarWNgp7pmQOYLjIr7h1KJMbLYyjSX3RBsmpgAz02sqX
jSILJapu35XLKrXVnZJUpwZYRMkUTvT8FSbfEQE42w0E+6aVp7vFwCInKvm5+s4Km6tjSbtuDPxF
IzVGsRU5J92mtMRuHZTCCXK+oIl0IN9jwP9LJRYLpcoJeYSSdHSk6VBWUerWnPcLZSg4OlukRVE0
aYgp7UBYuFCHH+Q5O1jQnCNq2fkxa4Vy25/mRHFVPXzL5Wb0ZquBDwwGErulS8EtYkS+GWpgvwhT
VAzKMioky2tADm35VU1lT0LfL62mbTCXAHfUm77tDrViPypNc6zDedOHtaeWUueZlUbwKQj3uh5/
DSR11+cDSoTKjpqhmtfby7rLqyNBpYce5y2x4ouCf9BQKdAlJQCcEUedQEy+V/Th+wnsP1+n/xO+
EUkm0Aml6x//xc+vSGaSxYu6Dz/+4656Kx665u2tu3mp/kt89f9d+uMX/3ETvzacXr51H6/64Uvc
/8/n+y/dyw8/rIou7ub7/q2Zz29tn3XvD6Cl4sr/6Yf/gV3nLo9z9fbHb69lX+Dwnd/CuCx++/Oj
3dc/fnM4dvznX2//52e3Lzlf29CEon2bP37j7aXt/vhNUn+HH0CkErFOinpRHI8j8Pj250ew50DQ
wmlSKHJmiY8o7tRFf/ymO79zrJEpO4bkM3hzwetoKRP9/SMO0hRk42wGFYCPf/vvtv0wSP8ctP8o
+vyEcm/X/vHbB/FzQ7fQrYI/ospwnYDtfxQXHhqrdChviWh3GXqJUHxRX4nmsmJOC7WxC2qtB+Yl
HY+9dgptos7BSTW+DDgatUPSK75P2I71+bQUW4LCLiVaMceXeH5ln/63EPj/0tSPophhSwg2rTKw
AcO1bY7tch0MYp6aDjzgqJS/0oGEq/nD8fLPB3LGdygOBjPro1hwhihAhbD15Ip+6cZmq6PlJP6f
5YSh1WNxlPPt0GxjJN304rWp7ifOlyk10qJjmz13wLXr17wC1g6wBskcGp1jKEAvzBwuL2P8PI4S
RuUIscAVNynUi9phPJyTBFZ7mi6o4FON/tmKj/n4CuudmOfr2Lya4X0tJX4QEx9WQfhEx1FJif5T
CYVr+uqiRt6SH+vsOS4bT1R8oqHZ9Drl94l0mEEZLmRJHupu3cQgy16HqfYYd7W/2Ea4MtXXwjyN
06Wc3++NjBqx35TUD3DL4JXWpdNriL5989pQfDAi+BmXG0m6oQ8y7ZL3Ry09UrLeJUcKqDlaVcOr
MiWuzH0yvfJiElE0o8K1y8qLaV/U+N7OpFU+ISQbv0rhsed3FD8jLSffBt+M7lJS+2458iFVgjn3
APirLlFPeso8BOByEySD5AZxygtqeC5BZjknYoEXN5+QRHDn8RJObODhEYQqGX2OtSbTOqTa/LHh
lI68BdSNC9IMpJrrUXENcOCj/UVB2lBcmU8SPBpy1ocsOCTzK5J9Ym2IfhwgPkQUpF1ZcgvS6tJk
z+IbOlHcaCvRM5o8E7THIdNTjsbzQZQlAwV4mZUT/J2hOrKBl5ao8MxxlMh8BWo33/K+osc02lGh
WTeOtacEQDBI3U355Bsgriz+1vLF5rRe2YemezWie7ECRftl8ws5EpTRAKudEKERD6yVSzeB7DUa
V0nueTycXm5Md2mvDelKLq64pLxn7Jv+VTw6Qicn1S+IViO6ybrWT2PILWvGLHDN+EjreQdmJhOn
q46y+YqRiDPqNRjuiLo1v06DQzHe17JbYS24edI+qu8zhrXAqPEbFexeeyhizYXZ/ItIp/pj/PH7
CoZ6qMIRslBQV0QA6S/xM02K7cxqoVAqZu7HuerNT6pzDNSrFKPb1dGEgvWFtUuOXUdGgaPBQFqk
zq8181dtgq0mcyxJsDLMiuIY2Nc0u+rDr2yNoCr9M076vZ2UmjR1GM4mersf2hlB5sEvxbQN6BSW
7ZU/U3cWpq3jhD1c9ehXhXkpr/WzZyKmp6PnTwza/qBx0XU1ACVmE3GsvQImKiDtBljY68YNR3ii
mTlVsegT+M45QpKBCfZfLzzJPncGOAhCNfN7T7R4U8EYu3MfE4kAWdNdqRffgBIt57P4Fj/F7SEL
t2AgYQdwNZhHaMueM5wlqExdl/ljl/vEHcDKab64t8C3zoBhrN4AEZx7uQPMCY5H0V5jMr7DiLJl
9gCoBYTTsSzR5qyuIwUu2BQmf0KCL5qBJwbnDjZIm3t8jQuy4ArNWjRLknlPm+qpgspBstkAo5Sr
uUeyzJ1DwFZD56ag5sBhi1cS/RFq5w5pIg0aU5g88BxLOTfZixHTGlsiXxu7hnE0mBqJzk1rxTP5
aJavQ6WAyiU4F3E4NUEAsWdNZ0ZY9G4DzIX/0pUJr2XTQXKf+Vi+sQO8MogPIqBvcn8VvxDNov8V
Xjuvj4Z15uNG4sVVXyHJ0lwZOwZHdJhdXcu6d0V75E4Gj8VLEdkKQCiJHIMRfbWVlUB3c7L0q5kX
o11Kau0WhjGGR1LNZ+42LO9DXehnRtFsN6I3TIcggy8WARwsV3QKzaNTBWSHqxzzJikRX0cQ4vuK
K8E9GUzgLGtWVsXdB4AGKb1QFl5EJFm8VQSGsg9zMLsvBluBtMCjm6+i36mNJxgcrrrRDFC+tJ3G
vE9QDtqZrHgigSt+zkFBtBIrhgaJ34ufp1padVm/KeZrNdmP0FAM6cUpDQTaycESH9gUX0e5Js3y
IkatUbjdCGiGKtp4PJK8Fv0n3oTxFs8RU3AETwLU3ni/emGyRMCFxTwVU6DNeZekF3sXwwo1V/yP
TmTU4jRxSzraLjxlSV3xgdJs1PIq+ka4Lyl7isxqSwriJrwns4RBmMyrmYFsMs8sLDE58oS5S5NS
RQMSSYOJmmpiM9821Ai7svUN9aaqNlpJnwxcQ4Q4vJmYI+LG7yaOQX3W26toMDJEDA7HGVS6mFCW
zezLrouee6gluSXoQmCEPsZItJDGdvTwkEITya4qbeU3otmhcy5U1adQBvSY7+tFtj3EEl2rQIKV
sWWmZaxhcRdALIQhIMiGwUqJErGyCtK5zC4D1JIwvOKqKo8B8dP7McNKr9pVBk6AdcjMaVo4O9YZ
fVlhjhpETHhraeQLDMecMfvZTTUYT2Mur1kWkn0NVQYMoyLeqmjA8Niaz1qXsRSMi0TsNrPvaEka
gE8Fs9ufRQPEPSsZNTfup8fXgJhxzMgbiHo1drDt8T8jwoQaWtBtmPkT3Vaw+AZDF5fTOawM8RKZ
WCjjRmw3xGnfV4F4F5Rd3t8xz5jCDCXfURrPlEyX5J8r7iSMkpjUkoIdnM+l3rlTgXHGXgXhl6xb
p6biic4UraX54oNGvrHVbzKxdfGB2NeYRpqsC7Oz5A+0ioiC39eFx/FSbHfCQjG5WtQp4D+JAWAe
ia6U1KsDm4w9qOcSQyIrzNrpl/OE0bBhv4lmil2qsGQvZc2J3kVJE8wAEAD6XgwNlkjFBIfVg+gJ
MV6sCod9QTxB7LT5+xQSY944WCb6hXYhfYxLWq/ktZn2vuj49DhaSCczjoKmRODHNeoNs4CXq3Sd
SEm7sZ2XRDrFUD/DAB0+GiW+2IPAZY2Ipyex5nMe4vD+aEirUVXEzuDwIqKvxQYGgNVdDIPcgUZk
M/MXNsR6ziGrnql95YveFvuFmGNi/1DxDPlIWMXFPOmUg5aYpeixmiEUz+UmbD/VcObsElV35rGY
u6KLGALRGgrFvxtBinm7oudh+DFHz8JG2vRzya5b55n/vn5S4N1xtxHbJw98Hw46SphOdolG/26H
xdb1fdPocVfFpmwgWy32mXf7yu/EVjlN7LGsXbEbRc2VdSf2a0wfX5UyoGQGna6IrTOo4OGxJljK
GL+5PQobSJTOE7fmg3C68i/z0mJBiEUhfl8ZfNZcZ1Z5qNFEIh+jmfkAc90FBewL08fgQSW8WJak
dBVPFm5CjHUS01xs0eJFhF1LodTq2DGxh/MwMToMmEp3C8Pxl2P7n0fjvx6Ff3bcQzKCSgPw+UV5
uQ/JVrBsy+joIYzcAIVtAwPMliAcEd5RZndswVCwnkV3CjdNzCk2W/Ff+o83zjkJz+HDoh/F9iXW
sxjkfM7E5sz6+r6dOgp3YrzE17VhuYqFK2xHHb44xiGXkLadzvZYrQxeFrMmZqEw93UOKQUzQrV4
V+y0GTajwS6OxdXAkZ3OolfEL2uWF7Mo7JiqdBKqtb/Iu37ghr97q1T6UgBLWIqMfuyHrL4aqYUO
XhpAIAFp8f5scMwdsel2SbwZms89sEDzaixHjC/7oNhFhR0y2bLF/Bf/l/H23m0THYy1dWLYVQmK
kmwhYkEKoydcDPrVgvnJpPn70QbW8a/+L28BBMqiwgS54w/DTdJL6ykoIlhipGCYf801Vj4X9oZq
bsJvY9SjfiN6FIdDvKUkTI51JXUBCpnVK1/Frs9leCrVV8k69yEOChfiGYr9zmpwQrDfwqHh7MBj
1Jlwp3oVK8RotXfjsoQPBZgXbWg3+Bji8tG8inEewT+JySf+Cosp/D8epE6ELGfccFYaHoRwfMQn
YodkfgmTOtIK4WdgGnXmiviV2GfebTDGM0sfLQWO+xdxh4JdsKTWufAMhBPYtzK1RbFv5ln4ou9v
zWXCmcSbYdbxP9wbDgjNSkxCsd2IvVHsoe899X1xCjdFtVoiHZjI7w4O5XkAtQjjLjZMMXHFJtnl
aPgx0mIfERuA2DcISZHf+dqQmCaBiSESxwY2CSAXrvDXoWgSM2E4Epxh/joW9SRyCCN0vhOsOFSI
O2NfhGMSoNGJhcfSCLNtAR2mPYo4BKDOaJ3EOtHOYg8U9rdi++FjnJ0y0d1cOworztfbRFrJ8pld
SbyjQe/zSyl+EDuxGMvRRg2TtxI7J4/HcIrhF7aSr/z9tP3ZpJVVgTox0JkHPfTjgTYdM+rtwPES
JgdbxB+xw4kdg6cKz/fvH/ezA7SNGrOh26KqLyfpH5+ng9myh/j788Q8C4m/MOOZamIIONYIH7Ir
HPZkiie0ezilZYPtpuvt8g5HCpdGHPXoZUZyZvv/Rt/9fSN/1ieWjBYZAUyklES49q+H/CjoNSiY
MKtYp8JP70KEJzJPeBAMP/3y/rh/K9D9WOb8+Ri7/iHe/f+NcP9w1eatFGHk9uOt/jeGwen3vwmD
E/V/ffshCM7134PgqvM7KTARR1XhmlHFFLDb9xi44vwOWVZGqRGKParVAnn33yFw5XeRYCFJrKsy
8lhCc+3PELim/06ZOsOSNSouaAaltP+tEPiPUifoqtg0irJ+gLo04kTmh41A18D841kg01/PsEth
rS6G1pzJTPuAx2Gid+j9R0EJ5VrAhexBx9ufi8eGGsLEw5n805R1ODvRXa2Yk99Ic+RlxVRtI7hg
cvVsLbP1qzI1YlL/M2L0vdF0JhEjjLjoiB8nfUE1ngb5ixC5Ga1aQS6905BT8ihDiA/71jaSRorO
0HwNuYPQdsipTma51aN++5dR/onX9I6N/NgQyoE5Mqq5BK4+osU0uQ6dwggIjKdLDKBops6wITfr
pZNjAkZwSWrzmzN2M7FIalYXxUQm1lm+/X0zfgTKfe8OapAIq4hoq/XRdwuiAN5lEFOWq5rhqdTV
isJENw3IeE/Poab+/dNg9XzofuRvBfxcCFsxc6h592P3D4HGCUOtQ68F9nBbdatoCPQXaWjuGqlL
V4qa6l6xhOZjIqcl++/8RZWT4Li0wLaJvZaZKe8pzf4cWT48ugRkuXoDnrxxrQzXD4VTmxzqLIMh
oXpdnbRfy2Byq1ZRdopkqJCSAeYxrSj/FYPJrrNdk3bdYaqci9xP0h5Eb7iluraNQ5bEDzL1sjQ1
Nw9xpayRybgNs2A9DnW/7mGHrRXkCo5FekOeMD+UDWTRhzxf5sexs4Brwzdr7Sg4Uqz9AnVQ96lJ
dULfxtVyMAVFPMoE9PIYsrbZ+o0CXa4Nhm99XU57tT0nzL1TPXYbxFbCmyBJlI1ajJQtngpPRiSR
mlPRA4XGCtoF2VyJgnQv5amHL34Dxprk6zwgoal2u9GYtpJA8YxWPm6zTAPj3hCUCublNteRek1r
UCGZrN124zSuUXS/GWWAMbrbo5R4aJsAHlszkEKBMm4DKESsJ3xMh/IRtNFo69HGgPa5NGq+SS3j
OVAn38na7FoNE2fy0Qx9NrKCo4mEilyIElARAmZdarvmmFKnO1mt9Rvdmg+d5hR7KwS8b7VJcWdM
1Umy83jTlTo67lW/RSVkPtRSsew0q3uaTCk4OE1wG5RStFbmTt43Bm6pNhg5Mh4k0VPZVvfts4IM
5qXq4W1F6rzWKmd+6CxISlE5KCIIZa/srnksOb7dIryjHkpJPVjNDK9cU8ZN2kIMUBB/XWuyFG4N
y4g2Okl7T42lUTBf7I0Uhp+gCs083/gGLRWRGjLqrmWXA0gGWEiBrYDgcRoqOvGPPkqfdKUnlWHX
e+riVJ4i5Y4rW0O1kmbwYn+/6N71+v9qacSaY3dXNPS+VEP/GMwvC0vN4woGiB4rKz1Ldr3aDQf0
X6g7AoHSMPUDxJd63VjXuIJKIOpJ3A6Zeg8ZweuXfHwc436XDE58Ch4rZHxW5MitkH/KRh4OkGry
Vf0ot22P1ZRQhXAW+OhLdYN4HDiQX+mqK/+XsPPakVxJkugXEaAWr6m1LNX9QrSkFkEGRfDr9zBn
gZ2ZXezgAkRl3xZVFEEPd7Nj8xrxrz+PoeuMfbElE0pq/HsDXteVHQ9txoxMoJay4UCetQe1PT0v
YXdL2UIQMhNnr5FhjIOU9sfEmC0I8VbW2X8AoL+4bP/6zZhofRkA647Pf+684P3TpGR2oyYG7dKF
7uRqSY+kovHnFyD0ovqqCqQ2dmbYJ3M+xLavCBeAHCQ1p7PB72wQMdSAK12Cug/YYONznZrxurF4
rgf/xJbB+FVbYGYAGQW3KOBlMJp0EWwESX1VnaZUt2jU2cdB69S5F279bJCvnCTNToSmqfXeZuO0
Af//F0y7ueisIfw0o8Jea2XsbvM6DD/Luv1GfEJzs+eowP//3oNW+b8uFrZYL+BNYJsQHv/9YnE/
j/4Ux7zmjKndpLq5D728PWkQFhcIAzHMh3a08epKxw3o/CKYJvsTpA59xmrgvcBmvJCOdw0FHt6J
uiEv+mRbizK/2jAqVgbO8DcsI5+aocpLIzV6v35ZbKxwekaTviwz19nVskRE443lQ4T8i74j/W1u
GOrphzfc+FL9qSH1XrVh8O7AOYaLFQeb16cslD8cYuHOjYQXiJ2Z9Wc+q24SGgsjsq5lnPYnpzOg
dVt46tGnmqvBD3HyiNh95syJVm2q1oh/mQX6jf+DANJ7aVvTn4gszBTjF5Cm5D4OBZ51293p41Bu
a9NTp6Qakj3A72EpGt/ewRGqedSUjXMGM6M+OEAuRq0+F7rBwW8TvNgMKvTe/lvRSNd9zQtgjJnl
JsnweAYDhp+km3KS1XP/HmZhORMb6p8GjMmxk7c6r8JbhCMHVI7aY59qzm4NvUbj/ajBw9jDwxBn
1DTmqjVoIOOE8HaCVr8EOFbVnr9GNNRt6vn0EAkRrKfE7jZtYZrvsrPvWjnDNKdUrCy9W6AqBavW
Odzkwnh7aik7nrzQGMFkDZAKWaJV9o0eg1lHP7dNH5pMmmc4TODI/TKcYTfNHdm1uuCFWyexg0QH
GeLZxMBxN23WcCsy3uPkSEBme/Qs2R7N+atkaL3/wBh8JSn86wqA0oQq/BWe5hr2vM365xXAxdgn
NAKMUsd5i8GitaIsZspdvaswca2i2L6NWakvjNqp4ddFXCko0+cpMP8Mul2v0df0G5k6p7SZ6qMb
17wsi4QKGHiTtei7DDOUTX8s7KdPy+8eJKXrd7pc2r1I2puZjsUXSMJypw9Y04dwOiSJzDdeNjCq
7Rk0N07irlUxqsfrUGTQTBAgXL1cLMe2lkfH7/1T3pWgogrcNBQXLGjTb0uNpLokefnAjduuwHVG
m1Z9azsTO7vs4+1IDbIZokp9b4n39PDLf6gUg+dQwzSH+rQXozYcsR8NxyD1P7x09qnlQbsvfaM4
Zxg4N/ZQcDP6hbOsVA4XSA3OOoXTuI8ifFJCdd333jfpIhTWR2iV1p6uGi2U+dcd1JlJa7gQ+LBW
xbLv/lO1+u/FscntAr6dVB6SxA373zfIWd8VTMcNwslaazMkVfeJ//ccztyWfCri2eFRPgrsP4vW
i8xbo4j4rIbQ3iPhsZvG2dqIJZemgspVQxR+/v9rK/u/+db6l1vPAjQNPBXfjvt/LK4WWQ5x6LG4
DmaChtL2T6Vm5ocyY4JAmUTNRkzTcrCKcJuayGlaO/qUaZmw/E7vwmt3WCGsw+vQxKMFMgtLndDV
NQuhaY1KINvws6Ufwv9p8RGPZRi/eyYrcBJU+CbyqDiTLLLxqaTpMVEXB7XI3s3MHaE/elRYV9UV
9TExUW4WkSk+lFcCbayqbaqs5hTKINvWAclZNqD3pdmU1rtI9/DhmmNoVqBCUQ/ZR7NocCa0NhpF
Pr0O6OwxAHQUcCGr6bKKfAPXXa6/hTElup0xUoCL6W1otiHuEWh0U8ctTl3oyVVnFsUD9fsqMscO
RV9lrpySVa1zy08tE9+lGtH4DnV96AyvP8V6O2xGp7fuJsXzEmNY8FmO/q/ES8bfiRvP7gTrMwZP
BJnMqJe5OVqf7iRLysoZlm+298bRtXUwoCEcBj1/L72fs8PcK8F/efX0ECn3ehZg43O7EBW3ZqaH
RFS/HQM5rFaFxg7XYrkiPNpcwPyY8CwW2PoSymhoVQIjCa5HXRjLVPkEjabSuara3iZk0hzRERnH
11c6cui4a4517Sabyhf2FtWdxtnofEiOsiYTtQ1xAaCD752mWrpWFz9DtzsDLzCikjCnQqb7Imr7
feDDKWLUYy41Ai7OaFsZq3rS4E1S/O0ZTxv12FDth+ZBq0w4GNLLjrqyps2QT+bOy1KB03uoGa94
3ixxjo+wt462QJvKyxPD25j+aOfWIrd9/5nV9i8t7O6VhnoJBhfz96bZhzLETZH6xlE2uXl8fVXb
OdbSQpefGqiKMbpyCYa1FoEuMmX7Gaejc1IULBDjhflA4rcZQQFcVZVcWyVLVNnBSsGLP7ZaQw6H
CkZ5topq2Gpl84fMInke2g7/RlmDObX9qaRr/CvGSTuRsZdE4nt0tGTUb8nqwsQUjPalYii+TbSi
X7k17ljexro/3qhy2N0tbUilGJedJ/V/eaWKWMF/uWPCq356YYUTp52aW53q8Sn2oBi8/ofJvMyr
Nhg8rbsBmG2l4dZdxkmNyaMAENQADRzQqVdlcwXrFgC9AwQU9IxaQ8K6DjjSxlXbTGojnNzbRc3U
L4UWGk8jjGnOC0J5DXqla2hj+nYoqmKDPD7kBBDRBReyNLbwWNMNRoVwZTsDmIYGm7rG5k6qfvoz
RflS6EP4Fva6fpzMnHCuTmvWblV3PAL+cJXWhXaScXl9yHvTRhuSECzmGN6lT0ARQqY6TdCabwNF
8iUbsZiYTeAtIZph9jULHWdIrcjq8BQZCi6KZgIMijqinQ6s6dA38EcnqPAQW8CEAgisdnXc9pTO
UX4hvSsiXJ470049l5pF3kHD0IcOIrrOTgcKSHhLoDAu+/RSbOqK8dwAv/+v2rHD8dcjtPZ9Xaiv
eMy8M7sihA3RFhZNu62zRnzb8ONmp6w033tZWEdUAP99yKGHLhBVADjR82tC8+dhpaW82lb5QbO4
+OGyvqDc70Ka1D1xVqkljq3PIxf42pm7pHraBrhYinQWWlE7ai1CVFlOLoNTVgEDSxyTwlmpjcxk
tU8854q7iVlo1Jfn3C2SpWllIORMmLDezPSaZptZHfOWNzFR6R6IGU8cY0F+s595WOK4BrVDdwJC
k1rVTRHdu7DYZWxbRs//0mtNLaNGROtxMP+SX6eOLZwMrcXtRN/yMM4HCTRtkeXQ3vQhCnZJqZyt
GGft/ADaLs+K34oQ1otPzsae5xQyAFdhb9cMn7lATPRUuyytcvwYApRJnlGI/SDrFtIiGx/lP9KG
in5Ma+vTL6tn3pIbIm3r08I7RaUptX0Wr6Kon5YYKfWPUniAewN1hbSZUHGPN9lqzlsEqDCqVbjq
W0O8x8F0CPy4Wletbm4mr6kuxnxwMmhvTf2phz0e9qk5s+1Za5oxHQvkmdtKd6dN1tu/GLyWP0iA
uHq8ka/Da8tPxCha/mBpyKCHd5sCFcd6uZZlOpwsHPWmX2d33gW4FA132YI7xbFUaORa9m+VO+jr
DGLC3ktcekktBM/KaJ52ZJxTLQvvroVjQ9E123hGXR95bdTHMW+dzRTIYhsP8V4Bfb8pNz5nhh+v
JjFNp2JiyNSzjd82df6HWdoptzEQRDHNzzAXAI6G7NPURMMijMf9FCmFUWqUX3iLfllJb30lRbYy
gg7aQYMIBpJwfA+jeja+1uEq5dwtIZkg9mgIk8Z7Eu0KpzLOUnUEMeGGR/yaHmF6mKsowLZjlB6u
uszHk1oMe6/0WKDqsGAfkPwIHYXNyHfLR5nKq96kHgzLnpzEUSGFyXu5kY7gtVR/gLGvvyf4vMZG
yl0ZKO2ADdhf9tW4tlqtOwawwlgdAndbGYl1z10Nw6Si6dvEYqkxwC6lEE81v6ZdRzum42ccef6P
zJLvxHnW7A+Brbg8L1g22qPqmvZMfiVAuUpt2gR+ZNA0+ok+47CIW2S49hykQDG46BU2W/RB4dqZ
U0FJ5toIkZcHWRgOwAVgB1UcdzdJCMNBs2rIi7w4ALI2H1b9I/FT69n2XbqBv+DedTJdFy7ork5q
dI9sBppJM8GFdiAsjTyXP5se7EXUslQOE+wvq6RpQwAy2WzGTXo9ZqB8SDfM0lPOSD2Cp4I3pEZh
n8BGvyWJYklhD9IvMqdSKwNvzGosgJCzcv+qbQ0LITO70W2Hgw5E8ugCLccXKE7MuaJb39jatbXv
3IPmF82aekVG+NINA+0WWEq72vXDs8pDXQb61jUnaD9dua67YmVOqJ+w7aFsEd3ekEm/MlXobqJu
qg/BGP3OrSnG3zcWu6Zjx6VPKr1WKfoom3XgHBvR+PT84Sx8lz1DhfKJnUt61BsnhMZSAaqZo/9A
0/kXW3GFdNNPdyOcyXOBng0+OfQMTczmM+DAxuyJNLAPMlhNDv1UjVepZRbqBoiEcN8UOwH2qSSp
5BfaDOOn+01MXv3p03K5TPgP/ZBcVANM3FprLex8I3hVJpN/3NqoLnkVcDs0jyjojOP/HOBzkOXK
ApX6wFGEQSet1rv3KHbLU2UDZqmKIdiFRvk7M8aQ0qnMT5kvvhd4asnL0fqLJftvrkM3WNgM82SV
AxLCM3F7HXwceHaS4wsGrXcV4/dGaeYlLtPgmnaEjJjGtPGGLKR2NLCUOvbB4r5a1nV30eDmwnKM
onumw6YGjv5TK5p257Ta39DO1C0sst9AZxA2a0lzqKqm2XUlRvagibBqg8x805tGYILW+5OomSpj
rnS3xAQWJz+J7LNmMC6Nx2C6SAfkeMW86Cw1sGhmivcGcBP+S/fkTWV6L3REec0f6NMKka2JPzOh
b3yjw19t9d7Vtrx+rWMKWYOpU/kdVnK20mh9zf0NAQ4SCVqkoBZ6dlav0iG7kXbJ94Mp7exNUj56
I1q8TuYwxO7B8bSbAdPuyvsMbfmQLmXgFL9iZKJpMlVgefA0V37T3LoGoH/cuGdFzLgiI+fLHw1Y
15IAz6yX1iY1I9DVGhStjTfR2sB2IG9jlZo0wDHlpb8nALubMmghfHV2sYBWU5E3M8XfumMTpdMl
FmEJvbDq6UNxGry/0ASCqx1MYOqraUTb6o8nghQY26tq51rSfaBFdHdm/1vak3NBELRJIya8qRmg
MbJwOIPVdX+keFGDFiaq7X5LKkNfWfUAMwr8GdRJt7m9DvPwJTQKebLbKji6jnVqx669oiKrrj0p
QxVZ0a397EQ9fRBzSKC5WA+CUkY4kXkwNMs4tPNXbZ3jrGi8cY1MbNulMNxqNPP/OMQiPaYylle8
sD5TwLRbN4aL+asv5Drvb/XoZi+M9N4a3R9J62VfwfAxRSWwF9eBQ+TSQujyqF6PthUeItwfO0F2
z6IjxgToZlj+tuyrRTTzeyN6tTJL0d2TtDTRE4M8KPspwHBApyGVvrsSo5GzNynzTSsg1oyt8czm
Hsyk29/iCg+CtP1k48k4Pgdlx73K20Gko3USIsUOak/9B4X4d81mM7hqptL9LFSLS3DUs+3r4+Bo
KF6c0LnIXvjHqoreIq/hjRDhfoXc1/EtN4hi8xz9bb1s3aJ5rzOwZBFbPNg7sgErmfMYmFnZHpIi
eqTm0F4Dz82v6jr2mX9MCGo9qrj446Wdv201vDV58reNQ/YpWRYf+8DryIWFdy5MH5VbNZwrOgsu
hiTqQ7uyDzzVJoWMbl0DW8DwmRk27N8CbCeIGgZ6ISsiGJw3w9R+zBQw5SLW7fQcuqFH6KpJHjzq
dEooX8a/QRfhESzSFiQ9oUkOwXNPQetqmOoGO3s63riwV88wm4+CudNZjGwIX/+T4U7gpdYqGh39
01biCewp+SzSaKdlqX8g1wTSRBYU60GNZBG4Tn9xAGigzol/9ThyL0MesUlOCzoWuIeaSTOuTNBi
DKVSrtIuUV+WwSZoSgbnIGsPzlo6hwVk+YF/sjnVQN/fmtJl+W8Ca2uHeXuFedTuUrdDM0Fr+phY
KlonhZ59SZJUAjt+yJR2N83veBd4o/dbIPdbZ5WjNkmXvtmDqs/9VCabtvS1ZVo43q23ev/mVJDC
3JrfD9xAI0ekEVe7qpHM9x7eoCjce9xXZ038TdPwGMOi2XgkrN3DHlp6pads0OLMOrwOLTGcO8+P
90Plh/dJlMdy/jMM9Q9c4a+YaeJuGmkAOL0OOqAbwcnTVVwAWRWM4gXVk0NUPKhFoguZX9FmgWnd
pNnJ7EJWe42+BV7y1ZTSt8vqNlkGXtw/o7jrn00xLvNszgPNU0janYV2NoKwRHLuKu+84k1o7ipw
mvazTsPuJHQfk5Gx7ofG+ZNmazAayR+6yT3219x9alOsNmWUsaPHjRzouD2rwthBb7iPdfjHC30M
9rZTPIDP9Ukxbuao8kXQISNwbXlnyQfIZHO/3mU5xKuy4y9WvQ5yPaRHqc8H3xrY1PSBuydFHYY7
DuavMjIoCnzS6qb4OqZ5um3FVK/bpCQChDzsw6BN48YX+LH03HgMHZACso2ov+GGnIhjoahx9Rw4
hKQqCxv32sYagmQJFo50jXcDysG2ZywYAW5OeIN0jn0MHFhyqRYpqpwggB/gJ6BHqLHjXj4xVp8t
VdYnRFU1uS11SSmY2++G8NSXz4NHg2MqbyMZcItKmOp7gp/bQRdr8VcsAivpTk2sNeccaiBo1fAg
FNx1oVd/daOptlbAW3F2mHdSYJee1jT4+mXdxsbWCx3n6PYxDLtE/S5oR23hDAz3UEvYleTkiqRN
d0Ea0l1cT+suNCamlTPY+XkMUjavkRzfVFA9tN5+a9Rg32ATdW9IRFdmoU2fBF472wpI2iStGQwX
padU6uxByo47erwkba8fi5g3MvXY90HrvZOjecU68fVvnAHjGYDn6oLhnEseZNsY4is8+vjaRcmc
ZFOcYbjj8y+HD3tojmCvu7/Z3JCPfR/XPMDS8Tedzp8eKMWtoU0R7iW49BcmqBWZEWfOVcB2i8bY
UFKMMc5qtqknsk2KVXSLu13CFFXRQcSWAu6H5F8G4VusLn00Vpe0yftzZP1oB1H8CpU9LSRZiDfd
uGcyd57ogPJFRNK78I2tFfbR1pon1w26mIXZMW0ZAA9Dfg+8qwRMefDZHs83dMPj/yUdMrzbsGWb
5OQgsgfmiSL7oRtpexcRNOuCwCGeh++yq5z3Mco2sTCco+bRO+LErhFbWp8oRN7qfPBuKXofYhY5
J8BlxBHZQ7+gwSbX2TiQWkNCzzpPc2dfK5M+a+TTkYQbPwHIeH2qhvxXC9mAdAImlcqZ/M+Y37pw
tbGhvrSBRWYVKsRWM86B5sEkdfZZgkxRn5pFKMJ2Eyd0n+yGtkFmkuFCX8HYcnYdtINmeWzKpl50
XTcri5Amxpo27UN3SE9tWHLrGCPGtVlw2BS/3F7TlkZpO2e7yL9i8ruInW/R2SYC04GCqMl94XVn
s+j7M/7t6pB0apf0nU8xOsll1Srk+kx0CaWurHVuOdF+PntzKDytEk6hVP4PTRuzNw1Yx2fo2XdZ
pXRxXw/KfMBJzasgGtwDNcwyG6vqj+lLEMlNVbybMz8ztuNfGAYMODVTtRuJXyoMUPRD3Plfvqhm
4qKWHbzWQh3oEsKTl8alNFKcmzb+pDDLWP1HG1WMaHVafXF0BtM/flpgCnjjrpvo+xwzemnR4ywQ
xNhHnX/QT4fh4jDiWGNxYY7QxcvI9aMDObD52Sc/Cg4H9WLC3rj/9AzGgAyT5PH1VQrZ+NgVa4PV
nBsIHsdY9BlmZk27D3WYnUEwXzQLKWsyNhoVogsXqfTEeUxKPAoE3RelYX3Ionnz9UR/uGA1zgyh
QyQ/SQHtxfe2cOOrnalz9WEtuW8WYxdGq9NNd5Tz5mFOykrogxUStCcX8MMgNfajD6kN8W1GKFd/
l01mU2HH1mXKg4PKghARil99WCMDGRnl3fyCJZdAYLasen0Jre43JZ325qBC2kR+Wx7gLrN6eSUd
C9MqNiZ7Re4IILHO2F0zEzCxkZKKwjOoDxT7ReFvGhcYVDA47SecUEniuo5BkRx0GWLnjOQtaQps
H0SYBFH00yzi+ODGKryWnf1R2APVfko/bFErpAJtGpyBtEeUCbG2hHcWbqWKY+JSmOxG/Dhx0A97
NXX80tB/amb30SepTs5x0r8lWbaOxr5Z1qzAX41XAvQOE/0tz9EMBx3A4tdHIylcoEZFtk288h6b
iX52tM7ckMWqtiyfy2Tuy74OuQ2EM7HmJBI0w5FqCxsFfkISAXfDzp9sRcHafCfsvdnaVR6BQ6fz
01kVr3GB5aRyWnYqc885IOmx83u24lHV3+CmlScGcBTIuu/vjBSaKFi6XZs66jGY8Q7VjL2WU5F9
m/qeGRwE2LC3MzIniDqJU0C8ubD9W6TrDuRJGlLAvaIz3we2jwLixVQVj8ELMOVqekCGME0oBjvr
qK/FUVKjhFW0MvO0OrU25ceQ0XhhAKtuLT3RhWmotyzKzCfVzdqhFJ0GG0Fzo+ot6Tg4F3BKP0Tu
Qzxj4beGae96qXYpki47jY75VbSePGWDolk0fH99CMTwOY39buot4/g6wCpEPCZ0eMFFca78JP9G
9vJHmJW3Dut0rVXd3Rhpgo4AU1Pffw+LGB/1EFvcbk0MGMo2+10aYFThlcEEV4NuTvBSsgupYarS
LT6iwbKWZt0R/ECNcB5c7YsIumtSWclvEj+vasRuMIchVKnzl/QW48ROyV4GUxR+WP5fXxG6u9BG
IiFHF+2UkSfNFjCR+0DuZDA6MseDC9RsKTsx7YXthQsxNs6TvRB49l4NGwAsgV/lD33Sm+fUOD7l
F4SlrPXFkwgaHSlMRfD1UG5KKNYnay6uE5OtTDQfEn49ivxkG85ShNYV0XYYsZ87s0TBr2iqut4j
c9P2qqIeRo7g91eVFQCywXOtZB3tpAydw6ia6UiuONkERQAsnBNPIYNkwWskQ8mqPcQTjWiiHAgr
9qtPsouDdWJxo3RJYiCKtvVTo3vODuIx+gjMA9QTlMENUEh2XG2R5xegQH0KRsDtvO/CdkkJmAuG
xvUpWTszOzhDFgAZp4co/Mg9vA6OJNhbirBZvf4EuCcAenI5jHinRl79WVFFpzYqABYH5ZcwlNjK
MWeLhznw0EVztZ190lPML16O4IetIqgWFVfAVDzzrHn/aGPngbEjHcc6h5bU7qauz7D91N0XzNrS
ZeGoJfv/ekmZUd+TDOR9aEw/tTJjH0Se9bW0nOQUTdhKBIP6BZv0kdacrT+Q080pG4G18bo/dO3V
IR3qniSnWm2dstx3XbNCtQXkFWv/MdbUzWphx3edDsyu8LtvnX4O2yGhwiFALGmCfKeXlEcpEp4b
U//pJAr9bMVJtC1CJMNtaHS32C92rwl0PyaA4T065sJ7WkWvb5tCzVQ/LT+RD8IyZiIQtauKFVAa
OgYpyiDgzKBazbdCM7wf+AaOYUuQ3qLuVlRn4lvRIaIqeSobboyDNOF57yhqJXgIbzq4sJPXBIKK
ZesPEX3+hjpXG08uDchNxc7jUPd1y2yBDIjRqOW2KyfitumlX2XGPk/LaG20nXFDBUq6ui7DHRlc
795rkBwI2skKaCLn6I+sop01GvY10utd5zhfdtqSJkEO04IngWVTV/UyDMuel3hFelnYn/W06haF
8p6vV4fP3nsJvQzQF+QkC7cpPSTF4DYsg106hvGqoAV7UbbxZkSy278+hY35mbLUn6LBphMnouzr
H18p980Ae3YLfLSKSsoM54wXYrsS2x5wO4t9Hf/uMpt/TY4HpjLliolNeWPN7pY9ZF/NasttN8+o
4hL4hlcgVeNadUnY7z2/O3XMzT8MwwKpnAE90jxGj6KwmOZ7yAttyaQvSHkmsqxdQyw2CABwNVpR
9c+mU8PBITj1JozDq70J7rQ6xdJm4l05H7CWPrD+OrvWRAMkOK9TeSJN3L30Y6VfS+rja5157pGE
roOX8iTCa9aPeZ6QvJjp+UfugGOY0iT8Zg4JSkniwHg0MU+y/9mO/JibwJ2mawlHcZH2xqMcbPOW
iyZ8T2uov5mzrska2aaktF0o6fEkkuWCC5SPVYSwSeq+vTXUZDxZnv6OJSK9wIgnYkNtbe13KVlA
XC0V5tNPMbng9KKsvFgtIZh2iM2PxEttT1gQW8rOKW8hb4dVIsz4QlTUten6HmaiYILmypvnqZGY
gqReZZUZrZvRDFeE8lmn18HBpXZK9KjB/S1+ZCP867G22LiyY9r2o5F+OlGLODihEfj6KMgZCUra
Qlr/lElWwBQxPodAJy0l8iDwzeV4Iib5fSCms+qbbN+nfnHzwvEbw/cQ9GxVnn1kCu7UqrvMbHW3
acTWLoV7ELSXMUeKkecexHYkSysWSTK8vCk7BfOBYEcdcKgm0XpMIVR2kHiMeYeo27uBx6fXoW6o
fIluXrbSE7eA9kyuk9VXxf1wCXNvbRvesPWVReyxcgDlC8N8qHyylqHHXrEqA7JJSt34rkfgQaeg
uxK38Msti/GcovdYGeQZmSQuvNmZdwp1Ka6vT11dIqbQYGgNtq8Ok+kuPGmCYnNtCyEeOreNTe77
4XXII/nVRAMA8SFB8GaqaRt5MXpWp23R4BDssuxgvW8r10wedtGlj1BOxwEmuzcU73JGj7KfiiEM
MnmDBhpuoCvFh4EsKjpC+tCw28EVV0OcDSb/OTEcXdjsuffIGPwnkz1rl8gRlFhU79LYt04G+QBP
a0JdYJfun0n2xq5PNI3pcs7KBZ2PkbDMP7QchAzilu4nU6Z9hdmJZLmcaSI1WEYYxPn11etQhVNE
DK/93uOJ2JROv9EHgH0ZgTfAyB++RqjGooyqrUzj6A8RME8LQvDDNzCUhuE8vUvrHjAKUNbELXjK
+fT69Tz0dKxpvb9M0Dc9YvaYO60RHma58hyZRDrC79Qfo/IYBHRO/ZZ7ybAMUxvEQUk6CtSo4UFU
8RPyggFpdBgePY+fO2XnEhTqnkkYb5ieOVZf//Ew2+mpNq4o6vwT/TlEenpk3zN3CneTTyNgkgy/
u+ESR7N31RK41esCln+CtK9tpx7Nu38auIRn0wW32MopYn6rtBMRZQRUuHlHsG0NLb1gaLFhKPY7
BG260EI/3uVGLo609JmpSK2iNUfkWefJYYG+pDvZ86GNTH1tjcgnQzLMir5K9m7lY3jU6G0ZeAiB
+VpVw8pgY9q1c2fjt6G45Eb4hg6hvloDK53d0EUZ4vGrkX5/eN1ZzOf3Rcw3rGIes9K1AK+8vmS7
1uD394Jyk7YWt3edfLncrIQCZeG58AiNLyuu8etvoVnebZ2nOJJpRQfEoJm0tKrR2r0+TwET8cFm
0j7oGuueXauPTNpv5Es7h6hXjLTITTo7Ju3VtkcMLagOitLdxrWPWbHtGerNQmwDVp5/GJxgJxj+
Z1207tHWLGqnfwS8EREDLzW5ZQhBC4GYvTJ+ZGNxjTBc+BGTWRgYmCKJ7apIEzK2EBnA2HuXDDdD
pTyCHj7bkUbCibH8bdS1nwXqirTQ2dr1zslovzIGMoqomXiU8Jz3fWARWusT0adXiySplgRAEOja
f6HNOcC07/P4avSIsWY0jLcsiRLIbW3p90ffBxbwlbRs9hFxg2DHzHyou+Aip243GDnXXf7hR1wl
tn2ZGZfTPpZflfHdkuaNESALTrw26F+CBj0G1Te7zDA40TOBKxTGYuUNhyIZDl2a0Zn4GZ6nZpfV
08YwWG3ylm06+iyawk34QXDlPIlUnIkYOmj0rLYeNdrE9kPAakJaxc57wPvqr/vJe7biJ7nSsJ1C
2gKQrYNu2/a/nEb9F0/nsRw5kjbbJwozBDS2idSCmUlNbmAURWitAnj6/6DH7t3MtKiuIplAxCfc
jx+dQyzznSs5fvNwC7txFShtpQFoFbp3c39Hy/XTmSnZyxy/aJJgyHjfZsCKD4EG7DIXO2Ryfjze
6dmdfj665k/xlU8m8v5LD1wwHeE/TEe3+0yN7uzZnd/y8XNNb5qk/dGas4YWwH4krQ+IYbeO+27t
AVnQyU0U9KqIVAlw49itLiE45gKUaDcKKlbctFQNyu6PjrRXHlmXCo3YrE1+1LHZzhgB96jetAos
du3sZ1lvuTjI2DL9Lk1PFiCDVOI5Jck6KsDnvgVSZxOEerOliT9FCece37oBUWqO4gPBJDtUj36T
5yzqGGsGabJJiORKqudYFkw+gL0S5n5gk+vK9jIzZ4amgIM2KRM/iZh8khzrqOyAgkl42Mqj/Gzg
mDDIDAN3wKpmcHEjA3h0yfgkycJObN+mT1kc22fIUv/CIA9XGPOk2ha8pcLY2z0FoTW4L7oqD1OV
3nKhb9wkxufHGzZy5af/yHvYIIV6YPK21WOdtkysGksffePQT99TjHTRC69zEV5k3X6NJLukcfgy
aWxaQsJSu12GQwVbcGCl+zxLpE9MFyP59pD2KM7jcAu8G7lw8mFzp6n5HyqxZ82NTllvPDbAzdD3
fBUDF0upnjMv1B/4NDaz/h3hdEWtBEdbB4TUP6DVWcfKvLkdURZxm24stV3iofpUPHA/lNuWi50k
sEPViE05IVJFFkCUyhqo2xYpy4glKru78JwjB3dWwDiOLJlOwyQ0RceqJKcmiImuo0HrWn8Kyidl
V4d4Ieei10mClDTDcpWGxBISs462zSbN2c5IPFOJPww4Er3SO6IuzBUnFiLxI+6IncYCgonn/Bqy
S2e9csrJ/4btVv/BLYOL4RmfRSX4PNQljsNzImYS1Ly9ozGatua7iZrcsSF79hyRhRfu2GTuK/Ic
Sy4Yc9yz1TviM9nKpkCANb2yNMYc2Fl7mzCyZIGiHoX9VWXPgzfuilq/EU0HACuGIaXCAJoL8YFW
9Fe2AbIr66ZyBwkdlIai56S2LmgMmxVCxyfmFaHISOShtocpvm26dhtazjEz8udqRvJBqLni1UIv
vMoELtEarG3I70o99haDeOjB4Nl4/CddQOXj4cpMVjAMOFv8k7OWPQWZfB/CcBezytIIntLm4WRM
zm+mibWrPpT1VTbF9zhnBy/ntdRnzhZCPsOAcOJ8XPdCnHgFr6w4/bj6x7AIVZrceUTQBfHbNAu4
6tEAKLb8SY3PFOSCPkAn7atrHLuCQss7oUDdmnoIpkXDyE2ocWp1g59G7XZI6nLd9QHLLuZ1CzCf
xzYuttJj9D0QZ6Y3m6povj2GtPthbs4jUgmnh/Be6kx5Wb60aHDqSSz4lg3hAhejRJ0jXHjlzb4A
wTu2+trQ8++REwjt946UGn8w8NeaYhsxxeEsTmX9DlBxx6uyNqvkLJxm77GmFtV8C8v6LJPipSkG
cNXG8vqfY2ndjEhbNwTcCCWJIVfMtJyH3NH+ZaazS5OncKB2DiLGNRCaA4LuA++UDtO+N/RXEoN2
toMgWl1RIZIK8Ddq3s5RrE9bd6dsayeHnGRm7oK+ZKuUqgpdooQOEyOEqYheKf4avmLk/qvCCp/C
fPyrlLnhFMK72yffuJXLNUYdxoqFfjRC73GWCFeJu2Jfuw4M6EnEAcxESTeMAHXTXpeGgcivYxst
Pnon41RkPdBbFMJEmLvNcJz+hZAWuBjrexJkr3YcU05xfsl4J43uGFQ5lSgDgJykIXK1fCZtq0ig
3XLKQ13FP2ZknOca1mP0kIe270Yjyuvs2YOybvXpoUjrXaKJMymtrKXBoIRpsC0bzicjtY8cvnfH
yzDKIJknf4bJ1j96weMkSVkS7uugNV9oBQFZlxVM/0D8pbI9VyAmLCfcWpN978aE0FW1zwy11cwl
j7F6aF14uDPsOg9cdzH9Wnq3NoO/ycAYRRxhnHuXFGBO3Fnb0amvduQ9VUm5LdFLdhZzfnLcFpQa
yUgB6l4ChXOUC5CdISHXtfOiTZi4y4fcZuiRY8sF45+J5KxjIBlJncXR/ahEiLRPbXqPl8aDxMtC
YHoaZ/kxwtzD22Ne69iI+PcRlQRZEXlxAM9ND1Tpak9YbLGT7SnsK3szxBS0OZu2tQwfIiaUrZj5
cnPf9qZ1UI07cqmJ+nNWZhojw0F6W3136CGZpG0svAZYrHRr3lZWp6+ChkjJUTtYVrA0damPTfwS
Jo6vZ9823XufBuuq8o6V/hIDTQgwnTZhsalz5y2i/oT0eG64Uar+tdApbULt0Ih4G9bRFoLhtm0b
fAwZa2niZIvwUaGg6Z1yTwLXHcEwIukYJW+7terRb5gLE6xJvHbx2Vke8meR/DVmwEXr7UdSd1bp
RYNHWaZMtKLy2A1AluLH1ulPYYr2J+TCw1uPxIpQB3/o4otGuqxpomvhPu/bjvC0zP2XJZQhkinZ
CpAtU0w0G2ai/Smnegln0Jx9Q5pEi1xlPTfj1zjwKc/sv9ivOejKelwWj7FbHKdeZ5gFqiKiQgq6
Ktt1pNsBIVxrLBcQEBoUoRErabwXK5aL0cVxylM+wzgP6t8UG4Bvq/KaivheKYAjDizUEDVCX5CA
VevIrSbGvoUMVmnbhb6r0S+P/AXKnt/SLJ9yVNurkY1eqMhOiVS1MeqKdqRdMZLiC5kyeomFPmY6
7eLo/rMb98HptT+0VyX2UQm8QGWcXhPYC/0kO0QMpfZOwNpL0BTvmnKfshKgL2HEoF8OSnBAddjx
12pCplVa1yRzekIXE4Unuzi7yBb9sqpj1PHM6btyFTbpL1ry0H9tGX8tmq9faaeOr+KjRyVEQCJO
nall85gTiVA3RuxrVl6j8qbxjEDS8tZaUwbF2hUs9FqsO5mzKzAaseWHmztNYoNEmtArOeJVgndk
ozfVS+JjiJbh92n4p03z7cCUX4koXetGMq+1nIaSoO6N5XmH0O7+KtQNzEgogMwls4pVnNLHbQXn
HU3yQKE7Nu929uIMApUU6c5ElxAIEFUdxHsNoNzQs3F137wwFQgGm4nglfNUyWQdG0brd1RfSDhS
jp6APZzGPiuZ1AYPZ7La1Jq+84qccn7ybD9i1bFOA0USevq6rJKNWZOEE84fiik40K3hPeMPq5av
QQ/nmzXSKVtj8i+OwsWKMfS7+MxCXazaIvksGL9A0zsoh0p3IkxTm5qDoTXX/xZxMSK7arYkYmR2
+PFnaxCbh5SZDmKUr1MzXQioQQz4H5PSTqI1iR/NEPNKkmzqz6L7LtHmB+avrU5uF78QaX/9779g
Y5ytlDiZYX4s7fyrD8fHeprOEHLoDBnVxaHL2SUWqYNEsxM37rsImm3L9mzFNOFaa9Zf1acgoex9
nymC7fiiVEAuDF5EZrLDrjHGd6WHEzNb+exg9uFfTy4LK/OlVw4SMj0zVpE0Kd2WHMdyie/MmBYy
tPO1VP4Uevi8zOtWtpTkrrGs7bvmtx4tIFQIwA8ZiqnYMk6unO568aypjuTouN60pfujBfS6mXfT
hfaWOQqzMbYLXzBgG7r86PRYd3DLkxDHWtRGYzBqENcILLtOA1b3oX+shwoigWdl4OOIYrIuSY8V
Mm54sSvmJTVz3i7JD2YZUBpMb6IgbiFTumLTGl2soFwqkWxN5BujEpR/uVaQGRK0NOHqr7S/K11W
q9Gy+nVjdL+OubWZvVWsP9o0ecli9rssdT5TxM4oBRD1agSmCxZ/HFLG95Q5zGW7h6REk+CJnEDC
q2Oz1OyzhDctIdIuPEKIBpYf4g7MzBmPBeIsbUgfSqO4s3yqV7FhfoYJz0DV2j55eNrKEqblo5kf
UgrlgAMgZ44PkIpazxj7r6T8RwzKuOIGxuCKK5gkDyoo4qE29XQsc3J6JhYWrkFahZCt8gXR5hOw
8xUsAYf9wXrkFRs4B9LKyLZMXWjELa71gpzzRK/fKo/izQg6zPtBuQuy6Su3rBf25riHhh/qEOXP
3w27YLqeuvHx1X9r2j8i2dmWa7OxDYSVr7Ta3Y8ZwSpWgfWmNmnV6/LLLezXDu8y7I5hb0xUFsg+
4ZvPxrU3UWvlz07TbrJ7bGG/I7oVZU6UczA+E1bxMcT9q2feh5Yb087f0zREHzKQ2ejB0l1FRQ7h
o0WQBPyM9fTNERYzkbbe5XPyVnfyKGLm7MyV8Yyznm8c2EW17jBHNK4Epl2rwUgBDoIFI+vx3Eds
hLXiyyKmzk+MqN14CWfytJDcbQYzUEVufUBWR1lcJQPdNKGjqcz0jms5isaHkbwU8n9Os0LgighA
WOpT4a0cPRJBI/cYaPXBclEVOObN6sKNJMczFsWbp9UEsTjjQSocHwAJkvFL7/DCDOXi2b5A5cZc
Ylu8tka3nsE1LZMFOI+Yba26/4zz+FLoLEOa4ZNTctzkffpYBDY6RxORkkcLOwQfkefoDMgw8XYO
gC1PB3IduXu7Nm9pAfC7F+Z7w9nXAeN2xYfVT4dxuFe5uKgKd0diPxEQ+p2iKRPWy6AzgDDkT4BJ
YLSHrROwjg9QXyvFxLNu2Mw2+BuoIQz1EkvtOXHns04eEX6qc4QxcaU0nhE34aOu5m7fesa60lAU
i4RGtajMJbqKv+N1b7nUFW33CGcEVjZzsAoGpcZUnUjIR1wt32lmwVNEYYsdf1yNSwRiZhKxjGLR
rwkGBli9Cud+XFeqe7XL9qp5CxfNLt9lOb8N0aXL7cecKhHfhTB4VhwIzst3VBcE6LRx+GvKAvtu
JLGRjfYOIBCWJSmeZMYCGUAMI9P2nbYHVZkB3XXsw7UWZIeujHsUVAFrpeZBy+VL3Pbvy/9T4b6K
umemxPTMsp9sr9z2vXzFrkV6cvStjOGzKBJkdUa6dQQaknEUaz0pCEkbz16e/Qnu/SYvOfKCfq0K
Woz/vocwx6pZdvcQMSWwcd1Ul3HgjgqWnzNN0lPYiIPZDVd31C6dkRwmQm3dKP9uKBg0ZdwCHe1r
122aiEollUsIWenOKzTza6Pm7mRIVsbjs8jLH4NPFm89kbQzMywM5VxaT2bcXQ0jBWSzPNMu8Fka
rv7YaQX7gdL0LZ0GxyDqpr7HnVhSVbV/LCCOXlPsBdIbN0we7bj+od5gjDT/LS95S+GVae9GQ4E0
Dbimi5juKvsmfOMyuvJnSGJ47x1M0LSnT0QoULc7RctF4TRuoNAwsM67a8XzFtfFt+wpuYLsDidm
23cMs+R8LgOPSUZ5Kpv3eCavBwMUOpskeq5NHsLW/Fm+Rq3Qf704+CqC5ABR6MeBp28rmhGlN0Dg
c4lVBn5fbvRrGRFTloO9HKoI8Su1Kwdx+us6m9iCCcHHZQbqvTXtIx/oA67bg0GiuB/3AaUV0S2D
oa15xXcouo/zDNAjXMZyZitXVWFsZ+ZcpgbCVUWEmveh+dkSaGlU2GUGvYcu7HgXa3mkHS+lUgfm
naUX5RLhxQg8zLtiVwhMCGQFFavOsujdrKtKmz+JmwxXrf6uK3ZnMMR2jWNsW0HuWGyS8A0x4h31
AoPAon83nOxPWZgeJP5gv2sIAHPraYucSvnUeqcB8Sw7urNuq7OeBPh5DULzImbHgzba6Bn4fDId
/uBgd9eMGfuAu6bq0b6JAsJJHfCTr1ztTMoq2BS1wFIq9xwM4HJSjfFaNWJzAMFYlkh8CDJceTWf
QjGCymoI5or1it5FTeRCDLQcagy+G1PlG2YBsbQLEpBM5Ssrtzazx+bDrGcA0/hcfJMe25dhQ+Jy
6YSH9ECD4228yhu3RnkqrBZEhw6ENr1ZUfNFSG/gZ6j41uEnLnJIvWBIG2EhIBjRPYwGfs1cA7dC
ieI62XeYi3vZcxQVTJmRtOVVZzK2vjpxNay7FhZ8M/vM5WxgZ/FD7ia3sYfclFg1oy7zOc1cbdfH
o7tttXlBa9BeTWp46R1TJ3hY1huHFfPJWFwQlrAPZZkHxz7X3F2YDw/RXFm7qOYycSTsgdoMthXz
Pt/LD1gbaJAyjaE/60Dkh128sxASaxoZc239OaWLM2GgPvAq/iRCtA+qjU+h6hMqu3BkdPI5l9r3
4JkDNwm/Rk57cCn6pu4o6szIuZOrrYGv1sE1J+Sdmwpow4TrSQ2oyxl2Kt2O/dwO/yUsWFduieM6
ZK6neerB8lhmG2w5PH5tardfgaJxqxHaUmLlgfNPuu+s+PniXuHDCF/ThtgXubnLjaLFWwkO1jFz
qLzBKzpcLLzhvItp0HdTNi6jBBeVW9Wg3ouuhof+oO/orCoXzQTbu+qRyZW+6dvpX1cADIvYPWtM
e/mxZv5QkeeUScDxtVB8ackfWrdjXRR7UiUNsjhKWHdkMHSt2kxqREHv6ayDq/hPy/Fp1MWLMVlH
qm16cbMuN8H8kAS62HViOralhnArnV5DqCuk9B6HnsKniGi6RFs9oitF1obLrOZBBDE0vjQ4obgh
BsqWBbBAXY230d6lenoIdRovYcGUJBG8LfDkEDHiR6xSEYdTUhWFtiGvjv+cNG0id1DhZ28jgn28
I/LNZn9swjfwwlisjQnQDOm+bGPNJQ9E0aUQU77SA5oicqFIUmWFZh+KKjgzFbpIdNrV7IT+zR7I
ZOnINeyC6ahr0ck2yAHX2Ocb7b3E0xYY7rlerD/84XJYpgjM3ax+kbvaXcR1wlAJavLW5kY0Uo7K
Wh0JmRbDNRpawmJTMntQoLEmOarRadCCYeuJUrlOpP2Orf7bjbs/ysMPL06+8RP4FiZFQianVcx6
bJjIHim0X4fvDRJ4dux7xH7FXGGuZ9Sm6XiMclSLTg/VxsL0OSL/gAxwq1Gd+t3sL4Kz9X//Npby
h6FavcJ4GXZswJqQBXtOThGqSHttw9aatfFohzFuLASZ83I5FU7IsSRf0I5+a6VOiHdsHOwm+XJD
Eq3d4QPY/17WJGaQBqaJ5hlB2c6kThxUe6kN2LcpAYhp/2Y29ZpEtQovK7057TY6ZvXUZNh7C5UA
hCPSlyEir8H46YTRLsA1oEMf5urBdltGgL/Z0vtDDsM+xme0om3wQsy69lNexMTxOWs8odqqrXEn
l7wqsm2edEDUDN6BE7lWwdRkvLUt8QJy5pdnh3JIn9IifzF1xIli+QGOBop27l8YBQVHb/yVzZIt
MJpOnJbJfS6ye9fpr4E5712rvs2yEiRwnqtU4wHWW4xRJT4Itvf2yG8pte51sn/0ofdWTec8t1WE
ICdj32J6AkqFcQp45wLgggEz1b7tF0j7tSoV12o4XTq11si+gNwX8a1lj+3YH+suODEsQrnw6qUR
5QFeGyt2Xq3xk2D6q2GXJ2HWz1VRENWOhbvqt2Kc+WGM0JscZ/gyjf4Ttg+9X8IophHeZnKZFgk3
ntk2drdWUyzKKWrhejjLNk3U7o0qgne8I2eNwKhoqK+zqXd+mGivDTpaz5JrLG4dpBGq4zigiFWX
mdp3JT7NjEKvxFvCiHxFwhLSft5su7Kow1TwkbgAC+XdGLOFLe0V1K35tHI/CpNZPBB9h/6Qty2e
mIPzcC8rthoYMfpYdntM59rgMSk5pgtFlkOijrXn3LHq/Mm6unTu9AOOBp+385y0C7XXsFDH9sbe
idBZm1MSY1JxviBsvSQDOVfd8mla0oCrUKevANvYqXAArFxOOIbcIy4ep3rGnf3Zw1k+VDFKnABK
H2C5eZMEG8io7gaDZ7CCEbRvq+RiUYJvpevuyik6Ee7OjdTRIwG+nutzxuufgKhaAcFTa3AUzEC2
bhg8KCGOo5Mye3bke1PigdZZTUafadteKYPTFYIyHubYPeojKzxubq5Ge6db+YudoAsckxtQmTXC
iNsbSauS3rXCG1d5aCfILM5DHIpeN7ynmtls9M5IV0lTkwo+zZ8onp/JKW9Z5Os/ucsKESQqn7rk
BzOWFBWuvRsqYE2jGW3KoHkFBIOuDdceuYRdhnpXHHjvdnMBPpjkUuDPXF2YwJgPz+R5GfYPNtWN
ydhLesXew3JUGhrSgOmrdhnS2rDjh8VC2xnVzSD1qk6JtY0i/QVEO2VLGr4zrPrihd0JZdYbvL4D
Q6tDaTj1wZTDW28nyV5FDc4Au16jsjmFo9uwD0SkT2jq0ZAJSYgp40Qs66ToGvi4C/1jDty32jzb
ERtp2WdMPWrx5PYZRruE8qE6ttN0I5iCtEoPNN8Q3THsLRPkgMDXrTfLP6sacVxYfGr5XO0a0Zyc
3n3Ti2vY8giNJdOnRuPdQOlyLAf3khGenQ+FAdIQnUlec0QIa+CMi1n6GtlFZPF2KovNDCmJ3rW9
OxO2a4tryFlPCN5XmuHsRvclC1MYmi6yiq7SvnQETXEKJNoJx7+6d9buglEKtfHF1fvLOLa+M/Cn
WF6YraSjpSvdPnOqMvZqDMIaXTwujazfcZ5Q9+vDfchtH7hiuamC8E312SMw6BNirNOcUHVF5I1J
vcDvCpXLd3hmkIwyZAwvU6XTRCaMUHI9+xkGAxs0HgBW23aIFhMYgN5NT85sO75XPzQkOI5ujiuw
fa3xevmYpniuIXfPiCHw+XafsGs+xbSpkT+v8FLZY8NPoOFg7BziDycHvfdrIrO1Z3tnqvBzmKT7
uYtKH6I6flLAUrpgUo6/KDiCzOXGDqgr/vttZPY2pfIZVwI1u11e5lD/69lZkCyUfzLbAMQ0PkyN
0VPe47GJx/o1cI0Tqjy7wKWrKxLZZC4fnVAiemXgMaYn+HAw4xhmU3F254iB4Co2Q/iJ8dGxyAbr
qSqHFFNBJgXyvASqT/gWlS2B4/lxzEb8TvUbC8Hr1IhvNG90JaiSvLcBZ3rkeY/IrL7G1vmp0BPN
nvkbfsQ6zbSYmLvVJMiOhg4xT+3sIX2XaE/BMfIcODoYYdV+x1zwCMbjk52N7gadeODDa9L3uSgT
KilkK+E6Sd7Smicz1r3n0K4oqbqd1XK/VjqrJ2n2v0Phvta2QcET6xq1pL3NBvSgKfaMvm2/Pdb0
glSH1qzv/aD+sRC5aABiAPnshaxYcRgVy+l6b+mKxNym4KahCTAn56TVFJA9uGG8bOqRhZqgC8Ml
hmanXvLGrTTz7fKjoPpXXs3dOuEGF7siwqni2i0/h6TmkhHVLlN0zBFzJLNzL22mEQHPlARwYbYp
ZR8fG5bZIx3VXiO1xK7JAkFtvuDw4VONMbe1OyVrfdCXBDbGgwgM13zt5FeXKAWb6tHIyocgDFgj
A9pJBqdcBZlYM4Zt1zItGj/49hyUWUkFEBkwaUQRXF6q1ANOEVqLsMV+KFNOFZ7iiiKswGM6NdF2
JrDYqz5VNWIp1KjWZ1kemI+yr3Wh4XpshvO20TdTyqGaduGv3aPPDmDzrbz81tc2/WaIthDvPWtp
y8UU11LGZ+mjJlyAG7WxWOXFSj3yjHFY6HQwvHcxUVvd5zBwxZYpF5MObZ26xyArt3K+a8e8xLb1
0NR8m6Gw650+aD8Yp5dTZkipJiGQANstVLzuBiaKgM0oEKV51OL41QL7yFZZ59vMeN4EemziXW2f
Hnafa+M/Tn6IGuFdSg/UEPlQA+1iOGcp6erstEMmXrhokpnma5x5+QEQoQHu5YWtzJ5DosT4sTJC
ttfobCpK4aC+qqIVWzt08tXCHNxqrd1eOtjBqx4p1VYSb1DGbkjmUZ+ucwXBLKwfxtx772IZrdGE
t7HlbaRVdjAD3XndAI/LsAweWsMnAgQZiIyeY4+8v6TQ1oXFTz0QGiqctEZp7UqPUbkKUB/M7aZk
iOYVsBcotgQED4d5IlMvVD/Nc0bHf+Jy2UZW9kQuS7eT2mLbmXtxby1ypGMZM23CqmVWzwYDrVNc
E001F3q2SesWF1xij/ve4VmInbKh6zO/02EcNq5hVjSDabQxI1bTWpCcWfyV7ningPc2Rmj9NsVc
bIohxB8SyUc9Mqd91/IaYEyBatz3yOHNCoVdRtKNcEOIcs21kBXb4ZHpQkBxx2ruWLm5eOByr/zJ
m2CmLb1dMF3NgvVywlLnSD1AzkkHXlhHhObk8fNgMsBABm+tAdnIddiFziqXA6tVCapMFwdKq5WC
wrNy2q54Q6rYM1qFEjVEJsK/LkL7Ms2bMfpQSM2PqQT4S73tJ04VbgJvnk/or5lipBkdh2d8RQaB
OJY5fcQZGRLMndQm0iasLVN5ssW6k0tEWNbzCIdWsAHRl8DFirIXHHJsOIw03KGI78/KBVGBNDFI
Nl0FQwmgB31Eh7GHBW1zs3OLTGYSWHc1FueDaCG+1iwLX1xirAdHfxBzlv9xMm3h6phfiWog5Rb1
eAmK9CduekZHEb9a10sG2rpi1+OFxv/+FrlPji8IwiBwqksuRfqY1TczbKb3sHbfPeOjVX81ENLz
/4imaf2OX1/g8302pYZWnNuYwLAoP8B9ZaSclu6mcrr4ZDJuRXIQQ8MOyvpVd/J7GA1ksfF7+bKq
xfW//0FHnx2iFPoY9tsV8nD7hdVRtYGP1VxYfzOkqy0ehXI+FvB6yUIzrZuODxnYVPquJfOnaGf7
7CQZcsJMKh/HL8Eby//MiZMglS2XRJKnqc18B/oKOrN6fmtn+sSxcIpnwbjBrt3+y7sh1G5+2qVg
tAIiq4Q7T4ChUjBdY/BvdOQ1wDdx70fvAFp3emgCsFdF+05BhkB/sPUX0TjB/r+/TQ293oHu5Tzs
Z/OgSS4Z3QDQTqXeOdvEauv9ZGeS8ah10aa0PpR2pS5DkCV+0fXVuZhG8Gymd0A1hG4Ve8tHl548
mI7O0hawqyYwydTcc+mC/3S4DhgZUoWP0ij2CUydlVUbwwntscXpVny0NegagCT9g5zNO3G14hIW
mOBKpdKLbMcFxhhKdg6udvHKADyCEbxHARSUNM20dZUM1TqP6ZHbyA2fq0A91XNbfE0aQvnBxZSk
E9L+oEGjPjI1Hdh/Re4JtwSC18SkVMTY8WUI52YmeX3PqvlZ2jbUgp7bGg+D5OJqVLKxIHNuSx3Z
jRIRUjsFO6TUGUP0Rka9lzjkx0blNfGSYeeJBPKZy4jcq3Pv2i/8QlYm2FdLlE1e53iEDTJ3NDvi
5bAnYcJS9TptDHRmyNc3OAdKFuIqhfAfmj+9KPMHQw+yh/H//1WYt96BouN//9wwsvlQ2ByRTqmy
U5Zj6Ta0rH0bmWmmZL3+emyHh85HVuCeUpAwhL5S+bpG0+9nG3kJGNzssUT8sBnrDjZ3MMfANyKT
yMN+N9kNw0KwNFMSqQOtD28jgwFufkRsC290BKbzIiOuNcWaPI/0NzdAUBqzvab7jIk+z7sbppXq
wFuvIYZ5roOuvJltxcBp4QSHybMKHYc/KQZuXPLNVF551xpgo6al0JqWFb+mRRcBknYj6KIueceU
1lPMWk0jYJ89BsdssUmp+CFJW/59GQGL7+PMD5Satk5LTzmCkAlFcky4aE6W91VHCkB3Z8XPAVNC
EwkK26qxWAf9jMBYvVmy5Ey3VbD1oC0xL5LFFQL4Jmq0fqu0zLngAY59Q8743NIctisMiJoBEH+Z
2va/KMxOOBCnvWPk46uroFJVkzmBPJ7HV8sSH6BhYdxNQ3yAUtasXfqBl6mcFsJc9+aNUmxqRM07
Nw3yNwSUdmoiZ9SU6RsWUTR1ApslNT0cJrq3rzzjbi12Fz0ri1040H203jD5DcsILAkTjIwx3CT8
o9PQgjhMJtiBySCmsxOwxZHBtGYnFB71mvX6mHWHzqiT7X8fD6HIuaGimx7nt7YM2gc9E8QbhLb2
ZHBorEWTlrdovIQOkjQQaDW+D3hOE0Xpns19OJ8nsyp2o9CRiqtXD+PTU9GzRgnxJu+VySTFEala
M8DHNDgG11alwzYohIf+zgXdMGbtpg8tdFe9yO96M54UimfakYKdYOBcTK4jFb+E8OMeJ7RKYJX1
L+oi8SJjvj5HNodE08ROmZnLx0M7E0yfdbUGkynZkP8/A6hm85hZrntqo8WbWelPmoOcZW7bPYAn
vKO9be8UQ/qD4aE8RDsmp2DE94veyAMivZ/C+cXDc77TbOWcmBsM2yal/q6wZWSu4fkWuROz2cYX
2yzegyE1nqwpxWImcLoGnk6wtVsVZ6W2cxVtrAEAb3fVX2gL2+w824bahWLwjoVrerjQyWgK6lHd
rKDCU2HbsPpokRFFrpug5WxZ2tgGQdZ9xLyB/GMq2FAVaz2sEZAiBYoU9xrp4BtLY9QQsKVGUjOV
D2mtP6GvT3f/mZ6qArUO6b73//y+Q+e01wgUV6nrDNMwM0XG1OwGgjEw2srFVcoqs5sdlPgmj0CZ
EerghdXOws/MVtW+LWTPrS0Hfrj/x9mZ7EaObFv2X2pOgI3RSA5qIu97d/WKCaFsgn1PY/f1b1F5
Ue+GlAgBhWQS8kAiw+VOGo+ds/faLT0Az6MHpVlhzKOn3Jtyso9wVRw21xWz6NmNJFVyyYvY2Q4j
HfFJUX6KtN5B4auBkNY0MFAi61tHzt20DLVQV3VEwsZJsepnxoLJZmwhHcPbf7xExbSr4U3ebLsc
jk5WdadcL8IjDcgFIk8/0NuXsbPHU1BW86dG0BL2nHRdmQXqB7ePlmaLBEbLGd6IMexxFPMN4/Tt
NmmougMuiRVQn/C5KCDIZAHMHBVZwbM5aD+5EHmjs0wiCNL+CJZLX4/09m4+kkfwRqPxTFDQrhr1
jT+g4K5TJ3kYokuvFyC/Uwd5Jl3M6pjJLt9AAmXX0ICBA7EPwRMs4r3hp8GJ2fVDE3BZmckwHump
9LuUQgexokUfY+ZNseFZu7bFStSDeZ2EFaw9lSaLFiUvuGaVPevKRgbdt2urtmkrGfWwxxqurZlY
X/zZ1EWrzlozLv35wVhSVbOtaUTpdpi8uKQ6aMM0npxiqQwtwBcyhGsWt2NUztjpauD9sUsqlP8E
Zt65h1dsl4H30Os8wjKzNO87OV5KYHQ8ouhmqwIqmeutdVJHlp2O7bJquCbiAnBe3b6btVNcNKvd
TiEfVzf9EeggBaWLL78bLbmLVLCp55s8HN2IBlvjbAXE4Gvm7gC+HkbmVOcKbi5bUU3swYndpyX1
kNaztbQ72uFp0vaPuWeBTorep0ZvXhBUovNUANgyB6dPIVGKRcOhwHaM4CVtN11LS0EMa34v6/TB
psFH7PPYRYmfOwLfnRGFp4+fIlJsIdzg7Sijp1ZE+UGnGbJEUkIyXFu80FA6jkz62lHA4bMrBG8d
nVqW2iCBbHDnalOyH6B4PKi8cbjSU5qy6K3bHHorjZtzldY1j4fRg3UD+TkYRHtWpWueBwHS2/dm
oxo5BQ8hi/qkaiYQNjiqlibtnSRS5F42I46VXIEQajIFU9zACBH72TsZFsfMf+/pdBdeC73ECXJS
fGZ1TBSixO0PsWbzF7DLdecT0t8USkQnMYDwEqwIcSrTJDaoX6CApsX7P+vpvKi2QTHsclbkuyqC
92bjjlwpx5UPuDegRFjRc2ZrNsMJaysY4i3lKIL96MUx8EP3rKykIDy7RWyCEIUubQVYZ5ayeMXf
fuLZG2vqXHJeGyCqBjEyUVY95nTrIf1blL5QDZAH98nx42QIH/P26DJIlnl3LP2RVhlDz7epZGZV
K8M6GyXyKFw1b6Oy9bcRGd3CQcOb1iVc3/jjgRjbmx5h3zUNHbKF3L55BS/4HI1x/C7ccCPrZDMr
nu5deAYk5yALh/r68PFqmt2RQ1Q8fryCQQ00vnkq67q/q+umYiudZ8wpS6aNYV49qjhnMXbwi4X0
ZG5OKxkSzogpzZtrpiA1TpkIozUVVIKaLnPRZpWHTnTmU013WdA5PXqhnE59nOinKpXuAjVFu6St
RLTgQMyiHepXFbnibwJ+lmxkMX/ePKmN77GivUpbZ43oBj9uNfjMZeuaD2E+5UgiDgPCfSxVNfJw
sz58/ATukiIhGoDX8ufEgRTWm4Rq9xPlnibMn5h3/mQA6l95bPl7P3T9U260LwD09JkU5Z+GPmwZ
7BY2wbdxfAFmQNp33zyO8ysXIcCdJ5puo8+oJT2Z/qINWDzb5jg7JUK5jZ0oeUlLUEaATqqzaMMn
IJdsPjWI7YMmnFd3TJ4oq7FzIUuJhK7dRkNnaBCjWcw8wdtgHuBDWMu0xj+4Yaruw777w55FzZGo
bbSMiX74OCXzT5qYJUJIp1eW18JcnhhVOGZjb+1ct57qVIuW46Tb2w/evhaX8TJD4L5NY2KZxqHa
+RA3mRx63EBZZm/xiRgk2LKBMFrmS0lZFfD/p1rymHbSu3bU46PV2cP9CD5Eb3E0NhlYKj1qb0na
JtvYjeON7htIDofiPbcRiY4QO25uZL/0DAPvjMEWbwN5r0kbQT3xC2NfmVa3JNPIfhuMHEFar27G
aNjnjuuAkYbbzQ03tcbMEVy8ZgxOsewWOrPAy8cpc9n/y9ij5dlpfyfEmK7M3FA3qHXVsnWNC1fg
kUJ1POtVQnePBJk/dAbdekqfLkmgP36UpnnrAH8gckWbYFlpurlHR5LN9H86/dn45qj6mzQRm0i/
XyIdEI85UjdIdLBtzs6ngDTZ512qkpqa1Tfa7Vhm3dWbLwM1tPednrb3mvLVRovcXZCaP+Czb50m
7XZRnicHxuk3sr31YxSEBgMxvrb/fVnoRccGvvwrL/dO5Yn3sq+8pS1HeRB14l0yl9kn3GJ7N+RM
91uvTDCCBMnp4yddeRTfkc0talXdXptithd5fPTY+91TYP5Z81DdRIXylhAugBga6tFHXw/8Knev
vgNTLISyuMi0pwQ9ZcbqreVN7y9cAh3ayHrq0KCtTKZ5BivEKY9La5kOsftNBO/nRA9hCctwDEG1
KaB+6HOk4X9ltfT15IexDcwA2qC7tYXae57xk4aAhu0DR+PvEzrMz0lV/HUOAeHcomRVua7+KRxK
YR1mA0EMWo6f5E/49Xe2m7R/FhUWpgjy/f3Ye+EmFO2PskWAbFswL8duVVdl8MJUInCvE2PdfVkZ
1i4S6Z9lkqJRCFJvF9sk7JheZd/KaUjmSuObYCv5Od1RWI7j2o6EAmNaji71Tx9VnPUOo4Fu4bXG
sefD2bNzDoliu1IUA95JPYvdPd+Xpa357CyoruXLWBTqNDLDm2Iectkg6kUGuQBHQa2thbSNFbty
H5HLdUx1+82XVbUsCTRaVWmIC050yU6A5AvCIdo4YfVTb5iF2IiEF32rmYvM1+igNjx7CikmGgkk
ksVVc9Cm0iPervFQZFlHYTr+syTMPC3kOsro/Vo0aFZUkWuv93sarvgsVTXXySUU5xLLK3sE3V5n
je4zNolPwrDXZhjqp8gcy3Ufw3mtC/yaupcSllB1GPMNrPO/v1pQZn+592khMxF3bWHpuvE5UDMx
QB0ZFkYPSxpnixOtp8CjVaKi9YBLD2cqJaqChXcxgcRt9XakPsGalOVugxIwX9J5qu4d0rRIGq6Y
NaaMBruKPWlTsfCVw9hdW9DmqEEQXAbp9FI78URut+ktVc6ABWyu3FPatic6be5jYMR0mFGTSoDD
mKeLi2rbfGfXdbRBWeg9NU35AK5K/ZminzRpjiXnZoqNV1TQJFVPVfqHiYjOBK3S2XMXwW+00zjS
ZnBD89B0GbPqOSDPw2m2MuAOX7EAXsw2sO5ou7Ctbnz9PjZs4zKguSjrZeg2sAYL/QB4GZKrGWh7
dyq1fWeNAVQc2ol97zL60lxvLzWl77I+6nETZPOAjLyuVdRY0xLiQ32P965eThgkLF83QJln7Tlt
TVQwkYGqAVNrWlxNvTmGblQ+Gco37ttaLmj3ubvOQi+E6eLCzC56siqt2plmmNLB29PPGTZk5lD/
hFa/hRQiVn3AeMLT9JLnPibAgDXjIbIGpBR6KMge4CfkSerCk9i9YxOx1Vw3P4BTaw+/v8LE5/BT
QdSvMAzJwqd7tvhICvyv5a+0LEMhOIcgnemPsImNjw3fqoHrxQYDx67q660FCBdjIIGHCUjbu5Yt
2ipWlb9QVuCcC80+RTDrojF7DSaE4O70DkpjnLOCIifbDtjXj2OrLWHmMIcgGCZvdf8ykEyS6UId
tejFMnzvisPeUpXHB6bPVnlIWqGITCKjAVY4e6g4r5oNzbtzPZovkOIZHwfh6vefhz2vYUU6BkW+
++v//h/H5POYQ3KJONQBr7v6pwRbnbwe6MOoFb0KCGggvHGv9R0eJeFoiz7oXz0DmYofqh7LKng7
Cy3hGansQcJuPjp81NvKUD198+4lTIMRjZ0uzkh446VOgBUYQvPvFv8AJErAGMPSDvma7WYsHzu5
1y35jKFDwzLPkyfSjad4SSvTWIMB00C9Xv0JrFKclrdY52bXDNxqVeik75gUoUolxCtUiXMfRG8Y
5eTO97wIS64RnxMR7gdd5D9jQ7lLjZHXNyG6H2v/58/NskzWKt1z+Ng+FSlsVGPD95MCCwozedYn
AsPDoPhRNXMC1rwFsPvM36WGfjBZ509stPbFew/gPUE9E7sLCbWEPqSbP3HD/l3EbzFFrBnaz8gp
zEXfrXOVQ1FoDfeOnimeWMf3FqXjmkuXtKC97HHSNPo48YHZPuIRbM2eerPrBh12QW7T2JFlZvAG
KaR/RHKOosA4lkZsJeqWZQ7k0Wo0Omz8HWAqn84B0zkr23iRZ258w52HUPKPIrbU0TDTpSWYCOq6
zJ/Zcly1xCivvmXAVsuPGIeae9VF55Kt++L316fxOd+LOoVl3jQ8HWUVgJO5WPyv+zVB6KiLPigX
Qo+649A50a5O8Eu3iXfIqwj7nAgzZtegRQHxHopg7I+qdd7TIoblHjn1zUjraOEXCfNG7BKQu3u5
RT38bc7jv71TAtLmghVILMXVr++UGQHjDqyiuATCAfhNSFsqXGRebDz6TvneMxs5qip2VvQ2rBVu
3F1NDM3Fm/QHmUu1KvoupZ0T/8B4yjRHZUyKK9/6pvz7UlzzebqmyfrnWrYu5BxW+V+fp59hVfPb
plhEE0gl3SYUKCEjeRk0ZGmGOCEWZYaP65tvca7yfr1b6LTZpku9yb+G+WmVKfNW1CO8DP6uauNP
Rci+lOYHJBQlCM+BISvWZpeWsFgAweXTaO7EYL9BswL32mgmvQtMm9+8qa9Ln4Bp5Xk270jojvhU
3nVxUdfmCFgjlu1OOZU6JUDzdwHNodVIrMg2NNSwK9O4Rf4qdv2onr55B1+KY8ny60nDtk3LdYl0
/fXLaFsdRib9yUUaY3n0IF9ja/MhevBXCSRVm0LYtD6TbkcDhcdmOLyw39x2krgX0sWsb242e/4a
Pn1NHteF7krH8QzX+XSzuQpFjJlG5KmE6hTKrtrkiYrxaaXOW1oDxkcKs9PzKDvRBn2EXWi8gIGF
Xh4L+5Rok7MH5Poisy7dsYcxaEUk4VqSKiMZlh9gM4TM8zwIwHZjqFVrRP516J4NO+wT9tqWtaPg
g3XHINT271s713661altRPhMfNvrZA7gK+YEGzZgGkzlOD0OvXot5xbnx8lzwL5k0iblGp7hfe02
3iqewmtK5+BsEaN1l+tD9DpZSB61RvWHj5b7x0mL2r+Fm/nb3mqC4zff89ebThqUNDxn2Q6xC/p0
+duJFeFsQqgQ5H0+Z02urMFqnl1EQTuA7tMSB3Z3Z1aldyxIO/fHIXsw57GyG+Y0SV7ZQ4TCrwC5
ucbJVckfv39/1tfbUxrSNV2YW5br8Fj79TrU8hKS1cSWoMJdcHKd4jbpjVqFQwU/dlAMJNo8WNaR
+xddK7V252DvvqmRiMzBQ0NpdyupqE3crPMvRTCb7infP07QqFH8jnqx/XjZFs8RyETLRL5PdHdw
H7hvdWbxPBqgz8Fe83ZRSacuE1N0dnTnQHHinukefnOpG1+2wVJapuESkGqwzXM/14GS7ZJOHyJi
mJXtWSDii/Qr79RDco6vI76srR8UJJs3/hka1o4YpeZgzf/ZYEzvGHhfsbSwpx3S2zffxdcClYpM
d6RELSlw8n/KUgXBALUA9/lCMU04aVrjAU1Hh2yRbsPdaa60UAxHbslp5wG0Wla0PNv8Tc9gBRFe
Uh7DaZyOqtetM2qaHChmJBa1dMUJlJF9msf2dMIcf51T6Wd5B9RoGn7EqptWEgsobZTIvh8aB+sq
UOIlOBDYMQ7BFS0Tt9//rv/ycJe2bVFBWbZFZtzndNGqFqJhyhItHFMuiMCjUd2a6NJMR7sg814P
qvbuwwraJzrHwxBqIUCZ1ySzlioqmyMxa9a5H1q8ERlCFwQspLMakXv5/ds0v34lDgHiOsWYw7ul
2vv19shCBEtclXN8PEYSagfq8XpsnyefOVVGnkYwFuaNAYtxS+OMjX+RLB0Wpbs68R8ojugRFQUU
fzex6WnBuBHjtFOQaEEbc7LZkNHEFag3POJXfv/mP6LNf13TuaHZ7Vis61T74tPao0UaQeDNiPid
rjWoWSThSg2PreeIIwanvzAcgXdB0JjWROex4zdOeVQR0h3j6vz9e7G+3nRsCJjv8rQTOs/0zx9k
IhLPEC3wpvqUIZW+K1JvfO4D9A+ebfdAvrE4akW6b1wjvXSB6xzgtj7rvkePNY7MY1K59s1TBhAR
J/gLYI62k3k9502H08o0UmBylTp+5M3pE/dQYco3GLbHrGNDFzpd9JoqnYw7C4pIUtnDMcvkGxBZ
56TKGuYsOsG1Tg7iOkgbRkT/H78+T1aueXe2MOifai98Z0la1Vm6qE3372mynRNRxf6WDbMB3UVo
8BC9cl0DgLh5hSlIFh26F0MyVfGVHW2KMmSiX5dzEjh6yi50HzR7ZCBvvxHnlJ4SWiOLRotASs0v
+6hw9lFiqXtpIG+c9Mw5Zq5db+sUNWTQmKWzgr2+YmsfCuPdIfOiH/WjQEteINYV33QCna/1MaXx
vNv8KOcpe369i0beTggTPl/4CnDkVF6SyglesVGlRysDoe/ydNv4NqQsvrphYZbFKxim9qRPBRqT
JiXhKiRPoR3i6NXrGvRAdnoK53ZZOnp4CEB12xo2xYQgSKwg0ZZfdjiI1p9gIkbqqS8QizUlEWfm
gkV2RQoJAH/fMlHHBkRrZYZ3y3EiLG2ndM6NFpR7wjMCsFFKfxAZrlzgrcM66G0W3dbNz4Fo6XGA
CtBJ39CawHrG3/RG1PhjZ/kkxuBTu6uKpkEbadS3yCnLrYvarlfN7H5rHi09cXYJZLO1qRJ7P0JM
cIrQeistX25koshuGbOMvVjIMJLJ4CoOk2ZnZzMGd0Vk/bTiAwzBfHgdLpZePnuR20F/MKYHQyvF
Ei+/3Pz+Ev63pVA6PLzpHFs03cVcSfzX9kGNCQGMpg5rl4hKu/TlLe/qv/QcQ1+O4GaT2NdsMstN
Ew8JtlAiDMRg3iCpWU8uAzqV13ssq/79ADsfQrN3TQkqOhQucr0eB9bHKxqO093v3/e/VDgO3lDP
xSFrmc6XyhbMJmZ8BRXRAnxc40OwhmqhxiZYJXoJlpGvYpsDrtwZhb0LQygPTcM0pwFGu9A16R3m
l878PSad/7fv9kg52pFEr9ok4xyz3yIeFYImkzyGTm+djW/hE2OUQc3H1d5iZj0YgZtcmQH3c8Ts
gD3A/GFF6cSUorH3tcC58vtf2v7STJ3LeF3oPF1Ntnwf/e3/+rIYHY2ZiMB8ejrh2D3shkNEIvBd
NwZq1RAVuGN8Fp9cn9aJ24e3oRNYdGvnnsmOvvyImCnnxFNIPRHseHjqxKXGC7cntTliz3bIPTQK
RYuteQHuOVpJvUhOk42Fs8Wn6KzMpI53/WD8IUKzoX8UNEQoLaAAkPcebpshYwQCDm/PtVztqq6r
UJo6zWYcffIWat2kIoGg44VUlFIPiepyu5tnL0pSEV+tbotMRn/R6CXRbcO/hahTfXO9fzwdPz09
XROWpStsk/rY+rQjsrsGYo2b5wsZRxZPEJIVdCODmxs24TXKaRr2tAKAtvfwd7REPSD6icmB7/L7
SU3m3RiU49bTuujWm9iWDNTB7E0SrHN17NAEIn9hPZK7vBZFXxxMM0Eq0HXxk1vX8Vp3venQdUBJ
vMooDPhlRrguAobPH9sYjJzeqvdzE1aw5y4NH4P3R3u5rkSxRS35/vGqj02PgFO/WmTOnLlR68aW
gAf8W3PjKIDK9d3N9i/1kufQXxWetIDSmp8WidhD58hMHIIBwTvIcZ9U0eLMMBEnfLzMi3JrR4G6
Vl7Pqq659koDn7uTZSZXklb8Nu/AtaVw9n9gUxa1jje7AP6R7lKnl+fATvpLMB3oGEMmYAJPL7e4
9tEY4CWpV0UMKA2B/7ALJnJbYt1B4mN980saX/fuFOemy3TIdoQrPu/pOl/KvEws9B2lmDZhkvY7
GcnX0S7euDj+uT8cMd5HRTcsBbCgQyD9Ye87EGjwc0/f1NJfB20SBrSHmYFKFVvg54bkoBVVxPrE
HkBLN1RTxYMRh9FFTNjjmxChVWzVWzGM+iHMqrfStk4dq8KrpoajP6lXpcZjLQfBU9kTS7uriGw1
BYIHGoeMLUfycwk8b/q/IQq5P75ZqOYL4te7zDUkhQEfpC3Z9nyqUSVBdngmRzz2CmY3yix3DRj+
fqx6wLhhGp5HkpPPOYnN/5zsoO7BnpbVYgALhTOBaNMQpIJzMS2rfuE37fYVojCYRryMLBuz4eQB
ijy0gQC+T0z3Wsa58ziBhy2B4z3oKSk3g69VZ6kZb7Xf2vctgTJ3lVenF+9mI0V+oZIv1tI0DRws
U7tsWm53RM2ktQYZXhbvkQyC/hwV+bhJtZcq7YpdAOV9kViNpLYq1aLM3RakqCZvCam6QdQSTs+4
/ZtFS34tsxmiOfOnyfXg4Ab99SE92LIuB2Rj6IJBDoPgmNGm2p7+h3YVYCxWeuiIRZwLoOw1DimW
tebwkVXSQArd+COeXOUInKB6FW7HGNT73IzQpja6WtM11cBJa0YXsRbJ/+RiRqnMjpndHcjEav6J
ykQ2TKmlkTRYUEsf/vc0WnlPDOhNMQq4s7Ksf2tjJnWVgyel7SP3qY3Zi2LheXMiKE1kzL0zaqH/
YHXpfdWDmSZ/A2M7oqEYJN8Bpni1SJEhbTTLA4jVBR59YPc0oNuPE6dd6bWyVonpYrkuw3zNNtI8
QfpmVaB6ayKmimP1MIGfJfIWmMM3K4X1LysFg2RTIp6y6PR9HrG4Wu6j5WA5dGdT5WjFONSU2Z2t
aOhWnTOaN7RHkAhWSuKaAwVTqr46aCUhDxpfF6gmY9r6I26TKQGO3PZEpznGyhQDKE7yZfEce/qR
vzdbhnXZrIvRDG8OlBC7nuJLY7IUomwOHgh6gCKJKropHJgRE1RUMKnf9bq+9hDnHpLNP67NAvm5
QkxawhAzfA0ojr30Jt3mjzhznbdq1o+EiefsszKa3Z7JjssMsiVS733tqmbvWHdDo9BYWyokHUc5
q9+vMvLrY4mnuMeb46kENdX+tAGhbw/HiNypRdXHm7DD6dW02nBvE6F80DoYe5D/7j/+KHBKqKKR
JN8obagsouCkldIg2zu1LnpgXgZwCMSsRFfDFT9LpFWwj1O5Thjg3RnMtu9qHl77qnQg0cb+qUpa
486aNO/S6UZxGjDqL8Ipm95pqu5JrEufzV7Tty2Bfne+m70T1jvcrPnkJPIHtM+QiI3+OdHDP9Gk
5hebNAAiDxkNpf6SBC9SkcoGLWXuPtWkOOzJP6hXoTSKbd53NZpSNzgVUevfpY2+Scti3j8r9YNJ
aHSGMrYrY4mELbhoRvDNlp82w5e13TOkYws+CUQ98vPVz03Y84wG3NOMdbfFAcV+rA5H7VTDkwoi
8+QmXn7MMAK4hJCsxKSNO2cowKqLqLfvdDazpriqrgfoXFXWdpiWmMSg0uWdXBtE+f1lVcY7C/ZA
FY85ZCoDNJpubcJIUuVDnyy9CczQoCvrKZc4nkLl6X9ZPdndQP4XntJpGEhETgYTgIWcjQQZSLWN
24pslZq4A8quMjZNlWE9H4byvuHjox+IuymAI0L+xtaYfMbFyUREYy4gRLXQ5Y+M3efcmP7WIHPF
/+Dg3ND9Zmkp78/Ko5qLy1rcep+ZcGUd9QCM353q5jsigiiUhEBRpkgf2Y0ie/K7wj8VZA0hnP1D
ZokEeW3b9x4WRSbHE6zvcVvYSqfzSgQxY1x4NQp9ySmd/RyAA507sr1p7arY2xTMaRF92rNpxlxE
biyw0erwvGBL4TKso1UzyvjKGKhfZ8RM7RMYuhlqOYilnGSog/7VmUcbTcuMCov7s6vy17H1jROG
3YjhZaM2Gav4QtJHvJD3ikazMPmf1ebehqXP4tXGwMrjdLYpIW8B1APHcUqWUWrkezUl0DIbvVp3
5WhvBiwQG5EZ0dnMqy0Xm3e05lM0R7QPgkvBSvNxH9V295hrW6njKxhAZD4yIfnDUfS8hNoqRcXT
/79Toxuvv19e/qUA80z+seenro6q/1PVqye1GTedZFuZWSfSx2GFtKlDDMtAcmpDGJYdq+EZsd0j
WbJAk0c0PFpV/Syos26CoJnl1EDZsu38KQqsPaKM8g8ALkTxYqG1/efWhN8+77pEKb6pGD7mb78W
YMxDGAbSnBPsj51P7z32h9kmUDaLjBns2tW4aMp6FslQKSxVzNJtUErMQcXdfdwNI0V7E2Jryz30
UBInCQ8gRf7hMieQhZm/k2J4RHYfzT9pQa+x8hjp1izN9FTlAyzzzkHmNIyMsLP7338Rxr+U5p5D
S5nSnO3v17EaqlvboBvLNxFG48m1RmPnhwyB8RaEi8Fz812di/pGs0WHBgKHEHPsrkOxcs5GY6+8
xLlZXRWfB+aGC2JCJmZNSehSqxC8OrOCau9dJe19GHbTGU349ChTtleuJA6a//NFj0PrQPaKdUhg
QN21iPyw8PBS+uXfYE3yg8wquQq1SG2msPjpYMG+1vq51iEuVmWOOWoIjv5oZtd4qlnhEUUhhcUU
4BrmH2yY15OmyTd7eO5VPmztqnHXliZjyBDdJtfjZhuZCUl+fbNqBSAcpprZhThIC9ObA00UNx4c
qp4WK/SmagvkRq1Mt0EJjnBx14QmHkS0BwVyUBKiou6aT64F2z7QqByNbGlVnvHgLHXVjQ/G/HPV
5S0KkOJYZlPKUxIZCAGdyZ7ok/xhqIADEHeFnkzL5gALsSKepHvJZ0MTA4hDgo585dVQgApNsJct
/goZRJ8J2RqPKZ79RRblM6Dcq1cTsXxLWovmgcbfdcKDvkFGNGCEMEhFsqbhHVr8XdfbiAPGUCMD
o2eioYUKTKATP4kGqOfvr7avalUHbQJ7QEc32fK67udbJ6qKtDKhQwmz7nZ9Dp9isF4qmOjLNMmD
aoM9sd+MXpVuDScZGd906asxo65aE/NkMdABTkAk3BU2gOg+77P3BO2jjnrpz6C2DynCw5+aC7kn
LkFf4ZZiUTw0ZTASAjwgi2WdXQIWUNumiJ5sDOxviLuGO0Zz9pk8b/NmJ+XVyc7wRaa9zugYJcj8
Y1i1016kvoTrotOismOSuxqa8h791w0oqHKTZ5LgbVkNrLypfmmqZiKkx/d+WPbszJxsEPdkgUxc
9Hu39619gY0rv9NJa/qmePO+9LL4mGkqMLVDZDIPUn/d04Tgz2Ll8MAuVPFEvzhba07XrGy6XjRZ
8h5hNgmIRdG9Kr3umFQP0/HjFBYhlqzw1pnXwbw29XxW9bULrrpx4fAIqjIu/bkS+ya4OMbZM84B
pstrI2FGsIiFEAlsOGrVjA/YexsZvmuhBr8JCM7Kbuv6JwbDg5952HjCRNJe18SV//q9qxTS6bzs
l3HFFGs+pHFvhQ+inQ/z43DshyR75OjGxyh7DLT/HFP95PuPjXga6qdKPOXpM0chnrLxmSNOn2sN
bwMkspdce+aAqHGn1VnXE5EEw9CD9HDzwmJDlJX3I8tQN2Jse5UiDddYc9pH9W3bx9S/7DsdNhkI
ZlHLmia6ik/NMsM2aUIkaNsNiUByTyo4XjqIkn12GLy9xYckDpxb0NTR0cdcRs5Uc2y0I+lc9oG4
wbo8NdN8DN5J5md67BzCPfv5ucuRGl5cFyPRhWPCKOpdSu9SFdeasnq6Dh/HNF1dfz7K6ub7fA3w
+G4tPxu3gLnEKuUzeZRwXKC6ZY9Nm4mdmQRHDW8V5GVZ7YLSCS9BkaCBt41NYe40GnJ7fYbd7bVu
75A678NK5Jqfj5BwEm/vpwcONz0kKLkJiRAHWREufgz8Y6nPh0U4RX4y8hMorBGSFYbK9MwBTNdM
z0qem01vHbzkUsnz2F2c5FLKS99dcgIn5SVJrxxReo37a+HMR9hfM+eaONc2u3HI4VZnNzHMB/l2
rbkyh1vq3fThJov72Lu1RmcePOI6EmXRY50lqKw2hOO5YPcTLe6IRbJZkBw92EB0SW6mhiIjUHW/
wWFBXum9nd9bH4eR33P4DuSye9e5cZWh9MNMKpybSG5pPx968p8jt6//HKl99SJSZq7OxzlsL1Z0
1ZqLsEgEu+B4zKJL0p6T6BK1Z46gZXd8VuLUqhPnUp2aZD4w5CCgkv1RfBwpTDLvQHuQI6kPUX0I
owND4rzf9/k+7fce0UDxN7LwryoZ9FCoBgyaf2wlvc/+hCyAHVaHAlmnGRYPYZG4q67V+9WAieNh
HFV99huPXye1H5igE0M2a/7qXimCJwTB8PRUDBQXh48/+jgRAGSdhHWIRtsjBd5BLg71ggS7brqF
ntucNaXWlYFIOxxhI6aQYwCIFOOPsKkX0kjcl7hmgMGdGa0/jEjznzsZKPqxdeWWTW/0z3+vU1iH
stkHKC/XCeDiO+GU3eXjlGPTu0SdCDat2ci7sXidqDTPtVWlVwxgeGCSP6Wo0hc1NPWuyb4RPnyt
n+chOxoxaaFmtpjTfFrhGzJ/EXv/D2Hn2dy21XXRX4QZ9PJVRGOBiiW55AsmsRP03vHr33Vh53lj
KxPN7GAo2klEEgTuPWeftZuTsRsveZE7GIZ2Xxc4tGxh6ypvYGH2vmP+qb5P63lgD0/OyUYK11qt
z6ppvNqGUTwx7pYZbHC1YvL0djJgHcP1WgEUP+DLI7W4eefepIjr2k+rZ35zzOAKLhIaHm+2uDaV
4GaqVig/UzoF495zl+zV15LxFU/XGeMoqtZ8JKMFeLKTfDRwo4PhoLZpzdVIoWcm8FfEalsqc1xj
0V86kSTw3+sU9e0NlBYQZRkAD0wZ2L82g3Jr39hRADsaNxDCjcmAi5HYSTjJcHPg0lj320QVjjWy
t8h1Drqk2U6FYEvDJpFIKvxsdFUfLMqkQ5uZyVtYqlvu4E5Xt/gL4JqHsdnf67+8tenw1lI4wzdI
JwEf9C+OAXpLyT70WnXK5T5mFg18oG2QizBoJfF78DZPNF6XszFe6wGam9ltgdHp+EAra7vVthT2
mPgZuZmIWV64L/73m/rWwMKvx8JEx0KNg/pNE2BnHJqASbht6RS3r8C/idZa+pySQbx4+qBhR2br
F8UmkYYMid2rM53FfFBpL9rbb3I2AXuMqek1ukl7F1RG6Bg21c5VfWeH97YIyW/qCNcFt+3DhPnL
t6si9Wrt4Xumm7jEdjiQnQFnnlUYPZNpel/e2dZe+b0yqtjRCJBipooZ/hkW6a6K6zc2BdF8Utyx
nZl7S4lk7Z3NihRdFW0YG4TINONQSCtF9ipsOfdJReB2IRsb9B3pjk2W/ZESDi1qJVaeTT3X3Hmj
zaVKmUMUhlH7VsoW5Z2P6F/Oew3LP3ZDGtY6u8KfX7hctVRO8dGdqGPP16nJbaIuRwqv8l2VaV9z
zMI+Y8nM98yeEfNq7RJ81n//Eua/XCE0LmqsgHARvTU6ldi47FKpBFAj9WWV0BoI9eFo9CI1pU0u
sD0pSbPFpG5Ith8joT5OmvyVLIivKXHD3yBNXAbiR26DDHdyYYdLRRjqqTrqfzRkrjxh6useROHk
ji+SfF0T7EpbXy3PYLVxeI8u18/Wa3XKXumw3Zhmbu+dZCJIsWK2fRPlkrGdyJSAklyUTD6kHXMb
8JrPtj3Kj1qpOS9S1+Z3GsZ3pqTz+MWyaLwMmtOcjz/V5TH3pvguH2tMW1ZMeiKD4SHXxjxMyBNx
41WzHvZUuiVy2320GJdRqlQWCTPU6DLlA96YaJEhLW5y1YUYSZwPZmdu2HNJrPvvD4SBj7fXbINe
DUwIKh+W/muZGhrtNFFwakGfYUbZEyeydfx/x6NWn55MjWWrUDljDzyTMYjWUWgqz/t4np1wdULO
ndFXiRQfhRYtcOJg04RYO8FMJa+BbQvjNC1pewouDrgLytNGwZmsty9re/0uOblq2sU4VBByN19w
JaIsPmuKkKGcCeXZRsbcQuGuVUIUj2EyhXZMcZhQ+GDVgl0jhCkwh0AfAkIbGysgQXHHCsNGPguZ
dzXWMPtazwAfSVE6ozE9x8Z5X899drENEKQXs7vo3WXeL2wPK1uoQNM1La8Z6UrTdUlupXZFGGW/
q9tvWivU7Ldqv1nQWcgFhUpSRQg8SQ4N752P8FgP/HLXtXFocuflwib6hz9/seshb9sNCi2OzWF9
cIC/3HfKJcV1xmgYE1U5rZQnKuUMrzX2X8Os+cUE7jyNs+LG3Glzyc2SnK5kzJ7z+JuedlVEPbWK
jkdSWW7XRLW4kcfFxWyyLxKzO88mOWBuao3yh30zNLcjkyXsWFE8tTemF+s77IufmJXrHpvG6h63
wenCNKMibJVL95gk+pO8gfLWHZEYak8mwW3D1zxv94cxk+RHDBDpneW0+hcG2Uq3rUvcQhX7qT3b
V9ul9qHfjbxYUFsQCgs9tOrxVQVbGzGHbUW5NVogYnTTr3oHjgMGRHh7xu+5yZCpyoiBq5FGfnc4
NxTGeu/Yso9PRJL/RaC285hXPY5FUaxuGLlj9LQ2MJkDix5mtQ71p1Im75rRy1oKiModTuZYWDAJ
nQFEA7yFIVM1nyFIuGUzs7uFNjePSiV9HHez+prZ7VfcvtDD1Ji35L2lo/ymycCMKW1vbjWGzVjD
YYL8h9MFgJakV5VC9A4ZfHKQ5MTXhQoXkS7EcDFk55EEISBA2dnehOLt3Fpnhtjt/MKo9Tpc9uFS
x5dBuQBk7+rrvFyHml0rs5Bumd/25cqkL2pJOMtvs3qzB6EuiXb1htoumhKhHsP6obnjYia0HdIE
ZD6y4kg9jk5MZFJUtfdAtyTnTgF/0t7nUoSG9j5T8CPeL+19K0WoPzRKEZrZupkEC3kDf+fQokRo
I84vjTBv6mlkppHWi2Op3+LjSI8DOQpcmb41nyxyur9sVi6fOmdoniqCvwif3vJnIj7VO0B86uNu
tJ9aDY7XtaaW2d6m5Oa0N4sH+83AZOzc+NJL9s05pFaRfGhdxDd+XoTGhf2a0GBGa3HP90uEA5lR
ZUZjcZ8vYCtJE47q4j4zo8QEqyL0hHXRNiLzkJTfi7zL5aTMkWpE+xythzYj0ixu2dFU/tBq3VBX
RuQwjNYNi7SKS7oRSpvbFl/REl9LRSjur3Z/tTICaaEhXDQ2jewVD1XNZQf6L50L5o21szGdCTzK
PuFTQccSNNy55jLlN4UthFDu1lqgawG2pfduUWLD8/MFTpMVbnMWUw+s2X+1qK/yPhu5OrGTMy3J
ZWz7TGFTvuXEUh1K4RoQ1MaglpjBEyJhJqmE1jjYY2IBgkYL0kWIIWuJOessKCCpyULm6Pe1v3W+
RvKta2q+rvmQuL5rKEEOkfkMnywghd0ygy4LDWw7bUgUcQ3c0cC/FWYppkyhtP0hLHQIH/lonM30
whxereeOv+wSEFm1g01RK2fUKmeI18V4zsZz4oQpEb28HFy5YF/GsFXCjTtqGS5xgLY4KLmzaUHC
C2mE4jQACYcG2TdGn4wTKHgZwdA+MnghvCzNZ2zuu6YhQDv3Ql7RrtCTsBfnBQZ1ar+7Z2FB9y8f
HGtNQ2e3ZeGS/MV/0SnmrEsE0BEDQwX6tMEqIUsbLGjiQnhAWucmeDoVN1toZrrEDiRcShP4md5U
eQtg6cHbKo/6JlJ0bx08TRcyDlkszHSvkLzqUEM0LyCzQ6ReTVwbJM+CqC3BZ/JIxkO94Y0Gy3Bv
NoRWfhzJH6Bw4S20NzBPA4Zmt1p7KTY+sHMk3ZJorLmIdTpahx+aMxdBcXP0k+qcOpkeDhDokwI7
6lAC0T0Roh8kta5duKMs1B9qJVIB3bjwajJoC0bchPbOWyigsE0ngWLxyLOhiIU22wNK2/IkVGHb
Gw4p9D8yDCSe8D/YHqICg7JDie0xY4+0Q6SF4x4cIU558EtJRkRq7s2YYHJvyz2HpFnHbbA8bW6l
u1BYtA1rj1s2bkZuX+7mMUsGcnhPFaQdkepyAlRfbowHnxizjkObEAmCDPlcE3cvXb1zwYTj2M1h
vSsuACMgsypcOMvVE49kFrQfojuzDV79scB3PlAn8Iixpe+mbR4bppJPcOMt8hKDLB0hZtzFmDsf
GR+3IdQdqndvMMCWe5PhDaPQuJMZ6kFhVQ5tdNuY7M280XazzAPLk2hCCumCq7sMtKzcsXbnmqEK
F1MIlFlbx5l46mVxFP6vTRxrCx8Eicauw3K9IFrUzWehQXY7QtUMoUbijzgtXavw0MYHuojjglSv
X7zpOK58jiq/CYRHfiuh/hDlq4wPnSKW7QFZQjl/E5QWYeuZbyqerniO5SmzZ4F5mz1ZYQXFFKu3
tELToT33bMcFKYkFutbdUnf1zSXZfBzdngBo1m98rny6MVNmJ+VM9YNh4kk+OfM71YHDAvjLBVx3
sP6YBrPVVLTUn1eo7daWFfhcXGqxyhSvLqfPzIanz3GvefOyVCEZBymGM1v2GDxheTIo2mfJekqw
YcQxq69S259oDjaBLZfnBetcUMwJy1RIYljT04f/P5TMQ5ws67NjfS6mz9XEf+bznnzups9K8lk7
RAYY+NODgPpJKj+Z+sdp/6T1H21dKNY/WjyOX1G6vTqXMn3Kt9ehfC23VyC2lv6ChoHGwUuavOTJ
i70/MwRo1M/WIdv6kC5C+fJB05+G4oOhPzUa6TiAjtumInM5M+3nYpOIymjiP3Mzq1/JPQx7/HuP
WFSwRk1jfiqZY/7w37fSf6nYYryije4w/KpT+/qliiTPA2DNWFS8autBbxnlOg5bSd5MU2L1aRYM
zuumfpRbk0TN0VCuXZd/6R0u0IS8aO7CCklWQEsOpDaRLFPknzfAL65NQtm5zPCpQDPvVU3xjRjG
ed6I9MCmkp+mcmcp5hTXyljlp+OpgR/vLJiTpLqmDs0Em1wTCUeXZWf287auxt3ILriM848krBtX
QsP+ecgUtxZh7nun3M3qwjqUhFsGJZJLP0r2iz2Rm1rOPdcQqGkuWNnQGNrqtcfd/c4Jbr0ta9Az
YZqXFjyuAdpyP5/gq6nGhdzvnOCdzX1OmDQba9jOBH6i1TlXynl3WJ8IsW75rgTqr8OskxBLF8S6
JS7FkXUL0m13umfxIs0/Vi64ADPLZ+WCdHJxjpULi5e8EOsX1i3p+mPdMsc+65bx0Pd1C0uXhg1w
Fk5rqLVi0YJKI8xRe06OpUuc/Fi0iPk3CKxZvfmwBqE1WentODQSBtjY6ybsdfYmPUyAwKL/Pkut
tyUJjVqiMAkyIOUwJvPzu1kQrT2ChmzJxAJBUlJSvQ1Yd2+b/TjjCAR1126fs37HuGvNQUIYC+Rm
e78eh6kvaYPkxXLq4LOFvZ0tzAnhMxtKVf99VJVTC/TT1fdmCixaPDQ9GWbk+/AtLQUW639PHc/3
fR+fGsDJ3vEHBBX+taobYSJ55g9ODXN/It/DJrD6WvOxMZu84dT/7ABkPlX5+tFJ8q/NYOTenm/x
87SoJGhkO90GY7EvCZQXWtDm46xigSlyuX5Va0m/TrPI4+3r+lXGChrZX82B+ljTOcVvZBb/Hk9b
9XUd49tMHf61x1lwEDfaGk+X5OxW6GQqNt9RfVUGtXtyhrr/y5A7+a7QcQgUBqxyDHaD145V+/Lf
Hx30pLdLPiwneG5lPkG2oL98djJFRokw+/a0KGpLOVqnUGapzQNDEVPj7bQAHLczWft5LOV7ku0P
VStZqh5DyqinLR9lHdOD/r74K9YrTWhefMfx7YKBoMByfBK99AKHbqD1gb0JlWaQH1rScDokGayQ
Q0SjiXjtZQmNJtQODUuIKZCByr0JmyVcm3Amf3sRx2wJxyZMllBPwhbjYMPQZVg2fFUCwDLLodQI
1DVQ2g2GJTQnOOn43IfyweDX6wMNoGkfOFug9kFlBsYWFGaQHZrTcDzUp6HdCLVpOC8hUyDjQj2A
mTy1CRkobpdwa4QorJTMFzdCOX+FF5GE0hxqSejMoZKEYL9WzG9JOCfiQWIEKNaFdqyAXQCFxgAa
7zZMsedBmQfg7lFhE+gstBFkVPvL5C+pP6XsJd5pC71FhFBWNLn3y6ZjKarzK2mrLK2ynjsVUPOI
DVuuCkIE8mp8Vuhf1VBpQ9IB7GfTyiWMN3v2TI+BJIklq0IDa+kl77DfFCrRNT31298gBF4HE5BJ
OpJ6tlm78pAmXxwyhcBCbvftNo83yjtJlO7cjtrGST/Ly8IHlBJK2Y3KeIoVMHezDPEB6qX5YGO9
vnTDSF3MmYvXxC6/in9mKmknukjWA2Zj4p5qdsyT7ICKnfWLarRE51JYait5uMrm74oAXpejTUxG
woVgTzdiY7ZE+5IY0jeGDcY/6JQ+LpX0Nc2N/UNT8O/qU1s8Al6V3pvTfVvqh6PgcDuiP4sl5+iB
/KMKZBGPUtqTzNtZmHM4GVt6GfFZgQLMng3os3K6+V3v7J+aJGup8gB2IEp5xhqeFeQXYS3qNFML
cQltH5t0gMFrQMiajZiVfDpHRiGRLjdq8Tvlq7cjuqBzNZ1JLfb7UO4PP9s/fu+UD7NlQgSDmm6B
1tsS/bRWdDslresuYAJhu6z5Oc/M+QNWLidQmlfqgfoTKZDSO1ybtwN+2LYdzNsqw0Tc1n8FcCnF
uuvFUkgwDpnHKNO2icw2+4ofwPaNUqsJyYZSmzljF+YlSaYAwKsg25jHKAFQi550roks76kgcMXa
7yC2qjDRBvOcm0bG1mt3voyl/mT3TvvOCAzLuTdXYQhzXIVlHTiu+qYkPCZ1OdSrlpyWPZa7UwJf
E+OotLm23CnMaU7ANxthhVh0lZIPh0lj35maxC0ff9AYOPeyCpwE0YK+MlvmZZ+1DpxW47h5XdWQ
WxMKDGKcTRMHDGXDw5Tt38gxMfxusMartlAsPx5NyvK5WYYxMEcynxoz/4RFdjtPDYHjbYsxFXbj
tWvm+DrqMwCQOF98k9xpSv2lA9qVet3d8bCWq+EiWz6W6cp+bhpnbYKklWSPHoZBBlJr3AgsrmmN
FtRCBhDPx3Pblrcu40KpuwsM8dqYTFnQC/PstFfuczsGzLqZpB2lWvrYgdw+Jf1MEgfu6sfjuUlt
nAfGc6Xh7ydyagZYECwCMeyRHFn2urHNlVbhdboT5XrIsBzMtrhjSUuqy756eW61T3JFIrMsE6CY
NwN3tmm475novqaa0j3CLSf6biXIvHQkfxyVKdTjZnxRNNIA58Zmusb4M6uppZQ7yPc+K9ZwcWTr
jglOza23mRKWoczwP2Hoa5pA8I5Boo0N2Q/w462ShFMuYpcVs46R7PpzFWvsx3PaXKWJib+QiPoT
1EjS7kjKm1QVtqbD2sQc8s/msljuqlJEnujqgw3lNllY8stg98ljrUnqR935XTfM6rWCR51ksRYW
+pBeFpBXl+MRlfgfj9qqc7j6zt33mRirAurQja19btt98eqBEcFRHecr/IXpOgF+uVZAycmG2Z2A
KJE7uH/5byWzJP7sjNt5L1hdQYD7xLRdVKU5M7XxrNFJHGIwQ/pWXEgJkaEtQz8mjLn/Q3ZofA6b
fb9lOSadqh7vbRYkx0/dVu2u3YGVMktppEmn6MyeGKOCo1Gf79IeI7cEl2RMthdLxknBfNnj6DDJ
apo7gUDm0NDVZvvUsP2ctWa5gOlbLux4fzxSp3W51A4nMXtXbri82qd5bPcne1K+SvqgX7BWb0/f
ny8HhuMb53b8dDy/UW+ys5EYE33Hh8V+d3TK7TFjHOaiqNzHN5NBCO5sT45lgTxXaLonWhdfimQm
qnGXdxIMSgi9d5l4NjueTQnqKRUcW8dEt0UqQrDhe6ULA2nl+2GYd7+WEhBmjTFgzKIJx7garlpN
ikEVUTCWubTRF12Jgm5naw2g5D10czVEjsw2qFnk0BkXXo/6aY913jhTHQUm3Lp03fn4YZL/Al5h
nOVt0pUw0cXyf1GIHi+3L92WVq9SnfjcyO3PPWNxXZst50qiZ82OMk8658pQVD7fHU/tgANux2HK
fusWG0Jzp8+pe1DEFwGXH+gB1iLJayGoxpnaHwdb/Gg7JNx0hb4E07p317Frvk2CuMqZWXsDoZSe
KaZzlt4mjqbqHnod6jd9HTWYs07HWkLWdiJBrTaxX9+NZqvgxQGqbqdach4xGNzRh2ofZSKjs7Kf
71lJ/2kBD/zQacSLA7kcbgWZYBcIB880KQbAXhbDsDXIrnyQAPJqbIyr1KwDh/9huKvkrumkuUVO
nWcU5hRxnsvadoc1K6FxpVCl1BJGHrtpvxYEjV120v+AkWz4D3M6GeLRccBizap203YqZdYnW8rq
kCBRI7Kl3oj0WtUudTO/2sq4XyXDYtCWTdyJOaP9ah0BlPbekCFuqh/bqvrUmZjP01EtKJ/GbMFa
HTvpml61Zugv8jg3Jx3AjQtDjhDSMabmNdokp5AOwdqlkUFBZXLNBIrWYc3qOm8aS1LUJ0a6WiNh
qAPY3AgQH783DCOqFZbbrNtFqwhri4nhuZ/bubmX9CK5t2g4KydCzqddar2UqpMfOwNW02Vuz7lF
P5TpGStMgUnezbriELra/zhM5HzdYdcAcG/sp9VOenGnSMewqaqvuvgu5ATR341NW4ckAg8PiVGR
K83Kgg5Kir8jyf+wVv1P5jj0L7NuTqQ0bOnHLjvHLZ/GZlsbTbVy/36QqriXTkZlnyy+A+ckaXNi
ZVuR/lzAw9ub/gqpMt6N8h5f+GS4ulZzUpyMu7xYf3eyNCWickgfEwroTiYZl9ZY4g8YMm7KAFZX
kWbDh7S03q8CRL9t++raE5nL9i6fY6uDs26vy0kq9NoHM9W5m9Vs1HBjLSry6qxU00Zxc/7TkdiM
6W0OPlc4LDCPfFC0hL5jrseXJmEYCeiOt+bM9xQTQWiKnmTPMN9pJolphzod4mdsN3/IRW79YSQ1
0OCE6OLZIddPpJro9mzfVMifbrcSt7am8m/t6DTfhl4nvd1KP5fxPHmxyaRkaWgnFYcHHzDBF1Ul
MRT0v0NLBt01bw2ZQn1uekaifd1NvX3WV107KxopXA2hIgETrfZ1yiSLk1r9sCrYYZvMwmHLZE/I
ejO5K4Z8C9/ZLb/t1hJAKltgGFT2y2+8F6RQmfY4kcqUYtW6T3s15C2VXRn2pJ01NEamqwa578S/
S3Kqw/gAUJ6aOFdABsoWdXn+G6Go06mbnedmUH+TmQd/Zx18uAd+rt06LITh5JmaRk3mV7vcDjgl
trCfnVglU+CXynvTqDnZYozZ7N1eVz1PrwssrtDkrJ+vqkoMJCYax1iHByB43ka54KTN7OV3BnC9
lFquW5Qk52WkBwFyTCu3VT4ka0BkigyLnkV/VTXEH2Wrzjcl/wYDDbaCttwBk8w8edS/2U4MpnUW
dfwup42hqhi9F7gfpXlLC4WBHIfZ7c5KKdS32wnn9x7uTEBQZMiaAK5NHtgmM17boAYMGmye0gZq
RgPMSuvPqVPSOzY4A4Fuw83yzKF7VeL1a9lucohVQLvoMUzzZauh2C5ADhhUe/7vM0N9u4DnNzS5
4GompjrW8D+XwBplH23uGhX7MihwsVX+BtU2YzIwcWtaBIbW4+LXuk/TXLdcGPbhnu+cE6RaTZeo
LJPP1eood77Xmzn+aLi159RMrUAGBvlYOdurojMkayQKWfXMl6X3U9ml923ZWe+YU8w3vVubQhDD
10yzm5RI9V9agEpdwncvrPrUror+Qvrmrv2VOUb1nGvEVll1VkRtJj1OzVeWncXtOKgK22jixJXQ
XOz5sRv/KtaaKaTBiNZVIT+JmdCYUn2/GeXZWVTXEnlJYH4YfWNewWoy2S21kaikHWQzSNdjgihR
lS/EqMkv1JnZTjBq/Mc2PaY2lxGlJBNphy7/nFckulD5wxlRjn8xCbL4w9wqXrul6n01EL+jyd/Z
Elpns6BeuLtXVpa9QDoNmmZ7HqriNkpzc0nVbP1I8LfH1Iv1Wi3FF8mQHrMhmV+Ombw5/ousy+Gd
WouiGL9u/WyZoQPL0oFa4nN+02uxEz2RiEI8Kb0H99rShJxDGSxu+sK9UNX7m+7Pki/r/ir5WxXs
kq8RRDqSiShksXEowgpSP44Gb7eDoghhJlVFyCwvUrFo9iHVRgK704GRnlCzQnvHex2a+dmywoTV
nhXG+VmyQpTaYVacczvkhr66pc2qIqztsCXOWaZKG05yyPqQbxiyBgiroTOEzApJQ2g5wVSGjhNI
h1Q1SONgnoWYe5oOzWmAnN1XTR+3NBpGH4jVlvgjjVzAb97cbeSFrrIDCXV8TZOiuu1D6zZz0B2q
mwDBy+74b5n+cBxNaKm73xbTepdmBtGytj5820KLyLh3vvLGm7sBzkyIFSa3BCrfiv4LFavRkk1K
NgfoZBfpcqSBOZSFrC7CHON0USwLWwzIsESJcMYUh9r5bhj8ClhZT+551PZRhwmmvGBqS6Oxj+Y+
2vDDpNHaC2OMBBM9jVL9Nk23HLMnM7/TbeNxKVQCkmQxQgTUdoU5trU/JLdAe65YAVE+Cysg2qrL
dzcgyxST/sZhCFzoz5VnjIAKKenCEDhUQlMVYgiUYuEGHBcIXkFrEXob1BYX3lDOwrIL7TU013A3
hJb0vLa0JM/qepYPOd3FMs4Wx+5idJfWZjoWJ+ilwI13KJ+uiMZFib/gJo3XObmNyc1shfrkBhGw
3W/1Idu+wRsyxTJDaK0i1b7N+HKqaKyivoo6TDlV1CxRXUXF4mUkwSxRtkRlRbpElOLlI1hyjuw5
ksrIYXUMLJgvQ6bfBpYjt6ZcXmztpqRMbNz66Zbo4jiSQs/jUkix+LVvmnVdtqvBO71dmc7CNDr/
7YTEBonwQ2KGxAZJeDF+yCQ+44T8boZc2H6Rnfa3GXL/2wn5TzPk/5yQwxJo5Q8zJE7ICh7V4YQs
qKx2/3NCfjdD4oRUiMJrf5ghzX8zQ/b7hZllnJBIIpFEE35InJC4o/LDD4k1qkt+MkPuuKbsm3Eo
20G8RYp9QxNv+xbIfwy867zlEJaqY3hcTZnm/O/v2EEp+mkxw1fMorLoUGfE8PoreA7MeTXChGtP
XZUWRAlZ6nNdOeldurbWlQiX/B73decNRdpy7VlJWFQZWp5EyDvwK/0BK7hGQGRLkJFGLY/8tBXW
01o+1A5GAkgniU+F1OCMa0p/MEznYUvJwxqbpGfchSty4pBvzdSzfrWkFUMFGZeRQ8W9LWKMcHsy
+7IEFEiem8Y1Kyn9uFsOREJmQd9Z19FRe3OjIFVA8MsIBWeAxxZ//o9iKwbFvsvHgaCT2f2ujb6M
6daJt7NF+Zywf+i9ePWk3hsYpd/wNAtZhe8cooi8wDLf2Af4se7TKrQkn7IVimECEA1YU6sJsjqo
pwC2GNqUoKcDoATqodwJ1ikoGSVUgtoJbG42h3onMKYgYTPtBKCsCjWo1IC9rvDPe3bNvEsA4AAl
TZCmAWu6PA0Yvy7ToDP9nWs/RITdz0YhvPzKoS7x2QEkslcyckw/QPYaZnsPxfSHbWiIQhXxhIMQ
ewZE5rYhUQVj5ySOgLYRsa6ocTzY1LCn5twfEUVL0mdbv839F5ABpM9pbJJUX3H8rQDaFSxFMBXB
2gfzobGnQhL0fbBsQtMWDMeR2Q3FCPI+2I2g2oLVCIpNPMj+VrIx3EFwW6B1QkoXbHmwdwE4DwSo
eLZ9NNqErfmb4i904ye/aXxt8rVUCH5WZ3koV7wUtV48eVIjlH8iIXZ0MMIJ9WQRjy6B2hAbhs5V
Zpe2O9pNIYjjKO69HPAfsb+bR2QammNvPTT2ECR90Btr7zu6TxqIpPupIcQsTZLQvQ3SOsiSIOdk
OdRNQV0HgBOmQ30dMH+4sDZXgm0KHCVY60BSgp3TQA30KSA31D60qTRN76w6QM4hiYxu/hecIYdq
E/ud35ok4fnYzu/zxF9YIVR+PvrUlVpol6aXmV7BWTIJZYcYBLJsl6NEOx4LGNvhjehhoXV2dVmo
JF7cdHuIk4fI98p6L9M8afFImigdb8p9NOQ0r4W6xZdUMi99R/VVx7dUX3b8lZPE8WfOE06JPpg4
NzhbyFjj8hAAySd9iCtl0we6EfTbD7VbgEAtLUZQcvpw4mxC6SGJbVUXOGugkineBTLdwDzYumDm
HMkZMQ8mmwAOnyutzWCd7ZsTg2Z+3UBiJPVESE59+JhImjzsFknrOey7OU1yIWJWsH8jaRCiVPDO
FfuNhRBDO4NwusVFSmML8YuzIt+qVeo3pvhAwl4sICO3Nk3IWZdXwhJM1xy74nY8ndEe//4IK+k6
3DHv8mFXm+lkD6zojSX52A1dHM0q+ZElqbKfdTGEPpoZrQRD0k+pZGEusev+vPJRb5oFYbTcPuS9
ft3XJL0/Uq2MdEqobrg1LKbLkKQUl4fRvjNM6YtdqNPj5OT1s1YKmvv+Xmv9LUDGViwBz6axR2eH
VeLPF2ynj5MylyxyvNU0AyCvcIvV4iUwDfM1Ez8dT6mwLqFMoUK/pOl1ni+NfrErIeJrM/U8i2jg
szWezVLIcsJ6ChM1pBFTwOgzhCySh9OzRQe/Pbfm2ddYiWWkzQvZ+8XcL7t9ofy8lFc0ldd5usqa
kJPcuu5mJbemE5qcW9XdBkeorKNsjfI6GiApt36yRvESSaZQUd5nhxLKWvN9XNzbRZ8Sbm5JsMdW
FSQsxR0X1p3UXuPkmqRCpX6Z5ssyX6zq4lRsuc4TM8nwSTNXK8/2eGZ/aDrEZQg1sE86Ieo4tiFk
8vLSs7QKNeZZyS6Vea7oUBxayyuh2zMv0L4s01VhcTNRehNqmR3uKO3e9P0md5ccWM+tqgH53FC6
RiirI0nk1L6zS/gXg4UNxwxyEndsOlZvsNjKVi9xW5I+T40LF+IsFSxSKv0hjRfJnZtWe14HqWG4
FboCS6CPJr7p3c72xxgk54eGCBEtIdi8VNshoHI4gqCEy7lA2vdWJksfpkS91IY1vFC/HF8GiUuX
Noz35l5zxcowFDNKGjbW3nyyu9LPJ/3Psc8+NqaTvMBm7MkeEbWieKRskv3Z/B91Z7LcOJal6VdJ
y1X3AlEYiKmtshaYCICjSFGitKFpBEBiImbg6eujIqrSXZEd3rVsCzd5yFwiAQK495z//EPWda85
fMVRw7ljQCJ1M2cA242u0uslrQN1xqLW9PJ1W2LCZ09dJaDjuWZWIgy5c1Fn1T2PqUbd3T8UenMg
QILxmgxGDPSJzjG+apizKc16UvPSTvJJfTFOxTpWHrDOMG+Jnm14TaM72ej1uS7TE7a5om7HTOid
SkoeL3mlr9BQQr2uUPiWAnwLvViMuDcgbujFhyqWQ6y/NfIBM0yZxgJhXxlrz7KAWigalc0odtKi
jcVh+/XlfCWosATpco3ZiUCLC9aDbZUv4nEU9/VVeuTz6cOxyxh4Jipc+lpawp7YD9oo4hpRYxur
GTNLYumCTlfdqLRtFio9RhZRm1T76rMbMf81sAHafn0RxugUKva5v052e5pNCwCy2WOpLaiAZ8ei
OZXhqA4GxM4oeWak8yiWWbpu4mGDJWfJktqLrgwkQgo8LhJiV90ZQI530QkE7XS5YkgSn9rYZpeU
yXyS+yJfZyetQMGBlLGcFdoR/OpDEpT8bSjGkNCeCJtmdWUaqCr+ejP4Fx0y0MvNw1XEPk5GPvjz
CtjonaBlak1sQjTKd0kDT+Y0ISw3MPA85qL0Nk34epXCWUVoJIj7M8Vjig2yS7iFgD7CnCdGHGFY
dscfKYOVSQh6B5Cy+OeX5vYtImmm9ijf58op2aeFpD9LF0TBhUCKddO35h3jkI++NFaRejDTh9P4
oKcP5+gx/vpzbR4VDcPq25+6Jzp7nhXHS3EUz0/j+UmRjt3w1Hz9qYYndrOURbKvi7XeFdW+Vs3t
X39umJz/qdanzIfyieYZQ0Rct3/+4PorcbnqiOyyE4VNpcWdN4qTNu9UqX8y8G4lExt/5Usn4TE6
pBg06GCgUhe2521VGvjxVESIS7PCxUkZV7JGwi9oxMQ9TuJXxaijbXmOZDuCZLapW50UxxyP50rE
Q1FV9aUmK8OT2isarjuyVV75PGIdrjjhkc0u0oVnE+sYKg4617OcNYSrqh8nVLL2pOFtKhCedJHq
9Uxr2KaUkrqyqBRfPWXSrspO+6k5K4+tPPqZkItvkvFqiDo2xcY0knHNl6a4jsss1XSy1eUsOEvk
dY2X5ACfOD6Y0V2TZCkdFjne8uVsa0OVb8wWMnROwKrdaS02FarWr8RkyJZM2e2ZnH0Q7Tnc11ly
nasXtkbmRYU/M4RoK/EcWrgswgubIdHGXnahtOX0VsyK567BcRJYv6HKi0Ha2rqeVzdtsRN3pd0K
8FXtc5oT74YffFuOz1rSF4gXANIGWN0Qab9qkK8vmiSfrUsPR/JXt8r3OwUbB8RjaG2YS5A+eYMX
f+gKefG27M2qtWfacPXHk/Aw6/rPeMIEk1D7dgUjoiBib34xtd4uW4gZf30Af3Y/YCRCrcchcLOy
131rSyNyJmsJmwdbSU5oEyI1bPQrwsGmPmHEgeQgVwHzzyVl6ZWVy9B7J2npkXFEujq9HDkdYdpw
TAzXaJ+yBp1jCttkRpndR2/4Ymb4Yo7lrp0y/6+P/E/wHQfNkqRTnsG40r+z3GIYmZ2E8t+mSIWq
pmEilGQnqzVElRZbeYetMK6EFmH11/v+29vwf6KPYvs7fFH/x7/z/VtRjlUSxc23b//jvkCMmP37
7Xf++2d+/o3/WCVvVVEXn81f/tT8o1i/ZB/19x/66ZV59z+OznlpXn76xs2bpBnv2g8cIj/qNm2+
joLzuP3k/+s//u3j61Xux/LjH39/wwK7ub1ahGHs3//4p1tkm0IuCGOTf/vxHf7459sp/OPv+xfs
sP62eqmaJP/b//Kql/zt43//i1f4eKmbf/xd0OTf8FViFkfayG3UdVNC9x+//5PyG9sOzG4T98bb
GspNmRdVE//j75Lx2433DbMRPS0qagY1ddH+8S/ESrHWGtAsRJVX/vt/HepPF/WfF/lv5J1vCw66
5nV/xvWRZ6PvxXMOS5BbDB6hKD8/mHrFgxHlIwx8m54Sg2dP8WNHsGGH35mfmTP6J1cKfvi8/jiI
H9/0G1725zf9tm8IeDhMbcabnpezUNpoa8EXNtOxC7pl6cVeNO9CbaO75Dq/mjsiZJABQUmxWw+t
R19YqKmsxFG34lzcJS+3v4vXvz7Cb4qGPx/ht5JgiqtBKwhfR52wzhXbKG1MGD/1TbZAVQTuDyyz
yJC3OYoPbuEC0tnGXOJr5Oo2eshtMh8eTVc429JusA0Lb0s/saN7PTR8bJM9xAihcsBGpfBIrMfz
TXTObuRVZ4vi7e6vT+abjOC/ToZlT7/JM5i7/nyNyYABmySX2UmXeSDbSIQCao4D2EoTMEO/RFax
7te4CaeEYRVWXDunEJtJxbu+6BuVyfnRfEuxrnjSH+u7wUe/RP1YWUlQL/XKw+y095RwYvCH3cU8
9ie7XNdLQGfRawPjKNxl78ZRdgabebolzFN/WMmL1I1w9aDHMTzZF5x4Xn2gBhcahzQir1+Yv7LN
FX+eGP75Q7iNRn/YgXqNUFcBngk3ujYFsjjHn9M8st0+w7eZN7R2sSsdWWdRJMNuIXQyMGN3aGB2
WAJ1iT9zUT3sOwdeiRct0OA5JIa5xnueWniDoTj8iIIpNOfymx5O9qywyFuYpXZijxS0Cywy1XgD
BFb5w+LiynZtD4/pY/V68kbvZDG0epHcdC3cyYlVbPWX6YBWnYQMhtqllW27B10OZe4R7CJhJH4q
qn3+gGa0Fhc9k/sDMprPqycvW+hFsnV5OvOApIfzL7bxL4/NfwLdv3+IrI/QARjei/jj//whppRW
E+plZIuxkyYvYo15F4YY+LaBUrm5la8x2iO6EBkql9g/3wmhvIBwYJf26Me/UPB+Cw/442igIUKW
xhxQ+brkP1xSsROw6sN20and+kELZzaYbpit+pWKlnJ/wunocZDwTbRP7xfEbFuNyOvOkTdSeLmP
awuKGTWkZc7Nu+xe89AXISe3SCGFFSG2HipkBHrrPrNmV69+hDuu/gp7Mb80J3/6QH84BTaHH+9K
HUurCKmK4iheW2GG8BoV+ObdyypjA1/JNzAR8WEjJhk4poQSUBDFNLPNsn8QCHrAgkIzoAzCepC7
V/BqIG0s/Bpwy8oSNlHuKkdkwVLtM86TCos4+ntiDmza6flmCnTcJ61+RSryHCU+/IbLrsTab1ms
CXGJsYS6r7AzWjZLfRMHxLc21I8e9sJYhxnutcBZGaW3PeX2lVQ43UJzBkGvwowDJ7/ymH0Wn8Mx
X0pHhgHafPCQXz6fg+l4WkUkM5DjeDwd8GGaaJst/Z4XKBbXBSo1P6tt2JmTo2+jcRl/zIalwDNg
PskFdj+ANY5+dnurv86LyZnVC/kKoUt39TMegwqn8Y7kNfLF2UZIyPtrnBnO3oZuaWe7twbYIkR/
H04KRzNvmjBTDdB8+bm/mX+doWtVsJ20hNYYoPgdnjpL9Iv0poWY4L21rurcvl7dws2DevFQuMoT
+it3tIXAcMEY7tSn5FNzK1twzvbVzVezdW93jua2bh0y3nCm7TkUnMtj51XziJ+peaIjZFN4pLMp
YKuhEkbNSpm6SEDt0sGfJY/dPuQ49GNfWVrq4m6UH66vdc06q3409nmnoEm1h0+KUSd2J7eZp8/p
qjpot2GPVbidV4KNuIJX4MmzUCVioSwVC7QN2dppUAaSw12Gm4Y14Dfp4EhBOyVfLdOwOu6JRZNb
ppc8V09A8kE2WJd54sIPHixhL3maXe6ju3qF7U+8xyHkoJfsgvxvZp1odpzk+WuzrBfnnF8E5nq8
DDb0TF9aCEUwLdRlcae+jod0wzuyknR7khFJINcsXvme7DSvC8zjGGLZPFm9HKa4gL01vXVyxTXa
bS9fXnYzl/n6U/wOe/Kl2hphknEnt7vruggjv7grBltfQAkcrOGxWVyf0VR5sXN5JqmJpdPXD2Nr
q4QsutO67lyzcJCUxHzLHN+G5ajtm4fKHT7JGs5iB3+pk8AueTtJT7ntC5qtQ9947fbjS4/Dnp/J
Hu3BhaBP/FEPnS/PnLi2cZvm8RnsywEXotgpVjWjCcvcMcajyRsvi9NlMTW2ONinwZ65N7me6cND
NFWX/dgotx3WxcntCg1srDaZhSF0BvlTTT2MLiZmVNAyghgesWx1qV2+Te9qshbX5rsQYDT6LB1O
rB33ddCtGRc/oxlmUqluAWOtllNJbkJ07oDLTuosZAfydY1FlVEwiF12xB99NsvqnlXqKH9G3U4M
y8YlE3tQWCnLxNI9jmKnTlb52RvzKrbVkDLAsK+x01PtbGrBkpJNdEFGPVoJJmiFJ7RbqV6U026m
g+E+iJ1biRfLmK0zkoUnR0jgoqubtnUSVM9SaSHJbbq1iN/FxhRJzXAUgn0EJ8neABwb87lRXKOw
p6XJGlfgIGxpndM52Rrbrz2LKcjwSnRZV1zszVf9Q+IP+8HJt7J724vFF4YZbhcUzynXJLJSnLtt
pnaddXHPHiPcB0UmzsWu+Ohh5xS3T1iGBPs+Ehl8z30Rnjc8Jcort0Z0kF5bhrsXK3Hx8Q7Lijrw
FBQfin/aXuzSRQsf3cUOym8vFQhEWF84zszKfOzDsQp4uez02iVhcK2qriQTJIa+6ThUDgHPUhMy
ZJ6uDtc1uHEzB48AV/09cvpgOGj+sCba2jGDxivnLB5z3cmpq5h0Mdu3hyfW1ai25Z30TkZh8jAc
QaOuD/gWzCbXfMOTsH5g8ZzsfMnrVpaxko6je3tsAtUv99yuEG4ZQwb9vFteFtU+m+u+7Eq+6bo4
H+8mX3c7/+TNrMk+3WuWYc22uj3Zkq24Lfa6Fm/UWySGejMCfpgp4qYuWUlYhMUz4PqL8cCoE5UF
j85QOu2zXFvl7eG+7erkfrhwM3LRER7RUMVrvTxKCfYHPsYH43MXVAFz3WvmAP5Oy9mcdsKRrDON
jOqnT8nDZY1VhCstlX20PoXlJo8ttjZrRhlGRBWdhXB3K9Frj8N12S5iiztzPx6J/Zkby9O7HAyh
pPhcTAwUU5Ht1lXZUupNwpnPmIQtT9w3HaLkfCEi3GPUmbmGsQJflSrWu3hT+R0sJyv2LrY0V8L6
nnp/I80sHCFc5QEfeixiKhyEMHfFMcEFehg/zo7hTPeKL7jTIlrVq4t7tZM5kT72Kcgdxg+uuBnx
q1zg0X7a5y9nhGOfxfKyHHm76JAtTZdYPq/xGbIu8z2XYOagcZ+P2+hDDjjJHoMx00ru87WUWW+T
LT5Vj4xfJZuYD0dddS7ihE3OXm9dA/ZcX+7YMx8kt3mJ1+r8ejT2M6/wqtEq3ZQmLfYYIJE7YYnO
xcnZxCU3ZwGlOnE6eZ4mZMrYpMIvYFeiqrEHWJ5W+Wxe5pfeY/oV+eToRNA74G3wgoeidCLRSTCi
fGY2INjp6taNXi62iWGQxQ75VG+uPJLLnE/5aglPMpUyOlc9oPsKK1/bX8/k21iN24UVg+LI0VO7
CSTv9Jkx4bfp2wqHxRskV2/D3KnXpwduuxnZtfb1cAoMh8uX4CW5054kFrwt9MyJzwfI/6G9v2w5
0RP3Xcf9TnjvCFpurotTSOCy9IzFEeE+m3Sj7widODPK3bNuXZKwoyq4WW6+K17u4PtPI8Yr7s4P
uJi4WVBy950sKunKitcov6fPr/4K+9viMCutSeKop9dLCO9he2HZyWweNyvxmb36MjfF7W6uPcOp
nVmgrm+vXzu9MzwKt5+zzz6dyBN0Q259S1pPmDV4WDy6p6dklT3Xz5Gr7iJeO3JP962D3YOj29lc
oLbz2MNKJFR7LnZ2vbsGpmb1e0IKzIoLIKX41zh8Fz3poWoDjLLydIfUJViSkC5/euoiG4vI7RQm
W1oX13zK73Btzd76hrrSJqxg1zworBtvHOK0kex2C9peC05ztYrC1xZCGOteFm0viXPZai3Jk5Z0
N3tTwzao7IQtwkZpHcxCcxntoZrddc84ZSkvUJzkcTFQFquuGqoM0Ak3jwVWw5rtL9235wNZQons
5OxWM3f6cjOzxKtTKzs8vSMhqEx8S7YNdkZr0jzq203jXNx43/hVY+V7RGlzbTv4Op819/FzdLhd
VcHWgQionia/1zEExgDFwvWwuDM+KvJyPts1lPbHwbx5lrRv6Yt+xfvEMj/THEcOW1nLe+VOe+J5
sSF7hJQSALmIZh4unY17/XUzEOd6wejSov82Zrto5Bn02WXRZhroYf1LUK5vd8Z5rW0Gsj1tkWGs
Yy4Ro9W+4KeUoPgYU6RGoqXiFrMod90KFw8L0/NHJCzbwZ5ckGAn26Zue88F8mtu+CgYPf5vKfNf
7nLBeZojydL86aC/SC8SDOYNATkDUSLQ8Asr/5RVu5ocrAA2s9w+f54JZbJKOTw/1Dj3eTJdtjPK
rvLSUuMWFvLnyG0+4Wbg2NJ8Cu0huk/XZgjntr+fXpJj/V6aNm72rbJMbvQeqBFWEdTOZcXqzYY6
2NGcksFmvGRjSvba2Zgg+oL9xoprrktXn0+pJYTL5dkTWIaNzS0Pjhu4tU2ewuS2dJXgNX1ijUsU
YbXFA0KBDjPE0zxt0VNKXX3ZatYEfHqGnR7KQ7FHd2flH9062Y732YZWRQhZlb4gqhMcjfVwWxqm
L/Tj4sEmXEJgyvapzcJC78O7LwhuV+pn5A5WdbU6zBI+GtWBls0d11uZ7GprxBrxHY29I7wX+3QO
m/Z4fZc+ZEzmXnPsviyCLFDpTK4ibU4pvVVbel0aQmIGhIkZRoExFE5OjEpspyQMdCfngg4yJNu3
siq7fyUH4zN6vwTCnNObqw95ZkVvJNjn7G9B6YiPtDelNQh+A2NQ2zGjcRX7tBDR+ThnfQE9metX
WupDV+KKz6qbW+Sn55/Gpl6aYb8RfdXOnKZYM8Ff1stx5kZuR22tXELzmcUO/x5xI3ANYrhBVlK7
pw7pJhWHB9iUZu4s6GxjA0tBCq9BftfAXgvPh2KBpc6KQ+ltHPkwKjivTq5qSQycTGdQt8K9eh9N
O8USY/v0Ycwp92hb1tOCRts1oFnAZ6b5ySyeBke0pYiySfC7+de6g6Wpwzr2Ybz2plf27nnF+GIu
tahCPBEdI2Alm4I3LCSPsI15kvoz9k2ev577hVKdQkyxKGObo+jmvHqOEYqPP0JMxakhtbCEfo+L
La2zMzgJvGQ3gu8wF/p7LZqPnmLfukiDNnVc3Ho6ZZ7UgZCyE2cO6Oe8pqizFFuYDy63G9O+dbnj
/nBEq1/iCLqVl+TRWcjT7llS7zp3fbvQIzWi6M8wcrDPob49xA+9w2Wl8Hdu3WjnfZ4wjF1089GP
7OR4Q+yyLTc7i0W1jg1eu9hU13Vk7JRuiSuYaAaCGGCIITAmjhdcFnCoBtdHB2KRZLpGYmVHnLbn
auoOlX390AKqLQeuDPjZtI4OTLUXxju0mJjGL1uxcuz7Q0ncJ6VPvUp89iIEhvZJ2VePJNDxvNap
N9vn+GA8CdRBKI4X2TZ3sdveNjbvzx5i3VYuydUWolOmBHFSfsx8pKhuxc3NKfjN6gLoDN53npPl
gQpzfnKbs0Uo2CL7lCMr2WSPdM793a17790JT6Yr8eyW4BcPncdXX7xL59PWlG39qQ1PtubixQJE
xEdICj2zmlvjfQ7PK1wkXOFJ9OMLFVH8nB6wacg8aplujg/JXPiFRFv6eSL7OyQmi5Ikykw/GR18
G3NN5zyKkgiC3RmgN7ZxjqEoh/Lrjv71F4Opb7L6P78XM4ofsSuypDPTTHivxpk8FSSA8IiVFujz
5CkO48Nfg9jfhPN/vBtCD2YfN6bKd+F8L8TKcIGTAdinHOEduONdtJvZCHZ81Y3mlDPMLAyrZ+u6
BoVnbn95vv8KQb5JTf7rCL4hyEiD5bLU8BqpXdGO/N/3eZR/njnPwe61X1BppRvx6js2+OP7fRvN
mOhN8ynmjDsvWxP4NI8CPUQ+4fzKu/yX7/RtHhPL6PuUGWeWL0ea5MnPFyrnBFnf/euriODgX50U
dya3p0awi377kH/AbLPhUpNIxUmVs5uKyMqilR4zYcCFZF679O1d5ZRbbIBkV19oFVYAu/4cMIQA
q2poN1f1Awqr8k156nWPlMgZW1++iE5bdG0FKvNlgT0pqS6zna5frLZnKOHAH27e6jB7lccbePRk
ni3d6W312DhkiLVYJhpu6dSf78LTtGKHfxWWFIyszPoi35KK5SbuCUszq9yUQYIrrwWK+VYtgcyA
rJw2vDxgqadZ7bxZaJ/SpkNKGgJsdjQE780ytkmf2CW70ilJGXo2RjzxLMnLAK3ICj6DCtnxdmbn
HkFEzkgRUFint2oBDOb1JcibHBqh8IoZo9e8Egm8zb2I3TB71rYnLwOkRHlNL0vA4WNQ3CzzzDVX
bzdCLWKJ1RepB15xupPXkzc50bqj0bqwKwH7vMT2JRx8K/VO82JdObB577OH9F58GQE0wX2W4jy+
h5wB0DYLidCdS3tSlgNE9HiasH+Xj7dflR+Ex9gzWdXLFzS748mPXBAP73qI7jQQj8FecxXmHb25
pR8w36JhOm0uSyVsqMeMMYy9jnTqt+n+VlaPZ0vbJPc6xStNQJDcg+BfV9n8Aox02/3tisnC8FnX
fsaNEqMQdUio0SJ33J6IAyX63c5mFoC/XY4MCs0HtcKHnCQ86sPBVe1i3+CXaMO80u80rzqcD4ln
LHrROp0sne51XJSpzzYCWsYdzF/3GcGmFDal3SFgZlAjqIsE2mq2iNVjdcZFx2mdc+qjlL4EbEdE
KchW7JoDns4WRXpauOrkGtK2vy+eipZyzma6RLlcMnGzcSA8k8Q3erB22dXPq/NO5VOR6dnKNZuV
jyngapqDjn0VlOk8DU+7X411voxbvq80Cmmzpk7IrabNvu0a5zohabRnJb8hqowJveo+Vqx8yTPg
ZmuTYVfxcVmxzIZicF3eMCb2UGoJ0ZLc4YDTEHMetlkhOP1i4PQtU/L3Vf/HI/u+x0RRXE9X/bbH
9G6/xiXJxZOUo8x2yQJAM7wdImDyjtEq3arCpwXdj8EOPQEdGBGcDGoleoIZ88e36IAoh1FV712d
dqnaQOwZ5bdJM9QdC2B9loW72a46ymvBafcXr3/Vnb9eAY1vNmS/nxK2hZKGaaGpYY7+8wpYn3U4
x2dTcRzh2NABzWEGVSQPwifGYg93Z7Cj3Lvmj7k+4f4ZntEOPMRbvC5XpqciZ5hf/LQDnas6V1GA
TL1ev01gVGw5nDGymreoWdbjc9S/qLLVHsAkNXYpjaWKmtcpsLf/yHzkaxaek85pS5AAcMcOzxCX
RKzNbFXdJcy70D1b8cxSqKU8fdsCxJPz8NDfYcVnJ7X1PB3Vo7JU1U8UU2AyEDQfpetdfQ5EBsc0
BC+Vk3C9CBwLJk936BJAsnGwcE+htMh2FUussDXs2Up6a0PDZmlEZBCUsqVUjmDMWx01r8U4Nq4c
/N3PSynAW6N4jVDWAaCztJ83JZTAjOjFOiscMaU9it3WH3fwi4B1zg78GAtvBGroW/FnK1b92jxB
Ya7moLcrXzi7tGOvZ7dwoL7rVne1Ik98PNu45r3itzMjN3GLDfPr+ZkMt9UN/pLAtHwyIykRh46J
2OyudWkHsLfE+t/R70/r3tfw7HkUttDhF6SgusWGIJvJFTGmHukarGI51J46n+ZAb7+vSBfvtNOw
FOutcoWo9lHj3EB2OUbVGnsHizlZDqPJYuPoewfzWjZJFuUH3qija+stG8fEAgfy15MtzilAX2+H
XbtEjgXYpgfM/WoXevJKpFlcw8Rm68Mh8BAzaPaVPUGgI03P0+WRz27BlQZ/sjEnu6wUi8xKUPHJ
O630JUsavzh4CohAsxrmlV2u+sXJvbU4p3ldcyMrAQI0r+eKF750xH19IfvpfNgMnibycGlzslyp
h6OH7ljFjjw3eNIUbi05BJINxK+7QPJuMx/ga7e3xXD8nJyc6nJgDsbsjYAMCiFYtdyLN2za9PKA
7D+eXg+g2sbm8dC7jK+Ydr1WwP/KkuHa5sQgTg5jFqfKuZWM7VxJLOPOxNVxe0Uv56dOhDs1mwTC
Fnr1fRQicYm9vNp3r/Hmhtf2zvrW7cY7w5hjEQvm2hi2sU9HF95gkhwSJjb4nhg4hj4O7C1yuhNP
vqKGSGFi/U5Sgqp0LwfpsQOAY2hCv3N1DGVtYklsoaQpPkwbmU/QJrJtXF4ntv3rnOgs8MPITSfH
9Aq+BbDFhWT2qCi4s+3K5AmNYa3hfupcYl+YBfXFmfCGJlaSQOIHmRAR/EAmzJq4F9pPaqiOZfT0
MeJ3jwOmI19CpoDvxWvpwKJprWtqKW/mm35Mt1TzjRe/JXf9IT49qTWsG/vGfyMQt7HhQ1BuwI97
6l5IOw26T/kNAFpbDhU48OUD9uJi5qalJdF7VBf/Zso7WtfRY/gTP7D7zzaofMLTRlnfMMmeMVu5
uOHioP+L0m1c8Ox5sqCbAJlsn/AxtLsruPLMi0AdZOfiMZWbQgWB/8vsbTzqrhbgEe4V++Idlb/M
trnEDSPXLIBNL31JtsgsecjMsK2cfglkpIc5R8pl4prvpLAPsK9ZCys1fITqDzKxVVbyUcJ3a6nf
FUfSxDZFkH+Ox7O6KH2B4qdxxm3LmARDfz23YKOjK3ergREHvSBFqb5MuicjeThLNiPp09MoLeKK
LEdkZU8MfbJhzhTwclDWwmBBp9nWgIetQ+/kSoySTUfcnkAUW+Y6rItL7JJx4fXofUG2XktfX6m7
5rP2rsElaBYzeDYnp7HAYx39gCV5UHuXw42FdKtEeoeSsPRJGwsBhp3JTT97D5I6nB15Lz4pq8YF
E02s+CWD5gQ9RwmN1qo9ZRc/vE3+bUiCkfWteoLNVNqXrU6YXBDZxgK6gmxFN4BgPzoD01JhdzsI
4InAgLkSL84hm0e6Sl5PJ1u9b324FGGKiyF+RzguUZoVW7m6n8WomV6qF02xs61Jdfh+HWDL4Clg
KaGE5wZnfVle1V3+WfUOSJoIBCBhaRWaYgAJs1yPwTDY8R1NOz5ilI/M7w4tTlGSi8IGl82d9hwz
CkOPNOQ2rrC05kZlnyLVguCBmVUNGE62/dME46yyzW3xKCwSqhkmZMMczx7ChHRLYU3xE3ojYCz5
YD5xaqyUBVe3BNo9yI85BF0kVqYnGC6SCdFDyYG75g3mVFk/8s8ud0mvbjv7useYwB8+2F2lbfYq
4nh9JwTqLwqNGxXne02HgxuBZhi2QS7/1mjpcqVWBeInZzavAkZo4EfCHPXXr1CAf9Wl/vg+3xgs
xoinj5RQztx2emXRgDnhoOeKvvIL1qBx66//6oy+0dg63HXKFnr1Vz+c+Ul4NFxmm47xHNXwAMyj
cqyCapm+Y+TFknksGbG0D2TbVAGlj68vSsIGYSRAFCq9bJWE0Ye4Zfw1hek6/TQ9aWEwlWW69Jx+
Iv/Y3ercxKHGQDBngW0HVEMM32Qn21QWdDfJLSC4VTbGA25ja/51LzryYnrGnXvLnBUM8aENgOV/
/8T/R8TcTfmR75vq46NZvZT/H5BqpVuiyP+dUmtXxUuTvPxIov36jd8ptJL520zWTNUk/W2mfjFe
/2DQSspvMxwJ4UfrxIxBi+Uh+INAO9N+UxWD+ECkTFTaUGn/m0E7k38jpB55soiE5It3+z9i0P58
W+ogNKZK78SbzSRd/ZNJcxfpw9TpsDJmNT19RwTY2ShKr5hADM7kw8PWKrOA2EB2avVc2BejL8Pp
1F38c5MczVLECV5GGK7k/V0Rm9KvmI+3B/Cfjw3Hh92LCMeXjwKTVPO7VQqcZHQWMEAhNmBB0yIH
WAi7/oZjGfEMwbFio8zXmsUFc41OvqboX9PIywmjwcPFsH64rtvf3/ZH6q90626+Hw1CEplrpYro
AL4vS0U/zE4CWq3Z9RXrn3cl1pW7Vkk3MJWpw2Stnp+KiBFsalCvJERmiwIM2alNnbQ81NciDss4
n5y27GYOrK5fHN6fLiZ8bA0lFGRZTWTx/NacdUWLm51IbNxpJNNhHOdYeYyMb6O3y4mpY33OGUBL
Y2udGgTtbRq/pjKxRMo16DSzd2aZ7Bfn5K7TftEI/ykJ70YUNzFgge0oc3Dfw0pQoJEZLVRYb7Yy
KEYzc+QhXkniGeh10oOiTXUkl9Jkczu+TlPbuIYgQey9JEtSiHCI05mUkKX5nGLdWzeMiE5R9z81
iOUgeQgU2KEmD4Im38C/H8A91aiqpFfgRTdZy7pqapkdyUxBNaU/u7GTa8rqFva8MTJTCEQC1uyx
PMizajpmkXyP8WMV5FXzURCfg+hOap8MEq6tNJl1/lU19+e+HH+xqUhf3gzfbsiZpGIKPmNxIWHw
G8JwklVxEnMtsmezCP12gUPaFJ/OdjIJDKhJHciDYiYc6jY6xCpSL0HDbQr/6U0l6LNdOwhRcDVn
kAzqy/vQo1+MLqe1dhaP5yi7OGqjVdymqNx1xJWO2KoYzSUZ/Pokh+iUSLCIhh665Eyq/MI4XSCf
nVEztiP0hFoV7wbngypG9tKknpzs3EK9w4Q4qAX0l0htapxcurmUAn1OipJu+yH/T8rOdDduXeu2
TyRAPaW/1dlVZcdt7Dh/BKdTQ6qjqPbpvyEf4GLHCWJc4GAfnAZJVYkiF9eac0xnI8vgULZiuu6F
dctGSHksZHSJBadBvMblIsDBXs2CjCy9oD+eIWx5UX5Ogsk5s/ou06GXZ6gxHgB8sjRz2YGbTq3k
0E+Ne0OLrrXUciiaCf17mrcbHJqGwXp/mfRlRazoao9u6lMpAvRog6U/NfxfT71Xb4vFhcs8+vLY
pUCQnLaf4ZGWW2V57lU4mJ2AG3gmXqs85P4Irlw2CGcwz8bSfnKUXdMbUISfGFHwrV3WSzgj4Rnj
UxpIeiPYA09u1HzrSw+/mT//jJQg3AZf1SH183434zyE91U9ZQE6mWRJzqJXweGDXWRdM+/XlIu/
nO3Njv58D/TUF1kZ2lxXuNxWAzUJxPKL3hcnjDgLhIUCZPSoUMXUE/7/ZPpRj9TYchidL//+KG+v
3LuPEnLMkR5AMFkMd/j3V1LD0TImH6xNWWraqT1z92Vxp53u6bGXABN3vt+SdWiHIE/TV4MPumzh
QvqAM+y0fk0KKKWW1yFessXN22kVlpPZVyQX8Gypf60yP7gr4VV0lt7xun+W4YhKM2Iu7bcaSE3+
QWn7hil796UoOYXrkw5s8693/cooIsI3jTJkmtCBGIXhtS9jsoeAUYwOPG3BnQtO8aEfF0AdWfIE
btLfjXGd7ZyQHcWNF7T0+ejvvLmZPs31S0S+x6lUK+CjF7+sER1CSnZPNjf8FnXx2C6k24wj1jvR
Bnt7boESjNmwCwrvIQ/hc1qj/mCWx0bz5zIKRIwtiCOJHeq92r6qsz6SFtpdb3wOMSdeeD0K2TBa
rsWEVWMBiUO23cuKDL0Ugk3eabxkB4wGMQVv90vhBN/7pOxufK6Z82zZJ9Or/HKZq+yGNbjtul5f
jqVCDVOP9RP7+XcYmB0QpIIcsGQm6hx3nMQ8nHUDxogceIF1bv2pfvlB4ggb0JCeFxWkXJRQPvM/
y7pWXyLBZcxlUq3HWm/STP2aIzmTPuJh9W7m6xCal14MxAXl7CJN1p7Wm874IMDgDeyhRm6SFiUH
ludTW5BoUyzNS20M02SItReTJIioHmDSN9PwzZkQgqjlgb9Knuq5VXsy1taIiSDYKF30m2JuspNP
1hdduwj1owmvmiF1r+1Zz8eC3OBiGL4XTpWeqH3I/WFL3rnJSAEXTFytvfxybN3uHPXto2i0fkzi
Af99jBSQQLYqYyRFbu2GAMER3exwKriSJqlxTmWHGHdONVxUcesbqDLL0vb7lRn5NLo5E2Ll3zbW
iPKgdN3PkvJvJwBNyhDqf9MTTKV9OKi+N9PFrCduLDkBT4nqo61sETC3Y/KiRhgqQF9ILiSeIUaN
7sTHsUJJYEQDx2kaj8Z6sJpguDF6+ab41Q/Kjm/ytnJI186xOTffo360PkPJP7vc4/ZW2jyPLKZN
CJvscnGIJFuJtOxWn03l3ES2wZae+NeygTEDCzc/xIZvlQ4h6K1V0dXZyJKXprqQEfqWvS68hPCr
Afpsm4RHTqtdvBSvfgPPVU8Nk4S+RAQatIJzgIHLmP2gbOg+T7V3X3Ncb6okSs+TjU3VKdvpVqdD
coqnu2790aI2eMZP/JwGnTwM/ImuFj9VYnfEzCMcS3Rnrp0aNZND/yqSS33hNlhzvJbS1nXsLV+d
lvg4gSaSFr9rSmCl46xRNPb40yvjYyYtm3zrHMHnAr3aFwkHN8PtPjqbGYkGlfJmyLDNTWL8ldru
vpxt/pJSlLQh8p9wkN1NIhbOsSmivTxY6Skdo02dLLQGwq0qjvPIDaFIp/rkDxFSZ5PDCcIaSB6d
QAukynLH3qohlFkQAhdjb5dU64eML8xP69wPumX8nGYhzmUcoRHpWrjWxUWr21+yy46a5CwCOod7
J9YIvkR0lFY/3Q5Vwj29IOiOKHpEkmE+/Az8T0GS3VRs71zV/t9t7m9V/18OxCDiEhJwQbIpON6d
QkmYTNXsGtTRIUhNwpu3aRkz3KzzWxfE1eeQ76VF+CgLw6R1jmIEklgaoqz56Oz4WyEdcrHwXQ9b
TOi+D6YddOzUbEOodDrbO9RTQUmdTcFGO9mLrvJhpxt09l4SY4ccqnrrCnTUAAwuqhLGZbMUuzYa
L7RDuAGEentre1+TYh42//7F3PUIe3fEQaVZj+3AEYS2vyulyxAocO7DdK/tiFnglEyXvXKvC6JE
9/EoENnZ1KHCJdwiCLOOLC8QW63zs+mqnaU4viz+7E01duKizz3GjqJ9TQdJGzdxPLhaU3blh/23
f3/qd5KQt7smZQ9wUcddPdbRu4M5DDLdTS0BAX7DUErViXsZz+bab69aV8y7bPZ5y8h52HUpeDQn
846suGrTRqn6AE4g/nJ4clmybdoGbw7Xdze5SVXWDOKaBmWv7As5aZqbEWzHud0NS0uE28z1qDcE
VYwRM2a7GpvbXGcQXAQ4EpEFyFmVebC76DvbtXnM4+l5Uci+KlcXD1nQ3nfA6BqH+MQ6Z0EErtm7
puiOhnSXIk+Y+YoJ+0xMv3JsJYnpBmQs8Yt1DzVbR766JOV908SjeZ0ywNR5m/qfKku6xzFafimZ
EqECLTl0SKntU2CFISyRUIl9FZvbLrcHyB2rJK/uk1MPMapues2ciP/n6A/IwSaMKJlBELGobWlU
fU7L5vvYspd0sg7uuulKtjZC2rihW5zGR+VNjxq78dUUZ4gjvfm1cZuP7v/e2qR7t64JE8bKTnQL
CyR8t0LKsak9t1usTbdu5B5+i37CCFIO0mxEy5SHt/MqbXyz1wI8U16Nv8hUgonWeRvlLvsytbzd
0gf1efTcfcfBwn5HFF7AXCxkb0/8F9FPN4AbuJGERC4ar65J4jWs/JLzyFSY5Vqi4w4Dvbpm2jpA
23eDbKrrXuJY8hLro2r1Lw2YKAY+AF8WDzgr8vcSPNGAc3Mb1qMYIn+TFj4OudS+tdPuTlPj3mST
XWNuwe85IJjZTz7M/DoL5bWkoqrZgzYyKSqiG53kRCpjnQ9fU1kMDzIjaIs8pk1VM0gokZ3X4MMp
9EDmF1NN9TGAYRumeqHFrfz9GFTZsVtppWFlP1tDBbh2fOpSt/2IJvTndu+vpAJiA3z6AU7w7t2L
skyqNp/QIy9EWeYOh2jaIAVMA1riPi0ei3AQxgCu5GqBMtyCyrR3x+7Bm3k6H+xJa0fp9xXHh3E5
zrmMgeoO18fzn6ZEOWvb1e1obWZiae7aCMW7cLeq6ZhhWSkF/xra5LqfTEBLrEmyXcZJeqGsn2Wc
9h80496++fsPE0Z2JNZgN5pxa9f+Px8mFo0li5oPA8KdJB/pdZe61PdLbp+8oclvdfmziprhWAxE
m0cLktGB4uDoW7N6St2Ca9vy0jpZfJvBDTrnlouYQbqoTnIvO8dZ/mildDHUQBbD2IXhFqD7dDsP
lBtixiAje3tEiolaPm6ICA0ynIxlYqNCjsk3Bq/njou46HLsTmNo5NbFznljfDTeI1jiqOw/wwNP
IKkcGp0/pB6RATXCl1EnTDjohO1Nac4JcMhNX6fpdrGjo6XVVWwrElRQxoB7IoI2cztO+8H+8ML0
tyfNT4s80EFCFqzNvf/8uL21DEb1GQf6WhTNXVGwWafYrNZ9oAINf1po92cq0wRjIqHPB+wnQ2Vw
/1XLg+2sJbxFVp1v9adyov8ZZFl3sAu8MfZEpAVkEF6vsHutOvh/FgmLGPzzbSG5lfx70brrG/Ju
nay9ae63cEXBQ6xv2H++SmwnVl/3yPnjbJfH1aUxvXOVEl6zoUl+G4BteWHUaBubkMvMjraWIwDt
0teoQ86G5NDUhbkcLNqAMVF1SLEDROlZluyiAt2k17lPA9uQZSr3YDlovG1L/5pU5L2Q//XBV/mz
peqvHXIH5YvPC/iWLf6fr+L6kyOHma+idA9Pwo5HMsKYpCpPvnD2yzxOb3TaPmFqxtzomV3a98Pj
GKJUz+kDBn5lnf0ke6q0jk+NY80bnRUXxGz7p6Is8NSYNEBRC+5QYQ/z4mq8kUJR4SfZR+Id5w+A
+ltQNEAOEdHsBxz47vgKgUCVY09/GIo8cztV11DUkycQCwmSk/LWVWu6ao3iEM7/lpvqDCizgAue
TdHGdqr8Vk4/0KYsTt9+dV2wiwVzSsMD2TqgBTfUfXsj7yv5WAmDZ92uJWVCB6DR6W9/QjTEtJJ0
X1SDzZM9FG96mJbHQdrBvRuyYuPCSz9NRg94TQNzOc9EPNILY6dxw8+BlRM/W9wosEUPicXGuwTd
QG4Tntewb6KrqsWoI60rnZjmeoH8H63kKJE5D3Na7zVU8geRjMWOCkfbfgW9bRqY+otgJxYuV5M/
ozB3uffQq4wWLGcZt6E+W4gwVvaLJcZ4Mwz5lSs049Eg4PZvHQk/kvvatssL0KMPWdHcxvGot6HF
XHSsG4SA+EJFQTcBTMkFA81sKwz3wrDq3cMiJFRWa8YUhOrc92n6Ba2pd/E6OPDbBZhE505b+Nck
B0+UyC7cka8WzSpV+dExMXVxNPkPWuXxTpl6vKEWP9An3iRu638NRUnbQpbjoepoGOWZtveWH7W3
FbGcONs0wpOsIX6K4xRunP3SSfAZrWo/97ZBJUg3vhTEInZl+zkK6M9MwVR/0MD+IwR3XZHwD6KI
Uy4M+NfvO4Uoo3DsZjY9WAKIhDpChi3dB2fhIxzrpdgUMTf9jRPhmQCp3rjqsVms6JQExUwngeyu
NsKTRzrUTiVefrBT++gLugCiHH6MJFltxjIH0+hpTcfG4CIqtmaM5685eeEZQvT7VNrct+sZdq3t
X6RqwH5tl/E5pxu7JY9ouWgVGYvNNP1KK1PcOa1DSlVPvlVpXWqRJUd/YmXYJJIChcJVM0AlkBPz
c5gXwvjWteIWe5P6YAVCUgVlalffQk/TRwUYRm5ec2uIkkFWKYar3BhGr4NlXSaTOTGYee7rWF8H
YYMrT1TDvsnTx2XxvfuWCB6OWHPys856mdop3gY5fFQ9ssUssiGNL69wq+ZCfpmzF/LhobCC1Qqd
pN2IJIQXYDSmkyRW5ylY7pKoxF9KW/n/f/8k5JDaEXY7wn7x7lTj2CqqzsWT7jUzMUgeXQI0/iiC
cqYF/bAu7E68tFlBbzI754OybuauQa5Uk5RSqqC9dFRAttkM+W/g+u3WIrjl4rRsCi9AC5LjdhQK
Yr3HYXYIirMcf7oTYaxWb/cfnGt/aWn6YcR9FkogCzd6U/n/5zDQpTUNJaMV4PIq3xemuM5D81wV
9RfjJzHbf7GsT4Eo8FbnNJl42RZCeDB9JF9nz8rughWMKizyBGUJ+iEW+FFiBTfPPXbr0xnIIttb
gXpNnQE+slnwd08NaPgeqlE+cSnV1ctgvG8uZ2nlOujhFsQeSS++WGk1HCvIJ9icaEGOssLkggAG
RMSFTDp0vOUSEM6sEWe6OKPM5F3S1IUAv5R3YYy4iMrkqGcBwrlT4/7f6+AdqWm9Wwe833QTBWFn
CHXfveh5RtuvK5gABrTtt+MIc6ELXlJrwVoyyEfwa6f/JUVZwXUS5Hdmn3fjo99PXyUxNPvSiecP
jva34MTfqxQ+ErNIrnNgQ2Hp/r73ZKskwxsMfm0vIzZjeMoaGtR6FS3J3CIgJcPnO8qSXWAk/8jK
6MLFAzHtquGDjeEHpf47msr/fiLiHRnu09+hBnx3Og+JFaS5VDRNHPqMfOAOhU41PqW07OQXgmxH
Wtrg3fg2CFqLbFeusVJdwYeWFWmgVpJ9Vx1XMBORuGoh87Py5X6i0XannZA4OOACLudfWyrc20nJ
nVJHlISWR78SF25FQshQdVAxkIcWbuLtswgQSIBfzdV3yk3a63EeH/69MLz1W71/CuvYNVzp8yh9
3i0MA9drHiLulwFT3byFBxQFEf7cvD+YuCJ4vZHddiYVicmPj0OMFE/878t9j9PAG5vmWEv5aGaS
n1SK2z9nenNsJc6I2C+wqS4UGH3w1cn83RAZ/4l2cXKQWWC2ROJcZH7vb3U8D/u3r+cBFaB8+uCQ
+0vTLgiZgVAS02pbr06/LzTa6FVeqzaFwCC+2oJu7hyON9MCaiJfW7TzElz7xDtugpbjXi/Nz9hD
P/D2fhMt6WxIccMbEPf9foD+hPQ36Ov8gxn9H4xB3lASl2ARuagtPDQOv3/KTrfEsg20nFQwfKYD
cZHZkIKli+4RuJZMBSaGPGeIxptYuZjp+nl6BL785KxTVi5MF1YNkkEWIxZU6ZtdNRbTvhd3RS3E
hYrc/jjG1hcOtNO/l9BfXmTBvrIO1NadGbnI75/cTsUCjJYXeV4WXEZrlHRBdjrg+FxtQz1WN+Wa
1bZgrVj1A7z1/j70cF309YnIOO+DF3kV57xb0nyeyA7X4bTgob9rIJS5CoC1UqD2sRbkvsWEy4x+
sUNYslvk5FxZGSP30RKPatIz9Yj7NRcMQt6uaW+TYKKZmkmow1sP6INfa718/f7CgbD0IU6hVYDO
F66tx/8cYo7lj2UFh3cTj4lzldloOBUObkaSL4kX0mScyVseylZTC8b1ETh+m36e7eDx35/jTZrw
7nNE6CxQQPG9+bd36w20bxGMNYep17cvyRKrZdNl46cZut6lVcKqdzuHzm8QoWMbsuIQ+jA8spZb
2Ehg6Sa3HW/fBeZ+dNZRA5e3iyaB275gmgyIRqJHgd1Axm2/SRm3XNjOk6DgEUt1njhSN2i1SOFu
A71DqFDu+3Z8tizUscgIPAik3lUTpfXZ7gRpemWH/Qi74LEq/YfBlXfzWrk7BNpXMuJW6kHYs5Ke
Hm3VPEZJYHODFWZfJIgz4wQ6T2sBXyg7zzoNyeIe/v1LOusv9ccvGbOziFVNFr0XriDLSPKsZCgQ
VlV1jJ4S4U4ncol1R7uUNmu98zXeEq862aPtQ0Wub98gxm2XwcDy5Ue40rcpxLsPRO8s5vpP34qV
9v4FqPMwGm0yOKdiYNYld0zqJxQ1PTpLzUBduBJtbSoxm9vrni1nosaVLnc4JLlFuoRT0mdDIx7+
SNtqPHJ3S+8Qau41sYXnQpMqILiXMUxWyXmqSjJDhglugBXeavZS2cuTY2b3Mqw9uAOe6dBk3Fek
y9/NRFBv/cK68iLOt9kS2efcaqqtp+pXP7ZLiFxNd7fSpreeO6QXQRZCN1TZvPv3M3tLnPr9J+JZ
uTH4TM9dR+TvVn+RT85caCxgM1zx41vWr3Gc/GwHTgejomHPoNZYryHlwzKHDHBGn2N66o+qNXpv
ZRO6mADojWju06pDya5ztW8XDaiw6rax+xoNyidAZAx3Zo5+0cV0jraKvnlV5J6YDtt3dsGhmuWe
vdOyf+mbqbgmdrQgVMkJIfOs9/F8YtSshIs3n4hXH+eE6M6IgkoswUN5TvKyPA/2HNKjnopdrkv3
fsCKtStoh96YYnlaaC9diLTDzRfNPzp/uehJBOg6Lzyk2tl5/oyRuJgxDzomJBTTvEhc6YSjE0Lg
lhvC5eqz45qnhrCNRkLlsXGoF4jMp5PXhs2dyMkwjtKnxQ18mOaRx1gWeUxe1fs4lPmhyIIJw0zc
eAXZtP42oTN1pgGFVjBqLxtR6JMrv6TLt0Kvnepa472tYvvqf/9AF/zvx/6XDswKWiZph9ujTbHz
rjNWEw4ZN0B3t0N6b2dMdaLqh1dbN/ngtHig4s2oRuu81NlWa0MVlldXeT0TL8C9IcJrF+T9fEZa
tCV8dd9300OObD/r3eSurJcLwrLgG63tw6jM+03kQlkrIvlBpeCs5+m7tUux4DocudQz6FB/P0EQ
ZriyJbh1i+CzvqD3AsBIdRdicskyuLQJQRBJdN/PGBhMMX1iYlodRpdaNbhOc3h4fMx4J2mnQ9TB
VVhG5VVVRN///VP/ZZrHfCZkTkpxGaMdfXfOZR27YdezXCqSknehNX1OZ1QobR8FJLOkoPpyJHyg
0kvgJkFC6hbwjCaxtqZiBPjvD7P+Iu9+MYL+bBeZbRAHbxTd/565YesrMsxKjAfS2rYxHipIUf/+
K5w/h1NsJfZ6pK7DC7Dm79ZWGylZy558x2ixQfFxsTSXVBrTVZsD8aFv0e77ijBjrw5S8NAhLyZN
Ehv7R5urud85CTryoU2uJDGlV1pSW5euOqGwwg2TVY17aTwHp1dMkLXHq3qVXgyUOVfhPP1ocmZS
Ju1bdtoGoZ6XuHQSx/k76zOH89/Qrh/bdtM17bip1Bif7bRn+w+b4cI2zMvygo57by/90zx3O8oq
7+QOD10i+6t5MvlBVB3QxNH7OvrcUBxDNVXlIIFihfeC/lqs+QC5byBlYHxULDZfdUSwzcXO2OHT
RArCpimbk7ugXGzbZJeNKfr2dvzmtbZzWSkA+Mii/KDwrydlcDYhDmFDA8hBme5NgN0ok9Kzlz1m
S4d4BbHOTsXuUydYXVlSClhvBgOOZd8Hik5lqdNrU3FnKzJDGsXsAqOJl7tW+9eM4dOrSs/Xc4VC
oDdSHeqWD66CBJ0RcqJBRtdDhQ8jmn2wc5LpYj1I9u+8zu7T8MQMkhy4/Dw0cf5pKBlLWUPyYE02
1JypuBnQ2hzrpLOuheT20NpkEfnSdwBtdbQXcn5PUGqJOATKxFe8FCEAjOqa8Z9zFuPiAGWFQOeq
9pRZjQ2hMoIF66XY92hUEcDWBifNBpxGPvgON0h5jmP50ev75y6znoyeB66VBEC4v+80BNMwVWMv
0myL5ff1LeiTpLIvWgjvyBULf9Z3cmrm01BI7yJhQrlVorKu1NxBN5QLj6tYRaZvud6FhftwFtwJ
XTExvZdqvxBUxoC4uBwRWpDYQtT6aKJw60fV965BjMYNMTID4KkCAtjYaEHetvmUyaYji6U4h8uX
2BpW+PCWNv5Xx5TACJUoL33jfspFbl+6k/40JrG+s+IAD3R9qkBmk95rrqt526+JwHZQp6es/Mno
AzxkuFrvRrtg7t0EcHDao4gyUMaj7M+ZZAvlWK42zBPcm6JovZspLkiNMp8KbYOcIVLtkyN0/Wlx
m29pFXya6BIivpmwWQXtHfmy8G6n+SL1i01RKF7tAFCicoLuglN5045tfmhmLn9JjLIuPRYBhXM1
gYmTCG+MhGfCN0wGOsxut7btWok7HGXMTsYLdGgnVTS8iUOGLLhoKr6gAUuUkpAxG1rgiHrs/aJ9
MAdNEyD6CIZPY0M8clSj3PWm6lBS+dAkxGzfxBR1OkyOI6PkrHWwrXF5PJcIEJD7ndUYlkhAUiCv
bVp9cFf3oncQEtowGI7eJPSuF699y3en2xrYPYPqyEligAJd6KPTBztdO8+dWw6HvhMQmOfvGLuB
vNjNtM4wJC5K7ip+KZ7QBANL6nJKlbg/eiMGHGtsD96SfXMJedk2ufNdeAO/nZW+1gnetRQjMCdp
ui86a9nLmpG4zqxd7Nb2tjDtrSOTB8rQH1Uy3WVJ+rmpUFwv/S0H2YVF87AbhwkjZwdcYAF75WXP
IbT8bfJCwwqHnWoRjAY0dWKWPlNCs0k60C0zTyGdCNWe/frQKMccptH60XVriPvCphEiMVKjQktW
MXsubOvgQy1QQmYQmQaskmFwR327SXKCg7ryYRQguoD0w18KF2aYltyWMAOS+KdLoDBB0aAekSU1
myIMvosZYKyBn4HbgOrfx+HotdyUF++bBzuRVbkZbH4eJANti2KCIWYAVQnPSVM/TOWwtxTWd0ck
ZLZNIO6INXltjImoiDA3W5k5R485Sv9DFaBt6hd5z52HVPbFw7TcZFSS4JWljvCu0MYDHvLSlSA0
nBZWJL+jcbxpN9VdQfPV/jorEufSdoGrRhBcGzxoFscuaeCLkDq8JbZij0IZPRqTmwotwL4Iahvt
W3DRz1DXRHHKqxSvoZbVxi7Sr2jpyMC0rq0IQpTf8OOgnYkx3XLbtPSpHxmIDjO9RgUQwkOAP1bM
JBaO/J3TWF/YgV7mEsCir5W/NRNqi5D/JGdBUQiHqgjDG8bcnwq/JpKsQMNqEU9d5IpGa+7pbW1l
N5lrvTK0PCeVu+sz/hjuchClG0zXFl7sWKyWyS4DZFpu5qo/lh2ld1P20X5I1Us6iIelkSe/zb9Z
mXur5hVijWBQxr/8Tt6xSF7iiG+bOAcdU/oXpXTAn3ifk27Mt2VJ5IqVtj/GLiamle0uhMddDJiL
vDBGVKqebS+7LMoaC6w9qH1VNy4EgNvIFK9OYRFDylcl3QLcL5nrYTFcyombTJjy3zjq2iviessE
TW4qj5ZnnspfI17CjetXn3G0diK9dgv+135uoy3M6wIceHqTOsVrvNQPeULUoRgYrnQ8dq9jOfDL
D9tA3E25z99CybKdSME+yCk5JRP1okPcAdoA74fbBIdoAn5i3AaBNuZlMboF6OrinHWtv7X112yp
rhaDgkMoeKoevEKn5PITnaXd1kyvsLtbXSAPFu3ZzeJfpgX8E8elBdqWC3jlEFIVnZJLMQbfFoQj
1K8Q4zJYC2Xcc0W6WdgT16GY2i0xTcMqeVlaTCH2UiNUqwxKwRKFRZ1/nRzaynP++Pa68gQzgg+j
rcgK3EFhcJVkvElVtL7K+fArTvpNLzS/uMFkSiIb9UFy77YG0ob/iUVIcEDXoOUhJ49oFhhUPg/D
Uvombc1rg05xp6efaxTWpneo1rCofF+I7GJZ581tbaIfgVeVtEUzwvSgf4de2e/qwq7YTSACBuRE
txOPpbwPMd7Qt45fLV7KmO8TUKltM+wTG3kXzL29qUHaR5n9SzaQBZpcvZQZf+2UL4dMGvSb0oHV
GecXgyywvcs7z86BgjeIQZBGbtJlIcIDZhaM6IgrcOrVx0n6fJlkeiXsiXfYrZ9FWJ6nUr9OjOg2
uffsWN1r30Xk4MQuBePwI23YsTp3/lSxW6ka5WIiedA4tC6iwf8ZNARYWuAQVcmGmcoHu3FOogI8
rdKHNvJAsXXs8tHE/a2I4bJazQ+Cg+5L0T1VC/FMEWlm7UJNi572yrXzq7bi29qCX71YuCcmeJE7
x3pqGy9APUl7v4mg8zfich7ZbstZlLvrprZYuHYEqGPZhm5LFkQCqi+kebrp0bf5CB55pCHnkCSX
HMAAIk5n4zDRtxh6bdGamm1idnVZgygp2eEPIp4YP9cYSEXP402guvsSko68teoRb6FVMbxe1EPT
WbdLUA4EHyXtzgpurD6QO21nPg7D6ltWzPB6MWrBDRb7Opq+N1JfoorGCTBkcrv0LDanaG+tSP/S
WL4T2wOQ6w8of9ITKUNALGdWaiHGh0SaR82GvxkS8KFJw4jW0GanN/Q9j8UZQ9JhCgd8U4GliMJ6
bnoIR0Kh7ct6CxQyaOQIrEJVuV/wS3m7BJn/tmrHc+NLDpf6MJNVuwkz1owO620aEc1UNd4IgBml
UDRBSQBh7qbtJhj5eplIw82MlkUOPKy0TfNt5z9buqNf58of5QRtgD77T+w929EeVvZsFyGhTMfT
2z/4u9xOeftloURZFalujBjaYQ3wlB6ppL+HUSu34cwfnDrzfkLTv6FK/z40Ke6/kRjrzIOiZKFo
bWrgFBiLNmijiD90+r1v4Vw3dfyLNthptJPHLGIxGYQqgcVeoOwVi24igLtkZC8aSmGH5Dq7EQnw
XZvEyEB06MWH4IUmHJ1TScdVkDnn6+aZ+cMXZ8aJgkkB7q0VNbxLBLP2r3WVFdsJdNomnrtxx9G1
RQdBlUPbSdohs8+Yhm4dq5vAbVnPDukbUbSrNA0TYxaGcz6GZ8UTzp9VSZMxeYpK+6ueWIxOmo38
Ie5LwtsdEZq5kxHkBfpJVg0Ue8AsMMTdlzpBJmbPzkn5E3kYC+TZkl21MTgx+tZ7NuX8ldC3nJis
FJJ9+jjPHP5+BQO658W2E7fjnJt4XLSQRscm6SvMShz9KZ05H+KDsMBAFiHNsPIyqQDaIROp+uVX
KOFy9y6si4ZLYwjMsAgLcjBCnGmL254nCd7JBLjZuryHz9li7p6QHlIOoULl7S4WRYVGiTB78Q/d
tC92PJlDktx2ET4UtWRcnoP0pujh5qNu9/dG3ZeDTvZcJX4om8k7Yn1QoyWnXFuexdAFJOfaD7L3
MHHo12XknFSq/mL5mrXR2SSH5tHnxuAn4vXDIjO+RmNW7oYgqA4ec+YRaYaUapeHN32ePnSGYVs9
l5tsHLNd6jPOZdx7cA01XB0WDwYFyLbsfzZOOHwa4uyHC4G34/1LHP/CdtnNWALPYdKytwXYDSyW
sGTi72S23iUk4JYsUjQ6KiJeAvkb6zR34uc0tkDRDIRUzzxDrrNPtFyvKxW/9jFajLK0wVOT77eJ
G1iiMe6P1lWvY4wszuEbDyWAWomgi3kIrIWZQ8ItVLyJ+Wxc0ZukoEUpCeDQMJqFfUCtTRt6aRGr
TCGc4xLyl86LY79oCEJFce906kV4nKHRbD1W5CZmbQVliKpyE6QiZSz7fxyd13adOBSGn0hr0cvt
6dW937DsOAHREQgETz/fmbvJTMZxfEDa+6/ztE/b35R6XGSCtyx7x2zj5Y/Xdf/cRlo7lwj0Yg5w
t/i1z6ucUhmniSm1oDOWuq/XkyEyglkxmNtN7M3+Zhoy5pc2TOlvddWuBsDZhZITjQN9BZACWNx4
XxXyugyy6OREql8nUhHUYdXrqk712p5jEAD7sehawgqhSraB7596MPVtOpXkRzTjfvQq60j+ky+7
gwui7ljZPi1cwpCo/dj15p9tkc6S0jGssKtsWBqHbTV9tS1RB8HMRilmQgJHBEf4L3JUIX+6NMvu
u7aLcAZM5FOH6FpNUW+6wPPXA3aLLlMHOO/x3BAvNOlous7mB6o43Xk1VQz4JHa0fOcHYcJNnITN
0S/S68iWunJm/9a+gW0k8NRHspRk8FqE7/fLfLAXl8z/myI1cR7hxd/jgG0uKXPiMNP0zs6tN1C1
U2BT96FT0vaWkHDiKPuY8+pkKcAIh4dOlnG2d2Txp+p46MHtVzE/6ZW2/kxJSBSKW3s7p/FfaiN/
hzwD6l3ii0elqy/7S2sCJvbaogCUbu9paX/ZhO7bgjh5XSlU5qZgRFTDB7+R7Jai8Fa6fEnKlGxk
jFTroOOJaDBUzUn3YSris4rBfwxSQmdcRb6IF7bXIe1Rj/FRh5VaFWH8LDT5TcbmgOiCc5ZhENdT
zzwyowIj7k3pStOrhzQpTgcouZkTix2aIZ5TdLH6X0x9CetiI7c1iCGnWVbAVA9Q2LzsL5UXqnXa
hF8mx0RAYGlaDVsw5OyaQOk0nfao0ianzhuDY1Qh6Vt8YnYioGzRTfOhJXcEZ8L3SFwIQofqi6oF
JqLbCpcRcSKHijzLuFpXvv0vz0Azy0JSFyI5bsf5CKi1S2z4wmbs/vUDsVGFVWxQbB8snje7tHcL
/cacBtV7TUAVPsNhF0YBt1wy92xmx6HDaZyMRKzE7UepMocVkGhlDKIPKfENO16Qajd63tdQxcTM
Tgwui02JQghEFc6Jy6lBZp+HfQv6PHtfbPNrGSzUJRFmSlNbM3Y3mxqHEQpBalTn9O+QzpQ5j9Gh
WhaXjz3/7Ir8EPhFt/L089ypJ+O7hHjEyVr7cwfZE2LtpPz5kqchkj9YkFThYMwy9coySWMiPhwb
Qj4w9DQ45pjSsrqSzXANa7vYyDC5qokARM39W9AGy0K2Gd22XPVklu5SPWDsWNmz/0+FC8HubU5Z
1uSeC39GUWJHpCO2Zj+PkyJiRq79RT0WNt/HSHxZKXhKiwSzT6cIkOywpe/za7nktEjacX2qnNR7
a+P4r+bRWgWhovdCufy9qjo78NlJWOAJIGrxppVy/X2L5h31AdYCi+ugM0g2pVui0o/uRGvHV88j
zEhVFsjxO05KPm03D+98W/Cp/A9XNGRwmZVvtNmZmbs0s+Jqn5EiIfJiNcw2mU2g2BvXmQpWZfGa
Oh2JE078QmCBWSf+/JMXPQEpy5sz5kRZo31dLRm6/yRT1GA44V3I+AXEDUk3zgsvnJ9cdeVwt0d9
gi0k5kSonuPe2jCWr4Pbf1zMqqzVfnSDJzEx3cr8HsKwWTeyt8/dPNzFL7bLZuRMiNoBwg+T15Gf
1BEw3sDUpS4xYPOyHsshXDcKmDPjpe1a/MIZFr6DUw1kehbkO8gKI8/yXKEV38w2ZR0l556Vot7I
4mJddtVPXgrKVHDxCBs0UozkKXmG6J9cPnUtX3n0OEMMxeuunvZZjH7Wzf9pLyP+qbtFU1FYFE9N
RU0s+Wodi7g3Uz/PgJTeXD32HCG/TdM/SxbPjMN+tVJtOp/d8HsMe3kqRPLVs30eE2gbT3DKmqYD
fVX6kQvzK7lBEoXfSJYNgjE5v+mLYoOto5+2/l56huU6Xr6mNnlksh9W05CeFMKAnZYv8Jz7gJ7R
lbuMiAdK2uwnRq0InDj5rt3u7PkFrQxeU6yVJvx90HuvliCSYbBWwr2yVL3W1jxxvzRY6zJ+Zow+
jkSqzHKZDfdZGMvd4rCRus45lELuUh8uJsztaz/YjwBnZN6h0uQxwQuUhScOSJzLKWhgKLkh3F/P
JbEAGewmq/ECLTK4ay1x9Nrqvk3snwpP7TCkv3ED9eENjx7VWKQJEMjNejXQLBj03YpNaMymr4ZI
ljW/nsEKCLqS8zZCTmgX3oMrlkcwT72rmvQbM+e8d2raOGpxb6rwobVJcK9sSmaF3RCJLhUwzJrc
ituYvVlqPuqFDuc0jLZ2kv9Msg02fZ5eVVitXegl7umHwRBpPY3eFWbuurBdoCMn0D8uilMqIiwq
6bU2IYGrBOurRO1dK7mr6QLb9KTpR27yaGW0IzAPlXyf+1zfTp3+Xln1eOCWhMYNI4PkMj9G3iz3
ZfrB81W6O7PYbPEdWQtd373WtrlZ+ynQ0H75G8Xdr/QlT6/NmR9nBmFNjV2z7/NVFIVPnGE/XTmt
RvOS1KAHVWEB/I6Kqb3Wv3k5XcMqPLRV9wVS5dx5XvFDLfAP+LV1iGvImUA5C5psIh+tul7bht3f
V4yPbWLRXgstuo750S/VJ8I9VhCxixb9h8WTFDNv/HLUovD/pu25MW5zLhk30QI6p6L16Y9ybzkW
1j91+93WoP92Osh3fUdh0KgQllj0qjnMt1wnX7rsCFfThPK3rgqxmNUreAlzqUbxNd0CXlwKM7FN
DB3uJaL38iZ/8xGUhVW1bAKXd1cwtNVIlff4YeHJVYS67l0Uqdz6iSe35bAxRvQ73XbfjqXKzbBE
zq4j/MzlbLPjjuQb4fJS0qqkHFI9HXmxO3AwE+jXwSkAxIiCwbkSWlih79i0MqwIij6sgXqTwO+n
LckixTrRpdmWciRU0jiPow7FOW/KfN0YrjM38UkQpGl5ZXJ9KBSIcZ7FxIdmcKuo/en9SA1rVDwQ
WllyrWbMusIxO68TOLzDBfzXegYH78TNYqR6+eTk7cYLwldqlddk7WdTNG6JPg2gRGltk22IhJCG
4hQUTKCduvhDf5For5eKwwBFCabnfGRhKU3+ONdIg61UILiBalLVV5wY6hUzwZ0adZsyFJ8hoSmo
oPMfpmzr5E/KVOz0FiGxhjeNstO70OvuSqse9rmFQqEJiIRYsDzmJTgFiyH5i7135S8dneZUhCfH
6X5NkJe7QVR4J/FDraFcgVKyBqCj1bQ/+ARrlgspkytY82ofO9YTV8VlmSEfUa53UfCoPfkoiXUD
EHJYFUgnDyncsa0apANudWiXk7LjfS7j+Sn22mNocxK7Zq62nQ1SNuNc39IhzXKXiLuwAK7O0/tZ
e+VOWH63y1QJDlk3+ZdX+/m6DcvX4iYGGor+Q6wTQYuUK2zk7y4joE9nW+RfUekffRP+0UGya+Kq
WjtL/oMv48kMHhnqwFNcIuri4uBien6y6SNTJj073Bxy8Jq/w0gfc7ctyvGLRIBqq2YYO6hG98IJ
uY18ZYhix9n95aTNrwiXHv4EqT3oNfHZZa8OUZGfe5eFSE+Bt82Gbe90RPRKQiURzo0VUGeTeXAl
A8K5sApOwUJtTtudFqYRGJCKBMNIndxhvP2QQcj8xtyVvv3XnfVnLJnUutIL1sKaD0Dvb5KH585R
8r0tgy8uiGADgXhfuVwVqucVC5aRnw+4buR7eo3wEeSrj/F1YBbKOmGjgAzeZDlekZgQwTB69VZ1
V9ln+wSDpt0UnAUBwIkWD12dvpbhn8SzqB9MqE3Clr0KKw8njs8EgYMXvFgSlpPEF2u6j3KqE7Vf
i32eU8GQko9QK0RdKhSP7dg367HnT4jm7E8zq7vR7cQ+siAw6h7fCtKtHKs5tVVCV/+Ei+XJEvl3
aoFw10Tk8Bo8lEFdofn2pu0wWe+Fl827oIp+elK4mGXY9BfJn2JICFozYP2FsX0JHOGcUepwMxX9
tg89/C7zZzdLhr2CW7bjHh/joiPsZKCy1AK8bULw2pLix/jZH8bLEJ1ab2QE5s92RGUY5GmQRbez
qW0asBBSKR2+LmnKM+FpeOXXLhiem+ImHEl8MqFswmimSUacnMjoYPCgQmPvK0VatW3IeOc9PSlf
izckxuQu4FPGAKa6gegWG2YAJ94qHazDNKNetbTujn5L4lQ7si/L8pYCXEtMwIycq8bLwatxw/We
U28yV5Sb1hG0/yEPjmtyBLOm3E41fV1Wy71WLC3lZ8AlnN4OX5De9bnqQHK51cYpmLZ4vPc2hwyJ
HJEDNjBHhIkYK93YAVyYf4uucof8NKuANoyb7c3o/hzTxJ70KbLeaRzgX+VaZVNyBBe/9zL7arnO
h6w1eagiNavWD5+E6h7K3huxuIW0yba5tcunhastrHaT1YotZ/BxtK95yqlspzOZFdyY6HavIl7e
KzWD2k9fvojzi5z9vTXH6a7zYHPyyfpRwIIH20QElwrMNprgeo6475S6dFyg/sUOp425cRVJc1Px
G/MVeeOD7ubvpJYdWTkEpKEAWwWVl9xhnwCNoq6uGeg+0vG7sbgAXPdL90KsIFqtMyz9IahS/9Dg
XQ675UAqXnyah+jPIMsXJ7pW/PuAdVU2wCcZBSOZQ+b+aO2Rgx6RQ3dbxBbnYUDZVgx7G86JSAkw
ZlCjHWRstvUS6wmMfZvqGJvPwVuYPGsTnYNgzq5iWl7iqbsMVSj2kyt9bml6ajr51x9s6mKr4KfL
A8I+w+WuSNJPo9SmYaMhw4NXFscw/dhu9K/LKohgj+8O8g7czOE6idDJkgFP+4DKgsckyHalEdMO
oAuGIbBowKtzFvD5nvWA4A+g600/i2LXTxMXda/3NmF3uI5j0pbbHAebr99ifD5PYSkusZmPvbL8
O2DRg7bBaHx/eXeicmYiDFaDy/3cz0zPaLROUhikey3dRE1B2Vtpvw5LZ59H0FnRkNNMTsqvV7hn
2bSEidx8hIX5Wiz3J640YyORFiQCfWalGQ8esNOqJtMg0LkP59V+FzNpAgxaJPHTQUDwCRTawWnZ
Jr2U4Numnl6KSFxETr6riV7qGNI4GgTQFtgDMWQ80zFjEIJ+fCJdduH94sjJIfFNRNePid1X3Hl4
l4IvNBKAEGPxbDJWlZKHhR8M9h2GJrv5GznVG6k3A5dW4x6HQj9weUIqZ7DpXRLdBbolOICMIyq4
iVSjMET7HAuRPjZVodelC6TqFNCnQRZsfFNuZfMvQuOxz5RPhvqs/wR50V2SW8Ir+XlY9vMbpcPO
ubyaYvAOebp1Iwhur8QI6roCj0u0GzwQBkyTTxqRzdob3HvdDl+4ER/QwOButajWqGcDFcaarLLo
1yIY0w6/yhDEF3Pcbm76X+gx2FzSG2zlfsRWq1fAj/9InLjE2DIOzEAgjw4GR9+JepxRx9C4/ra9
5ScaiOGAcKv16LXBup7BAqBbuYjphs5ZxQuLfFpdXbO0KndEK3HvFcEDAxcVaby5Q+TgF+UAgaGA
Bxxm8svqG24b2mwvGKIYNqOlhZpPqQ5eCGTKvPyFzAJ8zMM90klQoP+TxoLHur5R0jCV27Ra5m3Z
Ta85A4P0SEVaZP3Reki57UabdeuAfKn4YDFEr5YRc51nAKMwTW5Lu/WOJbk1IbT/GgR/g35lF43u
r8yFw9PmrJcqeZZwfthQKctrblddZjaRkC0pyzNuAVc8yT4+2NFJcvUTXlKsigzOkc3vEFX+Jymi
/wjhoUmCXIIIbAmx9+LDBbkRpaJQKElHyI9bXoGzPvm/SbtT4l+/NFRsZ/UhptKw4W2fbX8fjqmG
P7+1XyVk/dHdDXpQbemtQSSikILokn9dB6+8dXttmXYNAebsR1PsXPejz/oXSwNE5+hFV14DbVSV
4WfSEQ7dZP/qpjOfavaOOO9fhm72TknqfA89YeUFJE3ZmO/OJXUwLI6muy7ANTfBUE4qFKAQTFWe
1l9lbkhFsht3nfXe0Z2fKtG/I1D7bfg1vWD7HnbqEORks3iuDRWFa46TDURwpoeYT308mLb9LBEC
HF3ZNquKEe72NTxJiWOain3gjJfQFhg1vR/bm/Y5sF+v/AEJCZ1QycDvz/Lit/NwHuok427tn1V8
tvmnQRG/0ODosKZhHffn3ibNfqEu0ND2KiyQ8iykn20M3RJTkku5hl0+KpFuNCjnmhDUeh0ubC1Z
5CIpGvtfLrEflGMest8bhgfb4H8hA1pVudgO5ApufUfspa+G3TS9m2Am6ctmM9NLuVfDjzvxXttt
f5bUOKBAoqkPzP4ZCh9BfLSx1NhfSK5qJD2F+F6zNZT4UcbLy1xZf5L65sCwo7UMJ+sprsSZo4p5
T1J8t4iPPOr/YI6s9z2FSal8H6P4sdDARRaS3lXhUBfXz+E6c/lJeLcXrlItTQ+6gGEH6oKIoMNA
Z/3Gcv/AP9mgLsmNFWFN7nKC3YKSptEGnpMUlnwDP3Bki2XlUTcXcxKQNT/jS8oyukcXxXs0eSS7
qWNhlWDhMJtBb2016sVVMLbF3nLplAcJ8eIU7n5xP/JsOaPon1aNoLLUBNFjODFH42MAs5xgD2O3
YmkCbNZdtuXrwHG7fMStZ+hzGLuDV2V6v4j5D3KPwS/QuyVFuyMDJ84jffD6Cm/DfGuCjQCkUoMx
VM/supwvcUmiSUhloGyAHuUNI4TjPmGAM1B8DW5mNXenuSpeSnv0oSRqeLkkeEyNvfG1BkCLXMrh
Q3e/RMEF6zSK2aldu5PhA8yWP0HV7FA7AwmgANq4Nj18Xbzwu2iYqy1QzsnDgC77cc8HYe36PEYN
NpSfxOZFPF/EPQ4EJ7q1zytDlK7Oe65TC03t0JfEAkVkIIXo3FihmaJpJTZW8TpBhYNj2V/sR2KQ
3FcBL+Cky1OMtIjaNHgjWVtvlUy6Hbf/ajac1Z2CiiGqiz7qqri3EveN83c/2CSJFfX81bpxgR5r
oUZjk7U8npznk48W1rEAe8s6ehrdZqbubg7YTPsZ0DdAWKCbHCIRkA4xvP+ks5A9d+HRaiOKmc0A
X1DGuz42VxN0ZNUpJrYpfsXGRQiI7DbLgHPffev6EeWTbPhWS3aim+/23LdTdOqmjwp30JrnijcZ
dGTVWsFVJIu1TUMr2xph3/4wwPH+0y19sW3rZt+UlO8UmJgIgKMY1UVQONqS4yCa1/20gN73MNeB
4je375Cr6V4pmI0Zdrzs3uy4aXYMchjwlhrcUCGnUkFxQI/KQ++gp6wD7pJBAEB5KOFUN9f7rhnv
YkNUKkuWvTFE6yDJpizcGcp1augpHTMu+wQXawVOmARIfgKKpppkoGBl4rNNdf3XFen75EZ/q4SV
yB6gp7q8eekRy2xQ/H4G8AvGAlCREe2SufvhlU2wLWa1nQiKgIG36OGI0I9V5E9tJTw4d9atcBtd
U0kCyjor+fmlXkMoUubc1HjDuPPrEVViULMmm4lOEB7/TCC/FZ08SId3MIk4Zsa5YKpp7stMV2v4
MB8soX0qnQa8h7c2I0YFfQa0qhqTu6HuPsIUxUZaOJAGLQo21sAcwQeP5hHmjW4HBLI7B1ZyZbu0
qJLtx3fth1Q2T+5BTSCJDrxvAiG8+f+ojOTEex/nq7ElMzvL/L9T3h9GqgGGsu/xOi3vQC30P9Xf
YQmgNo30/TWB5FNui3ZbFeFuVHQLw3WSghm4J8Px2LhQNwScEoklXX9DLAp00XTvsH6t6CEDbmDj
5+hm8vfD7uiiz2BJ02uZaIDLmwk84+Y985gz6AHOrwKEVqh5a8qfhuahooVgyPz5rMSIcThF4+Ci
yaobsSkqrtVCwYyhd6Ehc9SAuz61Mo6z7AHckJ7JoTzWdnObZ1FiD3sU8xnVuWjj2Dx2kP/5BW10
FRdnxAzJAcf/c6BjqqJo+tETYcr1SDfy2Et1zy1PH05FkCsCFRJrSlZpv6TZgKF6V7s62TkpEFQw
FRucbizjbvcu0K7y8we9aJz+N7OdL9IKqB3PZ2uToq3zVXCsNYeAoSsIcpgEVbkO0uaamdym7xeh
wuD0KEwQE2xt7dzPlKgnpCXKbMQwZOUCRYMiWQlNB0qF/oBzot/UJv0uEWFVAruordlhgas+HHd2
t2XNlFbegJQITiqPKFe0O+pZQtGsjAfQOtgOrAdStS3Wey7OhiRIZNKbqDfq5AvrUfWFunoxoZ9Z
yhLowPkjTf9wyHZsolJt7ainCnzxeJf9ryWcgG0tkOmgNS+dZOkgOo8fY2gevNHojUHqRPznwBri
HtDTPzkOcgbJRboP+mLkTmAMJ4+JRCFDtTtHz3sVsRjO9vAcT9RjqvjnFliti601ITg0ljtRwEr7
bby0mzEpd5YEqchqBR7UjCch4pEZWVPJo2KmKxuU1Yx8PXIr2CmYFl4mE19Kzn9Hi5cF7tHXE4wE
oRsFmUNRMx6sGNcYyb1UG+E/L9DhBrDYq6JAgYbS/bXoi/eBeIU1JgsKuWsamIeovhNk7aV+DKMB
Ds2gm+1FSBOZFR3tVP/6c4vM6gb4+uVNemQ3v0G1PKaJIS2q6GjpxZy8eEu8NngX/h9vkpiAFxJA
aQmuuxceR+qOLKCchgxrrqsAUYX6Cfv5M0ruh4C9S1W4l+rlvlZpDBIIr9uUhLK26XqQ2Qv+Dntf
dtAAJZtFltkAKlJQO4OuypBdzGLJr0p8HOU8zPu6IZqmjC2QbmlokQk1M0wCEV0lnUDmVp2FaD/T
DOF+wNoKWM4EyEUKNVXydwCuqadX0cuDxwRKYwhyh6T0hlMbZMlKQWOLUaFIiF2aI47oKT0agtLn
uQcJEstrGJT5pkdW2+GY40an7GNofQJZSY1vbJcuG8O9EhQE6SECeuxD5ByV8MmhqSSTbrUvx67a
dFhMD65qeHfc6i9Ca3JTCvkHHO4lQqCvEetdQ9Hedyb8YM37R84tSh6Iv7WjF0yGprW2stBbAFDs
AaJ7rTL7ZcgQfmqPdNay8h8jmUOz5v0VtRhdgWnQsewA+ToG8MkHrHXcfh8jE7+l2Oo1P8Bxnwf6
SUILHQhH/i5j/zcMKBWt/XNXTD91mfcbB4qaBQF7jg0OjTj6m29enQw69BWrPYoIxydgzf6nWp1d
SklrYQL8GKJsQzdmlgcrppX1DPYR3belfMhGkLNIEnVqRcVHMqMkHquKmHvx7Sbk/Q8xd1le3uja
on7Ict9/CbL6DpPEP+mAzvhYQr/HiCvQJ9qwRvy8ncR0WkQb0wqJEmlQklLl6tUsVnfUDLdTIH6z
3q7W+PXpI/RyEAHZfk2d655Bo4FfreieuA+aF8nSEbkJDp53JM10RPMIVTk643hOexqrl4wIReDe
JqeUdyQSDFvwk/QLVEzNSLnlgigkIt9k1+bBPXEHmO1vHuiRUNd7Vw/3EwKkDU6k1wFTA4w/Civr
Fm6MVmLLqUWRnQpe/v8Cjq/vwObjDeE4M8VCfBuQg7swcacjVuJ2uww0JGS4zqjWaVGdJsHdLYSg
KXuEclEkN44PO1tJgbxpAOWtaaVJe761puO27Y13VxS98xgnznGsdLF3ICF3xpmL3RK8F6FHnqZN
+a4IxU3lj5YjAmVLUGkFpLdKU7HH3jCgsN/PfhNuUWtsxr4GTWkpu0jZkerI6o+Vy0laqTqg8QGY
KHTf09nxt1iS0NCxs8Eiqi1a/xy/xLJsWpns/0/ZbEWVr0O+FGM0d7shoWmdWIVHQy9zs2PL7ADe
DCJWPPuVRRMVaWnreXSRMwzNhZTzy+Aa8dJ8C0TBW1RAyen/eMmiuyuyMjrM2fScgaLsnSUMd4Ei
WUNKyzmiEr3mVmIxhi1kDnQ0BscJQhqSQ0PYXW6huKM3zvQGIWNtmLwIdk8tnGxFiDkpRyPWSuvo
3GLrF+mivBo45JI6Q/tv4phY124jSzg//Aurm3Rs5ePtOSa2sbahHrgTSeRBBkl4aesw/GdLLvdJ
UoKVeHa16xoKAdt8pAFVaFgWwLy2D2ASWnHwJxrY4O6Xrefk9UsWi3VsP6hh4t3u4y9Z2OQP5+lb
XCsXR7D9Oc6jtYu69k0TbH6HSxn0JwofCuB55IrXSc7mGbM34Cl5ZykjxpsXRs//56J3fvSP+IZ6
7cDypiDyF+04mBpJBRlNxJmQ8rHaKYaaQQEo5bSOs//eLQ1jgaN5XAay3bbJhDR/thNuc8bZD4LI
j6Wt7mZDZDACU0bohZ2jsD3ow0zlX7KsrrW4TeRLF52jFLlI7LaHkh7G96mn6ZR8ob9eYT5EziYZ
uI+ei6zEwka9mpXt3MdO/be6JUSDmiL/N5W+U9gT5M2GDeLvH8KK0i1J7UYHgm8zGZzCm/SRO8y+
R8/ko9rI4m07LBeyvqs3vjPrDqxv7zjESy5R9KGgaJnUV/B98FrIcM5NwxA4Fu5brUNvbQon5SXj
Q2TYGe7CHu+C80AlRP9QYUvdODrpt1kVDdugGigrnebmTNvzDpFqCzI4OfD53ksweSNtgOim5aAv
wp0wSUxiV0cZqJ+O8q3bPOFQGN+YIEnTCxVug4CmTwdiukMQ7rWAQvqVgBPv3qKzNZNsi6nxPjoN
c9qSM7lqqzDesH5Xb0vvr0M/aZ4kErg+a61958hy3+WjeMsqZxOTqb/kaAgSC84RPwwsHwCOOOCp
j56Xgq1eD7cZKIyHLeoY72wjUpjZBP+Im3UgzCpYo966G+JK3mcNepOx4XKYpiY9VMSuPZTao8MS
WmabLuLJTsV4Ffj39qmR5SauL0WICDzhjr0U5F4hGGUTnhKfJsm0RuEunGrjuN1TuDjvS1/c2XVX
7kbTESZ2e0tj7M8Pdo4ObvpXAmKnsbbPqf03It703KPmWzS6x3ByKZH3ceBxdKmjJI8AaPLTjRv3
REfEthyH6KNCld3aMJpWXXW7pPL+trXpHsJhxPUXemJrppoestE3Tzpnkh7PUwxu2pZW/gAIg1O8
WNkqoVMthrLxadFIrCB/QghyseNhokcZOMLPx5fZ9c4Fm8zeKBhTsuHWTirsN5xe+lAScOAFk7VH
JH2w/s9RodTGg1ZB01Et22SevzsE7Ff88c3BGiWVnTlE/qisT+lh+b+hib4/Fo9FEzorJ7MqSuCX
ktVCDruoSIujQ/4Vc1BS71nAxm2ey/Eas4q1IhZ7KCCWUw/iqrfG8xihLB3YfGxHHCbehYODSF71
wSZq/XxPFYGzdW9Kdl69HeYGhHRp1F7+T/NUfq53UWAoskhLBOl24jJTtdmFCKhju7Sf9fg2jTPV
f9V4p20SjdDCoFNlfCY6YXznZSgUuRkVzMwkb1GAt4crlz3CqyaxnwuR7Yi9OeVD1555+w6B0urY
e3ADfhKLBwMDSFHSnN7HmhOk9synW4z3xPGe2IuI2h/IMBeDH/ESXdFJ9YcGSPIMAP9FjzhPgaw8
pAk361nxpRLhQnfzPOFbAf+Nm5/Qsl8Jo+N1rcoPNff+iYh4ILjgGtjddEU1YrZJeEPfBhThHC3u
gyjqT8vhJp/p5rgs3NkHf5bpPh/GO9C/4lJHc7OTsXOavS681A0C8BBsUWdSncVEyCnyzWZNFgi1
N4F8LvJyPnaTjdrU1PW99RMsFKiA4c2X1MAQAUlBswkcHK0zZs9KwTC7cnr0PFGcQnKYTpUPy+X2
4I1eXVJ07GKcypMOIHEcmTD0ZVyQMWRmSq+aVId9rHG8MnyvCLLRROjXOXV6WQJsH1tfXVHBaHSF
eciT6Fhjs3+rC2yUOABu1x6umrHNXyt3mLf/12T0JXyP69yS3AKIvnQehyuQQ7ausvaSwQWsAgCP
VY2Vs+gnBoQmqA+Lu7TnvIr+GIamDTHUmFrinOLTmK4PAm7bDVJ7wvgD1jiyfP8MI65GkmC2vaWL
7yl/yxmxsF1Je02A70/vkjers8TbzoCw6E4ypnM3f6QQCJsiux2vEgEkaT+84TpfaROC2+Xegx/3
5k7fYt7arEGJx7AestfqZc4hfyODAgX0NZqB6OmFGk/Vqy4b8bcR8iRV/i+OHc1AIhCZVsP0KWYe
s6Q8FRFZKbp/77vS0KAD5UF2zF8LWwUsScjYMVfpRuDb461gFJ5npOnNcyiE/ygDA0bi8BOCI8WL
NPKKR1/OQPC2XWTLzotQg8cKZE7mL75nxnuPv0HQjfd8ei+pAiiyB43s0SUK1PbvFKf6ihCZH5Rw
mxlD5pfHhd2nwQ8st/0q5v4n467FG/aeYV94N6Z4Gbs2PvkI0HAXaHj0MPqArN/MFZoicu6Xj+n2
T3Nrs3okiT6lZUJyf7DQoU0pzBZJK8epYGizMHL8CvabccG9W09RcZf2448sFwbjWfzH2HktOY6k
WfpV2uoevZAOx9hUX5AENRk6Q9zAQiW0lo6n3w+5PbNTVWvda9bWVlWZGRlBgu6/OOc7nt8z7jzZ
JSxtmCYbzY3NN0Q4h0wrj1M2qhegbz4D3JlRUJLCbHiITA9lvpO2h9JjfVtW+zCo8rNuMpU3XLBk
cQiOtxqcS8ng8m5m/XbWQcsIBjXEUnZhwcZwGTQKbtwe7FVjL2pzhzpwnj4zLXUQbbI71aplXOh4
x0qLowOxo/kqPgLI5ZZswerNFHeryCAcwOz6F5rxCFWsBeRN1dUBuORLUGTpEV9PuavbttyieDvT
5fNT57mxNcnjWrluxfydJY1W/IidKiQKikOG/QBOsKh7TsLZOBvQxmMqmzIrczpJm3a/qlN/JudI
ZzTRa/KQ1KN3ssCZYyohziUK78vWEY89sibEWgU5MIUCIODNJz6r77km3GOCZDoXscZLWF7yYHjo
ggBKbMAntutH4jDs4m02Cunjj20CBQ0Dwa1qcu2okbCE2tR1eRXa6pqpnU3BcpcbvB2uDccyASBf
MJbZxwUD1jDRL9PM0oG30t1YaYO2zXA+CrNHoqKYxhG1sdKNEjt5LDHtuumjVjMzp/dEH1i9eCTT
7SIuaz2GYKsBYN3mkiUXDl30gtGxSK1Pngv2uYz9E9NWm64tfCeN3HXbP0sbdyngJqYMfCcrqNQk
kPTRT0khoTeBcxXDlwlkYp0YKRmXlGAnruEtdmUkyJZE9jKVjz00wl0u1BPtmrZ1MG1tRjYoa8jv
+HwB3m/VuAheWqKwuUnOfRhV/ojeHZ4L6nD7aqlW7efSfIO3jP3F9G65XhjDyKbfhR2P22RMLvL4
tD657auL4+4qTcVgNlfHGDniUgUn69rRkDRQJ0ED3Oq6HqMugZnoRupVG+MHqRa1RTexI2OQmtvI
OvJQ+JbIs2PHZac3M3CvEer4rys9c1mI9jo4lC7Yz/qvlomyEKXADznyEIVukfCQsXDRBZOyyOBx
HRmP7FTefowSvATzzaM0ykcrIAVMHyDaMo9nkq6Hz0LSTsFzyx8lFQqTvIXv0ioz2Me51Z76qjXv
9RL1Rt/hcI7QO9BSc0aVbFFi1dpn5SSMSjEITHQLmymBgwMc4Nfb1vQ6mxOtfKhLPiZ8dFM6Y8Ds
ItH4SCOfOpXJuLUA7d8rnddOn8BAEyXb4H1bW0lfrBve+DVRXfODFiv8hNGWMdSAaPA66co+JxX6
CKSp0RXdHasKnVy9cY40PzLkDclDi4zObZ5qx1q5afAUNc2Vc8izEW+3MU1+RBezroSGoNUJBMNi
AtXweCC7xvLu0TZ51qnKCKVAvppMqKespPRV52ibACHXzplbcW6z9DCQDqPVg3XXkCW1rtRRicT9
HFCDOc0b20H1leOuXkgV4JgodamdOhI3guCYRVF+NlJt2NbNc1zn3SUgDJBkpYCLRrDgzyxUWGXa
iPtywS8rswMrhZFMYWK8d1MMoSS5xGcYFp7xMnRdcatXUbrPJqNZ5Ji3PSERD6MLkXCe0CzVTCkv
TXyS1uzD+UX7vdQxpjiSS2J8SLK+YaMbK7R+2l23HB+JbtTXOhnbZxdxFMhO5dwOEQ+K1oHPNdv7
NA5ZLQMkWwdRHt5qYX7UkuylGLPiIw7MY5MBw9Gn8M4oGJpUjgdtmCjLpVH515Sivya6IWc3XJ1I
GJOe2fgVjvY/6INoS2PXxcC5ZpPH8Id9f1h4FEtkzTdxeaQVTXdkO3AQIHCosG8EJaaERo37zhD7
iLgxf/Ce1axTRaK7rEy5a3o4k2GsDHZv9tUFDb0al7QJ7q9NR+V9rhBh+F3bctPW+fhvfiL5l6gW
FyGRsKQJh8bzdPfPsLu094ykZCyp9OZhMt0bzcNJwqLTBvixTieX4SnX90EjuyzTii1HdbzjR6s9
JwGSpddXjxSQoPDNKbEvRoImNIgZMsQ9M/y2hbldzNYTGhbriNgOyog2abswN52bcBiWJMLyGe53
i4mC/9Ns1u9WzimgErs4kyN4lIfOscq7Ng+rY27xHBAgk5/Yw71JxJVHOhM2MDU4laHzGNxCoQ+V
uGly/MMWkrNN7trhJdImcLA6OJg61z8GO5vQqyIRzUA47mO+y6OpzNOv3yqstzaT7aGt8eyyHL1r
UjVdkTqztS49cTvjN3EQ8Z/zEPWVAXKaHBS/oxs55U5pXNx2lj68s3hN+Id+47Cf2kq7IAtNmoda
QRVUPUrif/1cWn9hdvIuwuKzTYiF1hKJ+0emWcXMJ2FEGa+Bnt12ViP34ZKyh4XkrIW4IgIyQc+m
LHYgtLptF/HRLwxroSriH7d1KD/cGeWA9j4jLQA2pJw4R9N9j+//GhCCEcbk0jI4IwVtjiATjq9j
YT/i4Rq2cd9Em8nuH2rOjMaCVyqsDuV/C+evRZ1nz3l3o5vjDg6h/HdpJ/+vx1e6JB7pjg7VzfnT
4ytaZSdwTJc3G488pU25m6u6J+lFWdzgHLNzxGzVzWwK0NFj8u3QHv+bV99bYE5/AKS5DvAyMpJt
Q5hkHv0JE45tUh9FOKJ4a1IOn1ADOov6CIiv/rTomVC+npusP7tToz93w/wDxwUKtWn6xjX+A2e4
95q70edkVmK3uOygX9cYrEdAgAfUhvWqm03saUy3EYbna3BRUKI0CvBZ63/EZvkuZry1rk0O5AhR
3CaHCm8n9tMKzRuWcubiS+HXeifuPUQTAfmCyQhuoBh+jvTwPiUvrFlmN4WN8Q8lIAVY315RCK1a
keAOGWOwZZNfKzUerADDSo9Ka8aOuXFqcpkcDyugUTNzMJnQ0YiJNW70pyx+VSFaWhvL5zpNcOZ0
nv0sI2KSUv5zoC8eehZp3cwgyim19+VNLMliWvXU5yv0ZRUjSKzwCkv5jE0w5RQgeuc+pHwEmQKT
d9ZvGOCxMI7YR2MCx+vq7JsWTmZv0BqxLg5KnU5A2haT2ycdLZXiB/DzmLDWPo8QBgUA0wrh+cOg
tRtwMEu46zvS58RvG6YzkTe+9A4hTxD4mddXnq/H4hG3N5IhSC/xEtbctvk6bVW47ZZqPgyrM8LW
M6aw+9wAc96GBKWCh3txJA6g5WSh2u4gVaEa7KgGJed9LxFyIglqAOAd3RS/vZiYwycSVIWZf1Sm
frs01KnZS/A96IsC2514FAZM7Zo4zmZxmzRSsfYZ984s3vUGok84VDejS9BtU/yw9fo11nDcTSMU
YQuVf9iP8dp0+HtNXDzIdqsbEzrHTCfc4mKAXlOs4cw+tJOBds5EoDsZ1zrPJ5SdUb6lE516l5dW
qB1pINUWbxIyRkiukw0RYHBqFsg9c9qR6CH8GpB6yjxqdixYUVOT8sAd08mbMnlymirf5T0RUYwe
/bxDqdzXfG/SK+d7WrH5Xtr4cVWWJEfQzGgjo8cCLvq+qlBpVZoenGqT93Ni+rRFd1GS8R1McBxN
qEJxupvDwTvhM9Wupokz2x7LQyW8/BIGc34ZkrukMt0jD71+6koLAIRhUaeKlMezm5hpFDHDlyxK
2bo4pnlwDDO8ehGPfWpXL4kB5mEsGYX2zno5Rj0uKaCggneV9jsrkVxV9qL9AtS6WO0o80ZMcol3
U9FO3kSD+1C2aAACJZBdL2oKPRWs3LL2xrMRCsSIYvzCsotTHNqPljFGN2aU/xxULg8yozALu+Km
I9WPCWS0dpR5Tfuo2iWaAM7iRMXOMBBFxEARDthoF3c2Em8POKwIyKQoUFywb7uoTIfzzGpyy2pS
+NIavrDxI7spGCYRBWIS2Pg95ANil94Gt2+3Qm4lIgOjIOuE5HgxrMxJDacCgAEEAuwGPR2EETNS
IXPgvpWMKqZInE1zMVuhxFqL3Hwbe8e6AB150sZMHos4Q+oVgtbKI7s5oL3squlACvzyKFBUdIPq
9lJSCiGcCcmZLd4m0RAOhGIPRgIDn3wO4tuiYfsWxJZxxo0unV6we7SByuf5z7a34kOcadVaBt1t
YtGPocigQRPzI1b45lSgAsZcOQ2vSbl10R1lwaBuq0Ag504cjIJZl5zisVOrtK+nO12Gfodw4gFI
Rt8k2YXb4QnCYnvb1vP9DJOIE7E7aOVML4zJZHGd8wrKIL/EQ/VKXQFGNHayjauHD02XvM1lCcfR
erOW9RjzWlwNUbUpEsEbNiZAEuKGRKLByBgSMQb+BYWs0ulSVdQsKUlrExtP320lEMC6fO5qo72D
0XZSDY9vIaJkk0xMbknIKdb9VKSHuGR3i3IRkLbmMI0quVZ0iCS7WZFfOAgcaSjwo2cM177rgCTX
J8vbtxWz86EC+FSI5LkQueVrtcsTDUsiTtBrAPqM/MJk3q2NqCKLWuaP9RJHvoxa//X9u9zxf7l9
LZt2yEPsRlb7H4ufsZOKYOEhQcQNxqQleRKAdTbiCWmMPbalOxFTAv36O//X5/Qf4Xd5+3++fPuP
/+TfP8tKsWeMuj/96z8ey5z//efyZ/779/zxT/xj911e3/Pv9l/+pkv82ZRt+bP78+/6w1fmb//n
d7d5797/8C9+0cWduuu/G3UP3inrfn0X/BzL7/z//cW/ff/6Ko+q+v79t8+yL7rlq4VxWfz2z186
fP3+G3lE/+PNWb7+P39x+TF//23fF+F7o/7yJ77f2+7330zz7xKrgavDjxcg05dmY/xefsUQfycX
lOwwEj5s2MI2v1KUTRf9/pst/+6AhSVH0nQpsYgw/e1vbdn/+iXn765tCUOnfdGlrrvyt//6yf/w
Dv7fd/RvRZ/flnHRtb//ZuGA+eOTBCTEgzpNG8Q/mY5l/wnaGSbEltkFOPlsSGE1VVaF1tZ5sYV5
yav6phhtNqHAfnqp6Ggxp/p82oiH709amU7buEIRnQSw5Rb/EZMC1Ec9tNpaylu9DDhfF7+SfiUB
eJdM+JAKShrl9Gi+aqCdM1nWWDmCAbNX7aMywn7/qxoRHcnK3SKH5Tcg8P5h2Gm+aV232JB6iUKv
IlOhQ3foZXxIk8V5VS8erC5XSMjB8BxCcuzXpWPsJ2IKV5RTwOMZym8ceFgyDQ7TABcCn1eF4avA
+MWIs/YjrGDx4gkLGNSthsUnli+OMZjweMcWF1msDQ/x9BRgLtMXl9lgeU96iBaJNDrAjwTp1lST
E4KZyI2Qbnvx0c4QgjEo1nZpipFML6B2xmH8Fo/uGY/DeOIWXjOCBkJtHEWApqPTxv3EZutY1nm0
n/rxVdKVgYw9j9LyS9tjuASzhVMqZ3jBIiabx72M0u+sGx+tEeFyqXq0jCBtIgFVBvU6Xrlv6ZJN
qXg5WE+/U2jCrHS8nwj0rzyG7F1KdfBsj3ArU9/BGgeqFYaImomX31SO/jqLz8xKAj/Iox2e3gIZ
Azw4MlA2qjjpAcPLxuCwzOGcrrPoiJjdr2q0m55y0VYLJLh629+hu9laHsFAhkOIUlk3VOqde5ik
e4gh16FeaRb5LXTjHtDznLPMCy2maVPk3ll9lq5GNTxboggwYXlk1Dm4iiSrXpZ1TJa5dLCLlgAj
HSpvhW6osX5yisq10URPXWa+GMFrvzB/tOwzsTo04Drbh0pKXwUm0XwrqWv50et2plNNW9HjsR48
SnEjz1ZJhz+JTdwPTxufYs277ar0MalhMqiJfUneA2ierLeMxGMsya6xKnRyJgVCHjT2GKy7xvT7
LDl7PSrGPIoYDZgKcip01m56jgtJHtDgXfGVfSO4TTfzzYAKdYuQlVhni/4UsQleCmFt4Po8YebI
zs2yEcJent6a/UcyNYiLUIotmpaNjY2QGF5y4OiidxDpL6n9auoI8A1M95VeUrtNmk8mKoZEZxz9
tGtZmYhmO4fGM9GzlGATmahKdi7eIIgBqqv3MWqtaho/pMxuTQk53kgKag3PWedmgUik5tLWvryA
dUXSEgU6N+zpevL2CmfKt7lBCzG5s7Y1IwSr9aRvyiGmUlzEz4apij3D37WRk5TYdrD2ka3lUEDl
d5Zq+7oLso3yarikXopQ35lH3NlGtVWhh7DPEx/M6B+CpJJboesJoj7clFKR7tXKaj2wVAOyFg1H
3WMJb/2wC0qBDlQbJ7Hps2dD7J3rd93EXjNK/GJmbOdREOKeUzwYrSTaRkY/bLJxkH4X75mWvY6h
ZKPo9khxJ/c9JV+8p26oFC7zsifXuXHtm4AiBqVuvvVSraYKhvroxKw/q4hXeXm8kbwty+R6CxGr
BkaAFgNbu6XQ9iL5ncFZb41k50YgIoclnrUYmc8WNWHR/bCcZpCVa9LFC8IueTrxKQx0rHbcvFnw
uNYW4bOoUwm0M8mhY7HE/Hdk6Ynkik2LJp40qzulvQm/Bu9aHBg4ypDEL5NEqccvqoA8M8dMFZxc
7gIznHk3WQ0HiLOFK6tTt2Ty6RkB40PqQlC57dxAndPhKY1Fv61ZSmOC+JhThnwYozCvlLAdehZk
hXvr6BC2Iu3gGXjfZG0fokExoWkzXifoQTsGPyDbUKHv7Th66m2kHTlwKAjFAKHvelZ1a2ei27LQ
h63LgUkZRIiw5wzoKRwxT2JXUOZdnWnXKfHgycYAcBstfgIdvgsLSl0Z4yifC+3ZyIpdwYc0ZPcj
zZfBPFtGj3PS1WCa4LqWLoq4jrR7d691gvGEg+bUzUG9JaX8xrPBCNP56rX2ErOlXZFCcp37o2bi
JbQcp15jdsH6OFyrDsFoHqC91Ig3APXBdtWQJ4+BD3Kzyd7MIr4DrhtDNlzzcXmRoqdHDPlUK5S0
pcm5YDkhgxbHfMEmj48YASzcT0ZBo4swspR3U1cydxuE31tFucmBe2WTeIAvQNUrw6NRTyfuyReb
hKpV239NQa5vRvmaEWjqS4ABlYlyFdVOsybU8thYPDcQgQAdTBGuXFDZ6zR7CSLjQSbYd4YRvHxb
4PXuSSjlOMk2oIPuTaw5NMvMNvkIZzoIyJRXjOOAJ3bKf0jRfYUOWnXPBSoZuZ/KaBI82iQT9UQG
h7i1V30bbrWRyAuJ6WnsJw5r7vRsCikX0EasKs3Z19W4121wKggF0JD37cXw+IKKmEVDxyNTYdTA
n764ACHFJBmHoxOQH8GsPw+PcZXembyVUC0HJArF0xCzfif3FJYkwtKmC6y9lrkOZNRyaxogR2o5
sNnuIz8sRYBm3WSiEu+LnFuWlh8shIHuuvTGnNJ8Rqk4BlsZdWdpxQ/abH17bkJnxXQqaC5h07zY
y+xANxfzkdfdkzpzb+oMmJzmZqRO4FOQMWKI4WlpGAS9giSdLlhn9kU4Nt5knVA5wHoGfNu3RiBj
CNH3gpCJPnCR3bghJRPrGguR5EBop8JCTi5AkiM0tiGDjBXK7aloXjkO1uPAFELoh7avac+CrlmZ
TXffhrVilIXMMaxw/gwHUkb40FjuDwQCNhw2sSsjtFwWiVibqMEfIKpm3bf3wxgOGMGNADrNdCjN
TK1pHmtW/EgFHO0Wpgnnf2Mc2UdVK9OzjwjWE5+YLVYLjJCUR1RAe6kLSgzPClzcUn62cDlcxFRF
yYHsChDsXRY81HPP17UW13hPVgL+5jTQDoUsTbRDzY3DksVbJJxzA2FVjncKKyVA/w31sL6puubM
yPteLd7vLjLJgHU+S4ietPNLDjaArUBeahmXKy9/M7PkBirgBLfGYcpcMmopPFwZw7QtnZYD0dF2
DB9ZIQtWg+zbEGuUIEzvyXyssQsOFZFbHVEi6OW0pQnVco2kFvOAQMPvZvUCGZB9ozI16Ca8EpD0
JnsKzi5EsFUeLuEgKgNQYbrrMUGh1RxKVPlUS6QFCZgNuFixUhqPsCglBtJybyEuvZm1N5uTai3D
8Ifs8wNEypmCg1wmPNNrGMrnRTxq9ZgqBvUFlZnnt733YKYydNmAw/omN5qBJ2eIB2fR0bbTELwS
OtX4qtKOyECqNSi4iLLXRYRnVA/BGG+q5L3IS7Vq4TdtlrIGSua1iDA7soxO0J0gY8ogr3WABh3k
B9HY/WS564sFkamlyN2r6eR04oMSjKo1ao/haIS+WRq8msiRRtM7T8EjgvgFXpW+z1aynXRz37rq
WQfUz/rauHJIMj9uGvxrmcvW1CnQ4XqZ9a0i5sRe7LLlZiMd5zmRiw5qIfHgVmyGcI4Gm6KU+xi5
CUHUbI5dlewToZ07Bld7gmZfLETlrVWkCIH43Idl8ukxVVFZ9EbkgLWmkFqotMUiwMSK3bePrLNf
M2TFhOFkW/odUN6W6zuQuXezNS5i7Bd9QEY7oIjSq2FkluB+psVyZ1bYvED0Dq3xDpjuIeqYxAVy
/kpeCfuJGaEFO93lbKzx8vP5ikE95D3yG729WFNwahm7Qo/MCbMKXdyVqcRFGG/awPmemG2SrdRY
h3bkWkSLIQQ1f+YAQ8o4GrTyU4b6l8P4AHFehVMvIN2PSbZQAb6j2IEDFWdX6OHxthyLfamjuRlz
xEaG+BCy0nkZ2dHbWr9LbcaFQJm4hcp09AdqWVNFNUyijDyNrOeORFalUIZv8POwqwZ5hrJJaHnM
djM6l5477uFZ4bCdeJn6xRDSt/kpmk7wUK2d2Y6nEMQdLysZQnZSHUfzMSkd0mOMACJvO5S7rHBh
+8n53VEl1XVNvQief80+dlOP8tmi8iVm4XbUHD+v2Pib4s6YnJ953jxoeOMyE3wEOUf0A3xGHZxG
KyZgNy3vwor9qLsaMwJE0mHcVnL8CjS7Qj0bXJCLJ5ux5cXra/cQAETdlIxbSQzGzBcTTV/giaun
gKemOysZMPJyMNVLXDOpGcP8pLmMYoa2ZfYwZJwFVgnSj5nyA7C326jOn9LRY1sxjwe5RDtV+nma
PRvtM3KIISUGICeq1qvOZh6eEtu5JJX22LrFTTnHbyZ/zypYVwFUMyPKtW1eBfs8xcnb9nw2nBjV
ziDEyvnKY0jIrsi/2oVVJN35QVoWKQgu3n5OQTF+0vhyTqfl4ywBlzKi+mhG92OSk1iZqYv1NIKj
URJEI7LNKOi6J495QB+E7NbNiCSf5OTU7Xl0UGd6ks99bBfJwcUhjHisbMG19v1Ghd0CkDL3M/Er
xQwYxOPng14ihm1ihiDqTBBJyFF9VpwS+4/DrWedZdW7W/CWut9OMakCw20XNtemqZx1EgvHxzDD
OZPjVkacFmgSsZOjmxumN3fGksritQ1T73xXDFw8WlRlKB9nHqvCuEEI1a2J1n7rTbyb6BoXzBGY
+pYUWLzCr2bhfYTPljVa1O1RjDyufrF7KpxWjHdGg2vSbbyNl6vhMLFspsLH4mRDyF7j+kUBzHwE
7SJs9dSB9FnwRBTJcGfONrEo0T22ZNYyjCa4q2cT+l3ChB6xeRz+sK1pL6EQY7jdZ8PJspCRpNml
KQna5OMR3ZtBxvqJlrzALInmZ2rsHa/7mvPv3lI3nmRSTnYILUY7+TqAYZF5+2Zy9peDnTJwxRNJ
GmZwaA0ARdrgz/1wNxqboBUP5jRf6kheQqf/KXqfxNB7LF4IXcjfWAkjPswjotfyKHUGOqKsDhXW
/40Q7QWf1mOOhsWbog2aRnImyuhFn8qPwAQpVqY6BHeGBNoSAMaseS0176PupbUzAmJQp5uxoB3G
WKJnvm7WUJeWnLXu5E3mW1fn6G49JovWdMpCF62M+OlR27Ky9eupP00yvyuIo9Oq7DiMwyHlOiSg
YDN73W2Dkl4F95WrIU+HtZG131SBV8ctThD2bkXA7KlJ8x/kaVzi8eJZw8G00GcOeN507Q5pLxq1
q+u5Z8445I6Vw92nzzeOi1iqq4NPmxjJaaawq5pTmoSHmot/k03tlvWgDd9tyPP7Wq9PTlhDTWUT
kZfus2FHd1BjHhvq3zkZ95VNh2mz2V4pqRG5R4+cw4ea4Z8X4SmjSEibU2TsXJMtTlDKHcYYUrdt
yiNTkwBNuf8aU2B41nS8a2GOL1eH5mVDwcWZIXzH4FBvsez1/BMldXIySGnfl1N6n1848hsQAOps
j/cWa9zcpQF3y+7oCfeJ8PkFb1LSGHBtIdSKgxVetZCMA+1Dj7Wv0eQ+FVDO1x1H3iy++tY6h+V0
jpDmArccNk2fn0dSMGo9tOAgha8smohONN8mXvyycOl3TUBjmdpGmbs16+7bHeRhzooTC5Ftwt9a
R8HH4OU/Z50Bjsu6TNf4ltnckW5vrZx7CKvgukzimcruVBFSwsti/BDpSVdkLkyGvIhW47WigtoE
ItgR/ecPWnyXpe4npF1E/dqBxm0bCNwnQ2m/Yq8+OD0kKTIfBF4wQGh5lrLQ0SzfAhmnovnWkAaQ
0JjtBkkySfscLkTdSB/3QNfpfQbAyLZ1SbXvOXuR0X1qCX8w3WeWA4ChimGjzeWvxTIY7DjmCNLl
g1kxmUQ9FXk4TyAq+MAOfkwiPCtxmw+sayNKfowl6ZHkk2mGcNtJPBYBiyKrJE+qoSlMihyli1xH
BhZ3iy5Lx/QvwZlAsLozU+0HimsHOIGqbmWOaqotLXPfMVCKbf0nUnXO4tp5bjLP9XMWVCUzeHoU
BkFNwBRGTi893TDWWbpyUHwrHQ28z+I4ZwNNG+UU1b43CFYMZ+pP+sRtmrAWRxv1ozXQ7Ejqa4wh
Oxhk94Kc8gHTCDEBs3OYJ+NgUhwgEnZZLi9XgVUvwFleYPq5dRY/i9rZT5QEm7Id74lK2ZYG46K2
VMNbGryXAr4Xcd93rRXrK1ljBx7oT5CXwuHlm+2whDGP9KwS4AR4r2R4B4vCfh8NIwcoKpOsJ91s
YDzQeEy8Q34mazKf2ty7Fj3NZ+D8ZISCqgf4RNd2nw3uySYkxiW0qSarEqOEhyvI5x5zN33TTxus
BhCPVBGxzlb8TX2IRL5lrI4yYnZ4+4nU41sry2JdFNWXkTZvCaPbPTeH3zeKE4wj/jbTWrLkgEMl
VnsryMr0UuuxQlpJcBAz7tzDUlIn7jNs4/Gic9PVDt1QHDo3bdkUJ3o9m3AXxjmwCuOrwJ/DhY7y
p6/GiyNLSCUp3wpqJxInG3SlvB3XfEqvTkaoiZZVTJaJUoCfrojvWvT0DjESqKzVjVE7LNn06Stm
JhfO+PCalpu4cRY4CjNUdKmMktqKyOze2sU4MJK5PrYU27cVm2EUi/obJL6PMh8ClEgMgc3E+8pr
Z0tOBh43UEUNZ4YmaOokc6IxC5qrxp6VUhkXhEld2ybtl9KNx7bl5AqEOJaFTDfsedFN4TpdGTEB
PsSPMpekwcgS7hCnnYJVJnhRnaYXMDA5wAqSFtmq15igLQ8eX2D4SeGDbbhQof1MhqWFTmcBP5pB
XhAg2UrI9wC2RtytRVASWmPJe0RbmzKg2NUoJ1ZVOlICxQ3MGoYmY7rQK3TF8NG0MizKM2BMSZFr
DU9lGtl3Gg94NQPJVeEVv3W1/OwTck1dWzNYZSvKYEhjKgOWjDuiJtRP67QMxzbLWQkYKUK8t81C
8R46BK94gdpmVfVu4huzdP6uWaEZiGP7uxdQp6s5nDnMIxYf+P2x7s++U8WP5Vxk+7LHmtwNQ7Yy
wT+VilFDi/Taanki+4z8ijT8rJOIkHTRbTE0Wmty7uZNjO6nldOHIJaA4QNm46LHYhvb1tobAKrX
ktEHsQu9X9vhDeGZOx1TxpaPFw+nYkbmNK1cp5pCF922Ds2I+vKK0KV6Eweiww0acbrCFDkjo+Vr
xAKAgccCW00jLJakLwEq2BRR/2UIcUnr6GasKTTHvjgIbt8zFuljW8E80LIORiiqdyJbmivgPD5R
jPj8XshzbUVnjKU3aUDhh07qmjsLXhZ9GIKD9djyoWb0s+MFMo3ZXpn7vEyDraAhxMvDCzBpYbDt
6uzWqsdrWeFlbVIWFJzwdLIa4TSRfmaqQlJPhcq1P5qsupUOWJ5a29tXxl1wo8eyv2Vr1q8y3sAF
if4IpNHaZJXDtmS2z6WTfoaYdPejt0OLgAbEu4sBqqwsPX7VUqqXuF+RsYTOrkaeNbtIPuP5GHR1
vY4H0W86yDfHWujpPoUTeWPMAjqrgYCYUhsgjzAOrRvfIYIasbUy1ifqDvThWxwU11Ib1bk0TgTI
yGtIyhDhUxIMGLsUBgvEFim5cbyBCZBZXjXhIN8uiZcyl1JVAqaOg5gAPraaa7ejhjCaetf3hbd2
Y9rjJjShXcAGXw1AObvsAaMumzCljmSYriqmqkTpXgAV1WvLdnxE4+kFufMe2rw4KT57qHE6ePJM
vV2G/4AD+htHa/RldnbbRukZCszIH9vKcDMbAdyiYnHjNopAApSUiFHmaF0PfE77SLtzLD6rCEss
ClxtO3hNunYGlqlR6rz3xGphXBzIhQreQ4spPNOiaZ/rDaG3OJgD8jCA8PAtWTkZhmqlWcreDPMz
4SCEtoWNycTWBShgsSjgIV7VU3aTVxA0kUbWm8mEtN13S2vwnXZiAjKTLRRf910X5IMor8fhOqD6
GMt+PddMSLErfKFYe6ri5SSnCMRQ7K0T7t+pgY0zec2+SSjFYQ+8cqIQY00QPUZqb1gZ6NzdtmLP
m9YG+TaAV2y3vwygXA1ILxPGhnA6InFBCZXaLykw4N08kzczu9jlcqXDCG5uYOiEiFSjr9SKtV1H
B9bkyTd6JwK8sPbUAM5mRdq6tUj3ZkUOCwLEa0KC55rlarUbZfQUuhUDwMEiAwlcgVL2vRLdwHWc
e7Th5haDIs1ZAlvLLOVbarQ0d4CK12AkdFhmKUHrAaiikW67bi4EC8HGsmHhALTCWFBEpxgUEI4t
VhDoC5MwAN9vsP4OB4wHpsFLOUq/YtaFIO3FENwGUcvc16KJ7Du9PSZN91l0TE2gDHkMbtqnOCCm
rjXCJUdsIndrACIVUWixMWZPOQhEwCEbCpJWfFV0Bnbt3llZEa0AzyxoM5tnoaK7CRnMO82d9b+p
O6/muJE0i/6inIXNBF5ZBuVZ9JJeELLw3uPX70nuuI6N2Ih92IediagWKTWbKgKJz9x7LsYBx2u+
+lPev7diePXiiJY+LJCvUjxheBJbu9Tbau7eQziEJ646xFIFDvkkzEgi4zQYalYSBlnBo6TygixG
cKsUJmJIxpO40OD154S4fzryhDjJypRXo8ZtCqxu0yAtR10bnUhFfvGiTsLf9L6NOZNZzx1LMhCj
HRR6dJKoWRgqqa8orDaTV72OefjomnRFk/cGSRBC8fLmO8PjUmbPKibTpd0XFsFEvAU7YwTYJRUH
vwAQ9kBm642EKr+Wz5H6sXgulGJiU6FCJc/4sQfoMggBUE+35nTHBp+0VHqxKNzdolDNVvDWPDX8
rDpCvpPqLfO8d7KzNOKkIEJnPBNOeDbz/nks8A1V6d7340PTlVfLgj2YFD9rOf5B3PZrMZuvjKcf
iGt7sZjaP0SCmZYj12bbMHKFj5lfI5vRYO06274mxS+dsAQ1lknjRpdBTQDxuuE0N1mhxSDXNqJN
jMDOsf2F5VNmRO/zWh9iLztPLTJmbIWY+8zntCFNqis0pG/xf5PqdbIWelCEbbET0pvhXg7G5sZY
9WWwFgNjMzU4lHCLpzO0QpgM627sQZXlbKY3TVHTOAKwShT+bnLqjhs/Q6OrsgnKVCrVMbYRFFhw
k5Cbg0Xrkjh57Ro4g6xdTnYx+jtbsTwvmEw9miXL3krUkOrmpT93aFGlQSRq2Ok8VQKaEA6OzLsU
VGrkSV8wr8oLSuZXAyDsoeDRh42lFvt+SfxbZEgyGuh90MvcJJ7Kou+nE1wxL+iH5RWyrHvjgAhI
DARqEkEPcP0wxJKqN3DeMO+gqHfHFBScTXwLg1pKcWUXyyVN2pUgefI+oglemDLeSDcpzCWQy/yh
FuqkToEHYZ77zJZo3Rsr+PhwdQ6SXQZFabf3C4qLFeHnPIznPIFxUynjOYvp4yc1PSutriyh6XNV
AoFJCWwD2Cb3wxB0IYtAxvfsqSbGLYsPtpdRYT3QO2CDfUgGGxNFK76nSrKlteOvFsWRGvyWSTt3
DzQl+kntadYsmZYMynGmQrWLEikCdyYUJLwGM0KXneV0H3iBsTU5jPeSLEJQ0ubZPvKGL35GEah3
U2aflHeMvEyQyhcU0McGuvbGNMI8mDVpHAEs4MgZQTA3BWtwniTwVlw/kOTMsTsd2xyfuhW9RlH/
4SMjDdLJybahNz5VyRoxLJpfWcowhmGB4JXZHlYfSp28cg8yTy5TY5QHr5QLocazx1S7DsYuKt6r
6LeQ83oagHQNzdoEJli7HV8aGUE9jbTQgE88kj5H5gObZnLIaDXylePGACroDc3Bg0k4txDGeWIf
ATjAMxnUFi7xJvZ6d9+K+ggKsDmEPiVrO9jPdV7v8071l8lxtE8vRraAgItxOqoimJfhLsrY7LVz
8ximoBqbbllv9lChMiTU49yvPE3TwSyOkTQDG+MTfVx08aLpVzqxTxOrgcUrGKCeaYkQCaymYOrS
Mpytimk+z1X9auDdxbI+u6c8TDe+jFBQLUQD1zBRCCJBhRzH6T5fj5lti2Ndvrvh/Eak8ZsNmEfT
Q3hO2v5zVGOQcy1MYBO4piXsh40rHXEdqB3A7NCYoH7cRlTJh0wmN8bYYzDHJUEJK71zGrFLqtu4
3rtrCMWKYqKw0rNlFtG1MJR7cNiyXtJRrZdoRKHl2IZg85itpxH8/GeevFZ57mQ4MJbq2JgrUIcP
xlSg3jcg9g3MH9O0X5Gk3eFbcwB2GCtse3mbWhYQYdO/WPZv2ZJnnA5xBY8vSg8dEQQPJeDR3BHv
GUYOtKnMFWcoqhmA4R331YCZOXonWQkSw5oYF3i/IbCph4l57cHnajuYH0J57/iC0wPTXsHtz4R6
sJIjKaoeQigkqBVTn4Xds8Dcsm+5/Sn8ZVCTZ/mQNyArzMm9u1G5R+csCLsAE8MgOAwBSy7WQNpT
8cgBkfLH+MZF6KqN0TCeblwK2DEkwisBvELzdVZQcpim5jdDhg/N2KvdashjP2hHLvYPFEsLA2WB
WM+o7qoxLuFUfp/NbmcvEiKrOi6OOCyeggTgXWwqQsRX3fcVaBVjE/t7ZPJkbkaxQ7d8msFbk+47
P6Qi/VDuB/Q2plTuBXTKfLJr5yGCaLFPIypQX8tOLJcwHLJSfhAbFUxlHgVGMbzhYxM1c3C7iu4e
vu6dOXG/osU18C9DuV4S8oTcLu+2ZHk6JqzfZbKafe6O6Sni4UxgPaEJTMMBmVVvXYoSfbUSsHj2
wNSPZMmcLb5RCT9gO3UYh/mYqy8pJ0OTRDxGeAu5arbVapCik8bF0aeDWgXaPytBxJyOpFZIb2GD
HH/xCx5eFlyWB7efvW0GOmjLqjEgGSIIkbht4kQQkFMRQt4y54IJAdxVA3HMr1T9NUgP+48B1DKI
VPYYzwx4ymUlglsg/3eZuzCKK82UzGuZbWVvBSh2ln1YcoUaCWM9ogYYJwEjmwlgJD6CEd4KV2tI
F9anWYqXPLtMy+KShLnctJOO1osiJn1EeENmJR4r20CCY9ruKQPYcBp7MufRX7MmolisXTJj0z4Q
Gat0wGvbZRY/chYYSH/4BoblsgB7pG7zmq1jln96230eS6hnqYMQDuHEtluiS5z7/X7ogTEZDfTd
HPWKw/EQyw8TQtQ71pONl1XcFMbsUE5YJ9lCJHZSCtGSDI/Yu3VtnlxzNr3b0Viv+Dzhh3Z4bRvy
+gjCSrzsaDs5hK/Bx1ZSgUhvHfUB5oAhrG1eZQnlz41j95D18SlLWBjLEmxeX2Oc4Pi5G1GFX53a
b8U1Sa3TnwtpWSe/hWZZMUalPO0aBE9tsh9wpRa4OTbeWJ6Lujrxb2UV3blpQ6YEjP4UU1Fs5Dif
PN9/L3TdSuA7nWQ2fvd9qqYhYzeHiu/BKuIPr2eRb7Q+6z5IbsghRkhKswaPPZLrMB4nlIM2p965
YV5C4VGTYJXSdGzCOctPRHR993Io9kS3UptWhGe5gHqBMSYH1WOUoIrZGoVj7GNP3kI84gjiGLdY
TssTXUav1MXQpu2OJTH5UVPTr0Sax9hB4l9GrRI0hFWQWO85KWFmDA+RxRaE37Z5BrL0mHOi7tlN
n2zGUpvMF91OGadwkNro649g7zyqKtZuWy6tXz2EKiCZpg4+/9LCudxRLEI98CiVkk6ZW8em0BO+
tUtXJGQ+W1i/tard6mtHMyLzIA9tWK301eg1bjWTQgQNzHJrn/VawYSgNKInWag0KFuU7EmfvJlN
GH0kXvlsEGjMX2ozjNNMko5dBb4ccOWwvV7pxHfuzNHkxWV4XiVbz87+ZDxOX7MWEkFMKg++Qzis
duxO24WKcDNW3GVVJkhh9Mdd4ZNiDnf2gmWG/RkqOHrKM6VK/4DnY9hiFce7XI/nLoSfhCStXpYr
popx77OxcElPoSpnwA3cLpgnf9ctBnIb1gTZ0G8h0jAXM1lTV2Hs7pwKr0iehdzGK0+KqXZvhRry
bWnDjDfsnFXGXNwopOtt3gOtydMvphYad0impDsc4JRfBVrtB1awj35Rz3B0KRprbZ3N0tndAqb6
Do9q2QCy2WHAqnZF67Fq4vgDOffsqHFEOmO/ZCuKMYcoaQaKozyIogKGDcez4KQNa3mGGfKVIMJ6
O4fTNwgV8BUyRKbgipnN45wymicnuhkRq41y9p9GSWmbA4wNErxoTgsvtlN+CuSpD+rwvYyL5qIS
JiT2mD9mQ2VsEpPlGhOTJHPude/9qDJNOTMRBliut5UtGtwlQw6VFiJgNZ8FJACgLmss5g/2braq
15YZOyqmkhEp19JDPugA3CV6HZaQxhhABFIYSG/SbOEimncHywfi4CU5O8WQPkeyfqpt1MMRJqlc
pACielHfKqO32C4wlkgAl7uKQiLR9CEfqPkC3NyMrmOfHpd6+eKaw/eOYf/DTBYZI7TvnaajY4Z+
5Z/HQnPTy/iPrznqOUB1u4Ksbncel6rfQVEph9cV1aOJ5EHT2HsDDMECoH0F1N4DbCddiVi2vhab
SNPcQZjAy0i5+vgJjQjucLu5Aa4WnEjrJgYJ32o2PB3BH8uGFl9Q8Fh4cjRFnmA/nn7etwU/JhkH
0DXnXz3Y+Vnz5x1A9JSvpOzmCOiYd+My4X1d2Yd5p7jzDwso+1wz7bWlG9A35OJxYhcF+D7WBHxI
KDpjGaEgPGP0F7/EWOwdoPlgcrmzdFuvefotYH1bE/ZhNzYPzFQKegL/UIHhNzSPn8QDcSIB5kus
Wf0CiY8bD28ih0YFxyFHGwHZPy9a+ZSziRSz3nNA/1/VTsWkAbCDh6BCQACRsiQF6MwAqdMDCp0j
0OlEgaIHY0emFKJMnTcwWRKZMxEEIVEEycBQOtLpBCExBRhFCV0juEASYDBIwUFIpME6oQNl+mEh
ayk3lc49kDoBgbfIbJHJ2DobYdApCZ7OS4gITqgIUPB0kgIWjy9CgLZzKKjnqvtF3NM+U6QvdKbC
+PRd1GAuDeqwQuc0TAQ22FPE5Ddu74UcyYVzH3ud7aAIeeh02kNB7EOqFSI46jdtDqOC8WZf5c5h
KN56AiNMgiN8nSDh6ywJV6dKdMvwM9I5EwRQrEHj/M5neCYEUaBroBzR8mZ4BiycmokKE44RsQoK
rm660ceTS7RFIsNbKOvlYK0z9QHxF47OwfDwNQKRr9/1xKeb8m0BjCIjOmOK0b2GhGmAn6/Zvdnf
Qr7iRNzG9Jm7oRM4/LJbHkqTp2RWIjPQOR3YO3nLSO7I6CP4q1LkeMR6hMR7wLu8RnT1U4Ui39QJ
IAtmyJwOyHCOXLk10jiyQmrZfl8qdj7r3B9tnSfCunE8wC/4BnOKC3e2WHTZxMHN30Y0AmlFKomb
2ee0aX+FFXklA28d6x/znBJlgthAYf3P37DTVzuXuBM0AMm+0wkoIpSsLslEcQhHAR8Q7UfiUtqW
3BSPABVJkAqKu+QZN967rzNWMp22AuWshgA1BO2EUhGyRbbPdDpLpnNaBgJbenZztpA2KkZG1JlO
dfG525tYPlk670Xp5JfWwmUe6jQYDMn9vtYJMRU3dKUzY9CYGodoYaXnY6wzuvSrsswbGFAWD0TO
OD3ZM6JOfjseXkedSkNwNuFPBNWwinpNTC++ohFl1lg711EdJlO8FhWraqJuoDPGO3sAjZZSwNQR
ppqOtnVmyMaK8Nx2ZHdVFTMhInQionR6VKALoVabpUa63S+HsLjNVfk6997PGu78SXKxVHze1Sk9
rBt1u40lVSf4WPa3CT/Tdhj8D2Gs6R4/EA8z9k5uIm78BJCkE6BCdd6wJFm+K2e8E8b+zdfZQTDu
+G2XQDdXXiJw5EFcqO/wY0+OTh4yZjKIGp1GlEzGjxq4KY00SUUxkUWOzi7qw29WTJofsOGPRKcb
RcQcVTrvCNscHvTryiRsCrlxPTum2yMiiZhVY1/q1KSMNdA+bJt7RaDS/4kJ7/+Vv86EcPAf/3Cx
/Td/3fHn7/x7+esv/jr9b/z+9NfhS/6b4yt2hwbLdqn4/z8MdsJy/oa807IwMVG1Y6bDJfl3h52U
f3Mdg99CbGNLG67JPx12ki9omLaB704ZgEJM+b9x2Fl/pTW4DmmlhjRMsAeui7LJdv/q1EydPPYJ
n2t3cV17T7HjXf3FyS5eyziEImbnu8NzXWe/cpmpc7j05a1dLWPfUy9MYOPQuiAm6ykkLq5BJNic
NS+N1xIFWSBaWbHq7f/tzf27RfDfLYGW9RdDIN+wicHQVo4l+Z/lm3gP63/jvTDiz4a17sRWzRQl
si0fh4V7HTZw89WZCmzD+asjxp6WngdE5Ez5k+nQaZoVDEagwuhSaQ7GfHh1NP9osP6M0r9Ieu1y
Eiuj6u7LkkzL+X/+th1P/zTxtC7Q/7VLk2/cMqXi7eZH6kmL9/uv33g6NH5d5ICQet5zJBoumYH/
fIlKpz9iiTj+61OLSpyLoV+kBcANOBG/ZPgdbmNmQTxb//EFxAyQycOuyZHUsDr1+/lc6N1/raNw
P3/1+bnPD/s6JVwyrhCt6T/y+RsU+mh71sdG2Mm9rtoWEflJYPS7+/rl89M2o69dNFY/5tH42ofG
+gRiDTfSBMxLOcVTJ1gZ5vbYuwcfqKiNpvkMHI9dVj36T4zkcVKsVfKtNDEAeEPgxY35haEE8b4W
CAMnKYD1zSGZQ/74xUxW65J5TCYwKrPpKUds9Mk/PzbMtHuiSfjT9IV5cJUYbl3CBrBciR3sopoN
7tyzczEydZoZlF7wkLYPTo//J/KqBmYVn4tor+qkkafFjMdLKI3x8vkr7lCYwXhOTnpu6kOZwXfl
Of5p7nHve745by0FGGdOiWKMxh4Tm27rM/1iVUy2dm2UIyz6/OzYlsBccu+DjTV+nwKQlElKc/WQ
zmly/nxxhXCYjghGpV1sndk6mv/2MrqAcaPlsWva7jHrQZwj8/2wWfvuBEme3wzrNYlN8QXC9XQg
FLLaf37aJNO398bmYzFs45Dav4kMN7YDIOz3FZjSHh8GiFVDlu+ioSuBO0lynf4QhXuIiGUkycKF
IxW29gXcbbZtLb8JskR0LxGH0rXuUhZMbf/y+amC/lhjH4fz54f0/+lxUlqTieyVsmd+Dq1yfp4Q
eDHi4sH0X58rCohDk7P9/CjWf4y09Wo/reGy/fwXGNBI3JdMrhCivLHXBpFpsNqam9W5FvP0Xx/1
hJed7CX8aD0DiUcWrUTeQh081zwtt23MoIyNwYOOu7kbhe9ceVhvM718CR2Bh2nALPP5YWT08vb5
KyH44nHbbIWvp0EpJBZFuDeCzFWLFPQvo0kEIAKjQ4piieVCYhFCaE0YuqoZlyhb0nmjUrpzX7+E
oeDNaQmBGFTLrRfH4jSmTkiUYxOf8uRbz4LhTO2ldW1m9Ah8rwucBaAM9aEbbUKEJ+yBa7JmEvPS
9YzOAKRm53UiCkN4zjaJBve5cLXhNOqeTOZQ5lTBa/UFqrwED/TiT0AZHDqlOi3d62y+T2aiKFMc
eYva0Th6RfWz9/o0GNMy2k1RGr25Je4/N8Z/msveO4tDmYYOTCVyfRIp3I1EyXleUos+9POX5kKs
iMKExYqmw5895s/Qc1ml1dWtqBCCdEWGXMiMw32piMRBxUAq96QWSNiQ6V3zTbgdWu1u+arTakaZ
46YiluESuvhZ2lrPVy1uASLYU+aOTka9bBP2TPv40EeeOtfh+FiUjrqwNkdU73R3SK/iYNiSCWno
uy9sXa3HplRowJ3yhvAO0XCfJNCGvelKfgjBLyHtbMQ2ZfLM59mKg6rDFYnfPTmSSTRe49q5ZK7/
DEa2ekeeU3IGjLcIANod4IpGl5+y9d5ZbridwFmnU5axxUfAvhJRHaIKf8hNeHWwgbeWdj30dY9v
wTrESZ3QgcXjbrHGi0da+jaZCsIFzXoOcrP4aaNmqthcnEgau9iC3Z8Fi7uFz7YrsO9obwjBWAzx
71UYbo3esY8Yc+MdiK16B50oO/rAM/2iMe/NVH/1K9kdLCprBjj9eIyHZDoAyWGRPEKMO7tg+Mo4
TZjOJha8VCHLJ5VQLDuF82roF26CDZdqjgqRg9D0h/AjjB3Su1f3teVEanLaJ7LKUDuny7uxZB8N
6FDG/z6W3VhfHkjMTtnIrr5DU12PRXf1MpSWJSkkO7BjPxoqXiIKacbDnHEcicg/HDENNyntO7dG
8vr5UkbWIYTAhAbsIliS1cnVqpkwKDaW12ad7Omhs5yPZpnX19STJ0/3lmY3veTzfIVSl+7ieXE3
1DnNOVzdmWSbxDqIRTyLtQ3M0lme5BQgtzcvYekbF5wih5jnOwEbzPy2XTxG12rA950NVz9tzFto
oVOsnNm7FqmECQK8ll5sJOQz7MTVnIyDYDUB/wZkMSlY14q89CRtp58hWtDWNrKLWYZfW2k7ewMh
FrzLoO6K9V5NS/s0+vND04/hKZajAnq+4pJeF51bPhjog0kWn9J52wBZWdfQPVuRDz/JrUAvdUZ8
6/TLAikQFXKy7oWzPC6VkpyU842Nk0DQPeFRsJ1uW/n0ppnKaYlkhzrLge+zJNlDSKqOgDH05Ptr
vGzNORS7UFOryRhkwJZvhf47jah2WI9UISzUdrnAQPgJD40UTVbxMHXIp+oEfO1wdFioy3pj2Xeb
xe+2dmr3WGWMmUTbxbo1/QGBa6WSsZcz4SZNnVxqsDPnynsxiDS+Yu74PnW436y0YRFpaXNPP3SH
ohzQhRT5FOB+vkNDxbFmZ+lOVPxXbHv2AjMZiBJf38N5iHi21ypYgYbumCGZzyHFBLuFX1lsJlfy
M7aJA2WL8UQ2nZWJBF3DIwezf3LNnij2TJTsbxbEaqv3J2EAcA/ni/YTD8nyJVZqxP+IkiBPB6TC
eySGyHyVjVlQmMtyziYm0OscV3viAyHEcwSvslweiiZZd/jB1RZpMsrmpv/pJ1FB7PWHE6+azuhv
TVvKPT3CRdY/DYustBjUK1EXfXQ2q/YSQ18BQ9OCgiWsjhia8gCxLdwW9mShpq6cS88NAeJac82T
wG8qfLVObF16x31fvFycRVO+NU6n0Iwitmmw+EcQq0szWjeCcIZdSEAftGTU5Yt46OOOo4JxxEb2
nb8ncQiXaNyepnyM9mrOXzN78QA9AyzSc1Ay5+zu6s/hn6jxi2Du1HAeYvOjlInauwthKzV1Re2Y
t7UHtYQ4i02fh+QwdnFo5IoYIdQgSAaGEj+6KF2Wi8oSuO8RJjRm0+3C5sdE4IgY628onN0zIE8f
+y55krG2/oUWajAvVeWrH+KbimeGTWZHypRa/4DOz86tcLJzXSkExtnob6kxbR1ItXFtJY9RrKYA
ve9z83nPkoBG2Nxw7EfgIX2NLMrUN8EIAYcB09016/os0OaiVGh+ynYteVQnIXZqDBQs3RpDWGhD
KCJRZLCPU6cihS1Uj/FZ92LYNnzqR7Quqrp6ED9P6zRmG59DcZvNISw7oY7ZjA7ms6zodW2ROHsv
z11Wr81Q7sk/S06xlTxRhXu3mV7woW6E9xitOxWW2XdW8z/wWgCRfKwn5j/KR0ZfL2l5quOh2zlN
hHbfAEc7mkt3sJPhdSEbjgdseMn9sT1UeHHPnbSzTSMKnAf6rDQlPrqm4qz0ppWdsUckGtAxk6wl
xpn/egF3OTOvT8VmXoyjiyJtb5ghyue+nlhVgFBg+2kTv8gNlPn2esA5DHeB9Tbl8PQdtJy8sIl7
tX0rOdhGVx1ntdxnUQpysXa+QtICRArZgmXJYJoQjafr+BpqnMsUxd+8agb3odrqNhfMW5Ey4WtV
tn1nSoMQ1Ds0qvaCWp+/0zB3G5v5coKGZrlCe24vSXZ1a5oxg+SffZLpsLgEI1ZuPwoKRQfA5Cu6
2G1jOhieRPKzQ8kfQOot8V4hMx+d7kvtC9QhWFap5gYmhjV/FZpTiV2WgIdpO7KnfqmiENKuiZvG
Gc6exYWfwCANBtF+rds+CTgzzHzA4IFa7Fin6cfn46gA5nEF/0Emy9zYJ9t2Hw2SYa5Tw/5o7VIZ
tAQYsuwijI4wX+D2Enzsh2PZPXHun/eYI9VTCHyPuFm57ptxTG555xc74iSv6Is64svK04pX5VQU
X62JxMHYdr4Tyn72k6E/RWkGRdWPmMrlDaXPGnWPQmFGW7QsGkPCOeZJwY/exvMdTyWxXzOXTG8P
YPOA4G7N2In2BoDR58asvyxW5IFzeUbiPFN9AiUds4Yk85wFZtxN1aO7XNT0Wzrd+s1N/ROWO+TQ
rsEmIUv2fYfdsOmFc5MlG1/a9vieEDyzXeui++hk/5MNfvVTedl8jtBvX7oQMn/lwq22EJZy2Kcg
9XhmVFcLDQ3Gi9WfNyGMlONnjaD65gMknRPYkJovIXyCSs7YtAyM4CpZggxlIdOKuoM7g8l8l+hG
UMzsR4Fk/QGkVqP/DdE8AY3hhgE5id+4Oai184+JhT489BCny72MPfEukgG5a8SB29ThxeMNuaNb
RIZUjQLjO5lKHrIofiQy6JX0jk7Vv9DzJsGc5q+I0lFAtgUHMhvLgd59B54mv3hhjpELsMqQ4dLG
gqyuHVrRLchw/B1dE7P4wT+8upzJkTZ1EVuDarzVtAgUn+/CdTAgKHmPyDLCXUem+xgO9JzMopFO
lOYut0YMg3ZknbE5f48ys3yN3PYWzViICbSZL53hzVsnF8GaOfY997l7LGQommK5H0fZHss+r86D
hRmyapwSDyuo/lG5+SHpTxxL5nPn4r8kvWg/IXJ/sHi0P034DFhjABqsRqK2Y/zlSTe1XIEYHKpK
qp1TdEQ91212AZLzeelHVoEZqSevr7TjbAuSJH5s7cQ8NTjFjvPguwcze+sK19wNVf5naB0whvpe
7PPS5znsolVuu5OfMmbXJ2CVIV9IKnZf0lrB65hrswe7UyAmRMYZwZ5YherOvRcdbGGr64rmljhJ
fR62FrHRi/etssZTisDjGnaGfbVFfBpFCfywnHrWeMOptvz+2g1G+Kj9Ek2EzFLE8j72tXFq6l/l
XHpPYc7OWw5/2liDMCK4VO2MNrlpoxpH+ewGtqiQ6y/DQxvi+QLfPh8XQrf29sQUCNlCtmt0PSjY
ACxj5p0/X8wYMnsWYq+xcQ8/k0uRbs0mgQfvRM4+6ckqM+asP+c2psw0Qx71OchpeXNDpzxZWf6a
l1ipEBEQMesuBUjDds6vRkqYEXKFK5fFC9Db7iAjM3uZQj1JKKYWk+YY8tYa1ZZEo25D2tq6m+2J
69FK1TUb+Y9HVnIuVSmuUTezP3KxwW8luQoQpgTLVniO72PzIkxwGD06ovPqWNiQqhoiKJrMYJmi
F8gROZq19ZpbUfRUdDhKzRYZX9EgYDf7n5ZwjR/m2gelm5VPRWY/VbMKDyi/yYhcw/qlYX1V9xH5
46IqDh5w/Fccvlq8Xpw/C4IQ+wNPAU6VHOQRwqUrWrqcI3ZB557GOF8L0z9lUf/4+bByGIudGn+5
W6O03kIbUArKlsWf6692U5ySxSaBIK+pcMb+3PZLfqlq+bHUHal0ueJrK3dL9k94iAljCWrlTzuk
dM6+DodnfOLFtlQGHAMvW87t2ry2nWyOQpvOexvTYQw47XT/vFvWFCgtdM/qaGQjHEJ0EUacqN0U
ekAX9FGpVPW7q9xbnRc0LJnzSmRf8epCnOz95ohitfn7nYmxtGEdcg1fM/T4sizma+aSIms4sg8I
urKeptgPTMFJTDmdnGqvsp8AdG4QWeJpyo1H+JonK7KYmmXVhoew5CubJGizRI9m8p1o/DlECugz
8LQoxJfy+8Coi+e/Ux2iWjgvoCgnAObdHg7c3UguorHSqySo5MEqxzLwY2WhPMLfY2eMoP2xMs7L
W9/A+x9x2pCFZlvxcsaiQ9BLzKxkyDB89ZWgM1HdY+TLckeMVRI/lOx7HnyfbakXJuaXDNZjOkM4
BLp/G402h3wZDZc6MQGk+Opa1U1A0IQ69Wsfk/iB3NNM22tC7NDZILmJkcWM+rGy7qp9/3z291kH
IRqdm0XQfdn44b7NxW8KZRrJ8N5OzFLIrOoYJdYrrDsYW4boWkp1iiWr6I0bvSn9bPbyWdyhgMXj
5UbIc0fOLl9tezn3t15BSi3abNhEqhPniVCZrTdBpBV5ueyxPfGXzEF+PyRsJJ8mPI7wRMPk5hJF
klnZz6wd/LtcfPK/hhkvnGZDIw8DNSIeqlWP3rLWC/B/npmt6z0t1HFDZBtHhPMB+vbPwq6/VugZ
L37b9qcUWZ1Xsdjn5ov29TQvr6okp8wtczI7CIJKm+7k1ZN7Jr2NwdVajK8+NhikK+Nlsg2uTZ5u
iZvb2zXHD9OUTvsU41O6ZiwLB6+gBajiPRO88dZqMVKoGRP5WILrhO7GbtgdLoCdIDnHVRPQsS6P
ny9QL5ZH2//g/TIefGKVQP3Fy8XSDfJnlwwXitnr4IHNLKORm27kQpvC9UjwRARiSRpnWxTWUZZY
BjvyO0ovsgMRZy8OeT+YCnDUkLZgYRJdMcYjtyYFTyz1VjoA/AhFXoin85zHLDXxrOWrhayKDBeC
le+pfsoPBQkcbelSpGCho8yzb0U7mrfIGSfUFtOpBsp25Gz3jpFJfZCoCErVZ3HnyTdlQah2hinD
m9xFd4PYFRKbpqtg8hnnZvPs457Hopk8V3Px3lUjhjZ9bi3xcquttT00XO06xyY623H+jtovCZjK
RZeBOh/kC87WrfSdQHT2x7+KJvJaS6Qn7s+eMoIidpk+yNF4scdbXg7W0+Ak/n4OldpEpjkcIx2r
MLtAfU0TGHHm+OUJnh+TzGH32bDY0YQMMRrvqBwVws2fpWve6audOxkD7T5m57SZe4sbg+sSQWEU
F+kvL+8/RB0+eebcXdalSTmnlcsAwTEuBC0g3+8grAk9ApZqKvbzgnfYsVp5KRy3g4iFSNdVzEuc
znjOZftnJYjhJNamZIhwwG5lDOnbQEHK5CtiQAq7UXpx8gINBamnP4ltJ133xFh1x6qhOvWGCslV
czwISl1+To32hrECO0zVs6dIxjCQNn7UGhVSEE0Ffg8Bm3thBXOK5yYP1OiWPOk3zNvZIzsVDiiL
vIOQcYM5eU9G3xoocqKeGIE+GIz+xVY13Uf0pwy7Z0EXs+ermPOmj4uYKYm5xw2+BgAu7XO0T4xt
qlLS7uRg7YycIUiSd+1VkYEy1PVHjfmd79M7SNleyCgb96uXmbfEaJCpS+cRhKDx3q6ue3YnZox+
CRJiKvyd8588nddy3EjXbJ+oImAK7rYd2juSoqQbhNzAe1MAnv5faH7nXEwHNU5UE10md+ZKO0l8
MB1qlZlgB7LAOuLM/jkHBXQkMR+i4n3WIHd4CuR7HMhzLwyiQlhKNy29hdyhtUdOSvk6i5yD5Rjs
Daehdpas5irUIx6imOhjVtxfZ41+arAMAGu+O/3MiH5hOuF92BiamzzVcFORpGlByOLfE+xjzk1T
0DneL3Mw2NWxG/+a+mjwC1t8c2bTPlQWSfeI/oogLeSqEXbvj1ysfDtzfzdxfq8ErZJmrR2KnmtX
j30fr6Bec7i2cU0xW0P/nynWce32pMwSCgFXRIyIElZhlXb7mYFsjMd3nTAK9mNZwZjBqu0PRHbm
4ThBxNAqpLUMNAH5nflmziOJLkFvjF12aCQDtm7CQ9G168sb6b5dqDfyoS98fbul45XauLalv07R
Xh3VLo+ZMbNd1kXsm6ou9wnARSyw+JzbBKYiVET6N6eR3ZcFad+7pVpxKD+QsKFWRXXfIFDOz9oZ
aY7IXPxBv3qjfx/x6ayKZuoPI9TWnZHFzT7KUzKN+HBiEytJVMXfqWrEdw83AHc7kyBTjv0WtD30
UzG5qypIuf2F2Umllj87DqUxBrctDleW/68piS+0nNNhxgXzLoKagDW0gJKwHAmJP9M0ivt/HdrM
DhU39FMom6eUk3vQNUPjbU5/2bbbbsuBJjC0Q5h3ha3DnMiyTUOdwHpKvGcKS2QtFVj9ysIzl9Gp
t1aZJ89wzbVNtKj6tqFZRIghRiTEnjfuPCY3L11s3FaY7ca5CPyECW4yJO7DTfRTRSwx75oPa6Z0
HVNl6kNPLU+xXqht42JOw0TYXruaGWIIemVtJyrhiZ0R3WooL+mc45KtNe6SsFLuY/l1ohzLqz4n
7oKGbSgsjQ8wemeMc7r+qOrmgJkcCPZE2yHn/nPeNwx+43PLrXemfZEVzQEVNYWfIg7hmIWQ4hIH
9TROD8TdyE4Y3l6zhx9K54KWFsGj41j8Jl9eZdd9N8Zv5LCqc07AlWQDLVBFRqwzaMtN7/XtBi1o
PHrVRy9o+mp4IHa2rWI/xZRwS1r5JhLrH8ZVC+x8fwAMb/JJC0lLVCEydahz0lGdRwDeG8nUcQ7K
wIr4GddD+BuFOsR2qx8wsP+tQpWCcydv7OTJMYnqf8C2/w1l9DCqOFsC+M+OS6LfhFSdliHw0t5S
19BrTBoxGzqYpuoEjlX4fSXv+exr+nD1quxbjYTFTSVWeH1oJ+YNVcdRS2l1ucqOTnoM+sdhgGke
CRU+C5seIatOd42tkxqmMWQfuwHB32DzUh30nhmctAWrtKVOZdxohwYAZjtIgk6qIFkfjpmP0xiH
RtNALWzkwRBLqqqugQ41poP0r+0NhmAT/ko6cYI8+9mMqt+ZFnxhsyPT7mSq2tZkEx9NTy9yiM9g
hRzWPXtcqmbSYas29fGM6ZWBB8Qxx9J+CZIBMdVKjwo1eNUi3W+NLiMqxxz9qGcaviYthgHh4iqm
5Wy6i9kJsBTPw74qIgdJOtLXTZMbYJIG09xJWf4sHSzV4SAegRMik09RcOVWAqWeHtwtYkh66XBM
wxVtTwneyrVNAmrRqTZmKDt/DsZmzzgT2UJD4RuGW8Ek8UjUmz5rdnVBcxPTv54rl4H/lTlozSUl
dR6xe1Syd26YYIjSEpWD/taKrU2Fja1VpMMkoEMcjz+GIskvdYxHQ8vZ7lmFzpqa4pthFDfHrIyn
Sr3/SFX263qKmQ2nWciazqgtrYzhRJlJzAmupMVGI64Vhs5wKe3u+9hG3lk24tMbZU2ei2WQGHuz
F0F7LMpqvCYN6SWMcQfsYv86gKSMA0HKuFkrD6+zSORy5/i6eSSjjRDfasfkQ8PTh+im/7AbJda9
EYy8M965oW2SGt0IGysqlF9rMELR/j+tTOfgOVeEgGmTOM45LAEwhhxEGp0MNUJgPuUp5lscdkKp
N34TCGr9JADgG9pxZqS6skU5Hds23ZkO1/484mQfYoR/aTNNmGA2T6vIrwoCaSya6bnMcO4D7s3d
dCEKAuWROoCPYBQ0YtDBx1SAnG0TqoYt4E13ZfUjssvGn9G0NpR1mH5GXnSLkNc+Y0IH5DjOYVa9
xXFCAtCokif5EecYu7XYz2DQllaL6JEyypWtPj8Kivded6YmmSiFCxW7s2HgNFaDdY0n7RscweJj
pmVETgvfEF0ZpPvwaJzc3DcWFtWUG+b9dWrJRmunxtg+pURb156RalTiqJ5ENSChzEwviHbtA2eF
BzjAOeSWGbylee9P6SMJ5ScJOHVNu4U6u5RRUHl9q7pcbI3BiK5RyVKZ2ECbosizqSdzqnMwmg0j
HRz2Blb3fiiNXRjLRwaFeYvPgoiPTog25NLmm31o8oOIzqocvVtEzReTnVD5TE/lLU5/DKFFRU3T
/zYS0BOz0bXHnKaYHxQmiqJ/WtrQPNIO/ERFIUwW07gubAP7QxZwRXK+W0hy97VVNdaJaFG+dZjJ
Maopu7tXb/u8eu+W38eNLBNmiseeG8wCr1bSX6QUE5EEqmoiiB033N4Gew7j9Kmnl8Ubk2SfOQ1S
RsAyg0TeOPFbYQyIAyOkChqYic4Pi527L/NbRh/xqq04GfUt9c+UU1p009T6LXQR5IKqObTZMP1E
mDyL8tOmvQYeXniX0zDj/9wFLuxikUQ/FVmnn23HdmHqf+nlErtQRMZFZ+280FQGyXDgbhFN4qLQ
9lde1JcoFq71zasHHTszFGumtLCtovRjEFw267Affd4YkiaLJafnx7QlrKphK9UQGNIWQm2HH6az
u/GWj5QwQ4RnVSzwjdjklyzCCx4GWSrlWhjWVRBhn06S09ygmnPbzTWY1FVTTRvAgeemNvorHZCQ
ugN5Gb0IqXhO9rMUyVN0EFzg4Nq7tNKSc9SCUm9j9d+gperZm94+jrLikPYG5mXH++PipnoLoznf
hNFIbRFI3SL13sXMyCG0HJpzJHEHU5vUH/8lyJGfiTdI8AaaC0YqYZdQUoYYOvIyXmo1qv7INaM6
6mBSdR3iUmVPBzmg4qQ1fmTQKfnOQAOk8F4L2Mda6Lq927B81+WBGa065MUAMtYpC76fFD7HMtfv
hocbv1dE14+a0/+dgkl/K6D7rtp0eDLo826C9PtaJCQAVG6LU2qG4xmq09XGEowTIAdqBH7p5GYG
7hTIgNY2m52WCHKlaCbU0APM+lHy0w6aRtwc9j9O1CZ1RzSi/Cgw45/iTDtUgILvbKP3OmBOSWMe
2N/l0MfiQvKmzzEnMSG6TlkLtmGZDqhHPzbe0bR7IJBOqa+0oUJf0rnUQzs3/MxFbrJMUa0yjwdE
6E7hYx1taKAeUHx6eLCknO3ra6TTdoUgb8YQt5PdMQ+ymqiCh22qn+HwGu5fAmLDFRA2NW05Gys9
Iv6XFo5h779xEXvn5QUjY7pPVHl5PVzzl3OJJIsnDPNcQ3la6xGjaLnswnUZLzuWqH7U9JUdbCMv
r6YaPsbREzs5T/axRUcEMcyogAbOyxCXXCwYnJeHrulIpkpmj4RmojfqV/Or16NQODNWzpFMztF1
qmntZJB5KDFszo6U2alsEX+ddmDIAbaqBswU415ZMzAUF+CGnk/nIVGmUQ1vadtihuGUstT/WJOO
PGsA3XjJllbB32rMfJ/pDWSjRf4Qiggpz0jIST2zrtMCc7ZLkBweO+SV9jqiXLgLa0aK57iSCE/k
K7Zg7LgLcJFthQb2x+iB22TKvnALOXRJrJ1aqf82YR6bY8ZNMcBTmkctLg/VerT8yKMn6Pum+znb
j55L6ly0gLja8SCL2NxVMx7FUYNJWReR/dk44dtsAXQnGTn5WaxxVp2cXelZAC4FgH6CLjuvM/6G
CBtqFQLfeenJpKMyDLyatlOuI9aOueTFlDldSXoAz45DiiyS+u62ozwgZLT7jsV0nfXKO7Z5eyZD
AlDRKt8rJr9ZWNNev4qXcXrOzaZfJ8B6HtWsD9jdk1PGYnJSSxmoq9XOOiis+dJOsJT6PH3QJXCC
94ghglZzlZgPfXQ/Fc6Nz0iPwqONfYNxP+jB2oW1Aeql2clkzNHDyHdR5lDs8q54GoUGUquMQILk
fXZndNHRuD5KX/L0n7Aq8F1QYyydlnNL2ye+KmsyFKkH2tKrO96r8Htvc1FyOivZjnm5M+3Kp47z
WCwFhhbdxz7D/vKgO5Nc1TY2lupTjEXCmSAqr0n9Bm4ifSpn3M8IpTuMaZJGDEr7DJYjX2egzk8B
+rLy9h1sj71XM+C1OkMt/DOPJvWUpIwFMrBfDth2oCrqeWODsljlK6FHX5I5EzLIkB7vs85vvotG
DGeFaGrfsJm/z/I6mPq9p1f9DLu82eZ1keJJssFL8yeJRvaEGoTEsmeE4GU24zyAKHCyk1xcdYYx
9L4g3babIn6GMP68q5023zLii1/XT7MnvaRJPkANzo+vb8lD5AelQisWtgC3hIzbDn4SOnisB7Yw
Bubtttgj0sRrxGFQzG5YnrQEh8PrCGhZ6EbggdFn6NArdQrOFg3WBDO6YaxjY1+Z7cO8PG1JhhEi
qR5dM49b+/vrCtiSaj7bQ6rOemCnoFgYJTph9TkG451MbXSf2sUAzsCSE5z11hWcPULkTyPJ8OQp
ROVRwMJwAvMa61tvUYpJR50srN4rO4YXVTtg80zR64+eK2TChA90YVpuCllO7LBFvXYX80PDMcE3
Y7afCSa6nhL6qrT6v4bHiXhLz+i8Co1dVqZ7Hu3pLE0Lw0mS3l8VZENEZrjkLEjw6y9nCgqHlxfm
Gu7WohQKdBMcMn8qXHHBLlWfm35Nzz2wu8x64+C1s9rJu6tS942lA5BKTofYNDYJ6PLxqS1CcafF
b1pbuPN8TRS4mJeRasLzfAq1cNxMFR4oMvrJ03bwZSTZwGejWux+eBbtNHqMENDtACFOzzIMbOyz
P5GVsfFN69ypgntdGn+tlrN655piXSO1rtw2qK+AU3mD5PDrq3dXIySOlTA4ATQAUcDsyRfxmbrF
4l5YwaeITOPCyZeSA7f+E+DV3YVGGYER69FFWP7XllbhV6rrAVGaFtjZMvGWp4t2zLXB4u0/ZrkD
0GJGJJvD5sS/Xviwhf/MGnO3cXmpjYyjXNnjsyRz2Vg95hrNo1QuB3VLse6KgqFg30faeDdKvM1u
qtLV+ICoEpwQmqDdCkMAc3Pknqmgdu1jPo0vzclIUZ2FXni7pDb/G0X1F2SBtnWxXGyjXrfPUCWB
2wR1tTheO9Bl5VtrOPqSHhv/gu6NCEMGaGdTx9whdx25ijWpNtw/wtO8vMSL10vU1VPniokBf9ZQ
tOLwM0cnIE1+xZ9HWjsmPzC7/bTrkF2pqFPzw6E92isSthHpfk5yihhsle3uOwgR61IFf3VK3y6y
YXEwlpfelOWM/T16T8LB3XdhoPmAukGhLO13rxeROhixNe0WAh+5RSAiOZEVav8yLsZIoysplXfA
OdLszEFD/ljW0bjREZVqBinZ4OJ3plow4YDCO+iCZDPiBgN2MeEPlOXDdFHIqugtsjiax2KLzVZe
LbuP9l0PZDRGbNBFOH6zUS/WXmdGJ9n0kMV00/PNqen2QO1J3VYK68Qoj/3s5H5IXxxlRhbajlt+
MD0b/Um3INMTISFVbfzMACvGjRvsR7vK90BRYWAOtfPZT58Y7X6T3bJw5Bjy4ZmMX7Wmd7YaPSGX
rMO5PMFxBhbIJZlt/qM1cWgUjGS2TKBtf5CGb2DswtJnyUeuECBkMfpgu3N/MCRM0rGYjnON9q1X
OcERr2Y0Xyt0NVbHe2px+CRm5qxHiMKgfKpqD+lwWYi84kwiALnEm2E0W7a6DLr16MPsLZtD/dAJ
wvAsxaWfYJjD2BJNq7JT+k1ThAtpSvqYHetmW7nJjKob6coDI9A0DYawAazILE2qKX7a0iwPCToe
pI53Tpm6j5cn9SnfNPFr4WXo54bSJK4GfGb1eeUYWnDta4VNp4nikzXJH5QHiA8k3Wg3pSQ1A806
RUAIzoTQs+04wceBTKD+VJbrnGF8KxpLeXsrZ/in4v6ngsi5YcwFe9RKxwsniQ1cFkSO3tq+7t21
J0DLTtN4zFrrF4lycvdAL37MxUxdVlLjsrKCu+EVfmNlvxwaala6XYqDio0b087pmc0ehVRFuW97
9uFAxuqtC63/ZuGYbxIjEk4C+V+efhDD685A44NtadhvHVOiZFjUpcQ1bt4ly2z6OLjC7bJlec4i
OyDT888FJhhr2pYHyAPJwyV3Jk26LlN7xO9Du6DWaOZhQufeslauAHva7+4sash8hsRL3mVHkjTD
DqkHkrBoLKzo02+GB/StMMhfjSOODd0b3b2RYHFcvMmyzvYDJwcjrSEWRq7f2gLpvRmLQ+K68BbG
Mfb7gOlhMzLPYA8fd0w8l/6RYDq04XwfwZLcbOxLtHygz3H3GbdVnepPgZGN/psh4rphYN790deL
e9OjYajzhHjEZf9u5tbSO0aaMwoLxy8zH5pdRU1mMX1EVt3wqM7zcY4qBFY3eJDr+kjnVN+YRgm2
UmT2U+UoLNyZ3kdOE6cI4EXeTsHWiwLtCmKXlu/FgpPho7qSPZcfTAqtUxFzEk266cpf3Hlc9REo
OBZDLobDy7g+dc3Jmjl551MXbz1u7MTul8voYLfqbL8PsszPEZf289AxPAxH+neJDehncxxqqGpD
uQDGtatO1/rIKPvcR1hyQLxeY9ebfSL2FMQOE5YDN7NptTCoN3o9qO1MdoTp7BHgEI0BIZK7poBZ
5yFZh5J59+nr7uWyZKQxGC8mmMEmSQU/01GXN09hQ+D3SJZAqb2HtHwLGuWecz1tfTE1NiBXKJBS
C7mdW+l0f92EY3LaaCof/ITKU94Z+0YSnMd4DCu9ZxceZhISc7qIs2nv0R0t9vkU4okoSElkCYJ7
Rt541aTclTyXgu3lBcues7MrQBdOUOpUkHRjfMJ0hs1mVMeay9Esvb0aovqGvyCiwsH7WctYPIs0
fAdPo45iaFt40qwFqsOLFmnGBz7ybm3Y9S9qfVOajF3xzlFQO3gUFRDogqOVSTff5t0IctCi2Nxs
f8MDTp8SBu/a6+ked2ZnYMVwxLFZXooQrMwA4uZAfSCtqGH49rX95reXATlzeRa+RFLKOvci7Ic3
g1jn1sn6FHGfg3UIzHpFG6+3URa82tfERpvDq9lowbFwiWbjJj/EHdwTTYQ0OYectDuqkI5Tn/Z7
I9xCTfTl4knrcIi9rpWqTP04xpIemm6+f31VkDvfF4qSoL4CFYp7Ez2l6KvPgNM8oeyuRj/lXDsP
B6/xmrNnx99oCnd9MaI+4vqihtdCS2nqvrt0y4vJQ3ZaZLcq7P5NEJR35tRjKvj/L6FtaqcUiOPO
iWk/fOkMTUr119eXr19jlVAEm+PHBIJ+IzEt3GM9bG4pYZbKLaar3VUbbnHWPlftT5tu91SPfym7
kSejKrWVU6NrmHbNzT9Qn1VYYxPqKybpzJNL8CRfN7Z0qBcSDn+samQ1ZfXBVtPgijYGxz7aRedA
FTKZzbpk04emp0jMs/KUxRqThrC467NqLd3bFQUDWTRcQo/WLVVDImKvYOAHYuMa99lHprfFPUvo
O+sZSfwv88IxIficvHf8KHZtB3trmPzIGEjhLy8kcVoigcraFnmT7ItFn/U4nhymxYwaS9fcYcb7
qwvECTDhWyMwuARH7Y8qQTaPGG2uTEIUWlGd44TzzMtVschjGiyp00BRhgcX4oPDxSbnOPKd9BO4
kebdodYE6mcE7w40zc2UmNnUBqs44Jo80O6qrfT7kOgb2C/zGpgEaHE5JlczdJPr6ysBKHhlK9M9
uP0FiFD9iEA4XSSU+HQK+eii1Dj8rPHJCuvYm7RDrt2SHVd4zGfIWJ4JvutkPXmxQsX+oxk4G1hm
Kmmlx9HRrQMfUjZZWtoEF6YrV3LBB9hCfMo8nxk0xXFm1FwK1X6EXPimZCRqOiCDCwwhYFnS350T
Xpju7YawbO89nZOn2Oz/9B6fq9ioGM4H+o1CbCzLg+7teP6ia5/V0dUYnXNWhc+hF/EhQ7N4U1mI
eiZgaY0JJPHawPPeLpnYNsPYV2l2CPmDVdQEbhY2XrrpXRyB0XJ6lbOdH3PhXquAsoQ0R9/98q5p
BUkqAGThmm2i+u0wvHDzKtxXJObW8aLjmV70u6Fwyo9z3PrpUDzzROuxzbdPQj/RAc5vvSotEy/B
6LdpaT1ipmQHN2EMUGXC2+O7HfeEiD24twtuBsPNZmqoTNMDfnqJVZyxeYPzNYy32E0eIOFcGkBs
gI/LQ9QFiXYcs3xaZUXK9UE0ASQS6jde4abZjdQddzEfiZUVNg0zTtE+O0A4R5VrFfUffbsD7QND
Zbme6IPLYUHiN0BktC5ZJSBvmTwUnDYutG+yv4wcETh17V9mHgvBBNRZHuJ7tbHi2MN8UXn4byIe
w5Xbze/Mn8X2a1OzPAY8bQaMPEVbfQsrekrmBpiy2VO47fKJxmIW6451JxhMrSuJr4xei7cW9mw/
kZ2w7cE8dyY+3oG8bWd+pCRRfD3N3bN0B5d4KIUWjTgxA9HPWs0KT+Zr7zjcyofkrE+GIokp5E4w
3iVvMgGIt9NbyjR0z4Xpd5WBddY9NRE1XyJdsU4IU7ocUaWl3mGxM/U/cWGg6aNCWXnFuyrX3Qch
yHIHwY7iWVX6I+FG/jPuvzUSMOOhxVMzvBGrwkkdj5e5WRjq4DkSprKnBFPCaZBVyNpPa2SugROi
q8noTj33PuKU+jEkjMhQvm6/hRl9OW2rEzPBSSDrboLAFGDGwDuqYOFV3cWt5u4SLC9NhbvZSily
QtQaQKDRXkuzdZVu4a1tpFU6x9eLsXyVQoJnI2HKtLLK+MOBpH2seumRp6Xj0gq7fRRN/0qETMAB
MVNVDwz3CxhAhnFaMwf7HueWc3dkZsNtxbOZ6RESaBm+y9Yoj1x7uaJgeKOwZXlUF63ZBXNTzEZL
GQ4tOl20HPxCYDOZK2caW3SNevtKXLqEMhxzNvzaiumz0p0Pq1Y5oVjtDVEa8pSDk4cnh4qcieOE
OLR5MzIxpBW2XpZaL3T0B80KLsWvat53satT6qvDFYrprq2rlnl4S52dwY1v8Y14QfHRJUBMrXDW
HuiJ59Do9q/0JdlQECgM2QGPL32zAWF4nH3iZ0YxDySemSgAqxrk8JoU0Z2Ovjkaqns3R/u5zaZT
tBxK7WZNkw79pKVMDsIqPjSr7Q5Ik/WetDr9q9TSmeQ3n1bUPAUUyvXLa1o0nX3A/KCejUkNhzmf
dEIq+BChbOIS3H2tRdGfUlrdnXjCn3auohOiXLjW5OD5QUTkPIvbH0ElHgbz0W+p5vxi43Gu3Dhv
LebidVFph4H+8Cf6AASVmcRLT3ZPYWpikeiA7nOAu8QzuWb2j/mQUwrD4QZREUX9z9gYu0i0h6hu
hY8DSEIjd9N9Sd+cw7qmE7cypoZk66itBn/QIAFncUc8b7GTvXS3LjFL37VA/8jZ+l50SY4doWe9
IOS+RRghYIqHdR+qkh3dIo74Ov2/fmpAa5pN6rXS75Jpek5A3YYI2KBhiwzhYnjPxpKIZ5/esSIT
jStHGhKMwtwHLHnAxIL5ByD9c2Tr4htvRbl7PTu09GizGyD5As50GQKMTfEfnt1q15kO/tIaMW+2
h/Mciz1t0fMJZe9PDC12X1lA0vO0Da7TwpvpFXYTLWvjA4dJnzfdWeFI7HZhm7uPHo/3AoFXSNBc
tiFyj2YZvfWRTVoa70zqlYyShqZ5lqr8mwR4vLsRq1VubGy9GN7tKVU42hDhLN3usU9wZ5S9ba06
uIv3aVmBv1xBGM3/ZIWJSbM0mKJrDhp35Pyn9yC8O3NsKKVVahcR5CXkUv1gsFAc9CAvt9JIo10B
c9WfCPyuwbdOR02lv4XIqF2MIpjAwlP3nviqK7kGSdzstENJcTbB761l0bPqqqULIYCF0fYltrEm
1zeeiTfKTtG/8owQau2yudcDdanUmdQUmuQNcCwDDhY9NFl3diY+2WIkcJQyyPLDQYl9u5gDmyoR
HCKK6KhVDKUWRi8SzntqhcaVqcj3FB8ufQOxzzkX8+DCXHjRF+aQDQIP4jWc9f7O3Xn12sAbeg/W
msg1gtQV+U+bVCwxiYuppwClMZlsRtAZtIbsm4yybqN4Eny2trHTRsd6WXF7V52S3B2JjOCG98Y4
uUx3N2gYQYg4OXl2Eu/HWJ3caiA8m9bNFl4dOemW2yPdYdraoGvtyghtoSqlzSKLcSrt6F/REtq5
XjO414uhwZEwHbXMR//VqpJPb/LMJ3VIHxKufzXZjPK74WnQu6jpbAj0gaT7r1CT1aZ8loR8tyzN
BfmOAgYdsBvpquiI9hriPQ/i9n1iLj2XaqdyGTM6p3fW5Nh2TnUs35U2hX48wSNpM+2b5raWr5yB
6BmqOD0fHtpaKd7cKm6PL/VUM0QBH3ss17H+D1bylqGY+i4w+25MYIRVs4xMWCS2IflGxJlOM/xU
166aQ1hPbzmRcHO8ABq2sB0NjyETBIdwfGh+EGi/iuGhCBzdChusrcphCK8GBptsF9ukx3nb50oe
rbqkirdk5AYNHwoxEKz88nopbe9/X+kWH1Yi/ees6zTy9fwM20zHVcKvdKujdyDHfJPIvjuhSaEN
J9rwJto0vvZN+YOICNvaX6OjeqWV/BcJRyYzMkjB2ZNxxgi8gwwv31yXY3ufWbhYWofwpHLbZyVa
+MLQ2us2vBTsTlTjYU/ngrIy2qB7Woy7NqOEQsJHmAzlssCYpBknKFAv3VWbNeO29GtMDSpBl0Lq
Kwe7/MzZU+eSdBBBRI77to0TN8fOf369vDjSr69QyQgS8UGSi877OhvHzNDXRurgmeZCfsAf8mFV
5XgMpuzva1JjGd3f3Mzl7jWfHZYhbWzY2IYS5mcIg48IGM/BVA2x1+UqMWctrXBUkfp9Dcu0mbii
uk72u7Lr7yk1xEe5sDviCTx0yadwv8T3b4ZgUZARZhzlXV5/7pcT7PXiNo7OLsX3NneUbGL+Wwp/
ttkiVlkdgVyrQqDQgminjQqma9LsA4labJadPCmLAAT9shjKWRNHZ7iWkzJ3JeCS9dey6fDtgAwJ
21urGDGGwGq6iffc65x722d/IgY020y3MBLBQKeFHmgIQvA1ox9u05KT5dy3TF5z+Xx5MvEj/r8V
eYDn9bKGW4ZR7QltMYjK7XMfOs6+0qpfs5dtWpoYH5rhnj3u2ztK35MDPeo/pNdqvpViCSNHxoaJ
vECpSbNjeMvIpo+fjvs+j7r+g4g7I2z4BHSzwHmT4Z+gTSLIqbARw9ao3xrOdduQwS6AhwQXmxAt
B2lmUV9//Fb2PqYjHBVd9ydnNFBxkjWDWb1BVcKEoFNLRZofjKZbNbv/mQeWYb42HAhefbyii7TP
wq92p35nd4Ukms7ZcrK9elcBVNoXw3R45W2BUewn5QWESFl84SWe7Ew8pmU8RK1rj8sR9y4dYaiW
9IXtQHukDAhgyS8WKBaQoOSulaTLER72f1xgwDG002vc/ZrSLtN1K+Vy5jClXl4GSo25mR9jUgFY
XIIHYcvhbHrZBeceWSz8m6taqnQ30969MVVOo1tPyYqe2e9zSUk3jw25lSUMTXBJ3+d4xJYr88gB
q0kWB7WKLlX9+/VvwOGrT/hKV5hHykND1Xc2uiznfEsHk8HScfBKnEHtgBYunRt9edfXh7qE1rSa
UsvcJ7POeHnMZr/oflrCTI9pB8O+HkbK5PpBgIhw1S0wx/+98LAUW9VNWAWBPzhaDdYk86aV5Hiy
hdPinV9p8jQF+oiJiF+zAa7LWHJnrKrgk2DfjyGv62+agbkMRcK3cFaShJL2tV+AMmp56d23wGjy
L2RFh0VhuWtGeP+drU4G6vRyhZjaN1UBUS+xcSJKfIjK+sY35O5h2CPH8j84vb5yHHwvRpnSqrGM
VV8vzitdTj2TqbnF0e2yxbu1IDoU/Ps6iQ0fuc4+vl60yMRgYk5PaGsI3ssQFLjaL9W3qB6Cg/NK
16XaFQkBuiUySYHymqKXjtpkI8K6wAR8mIL3Dl/jefLq5OgQSv/6FarmLqkkMgZIjw9roNhQL3G3
Om1h7Ggcx6PYauZFU5ZzkLZ+NARygbK9v7Y3k2xI+2KfSPMnA2XzMxBUQaYtQCzMjf9eI9G66K61
206HDnb91imyAoM2o9LUfhBiI8CEBGT3TAUyyLoby3RvltdRdDNP2H6U7HZYujMKjz1qTIrkR1RB
eCORxvg5CAGJyuw68tM798FBNsTTYtqTN6JmVmGxZviwR0GgU6+wcZJAZ8BAP2Ab2+GGBpa3pMde
akTZb2dxXQdaybyVFa6VwS7lWV0xi3mPNQY2r9WgrDseb62jHDQVC+dMAjvFWf18/VP+f/r1NS7t
JxcCmqRIVcTDTFQO8y5LysZhnrcdKhd9j+HvRUV6vrN0gimhNavHYJbvFoafKpHVJTVpeHVbSvHY
RI1bCanc/T1j6aonx/pODu2mjTgk08GbfvZ7PpHEPUycDYY5HoaUD4wbUYWjjbcMH/DFTgGHVZqW
Qd1p7OPLQYXxg/P2ItUDkXBQcDg+2FlEQssCUm0tW5Wr+dIicjI6Pf+coobYm4jITcG+sUFIhnJk
3qYNGpyUTLu4OpPNlkhBAYV96p1wGwb29wxhBiIsqWrii4vF3aY/Wv0fdeex5TaWZt136TmqLzxu
r797QO+CDDK8JlgyIXjv8fT/BiK7ShnZS7l62BOWlJJKFAlcfOacfdT4YqIOOXiVc6stRhquhDhp
6KLZzRLVqh++2AQ2HZyOWM46AmytkMFnVMmwj7pExd9VkiNtMhxuTOdLwTa4q83qeUhoHlx20Lvc
zVGAkw3FmNTb2xr5aTO9CglasMkjvoOkczGp2kkyWT2bE0B7Pg+HLNSmj1q4I6xt4xbNgPSyjvsH
+RQ7N/hruvpdmEZ5ZKjUbGKFBaiS5e/MZOXKFtx0ISEMW6BPX5gf6Qu74qmJ4KQjQla7Aw6x7MKB
9jrDEFWNFPcuSKCiH1e9bTxX8oWJXY2YudqVXWYjiezt4zC9zD/VI+q+3mBK7ODj2ksIGnCGQvUK
JkG9liU5bTZyulAxBZMGTz5IRixUceap6cyL7QfyGmm1vGZ0etKlTZKSrBN/VPRr4uTokSGiboLR
0dZeRoNd0eWjt9KIq5iuIpM4VZwuoFpjpP8YgRKQxgPDy2GE17S1Uz3eNi1Fvxh1eBCT6W1I+YbS
ZEx3vUq4XdQTVBFMrm+UeS/9wEKrQHOwEEN/tBsJCLxsNsN0NpTJ6OA1QXup0f0uROJizSFT8uSe
QhC+SArtwiNQhtHbLJcDtrpIxig5zHr53DYQMCL8CQwrYGc88KE14jTLx3uPItO3JFJ/P97MrSSi
4inwtmLmVRs3HLvxKgoAbrHVCk+iL08YYVZWDpRaZOGjEKZ+xF2zFDkCZCSOSCsg6rmSvYYKgD6d
zIZKNSQbmbP2bojeGkJbXdeuLK/uFDsIgbYO6hvb1yUuU3mDFLQOCsxL/v1sr88rMWzQP74R7BFi
EeCFqe10KE9lY9KBXC+Di9cY4qZo+Ax0o4S3JYCYc10zaXBZG5Ikus9RevEM77RjygBqOSu3PQuT
sD2o2vmjomFW9uo3BM5QuuB8CLe1ZzuvmhKt+4hzG/zOXey+s2JgC+SO2BaF/0iMz8ImMOGoIedg
DOPAZeqhbdkF7iFOgGMT6d0FHUvEYDVz2QjZ8amVfn9RsnBfknDPBoIRM5/vzRt9b0vq4rlWHW1R
JDiv5+JbAp3d2SmIcnru+M5XBoi3pXowWs+mNUy1q8E+PO/0AsZJp7GuV3AEsULZmLZu7EjQTY6c
c8qaVLTYDPc5bHLskr712EcXa8zw9WlJ9SQUUe97FqFoUMfqyUElfDBRK5LPZ5ZPap5+sQVPPT03
y1n+vtTJFDwyZV3rUeWfANsvdIT6yMCrcuVJxA4GRvNVLxlcmmZXrHH9qqD1q3QHbi1buIiLmLyw
LpSQ8TwhTjWJmXqF9yqZfF5GLpBkRuS/FGpwL0vP38axZN3V1yaKU8DqMoF4lfs6+1er2dCmsWOs
kl0rc/NIrjyKuF6z0H74+VkrCly0pEHfD3q6J6lPnzTIypYagSkr9k/QR8tQjRNok4ZYxoSdFaJW
4AhoGS4f0m4aLoT7npvh2ltgSOFHkpYy8R0xMKIl1ArsAFmwCyv2LZU9nYeR6y9txq0DmwgkxtZX
tkyYTRL0zcUus9Ujlo10L1XY1qpDzqeFQnvVT2fF/ML78whbJCklmbIlmFWeBvaj+mQTSFnF0Oit
q+lUTpxwChIlthf7UcdlXhsu4ZUKdj2WtV6CDaHOrYWFEfjom4E8dPIlY1F8nl/8SrxBUMAkyo18
1LuAVAwQodFgWnftRFvQQvrfIqBrJbCUampg+igSHmxxmk2yAnUo75nHn7OkLM7VNPt1/FI9OxJS
OX7hAgoXgj+G/u3Z/TKaTnY1hNnsedgvAMR80VxH3Tga6gbdivpTSP92UmUI/s7PADrpoXrR82uf
GJTSilU+MyBaZXH1ChmMsToeYG+hNSlalGLiH7nBE+IQci+IbSeMXn/3hryhBEoyrC+8AEKMQgqt
udqbX3RF9LuSbCTLQqo04QmKeSluhdyxRZUwt0yTa9/Fl9Ess5PKj67zfwps97umTfIDzXsmN6De
ztruAnjZ0VModdvE2/9rdcElccglCqx4CF9ARQCfY3R/DqpwOxfPYgJp9BIBpw6ux9FQBSIpWqF6
tPnu1f4m9WVNX/StteOd6+fqG5FLP9w6/5lG6bnJyQuoeoR4iFiH1xgcCM5Cahalu0PyF6/ixqYK
HFDJKMUU9eclGVkTffCaVBFr2RqmNsX/iqohvKg9LG291G8xIRU3TFCS0FHFZZQzUfUls8CKOZdI
rQlDxA4nnSalZjGWe60Q0bYeYYML4Te7LsDCwAUiH7Bwd1fdHJb5x88S+RAZeKj1BFe2KKefRrmO
NJi7dv4DYyqdczfkd/Mv+iqbn0QUX8O4cEECop6VxHYN2zpzJmRYP5GNiNrws1i7jFH9tc/VtkXs
wOLojx+6DpQzyURy/o+hOyRbLcjf3Mh1DmGGhcD2U3mACUEGnozEVsVBtC0SSsEBtVBn0zY7Ajta
x1ZtYeljAMDA13fM+o2ui84KGtVzXdmlRrdJNaHYJbShUAgGvP/9y65QX80mUHfG6BSsE/w4PqcB
vVQmENDN/w/zf/MCi1jKaMLnJQ65IDzUiqWiAs3AudWjhC0ykFLoMk/zz+eXMM4vum80u0jk34YZ
SBdoxLhhw0edZtwayjlGUbD95qu+mzrjZnopHecVYoWHbK6Odyjr7+aOxMwlbYk7/vHy0aXEav03
8GfV+MxQVlVpgb82pWqyv9amX/8V/mxFlhX0RrSOangEJmhhbNgBCznxrBbEzzjaMmpbb2VLt1l1
gWltkDqfI2/gARKaxs5m0PJ7sLP2F6yzqhmCLbQmwVJLJDl/fkv9CI+wayt/rbSUlz6oOqj7+8JR
L+aYXgYrbN+UlgehTzB34rVPnEqcb4Pz3FQOHCbnfhy2hq41b4THHEmVHdYtbfEGhfWxSljqaoMC
LKnUv87v+9+/9//hvWd/gLSrmVr+PSPIBpld/emn/7V9z85fk/fq/01/6p+/689/5r8eAY5kyW9/
y/8tmrvzyxf8V5p7/TUe/sxy5/d/sNxV5x+msBzpOI6gqHMcLoXuvar/89+sf1gqG1xp6SQ/GZI+
4p8kd8P+h5CmJmxNRcFtGha88iprav8//003/4EWRAppcf3AXZPG/4bkrvK+fuGL2/ixdCbYpjAM
CmmSrkHG/3pvZGZSjDgDce1lpHpH5hu9sgsOuSNR1xuR3qfcvrb+SHCTndpwgBMUO7Flbe3GeHEE
WtumeyiNkSew916Reb385YP8H8jt6p/vFNSdyMB0h/+FgM77sCHh//oG06JEdtiLZlEV+bPhcPZx
vE9bY+8bqWg4fwjCSJNmeHLcr0an4A/hBNikem2zG2Uq/vu3M92X/8Kxf7wbQ9iOpjuaxhLq81Ey
uBady7Q6lwkEKL9V11gk0dZEIrk3VNjnvWfsf/93fv6ONFWzuRJsVeMSgl3vfILXYyKk39TtKY07
BXaMaDXTCxr/1sCjXw/NuO9dQPB+gG6euL32AQktCHUNRVYQv5qxl5zmkUlhqK8awI+9j0N/kViI
JX7/TrXpnfz68fBONaFbms4lati6/HSspYMapHhdyF829RfS5ahwe1W/U9X2rUqRsCwEq4ktGyad
YL1o1XvSvVld7R7CpnljPTsu08roSKPVXj7UdGYcjevImTBeiX5oWHSdeY7dnMnHj/D8UGKyvqBY
fZa9qM7kbTDsoTlFmo78+ff/uL98DayvNL5xh0tSswzL+PTdE7OoSbb91J5WS+iloYV0TMw+QqGy
v3NybZlpULUXECPWrVvx/sLvVRo3D0HBHCVDP0lVQVoxYUbGgU2KuwQVqO2zvPr5+3dq/vWe4W7R
EEhxVXCKWNNN/8sDL4Zl2dQUSx8L2Myz36DuctVYgB/9ssED7pVXwsgh2EH/eBldFNR00Ox7Oycm
+jvTdirwIpIajT0HRHo143hndCNBkU0+fMEzvdMoayrAWrZlogTSMcPkOq6OZuIQhUkFy04O3wrm
IX7MpBD+H10SyId0xYCquTjVqzAsmsMirDe2iO5scBhH8tqUTaF7ib9KStaVtsI2NAUkIMhOPFS9
/ROTaXP/YQFJSd5l0sP+QAnZHxTxuJlb/roJm795Wn8qIKa7nlMIneN0hmvAnD5986Oi5WrdUenk
uXLpGugWVJIEImRKv4kcBMuBK/dh4e7rgZqbJcDj4KfhLlTVeOmG1nClMH/9/Xf8P5yLKml7uu5Q
2ejTIf7n77ig0cU+OTBFL4z+viuV/pSO43Pej/W5q7lhUjgoMbn1bZT/HIsISvRkUU4y8ZI1qvib
m0P79BzhIzJUTibcqcLSVWF8yqmA0FQ1bUKWW18L+vPa9+8SgCGbTiUOUNTZW90b4z2EKzYEQWeh
JjWSehv0KcgtFyOL5rR0hkCmDohA9xngTafr5KsRZjh8m+y7mxvWscauuHS8hEimMdQWKnqCfYPM
eq0mA7GFE7coxez2N/WjZXw+9VX+RaZF4QjYU0wP7T9/1gFRcH2k12ypykjuGQJtu1ov72NIDsc6
cLFzD/ajm2jpQ4VWCai164GNzd/FkGjX6df6HIsOTF/lmNn4kNDKKuuOaJ11VdbFvWAO30CcfIgy
673B7XyCc2+vfBWcDCytA2Nt5B1m6aylkr26klWXYoVfOrerHlsHBDXUUTcW/ZMUKqu9U9lDk0ns
Qe6MBqgs0EiyAHCaHhBDpA/M9s4sXe1d5WooNzQC3VuTdb4virdZsBFZOLmS6E5J3Aw4CXCrwojU
PXsK/TEx71gM6E9xV8H11f27LMHJN19ZpYu6Mh2Jnq3ULtrlVdceHKvjPMhpJaTm53u6QvOB4csj
lh25iZFSMoyV+osQxbqN7GCRF1l941odL6Gb73vV0nZ5FsrV7DzIycQ72xqmt4hZSd+2YjMOFekc
TEd2odlrUHh87w61M/LHkowDwV++1wwdN1lwaTgv8eE63l2u3aRa63eN4DIMcpKyoQtDEdddY+9g
4Fg3lgFKryXE2gnos9rpqYMjJwM+1xFDElWPtWbT+RH/cRq8xEL7aCj5oS4VbWeAR8dy73bHfNBe
SbxyjzOrQqbgK4tJGaeZpbzML8XYy7Xi8hjpseCuQtmv+jwV7xRlh9TE9OXB7ayzayKFQwwo0oYi
KgB2umh028JJn7WyuVSNRwyDxqNfMzX9zkfCwFO2XkU15P9WL94aB40p0C3vlAkeW2TNHsGdjHzf
/CgbKnSUTXatw7eqk8ljpXUNOPOpssDJ5i9lYJdX8IHFzswq6BUm+dCI1V89x+8hLZYjanSalwpk
55KEQ+1QB1Lf263Wbewa2L/Cer+cjJhOvmSkEW8ntOpDnBnJRSos0F19r41F+2YYPCt0WbPeFVVx
ZAuJHToYvuWZbv1ISMGOI+VuvhEc0/FuFdF4xJgdK+KvMbs56xod20rMjx/DDuyLAkiG7VMHQL9V
n0IPSqLWeyTdWSj/TTwLvufeQ7vH6zml4B6izGU1Rgu+cEjVIAaP7cQEZ7RSRzvZgrVYaqTRXisd
iEWT5IISgXJmenLOf7RAGH1VHFcH3elb+4IgcxgF+XMgEY02OT1lVrjWNhPjq+dPaG7ko9sexQSa
ncDDrmUy45SeyW+z3xDEmEeL0sADI5RML4OvR5u+DK2T52JExAHwMP/dhI9Yp0RrC65hALJKXHWL
IGNv0qAl3iA3elcnsEnkABBF4QOY1EkZtE4/QjCIyHL6UzNkANGcxdSufsfO361Qo2broCPfLWOy
z1iZiNv5nNY1DRLGaBsPLbOQRO1GBkBWdDdiz1iW2phvDIs8VEyQnCiTj7st/QNQ5uQxavXkoWeQ
bnhsA6LWBMfMp+c1zYOsms1sE8FbwxbBEvY9cuZwMZqu/5y6BAgwPenX9LvfUboi/WrLaotBYNqJ
j8cmNcvTqJHk3cBjWHqkWu9dY6jWuQqiWPGvszQwS5NvHkTmF9YEb4UX7I2qHO6bKsQ3pmC3a31y
gCu8Y0WGq8SBlS9dEZ/HDJhG6CIwDBBX3byaJ34jsXYpqED1pMeCWstm534nkc/a50FuXyYRuJsX
4hiHypewbTtwKehtWgZPl4g8pk0ndOgOvbOxvc7/APZ0vQnJwFO7t/lHVeJ3z+YwZRrtY2HjWWZu
fcZuOUE/Jwiok1YWdspKXft2ihBnhEdpezJHJx895eQx37j73mxzGAD/1fj/cFtA0iKZ2mA6uhPk
JC7yCYA7k+lsaIKrMgDlBZk/2bQ1pY5m82DS+2+BaUAYmQinPnpqA9nqfg6JYIMCGp/Q0UU9V/aR
d2AopxwoSNH3pWaxVvC+kBvTyzsd9seimsSGOL8wL+bdXgTRzyIZcyQaQ00QjhqcBUrYFZzaW6S0
z4KOaO+FnUZsNOLAyum9m1FAouoavXx27egbG7e7HAv3MjNz0rX1NCePBMGgC/nxQVXwU/Y9UBiw
OhZZIRvzMC9kZMJW2jf04UugXPqmO7tZc19WCTe5Vvlb2xBwLwDZHTNSXIy45Rz0FbU6zXUukrFm
AZhsyYi+u69iY62GanXWBDHaQCYcpDfOTpZN9BYlypmV/Q58YYpkriWNQ9HPM+3G54k6MdyzTRNj
+jLMI/IQd41zOl9Jt8XeP5nH8ZolS0vV+5VM5LAJD9wQzX2A5+0ejXy9cQR8PBzjW4u5/qogdOeA
Po4Nm4Pqxa71W051uoo9lVVVmHXbBhBOU+c73+6nHW10ml8g7+FeqV1jwVDQh9iY9Dtd5lOEdB6R
RJQdMReGd7EgqQSRkFwnJnDOQxr61SmfXkxhg+60eyyDk/DM9CTICDBjBEMrpb+q3FZ/SsLc2SW6
e/mwWcpC3UYGsr+2kd4TPLNRdt6ZNeOCy1BeurBqL7xBe1PV+fgAHvpSKu2uzbyFmmnyW0fxtHSm
j4jti05e2xidfKapp5L0TU/3R1DACbJnzLOBIfwHs8MePBYSgHeIrDXpFJIlneSuM0kyjXiiPzqF
CzKqjEHNqbmy+iAg+1YIfl3bz1oH9CXlqfTM72iEElZnCiuxxniousyDnzuU11HxnlARVUsSoNVb
XtvdOsJNt0usNCLUoDHAAtuliuW1p8oz2afqUXbUpv9byzbVZdjU9Zbdu3IAm4MWKYE1UfUB6yRO
2WXvu80xCp3shRt6A/gmubmBeAQ3kVxKN1cXmV5Np03oXZNA5zoI9Sfc5iDT81vfW9F1FPYDSqdk
NY8B0FuZULk8uvQu7zAA8VdQxYyrJifXpiEn6zlRtW2IQD+4gE8Yf7BcJibFPlDbUPB6w7hMWBV+
SAX11LvN9OjWgKHGso3yp7DOTijTizu2j+SkofYPfW9nSlndazp57/FGYcwEmLTieWcOyTp3IZwT
Bw3+ZegJWHE78kkMFLzT4nasXIX7D8VIaIyvTlj8ADSSbjSkBf6izabwqcknRur0qiU/aF1G3Lrq
RIkd475iFh3AjGle9V6CU0/Tx2p6GlXk72Y1cAE53ErhY4kPnIl4TPa1abjavvH4un7fsn1KTWSW
ZzEaEQYZGI5tsvidQgp/aculNe0fVKgJahAcUIRr24RF443xDlnASv9Fr3oQI4pzKAo/XLVOFa1n
YNf84sX2ujYN71o15bf5A/cDTQfOTrCsBpA+jMe/aTH/MsyxbFa2wuZta5zan6cIWleI2HXwjRd9
DLFl0iRooOV3VWJXd3jdzkZrtecIQfs6Yzt8//tPS/9zxiSflrTsqamU2LRVoX0ekXtuYrR1ODF2
CL9btvibFyElQZ+1R4JU2uPoR7dCc+EP1QzIe5RewIn1l6lwOEUpqVw224vFXJdxChFv2mHA0xKg
9LIGcOhgslgaVTccurz90QVV8pBU1WSOcAPE68JEuC557pQKZcGobIDGGH83V/jLJyzJ/WWsZEpd
tWzn8z/RwTMmURTUi4jQ8GWXB6jdpNcia25KVNGi3Bk+mH07czzI4LI626ygna2PnoT4NHlqbXXc
NQ7qdlp7lkITQWYWObth4Gx//31MaaR/nu1JSfNLvKXBZFpTnU+T4k7poeVExH7PFeXY86RcDgrt
vCO7jCCDtEbOyd5YsatijU5TLk3hhn+TiPmXUYzKuyBzFFc2fw1Ii2n09cs95DcezYRhjwv2v7AC
lBBNjiAQHG+Wc/1Qms4Ph3AkNE1hsr1y9bI4mBD+fccqfqCdiTk0gvTvPp7PM7fpjVkW82loNsyp
53nNL29slAOqdE7RRcl84kTE5CljZ3z2OjhjBCY/ZGr8vWEfBJciiFZxGU58RTylyYSzELae/c0n
xRD/0xemCayJ7LwdhFx8a/qnYaznZ6lVuRPHPYQZkE066WnGIJcslPOV2bsYrDFtbD0I0m+1QxaU
tNuHqkmafSrjFLjCIgH3whowDw+1FscHxa/IbpBmg3hUwcccp1eAj+oddLolmUFNiTFPg2cu5LOf
xoeoAf7hKdV4b7nZe1Ah7i1656GCNXepEy+5zINH60s7yeLCDEHph7/dVIxd4dQ4TwLVOod+FO7m
23hutKAKV7Sh3Muj53/7mCp/1MRYsgLEL0p5tWv5xmd7i2uGYZnqdvSaRydFSSiCwHiMLHmZJw3l
WMdXzXkVEyqBSm9M2TvnSq4+gpIjOKMGCjc3Kb1qfit7kPS6iWEQ98N9lo/VfqZ/u04bQ0TdYIww
ztr0kml01X/0oq2v7ynaTJRpYbTOofWuJITUcIkHAodHYLmL3LL770b6s6Ire+9a4oUES2Sa4SQ4
Zl5UX1qHs8+SYo9gdfILm8kLH7pB/xVEor7N/xSBBbR1XO1gaRxuqgkENEC0uQp0Mz86tcxveuv+
jN2qJgjLxfOOXWLRSVHcRCwYrramxcPG9jFnqZAE+hDqmpK/45ZeEohK+sWQGEuI8dka4Uhyh3X8
Rp788NUg62lBaSpfMCLFS69M+sdOlhUZb2l9HZKV3tMT6wxN12TbDK8eps4FFIJoI0aLbfF0DWGz
onSbanLVSR+HhNGHPhY7PxJMi7i/NQp/KoamXMNCzF4au7OXmd2ddLTzd0blHPXYRxHt3ZpJX27X
cX+CA1AzWZflqa7JdOOW65c6CeGgD9JHdMrJI+P3j8vGVsRGLVP9aZo+ngoLnSY6QPwgvvwSZQEV
mfpd5mr+gUPts44UzYQ9cslKmYGwhUgXG2U6OX6FBefRKEPCJavyGjDsKWWL1HswjYnBdyLZQt/I
OUAiY5O1NIryeyEciAUpJIB//qwm+mQxhnDaFRKg76uh1RcdmvZnp2q4MbBKB4OKhXz6S4SiwdTq
spoLdYA+StJKF2fvFjkwy8gNvKPZ67e5c+9oeg/+hKOA9QGXbmyUTSliYwMd9yuuwxTXbKhsXZ2I
wcgXHQ680VmMjTleMFl5q4/DdcycYG0L/QUZMTGejg95G3tvQuWzKP0u5gbEFc/9qS5jczTXbeq2
L+aEOoyM8t4N00mRqf0gMct58GM657w2PEySWD0nyknSujxqpfqjCM1HGn/jPEcFiCx4wa5DPh4g
j0EdxM1V2mrfqg27ArX01gHR7/Cf4jvwHD0ZFZFkhw8jaKda/qOj19XRTuuBcFm6vGPgWsvMjcbD
LFMcDfvtjyuhsJvzaKrkA/k8ZoMAuacGtXB2c+OiLtGlnTJg8Ht0bDhKMSbP7uSBML6lirh5Azzc
24YaALJGEDnrexWwdAuN2Wh019nFNb9UZZHdgX7mSpKxthdWEjxACEkS7Oc96kUa1PCPbDFkzszF
qtzcpo33EyVLf8fiRturDlrmUF3OnbkzMvSeH8tWzTHREVRotUq7EQoap/ndJ6N4DAsCZOafpc45
wiAcTs9Mt92HcIq2hmb3z47mHvLR0FbzUYsZpFqzZ/D2WG71Q2t38Wa0mL061jnWe5yoilA3pUlW
0dweJ4gj6wYM6Mdp7Q/awkj14t6vE2vRVNp2/ssrx1FA6oFDLnR9PMEL3I5ZeJyNFYVPUoAZGgfL
wGZdyjrc5UOxthTWPiIyRo4tyOOpXoLtCcplXSfFFsaeWMnBGiDDDGvhGdHZqFpud8/8ao619hTW
bnIeRvvraNv+EToOcrlZdDZlJekqGlyNsCCktghh40mNYkKGWId9Qyo2QPS9b5TprjYjItyYkRDA
6uUnPzKrVZ02wy4GzrsqheJvlAoaM9d1eEszmzZkRqjPlfo0zQmQZt+HtT5u2Svnb7nNmTaWjbWQ
fZ8eHWSZkdlzJ8x27Jqamv2A/iBU/eBSBG4LG6uwoerHoQEhmxrMatCgkfMAGEzJ0FIrbfRVMN9e
91WqbOM8ejY7V1s7JN8RyRNiFveseJWyyzoycr/MRZLfheou0AptV3UV4RLjeDI6I9oaPGM33iT8
15sc2FfRfdfp1q+Zp9br0qLRNuJYX7qOK64aI0ACuuAEyziMP5T7OtjYFfTrJdFT8XeIMki3sMru
5slGpROu/GHKyJtXjXT1hQ3gd4Vtt31pxatX9Gew1RXW2+SbE2EYj/vHoW0f0c3VX5VwPDfpjzRn
948ns1wr8yGhF6wdjSCt3uphoBiZ+BylXW3N1IrABws24GNvYc/W5avV6LdhF+KHummEIy6Bu2vj
biisy/yuGv7dRzWMFr4Xg05HZneiuIVypxEY5HbiO+50B2tIJ48YoFZZpTGNadqGyFXhHe2WMEwX
+EVlld7DUBNewDNgfEtD79HzF2qB0M8Y9HbLzqFdOpJgNtuBly3bXWMGwTeySHaCe+X6oa9iOVxs
4uk5psVtvU0KcA9og9zIDF6EXu0HgQIhRfx4VAzP3nW0G8uIhJhFEhrtAVU9vu2i+zpyFDJYBQyn
paYgH5itTDUMjLjV6jovdIzUB4AUHLANtTsBWGZY4MaylnWZUU5IbH5RZ/yM2wmTPvKcR2ewSXLX
UxdaPy67uMuAU0ForawwIXJOeM2e2wGB+NQSlD5ul4xKeEOVZRE7oVjLuU/xBKGefoOqgWKVGM3e
vxDdUF5SHHV8w1tSF7OXIJvw0tyYi8qDA65jVL5Bm3rp46h9AxvuY1uz/UfNRpmoZ/2TKZiPGYX0
H7LcLa4FjgHlp6eKmKc0BSkqCRvCrA6vT2TdTq1hus4jkzB+ti38Ze1g529xXkE3TNX0UFeOra+T
JGPKNvj3qRuxBCozmL+cd/sW5OQuVY9drPVMsliNJUBcFzaOTFLNOEzQRD5qjawZ1MUvsBHiQ2N2
/Z0feHcl2QWPmjmhTLriLWEAPe/fVH3wVtZoEYCl4h70ZNvtP1KVI9vTt9CMSYcX0cQj8zZUacRY
l3a0DaeqJm+4skRTnH7f/Blwn/7aTdBJGGzJaL5s5/PwQjOSqDTwYS4+OLuEFfZTS02BFYGKh+XN
jKstGzTrUzytpRKP4wz6npNsOKIaNZtvCkPx57EZ+0Vn44DEbmCcO78X2K9eRWgoGJcT72st0rVv
4PNXx1Pflm2xSnNnYSOk33hDUsNNQT3PaBxVsGPVq/mnRAP+8Qs09CqVeP3cFKNHA6Ime8t3tZPR
gA6qZWJc7IRSNKi1iK1DUqDXjx/z3nZ2HQkOj10hw53wl4rQbWCdPB/U6YWx7rDubeI5pMWGip6n
OA+ZbO+1BDZPZxDTRujml8Bu3hHcTgt2KlQj1ourPhCGjqpiMyp1dvevF4IzUVkNotgC1Ktvuhy7
Td1AENsT5mane6MZ7O+yU8Nlj9lRj+po79KeL1F9G08FZGw7iges6xPnderqTMWRuENGAqWJ7oL8
1wMcIhZlntqk/IsCj/N7xEA2JTM7yxx73COKVLhP7nAPZEPnAcJFKDtBaELLFA2E89eZPDC/KLpf
3QVQ3zpiQBciZnb1r4+HLdZXp+gISJhOAJOYxILyfJ8M4YdjynRCa08InX21cAXoPkzQOq8eSRzp
741wqXw3S8wUtuZm16w1+6MGyBa/CyypDJXAbh7lsZVi0t/fJXimj3mtv6O5Hu8HP/wedTyiGkhB
F5zi/sdaiHn4mU3f1HiTCJJkMFPAIc0zgrEX1tkPmyvce3LqZJ6suMtKbIllebDLfkcmaxsbypeq
tQ34XRGUk6HDzlTUj3Zoy+fUDF7N3sn3ImM5zEqTOaoEJaOFhCBYYQFuv7fv/M7mukkkcYXMffZK
Eoy7UALAm7+u+IcnCXSbB3tJBGFT+DAqKzWEoMNM9g5KK7lgzeBt/EwYDzLMNaYcMjo7jdjOmzI6
6pVlKP7SbYaJvyC0J1BmoBFCkktYJXzr+zoiuXfyfQiOTpmO28xQqjWw1ujK9H0cmO8qrTa85CUk
qjAr1ioGUPrwKak5Mb+3HJELU/5RGw9SNB8Nld8ZAB5NQ9Dpxza5KdPfEcStcuBAvNOl9S6teKL4
BKC5ov3HLjnqxu4hd6zXMeiR0PjqT9Db4mRhW9grItkpmCuJixa22Na97MCJCQXFPD9iyTVZgwJ3
yVzXW3oicY4tAdcbzuzoLEtn16gkS2rKWB2B7w0bXGrmA9UsuTTRQEVGUtd1CHr9xazLp7gOBh5v
qrk1FTISiNd6Eb37akfKg/ST8UuJ2YjQpgDWX6QegoAOugQzVbBqeYS0wiaBKuOCPxMn8WCuwM8S
4RCZ74L1dpsO5Hmgxl8q4GHeVQuGVe7eaZkV3Pd9JR+VcgU5fiUI90TjTWLkpoP2e8iZL7K0DX0i
UYSzM0OC54ZR7hGBMqdGJ4VH0DPXKK0xs+pSPVgSNEg0gU47xwU/Zg14ipl24tvAbQfDxGLynzib
KoRRgkqLkV1c2Iu4aXWUg7tZhUEuCjVjqng7w6isQ0bS69Y0gpbbkHs4xoGdfosTc833MLxGCfSk
FC9yGE3q0LKDvUJJiYUgsNbzOL2xC3U3JiyS3Hy62f4bGshYAn42Mm+AFV/zvqxvlkjJO/v/RJ3X
ctxItkW/CBFwCfOKAsqyaCWS4guCFNnwCW8SX38XShNxXxiieqZbYgGZx+y9thTPXQGPqi9GNxjh
z9Fprua4/3fZ9hvtbdiapJ537Hr7VWaa19a2jX8VBTno5n1tnQgP0HdrkfjRAD3ocVzd5LFcVtYK
JjDX27cZ0nZ2nRJqY1GP6CIUE9R5+GVvz4kO/TpIKlBGqPZIwAJVe6RobR8hGce7QlentHOHX7Ul
vlQ7QqmCRvyk90PUCrKX9cGSdAHEP3QSqWyNfwVPQnuJYYQIfzkyx4HrPY5o5brinTyW5MpKP2Pn
AWew6SvjdZgjy86aNzNt92YxelFHACoW0YyMBRavv2L24U2T/75d7rcvHvEbSete+UOk18ntp19p
UsHMzSpWRqb/RkNTntStgHMseyBkGOWDnWQHNSKqKggdA5eQvi5G2kYDoWbMoEBSCsZqoWvPpGxZ
hkUWgcZpaE7E1fm+3GXCQKygLf0TxrQaIzAL15saJ6lfzF5rrjbxjLMF+pQ0vvyckvs1QBA9l1Ru
gbJTUh39JHk21FsXmzbahzkJTQ9RjpMndwioVCR1r4y8pZiZJRGj5hVr+UAidWj0k3Wm47BDQst4
1b0GENUqWA6CACPLG8CRqxluVCctIfIs/giPUNr9lJQycEHL73LcgvfMzYY7G0ApDCDWu96wflK/
B93k9386srfoar3/lloUUSL05pIjdYmRHDjfhmkJrj2gFbo11L9Qt+KZuN4Sw7iEsQjSmxFDUOTv
tjD3EM9eKiBAl9uAaUluAkwFAwZYcDjaafXYzhNMexpQbRlJx3aq9g/BRrxl7TPs/wpbR47ZvBjE
eSrkv7SWsVJWlOVkTOSYGZVmeL+LpswjWWigtKv+i7AZ9B4QiiA7MioK5s34aBf6fyBg2/MARtPf
TEDcSsODh+ik3QxCmjm+5pIfzZD19Q73lPkA6QTmDVa6eqcvlQrnkny5RceW3SMX3f/rzze4GU11
H9pweMJJQPFXZvoy3d7gmXomQBAGJiDZiMlVsV5vv0Jhs2FZBrxh6XBx6NjelopIwjFVe7ePifiO
K/+ark48nAaBPX5xLesRHc+BVNjpuq2K7v0V1/9G4lF+8W5uhTZF2XpyZfoGlRFLrumQPwJRzcjs
/CnbimFXGwrKZ/F7mslDI6M+f7596UlStPCLPN6+G1rH5szv31s9dcPa6NJoVvlAY84WZadmYez/
fS/zen3ozfGjngk2nP3+jcsgxjKrDz6gOATy9M0P6JVI8dh+1baxFi4ynVmsdukBkD7piMISL7NH
WTBX/nohQFm8qBLKuJy193qSya6C2BuT7ANh0VlI2MhAaWx/WzORNXbE9N9dz3vEkmEBQeh6Ttg0
0Fv/f1V4u5EdlQA+4YZiwXkrD9oYWdOyqGej7KtHk2Bf1kWPsxVbmwMwfnLj2H002pdRutkxWUCo
qu106Qw2ayCJqnPJtXXUE5IsBh6SsxmP+OO3H6qcifswGkeh1AatVsc/A4CiIOdtXpSmnl0Infcg
tvf/xHKDcIIVh9pL7+DSpyTVQ1LXvaMhsZRaQGz2SQcd2/UH8bSYjGPdxbfpgAz/VExNskesEVR1
DKWQHLLjikDl3q6afV/mfjTr7YYX1YqrNUAN9tf8nRVR/zQsZGsKh4pUd6V4scb6rMdwUJp1aujN
1Ue+5R7fvqQSYucwMvlarZR5UuIQZkRMiA/4crb1NWAQaV+nN8Oom1fDi8N2kNhv+/LgbGEj89YQ
CpXl3D6r/9DavvcAURoTBXQk6DvEp29aHrFdswWjV8q8gZxGfzQuty9mU3dHy1Rnp1zVeVzu/1FB
khVjexuT8PRvrjSajEyy32hZ4b97eh44JDLgSN6wKB3/LKDRv7ddTR3/2bA3Q/Y0wLlI/1t6d8Th
iuveaTUP6YP4GlGeXjpD2CQoEHdoVvrTZJRgnZ7NTEHgJEC6NWZxuX3pc/NTzB4IwMSs1Lkm/PP2
xN0eQKtCVoH7KD+ljsdJUvMw4etICcvASZWP3KGNJtrnysvMozu1IrIKYiY3pN1qZOr+9iuv0SHR
1Q7TsKUNbofB7YtBmE3E3qQODXf6zL20vc7jNN9PPUaoYS1fiPbcUd4Mzy7Y7LZ1i4cSTpLbFPFZ
Jdn3P50ltngyolaxPKJ3qaJiITwHkD/L3t7FNG82DDU6MPSdNOHFTQRc530y/WJ3TzCpSXydLj+R
d9vvW2m1G5Fe7yw2VeGcM/8xPSJFVRdzgsvl3Rp0LyydZn1wtWo+pFY1I1nkH2YqFrsppTGLO5eG
d20mWB6Gvqs9EnZv3yJ5uiRExzP+YRIpy3F55qME9ciSe00KjSnLWoRWi8clmezx0pbDm0xL9WsC
hn6cU4zwLiz2V+Txd4NezvucnPRrvWtxLcJlJxkGgWn648z5b4gt7ocPtpqNmwVYLEsIiuEevZBh
suDLRU/yv2/RSNy+LcbUPVpw21uLetfORveP35GlW7mZcb+UMLTWefqKByeLKnq9fW4W8rHpqnTv
j7a1u33rWdZLZovm2uoIv8AJt0R05+mvKU94qiY4SkMh0ROSvkEACcIZk1gjxrsrLSbDnaa15aFg
izXlY09YmLKfFzhyz6gF3jW1yLvbb/VrIsIJ7WaQjRXxmNvfpcMpfill+79va0+06LK1SPmSILZM
0AbbA/qkVUOJvaJgSvUlgjvL1Lar6M3QidWm8EAaLKS0DoPzxOW6u32XQUX4xQDch9UxugQHpqSR
PNhMkx4Smf31Wdsjp+AB7cmsOM+reb+q9eL2pvOdV07kDNkPwQ/Ts+OxsK5I67hgeT6rDeTX6jlu
//VYLepHFR1harcij6BuZ+dTdnAuDgR36JwLt4M7Wbl+JIdNoBhrBbcrM2uFuKOokf8WmeU6gUDL
0ehsx/WYqfe2bJuoJon2yEhPvYPnPijRdPfAG3+JpYJtQgO+o13X/mygrwD+6fQA3qejkSeHp89p
WWsWQsesTaFZKW4M6GvZe5LARlFacTRmMFIUdP6dgSUEWGvRfzow09sKmvvYj/ijU4/NjtntboUM
g77uicpbPlQTP9deEoDqYYi+nbU4mOhaRTlEI9TjjQb6/18slho4gT/FOGhc4Iz0eH8Pq6FXv7ty
BDHiu91uEZn25Lj8S0mO3t+0xgnlGDfbPtvSDVfmU2HquORtDr3zy563UHIj6ni0UiJTyU+y1+Y/
0MS/9NzpX8yifyRXAhnl1KRPWWtPx6Zq4S1hG3pss+W5Y8McwT7cwrt4IcrtS5+M7dVmgTNayWFo
rem6Oo716KSVvTGyU/TZ8PtUWp1s7th3UAqtv7anf3dphuuoiFV9HWdaoQCqPYGLVv93WLwEVVlK
XkZtMJwg+Gc5xclbtinlnKEt7pbU82A8gAlVTmncVYo1T2vF7wttctBlsnwU2VyTJD483LA1TlYS
TtGjRm+cNsQn9JRi6T64UIgvogUxeBs1lQofreJQznct80yoq/FFGqhvKKGs001+5iLaCK0t6XeV
jTq5/rrHeQPnViz+z3XoFYzMqWv3Tu66d7r+AG4if9bIG6xGY/pF7a0/p119hCZKxst2MCs31nZQ
K6ojYWc7XCP63a1YJW7APcZkTzN8BKpmZhWhgPRa/LzYvNbEDBgDGfKFP4ZOpYrLv0mF3nvF07yd
Pgv30akmCH5rFHF4dsduZv6s8uqSVO6dbav2SuseP5mJIUmKmgOJLo2phZbtbjt5y8UdFjfDU1UT
B8OPs/ss8+xUj+y8szFvdtKefquiGZ+sFcX2LV7DAfHBNNB+LIvlCK++uOaTbz1aZr8X07rcI+Z9
lxsYUltW96mNpfskSZQgxrA/OhJjor/9/uQweGCBdLr9r26/lasC6mzCzp1ra0SSvND9wrF+HvyH
JPbZtNtMrJOyJY+OKx9lckKkJ8L9W/2UOfV9Y+QSjT8YDHNbl8869VatIHX/a9q38fttGWOr0b7f
jsWA4pNjyl2bcIWN9eaa4s+a1yxkjKK7F8mY4kvo6muFfjFaEZuTtsy0dczxGsRMv3nNdiQtOPsY
D2G/Waug2rIDljxxkw5NiOUiWCpGH+E8FWFVUpXeJPPpNKRH0oo/4t7qTgqz925IrfjUMu/axSWD
FzEQrmw72d9bWFEsNbjPmXwcEGmel66dr92MXJIp8J6f7Kcs0RrlfQn8cCOaDk3zcCOqaXrnBLNh
12gbKYY9w1b3OtJnbqMqOVP2YIRwxie6o//Sgj1KjIjzYJrNX+IpyI4EhAVk1Q3cxki/bKnYr3E3
snt/ldSeOxm7+EAKfFyy5P0wRMd1kjHiZXLnr8EtJpKpduwwePmsRwL4JGqyXTUlZ6gOzMzF1+Qo
uE2F8WzPGZO9lP3O4LD7UynQ82ofq3g6+n7K+Aegj4Q9AFEIjbhM1jwkgusdMWThA7+Cu7fz0Veu
lp7jNCi6PRP8RzKzqamH0OHUbnoyeuvZPVZ097tJNCJatZVYDB+Pjc1NEc++epnUnFL/YRUQZiOh
GzREmMcD/25CpUlvweyQMZFKS5LliY3ewyChScs+gZARvB2Lp84hkdcsXCdQpGVz27H/r1PzDyUp
wpmVAz3tLoRmIIT3nr3TUIHuHwbtnX0GOgfPPGY40E5JXLC9gaVrFv4Q6rTujq9tyedw5jXgzC01
5YI9P+qs4Rybso7mLD/3JYG1iyy/jYb6ai1+dzrDYYsBcITwZmF99TedW+SvpnkUi9geyjaOioYM
Toek2XH2whaw7CPjpp25Dr9Ztb6TofKRLbtKy+GbW7LH3WYwPpz+9vEPKdNPcTb+TawZDP0gW5rJ
LOTJqQB5PTh6XO/jUquZAPvyNKybzyDW/D0N9A/xzwDd8rBV6ZEAnjNzEnlfZV5Qlu/DvMT7IWNA
Ak8SjsxSgCpJ8Haumvqv0OzmAqsKJBnJS2Ze0MZ0+nJxtOc1JzhoMvD0SNLgOGe9Nug0UE79Rt8Z
siIhk2R89kx3vJK/60Xohurd0rFkWVSVcdVX8aWHynNgVzHDUsl+b3P2O6cqiH5QHyJhDORZzkVq
KcsXD6VH4zPnnXwdxETWMeSfyR43ec7KDAJ46zMjnDhl9Nn0D1hADaswCbV4XrwKEKyVPk2Z3R0W
/W9te38JtyPD1KJWmtI6i4AhM3CEM0U8zt7VuyqIXfyb1kI6g+aw/u35Ezx34NpDrdM+c72K0MXR
ncfuZ+1Udsi8jawpqHH6SME19+rb7yGM47oiXgI9A/405lVpnw8QXtGAu0lxSDIA36ny3DNZPavw
L93goypZ3eJEzN3vspQDcVFUseCMJVqKxsdEIs3YR+qWHZJqvtNWA4BsqX5AipA3zLwRD8UuMQXD
TW3FQxCTnzhyGTvCnq/ylGgLeXiaTPc8NmR9i2l8jAHjeOmmGq/w803Y1dw0aQL2iH6o56yOEw31
DNOvFxwt5Z2fy8OgjSB22CmZJnahcSVyNPOlvjMoZcIBDTzxwTungKNHDKEaJEJz1RenVgqOTqQV
Rqu9KGLZZ+Lgs7Y/9wnHU9OKJsBT/DzwF0btyslgtl0SMI88avb4oNf+eLaqE3oUhuj41XPcy/0A
q12IZu9910ZSMZtbOIP0qo3Wlp/Y7NhqbzCZWnXxLcBLkYmDskExzuSkshgxOhMILQB9kQYgqYjd
FyrANkj15m/tOOgyZ8QsptM9GuMrKJV0lxYITgatvEc0+OHp82alyR7HysjR9cd8nBqbFKN8XNEZ
+nZAxEPJPkkFOHK+ISOue9t7lk1aBPaaVke4cOEycrOyKOnH9jLCUyodd6dk2p6qxcKaVtGRT7aO
pj8XARPjFw3HF8LI/FX1SCKnxC5PndNm+44VRzR27hvKePdB8JmvCFjmDUzKJy4PTpP/1yxTGblO
htK5XfZUZT4UOzzyeUsCEaoSLKSggXKd8xtY+MUa3TunsF7SuGZUZTClQDkRstEfyUnpAQGPmRUi
37Aw7n4x9LmuZV3v3ZT4BjMZk4tOicHF0Bw1D/W8iKlBZdofJFlLzuo/A/9fT/p8VpneXXH2twHD
zwfOLMCHfECmuRqBvs7fJqYLera+CO3F/ClZShNehDKz1uTVFAj7GEoDdkohxSR1VhFyuTjR0H4R
XV1vvQ9TPAJxA5CCXmB7qg3gAZW7OWVhQ2tasReRFTLdGZQ6U66abRAQY1yijUvqpzmx+I+TaQp8
g7yO1u4gFsczuEqvTZj1MY1NCEkL3Wa4LwdegtiWHKX13gvHle2Bo1Xkixc09WrujX1JulyT5MfO
k244xYJ9NNEJWT2FcYV4CQWNt6uyzLlicmuT/7QebUCsKNsTDqSwnUkptRr24Wns7atyjezWJ3Mz
f9eJyl470zhwA4JpRqf2knXDH+x5pMU770Ikr8iomwffq7D28+BQL4dGCm/AWRANpn90Fr8Bu8Av
i+CbXZ9QvtoAZNPEEU/59DlxWIVd3X1WRklgWZrALWRY02TTXzkTXqGshTt23NYexvorIwV0l/tZ
JDz5XKlRo8WbJybWWQCqivQKZK5L1pmgjPpXdyPKWXATlvhhLW0VOiU7ZVKUAdFL9MWM4MFiD4OM
cvvbmigwqJHjEEjOxbAytlwFlywXSRlYI4qWMdF+ROfh6IyNe9SJkkzt+442+IhZCURV8spfGzid
vuybnNaFqDsMnHxYtHCz7CQfUWaGjO18gHV/HF5R9GCgqrFLciCxMqHmwOi5CHAN08hHyxoB07CA
G5ZWu7blflM9k5BkGU4VGILdkOdfSLJQ+5JJucT+J3IeVHtgTXPf70C793fVxIHalwnKlU+RUcR5
Dlnksv3rud0bT/4L2/0yIkwdR3Wc4kaZdfuxI+nXzKjTYIIGKARxk6rhY6bCOhAuXTCX5BpFFmVN
c4y+MXt0PNIY4qYhtTmpZAS81AoIReSjjCvjHoU8kqD2V7MmDIU0GS2WeDSKmWQns/wlAdHCmuXn
oLxPJE5R2nuhpQ/f6ZDyVNPFaF3FSey/YIt1d0jstPPSwEovZEaCbGlSiReQy9FvoWcanV3ak0Hg
9WCLtZxyXxAxAsV3DfOK5D5NsqQkScz83RFpAGP/5Cn3ewKDrs/LFMVEKGrdOEcmwZvB7I3mcWay
iPNwuMPiHSuGfCBN34aRi9xW1Rx6PiDCfEbD1GpvYno17bonJ0B/QrROcAevPZrqfQNWMUxragjc
jq+QVACDZTAQpxa/J0QI+tR0mvdLkb4bXLhZXp+VotYC/Cmp3iOzyJ+bqRyCUuis6jGmNbHGE6kB
lar0srnX1CnrDaR1dYm1POZcpPZLMxKDR5OgUWfw7lbIF8eMlen2Itjc5lVm84z3/pOdbE7f0jyw
Jf7YZkJlTKih6wVktYTLZCZMjVcWriLHcj9Ti4Pcpo2OiWLz5vbaVYlPs1OClizzv6WOBrM2NAN/
orefZ90J2XeZQe6kT7a1JHejec9KItuvkpHfAP9TGVV/pmPyqbsmXN+N+xnDD2aYwWEqQMuHms4f
VnZPHXC6UjrtydT+pg1Iq7CdSgPwNjFz6TKEeCaOwzS9NW2XHxiDU3qVipcGUzWSgwaCRfeifLPc
Z7h2so7r2/ZTGWjW9rB4BHfNW0Vd+v2FGlgDdMx7y62eJ7T1fFJEx+otJvq4Ce18+KXkBFnNhYBm
6doeifGWAuvTGNOar8tyEJiocI9Ye5ZthDINB7Fm3wNI/GNruAe7nQxCuiGxooakwil059gOwwnH
6RiqnKOgXh0AGwaxJD4VUn6Z5DmP3ZjXHrYLd/B9j5yd6YUgp9m09oRx1uFAhBqbBAafRRZWgkFU
p4+7URYkc2P1WePhW0/9Z53gD7J9TWyw3Xyy4vYdkACDMAurgGu6xs5XRNJiAHfz/uxprggN6Ig5
w4gCnRUS/W54GQSHqSUtQI3W8FH6Unte2KFlAHMc90tWvf9HdxExDRk5taMY6F3IaI6rThzsMnF3
pujgHjiAS1xmahnrlySOHZYEcUcXZMD7xdYcLHKZg15C4iu0izPk8bmwMp9IW+Ragqn4MMCdcNbI
ip0hyBYjge0cp1GJBs9UkgkzEiW7mg4zH7EFIyuSHRF+zgjOEt/beayzMvA6kM6gQh5rF5lJOzvn
zCd/AKlhFdbY0KblLUltspqrdIoqTtYUzlBUNcunD48+aHO/O2T+D4VWeqgW95GRf0CgHmsT0PxB
nlWwMjzjsedQPnhs0hkOa1EjpjM/7mtauPNOjPGTt6BALDsIvzbRR+kQrahP4M/OKcyfFYFQG+I7
ARswWt+Nx+xCeWjfWXntFiRMDNdy5okkvWO18YAsdqjkTOy+ayccqg5v4lM5FYX+2pXkYsBDCXJZ
bBRG+ANTg84xIISUjE6fAUdmFLvMRms+4/4Nh6L7sFIMTixEycAyPMLBZYtGGPUG43vT431EQZu0
/ZvE6LmnUUFhkzPww4gf9YQ+aXC6j3Y8EupKozp6BHBhvYzw/S2fqQgHgwlOh5C1rFhw1Cc7hu4F
TPqeT3A9TqpFp+D/FlR+p444rdmNv9x+PDVAuCI2xmI3o4XeNJusfMoa4WapCdRQfOsxT7gMbAXR
ZXxPlmWHTMBJOB8P5izNQwcRGyhWsqvXhWYf8ww+fsXo90oMwqUlbjPSybx9bNUdSRD+rrdTus2h
SDjSABAkurTuhl7KyOqan3qQTzVmIM4Hlieu/IO2Lz802fqn5mzhZwa1NHc2MTMfm9lzZyQJjyyh
ScJcw4x2jquQM9DWFaNP8o5dQb8P9DbCS7i3SG8ekQdfh2lJ9xv4aJdVxoVgSo70C/pD7whrXWFX
8Vagk2m565eOOfZnYRpk1gyMZjkgBqYmzn22DvNuaOR8SeC85/oMDt/z79JMvVqrUFGnPRla+qFc
68mVpATBSSr2hDB0O9jtcAKtDTxpm0itOdRMD81Xa/8tTDE/NZrzG3mfddHW6UXv3jMbw7WL4IqF
JxKPbmKFrsV7jzosbLOUK3b0A0RaMMJ1kLuIMwVHgs3CXt0vo1bdC6kzEVXteTRyd4dIJ40AHTIj
y986xL4RlS8k3YWurUUWsu9sCkHM2EfQV/flks6Ycul+XdjQ83LDC2TiYJh8lGPJGpToPa3S+0c0
cQi+qroOhFmc43RyI7/qV3bay0cn6xefP3kwZyidJqTQnRAiSN/LrFJRcqx3fZ+Z7AWGXzp0gXt8
xUe2lRnyvvR31iDBEPZA5KKhA15BM9raVjRCB21h9JCStuzQXT3XTKOjdv5akcRGaYWdtJLy0rdQ
R8dxfTBz3mhfUAvb3TPrH9xvXh8IRMfB1HkZj9T8O+saJ3K1ZYgWA08duJlQNyouFpcgCFWgesDD
GjI1RytOWHc5fOZN4d4ZZFLLuNuv8XLqUfTvkKa3EbOA+zWF4NuI5OyMJkor2Ye60xCsbGcIvFYV
zHn7pxn7V7sr96o0eTuqfNx7fffgJrVGeaBOnKnNoc/G93hKjWOtFV8scpMzM2YrsBJkltNsI5sz
tWgFJfoyus4ZmS1kJ19Pg9W9ZEBlRjmcR3v6K8r8Zywt3hh/pGFYSFQo8a1n/S9f1iIqETxHfqn/
lLP5zJhXhnRzC72Ui8Y7/3KmatxXbTLsDkSytsw52iUcQD5BYl537cwkY7Xz6SzG4ndNDgaKw7oN
AV2joum0mGz2kVcAWZWelYfGyQag2OqoNmAvhZM4DtJ/zFN42dvYynGnZW8mQuDtGMQOMwijhBzl
gj27h1RYBTFfC1PCcb3q1Xi0PGER78ksPJ4YNdGAsu7RxzzsGrc+xIvq2Dwy6Gkb4lCmtT6Zg/mO
rG5k/tPqkWH9zSYCvazsRbkF26J8eUXe993YKf8fgWbJZk6SDRjOHfMZUNK1cQ281mtl7NSwIv9U
vrpXHbade6vngx1RsuzSks9IZCZTaqDcgTV/LWt/P7BZC4oZNwI46SKQiGqxm0FowlYfOKU6Dix3
g84YnmLkEZTPXiiAue4YCjf4AS66Kz/Nrrxzm9JGxGtcx0n816dlgeqheHDG1meoGciUaZyMQdiD
p2FcxyYOOsPHUt21PSpEesqpo79NewZfLk1HWrSSaVC8Z/Q2HJKVjSYpBHfCLa/z9KuRGRbSWSOv
Jma/JiqBjr0mP63L06uoEHwYY0lBwfsJSwCvYtR4ucXBgYBs7LQfZZmvU6qZe/pvXF44FL2GBa+B
HSGw+K8jr7nSQ8YIiXlGeKw/0piQm5I3v0JpXp9yk+Fe22rjOW+2wWzAXojZELEgd7qhPke90c+j
Jz8ZxuiAG5gWS0N1T6m8R1L3W/i6day7/MO0atgw4/I1AXbeMf/lLejH11Fqzp2XHyxewxx+TCSX
0WN6vF78fjDRnaRvTBrJtQbZGsQZrIOO8fwB0uV/qWofV9awrbEUl1hHjTAWbsPnqF1cvZ3etLI7
6o0d72ZtkpFjZ7wu+O84JJ/RWWk7bUw+Z322j6ZMcChyv+4kCA22ezoDbVLQ2lJ/KsQU7/uCxARf
lR8ZlA0TKsSk6FwmC8tPDLYtd3kWW2k85qMso76VY6Ss/qoN6cOo1X9tRPn0cVSRnkAjWKnvOdYx
FlZcoYqV1lvqDvlDG0iWMYnZmYdYYGttlpxAdiyx4SimfdcTqdRN06my0I4NNmmMbgWNf7be4CUq
kCWkXrWUygVdLo0OQ5Jxfuu0/g/xUkVgrda0ZSTsxFxWLwkB3MVkLFdpnJsezs4qMIJMJlo+x/ru
VzBo+E2fvBjVUEfyGuEUICMsswgFMAGQnlSniC0cHIVkpHWSxAxQ/W+TlV1UUU5HYWYUfLlmcMZt
0+5iyh69jOQ6F0XSwHb8EnfifnBHnZ/aONHPdwUzn3ZjD3QJza8x7tY6/kzzeNoBo8IeF2vZmdDT
57nOtX1lu8B3Gkw0ubE+m3X22FV6yAOfPxXe/DK4zOFG9aqmsXnBd7qv1fgHJ0N9h6b01cFBRerD
dZHxteoIRq3RFjlt/MJ6g8bP/MwW5u+FoN6ePts+ZT4VG/JufJ8MnWYeF2mZZnQDQ6JHvaeWwM36
giiGFi3nRCopCBiuV7pdzmv108bkJ5i5dTeizhZL92H4itk5sSZhlQNym4z4W3ZZf5lzflL+Co2l
6NgaZLosCaKNi39f+BEHAysfcu5JOxir5G/t5VvNl35beNAPhNRvVHwfcLXn4l+iRpbk3aBYp51j
lTmL7rg2PZ98UR0Ki54fKSAozq/OQrvXCS55AyEoMceOqcudrM2PfPxZGAIQ9KUb135UXKYulGXE
xl+LNf2XVTQ8lkJ0Kr9V0iMMmBl8lrbznvs03IXRBrNF+zCV1odMLQ8+HcGOW0K0kAlTReawjaIK
LPJDvWWo4FM0eZvg5iHZiLLZTo8mYgscS3mErHXceavzi8wgVNAe7XhC9vhEAlaQTCTkjUvPHHjW
j4TKsi7HhKujCgjWmREiL+lsc8+hp9FCLPGmR1+MKNs7FsiFiG61o76zfga2Db5hfS20lsGq99Et
DWZkRsq6YqLGX5PT1OiMuhAD0XJZKWzsmSn9woXRWQQALAIRuny1rOTV1jjU8vYNKiP2J3O6EcJ/
x9rKhU8kUmSNJnp7z6C5b8azq+c/QxqX56qWn3R2r97qZiRBkgqFluO597320DHIznQQ2NZC2r1h
MxiaPpU9YZvgRBfl8ntWaJTMn1QM3/zMjZBYIXqkLGk/GrTM5hLHNFukQeCUO/hLLp5Km3DAdN1n
IySNtTmwUgLX23tJxB/0Q7gsLyzhv/kcV122tdtItEyNPE40OENzxrkzcg5sKwWn705M3/54DUNm
YdIXj62KpoUHT6cJ05kGpoJMStehRuKoLKF8Fa19tQRlARG2JUibctjT437EaoATN3xkMllA5DPF
WwXQsXihv6a8A6yX5N6e/S83DRAgsCQRYOM67EXN1THFLBM1+67IZ360rZmFWZ+GtseQZFJ0Vn5q
v6z+VJ49Y3kbvTSLkqI+M08rw7ZCxNFOTM9dZ9/HyrmSzsZryYpsQqwVGYaBUq4/6PrcXCFxsR0b
wzVFTe2WKMjafiXP0+CsEWn5O5uYnIBLOiO2CBy9ZPe2SBBBAkNWTDotTTwxLQ6fCqn3hNX1gT+R
t1GssNmwZZy0jqe+r7mQtIwhgW85DMJY5O7cmWBGi1EBNdEWFZJeC3w+kTV9mZZvbwq6CseTUYRJ
zRDeaRSdkJE+t455YLMb76cW58JAyZjplUFXT9hHTThuYRZs/sVbk87A9NB5WxbCZiyTJ/Ye+CbW
zYnqvMjOJqjAK09wrbBE7iD7EdSRiJ8RTbw//4npLnzdrU5G5byYae0jxTAYqlJ89DH2bJYFzVdL
i6+y90Hv5qj1VMcWlwcx4TjRJ4rTyUPOoc1qB+YyqlKbCwBKAgEl6PtjLPWxYD7vetSlY81kfV5J
LkF/o2i+KD6BhPCf4zRgkzYFBXu5HVgjxgIDscmFR8fWK+uJyQhKOyehcR7fKuSTtYiL564uj7MY
xohMbyqfxjstDABo5H1KNWBYHGnFYSw/mpWnMo/NP4mwqrO/zQa3MYrTKZwdc1sj7vKs/+PuPJZb
x7Zs+ys3bruQBbdhGrcaBAF6iaIoc9RBSDo68N7j698Alddkvqgo06zISMWRKEoUSey99lpzjsmE
FPtVSfBM2xNJijJqhQRVW1tmsuKwW61NOGBrnvedlUsRNss+gm5PQF4jVIdJ+KqrIYe2HKWcIqPT
Rh8wHJOUPD0yk6eCn2SaPAcYSATrnbhIeH3tmj3WGu9yI0AaJNMob1G2RPGMk7QdPzM/Jfg860pH
L5jmN/oLwgs0m2aXnGjeQNrQCi6yrCqIQOYE19InHwgqWdsi/4xxoMuVRWDxMIGXQtPaEbTuWMvU
CIVAfkJHvq60qeK7k5yuHV5+DtIBN4qHzo5ehkWfrFsPsyoVmOA2qKMe7ED3H4xUY5KdkjmVWMdm
lJxCFsXBENICBKt+pfYwO7iTuaDMOTtkEG2yIKclbEvvAaBTwvgMRlDYgnFF0nruo/kgAv8iq6D5
FIBl41RJ1P9mRDfIX1CJCgVE6UM+tSkiZHPPXLNYoRxfzXbS7QZoLiKkh1YHFmLmOSdTKPsY4QW4
PrR3DkJyc7EQhmaST18Ty0mG1H0zUQML6mR4EzVeS3g1bU+GZOeXzC5M3kWiviLAOShGYKznGUwY
wENzW4AI431j7aeuWUAt08qOi4eyCo21lFNqB636ZqhYyOOL1UmSR4kjPFa5Vd1DwO00eT2OxBks
Ejhrsp7Yj4lXohSotUpjTGfXh5kVQSOExlECMe6iiAywafriKEfgj8G7ltMJAZQjwX/TARuv4Vb9
5Oo1Z5C+F42bsQe3uKL2E+lRdlNWpITnV60yTppmzXf1ktAY2EPi0IPcZXEIiFqaMofCBNwQfY+g
1S5dWEHKKEXioQxoHWEeKj2cVigMXSPX9D3eRS6FMfFdaxi3ej98yF2GELMsCjRMxj0tR+pNegbr
bFTWLvPs+Ug805IoohGAyZNbQ1RpjVjbzk9pLr8NOIIe/cUiMiYfoZ1m94DP7urkkzyWM62K/lga
tJBAi2OSGlMsNjR1EN/sC4j5XiVMnZ55+BqDvWFi+GMAiYnElpxmLEz0N1TjFwM1QcMjvNfF6G+M
Vgug1ShPUmyfkjg7KZpfouCUpTW65ocA408UR/VBz+iVprLy3A+yY02gVvK2/+qihkyudCBvjBjt
ufkBdwZFioaeuq/f8oRJT8MaPRu8haOUQ7oNtz3gWtpWi6rRmDUECzSru6Zw1Wq6NpZscJagLkly
zgF+mTohJgY1E6hx+oZWIgauIBAFrMH56gchcF6QivBnw1YGd1vSkbSw7OgB7RkUe96AEZ4dKOL4
HOAgSL/03DYdlFxvUlG0a39WPAHGigNxcMU5i7I8TXV2fNzicu/i8qpBkw/CEF6APNUKGTQo5pKm
GmEYIPGFwZuXLpGeE4OONhwelELCHyhrCEcC29xrxaUGEWO2m8SU4gvaizf7liU4VzreRXmd9yjT
ZU1ZlMDxMaaisgzN08ZfaUL/V+0e5aBmIMzbeaxqDlWyFjwkhkz/4T6V4mlDK+4oI3xZKbZUriME
sV7WXEorn+j+RRHZ4cYeK7PvYZpY+Z2SbwtFeHhSjK0+By4DGn2tZTINAG1yxbJ3G13WHy2Z0/5o
SG4Rgxk3oaKjJxygyUyZlLmqRJhqOJpLCDShZsxY5/4DxuFikG0L157wtVBwbnDBDQEU8CnaR2kL
poYJstXPqWfuIfI0h0rIzwptRsiWARIfqsEe79gRJ9sz4YUFW59Knh5+/lqh31z3xcPY9qehVpGz
Uz6UNKGQAIenzA/tdcCpHX4DbYzxvs0BpkqLiYSGfrXSR6LnSGF562dHiR4Hmu8Bd6bzTU+/IPuw
AZapNFRZ6Sj1dwE9x/0olxctyEifH+h59kRvjUV7VpSW46lWkgbdmz8opyvUJ8cqwbNBphJ8BBDF
pwpp66qe+jup7MQ+0HWc2UZ7KvG+eWZ8VqWzIkJojzJ9Nq2xthq102oupYADoyVjcQMGLMZy4mdY
tnfjXBQyIUdqHQZnTL5ihSQDlZ8NgWIx9kEK4uVAFYc0Cb7OyBtOG2dQvSEoskIE7f0Nx5UnPXtX
yuyTDp5d4dmHgmwcTEmTaMRIHICg/2mVaWwtLQtWuTD7DYcnVJYkrt1lDPtpulxvulAlZ+mCJKRv
wJ+jSwntQ4iS3glQiDPAp6V3+zaqw+SACtha3fzdS+9q4S238cDbcG5w1EVIn9GqPSFPAkAL3rXB
PEVTkPAInkUqsyh2MVWRY8zR7FrU1lK59B8jiCFdsjYyde4D+1bzgAZbpckWsl9mCsFyyxOhiYGW
64wUEOkrnEgE6wmyZqMbT0lkkR5ZKrsaxetTk2Ozm0t9NQqoFYWPzTIIoRuESHmfAKhwHpjlS9/n
F5vAq3uV3J3bb1YEadt13fRHv4gtdo4EW2Yf5tfefkfNTOE5Fs3mRh2gbo7WAE+EG3IXMgAheZHc
KFW29lIXQY3WUcVyHZMtcXvFjIjcbKI4zmIcpuNNkgqrRHduKLkBCQTRCVrg4XXMgCW1NL7R+d4D
k9DvsbPXS2JnilVoIg64UtBTEsGmOmolPr/xa5ne6leDknlp5VLpUM3jLAbjQbO0A61im3jFKiRl
oGoXF83tQz7T5AlbbaN09XlmlvI42ptmZOg8xLm0hbq9k4l+uBQMgR3iAZhhStiCjdw83e7fpUgE
bM18FiOexQAdkiaRF0eN09Nid2/kGJNQI28oRljtAItuf20vZh+mScGvUUfMh1MfP2HmhBQWJohM
b1Q3uceICYoDPy4bNTVpKtYx7a8t9dRXXlBDwPRgKyv6aRNIpAkEloiPZMBfh6YcMLHaDQ47jDiJ
icmPi0djA2swzdXVlTXyh97I8k6MiKiQgdjXhuy/xWbXAc++JVJkBGq4SRf4FEig2GnSlKsSPD/i
6eSkyM241jE/HPTCBE87jb4TtayPA3o4qS/EzzHVcLrR3+1AWU0Zu1KKUXitKPnXQgA5lIsFDwMO
3Ih5itGIhuMJsPgmbMroDpUi6tMQHr8xp8ll0C1vihU4R7P5qNxMlE1W3ed81tSocgs/h+ijzo4p
i/qj8+kRo1YIH3Jl1JBZ8dLFBuOWMWrn1zGm4suGcx725dMEnYonaQxOSf5KW3g4DQswP1VzHxls
dx4H84es6ZxgurHMnC4qQOCJRsmOpT9N57iizK7nANNNNh2wuzcPtU6xeKMnkSJJ5JhfoKxNs8DT
c8RWLD3GIZt/SnzdnXBLYtDl3YWE49GEBLAmyLt4Voti7ft9cVbVpIArn7Ehtb0JWSZeLO74VNHY
McbWS2srSQGS2WXSrYpWwzE6TGdY/Iwz8NXf8DARmY/3RhiflDTuFScLY+AC7L7RAblafVSZLJBq
mUnrupXf6TZl+ynURiIvyqcbYN2cIpCPqabf1X41s3eZZ0nkrAOakh6mpnb8nObNNIXIH5tYxxg2
KLRMyfsV2Y+6Gzk/xh1cGlhAA8rEVQR2zEtTQMz44PaJSaxDQcCspysAoQM9JDQusOO9yCmJWxbg
s8a8ePFA355UpAluWcZLAraJ5BNfw82WWIcwDjT6zU7BBbi1pqHfosTNOCYvSkGdPLiGXlW4kEYD
SFmKZt4Pi1kXNHno+Rpu58GUVFdOQw7ay0vihw2G9YSuPN+HN4TB7Z0khbaXL3hMrCDKaJSnHKe4
19U+k+Rp2Be6UFY3Vi+Fnb3KhyG/SHFtenmDLu+f9w5k+QPcgXlfd4w9ODyn21QL35Ga7xJs79FY
1BudLqQ7Fgo4eGDgd3zBS+zqcMNVV0vcRB7RsMnyXSSL5yJsvRueq9ZR2N+IdGOWoYxo52XdCB/H
nHheGwrObUHEUAn6Ik89o0mRDpQcf4il4JBcWPSsMHgOY/CNUisyt8p6+XjbbItI/xRd2EPyiIdj
u3zoZDxQ0LgVwj3vGY0c2aSX9f3vHzLrh6kW8n05FJeBXgL1Ejfphv9ZDiCFbp/NGint1TB0Xre9
JTRqvlXjtm6RI5S8CcSkaxcpb9yqrfu3vKXGRUyonYIii45oGLihp6EhEK1R9zy3yi2geXoV6sHo
Q3uXm53vzEEWvxL0yKjWkDhZ1IZCUyIjmyntP3vf0n5EZnXs5dex8qMviDboOBRa1N/UoKYQ8NT8
r0AOMVsYOAA0s3iWJBjiSFF+0OPtzQpXTTUGnpKgAtCRGt5St1sEAiuFzrpmVN2Cd1SfxKQ8J1mm
nero+fe0XzuFpNa8mnVMLHNl2vdj6fMg8uAMTVFcVDAWQ6K74IDZ9IcqPyEqe4BJL611LeCPW+id
BNu+DVhA9hgg/W0O0s+9oRP6YDiPi8ktjqdyd8tuzyf7MgFhv5uIj30idZEumxkDdJcIdtcWP5xg
R2/HilJ9ZuFuhRQfLNTmp2JMSnpvuPrnBniz1IMbLX0FRa1JbEqb1uNmiIfkgaxs8tN1OroTO90u
nsTlm40WDxAAgmDBq6QbJCLQuH1aBFHV30c1VnlJQW+w2HfmXD58b/iV1dso2xlWYfSTWh7KqJFt
jL/9+8XBL1VwKOa1dhIgE2lu4toGDdnk3VNM0xGV2ygdxhDHCtrf5hjosCSj5HRbT6QgH6HRmTqO
FRCEElXIKuNC2d4A7fNkzzv6FBwcOkaMZlJFH+AMHkxWrGOFaXAlt7W1k+WkIvzShI6C7ZxU7Ho8
VemvW4WTsa9xfIX7pA6t6SWpkhy+9/ciMadzYZXPvS5s+resRqGOMRDBR+WS7XopSd+5s9RYv8TM
XmejJIpE1ifK0kClWdPtDLtmWtNqPl6GyaT3OPk73pS109l+6kQYTNYMj/cyiqr71i+Yiy82IGZJ
1sP3Q0BUKKH36cutZgbly4Q4cBHbgXVpynIvxUumCirXvRHqz77kpxslYu6INgAmHlyhEqX91ibw
dMsWS+MJmBHP5XInolbOJMcsIQvFgyFhRMsSH2EJyz8+YrRUdfapQyNom664BrV8QgJo0AMy+IwC
3pFwxl/zgbOVFOvY3MrmGBt5dY/rjTMDlwNryfSKxxsO2/I3mbiqul7isIbd3aNboBzLwlgPqlwf
b9yYTpS/I32+kWSaGi/xo0HmpAMqZib8jG8E6dpkhSK80j8bRgJcVu4N8pswEdJaTX/ogxJsQSZ2
yHzu4jQsnRtGRulj/Rz0IapXlH5o3X8BFOHq4B+DCDe4psFU1OL+9lAUmuzlpse3xrLqS27YYcyl
nYT6jETvH13I7DZrmntcOOLRHp4gHWzmNA7fg7TonURX6E9Ghu0lMvMU+DWbGya166PMI1H7XHRE
nZlL7ICCP7LCgA0MNV7s8r8fWbDP9BhAC+bm5mjubgDj26ovQmrlKjB3CkokvJQRKJ4K5jG4QACP
DeXk7dxW9qrqIJZAOL6c1BBTBW6TRsVmCY7A/BD9kkH6Fej/vTGjpEXjp21xIaNsXzIHen/Qd/HQ
44cyDeSHVTu6PbHR6/7GHVDidDckUBTRnEVuo9sx5xJKZGPxGkMaYKBRjR+NjKglT1SH0CSicHIf
ysn3PyWcIfRfamLQK/GsWYTC2HEktigcxHNvhcxd1fwtb8zkmIOwYjXqilWXG9paWRCYAsPSwY+q
z1HH+3SjTU41OhZ5auH/Fpb5ODWtva7rX6ThYUlVUz6UKmNCELUOrceBIU6Plhajn2dleryTfP8q
IA7d16w9t/xk5Kh8a0/fpRhk+zuFiueHEh0xSITROzaF7k1UiMi1qHQGHyXR7UhQWqa8I3JEmlsk
psOoXHJfp5OaVB9lNUmM4eFyCHCaq5ot57ZW3lZNVs8y71RGwgcwaoXDQZDYx4FC0CpoHHynOivh
AVFvsG5LQNnChJU0SJoN60rdykrwq6dt7KVTxnD1luwzHBGiZFsbOc9mso1jVLbRNWuPVPTla6tn
1D+1EV0Bgpjf647OG2C5Z7tYPaI5aDyrsHWHy9b0aqvJ96WUczkZ2qMODqVqycUyw/oTV+ZRkZmV
Rxi57wff+oXpTKURZ5Du7M/nxuhf5kjvPCiMtAZ83b8WxHz2obGZEbI4KKO7+6KVtgQ06wDAmYQy
O8LpmUZwrwMOZFnoI9XuQMktBbzUEkdyW1QC2WK3EO2aS3e+C9SZQSIr2WDy7u7DaZNXFFWTgelZ
hHR889zY9Qhkjro9vgUkXR5MMVsH1sgEAgwzr5Q19rFkPfPJIr82KodUK9WfWbbin1HaPehZZqEN
CfZM1qZ1SVd/O5VKfWfxtl0lNaOzsejM9W23X4bctNmm4+0xT+1jbo3lWakretMKdcEt5USDfb+b
W3l328zEYp+udZnLmNQylZiWJYPk9tWpCn6QFtODd7QHnhDTcqOgvhTKoPIqW/ZepMODnqrbaom1
qkr1oRkkTABGv49UvODWfARZ0rmoT7Pr5E8zoAgqqJTjn1jgIhCOyJK/vYUhLl4U6Kx7Lhh0UXNH
ja6RuyLkvn745w1J6ostiWq0Javw7C8thSn1fyEXEx6G60/aq5pXD4VIyTWBSSlw6jpmZll7jpTv
PXIbRuOsXZKWEFVV+qj9lqoizK29EYFdIOT5QcvjR/xwLbyZwFrMYiwnjRGu8w5WAPX+RAO5r51c
Tnfh2JApR0b0qbORF1VWUp7bgJGsyqbROmPZaGvcn69oK0FMY9l2hFb9mhEg7FK0gexbgcVJLlzf
4lAyW2L6S1bVbo6xRrI/BhtBPMCpzHvKHKYZWBIgpZd+iFxu9ORinLZSRcTbwmq7D+vs/htJLHTb
68KEkDVAsMsBOqlpDcL5Qcm0BFxC2wkXtwIHa1BXTFViMpSq6slIppgmHB0RSYn3PDHQKDq8rLcv
TX73JKDTOCJTyOcyOSE3dvRW9fkmzdKXjhHnndSIt8SgL1jGrPu58og2cHgSPYC4oluIoreFhJb1
XdbSFZYLYVyTWD5FIVz/NhdQwLMh2/0bJawaDCMSTEN5tPxLODJzujPEx2zRrHESJHcVLrKNWtVs
PufEv7OtJ0V6MtXnWntu9CsKlVWtGisT572uIaqm5lE1ac16S4qMs8+VLSHBGoiVdtPmW6tdd02F
Z/1tah6a7mFp9P6brIa5SatJUFno94XA5S6le4VQCfq8wfMYCPoe87qi4hrxMUbETyDern5BGYrm
aIewZkuz+022F8FsTQZAMwHbrKxVqNHmGAhZqrTmmZBZ5qAh5kHE6eem1R/Rbbq4s9h5YvWR/PiP
UjXcvIArNBel5CSBODdle1QBidDD51Ho8TbFKxoUPWg8U2QrJpefKJSeyCbk1V3ykKxc7DQzxpav
6uh1k+ESdgTCy2z5sV8/cqiEfcTUGHd0axfXBscFOLIE/0hL02VyJazayJ0HP8HVHpJTBClVsZhs
VhoTrJlcBD1T3EBB1I5yU9JkUsYsXj7ig7d5/V8kWKp/DqdQZaEpssJwVFcMRflzWGheV6XdjnFF
V7tYD7S77qblQ2Kdk4Zyv9KnkuEVH0yl5INh/v7p7WtBS/KlbCODqdHBn+je7rWgAnIg5SmJDpqM
9UgI7eH7Q0l1Wwwce/76l3//j1tA+H87efz/Wqi4SmIHz8F3+Pr/Fyq+f8//cnqfvvI/BIsv9/kO
FpfM38DFKIotLMPWdSBPJLIMX0uyuGT/JpuGgm/C1jldy4pC9kdOlh/54abym2IQZ2taIDplGJKA
fpc44OUm+TdLNbCpmoamWBrv3f9JtLhm/jGA5PbjicxVNU0hrsVAZ/PHrJZ8pNGQ9gjfNVH9lMjq
Xc8R7gUmK6dmLsCi2SrCBWJk6oprbJlcUX+yzk7Di5YWNIj0U734TOrRv+Ice/PLepN2lVdpyn2V
zNimOJtbNWJWUrIAXoHwCfWLH6A7aejXwuCfDvN0Bxfirp7DX4mdnv0gfzOqTerHD1yad5VhXtVg
vMQSPn+R/GJ6dJcxSaFX8qgYWEJidEy9H/7yUUniQtB13NGt1zVMenRtlqkdsTMAZngtqk99A0/k
GmjjxZKa/byQy+qoAD1cbGZbZ6TmQz3AeyudkM+7gdZduGZTnHyCxJ8upcOlMp9pT5kuNOKcmnjl
j3MCYboHAKghPCjw1eFk6ViuOKEpqSlOmGoGt+hhbubBVJ6sqChPaRmkwEgZexUBWoo2AX0WwHnN
TJtMPCNzTWt8NUuGkktKyKCPhsefemqb3l/lJY8aBPxHGHypqbI2DArWenhJFleRKPILAaoM/buN
NBb89SqM3Zn2IJz17DlXIITZCVSF0Bp388CKl1kTkz5tfGK8Nx2Jz56ORn0h6o7dpC42RlUrrph5
Ck1k8PRxE3mFYA0StMVBCwHmYUCjuBVtRpRXUkKpnV9Bcf4EdiicUlPPzNVMQIXTIoZKtnErgRtC
LkOb06l6/ScoLxRQY/am1l21TrtHuiIo8jXmKBxCMSijZxgPTTvJqxBSp6BPFXLEgd1wnROJdr0s
O6qMrTUeX1LSTNchbGO7x3FRWeg4OkqwKIo+y6k4tkiJlPLUB8YL7L/KSa3gsy4LyjlSJ2YCL4MO
b6T9bKFvyoKfoJu22tC/qIkqO0EoGAsUI9p6vYKdkRSkpri9yuROmXSMXJDIMPv2qL3G9BDhUVlP
UXAB/6etCcnC+c3sdp2avsdYt+R0JbYWcW4JGT21jMFxmD61XkXdK8tnTfFlQJ974jr1FRHmGcla
gmkqMgjD7hlra/3zVPDeywo1ovGln3I9k71hIdWpi6+R9FdUDRNmsBAlvc/8YnVsYxDMQ2U8jg2i
NgkCOvHoA5CQItvNjZzQWIup9cfYMwL50gZYnlJ93FGR1ttJtp914b9gOkCuJ3NgnePyWVaXo419
ZWjL9hTbWDr86qFZTMVl/tnJ/b3JgqDaOIWkEB1VBqtxExNXUabKK8bBt3iuaEC1JVNuPdiXi2uS
xrDC/ROkTVg+CnfGi4T+ARucFHWXgOA1Im+pivl/jDTJ62b/rEUW542ujT2VpUXvS9stkQyVGQbX
oXjo9VnZYyIdDnpsbeGnaMyEiVSSRXAgiLp1mXu/dW3wy/Rz12TYKvT0jGrz0575uzKfy1gM1qNk
YqmsMh3sQ43fT1S8IjOO3xwk5Uo0JOMKoyLP2NrVciw5YT6POLbLzPUNlJK4OBD0Cs2LjoDbbDfG
ctyriPM0DWqSrZfXgTqeIwIzdMmUzy26zpUcyk9oyXB1CFa2Se+OXMeXkpAIR5TSV458PAymJ8VX
DuXkoCtETTfB40HL/m4HIxq2hucrH2sQbuZ7gEILD0sMaQGLZmlmkKXQc+uZxtGkVBtUbFW1TlKV
MepeSVLY1b5PinqMyo0dYp9lJUY0RkXqkz6hqJt1/g606l9j/p7UpJXjiGClXK41OX2zCy5YNc+u
RZi/Shl5Dz4z4S4qf0SVZf0vCo9T9InOp/jV3uqVz6Kc6ohh5m3r/udn/8fKE9Uk5v4/L08e3z/e
/7UyuX3775WJof2mKrqpYqgmmlpFovKPymS5iRwBYVJgWACwbG76vTJRzN8MQdAfziruYigaVezv
lclyk6KrwjYxtOqoXLT/SWWi8If8S5Sdpdk8BMNSqJH4Pbq8/KJ/DZGrW2NMg0liGdj5ggiFVeol
JyIudtEu26FYFF/Ro7n+l2fnTLRMUOR/4UR7Jjuubf72V2EtKfHfX9/9/Ntf//5byTREf6jLpvmn
3zqpDVdggbtZ2KcegFv3039KuidcXGBwE3T2cUd7ziogRl9q9Sj63AnLk5rfVcSeE+G8Ug/DIT2R
y3zXqSg2V8XztPefcLC6nIp+zB7HKXqGl6l0ay8/yvtgiwD1Yd5NeyTPlFGgYy8SA8LsEREtF9Vw
Abfbr8QRVf0uea53jUOvbafQhlpd+g/xoh1DzJpEgabHJJCY0XwEzJFsjWPPilmBBt8KiWG0Su4y
4fkbUo137E+dA6R2TUrNuIbs6baHe3Dc+BNWyTPnopX6Nd2VVyXjptj2iBgp7jKX4abpVk9zuxM1
sRdr0hEsJj8cFutHNUVptMMUP3XH9JrinjoFL2K1Htd0mb2c/3TnhMbGzXcQzPbKSluNnrlCD8GP
rVbxTnZMz6xPjEhOSUcYySpUnfFjvlD9hOGqe+qeQ6wS6Tq4pDuQts/llZV1l2+7H3mxzjbRIfX8
te91eI128QdZZe220FfKltTh3TC7/AUb0x0JqnSMM6m5o0uXIWv3CfI3WhxO+zFeiHdENNo71a6H
HmE5nfboS5fSQGyyhUlmovOzV/7G+sKS+Jru0ojh6XV4zx/1X8mWl2UdY4XelEfT4wl9wTSTFY7B
qyU5+IRODBed4oSyRnyOHK8Z4DrDA/ZCFtdzusNG03/aR98N32g8fTBtWptX/5K9MDiyWaM3WGCZ
AafhenK1NXZ7Z3LGNa8g5zine08O9/Zr7tVHydMJW3L0X8ymIUZssE8/KlviEdbTqTqlXvCWe9qR
ncFp78dt6UJV5YEzGACNgtJkn98vrwDeBjYLYweMp3xR7xU4cKtmHVzN0/DOVr+xkcc7wTHbdV5z
ZPqCBSE4T97skqBir9RPDUaHRhF9pK6icNSvI5qzAG/00bzgDz018TogLe+Yvek/ggf1p3Rhewhc
FGNojSu6vdMaTQKxkJ5+RnwUnPRVt8acs2UuvAMjv1XvjSvWWH0n3dGHPAQ8Sdc0hF+2yl96jsAr
vV7T6tYfYRVxyJiHtZJCq9lGT9rFvkCuKV6R/5Mhr/9QpRXUD3FB8Ro+KqWLhajYw2DFMqO4bfYa
8ZtHgkI+ctWVHPMJqAgt8qD4UUuugZm3BKK4HvCTrUCogomw6ULSPOLSBy8a8r4aUGC4fnCh+02T
U/HPOpGhulvoLvFvtNwyCbCl031JVGrVynzJHBuGAN05Dwt4z8OOd0oOmdprnSWWHJXuOctPonoP
1fs52xNkKVkO5mhDIsxmP9crlCa4u5TVND/21mujngf9mLfMuezPWX5T2YFHehhUXaZyIrMk1x+M
5ppQCoS2Q6TpST9YXnnxX/VjlKKAd5ndRCT90a9H7GOsmnPUbnPDI7s+pU2D/xBLuuFkxLgXHlpo
pp4F6XclcQdu3PEygGMIfsQS7Rx3jg95dGjc9iht89i1Uer2d1Suu9gl+tyhe9TiyKNTn2+1cdM0
57Y72c29joYX3FjizfjsaKBzsCg4YQ3OrF1qdNOLvXndSN/Zuv/+fZb/fTto/lgg/OnT/7gvv/LH
tv76ak/v5Z8ri+Un/aO04J6//+SlS/CHT9ycfJjpofuqp8tX06XfRQktleU7/7s3/uXr9lOuU/n1
t79+Fl1OwPvlK4iKP/YedCJh//OC4Pje9tEfSgJlucN3SaBavzGrN4XMqdkiJ5W98btVocq/4RKQ
VZuKQGgaG/8/6gFh/UbxQAlhqpwMaVVQKvxeDwjxGz/DEiaaZaqFpYr4ex/lD8/9P1tL/7o1a8Dd
/7A3U3LciguhWaDkNR7Kn1oVMsq3SSH5aE1FvwnzrjzUEjtNo6ajK2ktaCuRBAfMqEA2yv1sP2Cc
X4cWCBuwC/XkAK7nzeJP5aX1/RU2QOxgCSDFxpIcA82KVUCVipvc4gJnv7QZcQZzZ7jA2lRG4jgc
0egaezm8ZmV2TtNUec4M9V4nL2dWkte54QSo94uor0PsGXXHiV6HQDPnd2hlp057SaNZdtIg3DZl
0K6lblVNglDFPD+HIfQELNqHKtZOJkknKG5eUnW+udRxEyRCOU3ycOyTxZ69iPKgeHRyeEJotSIz
F4VOoXt2rb2aBrlwYlJ1x5A7l4m90xCAkRX2Rx4V71Ao51j7GdBY0JmNaRwWdS3yWql/Mupypw8T
wsQQCSeACE8O0odI18gAz9e0DL8y5QdCt5gA9RnGboipviAIlZCH9yAsD0b5EeY97Wb/blDTh0JC
yhnOOyZM66Z8wcntqZxDpYDgQtPy8PJv8poIT2XaGICctVk64YZ0g+UwN2TaEbvyAgATNIlRfhTB
Vsn8jQ0joWLzriYL69tiZGyMTSxwaPj9RxOgusPea9SeDL4HQiSxJnL2XOXtc4zPV/6KzOK8PMng
D9aGPX20NgSNEIK7X0IZGMHEqG4yLf1mTmGa8dGDQ6jMlCWNzDj9pC9uaE6I2GHMl1Syd0IjCica
tz1uqRZsV21qDz28Rqxt2G0QLRaZuZF41+EH9K0tUZ8YImBo7VO+yeowJFokMrdKf6wmGvDmLC7J
i50/VXQVZlrZYXxmjuYE8MECnES9yg9KDajiSb6zs2wV5iOBQa9BrINqGWZ8bxMFBzYfKcrfU3MG
+ybGdTzZV4QN6qHkwJyppoUlB6JPUSuHXtef+j7aEz6UlHcZfiLaZp90JrH44GKr3xNkk8nY/6yf
giI4tM14LeV4XVRWjHKuWEvlksWmyY0HyfJeyN0vXypcPUHGCx2WwItiRPagtsx9o41GcKSP/gsE
pYzjKICMTgOsxZWQvIYjjMBa0d9IchXQiWxCQmZo+GMVomgTMgPRqGSPMUuvLcA7lFjdh01f5ti1
qViyPeQUZ0AhgnEEccS7Jt6oIHr/I2qGTZGl8a4PzehOFtkxkxVtN9gFDseunx7yyq53ct6WLrC/
FHKOb7PfZp48qie5odmVGnTpGiSzd2YaPcl6pl+zYJloFIuNuD3YYf+ApX8l17jwIkyrMkjriw1W
AVE3jrM0eZuVY2MURHEmh7Eb8fgkVww0K2bnn31xCeVTS6hUjndF2Mkh0ZH2m5jc0Trl4ICV8Skg
aoc7AQmPOGX/qswlwyaFiQLQtJtco8fqDpQbxtSgpEfCXhwoyHctrz0nOBDOtBZfB8V2J3UP06AN
JoS58mPfj4RnVish3vGEe12KwDj5zPNiZ3HcKjvirIgSZsa8tizo1DKLY7Y4d/xz35yMcnDrItpY
VbdKcEGNmNq77FGp5s2YN5seB1j6/zg6r+ZWkTWK/iKqyOFVSCgnW44vlI8DGZrc8OtnMS+uuWeu
z9iS6P7C3msvRkL9Lst3e2RSmH8a1U5HlufM9TocHt18hPnvQ0fdpOoljNTbXN5ZVIU1zL/4YAFF
N7G1YIBl5RU1F4R3iKAKP9SUrROr20JTjuCa/cq4ejhiFaMhg/UjpraZSdnlbUKjmwEP6FdJZHTb
EocOeM1E3GPVvVWUe7OGcJbhDttUciQLskLj8q2sJSt1FaeQhClGtiTzO4VoFYF4CG/5ylDQ73ae
+TqleaCyYZWwM0sEWzl79Wh6LbTdAB9jtv9awh0V8rLnlt1UKvayi5lRAiAp36HzbqbmDS3OQlBN
+RcSjG4aNBimpiS/uJgNpZtsxyl6xTd+y6S3J+6tNw5J9l27m86JKKWsbWExeFz2b9RF+Rj7LXgn
ZM8+96LPDHDloOlJ5OJYpnep9jn9TgjyrgKZWLyNbvLcEbZh63hg9eij6L9A463iAvygjX/ABa+t
DpRx5iny3uuo2g7JELAv36jaZxT/1ZPjz9Nf26XfdcZUSdrbMbknmvNoSo7DxQzi6fdmoNaET8Ok
1OeNh1Vcob/8aUlozvA69ZwmZvE3GzM3gLVVShggWtNf9Ba8E9UjqRn7uq3u6UhMS7yOJpuP1dbq
Jsy5uveXWvnH/3/mzWRohlPQp/XNHrQAAe+Mewbzy+IFCynSQ71aFaYLdcOo9YBMAl8f2Woo8esw
4ySHHE4EKmcQ+t5u6nw1yp6tPNwqRXYZaail/RlqH6F2laAT9PJf19VwaSEVUnB3RrX03W3yWtJD
zlhmLJ2TFNkyZ8dK73Fs5ArYkK5DX+tX6fOwSIoz69ToT9gygGK/2uk7T9DGxomXdbBNRJBIbNjx
PhoRe2nVvywWDPC7oFhI6ExKh+Q17IpTlZCPhxNGjuV2csPTYH04y/Ra5aVNQCJCOHDxJns8QOU1
yfD5oUoOJeNU1uisJ1BdALBupHEgxQeqEhdptpuNdtt3Iijs7kq20NoBG+Dax1b5gTC6itEAdNYv
MKJVhUDBRZuACY5SYnovwK806ETMkhRvnmltDNwlm7aQGzPC/q3WO673Lar77STFLm/toKoySjZs
RZXYF/pw1kLeNrXJ/iEEG+rhw0KAhPSd3lm2u2jwniq5BIBzB0HCima6dW7PtIIaVnh/kTntwvCZ
0CQoUypSOv3prIxwjYVpP7eMXONpfNhl+m8EYwALug4YsfuxoXvnIvO2qKJr3yyfc5cPalHRos7I
poh8Vj+pYygkQ8R2vmwBthjo5Y04GZihckRj8vcdxYLjH0UHp2beW/7MqfzJPTPCh2y91JF5Cwlo
lXwCXJXJw5ygwCFjJB/kCUFWuiq14SlKsDdhCmC0Y0bRKXcQheXCfVdEmsDjsgGUzjSjNNIY9nqM
UKBP6lUUTz/50Ea+1y/VnGvhSH3R0/pK9biLSqJ91Phk5t4z+3x/kCNxYWOQJekR/3c9D5daPXaG
/hcZ7k9XDhunZaDQTIdmVH6ahTksMkj5+IGrmuOgP1ZC0t257+YIwZG6xj10hH1gKLeXeNghrLZt
+m2lBvHB+MQmfdnbv9nZTz8YhJEQVksCo94qq8m1qJb5C3q56S3s0PkRKiSfWNyfjHp6tBNxcZXT
P4V1yRTf80lsw1IcezM/CSBBvQI41aRQawuucsZE4JjAZKg4YK2P0PurvOokoLCMGdMY9bIgaYup
Xacxnw0H/jOAemV+TWIGdvzRTAPdCbHjkOYpYFfBCMRbSLmhcR4N/Jr8Am7mSx27fQojnEw1D7aM
IiGl5jvQgkECR0cF6F5p2LbTc2zYfv9KVrY/eAieqm064mIgOBju0CFSP+vU3pie4GPz0FmLyTrf
h9oUVB1p1byNhYsNHOSKW+cPm3MDCtwqsb6q0nyOq/1scrriDFxTe69KKPnZLLEnPxM56LisxUpe
XSTwOsPJAWnLhLJzXMRh1YPcrQPfCFHBvhN2y2LCbILRmXzRm75QUZub4n20lHUYffOYHkgf9NuZ
8QSAC4UyPja6u9dTP4QL/EdY+7oQVx3i0hKW8ZuNxjp15VOxDIRGLhNIHewVqGKsiWlVikNOUaAc
9SgS7yichyCxCaquoLGvUsskUjxX3gdhIjInmYQLHnyc8ZzaAouIRX4e0mRR5y/usnZtKUW+OxNS
0HyNkHFDPVmNNgT5bsGYK4xeAIeHr0ZPKUptXcU/Nv6Gii6OIseT+MdRDS6vHUenjzHfgi8Qjbof
Kz9l9kIK00pj/TPXKYTVeM9ax+TDm3F76RZaLpUQ3A7wVWhyJ2koZHZ6/ZRhi2IPDImfZYezyczp
bJl4QslfBqdYuRe7vtVqtldIdYaP7SczRgHMfsqi/ukoXbI9jv9VpvZnPu2bquRJYS8MBIRRlU5+
+uiH81Hv0Hwaw6bHdlfLIZi9EaWV47u0uLoWYeUvWbz1+FzUYE5YVZ/d7splycXCPRQmO9WOjlJ9
6+yl+AWS331lTCFbMkmTST5FlnayxF/EcjcMDwPVRsWl1nFYDOVf/jXzbCb8gnP6kGG0M1D8xinE
IHiPDZH1ROacI2+dKbSc+rDLtW6nuTxOCO5bELYaeZslRUoxHxxQd7n+mtjJLnPeNJqlPPxXeIhk
4QBqlfWiqnxUR5Sz1V9KyHdS5Ze4jDZO+aRBu2VC7EILEMZ3Q/SK7n2R7zyF7rZAcUTdH8xBZjxc
1bql2EN75su4z8vm1g+vghqMhJ1lmJ+gyg6t9yGKN7PNjZ1mq7njVYXB0JvuygONWNi+Sx6h7B4D
ZbMKcz7iqGiVZ1Zy/rhkzQg90FBsDnBdc4wwav42k3U6Jti/oDJH8kNBHRgO14n3J3WiYFadLTmH
QScYSrcj3VIUNBhNhFpsG/dcqN6/gSDwNHfWMBw3WbmD8I+K/CyyyLe1hzW1vmmc+/KfnZFGrf0Y
lh0ocHuMdpfMzRbX8H4qx2B28o2FI7TRR9/tjFVWMRfsjzk8qIpcbdYDrs78eWZmC+fDnr8cSnj0
BD6OwK1NgeWUxS4m+CBhyt9hN0SnfbI9CkOOnenklk8W6LSMnCLYdqiQb03jrGvduKC3XVnQ2L3Y
++hV4IlhxpVMrgFlx6QAyZI6eMomyHgP+4ok3J705Bz8718DimECnmNkzVbEBmTHimIrOQ39iGep
B7OC43Wve82VnAzG3TXRDoPyz0qTew4uD2EGLGvFWoeW2TGIUMIN4MHnSU/XGEu3sh7eHIuzoOYV
zB2ODBbQPlG+dyiH41pPWfuMnXKd+iFQ1fq7cF4S9Cq7zkVqqxX3DDOVq9TUh+pLmEMCtgAi0r3I
vjiExh8CzRWFaUBy2x0eyK2h4PQAxsxptoWuthsl3Om2ukobOxHpem4XCA4/ExBKlNDfjR5Xi7Kr
7X4ZG9yXKJhmNLddRv09lXfmZavpu+328wIzpLtqQb+mEBQAyfWV9u1aOBOz/GCA7R8w4ka8QgTN
fMDlBfzurit6BM86akumz/xt5PhnreJghqQqGF+Sz4bK6yZAftLWR6FEQy1BORgXVSneOBPwMu/R
jPxWiyHWrNmPMb1Kh0Ajm3keel+0xTHGBisB1SogOjo9JWNuPkx5fAmnd9zg6WqYrXVZvqsd/hzk
aqIF0WQSceYQrmlMj7lw97GBWz6Ef2c9crffOh70yZGor18QAZOabsOJVYtlIWfMAP2hpO2JZdQZ
QQMy1yvfGeubwzQoKpFlVC7RA/2X4wG7YcgFhodEyKdcda4M53Wm1PjskvFrpHtttCdXc+oDkudd
JlKAV2oRjCMbf4H+EIIjXKLxr6ycaJ2TRbkuVXvAlNMfJlNTj2dUDOnf0G0iRd0/7BpN+w8ACjK6
KDsBLzcrxQ43OWaTbazP0PeQ1tiRMsGNyk6wen4N89dI2YkhsndotWUngwo7P8R2ugf6fhstopc5
NxtkTU2NXqTjZ1Ipr9iNuRkiTnbWadwODdBpW9v2477K24NErpPVIrDHvRguVBgoiwRF8bRVevWA
23CV2MMfrmTqbVyP0MAh6EYGNRjD0LG4JbX5THQcL97zXFbw+37SzNo2FkE6NvkgLJUW5OjwYZvY
YQgh8bx73iZPNs+BNLnkhQT1AEhqIpeoL0t+DvxttvoIdRHkESVt7rmfqLHXXnhQWbCZzsJDmn9o
11dyLtfq6D2a0K9bdoOYe/qTUr8Jrv1Q+bPJJy7Cd12JA1rs/29K8NJveDK3CTRYqeY7qzS4gakg
rH86QU6rnBjT8TeR4INahypRrQBgzkFv/snhbCvA+7RRWyeGtqW2v8hmGcjSojnze0j3PFDma3qx
hri+px1aVe2TnqPO0TcDfxGfhlsHb54qA7BxVr9EyiA5uPhvQYB+IYvn1UjbryYbf+sG6VNDZzYT
fSyORukiPf7UcVMpW8aDaz0kwMSEBKyxgEvAWvP7towyoDZkbHtGazqCrVvpFB6MYX1hNW+l8M6L
LpRvP4LLfh1pGVUdQzlYDO80pd3JmRhRd2eJS3LSdApaELINuS9zcjfDZ6iOR4saOO7ess2yNB5W
tQM6v8hJWHo1SZlof5CXX4bmUYTcnfS0BRlInTOjWTafi/FM4AMU9vCoY22D/FFDzdUHn/jExvcE
MDXcQjvQZy8tXt2osG6Iuo+oqtiqIewprX8API9K7q29unogn/pBG4xurXou0YmZkOfac51+k56G
cV2ienYCDWEb1ZdegkdSN9BstkBnfV6INXSzIzpMiryGcpslkU4BC5GjsAW6GDJ3X1u1Qs8Sr/Ua
KynhY2X9kNXIs/FdWJ8t2bki/+DlOHb2dipfLfMls3hScTLkzldBAvuEjLpP8SDHNcJIdaPHwzmy
GFp7En78MRx7ABWcEyTarEfXJ0LDXsF4DdLZu7ihw8n5mdr3AmGi23ynDD1SDE9AFLeY/3+Roa/x
ik5LOqROtkjrBW3jniyNlC3eIt17asm6SJTxxRi2igeoNsfEQnECi0mAeswdOit2b1P6GWWvMz1H
bH16YDsHV7uHcA/a9Ld0J6qLZXtXBj0679CNnz2h/iRjAmq9b/a918AJJMtqnaEdxAWzalpn20Lp
c/vsNc7lYRL6mRr91upNtoJIPqLw57E3hH3AekCTq89g3XOwJqHBS6W1uRbgnNYJImajoRnn1FUu
deQ+4vl/h07N01eY1wbuf0+ASEVYKMM81zn1SiT2qe29aYBJCB7lZEjKd6Bor13PVjeKypuZBXJK
YgYZ09eiaZ6b8sClOd1byQHvpsmb02nmBpgf5ahn7IvcwfA1yS22OAeLOJj4jv+Ai9GYcpJoPo4p
LtSbUnEi93FAwNwYtyTrkurQABhNSB1lIKI21aZEeokafNgiitlG7nSAD7Aq1OhQMHFSSm3dOgYN
qPPGtLVtZgjtHUkF8MIjZnpO+j7pyt7s9CXkPWdc0cxvosCjGCsxFk6+ME2FLZ6qJ+Rid+SlVAto
Tpom20XGgN072SoUo5GTB1o4nwn73WVDjPT2e+TGZ02DSLYR2z4G3GSo+tWzxQOSdtKgtauhFpbu
P7sx0ZNi+acP8Y0p+ksHnvzsKIryvUmUb5LYNyKi9mGCqzMSjRRWGIhJub1T+SKl+wZTp/L1YUHb
62SsCLEuPYZOXbsDORrAqaxj8NnoCHsqUi5WcgZbeWh6rrkmPcY2R5BAKReOJ17404S5NEneSzZu
XgrAo6p9I9Y3SY9rmuGzzqelVvttxjk0QFtv+kDmsbq2FAQJek7uYjLxQDDiOTdOgh8NyzIBIfjC
aZaNLIt2k4yPhGhHW90a7pDafkIl7Rh2c38pcRieHJxotdohxTDV/Ng747VTmnkXah2YyexMBKOG
6YenWNrljnE/pCHrDBe5eWRA02IMxRzdA4s3EpktJcJROxCbU0m4wIRL8GTko71TCuMpBVwZ6IUN
h4uB4ezwAyRkzQbRSVoh/MGsl1ur4aqf7KeZNDz8QegqWI5JNkyXbA8O3jy4YXmaJHLIeDoBkyqI
s75Wc/ghWxj22EgicDD07o15/P+LWvG4KwQyg1XqntRE9Y5kIL2Y2UsknPxZdfZ1RRCgFVl3IzbT
reatXbw5iGCHXewOfx1a4lVHNhWBM8a67R3r7NYYR8Z+3HUK70/tMTEiaIqL0huaw9x6OjFmrCrg
3x/BlB7GgZyh1i03mjqTR1CJwXccXElRZ6CA6vr14I6c9jo4GZKb0LzwWvjmkjyU8WmXjnixYqfe
e0N9ynCD4xfReXodE61zbW350V77rgdtANBfoG0Dj6uRtAR7jQ80j3VOV9tD4XUpwEd7dmEwNvW6
mRAuYhBkwVIDe1+cTES69vvckXngGX9uJaGUV5DAQmEzdZTVl8N2My1KgZFzdALXGK9W0bkHst6S
fRem357HB7JveSGqQfL38rE/usJ8LzyzJK6Lozyn4OtQcW9oz2aGmOfIplbKqDaroZ9vc6Xgwmd4
HrrS2Tij+ppXBl5MnARrieEPgDSf6yHWd5UT884Rr+YJtnoOsLu9vTylqH9tsz+IFHJljoWfibPn
bYmHOkN2IMFgno83giriS1rM23RZdxHt8c+WnhGEtfEz6F+8Fd5rBsiApfTCwypL0E4/eaR4zwiC
xq6g/C6QsYX5+2DoZ6D7dG7i1R3gCnlx+pEMWu+3vd3CCOAHytKh4+XkB60T45Y0nLNmama7zGVz
2ZObt83OyNTtgiGGlzqvSTEoK6U7Dg57LtwQw9Zr89e+4vtCbJ9+u0A026w5SlCnSFO1dVbGP1Vb
EGHYebCYqMEiJ7xFXvwFiVKhG8KX60IIAhEabmpzyRg14mtesjjDS3XzsCr6qODJQaril8HoB9/u
rTOblvDWeTrnftrnO8gbqNNmFm5RRIJV65Q4FloBLKT+Shy3/2wboroswZYaD+Su05V3gzAPJtKU
lDaaaZn2b/j2A70fKN3bmKdutp8z17rhsU5JSZ0DGen9Pl0CVOA3l+sG1+ZKxNgCrN5hDqZ66G2m
6S/UyC7jk7/PBRCyiZMl7o0/c8mrrOLxFhkockQrODsrEKcj44j/vxixo/KC18xwzduoSfPYLbPO
Pim/laj9k8QKGFh/WU0lcXhompqydE/vEO+MmHTTKTz03NtMJzoQcAPKotmRxRpm6H1UmFWFOeNb
fCXnwV73fepuiJLAO16UaLnclhxxpyJcaVVoGBU5Dmlj+wkVVEcYboVNEE8/AiHTQThdKht1hBPE
75NJgqUNAowqoBU7xa5+UWo6DOXKesETMn+EyTqrEZ+1OFQC1RbZKs66VwOQCzOj7NBAkptr8twU
dq2Z69CUWfhbbAyNowCnOqn9ukTkjpGziLZuuhDogJt7eBb5rRZS8PxSWcPVqEKP+6Qm315Rj0Nz
zJUMkWGdRZtRThsmXsVh6OtdSjBSqFrjmoS1f2yWqDkwPixh5tFkOgE6ka9CwHXDFHcLY63YqMR1
+6yTBGTNinKJRlonuBJNg9vTARoHA5HOGrcJSLGR9IiwhUdToFOE+MQLLdxq07QjORy5RTZRlICP
EOsiU5p907hvgKzGVaa71a7nJivCPrxqC5KMMcQ665xnIvieIrNgNCfGfVQU/uwYJf0D1rhotO3A
qwyShAqizvImpVvETOg3rNJ3jh7wOicXN+v2Klj0Y5K01sZu3OXZNbQHoW1kMcN2NaOhDhTTeQZ/
8KsMWf9UOSjxnCnjJakindfF8YLCVcpnPQm1J4sGxq871gOj3hPwU+lbr7Sso6i9Pa+gsp1CTJzc
MxfCqHGvuqjSmgLsc2kZuxzb0k5y2iLXKayDM4PCa0le94vS8e7pEG2IMiYooXC1R4Mqij4wu9a6
am6UdrbeSxJZq1B+6B5hSoWBUgfk93c4hBHhuAXswR9nqOLzNMM8zAl190kRoUFLrNduaJyHMXFm
I/lHWLP8T4HDmv6z7zaKmTwnhcEJU6SURpAndoNmoUCUrOdEG7/zNDXbBgAs2SJ2+UjqcEtRzApN
a8XBzjJ+9WzMEAbX9U1IUUFp92AbGlp9o0JeJw73bKWbyTmWSQqUKJzWpF2Nvj2h+S/BdfueEmuH
/784yz8ldqEQNXmxrMo5qE3JjFgbGAuGsRHgc/1X6FWMAalk59KyApjc/mLOMgXNEJLBA/7cSfWd
ZO58iApOgobN1iapNesIR2E4otDJqD+c8jy7UX3Wli8FEEyC2NVkF6bctn06IeJsk+4xxmEQm970
GE3kNZb9ZSxJ86FpstgOlcXZbFSbomwsTFYZ43m70g4oEiBMTBYoFquZj2VV3wZNcS4WaxPZkb2q
6wfRMBaYGlrHBIfSnUzzLeCDH8Wrm3OWpQcR0Wo6EOY7mzD5hIwoJDP5rulJ6zXp7rZGnX3MjNfC
SS9uhdYi11rYOLOQf6TNiHWU69zTSVm+EtNWrUG1OjwWlrmPYrgKhR4Yw8ykz4nIoxGyeZS1+TEa
FY1baZFUxjXyatnk9thpp+1tNJEqiS5PjZKmR69jOuTa5ZML+/SJpSwIDygRjak2u9SSzsPlXgqM
3ho2pVMyfAzHfF8lcDsa3Y1WaYylyiBbJMdRtbOZwgaVEO3GsG0NVyjYFjONj2m/S1SzvLZ6Pa+L
YT4ncpoCDI31gXLtXoyjHsiW20eoglUbPICLu3yxB+Nzlvq0iVlLtWR9XGdRK1dt+ZLJCjeKZr6k
tAa+pIS6tbEqb3pqM3tik2QCGb39/+euQzKOgBIXlKQSLggoZ2G0M/Mi7VfzE8L8aPGt4oxq7ch7
Ie+2Pci75UbjUVfMV0CE3sZQuUQy4XVnkxSHs9B0NFFFgeHIbqHEKtNOtx2mIaLyTmrWEwFD7bLR
XZw7ftoTODFQaAfNbBkXzyaDjwqBxOFSZW/fTYsBO/SYjxW7UqTOzZiUX4eFKbdWrl+x6JOwCIqy
Mobqc2IEXfcNvWE6nWLpdScin+gHmHqyZCvwpGfk+Npq21+0hH8x5NEbG4Y2GPVJ+ejoZlPSQoRJ
KTuOsO2ZvLC5Rx9Qh1G/EY5SgExIo0ffWIiIJthAVK9nNSs9mPPo3vPJStcKCSeZ2+p7jbhZbPUi
RHxnvHeyb6+Vy5wrKjJ7iTcYT/jTkS5DyiTDo2odn4/MfKmNftebJjh/jGxXIHXI36MuuRp9uM6E
A7ttLuaveK42HNzh2wzka4t6jNw80/uHK4cybayuWWiPr87MNcINtEsNr2Glazm3yeucmwfwiJBM
4AB1ik/cRKm3+DItrAR+lWEfDzUTnLLnuY8yNXf4wVC9wVlrO6oyBGK+3Q70vn1OMVGRy4exK6Lp
xvmGFm3Igji1dWbCXX2bhrGGTIKPXMSLDJwB0MEYG/HeLE2Zx7pbIqSci2S6ORlTDP7KcSvdyTgX
ySJCbknuURtt2wBni0PDOCts6BAkE3Cge2nxEiZOc6ckf0SJIo7ENKsB8UKZr5VNTrQxQO2wZ2w9
heE1GSlJc2Ymsi6TjW2kxW4s5XOmh/fIJXhvYacgvc/M9yTB0lEyg5+shjBEkTPq0cOGhejw49S5
8w75+NyG9pWMRDIfwEOiDEiyXScnDZSbBb6kTmkcN7Y+T2d3MLEaqkMQd+5vk5tPhYVdrp4XA5o9
rAuu9FUlrdvozW+FoHW1I1iFI6ywtaEUzbqR7G06FBQEQFac0uP0rsoxeeEbV82CPEsS82pqzpse
Vl9lqH4kZGDwAuFFi0Jgt4R94dpviGBlNVbl4wXAtPdiF9069kbzE8DzcuVwacqSaXlEzufdVkGp
QCJFQC6UldkKfn9N7HXwG9QjcTC4CavtYfjQq34+NKEJBCO3HrEztOSGjxqrMvuc8jMq6UxuTFxa
21yJWLxqJzfDkSprFS1ZO9r0RQwvCk4DtQ9hZ4+0H6IEcNM1Kro2XS2OlpXn23JRfmVxTK/Qm2PQ
GlVxMkkd2hI1dDJZocG4YL9ixWt6d3T0GXlrMhPjVlftPXmXl9Yl/ltkbrbPwjfP66x7HH0hpX1t
nSncid49TWo1PHs4jKaYm7OJyCjRSDGQ47FJSRNMMzQ6vZTxTepgRqpiZ44ID5zOOSNBGhH8V91e
uMR9C0KAyQrFR8kQEZ82OBbeqGaxaHpMCbPuRJAcmpLwjbwlQimdzAgm6IjHln38JleZcBfDYJwy
oocYHZbjwvkyfD1k5mvV9ZE8nXlNdCq7/XDvIjE7Ixp+iutWY5pJs04WDXT3mIDdyDUXKYgBlTJm
ZeDGj6YJq7NELsD+qLA2ujqiKIt7CFURGk7hALawiNIAZ55ciylKr7176cA6b01Gw6BvLSyIivBW
FbjnfcK+0soZ1xDNeRGz625g7h3ZUwQWP/Ap0b6myigvmVC+etVug25yoKWOTrMx5skNiFP5J/NO
PRTdtM89icWBAXBXnpzRG+jvbCYXaiS2FajIvRcROzjcB0k+ARnsRNDU+0qKr9lGBerKz2qRzWS1
9guq1UJ3xAwzTdFAduS/8H+8qlkujkrIFsE1iOvT2YmdnNpbJnwdWde5bA6ebE7q4F2LSv3tVEVs
wolFfsfAUk7eBT+ujg6UixF5nAXGghVTzOzDZpBDLk/PtCh2X1KXczAkaoZcGGubka/E+lcaGzfR
eNG0SXlm9LTCrosVqTRzNALVojnI2iPzM8J5BNPcERM2nz3KbyYjppOwWZs1hWQ1shPbknqUnv3S
tnPNtsdeh6qnBTNt9E6Rhh3UdvvSyOmv7nvY7rEpT8ryxdOVQAgCVutophWhvCfrd4rAARCL6mr2
LskT/H228RiM6kS5DAZyop8ZC8H12df6Zdb0+dxm76ZXbEhjSgOpZk/sDCRSmWm6NmPHnCBtzW3V
et0mNRzDrxjSpaV+jjRxDKOw3cklj6VOCSMR5vRn5opzn63avSsVmcLaKNHrKPLSt0mErSSJV+y4
TEJ+VXfLIGNfZKO2d4TqS4abB+MRqbN6svIeN0//oQ8MnkoX2rT45SAvg9ptFxSZ/EpdVuupMH4s
+yUmAGXFbnO+zu4+7d7jsbfZVrigMFsKkibRNvkE8coeAAr1qrdEzJTIEmmPpYqswik9JuJc4bVo
LxznpNuVEqNiH2Q29ckcfrvQpfdCWzAzhFHOhab6ql63jPXpt8HsvBrmm2ohmtAHNmm9HegddgOT
EV6C0w+DI6xoFBBzJulZ4VWgFaSwJ6weybWS7lNDw6yWLir8JgR7PmPFrtAbEvbgh0pdHEezJRXb
BA5olmnIfJMGB4w/g13IaZtar0ykAumFs2tcJwXr7lA5eUD0Dv9Hd5QSPJHoeG9z2MUj2e22IYgv
K9pn1p/hZjJTBV4a7Z8BuKFzw4ewF+9SyS8COn6yqSOVOCa9L7HSW/dN9gujdP2cI3dhaOu7jiO3
ijLLfW1Xry4jpe2oo9A0oEmZiL95NZZLmsK9nFFSQmzk2YKqeCr14mXozCc9TbqrOQ5HA5IuZ/8n
ntF/iQocJ6SuI8f3BKFm2XkwzM2WHXdWKRoPjM+rCq3PTaDj/nDMKhsQ3omfD7bY0dSfKoYKh4GC
BdkzSzfdmBknrfEMNMi3BwSJKKLR4qTEjfE+T8yXWjjUG56BAdQAMS9u+dMg75vhwZHKC/wi4XrX
hpEM5n7bC3vYWzn2ybHh8tIK5v+kL248KsWQVmelTRUbfMh2JBzIOZZ/zvBR9hqdcVp0Zy/6jSqY
yPjoqfRiXGizngVjjgkhYQDie9SfS5M58Zah63dYIUyeVa9b9x4XOVG7ZfwCAJbeVvC4Lt/GEam2
VQuqIWM/ZoS/iV5Ya3sMuN01lDlpIEYbGMZsSBDN7c+48BqFDqPeMRXVR96rbFvcwGm/dbsEpZI2
w8FLgNVCTdU2o8OukTxrgvrMeaLoI2yZmuqYEq41k7sU4mXwzfRRJzXBjU4E/YHemcAl3nw5kfQx
AcoMxnZ4EL2C/tyZYkKIxWfT4XhAiWKtVQ+ICDuz9ShgCmVOX63TOfodcDrkDEQOpqptdJsc48gT
zbltnmFrMg3SqV2K3rqqtp1viGlAxk8/6Mc2+gu3ewlDVKkUX8NKHaptVhNAVoxcG+7PYDiEVJtx
wmn3LTKl3aQ1wgs2HfTeiaed1DkaV1JLFlHpW1307v+HgFumKh3A0s8yLI7TDSjiKlAP1YimJpmn
R1LNBFC6jJQRX4yrQkf0lKGLb0Xn1xzFK2kw7CtIVTK0+S0ciD/2mBLQv30oMfFDXfTb2hHWU4UE
YXCb49pUh72eDP86zSYDBc7rbnrSK5Jaexu3atwx7nVztosWDXjE7gmcanXoQeb6eQvwlof3U9UB
QbuEUfpheK+72qIQi3oGEbzd3hDic0774hK63WmMs3bnYodU9RZbkSCgVO9nnvypepjQ81D8G7xA
Q6tdHMR6pvWNDuE18fLmozKSM7kY1q8TKnvPeCb/pL3J9j/qzmPJdSy7oj8kVFx4YKIBAXpmMpNJ
ppsg0sK7C4+v10J3q1XSoCMqpIkmbaLeq/eShDl3n73XDkjeCvNz4EF1CkkNjEP2aCswn7IwP2hp
0LGDHNKnqB4eOlIAvt2B3xub0d6hilE9gzscctW1G+PpsTWZgYqbI9PpagVsHVx2t55MzIsdy/JU
dJ2PnFJ+GkXhUS0wUioH8pxvv1k26E47YH3kKAhjzGQxzH3JV4Js5+aEIXRLEShHlrrTZPacBpVD
xYtibg3XjjxNzjgvVT6Sv+UF/1Io8v8MtbD9Ke8/8p/m/0WwEjzTvwhWduNP/smEF/6ZtwBf4T/D
ldYfJlBqSwjNtB1bN3VATH9PV5p/QLY0DThQrqbbgvv8v9KV4g/VMXAxo+yamgvP9Z/pSsP9g1Ql
/y4XWIGrqZAM/kK60jT5N/0JfGBjJ+HvYOqWroHVdPBJ88+/Pi50ncFJUP9tqswo1LsQR0vTtquR
SI+vtdJrKTzisIqqC559l+CT4HGNfqyWAf6pl7EacpRumC45bc2eQcm3IWdl8cUWGDDdLyWQL4jb
CQQbUtBNAKGIrdjS/BncU5u+GbnT/LLkKajMFBxQMP/Z2c3jkLY+54iCYCU2c1MHFoUaKxf3NUaF
cOknkFFwT2EbQ98mqnV2cGb8Wwh5tLp5hxa9EN1o+aj18dQbzieMFI9GVo1SseCRBlXfigZMbCHb
BT1ubo3NU6/vA+zJmG7NoFob3eTLLHiwl8dMnyUcQwmdG9ObS4wszty93RXbREcdLnr6HK2DwkYI
8LC1Dk1MMBoF956KXNwtdYuc/iDHc7jVse7ORFLyuAARUTTEGhQ6KUyeC+wiHAwdMKKwTPa5htZT
FPgnSNlAXGTfXtrf6shpwQlV6EAzpWJBa3yGgUNOiwl8lyrlZzfUcuXoLBvcpcOLRcIFLYBa798s
7jalkFd3Ep+Rbgxb2Q57OsAe9REJhj3dUKswdV3L8Hqbk7USlSTHGrTmtmHnR8vhuosQR8TADCVp
ygQzfzOa4ZQl9+w+aAYqjNfMcukYjXAKESBzQmL+RvRr2+Iz5P0aKcq555mXxvXVNvGfwKK6NqP1
LPIwpQwx0DzFRpgPIWMlGj/o0FjzZujaU6rO3zJABTOancwaZFzOQRrShr7kQnKTp6DlfICpCr5d
1oNes4iyto0CrH8r5SiAjA31BuTtS2zIj8lV+Hjs6qELK7rKKs7q9N7xnWjzcMcGgYxM7RgXR+Bj
kV1rbHL8P5ZrdqeghZKTtViAY4JaqLw3cJnkhtl51cS1VqWDmxGTF0V60HsoYEvoNoQVXf9tq2yr
a6tRVwjNj0J5JzCswYzazO38DIZF2UUaxYkBgH68eOHgrp0gBiw6DX5jVpduVPGAj6s0bEucmRay
+dxvNbdvVroYtjNZzlXYt2woDTzhDUHCCsvZRAtADxt2lXwV1PHZ2rCL3fqmo26v8EFgVybOIjrz
2erKq0Ds8VhNHOrBPdF0c8mi/llDcXcWu6cir0N1WhauRvplDg1Jkp5syzxyxDZ07GgxY6tm0e3Z
vDg9jbV5/exiL6ZigGEO9TUO8C3iNl1iN/2LyXHLE4qxZon91FBoT3V8f8cRlsxr2p2g0h2QAD8L
qOAru5s3VaFvzOWvnTjZhyr7h4CaLk9367eGnNCon+o6us8IMQZ172BuSr/0fLbWHQc98iftewj5
k4/Hn82YVneFrSsZXorYgDtMYke+9tC1tNSG4dSuClf9lP3Cq81BkECiB5t+A5Zb4ofHcdTX26lL
PsqUU1k2ml/FUg6cuyNBTy2W68le9ObZPcP1fZUageImTe/MsteoM2j27RyrntHX7B2n13AwM9wE
QIapFrYaeobGMftIVDpf5iR6iRqc6pmTNGtXdm9pKeDPou9KrDd5/wDZfWMqdb/rOV1YvS1IxCg8
R6b5NBnaIYKtxQeEeQ7EJfLqYNwpRhidVQX3ULLMlzXXH4tudr+sD93MQJwdTe7jDAYHYFg5wk1h
Eod7/KrcxdwO9PtxqKxZZffR8ItOxjJpwG3pWvUTZdiTv9ChMj3eg0w/hIFyl7c2G7Bx3Oc9o43s
iKA4IyQRYhr3MicZMJdbXTaHQpaPnaXuDRhffjmUDljm34lOHLcuyDVAZ1tqQQk0OO+NMGltCj95
75wCO35EscBTNMzXhpwEH+bEq6bBpbGKdVghM1tknUKZVUsnmiJSOKMSYMUMFpDTj31UKmydZg2Z
O0mL5OQpcsOfZckeIzK7llVtCTyIluv3ccUkWooXVeocHkOSv9WKoiJQJalLZstu9k7RE/URD1bC
0cupmRIjEVzaiAeyOn9MyXhV1Y5lQqwi6HUD5N0ke43pRPaDiF01sfMNT6Bg4wT91qJWeb08uZiy
q01pLtGzOMC3q5Jvhx/Y3fNQBlBSxyeDXYavqEsJKtzriQVOy6qN9HpqbNMuWpkwsZmK6QKt0Ao0
O8RENRaHSA7DvQ77+KDr4INzARltyRyxkJEYlTSEf0qok3zIzkqmmgREMcer6kSbCIGVXmie0Dl5
iG6AA1gfOh3/ABg4WEZQ5vvHwIkfoCsnhyiq3nArvCQYvfy6aMJtHWZ7rXJ/eRXci7JhfV1eYUSH
q3hZz47szz3VwA1MpCMsmrMVRylrB5k8l1lw7JTuwQwCwnXOY5tqa0qLt3FMjErtktewHkhbhpis
4m6+2VkAsLraw05cZ8sZM3R4k9qUC5iERuLGwOybok8qJJIHs7vMwsqpqWeH6Ch+ro5nd7S37FxC
turFb0k5GABriYkkdqEYyNjcanbwldjEDeq0RyCbPsoOVJpKM9IuiX7NMHyt8GQlvfUcKvrIa7m/
C1CuNFZC5bRkSlxsdBQXvbnsB1aFsLt1YmFQ77TTX5/Z/zfgsz9jTv79/9PMbmr/ama/K7Pvsv/v
NJTld/ydhqIzezNAcEqH2spAbP5zYNcsQGcOk7dlsx9UTYvf8w88muH8waIKCImpmaphGQ5Us3/g
UAzzD8MC3erq4F4ZtvW/hEOhZkR3/8fIbqoA0jSB544/SOjO8s//NLLPAwsvqzZoSBoG6iYSSNBa
y9hZKG3uCwxIfqEnNVoPfhriGtj89cVAUkXppq2HxtfxNHl5F9HXLGvEvbHXMSSaDK/x3B6sSWWb
DOOLnyjfqPZwgf+irqOB5DyGiDsrCuF6Ow3sTlOjrqxtSEfaD5JRhsc+UalC+smyj5Wvrm1bh3DC
w++UQLo4cnsEdTQHuc4xibI2/ch+rqkPqJIbTQnCLasP0Gm286I8zdGM53zho5KAAaLVc3oY88TX
AYeuePdGHt/T3qV5dzem9b7lmWz1c7doAz+GWSgbJRgOEEq/y0zlJiR2jAuCyliL9Os4vFX1vGN/
71tze6VolVBk+xwTJVTVaN6VSaBuRMBigYadauzp95UUIdfxLQGeDjHhSWn7aTVmtELQfr4LSTb0
YwRQTAtx+MkAlL1K2E8oTOQwzx+yLjxrJKZ93WKkV6DI47bflknx2kTlG0BVZD5M2pENK1Sbm2zd
if61r2S7KWBXyzCjNdS1NlEg5rU5Ag1Te0hSRDcK+8fAzThHEUlrIKTdSO5OPucJdT0RW6PZZaYv
tEHS2CGuHSnKXQUnJO9rzbdzVnRjIb9VstOjUvzCpCxWZTl91k77MTXT9xQhcXfRnpJ2dSMDFo5E
XanBo3YRxAUxftkfyoLiZHPmuCjLieRRjCEurXHqjeiXGKzBgdHnS2WEIE7W6+OSqSAZOI85m02U
xxo4ppA4GFOVjmNKxOZtE+/nJVpaFtZdxsF1RQKtXWWip0deG/ddMuv7aGpLL1GNhB7LPNkRwObv
FeBAapIiJW6PsissTdtN9FzRbjmH93aFTuWS4oKb7w8lmyTHIVpTYyts5/St1+f5kEGooWVObk1t
OZryY3ntXGxixXmZpvmzMLFetSqZtqQYgeEr3EiGVk30aZvVGp8fZZcm793WNEYyf3KXZ6K9Sdp4
4sVZPe85XkPKSdqXYR6/EjEo5zyfl1jFGODw0pIj8RB5MYLu3eB4hd/mA/jRqmyHpfuXbpK2IFgd
aQWoudHaSpLfZO/z15nG6xq8CaNKluFkzF9kznaexR/uQOzAhYgO+WMd9uJgRIGKv0LOF8i4TMBI
qsB/CkY1kdxDon0sxUA7T37hAP5M7zwVmqwUASbXnIDsEtSYSJgNe8zWpX5Sq/4k6/JXI/xgmmA3
5tgKcZnglEytpTwDQsxgMWyYc7KJY/OgYMHdi45U1mzvlcHAPwZwgAH0GiUyXwNeiJiwvW4mxmEN
RN2KgkeUY2f9ocpcXK3Lf8A8n1b25HASNqSz6mx3R83grS0iXKKeG5DMUSf9t8urmxrGP1mQ5lv8
7fUq1amcSLCVOAPJ81Tg+ssljERqqt/bMjwMkkOT1phkeN1dp9r6xqbCbFUP24BrHtY1G3xj5HRj
6VherCe6rFFlqcf2k4Ji4dlkoioUy49y670ZOQ466rl0ww/FbHxY2idAJHx4mfjoani6igEf8Jsi
b7JuDDk+pgi2fNpwHxPqpxLrOejkp21Nz12swf3r0gMd5OHBNkzCA9AceHrorfpJCZVeoh20WjQe
qig7V1O0qUJyxiUykq9SlAX/QqU3Oxf8plRl+w3IO9PFqsog50UNPxppfyJo/Z5LjmKGolPQPYyD
63bnoTE/+jjwOCeYKv6ZKsZIP3IAbc38Gmnxu16RCSrb30GfKV2xU2yHPrRp+oBjo/MjfT5mVXun
heFjnDnPvJDYZaMP044nPZW/fwcGdKUnX3MC4oImqRbbAJUpAMx+tbrA5dX2Jw1rxAoSCPu4jR4r
R85rdJp07pujA3Kw05b25Nxu1tOAyGL04YM2UzHZ6KQKqkTraNtjKAzjfqYHAi1LYqtpQJoHM+dS
PTeYwkqcZWP8BaE6uirlzaUBdB+Ekt/qJGeKkqkWmHHy9JSbxhBLCKNZzlpr898x1q4BHit3DC9U
a24DPfg0hN74stdOecgzs81BHNRuvLhHjV0DN2DKu0c6IZKr0mUnOiJwCBlNDmMqmA+h08JbjhQC
wJq5aSr7uaIpyWtadkZGXVJUzEPashV3ZSgOvv3yofsJhyr084yFutLpLMZ7m+1ZrLXepLVvSq/F
Hj7Vaz2bXza6BLpb8z5atKjbSU8sJG79CvrNUolc5gPL5MyutpGuv06q+dg1rOTjoXokIHSzsKCV
y7QQtNQ85QeFWJ3nGPWioQG2qCKx5zitb4yBW9BB6W8j9yVTd8gsDwM/MPdmfzIm8VWncmfxw+9w
6MY+hlwUKPkZdhHtWUc0uSXp/GGFdGCluXhp8M1VJDM5Z13wjvTrHBfF+jsJHJBYvfnpSGMLZCDw
nAikY2Ig4/HyNWT0YLYaZgL3iUc/TIkaQKaw2WaW7DUs+KF1Vbi7Spdcq7DrVwPeVVuLnqaRcHMU
2Y+kNs+mjmmDKqXdWF0nbPhAG/mTEMxA32DJ3LotDWD6yJlN2DYhGIemMozwXi2N/KSXJHz1fLiS
3DRp/o03cf2g04W1t/DqpaR51tE8rVJlfqCg7D4x+qcYqgbL4BVrmmWiwZERqWGw1nj26gOBwIj8
XEhD57oiOm9BRt4Td9s5kXxs2+UNG0YvJQ1uOLvNFdtdjxJdP24lgSNePXnk7oZQH3Y9DghM6fNj
iGlqnaq6usa8MGIIo9OIK3dlmPJeJfSCvhd5Q0OfiIZlVpHq1Wj6fB1BWSgc6pxa8cny7VvOBDOc
/gHy17cuY8qTC+HXE994LM/KXF04zOps6GZWGmJZb5kQp612H6bVQ8HXkQTIAu2807KIJFbfaTvT
Vo74dRdtRDS7gjhIXziY98EuRaHoPF21GG+l0XLb8BTWLYxwLNO1JjnN9o3GUDQwJ/qlVGPezFZJ
dZIVvlUBpieR/Mw2w6XjEIWtB/DiE8WaZVxOdJKQDUHbMOA6YSl1YsUgiDEEOyOhEzvELONgohRS
AyRmbihd5Wo1mQSVIbmezWbEVK6Cz8wlKmZ45qWHiT2IQejj/d52BYfwVEu+0ywCTiVo1zZlR1VM
a60iqQw7CndVTytrWKjDG7gE/nZVeSP8k654DTBboYNTO7uk/JRvKBGIZ/atw86C55yrrP502+dQ
4zSvJ2lAjs6Gk2f4XV3AmjLKGzQphWi5TYpWXOYpijajTbaFwj7HLEJvjtIStZqrpNLBERXnbsF2
I7CUb036MmYMPJRbPw1FfA5q7a3kJvGSbKDo9hBZMDGyThC1dONvEFrRrszIcCoJN0idpEDdkukV
Z5Skie1rHI3sKFU38wXXrzeNzSkD1lBUDDFNV8Bun0iJ2u461REFXMpHjR6ttxGFCjLjMdBk5Sci
4z2lzkS4gpdO0/jveOABMdfXDMQ8/qSB2AgEyOWdZFFP23M+mHFrU+08oJYV3TYJLfQLOAO9UIjA
dR8iARJVXYUBeT1wOuyLcIP7AGACJiM4BA52iLAzj84cgwjrki3AyswTIsaXS1AH5EOLf27A6tAF
X6qm58cJKwp/ail9OtIpzU6egPb7Sc1DASyksqHSgi8xLXm7h/Ur3bgpbQ/JLWisE8IjCxghviai
GhKuEotGBOhmeEk4pfG8NbBz4W/MLfkShphPUiU928QcTbbDq8gan5X2ptKi4IVJfycb3p8tDjE/
SZKNYiF0lV14aUfGFmRaxss47on/43kIlvSANn3FBvgWhLANC4J0Heh83kPAdwYKf/AK196LBo8Y
meNrpGfEYeLhNOhuelaktRQVFA9mFT23SjeCnEDiq7Ag23Y9MjlbB02pEBgLfpsTjQQRoWkzNo8b
iPm/nfuAF/xz4nov5wy7K6yDxkaYpBnwGSukAzonUfy6M9s1g7CHyZuYRFZdkwqHlVstNjJH3qIG
oBBjFklk46zrU+G1xXgKQ/2paHg5pHOItyqBzgZGbQi7OyXEpj+j1IYSGiL5T/ZYEE/ijMy3ZNrp
Z8D94jVJSYu1Eh1xymPgJOR2BLsyTzE56REtfO5p8qKpfEI0Wi6HhS43DEQnZ/1oJu1uzhv6LFTm
3/L0t1+hyuFHUKKNX9A06svsTM8BUppwtddp+dfMOqxDwX4IQOvs26zqfKcOyfpTg7fJFTB9kDkE
3RKAt9LAN6efzuXrdCuoVEgDqxzqGyA7qgOaKD3qU9lt81C9w/qOKJov3ACuNp+yoLOrEGtzrB6d
GTONJ4C+Uw5zLgdWEHrJwb0t3C/ixJdakuUc+EJXuIq2EUGTKglNDhWtuqpsIg8kKXZZCTYpawGq
tmV/m0yDydmRd1jamJgL0pkRHrsBBufYtgfDGSlwlJsmhTqmMbERy5oPSU8mNYG44el5+CEmHYsL
gLu8XAK6/E88lQxB5DVX+WjcSBy9TiyjUDuUQ9SyTIojfhQ1rE9W8hum3Q9mgaepJVs15hHnk+hK
gPAR6Xs3Dd3elsPOzYLvUbvaU3OfyuKjGDBCspzlmZvRz2WaHPucw2SXFZlfIlD20tOZKMk5H1ei
xuVKS81LZqB2d/DRaJ2FGG9P4b5ukx8ECR4u5XOAuOPpNacdNdkkqNq+Kd84jAZQD7JL2acfsAtw
SFhbbQYWGMBx2jRZvmWBchsd9WeKWMNFQ1J6eD7Xwi2/UhgJnXrnBHnsNwZqq9PLV6sJqRlM8qsi
lJwAuwtHOmFCSZVr1c43y7IAJVVvy4I2jwUmVHo2905vbUuHtE9ad34qM3tNkSS5HEB1XftQE0s7
YMP4xlxP1pwxOeIKgNi7ahzqPFyDL4PmFFRxSAbSFKpfDIJDDc+ougkR61OedWOUk4VrDX5pkB2o
Dqp5kHtGAGkpdNDA0+DLcMhiTzOc3Ij2vxlwTnLNhzLf8HJUsP8VvpXI1zZkkFRZgaaa+qjoxhuI
jppTzLYVYYSwQi4/WOxK9P7GPsGziESp8KwRMFTb6ius+7Fvj/VDriDwD32VUEp/VICkerotc18h
FWJq62RBqIW6/qToHJk0SqbXOs3mERuCKfkN5ugpKft1vOCvNEEEHM63OUIRKdXiYnNWdOwZ9x2q
fNCdlQmvOXatObyLlJcArmEvWIHQN0AMLuHGvUMKO7nQYgA/YJI1RXslB1p5M6EeGWHHdeuzIdEw
kkwlGM0ez3HOEB9zTxEFSk+zoKsKcmbOYgViBanZ+c6ug0e9gWDUK1hCwngi0HFEnLc2Rc8tzcz/
07FcKlTmjFJdQLpC9Sg7Y/6/tgWj44B5gV+m39LhsNRcssXJQT41Tyg1GCczPschGEdGxAUQhSTl
Ben0FaYFiJT7zlR58snsIc2N18RljTyRSV4nfJj5aH5HTawfXHrswzF5sigYwg/MzlUNMdKbnKUn
cAM+7UVQecS4Bt2Zr6w0g0tWPLcJCF7DmNBOOMS7k0lWyM47JnqXZIUBrT/DOufQC8HK13xg0Le8
sMfelcDfT3tLg09skeouoIBAbNHkdKfL8TfKCrmG43lKJwuem3R/C/UrqCha1sVHZc1fapUoXt6m
ZJWqXTjDkbJFVrBh547pyPq4U3iqCHP4kaWv7ZI1YW2TMI+nGx5v30q7A8byh5Ym+oQBEcNPjs8V
GvFACyKGpmqLtf8rDphOJ07QHRxCBLlB8yXPdu4gcs3hpRuMq2nnr4kDGEfl2RAHxzAJjm1tP0dm
PKzreuCc5hjbIGCRZzqcfYlfPBYpk34OpNBp5aMRjjg0OSFKIrHthHdDanh/OaT95hpWpZkzSpos
wCSWNMSlw0dhWu7eKpWtIl1AC/CnYnZbGZppmA2v8VifzZL+vD5Vny3e9BQf0fuep/0vzMFtmlu3
QXRPssAGN6FsYi+cXxGeCmgdc7+3wbaKRVVwKYml8t4+F6V+ZV22RjdhVzTWoxeMXIqc3/mRsuI1
NmAFI0insN2Cjd0xAgup12xXNC4hcE69ypjV8fzN8VBv5FTQWRFH20YBE9pnC7GvTKkyrJl8JQsZ
Q21P86Rr20ZHEST+9kH5FjhWgyNL4w46rxxkw9QCRIIu65tOxYgNHscKxIWcDeMVNyu74IWmxtSK
MW9jLhPxKHkkZ2p3qW3e/mNyTNvkzmF5cMAK/Sgi2n9CtpBrExHHm5ryaIFrYY0ZPvQBYqfQUM8Q
0j1R8iKf7areww459yGySlJDmMs5bjqcxNwJoz7zeHA00+BsdcpbXqESTSWw3kydL0Mzr8gBiUfJ
D7+ectFj/w9JFwlnnaBCrvd6ToEKuvgek88uFLB17Wak7KjEyT93GR+mpRdHgONoT2xHtyRFsz3i
G7FEhV+CMrwEtZmblOENkmx6tiKg/ontnAyS9hD8AKZnxsRMPcaoIiPh/YZ3Ql4DeqDCinFNoB4X
cQYmuOIhY9LUzsmJYrlQ7YMduOjVcp+GfdYdleic22A8+GYcb2jVkySlsSc3+MCabTjgFOHsNCl3
Qd3uk9wo9mSRga3MoNqV6oUsEeCYur4v3eK+dEjrD+TzfTDv506NyG1mvd+Y8oiF9aJQ66bw1lJ7
iYgXzr9aGomNJHwAAq7GLknBMlZPWPOyYeOqTMM+NlpCi1G9VUcN0Fi3vB7giMW6udS3DIy/5avE
Ly+Sq1vAk+07dWR7o3DySQfW3TNdDvzJac0LYhrqI1IF6Liu+eLZ6wVu5K41OhVoo6ousVpeelM7
in5+5XFU+EEhnk9OnWq8TM14Z1C7iZQBu7bAJ0z0nNt6LlmIlzNvR2F89YYo9p00flW9nHYWOWn6
wLL1qLDybBZfWAoq9TS13bEPiqc+SjjjOQ7+6NyNILxNoGN0Fwd3dFFRx9cswD2GqNpgP1RSFeoa
GEmnyN3rodAgiix0TTDVmuQ6J+W0a2jswcHCqAkg8qOLHBYH4RshvIrQIU9wQ8KSBmcAT8beYiM9
W5UbHnPQoEOlIOfrIQRkQ8+90LIeZAnHoysol0lJd2W2ehzpkC/c0Rt1NfR5ZaIVIoenMTbdVNlX
mj0eLSAAXSs0UlHuDyW9s9cRK98mmt1sAnRbBfvsRrZ4lMt4lyuUexC+W4YQ2K9D7HKUcFeN6Uz3
g94xtE3OvsC2zuF73M6j8VBBOt7q7nTQ4xarfpestRLh01WJHjotc6jIqQNxI+LVAFMsAq/AHAHk
FSOvPr3zg65+SOZtak+2T9kYdzdAZ1gGOUxCcJ2xkTT+vHB3WwODtbBZ+ANL0ncidDaBoHc1pLBg
E1IHRp/LpLGe5lsq7YJDwWhDiS6KO65/ljdF9yNU+D9ZEhsbZgO225G96lhnxRst5AzQqgHLKa3S
fT6NO6rZPDMGsWa4VD9rMEDmMKPRDMW5I9IGHYfve8gHHD5d8zxZiGRdLB5EaSU7YF8bNqlMisv0
6HIGr+JX3YTCPlrVTzvrXyPXd5DWrEiCj1wzblVjX6aERjuQKWXOSx3hGYzjbB1m1XytWw3/BhKa
zWGSYoHXNtef6XOgLqRN4L+UC0J9rp6iSKqEHWf8xvnHGH2V8gnfhNmeHfE5O6ekP6fp2TCoe6vQ
YZw3V3sKO7JOoCS0q5XSrLpN+9OQ39MeUdrHjly0dQnqe8jJ/WGwngr1knFiLb3BfNLVix2dbFYD
Vvg4aFt+L3dBz1ZJNS+O8zQBH3e7l6i8qXzMFZuKbEGaAmONY49NCSdZyhdGdl81SumnW19K627u
1nr5WNjTiu0CgsibE2GIwxmXPovBuguIZaAqrfXgNgfAixbHEUpDcF/ElwYRdHiaivusfl/K4PLp
qzAgps2v+nAtjCdnOnXGLZh/A+PZtF9jeS3TaOfO79bAMs+6KPYxnY+QMdIR8ujJao+Bi+0sbreR
cxrDQx0c55hjytGVr9K4gKdaWXXLRO5uyPlPAZy+Zi9azmIvODDBgfxUKZGlZEVHfYveUz0I66jV
X6J8ttWfBQC2RAat/H5qfrv2VorH2biE1W9iPBcmwRlukVklsfUehZ9twKqVAUIBIp7OELlYP00W
/80lHb6Z+acIrpr2GSABBcZNUy96AIIHsTKhS4MiBMjTKVstlaypbnoxD6k4n8GTcJlBFBuBAuB7
ExNbAlcBcDMC4hiQ6CZeAO8q6M+WQCS4azvlLmMcH63vQrmV2d4siS26hPah9R9TDLP91mgvdXua
3AdwQ0F652i3mMuNnp5wQxtJcUjhRIWHXn9phzuLp3ZaDJyF906ysePdGO/0cF9Q657epcANbKJE
5x6FCCEAwtfgu7PcxWB+QvDtFXZEBWFlGN47TqIqXGXy0quZpoIAOJCtvJs83QXiv+uSHOUFbSBf
c/bDSmMdW4faDnJ7KgLSnPEqQHOyOXtowLSgijEBr1rrA7cEEymXdP02whqPNVhJjFIRBNKWENsi
truKvRrZOLP8JjVL6Jebj5vAmdptPYdoyAQHHyID0gGmJZZnm1l9bbVXUGsWwblzlj5k8j0UEQyg
U13uW9JHcJ2Z0CadlqEzUfk+vq9BdalXQi4gHyBgeIny5fa4KucVUbuIyPh45XsmKzA1TztT5qtE
e4Xj5ZeoEhGwPk27hO6SuPZkwD84BOm5eAxNBAqD51r+yS2iJse8pifq3UmeRvGbZ7+q9p2yzrOT
dwkGNkRsyPRfwWayBeGsP07DxwjeTNDNSUJlcTnBfmB7EN94caruoZ4+HYM6DLY56QwlEnuFZb1P
wwOmZUyIAAag59y06XdklqYYwTc4r2gX3m+rQXwV7LBpcqa7ZvbJgXmxHm1xrnD+aQHNowaqN9vP
nWusfQx1u+ZjZE/s81EIgb/ikKIlzsmzjpmyUKJVO3HJDz/4SagN+Hbomk3G4GBUMegDKBPGZrnK
K76k5b5seOa0/H+YT16ksi8NTgLUkdbi8+y/g+zOlje7/jWdV0e8lM1dVj9X07lSr0lxH44vRvAh
+SwiFOrRfakGDW5F7ne4txo/DhmlSmy9xSOXO2Kd16mfylsDNxECCFMWUe6bzc7JThYJlKJJYROC
WKhToLwLnkd4/gbOtRb9NGPPVfwxtB/s4NdoWytGAuMy2ViqUburiN4VbVx1xZeTsyqQW6Hg4JTE
zmv92GCliOYXp+Ce56qXmYdPcMWwtbIx2en5R9z+ZuxEMqj6Wv3ZSzJ0CT0R8NR49oBkZRkEjHt0
t0tSr54uBD1TTi/kjj2dv2vBw31KBnabjLkgBtWIouSYz5ekdRT/1PhBWC+X+rq/75Hoc2xkZSXW
bslyg1dz2OY7AAZr+lgWUymYUfgQUK6TAnAo25QAvq3NMqjr6N/g1BhRMQIebFXD2cv4+MC6l8xC
kMwmWl7zqfXHYNxw2eESUdYdmes0IWKVkoW2ex9nPZ9dbTaea0ZrIW6TNh2coeDSx07Jvt8gRNsr
OjEfWlr0l7Rs4QFwn6M2sCxaW4b0LN6qQSnXEeyl3kHRzUkc2Lmf0qcWjDejLyCKYuoO13hb1xQ+
0aljI2zwggDR+Zi3Gm9H2gvdGqgxNROlmW7jaMDp9Baa3MT2BHltgn6EhSR9poGhmy9K8068krmE
V5EKe8/E+vI0MHdZgQLtZ9poDVfveJpCzt/sAPPu242Ptn0SyXkw33Xu47L/JlwNbAWPOlaTmYlp
okJpmt8m4yjiGebeXpmjHWoeUPvvMIXtRWqVBlkMfm/EP6hA4wfmRSt4gFZ4iccQvan5pFjSmrhK
EFpzDOxuiM1JxTGKe3WZETLiRW7W8GssP65cr7XQamASDk7i6Sg0/WLGj7lR7PvmP0g6j+XGsSSK
fhEi4M2WAAl6K5IiNwiZErz3+Po56InoxXTFtEoE8fJl3ryGJzIQj8DfYyafCiQOTsr8eBs0tlaq
rpsWb8IOaJbGmCBfxleUnShjh7Na3XCWWUS0UtZv1b5MWP+myqdmNS4TXUxkAYoQXi3YpxavlMY6
sFN+i4JA2Vkr9S2qX3W6R29B4+bzSnh/KfQmhdLsASO33A7Ac7ShsUMGkBMyxSRT6TYY97KLZh+f
4lUHDk76Io4hq9xrL8iRbeIQLgJXBSsSQB3cm9jiqx7uZGK5h1B16/3hGJOOaKafcg9jlRuHYQSQ
+KGFW7Emwps7tYYWkXRkA8HD1QnLznzVUX1ri7+5m0P4b3Xt3FoRnyRFOp3H3EHzmcO2zsBPrgAA
k2G/abozCBxgHH9zCBCij09AiqU2Ft4q3mN5Fx4EI9vnbXCsCnErpt7a69iuSsTvfU/IrRtQN1kl
HXsId+Qxf8RhjgKPtwgfSrgEfNZ+qZMzKATlFuEA/P2rT6CLKE62Ia30EHPrFD84bXI7NXZHEFo/
odGR1YOZWhcTAnFW9b99O+4E1MkoDZ220VcTfDpxdm9Pb0zqR9SKJxOOV24aLu4ae3+YXKOLr3FX
oN8X9jm2lKUHJ79jOdyJG7X2rroluYZWH5E+HJdyIR3wl7NTdA5NTdpKhy6G9Z82GXboQbISs6WK
xkHNxr2E9fUwzJBaBNGuZgUCzyDM74XXXxuR5IGQ6CvEyfdAbD9L2WBbmh4yLMb90t8ZJcRttXHN
ALzXVJ6lJL7E2DpWtXoTNemo4uaQJ+8wSb+1aW0Z9bEsNjWJkFIg7KQo38nYYEo0pomYwtlPp4eM
QXmSiX9DzFaEIeCgClh8shZNpHqdbJuqfGO481dq5jHr/Y9Ed/Siupa68a82ufJ9xDJRdPC9cYOo
Gl2RXn4lFigy5SMBBoSlpkNZnGt7b77KNGN6+5KAfFPolZLC97wpEVDl5bfIHj0mlQHdDAb6i7z7
hw2mV+88rHewv4JjZQFYmtssgTVxGa1NHbjhdAtbtiMuro2R/JHTStT7Kr6F6k9oUM7zYoEhcqfh
aOLx5aCx8IEOtN1Eys2c0VS81UXKuuDtq8c5pQYP8JClMGaFTg+gJths4UBVBpoF/qVC6GQepO1C
ciX5BT7jpEpje8G1y/6h57Rx1FmmHgplckrudCvDWey2mXiKlAu7VVsP3DQ9hSv2Dbo9wxLBXzFc
iIvKSyw4l6Jyj+o3p5pCfECI46BckA8Rl7aEu9GkHK3wrC9Bply/PnKU3ImuSe1ZlEMohfO5zLA3
wOKKjWyDgUW/UOBiKP69lknN+sArC/I2wnnlLldbCYA0Js3L7VsXahz/hMpeRwGsDe9CEjfiinEk
/1PiZxXC7SS3cg3tYIo2QfngrlxkZATgsIJ0eNE7AZ4eNqbC5bZf4N2rHagupuVS02xI+hXMOukn
ATqBDNu5ZbIHcVKyZbTMnYF8S5xHyKNwpviby4s8dCwtNpGHnKM4KFA7pe5WWFudjbUM5yMc99hc
2ngBLjJjiR2X8CuDeZOEU2OtPH4r3SW1skVqvGPKRXiZIYOWtwIW/zDc+2mnextLOgVLWIr6mY7f
1D+qYZsGL4xD1O5RTsyBH6nwCvUH81FFcCsaXete0M5n0oFYPj4g48yazT4SkSu/+SrQzml8IOe3
jbakr9ihviMGGT18USALR4xSjyfRbhyR2AJ1NQ6nsnA7cdd3D/6zWNmM2ikzzyZerXM8IaYeG9GB
DMpBoE9Pt9FSsyd5lbi8ONh6BPuBLWWRAK3+pNM/QbuV/Sqx7yMkrH+B96ilaxD+0azjmq8El7hZ
j9oVMU9099XfnhwV604fjvLqpUvkF2IP+kExFs2L4Qi897/IapeicYw2DdEJJ6M8EABA3bTD5MbP
tBvL9fN/IfeflL/wbseQvXFm72H81tnn5FzZbfHTq59j868ijqxxJPWoDVsh2k0kSto+8oh7mx7a
did6l8y+pyh9lLZfNvW70OiuNkW4bdqfjkbNaK4hmooMLpzZ3SL1IJfr2Pri+S8NTIf8yyBt5q/C
nfX2hzj6CEYE5vN2aGcuEyKzVvh72jF7eS+OuY6e3QolOfZkNKyEptIH8xwMR54/Xe4tKv1f1rnQ
bXyaxRZj5ba0u+6CJys9EHRMKEk4ZveujtswLqsaYbQopIiUMYpH4y1T+kQdz+dZ8+QWOFCGCIlC
BluoA93Tq0mWY1mNS7txicmxScSThBf7LL8IcPYkLoP/OcgYZIL+TdXDqw9D8Mzqr/lNy4YelxKk
RwD2Ot6Ykc2f0pQU5VuudqGyARtbaItfWOUMJp+ZesavM0wOvXqahTzZeLEwq/LPAVadhrBcygRT
VgdGIuYmzJtHpy43/5lmHFsYlv0+FzEpuDbFwFKyROvHRjhfp/1mFP4MuBiVANoe/vbCP5xJ3cR4
jXSYrXJu8p/5A77OIr5gJTxbKJZDfS2yc1luDLbtrqS5psXScldVH3V5rmibPmFjdxblZVMLj8Ch
4Dpyd2Be5BMfO6pu3F5qYpon6ZV7B7n6hHID3w/rhmRB50IpOgbJum3d3rx7C+At5eHXhwj0gOdl
i87IpH8dkQEtuJAYi0tvEwhHnkIwfv23n2anh++d92XKe4VtfJTcfOWPxLTuitEKjNDkMwdrBbNq
dqG1EomvJj1jZWAWmYRnkqrCeSnDTE2XvMAGxs7Hqxd+SN0loL7o3HstBDYabpq9XN9iTUPYQwrn
OlJ34NMKsyCM0lzfNO23nNplu7X8SzvtxsWXWC6hNjCcbM16h78fS4nPLna9JaUVuvmqZkHl5Ngr
MlnG9V+9LJwqKGwVxgbpgLiKsPTEHAba7rgXtKOubXTyW9ptyRTZq7/MSmJw9agGTXs1fbcQ4cGy
PNwZyU7y9rn2UGIArvWQuYN11NDdSVsRzke3JEMl35FVBudf6k6oUsGBnnE1r6+32XCwePC5sBPr
ncDcHEU//vSToesR1OfMHGdAsX1HZhZ/Up0R2nrrlmQc6Kh8gMFRXdo7W9sjIIXLjF1Rv5xMdZnV
3OAo65AT2PPTVO406H647IuTwna3G+5jsAwt90sHE6drc61N4eqjQ8Znqru/d767wt+gR7KKq5Wj
bMU7+C5Tzf0eSrXbFWesbwxp6/vu8cynxlXGjpqVSEg7LEyMJtJtUXDuZhaDG1auucS5FsaysO78
dR3jGPEotY1VHVMgZWtBn7MILgB8JWPvQsvfLGjYFiO/daTso8+3HNyGVZC2bePDELr4CHc/EKkW
SCBWk7kYFt+mQ06Sgm31uibCWzNOQ7vuFGD0jWA9YsxOk3PElePbXrqq92jYFuIKVgdeIr4DWMds
Fc3NRHuWjL1FIYaBxZPAAifGAzI+DQYoSF4uFO3ZJOe2Oyo0PMZTV+iQEPaRg1u+moZ2FqzdhXDy
fzSkpks0u0erAcIyUU3ETTfzKCtkzGluiCTNXFIWkw+DjmrtrxTUHDXT87rQbJVlKSSqVQXj7CxR
DeKd3pDNtWRgZ4iBzn1MhotR3BuoXRCqGCW+PR55TaCY/CWhazdB4VptK4Yf5nilwPejI3LIlU1l
PmAwDlSMbN+EZ04m7PpU6ZnZH/JVC/CGQS/J3cbxSEt7bjVa4yVMO4z60s1k7LXoiF/laoyozjuM
wx2PgoVxYnLACoS3DZmKhtc2WUahdpqGDyPYCskmSJ7Ngz5mWVlLXulFZu6zYCOwGRbJ27qxmAYF
VLAkpp8BvRAh1OkIeMHPt1mwjqlOiBTSo8CB0TggLOIVWl9B3AXyLaXfkbN1r6zRkdD0WrLLyxin
K/gmXY6v1rG3tiRNAAK4kAJ4OUOerNFxQM0Sz7tfY9haxt7PSiiuTo8omZ2K3Xj8KwmHPizzpKRV
goiMl8CixNOQWzR/QkG39H1dujErUWWt8EO8tV64xEDMXvwy+x3R26XdyoQu4RhRa5fNTmlOLT4p
OiyMmhGrXHooWv8p3s8gPxuZwTs0t3ABWUdd0+HUrDTY2ITRizCr5HQHfaTiMySvVMgXer4tWXIt
A+TFv1zluubW/SorVyqe1uHsYG8HHQ7cODVFNEEAZWxOVPXKkbEJwjCrzUS+4xCvDfEw/A1U8+Cr
Hm7CdDCi5+i0jpbe5iZuevv1xQxYwaxiBzxvOZZbOT3IEpmn/Uknm1XbaOp2PvC69xJb4A/9PR+o
tkF/YGvQbKOa7CZuXl3nsHiAXd3TCvaJsBHHq6q9u3juIUvxOIrnTN5q/kE3T4inFJLsst1ks1/2
DowJGMqwzG+gMDx9u+PaW+CzDOJJzCsBpqcIK0FsmiAb0qYnS9kZK5du0EmAuSkjyiZSnjkj45yD
24anebYygN8ZEiIfx1Tz2WNzWNwwVgTxO5jD3mzPCiGHKg6Lixb+SbpqOFkNNnlNyRILZhufzWKA
9v7G7hLyhoUeKW4b7VIJ51gkBmQ9P0DVWyG08PFz7LqX1V20DadRzrazz2DSJpu6/TdDpwIK7emn
xTMgGV4smGy9PTL2qPK9EK7QFdAo8VY6pI7y2eT1fDkoynVQr7q2i/VPVf6Q6dO67NVUn2X/jgRi
sSiYBAZEp7o/UnDpcRVGFBnvzQ0OXO2I7fg1sG64ejWjTfQiE9G5Y4qX9gyDtbfFt2dhBE/ixloH
BBegPTtNW9N0OwSo9QYMmuxc1BQ4j1mruQCN4Wm2uqFDxlOWF9RPYPvzBFoC2JLFml2qzC5bo6t4
SP6mSXaivpyEI6Z9i1b48FfBkvJCBonbCp8MvMzKo82WFT6FsDWxr0PXV15wQVPZASTsCUYJiA/i
s2zd1Pwo5+OCoG2v+C7UczzRUT+hOGM9KJFjlgHrbULzuxJ5dR9DtC1/9AWeDUQ3Gwx4u1qjVUKV
ICr/gBJ7caDdw34PioKV/0u1f7l/tCY00DbDGkogrnIcrQwyAdX1gO6s2yYFQP4lrC5lvL/PW9KD
36wrYgFR1MTJaaQfasd92JFq9gsTQPxWuSEmaWVlbGQAM7gkVIxasas0XxPxh0O+Z5VYJ9AsTnrt
DrSkU/JUfRxrv+uaq4uSmV9pH0qrAEeB4JDv5eqmiJ9cUZlOOzqs1dpNZuk0b5dwnW8ZOANYXmlM
9CwP7p2KCgdOuAiUjWedIO778nvW3kUggwNLnUK9qoOyUZN/pXWO+58qveombQIyZIIXXcBlSvkX
NpV4UU92z+DjdDabXoRIBP2lrqrwS8Zbr3ZIcrTRM1E05DlU/IDAa0ksexfcBn8jk9urnz1aOBl0
1uRFEkFR0XaxkbiTgygbKz2C87YDrWraQ1o8dQueOnxenSgeWJ2LeE4+kF+TA5lEiVmbXsIl3E7r
w0u+4/LeNm/C0vB3i/ydovz12R9cpY7lIn2spvzOA1uabAkidzLPTepDP+eaHavxFtffWvlZ46Qr
3flC8IGaYjeo9hJByriiGNhfMNyzO1BF5OobpXxkLaKl8R42F0YgPwc26cWllj7SYjMV+97YevKX
sggR9cAa3VcOTZry0y55j6M7bhHcFtQM5SIHGDVhmMjSmFRybPfrf3K3R+vJwv+vT3cMxq1OdzrG
DkYty7L/DStzqbQ5WbK/TFekNfFEFr+C/sAl0YnkxwAK4q9117Kw1rqosE5y/4bQ1PYZT+zAEfkP
BsvBXiFQTx0nlvuEtVj8NYDEzr8GX4cULBPCwDXje8pfvoD1/wU31HKkZtHmI8dddGDG0uSmKGS8
mXSTnGcb8B4G/rduEgfgkCqafsc65+E5IW5vsIcPcoIvVXce1hSZyhqQX9eobrr4k3rypu3M44gd
2+5h8nbkWJd4/YPcEtRdd4G1RbJnKIAGx7V8GfUTYz5NMmawDEb8xJJtYBl+pOrBWkfFwQBcpA2G
cEF+B/Uii4C1ygMdTO7t4uGXc5kNHwIAHfO1ZpxHxRH+TLIgXzhBj8W61sjRThczCtHucZRsTGf6
S/E+yMm6O3ASJHlbiRvTO1EDqAojAg2JiZXpq5jTLcofud8Z5q0NrmZxIG+hKtw5Qt1QPyugVgzv
5lFOSJlltU+TTRYuyN6w44d1/srX1yOzXEkL6v+14NIYWix1C1qZcQCwKcnH2RFRZxTYT64TaVP4
FwjP0GTx90hfRX3GL5hr1LD98mBdBMOBwy2MYPusvJZVtf/vhyP4Gh5++hGNZGn8lP1xbpI1P4RT
3cPLJMI2v2u9G7MCDrKrxQVDeqI9d/lsyVuadcPtxzU5sMuKIrMA9cA5tuaUBh51lsckbNXUDc0j
PiZJt26qtxxCZ3mq8rLs3Nq6f012Wp6oKMGyQWt4YYp0Cp8UpM+JpVxGrTSS736taye2mLm+hJes
4Ij7oSer+ZmzsAjNK2IWOxA7mna8cNeZf9O7fw2/K/eGLcNmAwQIdC5R0sn7J9Z9Cx/tmd7fCVdt
WctgYPJucQ5poMx8yuI3LXuHwTHxSA0U5w2bOTTbm/ltFuRdte0ewptqriXrRjopNU2m4sKepiS7
DXHGyn6GNQ0Z8iJp15spuQXSi15BGtdyuBtnF7czvCVWt3fSbGyp+m61H1MBKGFXMi8wYC8OwrJR
LvNfLLI/iKYX34yA67y1Z188sgJVLoN4gmPOEwFymatss4KxDO3qbUDoaZo31+Bg7FJr40+rgP3P
F04eyDfgGdCqOh3rOmzr7ZCLJRWvqnqKijuAcm7ALB3OiA1Dki1H8Dh3TPeFC53Kc3LzMkNIZfwJ
WKcrh8I65NJLyl7eIQc5qC7JnLUGM7Ke3hH7WKn6MOOnYJ2MxpXHQ9XtRJQcdMg9HB+SQlNiYTgq
SXCIit9RxbsnfyhAJUn9XSLltEBrrWqPWbpNvtvw5paCqfjkayeRdp7xkiMORauxfM6TM+6jA71B
ANYIlwwxobyBV0ZZ3VZceunwrqN1CpQgYJmTfXl4HRUIc1rmYGPbLkZO3LobLlzX/LD55qxW+rIz
7gw76H+JR++YfHLcGcXTXB61Zh3kl8IkcNVfGdY9nk7wfRoyZeS1jsy6W43hqoAiGf8bYwy62v2M
umgBxkEsAzyswl91u2BpJtLrCF8VfxyXLzN9Q05mHbnLy1MafOswrIbokAHQGP5HDcNdNX4IjcyF
k85qL2CPQqci1gdRvobO18DKEn2dXZfPGvMTGztQ/4S3+Xwn6NMmBRuaWo3N6Pek/CPINvSeenu3
9E0pr5vku/HpjrZD8T21b4EsNkQofDUzlj3QrIlvzbsFCM5ndCCWnvMor6g3v9xW/g2o2c6iHfPh
0pxpql9QwBYmtkkG+/JC5OLhtk0xvxyGG7g81qH4pY2l6/mEoGL+VfDehJT+YymR/cWjTqnURKjZ
Bsrqjk7XA/cwSJiR5b95p9AOtIPWXRyfuoiDWbSvINtQ5srvPsDPpbhvrJaIxa0cwLZJPgSOK6Rd
G/ljK7hNBTvzX2zOG10MkklsiXCV8LwJ93FeT3684B96DVxpJScrvXRChM6PDg5+uUIcxcgxv2+j
+paLW1of8+zX8nK7ZXJL45sovjT0fJ524UUbIP3IPr9wdm3ic3yLposxcIWDc66HMUe94wTzzAOF
AY6bD5rPX1/IbEOASaCtU/eGH9jMrFWBNyEuFpGrSvd2BopEONPdE2YXbcHJCK6hiJJwgwZimWSX
wPlOPAQiAotZJACU+GRZiUcDxhOeUUtV8VHzWramykSqLjGbRcGATzjAEFOubu0S5u1Kpx3vERRi
zDEeJIVaw+cadn7+mk9iLh5FCwiPWbMGMo3HJ+nCdu0fVW8zj9zzkMA1wYvInQ+Qgw8bTEjERjj1
v6xyQ+IfMXX2/AFkUFGddXM/k8LHe2Stu/EGVXmhFKdppGhA8d0wF6Spm0VLycCTlDhPWgK4CUV7
0rmqcvlbiX+A7Q15V2aHVFsHCB1FuXPmu6GTJ0C4zShdiTlZmMvZiu+ZSatE34tvnOpsub5C3V1a
NLUFipyUg06HZuhrfdwU+r2r2B/x+OP0ojQPBRf8epUUR1P+m5+EoXwo/T3zP6uvUMfxreeKFg6M
hFQqQcJz3JafsbADnHz8DSEyr8voEcTbd7ZkMHj4v76yrtC8xsnnlO15bhiy263MBmDRQ7DEXPyz
xJV4XNFZ4Jgn6K7UH83qiO4RFp9BFgJNMfu4MT5WiHzxQha243YUYDMUuDMhRo8RCqnhha9XgsNX
Mz6wi58gX2YiwQAXr7qxZHB0mMv4g+FacDAPVr2s231j/Kbh5/BBfAxCfHNcE4/H0qmAmYBVr7ob
7mTGzz+lo4diTqFTIsLNYh80Ve+0uQ3jh0cLFw1wDmheM2Znlzg5Cvv8vUMunLG93CCquP02DKSZ
zcXQHqK5U8O/3P7OegbfEXhhQKV8KMWNNuv1DgGDfGVmtsQgnTDuGP7J011z15FC7Y+PavoSlFer
/8HK97qt7H0rBaqQBeif9pSnq9495n2O530CDys6mzcoKcv8FnbbCPPg8rdAYwTFnRu0UiEJmIfG
glpPqSLhpF/cW7NyuJuJQi7DVUsD7+286ALjbt75ENSledtxqbvw3UQsVdSPIb2X4Z/Cahjuv8Ub
MntiTWxB4opjzvBdBTIWHdoVipldSfsW2bZ0wb2uwFt/pXLnfeSYVhjKtNSBzcSporV6Z8VrLq56
84XL16K/yA0nCwdIEfFwW8v0jT561aupgUSL5DDAm21plqBAx4TRmbaA6/Jvs+KOiP8MJKxTYzmm
z5Ssr83hFMi/pUGaMGufg9WxOCDJnW6K0jWmudMRjud7Lwn/BI20BQsnLgvAUhlRet9970LLMJns
MVBMIcdtNhKbaWJiheKvCj6s/sDvzYoPYBk88TasKmeIw+2seOkQiaYcjhanFp+Av10Mmy42D9RE
EV377O9uGj8y9J5cp3QVx9rAttZzh3gjsJJUnAaCJ5JrNp8EE6FjNJRnyyaCUJhFBOoO6YJ/WIoZ
EaAdsKmoQDaZrvhjeGyzOlzyhw1Z3fCsFHkrSReVsVP13kL5XU1ck/ve6VdRu8cDzOH+DldcKCSy
MnmAf2mYx2TRMSbcl5fSaxpbLHANf2A1DW4b2OrwTLzn2DHD/1nCp5B8ZuWS5A1kj4OI+5xLy4wn
8LaGvDRuNLddYZHsQMZAvsEReH5RdLV/sADZmWOzj9irnWVUI+ovApgJ8EUw8VRFYp3kL238nOdC
lImkn89zZ1l9138xFUQD0prgClX5ifBsBaMeFhL5VSp3SfVP845gUTmuQNlJna/u+a41iTxBxFAa
V9ZvUnk1IfEuEbECPwBUGWYCJvkj4x8o+QR8DyW0dDSes5wP0lKjQPnrfjzxy7R2gSIhcvvO9CNP
hhkmpNaiAHZm+g+oXzThdnYfYKQF3Aazo4G8xeTEQcEiP1OM0JVT0R48n58INdXLnyEa+qzDSJvN
uCZyiwV0gJiqRTnS2XGv6ltF3pkVkLoLKU6FL4vSHSRRSW96eFd6Rjv9hw0VthH/7vBRjU+r+wq1
376E9qf9tvRYuMGQTMz9xeZeswVmZHdcm0j+BVdNWLcuQShprrAN6qCwa+Li8Gja0inA2Ax2Ol7X
wki+IWdqjP1IoAoNP1I9+GftdNSDK9+pObGSozWKrMypm0Mypwm9MirWQFR32XWrcvynw4hJQFnL
9lwx9bdQ7ySTRWzyVaUnLz0DZnY0eQFuFA1UqH6Av4bBYDWd511Y9NEIf0r5NfmbiAtxDnZ3BBCa
mHZjTJYRKGuENXxARlvGy+eXHFVtsH0JkHRXi8f8gz4ohlRCLG3HYqVY98JLCtggMz9kOHjMF1WU
Uxhfeu60BcKBTAJzH5cRlTop6UASAoZg9hbLwF+Dq+PFFUhr+qn52yiUSxfU1Haf8YPZaebCEvxX
sXAmjJof5Iaem5GOnLwTCsnCQ5umYONlj9q6/iBEz1JXANyk1Tc03+HZQK83aQeLhq9EK673mO0u
aM5so9wBruj8LqhibPinNHbq7GXChOGNRyk/z+97gk9HWn6UfPmYni+4KzEL4F0iBv3k3+Z7eeab
sLuSx8385bfes8YFDV900oFJv4ZXn4HsWDtZZGQP+BrJUajodriqdeslTnuluJbCR47dTLv1shdF
QVFcOXxg9olxMa1H7ogWEGYR2Dly2qagxfVy5LQvvBEY9iCAAmbOqhcUtEpxRo7naMlu7rqCVrOx
kgRhYI3F6SSw8z8Sdl/N0iQ+eI7RTc+SHt4laj8ti9cqCS9iaAGPC+tCndwsrl2VbIlJm5d6EFrZ
AWV4+SgI62NHbgjO4SqYpyy9texsjzAJYKwQyLIGQ7XomYalJToUeOBvtiDszFhDChLM6Ku8Mlxi
YwrtQ4zgPXyVlevR7DQgoOixFhlgPWbMdhPgDje/NiCKgrF5m6iB5PxXly7ldMCySdXoKbrEmUmp
icx3BAu6NFub/KR830Uu1DAV45qSpfGGvwJFdJWeK3U7gelaIref/sPoAFuJtCn2Qrcm/vO5Flgd
aGc/OTcqmCscVbRMgfEukegrCFKs8XumRfXtkurM/LzKha1Hy8s7WfinKV2H422wbiO0xACjfYt5
4BxTApCrQsz7m2yLirAbpUdVYUdd/eQvpbxrBdQQkDR9oMmHHqhNyYZkXycDFhNNPCFiTnmUOcO5
CtgOebsOzKwDIc4MA2JKC1Z2Try3BuzYa+D3oKbGNtEgpW5JWLAQFmf/vIT8hXgtebe5mM6/qPMl
1hULHZI+pIktnQVkCDMKdlXKjptayslWc1yNvmQQeSE/fSOCJuHFlu0M9yanxk//PMYPVTqNbJln
OUlg/jV4IwjBmQuHPIi1r7wlEn+s6l17K2W2uiLzDWwRAxyxv4WznoB1vwlHAmTL1qDEzwBYFVaL
xpZXBQFKgA6jdgjY7Ffyk0O8Lq1jq39WkDNGTGcjH/Y4R4SkKBzyR05cuIRrACPhT9Dp4b+D7IsF
RK2u6R4Ej5USxSURN/VAbBG9oI2XfvhVzpCdsVN8hq7K7hklevoF4CdVv5T9DydZTBxk1bJgJ/+t
1u6tcdG8zBWxZsFW1q4IOqmmBBi4d1ATYuKDsItdnZGydzjUBnYusFXg6GIU4AQk05G8t6wcgM7G
7a1nFTEk1BoBGUetXhsaTzJ+00SG03oKzrl28FOWUbwdCh0N/qWOUdQ/PoRsk28wjgosCn+9pb8K
s433pc1cyl0DtszjjKD5QXsRDfIi/ZcAv9jw+YSes0aeYLdCSvYTLR96FCVns41pesKGoF8yBqXk
yC2Yx8xPaiBW6w+sWGQA8zPedJMzrDockTjkrPQnJ5sxt108Mt8zIkuYWEd0hwOtodAezPbR8FEx
S6UaJZLECG0ttVFYSgCAdSnYFqc4KvbZBNfkRw6W8MmF6hihCBG4OZPhqiF2KPJq8fOvqs8sZvlZ
rwQFSJc/RusQo0wjWgHilQl7Q2+3c7WWoxXX0YIsQAFRCQp160/BagirS5p1f8xWlvebi/cZHZKq
kc6qIq5UXrYqNwG/nRjYEpdChESJwKUOEPDSZyJrzRXBfqaHOeS/zHil3bJe+a6SnedSEAQH/Bwr
G6qNterGrYyJRXCRQ0cMjjPEhsZi5sfAjFxLpOQ45jJMXXDHgD8anW7clcZnDQSsRxjXJFsLjraZ
PawMRgJfPpQm7xrARJ5VH9lBNi96vsmTq1zRd0rX2DBYXMM/gTTfK8UOQ0+bQSg4qS4GxZgjNXs+
EpPKspUPKSWwpp+Ukz8l+fKw1fgtudLm74Em3EbMNhafksTDTDFecSRa9Pw0140mv1nlfn6wRewa
L963+QpI2ksqXhr5WFS9Y5jTJijyjTGJy3giJQSVQCHnq567a/E3xYScZpgAlCpNE4zAmXSq/o7L
YRXBAUVBOv2rYJEZ2qb2P33lo4LwTMY3dOSXqLwhnf336MCVYLwS/4dH4Ya5Tcm/SsQpOFgIINMh
RsoR2NJgPMfmEiIyytMPQ7czl6NX3NvunwBBaFRol5pVXjz6JdF8gG9oSfDOYl16KgpxMehXFVyj
sE49QEb5jPw/ojdoc3FcI0p5eGQc9gQvzKFCJDpBdZfWFbHJ5j2vt1J0Cbo/wk/A5ho8JXDuIa6u
IdAQvYgNl0khmdzmrxx13Bex7GYPqTR7fNRXyYSmI2NblrtZu++wq2aO4H4UTFz0HNY1QOL1EvMP
adH+lfVKF9c4mpkMc60dRPeSoCBiBZPPEaXCBH7U9R/RgK3PeKF9sP5JBKWMxwqeQnHHHwi24NrE
3PVP9d3wszUvv0h6lJtvXHDqQexxrMdrHl8wplTbwWnZhhJbZHe1SGQXmMLiV6O7I256zB5cAJKw
Be6jWKxYxiHL3ZlOidEYh5hxM562GGrk4tsyT150S+qTwuId2TJiF6YzESLWzSPmljZbizZytVFY
+cOSh6gaqxuDj05O+8oaPjUZRQIrsPn1Gk1tq+Jtpps+/18YF/PE29CTZjMVUoMzEdjaKEKmxs/q
BAbXex8VW+jipQqHGbOydHhQ87RwRsW2KKYTwRRQMWe6kCCv/ABPGFxDL3MFM7y3qDuw2hfxLPeA
pMGYYdBc6WjSK0pgEv1Ww2VuiAdioISqA3qIUQG/2MVa/wr7Pul44ywLOqYJJsPRgvqg73z2a6X6
W05nI3tkiB9LEcNzDn1HBczoepB4A5DSk9smJqq4aB1k1EwmvAu+FrykockwncgpUNIO5mQlbw3U
UWwW2l+zfrH0txC+L+jygP/rorO/TGrOAaOqRVPux28wW0Ol+a2eFdIEVVmM0NV04uZFQrxHlmnz
EKnXfwGfeKrZARGX408bPKiQwMGN4XJthzOy0OSqtCg6YHfCDcTtdtFz1/sGC2HtVbG+nYtgVyIu
g4ytb7ln/GhjyY/JmVZyefYQHc2WZmP5UxY/cromUNzkNymAb9E3etWhUw5IA7ndOCtQQSH+yMWG
QZBEzKb+mZBRdixv8QJUfqz/sXQeu60r2Rp+IgLMYapAKkuWZFn2hHBkzplP31/t04MLXDS6vW2J
rFrrj7iRzfpjoMsi2hjFxl4F60ZnC1rkiHbdZJuPCIsmgJ5/p9kIKjIWzVrCrBftoOKSEbVlxzCk
3CubEolLsFZHoBFXrj8VAl7S5h+RahQ7cyXRVryr1/qqJImoBqfmx67JIQM/SFBvkZiHWWdBqBnS
G4Yc3MngqiMzydZAVpUVOxlLcHJsmkui7IbhQBgweUmvJOMc/ehl5FityqXFwmIzoDu4CGeIXAW5
a4chDBJdAe8+zI07Dq/Y+BcpbH7Y4sWFhqDoEVXg0src1M34d3+ddeiGwbtYhNiC4nyjecZal1yf
BjLJ1QjJtdmmiStxQwA8ICMIUbmDeeTYgi0raBML3x8q8DP7CdteGz2q8i1Ln+CGOenyLLvKmovP
xO8LKqPU/CkVXJPJ7ELSXg8hKvTLA8NFWn+/krmv5muw04E97LMfPjPtzyHSbVqr5ykgqGsjdb8N
JF5sfPCXrAmXWh2gxW92cAV8WYXWU7U3RLmTSbqW30AxDGlTh39k3SwHlbbIG72yLEieHJKj/Bf3
PzJiejCgTLtV5qVj8OYToYBgO14zfc2hBmhEjdymaDdy/UJsHOma9wnwQ8yKjnokn3eZNDdEI9yN
Jr4rcnPlV0O7AP7FzEBocsnlJTyZsmeWs8/PnB18rZvfbK8gU+G4ToHLolPw10LRztLIl4KRDE1D
Oj2zzu2dRxg/wvCvNW/ScM19+j0ZDc/k+LsVPebqocuwXzJ+kYFUA72bbJwdnI4Ev6OvS+UQYU3l
Xhvo3fbK5GLqZ1W+Dg2pQZcy/NOcA+BWUe1E0PFXVXnEdmGs2zDGruBo1XhrZ5zc5dayr+3c4Co3
ln56mvor6SK2/VZaB42UPwhPaCUslvOjNO/OuEHdZhh3A5DLKPfG8DkB3Ffqxcp24g9nHhvyFyHl
I8G31E+1BqhwVTiex/BHhUqlgCN11n5JTgK8xBJnuI3KtXvY+V1qP/t1vc6ATJN+QkmJSYxNW+c5
jQhsTWZi4fTjPBI6viIepuXZDhbd4DnJEY56hRcRHdJIuvZKTIwJixlwy1ACUpzHdINGiqfciC4C
jZ8JB2D408KT2k3Yrup1hE1e36vq2YlwBOw0ImJAONsr8bGAvLcYdGJW73wOKwk+mgn/d27PafSj
EvNEUaLTbxBKC010DmBjDz9+BsJsfIzA/WgB9ZG0GS4K3/hw+nflaOgLB9WMQ7zgUSatFUmL9JHk
4i1ZzrzVTJsrYDmkDKuwWAvqvsPThYQqlv5SpgOw2aXl/BTrhkKGTied+VjKkphdUJSqHBgiFs+d
ws8CmhVlO8UkpPAlr5r9BCKJlLfofZrcQXKD4jUmDT3+Hoj/cbQN7sQ1JjkSSH9RaTRuuSmQihlP
sCt0YY3DbBoeKSqbGXfINWvqI0JUXpiR8A0dSRQ3uCmf+P/I1BgqJrJt7Lz75Wc8/8TzL+/fymn2
AdCn2m2AepcKd7JbYgNjBMBHKkLb043APHmF0g/ZOPZYy9mK4esSQnq9SkuXIdM13YgsGP6S/BUk
iVs1vVc1R2aB7jk9R922MA4VASz0SM3aC7+ecrSQyKM5iJwXGUZdGaixgfktIWhAIsxqr8JMcKHR
RAGC99Bhqoz407G/hp6xGfNMsSYTN6N0kqzG/ogUszfe85arWn6QFrWIlY0WheLuUlRvqI+ECCBV
3Oce8nl9W21iD5q9PVpafWmUVx4XmP1Y2wkRv+GcLkp5KeWznH5AIiE+lziyrWQ/AN/X0t8kM/1I
WCO5WBR0xpV9t6Qt2Z44ojEb7wfNRhndIzD+1o3dkLyMBZWgK11D+IzRaiw+02PK3OwvW2Id0qs4
Aqb4rfePjfl06q3hYIZc6cqaABswcf62vL5Ud1v/AeBIOHo6niLULShKqdPdsSoIB5oHxe2881/3
IlICe3S8RXqsVI0MnG2C36DgMQIQIKdbSsEqZ9J6jcyztiz6hYvoOPvTi4v653PUOnukkhN9LVBc
msKe5Lwk0W+T7rWIamEPhiUoHhkC/3nkQK+YjkF8kabSL0DreWd90zqPxRFbM85e3TiT5BN6sTfj
oW+RviFOR2SygmKIVUhutXeDGtBSvuYMfdqI0mxwCYRUwOD4RAN2+6vUPxBWcBPe0UauNO3D6bgX
VK7JRUP5X8QXnIEWS66YMKbkAOG06n5kpIECxpi+Lb6mjn5sQsJLxtmEjxxsf4UnPXGZgbxW/22B
AQTmyfWBA72BECdMFBYTBXqobmz/te4/nfwnAZc3wEfpfaVnFfQEgoUG30VQbqfhr9PJR0cFQMZL
8kI8V8hEwWDRo2aYUQfj6tEJxZdbsMigpsp0GxFvab8k6pdiX8wMXzFx+nYNAuxTVRWBXiunQH5z
6r/OXnSbaTOMB8J1Etkb5mO/6mEvrrL4apnpegIN5HwjY0DO6WDAT74C2A8Vj/IT7S/6gVQT1I3u
n2eGxfQ2YcsIgBVs1+7XafsmfC5BhsI/AB84jvzWIEOzhBDuREskZo5tb+3Tal/F1zh4iqbSyFxr
RIzxWfvBoR0Qp4Rr8G9sLmsGf6aPmBhGTioasc1/thCfgwkCDPj+lsM2I5viGuAzRztydLbDBqFe
Srkyn55/SXjW5WM8vLEE2sVaMgngABUEcykmNo10a5kuaipE1aAWmkIsOVeh1D1A1pdmtWnXFZbG
PTxfjzE5YR0iarhF7BDUnGCFsgpfEMbTBZ3CjlJTxI0QyvtxugiJY8wdF7bSKsn+oOHDdkfuPYkX
4KpFvlUROHckuLDrRg4WGyIxc6ToqGlqay9bm2Z0xzgX+mRC1dp529ieGdAplC0j6ciVkmZvanQF
gEcWz3aJwiNj3llE1c1uERCSsdxofPcbFux0fGbRuZSuXfjep6eYd6OZDyAczWbYUJ0s9oMiXaH0
6qujukTTnnu59muzyhTtZzvAR9b7lDwipvhmY1J5bDZHq+OPq1xf2nN2Q5HzbKaeI7tPQo8XEqA8
zyQ4+yIMtiGh+7SzDo8BuGvokWsEZ5FloZknxyQWbpeQl0eQ5uRnK0t9p7ccuzl2ebIHCi7qcvHW
TjTuPnXX8RBKCdEK2fwAnWisgMhjZT8Zu75Gv2hma4N/HjstvDLY6EvNlj1XAebLTTDsgD8s6YTX
GJCLR46kirghShw5VXuoH3iwCDqsW9TE9Biemo5ILA4ub35wF4nhxwSdLhApynUIKfDL4IVLuXiL
t/yv6lX4Q3E6PYIwrgjIsNQ4SH/aVWYIk+OPMDER+Z8dp/4SdW9p/01mIOaBAAiR9wxdZSP7C6n9
iNvXcdb4xI9+u2OOr1/Iyx647Oj2qxkbSsj/ZPEXaqjxOBY91QtAb0d2sCB7CzhvGNyQuJNS8Rqv
4B6QRvaX3MS3Km0iUQDsTuxE8Y2hkZzTGP+i/WjZ04e72ICH/qJZFwyBouQl9HTjt013KdiKwkYh
9uoMCxRkGlEj/gSBi6wl9x+hwgkx70LOOLxF7UeFDVfzRgzy3L38GSHwJPXF/XpU+eNYuAoi6i9h
uZ7HdSBY7gVv4Jrms0iwH/qNeg+h8ejT76piKA9PPOaDwjTbj4uxGZcO7W7oY2QCZH9kY8PuNNVs
asOqczaMCWPzinOS45kXABEZ+XWrSFqGJTw5XyM2yrKrvNQ+8BPRDikEUgJk2Z92e3R0IWPyV5N2
YcORYRDxXDFrCFAwCA8OD4EYDUl1XNU1lwTxI7TRkzRzJUeQBJJT1t3Gjzb1+PP1+MrQoDZb3ueq
eJdYLvv6q4oPgp+iuZKXZFwwGGThnudL7NZqd0pMC7CIj4tu5C+6TYQES5q4PsqXUY9pOQmXEoLw
7mIPf1gUJEQa8eSFifcaWJ7wU87Nh0qOEEGkHfO9jd6boakx/3otX6QWkQfsQsIFwLBLZ1mdX1Wb
A4gI4SZ6FwKuTzPKluRqZ845THZ29j4ydTdljLYBL2D6JlCHHLKYT8KIMaMGK60iEm/o4BC/ZR4H
Lq7qBniMkz+N3qjXWQx0LEdUafTcNRFuK+W95vZqctaQ4EU3CHMiqSrAXC5GTkGBIYHUy12MLVjt
gVWucfWqqq9SdVDs/YzmUlNXjFVZ+pEzcc88/ZlxLSGBivwdvtk0N7LD4CyvUm4nBlFEBuUHDL+x
7TZKtymcPbBYjkQKLLX/0SqgA4MiIbixWQFJEWN2WJ6ikhVA0TED11hjWcu7h7nqqFm0eWaqpFtT
ArKYzffM/izHjxzibAEX0YAfT/S1W2hCYIk1vhNOz+xomniRhqM45TnyhFm44BqaJkoMd8wwxCTR
66O68ciZsuPMafRfTJvCMzOq+qp+icbfDpkkryuRR1F544xeao2Fl81hrrpi08D4l81/4i1BRZrY
v4Y9cP1zWfFw26T+oJeumdgHXObLZNiH9Z45YWqRKfWAd+BZIux1Erl6a38lMbsBjKfKi9jSE53z
jnCrCDQ+QERQTsk6ELHIqDnwfyz5jwVCIr7U/sGvyMTof3Erw9NM7e6zwXvojYhOgFX8DgBlE5t7
Gsx5FhGgspfgctIcyL/6hTc5uhiIwJUt8/KAcRB1FPHy5qGI4HyuYs6JQXTuQuipv41k5zX5xtZ3
OvsrKn5EnQTsxSvkLIYHeFQh8mRYGQOvKy6EybeKO0ffkYOzj4OmOqFDkbEeIdTOC2+299CaQ0+B
nRh1hfAtlDZiKWP2AkHAjMhqvKc0MJnOQP+wXLkHVdDJK6VbvTfPgkASDTm5ugydp1RjnCCWQUbl
aIyIIceQ54K6AJnH/xJb946EuegnVL58m/R0N3Ybguph+1cC0VCjUzc+pQCUlhkEWfMAL/7OUSpk
yTypWCPFESdZ64dJx0DLfyRC66JHTEWECeoWGjfTPOtvMu4ARdtnhEjFpAGV5TXk2YyPOLkrCRvL
tq33TmUSJtWts8mz9VUVX8xoD55IdvJicK0l8BK/F+zrbcxvMX+1GspLGrkGK1vpsQgu3UbByQQw
W34yPBrINyy3s+4xITrABCYIJPkOjB+k4rSual6l7G822LyzNSkvhFIsNI7usfCgPEV8QfTPmzzj
XT0M09aZNURPxIy8dDBuLBeg2Ou+28WifsHkjL7Y0kU2nz7Ev3OGFKAwxRl3A8fZJC+h6NvsZMpw
8vOe8y0wELvJwswYs3n/4yIsamM/HXq1ggGcmxia0vObk87NytImUg1XSnmSYmAKJVtnOkFFQHlY
mFGG8Gi81o60SQeKguZDjIg74oIj2i1csCcH4bVtsEbTZKCqB704s2oRa8dFqqLhPcuog/ItwQTi
EdPh9qEqy54D1uiWtbWOwWmohqXcnhyIngRmj57heGt8T4bvlqRzxGAhMfFqKcREdpUF0Mv5O9Q3
GYgvRFh5JeYrkJhhkh8ed7k8B8458V+b8KvoG4rZ3JPe4xUAoDIuOShLUlKGwO/Szfzf+N1gdlP3
BmrUhg6Ahp21QgHOdo+9r9IOBl8abtrSw0s0eci2u/FLHKwttQ5hdc4lXB90VuSMiAXSNdpdDnhu
TVIFyuon0R4V9uOHObxVFrptQje0+d2HMjPyH82Cm6Y6/qS2ysKaPsSiWlqGW6svjrwD37C8ZAvf
0S51t3TsJXOpMW7H8V3EtqUJOyKScttlB0D0xAv3GPKHj8cyM1ndFP5ZLXVDkhIkZl11Ew7rnDBv
M1hWzG55+6FaFsFi/Ik+h687yCtcgSNTELv9aGbISgj2bnc5iwmVH/xQ7u5XHjf4JRHnpQ3vhvIk
nIe3jm5U9j4hReuuINcLljwOCIMUL/6UhgmjBV+1eBVsQmrGj3+IaHaLJcq4vjIiwKejae206R2V
aWVvcfob1i3IssUUAPuJnTD7DKJvTSC7wSNEAtk1Dp586O/snHUvXblo6BMoSLAQPxqfC5YDvbkn
E+oxZsGpJawlQr3ydPSbxeJkWneh83Wysy6/D+Qf0YZZkVxKzDDV8/2RGjpJ8eCNIvM75UybIh1+
+ZUgXbQs2VbrGb2rN/MHQ71OWn8T0RDEbj0E9GKjj6bAbCmwJBAUiXFNkZ+8h2ImA8BA98H9RDAY
tWMlJlSKNpe0epBU91Gqf6SL+PWhaWjh9Ddz/plBOBlaz/8GGAPoEEk7ZTVXMDKGxU74SLc9vYEF
3TsfKlKDyPg24w+/epkmVLyMVx1zsuz1DnAKnWz4b94i9sVqIGl4AfHZrYgOhb2ZORL08FSZfPXl
21R8lrS+xegQ1bY8K/1jEPzIRpyOCvxOOCCHtf6AUXBTogaJFs1Xgq/fJy7WT9v1pFJMgBup52Td
9wN6fmat05vlpysNoQf/LW4UxLAvSrmv5WUJFmMFG+nHr5hg6CXzV8Axo1fU21yifjr4zmOHmRiR
FIL+btOsHIDRo6DBHHIS2vJS6L/KSKManWJ674Xs6P4M61jdE9tTL3r/0urnIpcW3wVhVN1W+JhU
sr2dN0C7RVOcecst9cWseyLzwFBuZrkbJXRfq7bZZd1nRVxblhV8T4SHo5ukVK4QZvK1LCSxe6N7
xfAhPMy7N7h14eHX8TSPCySAUMmB/gEzQdyuI8xXO0hXne+/HL8rFMG+9K3kGwEAA/6HyW1yNS9g
wrpT4yXo6zj8jYZL6ux7b4jxd5oVBhs2oUVvrcGHmmQzcsrGJqO+FykvqnPR8xMrj4a8BQEzEQuo
PnQe38j2ubRBupA6IpiHCiKj2iYjkEPXn0UcGBN3dFYJ9qI9M0HngS8KGU3y0S+IH/kC0vOrVTW5
+HnIBLpoJotr/Ztrz6IF35U7d5KidYTDD0EbEREMZwwcfO8dzrNaRIeXN4mtQ5b3mqrg2KdT13nI
Len+e+kLFJ4Qmai5BsU37ZT8U3yESwtXGpmfoGrtCZaIn/kosx8EcEgMaF2SyJI6BygZeJiYfZsb
K7ggoP32IvjTAOBkjA5O+l3O9//jfSG2a9ElHHuEFUrJl6ltA/qjSi4F5Z1ROd5OnjWdQExFR/vs
habXpJdcd5aacSBbrpvBuBitvJDtVGla1+mHlZmSZaFesLcBemcAYkIbJJijPuMzv6C1LySfuRH9
VbSzBfTLzdwNDd/eXbIPUnoi7QLWU5id8V7r+0q5qYhPZ6DCumzXMYIglSckWMekB/HssoJ1vAP/
GMLBFfVR9qokuEpCjFrizmwrsSAtWaKZgaANYiE9l74Jy0UQzwYEG5wh07Nspv3klL4QwJ+SEZJA
dA43oeMDz1ETUktYOTiPhQGrgcNiAkZNoXEBxi/Z4oURQqP9JvomJYYrvE8s5Jyo00mC4vMVcyVY
C7VrK6laMa6ui2IvcGlaKoGXUv9LrXjhf8f5jXRcWCGSNFJ+kSp7KtWrwl7XUCAwC0sYF3dK1BaM
a4578KDyg+1TS2K1VnwUmDPLA4zuWPwaDUZOD9ak8WfXzz4SGS8jSx8sncUbrc0iO5OyMBNrMWFQ
/UjgIWpShTCstuDmNVlYka+oXDz/BJigmeEbSzhnOacEiVyjJS9VnVmMpp0ETidwPsviO2KIbPat
ecw8ArzyLfV4bm8RxOcJLg4ohv5mKGV4Z5aCifCenCcUqaDiCmeOIXmZtp3bI653fMLwa+WR+Cw8
IGaxzkXUM5EIB8lEauN2FSEGuxS/h2xcQxxApJ0iKHWW/eiw6F4rUjMgTIHSGmtLDhWm/HUz7bsb
vlGbNSy1LsS2L/xuD7pkYEKyOWs2MbIt6bcZmk1YJkt6xsB1UJTj0cDqUFw5WDr1HpnPPLW3Kl9g
DFHOwwlc6HXlQZeBCQxP5wmwUD+p9iPCquJAPF85u5MoW2gW58nmdV6O/TUMiWL+sknTzht1RaXX
ulI57ag7kE0OmOfUbMCdIptWbBVzPU7x4lu2z/JAPTgy71ViP2uG4a7jGdMOpM+5Fdgd46GbU9a6
5r10ne4RlzcqKUjCa5cliZ5zDA9D1s2mzI+DI6EfBeUknKviaCTOeevIr/M/FZe4UXTnDFU0+ciI
OFQFM46w1BLJqeo+wBFLYTvVdC8REal2jRsX6zROEPlYxxtNtnjAfhJWQInUmfpsjs8mJ1nuCa8t
xQiy9b9co9oGABJ4KgqeQ3lSP8NyQ9wG8e1cA+wiBdF4biOFAGEHjDwLv9+/IxP4iuYLlOEEcd5w
NDoRbF3zMpVnO3kd7J+4/x7keUM5AMNamSLzsq5GwDmgEMt0kjuPLTvzGcypD9FxBCBZ+e+C6fn+
fG5HacUDQcJA3GgiVXPVxsrat0OcRS+dy7TnX1CCpxqQNTM9xIPa/2bEu4T5VxG9S4TA1Z9ApCTH
GdQXl6AJL9biZ7JPJKqFyp9Bh6tzi+V5FY0fBtnn7VFy/ozuqJo7FU+A/3C0myb98aDO+TVOEP1s
bVy3Z1VdYyTU8IerK2sItlrKEIAKkTLdFYEjUX7WrPdA4Q1HRSRPO2kdu1XssUiKC1Vsdfzm6MHW
kn+bEW40PZ4s9PqGoNvbpyy5wiShSju4fRWkRkkI7z1LL5h9S2WEQn9m6kG2EPoQqbEvx4HjF1oI
gRJNE7C8W+R00bJ4V6Eku5Bq0IUNY1ITyPAhU2A/eBrRkFn0o2gY0ZWrWXcQZrigpvsISzR746by
EGeUGx5EczvA60fxqwDOJobRCNrTYr2WZ2S0OillrVsiDSbKt00BOyKGS7MFeX8l43kZKadBBoQC
ZHRGEg5uFjdBwaOS4p3jlkRMw1jOuAXW42ynDWe02IG03MUZLYI1G5ASptdyx53QRxtA+mR+axrC
JI+59pJmt44sgeiA+0aqXIPHHTpn7Xhs5WI1IsyeSaIpbxkbM+U+GOc+9TxBq7cpWbcVHko4oBUh
FMjVR/I3Weqa+JVwl7H4G0FFLPYM4VRpVdC+bGXTn6Pw/hlo/bRts8+mTU0fG7E/rc3ZDW/it19Z
892b13AZbMb5JwzpUMF9kKwd4zNDRVvf/+Xc7dEHduICYuy0PT9l9tgjYqD4ASDyN2RXs+m67E4N
S5Wtb5LyGY5XZS5483YVD1/cH5TgOYdH+6k7W3kOD6Zar52JSqy3hoxbQVDDJHPQirhEuUFNaZ4k
B2GtSHLjQx5E8JMQcMJp0SDFGEkyZ/CZ0V5WZ8w3ncl0zrdDhV4MQRG6sLUGdZpg2QmjBVF7pArg
/scL00+XHhV/ASNW1hsQI0N1dfidrKvpzC4oVgT5bDav5IJ2a76ysroYGLRIS7cOHfpzlU80Y4mX
+7tMLEKEwm9qj+hdlz3rqH8R2wvpyELebPeeYFtqSiFrg+eQ+79WSmCiYZEgwm9Q6jpwsonEi0nc
E3Dg7PJRkUWgN1udisLip9aJzZAQXnF9zTwSmsV7Geq0pEubbxBuYOY1EZD/xeTo1pfQ0bUUcKAn
AYdO2lvCsBQY2oItn4jVZaNhEA4wEZEL0o0IMFhDKEto+3cNxdD4ohEYHlDsMYyPmvj+EkfwVnsU
BI/FN0MFh5suavmisIOXjArJx0xkIBpf5k403PVjpmeHOQecWuNMd+KNXq/H9qILIkIMiPb7hX9M
I1Fx30Piqu8OLxmOOWUjiIOEC4z4R9t4UAgJ37yHz2OvOlY2dfOrirxQgVz4OlstS5023VN9D/kg
02xxD8r3f4ePPKH2PAQ8SY5IeGB95psiXjDVXTUGBCVgcdj61xpHvpvLe1S3nfySd9vJcv2WbMlN
5fPjVuQBgDJp6c63Es8oTyW7yKjJqJ9d4NeZvKz80PN5hngBsYewdCsr+TslVZAMLxK+j0KyoYiA
+tBAy+ffnfRkjcedPLgE74q4F8SZKDTCkp7It4AJxn+pJ2pWNxlSlGozv4LP0J80rkDfOY9Y5OLw
3PHqNcmXNXxH8arHuNUAO9zr8Cib16Z8zyv0Up4IORxcprUO7qlqBqL4iCSrvMJ2yauqSkTnru8f
AUOG5EMTXusIphnzrSZzyP0Z43UeiNuQIPW+NMgPBWPoNrG2gtN2iUBNx1Wj1owMgNfhcWruNmYN
stRpPPV5TAhmSEmR2AU8iPqx4Rpck9MZfgIOpRABVHBgGUKmz6GnQ+eKiJtyh0kmau+Ncpr0h0Va
Bd4+1KGJ7wW8sD1Q3rYod/O4y6OHPqUbU/8o1FeeTlXBXoWSU2ywM1KhirvdwpVCSs04b4i9Ja7k
DPfEbSpWrhkvzLCkNWQxqV+1gq/L7coXh9bmSL2NyqeK1qTh3Y661WxGS8d+nxgEE0qTNr6/a8Oj
pr8rwQvxr7K/K/Vjau7i9GhGD8e6I2DryKh4n5UtYuQwvCXg+Ip1CXgDtB2PdencQmCVAFDU+IYr
muqj1B4MRmfyJGR/i5m5munQmhQ3D5Ae6ROQKKpL6WlTnTriTnQBunQyj2rKblc6C1GKXEbXHqN0
meetpD9VxDApyJUsgdKm72PxKNm2ij2haUkn5os+DNbQz8v6dUQuLA8/fKBSR4vEPkeOJBNeX9MF
YUckgRX3UP6jr5sIx8bc9eHGr9aFviSpekcsZIq6r0DBacoXn5DbdiuEX755jobTjNDE8PLic1LW
k30vdCbxFZcsDJfd7mzlIN8IwlSbdy26q8XrTBQXBIvkRfo6JXsYveyaf4BhtwsIKX8Hh5pTCvw6
3yv4rjOQ5Al5vtN/+SFvwnpOKeh4t4klMFdy5g4mpgR+z6rH20eUAwhXPFzD+jLinUKp2aOkYY0k
bNicDiOl1TWRIwCrUoeRHsNVfCHeIOhGvLRrx3oqKSPXMUxwbOGRKMjQsLEuBp+6+hfzuw4Y8GTr
C6iFihxXvPOlRYbfJUWhBNi4trVtJr9SFDm1F4KfG+MIjDWbFzoUQWDxUpF1/0+4Hf6lAy/zTBjs
ZzH9pCx8ZkZVhnxFPouWpjvmfrtcNdKToCRcInlxlck5yR6d9TPzFEhM8JmQMA6v6BOiiElH2VGU
nKgPIamziVZ95Z+kh5OMZUg5OAFIekJYyn5NxPrKH86Ctsi0bBmrv6InJFYeU3hHS60FyHNJATj2
yrlOgUWOeruTWiZtgdUVPxnmFgZ909pwOAhKq4sI7Hx1yETlo1bmZ9YunGagKAiChvM7DLkMHKBd
++C3e3po+Lb0zhNLvXo/hRkZAaT98xMT7cCbQySKT1bjWeRcEYnVCqYhrRYNAFnaGMuWayU2TiA8
I6FHyvCexcYiFcEYwR/XHzk/Y0w3SfYg+jOYIzoaTmb6kspPfSbka7zHO4k/btgVNNhCYteUtB8Y
r8LqMoFltSy5hfnjMFwNwenfgwP01+6VACCfV566y3uKFH30f3P+rIEIe0Fwt9ID4r5CM21XSFvY
yMFZe3UxKj1AA+EVt8ytx2OV0yblssVxXHWMVv9gvm7VgXtkhOERhEvYzj6B3YCr98stpAfdqHN5
qQf0/NyEaK+T9APvV5Yixvbo3PF18WVVwUEnAyLC+y3OuwAqiU9PNc+KslHZ2PBJYzqpyTTg4Diq
8q8AggmGq+OnZp842xpCRMn4dT5UrJRN8Qwl4HdC2sfvVMdoSPBbuKmBq5293j9tfjPlKahJS5yd
xjm0lgZ7tbnPmNawPze7QeW8E47LE4/JnGxhlzjYCBFhoqEtFzBnIkqTPhtEimQMPzC0EfapkOhk
c+Q4oNX5TpH3fODF+KA/DSlQyKf+jNHCM90f9eFzHvdKTV3jmgHQlgHiqHuA6qsHfvbwVw2kmXqA
PH6FehGCbJcwMIx7g1DtwzyiU2B8BtoEKHEQGW6sbcgr19+K9NdQbmO/JvfE+QV5tYrfqjgn0XU0
91Pnte0Bpf2AZrBBAyYdR/3uAINSENfcdV4LPLnxnyIDABbATs1jzm/+tzGs7Aim/WCHFxCTPt+k
zDQdoElEU1DxTY0tNHXKHgUPpOtIEsmVhtjoybFC2UjsQLaNKR1MQ1fN0GTuYtpLlJd2Ai5y59zD
dNBJSHBIDkQypb3miMObW59covh9QjrSJAAOc7+ojVMrIQq658geCPQrIChvousFmEdqr9W0F2Ht
DD0jBUU7WD/LWtk1rPg5Cq6+/Girr0a7RuqPFJGVjtC+3CdsXy7/ZBhfJPx6db+e+02gbyqL1zYh
Lf7o58S2vKYViklsmmDW/ZYXkswwGHAii4mvnZrnyEBfE8rSebgzsMcHy1b8ImYf7mpiLGz52hOT
w2E0gc6c/JJE5K1JVzffz7ho8Uy4otm39cdNTrEjEBEUJCAM5l314NPyIB+jCO0oNSXWxlLvsfTm
cPwTNSvkhlsFVK8ZeWkGb6JMo/nT49Kt4UvMaQPPkeE6HAgH2qj+fSzWnUznjpcMEmE9Ryv6ndHD
9aU7TjwGy7JcMv/hJSrTLaev6Xz5MJPxq526FLWY1Y7aerflLo5IESCHEbktYjCqN6LosyLtBuP+
UB2jztNNtsUDZlQzu45NhktLSPXcPHRLtnOLOXl6bbPvQeUitgy2JhENBdfPtBVTQQ76Whyt/mbi
YG/qL0lb26PQaSJ2qcm8MPuLqaKkiU+VzqNl4/fEGHVQCAdISFzG+4i1mugpXjofLXyPpF7fkqPJ
+qDT69AjkMQKQqyLYB2zsyTFdDAeRhiSDq9w1L+2/PqzgY9zRW5V/xonFKECBTZE9M2W15OgXXn9
uCOMK4jdxLp2DpMP84WCswQXYE+GWIgYE1OLcSS+N7M8jeSHvj9I2r3svjKDwNDXodlJU8p2/oQw
jHHHcD+lJ4SwrXY00NdYV2oIIEgGzk6Sx7OIR42ZZE+Riz591+XBBmGu+bC8Ydxr87Ecz5P0LYlW
76/UdsHv6aCf5Y0ef6LVsWSCTbBxk+F6diav4HzMMRloGLidR9Xcpn2UPwdACzBqGfSdB8ps/8iE
NAnWrNdcoOg3QIxSkuSnN/5RkA+CcCOZ1XH4s4sndtIOBCz88h0e9F1KQIaO0sstTX4SORoMlvGJ
/kwLtiMeztb4MlavxfDIeWOakmSj6UuySGHEf59G31m5JrHW4jsLd367kVSgGevbNq8GsCI6clYG
5DPUy5Yssis1vM7dp0Fwi6LcaTxorX0x7x1tp+fNEp2s3KyWiIeokpER3wvIl4B5wz4TXMPTkCO5
oOilRSRxKgnqDYDrShY8U38M8m3Ov6nbE1POoG0kLicRKxhjy4G/rqFF+ZOg3/PgPiWvpvUlXlmw
2PhN+Kipf1xW7CuQRWDtRn2tjb2ivlD8NYszAo+MVbhR9N4htcq44Tu2/zQEF43exRSK64Dll4yz
oENx8eezZpNyoZz64C2bflMzXg0RIMtoU7p3NniJi/VIoFaaEQJ+KQ0iiu36Nk1Xml0zCjySL74B
8rQpchjgaUYWK1xxqELIDEW5aXopQdv8r3ixketD15LTUNqU6W4Hao0ZSJPgy0GKxzSK3J3HlYWI
L6VWyYexfGDPGx86pW5Mz7AcGX9TZ8A7G6JS4rPxX0jmzRpOu23ivFYkbZEio/7U+f/YO6/lOJIs
Tb9KGa/Xazw89Np0XwCpE5pgAsRNGJAEQksP/fT7Bbt6hmT3VO3er1kVjTSIDOl+zn9+caoYU7jQ
aeUjfWOFCSST9XLPA15ZTxx9Fh9JQec9rcdbfKRbhIfh15wIsAAXZabYj36I8h2VwL2J2hzz22WK
kpz18M5l7IY71zvG+RfpbwFFqTa9+CFXd1wqT1wDkEYhxh7XhY+r9TVyTLEp6/sarDcYjp24BdWb
QJ+8Zl30wUboByx+O3qr8oalmGBscGDIwo1exi2InZcHJ0QWyBpgfmMZpMMOiUmNV9rGNLW+6FR1
7PPXGUgSSVK4mwfsFa5i+2QAp3QMGAbMedDEuexguKbdRCmWAs/COeRhCRhCA4Opr8mkgcHQmjPC
o1W0X4b+OG/n5MBHZ+OXpfriBPGgWLxOGOnVGO3vlXXXEJbcvxvTVSBOlXs7+Ve6unL6e4YImKKm
012s3u205Q28b/RDoh+UPFXFXTasUnCqAkrjinckHMmI+DCCk5M/Dmx30VbMO0zmm+qpTHvaLsZa
Iea9iEhaZoDmF698mLy7CsQ/ye8VGCQ8XustwvtpRkMNLI/P/ks/79MZ0tKO7gfdTik/J/XNkslr
kzQ3g6tRVcFmxmXZgL3c4ze669wvNjxerjLLaZYf5HinjBsCfsLkixXMW7+qNipNCNO9HaCumyBo
CZUCn8H3RDiKDTXoo2Irig+l/Zrl7mUweDdKj3SGBwNzbHNv1y8mFva+JfZuBzLv3tfMvivEcux+
dF5wXYjqZSVhyjt89OIB4y4rup2gmSDzXdfN52rIVqL1GHx3e2BWp/+GeR/kq7TfdGDjLeZf2xTD
JdG0UJi+jdW3ysQXYtOaxwwF3TQhxfqwIAIU4TusfBEgvX/pq69dCw7MqQPJ3lK420y1YMqlWz96
lvjzKdBhisn1XGya5KrFccvj1cZm1HVorO9DutLpkgHFiE+ytZcGzUUKGhvc46lppjfIAHRzlblv
lk1UCjzG7Gqu9oNzUwNFS/WcYh+C9x6OneY6s98KzRQLdBEylI/HLeV8+nXMToaLizpaN4sqfyL7
jrGJkQDJQqM3HqLh66B2/kgv9CV9LT1IWi2rToRZlD7bHUWLeJ0RHVtwStzFEGg4kksMmclrIO9s
Yg7ZbtjnG4g/Z43vaoJ46IoFqKpg/cG5ZJHR801Y35eYJAmblki85OkLTDMalQrEAsoeKIxP8gCz
OQR2sBLqZC2ZH8k6Y+k6DKR6DbvW3EzdoRpe6wW7aeHidQ+YHJp+D8h8xd4XAFxn1G+d+RoAg83g
NpftwACeNipKTxOajODo5bum25GuwqbIpsr+FRUQNEwYHorH0HiyJwrF9KHDcYZ9i9FyKG8WkWIB
VYRZLS+ZAmInEn2zGHSzby7rawhnf+HZ5/Y+IpmCAsI80CM/DM5pUUXIHV5h+NwwD+XMwvHeGQ9V
/VRSmIgeks/4tlBrEr0hTBH0n60hgNc+AOI7EMT7aBH6PonFJkOck+DDBc4q4R9dl/3zjEhKgKZ2
LEfB+NlSJ9f9XErQDK6dASLDAkjyaA1RjpGSdUNW8WITEPCxrt9CzoGEvLgkEQqQPWtBLtw+yZ/y
+Ylh9c2c70K7ohX92lr31FSwpjV77zxvLFb7CPcK4J/IJyj0dW5uY+fAw7SQzY0QFbfDtkvqmSfI
HId+2pAvzkNrtouRRg3k9jGEL00MdAtBPwdX9jc+AQBkOn2Bs5ZMz+N4oHHzrFsx3A/Tt6Z+9eP3
gB6kdsgucA9Fhbzjc8nXyQ/pfQyeJXcO4uqyizkEVGzb+Bi2N9J4BQZbMDGipy+Mfbl8PTBXvhUS
c5ZCcnsSjQHth14zwqRDABYxE2FilTx/+u0//v6f/3Ee/3f4Xt6V2RSWhf77f/Lvc1lNHHzU/vLP
vz9iJFDm33/mv77n55/4+3V8bkpdfrR/+l3b9/LmNX/Xv37TcjT/9Zv59D+ObvXavv70j3XRxu10
370308O77rL2+1FwHst3/t9+8bf377/lcare//bpXHZFu/y2MC6LT398af/tb58Mx/x+of5xnZbf
/8cXlxP426fr16x9/Zfvf3/VLT9q/W67jmf6luVKhUjN+vTb8P7HVwzPtGxfeYavDNNzP/1WlE0b
/e2T6fwuPWVK31XKl9L0jU+/6bL7/iX7d086yvYN21auyXTn0z/P+6f799/387eiI5geMwDNLzbt
T79V/7jPy4nx+6VPfIVjASi4tmSAyNfPrw9xEfLtxv+SQ5jTsFIwRCWFZN2TVQ0hBKjbGdb2XN9Y
kIVH75x4al+lEHuipyw6q8UAHulz5a8lWjzZQdqIsYZBkDNQfNayvmzkKSvT4+xF+xKfU+swBswa
cRuGlnA/KzyQu9dqOEIbKLpXN/+Q7SG4K8SdPUHTPmSPIbz1gDACjoy5OyYTOTEm8iHJb+fgdioB
/xYAYZOYClkt9PEjghBnIsiXFt9zGCF+GdHhwGlaKHqoB/1x48D8mXpB9WCSDon6AD8FJ0YNDMtI
ASUCP5kJLG3ir+Gel+yF5l1FMz/C+vBqSLdJuhpGVJtcnkhQw0Bmnmhhpx5lVKoPRU7opuAUFiVP
uGtsE3PMfBMLmHH5s5e+XdYSMi/X2YFRVaI7xb+HPlMsg6rLZkJnXeFn8b2TZbKRrAJlEF6VrDzC
7GJ053L47GXJyua4x2DAXRg/nzLa5xkkcHb6Pk63BuZiOb66YR2tTTovHUBvQ/xl0eYE877AnLJH
9FBB9O4iSKDYpqUhNMeeaOj43NVXIYti124ZHztQ/wxcVAZkgibu6IKmAiu+CdonJEPT5yBC4oiY
PCzHKewTtryQe++H5MlOL6saUwr6TAx8vC/ddFIw2m/C+KWU0NheXXgtFsZuMVY5pqsYNJ+aalwp
cTG02OSpk427WGmcOKbCRFlSmkyOT8tRxjZRTqLGgmyxej8Li8gqOqKgHDe1gRMBPzfDYcBqEsa3
sc1HuMHJC09VA/qEXdAqhp5MaYZ8Cd8c/64BCLZGzCBaDB+4UTX9cM8YmEUUc2rbkRguhOgjzn2t
gXBpy6HE1uIthyXIsBAvi0uRUG7HFnePrmTGDxMEhcPKuC26Q2CUohB0cMwhy3L0ob/4QKkJQLQ7
rKp8Z5VQEpqXUp90ezYwBFusyxoKnobHawhNxJwk9/AxUo4rtAAXhcSdqoTTEj3gjyVKuRL917Fl
vp2ITaW9CyW/Qj40li1h5uHhyYXJisoJtFvz1IagqbARW3bU0DlVibqUPpFR3IkOaVJBtKqsztg8
1ky5F9+w1EM7eEqxknKJGWx4BrJcXLiEkmEdR1Ow7c1xVVP+epV5yQRh1facJFv+BPVMURakMUwY
G/mVMa7Kelwt12zgWVn+HTPpK8xzxcE684Tbr7yqaYdHUskyDO0Vo98JEVU98vWB4c/yrLh3Dh1x
J+gD0NaSxBPGVCHXUXL+YRH/Y7H8cXF0WZr/dW20pVLKdKUl3WXt/GFtNF1P+VGLNhQTIV02q/nW
r2irMxN1CI9cQMqcfcqXQCGsNggbPraZ4lUTeBbSX6MRmsfNxB3vpbEfpm1CnDeLSbXpscjtaDWr
lhwwoHNbM1CFH+fhfkalNZGi2iyPP5mLUKn8glTi6by8ZOP4/R3Q5b1k/gT45TMmnyiDLebGeXTO
eIE8ebLA6hTOgdz5GvWc6k7BpPEnRJotz1byNd8EfBpi/xqP06E5N/W9Hildk3OAEqTkWscTVnxU
+egjdPSQQ1exx+2fX13j3+48P1xd5+er27lTnoLuLgEgX1JmgCkCEBMWLu+om+B2SrXY1h+mhbDg
ZhJsPRZ0iebKJkPtz4+ELfNf77NlKsezXUtZbLg/H0nRC+ENOuU+I2TCZMK4MnnaJ5xMUecsMvVN
XQOqHuAOkqQVMJLXdxozMiC1xIacCEdw68Ay7bZaHkWxyhh1VvdpCc3joqnPlX2sxR6sWMSM07Yp
oLl0dpUEbO5u//xUlt36l93cl0ryvC5n46nlTH98YhPTk9JDfJFbm8Z/69ps1UkYFC7xN83ln3+W
/28/y3RcU3HVDP+X+9cYmR9Fi1PTYOEdR0W6ymhFu60NAvemw4u/+DRz+X0/nZtBISQdaiXpWLah
lrf1h3MbPDkKFcDKXNabOVF7N+C1QteXVoyesa4pDayjx7MS9TNEdZ89YxA+zNbTMEDwDsN1CW2T
pvHG6FFMpouUKzoqo7teVnlIhUCy6YkA5MtRVG8huqB858fRl8RMtgUv+RC332x8roPokSTG/QzN
3dAKD1JiinMGtRxFliV32hugCtY7qzi7o70yp03jsViQeQSBVb7Wc7iuOwi1ENfpl9lclzJCuEBD
Ceg7wVv6yH9sr9eMLNbDBN0CpjHz+JGKwKKHcclyXfqNpgs34H5m/xBgaqPF19wyCB8TZK1T59Tn
ZCbSKtuxhCLw4kkNxlXuYsVJIQPzeNl5Yw572R6Uy17WcyrBYpkqLpazDYdHlaJMPUnwyxKtRmrR
DrGfsOQtVYPkZ8TycjSQwm1gbxb6JmgO+FsnqxT+URI5GL499VCPHNCVdmAMGG0Vm58FSt4yabbE
N5J7n3R916LMZXSQJNgIuP26YpMIqXuwsGsQbkzQuDtstPp0sQ98t9I7UQGhAKGrlhIGprGRvizn
tWwoefk0I9F3a5J1LmqPChJDrg4rpdH46jkET3DMNXvexJxsKdj6GgOI227Cwyty1xbU5dY7pCEF
cMkvS2Dp2+LSvRCEqi/bZAe5vyZAwIzzJ7tucLkbrksojIC/0oz3kfagcghUIijm8KctQgacL2YP
Ia1ciG4GRUm0LkOKRQhNxIKSrGkh4x3J5tVkJpdDhklEj9gf4rOL1L3bznhMuyFUbRBtNk1L8duZ
RXpOvC1Rd+SEq65i5/r7vrz2Fje69FVHoB4UsIFzMiDFVuV7x1kEVJsO6kBd7pbt2hzgFVMeVWmK
BKnB61aslh3Jzs9gSnLOTjMjRQN/wAlv4ABIpLqvCavsKIQUVE0rCR/TwqRUPPZeskpCsq8qIqIN
RSA8D4Q4TWDbhX7ojfGqSqNVb/fXbUhtgEy21+fBe1NU1wZDLm1fud7V5OFrR1nrvZlDR+Au4zkM
cfgE1Gs2D37JwY39wc83pcbqzGUcTDXL2KAMScYJ2cpcflgflnWgHxB9Y0UkLLXtknbnEKBjImyh
FKG68eHwLG9lrHHlxOm3YssDTeQJuKjKnTDZmpETow9jO6zQOXWRoiFQ+8i/w7nyclkv3Jr4eATx
5Bwsu1VnG1jTQnv2d81Q7/K8uTTb8Ht92/C4TEtVPT7m7dvSRLi1+b3HaOph7apzCs1jOYoiAdno
sZAW6zQJ12Z+3+nzUkQN1p5RpsfHWFThkR+tcKi9iNxoHQn49fNLikx6KYodBycFDCHanCHSozPi
D05STlSdC/1UpdVODWhnIf/Bd0l8dHatsXcwgtEJ1QDn08OaR3St/XVvIJZEox0Z6Urjet7oYFfb
nz0oT3F3yuubTQIsuHx16Sx0BFM/Q8YLaQLWUubgXcT9GsHPvjcWPA1L6+Czi/o8aJZDAetRzGnB
FA2TUSpLR1yU8Te8ONbGs8/4rMXUcMS2kkXafVuuuVnVNFnnpmDdp87EChw9PkV22uyWjqozslvX
pZ9DZiJx+rFqmyk9srR024Fe1yHT3Y6OxeiYBunbtAmJwlwegpegeyljfJUWqIq3vnnBnOGyb0r0
M/mO24pjxqlLiMP4iAum9MBNtpORCjStKo5BQl7PgpUNQtfy+EbNjAp8V1HSk/VpXCZwyZf/R6ZQ
Al+h0bxmuJeV0SGbu0tzjC9rgPGKmRg6j3WgBsoe+1LB3DBaVK4IdEK508Z9TdxYBAb36HfHLHqz
ZgzFtkHwgmgrRqETPrZUxMu9Hop463zOGNl11sc/D7ZEUOi3Dwb5fYDINYLm2BUbr1zYBuwlaltn
ZGoPODOM09aqYc2imADJb0z8RmC21TbOXMumK6Eifcj0KjQw5ETwVdfXfQazD5e6Zh0yzVLuE4nl
jZGAtoKIaee6iN56Lm38xeseWVlD+DqdSjcAE1uMreP3yMacPD3K8HGwMGXRR8G6GVQMeuEmm49j
8ipYntkBAl4fmtX2KjUwgyDVu7FnvNqviuyxxiKhJR6DAJNdgDDZOOAy25a3IGacxVIELbds7k6M
KEsgQzdbWchP+5igTA8G+eUkuRRkCw2vvp1h0IXro9rYuBikmAamISwEYOREGAd0M77b7A3s5BWw
sAhr0kDxP5sV1iBUfYZEqtVt2tq5jKEQ+Yxxmi5aL3hHLdA02JxBjZ0VGW4p0Lnh91DFeKJigUSB
F4nlz8A00sfCxMheKgr/Fm2Vjg5DtCtBrRPszDuINGwILk4+xuJmyB2pVqnxFAaA6OQ1NssDJBhs
4o7qokNkkSzy4yg0CwxjTUh/IeoGnDyD+clWj4WC98v58x5Y/VdXfZmQqWWI/1DWO5BbYvT1Vo+L
Z3KZ9kRUYODhoEbxFcHYJHdjkgdwTP6kjf3tpCgPcH1N9Xr2rXuzgHw6gsuwSOYMD/KnBiOWEY6Y
csJ1INgdSEyuofcM+Lm52BxF1I0WWmAXTNyhnHRxJ4WKtnxwQytaR/ZllOt9TlqkCfUaL8Nu/OjA
QCTYL+yQiOKFSU0csh7q9GMhYZU703wUMFG6Di22eBwauMzqw4TUWwDemotbwoTjnULdZH8sD4pi
bTKCj3F4ZIp9mUN7mNAdunorSfMtnY/ZJFOOS1KxzjUjow/+7sDf2JFaAWvqw5EYlWsq7/ilQNln
+RauJMOlMSFGMl6KCbu5kGeiwRKM4iiHxJwANVgG30aSJW5HK8lwsImBu5lTjXNMRHp/YeNTVASI
STHjbJh3KVWtcbD8/v0ZcI3gGiUwTuHzOy5mqQyAwylftYzF0orHLmLqn3W8AMS7JEhJUxJAew40
xZgYA/6Y1U6wOkSDTdv1MjFTgmpGAhy/GV5FRiDeYnaEq1CzLO9EM1u0hCPD95zeffk2H1Za7EGy
Z1oni36DapLQCF4zSRFmMahuwgdLEzTkFC/TzEIP27EhDLb+mOwBwizQGOBBkuNwbSmWgGXmqK5w
2c4ySEJ0+6Y3bqhRRsxohE7XGbjabIpdoYf1APtUkPObpxjVwSQ2UHxGyakPp02cbOYUJVMTEg0r
X+KBvGl7WCdTAv0MyNOG70Q9pslLQbTqsZ31IYgT+F5snXSe4NhFJQpsqKE0SOq8trwPmTkGlrEd
KuSSbrRZCs9UsxWPI7nM7G5pvMnZzU1oCJmYcSumzoBcOxivjc0r31GOy4roHnPZsi8GD1Pf4RFD
SR4HxsH2gF/cgkGO7QEaCoMMEBCqtBjXi4KwVLLNaxyU0wR3U2M11EeTZ3oazsmyn+7JIMBY/ptG
KeHiEusPuMiC+2hHMqM9zTMKkzyCyIoYN50vvs3uWYcIT0EJlyKLVIBdSxykrzPmFs3NYBLt1taL
avFkYgvbRUgsivjhe3f3/wcLfzVYcOlymcD8D4OFm/c2em+y1+Kb/mm8sPzUP8YL7u9Kub7pO9J2
DeXRH/9zvGD+bjImsOUCBxiu59vgL3+MF2zzd3v5Cj9o2a40DfXpn+MFW/7u2qavCIP2mE7YvvX/
Ml6wf8EjpGTs4Xiu7yn8IzwGGj/37IY3wydLMSjsaNo3hgQAMzL5ILo0Wdd+dl0Y2BEVk0Ugc8r6
7pQJSlgHb6VBMlMO8/c+72An9prMWA+VKHkovDKyR8as/W2YddGmDCtM0FwyM+tmk/AW3mZVsMXZ
HLJJU8NssFqbsi67M2q1NwwMrPquPBbRSFNpI/dOMMwF/BRbkYh3R+j4zpLGeB1mJdwR2rg0iCfy
kjzsr8waKlwjj3MWlFs3pJeYW9U8OkDzwvGxNbQzcuUS1siBHNVdCcTnVxJKMbPhOWPJ++FZ+Df4
pPFvri4JIDZDG88xTUY5P19daU1ebXoNjslhdZdBaFgXJRXGWNbGQwVN1PJNzM7qdesJ9IltAk++
61aTJkFJZmWz04n56hvZtWIIPLrF+BfH5/CE/YjYLHffJtlVOYyqTKDbXxCbyarLvBkmrBX8pVmG
Y4WrWdAY1rEbw0MbokUnzAD+SrIQPKhLL9K0srazQ/yIV135gHIrHfbBgQ6rPNrPAglYZYXqKvOy
ESt4eZX69fMUh7Dr3OV+x52/rar0xalYjAO4ld+fgLyfr+YaAkPXjv12VtVXGUnECiQFkHmdH+aO
0K94E1aLknmI5o1AUIZOx2BiD5dB56q/UYnJ3g4fL+yd7LPtRAaILQQOG/f12ZrlhaziD6tvxU1p
N2RhJOZ14LrqlpxcpAk01SFqNiPAVpkwQ26Ym84bewBT/P6AFPnc/wU65/IO/3rxHUaLQIG2ZQLQ
LTfnB7isCF3Zu2nN5IiOsyLTsCIJcO+EBlE5+XjsDWRmpnb8nSGpfIMIS9R6eswT92TaoId+Rcui
kzynCkzirW3hwY+Rq7s3k+LJd2cHgAS57oQTfjkTRu/5OAmYHslIIBvm2tRovRqBJU6f0iUJwyQ8
qP0WusTolt0ME9AbAJBizJtnlEY5G1WEn/CdtL29A/q892PcEFsi3/ZBwCBi6tirpqzUyCVyuv2h
I+elqcvrJiT7wm9Q42GHdl0qK75O5/Cr1dUE2ZTtOfQLva2COURIwB9OqJk8wb3ZZgXQTRMaSHXJ
C/I70scbbYQbnefGOsvcL5Ez+0wQ4XgE9lKBGCH650LGf3GjuCH/cqccz/ENxweGYxW3F+Dzhzs1
mFafGS0kDl1GaPIjzKx1mWxsNBkd7fpF45sYUfRPfghZbDKgIAyM5dzEw0THd4lvjGZcTRq9kQPe
tlb7pnxMj0unugnGEcG66pt1OdMqCAi261CY7ZHbvOBqaAhmgn/3FavTJS49zb7HYWGTGiVCJV+K
50zWxyEZTRiQtHuuDRnfi5NhS85YdwxSgVWqLviLPjhDk13WNeQj4Wf05AbmA92M+GguCOaUJKGm
qJuZmT7GUu0sGD37KFjrCsXaTDkGFAcuMbEyYzUCBlxs8zK9Kd0UhtDYrTzZkchBGGlreR9EfCAc
DQ1jb8RM7iDmkoRWGOdJNjCZ3f6ttJkdNMFMN+2V8AaDG51jz1ZV1tm00XPKBrcYO9EgOFNIZIDC
6khOx5wx65AxqOp8T1Mz2fS0Ja6Dft8Za2PJE4uGyV/HITNpFJbjTmuCkiuhxaVWC2jS0ba5WTve
zek1D/m4ARzdeaK3HubWfChL8y2MxGMa8ZXQEU+u5eC2tGQfTFOe7VKNvYQlrXrtJ0Wy72WNY+CY
fo2x8D/a2Bz62krXqYgZrpcGDWbIZxaq0Qc7UF9TFQRMe8b3utH+wnPixQ3Wjp1Qxy+H6dcwKdP8
66wC2N2t9y4rSHZd46LEDwCK69m6cHuA2t54NlxQukYxwc2j1bCEDbf2IKGoN1jtdHg1ChSi4/DZ
0eI2MuNd13vF59AJN7hbFkX3tSF9D27oMgJN0Ivn2XGocJfVpY/cN0HN2FbFom7wLyOrDY+1JCSq
tQneHEg7znqHvJW4lzhyu+llGMj9gKanNuxpbS1amiQjTQQ6A0KsOPiWddlV30Zy69UlESbmldPi
YVFF6bMvDcybiKSLfXqQUqPG3VP0qM+dXZNc6bsMqD3sHTEy9DJGNhoieDsJTM8c1R2J51YWqTZV
/2h0UQvGFTzPTn+2AhXDqSPqtHe242hjsNvvs9Zw1lgO9LWLvsf0EOINRAF5c3oM/DJC1NfedT7u
0SFew52Y5L6q6uIYf+SlUe1732dkZ2+szIMHWmTnzvKfUrLcQx8/Q9s8FNNrEqPSCHzvUejmJjOn
6C/GK8Yv0xxpsE1DA7ENx3EdS35fpH5YhAqvR2JbAlQHEcuJz8mYUNRgQfMiR21Ig9+w5HaJGnc+
nIDI6lHUIOQMeVbBLa6SsXtrlf06x+WNEvTmsWUTvZir678oeqC+/LSvLQdq2aZns0E5hvNrUTGa
omQLRTwtyfN063WqCvFoKJbPrIQL3QFyXFmLv40oFiuVAclq/xcX6/ve+cMoarlYpuuYkHksuDuW
80vhVTlhPFJphfjjwSm2G5JXfXM+VJAOcRIii75o/cdurvMjSfDyopnQuKWufy0KlyTuyqEIqWH3
BrFxsCx5nxWVPkZQUv2ov5oAA9mqthST/THtOpxAgkptoGN7x8wMX2xfjzcJhSpTZtO4NhPopipk
GOWEFpxmoACYeeE+bsgRd/O137rZprQkDM65a9f9UhK3Y73z2eIIs7oau5bhwNBt/vw2Ld3FL7eJ
qtR1OXyDxVyp5Tb+8DxJwwmV6EBoo6bet2PaH6vA2pb+hB7fsKMbt7wP0vRL0TfF9viP6qFmgVnZ
MG5uCw92fBkLe+0Etn0UyiKvM8HktW8s5o3LOUxOMTN9CW+LAP5KmMPhTtOSoPAC+x2cbMShWP74
/jduosZLO72WuS0P0/IHYyl5qMaZlqKX8Ur2S05LMt728SxIUwaVslzCW6goMQ2E1IitRWoxk3Pg
O2c8Ywhb47XwYRrJETf7IexvHaZWttlFn+eWWFtsy7d/fkkNT/7LRTWo9in3HRvali+XNvDHi9oM
rldAJ+JizM5b3mL1Ojf5Zh5GnLDL4sEscMHp6UZagkvargcqcFAp1jhT1F0y8mojPanza3cgIQ40
p84pH8SYXhlp5cE+iO7HAB+3pD+5TMkv3Sp6rUcQuNl7hIrlGrH/xYrsJfJrAhbPPOyC3IfZ87G0
mYYeQX0GZ2wVZemAk27l7pt0uE1nhlVOZ786jaLo6gFT21idK9cgyMalMSr75DANfnxhZmGD9Qnx
GhrUvXX8QykQJThbon3MixAWjaNr0uUG5EUMbnYgWzj0IXLSXQ9Kk0QnEv5uxzw+MDF9NitsO4EJ
lSg3NcKVKi2sI47KODbEjGOdkSwp0ZxJsIMIlkI1FY1BPCYKKEfhwkJIJUQd6a4dl+2j9Fm3Ta1g
p5poKOxDiIgV6izbpGdJrnll9odcbBtXYmTi42PsgNglHZCPo/VV7tc2Ah7iRkDGU3zO8OdrbZzn
taUnKDJ9tO1k9DwOPi0EyVfViFWnR4iXkgz3YAmiUkO9WjKU0MpEWuZr3LWI3Fw3BbnEIDl5XuU3
JZ5RkRMYu9SeycZNn9vZ+5YZ+mzZ6MDG2rUOJYrnEcZ9ImAgWz2eB8GdIkUhJ6Rp22R+v+3It8jL
8isHiZqRaeOtf9Z2sXMKW965lFtRGtocAbcviMeYgQv7v+umB0yMNGZ2oID2moENEz73XjjA6VGM
BYjfoVjPEv9gRmKvUu3cIcCezJcOg4KdsMbryMTcz9bM0Nv2hoXxgdvwxkKL7aPvr+fASu7cZp4I
QSny9Vg4YKjL3LSvSYkNLCxzc8aTFtL9UhZ4P45cxzkPBoBc/zVwiy2L4zZ0/AuqI70vZm5IaeXV
tY+HRSYkfh453Ltmkig8jHnX5yQddvbe1ZmmfS6zq3F2Pkuveiwzq3nqmvkpDbDntOHIeJMX4hat
SSorOvLOIKlJ0WAVqWZSG0lVFp2PD3ijF3HBJWZKCA67hzzJHMRdWYsTJ8oyk9SGMbjOs5tarAff
fu99lykzcThrq/deWvAH+ODM2HG3ms18MSx36YqyliCA6rRwTDF2SZ7adjTXts2bWfB6XM6NcFc8
vNAJZqJCJ41dE+E4NdVO0GHnlAw4MBZD36yUc1fN0nuwApz5lavWQyG8h9BTxEigYVbxN7MOsiNx
wzV21MyhKRAbeG9qoveNJmfRPmVbM8SWwuvrcSNjXHQLlEeGIHDRMO4wmmsGtAEZCFCPHXI3uFjm
xe7tMCDoyKzksahMkjELeH0S8CTlLbx0LMIpKmOlEwNPp4QRWY4TxJBXH/BCYT8xd+FRbKt7h/jQ
LLWJIdY1Pk6qf6wokVBiPI/TgFhR+kftKViDir60VocZX76NLRjBWF58mAcM4BIq4aw6imGuNqY/
vBWVh2GDxTLZzG/97OERRP160SECjvKXaBqRVcJ9aGbYpEmIo/mYOeQpWyVSWbaSUL/WWRZuK3rt
PByeDTHVV15TpYeoK1djbVzI1GQiNNDgWWxBuDq39RrVLoQ7TWx9V9aooetqPKo8RpNRKExZXRsE
PMUDJmzKm0lppOMjBikDDWIEy8uUap3jtDFPWXDdtfZ1MIUttTfwMUgfwet5injaibGZtAhpc12g
iYaAJEj1Gzau+tICVFYEjQhVJ7upwcjG6XjlNTLEXOMT1uDT57ferXB7oGcadhjvE7PfPoRhy3MP
TnnPksTMeJxfLYJq2Sj4sZKgraHBvIB7joGdkZJsmzfxWoaQg7NwPvSE3I5L1E0hfHxNyhSzxIbO
wSFPJdX+0ZPVte13L6M3cLbEqTszirIo9E/GFKF8CZurR7qy6YadytXRbc8exHRK2eu4hC8aj+H9
3JLNZI80NC5yKX8U185c2ZtUySsbVCjk+q3xsQbWSLBF7T1xGLX9mMcJIZSwAzx7MhFCirXnIjZI
WgwOPJRfrQ6Rw2RwD/JKRod4Tj+cwZ2vawFBJ+zLfDscIAOFD55hTTuzFnQGzHRoqRXEDqxg8jY3
tlhmIwZsyr3X51v0BcdQy2c2e4iBiXUpjPGzUTufe8NwmQxV9E8i3No2wxIN12Cx2qIjiAjHmKvP
qeot+gb21cQJ8x1eHCcJFQWX2VkhDZkDZnvQVhQRG21/QGvuk9gbouEnQgdOKaDXjQyJ70pEjuap
38UDOCj0GcZ1LTMQs5JnUSAzzjvn0TAlmJjyPIR+GzMoSGXKbNRM+Ggzh2ZeOMf1VyNn8fUHdW+O
/pdh7UA9IFlo2kfRdAWfFOvfhknVEOL1MjQlET2LN4Xeuth/BsUUo9IlEWLus4MbiVtHuJrqdtaH
vnE8GAn46HruhKwdjb4rqns3Gr8Z8GyhewT7aOxHCAcWbnd43XUa27siql5y6GWXjqnvBpH9H/bO
bLdxJs22L9QscGbw1pKoyZI8D3lDOJ1pBmcyOAX59L341wEap4FG49yfi/pRCWTalizGsL+91872
g7A/FVJKkhfkqWGP+DP6XJ4QopEL1iFHicuIcejQ17hDsGR9hN96FH9ZAOBxjfPfQPzYCw1dQ4jQ
24e4qUQewnn0NSDECllrIeIUl99BsZJg0kjLzN5O86T2elQKUjvkrF75v+MRNwAfALHtfYH3fXGq
A5S79Qacf5Xp8D3GbX8RqyF5UQ+hX9MG1sIZbMoKkyIX34AjAy7nPeLA3zoezZ3h98z0ZD9uQw/2
UpYmfAhml5YJyCglIarGEtNpjGEXWUrdZO2dA7A4M8clLtmW8SgU8HXt7kYDcxjXiwUiWvaGwVQP
hXMxFWudo4C2+iDncJtZ5xpF+uxn4N6kvsdhFamq7w9Op2sCkR0c8AULu17NpXJOl6ipU1R5Fuiq
RzIVSRfVgQkxFBXdtDzYjG6V8gxUxWYUgOHmwJxeDaD4h3aGVOWPc3wXzM8ttrP1wnpcOJxHg4/a
KpAONtLWF6srLxkiwKN02vfByMIbMV4xdOAfyt+YrQ/20nXQ8AhCjVZJcLl+GJxWEAhvoCCt1BZ6
F0OfOKtqzTc5R5xMwwQDdkewH3uX3HQlVCppWyHxVJ8wmcLFnjBbEEHPgbWgDVHYVJOTsUKZS94c
5KG7oPIXzHP1T2Zn6uQ6e9Z1ilCD5X2pYcf6C3SIhkxxILk21nj3Sg3JR4LmiQpBTtChea7lybGY
xdVdR5upSh7kNDWQ7/1DVsze1m5BbhgifPOUPFjpEt+z3ORn3cI0XP9kBiK+1wYhuVxTS7boejx3
rqaQ2WjsTWTGiho8XfKeMq5OPD09sZX8tnxmvXWyUCtSNOmhblYOQaN+aYL453ogezl13XxyGI1w
eG/us67jPTES8+SB7JhbCwgvo6eX0OmMA3NaurQEwN4EMJ+fJShRgUuoetcEgUE7WvhBs513ydtI
e8A8s7mIemi5oy3HFz9JHnP9mATOs9UZRwQnyP8GAVvZdt6DS9mQw3EjJzZMUXGp93YvmFC77qef
06bqOg1h6Q53m+W+mHn1BzTbwuJXfDm+7A/JOlLhdp9mbCk14awhcPQTJu80GvPae6xmGJgpJ7Jp
oiCZYQMXG90aG9Pz+uO04x/YzxYXr1Ry3dfVtW0E1QXMSI5h3lBfgE9prMJsM3iIfSlcwWO8ItUy
e+putUblZB/962ZXJQz/kpicoPpCd5eSafbSe+9mmNmn1BSPTeJXDyIYYlpuYe+tP4I3e299Jf2j
i0zFTAZcKnX01iRv+cq11E5an/vZPfQhOvjggqCxhreEhOkMx/Q8AZHWlvVjhDXEag+m4drN6fdZ
ck/IAuw0xovfZSDz+7wrFeFI1488vKHaUt2FfZk0sedgBey1fzMkIvKcrpOd7sltfPtaTfGT747l
wZbAMf79BcMF+L7ugoGREBpBBe5yGNrwgMymzv5o4k1y2sdewLkgj/eSLyNhiKQNzknFuhnwkvf/
zA3m4QKJl+IenEOdlOMxKeYGX5PhHOesfqcaHAKtOXynpvzyir9tN/+qYuprQgrDcxUnEL5Dk3gr
C2/C3j5bya3jg0Y1Ye5j/QOsUpU0v//zn9yGwzMTOoxmxogXrzdei8aHcrdakeQM8zCoSIRzuyaw
Z+ZRK6r5KotViuzQUrVuEuAYVvUkh+Y9nsvqbGlmm7xsg5z3/Nurp+rUeZn1YEpjx35EMLIhr2qH
/vAQ93ih+jgGFVu56jqYo7ufJBGJKmOtCThq7dErmY5BYT10BbZLV/dHjnHti42Nn6P4zQ25cpsF
v11VOQCxGhrecUO4BE92qeTqZhmldZZwbYsE05IomZjZ/lOVy5fcM0HipWxSykPvnxmADbQJTrC0
i8Xo9qyUP+Yy3/fYqreD3evbFHACXfnaNrt8hy/YWCDsdHl93+f+8KKSEeRYl56NthnOKxMxqVW6
tVKZHuLMVWeVQH1w+sbZVYmR71tMzrQQcftcnFqf8gxDap52w9UuFCDQqXgourZ7A4K2jE75vr6I
yjb0w2iZ235UwcsyLulxbvRTu84HCq/BXeMtbMuBR47Vh3WqJCXFI+JJxj0Haxe2qzKTw65LWLQS
s/xrOm+TDDDSbvgVgH1a6Pr+R2O3u57xQD1hI/GtZjtJ/rjQrKaX/pq5WU3ESiLj93i/HSOIAcJW
3F+KAcAjTGvHIlASjEtAUCY+NLkLGtolvDrQYBGIhha8gToWqElqGp54zvBV15I8czITw8t7Lv9T
ZV06RNNtvrQ8+M5FYZk51QsfmMb071U9YWAbqwvX2SZ1WVZDm27BHnLq3OFD8M3w3i06SkhLwQPk
0B/VVOF0HDBTBx5ZqcoF8RIKmG4ZJ5Q+nGkNE5g1w0TgeQva4SJDm/v0gD2JWDmnxMmABhVmxywu
GM4hLM89CT7HpauQUlAs3fQ0cA9yT2WNMDS6Ix64eu4i4n4SfncypNckI2gr8aD6/SC2uJ9+pC39
wxjbV6sIWcKTmMqVgP5sr2q5pKlRb8fSbSgMmbCvzRm2n8Z5dSAWOXPbQp7i69NUa36E3A8yzwJf
P6b1U7jW3gWOjYxmW0B3JchSl2bPRpXJ85yx+K3sN9N1568e4IQsEz7VvlleHYkWlPeyekNXBS6W
ARpmVHVsZDsciU2E+yJrTdi5rjqYSxY1/aLfC4XTrYeftDWIEEJMLfKHcOy4Io1kKJN6/tU14pLm
s35xRu4i3uDu2jYTxya2u/sO8xdb0YnAufFitg7Xttn8hFbj7FKVn8yKCdzYmNy8kwkqQ/vGBItM
Im8vi3nw20inU+vXcGMbdL0y4PDRqD7dh2P/mawtQ43DE96YJV8laNkLw6mLRhb5tV2LWfZcvQZu
1h9Nk28RJEzjTFuRM+/Ce/oI6/NivjbDit+cyAnU1nuZmE85LyCUloMomADW9oJjmtGeqDUM6iAo
aqINbmTUVXMstcKNUNa7JWdyqJDUU5SxXc1Ret2PVaj3lZY+Hqf2ZPbD6Z9PfB/GdKz5EJYr21uH
AiMw3mq8z1t6JvF5IJkaoryzAiasqgwyMGToXOk83MUz+SoxTt4OxNq+92DyTPhBwIHUTdTXjctc
oR2vfdHeplbADnDbb0FXisxDAH/sgmag1OGfh1DPPnBHZa8kC34sTcqcuSlRk+BjWl+Hb1bmcQH6
qJ46nz+ztI0PVlD/HubwNWkYek6S2Dxf4V5aBbEDJgWZbqcD0QISCAyquDEuJmU4ciIeYLoISA4t
7kP9PQYr7rVKJe3YAKcmwgGrbiMyb+uWBvb7hZO+Z5kbVprizhv6R7ueWL5n3jbDqwSPTE9AhvGZ
Py7My0myiyLPd56TDNekxxL9z7hRC8a0CY5h1K/67KxcDVkRiY1LGJUrCqdsuubgdqiySNTFvizX
dwwCiu1gJ4hHxV+NRbtF83EjYSQHC6EI4ZHE6ez/VLWkMLqyqBWwpbp3A347TfXRDKZ160L5OMIk
jma/Oxq1WqDvG4J0BVpJq4nMld7FsJrgYjnWJ0pczNaOoQN/tZlDD5PJZZrIiTKIxCYPsClbP31L
8FH5jrr1QdLunApgWEr3QR3T1MMT1IMZrRCdztPBsfAeTx43pXmdn07TL2P9oCujuqZlpaLF8enf
DcKHxCGIpB0GrqkX6ifOlnlU4XS8L5MLOzL328VmyFHZGkDiAjAGxFo2FOPBbEcooz5uE+U+Gk5+
z7RfHQQtHBjYca17Yl72rsnQckD5UOFTZvIDpM6yMf3aOuUt2ZJFkSIY7TQ7iSG99BPZh0A6f5AY
gmPc96dZcQ9eUmhuOUxZxr4CIQhxwTEuCE81z6pXc2g1frXrTFu71VsqYUJYLZbiRsd5NDSFt+1z
D1RsV1VRvc5EezM8DZMK+Xhhco1DbkiynP8MNUasEh967gIg4gJP2i1m8aDkAz9QE367/bBAy730
oiFaPhrffeXjIuhf5zrxn3wzfsWi1F7DzDSApPe0+WaEahuFccZugYlwydrMBeCm1Muqx77FWpZR
PtApFlxQCNEoaaapAvnapRiauxFrxDBbHy7k7FC0+THOHXFuiIQRqGhfOW74yYwojBSz8/Sn082A
H/k+HaGjITfrfW2Kh7LhjDVNpBK8GaOoY+T55Z//JKZZbtEWATOMGR+cDAagv+IoauAmRyS3cxbn
NytchkjZ+IamOf6wJhpifUHDqZt53wvyxV0NoqMfbA4RTDXB9xXeITQMWBNrQwJeBw4zYiWW2L9c
+tjnoVsuBhXyaewDI0tZh+FfdnAjKu6r0Hgdp9uFRk3+j594Cvis8GBgvbFrQhI6uLBDPuesE3xm
BnG0Jme+emb75XbZjFveEmgV1rmMIZdnNXR9k+uo19g99HJZnuMx0Huvt69B4vMdFgLQhaQao1pM
kq8d/LdYLR9xbj+qOLg0VanOZu/3D0Gs/rqqk5/KxGDhOCo84Az69hJnXuNIv22zpgG0d3Zy6cNr
jk2icMBSqfYzN4o37qSCTDyW6iHYhFZZnRoRntPcV9twAjyofYwibRZ20VRKQO7ssx+Ow9ruOsZ7
6S0vM8bnO8vT8701IohUfDdcdNbL89QkFE/o7uioBCe1JsdZLeuBOB1PCvX0UpJkpob8UNaj2KiR
7LWOf2KVla+Lvfwp6tRF7UamEIIxdCKipQMwLWz3YFHqfcdS0mOhwa3p7OZJjqeqasfTOFBcWImQ
SrTwzxwKjB6chLZ9AwMtce2GSscWOi50R+H6fHa86Z0gWRCVrj4WS0amKi27rQGhnsYC++JYiOq1
Vt6z6xmAYXAlbtuW5Sr3nxeZfvSJQ5JMUD2Y8r5vz7xl1Zb7yBDBP1hiccxnCdcqZw9U4BOUY+qT
lt2rqmK6cWqxQFl4Vj7nBV/A7GnnhjK4ut6wwvGs2Qxt13HZrk2hMjSYJx/aXszcNfX74Nm3Ypzf
kk7vLMHRV/Zvg51e+8VDHgw0tJP8KU2hbiqXJNGCHHcnDlmwokRDOW/G6atqOCq0FvuIP2HL7Kun
BiVrO04gXPo0pKtGg8dHc/vVpxZTto5Lm+sgxwR6rf1ovxH+QLh5t7jhNBME5zkGOMSHY7P+MBmH
u7Bw2X2dkp+SBI/jhM+lEz+r3idURfW4JuogBgd+6VC9l0Vw04ur99hLNQGxkHTVsJQAEOIZYC7w
WzdVz7YzXAc8h/Qj5E53Geqh2eR+Q8VrGgCNMPJk57I6Yq3COJUN7U/RjkVUSm1EKh6Og5b33OHi
a6J6A4YFufkpyUFKLd9NOfHJ6REYO5kA3UfukaYFxLf7VU8Ihc3aHxh89an3UcljO+ViLzVmgr4d
50vrm9dcDQwu7IDa3Pk78Zk2ZGX96o5cqNpqfAxJ6B8LMVJWxnSIM0eUVg42IpoBFuIEvb1eT8Y3
xXsyeBz5Jkw5SgfPpYo//M4W/Fghc/Up/Tb65DlAHMLCLqqoTxeO2ctDbboMZwd6IJyavF2BbKQ7
8oaeyb6MgkyRRVfXW869gmoZ1sU6rsCOQelTwnkwWvYCTpME3ZHOu7WeoUlqsWFGyxmES+9so8Tw
AmNCWYMhXsAitGsYpk7OEtfbf/B/6olbDNmOsvrEJPjgdsDWEp8RZo2xn7K0kUc37K5dmV66p71w
JrxO80NV6ZNMJAzqk74vDJCDNlfqZZy/bDI4ae2+ufQINmIg7mKD/P9xZbfPjezFWfKXNjGnzX+Y
LgppW/pcreGzFRrNuGn859CpT1ORvWQMCu3Cuw7xUv3ba/j/bfb/m81+Bej8zzb7h3q12P9fDvv1
H/zbYW+7/7JwyWOxJtaJ/dTDOfVfAB/kShH6nuu5FpaW/3LYu/8SDoZO2DpC+IElCOL/H4CPG/5r
9eRbQRi4wnMwXP2/OOyxhzr/zWmDC8kW1grvcYWPQ+G/eewDy8D3IFgb07i/Gbo/54ootTDPynoe
GygfruFsbKJ8FflYbo+nAjKYlUsihGhF7HWD+tNnw9Zx8mNuU9FBIm9mhIlH4uAPbjQWnxkypH4s
0uMqemadtXHwyplQwnKurrmznZdfAZ0dxjX2RwJsFpidPsI2RewTcXqAeNV/NST3swFJbLa/KGrq
0QLIf+Y8mJP73YLYycp4NxKtYpeQC5aevLvPx2PHd3C4JROmHYeWeNAv3ZPxIVYvmicQZCTInn6V
CfNeiBUaJuRzWqHcnx3CfwHyQGoFm0Y8Vt2ViCZ2yDsbZgrlABYof59RUwiNvnn06kMQJlum5YFH
FM74VRWXEBBPQskph5ptFeBHCj4avqg93Eb/KWRjcsDWfiHC37lZFA8HLknb2utOa6CeEGSMg0aY
rI6cAI09VQ5Mksi6HTvzMw/OGWuUpajkpY+OkT5aFVzO02j9BN2hp7upafTfUYUcMZ2nIfdOrrxI
pkUYZElU08fh0au7zT1aApZqh10KMtpAIxOXQZdicH5pnoXN0u8JBKHHtjisnfdKUTJkf9pJt8F9
GyfRPFG+KFiSu7MdXEYScbn7npbfIZdKaJ4evpM0JLlUL4fSmG5ALNKl5ViJcYz8uBmCHNbhcYkD
Fns0b/JtSSiRB1kcIcMsTKNjRbrAfuS4wi+BpDSZUmaGmWtS8hjy7tILJNttTXx8pL7iecK359MV
hSBL5Li4uLNPbHc50YSzMWOGX88znYdFufyTJQ8H484H4zAhLcbxUzj4xIAHGApckHIq17bsmW2G
BJNyM3gJQ+5lrwRiHkY5PC7OLXQaPPxM1fHym8NNq3uRjQ9LwnCq6aE9lLulvTV0zXhufl8udIYr
QspiOTaq/jPKKAiimW5G9y2LH9n80iRS6mjAYhW/GKCV+ApGxnOKPtuCR4TxG/tl+ESefqdNmPm2
2HfZAh/5VWCfbvFMZVrvzNXCSFNjPNFyERpnE7pBVVV3KRM0mQEPddZOsQSUyEE18sFRw8ZidDH4
emsyYjHpHs2TL8LB/sAUdY5J3CM9ibeshVjclGj+Wh48UAn12+IHu/a+avw7+1Mk8VVqzekF90fF
81oPdKxQdgNCqbC/1PLj2K9twVecHyZokDHlEG0LXonwv1Dl3mOiSpt8iipyJx30O9VuxLKr6Brn
ltWR3e6n6WXq/zgdJthKH8b0XaADuBrJE4RHHah3w0VoRd4fTVi8Fr60W1phIqjuzfZlgFeccb3x
+DSiO4/d9CvLT33zLZffgUl5DeBL2mqqNPxd0JswF0/jGh131wupvGt4v/36NcYwpIp5w0jzPAFb
yM0A0sOzJ7DPc4dvrGKH+n0oKkYjDA27jXGbrYvIaDSsKkV5WrpPy5+RlSig+MBRgEJxZZWUyTXe
MW9+d0CbJMc3sR6qXfoFrJA2kFdkNxyF/da0HzOT3nmaHX0Z6cXaLcOyc70CtvBwlyhASgupkS5g
+kYKNlcoZDRtGmfgZJQCpOAadMo1DDtKVqKuBxQL+TXI2AmqUC+/RmfnZ2VLKS5lVH2R2Ls+wJpX
WT6PS59zxl+4IAW+5RJlBG4wkWDkuixBedGMg3BzWqwAm8VUXl3Pf5kYDOytGP3Kq+cHpVbMOUBY
3Egjt70/7lpOgWtM7yGGqEt9MijGhPxif5ht+j2mWAs8Q0RJqIOT7aVveIrCfZYY3yF8fCwYHJ+o
Rev8+LX0crWvAlVtfcWFt2IAYY7lcTae5zxLKTsgJC1QeSo7i+wRKnXRCAN4ALNHP2Uh11kbmWL4
a3UL9/cS+2Pj5Ro0sMCdFqbPwDzQQOFzlKR54270P2qG+yGGL87P8jNoLbyHJqNDr05/kgyCA0t7
KTZDzpym8toHF2imHJcNER7cE7Eeji2YcpLzA9m0sS1hQzbcHsZlGCOjYe7vPtqEU3e4WXGlnRDI
QD6sCCVVWlvoxz/gnobQbXahiT1OF7V5JM75t2MGxzvYroPVeUAumYkktzN2k77fd957H39qi4uV
IFk/MOhwuT5gYstRurT6M+8CZZAqBkC/rNaEYg7LYz9OR5mZzNbb9ttOezCUAHPdxH0MPXZwlRsr
HD5N6anWw2lozL/aYteD0yCbGL68idW97xg/yISKiIh4W3Nl8vzD4tbe+ZYSpEEW1jc5wVZuoZfT
MhFaLPYpTim76IebFQfjnptPYRbzPrUJ/uCIG3f1HEduumBgxBWS66o9FZQYZ+P02yactGsWwS92
RKMCJSb68oV2+YIBu83+BRGYJ7ov37rYfoWPBXejFU9SffQ64wkI6cVNsU5okzW5DyS1SKwk3uTy
cLjyvS0hWNs1F+dlgXKXjeLVGJGOkoTnI1TTMQB8KqU5nLO0QEQQ9lsSBPKC/z4+xGPGAth/t2j/
J5vJaMebA0gYO/CAIJuQwrVy9QacoLjI1nqfSMfREx9zZrDKY0Fe6QA0bUb5JwBOyabNkGnyqdEW
urj+Y0BxE3mLF3o9MuuqemRm5GvED11SI0SnAvyNP4QXzB3SHosWn1Hs8Hg+GLxWsr53nDHBczBX
uz7numKW7vOc5B7eTRSw1GF7SbMF68KcHsPCf3ZlTBG0MgXBdvc6cbOyzZVrljXMyjqQAJOQ3gnj
E2JL3+cbt5kOOu4SrqXsx/w11H2Vjvdxlrz5QY50hcEN84yq/D5amDU0Iuuvir/MjirGKOsd3EpL
xhmwrU+8uizKgj/hgq124mruZmUPkZlqIBJKURdO9yEonMtYt0fTpqIqnV/yLPxSg7jaVPUaCkY3
9kenz+rIIlBNqqg7iXjEXEMdDcMc2FCk5GvOQmevwEtzX2HaspO9zsTGXls8DBAcKQiIbRt3AKKw
fUmc5MvR6r+WZjdZZ3+4rZZjB+tayYrpYcmCWX5z16brX9L69tHArb9OeAvlXnFoKHgFsnsW5bOR
BhE3ipuiHywLbmVyTCr4laRMcYhl17xvruXIZIPzEgwaDP7bwWdIeeoxmjeNPBYU+0EvH8VzDCJq
qqqDCeWut9yvma4jnejT6HgQvEFqI3XPuAbL8Fz0EAf68svAU+hRCSRQbEPoIFRKWmhWMXPYxnpX
9A0WeYSgbTKnU8u5gxyDW2UzcjnO2yeO0MGk3mvOrn1IGNL/BY9pF4NstojJ39nqoWvyF79HW+fT
b5Ynp/V3w/jZjepJZogiZC/ig1+UxL4IeGZMNvGp9Pza6ZteRtflSPwwDGbkuzjYJnkfTM6OamNr
eaorCrsxn7qGeXbNs2/VL9AgyMCE4QOAn50Ed5dbV48UVtd+ElHcmhYiBnp06O0XIzyZCiPdOF8z
jHapdU8P7AHJ1ebsU+8bUIKm9zEO+UZznCiBS0Fdwsl8HqvTkbO2Fge36R+IdmwsnqEqXGgfvkjc
/OVyixHjRo+aKojq8rek2dvllakSbOjESL8laraxcXII89HMGdpS2xDjr1b+t8SLQuWc5ndVaKbK
5UWE6Kv6DwkzOhK4cC1UnQx/BxOL08IlSRU7zS7mw4f0gTeEu0ydk+RrVJGOH8zGu0s5dhaQV3AT
u7RbCJBy791eMZ9r9eMin9bYxTC8GphnK8tjlXuL8cwnnPhDFE1SRmTm1gcGszV9asKG3JHeWiAe
9TheO5WDsNqmJW3agTh0jMVZnih/CpIbwj5ed3cfuwHRoGx5G0Z8T+sNwwXixCS4jjFyNmIX1EfS
HA8p8Oos4aewPY6pRKRQsDm6pNZx9OVGONfEe7Dqh4ZQB9xUE5uk+zBOPlctE9bSqZ2s+5ACA11u
zJRsgEPtOhguPztNmqo6yIkdfcBq+uOnVCX4m1I9ipILACV2Wfwrl/nW5v1sgilK245TL5WSpIAd
jM+zEW8Ss3ka85nG7uvo6pODS9Zm6Ft1zS5zqqMp5M7o9LYBRtGLVbp7FwamMBoyjHMg6QqlXkH3
H+xed8OMx9B/WCtD5v4qoT9CFjEy/1SYzsm0LzyM2VqIjdG6LZltl9khLT/oJLasBZHtWAePK/ui
JYoeJr/8hAPB5BGY+RqykPzt0+jfHAUmyTaTyApeW7pF+rGNUm5frS0BhPOpFaCtiw9Pja8uXdk4
lqJ6vtnWBJ8d36Ytb5R0YBHFBeycFGCWwbwkOILUxDl32Q8+xB1xSMfxxQ5eVocKY20wqMhz/sEZ
soNBMG6pQyZo7nFglNRUL8AxtgXokAIVbanoTg7SnVbNMy6al9Wgki6/detdbW7wOgqJ0M7wyit9
DvhRHestZpVwwWviD+JDBLLE8g85koRuYHxgmjaHbTI+zT3WPOMbMX2HdY6nuou3khvsitjTathW
SBBxemisZp9lQaR8vDleIW8JjV6VKB+0y24LtlXWt6r8nITY+0lzXJ1ibbLGszNKaFnarYQgLU2X
7YrKoSq2jKzsltjPrVgOAXj8gAKUBc6TJC7MdFvPRwOgyOx59/ZR+WofussJ19p58SFulMam4A5f
EtBY2vqZZSEy2u65YvJq0sJTdmR25uLNpHTc9Ym0szE7oqV+qwJ79zajKOj6PFv1tk0Yozx5wYvX
Uc0LAH9OEernmXBjlgCCUrcBlBL9hZ3f7ON8YMLOrlvbj4F5bxG2NOd4tVund2ng/ioFb717U9Kg
rceimNQFAB+sTJP5ggFim1Cskrnhvg2zHTmh1PNeNeVUZdlzmkQTSjDr+sDYNSPqYOBX3L1huiHZ
3p5lbPyZhQHellRMJR7TYHkUXCFLpviG+MzMxyRUO6/+o/2XbvlQmXPKBGWr5qsf/xRrXZfrstqH
rBvdpsnGyGnTalMP9eOYumdr/mlHjxEFogW3BNyI303m7sRcH5seQ+IgVeTj3mfdtIUmm6ugM9Ey
KAFDj5YC7dVFnaffZ6FJa+Gu6G5FCj1Q4dUMqPGaYUp7eJT56K0xCYBXY3WzvQS4V3D0Q3/ruE9p
eTAnc4NLEaPTFd1+23PmGJ1iF7unojK3bxi8H5naRVb1mYUGdb7N1Usbzr5/dfg+F+Y5Af48uj89
ylHV3GpnisqYUgl9hKWfEJ/qXZv+XLowQxkp5x45ZduaWPj3ueC4WgiiJb/JtuwKJe8N1/u0ZHiN
E+oJApoZ151M42R1nswWTbpzr4t38Ah5e8SLPbrPgoKLaUJUkM5Pr7qYP4ojdorpfeKYkRA/RjNr
a/qZBqodc/DdkeVReUVvopkDqq6rDSNukhXtKcAgwuzvvg7o6aOmDI3cEI8+C6C7AbNOrv6jTg8W
WZ9/8niyuTdrl/7AdNfEZ7LMvHr5GM8PjlQssCyuzq3xynNd2c8YlGzvwVnq58Y499mpZrjFU8Ej
94TXkDEw24/6HcrhxSXMge2MSZnDUfFnkAcwIHe1nH+PoIgGGW9jHPgpDUEpCG7Dtp/T9pV9VGXv
MVzU4Lfsr0H4UkLEWyiwKCvrVA7HsCz3yGt+u7UoHGzle4pqQwyCvWbZOq0+JE4N8qDALdFFlUOy
7gTi8ZDRgRM+Cz8C+CHoOeL9x1Afxvfug4+jc1kvmv2mSpBHS6avzBPnZ8aQdB5PhIQnfz/zGi0G
Qk1KHZ2cDqV3tbjcBcNEkSwuqZgb6ZhdUvpJ/No+ORG+MOYOG5SJPmfxoBCmkenbiFiVxg/lYN89
LrXaF+laBfLSF+KSNe1WLVQMJM+mfRZyILj7EVI9qRf72A1T1MD5CdLhwtNw58x/EjidPYSjhodz
UfyPddAWJobQY53xS6HLxEziaBrWkxejzkdtuwjKnAl9YtD5Yx7ryOaoUpnhNyYVXNw0SkOnmr0c
E/i7FdPiNs3fLf2PubGznRPXyl2vzhlFFQN5kwJEC200GqO0rV+69K9pDhseNzBwTOJMf+uFNekv
AkG2TcH3g+5YeRjgmBUWi47QhP+JoW/LDIosQLWdURj7ouE6fcsTdZgJMVpE5xo0CfDSj08Ldb9p
1VFCWiOTcQcivVB5cA/HgY5BdM78ljmgy1LvDnclHZHcvGX9OPcKBjf/hCtpWTKmg8H13fcLpRVm
AAm4i8KJmBHnIdIsActRLtpN/bdm6WNb6mZvZzoR2hBn1u448tcHSmlGupJCcCTclUMUgKFALPXU
qSvoy8aQM2I45owDOTOubh6OkQUKfHpMSnlZM0JiuGEuOHX51Q35yyEVP9EYoua1yCpuv4O+AmEN
Uce9zHnPTG48ZLzgbmIYDM0Rz8koKvwJ14aaJolTsRZ/BEO1mTjiWE0o0O3eLee9Wk9RzU+h38lV
HPBHkgKyowGFN1utHmF6EAMWMoJmPKWDYe9UP3Bc/Fz4LKv5GybQDuP0YbS/EgsyXbKgTJWHoD3Y
/jZgrwZ8TRYGE1Tfvhve3qFjNmNI0PA26OYyLcRTCbbAzMPQuMnS/qKzWzp/BSk9WSDOVtE3tFgu
BOsNq/oYg1/VObf2E4GQ/+TqzJobVdYs+ouIYB5eLaFZluTZfiHsss0MCSQk8Ot7Ued2n+j7onC5
Zg2Z37D32uR37QznrDBUxtNBydOsEZ7ovTljjm9GEZa1C4qLdPcauwwoiqtqbHDE4X9/ydS0Sgfe
/fJUUmI09VG4Z5N48qDmCvYv+tRwch58KmkhkXHaL1V3idB0m5BjZfUknA8xBOD3CMlJ71kg8n8H
pChR45ZYki764IQxok5ap774Y6cvs0KwbqndtCBSSMscuv7dCm4xvjsrzkJaGYqZbeECmkQdZnqn
LN3n+n1Ti5CFzkwu9AjVoWekSPpFOAXavjwv4nbLm9cTriLs4oxnYzgXDUGT2ofR1nCvN4Y4SJdK
PPsDaxjvXfxtyZ8ieOpoo/qS1ftEQvJn0jzO7ZcK+q3KKYQMK7QZq8ES2OnjmxtAmZfprkmPTXLQ
Y6wAXb3PYXwb6FQyTTsBNw07Iq9M9sWOWHecPdJjUuM/StXccdFhhBhS3nflOp4B7fEMOIgcSD6t
3WMx/xhgey08O5PxCZXRQo0eY2xFB6OcZt2YwzYldULCFqw8EQ6G/KipRZdxr2YjoUAwNRPubYe9
X7Dh+YOuGWirj/uNMYA+bee8Ort5sbz4KEbyx9RzDpnR7LHrGi47hiU3GgpvJEFtqE2QfAIbOLsT
AxzCCvONiQSYjnHlA1tmB+SPYQ+WUJBiQ0AbPMRvJ5vCwK+OUjuL5mmkkrGmfj1iHzDSD2h2q6I/
Wr7Y4EyaKFGH6dpZahvp7RZlzDJS4c5oXgfCFgYCegdjPHaDOE+w6cqA7U15mfzp2ZPNJmqI55uh
+cfZjgFjH+CpFQeHJJoAW2NivMPxpk57TPKzT4bCXKYvaKUheoP0rm7CuFbiyR6/hqbed2zarRQC
OqYEg+1MGx8Xy6Mmf4UIpwbFC0OeE7tPrAK3iLU9BsPQJc1aA1ZiTG/z8Drha/N2xlvU//FK8ozh
0KIBGeLnurYfizdyeDrOrFEHimsPz6AfeTvrVyGGldEA7xzng7JfkbGGLWGKc49Ldf5UJBLI2j/W
bXcamGAiFcJrLUPGuNOg84zjIBfl05yQBQShAoNQ+z7q80uRMB1zudMJiFBVt2sYBsWAkczpfa7R
8qLKmLhqBdBlH4VoPX5hMrq3s5dJXQJzPRkuSoPy0Bh1iLANwu2rlbGFcot3xWDOS4KVbg0nH2GM
HLrHwjFg5fQH9EZMqFx9YxJ2YRaklWWHWCf6L0/30jlp8hj48ctAze9wLtrRa0tL0I8tYZFE/VYZ
z37LpQ3O1quYc2tPDq13RjRXNoTVGKzpKkF+El7GJq4WGc0gpE1UXNJEGlZds/zJJ7aqCxjVIeyN
owlhOqDJKKLY8Z8SMLeBbuOrKI8GY28Di4R03+wxoYBMdsrzz8rIT457myF2jjXjS5o/vY3Q5BFt
6z+5AURL/73AcZW5z1M7/umRtwf3FYRLqyfC2CW2xAwZsK6H4SDkkVglxtQVaVzPXirQsj8HRymS
S58QvNZcTX1cTe5xaADw6Ky3o8favKRGAnnXekYkYeDDS/hUUtAxDB5+c6+7dHm1TeZkm8FNivjb
nc69KVgJHnswiOYYPKz1kMxr0Xx3XRYCgz629D5zmx2R+yTE1HpVdkxs1snL8X/JuE8ahD7M+MFS
nuQQ7R0HA1CWrEybWXbDp2sgDAWpu3aY4U9bLc3IcLCZ5sfGOxfhbvjDSeB2D3F/0udtOlzG4Cm1
H5ONwYVrDN/cxBo2nfTFa23AxJu5ec2Km59doQOt5LWszWND7tqDwKCU7FHXd8+Gvc+Hsxntcm2b
oYMhQ6opEU4x/3CxH89/8tLYQH7de4lN3rIFVZjolgFEa4LyfOqZhVflVhNAn6ef0rAPbtrsjLoj
pyx7zZrxrqZ2YnPHSNe7Kf8qGXCUSMnKHp90uY2bjeJ8lzOZtIuOQEyE4oLO6LJP0J13TlNv0Hfd
2aW59tCfDySnCDK5TJdsNDC7M/JuVYUZm/hmEPucYoO94UFn4dBww5o4d8ux4LV5rHhjxHBm7fiQ
IvxZLviqHbdFAwACnVo3FnsretfmXxdaRYHAyKJxxkzyhuctnDs88A1LUZIxqa3yyD2l6FITZnKq
ZuU49gz1rqOvfcbeoxZUD7Z5s+XJVljTWHF3NZNPF/y2++p3TA4KYv3mjWtBV+kX2va0dbwv09j1
TOsxBqxJ3NGnN6r5EMjWq1WD0jc+dHwoXf9pquHMWWCzTBYznVt+L7NLRSNgckZ5vPHmqMYdiLGp
E/TstLFCfYj800VbmBQ96T6c9URQxIXcel/STGiCB/6z74PtMe1Y9Bhgz5tb6j/XBhIs5AHhMJOQ
U2O7nvjsmsf0w4vqSwr7Gn1CVkioEfCy3itMK7JMfrSGy7KMrkE8QA7+crRD0IP0MF9Ah5xlHW0l
723N/FHBPfbYV6pv5CXdqtPSb68vQrz/u4wlrZYx0hzZfkMG72zs6wnlhLbVudDZpy7ZAC+V9xyX
v5WdrNqISNryLbemS2YYdxO3pA00ThUuSuKO3vyhdgFRk5cxd/t2hKUPla4lERPQ92q2//iiu/dV
sHVJZoDKc/DtYB9Y3k7vT/7wPGUxowNmKdR2cAjd8tepeA4Ofgr7kRkwRNqIRHuH2xXglbRhWPHG
ay3UHdTaqFUI2tGeUGJwAnBE8rLQzilx57g9kC+aWs9Y94W7U8W9J2ok9W62S5CAmf2I0VAdYsTd
vZY8dvUKJu8VROAfE18QarTDrC/qbbmVojjMor4zdKZ9LFplCXnMD23pbTQ8ZUOb/XhgCRWNfTmV
G2f+KZBjNu8ZXOXMHy56BztO/IACI4OHYEpWRtIeL+ASKaVeHJ8tNzbiAi4OoosKaLcVRK+TedM8
GzFxfeQ3EsRVsJLhf/Haz09Lw8BK/l3C9DLziajooOf9NTD0QqScQNn5pYzaYQx7LgNrk0Hnfuh7
RnmRLfZO8G0AmA5QrrdysQodutHaKdE9L2J4D/FB1r8Wub7Na+3H05Af+8EjPotVr2crfPKXNNIv
tYJ3Xe/tKAMoRwhQSTKGRCuvT+WJwfvRcLSHzJz2Ha75GHNQbFI6MhOohbFFmap3Cnhcv8f3aH3X
DH2VXnyCrVnztLhQ9FoqcNN4xNxwRBFwavr2d6w2RYzwYna3wrf3SYc/2VHbGE1u7TLtwc+SiHMy
wGMAm6LFuKc9Bv/sJR3l7q0+Qs5yrCfExa0JOdQ/BKOBSYOTxgmGddp7d0bHNractVW9UK1b+eiP
/R8rkmvyyoFXQkUQ2QMafoACFZO85uZxrU0WI3n1Fdkdu03jiPzzhd3CQ5BD6J6qiEBZ0CcIrcr+
Ab1I2JrlFvDrxrIkKG53ZTKk1kwDFIw6ZFxahjY/AYC9qzEM3Wn6JwuBdRl5a6rPvUA7xHZyVUQ3
pcitTMVVGu3J89Bl6ca+Hzo6indfgZ0oIYP7LWAt4pQhUNc7ARGI2SfeVxruog6d3L0Nfb/xzPGq
odyIrg3g8YmCGYnS8JgnwXvrx9S94DjUs1HYzN3QZ/UKvN43hIyw481fG3qY0jo2Nmw+RBiafTJM
+TGWGgKU55ZiM83IRrnDkCP6neawZQZ5x3Zunn7G+bvXtD0V0xoaBunwiH1Mu73Lh+rHxsnfKolj
pdt3lGTEwFCWqLZ7QaUexgSXTF2/n71fH/lSVY/bFiZ3jfKoAqTvtjNoqjIsMIDPg/mCyG9tRf56
rAo+noF3NQZgKMSt5ltFaxLV8gMI2C7JjLUrWbUSldepXYbRXlXvvuRuahlGx7G2Gypt1de48tKw
pBJgUaJ4c4CclxpO2u4mZXLGEEYEOgBum70vzTVm0AGpRYT9NI3LUCB3jYyGhEuWcLH2wqG5rvOr
ayx7Z7XJ23vHno8OqjOUF0eekHsj4s0NHpxsvyLtL3G064xhEynvaKZx6JjxzgjQd3VQ4xnRL+Dx
OEXxJsXGxqdTmiAHavcgzOoSYfppv3zekD3KwGVVxKQdWVD9VtUvmkL/LZfLnbFCqm7EBYYK/RYQ
sYeK3jwiCbekM6wQ8te3hqzN3h1QRc9gvTWed/GY9dOqqysGCO+2/Z7OFKIerYi+9hRvKSDplXlk
yfACYXTdDh6zuXPuAS7vhycsjkj4oz+mzae4HsUutYcHLbfezY5SyarcbccMptT1sJ3kwZLYTHvt
fpyoihagVj7v9BQYE7XSnYqxYAJwsA2eeJMunPlFY248QSBH26j7FAuKNVp7DZhB7yebnC6SoFW5
BP7lzBCi7zTqNyVNWZHHz1qBot2bUb+I9bUJqq1IrJUv50M2f8OrWo/dsJK19RaBg2S/NdmvtvYj
GKSMKBiD6s03pm2cseluvidra2HNMJKL5P4k72stkIu35pM2GruJxIzUSTGM27sles9bydQlZzHa
N7gYM9beJjo6WZ6NAbxyku3tnExEtHF2/Gg5H3OFWWnYIHvfl+WAMu9LBI9mpu2EA8u+Stjs38/6
QywezPFTVQyF7DAL6DtsyOk8s8pA8GV1t372f0DSLRkVLaWsHPmQVJ91YtHlO49JqY4JfmPKxzPs
t1BZYjv5M/MwiUU3O01D95Xq6t0ojTsDp42tYd1w3J3GosSgEvTw/WjnsVa0AwhFOMzELG9jT+3i
cup70PGUNE4qHe4QtxNq5Ac/ysOHwmi9dvB3plZPjE506yeCB5rxY444FrqvuoTx0lX5mQV1brX3
HKiO86hrJRBJsm7mUS7+weitsGEC89Es7xGH8m6ISQgopms/N48NNiBntFbdZKIP0I+LnNEnR1iS
ka3/GZjXtgIkW/EJN4fEmcgmj0As8+6WmwYToY4mvTwNuVmG2uzYYCLaq+v06TFPdKAeA80rpowX
FdjfcY6NPUneSS2sX/14hPzqvVQB9nGhOc1OTxKmt7Jle+1O26idmI0Sx7MIqeIHPL4eJCwKXz7E
1Ah3dauJR12xGQUca3lqVSEHHSzpfPQKaphjl8PZ4MUu566FNdcDvWJXzFSheK/8YuPVGabWPt1M
bcqanmNuJnjyrpqZ3o2spbYINYqC0yAiLHyMLGB8jvz2ey2iaPSDhyhFmhQEiFgz8gSwfn/VOZSd
rO+jtd8boKZS75dr2N05RoxyI6HzsY2jB86rmyrQt8Du421eiNeEz2/eMQd0SMcxkSIEGbEUlJPk
FIa6MR9k9KKdjITxn/0dmPd4m1lYv8XFbazHI5UPrCLipnKxdyNSkHE3NexOy6VCR8PDH4gS0l7p
2cXnvgzinemBf4v1lWZnYU2qvV5m+y56leQDuInY69Szwt1XOu8YJn9s8tnGW0cjnh6jQUULMKp4
snGG9abSX0C1DJfyZbK5bNosu29GKdZ2xr5Ken8GyRHmjrZ6LdyuCllsEWKK7UfhX2qi5KpMQW/Y
74dxORFqeUixMOWBtLbDkFUsNMcer3MGwwElIgY0llw1Ke1D1gF4y1nvjBZ4sniiCx47xo9oUC3K
S3bqbtFuYuuxQZLc4PbXURsYI8pHE1WScU100CZGM35lDKR2qm6Zpy08HgRr4DqBgdTEuODMxrFj
5DrNXgW4jLRBA+2CSKqnEeXLFN+nrG6tOFnL4c/MzK3MdPb9qJ0rJkHcfwHztWieQr9Bjzyel8KK
YeHKJgFmGlZkG921A1tBla4jCiGPc8ECwwAOM/QcbrKYqRAKBstcG8NvQR/a4pwb7GcrljsluZlt
VH0PHbOuIP4iM4vYel5X51MrCelmzVPU6CP0tU/2HwFPBBh5Fqtel9owdlZL+tWCO1zE7HWOb0wb
d12KlfujrOSmrvt95PwBScBxgi4neDYyFPbu3eh4rO9gDsZc/CSJ2zuTEz7DCYzh0Cjg+IGunjeG
RfOdinVBrtrMnk9jYO7bb5XzmUHxCuQ9F2wrnkrxCr4STW23X3SsC3suslnf3epkJFiXXY9fIDSm
iEXtkg40ktGqbHYWPLla706pd+LcFiztSrgeuf6h9IlJ42vN0NbKIb9BWdSiJ1dv2di8DSR2GlyO
ncvUYKZdGrnQsVRBqsSjE63T6miKX1oIjeIgnTjdFaIDSHLuxeO6sKCltAkb/RkQg4vO/SCQ4YAR
WjlKrRbq+m2iB5YnfWGurp3o4jKr1/Npk8hoO8LBoNP3nI/BeBAe8VOZcwexx2W1Xc9hAr+9iQba
z30AR44iHpIBOGKwZhq3o83oOflmLLoq4QSQStORu8FsNk+/k6xmSEfsIFaA/KMUqADqS9TcLwsk
jQUH8uOm+axLjAdsL3AJCp10mr5bEbXD3gs5AqSQcQkz7U9LdqTbrzTvDfoxFfab4KkZHX4Nr0qN
+LluNv2Qrn1EtosS08O06r/ODKUd4150QHYwGLpDimybCaJ4y7p9QwI4HPkMowdDKGEc4+HHjK7i
GrG3HbjslHkedepIVkjTuNKwVDhHhVNA0qOL+YFYKq78Yq21Ry96MhGLeJz3VY5Orngqs+GQ06In
pJKr0G7/wLrgE35tku8mPXSInNAZ5eo8BT/RwGw1FiRP4kFVoc8NaymHrCF946CynXYu4kny8Mqf
oGuXHfC+4EPc0plrjty4wa9Lbkk2M+QkUsdxf3CbMjoPJea4gRa+qQ6ZTeS0/ayP24jrrE+6Q5SF
SXRMs+cKqpJDG0psUyp+UYJiqqRt2tU2wpqCgdHGcAXe43FFlB1b25qRW4IL0UGhbGv7kaOk129a
E3oQYFLjYtGydP52QpjWvhmxe1TFn5hqtse8HNUvozrq7saftnrahctbZ2bLntEC6YAeXPEJR6lu
N9a4jOMO0LxXcQwE9ToQaFiab20OYIdzzyFNgNMSJA/tCe+GrAP4R2lnrES5t/Kn2f3phl1cfDgI
PpvvmryJOlihP3VLe61Fz5ZASOI0rb7zBoCgZPVOG8YFXTqKq18/eJPe7YyOrqRthj8T/tZ1bRru
3picYu/5qUHCPdZir6LZohPaOFEBuKDLtHW7qOc0cm5yFn0MWX4sHXDSrCFhxmXMWoI0gcC5KJok
zyAlR0tJWlPM2qEajyvVTN+kevkv3UAnFcXNW9uzpkxriL+q1xnVsDWvfSbIXglB279nte089/KD
WDovrAoCyNXIaMrXbkQOxQ928SeIBoIsR44qDdv4muATj8px+C3F9Oou8UDIw3gFbzWgLit1Hzvw
Vdukdzfg/t8NFqtfZZOAU6RTsFln0VgKZm49B76GaTJMTBVvSgKUFaqZS2w0l6l/1vnY2/xDLC9l
E3IzUj4MyCcC/h7WFQxuTTbSPpYo/WvM9V1VAcg5QbZD7smCyf/1s62nX6c6f5owEUErPrTmb0T0
Blui7ax+pUdS4FOjwVn4JhHzlvL0oon2KOZfcoXU1cX41Ic9GJQUKY1yh7XXyzvXfugQksTYlJKi
QW98rsaXYLDvg+BDw7ej4TVmsbhcjlahmCPbYZ6oE6y2tZ2Uh3xEfoKOW2HAHCq4nmUoU/29aAF9
luzPZUvPPEfwrZxGII0lEj3v0L917sp14XRqvvHNuHVrw0I4DRDvomS+NmlH8hYlD2AN7keXeKG4
dpxjAUZty83/KrV1VzTq4vQWMdEzL07cASrLtWBLpQxyRD+lVX6fDpx36Ii4/AzYJTOu5UJSenmN
s641HaCeEOM+APmK/pt+BQ4A+gWVYa7RvWuhZaeINSdMi+aez4JxZzJr3DQW0FhF4HcxxS++GOqz
2bdJCE4bYMZcnHyrZ3TBavwhsu9ZYD2khfTwxUHPsBbFFogPvF+KlDRNupe2ZFZeNqpepamLrvAA
mHNcK0VA5CI7Ju1GnIsZ+Tny6F3S5F+BiUCBgtjYUtPtA6+beaWge2pPgCsTP7+0cVmvHLqyMNMI
vxnLD2MaYprMr8nBfh30+VrrnBlkUsM6Oy9+GOEsehxkmXxsWajwD+LZwOQDGImUeN5DV/5zKdWe
T4KiTHESc7+3LeIZt0fAl2r1oWTtedfwdNJ0Qz2wMnBSicdqpmIgkSY7WCTyLm0S4Jathx2704JV
nMUMOQaAty3j5MX5pUmxdCdUirE+dpBJ4Q14xBsQJlY8YsTYoZegjkD4OTdIEwiDEWQD1u+VzPY4
Aw+xzc0XJ8N1Gl34hUusoiInMc6CXV+V6OhzjN1MNipvyemM2Uxz9xkpcocRu7IYohREGD+2G1Ao
tpE/TmPOdnB5yAuto1tfvvz7zb8PheMR5WMqyVpy+fLvN2WjsUqxhkvQBMGB5kM5JGfz5YTcBkew
gYWRXKKWxDT4Z7Jmp9nBcTn0y8PoRfM/D3+/9+8P//7sf33v78/KBTz+768T1Zwc/PZQW7wFVy5P
/2EaIsQsRpeRtQssC6+evAaEj2yHlILvToxWDS1Lz/7zpV56aLsDvZV7v4lW/RyLI8rD+vjPTxgc
rzpuBb+YDppQeOMcvZ8O/zwMJIhlakAbbGLTaSfXO/z9SvzfV//8MHXIc0CRp2VDeUzy/32wLHz2
ph9r9JZ2fnSQXDGYdY5s1OYt0mgAnvJoahr2wuXBydj1WcvDf30varRir5UE/y7YT8Xn7/j3K/p4
xlD5xEyCeYZNXwM/qrJMUp6dettm/buKLANqbALcqScUCO1jBJbEFNmOAeg16R376I95CmfVSh12
r8o+apn1/36cjPF8TF7//QV/f9ffX9ov2YiR4VbhTPb0iRnufx76WbTHn95j0RTp2fHvAxBeOqF/
f2zxHLAf7Rkc2PgXgEXon9JszaPjVNhqfKILCvCGj/Pgvwop0TPQl5iwXwDb3RPHEyota+9JZQhn
I+tutiXTA2vbDxNfECoxFOoIW/ytkjQgTjsW51hhWu3N4DBLA4UyHp1QjSiybCNLTm5mfiLQcTYd
DK87DBYMWplgHv8+YPDsmAIRoaX1ojmO8N34ksQ9s68CGZIc7LXWMZ67rzyPyXWBEOyjleiiWgtF
HD/Hkd2whIPf57HgYmBFHV/56hy1rRYmTBjvshSPny6GIyESw32j6Q/z4Oq7EvpAWSlkBd1Y712P
Gi1AaCrcCSdyzjgORCfRLtbWcWcEY3rThmMM6jljUplFdr1PSc1LfI3U7uijGugqzNkhZNqkY0Nr
Hu29IEXom2nbgf1yaM3BxiDYr7ZQWMMWpTez6K2kZl7iHHefrsOzmhMtOZh0vUSSLUjeSW5koy+7
jPShChibdbMsTnXcUI2V3bU+z57UKNpVEqYOU/rUQNPoF4zJmra7JMXd37/a6SLMD5HuHCuBF0Gl
81M1YRucIjZTjgRoqWFnQZry9xdODWN0g2ZzX5moXaxaulunYNY6BEx0JkxJPv1MOID2YslXy81o
A+hIW5iSglnTDV7aUs2XMFYysMZ92WzglRl3maW5u9Kt9GsF9n/lNXO5xf8zXwPCN3HZDozo5fyu
B7O6gZQpPDRtudlNJAZ3m2TOfqE1I6s2jPxaC/08zMJ65bUww7oUAFdnVpO2IeItJW2/Nl2JZKzI
n/J6JJSZUTHjz/i30ifnaCIVjso9wyHm/3ndnTNr0hBgjy+AofNNByrkI8Uf44mqvcYyf5j80n+A
93AnUs1jl9B7D9K0Brie61HwZAP7cW920Lg3D+UtvaFVbv79HuA0yjbTQUnVjz1xsjpCSF1eBxAq
K3zv9TZjNHL9+wDQFX4Yf6VpLSxax0suAFlPkbm4RkmtWgOgpZ01Yn1biqA9jamVbwzZMtZewmxK
8qyPjMjLLWCdkWU8ExuPi1AmJyCR8YkKW7fOQ+7aLKaJFqBLZaRmThCdA0+cUc6IcwNN7FwLsH59
0TJVodDedHI07zwiV+5hqlQ4oJx26y4jta5t6nMUNah5PdLdZgf7SsywfC36fjxR8KdEdhVnubwb
ScZinzog/jB6H62itMjKcfv4y8qZm8VA+o/YJjGijib7WSCWgzS6k4YxfLRJW+ulzYPZ66wJe0Yz
/tnlSjkWRupdE4OtaYTYb9chUQ8wFN7yItFXojXw5S5/VlOa/tqx7SsIEkZG0Ctvpia9a+XgTtJ0
IpVtfS8nb3zz6J3YpHp8XJ6dzkeU2kVYeCgA3az3rsRjdA+5F70C8vDYTLHu4e/QfYJTHC3RjmmT
YRUC7MwklcivrCdmxXRY8zbZ/dgn+nHoHrqWHAF0Uv59jPMVMpHXHfNxmu+w1BInqOvD/V/s22jE
NzfGz81Lba/LKYnurbzxQ5OKcO0bg7GGbuvtfMCVWBTdW2wFL0JOwRJPX2NXdc3nTpETbft7feBs
Rouu9uxIHqweoylxjuc6kOZuVKqFj5sV6IumpwEp/qkAswcabOEglfOnIHpAmZjAo0xvjlpaZk9B
i8GGkQkve/5MrVSGEVXE3tTzYW1YKFEarTwLFqjXihWqFz/5QWpizRpbLKmls+0b1HN/D6kI4igG
twwpQ2I+uE0HH9ZXtMDI/kiMJciATcwEyK3k1e5HTx0dO833BfEYkYFyyGkxEtpTnRikPvDm8pN8
ZhzMDmyIpQ2b7JYaWfrP+8vDxaOZqj8weUSBqcbkLLVT58Q1vyVFBzhGjXhXc6ZfLAfZZjU86hE7
YF2y9Hcb7/IvYTXIGYfpdUbsShqnO8rzvRqCnAQHvwsb4blvKVr6RTgldh0H16VdYh4rn+zoUZEX
nidJfHEf49rQLjGH1QZyOCF3ouGHy/eI10G2aWJ9CCLGxYbL9TlYlncvl4fEAXeXpLP+zyd6Guyz
X5vzXvaI6Eey65YP3KxYY2Ylf6w/SIwgWncSGoVdPAQJEoKAUY+dmN3FUKWxa3lzwrZK8QPpw0uU
5eaFBsa8ACigGqhKRhaNu3ULG2xSJFP0pWn2z1cdEZdOAtnOYuwfxmPEttThYR1o+as1dQZKMdNa
+45r7nNQAXHSmqtRwqYtB0zq4zi8jX1cn1WKmM1nipZDjctwz4BKddz8fpQDUdnC31qZCVmJM+Yq
J/+3S7xs6/pFdARlMehZtJnE9APlMV4bnQXpT/cAraflOp0LBj9eboe6lm4atMg7VmBXizUnKkId
d3tUoqKOIxagCov9WGOW8gP/2DgMVyy3f8vgXRIG/auTSoYBPLWeh9LnQmGiO+GDc2SU7fBrZ4fC
QawMtA2zFlc/kWliHyHP3Xr2sJlKdRlNm1jubo94l0Jncoi9iB+aft4R8LVSBul3pk7XJ2TwMKfx
UwHTYdwqpNKHNPqw4VA/OoaLFKklMr0mqo2gT2gkLZrGMokOSzJ2MuFBq+xU51SZL3PbQuq0coZl
gJJJZ7oRVLKb/YrOD+2WsncV3FJK2KnelKywSmvxBYzAykZ5pv/sz/oiJml8jDrk9925KrpUPNMe
Yaurgbio0TfXaUYaWub7F1vQk+t+Kg9qmDDQXSYr54ZrdKiaOedwC5EL6/sk8aEDF3DR+a2EV1z6
ASaYlf8BPxMfxVynq7yvWJWVL0AvGMIVoaAzdv0KpJbegRtt408zK6xV1aAjcKvoGAwEKGr+cu0Q
lxFnwEGZSOra3Jx6S70aMeozYcxno1Efvke3JTvJYWSjX/d7dLe6EMQq2M2+0VkN2khu8xHzW+Y4
D1XqBqyYlAaq1DvrfGpCI3XNw1Tb3rJRYtgALjHwHzUzXkPd/DFTRu/MGhB7JX28yrQ63WjF6+RC
KkGs0K50vbOP8WSByCIonTPyZtXqvrO77kRC231cBe2LIqsIFy3/9UncAn/27jjvnEtMDtVqrmBb
FyjHDgVCU25rglDYhRE1BxzATc1NBxWAOWOyT+y2JwyAaa0Xucm6d4L3xATbQijuKXCShswBYHPA
bEOicBm4RBoiy/bWZoX2rsMVN335WCTmRbRtQyZ0d9Aw/eHEhqmoBw7/XJVdKNfaHe5ybd/rEH4N
HfJJCVZCOfPTWKjq0cPLeKJqe+mt5Pa3/Ptb9EWGzA+ab375lkB+olwK2LrasoAYUQlZ234xGuge
VOLJmFLUAmjSnbRHkVpz7fkZC6yyPo/IBllTyVWmT6HpDv2GdSuU+eJLl82LmwAeiAhWrGhQw3G4
RVk3XAHehakp6l1fjBOvT4Cphi500CEJIp341JMIvoo+fiERwPfvBmR8iKiFqNwsw2rcaQLAkOLf
ja62p4LHYgPLy9qBMjOmVoI0Kh94wnvm+myr7ED5YccL29oZunBshFu787682naO+vg9+w4SrOkg
LVNsMW6/G3pM3EwtnLPeO9jRSQ/P1LustHitNxkCs8ncTmPN823aGGNV+6PBYlhPmUaCQ4foMbnN
DnquFCUqfpFmWBcMrcDwDI8jwa9brWe0nPVXjMImyerlWzKZv4btEWGXCWtdmgy3Sh3hfYYkPKpQ
5s/s5nrUxT4nLqnxBjpy3n5HKCAWK2ZpZa8dTQQE26YhiEfefQeQyrriT02Ee+/h56oMXlStdLJV
6RiksmYsusBzaisk5BvdbPU1DDULyOz4ksAjcsemWnlu/mF6UPft7D1gqbpVfYckoG/OARGpy4AY
DUJP899pTyIns1xmxVvv9C8JCMNkYlprO+ZjN5Mq7nYh01K9/h/2zmw5ciW7sr8iq2ehDIADDkCm
6oeYg8EhgjP5AuOQxOwYHdPXayFNXbp1W1b1A/0SliQzkzEA7sfP2XvtvHs1G/uXVQz5dYfZO7DZ
BuH/80HhcFu5Vb53a6FPE+AEbYEGccJtnOUN4YruzoVNtxWoUzpPXWat3mKXIXrvIigcIgbXPj15
fJQsgNA31kmWXEGbvrcpS5vyJ/KMcK/S2lmZFpiBIPolsuI1mQBR+DHmKLr4h1g70bYKoPIQ6fTj
DPa47kF/ojQgUQNgLx/1+GF5xpMaFGJwxbxmopKRcOJJYF/1weDcQlmgLCjLb6d9deQwIi2vP2tS
ZNFksIMbVvM+hZQ6Viu3UpeowtAVVYKKuO9N1Bk0wcK8XUsySTtGxOUUqy0Sb7zIc7gbLXh8RCHM
9ap8NCQndG0yf1HtKwcerDoT+6cn7kFshJuLq9KPJq9x+kY5HX4W+FAOr6DrGG5p71dUjoIEbTpN
Ke4zk1MkPBDr3kq+skg+dp7ck5vxPGUMleq2EHQWGBJaBKXVzpF8hWzTScDUWRo/GZnH2LJLqWDK
D1fHKPNLZG+j794t1qKFDek6o0kOa3NJbZdWXVrviV9gcfHpsgYLOqJVExMUy9w1FUb6QS/PK3GO
XoXdxs9RH4yxeHagzq6kO24y+dVkhXcVLGPfmWhXJtKjD8wgN5ut09bPKdXoFhoGcYDRiRRcQmnC
zZCwMiQCJSHAmURUnO4YALuVIHTUSZgzS9q53oQNz8ajb2XYG9uhJs6jfEhHEgcQDvY+mUgUX/Te
+oDQWASabIC7zJieqhqTfBPn7DcDv9CXM7wHsPpewLklD5svZ1Fz2h+d1ReYGr33TCDq8RS02dqj
T0szo+KpFWHyOvbd48TWCfhFHvzYJHJLe/uSZUsWnItw5AOvSVaOKs6Z9G5IkCXY5jKY5AX7EH/8
ks86VZzaiir6zhtuEu1VWDdM0lyGNXiO/CpRqDXr0DuE1j1cGpOIIHY0okSUQ8OgUg9Dg2LDUGtt
eebBir+jePwirRTxMuhQqEXNWikk5yxzaFit+oNIOmq5Kr/MxXSlTHOfKpU8JmhGBw5hvJP1OlFD
ToJMwe7CrrSkaT93YPKOMd0lbmOGs2aBhgO2WLydiBQjntU/0fsS66xON2OWPzmqAYyfv5vm/dBV
D5VSYBJE46zBcq7RlS9vDMrEZpqu+pL1Jwydg1nH/U6HsCSHtLk4afzmZ4G5ctmkVi3hxXkzFNsi
+ZhUJsHRAmdxp/FiJjgW7LBH3QxojXq0IZIoP1BV0Qdm/25as951I29S7Tl7c+y2pglnieCMX4QW
P6jEwbZUdHtT9xkn1yA/FoGDFVDeVwsb10/bXwsoVC9uQixjaBQreoVLmoErLIlM7jJwC4SqwZuR
1V95Osld42joEOEDUxa8YeNNRl98ozWTlHqob2g5XVIsD4dmef96kiA21shBNA4Iewiws1ryMfbd
66wz0DmM+qcG1bmRVg8zRX1li+tPOOTdjxiIV6ZwXmybmFtFxAVEB/tbd/kZ6VxHY3FhpsMczQSN
vXJO70QF8TeO3J0RyRee5MyEMH3Np4VwHqC5mZz5BrAf/TLfomvIDbCfCXXzCFzMcP2evIA5KGyu
gUiwJEpjFKEuUWoQk6qlwgPiU6NggT2VWJO11mAjJgnZSzjUDkBmCcIpTXojSBIqI0cZM6D1zPCe
QhF56QMCVxgdcCE3tXdkUz/mlWhORsbsCu7BrMhC4HLyhRwO2aivAxYpG0Gco7xXK9QnluaTjoKf
STKQA4mIyg161GQ7D3TaAB3Ggp07e59n3eyjorvNG+8lIwFu16t9Wn5GRnXDvfpe/0b00JtUuGww
NBVcZpV58iP7Jk/19RQNZxXa9Tam3mOy6VIuYubhleM99hiiuCiocMtokD81NLCWVJLZG0ADVeyu
ABTescHRHuktdWcI+TW01Uc/+WR3VNNOKATUpXPnpdFwVRTH0vUxwTQvE+NVPkD5kXp85PZMnOao
zfVkUF+vyVlS1AS5uF0S6ubB2me0JjgEttGaV05DRI44nZz+cW6rJzQ+xUa1lP+xVRMIMfsdAHy9
pjB7R3sGtCNylqBSHG1+N84r3oAFyRoUaXAuRLwpB1xsg1/BNLS9ewTDCElQWhAQP70EWJ1dFvq8
uxts8Uzyj2Q6gu/OYDA3a4CDGXc455QJFbOB3AoJBuO0+6kVuCYWfLZZmd/eNaGYrMCEt27SJW0l
h6OzmXOnPlEkvTQjw3h4MNvSq54UZ8UqjatDltcBiQzNzssTGrkC01nWnmbD/pwxjHVO1DJrhSrf
xxT/swNEPlqq3vvCaFgLPEDGJOkhxlbSWgPyJ8PCT/MtIBYAtSrjdAQMcXJgh4ENO8xDcG/FOAqk
4c3roXVjfhkd3bJrYZjVKEVbhHENXeuM3unalvzjtg8OtQgBthgc6UhnBgXivxTWZfBCakQQJCsz
yNDuNi/+QvGx+/C5bfW7rpEYEKgxIGHaZaI7WLl4aMU4X3Se/eY5j3SCC8TxEI7HdgnXIBJM2rdN
QqR1SFJZCAR8wxzmjiD2cD0OJmKSJv8CIs5q6kfbwc9f2DO4kKPAQpg5cjE28kSLst46gbyzSQsR
7bObCQuyHhFl6YAu3i92UZ+8Y/Wi7LfK+5CGA2F03o1e1L5lMjY7aKcPXQkmKcgFUs+QrvjUmtct
AMUQEcw+iGy0aYX1ns6M5IVnHwtCfVe6so7chCwrqU0Qrvyu4pIYQlgrVCEs1iT57SOi6bcVHavc
x7wcygaHWWjwDrs9Dge3ATIs2Kv9Ob9nbocNKMAaZeTloy5DTgSCfuRcQbsS0VdBW5CaEtIJ84/H
erTvSkG72sSo7MyZtZvpo9Plq/a+TY/YTLsJR1NPJlzV7QIjCHYGCkRTY+I3HObTMNizm1YVN23A
5FMSZ3+XjtRWBKYWKz+p3ENKhyqP2NnjBmJ/AzSK1C9jNYl4JzJlHsKatrxmojo7+iMtM2BVlxp3
3JraBZO1wMEY2empSMYdZ79sM0QfyiQy2SLiobRpv5YzGLtyAO0QhPYm9xhIqozujFUw/oDKHm/C
mWiN6DlHrZAt0/VQ6UvBJh3lm4oUDsIbQgbsAOWDbNv2aFCtOH9UPqc2BKnIlLB1A2r05v4UWxhQ
Qg8OoynVucuMb5N4Vnwj3riO/OoyG8QHDda7po22LsNkWqWBdf79FaTAcqOIiKcJDvPWY5Syakkx
PEQsmaEwO3LWEG61E2bHKI9Y0iVvdDjsbAmZp8oZiQsz/enaAQQtXLsWRX2dxD+gJ5G62f68kB8P
6G36J21XVxR3ZOMGCH5SF3ubXaFpihNH70yJctZUZ50gZ4pM9GpTmu5m7JjEq0IF7C3/GC3bVWLy
yeloifgkUqDsu1sL4jyayGNvZOM5mcafmpMpdYFYe7bHntniHQgJxqBzM56mDMuY2w3BRkCnRRSJ
JChhY1ouD9gtFVibhbNTUu6RPfee6I4IUegAjTOSO5j1P8msXvrQKbbC2HacELhNh3mjscNVNnX9
4ACqdHLEHiliniC8YVTE+MFPFo02DgiWxb77ZZrRcwHx6bqd1XteZRN1U3fxR5mdZKOuifxAagdx
MMma4oYp2UttlsPajWMIQsYqFLRSqV9Q6DSClAvJu5EWxgul5nSt/Iyhxswp1I9J6E255UoxnfJB
pmeKyjGnOzyNoUU1psZ9RbwYZfTJ6CA+GLNprmfZxRv+M4G4D3eoe+is+FDSDmphxHDvg2Sak3Gf
JvzHrpg3qfDw3SoNWh+ZZVU42VoEXGZxV0RbeixcIsVVb3q0ZmJ3IzWcDnfitUgACY0GOhjixiq8
wUHLB8Uc8CoBNLP5VXFfxqYRs+zyOkzVPIRdzQ6nCMWwEPjF1RyfTULZG1jqMNvgK7RZwqqKdaAY
iONT2bibjWg4TgmcoXn8mZh4rkbd+jvJ/OFkWsY5T93oBp0tkJz0ZQgSscsSsmNMB/94HUELwt9R
t0SZNA41dg0tkOEayjGA/xq7R4szZpM4aNDhvI/X5EOC8e2T+3hAeQSLI4N1y1MfkE0qyiqB6KOp
lgUDtU5WFfz7FLNhHZ05EiYHR9aPsrQEM7F474wszXrybvMiOhc5ghaHcR8YD46qNZgtHaU5HZLy
2NTvVfpu1h2ZIxz1gjnwkRfYn1Ppfjohr6NVEF2GeCEmutlWONb76Gb3rXLxdyr91Egc5bOCElsB
sUA/xMpNRyTLkc8FwYfvh6gM7VuZZV/o759/R4WU6fvE2WI92v7dEJYQRUacoZNS3HIm6oW2Jm3D
hp1o9QiylH7MdUUmBoG9GWL13dTO+ml0WnDO5XTEM3ODZB9BvyZQLVNEhnQKeS+d51Vmhewk4AZ3
dgi7hOue7GBJLi1uII8eexJhq2/LFOQgh6se08I2nyMU67rf54wGAdynBUfgZhEnLX/Dx2OZRfdW
b7K1ogT1lpat35wYV40rjIOs6hmySbuD9tRZP1WToHPNw/ciia/nGo8BAM4v7AoIS+G3mvqNGQRw
fzxOtamJjMrk55SPDwh68EYSntUiabWnh5w5/sYzLoFx1QpapHlIs1flCs11WZVrSUTJpslh5bV9
fyzC0D1F1OkqTJyrmAUFZVaHawAp9lxwXrYatZ4iuA9uCxuSyUyQqLfCpGnaT53BEtRfzYNPsW+4
w9beJ0MVr0PSBA41gnwzVek+MNN3+sUVJAg4tp3bf5MtC+AbU585tMUeCni46iFojAUctkIhtq+x
FCEn5yXRyUf/Xiflj5eHAQzvcN4TR/FcI0IeioaNWgFOQo+zTfoYaTVQocEPaPR256zEMji7TAaX
PFZAinIlK5yNNh+8EViHwfJhuCGJ4wOzTT6STGbYWDMOGKgPPxLsIpxBz3ns0XNqnDtT2S99g5iz
rm3eCi9oVkitIzrI87ZpLYlfSpVIXDEdTCgrqbuskgoyI50JTKIMXUq9CiNh79IfCnELxzGqMTtC
JGP4iy0+tr7zvHyqYYmRi5eetA1aAKcPn0LRohAZTxI148pxxrdcZfhgnOxVOnVzdNrow0xwVhqc
hEmsK01YOE1X9QfbNW/DyTuUTfNo2bSkGR0CUIhuNMddTEbqu2qiESCW/yaK4KMkUIfMszvTTx91
jAo6M2qSbpN8TQ25bwXorQFaB2MlpvIu2yr3P7cGyWgW5koGnsOulw3uIZ9cJ6tKETDQDTKRw1SZ
gXEXYK/vgUQEhXx0OvzL/WBQ9XHEDpgSY1TrWe8aATdhvJtl6S7874uR4cQijR19sfPcdCTAzq5H
oFj+aYS/clKU941nYSCgSwkkEPdvYxLTN/Y4VmI0WSQ9n7pJ/CSy/+p6BIdxNWrCGEkZxeBuRcG+
hbgpDeedCeBHZPYhlx2kc2DGhYcsNsIeo0JK0bYmnE1fGaIMjuh57mTUVCeiOfm0RH8xemx8nUGb
NvqFCOSUjlDmgij5xML0PNuJgQ/JQM7uvaEm46Q51ceClYPeqoM0lylLgytk3Y+EYyf9c/DWD84v
KW32JfKuqRhAK4/yI6SEX5Mrs85mULy4KwT6xXCfkZG6rhSjoQHZNLavcee03LhV09Oj8sgDjMff
69ZTUSwE9mPOTRD2GM1nEd2g6dnxQbh7xAdY7syJBQzHww/UDLiFZH/ejoV4SEMGSQWtfc+nsW65
Pl5S0mVz/PKDa1obCzKL5CW0Von3MQXmFjhgztwfFUxi04XW2m31Kef4SLZi+Kh93zp1+jDCO7xq
icwDBRUf3W78ihqZMlQLPBovah14cf+Aqh6V2JBd56zMU5A2+3qw7jIdYMGrUGc2aHPXMhuuDNBl
Xfegm65lOYk2juMGjEnWUMBXKQIilCxneklHQiEA6dWQv7XZLv5QmHVJPjwFDd7Bzhiec7o/8NiC
O0eal8yBu9OE/ierMr1gMSOMmdi8WkMjWCLrjAzQTddy2ZDhbcGIrVpKRwx0dwBSpw8BV3+T6pqV
oIVrrwxCYZnbdwfKDvoCthNvRKA+VcV/EOfPNfNSBppItJKkISClA5kT1gfoiRno8uwq6TF5ZvTC
RFIjnOjrXx1N4mGwfg1LsrliFeUlMLdu2U/aCcWN3XCNk3g3oi4t5cyhzE3ktm5oyTdYJQem6Etz
z6qB8Y10rEpS4/wcTGZLlLwJW33LlO668llhtbwxeI0r0QRY5iJSpoqy3A7FSKwxlVbSI5xXSQd+
bzDfCzkC6weB4SAaU3R2iFAhfTKu/U06+vtmBqdTcsBYktyeh4lFa5ZwMLDfQH6g5+YjtSg7EF/D
XLzM8z7Nyl/d4F3ZEb8td8V+AmXFL6L9GjkM/ixGWcbMpKwLj6TVn6wE81eOODuITHk0o+miRngj
FqKdlQe4tDTVC7WHuR19HEgoOgqk9l0/x8zmfUaKLtP39qlL6ocGORHwCkBO3USHTIsHzld7LSwg
8DWh8a1WJ44bNFXIszI4/dDWwAk1IrqCsXIdzvMjK027ysgWX6es6G0iTYY8y8E4w4lgy3w3GawC
buMee4rwtRP68Gvh4Kwcu7zkw8mbwGrL5M5MMXP082sZv42GfXR6VHK2ySlZKc3d54ibhK4pBRYI
f4WdxSV6wRCMYMaE6Ttz+l3ArIf7JvO3y8VR4ZVhklWgpBjHm7h8M9kh1w4TJ/b9+tWmu1NJfIJl
Oj0nhAGuR83KMjglnP51EoPST8dvnsV1nnh3iwl4GFsS9fRT3UWwnZptlgT9YVYGTlB62rkDsHmO
hjevCaYVkrdJkfho0KytQq8Ea2uem+CujwOgQUn7HPtwRYMHFQ+fGXT9XfU6p1QrVQeQ16sk0bLx
K0VntS7txtpq55UV1EITOZznzjgboEMRu9B2rm+5CU/e6B6QsGuEgBKTTcBkflDpd2XhdkZnES1t
BKMed7HFUXsWSI6sgD6SbUNP9QD5Wab4YGS2MeKEiWiiDmJhs2afIz3XfatK6ixCoGg50TFVwdJi
Gg6JrgVwrT2HJihZtvT3teuC8+1AFM+2mjdymTR2xrOVVwHuGTpBUVvGR6N6ynNSvkkDHG1KJooo
KCOCoQxTnL3ZwHhOZ1YS03PoAVrdyWK+OPV4p8QQEf9bj8QU5vdR4f4U86nCkxJwkSd0JtdNHJAu
6ENWlwMd2pj2DhU23r5atoe8CK5bq9MnrKXLQR3gIl38k+87L6QHA0YhG22byi/DAeUXuPXtYFk4
NCL9GAv6BVWvnhHAY20KWWNmuq2rpgg3pqRn4tGOZAAwMIPymNIMsKnho304JEphjpo//YiyyfXH
x5zW0SYeiOurJjryrkVXnzIr22gPri0fdlOfGUogJPCd70Ja1/4Y+Dt6PHgsGhzPZLXqeHY2c+1+
yAhvIhZcGwMrhyWGUFNGU0JghUoIjMKzl4H890mmj2e+b7Bkr4aDYUy/YtG8pLFLEmt8P5IcUtkh
3ljnzJ3do62iQxr7wNtilzY49kE/1BsGOj3CVe48yz5ELjfSkpOpgJpHSSFXRF8ae+JKfNinYjMW
/Vlkdn02ND5HJ26OBTNOWbR6n0f9rVV3ybYuOQgTZX703eprZERgTIys0thDFKwxPeb9XYkxi8P7
CD5AGRvqF16plVlH06HfA5nmSPW4sQM6zl5rf6Gmk7xJrAdEGGzbmWk6MEWy6lX6RbTZRZX5Q+r0
L3OIbICe8FcZ2OW2ozCrOveA7uIrbYLsiJR9S+bunS2aboOZqD0EUm7tEYhXFX+QCuTBm1HXLhhV
PHShjxQS57qFzRFq/rQqOtwrbQ1oOkDKzyDrJjJn40o7xhOinM8YWuU2GvrXKRmZAcRPJuBbwjVx
Z1gP80SjwEXkMWcFCOiOlsBAu20ePVp8eQ7sD/lsVmUvYUaJ3iCuJX3JerObiY6Qemd/97xvNTZP
oqFUNwhZxVB7rgx91WUcQMpRvac+vMXCevPHNOOWZMCfNbHY1m5y34uX0swPc51k14jy1zrcWlig
1xmGrq4FnW8MH72w3lTT3TmZ89xaFJJ9Iq6QWkMKLTcjFlTO7R9Yph+sBrVP25MnyaR8K0o0sxaz
BE9qDpKWecuYoN/Y9FyIOqyY0jslwgp117DlGqN6njq3uvIG/kBv6MqSw11So//WEVz82Q3PqYt9
PAKohJUPQiZJ5g/a9Jml0tocu6cwoHUqPbTHQZ691iXZFWlVU4jtAnx/Mf7vaqcb2DjYW3CWTQtT
AjJwnyfXMkHBjgeIBbIZoULAIdm5d77qmbQvpgy7toFNOuVr4ND4mKaXyAXFaZfxCSCMWsL86q2t
z9Ij4UgzRHCxWW/SEFCMb1mc5KcIW65edlCaX0OMs721t8Ekn0lNgZub0DQqXpE81rve5DfRFUG9
jnKU+8eR/Fi244+astugCOqVXUy3PRKwTdKkNHGtTwSNxckm+lo3tN25PGF1CGJLM2zvoZJ3ZpI/
e+RK43UBawoBOUW8SHSUXw531did51xWO5+SXLDfUV7OWP8N9ygKxrp1ejc0S3EzRY+9yPZd34tb
F06TtDFh+5o93ozRyblJc7Tq9McqiYJvn/OsevfijgC/Rp/LkKdUDBsn8N4qwXJTI9XckOC5NI4r
PmARHELb+gkHRkB23WysIaW3VUBBitCKI6zbSe0+AKB/rjQcJjDRGyU5XBHCve0T/S6zgobKMF53
Xa52Snf2Zu4QJHtbKwWB4fuuvwks8VpZxkZTqm0QGT6lJl1am/injVEhdtX9BAFuQL2F/BPbjadw
VxffKVP6TeJ79s5BwZQtUjzyeb+JQqHw6MZHncy8dzQRVkg4T7ntzgvQFcfyggbzQIpNZmWtoM1L
6ynx0cHR2jY3wqP7bE8MLMEmLNlBxrGDg44MYYux7jMiSioJvTfXgabY+/QSev/ZpFW/rySjxxJ6
1hW+Z1XKao2igazssn2uyqBA0QoygijzjbfQHXIUzrhiUSdPAYRWo35ya6glWDm1AwNFp+FVEbNv
m6nBriRdb+VTjIQC1WqYMPntWn1Ihf0ZDROdLQF3sMZ0C4jDA3tO32C8JMlwGNKOBthC8ZpIesch
Xr3XlccHompCMTL3VzTI99knK6eUCeM9js+xVbBFuNn1TclAfp13bAKlcL+m4C0Fe2FjptmA1VoM
ZPYjuN50PaIQ2gg0/JvRMFHHeIthy4YcV5B41DERHMGjbQh0wPQXY8fy4/hFO57csF0e2fWmjYiM
49wE94agx4sBI2icPZwJYxWl2XW15Jox28BKn/tP9PTROHYzl6Zl0AUfagJKqBVanQNCBGjKwI5y
svZ+jSDhyeshq8fCWsdInDnV05grShjSnDlRwL6DKuFeOvHtlvrH5YPY9YX0N1b2Vfk09EktWuco
KZIQrSMHQ70mGj1g1zk7vcxZlBT2s9LcsYeE1LVoKn1r5LDkSB+XGwOFVhH9FKGWQIctdh06sLUR
KWM3CYaXwjb3ZtlaUCa889zX9t6KoCuUs1h3eiSztDi70as3tDegUU4SoF5aPxnhD43Fs7CLBw6w
CcwJessyXxLs0yftMuNrquQXnpJXm9gkeImauAXLckGqAEAI+nk3xcyDkqSyD6YhnogmK2Vx8kp8
LFVcsb7aFZkNXM5Zt/BO63elWbUn9Fm9RD3nWcCtUKTP0UcdIaFsJ6kYuMVPSrcHvSwofnEyGv0d
2RP8a970MoVHg3Zn5X77lfFhVcLb9Un646Z2te9tE+GYk4HHmDlzs3XcFI2WtzQ5jy6+wCuEo5iQ
Q5P636H5XEsMrbRIbhicsUgHSMbzEHh2/EbS7evICWIn+/IZuedDG5gdDrH7wGoJ5rb1jz3iBa0z
UjkchRSl4mLLFzAHehDkP/Loex5hoQHLU7b88vF+RPlTWOQJwGtkcBWJ8UgP5htp01ZFnyxfYMQX
DM7invyYl6y/wVs25vvF7RKn08tsEX0evnXOwFAUUpZZHRPISU4h93GEqKsKTggjEC9G1RV1Pk+n
vNKYLfG1gCEFSuysyRCYdXYOWEg0OsYCprRYFnhsn3N4aHR26IPiraYqSMboNM3ZmzWzJBnjrvTf
Gptj+RBCwRDxZ2awD33VSp6q5FK/uVV0tqyXSLxzx10N7II5DCD4jEwGgyskNbcURpu0aj4lMImW
ZMfhBcMsAX66fwr68YYxPfmmi6CCpwg3WQ/qta55FzTHAbdtTqAcMidfF6gO2GSoTs392KEetohY
D3bBHbORreuClMitC4XHe9M7Wz88h7Qyg8i5uJBKlKBgWFQJcmQEocNTmIMzTooHHNyjp38iwRi0
D4iMHkjwGQLrKNP0oO34xa3AOFCoat4ZTqRvJapryviV0PY+9sbHqM2uVIaOsz5ru/+2rSeLuCNW
k5VKsm2acXtCHXXk/WRGnFGmVWz4t1rdThNHoN8ho/8/jfVfprESYfrP0libTkcf+T/msfJPfn20
3d/+Ysi/Wj5HWGp9xh++6ci/B7IawvorE1ABG8gVtuOZ3t8DWR17SXGVy0+kHfi+/T+BrML8q4lY
3uYnrmMHkqzW//OfX+N/RL9KgmGJFVLtn77+N6WLc4lErv3bXyx+B6XI8teO33/7iyuFxdMzfdsO
AhFQQJv8/OvjPlHR8rf/fUB8NzsmqIAogMStq2/mxauhnJ271u7kNneCRzZDY0sTndKxrC5hqd0j
s5s93plHhWKKKhszpI9lvZIUOn94L//7+f7x+Tnun5+fQ+PRNAPpmh7P0lriZP/4/KooUTEas7XB
dHYX6bTZteYYrmo6pUyoFDrcHWf3Q9+gZGCUnF6ayOKGNcCHVZ195c2MMItkmSGMaxQzZNjX7DUQ
Ih8zH5e36Rf1nauOczTGp7kt7mpfTbcyaD7qUjBCToHXFtDjt32EtdIsYVmYqtZXUZ18mJM13iqR
R891nuKlWrR8cQa/RVgfkUR4GoCxPveDELcQabd9ONyLZCj+1Vv0j4m6fIQOmElhcYlZnutYS67v
H9+iWk6l59olynQ+7N2Em/70+yGXHZaUAXKPO9DLlO2iYHPC/MWkAQArb6j3klYcEMrEP2VpuqcE
GE/xRIVrZXl0GhmaBYScX6rReG3dfDpl2g4vnqHvZhL9HkuJ9wAr9b4dIzgQVUX6lFIcgHxStpsg
nq6tpCOvKd57ReO/DDwLNgdBmmw+eC8zcmTkUKiehU+JJYSJN01U99MyhvnnF5Hv/Pkigm8bcPMJ
mtscoP58EeGbzCRNjIECf/h0AqKCRhWPN6FDtBw4h5uY2rG3RqBuA7i+SXFEtZKLIcOvOPGhABph
fPn9rbn3gABKLRgs8b3fD4Vckq9II9uEk7nPDZGQFUTCR59mzsYPs/TZaEuJQibZZo52GG+44/3v
B6+fjpWBw5hm8XSvy15e1TY19+8fxk0+3QsvpoHKXbYnK0OSFnguINScZROSdxEMcvP7y98PXkOe
UOn5EeTpiWhjuJfrUAr5Qe7zOZv8+An1f79XglBbpFFbI/CTN39iIw6H+mJaujxbooIEUcOYkQao
/iYgrs4GzlVEFYYWVT7lZZ5u20jYR2wbjAzyfGFRzMVpFtTmDSvCzvT0vcSIfocCMHqO8L1ozpYX
ndbRMxqmLb1V935wKvKt/77m/i/rhLdc5P+wjjm+HZiBkE5gu7Zwl3XuD+tEPU1tEcWCAps9cMTX
kuW0vJDEDPcYf8LbvqNm1256QjnMoRH1AhMLE4axoSFnO3pIT4Hobrreva0YKewsDQk+zMboJof3
hIAyu5Fdm9/Ehf2epyP6qeVbXYKynCojBsk3mhdbB9kmd4xqB3jIvIzLA2cdVPM02Q5zgIbbdfrs
ElBz2kzSf6a8Pbuqry7NbF4PCwvhNy/h94NrVf/9pQyrLWmmzilMMue2mV1xC+4lOQxdc8jiqoQc
6ZcMITqIypEIdh1kytQvs3cXbsTOKTJgTsK1CJmsxuspiY+9DwKlX776/a0kjlBP6CS9ij1YUEMG
L3thIXRVrU4IENwwJbQgi5zbygub67BEkvHPPz57Sf3+h48PBg7XEvemjXHYk39aw4wsgLhij+O6
9vHW2mgcb+PYO/O2TKsAw9o+MksIZ0xhnwbREUTn1+CeWubhsdluQ3eMdnRd3Id8gJPadf59PQPX
cZLploCf9LoSVXbbZnSv/du87+vnaskgzEpZkkJCy1JEWMvrBQJQOUO6/+cvzv1flh8WaWnz2lh7
PLn8/A/XJkd7mZghQ6bedxnPNd4lQqfzWE6kPs7ta6Q89y2a0bDGKWLi0iNJbnlgbIfgB+UybuCr
0WG02qt03hlEFtI3ji+u3/vXvx/srPCvRe6Uh4LTKZrKqN70uf2Oqa7bB6nnXBd9o64mrzslDblL
dNTqo2yF9RrPd5UO7GstcXIQ1o7DyCEHJPL0c5TT/8cX81mUrvOdlceuEYeuKtUNah3mXnW1jdOW
9GPjaKCJgGES0ECezDm8ot37fx+8Wv6La4VT3/9zsXg2nQQ62eYSV7+k1f/x/RwNWGNNiT5rGLex
dPQVllU6nWBtelAxocyZ2PfdMSYMOFWue58vD771CFLevKS9F91qvz5o/ufT/zzUQ7epxhBpbkco
mqSoeSLlel+m0npxa1psfkG0iQLqkpjkjE6oQPfcWVc9XTQUXtvIBR/pB+V8j37I2xgiBG88zv/F
23ksV6502flVOnqeHTAJN9Cgj7c8hrY4QbCKJLxLeDy9PrB/SX3/VlwpQhG6gxOXxSLrGCBz595r
fcs567I8/aAyCIAgAoZm/jJFr+7pLN/CwzCCDhSrg/kJxcTeUUKReTG7zev5wTK6ftnWaMEqxsvV
7KXX9THYu5O6IZWtjm1LyKSm+xrEd0hOpSiRhAzZixEOR4Fr5wp4sQEn2h6iiuP1zwPRcNCORPhu
DXM/yK/FuU1Mca4nk34svsgm9cH4y+gGSRg3XaOdLRq+bj3qO09UxtWZH5BBIShvTGbhxdRshi63
LlkI9Dr2yvaGJV1beaUgnVkBcfOZmtAuUCmGkvRizdOg0prBFJ3sj5ODaaxO8+K9j4a3thzUfQjK
/Bx6WrWcfJm/I4x6QpDXn+pwjG8/D8UE7CuqjEOmJroDvmMd+9HEox2LP65W5H/+/iY2/8tN7OiO
47E4GaZrOIwP/3rROQRI5yPmtGWoVoPVlXf0QOVOlaDpYj7ws9UauDO8eCC3ArhhmLUdRWWy7xjX
HM0hrfEQ59/KyrAWhbjod0nkvPq5x7qvwk8mgmIbCnnLx1uRBB45qWSW13Qb73Lse47rCImi0Tv9
PIAH6zd+ZADtC+3uuURrqWB0vP79S+bq/+fTgUPhTeXF6mVZhkeh+dcXXXlN37pyTFDRsRGMxdPP
QwpgESa+ce9BFJ+Dwf1VpxaNhya0l8p2s70eUW9aHeEQFhrZk/A9VJDdEL24mGPx+tKM+/mu7dvd
PpWOtax7M3wZfCB3iAwsMk82IwHnz24cImOp1y164HunpQ2tN424oaYgUXb+EucqkWxh6FHAadb3
IE0JU5dabGzcqyJ5G/1dzXk9HxGYNMMyR4Opd0NPtCS2q049VXEQ0EKuPmOM/NQL1XuRPOzrMPp0
E4QzIhnpn3nvvoXrq5oW+BZ/jab3VlPRLtuvRrjfOabuqUSGPggSn8JkfB9Mii06oMsUvwnxOf1s
3Ro/qj7CPWMWW8cGcD+Y+OYmW269IjCWjJGJscfcwwbgXly4rdO718AYH3PoaPSom4wkFNX9ipW1
S5zkw8Xx6lWILXUGBVi7UUgz9WINN8nQ6Hr3Qbn4eSxf0PGpblE/4XnLw+gsMvodMbOuUAACLovk
UbeYaXQeW6zlv8RR/KbEk21Xj93oyH0s4XWpHCj4nKvU2f2ryDk7iDZdxlWD620Ql9hFUt9qoOVl
NjzHcu4KzeFJ/dbopkcw8ItYPIceKN0w90gILG+J05TrIUBgrqPpo1KlxcpIrUB+tKjQMm4yVSGe
1f2tMvJXJKkmcrSIZOPUwMJgVSMz8yndaV6dQJAy3aXJlMFU0bbSzY2OlA0sDhoYUVk7kicZwGBG
3Zhl8EcDoScc97OytX00tiS0R0SN6E3m74O778l6I1PB2LBDjZdarbbWiwtnHlanbOU6MW1dAPKZ
pzFWx5vqtrm1TyHgD6igtrqaAXaWa0HO1MTOIMOnQ6hqdeIksVAccgvbdVvAUQY2y3l6qadksAB4
WeA4RhRdDsFJlMmRV+asCXaggW6g+q7ALaNoE9t01C4MAr5DgROnM4JoE4aJIg01v6tWe4IaBKxI
LVy33NkGChdo+9XQQdgorUPo0diMB/vqliNd3tqcJ9uYFmLGgdZo6A9GMr1MqsvXNag8pGX8ORui
s7FZ9XaWwaRqwAoiOezuusEa1ijxRZS/eI37kRUekVE7aB5n22Qw0jRasx1gVD6RKvedKv/YWzK8
DLQNRkWB0Us+TsSKZ+ZeAG2NUFz16bGy8t+0urdxiPR7YgmpEar5gSd34xRvsGEg+tDP5eDRB0Mm
WtMfawB4tBM2FUaSL0LTPoTs2YuC1xQTwBhqu87uFslTFOooxRqsMfhXLzSjL4PuYp9+ZcrGbVh6
vyZlE9U7ilnpuCrnjcp8jwk7CPFWi5oA4H4slwEczm74QnVX/Mp44v2AsFIUnXPLDgF6pks24nXp
MSEsjIqbebSKu5F4H3Yy4TTtAZHSx0D0GCAoC4QbrFIX344TCf3caYzmiqFYoM4fn60o3kHDZkLp
sRFCZkVQ1WvGQVPk6Opm8lkmoSTIUYHkySqUQL7trPuxunkF+Yw2DM5Ixr9rDHm0hIn/RdWNZY5s
17HjCBCk04JZwTupWGSflOnLVNrX7OAfepc7UPXDLqu40/A5GGudjsWiAy5H0BRg2uSLzFTma0wY
pyZf+3mmbS06j66vNo2FKAMX5LgjeoAUVCCevUF7lvCjW5YwBQnkBJY889+Z2ELT85kq98TUUPy9
UHqIs9fr4jw45Ft10EDY9yMP3FCtkVeKHP/Nd5R7ogXzwAf+Hac8rxq00qIyBLFw5Gg0or31AwIZ
26rwZaotLN7u7Ngja7pR8iF47Q4COWhhklcrSx3sdAu+sVq0Cb8mc/w39FDNPh6rDUYuZlGhVq5y
rdDACjbPtY+bLjFK8H/k/Wlm+dVGZ0+/R6P9zWAo2EQRPOhAARvQK4SXup+dVTlNG+mPr005R/AY
PSo4v09IMujhtiruXF2Ql9hFDZGggPZ1M/ty3Sh9yyBf0MBjHhRN2TU3r1adP+MLuyvDrrYBXoi6
vUXNpurNp7wwmHKW0aPTyFOP0KyM42nfGVO9tWAvNrWKNtkw9CthD8HFd4Y5rlJ++cDPZx4jCdPu
Y+v2445UbRf/bQo0DB1Kihxn2xrDEb2Fs/BiJLrpiH4wh89G8riRIglE6XUXLuVewbR7wNuoVbp7
qeSTLklhijuRrSYvvcUjWRzEdkuRJGesDkzNEz1fO/kOGoOzpgGkbQ3BIDr6xK1S7cOUBbGfomwv
q+pUtCR0Z0OhrT3E4RtuhRI4rFfwP2mXOtty0H6TLKcujR+sY67yJzbbl6oD1e91jnlWkThbiO8X
pebfOsPpH+CoZes2Tr7KEBueh9KiT1W9dCTjvTjiAKaNw7PLkWuTmcUfsw3wasf5s9mTDzcrPkmk
tpmUWmbFRMZ1VqVVT+fWEGs+asz/An1Zyyiur+A/VGBkTAuLjSUx/IYe2HSnQGpCWUyKffnW98Ax
8tr7rVXtTsXw4PwkZ38o6j8M8U4dx2BAmEQ0ZEh3ySqhu1FGqNLc0N+UOR/KhI1q1XcJ/HS8a7sC
i55BZn02nls6O0sjlf3ObgJEQrJHSTro4Ej8+zTkT4k2MsbDsmsrZI89gh2CRi/FAFRvjOLf8WRf
VSycnUcaCRlakJGtXB69uppQvH6kc5BSEJPVVgzGsUnc6T8e9LFla2LzKzMnPdnkYVxDBv5e3GYn
BOx0IfNjkHTZMU8laW2NZs0Tk28HwcLCM4mPB3DsEJmEONfRsImgFMqFTZY03Z1ViQlRSYTodrv1
P7AG4kntONHnHcj91uze4nR8c1JTbVzYPbvIH6D09u++jOeOWrbvivmIWwuUI8LKlypOiCQnETrC
zJbicak9SAvoFN7qcpbjEDvupDbiDOThHTEYjFxMq5l2HYPGhSfxLnZtqR1UMZE/V91s1ELrjnxE
zvdsfDZ7vRORQNKIdcZTBseNrgzQ5G9aQTYiXNZMNTqYSRKyZbOcVNAkIcAQ/xZ2Ax8M0hvGO2cn
az1dGY62rWzZY7VE2QHEDMJT2V/LGPRnpw5ljTamtTTA4yggg7F+YHpIJ3pCel5mAHnITlPBe4jo
KwbHEzuEdxnUQz1/YeypY0bLQaoJ/cXBeFK3n1Fg70Qt6Q4XT/2UPDFiJXraM589Bth4+wIc0+66
t8W30UywM6BeOIYBDlV3MDaXHfrGau7An/KpwdtMzBjRxgfUJdNOH5o//uCeQuquJWbIt0Fz1X4k
0aCleRBwoklrlM3hOO2ttHueiLzzIG3EgN9KaTabtGpx8Xeo3DqeEiOS9TShgCrFWvgxvVUMV1sd
i1UsEXlUETIi+Idyk5Qc9R2DW7KZ8rX97eIrZoXCOIAqHdYXWnCAX5Dk+9Zy9iNIRLDHxQZTCYir
Emwo5VMZwzemAw7EC0RB+GQMCg923on1NKBWU6YghDc3Np5OFEU3+REAEZtAiBT8BYIjFGj8aO2T
rj66FjHLmN0nSET9iHpm4BrsAjmgiMf0m8T6Op6q18jvTn3q4TYgJTmLyCBs8QhatRdthYebFNLa
JRHG61Sti7pVO3IFL0XO5+b29daFx0kuKK2CNu4ONrvUutbsLbeGBeabBAQpqvfetUlvJ3CGaxtR
WCVly2R/HwuoTnrC1S585oijFv5BrXBPixJVdWMjxS2LD86mLDhRNayMjIIW1wYggCRHJCrqzRRz
TEhH9WmGRbLSeXaLhKjCrj/BJnuYoDRgYon8lQFc6zzNGrOcaAGbrYFTEKLcTqs4vq1yniRlfAGc
nft4IXWiSKBF6qtkGm5ouaaDOdWXwcVmhsMD6y0RlkjQqAstUlzH6SPTeyKugvZcWc669uoZBxw2
a7tG4uAgXkPhOB1sDVYYHKJfI4GmGaQML5vjoBhQ+7FrMx+ZWXot+lbP6iC3ynQ/dvVzGaZrMUbT
BrczUl1FDJ6M2lVN7IAu+vQgVGZidq3e69yI6F+iDc4MBM+QFS7++Av1ySWusHsTfuQsBecCW58+
UqyJa2UYOG6nU2QMEfYAtiKj5H5rwgcVgJK3pwkJi4t4I4BIus6CM4jYz2jEXZfZ3kYzSUEvB4f5
PLhIhi7RS6btqOsviWUG4CmHZ8miUg55tlY5P+U6dNH824Bon7ySewaXMB7NexeV2IXtUG4zOxkX
o+IE7CRef7dyse88+rBJfdJ148MIur1uZTa7H1b8Jo93msxXDuvLTmEO5SxLnHhbRQAeKsAdjuAG
sm5KhL+owJnNy3efoc/SMq3nxJC7pKutlajkpRteifcmsobsVZRE3BaCESOuFyb/9BNGrA6hcSIK
St8Wvv3cZuUVfen0mRJFkdtA4SGlXsOGp5GHwbnE+XFAFbgbtbNmtCFvqgCwuXAtXtwAlM2YIgUt
03b2OK9Al5C0gDBrzTb3UpfygzssWrUep1moLePS0pCQItb5SIOC0rxfTiaCJ/yldZk4m7T1D1bq
U2qizwJlRWxtgIO4Dd+SMt2VPb9AtJy/G4G+rei5D3C7QkmfPuOgfENeQuhR354gbMAb8jkI2TpR
jZN8zBCXKKH1e9dPnxJmZmEcHmUCSsQ16mQVWkAr/WB6HQvzaXiiZ1WsDDbkg7AhLzIMQQLRVxs4
zXxAXc/uqv3SK+uB6a6/dH2Wq6nNvgJKUpVurMDPtk3f/SnkQI56rfD4aJsoyZsH4+q2yM3pINcb
hm7AR9qWRZKR6V4IJmS4iraiCA0YIQU9j46DZWBdq0lbuyiaecIDTivWPBUj1mmJi6w6jlhFAPc0
MRHfGxkJUJ2yd03nnChqHv2CBv1odOsa4+G6pdWDmjiO6OZbVbJBDfzoTw/hiLBUG6PqWPaY2xMY
ZExE40ui+s+uBxoMRZacOzdcJh17Cs6WI7U11vL2u3b752qoIP66EX4H9R3ii9jmOLQ6X/tVF9FR
ZAA7cXw2dJ80Qgp0qBQBvoFFaQEdHuw1SN0j1ysdAYF42IjOsU/Nn0bmhznmH6LMGYLBiPUc7jOc
It3ELJpBHECnQbIqyas9kJIm5/AQSEtLXsKmwZqyytzJQCca3HE4xqtOpc8gtjHvYtpaJ3gzKV46
m+oh62eCF+FZEUTzictRaDW71pU6mAGHdCwCdhh6NEa+kQZBwvxF/rkuuSuRrJtW3/QGBF55cJwM
F7ZvTSuf5JHIRe0PxtdZ2/bzD6+0HelQawWk54i8HbslAw7++mPmYz20W2hBEb9nKmh/271ORUr9
qnpiATjXztcJTGoY1XvuIUyMaA9OpMV5opQcsBPwYgHZjkxjllWH+DGnGFj3TJkdgRY1Gq5BHh3A
ygzkUGkrK6FFAMVhXKoo+x6opTv7TdjpMYEFBJgS8XJ1ITDmrSfJkXokuDa+FW8spX+lhndFI87V
NraPWh1W1NRYjfwsfa/RJHkZICWTVh2fdfIehpemLzuiW9C2463deqNccSu8JDKYaS0dmrPUPA2N
RKgTUYyS2QyoQPc44oHDtyb/N9MbRRRyGJ6q0EdHaj0iQo2u97LT8kPZlvcyqs/CyJPjEDTn9DcU
m9QfPG42vC8wAJehDX/QVjHmaehHefBUKP0J2FzUGptZbJXR0+CL/CPyqj3q1V0pkcJHfcLuV5BM
U4Gk77LsMiUSA7QuOZdwmv35KhkYL9aOOOetvTXMOtghXneAS3oldD7IuiilV/PoyMgSenRB9FIq
M+DkFj8FDnGY2K4NDidzkEMINI8ANbOoaHkTvWp3xtfQROIAVInIdZ9IOL/aCguJSeeiY6JINgfE
9irZFS5BVQnBivCUjIXdDOZiUPxQ8RH1tIV4XtUyHchZwIzBibTCaWl/mCHjwZJMgYUByCqrAuMW
9OQ/KHobzMQ6hI1MrmMqm6E3nqWtXvFx0QD24BcDkJ2dIFRyufZVZzhvBkl8tTEZ4K06IjgnrVrR
/n7OiX1Hnm5fEtPael2xgaQ67YJg09Q3pWnjUSWVt25CkKAipnXR2b+2UV28JVrw20b/vTBFegUF
4XC5h+My842bFjbkN5EfStrrm49UM06zq95g2/b6BHV23/m7LLBPbV1/Jvp35QQZFTSLiAlK28HT
5aYhWPSOJSJGeZHk41pqHIXKKlqrtsluTRRuBy/CZraI2+CgDaO7t2qkKx1M6mQwkN5N6h2aYbg6
aZqkhz/7foxMIfHPeedrcoZC+ZxnqFaH1iFhQbfdBzlgQ/N0m5PQqPmL5FAxXXSLq2QQAqp7a1ji
EZsQJWSUnsuesxfCw3XRgsr2Jjo6rg1EoDgBeyyWvuu9sJGySoXJi9PHEPXNkkagRo3t0+J3huoi
RlaxfKCbRPPAovuL8k4j4CzDXrDQMIqzHlPi6P20tMv6I+417djPh8G4sbY2eaYBHZeFw3jBacPz
MDXpZpIkjCi/tja5Ahc59CYjZLoTpslRvkegQlb4g4j9AmYolAePucPOiao/RVrTIq6h9VETB/qj
ORtMbKXvUXODz0y9VZOminI22elsXovCAL2F6eBLc5EaIlrY0QggK7yXah/rlr3IRNnx2oYP/GL7
mEb5ElQbWp/gkkImbTGSnyKZvKaQmtsuDR41Oex7BNn7SCIPDLXqVy/8Yd884kSqzuFqoF+2tKXo
tm6PYJVkl4dQ10liwC/LlfhVrWyPDyPR8L6x6zqzYuuLIQbq6gxINtQHoaUd95Fbbz2PfT/D/K6p
D9Yy/mFEI5MDwjRzL6MeHWI/eoyoSAaXC8jyWTn7hhswVUiHlN4ybvEK/G3dsMhQ+updRGava+6r
wfpFBJWJgH1ydtYktm6tfrMdCGzogkQpXSzr2j2povW2DAu/GzF9lfQAoVy0H7pOjZxFMTF19XVE
THGoUU6nHrVSPiMTOL1CfZAu2pzIPafgRDfgFN6cZloERXyGfoOkctpPMQevODiju3uhdU2LowDw
HtOj65XzgWMmWkWYlFd6WgAdZvxx8GhfNqiUUXAG9TYgIMVww2IDtTxeV6EebxIwqAX04IvRYCvS
ieEg7blkYPHoey3EXs40/pDd0Y+CtEqvTrRXDqUQ8APchyrIUVGBL6q/ktrivUtpZfFGbju3vuGI
m/lJILcZtDxn4oeIjdfYbKtvJhDBwicKK7AG49q7E9mf0vnOEozTrn6xEheNqyqxrNqUy4w2EYVU
IeBvWlozy4e9zH+l4PfR5ONp8K307JTRHzcZ5bZNfPo382FF1OOGV0EqpkKD15j6U+9W+pMeF1uD
ihlQ6sB4yeWMDgOkQFeljVeHxA7MFcGd7aPZM63nGpChRwruIJaoEf0Hi8LlwdUmLE351C9jKNxZ
MHqENmjNA/G0nM2C4gQGQT0Il+TApOeEJV4Isv4m1yV60QurObFwk/usfJLZqNzw/ntfVhgfgQ+r
Uwy2T4Ewfhh0ZPDADnP6lCVlO031dWB2v0VfHHN7zPdGSFJIn+gKVKVuLXXCLf7E+MmKCuqYmWtb
5N3WBmOkflYWPYEIZf5KuVp/7vGo3yEcrCqqwntZbIFE13cGhXhRCYQus9xmLB0Xs3W75r242IQy
7JvA7i7gefqL29hq17jUrG380WaNdY1jFd8jc7KOkxW+ucSU338e4o54ylByaIftsg/tKH3wKZjv
nA+QPRCmAD/QZyIdWTU9oBz/ShQSO6aX4w35s3ltU44S+q8OVcMBjlR0S6BQ3gSF7GJo/HY3f7NP
M3kQomYa05Ed11X4v90SrxK9rn5ttQlcwdkdLvq63jheUt+9+UHVknsw7B+0xFJ3rxj9Iy/+LWuI
PQ0SzTxEcPQffedPUHJmZkiOjJzt7EQitlwpU1YnhNbC7ltmD35+NpzhrE1G95ilz6NbVnfO1P1j
qJkAicopgovNl9oEg8yQUbYZPeezaLnxlxrRgm6OTVKqJ5kU34mXaye3qtWTmxsOOsbM2/x8M2gq
Vu1gehrN+A5t0XvtDb2hIV1lO2/qzCcL7CMjDG3ju5Sg4I4GMA82ONpI5o9GwEfIWYRVOahBFRut
WOKglw+Z5HJJCBB+Kwa3+DYi4ncQNmbn0AIUhJPPXtlxMDx4IeCasA6vUxDXDNCdD7ObReVMuJaV
cncqke4tlww5hs7+9DlRz5uO5Kb5GNLwPYi17lmZkY42wLnFroAyANgFbR+2Fpxp+Xbun55CCHQH
OQu5sso4lXFWIpDFW6BI2HWErd1dVPZELooO23FJSLvJlPgkTTrlUvSHKXafwsCE/yostEMtt/Wg
HpyYsXLD0HXJMx63fbOmA6SeVRNUjzPLQtfPbTR2r4XuF8jsHuBPp2wHWX8YA8J99coIjg11k52j
VY9QNa5S68mNTfIFCw7IsGJ2sOTuQOCLB0v4yOpDUkoSkRhnkXb7IOWt503B0d5nzUtm6cvKmSyu
rSBadzZjKUnAi+6X/qtFuXXQrMJdRtZ3GUsYgHEh7kmsnsZeGAeTDGuabkCBGrMMT7RXbtjFjJWv
DYShRINxRm6rr4jskax5Oul9VVogwcq3yoJRV1iq2vaVsG6jneYXGtCboWqwZLdzqlrpHDusCRaM
8o1LE2nhzSIPow0gi2fVOhubuxp/BikGYw+3qE7mlFmHqmXZh9KPuhCEiybdY+Yx94CL2m3MSIRI
+GSOUnl6Z/31d07iAHSOCDCzSVsJhJfddVwfOzXPMAv7DVe0vbdKJNJlM0juBAD8unyLKRceCgU9
08szdztx5t/WdXVNGgQqgQq/+1p3H34ecrgHTpWJ3Yh8de27XwSps5liOp0q5zcWBAphKOhW7jKK
hRZ0groDJaBVD4RyrEfDCw6jHVlr5dk7jw0PPGDfbl2bC7UUjoP1nRz6IOjJoV0gf7GvCTjnPXsd
1hZOiWWICmYMRLYjha47TeByVkJGJYSncjw6woEeZkecBapZ5+nDdiJ8ptlHmbMNysr8k+XmqsR0
nem19prq43hiPogIIsbyaRX2SjdjcK3zQxGhkxbBq+qy/OZkgbznRiCI7H0LELKAm07lIQI8szOK
+l0rHLhpWfwp8d5hvRvtm4vad1F4c2NnolFbO80pJxVwmGpkuHBE7cTQSFGjFVOVIBGxY+VXW0PX
5ViwvrSUAT+HLfVheM2nd9Gnvrwn7MqyT2doPDwsqWOpGUcnRcOiXFjVGSkNQYuEDyxXln3lQb4b
k2m8GIldPvu9+BQVWnURjw9Ej/UHN0n2ZQT2OQVbGRhWfNYEeZydaeGXza1T5dbuA3hRbtGxPE9h
9Gw2TPj6JNBvSYP5DQZSshCmCxFiCPRtDvrhjLEVD13S0otuTRog6DpRRgC7K5PpFiBUvXfucFQF
QAZjPqAkehSec0cGZwdlopu2a9vorHViBj7WOSOnh0dQlBVq/Sphhdrilhlv0yD34VQ6D8FQQ5ur
0+YUQ9khWrHfxPOfD2au0EEsZJ3Ia1owSPRqc6I3D4ukjIiA1/GEr+sRe6nOofI5KOfeeiz705hL
5zgogxCQsmNAUUuxc2Fdv6SSjIzQiD6WjaX3Z90fiZoNKmOpaw4Mq1RwU7Zjsu+LNCdih4fUj2k2
5AYj1R5xttei/Hfj367/3OoZeXSZw7ic9Rw6FvRLAgIILOzJvNvoXrLpssB7qu3aeyqqXwZTtouc
3Puks8TnU5tuuqGUCGLRMo4u+I3YDB44zXM2rKroVu8m5vlBauogNDtx1rV+07a6eRCFbzLSVy8T
U+5t6PKZm447k4Nbuk5Vnp1cDdsh8p7lOGVPpC3lx5wWGTTvFhGilGTGJm1JBGJcEjGZ7Yz6KcwG
dawTH223Frz2jQWwLAxuHWaQb5eDaFUHqzyvoZBPlrX6X3UOtNQ9U/SfPYEQW+Nda9tDzkh9ZfsZ
JrHZP1e6AeJ3rd3y2wA12YJTHCToZ6fXuvUEnwKOYSahgpAPymxhWEhwIlf2oYb1LR+evIEiRTnk
btjCPhAPZV25r6B+4zDdRFrrb7PUGdeFHOsNPxAcSWp2lnHTOE92528RNZD/xp3xEkywEGv7YBb2
V+qN22wICzin4Fs4yZWrfnBgAteQO9KWbGHl2BlDtrQ7+8Pa7txHj2Ejnlrr0fToR6kg+oA3QBcw
yNWpAt54bjVSL/RgNyrtMdNJWOopkJbqTTmRtSmdVn+CJcOC6At6sFPkHRh6LhtcEzCQ8BNLjV72
MvG9dRDQOkJVQYJ3mtGr8+N4OeE+Ic+A0VOmo4jzqpi5iOsDAU2n0rh4A5GZUxOaO5kF3c4vcU5W
YBuvyN6Y9avm4ecrw690OMyaC78jjw9F5H9Iq2uRnw02vYmw3fXhVGwRB5pL+qvlvfLK8i67T7Sh
+cWjbjgTpbQmO9I6BUbJA2Om5UTSFoqSoLsaCI2ubuI2R9e0roFs75qj9AfPT/unPn4yQs14/vki
Nx9Lj7SzNDCeLOrjc2nNucTx5P0C07LnEAMtL4vSbW1V/q0mfOX29wpIZjwIHP+zLt2xTEcaJj0C
1zKwas269f8k3a5g9UL8QUAEk9NEPVNrN8jK3sIh1HEtYwDT3qyUj/QcCnUbQBUe8QP64bi3vcxd
ka/XbthSikVSweBneelpo6FZCc2XLA5SmhK6sxwVkUU1AQ50Xgqf9qIyjzSkZ8HGBk+IQxji3Uma
M+eT4loOxLZnVXf+eRADw7B8QE7z86UW/y4jBvWZ4XRHP3BXdVfXu6Jz7SOinHCvojA6eo409yPh
Aoesfrc6tqsWtHLP84eEI+PmLcPL9ZOn082hOiEZTMAT9QHrpksdzEWWbkyTzqZJXAOa5fw57Rrr
CF8StUzRIWz17ZehVQAOiwk+wpTsJkoOSEboVzk0E8+VU8/ze+Qv0/F2winnEZx2RMKnLwo3drfA
NZvXfAAYSRR5/lD2EwHTXUEeNPzQe0uHeEVqkbP5ufLMCIRaQ2JXMLwZ/hC/MJJB3D+kARkZrwPC
mvvPgyspxrBdGJviWIRp+lD4TXUiVmnVOKJ4LBuM639//fwX0bBjo7qWjmMbrmHZhq3/0+WTRw7h
SHN/hAzNpa+Ipa8is1j/7pJJ/GptqJEdMhyQW/ydOG4AXnssboZBl6rEg8EHFm+cZIARwxzwHLpA
BllUouvoQBwyQ1y6kLh8INrydwFknaMJwonQRwBX6m9eTa5d3rB/1Vk9u33LDa5VWtMVE3JdN68h
voH9379kOb+kv9wxOBI9kBRoNXTPkv/8krXKhXVfNZAA26Kji2oXq8TDOt8VoJF14hTyAZFjbXC8
JmpBOzm5tdJqP7rgLo4vkYbwrQDlc4jQw5WeXb8OUSEORaUlq4D64lcbzCOP7iFroTVVI4Zit+Dn
gtB+CNVHp/nvU15CpTUUc8iqRkZaDBeTwvE1lK12gPz46ibaQc+IXsMfRRhUhoKTqVV8pCfwyoko
e/z7t+SfvS2Oq4FDcj3p8K5g05v9e/9pDQlKwwjjjmtZQJVf0Ej6sjPxTcYYEehibtDrqAM6K6Af
b8LQ+ft//Mfb9pfPg3/ddPkgkHebuqn90yUoc6/uowjegT/Kj1RE74Mt9x0kc0CyQCYSXRyIypgI
LWEI2+PlHj5k6pJg0+CU//vn8r97I2hQGJqtey53hfHXN4JlUMRFwMTZN/LPoVZU9sDlO3hCAOCO
dgjWw5FTuysq4/+zd3k2Sf8pylFxHTX4a/9hml59NB9/+WJNDkUz3tovNd6/QDk0/8OKO//N/9tv
/svXz2/5P9mScer+T4fc/Ov/8WMPH9nXf/vXf8++VPTnI/+XR/S3H3/xJvNz/7Am07PHZqzbHrs0
njlpIu/vv35cy7qj/5vmQexEZIX9Ji9UE2Jm1vlTyX+eq9lsh6zO//ovLCL/8T35b5b0LCzEGt/i
cvt/8SU7Dk+HVikXio3XGWvjX6+V0rbLgbQH5xGZBf3m57mZtWLNgpak/jtzZ7bcOJZl2S9CGubh
lQBIcJ5FSi8wSe7CPM/4+l70qu7OiLLKtHors0zL8HSFSILAvfecs/faOVh5rO6qZf2OpuCrmCS8
XSKUqcDY5QVzeDjmucy5P0/R6Mbl/Z+u5Ok/np1/9iRLf56Zf3qmDFPXRZXAKknGbKjR+vvbm+vR
UWlx19/QuX3PsPHBn33OfYuOf0Zx3QVkLgym9BNILQlpg4znWB/cTEVlGljXtplM24qZw7bZpIGJ
tQgNIo7cp9XpZDUhIUOOP6YfsBMwZWOBq+5ql0crqdXqlSQffNoBjJrxs5oQ6wf6v6iPtvML54Gj
tXIQip4g5JuQd6VjRnjbstDy75o8v4XUSEiZzQi8+WTYaoNglTimV/CBS1hVzJIcEeGoaO/KVc+Q
A9D+4r366oFP29tBkn/3xvgC3abn1OjmdVVNe4U+62nqyPPGPbkE9lJt0rzhBISEfZTE8GmlDCjR
FaSQfR6WOq2sIUwWtV/2a4KecSb3Uum85nE+kntmMeIVCXnsFCWtAoJ2wtUsMkpQ5KTc+KA20T1d
AY0hPMOkxeRT+AQ91tFtpIjUbo3VYvuKjWhLFX8op8J0Kb8WXQb4KdUI52WODOeXVEODUSNA62D3
b26P1zL297tDw1DPgwDBCC3LX+8OfQ7IASRi7NZq84Vv32sk46ca22M5M2KWhXeCg5d09kDO04+K
hztFrPRvln3l5dv/65sw2EzZdEQOtTwJfzNUWrOiJ201ZjcTw6xrmf17P6FdUPthWg7jKqTIgNIh
dV6mtXsrgZNUgjC2J4u+JeCxeGPGCJBatFBzj2OF7L4Ms7w/DGu97uD/iBWbcIciIrIoTwf/qTYC
WQDMfZTmw5+xtUCSd6sgVZf/+vKq//XyGhJ7qcZehnVZ//vlDXEoV42RZzfupiMG3MEzSyB1Q04P
R69dbL+D25jvgqq1oGNIQB6E8aSispTK3i4qHyMboIbloJkr0laAI0XV4Kbil5iZpPKkySeaip8k
inzEfvlaVISJgThDUbr9CZx3LHx0z+QZTmWbIemlYSU4KkynCWHRkAW1axkQ5hNUAXU4Rrt0tjjw
pi/g6mu88MJX/usL8jc3pGFxtiCCQmOTFwnR0P72TZNyG4HIjISrOKXkRXXbokZtUwf/ZvP+mxXs
z8tobAsaFipLhE3x17s66OaoHaWYCa+YY08ZNi3liqwRMg/TVvab7Z9P9T+ijeyj77poip/2z377
//bfP3vq///Trcj4z7/8kf/2F/0v3NflF4Ljv9/YL0X2mUd/2dH//Bv/saXL1j/AiMgKCpLXPoyT
+v/u6LL4D6z6QBCwMCqaqJncJv+5q6smf6VpuvHyN6rsdvzVf27qqvIPHbOjCXmYWhxclvY/2tRR
m/31bjVkVYbBIOKB1jWV9/h3FEPYoMTwIdTZCY1Zp+nM2MOufuTcrrGZZLsskVwrwCfhW8zfNX/Y
mpW+9+eELK6pr1ZEEIH5wEbdmElFjzXEAUuPWkNzJMeMfAdhwkOnVc2y9knrzBLSZCsEcVXmG2+R
yfgsHx/YEFCBmMQsZonHcQfpovymGBLBZLkmIun5nmQMjfOYwkWT042VYkiZafGiwWtcXdQ5hSQN
qTxSuMcXlCLq6gvkrtZNHoi7yzSC333MHQOiy0xOL5lRqXtBKhwmW6Iz0qkR6KU5fTYQgqj3TC8M
g3a/j+aNRm8C0Lqum3aZEzVO+RJtfJH9Ep/hlfwmBP/gq13GT/ikGq8cGx3NfIslqxEvgRLjoApQ
+OoADzuGBIi+rtYoPQhLY78ZKcPxa1qukvSSrdSYV4MXtb2DtaXPCvoTEXGVEmsgO/iBOSkwUpgp
9LaxPZdC4eVQJx1SHS9SDi2mGGZk4OTnkqrpKgoezJAVWCa0aD8vo9yCOtskUEAqVLsRaXkCqkia
rU7XmI8SCsmSI4aLoAc+N1ZQO/SnnWgi3Bo2IQOt3VSkJykySY6fUITo+WEM6y8p4uaBaxAs/Ua9
drUqMpw30HdN/Xsr/2iFVeD87s5JQQckUicvYrzfIsOsWwm52oAaZh7JsDCmGeHG15i0ARj+dHY5
TSY1ki9tKNFTG+9jqUCDklMFrVS3U+sKbTq68cVUis8KjLEX5Yy/J7UEfEFCQiubBfGcyhqCrGoP
IqFJcoYedhSUtahD0G8VK1gWkORUNfSiZN7HaN9XZl1+BqpJdxeJltdS/SZN8jkFQePRzKe9RTCa
6TPsELtfcpdAmFfb3K46ZjGI5HeKhGdQsvamSn8ly/1lq4yqgzUY4TsTXNwW7fvg+/SJe/MyZOme
SQlNkLQ3nKYVn11khFDOiI4V4DM4lib6JIc4wSiT1SkaqErVwQk5RjpgRLlOZbtIycmwgepugh42
pdIAH/On3OlL8GldKK3I7oN+TRgFFSROjpDEE0cKE4gYXU0ehJ8tacmSLoPNTwTITHLYK2hYCDfx
IMvu1PVPueswxXeqjIvmi3x6fGyiSYaMln72OfArgfi6V1GLz1KF2inpSyuZn2bXSHZtcEptauUh
NgrriHFP5lCmU9/eS65sKJCJMpZ4afw0Oo1D9eGXT0Ea3wcRFWpQHGHQM1WaSFZOc7IpI9RPehpJ
DpBsuF3CLWWKaKfPCqHTdkBL3iWlCishjbwgO1fEwta58uYTp42yv4Gwwo09Mbdy0Ssf6ozIbsQe
i74QpF1tfjaxTnUQIcAHGceJFE8hpr17U1rbjkBy3OXzOkGWKUiKvyyYmZTYR3a0CPW22MwyWSMw
2rcR0cVxbP5BSzA3m0AmFqWNyOY2COROpMT7EnGiPtnXifcOTmTR6V4skB9W4pRDGseax2TCrquX
JNeQlrSAmVz36KRRdxgKfqTG0L4hQPJFkyNsa8FwHgC3gbcLl2X0ckaOOd9XTzKD1cIcHpX+IiVz
DxkX10Sbim8R+gdbgrtjw2cnmDiZ9mJbfZZqNBI5Md2yRBydoaVZGIZIKwcp2moxKcf0QRHyI3ZP
zAbhQdch0fKha04CiSomuIYghAZIJ5+BNGG+FreUamCcqsRvZNzqJlPQY2eR5aikYTnAUBIvy24z
Q/5T3qXPVEn2YzczQTfDX3pdwsu3wO34gbborJQJIQIqV85BovgmETh9BtGerOZzU1KDhSZSpwZW
rTlklqtigzgXpFcvA6DtjgqZhDUxK9y4R3ZN5E0YYGoIJ8AQppJl7pRxAWMri1aFEUyoK8VrCA4g
9kuiwcpA3LWCcWZ+Dm9BHoWVUDVfWl3oh8T0Idv13XNGPmAHMG4JiYLTXM3SU2kTdWWExcOXgnrX
dzcG5jEqq9kxWzFwkk5FfR/xnji4UegN4bRRe3o8uk5MIQjwZk+2FvddTrysJuXdCWP8qLIBYzy9
h5WS3apcMMC6livEezKT1LpcJknQ0ZeTmXhxV7cZW48SJOZuyuabaIJJlGYGbLVP5ABn+oNS1Y9E
IWyDTPaB53K+GlrYe5Y6AHBvHmIeB5tUAv5vjOFBNwkEqtOzRBoqBt5p9ggNRJ2lx++ahqmGc7pw
kgMk7aayj3pdXQK4fh+igCHtVG5w81mrwAUbqQB1Tpq7gi5ITMbogFfKScUDTe/yU1XgsKTDosUF
vWT8rjhNSQTOWM2kfENm8CCuyFVlLlWlz+7qnO1EjPZgbBfAdrpUXeeoVjej/u1z2Md23Ffe1Cbk
vtUjlMZahIVKNt+l5Tn3hJpRZNtNa6bo2rI2qvwiymEBqF0fP4xXtT8GLqLB/jMwRtXWACrv5Y6C
RZFequPGrJ24DrtnUWtn5ofathBVyeVccujzIH7kIUHAfufmuFF3qqrE+1Ahq1MaH1aKtcRMNshe
qmczQapEl+CVIWOsVlHCUyWG+5K0iSNWIMC1rcYo+/XHJkNmnQo4NppCLPZtXRV7ZKuo0Is4dIYy
Q6nrK6Vr6ixaVh9Y2wFC44pd/916De3hag27P/+kFooragpfn4itH54D18r0ZXWV50GyD42v8YXf
SlpKUHSIbvKS8UQycLJcCMUl8y8YK3HVw4Jgp7BgHBGnxx+JrUM1UZl4UMJNMcgo02dQnAu/GNQl
qWrqnnGdGMkaDmbktkKWvXOu9M9gQ5omiqjJmuPctOoa0eqUCMGhV4vC0+gIMw3JkH3NgaczVUZw
ZxUO4TAs3wL65LSrXiIG3AYc89bVbK1ki0ACXbEeVf0K3zJWsYpgVJ0kRrHgPP3i2o65k03yMhfS
e8aqtYgUItYrOgi2TINClV4WM5R6sqE9YV0d/UAlwljt3yv9KZn6Sa4A3iDEUxjv+S+voNrQN040
/dYFIyqOtEUHaepMt4+W9jEKFaKPys2lHPjP5CBug+4KWpb2Sc1hljA0idXc4GhWkq4TA8P2A/Ik
EegiLJYQhkktHh4cqALpLkurxcGam9UD0R0Poyb9Fmm5LeNq9qxMbpeZ4tPHieBmGbch/wzRHg5m
sO/w+2Hc73d9lWwmM91wkNv5xBOVYOIy5HlpN3hZRQBA1Xgaazt+Dw+qxaoWnl2oew2o23xGy5wI
y6bUwIxWJAbg7u3Ddm8IMNgn0m5Yivhken/iUUSgm1bwkOeZxIwit1Ydh+E5/NYrZkIYnjWUDDWB
c1ObOhLykQH5HQBjOyT2+oVFJxqjtE6Y8vDB9rRLclsfC0cEOh4NEMQ2JCV6ktA5Mjie18Kp5rJL
YgIXBx41NES7jQpH1UdPeJHAGcwmsEFZjxz8PAu6UZxODKeDe653pkgHhnF8zDyNLkq4kFuFWV3z
rY3fMRFIGgmGPaf2mZOGaFFod+SrRCcd/21cLRrOY3XMHThgf6cl92plZBAIXugKS+73hHwsColU
zXK2wzz7GOVzZlFv+ND53IFJu6S3+BoAkDTF3YDaxME28cTiPuVQdsgknVswzrLbawBjBTLGJqQt
6CR2gUYaQFIsQtDMNdZxVWb0iSs8Ro5RIXevagaghvWmj+QzxMo5TiPBhbSGEBVDv97NqzTLCjKl
ieZEFmA3mrXhS4RaQr6dyhlQ/K54iVoMDyoal07+1SoiD8IzlycnIYFJkzuk0BJrtLLQMXEKNaEM
KJG6AqUeD+Y01wsj6J2Rs81M1mIlrcKuWOkacLhRDt1e1uy6hWhNJH2oxr6nyKRkv07cCCK5zMm4
kSgaBKslb74jLzWjkanFgBWYqxGnEOKisibMNyZnqyqZdkZLwkn4qDvrKqvz2UACDWAbqT+gsq4y
9xGUmfCo0TQDDEwED+vrGi3mfcZhtVCnmWvWyNeQQhH5v7GItenCvP7L8pnt+okJCHr0+ZhmxpwL
ZEIJqjqcR2wgyInRBpRncZg+BjzVi1JNz0KbXZBxIvMOqzd94sDVcTrG8JT1hMsw1weC0ODqFALy
mkxSe5PumIrIjHA7T538GWv1HvT3My7sgP0E2b0Sul0lP8kDM5+Awl4rwowFAL+ZNNGYFeT0o6zE
pyxkiLAwCwl8RMj5I8I77mkTbkgBk5pXPmZ4kPNSHmx0h5GtYgiOkAwS6QC6Ks9+KPa42XgM47GV
V6mvfPt1pa9IRf9VN/pKf91m6Bvp4FlsX/A/HKtNQuJi/XsQWVjT9fKrzZp2PYbZT1jBvoHQaadl
JVGZiW7MKHitCppuG37KYqIXO7nNOKFN+dvYCMqGfqCTSKUXtppwnhILyZeA8i5Gj8Sgm/eoy2G9
GCdN9mCC8Ciywsv9iVBDOnxl7jCKTdwqS3ISVgx89bm2HJFB8ITbWUr2XTISl8MRku6HnlxIy3KM
dmTy76vnJErOmcEyUxnFMs9JAfBzmYIDWniICIIj4gH0p0lqXUtTnJxlX1eP0sAwLdMyYQn8ubWx
L2GqDsfJARhAVaxBgauqzVjkx5CHso2fBFvaOT50UCfwDwP0cDXPVqI8LML4fLRZpo9qLsSCvpaR
Fo94tCKeBukzbA9dtDUH9HvuzN9b5XWkJh8sBGWEl5bqMQmuRXkZjU2tg71PKF2j3031OU6/gvGM
5bXuTtO4SaZnn6+rezGefXMnWcuGfCZdvzZEK43BRz3/yAaol7YD4mHgOQ0cToILS9gGVCulXttw
b5yC7TIa3mP8xvVRaD/T6dg36QJFD9nat7ibqII9LHR8xDC5aNlHobMRduTcHJZy8OznR9itW1x4
6VOIbrQnqPmB71utLeBiqvzLxJoNaZFXxi1EdJqc/Q5frguq0D/BgMUtSB6Zf+0wUtUoX5WBmDTr
GZt7rfDM6C3xf3zhO4A8NMiP16zDgLcxsvvwqJBcsK6HVTW7yrRMcas04xdi7kXO9S6qhzZuhOFc
xm4J3kV1rXajmehtnmr+SI3LHng2RolI3UIeUnyi0HILlxwgp+HtdUwJsbfB8sPz4oWGZyD30cwE
Qsxhml0t2GYEuYjDJcXJG8TPSBYXPUR42CWLdliK0jJV943AGsqe7oENn+NbRIYmxsJuUBdLEXyl
QNhnr3xmxOmAK7St4acXd/VIwry1HvWLVDWIHOkZ+Z+VsumUJdv7WK16bdNoCWpJLJglFqVyFUj4
8NBUadZC6E4vwyz9FxwFm276CLrPuqnYvLAkSWfTOiTV26TwHJvoKMxtEO2ZUZvdrml/RfKxzTQi
GcFs4byvbWARNUtMvu3xCasjlURpEuT92WpwpqwvHFMLGTv/oLcuXZz4PtJUej3M76F0aUwA8oxF
zChaRNNZU72ckxF9EYD+JD+/p8HOT7/86JRxRqJvjd3qyxjdPF/5yg4Exiw/mQfCnz9M5TpHXIoK
AzlZ2TBaAIbhqskB4JDkn/1kYuiPkE1FhmPjbGJ1pF2kCKeg0dYlUG8yv0Z5I2hbMh6agYVrUcoA
VrYQGf1kxfqpA8OMF8reZ73NVh21w2w89eQj5tirrorgt0abRxR+BHBPmX7qlG2ZL2H6WuovSf0V
I6+jnsUUsoqZ9M/AVJaR4PnDxuh/ZclBLrt10JlnEFFOXV+TDggaJhgtxAP3GIRLOfzopr/xB+xu
3bEJrpTmVRJBz4gWFK4mBxVfFQhhBKRYffTKWm6PyPIUTDYCGvIs4wCofYrRZmQCFwgiQX6mXVor
M0aZQDQ5NrogIja+OOGfsLUOJG0hrdT+zs9kwVEaT1q3wVbGzm6B2+mKty5as2X7A61IdjItQjPN
Z7QqUBkcrHrxMAQ3K7sjL+c1ROtgGNh0Pwwy8ASOeRItBDP/lqurFK+i7FxwZB/Nk1FcGgUtrEqk
ke+gfrWqxMuT3qvKB9xrHrKgoIBH4HWTCSoXfsLxt9VuBdkRGozKdACcdjr54UNQLrl6+VMGdo6e
/jTWaeKcGZ20/lyXu9HaQaayhDdx4qz+uzLOknpqu/U0eaNiWx1+eazj55R0h9C/p9U+bzYCfeut
od+T6Zik0DrcIXMJUNKA7SuYJElo8PVNOT+D5DwzMc4OQ7yhg8qUTKb+K7MGCARL2E4c3vWAbc4D
4TBkn71MgCOxXhjo5NwZiDlJl1xlFkCClxe8tIn1YkQ3qJjhIld3EgnLNf/uGjEogW9Cgg3nUssC
pmZXJ/i5jD676pQB8+fyqdK5yFagZJg4hjtYcFa5x7SfVIe2w096FrsLKnRTWvGJ9An34a4fTkL0
3iJaiL/jquYIc1aV01SeHxq9oYB1WFqOPsP+zzJ47/ozC82UHVPz0MfPLNrO06VSH025E4r10ML0
tYeZJI+7PuwKNrGe1lT22wguk3VljcmyTSbvpXDb+me1/Cw0TNqwe1/La2BxyMN2StuJLONrKQTX
nKvdVL8gY70WZMsJC0pC8WF2X8jSiTX9rc/rlIeaWBeBBNrc5kTqawciPkod2ITzCjuGbUUSZ7Ci
R2HPLXOK9RSDYvvKJdjyDu/eqq+Biz9fTQCAvEH1XnKlXtPj7piNJvl1qZsRDZlPv4fg0QVHHCqZ
tMYsTjefAAd5RduSQDsKPy4jI3OMypj+gRL2fKgY/nOxVFkdVmIArGRVRvDJd5JyseDxKMJHhNWE
Q7MQ0/keH12yATWhV9/VeJ+bWxoRqH5sYqqe5NVcWgyaBj+R5WYg8mz6hV9IzL/V4BZljzZkPM+N
01qj41cHnhHa8AVp5o0z4bYejyBTwdMlMEf2bMrKsOT+IWHHHQLgScGWq07Qi1KjYr9L1Pi59dm1
F9TK2AGSEMb7hf2LK9OqyCCvfCskxNiy5KnhxuxRcG9fNuDoe5A489C3s6avtiRQhP2ZfXOq7uZ4
fvmxOI3zkfgK5sKd+msKkImZNptiFmzUaePD/Ri+MrYc7l9ynIafGOvCDDvOpxrzJuGhKb+lADf7
hiTFsnYN7O/S0mh/NCpWqT20yW1UYNPkz3lbN9fOelMNF5UD7wJhwIRh68hDF2SeYnq+uC6mz970
UnlH+ERiLrv5C+XbKHyn5tGw9qq+5UWJt7XIYS132vQN6YArC/rLz0FxHIOSbQwphMAvvcKioKPG
iR2wMverQtuvXo50Q5gZF9IGUxHLaWp9zck91nbx6+E2Vrm+QnSLN5d+B/9HvxyJ3SF6M0KhyPaa
5FfOG4r4NYybFEMMN4S4Msk8TULR7glYqqJ76U5Ejs64iCePP8okFBG7SaG6CwLa/ibWfh71hADI
iMQpwpo9fFRTv69VTKdXIdNtnZZsneoucbo21juXE7hdlTsLrAN6F36O78uABWz0pwZnZEwudL9O
MDyOrmh+6rXAOOtq+DtK8yRezRycBzs1iF9eVAZvi4SSLvvuhfuAQ14qz1mIPX5pYXQeYD5q2WUY
3VraqXR5pNUg7pFUUHQ+JiLN+Frg3selx+4X96euZDY0ikuj2hCcgEluGO6ksenNt5h6bbuGJqkH
NkMQ2mlYGwZY6SLbTvRbM3Crwj/RVwwHuYsV/5YWHoHz1LepuIpqziFsiEK+HJufOVwGI34bYpIp
DEPWtcLVQjfUXKV59vGdpTjJ8Vv7pLPuO8PhkZWJzZKQ1IINIJp13fmj13F+o4nW4bWjnoXYsPLn
tT/vTfPAbNFovJpbXLw0GUbsHnSl6HSrV8MZWMyK35VXe6tltKg/K6QG8j6ETqkfjRT3/Rp+QJK4
GXE4PjFA+b4b92PyXhvGIlQ9sUdL4dK2X0TxKVbuMUAnp5624sZcxXCgUhb6a6l9ZdFDry9FcRIB
bgFXF13F3BTjmjeiF6vJ2BraZeakINPSRiO+NEhx7VLH7G+d4DXagfHDoqUGmWlWxfH7kJzi5lrI
iJPuVGbY2ra9AJrDUbqVynNAXkRwUYzPBihZhiJ4CbDblbN1TkgYYYEK7QWSsAbypqjoh/k4jo8s
vcrdp6YARvpomQomEJM6UJlkcIanWt81zS6VHflHma+x/iaSQyyjUGvin0q0Cc7y1ZtencbokqZ3
vzyY7a6oSXFbVPjgcESCTNuZ7SWaj736myAzomXCajP1ri5dVelXHF+jbm+uUVDGK7T6DoI3a1FR
XjhTuG93vg4D470UMPLtfHGfQkaaVzUBoMMPDhXmTazUZIhbok3na8zckXMXmujo04XHgNBqlb4h
E4NY0EbLcnyjdJPhukGqIDoqj+hMC/xaknggPryN/M+gPEjnsSmabFV8QrThJxyaPYwHSbrBwXOI
rENBeRZJm4BxrPVo451VO0QUx9rRHPoFwxHQA0+rJNnoOWY7XCREKKTpOVMlHuVvgxUyEt7a4qkI
M+fWj0pZcZ+DJa7zYxU/A2HXkkHcJT+KtccZQlxv323oVfikjmO+14/Bqzsf4N+BrxICDtH4XNgQ
FeopLx2X6bCSu51PX3j+6AyuEatnbt0V8WRKeyCIQrl+nb8aZYVtiFKFvv58hGXJ7+ydnrxuH5fg
CxLLfGKpt8tm3HN0164TsxAJQmwPyo9CCj+eVbm1Sse1e3TCWySVixFpM4mji8n/jT2Hpt6NC54N
NzngMSSm1AGBtFArVPBUxuXvEcIowc52Kp1kGbfEvlBvQ7EKIP2rGEK2ycYfb9oLPCyCwzs3kPSZ
5AX6QczeLJ1k3WiTtlcz+MkY8OQx7IzhfaJ5HA+nRDt0gHOyRgNiDVc1BfMY0z8qMKSFizQ9JvmG
cXuwpbULwWjRye9t6NsfWnRH8RjIq8CyK4IY221l7qCMLl5ARYW9A0QGyzuNC4gf85P1nw726quw
mUZNbmMXyes2YcsmnQmc3C+fJOAYSdUgb+ZqL7AcBaew2PNlqYE3E9Ed3oScQWvPNvO7I9SJ+45m
wTF0KK97l3BmqBMOQIGUM3Hqsv5O9ldDQ7RfMvSPH6XhKf5Gf51oSXe17hmJjjFSJoX/+hXy7DfO
I0VxKbW9GG1b4bmgL87Qff9qXG9i8WIAIaEXjcHwF4UqFqpzNnAED39ENoGxQIU25Durp2+rkzS2
YxcFkj0DemsOuXi3oCS5lp0xUhWTE+4c2jEAAJbSUnTF6jugx8Rgw8aks0j6z74jkjKlGU+Lsx0f
ub/XxqtWvmuwVjq6R1Rf8Snr3oN+cjPhVxOhMYf9Ykw7BnmvW6eOnMHYpgYdPvn0qoDwxoc4fSPr
+UIIFoAJEyLILMeqNkr8LqYnc3Dl4UvzvyJTpAmcI8WcFhjkVr3O7CO+GPmHXB165wtMZq25VMjj
s/JB7KwMfTeNO6m4yzRWGoBqa/MuCjvwtaC9OUJzEi3V9WzeZsktis9aI1oOcMdB0I/g8BaNBBvW
iwIMhHSuYRTwAppPOB0wrorr67X6Ru7PZfsTNz+KAbrHoh2RARVgVl1TbuTbOXwUAAKGXxNfRcMO
LEKMC9yk/mzkdclkYeRSeJL0Zs7vMw0wThGOpNExzt4FYw3JMUgfJfdBIcOxIgQScNGfAzTjQVph
Vr55BbjRF1PVCWBV4ZKXg1ELkMF04+kAWd0mmKwUnnoekdck6ldKP9ryN1J5a+clD0/IIcY4pXpB
VvR1Mh6CtS4WXwAhMzisxk2L3sCnJPqmUPesb6nyFjbYUj/Kmmp/q+meWVHzeKb5jr3WDjunZv2U
fJoatOnkqylQfItnEcKJ5c3y15QmtLeIM6Z7QwQS6yiHSP8I1hUjvseSlbOPRlmzyNuBpejEZFdm
D4BmB5tNvhvqhzalHpdUHDdludE4cfQORHMeqghwR256uD/19EFzbdJu0ryryw1801ecesvwoieU
tnAg/dKR5HmVvumdjMsGojaKqM4dik0gEr4W87wvdYb4HCtZ6bWbUu8Hn35/ybuVHRYIRVhWP2K8
qYl2YSxfrYz0qxd+T+A51fESIFs1mAkoxGPKBHOCRlKnD41NpTwowaouPY6vtILiCjJwvaobWtAM
6nAeUTlU8tGXV4b2u1Hexeya1/s0vhcTLDv2R0cfvuvkq/VTNwqP1I86j0Jta7JDekq4EO9x5XEs
FSyvIUzdPw+Z14RPwpICfRnGnxaYlzJcScPyaJI4lGJzu0WgOCJMPs/Xc28xdGSp2lNoNz+67iST
belu4G+7l9Q0342128OzClapjI+QgQ6TaznOVnW3kfoVfTmRHqSP8ZLYhuVMBFC39ouzqd8LcUsC
t+oIl4pRe/OhxIYTIseVWJaEBZ+Le9DaFMa2CvdaIHoZEvRAec/Tu+gmtJDVrTrdXlKpPzDI1yIO
4pmAr9rciMOehhMjom3OOpLkD27sBottSZ3XWl6f3sP5aiUfBuibatsox5830XyP2VqUV0+0Pamj
O9ZeTaGcVbTmaX0Rxam+VZOyFFLfFny6kvNHanxpRoKD+6xbp7aiydhfB9+NqWTX3J2NtRvHt/DF
Jc/w7o9nNfjdIQIbAMMquIs6XoQHFRszU+6jweWMFqdQ41A9sRS2V5lzSm1exvk6L2dHrb6xopOF
ugTlthwsZ1hwQsIUbIQInA1cegQE1oxVZMlcCEzCRuUXkL1AWmflSlF3lb5ElYhlNeUU5le+3RIV
lRK0NS7o8TJUiFzseNTITYyEhcNaAqjGbhYG37s7OnF1NuRfqIjtEQCY3dEPQEXU39LXw81ooR0Z
X+P6BX0PF046ldM1EN3B/apED3A9DXk6+12NDI7aX14qZA7F3qAAnrVhNuenjrpf/BKGtz7bp68m
gJ4ihkNDTUwo96nNrNhRQ5MNR2OXBmIcZrY2fkQjesOSsUP8sGySo+Tj6+MkVCBw8FB1ZPpBAsJP
B9ERjW0j7ZvXhg4pT4bCYIGDblzsWbsi2zSffb0vuyeXSu/p46sbGeKRZV7Skkhkj5kYQF2eDjtq
26VCtELHKG56quEW0ZZAGcTL9yJl9UIfYMj/moVrVx9N7VNL3Gj6HZBHOcy/1CWsru6SWV+Z8GnU
NT9PrWHzjU1rIMvtVl3rPURdrqhF/5pq29X89eBKC8Gnbd3T+VJ/pPGaDPeA9q1lrjljTfKZy1Cl
rgVygjK997RXL1/6FLgl8rSy2/KqMIhJXFgwqxeHa60sYyoQMp9wH8d20cBfWfOVGdElqA6NvBeD
J0OAIfLotrYvzhrQsm1AbdDXWzVfZjYZolSrnr/mxEjBzsYospuQJzLG/gtPYpOOjiL2OgZfgc+g
umJ+KxxUsiCi9h5ii7YioD5pZze0pKvs1CM+I4SSpF+qH2ieNJmjQLBbjul6f69cmD/EP60KTy02
5WpA9rIarLMy3UhcXmg1PkPpItK8SOF0k7SnDCvon3T3SvmALJYOCFluyLve8ZiB0lyx3yv2/2Hp
vHYcR7It+kUE6M2rSInyKZNWL0Raeu/59b2i0MC9QKNnpipTIiPO2dambqn0SNCFoIYzpWYrYQff
BtLRNt6dnt5ZOjie9eoSzW/i9BnSF7U86P64lnM/tt4JUlxNqU0obsoTUCOKfZ42oOH1tfJ00Cqf
zC7y+v14E5BuvzcDiRAr7hDrw8TyZ/lDy1hukPTIjIpabTda7OmrZHChtZsnbBFFtUtTMPZbOT3r
0h8B30Hwqs1HzdybPVLJv7k7KeW3GT80ZQY4AEZ5y7I/gisolvot8CdegBwA4BzjxE7JjBFOYFQf
cfFFUwIqul9koKvIjZED+9AZ/OTlmiKX5OqAsFAltq76iJgTnZaSP5AjZn1JfxplNHcr8qiW/eLB
uMenfk1GfXWR4ecUv5PJRNqSe+n24DoFqdD4ckjxZVUugu+w/ZWnl1p+mrXrlEtr0pRBeltWyxJm
62KYXyn/lBsHAA53HI8N/GbLwou6xQMeBbpzHXLTtvlHKZ1oKdezTUYob0OtRVL9NeQ0DuGmL96b
4mZM70vzFHQbGxmCpvyoiJ2kegskXHCwJ92u1Z9ruqaj8iojE4ygfYi8P0hW43MyemRlzW6EphQg
4KiXF25k6qhZh55sRuRd5FfEsfWy7i7wMYPDSF+c4nJLu+pUnoij50BGOxESe1jdbeqqNpEfEq/i
xZvxx/md1pgtcDYTUKYR2dL273QMBailRl8uLoP2LRO9u1AKFxcXNV9zivafNlfYAPTfqITbNWQd
tqrXApAt0pfSv3fWjYm3YRmJ1nTesYSCaNwkCRvSRrFfTbZ6bWCUMnyNL7Crjqnpa64Mr00MqscL
Qupl3b4H1TPNDOXFZFChJ0gp6WwYBWCcus3YErj8GxunMN4hjOeJUJCd9gc0v6vcujiomHlShztH
7cSVpThPNi9tsIWaAWm/JMWtJ3XAdtxMX5NSpfDXZ/cKFr6FjNM/oICQ3lAzwjlGC4VVrjXOqnhX
SaToUlC7Yl/pToW2M+ki8hyiQjYSwQe2VLBFFAFnCWPDJCU8a/fJa1fk4SRozvxolxc78BS/Jd+g
PWAx77RvvfkSSjMZ1VLfcxtRYi9PuG1gPG2OnfDNxOgsfnAF9GQU2C+cX0QicyXm57z3LFq9O3bd
kKtGQleYiCjFptnXxbJWSf5qw+dcebSpsgFpRIexVayvjG6D8ZZWx0r39fJRYYbWp3Ovr4P4WDun
cUQTdBOAiZw7uy5ntSavQa1fmvw9LwSAs2mazcCylL/11k9vfVfDl6x6g3pC5YhTb996Nje2x6cI
iuNRi0rIsp94ttenRKQh3jB5BHhs4289es376+1tSK46joTUV7x4zahDvsTaTPcZhY45hvmRUZru
89K+dxrtQdaWpSenMuNsA+8V3Hb0Za00LXYx+rNyfqewvKizOHBJnR34EgzyPLgKmpx/Sd4JWI+O
DdAn20fxoI2QI3D+9m4sviGLmAg8ik911a1n6BQFnrtS7kUMtr434NqbLTFnYX6G7wCsHlgW+Etd
h3kJso4EFCgciRCg9/hmUT00An+0a9lF/70KAR2J+ImvFsNFMIyeioEhZtqTY9/pNipXITqI8Zjr
xGJkFyI9h8WPLIzHvHLnYKNBghzVj5oZMUL7aKGjz75EwB7He+JxHfiK8wFSAHH+HGTfMs6qiZCe
ubhJ3QXky41DwhBnqG+GW65J+zrNdPhg6ehXs6soP2b3mvicvt25qVcMBpzPOpUw6abCgRgaX3VI
zIfLtBV81dJh6Z4U57XI2ZlUDg35EBBy3Fb3OtDBVUTkmxuBPsibqvEzhCHJyEBCDBVxD1WH9117
z6xfqwUNlC8dWzjhHvnogRjnXwDOq+RBqBfii5XFq4GfVRm3OOBbBNvOYvglwvqGkr+cczXih2r4
fxMcfZ751XSdy94ljL8M/vRQQ32/HZ1TPwtWjIMl76kjQGVs+9HfSLA3QQiLr5s1ahzNHX2gNYHz
RL//XzDqK5qgZGf62Xj/d6FCNhaUvH1XPGfl9K1VtNUoe7s4VM4u5CHu/yL9Ea6gOp5Y0UUtns8P
XZ/y1ZODTKoJPxXrBSkkmjWivkK+4HIb1gUf0OLmPbUL7PGq9DCSveW4/D5sYMOdwEkvzrgA4hsh
QenyRHUSxPN7nv2CY2Ou7Xfw5ND6tDToT9pwVS4ycwToF/pE8vY3oebnIuycTzUs/9hiJ4gGcaGM
YNouhYdIGngbyGnJE2dFEZQlm9yvO/IjEbjSwoCuGdN5+GuTfusSUQvGOR8m9m6eppIHl6FrsHIv
Xz3mf1wdypoUrpYU2t0CUiZl3VoiOz/DC9R9WdDgkRviutwLiWaGMGuy4Nw2kxeCtBLpPbwqXfUU
pw65UaRMlp9j9Ya6hTJvwkdRuXINGl6/ntnEZNihbcQ1Y1agprhsEKd7ksX6Cxq5EPUcvvfqNZ4f
dfmjYl/pp4cpPzfYlED0Lc9szkxtQXGL4UkHRAECfDOJYy7Y7OTiM5TolkN5HB9NQj/yv0H5mFEc
52HgIjQDtP5reQRyl1rz+hGywgBnqfI7cc1rYzmgYEWeqPEJI+AHtCMDz5VplBjBZLLhzfiZ6zeV
Poc2341uNZ/H6tXUkKm1hNNXP1iUGsc3Ipj904j6hO+67jdQHqHi6flHZZ9jX/cs63na2rtAv0vF
uxrvl85E0tuSgQuFZyCRuk2cy6xCJR4YYHg35r3vr6Q+CERYjZGrcucY4as6YPeNvof804KAoGHQ
k7J8lZXPfFKcyAJxI5bf2sfzSTWeSW3Wqqdsvos/2pEeNghDgRxoslMeQkSy0c2pEm9mqVOIkcdc
bN7YEnQySkSc+wF1pKm869DrUKRp+DfFH18wtbTmbpDmsWzkVBca8q5DAmKAEGX93mmpaPWQCDda
sNY4olAYlN2jCQDooI7K6B6P60Xdkh4vbLrWDB08pZsCBItkNJxYL1bxyi6wypM1SdHTNqWh0kfU
Di/FSEw0u1tjSUHSjGzVl/fFboSOd/biV4ksio/ILoo+e1SNjxaGmixON9N+ehRiVvRY2MTnYWGI
fFveIQ/b9E3h+8VohEA7i1hwDpJEYHa5wSCwICOPs/KppDSoac/D9DWzTtPBx36k8ZOuuQyjE71B
yEBhogo4S6iFmQjogZKEA/+rYfoekJyIRSirJJBc8GVc7VzdxnB+II/TYcjT8SttXsPy0spPLN96
+hMR+y8nr9FyY9dXoo+poRKWGxP4grBOOEka1lbYgFZd0MLCkQmJ1n5LfxZs3Z4dDi5bijYpl3jL
kcDdWg9ErY/fRjN44mcBYEW/pgBb9k9iridnDYeO4IT68FQi5qVLmzCyW6jS3xmvFE7m4QWGrVmO
mP1QwErbL+BKg4mAN3HUKX8b6XATjUgwL5GM5mxtU3RnI3j1pfasVJzoV90m5opy3KL7tL2BJMAV
P6PPm6gAPkfGC1y8TOl3xaCZn6nvq2eZDOaPYNoXdAxqp25+CpgV23dZvsjSU8HyVxD0nu17DwWz
8zS4lJxVV7XfBouGR3rXAfHA5q6Sxm/5LeE/BNa0JggNljTHbYS7iTIHS/1T83tDVOZHLd1QRpGz
DNN7S7uc4/JZoz8O+TKUA3AHHeN1faZ3D3cx02fhIblXqQHRZOaQhbbBuzgf9dwXu11Erp+HZSc+
VMnF0r1s9q2SbNyaSb45SPWuzn013eJZYRCqycsjnbdAbcF7p0zAP2+WScbq3UKymqaqG8Svmv3R
x9rKApK8hPY686ARQxeCSMxQ6M6m9JGiUvGmTR3vMvFivSvxmZihdb14Pc4yN94M2saxj6HyJUU/
nXqPLdYbMlsfEkY52gFAFGxkRAGYL2qGEGiv/ogQ8HBEhPSOPMgs7YEwPMPZlH5fwWdt2uKJ3lKy
18C4BYeBXUI8ZWixwDzWWcVbsitBSqqDlB2bwbfyTQqDnDY/bIE88YnD4x5/4xKLok3vPCkGIjhK
5hhNyptt+LQb0SQK/CEzZntYZx2doLrt7ESbUX8bIZgI+kyek+nYTbfS3ObmEeQInokcTJ6oxdlh
xqETbNmY6jXh3y+knJvY/uN0m+ps7Mmxa7f94k6bec3Pgt6+XfNt83nau8nZSV8VUPa074ZXpngU
NytSO8UgnJKEo3N2OHMGBswAPxOSYecUM4DzcD7Ax0obWGlsJXwFE5Y0Wzz1BQvQwOjSJVhA3bA5
tMbB4QAxcE194ivDiLvvc9R0ErCGPVKrgD5xMymg28sfod5w/7Fza3i9Gqq/HUawhFqq+MyPmGyG
bTL9tleyUhjSdZdtmxzZxBF6jnRa08kyWzMQIi9zvV9gV9jGoJjQWd0XKofBRC0gfSU/MTFgNfTj
wuJpQMQKwTWyXq7hYpKjIj2C+ms2P+bKZNXp11agrroWsA0RzWvKxFdF/6ppkCewRS6gQ5gwV7Jy
mHl8Z2Pa6rW+GoYfS8badORwxXrDiztszd1g+DXzycr0Zwpg7s7MBlCczXg3w74qHxnzGbS1xuZB
Ezqq8EcmPUWqxjW4ifIjpjFNfUlZhkitGH6ItfYNMrYFUpwdJoCIEQ2mFiNtr9nuWyBmvn9EdlH6
aDRQN+c0U8MZUrIV49eahjeSImlLRsE0CbfZqoy/CQAFZyWgynPWZnJoGSKg6MReUS3MPwwkGZF9
A3w2tSTtPi8vTvMuBq7qhyOuiz+I9eBsZPcreOUFDD95nMLQGtNIamDFOgJTHiYIy2qMELx6rHeo
ieT20YovxfK/4tTnHkLRtTaMHRKeDp/btG8DYuQZZpvgkkiQFisSHrDwfOnBLwIJXJQWNOYZJbi4
wAVk7X5ZsCRynaz+IWjtsTG/GvLTa/VDSyHHd9Bd43DjMegzf34U/b3NzzLS1LGkj54OGTT8LQcn
xBQxXuA9buBF0VF1KdlLboI4oseTCERQ5ktJTRjZZexdqK++VEKsM1c1hRKH1u+6r/025XJkNIur
DfIXGSGEE2jolkC6xTHXvtQqtBoop/A/e7zMirF17J9Y3kfFNegeM2y7CGsX74ljowxiRSL+M/um
Cg7yF7nxnaj9zcz3uAGtIHnHYCVdh9XaiC+Fi1128Ub1hS5ANYdZE8fpAgLUtUIYwsY+d48YxoMA
uWUvCO8yeK14IKQZ9VQFr8rvzmuDim49gfrAIUT9nqTvuuSr8ugl063LhLrH4Gcan3v0I84rL2xL
2UWwrbVbXD2DUmEDsiQOsAwr6qWYnlWOvqh7sfXPzxmoOnJ1/RU7thtqf/1mBJWlyFs7h6vvmiW1
jSCix9aFQSoNr71mkdAiywronw45+hL2jw4piTnxgSI+d/h1MgpvquAbGn8ZLk1+otE2a/+K4qcP
yKmskNv3X7ZDvLivM78pre52nwVn8E7jrXiLkdxjDv1VIKEqAt8tG3SF14HHS3rnzKkpTem3VGXR
elh3v8m4H8szS6V2ZFbgbv3RaJ6kf0Lcfoehfprku2D/461ch7AMoIbjFQJTdmqXOEhqnPL12CAy
NPYpJ4nOf77moeIdEmINQCbSFLe9+W6EnySaAGQAL8QACrh/oVBI3XvU5JyLFOxMW0vDnjNPN8/0
34JxPwltA2leXF6vjkIpzJpVfIDI41ZZBkxJ/P28EZvcp8NQ3cQsE2ClMS1EsTBUADJq4DlbhlNA
H6U5GA4yh+BBfNJSsI/5aDhWS3hChQbikrvfne5P2247UuG6HFO81mN2HiIxgBQxqsj3tt6lkp9y
JJkeRnHW/po8IbqxroJ1kQoAThvJFrzPG6qAujrXeATr4RPAje63Nn4DUBsT9k19g5iKt9mu4L5G
XxzyCSULQnavkdmrAZQXu2L2pOJSLLuOOgy+Q/U36wL+1QxNYq664hLLB3o2VuaHKP4eugNTW3xt
SsWLGsqLqZRukPCHmc2qeuVDm5JjveY2nbcCtQn6V8rmkawLwmSDWCFqPS3CzgSZEGIXROHELUTs
lUP0PgtD/JYi0R3v5gy357EGtAPLU4BuEcJOOP3OXMoLMi6peSb0f2YVC9jLvGHeNkhp1Kum+GaP
bIrpg6lLzH6oy8e1FB6hQ8Wpj961yW2EUO/xcKuWg5UeW5nljuFwPg/VCf2KB6wsw+4CN0nZFwkT
uLbeRGuTvcGRZRoVEsA72mGAfxWbUNa/m38q+ZnZrrN9Gb5xITLZ495TcI0X2wQJuIXHmXJcVyM7
e724Y3WipqJN1hOPGFcf5ibD+hMuCemcUnixsG208OBFjD4ngrKzL5n6FdlXHslJ3ZHZ4NtQYzoZ
H1QvgWK8WWsiO0YirPH1Qo6mV3GecnENiBXGv6jaqRxTLHqDJ/EkyauTAjncws1U2o/kfNrNKy25
7H4l/5Ni2ymxa3SfIvMP+Dhi4zXK335D0AehQkCHQB+o9ANgRGwBQ2BzvNtY1b7xX/qwi6wn85p7
rT8KXVyf+xryhiFuTi2NpMgilBWdflTnPARk3yfPJn9rMKAev3H0izbWbl2CT49gnxgVBAMh3yIK
vXJ12KQ0SFLGyE+wWC4IXHGWHRSb4GtGsTOMJ/r68AYh7bGFuu4HjpEz2DJ2Jn9iAWQoTxVKAS5Z
68VBzBX5BAk22SGJf0Pnqirz6pN0ChoHnK25HIL2FHyzX/TfoXwgmrb0qaExAPMWzjrs9EQMA6PS
cU1VekVR2a5hyGNiHFPZE1ELmPYAuf/BfmAp7Fpdv2eFWxFIIJbVFiWpUz235e/82qiXsibUySt4
FpS1SYHHcjLQ+rfvDapN9dVy2fGyGyhGE6A7+sxPc/lZeNHG0CD0Uw9r5pReDQTkwbdD3vAIGQon
hsuDU/vXlnaMyipfU5IhVJFstmMIUYm1nvksPSTI2xmYmQvsf2OVIV8Qqz01PGESAYvIeweeihdb
ay52d5ovqY+qU9+1fukDo3DtY3U5MTMECtb4yIXgGWoC7eRXchAIk3jwu8mEDFOHY28M8MKSCAuW
7egz6r865fEPnXZeOkRrpIusAjRzmEV4uOv4Em0cVx2dI7kWnF9Xk3e6UM6ibdlj1JiqpxrBKzMT
Q4KRPU0BsGSD0jF75i5KgYZy2t0jEGDCc1aNlgnAW8LmJiRdI6oTxTjlj9hhlcd3AYCBdGbwyCPm
RNyYPpm/GDjYv7csAxu7PZDi6cULboIfp6Ks6mNO9uzK9A6PyraWzgJQ4p+chswsRs7uCKVc9kB/
OpVeTE0nphvMykdC9LvioywO5VZG5OBHv2oM9cuZ82lr2yFAcZN8x/1ZKl7AOGpjM3/O8bvBmFp/
lNPLyAYsmGqh64zHT6QaHDca4jTA/PpN0QOXtH4RqjvUru7Zzs+/3R9EPiW4c01kigmFxcOHQp2h
Cuy7XS+bAQ4FGzlExcvMyy9dU/kqVac53TLgmQjUSIP/kIyHmk9Q6/MqsgMC7n8S4yHl5d0ZabKA
ItxI66ERHPMo/YnJMI9/5O6p/WXYhVKjxptv7WUAiJLGOzUtq8W4oRnWCVIx90F81tQneTjE+Qfx
JqhpJl+PzqpJbRKkSsDuFl9gD7gHso6Aj6dR+xDkSVtwRjB2m5ZHqgaDUb7DpOza6Yl25j9U0t1H
uDHQ6iPL0E+kua9qqJ2Q169BNESLIzwv8C4rnhDYLfZnKz+zzVhEy8v+COKEJpCEP0KrcQxpw+sc
/aiK0ITjr3mr9bNT7MTwMxVXIQJDbjQM+zm6mqiTO+nTmQ9ZLa+6/CU2iDDCnPYyLK8S473ezp4O
VlNbx3Z4a6W9mdyc7JwtBtAob954A17EIQAlvNWljTgCGBkdWJum9qevMsXCtW8nIAl62f6k8TK1
bxrqPv2pTi/hws23rYZNUjKWHLN5DTeUO8gJhtktEMT1UEhrjd5IAIz2GI/IbYJN2D0tMhPu0bJv
vXmPo784eR2hEnrkXcCXPCKNAQvGiqvz34NbpjoEk+WaV4hfPKx/hm4NY8+B8dkiUOxzTuf6skik
9tIvdjW1iyRT4Km5FuJ4objN2rvJdB5FZ8HJiWXISV9aFI2pdg0VCma21ryp11wksOT3FGKFjbqr
cB2Yl0y7dzNDRPoVDz9pj7r8AguA1om1bcL8ZjQK7PCfKW2H9qAgegbnrV013Tnlh1jT5fYWWPef
98k0vGANXGE8mhi4uf9Fyzajs7hiY5zUY871nkif6fRZnmH5RQQys1dlfgsKyQLDWaC9rAJ5QBOj
TptXwrbYE3YQOwdNSC3oEoR+21oN1dHvTfXWY7IsXwa+Gk15uVQRdao0pIKxq8za/V9vWOI5V0iX
inyLvVNsT37LLNMdgZiaDT1aiLXRtHI4hSFPt712wl+CJzbQ2w26aJTJGAoxt3R/hKqvdAaQznlh
d6JdRVK+cM1YPZC2gtBCGOWrh6irp9VgVWOxndWzFF+dGuaes0CAzSOC8H3XXqr01FLPU+6jDdMp
F8Dkg22Y6XrGPldxtQiMhNZuvA6CIEe3KZAVjS9ESfHzo0wiIzoALBAyDZfPq73LxNwvzadsrvvW
g43WL3WBsvwlS5htMlzuOSD4Ppye55IjD6OOoH76moEObFD1xIgBVYgimZZbMbPp5VaKtuBHRvOw
m4lR4kdhubW+BhPm1/rWOkjqlVbtwPASqKiQ3mMDR9gSnbm9HDDmCCUNyFusoYrZ1ubXbH1pgAXk
d7qq9DTwzhjVK7ArlyNy2tpl9q1fxHI9wI1MxSMcNbi5aiXxXzBNvkZY4UY/wuy2q2G6dDqD+kpU
pOobvd4pCcWPGCTiGLNC+8eGgBRlpdQ5AZ8Rn8wElEq0Eu1VzZutEwGZHJYvfn8BOzhcKOzacjzy
HHCENqwVK+NJdS5EmPT9Tym/DM17Ie2rbhuRXAGMibwPftQkmWHj9OZKY/6eipMZPkMfuAo0T8/R
0FS8VJA4cgP2jjijwaUoya9zcDGL37Bh3EmPhrTva6wrSGrwFtI6wDLiCvgivIfcExSHhO3gz1wW
iUcAy3SldETswBQFEJ3CbwgxHPA7Z/3PBGyUKt4wPiSmSxhnRdsh2A61TZS5to8pHGQ9ePqnsFgu
MWMpQTM2+DRiJFn7aMF3gmeoVMonUFeb0E5WGbk2R3RSdGv6V9yGiLARcbplA5yQb7bYxp5kS7du
0J+oCsfy+9D1G3ZKj0ycht+4JQLu3xjg0HhHEy7EcWjeE5kmF772dITFLFCaPwXaLZqfwvxhOG6y
7FNJYljmcHIhq5GRutG6IQlvhTlC3dMYOwuSwzPlcfX73VCLMrakkMj0hbpgiz3FoDgW0ms330DG
ShDVyLr22j1e/Q5M/7iokQ2BG23qbbSbaAypXurgkDpnlJp89OThYPxNp0EADULKvQQUE2XvVvQc
69+d+rwg29NdwIK425rZRv3O2Ow8hCw5dhfPJACkETumW6EMHW+WdtQGn7h8dOK0rxLj1WhH1P5o
5LHvdESCgh5VWuxnLE0xwGuLpBbLCYRREXa+qiyYBtG8cozv6+qVryJyuLU5X5qJtktksTNwzvRa
owDii4Z+WEM0McCwCgL5jwB9Sn9zuEXH5mn0EJxEXmpB9nkjNB7eLHYpyIFt6A/D71i9xKwftulW
+XNiIQ83roiT8f56CRtvKM4npupGXuklu/KaNZu0CUAskDZEhgzuI7ys9pj09xTiaOi09Vg/2/Ob
SbCjHJPI8ptHVK5tkB54WvkzdzXCPJ7WAkSBEVtOgQdWb4St1Gq56aJmK54vm1U0rsqdbZM13FBx
pZ7V8golAuHPoLWzP1BWiAMtqPlk7yNrk7o8VYR8RIKbiSrcxNV7OjyJ8zVA+Ueco/sroafQM2KD
f9OEMylC+dGe+PRAeVHxHallM2CE6H1FBNW5k1ZBBQ+o7Yd1ZlmrQblppO+H080qd5p9xZjQYHUI
dbIWb8UE7wcJYt2R4JIuxtGf7IlMIpLtfe64uvBwe5lD0qPA/531v0+u0La843QjIynibbebMz5A
2GeuPmAO+AKBC+rcuvVJ9ZeNNV+kjYyja51bH2r2BztvJm/ECYTI9WX9ag/buDxKGQoq+jqp3mIA
DLg+qlxZz229iWZmBOSUlfwSBD/RXGwGPISIK3XpR3f+4vIlJBKBm5/PVUs2BL+tZm1PdSSPE2fm
eE/ZUDETL8qrmBq1+JG5jCzt5QdtWdmwgsRuOt0o/6QLpVpl0xnwokcg0v2Ui486R3wRXY1TT1cJ
0SEdhgLVHODwWwowZPNQOOi5htOM8zotcOwT3VSgWs4wTS+HkjMw4mSBa23WRL+IGaxIt+MTJwym
Jhp8PugDQu+1+oxQrnGJehW3NwlggP2253DC17bjDVLOCZC5u0lYuxvKOsHiww8F1W46kQpYYnxg
o1Gf9WDPWy598rRFDOfO9JOBuzgAXhFArl2138ECrN0SL8RbH5GzJGwjhGo17CFIRj8oMEMDsJ2q
8wISMHTWKhzfUHBLLpcR1KMwrEAZj1tBHHTxV2cJh6mdv7ahyCdygDKwxvCqt4uQzUMdIozDDumb
QeEP1lUvSDfEn0bDxDdBb6htBGFpXqf0fRJkCWetgG8b/DHZceZbLKdPnnVeXcAO8wBTY8LqNVzh
WSQuV62Gu/gsvkILTK/747LiIYrXbTIz2quuhkolxbw5T2AdTKhq+27O58UPd636Jq1jfzFOAsio
Mz/wuXXh94RISCHTp0eRQa8qeR4IW7i6bPseix+Cu74gCg7MNNgEzUOVYFk0NJck7jQYty59iM7F
/ks7Ahq0vxDIMX21kgtfmkegX8BlgfDDXr00wXlwA+6BT934ArZfqWCPkGsekmXKpUiT8hRlWccj
Pw7fH/mH+Pu24tCIkJZCZDFsdNov/4TnDi8YvKdm7e34MBlAlSOomPqYtUsu0VFgWSgeWn9Ua6Rx
h5Y48vkCbOixF7uKzVEaoU70Utdcsp1WoZzn4RjsgqZTjNn1i/45mN/CWW3GbwVmPz4ZGU4/EycF
r+dr5XCzl4iEWM3AOEhx5Sd1AHrb64CeqCwP4iRoLJKQ1hlSF3v+IoWbixVbvPUoGnovWhRL+hf1
Po5xSfSzlB8r+c8qnzURZwTdGb6n9c/UhGTK8OxGhza/tOz1LJ8klNR7I30ucty//kxlr98AUMcy
6yifY44WPeUVBsrhfX+pq1NdX3vj2+YPPi9UrKIgyBQBejXsIh3CBSbgleP2GkMWtyN/hXBN0Zzq
ZFiCD8Uu8MPsvkQ3gnwShMrdIRiumSbAVfJko4V8AtjDmoAHZD3hbtlbPYYgboA20ljbVeij1Bvh
x2o4geQs0cAqY+kJ22xtWTUH5ezbsrQVeV8GinyT44JfgYolzxgd9gpme1KuJjj+jmFeZrgq3W9b
oOTcbTEJYuL9gQWb0doi6KqzVQ+FyI3n0taGvA6ipf+wgpLsQER7mbUWSq7FKdbIapsANC9W2EVe
SYUzmvdA+ei1fdlcIOr16oZjxnI+0szi75c2c8LiMUQrTXYduM9uE7JdBsWA+Wx2bQimYHzDTQhw
DCL3YJMlzQqEkYnxCf9wjc2ZnznE3BxDA6vqs2FK/zTexgIkd6ZE0y0h6VJ1WDlHractlI2FNcis
D2ITChasQvuKSjE4Y3c2TibSNjieVt1WyTGVd4a0IelXfl2MLXm9ps32izSUZ1JfHhZS0Gxb7HBz
qEeCB8VyhMl4JioFcWcXbayh2znxTW8RjREVj4aZH5HS+hDXLFz3ehQ/i8yRz3BnDyCgqOLp1sLc
6w32B+uesB6UfMtiHqa2dTVJH1K1TfOIsfm5le7ET42vdnDGoTnGRGTO7uig93aSlWOi9VertZb1
HtrdtQUSBMQfGIxfWB48Odzp9WcvURb5DBxelJcBLUcIUG4gFVRgYoEM1mN3CiyE5ecx+1RtJk7i
P1swG+yaQlVlMdg28y+zKV8j+y7ErvlZFSxc2kky+CVarvYhBmKpcfvdAr6P7BElKGVAYodNbx2z
4a+q7ypqD/KxeLbI+qT658LlTUgT6nWCHRm1YGFNr0TyIVEV5S2ofPj28QYxpxFeQhZ75eZ8+0RQ
6DbFwiWO0c8Jv+DqayzoEgcQqX8a/qR5eLHmu/g6GvN1jE8VPEzqO42vq9jM9sV8TAF9NaE/hWs0
ZZveMRYxwn6TgQuxfGtITpK4ozBGIgcs4o32Rt6EOE4plYFzdshxITobHPmV8iu7PPcBTGeIJ55c
6xqzXLUj07RSvmKNscI5SPJnM3z3GugjpWc6XV8i0qmCMKgsJKQoIsPo2yZPjGsSaco9E9cxvfT1
LVBPdXEPEBIEBH4JSjbkqh3ZK8iqJwqr4u34BWgNqxtAhs5Nn60150wKLLItkfVorOTv2f5kk6Sl
6SkPAPy+zfk9UT8NufOM5k2DOSAgB1hyPg5OTFIBQBDiVQF7htWf+E5j6Y3sSXfC5kHwECbqHccz
X0RHFynwJ46KnGXe2Orxhh7QIHu3pffK+TP1A6dCKb0F6CqsSl7NxRufjESpbc8Slw2XMjmbFd98
x0aTkknip+tkkxDEACWjoZ1HmROH9PvtLOOr7D51Zpcqui0SgANxOB4AF7i4hCiRKvhsuSlsGtoM
uJmgfUzoxz3yfykwUIIecWBisLU3NaHDnJFG80iUsiJwGM+yt0q7o3K7BZexlnM5kP8Pf4MYJc5R
jqPoYH7IqN5GcJbRiRbuSf4pAB0TaUAwQsuIzL9iXlOHu5AxccBT7R6MJ617toy/GMYh6q6QLEFI
LBhSQvsSj8couIbtC1Y0AO81dddUvUv8vWx2wQeZd0KRArIIMcFVkJafwXCKTCpJLg1AUP6Tkmk6
b9uGsbKzPa0VzXi/tkdkafCDQNPNWDeTuEKZQ8hPIiAB5M7GE3pJsfEOrYqNCnNfgTSzQ/B8UYnO
qqWH1mqrxnqnz3xZmh217Ugql3Vhow/JnonwxhDgAZnnNf51lHxsFGjCC+PWRiqGg/aYNWDV5NtX
ROREvAzpQid5+1vFf47xrDbPcvDi/M2b2YNjYYik1xybroD/nODArN7gIOPYWN0GImG/ADjqfULH
XO8Y8AMnEYMR42mAWBPxYcbPoHqmtsclkbBLr3TzCFEtBe9CvW4Nr9pyU4034edbOLHU7htrlljY
2YeT/CFFX9H8Os5YtQ4Som1eDh5KFXVwa9O9xVFdYL137nGLM+k0TVdrplhkHN0X2Lr4r0Uj2r5m
8bVoYnIzPvWcsKdVxYh9Jy4cMQimvi3x1sEfakbSSYlXNCHN5ueiu8vNA2CBOWyzaIBh/ojEvpTf
6a5x5xfj0NnXmitaQ7WHBxHlOhez9NTdVPktan/slH7wNRrd4zj68SCQw3BtelJzj5wrf4pMtEWt
rxCbrFQEAPgaDeo0K9RGOEuCEdq84WraKep+JLEcjS6pWNg1uM9chbv6k4zt6PwfSee1GzmSBdEv
IkBvXlWG5b2R9EKoZOi959fPyR5gG5jZ3ZlWV5GZ10SckPsD+bk08jwnTYVAYmn37zWeTS4qcS8z
LUCitZSzXZLA3eU8A/Dp/6jWwPAcYx7vxmCeAQn6bycdAay01Z6QgioPs9eLmHS5OBSEluCIe5O+
reZ9cu5MTxt2LTYd2DAdKmYsHpP/R5KeewaJfYWtY7qP5ZrUkk69pZjZouqNFBX6oAnC64WaaV5/
oPMCuAnMK3edhVB5TMplxFTJmF1tnJmidnOHZX9msBbe2+oWc7Mefxfqy6KZKJE+8rtmsMew+asg
bKIFCEI52qX1GiVTV2wj6QAc+63CTKus8gStOqelQRwDYkDxvWuhM9P0pRGuveyjbp230fFXFlMs
IfhtPL4qacEHJ8quHOSA8JojZpCeYmaF2+HNZvWgewfxSfjqR2pt8wnAJFv/cZ+H1bzuP2oT/ial
l+WQ8rbj6x2DE94HtMoVSrUIrXfDXsKWQNjFCw25hVQcpHjRDg8LdQuMdiI4P+6srrPzOC9mSrwu
i2Om0mwdxR8gCp/EraEFY9Gr3FmJAQ9ms8GRgbDFGr6HVcj4iGYeaeyJcfIshtRYSqcazwbqeAXo
uIhcstkvvBFUTGRuwjbnxAxO87mzHR6Q9IuAaUevZ3L6keqXFGasAT3K17+z+qAV10n/DJCwqWji
2jsFFVoQ6R3cW9jPKYTCZqnzgpf7Zi7PJILMPYISNNCaJJRCCVNx+jDeUn4L7dLg648WGdNkDyNS
nNwUBrh1sbHbE5urO6jdN8N41fI+w0/cEJzLeeW/j+VDReso7lqVhzHTUNgaSNcZVXfs1tEmoIzj
MC2RekfF2sqPBprw0CWYgqKBJTNYQLY3wTZK501yTWVmtbMvx46AE3GSj4RMocKqvU8n2ku8uYxt
0drNwR0E5UbXr0K4Iofv4rN1esxH1a0Jv5wUfyAjuwrszByiKzf751i8FGvTAr5JXpW6GsZ1GN7H
/pnW71L2GzWvzOAWYt8wVmuL2ynykDscUVPhPto25TNnPk0ew79uUVEhdu/7Em4x9TF3e16eIB/6
1Y+NpzVrbhOzJJr3Uc9Y4Lx85ZiXW0Mfmc5+knbZoW2S25ecbxk4cIFn4UdlevsOqUiwkZnHR6Ro
Y/6I49/SXkwhJtKlBRxRXQWi+z/V+VHq77axyG2AA/k5SVf2G81KcYz1v1Y2ZzZWwm8Ted/dWhgL
eH5i+esFP/1wRuw5iY/U2nTOrcTYQuID05UvnrOyRJJsuV5I38jHUG/EcMhAJ0FiB02WFizRU4zi
aUc1UD4jlOVjcqizjVmIjXc3PsWLiPVjZI6JgVmBRkUHQrZwYL0iHghJeZRsWjv9h29mkg8tihrf
RrUnkqmWSilusK2a77XUjaajrD0K6arhbYipj5FjsF1aKsARjUW6M4z3PPtIpr2l7TEUVvF7yhFW
2GdUN7BXXSoGXXVNC4HRqWtWw3AqLJQLzjIu7kQgZCghaMtrmNv/W7FYkHDYp8lGzP8bjifdWIrE
l5j0kUXbfNqEjoKLEjJIlKStuUQs1RNcAtJJOuI9GLE6UzERbKpcqx7w0Edd8dgJnajYRXJ8LSaD
doU2oo4aIsR/BvNFnOc8Zvi2yBdpexpyIlK2g7kSTr7oU8N9jNsXlK7nCnFyHOyHzpU61+lYNELR
QFlc+KcGCRTVz7f1Hm99bSsc/cSfi9+4qde2vPLVVa+/ZZWryS/iMZzmFELCRrUDYHcp2ySQ3HP2
KgjL3yr0L4zKI3X1S63fYFIShzR7PKv7zf0r3H1GbqHMBoe7Icyv5GfxJ3yRsVM/rHodMWLzSV+/
WMYRp0byykGQyEzEGUCV/r/JpmP/rztgDikfYdyi03yMqmuoFCn0DMu2+kyR34LlHg4sajt1QwIB
G441Al2kDOydZgWl6Z3En5lerjSNQmQ7tL+UcAhJmezyw4bZJYmQ/fYMLO5RzkXDXWX64ZJZE4yM
Q5h+cz0E6c2C/CP9Y67E/Y5tK5qqiHmv4k5wtG6+vC94iE2Ww9aAS/NjZJphwbhWqjPiqVReZbLA
qUrxzlnSxDTW3gLRGHU2rfg00/2/qjsIcQBECOTafE7/rqejmIFF2YdF9oLwNE3AeQ1sb+mH0TOJ
wnKN5XPap80lK26eAeDqu6kEwOpQIFI3mdrVOuydl12cNKTV0sYiPyg4MNRM4zUOmyCELnZs9B21
UlpzCGFMwsVbuPKXTEAQ8g1HEB+A/xALwQTwBg0gGX4Kb2tTiRPIUDFFkrl2GpY+A1wPttNUdhkq
lX0VQiQSMxFef7SK+Gj5PJeTeRzAC6E8Lcx13u2sANAbwc3wDvtHQRXnqFwFLPs1gnZXmHvUfsOA
v0C/1zIb0xmciXYmGXQ3JNM3znFHJvOpfoIS89KXeKBLEj0SjcHWAlqinZzaGkpckDHidwVt0GGc
Jlis1YhJpN75JWOIk2aSe/vipZ8FmJXYdXNANohDNeWzajEFuG3752Oyplhy5lODYhmlA65bsU3N
/KvGpxM4p0FZj0t96fjY5XO0Q83Ctx6/3zL/fzrDpP/RhVajshdV/+OxA0MlOe9QzvXytnc20Kcj
kpxSRNXOT2/9iZ/BhGnhlf6srs91zphx4VEi3so5msf8W/SdLdCw7hYxq5TULzjKcrHDnw6LSB1h
5Ti8cpo76udBuk/AnC3tMSYb3z+jUbTlvaYJJzUjEX8bipQLV/c3zO0G5d60j8R51g7i02suH3xv
XYR7i+HhrAIht0bB9tbkPzHX91RfSn2ha79W9pdp4BnI7Fk2zWdU3p3kpTo3+S1Y+O2ZxIbZuNRm
cf5BzB0nCM8nugZryKi2ckyrz7bda8Brwq0lYueXuOu87N4xG1Aq899jRHI0m25p5lsnzcCIse4D
oJpzRMtzwC+cslhZJn/RMpNi5h80G52aQGtc45uVK8waNIbQgIRh3FzwIljfjICY5qLKIS/A3Fv2
rU4vSf8djqdc/elDdd3Ul6bSWCmDAyKER7e+kn43ZYeaTW3CrTexIiiUm3w10T+k639XJ5sx/yrI
V6n5NNAbDitA0jzSByBnWnW1811H+1A5xRLgDZAsxsiiT1Hbbx3DxvgU7Jemd+vu2CRnGRBYvpMZ
gTLMsucG1o/IZ6bHWellAr5sUHzxUqYu93XUHbpxN9XobRMIx7xSzM1kMFgHjgCTGgxhRXgJjD8O
BZgplr4iwsbzfzkNENT9Tog0Boa6FCoedkj9t6Nmnpge9iweY/UD2oDBGrKuqez6bRxvSPLEXDAL
/5IaEdGz81hpfQ/1WmFZhw++XxTI8/Rnwr9YP43hS0q3KodFD2JwuHZMUEqZahbUgo7s1sl+JO9U
GMt6Qo7E8msnvK4qpp1y3Unc1xZn9uGfjEq6MT2aZSXszWWbbFV/bUsP1SAnxsWqsY5xfRmoOVpe
oOQM5E9rUcwLKO15Co85I2CaBMHwwGcqnAC9DKxvR45WtgtHoKIu8sgFxImse/ZY3etsayk7UHFV
sbeKc/sGkxAtAniY4qbWF7b+BZZzC705OY9L7lB0Uk1/IHB95H6RWwJyqB1ZVEO7e2+pGPPyVtfv
I/V8fbGqi8Mlqqkr2IEpQ7oYjY4YVJXSxVDv5ANZ7SEMqlk6fHQ6B9b0zZpfQLsb1DLI8+2uxgm3
gd5urhl/990HCQszXAokv7KvYOO0oiXUyrNz9Ub8BasIgfDQnS3vz9b3E/rookfcx4klB8NbUBzV
elloiBOou1Z6tHXakzPsYGuOLN7htzPNjLtn7HPe1QebRl4lY6ILjybT+iJrkA89NW0t5ZuU9Fcc
2FPlqot0ge1ZaBb8g4TWIRKiAvqLeJlmLnR04ZvRhqfFmDUGQTFDEpMzdYZ13G8nc+WYKzM7KeU+
QqolnUw6uAKx+cMwPpXxkkrrzNka8LtqBqRKvZSCEhqUDWADzR+WwOZASTjLzE+FU8DyPsS+DFwv
6lQrew/7I5CONy3dT+UmxlSSoN2h9V702tn++vcBjlcstQvy/yJvLzvXvvuC9MIVI3l7pNWZgrwP
KXPmipZJj6/Czxzx4shYOWvvqThfIVKXGiwyrwQnY7+0DDx6Wz/4EcS5CjJAvsnwQDrau1/LLnpu
Z1M3KKNgnzvWrFi06TGoL0Ut3ELmpsXKMapP3fuu7V9kM/MGQaCF3FucKnpzZA1iR7S1c2pk6FVg
bLWBaTqOZQUgIilMHorjzaCxKL80vDDmLrUfxXNIoKdaOIboL2QQe3zbASydgDySFgGLx2M56NAy
MJxk/K21s4dNMPz0dsl0GgcNPSsWM5YqFUxOYaFOt7V9mAbk4XOq0pinynPR/uBK4vfWqBDYboTq
1Ve2Og23bZxMwq2Eng+hDHRcft48AGtAsNOsMzeKuUkZOGSMx1rmZkVPPhk4QnPpp+sct5u9E8do
7SyUJeuZ92Z8Ru3apj0abrAiEwmkvcFaSWMNMI0cj3vql5T5G1r/pAJZf2bRMON8ka1dQdrDHOVx
Z314olGHAMX6aeFAQ5bhym61ixo+MvxBFrY7tozhCWrfGB6KdlnbDzQ0yO55HbG0OuNFCW/QpR3m
pmrgHQr1S4S1cAK1lCqwBFqGpcCf0uEstQc5fqBXnQfMmcFMxVtkpaF5qmfBEsu4gcHcmI3eym/m
TOqCZbOy9UNA273S7UUUH6nZU5AbLWJjGSWMuCU66JoOHjquCL0FnojDFXG0YQdIhME+frA000KQ
DlRj9hMZOndUm5x045nkvEoWcuD4mCQ3hBQwfVUQoB5QAmsXiMVFzBoeKhVFMjDhf3qhgFc6PrTN
kokVXV6aYCZY+t5j0IDyHsZ2BQYqRtHUVytrr+d7a36nP7TfpkUOgJFdCWYZ4nPcLmYWvAGqoVGs
55suuNlI3iVn3nukKn0iMoxmDCTDs+jl0ZSpDGbVQ2UwKn80SB/8FUu7YtiJKh8nqsTbxhvPwzl1
G2ncgqnlYdRg6sFPM6zV45OoQLiOco84+5R0bi4IW1CJnHuSLoX7r7j0ObuiNbfG65dPYnJuTIZ4
dUBmw7X9B+xDrgvUlkWkhXwml0FqL4LhBG8BK6tv2LMMi38O2F629YXJzWhoDVEGb9TRb7SSS7h5
NM88k51D7Nyqi8+sTJ4afHCaZ0SM8CJ845nzhgTTdxwRrCd8DlA+ccN583zYj8EmqeiexUgWklJ3
rC3ED642AEaCHUJUDeh5vPW4q5XW5Y8NkaZPn2O0t5MtEnQPzIG9shE6mRecI7O6YeO289HIQwRP
tU0IgNggpPLAIoN5vKweoppJLzuRHKRHVkBS5g/AhDhB5d9T3I/zBjmMGE8iUeljd0rfM4B3Tr0N
x40wICvlQpiZVXtb1OdQ23DIFA7iThA2PK7Vvcafq29TinSZ+MqSdmHjWPRpqAdGOitW+xxVancm
i6MYL3kbzSafXaQAU7CMkAzOC0Tz/0ujFUoivr0Bwigg9WIhPXApd5U73SBF+qhMs+Fa6eBK/H3Y
vAbH7YRjlv2j/8rSpVIczXRDOAwWSfymSNRvUzEXgxcvnUvU+Oo+Tp49S01ABariKuRm0uzRKxqg
qISYf1RurfEuvFjRZ47q257OopuzwoM0j2ZKt/eRWfmEgjz8cj0pK9u7D4+Moat0lLxrVW4tZycb
bhRhcwaO2YwILi6JUHMHzGCi5wOwAJv/QfsOnZPJojm2PiI3cCEdTuFPKXG05eZskP4SmH75qmzB
OSIMrgvce84lk7d6T3YgXRy43YM8rh15LgOFGIXWT9m3zWvPx9BQl9bVCexhPp5LsnwG/RglexmJ
rX5C/JKUzRuTAHH9Rtqal7csP8mn4auOWRj4hFAJvFjA09ovhK8yr79SYgdVin5OTXBoOQIDpr0l
haGfuw0NrNBPSscaoYd0FX/AFpJAKruj/fSJMg2xXqopEhaoiPEKAXpboW0cV0a8lNSHziiAEBQx
eCl3FlIyGiELn2OwJk/uraEJRHlGijf6rqceQIT3jlHuanBcBwcLBLY9BbkbgEHmiV3CDWUfzTmk
vPwpxfHM5hBlMCnABWKSxH2eYqcMR5fVGFcpExy3DVfkBmvVGXvzQEdvVy84fEIJb18nUat0rEmN
i9AxD863aLH7dQm/o/7U236RYdd88ZZ4567ddule0e7CNszE1o+35rBRdfDPc3JXpuZXL99b8+Wj
dsgR2yo1BGZGH0a5HPWFYb6PLFNB3wWqK9q20LgI95JeziV/XzkH1ttujfKYtQ6YAlEnK/a5V94Z
3ltoA3xofCyBOULLR24s++y37O8URMmVSjdq4J4KXW8Y/jXKJfQe6e8UHV8kEfdLdJvZ9Jt3tDVC
zrqNCG/I1hGfl0wcFWM3rd0U6ax2cIHJLKs3gKkgQjKJyO3TxKXNGpCoze5Bd8zMzkyPsEZiAJpo
duTsSEbJMuEhHeqL7O2h+wlNF4w16mj+sRDxypIJLFkcPGp8FaKU01Resb2gQzGGLjDLGCjaWSk/
M+mjcW44mA0GD+o1Cz5qoK3mDZ1BK27gEGc5+uiNbpPycJfjdStGAyZq2uaclJsM6QzYYp2qenzl
NSJUZ85+yf/tyVuxQDmi5xHScBBxFD0W/xMxo0PEkcOOGooW+3F4Wn54EPWGHL9Y+MP+QLXarxny
L8h4GJlptbtUc0smzCpF53cdbPQCqSzarmTF9scx9sAl35pyI/yKbK/FRJsW3zxXIDiUCGix9tCq
ddMKbrKRLLuUH4iMkb9qbkOfVdeJ/2UK/Ii/p1jnPxDbjZb8yHUBmLNnK3vPFIHVZBFg3RoVqO7N
8lV2aCzjuI99hshRns9UOnIThnDvCAAXKq5lvKZV8FAt0tCHJ1k7qA2vWwblc2cDgWB0ERh7YZiO
60/xmMcL/vGyX9D8wEZWc5YYIBeZH1dHMO5iuKmFFwIK6GIb7eQAwc2pAjQEDpCsxGYh0n7V5pL2
NDqssBEtBet5sQuzg2EdMS4SFXv32cpRz8y6kpZLwvNr0axAv67Ch6QdGg9tYs9a/VNP3MxnORVi
hCLwGkSDpCNFYiKn7EaTnQtDrzL76eAgqTtGclp4D4xLHq9MdVNK1zpHW7ExULpAjrQ3dorQR1sw
V8atyJlRR9ui+x2pf9PokHQowTPaUeurijmky/VATBBpZaLD0pSvKs3AyHwkXH0WIVodC1NoW3o4
Yi/xHpVZfqkKu07isNfowVi79Dgjo21lgpQqKj7Eed77t8qwD7UU/bVV+UlyCXeVn+lzQ1JO0yRc
R9SKaSb/abpzCtLpkcoAqCoFSAPzfDVCPxZI24aLuCrWxD0fFGs16vmrnz570iRtvlxtIJfLlw4m
LPkpN591Ch4t6FybeU5Q+tscxn2UpvuKSjKUW1aqyh29+KzFxQ8mpr/YKEnBriItxP+WxeRuYLIs
oV94064PVC5TbCClvnJYprQdD1wVc2iOS1rrJfr/mRpq+30wtIdObg+Wo7h+YV96NZVZuLScv4sC
baAWSOhmMIR28SUYJldSdHCjjivHlJvScFTZRSLJsHMHMpG17BpzOdBnCdZmz1lTyc2PrUesGqyz
5YjdDr1EQv45wjcH3diY5msrxC8K5A+ZecDUySwupQopdoRFZw7AF4dFlEOTsUY3n9C5kD3r2Uiv
QEt6fuUWExtgVlGN+uIwlrp+paRkDmrjppelfRJku6ILCQ6bVgkywRbhg+Jzb7JFGNOe7DWHlwrp
j5ou20JzW3rOEsBrqNMb5/FpSu1752D16EzjVEz9PogK1/AB+6JHthJlPpQiNqegoZvQGiYIH6W9
GW70lCeCCivF90YL5qTvCe6TwR8OPqYgaJs7A4aAHJeLxoIpCvdRrDHySDnXDhg2MsqIJ17GvEZh
UO56Hg0KEwB6KpmWpRvlFsYzsESg7eEWLzsbkBbri0khuV6IgCqyaBRuSgXPt93tFP1Lkl8TQJVC
nD0/igXAxiKCoIanVbP0ZGLqUVHoXIAxlRJLW5COH96PKEsSZCsGe/3hFAVMy1ktRagNA4M2CWVg
bLMoN1j7QW1kb6EzN9ajg5O8F/RVo0PnTNDGcJAa9A8EQ04mdBrQWg1GZ4OBqsmaeJzQiTUwn9N4
HrV0OAN4V9bqRarPVLIpbHBhI3e2SrnhfDlol0rSwRSkhD0CBfH76HRYhfPhUey3RbsIYuXNwHDF
CezL9MZ0muG09KbtmHyUU73kB10Qs7lIDOR1E4Vu96M3zJQYk0RH29p54TbD9cEwlUp5jjRJq9mt
c35Y+BUG0Y0Gt8BYWQoZYGwuia2nIvzspgtFdxo/Cjy+LRlkoYXIjtkEMrRQ6ud+kLo16Q42n0iC
1yMhA+DNY1DmyXaEx85CiDCudQBufrqo0XbqDEKkVL4zUWw5FsXHOwmuDVEIEgx8C3W1pfOxoZ0X
P1xIQ5vknA/asyPDqBfyS/6FhUmpEtGHCklLQtogizESTUYfyTt2j5GaqoW3N2K/5rru8rnfSws1
RG/rDcsMCd6EV8DKVkXA+rFmvEZTiTC7QKIQjlQloIFU9OyZAjAVE2UKBKoTlRqPUoVcC70ABAE0
Dx2fuZ6tNKBehRfv9EpZpNVIt0EDx2BwUZrXqmAPFv7mgI9NZhgqT7igexlNOp9Y5+YiAtKhj675
ADncwRdW4yVs6IzpRBSLsRsy05zkDAepQ4F23YJiZ0EwDqiX0V81f3r6ZWMlFnSKWmUezLJSVKzs
75XkWXUgZ7UtDK8b5PqaThggECVi9i2FTIoZkSs9lxgT7aKmNLTQgQ1jvfDB7TVfTbq1AKANzLtq
dnMyt3bOz6oBItFka9V38psdNSgrohlmLFxNOW9KU6Gi/eyUV+DDEk35mM+9TYoprWS9UAdsIRPh
AL26Tar3xsQVxhqhb1699+yGgxPcE+dYaI9c3dfhu1J+AK2wq7uU7Hn4NdpLZaBKMWhYGPMjTShU
6sEazAD9R0NLMPD3+bBsa50rAwnF4G2czmM99aP3YID73xbRmpigipmIHD0S7pnC4gHCT3nO+FLS
+DSUbPTVr8xm9pAo9yIC7wpzBKvFPIKk4GWYDXJCCZBt5FDEB/lbUC1YZhrmXoEoNVrAjkdu0XtW
IOoL+e5eU3+yzM8UNXQyeQth/nD0EF3Jy4Co8heot7ZVIFswcwsYxkJManA5huFXWDO1JxKKaIPs
r28RT5qoHZSPGqNBAThE+VXiP5upVPGZIQONaOZucvrCpcAVQDrkWYqPSgXT6yNEVS1MeOoljMCu
Y95Tqnweq4DZ0rf1hCO0/Or0uznc+CR6vCCsjEHLxRKBXOEsMzaDfPaLW0qQLvCjaEsErGKSI8Qb
yNabxKN8PTIekgM3ZTMbn5T42EHUemvVd1mh/ZeWAQvBhO8I+IVFH6fhUCtr10DPNmqzNPRmNpuA
hio0KOFHy4SISAUcMQykMp8FjsqGbYFhv/NfIfTD+mR+pZwyQ07VYrsaD/0/KXaC1g+TucaN3drB
UvPNbUa/a1jFPGAU50GyjZOavRLEyOHT6wQaMHlr2AOrDBVoChEME4rIQptf/kgSgZevhrxcxdVc
5IfQiFhs3JFVHBlVSTFhKgedGDbajHRF3hvUaBDLb1ZK/9DvybkZkVD2y3yDz3FKl7CZRcWu3vkn
pXxRjicz2vnhRQKvh6a93cq4F3H16Pk6d+D23ZPqZwL3KoH9bBlTGMpNPORp8VlhS/H5kXNn4JdE
si4EEfbhRMiGTJ0SutwonVYR6iB0FSrdUyKD0g9RqOt3LSrnWnfSvXypKRdJv0ukS2rqS/FuZvpS
/A9W5ZOZ/Tt66gAnuEnZjhSqQPfUDF+F8ZFVh9by4R8ZBG3QHv5qnCD5OcyIevtTg4NOIql4LbP0
V7buqvWqh63qHQvgM9Y2QwijaEwXf5OqWI7qI453UrQu+Xxrf6GF9tLU0EQofx3Db+8J6wwobOVt
+SxDe8c0gbUdy5hmKzs7onjw3df2tsJumV5Lcc2GXzp936jdlOIjTRHZ/vFndsZdrl95Q8bpPeea
zcbvHiFfWn4C+k3iKwrDCS6mfNDtmoBu0pLVtTXca+qAlPTDWtP3NosUZv6Nwon4IXP9RDjbK+ck
t8yo9l55MdvvrFyVg43Bl74lxMRHaHw2ce2zmSqLuxpYvDH3LH+OIzio/mo0F1EhKDJa3GWOfVM5
ZXE6N4Odqlw649owQ0ngFl86k3Szjb1U/UPUXVSK93EblfRyBxLS+WdLe92DtphOAfMRT71q9kdV
KDODOzWJjxja2Cc6MrvAY8XpVV3H4DtNv5R0xU6z1S8p+m6adWM6qs0aB56mbmXSQpRo68kjplq3
bJ+hjNhxl8QnO99Y3iVg8AbVrve2FavK7lCUS70GvrBpjYvWIrKU75N569EvKNkBCnpFy2grDG/q
Y45hhw/eU55NtqmLfaJ8hNNBHq46B0Eb3nlkFI4B/M+l86s6xk6ZELNxY4o/jkYvWmevjrWuFd8Y
moBhD/0/qXswllfGfRixOH0rwCJQkvnazmRZh3mRJYqP4ZDZZZ/fCuVGvBAC2KMZYUHCdzidJLCQ
YmlxM+11wzBI3yV4faNl4bCuMHbstsf2PWUj3+P4obMVelfqxtj1jCN/UcUn2bmZjGJtgxFlxomO
NCE5GdXdMg9BBXPoHJTbNEDFvx4mJJEr4Hp2cAqQLxIZ4WjHyLDnnkwV7nLJsRa3UP0O0PL7/mwm
L8AOCd9o3qLLI8tlKKi1OD27K0HYRfabwNcsf2Kuv3Qf+OGiRbFgB9Zc8R6evuoqNCjLEsuS8yVV
r9H/mqKnaeNNlXZOeqI7mLtUIAFs44qzNNd+Cu4aGw/WgJqmztHy9NEiZLuV+1/GQD40pR5pOGg7
8+QwBuTU04HGrB8C5SsOHnn3NM17MbKAWVTZAjOQN26bbqcmnzrb+ezoBxeDfwcp2wwU1HavdzeZ
eyX65nCsjbnq40mYhaylwOg1x0LfM2CpmRRjIERmiiDhK0VBaXsXhwVa7V0ihfoJ7oZ6Vb0fmS8g
v/NElOlFb/lC/wpmZYgY+eo1RLpgbtuNjrDc56k92cPW9770elMozMfyz9H/bmTX6Bl/F/t+OETE
xXTrKDrCM6aBt/sVGXWYqzng41/xNrWnut376k6t3umxZYieUfSU4G9SRunad9c+ItktUU2y1nC2
Sc6GeB2qD57VpPiuqzWyvMEmczR9y5EgESyBk4RUY4YnjxCzjQLWTjmXOCdTzuIONiQ4W0jtMxPO
cwo9jFHonLKwsP1ZZNvMqn7FCyaGB0XDrHAfGdtMcTnaWv1RkAGAftFI/yrW+CEZk3SAM5QooHX4
yQplQxiyL61lk2kXilROE7vf1N0HPohmYsa18ZQdw0MHV3Xkv6vMuKmA3+oeqzC/pkGft1E6o6Mm
U3VttwSOar+6CFSgpunR9sXwa2VbqOw5US3rbGcXg8FCsQmim2jT+GG76kWX6sNztxnDisKoQzFq
VeRleKivdlnyq+FI6hj/hhgLjfDWj++0dznlT3SK0jNBbZm3LEthekh9tto7O77qyW+rsN6XPwb9
uzC+y/yvRNCfzZSeVMFN0P+Y8TDD4Cr6w1b6EZmHKX1YV1119QkXrKYKkRjmBxcMq4zRPzUZ4SZe
UrKkkrVnb9Jm7dWgzFyFQB8LeJU7TGTDX5r4atsMu98D55A8KnIXoCrKMO6Q2FHJZ3+Jc21R+hbf
3KL84Xv/ksPBAVQjGLOQjE8FU5GQZeKOH9c0l0ANCKE0eeMo7N54aYLyyTuQaEcJY1b+GJnrJSvV
WI0Z4ai30N9ZMKGpUapNxV+UZOku7jrW2HrPdUz9UYEbR4RLNjpkMr6dEkcCGxr2UW9s8KBvqKQE
hS5/EVm3iAER58RooVxZG+RLok5rCmAf0lobcVFwMCZ+wRql5kLglRmRwofW+0ovxoU+RuhBnM8u
nZ6OqT4KuWLIxLJSnb5srxOsw7PNJaCicG7T7DDyKzk0j5ipW2jp+07DNtrbYIOiTa1pvLI5Yo5v
rzKoIMa1EcOIc4Z0ndrl1hyoDYp856GiT222xDYwPQnRN1KAAVRlnlQn0/JOu6JNd61hCTfWIpAz
A/2OeYosHeUc+Vb8Uuj3IkgBTaiqqyReaWm9HXpt10sxHrq3yfaW01gsJYaUjhWBMERFGUAICd4H
jxbFwgyItgBHq2sYjZt2hFBUBfHVhjIvugsEstVkBQfF88+13Z6bAQKHM9Jy75r06gOV7r4aZzp0
FEdNAEgglhctpWlbDJsy/JRRDKQjdS18p1Z1szDZp0SylxnaFAPhMKFuZnf0OOsVmnW5u2IQKKzj
6A+rlNFeEwARQWo1stTRYABFzZecn4V8N8QFE5Mal8XqW8kSUVJvcTXCARufcZTh3Jl2LRoOZcA0
2eyc6R4m/nzKiEbKSeQhzyvWx5lcNKiSx3UdvzpcYYxsYjIlsPqt+CqXeYJRxRPWuPzbB4ZMO1pg
X4n/DIYhZIJCtVKR1/luzG+U5oTU0uiOQNQxEs91FWEX4HqpG5cO+WUmkV8GraFBMVYgdLRUXMvI
KmryZroSKL+1IJuZ84gvmlmsSt3oDaAnvHJih0sAUdN3V1nC/tcmnDu12V8wuXXpRaomNw9JKmv9
naaMG7tur/gTp3zYIc/cycnIC6Ucs6w50wC7Oil1OGtwjUKKGMiph5+QRxeZbL/Slp7J2F+l5new
w1VvGXfwuoY9XlQ/2XaFv9LJ0Wow9jaJtiv16iaV0a+UEHdlCnlv3e+cuzUUX2VPTK/Zv6I6uxYK
zw51KTb/3m5PvTQcekU5ZOZ0CGIkxpySTUDMHpswxxQ2YW38ruE7tSQbCQ2+vED4kJGClJTJV10V
HCKsLQYiGSho7KsDGWygRUcy1zkXBZpYabAkh7VsZeF7U7I62gM6+2JCsFCk9JOkV8z98z6Mb2Mg
/yWaBvgr7g618zco/bWz9XOuG5Bou7mpT6ue5O/M6OeOPBxxmKGKkKGNaTpCPMqLjh867Qx2Cqig
cySg/3F0HkuSIlsQ/SLMCGSw7dSitK4NVqIbAq0J4uvnMIs3z0Z0V3ZmAnGvux/3Vb6N+U7PgQV+
NvzA8UCSp/xy4ytwGdQtf7XAeJAx+4jqJgGvxHpzVPtEqQ1MaPdaJu3TGBE+Kz3nvV7y6eLcQd3n
adrW78lsOmLUP9pafvVMMQoGxVMLdu7KIzNiKx+xPizG8U/XrscNTDpFTTlbm0t1jWPzEqqS7oZF
PVCAiLHJ8v7UtPqmA4m4mTto1VKw66K3CmI5VNIc4NA8ed0x4/SyMQ1Sjed35yZ7dympijDWAx6g
r0UdpZMePROfXdmdugVyL7QVLJ9Dk10cRtqxwPWF/6SUyO2yPJvUp91ohtbnHQPoFJF9M9E2Fbuk
72CQNMgjuKt4hw6yV6d6zramIWk/dA/2QnA8SwGfJBuSJafQna9BAivftrZxGnwooFxFXG7UzHVG
960994cuGKnMJCHcT0xh2VUxsC2qPoPVeRQUuPPl35mQSLInsKE+t954XEaiT6N9Ftmbnvhyi048
mlF/2GlPzwejdpbe2UL8tJh0q4uMY5yFQIRbvWuL8bRaAVjLj7xp7B3pXgMgr/OvIEFc99A7su4+
abrzpMyPoSGBa/w+8oKTHnlWrgi2gCe012yraSKuRDYeN4wozU1v8Xn75uql9sVPnMsYQvdQ0PU5
IISo+172OUO7KmAsldhU0oUzdgDpZ76OTXbbZuo8g5zUAsstaASig3Gz3GiWjak/HN1l3FsJtCa/
PmQQAsohumWqIZ91Sqz2dv3bCVDq1GS0CM9IHOrWH+O7AU2+02ZXSIslnz71WY9HaDgbJEDJ1rMF
hU9l/B6oElWkItgMoPaLRNw7HWCdu7Q+F+k+dm+pT+avqXeC/zCN907NGM2eZbilC7QDe6TUT6Px
54E7X6Lf3n3r1jGy/KqtQxi/N/ZL6D+QrRHps1aCJTBAi/jasf/u2m/FOirJJ5bsLLaCj6ELtgXL
g+U+5T6WwppshbUJIXVEqYCzioAJKYsYsC1IUET35GfH6DxzY0/U5+jer/B6P2aHYp89Ul5T9bpu
NpPoMWJecEFr6P5+GtYX5LEZbWle7TvwZ+FXws12YHeOws6AnY70HMIycdXDQHqMU9Gw4G+/oT2L
TD7noGtK8UTSst5vQRDn+9765IfQvZC+yuq54cHTkLcNqdkdNhEPSa+PMJNfy+UhbHejfTSMs5x8
Bxq2ve41F0c+jr44W/GdSL4675/jYi9/Dr2v1nsKXGZX6L02zl33yVG/fN/LBOL1ZwnWMgnfYLqR
OzI9nrHrXq0kuZsaKGGbqi2I/lGzLWM3H+yxjROCsZGI8/xW4/LyU+jjLAoqAgxWSBvL2ND7xwUe
WX+CES4heZQBCscQQlsnmj3TqmuK9yxgg/SPPwgroMhiHXt2XibQkQ6PMXljFc81u2M5EQhR5OJm
kM39mo9+7ykbdTgg8bBu110bW2HffLuAMBs2alT2eNT4WPIzzDGjoReVCRanuNt8Z6nmtpxv0zrY
FRTxdMhzgVXQUR3t4nvtIsjl0VEtI2E8POG8ufhKaVzgKkLP0UN18ONinw1rcrbbB+yv5cS8sJyw
ftCIhkBMN0dOgteN30Et0/oAErYCUpycwSZrNuxx5uJFGjZJQIEGsffocZZ/05KHoo0aBnnHY5Xs
JxrR6YW3P9srzG0j9Vn1URQPlvMSZyUaxVeZ/bWddzEyUNzH+kS3brTPuFXI4DaTn40PHCj58ZZ7
Wd6RO0FC5CBvGqjE6ntFuzlE2sYbPd5XaDAL8tX/8zaTnCw/EvVnFq8VsD/DtDTBQSja1yoh9f3O
MaqUv4n9FjjwRF5ybtXiaZxQYQYy/UHJiITVfH4NwmvIx5DG/SWwfouBOuHXNH8wjM0UZRj3hatD
yktqPSjznMCmZoFSOF85okNi3pOa+CucalR97jSbLPA3PFDZmaM8W++UQWFGf0pL0k0WlJB3jSgr
MfZxOUZfY23vTS7IcD13+GS64q+mnWUS3HTVP7/0Ef6QvheLIOfG8iiqYkfaFM/44AccL37wmRW8
NJMA0aTPiqXs+DcPIdxj7UDOJO6CmX6rhmKLhrevg+hxGYrD+lUa03a3MsgGsUs4a6yrt142Rz/B
w6ghfImJPlhIqDnuU4yxzs446Y6tEmGZlBgP8T+n2kWNc4osWgfx8+qAR6oYt4sfn1O2TfHsXXTe
7AL01MYCaEYPahCxkvTmfcYjeIaI62WaJhD+Wb/G8M+itW/mZH7QqHGFz8VC+LmkwVOn+YmZmfYi
upwmiWT9lGTcL413q7zmKLBvWDGueY4YoUj30i73vGo6x6t93XFWnttDlQU7IwuML+KjUbBOWk1x
OOQ7eVhm/zbpyGrVKQrIaoBAkkleEqgWMseox9p3xv3B8WDbJNluaJ/8NKeVkVa7FM+N2qcGlY+4
cuzjsMPgWzBA27YFbTDfO/wRMs0V7saXtrpTsroSgQY50lr7wESv/NIZuielomROg42xcQU4cEEc
iFhtDvuamitIIb4HFQ4QQgmQyTj4gTU3YOyRBYJRPSO1EcFpih3cok0PF8xfV89Du6054nA2S4er
pgEmq+bbQZldicujyiDfJaj/k9jOw7Kb5/hssQHCmyuAS3X8PD2HRwXC0y/Gg1xCoJ5I7K59N7JL
M3G5izYd/SVe7O0sueyWiH51puwASCUDzs5v5uMyE3vBkTFEaj+BjrSxuqrQwbxkSOHcBAHOdbTv
GtRbMshDyyaIlcUiXzKRnctWHplLRrvehiPVb1b43vfR1mYxyTmd/1FUwdckO2rTn1NJ/+fGWNeA
gS7gWJUjPi7sQCLAPzZnyYTi9L8zmyAPx8m8RpT/Wfmb3bB1yvV2Jhebh+hDBBUjRRxu+m5h0jR3
kGklGpwbbOpVos5HjMXou1S0pfl72FJQ/KkQ9xeSouF4541vASpRHZ/64DH3fzzrc2Lmz21OM+Kh
y58ysruE8y++yPfuQ5rcJHWOSmgmXlN/2/jWs8q6E/uZepfTRF316mYdDZvGbCPyOpqSlPrRBSgz
7YvsbgKpUKgPRz934jssbtzpr18dtXqzrX3mPksaPKtDbt933U8pT+vafannk80k51rXbN6CMI/F
awwxuH3wx3xX0qwi2p8czUwNGO7k1yiua+goAZeOA9SW39WMI/wxQtHwcRnG3mo5STbDWO+ikNL1
j9T1NzOrvBxtbvZ/7DWbSYBp75XjWVnk5hQHytfIfuktseH/AN7DivAPXoRniViC/9BWZBDLSyDo
XsAdxxgYQJ/kSBIIEoJ2T3kRTeEdFcaoYOuPKUvCE+GCPBkxYKwb76NS+M/diZ71Jze6XzIY+xwu
B2DfJBBRILBi2UH5O6KNC7c/DdxCrdxHmlf7AjVyImtk3fYCj988nJOOFpYMtkGSsMCFuw8rsoaM
0TnDtiO/52nksOCl4nnYRyP6e38QlTnoyN3N2sabqvdN0z9Z7mfMbTpk8QqmXEXzxo0y3F/9IWrd
/RTEWzdWezF42ymX+6lp8WR/ugtjCVycKLrt1UvspH9MdF/UIVb9EMqn3ndkD2wZc1N1yT0UP8NI
4C3n5SPl6Z5zIGh1b6bMh1rq4q7OvXtWw/ZS8IavRw3iHnTszRHFKbiIW2ykKLngJmHV003CYF3h
cynT5VDGLO2Tjwq7U4atIvHeHLzCuKxa2s9MWx+XIQKP4u90Dp8Jt4Uy9DsumsJ2zPeEXZuWbjMa
NejpLR1MWxWBdZSrGhk+4vY42WymB1wo/zQn0JnWo/V+ksGt1mi/5N9Wmb2bFp7CrwMKUSWRWXyz
65d4o5ue2j+ClLy4gbDFSMdkgeqscLQ4F6fgUuZ4bW1Sh3/Ao45R9JCr1ybD/UaQg+PdYF2mCZzQ
b4NCVjsEb8p/zsDRW3yYcaQ8KdniNFsXqs1+6sI/HhO40VTXWerYhGbHM4teoOsAtzugabRJxms3
y4vsiVg440FRnLGUoEO9RiBuoMMU1ylPaYIaJx4C5g7k3AdWkJKts78451pUN07Y3yleOBNxlzHr
hX5/X3je11K2Nw1QMCPuPAEbJuTS+OO05CLWB71fWHsz8pjpWZV0+raYx0Mz0qtUiNskSp/aSbyu
ySNXYXJ0MnWRBReF3RALoaLeuV2vAJE5x2mxf+nvvonrBJyZPHb2woU2wPgKwKyp20BAvavb82yC
e+PdxFH6bfL6KWYxVVr9G/s6Ns81JP4BpEQ8/oJsTIf+qag9HBQA5/ipllh+1sXgOIy3eQRfKVt5
Ad1tQn118RKNQLYifMvFSxllu5BYVJ7p17HuwZxwWpnfC6AtveWdigWNHEcUtirChfmyr5P+zkkb
TOpFf+ECuk4iwGficU/DkuyLD4ERY40ZWN2HHaJd+TOkW3MRTX5ikYoDC9N61N2rgFnT5wm2dN1N
xyCqMrrsguJ98jrMGYn728t27yfJm5f4r7GYH2O0uMh+pgDgseBNWixQWxH7tD/q4ATcVyTDIwWv
PzOehsFjS1YEF38hB5blB7vjVdfdrS/W7wHHzko81xFmGLG8RBZ1LtphbGpU8Raa7CA9TsaB929O
6pNdtHsxq303x4+6Dl/5sU+5l9y6OKKSFrPgjHfTKmDVlRz2g2C+iyJieiNHeRSvh0713HVw/SYE
DrsG8iJW7tT9SXuawzp6g0Lr2hRyL5sHGP5bSR9EzsWWoXP2bX8NoWIxqa+qWfOY4B5fUNHcsSVL
/OgafW8yomLE+awOF/mKN00pk8dAxDI+K4CdIFFOPOGEo27qybxjheN8vtzwzceb+G4Tdy5YbyJb
7hZa5EefYc6ETzkGCtvJwLnmN+So9xKgYlA9lUl5IFluJcv7gEkhS709HleEXnrl4+7ZsMYfE6ov
Hee65NGNP7CJG9kS15fYUBg+wzCFrhiAFQ00xh+X22LrfhuGOUE4K57tf51d7MTsH7PJvSy5+1Ik
9t4f/VPToHrS0QroH+fBvlTJsxiGW3wQ/5La27rpcBrgxofzfuLrNlGhDqO9GNJTi1MkxZuV0S6W
O8Xe+MN3Osj9HD5i8dtObXHbcbZR9XWJKgQiBA+2sjDLTyFRrsVPWIeW9/VEN0Ebvyy6srYcSO7m
4CoiQWW8AvwjGNrYXtnByJGZLml80a4ub2XWP+j6SI0sHEkdW7dlBSTUxZDyLaU+uly/piRpCHxD
oRpLqnFzHvaVweJixLWdicWNNkZe/0IO+80fw3/6X0ixqSPZR3k3KKMC+gUbvo0n77o5eFzW+Obg
/123a04eXxz0hTZt71sTXu3Yvq3thSjmchg0IK6AZux6ul/NAy1T1WwZmNDVvayg61UgqTxp7d2g
P4qmv09moAyEs0VUDHuGkT89wACRxEAKQ6iM7n4ATSCW6QJOeAzNdvLkW90RBY3Rb+q837CTwPlm
dvK2qrBdS86rCeEEciu5hy9qaJ4inGqqxG2At9B996dur+k84GmF3JcFm1yO5wkNGoa9WHKwNRGl
56Q48ghFfIwfx5YpIhvnbVsuV40kROP7VzvQE9dfZFUe/ai/uno6FS50ZnaWk59duxRr5kiZu7xp
NRm9q0jxJ1XoV7NPQU5zGiyovjx0LIXrJ2CPPzgb+tRLcn01D0E6DxrkgmEcbuPXAsNitvyMTblv
lmgDSs7Vw7E09T7HO7Uoj6orCVvABTPhbKYu2Nv2tG/Ar9c+H3yJ1hX3B9vD/FLrbQmBv9QHhslT
T+vuwI4/oOa7ZyInh3ltKaaymcpaAgt1/hGCTuwJAIExlZ+thOL+bmU1kxTeCIEjOUm3fMR7VQRs
/8ptvAYncfy1/QBu4UPTzRBvqZ6PyOsNUGoXMOPrqbthsUlz1Mwg6rNV8FfiAqk6xZ7EXS1rmLDb
r6HDlYV9SzHUurSzVorERgPb0bAGQ5lXBGwFw1FJf7VJSVBP2f4tdOHq2DywhwjmTUt0EPsqJknO
DFSm/EzdtULolunnkn335n1aV0QlGMOAoA88P/6YX5U1bmsOuTy6SOnV6I31XrrEOoOLjQylOsl+
hoW77ePOfnZUerTEgxPQ1NepAZo2B8TUFbTsjA69z+VaNkhFQz0acggRE5jwYH01VjOdqp5EX6Sw
AfkjEOsA1r6u38NOplvP5byevpUm+Haz4aMACbMVttqGhsDv4LT8/Cz5dJ2Mo1cl7lRHx08ocxyl
Ev7JbPFqAR85OWaO3nMeghbIWSlZ1tSA5lr+CHXucwwMMWRXdg6JpmxuRTvc95Agk1Zh2h2rcD8M
VyvmEeZ4Wm7CEpenRaHqZFZVpeBLlnrwUoySzb6ifsQthHNU4E6ituGuJjB9yxwfZuZVGXoxx07t
i/QY8PChDZXDJITfOMmpW8RapYM5ZLWdb/sw7q814UIn9GjuJMpshd53O4egWjVFjnHxLEI6K6x8
/AHat52KYJ8LZycdwsosmDaSAaFS2AaC32Ba4SBKXbmSVgpyANC2iY9OCo+L8y/RZjrpZYQZVn0O
YXWXN9Zz7vmAdhJm/vqazsM189tjMTecogOMBL1ZrpL8VlpMJ95Ysc9KzjyevpdD+JRVMYQOJ55A
0WVPUZo+hKLc5SVZfRO4jOqDjVyCOYDMP6BJjICzhZ1BSMri9IoepXhABfBDEhWeEjLNjiCx0Q7y
pszBYQ2g7G0KN2aHtbXjp7gC179UVYZkGgIoSDTPEBtTr5/Jczciq6bNk6P9f27wQCMHcEbLp/on
uTc23PEseJuosXUC6P688uxpcEp4TPpLl1QmoCTXh8qDjOamfEmS9tnNGmIovj54BReX288XK5zc
Q1Rd1JCVl3KMDzJkjVyGzFhJYc9HXSbXtgG9olSMbXwreW5udALnM7OB4lcFhWCmKPZiSQF9KBfw
ezztho6comRTvXEXbzx0XEXt2njkd9/JGOa7JDWrB7085v5Kr4H+qB1jtoshoxmsLid6ucSo5v1Q
WXonG/07t+XP4FDJEYieEZ0tvsOa3s5eOlq/T4WRFHIV7t8YLGUbIFaPMZqt25dnu8UkFrI/bGV7
I/IWUX2EhqtyAF15OEALI0khEQQ27itH6N9kqEmw5AZ7g/iqZizac7PNKnZvXeL/9E0z7zqQkLbP
2zTC15ohlQhD52JJPUVfFg7cmxzvaIT+HmQfpJOfTTg6BNVL5ieK0GyDzL2I+MPHCFCb5KcrcbTm
Lk11GebtqCzfmykLjq6Kr1WNkBYAz2oXwItdGBxjJJbtVDHQuZ73ZEOYQ+s7CLpFmxCwPms0c2wG
+y/ODVM8twbj0JKAX9TKuJyHza2c2en000y6VnAWolKoVF9+AaN1jp8nB2ZuirwpakyWk0h2OqXU
w+K694bgO3OmS9bRRFAZnypFghNO+2+O43+LYB+gOReoBvNcmzOW4hyoEgUrObztGbW2oY0dP7I/
Y7Y9WmPpyRxn6y2rm9ohuKzc6Ny64M6FFX5EcPMmiDS995RLhgnXj/9yryl5YLGo6B99siZiWn6F
21qgTagXhJrlhKAieIAVsW1QRArOJNHL3HNlVPozC4gZZ4ZeWOGFN3XznLOeCrJJYPnm4/BC1n/W
oeZU/EeGwcatE0D8NtXCVkfJmrCq+JoQU3MhysmVxWbqEsmnmN+nqN35wKzi0mJgwzs9Jg4nm3og
ezs1eCr6ltPCY5TXl9ADdN1Tw53lCpTNhHs2rkO8SPNeVx6C5pIBnjDuVUvoFk6T3vneh3LBAcQx
yNF49XVLaiMgJGSgqIXHu9FCwAhD/Ti4zdX1HHvbGspMUbf6EIqNgwQsGfqLon1Dpr0rZQ0UOLZO
DkjtaPQuNe84d052Tn0RP018eWB+QmW1XBIcft9uTbjVMSf4wEI/q9SNY3mGSpWH9v93ovWyndO5
53xkb9R3lKWNAyYP37pvsdUVHLvYn5JZGEviXZrZJpT+iB/0sWXHUGCeIcI2UvTikz2cW7Lv60ko
H/zXqMfcGU0nkTTkTrG/dwlbL9ENj4Ug7NM7HFbKzsBkAteD6Up49YeXJqhoOiFUlyvGqA7qF6VD
ixlOrurdbWVxZ29J1flLTCM2qxerwnozy8+sx6So7Qqp3vdaPCA3k6EQxJERa3kL4hwW5GQihWhD
617fR0rotwEusD7oHnv8PnCWUJa8qH6v4g4VzGVBl953of0XceBJdh0Fi9Geal/M+9Fc4gclRRcE
3N1DgXMwDpOjQsmpe3rI8pJqB9WNZ65LwoopgbR+JepoBwoGXMAlq3A3T5Hc4gB4KezhKgYfbBGV
INyrzx7mX4a194rLFHUs36SKro+mt7udbVMzPKhff6K1YHFaZj5wvKhv7aZjX9xa/pErDqVM81WP
NRjyCd2/yBJkBwJNTm3t6jzk33sCDx++t3ahzijqfrDVslnt4TjmkHLTOn+dHLa0VkDG0Gd+CpMY
Sy+7oYnLhx3No1dUxXYi/MoBvN7MM8GiKBsT1AjxBEa0DpW98buooKCYvWJFNy2ORZzUGYv61mmo
txQRAAkz7cgYLnFpb4fx169iDoHe9O5zl2p7ODYjOo/feU8VJv/JrQCVL1OwW4YaFoJ8SHS4Fowb
aAMTanWBZSPt7ffM5WTkiTnHCI0zb8RRy7nb7JxqeCc4l3sZ1IcgeXCb3uNGhn0pT8NLMKL+xkhj
o8m7DV9SQtnTbWaz0nZ8n9y244PZKs7UMBA2RNCarP5GO/5vbNAfJv+vtfQ2eqtm+1+wJvMC/9gU
p3KGID/0P42FQcVEK2OfSWW03zG/GnRAPyoOViDfODBAjVN8E72SslxLvYh8iVjuYWdamuhWdQ+F
3a4dIICh0pHc0Dzp5wb2gJejdJMip3bIyczm0Qx5QeYzJkboYaP1VfriSzc5Bi47SzVFwSHrC0St
iQxE1HqnmEfq1YIaV5TZh1v590tnU3fd/qY9j0wrd/g9hm9VNz7fNAN1RL00lViuXXWf1DGfhs2e
ZtSw1UIJUYqRdUpqwlVOQkUmMQlbIYiYSrEPBIWp64RaX7gCYmm5HVCbKQ0Ltry/zI730sclIB6P
bK+q7Go9K/K9QYHPxr4hv6jJpC/1Z5itJYwlOoNDhgLiLut0O3l0neYN3WUJOM5ZGRyeqfNZKMYP
hXRjUgPi2YnZd7a5vk0nSa1M7Hq7ac5v8m5gbSXVnZNrslicuxKF7lB0PfCMcaQIhv10Y3/SRaE2
deA0XJeaVNXc/RJexB1riBrZsbvLw3Q4x0Xw0AzDVz3lbNpw7x16bA3TGDCV6eA+DLEQz3VNLIox
JCqkOMQjJzibbVvDTd2r6fAdsmTdbViUrw5yfYwCvtORevXH9Dd0h2Vvd1eTExEaOSj/CRCYmXAA
TQ0+VyTLgHJkmOyGG8s0d9oKSbe6udw6GYVsMXSRngkxi0t2RDOhJrdnw5BHeHCXc+AONPaIiH2L
tO9ymwO8m8BbrRiguwJ3JOHAWFVIe8l4pA1nm7sWJBfB3Ds61CrP2abBpr0R2v3W7ohMStAgMoyZ
Vubumn46g2v/ctKIoHWHBJVXEfthHihEhzyX8XNYrXAd3QNe0tjAA4Pn2MPfrVL5R/aSSGBjyq1j
7apweZ/Sb6stPyqr/RgylgVxRJKlVv27TBPCbQMff9J7L8J/ziro3tBeqQsMuR/Nw07kzj/D0ZXL
mCdCZnWblLbTQcMwzAc3wkpTHgpVH8u+h3RIyoDoZ22RgbMjsV/okiby+KdPoW/EN83cwW2Fzbn+
+7nmmIjNkNKO67wW4w0em/IcY94WtHQcQfPtG+uUrU6LdPUmpzFpHX89Xxu2ys0acB/7/pPK9Z8Q
D5Nt5EVMxXYe/Q6/GocR1ivbcaLCUtackJdZPOkEgZwWd3YHP54vBXAtXl0ZfQelppZwoZQyVViA
WEjCxaDaVq1HXvaIiEz0DoTirpfuJ07K78a0T4E97jP2S5tifrDcaXVH9qAB67dKgzBI0bX6xGAb
KNY5UBOQdgV93QPMFDUcRsANuEv6GdxkmZEkCeZ9lMDyWJRFbfiIABuCWhqdK01uM4jKNmP0SydG
aCdFLu6zAdqawGrinZysCUmiVOWusnh7w4xccy69o7B4isyzo2mfTY5ylBiubZeclJR705CMw/T1
rsvqO63ZN5kOkQTL5JuseyJn3sHSGWWfMkLyYOeoqvj4/383qGRHzfNjXdrPbuI8o2D8EFC/jD4n
a8dlLCyr/6ekY5pWvM1okdPa7+7AqLSzf8kY3PXtU8aiAEANX7LFTO+tZf5WLq4Ym4hinL/omdnH
64aX2iXRXXEs6w1aUP7gtB7tgMVnTbOjbOttZGACVGwIxtLHUxL5hwGibMnv/idYf7JrQYeyeZos
qCGUYxiWRStpJc+3jbCYb535IC1qBlyXCF4W4Tmwbe5W/Cr2Vd996v2UuFmVSt/TMoJc++TP5Di9
oAi2kY/trlakJxtshjy4EH8RO7kVdKNMtm3afwbEy6qU/HDrYstMg+lnbqyXPsrSQ/02xpmme+1K
FuArSA0jZg+kpUU2SGtWUEk6w1SM8r+0eDira8ZRzD7s0F+ZWY85BkgsTrnH8W8zjkQ7AWhcvGlK
dgBewQKFHgXxdk1z75U44d9pSB+UZ5+HfCTczQGm9qEVOGPvkUTGNJTrKNmVAY+WdDcEtF6GhBGa
ODq2EYNLM8ty5/s8uMP1KzX4z+R275x47rflxGcWyeHFnTCQmfDHtnwHdQviOPcqf/kcErKkPnG9
TTLwI3n6FKCgyls3Z7hcRlFe2nl4L6OXMvHOeVVtCnxqS5DxtNMFa0BC4TUaaFHVy860TOKFbv6N
XfgukmMXu/e8okueEFDUAcY2CMXsr9W+XjRHj5EVzZyLvy5tpPGAvmei+qyiZd1CgkOzpvDohpij
8hlquuEwOLqJ3oYxh2R34rCdJjF6lN62cE29MHjvZg+aquvVW55IGnnfQcfk0YWuxz23n5aNy0ti
P5wkO6ron32bJSZa50sCzYcqlAWdY3Xy+cX7IFmOdLqe0ae7aFNOim/8sFjblpndNCLGvjD/Ohb3
ui5hGNJmOQYNyMcu5Ns2Nkz+XoDEOaYXv+DsoZVs/yR20fCnX09gYt+k1qsdcQ6s0oZRRrjHwZ9X
Sgeujph6GqSZbMNmmeSyqP+ZDjNHWQqGeb9/DnLsRBgGjrV2byJu6iQmeWfamHcucAuifuXOUN8C
QnSG0NlIFucFGJ+SjWjbKnloYGDqhuRU4e81NAc3te8rD6N4E1vwkjRlleMAJ6WBJdvYaC+Dv+x0
R1ssZ0Ghql2YNjHGws+ifzE+x/48d0nMOUAPXCKrpEG51nw01KoEqt9D0ai6GsMC13Tj1WehKXke
ErxHVh+eGK23ScnXsfDYhcwZvKI0YWM0D6hFrOLIRKzIt0RiYKyW+VU6YXhuGPbDjP00K/LM4HQN
iNL3Y5Xd9JP1OHAfO+S6/XJb5DYR8vv6wVhfNHJ+n7l8XnbNiVUsT0lY16dIh5d2rFeD9V1V2+FZ
IWBu/FpclpR7VZMm3ZHz4dHq6IROKpa8dmwxKtACVSTQaf3FC/em5/blFvojsvG2BmGb/olqKVng
E0PD+LvzMy4P5UA7rkfYHTPfTCQv+w7eQbbVFYGzLqLCop5/TcNRb4jb+9Ei1JQja9aSrseaupkq
x4+nxqE/e6P/IJepfqowoyHij0hYt8w6kPVtcMhxSspjOHDHX3Z2RamYaT7YbXHMciU7G47oiyHm
aRfkGXngU13Y/cFxwyfaPLGGksyz8sOPxa2/8KtSXzAod+GmxqSwIT5zZCVJonU/pZRmaLsdsZWw
LDKNxsfl02qZM6DrND06fgCgT9gffepaOAvGs4m7v9XqXchOYcakWRWgfkO1gjpnTknun7h2OM0s
MVSCZtrFXJVufsoD/l46sMRhcnQ7/Pzcv+gSbXPvTeDUHC0uM1v5C3rt+I99jsHDBfaRW22FKToq
rwPdunIW+7Kpj0Pp/praUAtYcoePrF2Sh492SYuLp1dUY2r/zAOgpHp2b2aB3VdUf+OkmTdaw0d2
CR06gB59oRB+FsywKRNxK+qCrtvm0PgSa2zeI3pW6lKAAQGjTKKmCcNn36/bQ+7pLZyS5NhzQsYw
Ev3LudJ2Jvlws646JlO+vmTGZEathyZxkUZnLzvUg0s/OAUPWLssZ9unJT21rlUe3QCzWzvoYtMA
YJOsjWn25ai8yB+CVdUkoObI4odvFYgwM3Hvr8xmSTzg8z4huIRpT8wzjvu+5KLvubl0PQ5+rmyq
gCbyHpqB2fI1TluGFRjWeNziEnRHzjblj+w4w7jVQiFAmvfEvpt9nA+f9shspKb01aRTd1TUcvns
TvqQJa2Km5uSHF3aYpNNDLaCZVnmzdzSmJNbz4VmeyP71j3y7EEPFNUuoTq8KzNzozxBaj4xZ3gv
O9IU9KJW0U8mX/V/7J3XcuRIlm1/pSyfL2ogHGpsqh8YiqGDKpnMFxiTAlo5pOPr70Kwunuqr81Y
f8Bta4tiBCODoeA4fs7ea9cQqB0d7UYVppcw7h9z5UGxKk3GL6h5C5d1aSpmeWaWv1aGPPYxExkj
52tTmwk4lOIuytC0m/5spY+sp9ZJNqOlvneF85Yb7JeCFEWmGJnZw2LqCKsZEr6YzEDyCWydzTA3
QjKA+ulTDyCl5xYJLC6SDt8fZ6tdFy8TBnWb0H9hyWwXBlsvrDQ0p7oiXfiefLFHzt+WzVLfGM6P
qNWNfe2ixzMbFPOx+cq5aj0KAJ62gCGQRhVaKiRzmRa91CGVV9qvLa8pl6W/HGzkkw7b2FJSaBOO
63Em8wfibyLoWyFwRU0yL4g84O3zuQVHzFowxicJdR9nnbqd2IUtuPfWLhBh5qwnsD3sT2SIWQ+I
ZShQgo8t+mX1VDtBt0k4Vm+8rt6mdkAv0Gf3i1vyUrjOk5E57cqeUmaOkVhFIdyYTiN81UW43oZT
svLhc4xRAP7REUz3wu4+zVChYsEYSwUV030fLVqwjV+upY1pQ4XB4xjZJC1lnGhEF31UZmPTr9R2
QxgQQ59gkCHWMJIBZ2tF8yMdid40qayh1bOVkx1tR//ezNmWBm3Gux+h9OkdVW/q8RD47sAZXQeB
LzyC2HJv1dXzFE9mwUZNNM5UgafCS/P6NtBXfamOysfTVxZi65jdsAV0cu717+1UkILeFwjxS04g
mLFoAbjlGlSQXXFESYI6G8KpQB68jQBs66z+ZMCYrKxQu7UHEwawT2+V/ZC4Ze+AM5tmcRzbd24D
eaHCBIC/Hj2lOkeidnaoKPvtpORHguoDlmmmLdXA3i4ynujAShSWLSsCtXDf2mQZ6stAxSReONGq
Glr06+QQW5obcJ/sMpVtv45RdruAm1qf9xPxGJEWQ7GyIuM5j6pixdRRcx2fIL/mfiRirYEwQyoG
ydguKtQpaz9iqp6d4fZ3GikdS5n5P9Ig+BU2MjlYLVkRoRsF21irIKAglMsEgWj46VDxlazwkUnv
0zHC9ZSVtIZ6NuhN9oZ2ATypaYJvEGN963j+ezo424TDkXWpOQ9k1XR6Bs5TQ0fPiMNddv4+F/wN
07P3kQfVxFaxxYTRBXqk6eDfJqmtojx99JQJrF6BpC6jN9kj6yvSHuwYR3um2z4Q8XHryH0khvAy
TrizJ6pZhHgZ5ylygsKUeXOIEyYvi7MY9Hw5RjQuA/wAOzm2+Ac5g5l0srDyKaAJqNcGGAkbtwfq
3Vbi1vX6fGmj4MoE/AfTDIAOFTSp6U04LpRWp5KYShmI4ohKXxyDIkJ05rB03GZcW3n5Q77Fk78J
LTwsDS7dvq9Wubqf/DheeQjLlybvppfCVAhj8uLCIl5OFfIlTsivHPevBIelVNXjhxKC/CYNf9DE
fNk3tOoQaRSpGkSIlAFQak6nQrrL9k1mtrW2neZRJMVhwt85dYzWsTMxHyRZTPwysImuvCaFyq2N
92o6eg37xbKegN9liJlG9NYGAMYyNKwHn129iAh1sBP7kHZsMGMxHFsNIq41S7KVjYyabWVLxjO1
YoekjRamay5mbohmvudzZxujHpid7FeCGxyxAzg6Tvyz8hilaIQ202/pwhQJ8qvGsZxbdhqRj7vL
b+ppxyp/m7iMVOmP0hGzi7vGtI71ZFF+Digx5j1MhgITixxb+bI2p2UES1UY4wXv1Yuw3ZI1MMJb
bleQ7ySawQG2u88bUzb9Ng8MxTF9yTok75OGgaYNBNzUAJl6C8x0lonpiQyABY7rOnVaBKTRDo0r
OOegpKFueLgGBgnuHQW3HxLWI5C8dwHvW26kBU55CTM0MUAvQhJMbZYHFHOE0cRls04ky8cwNXQm
vJzlImD+ic9ubUn0U3VNx7ONKERh0yL8ZBtdjQP5gajEXEOGG1W1T2kNoQm7Z7/MJT8NjfkkmZtE
TVOserc4aQDjljJZ1UjUlsiqY8QWnI5iP28OerQmfzg89NClWbkkisYOSpqktaPFmypk9fGdfLhN
ovYsepdlqnBQTjreYxDmiNhbWiNdDbZFyfGQmu506+gMd3EiazfffvuPv/3Xf7yN/xl+lJcyY9BY
NH/7L66/YSaUcYjs8K9X//ZY5vz/+m/+cZ9/ucsxfpNlU362/+u9Nh/l6TX/aP71TvOz+ccj89f/
fHbL1/b1L1dWnEladdd9gK/6aLqsvT4LXsd8z3/3l799XB/lUVUff3x7m3cX86OFcVl8+/NX2/c/
vpmGuL5RX+/T/Ph//nJ+AX98e3gtfju+yrgo/59/9PHatH98M8zfbcOj5SQsHTG8Zzjffhs+/vyN
0IWt8z/XMX3Lt7/9ximvjf74JqzffV/4hueZlonIwfO+/daU3Z+/8nweyjNtny0dc+Rvf3/xf/kQ
//mh/lZ0yNziom3++Oby16uvz3p+cbgMhef7tmM4whau5fouv397vY+LkHsb/6dN7IIih0azXxYU
5Yo4rBScvfNrsvHQuQ32Znhb+Zxw76f9IVEfGlsStyDxZXRgf+dtuNZIhAyZOBnMjWiIVutHGVpI
8HN24mSyyQ9i3VadXz1j+n6r3VHephOkX1BnOZMD1yYQjHYCm73yLQ9fB6d+i/wahnH6oBpPsOQj
cW8meWjZ7aDtHCM8Qqwg7FprG73DjIwmv8Bamrm5cudZjMWU3ZmFobr76cLQYzKSI4aL9yWG3tFR
69SOgZhLl6l93sOeM24hrYT5kfnkp1PTSc3A53NYr1Vz8odub0qqS4fKI7eooezqzglMmMv68v8f
Y//eMcbXjsXofzrGqtf4X45J7v91eInfLQ4PJPl8CyAnCMf/++GlGd7vhqvPN9owRg1sL//9+HJd
F9ymI+b/6O4/jy/T/d3Rhe54LkeFbtkcr39/Yv/G8SVMz/rLEWY7HKKWQefSNUzT9VgD/nqEVUpv
4pRg3bieMxRg9xMRZktk/Vl7X+ByQyH/gE5QtUXxxM5cFkLegaSyl6UVt6tKI2UxtcVkLKc4f2uc
QO0UIIttZ9MBjgDlnCJdPydIFNZ+N1goxh4sz7B2+MXIA4KYFhOw0cnRhXkX10+GgVkx06znTjMw
jVgjoZcOA680zvRXM3UQCgzEm/UahQos3LCtrZXUPfNJGIQk94mdQp2ZtTodzdK+BhgUjgJjvsYO
dBJvowRBFjS2cQ5J2801KoA2/556HjqVafLPdYheccgqWACJGe+ympxTSyfrLIN4mFcyheO780rU
f83gAheVKLdal4S+UdC8QTfUWrt2jrq207s+taZjMNoBRXwYvDOpg75klP45ioc3vXOHLaYoMiTj
vt3n9QCtBKvNCuIsjmjcK8Qh66jWSzT3UdInG1ZqvKDzv/eK8j2Iqm57fcpI0PdNJMdbAly9W93K
q21XtSkZCybeLC0+V5OmTlFC3pmvyFjCckogXzyWKV4+OjeSqeAu95W2u/5Eu0PbjaYgpspqiHRl
EIC4RNNAYjQa5AREvCenUurUWp466a1j70ewwaLRTFx/3SXFqM6mWf0YpjjbgGQDyToU+r0Ij6g+
dLKEJxLiw8C3HxQdMZqldXtrW130kGsDmCGbQitpDQaXFd8pYdDE0yYR7K8XbVLYYC0FiLk7vZgY
Ycc0krxkaDdlo6Beeo+JRnYnZyexiSvYNfGLCJamkui/6F+iM5ifpuV3h9pj06rpDpFDQiGvSCXo
a9wQSIRqBywZCmszpmtmx6YPzzM1aXvG3uL6KVp+4Z2/Xo3n5xDwjKa4tNIdV4Q3NgungfbLQD8g
j77TbtNgCvbXiyqxDRAx81MQ7I9QzmpEyY4KVGfdd/eDIH2ixDUfogRig7UuhGb8Gs10C3OhPUej
OKaJ0HaBcHS0bxjBQ3PAazJfuAKiX5fxHfSwdy/GOFE7vk7JEt9ngPJ4MC52fczYyr/Lhj1hO+6D
oU6eaMDCMGxQuAzAMaJkyt8E0Qgl/mxdutF+YnpwYUpXLNteAFmyBXW0h9ShuzHebb2OD6EFXFI2
Trf7ekc0sBh94Mu7qazdtXSihDFv+jLYmfdd62n+a733RofZO31dEwkpAMMUYCspNSIhoHIXZUfy
bmw8pbbERRnVhr1vlE+kI7O6lWtKeiP2pD8Mw0Aun/t1xZ9v7nV8DFqO+Y3Wv1f7xqNR2o8degYG
Hk10YamuXrzO+YnBugS8k316I9DPfr5mp1660pJ0uP16qV4Wfm/GrjlfL/zKvbhSPRAOre+KpHDu
AtSYfkLiQF5RK/ixi0yiwnyH6TfVMLESLHMpmwRtcg/hTpM+jampBBsw31PTsKvGYaiWZlqXpx4x
g5NByYUs8+EVn1FoA25LRXSi2zb8ZOiLyN0xAgojjlsnG2HxGNUzH1G28QNEfTpzjF8sLXbR/8qi
0l66dSGXuIbZQcvCetJa9z1KTMwdFVMjo3fMpy4L3p0c2V8l1HhxBQmTmkDtQUcUzi7iZoZzw3NH
wFMwRBcnNsrjaIz2QxoOn+S3s5Mw+35fQo9aMYRHGeX59J/pl3VmWK1ojY9HvULJ8/VutoSCHxrO
DwsKrGg7SIfJSgQcE+MQ79q0Z6H8DtQhedBCh1Sl0djJBrFhkE0RXmbpPJQ0XcY0TVcyUhgMCg9O
cxcF0w17lnwZ2s5t4tMNL9Bh9BnW/W5CnBHHiQ+owGzOUzWp/cTMqGpDucvS9lOfD3Jp03/6Wr0H
ik4Sg9StQBF+6eqowNMZIt1Mz7nCxq46FRMmE1fPfl/WC8PSGxrlYmnUHtaB+cJ0Am/j68+FvuyE
c1JNyNgY/WGyIwwc+3+8FVnVnBN/as5yZE11S1sSmglfLa1g49cptOEeDfhp6CANjIpE3qEJnYdc
Vk923va7agTd67YEYlyfPTOEiDYEVC5crXRrM4hGUBynu8LTyWEoLaJWChkdW98kfVeU5+uXzyNz
s2RJNsLmV9p1zyGyKNgTGnTnQSCQn2TDYR1BqRJ4/DKtvbdIJvBSabEysjTCvStz7OvF0RGl+Oxa
1AF0W12EDqNJJ6FqXLWuJNL6VACqtzzaCvVQWU8VXefF4On0YWN5aVGyLWyvUvApiS+PMVT3GbOv
aIjH29SAZGxx8ArXdHdNjcnKpm251WZaZ0VCtdGdrPlzHXvUc3bgyE0RuLwDJRnbiUAXpLuyPOFb
KU/2pGUHZeFOmVrr+xjFrwZigx+66PcVPU8m2mOyS5HA7tPRkiB+U7jTU60ehkjH4cY0/cZKlHzX
CWuLcP1HVPKbJrXtEyD9XYOu27WiZ9sjgpeO67jAwumxzDX9wcsqIqsGnyikqShuCfytYY325iEc
vLeSCOTXv/wQhuAY3NaU8JRQjd4AbzZl0K/9qMQ7MK/z0XzBRHo8GGa4TpUiujwiYzuxIpyLqJmX
7WgOr5HzsytJ0R1K54dPDwd9VgM3N+GecTYkZHX0glZun83DGVIy7ZG89lTWL7bPX0JJeaNbKD0R
sVk0ghFDsivZKk2aGxPWNRHiXMw3JcojSruSd74syDYLnR9eV14qQpUii2Z+l/f9o/Scs+XTagyC
1KT541a7AvSh22otSImpPY854zrsTvHOjZgH6oxWL4oU5J5N9r1ZiFeOLd/ZhVPZbEuTwGzqU5+a
h8A/0bUVhLtJrZtgwPsCHXAZDa57xFQh9oNdPYZ0SJfX9S6SYbkE0bK5rszGvDy3oIC7YxLlxTMk
9m4xKXO6802imRhuCS+Feskm9ylum73Q6LcFXUGQArvfw4T07hCYzWpEH42TlJDFcbKmS6xrP2FP
IMPRAudd1v1Ct7wZIT/mx9QmerFsTXpYXVU9e0ZC0B0HhD1YxnpMVP2SjPoeM4W9d/J0Hq9WHzUK
++cYJcbGGAJjZSIieUb0wsQ8GLJ9YxN17OBs1sMIybXXGPdVmywHy0svVhz2m7hTCKYVdpCmpuBA
rRA9TENnHCMNVnhSndw0sb97JQTlusNOw6i9vXeKhpjf1ExfA2Ftq0i/HRq3eR3Hem2FCGVZ+OVa
kF0z0uN677m57ProbgjgOQUTmMW+UFjnx5y0o6AONi1Z7qj69lbs6yB5y70eR+ooggqvXLm3r7f2
DAHm0wli93xF88sh+NedUyIwN8M2srFLINLnix+xwjfTDRKb/jg2skTU1YCZKHkLa298yWC6c0Zw
0nhXAPe4nio0TCCHnD3yJjA1Kqeu7c+cFupl05sFgPKaRBDfJ24ei8RtLvwJ6qU/XkafHAeNAvMk
VCdOrgPOrR/sAkeVAWnQ97ojw39efEOomssZYZmNXfnUtZwyagIY9m2E26M1hL2LJmbLc9F8vVBt
6t6QjsBYyO5XWYteqhuwlriljyWxLcTJt61q3RoeC08Z0rAIh+aAazl4n38Yu6T54dgaoSqYDnCw
bUWQNWcrSRDCS53o06xoKToScHpstBh/Je9T034yeWofHc5tEBDInk/y0SG6vkJr9o+f5g92mLxo
f739n/cwCNeSnreVltHdR4IOR1mM1Ymijym5PhsRahXeoCNdpUY0IfzRUehdS2gTrI5PE4eWjEUg
UjUrEKCSl5QMPdZsoqXDJm4ONuCmrzqhRsH5kzrjJtVqsG3IKb7KSnvyCcdKoKMnPWfteReajMWn
MXl5tIysGTXRkDecTFBylNY/mrra6E5mXkQigESZ2uH6URZe4jEGY4DGuj/MnLjrRdub0UHOF//t
ttapSIHOf0TMHcmIKZLdoEl6T3VJGjD7yFg4hx7o/iFTdIDskQ/UMfPydL3wwiRa6VjNoqxG2Dmf
v75OYvM5K85Di9kMJzFsne1CiRFqzxBYx6DR5851KY7XqxEHGEY52NCmb278SlCfMJB6hOfxVkR4
hBz+6jqW0c/SYJcrq3YuglKYXbrMn2n57Wp8xL90j6AkcwheqzSKz6i/m1UTZS5JE0X/oDIixW1T
3lKGdm1sPGqZyoE1MXm7Fo7zNTfFAddEDMuq1l7YXddeGOfGB4kjUqrGqVdZaa5UVG0ljAc8pWRf
Lpgfl/1Y3qVBH98GwLsWnWk1p3S0V1+V1/wZMtr9uunaTWBgWSJJTp19GzJvs5AO3Ydh/rMfCRpP
WAC0NpYPgeW3t44LZ0Uwen2YDEc+eC0R0x0DNsqg8l7XKwPNJqCW0U/9hSd4Gq2bsfdyjcfK7Qy2
BPoyH/vugJA8uwH+12zgO+X3UQJnn443PBd/rF7cLFXnupmc9RAihOhc0FE9qFV9jOuX3LK2gWY6
D7TvOFnbaRkCVc4ymKEhpG2kPvKUobDRW9N+C7I53iB126eiKFjbtc/E99GR1rCvaL6ukZmOWy8o
vpeTHu6h8fC1bloM/36PpD9Cnf1DaOVJ6OaysJiPiUK5i2sFbWUMxvwKaNu15o5wMAHGRFdWBH29
IQhB3ylT+1BhmG10uy/WymjYNHdE0RPick76Fq/YiPwdCJVaNli/1+GIidpKBjZ8TeS3u3qos01n
gTeCBxE7YXPHxL8/a6gT09yplrmG9k/dF07/6pgJpCXQC7lBoeq7eN0qBm6e8eBpJXE5xpNuApZo
KaNv7E8XAVQShc+RSB7yJHmqbCaNnrnCHYyRbqoPtT+RrpKz3RfNfYgjBYn0whQuGVsIkDydIUgk
75sosW4cpGDMzkAunEDlWPCywB1hCYuqmpRRGPwyeUIlTKyUJR3ss1g3EC35ifekl/a9J3VtEVOS
B9jNyx79GVyiA8RpBMxDhyIFx1ZZ+ZgxdNUsdb9BHTgmqJHGWb1Wd3sQi6u2L4MXWHBLvJef7CQE
Q306wJAAfgW5gwGzwVSTxr57nAZ2s63l3tBUNyEPknCT1W8oU/KjjvRSCfXT1SCuOjpetyE5dBHS
3qk6+eiXV4VHAKGyzU1gzKaQ1MJJO5p31uieYudKtQ4Unod1kdOOKnIDR84IO6CanZkhFkjPiYvb
sq1PTmLXcJTQtZq1ym7jDmxXEhj3tFX4dgTOM9xb9vxG05IgOxDyJNKf8QSnjGyB7+EMRTCLdB0g
K991nhbeopuvcxLsUd0a517TXxsb8w7Og3WHo3obKBjdepl0Ry8ES1uDOW3K6IB7MjrUtNvG2qi2
wxx0USASzlOMKTTHVuIt00pEAA34CIezXUvX23IeG+kV+455e4lz/Wl0mtXU+XdMrfz3pjxnqDvc
TjnnIucgsiXwVs20FwKox6glwCcKGikybFE5ka6UWONdxgR+maBMZNOq3+DP0NDk3HtGBIAbtcAC
/OyWKQWRyXhFlhaUaOxbBUA5rApkLKS08b27LGbi7xUpXjF813Y83Zcpfco8CEhrl1vbjSQScvQY
9QhjOc/tx9Sb7LWYoWi1L8qFRM5yU6vcP2IRY7S6C2sHtGRlGfAdoEDYEgctvSvKEKtgRD9+ssf4
TJIRrZgvkYRUKqEHhKwlYA0yBkanWl3toxBDKylIVRwgVMAjYhlkAuDTZSeiypNL5EVfGaskC9jT
kl9LORzfZemuIe5tq+uYjTBVlbDOSHwZUstj0zmIjax6KpxSL4/KOOg9n0edV9POM3hHJgA/aMKI
bIPFLE2bm7oR8sQMHVOJKrd9IDckW3wieO4WMSq2jWvoAtlS9KPy2k/4c1MJv0Av7z2FfMnON8lA
AgbYpWCZ0Ohzre/dIAnglKAAWcp3oy1XjjMhz3Bp9Zm6ddsYYp8N7d5vNeIgiMixAqp81gX6yQXa
dfzmgR83D4UZ/ywjXH9+A9XI5XfPUmIWadKdGZLO0vXVWQ/1i+ua7zrB3Uj/T0q1gIBSci+LIr9H
ltStO43kvCmUsNw1ADI03Wghu7SyrLzfue5wCtvskFqBvdV8Mjwcc9j5QLOnpKMM8vo3TlF4LQfz
bI/NgzfExh6Iz0pEaJMJ3otbAA28J8biPi7VTjci7Wc+NLy/iHDBbtYojnS6Fcpxd70+/KBjny3J
xXjRdLfeV+jOe5hOlgFTpBa1oKgsUx5810zmqZTTDwAMTwHouvk9WPpu+qxM9VnrIJPrCLOTytpz
qLRPixiSY2Gh7q1obB370Lyz2XrQB9HiMl4ZWUHSIovyIUUPR7Mz29KN3Volw+PGF+ZmssB9wwwL
78VFzQSCOK6iTdW63o2v7LOXEvc2lJ62ERWsYiADFWZINARECHgNepsxah5kVU3ryP8eGcThTuwT
chdfsQFrucvJhidlvEwaQmr4GsjGgAyKi5cDttjQHHBvvIyvJmocysVyzjk2n8HAPcuWybcLySq0
iG2RSf45dQQyyZKudFuj4RDmNKy6tJvorfXmTaO8gD50pu3Kobqd8gDU+qA+Syfc0w8kbNgFGW1p
p0QFxmYch2TvxSudwnUHO2eF/QwTVj0R81QjGTSD6qclUeEY4JezhGm/GZB7kmbsTgdk0GVZqx8K
5WAksGda/gzj8sPuJo/kBUmf2kyFOPSDc+50rdsZ9tYkC3FhdkZNWYwooq3B92gyfadfj9gCBdy6
mggpSCynuuCpOVHr/sqRwlKhzTCsczrXUrGGhqFu+nCv28OI4qSviBMulpzWS2CCGf1u6WMPLwWp
0NiWzRw1rDFAxkV5de7dx2FCU2Rl5hMP91xgKiDHC3dqOo7GqtLRyMWVQ8+fynlhtkhDFaTBZewW
v1hSXmt0XVRdiAqV1RGhPnWAPfuPSdQfA7YibJRYMtrE5TvcbszGLH/Wk38I2LSZrp+ez5lM6ean
2TpDYkVAY3s3ZYwactnw1fd+MmWbCaziIxwLB6OjkS8rIuJCD1mqis0Xh5MYvZ3G5J8SLoOe7DlB
8LSpq6e6Ku3vgL4/LHpjaxnUG0tIgiGqQqx5zz7qiS5OGfzQB8PfcpA8OUZd7mAMsJkBfrCgsPbI
GUfg5uTBri5hHnZwC3BXoU4tMF2IHqoi2jsD3cs6cEhrdA2UQBaWP6+mSW6ZH45tvHXmSAOCVs4q
VTDGHGsHMsOD1B9AOSLCICrxMeVhiq5qkEe0II91PZ59iMz4vjO1VB1M/7x/99zQgI6d3jfliDcN
SmdNtFaInAV4EqA1JGVPTYiupXLukBCy4ck1Oq4Oxu6gx4KfL6LEuClblJHwA72d7WEU4JxBB7Mj
7lNDyK35ZX8fRx+AmNg5eLeRM7YYVWEzBt5LH9E5qEYafizLGUUccOapDpYBYhIgiJoOqhHnQdtn
G/ZoZyMd/K0HqNiTUQcNGIVeX7QONbCas1jb4CLcZiM0p9nMfFU/cqjsAj19GqxLhQ10V1TA9iKj
YYCWBOsmGnGZgpJVjiV+CnxLIAKst8RNySxN9RPomGAANiqaJFjlzBRJr8Gw3uX1T4fCExcAPGk3
5iVXtj7c2F4DfGMcBVAKfSO6chtH7sTmhKa3mIVreXFWDKuwJ6AzQ/4NRZwjodcsH/5IeEFqjLo4
QGs/zUBQ4MJAFlHqdPYhUpx4nX5AS55W5LzUhzHPts48SmI3fUycAFYIDcwsbPM7cp52kS0t9IeK
4yjvbx10a+iuZHUMbOY7cTW8TCCPVqVRoesShMi4dfjqJi5LCTrUwGiAnREzotsQsLIqj1aZRLYl
q6mF2U2+YiH9lxFiw5lP8+DLGgPHANk0tjfelNc7B/M3USo5IcupT14WOrWgvARfZujyDEmiPglX
X2KtBt3v+WqRdSVK/eQdvlF9icdqXaXKo1UgiaXTkmyhbBXN4Ln7QPPezFBHNV/QYssoedyghnup
tXda5NHLzJ1ykWCahJ3um/w7G0+8DdVVurPWGAsAcw31Y66V8oZIZG1ALsjk7FJ4IV57X7U3kwm3
TkdBT6yCIB3YX/kmTbnKU7hPDLF12VODtfNuw/RX5ExyzfSAjm0aLPPYOumCEZY22hPVAclxHTAH
a/bYpS1HLFvE3AII7bGnJFVGlzsxQ9BUnuxMguRuPBPKmi1hx02mnmymPGVC6DxL3frEUL1Ipbj0
GekpSZCcolhjhk5/oqqgIyIaXzg2VrCAUlHPpq0hq2eNAunGCsDybB1D+4zUCM2n6VkLPUjYpt28
Y4htQCQF8U6XmBl8XR2YI9O0GQNzj21nPAwmTB5tPjFOtsU5l4tChcM+hFg9iZT4LmSG15vHJBXb
dOqfULVYF0sq4t8DBLFawdz3elvpbZzKyQL8CRQMmk5qQ+w74wJS3UKZiXtk1k+9MkXsW7lW6RE8
wRSWstZk5fF6MaUdJHyBwzc0K3zYKC/DTuj3uK2anTODKK9XXXOcLhYjrjIeLlPmQQib3GJF/4IO
lg44IvTcfpV6kXOTmSUD9SJm+gzut6LKJKSUfTZWGPp0GiuOSJAfZOWQ7yfUxDx73Qv38J6jRV+N
6WGCD7etjAxqj0AMVNmJwVVv3UG/WRp2BAqkzSosUaW1CuaJtiz7YF9V4err4fwWVUE6xhLowNg/
u/g0woSBs4H6uk+8/CJSwFC+ZpkLb/BCGFlALmAUcJqGbzFPoImjKy4ADn+auXIBT+L+Yf6HVyio
qxfa3RqbHms4wjVZFaG4IiHv09zH7z4Q8lz7dnJPe/POkdKCqZyl997Usl65g0iPok/UJZPdSzVK
+8GfovreDPCA4SxtXTQGg5J36J9hymCS4sBfu0NVv0hFREnpdpswug5+uonSzmoIGzXDC0X1KkL1
hDhQ8/cOETN9xX7tehF13j4skVXNPaLQdMKdDg4OB3b7I9TD/NcgoEVluLaDliwy8mpnDQegKLTc
X23ToptPVwSIUDy7x2S+8LQ+29dhRV5Z5e7NiaQFL7XFgzZrNYaY7Be8nQc1T8D8UMw2/GSRDHG9
vH4Lrw9hztA4o2cPFPKFPA1l2PHpeeNi6KnpbF/iOQlse6+jCZZUMx4UbmqWYI09wdiVTVgTQcNF
Gk4VOXVjR6Z1HZk0pmkFkO8hHQBjKCKWyEJjwCG5Q9eFATrMpuI2R2FyKtoxOKnadNhNYtLKZm2B
UjX6CKd7t0gpXXu0J9rCzA6ZCwHfcGbS8rjJbcUiHtmAw4pG4WlwK395fcTrhUbbk1RPSaFVG1nA
0NDXD76Wp3xlkv2olklu2kfRmh0k6hyLWuVly8gz5EMStxPC2fnRW5LBa7sx1mUaGA9hQKTxWncn
saTyGG+cyg/21+fr6wGgwWt3KROIvq/vuz6/7826UxYwb1HtS72hNp91IRN9R8fVx13hIiJho8Op
KwvWgyrqc9UAcBNuMbemcbEwW4lBj4BVJ3OkLowdwIz6TAhiD/s0FOtWFWODp5Cc2nwY3vxkRnjp
Dkdr2Ph7gW73pvPqfofEjngWiZth7ueOxEyAK1DOurAbeQcc6DZoyeSCemLdfL30LK4w+bDv31e6
8+N6NEAiwRDPNH0R+p2xt1JhsFryUxWNRDj7OJHw0YE0FG/Xv4J6fDiG7raYVUb1LDpiU5Meyl7e
f62Wra4D48/hVyNm/LoI8aYlJaF1mpr4ZZpSqoStpOwKyyMpAUzsrz8lobXryJa8fgbXr8v1gyjR
TICicpSx1FP2cTWNuf9L2Jktt62kXfaJEIEEEonErTiTokhJlizpBiHZMuZ5xtP3Al0RXaf+7vpv
VCXbxwMJ5vDtvdem/IbHUTGZ8npNIzLQte3tU9g6zsx+LFrrUocZNsRSPujlS19xiFJLN6rU9qPh
eMM+U0l3Qh1jum3ZP/WAJXO0O0lPj/y2TAhSKATRnt4sF0EvMc6c1yGK2wyWZmB4Owa5EwyS/F7b
EDH7Rqt1GRcAqplZN+niAcc5s7s9HEzzUPePMdcXsE/qkrYMAlsUHV4jc00YR2GsBBiex9mOlSr/
zF3dcJesOUgx672b0imBE5UXR20YuMiXwS3H0ft2QKO5Lbtc6IDu3H5C1+N3YtACDOua9Gyb4mGC
oxx6hbzSRGg7cfPY93O5xxRHA4MPjS0osu6+FAo8dxWbNFvngMp4IEm+U1MuQDWtSuxuhx6M3AHQ
F+WEi/wf5d0S8zJWbduUO0NG+gXbxRP2iAzwJvy9mzbU+9XbICTXMNukKuNm0Pm7mTSyCo6i8ohf
SEuy1cCQ8ih0Ib3it79j/zls/HY/iASCqCkgkRbcsNs+DDhsLZPnaRl+0xkFNVSq8JFOGJL5Z2Oa
WBuraPrrY7t5ocqeBrSegpp+wC2mQsScm4mgdE1KFBKWZ9TI74BumJ9/P/J6JDEUx78BoE4fpsrR
3XyuKX9VHs8iMHxzNdmLptXb9jUJ+3uTNxS6EsU2NwuZCvPfxFW2Du3wT7hvsbfwXTBwNI97B+sN
wtsLUbNtqDzCYuY8Mkofz+Tv1DbNc02uXqx72Vsvg3Ivt90SGwsBQf6zMovHnYnRlrgQDpbbjkk8
fTyTFyPAblhE7MchInFoWx+eckHTU7NwOxAMNie92xJx+8BAgZnutEHIMjXJVd1WuduXOZiydd+x
baioB99RmfS5LIGf0cqeyKP0vwKneApGJnHWDHQ+lND52wQvM/GA2+8/e5nBnROsp2gGChllAexn
OZNNDUNwfMjTjhfxSzaoGibWKpFSIdXVsn4dXOjKCWLhMtu36viqnIB9HHQYeRL4OVH6959M3mug
pnD6/LuWCYeUEPo1AGQ2ZDh07b6DwBhLktm+LtP3Iuof56kbfnFt3tqyG19urqJxQyb72KKi/aqp
CWLDZWjEO9JPB5Yy7zA0CohS4f8RQdq+Oq7BQSVDdHZqwBF5zy1Ae7A+4wFUE/4UPJztUoXqNdnE
ktNPR2FzOR4r4hyRPexaLs4boY85gvV91wJA9NP62bAEdrXJ5OWKetbeFpTWbpjBzwLxMsKt29r1
kUZYrtwjVzYWfxZgZ8DoFMDnXR6vaMRKFLveQSw53C4EN9ZS7r3zExwxVUCqKLAdXJSOBiEI7nRV
ZP681ZVJpZ15YNJefN3kpG4gheGQABmjgrtV49OcyTit3Os+cZ9rGySlUVfP5Ojy7QgofVj8VoCM
P5NI2fe26J+tNEIjNvv6MZmo68AOWG/Bb79VbTrsc2bXKFNvGSFsjlZtss+Xb9NweJ6Yvpxvf4dE
qbdkUskp1+r9JnRLocuz3U/o60X0WUg5vZldPhJC8T9vSp3ijL7uS80tgjnSdagHF8MPQ4aocquH
XPv1Gq0CvSEQzkOP1QCxUzMzJ8ONE8IpnH956ARCJKMsa29k0xc3cRsPWgdgyx5YJ+vxrPsZ8ntr
erB01cD7030pI5jpEmDeRQOV3pS2TPkSsET54A9AsXAkiDSluDKmx6MFEIExpCRY5D38XSxpve+H
9AcTiSUXzCm1IG6Ees/6pocs3A5lXzz4X/ytxXFqwv5yczzGscTlhNKzi5lYnb04w6gn/XFjuGFw
UYX8JZh8/GRmIg/1AFclpLiqM5RNz6X5Okj9JOYu/m1kwUvpq/Q1y/Nu62oI4qZwU4q8vL0Z5+W/
TkHSausrREZ/iKM3fPwc/xBjLWEZVNBYB7eXywBskNub7M1q4q1dYJw0PwgDM0X6cBP+bl8AHo1n
fvtj7Uf+mmzzVbVdRPenz5ofTS/hnM2fJt4bwpxg7ydMDluGj/mT6gbadM3yXZTpQxNzsIf1Jzdi
0YBHGgaGPHHApkbRM+El9Et6GXbMIudTrCF8atctr/XwfrtqYH6m7cWS5hUUKVFrvCn3iajEfWYQ
0L4Zpb2MTPMUAKbDK3a2Wss9Vy4HSdUB4psg/h1HlyrNbrzkNXdh218iFhWjwy5bfJFB3N81Wlx8
N1u5k/8nCGxcDYa2rh2YtsGkiqIuWpQRrDe+mVGp54avjYROyvWambDXPdqLXOWi0Te1ATYy7b+R
2Q2zyh/6gEhG7xOHN6qDHbhU2gZPSngMZtF2fD1cherm5zHdOoaBS5r4eUGs49KkLK2YaLYDAzsa
GQpmGYxf4qhods2UoMogZRJl4ZKNWo7VM43ojaqi9eB7nzijR7pv1SnLUr1XSKJGSXUTY4HWPUze
YDHPSs55BOZLjW+cP8xtor0zT5q9C4DucQ7FR4+/jtVQFXuZM3+BIpdGsbkaNQYu7qifCzZkHUrr
u+nqP0D2vJ0ZgyYcYafhtKNDB18RysGXmulu7V13Hzdw6uEfvXccXw9jlJwsmzwpftE7zLLlPrd7
ksEuE8m2pEui7AjuKnweCGfryI+eqzQ8cnq+TK517PEimnM0MtD7bLKIKmAv24kU4LS/lKm1TJ7v
RJLdpxzNMP9RX1tpHPKzWlUeQIGKMGT8rQVhu0CIa+tNILm5+zvS6HdD5EWrAK+crM7Ns7Ss8cB7
9V45wr+TfR0fdDkc4BYZT9TZLP7sn5kTG/dOSbAmb4ML1mdjQVOi6Rxcv/vMRkbtPakkTpoAlmrc
9oy69bJMMwUp5+8gpRjStDKbPGa8R3uh1bNidg3rlMoqUxxSt1rFmf08gZ9gQgXQ3j8YdkNANQ72
cU2Tqx8zf+hF8kBjHlC/RdMvsW4NIKlwe3IqIKawHV1DbvARpVus1nyu1Spw+BRMA6iP3qR8A4NJ
z7zm1Hfj57wghaqYZqWBM67P031n6ulU10JuYs0bHJeM/VhHmTZia4553YkgdR09eeWShEx5awhD
mMtDO/MShRWA57i6n0LvWeWyAqFkbLgV4VkK549WkUcaYN4LrEiWoXY2B9/Rra6TuWOONYESK1uE
xoDSBhSHQT9w5wj3WUaAMpAvA+GHVdbwZxUgDgmTLCHMVp3Bl/IAxUn3gWnFXzWEEkh+O2sTUt0h
h48xrISu/L1DM52tZPbINX0jcwu7YJJTZ0pnGev9NhkoxDQV3vc5cl6jiQgPdVYIKjRNNs3vNICy
PvQ+zvOEUXVbDccoza4eVRgjLb8JY7cVNvk/OKIfKaZYCopppEe4vbLFs/bk8VflVG+nuVfvpMPv
Qg2VwHZjb2NRIHbqmkfpbNpGTfuyzml0cXbAA3ERA2lohu6lX2LqJlYMMbPegS6YmVguDajS+R44
MRGISZ8coDS7wbVo+ci6n60jX7qYNu522TaSDKttoKo9LlPgiNzdwCOtKruDtjjb2J4d9alpP2K8
g9oihjvKUuiSBqS064vPgX7PJGWyqyuAXUmSUnumpw2fgATk/LTm/S97erljlyGGTutdEBgrSaVy
W9fGcSqc73met1aBrsyiM4c1Gv08AWh1oNcUuBOQyNMfHrPBjSyTV/qqig255pPrkILjiX6V9Psu
NDaXX2jyeZDuDuPYA/SiamM41K4As8N3YcIKWL7Djn2pKhR2izpm9nmJgEmFgOvQ+lo3h3xqPk0T
rS8HTYhgSa7lrpjsHzPMnQABK6/0lsk0sUAYwKtpVodRSW8LKi6herg9+5gYTkK1Z2+onwo4nUdO
uHN0RcZ+LkOfM1UV3nOcqe+opPwywUbFwgMNPtT9ClsDwe6W4WSt5T08jRLxPRs3g7JeYYysu3kc
8KFptAEwtkF4MehRRprmYc+Gal1TBONl6QfGV5bOJqzIPnfP0Qx7KrG8q6zFd1kHydbzoivPd7Jx
y+ItDHH7YdU6wkGIu5zb3fswgtSIsj88OxNoCOaMMekZp+tILOcpnYjztRCZ2s4V9eVNT98LTDFU
0RmVqT0ZJY232kCCQsriBwFU1JRbsB8oGq2NexnFGBa43qw0EA96ctm9Cp/4vZW9889aqLkoOYWX
P0++WWCCc1ZA2NxNFlsjoMXaOKn8FYumu6kyPpZWHGwVeDKarFoqasNTz+/T0KIAxG5j98nTWEZw
uS0GOY2Vb0ufklQsP2QafNSt9iHGPXunMMaCACMtXtnQLjOD4qhwaY5g3byrQgDzipPk8kF6wYkQ
cxQKnmjwpeRQQ/gtWCIUZV1FBZinEjN9jQzV3RGDhMe4DhMY5bwzPpTGWGceBj6EzEc3SD9H6m7s
oRaQ7u8dKIlrE8vxwfWMY2tuCoe2TUObDFNBejPewe4aVUULdqWNUJIjnHETxA//TmAK3DU9uzB9
BeVYUSSqB1TSP62DFjoKpP+4BzsIzBeYanLkkgkfNZp/u3BSLk1Rs5USAxVTVAF6iEjQ+Q+FFfxI
IOsgqFPKbu1b0/lDTfmwmeSw8Yo5wwtmPTe9e78Y2vYZ18oY7hNCnwbj208lPiN7bdcoHbrgvmMn
48rV+EbKmaOQvM7kyzctlAVUnJDnpSXS4BvGHWdVm8ekW3xZkoXMFpBEOqY0gkLMvCXmY27zpj7k
QHoOzdD/koGf7aTcyMzaArD/TrQVEazCWs3a/+DyEuUarNjoZevJwGCbR/mwqtv4wDXA4PBkFev2
aQrFD98cfrYZ6UCTTzDsIYuZ+cCvkDNji/hHDqL8kFFznXTWM3qPWDcN50F8aHdq6LADFfGdMWVv
hOF+Z3XYrlzMYTBOQtjb+AexA06rxo/xXPxMRcENefF6ZTaajnD1Dtz5sS0Td2tEtLuh4Ika0FCf
HVt8GW0XNmtUTT6MHsOeoJ6jtWWJz8LJXusczzqUXbL03k47o3vIOszIXguxtgDPhIm6sSmQroEs
TNVZjc6e9xkDSenf4xWmYT0QV1oA0LGifj00+fzbJ6SFA/QlUTaLNPR82srAUFOV0+IsulOV8LfG
4u/OXxsfv1mc/AxqedF+5qyZou+V7bwYE+MmUnEfvQdDETiN0DBLwD+tSgdwTke5VprSMCUiegt8
/hraJfao6VFKPUx2c4Blm+NTGJufLOwwQocXMuWEA8bhSRXcA3lqpjuVEAgckB5h+GT2EzJKMhmP
YvSRk/1H192ESZ/R6tBmG1ukKD7jS6Oa4KqVfemafTs64SuxmlVqW3plRhpfD6r/dgpQw5riN2zH
IaYMBEoXwNmK0o68T6lInY0zYTjNiuTAlxyjkxnQY2dZ28w0wcrF46dr0VLlauopKgrHVJFcvOk9
9eQltcDbDtbS7YktcOdG1QerHaqoMaTHOjE/UC7oi6jFKg5A/IJnmbdFSKFfXr1kBGG107f0iLCi
MdkF3sZ9iVeToYzO1GPae/cjGrVlynfbLPUumGf0KwfTHZZ7FqWw3dReoyCQqU1Jfb2v8WcoY/i0
svDESJom11LrxQi6scmzHAg0XgDRTMdk6h8HE3UVfzVHUcYb9H6zFGXSqDYVKrxZXcuUoln44yCo
ox7pIpiBp1bWOQKBDSXXhbJvyIcyz4b7GsWXTWkOKR8c3eK3oXm/89RptknA0Dlp1DHru3iDQ3Bc
i8YtVnZZfEqoQrxsKIlBaT+NZvjLp7D4zkzaeU+nHNT44lBKLHWzE/GeEre9GwzYiEVffHii6oio
UE1hAvdmySJzK0kZygwgmBXUd/RHovIvvujZeMi50uwn2twN6+dY0qztD8OdbCitjDq6j1J6jZcS
AnRTbx/6/X00Vz/9BOaG27vbLpCcqZcZD8rd1Z70SQoompFhX/RYUmbfT5hQ6cjxeho7edHISVGi
BDMKvmUo6MPA7pybFWctryCF6sTD3ntsqhKzI/9lAbsOVM1dl47gYGxcTRaUh22F3BmEfPwlFzYP
WsHJWL4MnJPADJEEO0S/o7lFrhRjvW5MdcIuIrdAi1izM2z22GawA8bDTuFcoMDDx1Wk15wtOXpO
1bhuWfmqjuSjxPBBLSA7dMpBhCohxnOYhg7c12jAQDJuOpnDTjoOJn3bntWxJLI7ZCw4YT78El68
LDrHuM2pEptRykmCAltZCkIpChN0wfZiTNe2a2z8SgbkGqk+H70NFBXaTWGEKc9+MW0ocFMb/XCm
4offyB0jxn3akKGkFgdizqEC+TMChcWsMg9bA/XfxgkRDf4lUNndWAcfMzfmrszOVcgviIol6FLh
XPLf2AiSVVrShBAa5VEUADiV31+ntuQkPDYYe9gCeZ53jK7SdWFpta9fO+44OgfDGMM3goXZY17F
lrzJfcFqxJwT2bdThESGLxjQnP7nCSJxCdluMdD7ud3ypz27ghzxNIbxZjSuBndM6nQD86haTtYt
PevYDnjYleA8634Krmd3hNLVqeuO2oY8SbnpW+0JRo/0HfN3hamGN3OixnCyicJzc6Bgih7jBQt9
yBTqhKXbj7xtX9zMXeZ7cGV6u3/zy/bNjRQodA3/yaZW5c747C3V4QxDMHNX1YQuGE8WK3hP6rtk
NrnNewrYXKi9NGbjpbYaBH/9x+LgAKFFZqdlLab7O+SIWT5TDAuNjyB6BV37KuwxvR9MY29NnXnq
MLH+/VKO1gnDEbaKzLJWFGr7EHo4/slTrgA++wTpN32YaxAb6krW4yuASQIDqqZlKoQOb6ZqE7ID
JPW462vmdkI/eXI+M24FatYGyVqkkoSunihL7rPpzJlmk6/6kF2y7xNvPcUcYoo8oS4g9LdFBPbR
CBkwpmPP8bPWHBEaPF110zDtbH55CV6BivHeXWPdiiJ/9ctZujbKN98rjVPkFgRVPaZLsrNXlgO9
qUwDyr2YeaJ3rkTTkCeH7U2bBYR7p5nPvUbKtbmVOkXzGi3NkZ79HE/ysYnzF3fSLiXr2S83sZzt
PI0vfUzws29N4IlO1lBFDMG6VRQd1OG3nUfZhpHYAE8PlvgEBc0pPOakrn1GeKEVdJj5I/LuR+MH
1EznzSX3xq+kT92dLppxXVT9L3TRke6QbdfR6iOFwwxBFDh8ouwQkFgCRzxXhzD6LQwk3DAyd9Ry
uhuV7xN2hk3R4KuxjSQ5gxmKJkYbk5c+Rj0GMFNWON3rH01b6Ytnj+xC3Gi8mgYXWzwJBHRMBdsM
QTeZWmaEfM4YCWAab63x5PgBzyafCmL/EU6DCMujkNyXyx/JWKO3pqrjrZLfnguHz1djsJQbDxzh
akK4SfrdWXND50Y8H3o6VVUr770yeq7LkcKcUvwI2y298o9G/IBYXnFQrajRSF/i5loSpryWHe8p
T8nGEHny5hiMlqTL6TojieFRwk1nJFjuKKXilrKCZesWqOeUxshp+Aluf946Wcp7QOwJhQfUZpTb
myh0AK1P6o8TPrfRGSLvt7ScNaZUKjJC7TDXq19mmnGWTylbcKzSFYdBSso4OPmNfiOSzY6CNfRO
+dtODPWRLu02hl47taLDaZR/2nPPyXryunNpFbsGsw8EKkAY/tw9ck+JKjXjKeC3yQXHP9/J/8wp
Ce44AorcF2+gLzCgBgYuQX7xzDDU6+TeawtSc0MgXksurlt/cuZVK4tDnfkfhj3zAU2YXebMzun5
GHLrONhI39T1ONO0hxeqVqpivfS6J5/OuF3t5PlGQKfasiOQTvqOaHCuBUFsSKd3QD2sTSexe/Vk
7YdwLDbdgWL0Ul2jMn11bfqWEi//SDsKRQybvGcSRB0lvQELVn8yO24PjOe/orDb44bP18WM7Ooj
xU1ZRdKV9Y6qiVBiGUl+z3WACXQguQuXGQqpN9ZP5EAD+g5iikDz6SUrRvJ35vhHwdk5w/jut4YP
a9oJIMfPIVe4MR48OGaz2IvE+xzR5jiaMFE1ffrKJypzDas2L+kRZpz72I8gDlJcQJQ/FO/d+G2U
4hgO3K5Mo6EUy32Pxu5XY38AXl310bAeM8b8bKK7ofTeW68kXPEyCD3BaSR3nnmXkY3xLmokxoXX
uBuQt8V+RHyjN4hGyekBXN5nCsWknelCaxC5tG3vspGMXTF6V/A0Z6TQO4XlF3QzV+WZ6cCU4UqE
hlgzEMIM+TXmz6Kx/Cvew2Xgi9WjzCnJjkwH0Jd9QMQOL6WlT74j//A8Vj/Com13js3dK7bnM7Jq
4Q3r0HU+ayd5hepXD/O4sXM7BdWWbsBLcyeeunxfDq2LQciihqVidmjW3Cl5aV+5vAmi1hQGVviA
ZYMxLpGcXVCXr61FVggK+lHl+XzoRg8OOXE/Ks/bvuc3cndVZ/6Yx/SJNbgiqaPCrWcH5gmZ8c+I
YdRysQvUSOCGxVobzszqhsZQm9iOuD3nwX0n8QJn/rKhz/2O5uig4iwruqJkrt7inQvCo+xpXi7C
naWsO4HNeg8Oz1mVEV0/nuO2u3Din8Oh9tDSIL9KPXOTWSOkSMt9IQvgY6Jchz5J646fgOp/t5hB
HyzSc9vgGhqed7BKZW+ntIi3FeU08dhocizQfb2vpuEWrNGzaJKw93lVsLdkLg9Fb20rSdyvbu46
Z9KrxiEK4aQNNPAgnvaummh5jnxqPAreTqNKf2LZ3HF9Me6iGF+r9BZEszEUSEnhmspneeeBHzYN
ZozGVD5GuXdOKQng6PpiTvy7+/m5ivudnLcGMbqVnY0v1lSkC7OAKD+AG3q6QfApnkTMuwRyup+4
+BfncvURIX2Q/XTlwVHVc0VhdhS/GdJ/BQ1BEsRhHSyS57SqKH+paFSgPZZO8zCCBzCrO9w+j9I3
PnPbaCDK6AfLzgS2jjld51UCp9FZwuyVZt+v7F1TRp89r5XhNrig02uY+xtRhQ+6BTro+POHeygH
fSlTGg9CuvWWPgOGWkruBpv2MMOieIb57K7iILVy2/6zC1qq3IuBSI1d0Dpjhy9BMn0MmIx5RvmR
lqtYY+g/7Xedcbcfbe8NHfSdlHRmc/bPZ/WBR3ijPUYQNbvtPk8ejIBXBXMeBOTqt/KgvjiUSxGm
fUUNYnTByJaHclxxmdn5zSS5t2neuRK7xC0e6jKEymNPHm6JUbYhg2lYN4Y08rqvDaMCxoC0+OxD
0NaidZtTUPvZ8S+SyGAPzoqQ6nDSwiQzJhS425caNcIj1rZnS+B2PkzqVDmd8cr4/MwqHz9ii+Nm
gGMcL4lJXJgapBtlwQ495ziRQzC4NT47Tsx2MSYPtmM7bBoDyFVFT8kABZPxG8eLIJTJoe0rDdAW
48XtW4kgxFwkMZ6DmAJ5yyAy0RjZWRTmeIJMmWxdxwpYs3mUavzeoEspfghxlUNJlx/FTO9HZIn+
jAYc7GKfWN5sNfTSsJarvGSEpCGjOSTCmby4+C19GS8i0zavu+lxbKIvbHXRtYtbutTyzL0ffRPF
Xq8M4HxHDdLh8lc6lmX84HOGOkU220o8D9NHZ7UPjZ1vE9cTT+BG892yblU3sbp1+BOTMsLLU08k
Gxf5GdrxK1gmbN5zeIHPWrOU0gbKWgYPJoDCnDvbBh8fZdvTRyEBv9sRJZZ9RCVmNWd8ayd/mO1l
P25n06JsLCBWoeYq4fR7k3qltcpmiSGQsZHKflk+coAZIPN5+bnqtHNYXiSe7vpwAySFRxFnS30A
8fLcr9bsf6Ttl/9nFPO9OzYMe7PoncTqcERywjCczBdf+9OHj8FrrYY/jsqcewcX6iHsxuxQjYF7
huRN0rFhUmVVeFpnHbMmFaLpDn+hK5xnTXiViEEi9KJLtQSw+pib7Wz4xdMEkx6XtZ4/U5PzoIz1
dJ2DY78o7QzLnT7uzkIbqHyL3bRb4Kpuifn17+9tcJtklngfCeuj6yd19cxeHf2wFUx2+Qf8G/Tt
X2y1f2cVWv9kFf4lqTnScWCj017oqv9gFVJoCoPC9r6FR7MBl8VjEQpk29w5DbFUh35O32NgXaUV
2j9iLDsbBzsVcBF6LVhmF2vu7UtGFp7o4Xgfa+Qzt7HjQ1UV4SOfdHDtEkuW/0jeYdholbvrqHOy
w//yDwE892/QxeUfAoHXshVUZmW6NyTkv0MXterZnIsZr1wFV7CtzZ2VVU9ha2xKkHUbRljVYbHr
m0XwQ1ddsGDA/owAegnOAH3hQMglE8ND7nA89nsO+RAK2NaUdTEi4zSGwb/on3+Be/+P194FevnP
v7Jype2Y2vQkXgPw2vz8v3EiB+LMQVjR++aki/VWZjLbJVWW75qUeX5CBOi9bq2DngybRHkSHPJZ
JOdiaJiTzqVFxpZxza5Q5YhlMvWPgcu8I3fEc+PGx2yxxGD5ww2prZO3uK9vX0o6WZUfVBSr+v6R
ra9/IDXAVBTcJvWQzARgS9TraJ7VWrvJc2jO1saTiqqdxYkiY7QX0wM11Erzvlm+3P6fau0PG8gF
7B3J0Al02JlRNFWZbUFvrw/cKufgPDOfvqKokorQrtwFzox/Qbr6Le9opDCM8FK5Rv1zWYPCpiye
28Y4+WmEX1PFhIrM1GNS0ciHJBzGPfV6/KVK/GAYavgkWq9MtY0Thp34qVdWey04BiW2Xf8vnxnv
f3xmtKttHjZp8z8S3OE/3zdOjCFTr6WWii0+KqpDW1J6N7WqPkfldCFocWeFhsp2llFGNIFwxSlN
RLYbQA5MhPMcaJ95Nu0rhG3L3bBQm1oHNDt22fFw+7ZTJenAcoE5mO1T1aXJwQgNgjHMQ5+qiK7t
2LX0TuqarUGKYdMDP2UlIl5XjeFzU8/PanKTcx05OFtn7q+LRTMbCSvT9UudmZc790CGEe8wB92W
68kdAXHOIj1JEDgwRLvo5EhJy4/vMfHVTXbClLFPUtN91fDg9rVOeWyznlxQmBpMdVMYSDBOeipu
lu+dyr6Pqw5FgNjbc62iaj/3+ueYeY83H+rtC/biR/BruHakTxV2xlHTn8LupTDwutvKHF/aWlz9
yubaPma4NqTFTGbyqRJycsQOOrcgE8UzcODcAcGMjlLmnvNLLy69voNBpqgdonvPYEsgmU5oIvXo
iM+/OFIn+3/9WBGo839fkNT/WJC8hYTpeFpzlHbgVvzzKTFCxYVIAKkhm+ptGzzWEBlVszUcprx0
tpn7dsa0E7g0auih8c6wobtne2IxmnjC7DssbiAa+5L0rcbw50ZiLQz7pe+WwmZjCi+z8+Yqp3mq
YoZygR9x+qq59sTi0WzaDHCOkf4ph/SPV85nnJnGyem4ylKuwjxoHoxDGdvNpgzxWN9gLHODk3MQ
9i6O+nQzBOl00USJoloXz7cvdLuBDMH99MMqObNM46hxkZoOXSSLg3NZC0a7xjc1x9lhcMR3lEbN
u1GEOLSL9mcA4A8GQ+YsTOz0FSzktILkKXf//YWX1n8uqx7Lv2c6tuexpfHa//OFt+2pc0hWLR24
HmkTVZYU1GVFtnftjZkNH7GZzLD0QpMC4ULd+3SpPoV581nLpH6oTRxdMQY7DFwFsg1eC2acbnAG
Jn4NQFw/xbFIWKu518qasOdCDWRxdY+uP77fzNe3L37HUD0SwReod1JDqvesF0hAVKHVFFE13bjy
oUMyyMjgzy9ms0EO8z18XUxXLvOYsHgIbMDu//21EeZ/vjhgSh30BU2rmSWVp5c96d/2nAYyXelX
yVKXGoY7YwrMPSAajtthub8RpzR5QcWVm1Gfu3Jy037hvW0S9py/55NSUFrC7P05s2krptanPs3d
6N/b7vDTUQHiCggocboRArtWfXOBElBLG9o9RfNi5GZ7HAkpQToLDnHjTzTLFTYwiYGye6yMTI+j
N5JPIaQnq1szYszO1qCZn8siO0edz5xzZh7uTV54aMI8YAhOB5HB+eSVewfE48lfj2YynPvUbrkT
e+oR3RE3Da8oq6h1rysK4/D/c67rQZo7+EfXN0JZ6kCnJCqAbTsHS5SUgslnLyjm5JBgg++6RDPB
7iSthq1Yvr39mEb32RtVBOKR2EVQxbBgHTVvOnrZsMLKL1OqDbdVOpZH4WxQngIcC6OYTpUySNrp
cKDhlGuh0yr5o7brh6hsoGh27gdelD9UXJePpsGtpkiwAt8gpQYBeNRsxuBqvpKkTJ7KJQeF9/E3
cMbodPsuKLvof/lkCXvZ2f4v2dpRPDQsZA7HLMsxpWWa/3x6YIHOqRfSWkKCkWK4JRFWLYkwPJvz
ir+3RlFyh1PhdMgasmjzz6SXvyCuf/SOUz8i99DDmbQQzrLZW9stXkk2Cop8arM7jW3vHqmfCqlz
JnAgWvk4KLrBiroK7sPKzlBgFjd1pwtUtffbj7is8icng0Z1+3aK4vpiFL755SUdjV9xuW1kOdxH
oxBHzZO4syenWc4u6DCCULVWygPR0B5A6ee/mkE9ydJ9YMee4VPjIu1Nl30t9qAwVsO893w6arAT
pUlShHgluiMiVPkVSQZdIVO0V5LQxV1kzhdyFv697L0ff3MwBp7Fvw/dILDQeUAJgPDlybQeGHEf
aeLNn00lvsLODb9mqD3RNO4QDKc3pBqaMGhp2aPxUZnjoryG5mBtUn5iFXZ0qRFCBLA4NjF4l4rA
agrVDFnQ0A9/d+iowM1ZuaK6eDhFl1jegCNsNVXgVm5P/m35H5quOXFhWrAt4xWdolnNaSe3t2/7
BTuMUePR1tn9zelrL3Zfc13ACDzbeenxCkpiapHXXkCzTjTb6uLVcwRKHqROksTc61VjbG7Xzqai
iS81JrBX1OLGI6+oZeA7YJv/GTPUXuNL9HfQMlk6u9hsduhvtEI0w/yepuNF2YP8A3NrJdjj/jL5
/7+nciGXh/ifD7l02Zul6bmcVZXzH8e7ORhF5lY06TKGSGANVuk65iP1OgLyvPPdKfgNtGbpZKTo
zwUViZbekNW2qkdLictoifilmy4tEL9Lacb/h7kzWbLU6Lb0E3ENHNyB6en7c6LLiMwJlo2Svu95
+vtBqErSLTP9VpOymmAnQlIqgwD37Xuv9a1DNgVASBjS0nr2lbmPc3QaDewFYNBASBjoIo6U0FmZ
WEzB1k50cW4isn4mHXugbXdQZMKQSpNhRSRq+eik3b4RdL+qZyJfYrjy2vQ8dibqoCh7LRjNPtsD
YaHzK9MEQ/P4PC1ULjmCYY9jWjetU1uawYsykH4OWXUy+obMdRVG6SX7ajdBcF0uC4dTNlRJvFI6
XTO8DDrxk1lbvI/01HepzTNk2X7xHjfqVbnYwQILXl+HMGOlheTvdD0D58UkxN+r2EiCX7aLUn65
9L60KYFi8/N7vjHESOWR3kn4dSemNqQ7lKZ7JcWXRiKIwBNdiID42g58Y1KjrKo6ODySmeuMAbYb
fOZj1tk3LRyZF4EPYx779NmeMMbummrfB0uOB6nHDop+4d2rVNkEjpUBBAz0ELlhJHsHRCWcg2gG
niI6tbOXsO118EsmWXFU29SyDDTqeeTNglydKNatZyAlG4Rp4k2Ytn+rFAK4uPp0fiKd+3CGITl7
Hmw0fdS/hqDkbt2s9wxHA+pp1rvtwUljzmaKHQs9NbM9We5bT0zGXtC871C4o7G7IQjXDv9eFQjI
7H974m2hK8FMUlnz0q5bAGv+uawHvTGOVuyhLMIBkgh5sGNUB/n0HLDnFKBaDwW9YbqbWGQH52hY
eXRo/IdpMv30gi8ByukIntpoZGe7b81Xshdvru9sP7dKA72VUUNnGLCYgikAj1dQc7b0cI+qyXb/
/sO4/2TD88Pw1irJ/mS6SnKz5h/2bxXOxFSVNlJNTmuoIRlFe/JuFQzGFhuIKFgu/RkGFprlBKmi
3Vt9iaFlPjTpRYmose5PBiNfHAacsP3URZOwGNfw6YbHCbgtEsPxvbNhJxB6XOSm+oVbgelzVH77
/DdV12gM+LQCkGJLBpNXQSApBWRDYrcXt8E48Oa0bCXhLHcKQ+NilgmSsMXWSK5pfa6ksZe6G13q
EAJv4aHiEiEMSZ9p5ysdFXvbDLF1cYaXZGSYE2U8OVojX7Cz9FdjgWqXyW9cm/i5+pQAm6HEgcGr
TukwTidUNET49fsuaIDb5rArDH9TCze+jjXaAM6bzTbrpdgGFm3xxvsVxB6D4aLvDporjxPo7/UQ
Fea7C4pujZo7O/Vptl7qk+jNl15/GBwmqwskvUz0n2DX3DPmoRDKafxYjHKVoGMeVb48LF8W8NP+
w4Pt/POkbuORMk2CPgwGxCY6KHOuhv/2LMhAwcZXza98ZmPOeVreSiz3pjBn0jTLy6rQfe0RzXQo
zxFXG5s1Ye2GuY464jgWirY20sWdqWuZPSADbzFqDKTErnF9xlczAKbdt82+pB+4izJKCUwKZAFH
VYcm3hpXMDu6x9jOIlWmUgbF1ZFyD7yOR2pzHqMpXB4JxGN/2fCqLPH33YhvQThW8XUW6knWONHr
/ZYXbDoJN6WjzTch+QN01W2FUEIIEpakuiCmzjjqm5usGOp9MqT1UzQBU46nEs7xYphWxV0xWoZf
WgKFDntAO5FXkyLw5I3jOvdMfbX0atDqj5dQpK897peT1uXMPOdPfq+sjWrb/Hly2HKyi1C1A97J
h/ziT+fGm9ZOCOsjMX4HtSSJsYpoxqPycr3vYVK9/vs7bxJI8Y8FjN+zo1OU2oCVDek4/6MuBbVm
JzJPfg3iS2/a3edJhsN3sWFP7Q5hElT3dOJg0cbBF1sEB5CP4zeDJCHEoY/PR6IP8ZZETUftONKW
shT3oTPLr6VHmyBNKjwyo118RRoJW/6pSu3kO/qbn5Ny4hct6eJTMUhzCyNj7bNI/fD9fljHJicj
TnYkoGcbbTJ9Esa5OPMGC3T83+8CB7D/4zY4oPENE2GxATPPnl+Hvz3utPxCjsb0L/sqRTVnUDlG
nZi+ywQau+d/yzJ92qVR8j5W/G4wg1k7m+wz9Nv0dVBLEiedUbroJqqwkFn49zLbg+K7mk5dfZWE
d26SxAJKGhQfRcCGPKbh+FguDkrQkxVMgLm8DyPNMQXyQa+pvxvlf8xfTP/ru1R7pEqp9z6rYnQ1
YK5wT5ZELlGQhHN9oiztleFcfgNVkjKhmxBt0S/cTb6/541yGOHBQc6QU6L2AaYVRC2KRajC+fcx
RWCCB7K6+spdWfMYp+nCj3aQMcaP4mdfZu3dNrVnhvXxJRu8j474QaR2SXW1Qq3dkxBaoGPL6tXS
nQpTNz/XsfnLFBOQE4VxGzUlvfgoP2C/td5LjwDVVOFYqqoKyr3XyrcusAD/RVDRcZgehHqn4fCr
mk2ohdkU7CEZzmoixdcCdeFpzheeX3K3WC99sq4xrf3y2ltjIw7J3LJj8P/5L0n84Ce/nU1hUfZo
xj/xyMRLIFyC23kwBsQjQ+/9MTTpoU5wpFbEJ69wRddnc75wOq/POHBkr8dnWq/i8HlCEV5u79NM
jW+hSskEJeAxmv22fhX3z4uncxrk3R3MmxfG2bWrfO9Kigh9yIQh9eefEQ/2XU+jCib+e4HW/R29
zBW5oLZDYFpsoWgEPyBeFG5Nk3ksUUT5GQVY+yro176lQYC1vnUOhYVX2TWz7lHkagTillinQqn2
KKyeOQvnl1yfkn3WBv5aq+xXEqHzJ9NMml3OfP6Q5uIlHXPtSTY2YqOyuc4zKui/sXvSTJ3JzWAS
9mkjSZymttmCIrU2coTPCuUn2TRVa6P9DgkPFgEFoSIhLJwNvJrU9GtBBvoX8BT9QXZ28lNlSMiX
yZin/2yBa8JIJLI2LaeDMOV49abRu/k9/E9L+uY+q63pZOnEg/pd/rNh2cKYMH6xqI9vNWyzA3KX
feaPmI/I235PYJlvy7pkrqkgZhC/2BjD+zh6FYRF6g+z0yKQhHSgSrP6nQluh5YBB/FNC55jvkNf
+oPUyxsY3OZSS73Zx3h2d17r94daRs2hG3V0P2V99FU8XHvymvXGSJ5NCH/gueznyrL7zQJsjWQ6
nj5px5ajszA4/TXz9Gc/Ct0/acdCJmTjqvw19+BNxn2y9Xt3+lLT2acdDdeQdGRsJ9ibB5hhAAhf
9M5qnpZF8P9ZpNr/j2lpgu3sX5Kcuu/Jj+/Vr39kpc3/yWeYk6n/l6T2MZc+tFDmPOHrP7PS9P+y
KPlt0pwAr7FA/pWV5sz/SHcon01TuubcQv0zKs0mHMqWplLUVss/+L8IcnL+2SLnD58Hj/zNmKK4
bOHLSfxv+5XuSSP3kPvteoQKUyr103Ix5DBBgvLTbDs6QXsKWdZQfsGCGgEE3dK0z+9xGhtHxVsy
jxetfWK2NRSK5F2k8aEgT/vaes4HTc38kJoesU3jqI+keyuQAqNOR5DDdEf+OacA7wRsgeFZF5g7
x1b5ZlD9KxkQ/SYi/uMhe83dJhMzh9RxEIUTJEjGgPZtafcZAI3PGqZ33ZDuk4f7V2ux5xqpb++6
WGWvGJBPTU42rdMccqu5+i2pzWHaIa/yYxPJZl1uoFxREet4BgMXI00aDO6RET+gwNDcoOASxyAn
dnw2KKwrgcqtC2J0RQxZPy8EWm6YoARHw3Ojs/DIKWgFUM4qomsYmoW90mwS5fAqV+eIHvfZ7mKO
1ZHpbWgU+89/e/gen32Sv0+U3fmw+Ff7RLk2kVy2wS/TZi21qMr+WYQYWlfZw+CXEFEyxvAO9Jjl
EtkIwWst/NqoXKAUqARaSxFDmCF/8pkcR+sGlR52NCkOCKSbnH0Uw4FfRR9MKq1TUCaKLGGacA6l
p+jxsOEm7S4ksQMBmD91qu4Rf3MPIkdHJpG8qGbo7ssl1NL+njnYxRAmT9vle03qdGw/XJq6+Bna
TMXCPuGX27Lyybi/9aV1cuFlEIzKt9AuhhuDULC9PX8vqsbsysZwbki+usT60F+Ykg6Xv74s0yhA
MFkUaA59cVp+7UxwjNPy5fJJr78igdtzx6J1W5XFl7GTKMyNutgwVHwxy5ouRl5aN59olxWO+Oo9
dvUKpQQUMhJ11HNpde8tWzd6l/5r5abAu8IU83YFX41sTbm2keFe3PniZAHSHgfr2DrscYCHI76G
UAwpFN6MXkYJeexEmMaflwwT9X9orpnzOvSPp4M8V9YV+C1IaAyK1P9RqTtVKqdO4jsLncHjfAXH
xbEJcW8d423gdGudck85HxMAu710CUgfXB1mxZCfPSAc5dAFbzXDq2vtoPx+jvJUf8rloBOEhOxm
bFDmOYFxnhX9L/DZZhbQMJdYBv1GlGxWJ4dnQH1wCjOAcqp24S9Bbwl1Z3jowzo1ze6Hh7q1wgRB
xx3DdxH01lqSTRqlrXP0IwcfX9X29q7RzS+EPWPV8kgIOhZMl7QMC2DHod2YE1xSu6Pfr3nM6bPW
fPJwL7et9UCdtBUYsR7dAFfHTYkAww+FNNMMs4c02jdHYXNyh3QfFDZDPrpIh2xM/GKdC+tbWSf3
5YknUQGPVmeKF0AHhuEVtEvBMhIMxty5lu4qIQTuYhCHDH96Hsv0dtKeSz0ddqp/awIbVlxjIm40
DcwxrUUUcGNjTE4K0lFl9lL64Y8i4WHXU+i9aswpHki7PLVELaB96T0a5IjHmvDWgLvdhb1EfZSS
WDkS+Hwys6BEoEVwtlGYFu51bvSCeqtL0piVFUd/4oBMz1PXbhiCB7EY+B3bS+v0BA2bxQfQXoRu
Q/zVdHr8GR7BYL0OSzGSfXC7cryJUE1T6O3KCplN79b9fprvO6kkUOYjnHiVXX7VCmMAkeynm0Zy
RA2CECZEJVKaIbXdnkEMg1Oqb3YbaSvlB2I72K8LhawEm3PBnrfW3RjDIkerXSK771XbdbeBAws/
vFZsqqED/WfbZziJaefAABTd7ynVnD3y3GbVDyTheEbCsNoN0XTMvx29cf6Y4gTOmT2DngIirWHd
TcwWqI7I9NIzZ8vOGG2XJg2NWUI6tKnekodM/nZcgdnNu9ek8vA8Be3WTN3pUmhbpyHSD9YPoGL0
dAfRm+ZnP8amA0971HsqYxe//tz5EToGmk646LuMpj3q4SjW/E2f/MIuLj1cuYdnGh+UoF+AYg2H
hSeD2czfeB6CwxKvkZ54JGulWGw7zBFDrt+XC0QOTLUG5+dh8jBQtzJCLYhdnHA/e2JyXAQJ1ist
aA8xo6+1XyXGvivc8AaYSdsFnk2UUVBtM56Cr3UDA7Vwz+D7mmeZQq5XThjeAqXvKaa9i+j7P5Dn
qVVvVxDSYRZeZAat3e/K8BQPOBzBxch32pQvUYRIkkD6StMMdn9P338CSsIINqWpBcnZKVS2jvP2
TRJdkBcpp1wLQOh8ifM5rRo17MadEXOqs2EotvgC6PJZsn3SkXc+Vx13U0ixTie0p95MfbTBtFzh
iTJIGexouwx19fkJ5TQBYoLEZstU96q00mcA489T0h36WLRkRSjjIEKpMcIn3jgvEmO3tMiygrg+
l/PnukGaoVUS6Te6ZyQz8loeOr/rMSPhd0KIqV5o5smVGcb5VW+OTaX91gKbKiavmTpaA7edez1t
LIXETiCTmPu94uSkza2ZjTHVfPEqfdxZdfI9KEmzc1qMQEkbE+FUA+dsOZjslhsywO1sU5P4drPv
/kM713IWCdrfCwpLqjlslL4uNeos8fpnQWGm8E3HCQ8TUjX4gqZ9pTAo5pjIYi3tCqnBoL1FIo2e
UORFTxBl36mjUjrrPjA3GsVXkPHjlXGxgHkWJ5PELkUFFCJFLLOI8yYB6De0nz0+NIIjFyaN11gb
W5kuB/2Mg/kc3Lbk8qgCaoPZKh23fNPuCibjp1YS2hhZ2s5po+4kNIeBJuXNVgaMNj2ruNimEFev
SHgqO3wHhelIgDHVhwMusIlz+XQMaEAcEp83ojLD4IX3Kd5rAC1WugXmKfYcyAMwoobEPgriO+4R
8oULChmiMNOo3VFBEqc1p+eZPzHGZyTNee6Zh3+taO3vLAf0m8lJcNOkKdCRxvahDKj6OSRYJ5E/
26L2bqVmhg+2nbfKlMYRW/VXyBLhx6BzSKURLdcEEOsrvQRmxKYS74TdJa9ivNdxEN09gg5WoHqt
HbFB0cOnPerJ/vcyRDLqodnM8zYs50i320xA10JXsebZja4y7b9ojC3PdFLETi8ZiWRp0h5qT70J
p25uVmnVR+JVUUyp2Xqle9spjsKz5re3WATROdOy4ZJb5AgQBLXS8lCclXIey/w2bGncankPF2+M
gx3WVZgEykyZcgCYUDAXN9Jtv4iIAFK7lBePXjzhyOPAlkpwzeDlyU6j4EefFlHA8XpPVp5cZYWR
v84cWvZ2GO/1k6435qvv9MY+sDDwpqQqE/zU/+q8LrglxI6kGZPsHkHsw0pTZ+ONET6tdNRPYIBg
XCHX8es8e6Ol/FQ6GrtJGf7wyGoZYn2lxCCvGQOVZ8MmCiEeifZwdHtrx+BR6ZN5iInj18Xv5DaE
zEOEORMVtYtFPx5L4EMX/jNxhJ9FeeAYzGgmavIU464TIMlionca/Zl6AHwfeZIR3n0Ae3OOKUl8
EOT2pRulK9Oa4qucL1ivomZy936k4/RBqvQ6j1GQM6zayR5OJHIw9pN9vYVfMd1H9Dcn1poEF+pL
lXvDS12k/cqztIFw94YE+ZpOe6LNQeypJm/jYNrrGGLQQxBAj5tlHIhRY4aijcY7unj3aEPA3lpp
hgwnoVMUz0xDfSqegyoCtZG4N9d0ptcqr/AihgTKK29gQBu4/j1lPM1ByMVAWOTHBKLiK9OotK2G
mw2RMrWtnHyR2djfvatR9N9adwKFl0HvsKi8HiVc3bCUOxvR4UCM0a8Ef3p16e3GvoJlc68jJ8VV
oZgCKB3wvNdB2NcMTrNZFqdnJjvmPpeZcxvJgIJPQKiDGkhaI+HpFoqM7R33wsHzhmDdWyXKPqMU
2wZ1/8aPB4xchC58JX9D2xeM569xncRkG+eQJmf05hL6m7KC6KBVzYz/Qa2gimR+G178KQ4vE1SR
VWENeBx6UqPgRNcjDpIC5K7hQAjWJ5yTbkOYMO1Wnjr0LMLryDjVigs8yzcmFuKUCt/HAl4eEd5r
MIphDOhzalanY9whhndqUqZiZmX/iJXzTofLPOPWBiVYFfw982m65jD4l6A1EYXXcsTEVfstHd+U
ChcS36sCssUEqgzXzMPru5ZWXwASjGvZOwAO9WrY0X2C9Y7ECHu4Xr+Rwniru+K3ALh5qFCFrekC
z05YFJWeyzir9eLfbZowzuvT5Ew41BMtquCpaLy9NGiH+tOxqhogS5gqBWrc0N3HaQLjl4r74vIc
oF0ff0YN6sqswDuv7BP6o5yKjAgfXRvRJPUezH81YZebJhCjrsuN4L3qsy+cGo2LYCp5FSM2eqPp
FUjGkHUrqX9gXbR3i2iuZeW5dDDCuhhvCp3zdlPiVz+Rktfv4qj+5oviCdu9dlh6b1Ez8KA5eMxQ
nzfn5cLpd2AjeXgeAWYN3Zu9ARt5Oxl0/+DyfjGIEIA3LEzMVbFCDslQnzUEv4QV3Bv3B9DjufzR
tyVZxp+a5FIOQGfmp6vZFYEliWnondPYJwpAw3yziiQ9eLNvyaW+Oo+pukae5Z3Stu3OZSfvQ9Ha
l9ztXvBhk39YD8gO+RndZDwV86G4mi+4XppVKc18a40ZkHg/bA6mk1281uUAPunWKa2AfedkW3Sc
KnL8nxN6nVWaeCQFLnC2KOCdo/nlXjItwuDf0RkiAEPc29TAxFH9gaGlOZBbzDx04fbBIQC+YwD/
wdnSr7V5PNrpbXHm+LlBOGdcp9pCKTYquWFL28Y56vZwvlT0LQj5Km5ZaVmMU2wBIKH/xuQCcyUH
i2uXuh/uxphcvNuBFpyRG607Dl4cFNqGlkdS7IYZf1zrxoOgAJyKfWBcc8d+1oDebJO0qR/IX4Hx
D0WzTla8OSzhJDwy7s2IOHOtBFtYX4/HIDGd83IBecQ5L6DHASii60sypjLnhFdCZQACmD4Oyufk
CjH3mJCKQqZNnILzgyK7alRNneAgSSwiR1yWS5+5zs5S5UObGditgkBspAW8HtTm2JJHQX8urDLW
9T1UMbfbDBD9aPkb+2xO5cYw+2WkKXnwK7nSu6S76p2R3rNx3Hud5NwIO2HlBoUGugUfVTaq+ira
L6rp6yvZ4K8j6NMDk6G95jjW0dQQH5QFye1dlkMrDSxti1LS6zAuSyu3r5qjvRd1kB9a04IRBFMM
hSsipJnlShTdHIZi4SQ3jA6c9CwEXKpwZMb7DP3SWp9y1FWamb5kRX2ptHIXNU3GhCAC3oFDBawp
W2xA8nSa93fGPNq5rPpis5w4Rsl6icr8OMHVh25R3BCoBVDXfupx2t4CPM2h+loGX5PZcE3bath2
fuS/qfEms+RmF3b2hAq/vGLR+ppo+m6ZO5lYfV+acQs2jqZ+2mYMGWB6BuQIraNx/B4Lp1hzusFM
NgY8sjGPAbQNeCrOFz9oHor8kYe+X0pZIzeGq5iDkMJKnlQxtcSHQ60wKB0OlWGET3RMgHP1x35J
yOm77CXXjPKg03xdY6jZ6cgKjyR91GfHMa2DhYnfYqp01aOE6K+x+REX5biPBzzAUkzWFqCBfjaZ
eGFeh98b5lKzVgkTn3UTAZtzRfXuxI23WxY4RpEhQ4x8g6TXuchcUwcZsFn50BlqqkCmeLl9wgkG
ujWkv1BxLFwZUdXekghlfQssZavm/Afi7YgmG/Lxc+Fc/vA8S8CuBOxzhaASdJqAJJmeKv1TdpNU
pbFGwWzeAqaQPkp4TSjGgpmVrhuq3Tj04+vsb71Slv8y67bfNaLpqD1n4JlggScXpCUy/Uf9v8HV
GRUdrbVZ1VOrlDN4qoyHrsNaHxuTvJYmMQ/kT/vA/AGA0FbCqAT3rj7D+1ipKuiOWsSbiwf/mpV0
FmXEqImycLlYxFxJ35mu2PdSBvBZtaPSA2Ssxc0lLXq5qTIiRKwifO5Ur52thvy0cIjl55ImhOrB
M8fV1lP8iCaLAFpjPbjVkL1bpHIviTaguh2rYI+O/Hs3TDWrquxunNG6m+ZlnB5YXgtj4qiBFo7J
H9w5cElhTqcTohh9cFQwEX7qgHQPnKI5uhTPACRlsrTMl+VT53bRNgRByW/Xs3YJylxco1BLM9vH
aF3zD6Sj4juRXvbRyfqAdk/IHJp31OmG8A50Jx7AIVR5ZN/KeBxumQrv+kcSJeVHM+n62e9choXi
1S+5/U3n60+cm/SV1ozwFpg+L7NWrxDhPe4kcRBoVwu97I5tOhVgyBHcmW5+i6jK7jppRHfK0nNd
DafKwvO0KDUAVvTAB3Abjbb+cJ3I2Ndj+qPFUvOH4IR6clT5MyzTg3ASd0+41isgfOPhG95DS5Em
aIIEwtLT3atVUC9ygj0tXqoqaZx9lTAQ9am3Sl0Tp4zktaMvf4ydxwkKXwuC5IS3NCXAtZoHrUkM
BkyyK606rNpreIvyChRVgZqw+x1hhiPHgqq/jBGe7XyqnrrKiB/Q3FACDQZ2gnA88CQS7emk2n0w
YZDFzZVpEh2u3GWHcnt95+T8+aTxAMnQY7JKlC3B3bdlSrBSHAfnMhg7fAgFnMc5iBxpTYiFAzLA
Tuijv/et7reFPONi9qhVaN/B5xsJqYXGYd2UTVpezM6EwtLdhsTvnCh4OJCJYjwXeJqHKFK09rgk
DKcPgx1AA8U5nZW0i9JF8crWrnLemAAN02Wp3RCwEoWTGodJZDoi04S8qzl9IBHvQPvZpxAM7/U+
/5J4RQ7onwsseBuPO0lSbH37BQu+XAiCfthBVfGLbHO1NvX2EidZ/WljXZytvBMHXUzIqhp9FxJu
cQ0ma25himnXa/Z0afEK7SPDt1dlbmrwAjlEOnqnjRuVE37oM6FGIEmk4xA2H0MDatRzRXqZC/7Z
vY1B3AujB1mb6S5mxLWyOw3zWFCj4CAovIR7SzSm3ju/SV3WT20tqm1iTuO2BeDxDJTySApOcc6m
aDh5kzi3SJ2aYfSfaJp1dH4SyIV5EH51zO/zbxswv/PF1dtvindqY/vAQ5w67qDpAN/KwOxMpWES
qib/EPP0fswq8yqmh1PWg1wbVbgmn6C5KT1obkkJlZ9mvrMrZuYUGzclKKKTTRgl3X75TQVKfMzF
38FwhnxH6u8EJEokV6+jzS1cWhdeIoe11CZxHBAOjzokiWCWmso5+QPB0bHtieYJXTFXecExSaHW
AQH+1jYnXxIIoCNm3nMCis958e7BssNScM29WruSoeDucX++F4Ls4Wy+RG1l7IQlXheNuzY6zhbw
HxRwCqYTB6JrGGjdTaeDfDWARIFeuXCYKi+hk5eXTFTxmXCCVQMv4TzFqoIf0XVbNcdsJJT4AXjE
K97f8OZlt5gsj4cXz+GReMYYGPBlUzfEYrrvHMa6i+fn/SVpDEZXdF0RlWT7omnjN1RN/tOwk1N0
DZqq/6VB/KauG5q9RkWLXzUuX5vQ6Z/FzFxi+bIR7xzDcHQvmIxnpA08DF9v1C2cLxqFAMmlOGqr
cjfm3MLltDR0Lj/MMONOwyLf0dANtiKPoFFV7hOuyv7cT2TqOFp+rDUjuCOWX/c82qdsUAlbKRe8
i+mlHEwq2T7IEV3yQ/W40HdeSVqU6343YjPeCyMYL9IrCB4einJXtbn5hOADhN2EOi1JU5RnJMc5
KdAhVsHpTfr9HbzhS0ODF2QEsQCIZZErBJF76ET50yKLBj9hbh+nSH8jotN/yMqfMEw2sHQ0He2t
ybJE26W95hm/SZkN7XUyLqWH/TUItO0CBY+DgOlD1RMk3FpiR9PN2SGbNL9obb+qpX9ifDn8ItD2
O6gr9TySSBn4VsppUJlfTHykqdCP1CwDCaUFTT6DZ5kd645/Pnq2Kf1X5oCGQp/ru4jA5mNtmt+n
1BFvmPnB4McWj/YoJAwN94cdpuW1LjBg9HQZII2UQLlHos+H4u4YNWy+EaKvkNYfdjlkF90NduB/
vD0IxuCDwfYLURDrWBkFVnI3RoVDLIyJLucYSULhZivHlIfTtnR40FCIGI9yviT2eErS9j0nNufI
Q5y/TJbhbXmDu3WeReZ+lOWj5LB5Xi5Zy9FKQX+D20yqUFhYwHvpLG4x45TAlhlT1ZFZnpfByucF
JWqKzX/Z7JZtL1OCc6F+arKiPS/xIkPWMQNsCXb3tB9anUOaTzt/LdIBF8Lc4xisuGd5JywxVyq9
D12S3fsy8i+WO+x9I3tjM7e/HxWjtItDs4WAH7Wx8lb7sOyJmp+EQvwgnK8LkvKMeLgx14ufRlV5
Z9dNfi8jZqtFCk3Mr8kjThq3m5zp6kLhI7c33OeV/ZI7TnvpzaK9SCvArSg4sWq9Vt/CsII/j05Y
tTEMGISiVOCej0W3D05YEYNny2uYrkyqwgoU+Xfp2PVGikTbdHRTIO/h4sMJfHAsnNfLJemI7gvt
4JxaUXWF+tA8W/hM16Yb9JuqYJ3QfNnf0pY7FBC0wiwuts+l5vJMOM5TBJeP9Oxuz1vjkEELWiVo
WkRKM58eK5Z/tb3kdwT7fuVLsqKXGxokfXqn2dmeGdicSiwd+ypXVPd2YmBhR+mxrukXbQTCYQe2
hYxWda3jpscycDY4+p5r1sgzyerEb/PczVFVDKF9ViYRdfPokRF95TTvckz1nYuK8kyMSX/28ga8
gAGktmXPrKxzYOssjfNSsnxy50UyDmHH9gUAbX1uvnR95Z5Ai9FElCBFlxyLUQ2M04gOWy9fClV9
Jykx3y+nXh11A8q4jjaNVzJdhN/pXsgHcC5W0vz5KQhVSbJIfA6jDeYVgBP+NbFc/8qt+9ZA1ztn
uG6OLYnk68EiJCMutQPzXQIte4s2akQb6YJPo0cgi+kzCM0/oEUMG/o/7otm5Hdf6+JvZj6cvZqt
YhiUfm/xbB4aD6MQ1tbkmmnNuRrNZ6THl0CrhnNDD5hCjGPDEqSKZRhRryxejMpLCENyX6NklgX7
VB5s4GobIy9+VuOHXReSFh/2/jhpXiorVLQdWwU6WdYvxAJCckXyOeXyR09wYT3S57ecZiNimFYR
r9Z2GelmCpxZnmQo1H1wsVru2kfiG1bJPJuaMtfaJg4tV3qy4VWKIzWffuYH0s/Lp0CZfDLy37WA
Q2FMniSqjEs4j5wgj98N0Ff7sBjM0xCRFukFE5ih59xpNAL4FGjHCZMfmOuRqS/goHJvDTYMXQM2
bhTQ3p9cWiqGnQNbNSgthsDWyAGhJnR7JVccNd0nauTxULpAeOkC2Ne8k38kQSP3y1c2PVciEyF6
F01zDBNikl0xYrzLpotrl9ER/FI6M5jSq2sXwcEKgw926/qazZemhosF5GutIR7e6nKUrw1o111k
1STihE50LSqpX2h3v8hAsmp03CkoSl8FAD78Ex95DPQLfeoXX6qYaHYq/0CvLh5ak9vyLQryV3QU
INJy4XlEO6P0SO1Mu2RuuLNVXZ2C0MOLBv0Dwg4+FVpXDK8LH1n7fMGrF9JYNqCetRyp9lkUPpTW
Fofi4EdDcSFCrsRgzacGFXUBiejA/C+4OIkdXJZPeEqT/ajEj0FT1bG1jFdm0QOkGBYf+tBY4wLC
1YhVdq9aRSjdFFmX5SuDXsTabuScKcBy3+gCaGJQsXvkPgF0FbPpsx4Ji+j1+aMVI0gp5/X+rzio
JRNKzTFdqdFeLcg8/Uj6LyETpK/0Vc/ObbwJuARnA1r5ixg6sD2cGzY4l+J1GxL4YbcNBH+CrFFy
yFQdxcjkQjUO9D8ucgJwGIfRj//m6ryW40aabvtEiIA3t+09u9kkJc0NQhI1MAVvCubpzypw/k8R
56aiKc1IVBNdVZm599ppTnBCXyT22Qpt6zwEck2fDaSHhsVw5TUgeLMOXnbaRXQu1cVdywJnE1YM
NpYx6bKE06xfxPRrwsx0XvaNZamCoT+KvnnGQc9dr4DrMrbZBxB8aqoag2gHqcwT7qAkcKRs1Kuu
EOX+K5rMd6GrM91ezy4un1VVGP12ihuNzn3UAZR3vX1qDu2LU1XeBXH0aOwSkqG3voyCr+7h0kJk
x/RaacLLcip6CyPujMTnkhCOYMuNqjovC7c99vAKJGIsxb9/4+GWV62EzRe68rXWmYKVOdLhZbF8
7a0nmRAI8WA8HG0rJ1s+snZIcCxCDAqGoPpVhOMhAW2wabPK2jl8Jt88h3xN+oCvvp2sfQ1PaewO
xQYqsNyGWtfCx0EPbTUC+3WgWTsIYt91/sabb6ODXpZmzPe9of2jN/E/thY2P7uGMagXje+Fkw1b
00yZ/ZsZ9E0Im+gnZkiAFeDD2qPgcWOpPSTHWeQi5ph7Rwcng1bCa6P4gp1j++XYiUAerpCEOCdK
U6LQGy/fVn3lHCelSVgWZIPlRWNE1lrOkR1SZ2qNaKLLGnWhIeuNf26+TXTkIm0fVm8outuTndiP
BPbYIhXLQH6cllfLMtQKaYoBNwxO2Fvba2S06a0xmQ0GkvzKVmPmPU/xLY6H4RUICYRwnylu5XXm
vhyYdgS1lzwyw072Y9mgSO+m/5q/BaAk0Kx+jt5BL45TRV7r/w6XGvnlIRvmc/K+XJSirACKKUoC
R5oKRKgDAkKNiOz8T+HX7l7DrrCPpiFmyNRFJ/6c5mzH/XEJBQTg+2WxHvyG0FpoMS+iQdMcpiYK
4Soyd17uFvtlwFQ6ysKfMsrVJUnNBjeLRNV/xHIwDo0LhmJFEx5qDVvvnGIrJfjrM+l/dQ5olCBj
4F/Qj1vnaKbOFnjZc1mLbwnMl+0kp+S+jIarKjxG8AqjsHhCzaC/7jxJwNHB/6rurtn7n049+zeR
kxM8U0o9zABlU68Hjx5z6il1IqUq49Y0Wlfpev65AT7frJAKQhvgWr75mvK56dNwZXuiZ0whEDYm
zUC8n1PS1ycylNITyvXWBxe+8kNVQfBBxQlKz3axsS8qJyFcJuhdVX3lCS2XNovstIrbEh1woLp+
bE4dm2hIt3YKn0mui2QTDnFOfHgM+H0iuE+a3a9FUW9LNbYOtOSkMfF0tBqSS2/U8Lza7NHk4S+3
7ayrMTCLIoOF0596sqpV04lJ9s9U1nS5Cvel7/i/TdWHED1IDd/49vfJ4Y2fTqD2G/JghjT/TteB
G+l4hjDDzS6b0DHmAQ16kjhv8P6rPcqZV4Co1cqxwpyD0IWa+rlMDm0AcSt6PrzZEViSIncYbcRl
exyxPWw6c5JHfOTm2u7a9urVdI0zTwv3CQ2eLZX28KZXJQZbl5ySirdiVEyWdip/TcDwDj4jt30s
IK4v579pTOHBYOiyyfXyRzOMcou1j9Fy7LUXK8sJXo3K8WWMRyD/vXgYdv+b1Bncq0kqHkFf054q
DGMrenCKiea/4j4o3oMKsZKJsEdMMEmQQ0Qvgelpt5xopPOInq0l1kNwIcU6NAIbtnP9X8NAtFnV
5KAyjDfBAQXyz9Cb36yEUNdeNfIdYjXOucsEfAit0xLcvrxCupNhOteCdWAeQyViWhbyZvNzmiDS
i+CjtrC8Vzbzrm+0OogIFcPZ5lpP3gNgucjp8PX3njxLj/rNlukAa9qsrrMf1eCsWLy+2BEnWRxr
EY1nIzSHM8Lqj0AOLtRI9vptqE7aZXGbptjYGreyLfLwkDTcprnrUidf265AGZr2a2eH0wmObw+b
Qmn2arThp5Bm4yUVw06CB7u5Kmqz7YsYmYyoSfrQq0eloa80srI91EIqxEeoxEmQSDaDSwVBzhPl
jND0dU3T+Z2gJnme2fpWM/nKEhHDcblCL09tBSgFZBQwh0LwXMw9Sm/Sd0HB0WI4RYY4Ok4YHsmP
rs6ksay/1KDc49tNK5TnmyYie/l8dlX10IRmQBAhnxE6MPupyy0mwBleygKhohJpuIbOdALawbBC
1YiiVwvYXzSkX4aAGA+0Puqs9qP4kOwORWJMj9aAE01Rl3zJw+awFft0quje4h9aJ13nb7NQTnck
T8YuqlHKmU15wAbUc5uM6Yt51riFVFatY88AyJ4zC9cbE1RRkKK9K4U2rKtaty6dKbX1FFZUdEI0
J7OiUNr6APVPXT4ALWXUc0pnJsdtCBYpNdliTXVJqofEZPATv/bQhDZgWfonWsjqtZ/vWglsDNgJ
+RJACZEA+P7VYpt+sRBFkdW+Wph1aelrFwTLpz5sqmdh5vNmzMJ8nZGV+xoaHuBvcPBdY8dXYs30
fTNBIpiRqpA3SwC1kf4Oeju4Aw0iRIYrwlGfuXx3M8cLyH3ITX3q7LPe7xF8JxZ/kHvQtbJjH0u6
V7AjKyQ2Gf7UEBSfXnTPSraoiCwTVD5w2KvR0u41AakWpZPu0Bn1SlUp0aVIRUaqmVQ4ofbsI8d/
ycqYbc7k9FxGkF6HcZazyfrSBQb92zANxvfQpn1hsjv6nSVhxATfmNV19zzVxFqgtH0OWQhgc1xn
sok+Q85ECDe6foetN2wrVD5fXMImOpBSbjyGWvavzCP3DnJwWBHDWzyTZG02xqGXnU83K3TvTZ/n
G5DjNYQ5wHezKlIEYwObYvjrX0IJXt8WLy+qyIcTy+4aaB7YFnAnkE7Mmke4L/44ZvdJe+Qr77HF
i3hvEV/0zn/Jr3+DYNtWA1HLbGc/ZHjr+rLgJAqNl2URsN7WYKSI9dXjz3kqjbekQuleGZ36SZMY
PrfO0zXtjveh8vGrcVPTG+PUdLV5QGDefjNg6vaoUN+7kk3Im52bZlVnrS5bZG6995p1dKbrcdzA
mvc3FFTme4K+dN317T+Tq+cH2D/Vu24Er0OYzb+GQMNy5n+O+cTOo77Rxur5Q0BS66GJMHrmmY34
wbzSGD3gnkpfUIKaW0qMeusOKXY50bwslI1eRxNK9tG6Ilt8PeeEYi1CNaRLMAQVTICcrHdZmPFO
6HZ/86AvjBNqwCVfNjT6JzJRMIojivaSHgMVbJFxnz5YuPIJmsXWqjHj8WI7QRfN+V81OXodDe06
ceV3d0TsM+XdN6tyiqMRxHJTW6lLS70s2SC5mQNDDzZdJtxtnTkeGYmD9zB1IN4yrXc6AUAftV9c
s8EcXjtmaCdfIyCAHMWZj829UH9ZKbcUWNjMKh/WT5eiTY3iGJ3KWD8qs/qUNKcb242fsPcJlwtr
phuAUc94ELi0IEk71nRij72b/zBQ9q6dXAt3SKT8B5TG/Jx12s8qsWEi5pQPwVAUb1qe/2u21sA+
BRqn4MazdjWsNIl07ZM7tMEHPYKPDMTBC64NDXgvS9oSWB4yNwZbUD5DShCQakh3E51YdznF8dto
1MlD84mV6L3ypQiMw5jxxsNibex9NfikLXokcXj4h9dBkjD9Lv3/hRPzVCJo7zO6ErExfI8LnA4I
rvu7Q3wPbA6Cx6a+e+pWp+2XvRJ4Eqw/LT6SmV5fdYPYpzrGuWuFCW4ZkWo7J/I4oBFLEyQzP2iV
VM9W63d/R88Bt+hVgfWcHhZq8mVKWZqOu9dhUq4Q0Q3r3He+TUjXcJaXsX8pJkGX0Ew+SQDLN0Xo
IlkSYA+JbD7CvGg3X39Gpb2ko+MdYyV0i+P+m/rwHJwpTLjsT/8WnR6+1I0WvjCWAgfQZ9Zu+bWK
ASHCDfNqVr77UtnkFqAuYJyQBW8esycutWX+zgCIjHU3836k9YdfP6b+zqE0/4ytvtjooGMvZNW/
GpP2T9AHLlqr3PxAi7whxZuYKImPNUq1F3Dx4mCmw3TR1SLjNj9MifXkL5v01ST8HpQotR+sOGKM
UsmOrq4PrvC8fc/Zux5Hz7ljf1kNyl+1LI4yWQEMh43ZNJeCrgoDahYmnRqQYfERcMyX41Ttl6j1
Ma80JT2CC5OhEQ/UogfjKUD3dLLos+8ik5wCukT6rYwt8ZZHZb6zGAmQ6M0DMcxzu7bxkt2lnv1g
cKSfMIg592WBxn8tMr0/EP1tAJHuVsTMIqzPkm+9BZNgEvD63L4y931ixucAfyuM1xioOtsA12Pl
/Orzcd+KpDkuTZ208LCJw7E5ZFnj4qYbYer73YXURlQPjODrcGqPnrpK1stQTNTFgaCwfZYF5hmh
pXleXmkDUattRjeNwGqn0Zue2bk+XZaFUzNajxlymaVsZWDyXxVrjfTHIx8u4Xvr09CVXFquoyxm
mL4rfY7QUYX2w6LFAhmZPtUsmQTTBn7i1DWPLU6KSz8lR/gH7ksMNA+vFASLzLgqKfhq8K3fWdCN
52URqfXfq1y9KoizOGbkQHoaCj+SMLZ2j2IKOtiur/Lg3vFBu3eGhYRt9p+B4MPSMT2SKDkenkyn
fTPTY0Y8Ap46ci78ZvqyTJtodtncr/Qf0AMY5JTaSbrjfBFK47Esy5d6CWkKK3aF7ahbZWUjL5Y9
PfSR8py2+afbTMNZjt5wNvp4PHiyOtRZNPMsUEBNrdli1VJfV8YTiUF7qnwdutIYyZS5braKy6JV
8H0rubhjkauBB0eIBzskGUtB4C3hTl3WeWepFlRO3jm1KEHzmVwO4DvaCbP7S5AK8yVE8fkS0TwG
S4MgcY4Mc58FpEMvkzFY9dbNcg+d5U+M2VsTgcaLW03TLQb2Uhf2x5xCZOM97g6OIz9woToHIA7O
Q7Pp8gBOd9wEn1snvuckb++JH/2ZNUa6XoBCRcDkt6tIqCtsPCrJECFthgO1t1uGw8scYpnztPjq
qT+tvdvXjBwgg/ImiuHUorkBgz6HBB0lOaUzaP9psJuLrpal+08KhbefxgTnJq7BSP7f0sgQEd1E
4KU96hQ1atQwgAxCjcBNmS/MJ5oQ7Twtwji3KL+LIoZXtagQOjOqiBCMMEMX4wkGE7NlbminZSkR
BZ56s9ijlGaqSFBOFg0MYUAnLsto9/plAcKYI80cq7l+oZMMI16bLmFQy5cZ+UOkhiEMhXxumys7
cvB88bgGkvxRMitUbGV4XtqiyyssI2ARoJ5t/7+Pbo9qc82MFhW1mmEsqqNlSSfxb1RFxMQpvhyc
LGVo5wM2DwG1ut//HDKUAjSVn+ivPiKSby5Jka8q0bivWqvJQwUgHQJoBzk51qmSzMDaLBfAv/fB
mIgeqnbjuBxFmYUXNkyqeds09q8wdpLbIiwgpvOXr9tXOQTi1BfevGmCwtwMyiLh90y1lnuppApb
EVNUHZ2hqTaJkefbLofWMOppDK4ksA4i9CzkUUSWWW5n76KhQMHmhxRKo6Nv7Macj7REHvSUuhsh
OukOEQKsPujvNxfu9krzceIBZjP6z4zecYWp4lVLiVrJ/QbzF2/gHV5McCHbt4STv0J6E7+bkTPy
GaHDzwm8HDhJhRkJvUe0iT3rfdZ789fyQiQ6LMOw4JK14KY7HMgjiI61SegbVV4E13AYINBk44WW
szsyo7NhXIRkztuMJOEhiZUmXKLBiinCu+M1h9GdTkyLBdlKpA+MPvt0RgrNlyIEa228mdow289+
7r92ubelDVseJm9KNq6oov1X6Q7YCo6uavkX4VycACeYKIz64ZIq2cCy4IWkm01MucU0xShcecxD
8GCbjustpmalywEhG5AoRm4jnyGBhg4bFTWl+muysdaZFqXa1Si04c2Km90EI0q5vhZrld1hlKxo
BXeY0te+ozGMbHPLOz9IUhHH5YOzfGaKhtm12yRkApVVdAZMH6G5ZxlqIgGjrM527YwGPhiaaK3n
XnKY60DHv5VWVyP1cONZ8XQqy9+LgHFkc04N3jEZTP8IGgXrhS4S2OWAm8AN0ICwjJEVbUgMDTbl
WLS70pcl5evk3wD9+W/+KN6vx1rhGZelIXphrXmCuryBLl4yc6anPdcna7YPjVJyL0tUYuEQ5IF/
0XoETKbzoOvyNv1vyeD04oHeEP33G31FTtnI9/MSAoZf+/6osQU1zgvQTO0USLoXgk7qRdBGOmLO
OcSdIIgdJQZaI7pUy2JCBl33BurkLOtoqegpLcAYFmBfG8G1LsUn/Wv30JL69MCHpz1K2z486rpC
nYkf5jr0jnUVkZ0fczRox6UfnVxCIwivZk2sau0LRO8J/NcxscXKnVufRm2N8S20zb01jKOS0dP/
XpoXamAhan86RHpd7ByMIsy24iI4tdYq48qEFoDmd2Kw/fV1y7uvBwSjYQD+aj9gNKCK4d9tK8H6
suj0KMdPLmr6s5nraosM0r5NlcxIDShW/uB7F35dvzYd/TGteFeO6mPY1xfmCPGFpL7/llB9mVAJ
YS9MJBJiRycTThsOQzFnW+51ahtwfluRc6/sgBKlzeq3SitvtTVUrx6Bu6sB+QLyXQuUTewa24au
nAau+VRSDa3SpesH5JNjObYOlW79HGrNefgIz68iSC/LV4Lv7Axw6d/CaNxNnxFsaTqd9V6LnC+9
wNp7FnYZ5g+5mucv4spOZfbG/Y5YrZI3cRp/jdVt4q+oGlUL+k/GPcbR69krYHbu7AkY/CoZOM70
Zj8yHHor9PBUEH37snxV163yyjSY50iyWX6WHcq0ezfDcaVvurcKXAojYeJweNMoOeEnRkKl7q7D
3E5HtlByqOmGhU35axYtcbwjftedX6EatoZ4MlaTm7E1ox8K1a/B5fN3yw1juXOUCbnbJXpzghfG
s885c8i8gN1mYhueG42cS1u6pHISOstv0FYfHOIp/MTb4uthfkInY9VndvigCsDYOnUvozHA4ynB
gbWFTD6hpo+h+hzkMjk4GVA/za6stRbhP6FmIImOV1Mfo8c3IuepkbPj9WH4gyBBxkBxtzJwZd6X
hbZsgBUpeu/9BHS2au5rAWQB38Yoaje3VDU96n8JosgPi7qs0/7JzU57RVESr1pSMJ5WYH4vPCRU
o8QYYDdYrvHID9vZn5kMVpqVkkII90v362gBJV5nxE3buPwzp717Ljsreh1KGa1sIQk0L0n+ycSH
E2f2QUzz+FpQzlIkqWNSSYFMy2x2ZBRstIxn1qHuf1BLk+ypJS/gygsYRCEhQ5U1fddhBpXWv/gn
3B8S7+POzaRxSK38ZLfG/MDWTIJqVxypZOaz1uvirisXXp4vlC1N3Jdf83xxHrl0HMoiYOwRO1Z2
Glu0/1qkb3oB7Yi8vPCZlWFzKRPvjz53zEOJpegZejNVyiQdNSpys6ndq8m85doB7UT1bZLOXLcV
6bcs8wz5Jw7kuLNipgUlcbFU+E17zf2nqPFe9EotnFj0sqrJ4nYdFVsnTMA2/888V5t2soKqWokt
z28NDw/Ujy0mMltMriGSxxLJqzjVMNpRU8/awRTk1P8duvsxEAt4gMM6MFp878n0hV013FBcsOdd
EJ2TCtJ2zXbZgkW/xlajX3thKSNqrpHZyf2A63G4BsKl4d/IwjOy7AxbO+nby8/PyPEfOg7TNDWU
LATcB7+f/qDnvX4JIrJWTREK4AV0X7uN5tLIEKDUSBv8ZgkXOTdeKGNLVhp7ndpFxJdEm1e6DZAg
8DK0bKo0XIrEXB9emWEbO20I7owfy70ry4DkL4ID1l8IAx/S2G4ZDSRqoBADBmOMkCtrfSj2AO5T
PGJttx9pLx4gu6B0pRDagWvPwNhz8NbKfq9bkLHtqSEbS33ZSwXi7on6jNNuwluXTDhDM0a4AFSK
lLZrx7QtRmLH92HWTJbiOsv3eUzIII4i/0L54176temZ9L/Vsngdyo4pz2ymjyjnP6QPTLPNSpC+
ZCoThv75m6HV8grayth5EFs3oGJqD1aUgE1VdR95T+clAHy4amYcBnLQHS6sbE+AFUXJG1LGGy01
7SPOmmNe0iNbtcE7sSOEnHWEbbuem70Dx+Z+n5eoVulybRE6pBvpi+lsJ/109uJuWFsWMJtJaWNi
pZLJwsQ+NW32IxBE3Sw1HthRRFalTVyavx/QOYyjAdNUVsUTzbi2NvOMuxrk6+ckLLnxUz3Ztn39
h2hI+1XqqX4YE7qjE4aX10lnxmVa/5BPkhxjGZ5Kq0v2UPw/MUe5yd7gaKkrXE81CfWXdCJaxOCR
cJSKZFly95EB2zn5uol6GVuQsRk8krA7dUfL+l47mXnx4iwd9ALY4j7Nit3YTPoH2cN3lC3ZsVRJ
FJ4d/GnQMe90he/x+ZAR8RvjcNKYNuWciV9tdoOaHp2cNiXtzVyOFIQCCLIGjqgqw7Uw4wWHm3Vp
pGFuLMwFu1rLso+8DRGqdNMjZ8+7R6M8jln70ftMba3BR3CqFjuz5anGNVeZ3KpDw8QIhaL2ngQ0
Q12z/snGlZ6KNnzXbFzEk5IkUrmyeOaxI+X3PIQA1wJT7oO0Qt8Yaj0BFl2xLlJcHYtXRyoxYR6m
v924f5ZUH2dZeBeH6/XatKrbAvtG2MTGXWn2DoXt75xQikva1c3ZwDWN283+zsAbXaMcN1aB32xo
jfAMxttDyNCWe2NG/ljGLsJzLE9HE57GtcGj09W965HcItemKYMtSA3k/DnEJgAeRLj3Q2ltCaD9
Nyyn0NnaSR6uOfApv+cle9029i68xlOidGCZSNGk2W2+yV2kPo2Oq6FSS1FXVFA0oSF8tBb6OGV6
wEacMZiioOlixz45pIehltQlguOAMOSaSSCtbudEnQVysRJw25eiyUsdZH/+H+S85ilD0HBaXhkU
yMdpQSKN7qtsrWbHsFMH9SbkhpmvTrcFxf0cuA+g33+MBgtrrYXTsXQBWcZg6l4rVAFOa91NECGr
ECbNbpH4LAuz0XrtpMQZ02qDhzcR05xU0kTwp/lrD5bHBhugee12+ex1F8v5tdioubGKq8SbdzI1
+06lg44VpR/PcxvdQjel3rH67ECld0jtznuEw+Qc6SI33DJ2sqotQiXc96DHIWbVSe2inNLzc426
siHLvnV+mUZEuEiU1xLa/vSuE4i3V+hmvN8sX6/CXWcR06GrAe6kliBIsZghCV1D/qjcrZWN+yoy
+D74Trkmo+ABTocZIUGfgWqkZDvRpP9Bn+BgdIycwKIYD5p7Yuu6zr9MWeuVVMO7wB7ES+07R7+K
7rU29LdcHeZ6jAPPbnQ+oXmwZQrH9tf77d5r6Jx/yWusqhmPNEhzGFjj3stK+z3wIO+u8spJL1pf
fvc8b3gN1NKmzimZ4bpE7rk2veRFDrON94U5ZE55dfm7xG6PG7aRSLS83D7/XUhtcld1hBxHC+b8
uiwS0/4lTuqRSAz3LRq0CGdgaj1sn0dCw4fXjsjSGtWLlDTDT2ig7mOMQDwwde0V5SBdkJBZHS6U
6xKUsdh9W+X51drsU0PUfkR/VLw2rmQO7bnjNsKFBbKxapi429OxRyO+fPNVKHqGySzpPM07PTf+
xHOAOYlB7bkcY5DMyhJH0IZ/qREz0LTAkf/aSYEwv80Lnvq6vAaYqrZD3RLSLLz20XfWRXSOWI3w
pw9fV2+dfJ1LV+trziyQrgoIEseMo6YsPjH24vRWRzixNfG5NF0+LAnY4zK33A05K7iU1Jc4jrvT
bPQeG0frHEozmV8WKoBhy1cMONqQtuAZ7Q93mo3T36VrfeOUp2qU6BVXDfk/mgdjeIdlR7awlB+4
6ycUPPp3pLgDgnc/Ix47DW+N0Upmo9UfRkH+GRVVwyzPD3eS4d+PiWJRD3rvhN8y2/D40Z8lNhx5
n1u/G0SCYWFeFref/COW7vUYJ3OB/BKJArL8lQ50/5ZJWX/UdXGJA37wWVIyZbf7ZOsian8O1Khc
UtLpOz1I4pfhDmUdSninDYTiNFfJbSDZh07oPk484rGh7QBczRDMqFfMDolRbUjCsRND2wtlps20
SjsZ+egjP4z6fG2kzGUW1aBRBszSxFTEV9vd5InfohTkHkCYwauFwnAH9xq5o+HfHUJ/uHCWGBB5
vFsuT/O0CZj+YsZxiBhUy/LKKN/aNsJMEARX9k+KhskhSYnv48BlEbZOAa+iNyWiNXqsy1eFMM0r
MyRcTbF2chefslpw46Ni4mK/rkX4+ZVqpJKOIB65EcohLY6tk6V1xZvsSHv0e+cjS5o7qQR8sovy
NrlJhPXLmTeJblQv5n5pOhOr2tzK4r7kTtCJOjIBEQfXqulqFQPWx5KZ5iK19BZYj6A9YTOWaZgF
EU8n+wfm7mRDywesn4vAU8i0OlAHkbOI+3hZRlE/hYRqY5YAl73a7tFWDmjk+CFMOO9mC/BAYH0L
WpS0fjJr1/8GZWTlxuxUZFXT/W4ebUwGZkDgJNbP4J2EwfJVt/PqVice9jLsnoGu08uKwuggW57D
JkLj77RFfeoURCY0bVoiBJId8rT46aYkU9vNcRoqsR9MogYp+BIOJC84NK6Nl5mWPeIrftKHxp5u
2aQ5QH2tWylaj6hNvKt4LBTENq+zw2iWOSUuETkrJpW/5IRbmrsDkjLV2Ul7E1wUczI+8Ci+IsRg
yA2QsE+a1x0zg7uump3VYOl3k9vd/br6/VXSMomRx9kw74sgWtpJAZ6oz69dM5qriUbVKtWcGdco
5FdfLaWuW9c2/5w79KdFmaPVq7C+g1zKH41nlGdQBGqkkMcOpIIC/w516HRjEjjexqaNuJbgK0a8
wDkEhyve1B5Odr8d6T5M4lsxRua0EUk8rbmC2Zsqny1UHwmhNVR8KbuMJvzxOIj6v+63Exn2eQo+
DVUHWGrxlfF5DGrFAKmibacNFbgxdoLL/6kbhh8VCS2cOYO4LD3uRd/w1ShtXXTXXTm1I0agsL5q
UF9woc5vUL/4DHSOfdbU+bMsDKs6Wh7Ut1s/6WgT05q/QIrML7Ds3/Ne9nurgmNROgxsXszOkUqg
1D772UzObNMF541BztNYvQE2+k/OuVgbZokBEeokUi7biJK3OaE7mcqfUApG0Lj8gDMvD295h/iu
m7nMytRFrpvPKhInNn71XfHPv7M7X3IFVFoWAsiDixeciXHOr3+XpjXnjUttJJCuLdKQeKCQ8mO8
GTky2ktjqxh6PzCeNAZQ3fBE5y5Eo9FFI4NdxBibUyKL115N4ZaF5zS7tE1645ri3h01ICVeS9xH
e2dlpGe4oR2Q5lvLWzE1oUGz2uOUy+rjMhwebe3D4p4IU8x46bmt3yRCdn9ROXtpQdM6Kj+//AMY
zI1jRPVuKyRYo9ni7GoF6TJBnH24EbePWJlSS02zL27qImf13B3daTBoaKs3OuNnDN/lANs61b/q
XH4+/Z6H7p6YPXlPUzlidB/fCaQ0d/Ygs3OqmCToVBK8S0XD5DQk6ldm/jYaXf8AKO4/38xAR+EI
iAosKO5Bcs7ENWqSAQMq135MYj3JRE30pJo+Tr6Nrs4aMZpLOV3zWvskuqo4GS5Ui4qblxsRKcv2
W50AA0pb4jUGJRXE+a3UJLND1OjcjYwhuot95xG/ZmX0npGgIZwcsavKoIXVCP2tZ4L6dJyxg3YY
QdCutxjl0qtQtE2+geFlxqC96zT8H8uvjehgvuR8NILQ+v+PX7Fo0VHQkAyufJY8/c1qqdnIHcA8
pZZmvkLnxn5pZVxERSl/GK3Tw+JhWlrjfSexEuuyNF6EAXsoxh55CxtR7fU8qa/97L6UdiDeOPXp
ac4JI42Ua/4cVPmtt5pwzU0k2mmEg0EO63NiXfqpWze1WT9lPn/aep+t6CYhtVNpJ/6YkPzM7KCn
OtvCSM+2s4fr3XTgl4tg1IjywiC6yBqtKuVi65N9WVn8zBIpzkZEvkSCJtPxPOYL6Le5l+SQf4bg
2wCFc9tTlq7+ln9gi7DupBjUZIBxruKAX2doyag6gA4FyhEGIWVXl7W7mfVO3nCsW9D8bX89JyPE
xaUWqiWmtZxM5q3wQutm59muiXG3WfQF172Z19tI+fWWJauC5uLq4W/YU9a+7pL05mTKsErS1TxH
gC0dIEUBxv/HsmSpc0xlP55hXwETY6uSV8+PyNhCN90wdTxTS/rnkqvZNjXxXqYj0r96aNH/qVfL
4isK1WwN88ZQYnpLLQHPyUEI4SFMK7I99nLOXAcR+vHrF6U1fl2GlmtQEmXjWap2lZqqT0aMRwwS
09crBj7xVuPH73pYfVI18PzrwJiDFmh26mXzh18wyl7+GXrbryGyhpcFEYcDK1r5KA8Oy8mV+RkA
2yHEGCrGlB+KBQo2HG7LYldSP6IgeE2CollPRmQzfhuiy7LoI81vKXhw1KQOvUh0JhsnOttqafym
PwnzEKmhcRC1+sn3QBatPKQjG/pH+N8kEQtjR3JOgsRrQ/Y8zVJTTqgm0Gq6lZ+CZWjY2Nj5cB8B
ZsJAQyPumNbeJpjG+OypBTQZzv1Wa8mbC5M3q4NeSeD8zNurXqLkMdRA2Vy76NvWmarLkWCbEMsY
PJeN/0xc3dyAzELD8L/fXF55nZuDwlfX2Hg0D/xfHRIdjJwjpo1z0IoX0TXdno4Hba5htLMzHU1v
ZQ9hvrFwCJwctQylgM1V05K2K9QSXTVeeSDn4xINQGAHbYMmBocT1WBerRi2Q40R1qV/9s7YwVu7
SIqeWhOZm7lh9j97Qb/9GvvnITGhVJdKCBBb9k/kSM3OxNrMv5/F6BPsfTIC51/Ev1Pg9yEmZOTQ
BFO3GAjqkskd4ikXhDamqBwx1TyKb4NMqJKVh7jgQuykwAG6xVucRvH561Afk/g+KbP4smQYai7E
ZNWXGt7ZvpySx7xH3odlTKv6+Vym2QytKnp45IjuFzejp8hSy6vF4agNrjhgWjowKHJPPnzrr8XG
soxlKkQLwD/VsvT/FrQJwHRn402ZDL/Ot+WQW447bW7WWOvdk+El0FTSpj2VfFqXrxKFVJgjk1h5
LoBCdVYWJU+hTCkuyiKnqofD/yPsPJYjV9Im+y6zhxlEQC1mk4nUiqoEawMrcQtaazz9fyJ451Z3
j1n/GxjJEiQzISI+dz+u3Nm67cirS6NdF+DGcdRMe29QTQLxsJyeQAGMTMn75RH5D4xizdaEXrMT
RhpfR3tgRmPDyzpD9Nj8hyGiWSxOEYSt4I9O2lRAQ/3Y+TYCPTz59vIlVlOJlrnjnrSxOJjAsneN
Azt8ci3riTZq8QQJOEZCqZhouqDFUQBPPcs2Zu7Guq95y4VMO1WzVX0cRhl5wgtQXzhhuYOylg3g
Gy9XdWjbdT3OfXvnvpUy0+p5BFbupagSNBOmM4H6dGoGbaez8954ghykdcoMHhIV9Y+4vZucbhWc
YBL8WVMYXfcX3KFcKYCWzmYKUisCuIS9nCNc2x+s5zXLxgkzTRlDTQ6GDD1VRiynlV300iWdhKRN
t8hLZjhYS71fFwyOjd9k+xQp+G0UrcM6KS7Oo83AHxO9RakqV2fONoX2XXm1cq8eAm9l2fJnxq8+
0lsMZetCpui9yB2kMCubLzzc5sskXUuOXRonwtHEL/Sc5373SIEdYLMoiPkTRnzuCIgcbGgqKGmN
ZEeBF2rhCJKWIX7G63VUn0Wu9TxHtYVsm4rbIDXmuLa6C4TCQMXQKrH8nUpLy/LB3bbHI219i6KX
KKkBM/vMA49Zg3HBhVsWtJlnHsZuJH3snfHeOy9Nyjwwz6ufPLKboKnTb1nFCx9UDRqY5XFzZSE3
vDQVpozlFWbAeKMtYn6tRgo/SkZGR31gdqoZ2NuI8jdPhuH2KC1rB70qLG50iwVK6FCSB+VR08VP
CUqQejGTsAI3iW9mcT/TO50zEzSCsN9iYZ2obDKm6gCuUJyAP50qOdNf5dZebmJocIr0rU/pUFqE
cOkl2TqXT93Qjej9W5Jmrzw8vYiXq9fuIpcd12o2VHN2Zn/venhQsAe1fTksxhUfTHxcvlBe0e9c
Nr0PXx4MJnWEtu1017nhE8/L9EvZyiIKD6pOncT72LfXxxR2LfhExDfIwfGDCQ2HGhRZbRa0ofnd
o5J7ohYeNg83EBEuj6i7j7AbrEX3qbY1g/97oCFuzedtBQU0d2pC9BCMd3Ut1msievtimF+mDC2Y
bhPx4TJQfoO5G37HSdKcNN0xcOyugAF7eM4wIZ1bNmHMcY39qDp7sv6tW9zyxY8TQJ+xTjaj689d
alAuwFoQYJ+XoGZp9oe2ogSWsaKivXTIDaMCwD2UdzpFq1PLqoJdP7thYO6xovnLQ29ZA7VXzNJX
Bx5IjXgVloIFOp81RueeSs0nCmPQo3Zng208bA1FU08/VWMr3vHSu5uJ3eIdX2t/7EfssUmej+iM
VIwNyTtw9LfVkDl0fNBPNADRRVph91lkXJrTTSNkg+k5bghOp4v5E++nfqibqIJPt+oPvxUVJMSu
26pJE7a/5GPmlNtRvUlc29tHc3tIY5Gf19VPcMQ43JwEeVawzxIRp8xcrm6XOPXWN13+8uoFqaWn
swQodF6WU7d68IJEBq2tMg1C74o7B660uQxZvc/c/vGxcANgke7hojCddiMsSmhyWGMlmlQdxLCw
4Y7mEkGraY4Uvjl7pIdn8BszVdhgmVnr1SfshN9idPMHg9xmx8pNPxqCsVabrawTIZwY2xnlfat0
vqhqcNo03sHotd9JgntdlafYS+wGY6HPgQ1VN3KM4UvIckSR7HI5gVMfFXIM17ggLms0UXar41FB
KszY1zZTOAFJkqsjLo59Q43ARW1c1BYG6dM+tWb2nE8uk8iYauzV8ijzjjUGxJnOlpNpU7kBHmBs
6x4ZZUl6jEHzSN9NbLu44g0G0l30XMBWeHIdFv7MWV1WlLF9jtfVPjPIdaU1DejYGpJphrViFfby
xr3t4oFA2bJf9l6XWKTPWjcFQAy814jxAdlHl5pfmZ9WYCR1SNz3JEpQ9rLxCxxg7wjlekIB5WS8
O8WpquQgPxPvjUeqQAn3ETt8ujq6fBM5KeDbNt4N2prsEsB0n2vHebfzbt2lrsHvQQ/8B00M5cq7
SjXJarGKdd6KmY3p8XFmve6IUXuog6g7f+O3TbonvekGkyU4xQU0P7iLWOsnEyoGmttNfVRlDcy/
yd7qmsHTZHXXE9En6G+DXk4M0zsy0fD4DoMNjbZD5tL7on7ouv/UpxUhT4Tlj+dmW5cEZKN13TvC
M3e6SwTLZ7L29HmaQjw61VSfZwWerK32XUoe93UyjPvYj35QTxsbOtnWlQNIctgd91XMqwrPpA7e
PNAfNCP4akP8iwY6Z//xvI+d4vzf6zhU3WHFopDIzK//+38cX9KzbVMQ/7BNgy2DrOv4l46V1MLv
Oy2Gv1tKNsRJGeUPUvpvBc1EA7FmrH0KhqjEUipX8J/gL2HT4p1ZTts732x+UcyEiUzPe5528YuJ
GeQ+GzAzJ+FwDjs45n1u4beuM+/L4Nm4wcr6PAwE8HKQ6v5kbFVAbGlJiaGOIBq5EKExYlYXddCA
sAdu1cZbVZGxdoXxd1nGfSpDSjtlgwvqEP10PMkA0PHQ7Fi2IEYtWlBWoAusSv/aSTlxBRt0dmFP
HuYV13/euk+6OPWOpp+hOpO0nBMN+Z9bpDk13012vUzUHOfakL8981b127WiXkR4+a7Ux+KkLgjD
eP3v74r9701tvCt4u1yL3b0wbOHy/vz7u7J6o9BMINE7q8asnrvjDsd/j9bOoWwmex+FKKIAGf7+
mgEZlEtnCs/qr/hdPDzkv8pzQHVFFiXbvtPst7zv4JmOc74f5ac9t5ljOmrGx59a7uRdoyKPNrqM
eIlF02+w7V8SC/01UM7iKExx2uBXgo4uv6habtQXscz/80WiaRvTBs1ohS0XHHttTNl196x0+T9f
UzfXXtZTqa9Z7diSPEe6V3/5z99TX1N/WX0t1p36f+kdMbkgeUX/9Tqwfds3LIPppG/onqk6UP/l
OhBmMrA+tKKDBrD3kNkgjdTBa1hUx7YW7dSDPJ1nDDMAs2KPTLBFVEfFs/TwS9JN04v8QmxF8BU8
k66P0GzBXyUY7pIuC3ALrU8GliGYwkAsBx2Ttps3N2chUFwW8c9VXgEtLoXT5M1/T2ZYp/61riwa
/vDDJuYUm9ZhQNixrZxbAEuOvRanUuQ/mUUvL6ZO47BH2vDK+x1DMxhf/CjsgVQK7SUmHQJNUu2Z
Iw3gf2NWZ7VGKKWwaSUF8JZYh1zUZhiqYUmZyPfzpq6VXcX6WhWCbVg3AP8c6IsFcQMjDcaFH+gL
A6Up7Oc7FZCMYIDVLAhcGGU8Oh2WL0kU5492cCGGgtvcsUqgaaaqGpBbCJ0ZcG3F+tOjkvg5WamN
Lq9WlrTlKXHMrVqKAbdxd96UjPyk5no25CEiBQ8dzeYOQX1IefSmaji0PjwIp1idc+rASokyZwiI
pdYw3XbjqrvEb0nfGZojHoZnZPeRxcwcd+ODoUOCZzs3j3zT8bESNzx5uvF7JaF5IPOmYVlOlofJ
s1XlHxIIMlCr9PlQNMynGCdOh5pAFkJrQpVzgdestrk4/ALObSNBYm6ZaHt4VtnGkkTiYc2h5Q26
fwJ/fMCKF136Pg4o3OzulnSbJ5lx8EC4HOYmnPdrObY3w293pmEs98ZtikMZ/yg1atftyu4e4EfS
Tcgo4dHFN1p2tlbaDX9BMfxplXWySaCXniw7GR6giZB88Xt2woBEaxnNU+iE5JWsLwvN1AdPzg2B
aDGCrI3G346Z+b2qqh6qC0p53UC2rTNqKoYW6dESlX6u6t5+iSpamtCJQ6iK2i3m/cIT3lQP0GQP
Gyr0ybE67TrIAvTUn3I2+Cx34xkje1pMVH5M1PY1E6bwpe+YwmKwRwcJ2aJMerkeJqMFTpYxg++i
BHnLHk591E+vQywdCaH7Gf1/37hldGUQswJ45wLw2UCoigbNF0vAGskIdMkkb7twOAx19WstmCF6
/w/Tk/3+eHSDNAQnHS8UR5Rzi5EtQZJCDvEITlzQwOfjMnfnVvKq1EHZJkihv/urcPbOnKfXxoJQ
3ZrOJpQROOth8N48TdzWKTb63Dbhb+TSJ6d1VvSGmmmEw8sQz8mb45O21UrP3No9vYAev/qG+34B
ITt/z6S/pcAQdFgNv/nJaGfaKphS71DgkZCx3GFKrOgggQaNvTml06kWd4eN+56CMQ2vHlJxZzVX
9eRUB9cZ51OFngEKKzz/OTTgReKqWo5q8pW72XgwMAWb0ndARQmRsZSBs+a8S5LdwLa9z83mAXBh
DqKkXQ4GA9NtiOV+iyM/3o9yyBsOcJbdWAZc7Y6iGbNI4NALki7nePo1ZZX5Isa3asRwDFjMvBmx
8Soo7dngWWo4e1AWQUHmgT/RftIL/e5W4fgyGtBrsOLdeIpxqMinTYXVU9SQCgowtN99S7/Pn0MT
G58q3Vr2zmgQjPvngO3bAv/nlcSZwpricc97T3WC3UdfaH7gmQA/yFdR0ZK1k3XUUVlXRE5M6LOX
41yG3/o5jbthb+ImO6vDavMwmFL2AXNNzjiRHpvEc2N2mDqibkfYuOW2wh4Wtpn8dFwpvxLELQNS
+WVFzGgmgVotGOoS77E01pGsRHOtusrfdOyxj4MTei+gxDaL7FEui/TCXYl5s/R8IDpbF8n1K6HZ
njr4H2xCrPE8yI8aD+MQ+fWjjlmCWzBMbPLq9ziNvxTCHw6jBBoJmdUfUCHZj5nv0+B/FgWopTpm
PIsTsbimjB0PYDr0tyGpn6102dmL9gNycLMLl7fIj4ZDRIUVAnpyse3FOpncv+nYtc+aRLhTAz9x
nl98g5qBNK4F04g1DAzSauCC5j7hQZdXG5oiEuaha7JvZcGM4Rr0P+AlcYjn5eCW63a5utwjYIR2
tz+QsFwXeFKM8rDGhzqc3tpEkFLpeKyPutaevNY0rnSEYCTMyPOUk/GVSu6fC0oW1nj6hrTSSrGn
MwnScu/mZcWyDfsJ2kIr+ktVweOjbTTclZqsm4ebua6yR5obL0VgLajS0n30bdo/OcOAEk57W0KR
bgyDeJ+g1jxBRMYbj+MqAGU4IctR9K01if08CDKkDv13ogFN3xvEfKPyHVPYkm2pFfmslOJWTOle
Ccf20HypY3wwa1a2154XK2DY+LcEY/YJN2GEw7p6iGkw3qPK+NaU0PAZyF/7ggGbn60H0r4BxP74
pHaOc93DwY64YPXIfwpX5oAQpKC6UW6MZbYghjNxE6FuaqvuN+owZv3n0PLrMKiqN5Wn01zH3VeV
8RMnlntyKJ8j8rs8mrKwrkkuWJ8aGWy4iWiBl5DQX8IZ4t9E90UDfG1LpHgOXMbtWwQx58yaKgls
zckPU2cuIDns/CIguPsUPj6mRIBrRznbR5J2NBlyJKwTNOg7MGOpaaUf9MJaVkhFaX6ypVFxRdPf
TvIRrfjKzLtmZFDvS1Ji3Vb5qdw1hw0BKsEaq/cOK7eT7Rg1LTTlKj+FiDd21BVPy0L4TDeBlE1r
/qPpyeMp9pTPpJg+VhZXS2w/eZP7q+uRoBpz+ebr1j0lmAy2ZjzTx8GFMGZPcLXDYznSsmrm654R
TX2smIBvU8jZz1VBj3LWl49iXufTaprRZZaHmH2nqa/lVWWN9cZ7cXzHOBi0ZZ7IuwV/uJnd2PyE
CE081yU+0GZgtWfZtjdQnsHaP9y4Gi3kpqyLrCAW7KvJ++Y4dBeGcq7SmCVquxG4xEn93rgxw2rv
K675oMrxyyszcwGI7sg8X4LbD0JWBtZDlgI3xKM8lKwrP8qDZ7gZakvo5RCvsrTaKE3D0pNfLVPQ
fdSjmg8NacHWTmn5s+3ncWBpZAOZ3uNujbeaRizPW6vo6unLoQDH/0WzXDzUSZV96uLyF4xKSoEo
+WhLNyQs05U78mfM/KU5pnZITGKX+lIwH914Q3TW7GU6mUj8BAhIvLNsdwNntvTnJTS0gDHyIeli
Semiz2rjEUwo3L541nIgQUU04ySiDFxxqjAhwEY0TWrhzQRr+aTfhf5O8AAhwKxsHHL3FKSCNO9S
BS2jDjOk1xV5RRstcOyIpds6NNDwGIMfM+YYexvuJyV7ychYCv2js6kWgvEgoQhoyXkd/dSw7Wxb
VuaskPDOZA4EcdHoRGSo/chTz/6cGOFLXISnTkquSbmuLUqrdfPLKDv6UfkVT61FTT1O0NpaXyGC
wL1PY3s7I9/kDXPpTsJ7SsfaLz6bFYXp0yvqNMH0rJAPigyyC+eNAJdMXt7e13Juj2gHxL3Uvlvw
bTA7Lkfdyexr4bRPdmGbR13OEye81WeX0J0wjXHezNpXiyt277f2D9VoqPc4CROYl5rsE8lkhwCO
1ohdR5dudGPMIVq1zyvTpWufFil+P5rM5ma2D+OiH3x79m5pZYGAZe6ww6+tWus6OCbUL4NCo9wo
yKmXGcbyN/izDDbsc+yOydeuGc4IZslOy8R4HDpt3pbFCmtkdnQeaWUC4N0MKncw2DLjJ7S7YRfW
hnEohuLCHcy9iar5C4GBLQuGg23RkvwoRvE7LS1xbcaMbbo5vpJTZhDFtHnXTLX1ycOPtbA7vIrC
13epNfxMZi3aGmDXeFrByTQrpobkxPZdpVe3yOaBaWrgVpLIp3p8yFncRBjdZ+CkPjAmDHDJtkCq
upTLlAZWPpRXC248ZkgACepAAC8YYkNwESBw5hnlQQtVNrB5iPmMQ7chiLeCvqkeloPJKLQpI0RT
O/ToFS+w4Pej1Q77BtPKTvO6ZjfUfCN/NZZtAacHbboYr7Xk36YWTm09jE7UJyWgLD6R2AXVxcSY
bwaLfIXFZaTjemz1Uj8zFF3P9GXl43cLK+FxckCRNdWcvmLlGv9Cu0s3Nb1ER+Ib9BXJWL7tz59G
bK6vxYSPn9xaUdpfY/FGLvAJBEeg/A3U/BHZsVJ8F6hwY1l/t3FA4EZO1pvGKDQQowdqPBzXi+kO
+Lwj6y0BtXKje2gBlpONx75wBkTgMN8xwMRkQkChcMZXysI7IFCxDuR5+NGCdNl6LbCGKYnz17Qh
GaUv5bjdoqqlt0Eeso6yvDTtOtzwerTh4aUdc38EQzQ39o90FfxcDOmvY2cOBzVWdkeQ244GDlTI
6EQvGztiisz3obfi5NSrdZetwr6PEonvzg61GnRd7dk/BG3tdNR9c8eVp4nSpWhaS8mDew/LfW9G
M+Z8gh9qyyARAQwCE/TLXnp5iMicHSzd/oGkzXx+Jnq7jlm3jZYko06dAkIcJCaCQRZlPKUY3mdI
3YGHlx5qZ4HoktrlWe9oq7KLpnkVbvLTpPvuWIyjdbWH8VOm0R7Ez9jzj3wfFdr5MVW++ZxE5b7N
cfPqIGefQ5IHFBo/2baf7icLsVa3KZPgDl29WWvkBUltvmgSW5X2NKB1vbgRQjEufZy6srftMMRQ
PAop3bB2/8wL7O87KcwiLKTB2q/z9iMS68pcbIyTbs6bPhj4B1fmHO2VsilBwi+ojIbbo3mk2Ryk
p1d01xFDoUyDqgPVI8u+iSOsRNJRqA6RRb1WZG05hbWxR0Fazekp6gkYq7UHT6sI6Q+X19oUcJQ5
1Iz+eXrSTeH5ZyjvGLSTqr41HgaO0U38HWMlenOSzAxPhWwIkPsMsvAsix3Rfp+dXhIPNYMKXQAI
Z11uTdRHuf/EL1g/aWVB0JkoQaRl07ZkYYBgS/iuYEG/IZdi7QcTjZ6iOMaRXoLHrcyfdSj5RzZ3
sAdaOt3ADvxq5JBVrTQ0yd9t1vUiRNych0K/2FAGHvngA+b3zbfVJZQl5WAlDBuC1q+0tuAwSNf4
mJAx1yzvTfcwkzZYaYKRTuajm6X6CUA2TlOyyasjA9Vu9p659be4mrNrZbXJF+El578wYPf32mvY
LLTgrj3BQsvSkv1ahFAX7O6LeqaUGnRhVlbei0AYXL3uAs0yOwvDqF+wNLmEMCl0LC9jm/U3z/1M
vMQ+xe3aFlyO8xP14/Q05KSceMCFZ8Mcy+1kEPL6wz01q6zH3+c8xcJmc2iv04eZIUvxlGmyG0wt
OqFJIqup7bxIw80gxewwFfMJquNDbdD6qn7P1hhYZDsPB0qTbj0Li0L6sHS5+/Ro/13ATiqYnD3A
klw6sgKZMY4sWKNPisXcZpgBR7jP1HPR8jJ17BAYS5W7lqbevTFk3lNV0eDo0OMZYFHIA5xNjMp8
gv0JD4RQVk3ahjMAdGaLcYA+2e1WOU+EXubz63Xzyfc+UX2JHpMz3leLAfCMuEna+jZg8CE94FWQ
mVs9MP0IVy42foJrXWknuxorMK2AnP6J5UjrB5i70RLtLdQYp/X1xIvdz08eyMZdzA/Gu/UtmeYf
jdEvbAqJx5Om+d53NOxwCqe06vFvO8fU77NHwC/yMm0X9x3ZOkjItTZ/dZLiVMeze0p+M7QJLza8
TuiYcDKhaP1MfUp0PI/B1jDp/ELASrBYrDfXH3821nCKpeulNJwN0f76nGZWvo/Eb6gH7XWuylLb
NYUWP/d69qOduIlOPJE2q2tEd5tgTwM8KvOc5CLWlHubNYL+Xx6lhQ5M1scA2FMuXGst6A3djp+7
UmbwEIL3WZ6dnFCjNwRkbFPT2dsXYxX0Di9bQy9jW67tgZ3/GKxaeh4WmwLKZP7Bj2Lu2ZvufEEV
eTzF3U1vK4/C5uJAg2gFrqsn5Kz39FIkvdjEJ0der0L3uwM9Fiyx1DCW6eA5A/aF9aij+/GSNkwp
kmyBO60DzEi7hwcOjdXRkF9n1jxXvWUskYRFwlaYfzvFkAMngarIbnu8lJVgS3dUMQ7BdvjE4nnd
NjYEO6IV48778CIiU91gK3+yu2i5Web0NfRjpjTNau482W5bDcOrZvb50VyH5NRE4UVtgmhl/uVX
k3YyWl0P0DyotKe4O18y7T3GAgZSnldK4IzU+e/WGENZ0jEv63rSWbTBr1hTO+9AM9dTQ1fjocnw
i8Im+9SZzEZIc/5ePK37YlfDFyaqDENse92vcrQYWuujwjRyMjPWApaE9xK0Ws9+ZZBXjtHukUT9
Q4J34K4OJe/gCt2D1ohiG6eN9Zg73QSXA5Iq11GUJ2P5C8ZNetbyxrqzL9+SDKpuYGyMXTVzqRWY
BzZRPY2MvllS6I2+XyS5dtLIxPiowts2lt5yBw6jLe1JmRndPE2fjwC6q2seC2s3LQJ/qkRBtbgA
Dp7uf86sfrppa3lMTFZWFMD0R7yTBXwFI3spCsFGMYqprNHJOOckaPZMWh120i9uB6xMsxY6IObW
fj3S8PcShYQlefmpYyqYcC/gk8m8UH/pkHaPkhSvEB+V5mV2h+mueodRuk9k/w3McqN+YKOA9mDy
Rmdj8UbkDyWfmGSals7WjWuZSMYB0Rj1iWrjNyhv0a7dM06Lse5J1155D/0C/1lZ1E+5U908+mik
pYj6UdOF76QbVhBmJju8Kp2eI6/45BGI35crb+wsrZ1tP3xXzjN8UIdQR5iRpTtA02kS0uAVM/Lo
zybOya2fQkWQxv6dZ/pv+hiLQwKlgpAIpn1stySSQsJzFbhzisQxbp4VRLhXI1LqsQ76wg7Exs+z
gFnFglZtXV8IsY00F7eoA2ACNzJPrAn3jDrgiGmPGciTP+MY9ZHutFQwhXjcW5faxAkR65i3K02H
6Uvu6/bXhTMnZXsZjNPffjSA2tRcFwh5WEqBd3oewgNlPzplGWdE5dNAymI7VSxj/R4mlzo0KXWk
9Yj5WPkaTD+nbyZy0Uz1lDV6q2XkgNppn89nNcmwV2M+ElTvN+SjZ3A+I5tcpyRlgEqjuKKYoamA
6NLDUiJBcWO9zUnRPZhK2gchjCeSgPCBPe9eW7N/d71E4x191z3wxjYjJOz4QtxszfyhZQRVyqII
wU1p4pV6sW0J4DnAdkHWoJGASrmxzeQWd5zDN2vUF3srcq/eL/oU3X1qBvZlCWF6iF4xG7OwsrXn
zMZaU0TrZ0kSPFhRxi8ijYJp+onIAbQKX8uuHev/vb+E5dULJ2AMYnzOUjCVY8GlsfqUx/MuNvu8
qL7VMt8CUjM8q4/m8aIre4KUSKB/zdzbiQ3Bnjx1rEgelKfmYDLX5kKDzfjKUJ5XuUSmwwo00fNK
Y/UcJnjNB7J9XQ4LwOrN6Tpx7Z3r1N3ZGGBH4euHwTXDlt7L0EWZ07+2S1xc+n8OKxlPruG8JoWV
kY36iIxaJRYIbdF8BnbWZ1qmrCfKV52XNs03Hd7G1arau9eFzV191Bv2ZqhIR/vwFxtMWCLeYIaw
96Ejasgdc+buWp8BuABrxU4+7A5UzYRcVAgo/0QaV+LjVLgWTz4Y4KNJgdlsCugs0NOHU2XRPekZ
DkaihdlcEk/ZYU6mt4n431kduonGj0zMn0tAJftIpgvUIXaY2zZ5jj9Ffs2X4PuUpWmcpsy15Y1D
3T0M6f717eLulcyU8VTY+J9ElO5FCHGflDobARZ4W2WNVibpBT4TO1pCueTFbRwfo4f7R7xqUAV5
hfWBEeJQZEHGdpx6mzBNjiqn2cjBPZY0en6trApg9v4dyO373DuwRL2z4BR897gpbnHef2/zqSN0
1Nggdkv/vvj44QZ7Ove6ZXNCEyXCrRJvORGmrcJMRqIy9s4EJ0R9OnAGtt06nsvao4BVbX3GLSl7
+5wZVzFmxTmpQ0vgj0Fr7ROcHaZc9v05GHMGk2jJwcegUc3yNR9VOtIgbTjZpnvQhLsMvOlM3oXP
KtLOj5Pfxy+CSAgi3uqxveu/CzoWDnNH4yfAQTdAXoHAJ4PxjKiKezu881bvDKqfH2nZNy+I57/L
LhOHlufIGcFgV0U9MaSZ3zanwSZI/bwE79J7lKWwyQlIaixnvwOVNzQTRP9EQ0RQJT2tkZAsz8lt
ZfEczEw0dzy9xrMRd/lBxUhiEu0strPTzIqIKQOKcZXoVDyM/nlWwlmealyCRkeFk5dcK3lwhnrn
QHI82dK4G0l002BQc8vynrwOs2Y9Ffi6LIhEsYxQhhG+vIr6wxpvSwft/8aUequnw3T5SIgVlsEE
POO5Kms82OTzvbvhNOs4hofS84kUipZGuHl9cqfEuiSm/ui8xAvAl1IjpwNRbqVHa4WJEWCW9baK
laQQIfRso6TkeJJis7A9Cnfc+gKAUjvN5jQWRynjqB3pIG8PbG55bsf8N8z7prM6pIUznZ11emnA
PP2LCMbC0d8SCcPFI9cXmnT8pRaTOaOKv05F29NtYdpbXCArUV5N3Ee/mPchdu9dbQMyg3WImsKZ
t49qwkidxGVjtUBElofcdMdAEAvhsq8PrlwTriWEecdiVreprekzodtwD0Hz7Bh59OTJA5w64BvR
qh/LlRFeTv41oEXHe6SZ023Rtklnzpb7GKD5Wi7jAvDp8S7pcT6ouLMHYhbVU8WfI3c6ZM7y4pil
uKbFau/5ieKNOxPeLDTzJWJHdvGziYM7u2jCX1TVh0qi2gCpafps/J2NkfXI3mETu1F6pXzKOuSx
9brAlx83i3yDJ3kIZ8w1sBiKHc0MTIxRzFQqx5BTlnYyJ+QicO+YBM7ZmmqnMAdzLJm4I8LDo2tC
H0XdLfelxbWI+lG+YPaLj2Uxldswdr6MZvsMzb6lo+BqopddVLKcBnf4GQOtll4Vfk00z9ivDUZI
NyKVTlQx9AB8gsqzpZaqDobgZy0rD3llxT9qyrikAqgkFhaSj0dKa9IhUjek/riDev1uiRrKg8eE
rNu0hsYhNKYnxVv7UyMtvOVXLtUVBmYDwDew2nbEZaAOGGa4f80TydyBJ8UOaYHkTE4VeubiOSdT
QROyZlkEFyz/MqFmXixaptCwd6p1+Y/ZMfJSRmzhmmxDZbxnjeUEYcUcN+YC4QHurGAORP4ViBCK
jI1liD2Q9Fn20LNDbFVZ2H4LeTbsa5k/AyQ0MZSpjnNnUfnGXYPpmEfikaIQbcidnWlio3Sbur9F
xG5o56Ah1xkF1RQetxrINEwBXY9qRqbKn2iMdPdFDXVjKwaM+D28opJmxTz+mWNjAb2ROPepSswP
O1vc4GnLOkLLzWRFR0MGHTTtkFjJS+6u42MSNgOpyfxksqW8jg4nRhWa0YPT9lMfNl/bSBgvjm2W
EHN0B/QwWfkeb8TWixLrYK/lr2XhbB1p2sWJ3eAlXhqZ5Wqjg6Fxb1DB6XzQaeHTuUrVQiSJo/ka
xR7B6ckUweoPRLuRpndrTRppBVeGRdetCYiPMyQkvWQ8JKp2PYZusq8F5n51cOQ9ym7Lz8aAw6Ho
YvlLFvy1Nel2qHD+tQNgcwqT+KQ+4016TgW4MSuEjZiYkiTHpKRfiTz0ORd9rg31k6EN4cOj8gmX
IpZqxuU11YtbFlAzY10iKWbKXEAOb8GhFkeaNJ8VaaY3Fzq19Wrngq64NwNG2ahOgYtDGW9HAPfQ
FGNgLCgXq1xPCFwTF7exLhHz/6NC4Fhyojsb8+W/uwqF/f953CzTEZYFKUKHp2k4/+4qxALGj9s2
+aEmDDihBRxdKoi2A10Lw1J3T7nQf5VR+8Y6e9zUqht8BZQUxF5OY3XTXHA/Leeugl0/jEyUmxHg
Wa5nXNikKeJMbKeZeTs7mHDPDpOXVLAtC2PiKpzqjjGfrIl1l8slunHwMBNGB0WOISnQPBjMzG7I
p0djfs7SYyXjIpmvo7vGDs3e9OueZ5c9gMzZgLHodj6aD6hGbsv/y8vk/8fL5EA8YIJt+wDMPMP/
T/Nl2uugqm22ZjoNRBtYoMEobXrqUNjj3x+pT1lmLvTynbmt0kUo1Qp1cCqz55Y0Pqe9nFd3cf2w
RyGODHa4u+sJWSc0AR4QtVT7yhwet6g5HTGdoNvTz5BiqmkKKOcdmJ+oxDhWaFMLWYqHNULmcFt0
TGo+jRw7tUPsZADkmhpa+t6zZhq1c9elF7Qq+w3OM+lbxtycvj4DPBYovRp9a264/e+vnKn/p4vS
0S1Dt+WLZzrczf/TTSzYX5p2WowHgR8Vi+Fyd+ShZrN4Xx1uGcQK9L36g8p13/2O5aKjud1ZHXoj
6z8+Up+Kf/4g91bmG8yoA4Oo90evOK5SIhW0s6gviX/6xv98qj7CbGYHc1V0W/WpOqzyP+nSo440
frbpS3G2STQnF3XIBfoJkFceqTITP0tA85/Dn68Zj84kPqr+yEhzggEG1hNL7164KrQHJAs3MCT1
RX2awKB0MUPn58L6H8bOa8lxLMm2v9JW7+iBOsDB2PQ8UDMoQ0fkCyxFFLTW+Pq7AOZ0ip7bNWZl
MIJksjJJCD/ue68NonF+bt44dSL3vZZ/gr6zsEL65XGlcNQzpdOOTYUahr4VzgfSCoq14gQeY4Wj
WwFFECXmIQPnY4Ek+TQ/NecMz5uyhARuR9rrb8/70LpP8zt0jZBDSJ7oOf753PzC/CfGsKSOpIO8
npHEPsrxO9OJEeE1aOv7SYI9Pze/+mMXOxa27Xn/9vC31+fdeZOMkI7nR7fPKbpsH6vxknVgeJJk
gE7djXJcqfgBlgwYGZRNm0GnAbWaH3r6pA6KmZ2305/58R594pP/2MWVuW8FbVWvnNJqJj5Cw4jr
CNiLma6rAgiddm3PSitK3xj1oYuVNs7G/kgvpj9qyOCX8OxIWZme+/HCj91wesEXegszUo/vQkX6
Zz0uz3qWctMt/UuKKIh7e0xxq9WsS4XZTlMCtbhlk3pTuacE4474zGA/TmzuW2bp9GjeZfGQAi6U
pO5Z37jIF9eBhhk6RlaPqQM1APFwhdp0CMGfTJuhjlmKuLW/AVR5AClv7jwAGId5yCUcivaJUGj6
K3dnnQvUhGvXC41VTP7hNZlyGkiJhDAzybjn5+iFtZd/f72wfr8hWZpDJruwhWZTwgtb//WGpMFv
0kTC4k2Ly2sCuOlP5TICFnykwPVuGgGszS4rfk76STEwb2BzAo5MsJuTfaS7K0Llvr+StwWGKDIS
ww2zcHpakZXuWNCiTBhU7dpVuXYFyT9eVP1x3tHx55+6zF9rU3N73lTTBMubWtX/390O5/AiMDjB
i+ipl1b84RuIAnHmTwI8pqx+7VhnArq+b3IfpW8NC3B+Cub59+cNZG10fZnpJLl1sSZi32wtoz2k
Y/6g6eaxphCHGCpLkgk0H+O0LnaKmIfULv1f3PmM/+X3ME0EStI2DUmJ8NvvMZh1yHRGiG1AsXlO
pNTvvQ7jYARHJUZzcz8/5QMHOqSifP3xVJi52i7oUU5G0x+qVBvwBJU/d3fGlO2kUJinli5H3L4f
qzs9TaKerGpeKBKzb1Yh3OtFZVIu/vQSd+hqQxRDvxVJF64LcE3M7oFTLvwpC84pnfW/PyLNyVjx
sw2AI9IC3aJrhmMZjtR++waciBuXKktzmwLrLONvagtHat4UZhxNkYnD9/35STvyCYtAm7WQrC42
zAB8RHFq/IzI0d6iS4cfN+8GmbIHh04sGPW06jJsn5IJMy9glJnMWzk/YfUdZm1vM60IEVWXJBfO
L/z0nvnJn153E8cFfpfKdW2kwbZAsbY1k7p7j5MI44tvPMemLg729S++qumr+O2rglemmRr6PVU3
Z2fRT44JVwyR5rSW2HKHDPes/OJHUBIkRKvxN88vtQyENl9MI7CwhmmJRCJlPAlfhZofAAC3OFuh
4LXhvOKn+UwdSFGXMqJ1YgPjr5UTo9x7q74nHIFzQ5zltDGGUFBUhGe9Z71Z9Qj5a5FNIqjpVe3e
D+T40zunT3BI1BaU7Jc0Dp99P7T2ftLFBCjz1LzRkC0s/v23I6da+udvx9Y1lX6DbjsqqbLEq/56
actrdMqt56IDr9Nw/ePGPN9sB/aXvkLDnd/NG8kr534+v8f3/YRpQ/uuhgLZuY3h1xs+ER6H2iUc
2ydCaSHLBmF1nHcFwrCV6efJdt7NtVICw0DFO+9q+TCepw/CpNg+zU/V3uf5w/CL/O8fFofdzx8G
Qu77hxELNp6Zqt7Pn9OTETyNa916rzPDDWRQPQXA8redw2qiL9rqSVUbxIGF9hoVVodYYjhnwiof
57c2lYwWUVmQyj291QsxEg+6hyR2+qAEyxaivkkvPb1qtkDGi07f3j4o1Z2dpTvpdX6vzFHn+nGv
7efdsR/IjVcbdzXvakoLwgH/0+2TDMXWH5mAz6+pzJy386/+H1/7//Q+suvt963++7/Y/5rlAzR2
psW/7v73U5bw339Nf+af7/ntLafga4k2+8/693f98of44O//49Xn+vMvO+uUEexw33yUw8NH1cT1
/D/grzi98//64t8+5k95GvKPf/zxNWvSevo0L8jSP76/NDkEuRT+dORPn//9xfPnhD/32H18+/jX
P/Dxuar5s+bfsRQCKeP4Z/hoO9jcuo/pFU37uyptnLaqNDBdOVL+8TcK9tqfLIl/Vy2dO1OVIeX8
xx9C/N0whKlJ8siQdEtb/PE//9pffpAfP9DfwL5esyCtq3/8Yf56XtqqKqRQDZtECEsYNnr1X89L
TiT8rjFpc+i29Xz81uqa+9q3VrlNDFaySRYqr6JGt5Q4jnnySyt8bcK9ohf+S+w/z5d/c05Inq//
VdROFg2jXrnH3lH1c9MU+nl+1E67RlYrq8JLQSt4itxleZUT6CKzhcdIB1pBXb9641mj6fpCmCOB
KobxSQWr9+IRdOl4xkkdjcvARfyx0eN3v6++jAnT0dziguV4df0c2cI7NcXtOP7lMP75W9L/5Vuy
bJ3KzELOIhzVstRfv6UwV220OFVN7FuHwZ0YuiOzJlr7MqRhGLrFvvPy58Af5KfK7vdRK+VzoRnq
zonoJ3UR/KVRr4+pX9dYMUOgXkGpQz6Y9ucNKVoBaidLvhaO9pHi+H8IgkrH7AV5X8+T6C+WpvPf
+Mf1mN/dovGEmVK3gLJJzTB+/RcRut73pqB+IEBzZ9g1M5I60PdhltvbwWDk5DY+OJk0dpemmUxN
WPvSIqtQJlnIj03eyk9hrigHOKqEfJlk3QhSymQVsGbzfGAE4eCf+KHaB7RHK70jF6gcQbByq2wW
PhPkU1YjMBRlcC5txrXx2DzAYRhvWc2Ki8LYavO3HyRtJ72rNTni868745znwwJcifwEjcDlnleL
XZdld8bguadEgKtl8JMCEiizlyp2FmmdtqsmK7TTEIjgKLumWkd9obzmgX4aFaP6Ribsq0ay8k8X
ge+n3a8H0K9NlOn7pohUdcOwNcfhtOUE/9lXrOR9bKc+svNCaYZlBj1urfZdnS/HlhZRFchur6ZZ
/xD08lDYrfEaZ5RIRaKjQW0M56kxYWbVWZxtI3Qd+MCJ1COCS+33XtK8DmOrHsH2Bo+5Q0VJ0BfQ
Lhbtj1LRn3CjP+fUYwcrgDpZTuKDDiIVtSVoUBwXtjMRNDBQ0gUFB70g450hF14zs8wxOpWp8exE
NDp9bqdLKl4kdlMArOaH3b5SezwiwUKF4WOBGixDVqx+sHYCm8EsGjawb84+EDEqHqci/myQxbUL
m6WFdfcQ1QQGQ6Hs11X2LRyraO85pk5GXmjsexF/JVNo3N/QnYIsYokoCM8C9HYtcy7zpgW9cJni
DJlLm2nzKdNccOyNA+Ci874oggzzonOKZaMSICOjnOMG//bkdJFywZLpzaiSUxGExjP4Uh2Zee7g
eAWnUQUWapexJSZVI38ER7bxnBh6AbpbIx8G4cIyd8xiaZC78qdSVY/UUCojNbfI3wPh+tuwFM8N
qpt95/TmGbE5Jgdf2ZtKmZwdOJCJ5b+5eeWu9XDKOPFTuuV1wkfkU3sLZ3d5zN1qI5PHqsnzVx3X
wFnHjbxomna4qAN2vsUorHcUaPhNerwfYUasb+ID9TRMA4xJnVtXW19bkhxjvYkx4TSkL9/F0Xgf
N4w8MkLjVkPglA+Zlb9lvUw+EUqarjzMXQf8oeZTSZe+mJ5PaSmvW4s4x94DQLL18cIuAxUoVEl4
xJ0kqeOFyS/9eFWUZM96yDM72Q9vlnjtrbyDH2I1O8UoqofIBxveoeweaAdjBnWW309nrQkgK6A+
od3waQzsbBkgI3kos4Naj2JVtsX4Knz/nkRUsFW5FbvYxwIUrhNXOewMcFthZiLNjtoryzXzeWx9
8jvcJHwK/ApCLDg4ERn5PnCkxwpfxCtM2d1nbo50DonwTciMvENaiT4wMklFoOn/PO/q49X1on6l
TQdB+s83wABqLkIdkG7aytqr4nqbT2duk+r7Mh7XchjSTyaZXVz8k2DJ5IJTNi796ED8VXzHwOYx
RAy2txASbblZ4HmE9YAWjF/K9oL4LTYBrueBEV5qU4GahlESCQCXLbUisJyu+WDa0SHHvr+ALY68
r6N1MHOMNAP8TpNDyEGWgMYAmd6V+GF1VWGkp/hTw6+ZVXvomAzvBJTX3te+Ta7dxHjrHa9YSrXQ
meVwBen9fAk4CJUhFrfCdOSlmc65EbPZsuSKuaH9LVfzO/w81mGJkmnwoQyNi94DdfUPTub8iHFi
tkJJN+V4avt/f5U1f12CcZHVLWFKYVhCTjdr57dFhtYXGesy3V/Xnpoem0Tpr04fN8e0kKdUvYIB
TL8CwdbRJxv1mWc0J3Aw1Bj+oxd76QPr+JFWEHT0TIcsJtUjIy+8shpiydn41FaDu1ey+IFoJ+/k
V6igvFYh/slTNOKGHXMX5AE61iztVtQlpIEiB6OtvTWtyKEXQhMvrHGre4QoGsMYLitefMmYoOGP
XrVeIkhvLtq/wCfMN/Nfb/ZCN3VT06fCUYWm8OvNB6ZraEeOUa5KNOILbTqwGcu0cB4I/Z4vbZYT
Z7vC8DiofDMhEIdGjOUzL5KlCwdZXVSTCaNxbLOHfVOmkBQ78xLh6tt2RFqC02sCJp+S9Ljb6TzH
WNFgPOT92L5AKvN2rmp2W9X81pmtdlKrpNmNQ2zuRyCqJ7hbyurfHw3WvxRtoF6EOk8vppp77rb9
tCC3WBj1fV30qyolh4PunkIwoEPaJDlQw9n0pfIyDjgk+thc1iYhc5qhVA8MYyBUoQtISncThZV1
P5QJpLe2EFswzD7WPTiN9HX7T2FEevMkS1z7GtZkWST+ye2sKZAv4WrBaG4bjm69xQaEMwb96tG0
62xBX9KAak/40Oj333dDgejPtV/VxjqYtW6f9GkTaThGfThAS01T5AjSkshcpyiehCrQBGIjx0it
j084p0vMOfp63nPbVn0iJGStR3FxDx9VfWorcC2A2IAFTbs+EqWVP8JccXrSwKlNDTiaDLn80RhP
8271GptF/Rdl0Lya+PVAtDTLNmxLcBjaljo13H76Saoq6ltTUypu2Naw7QKVbruGPXOsKuNUl06x
Qqtpbwwf0lNNYjzpdC5ilcmp5dl5sQkUQtOA8STXURKSl/lxg5qhjbydyO1zFAV3YqyZ2ZZlfE9q
+d4dAG61aOPPQgf91dPSfuzMLN1okVNgitOxqIWpcocVYQRp1Dt/UWYj0pmWBj//kzWLji5JQ8LS
9Kmt+9vSgY4A0Fdf15b2fP33I8s46uiutmpBqTI3D+LRKk4w6ob2eSyL4SrVGXNNWYXFD7ZxXb+p
BVZIr4n+dECSZ0Ox1jF2nbC2ptc8zh9vUZVqVxurmcAyT+5r1TEOeAjHQJhnJYjMsyZcLEcuV5qJ
MqJ1anKCNHc3cB7vMjMAy1srgiFy+lzWFQJ4Rgp0k8oaaczr7a8SFXhmkkZZTiFRj3GRI15uI7Es
kepvxp6KkElhvdHT1nobu3jdjXr7xQ/aa+HU31K3Jj5YEGhOTtMniXydAA1gfGGXPpkukkgvaiKw
hsSPjFC0kMMbz7qBCKXQ9HNlGebaK7vhrRpz5C4OCeVOAg7creNVikNtRYfJf0xCxlO9h3vIcep9
hgZ7d6vM6lCV3AiBqtUBWjsaORDsFMdBa5HVD0mRWJsyJCXXjJEKBknwEMlBp4mSNGs1buhGt81x
/r5d1QZ2NWI4bIkiGKieT7fCjcniMk/IY0CGOn4SLaQaBx8I0/vM3KiwDNcZTv97rwVdnmi5taxI
n1pkwqsvpq3beEDDF93rk4tU3K8zNpcmBQPSVN7nA8Gee6T390UFVW5eIIRJ+hoNKPK7nN8wpJRc
tbWun0vDtHapVZZ7yyZew1GDXaGb4eMg+68+TYBrZY3fjEKToPIIPu2oZyCSKoAib0eR5hlv852/
jVmdOxWeKe6PuJAh2U2HzUyoqXXDpYc/1aspQbpLVSdtA0VO9OrrdbFLpvQjr9KcJYmPaPBHK2oP
t+qiY9hdeBKLTj0Fm5Xl8CkukX6lHfo9rL3Dcu5l54FwLqGFECWFE5WmLbdgKx7DNWhbbACG/zlj
JC1we4G+GAL85xGly7QuKUdv3BFUgSJowjyIaVOigF7fKBZDjgcm1lniTJmf8wbHmg38daq7gGJn
+zScxOEsljYkS1ZrVydZNQ0af+ep7asSyh5cbp2+gRVAPt4SEBO2ZbEriL9Zs/D18F7X6hYT5UUb
pLH29Np/t8hQIb8z+ZqwJi3hCs1cottGH4jwyPJNEzQTUdwolmPeMy/TTTK0cmCtJoMgTxjnOqTM
hiqwMGzk6IREbm2byHOrk4f5IO5ZhB/rPXknaO+zRn9gAmc/Y9bS1nSdVn7t13u1sutrVfdEoZkf
qlann4viWzXaQFk0u8Vh/CUWsvrk+TAL3aSO1zbJtD4L95KUSFILlqHVVl8MLERKZwY7TMHJzZKA
kYC1DAHNy7DzHAoaXdtwi8HjOZinnN/1LN2Y3EHcrlOiobF0Aeu/S6ec6tH5u++8aq8LzrcyGfpd
VGHbAFY1bFh7vjhh1xKgnT/d3EG2la0VHCcZnBL497C4Naa/qZDGipyAgIZrbe9m3yg5Bs/hUH5r
E6y+pH+O8MZiRmFkDlaXxK+JIQxSuF3EwNlKbzywUCR+oBJECkkn24lCV9Y4TIr3uLXvRxvMetLu
fDsbXtoItCz5K18UpflKgU1V0IDls2T3BXlHiQO2+lIiRl7l6aeetN99VDgoufygvKRCKPukrtEx
pprkCzArhZDQtMuH+0wrwczl9b0mzRyMyHSKibAarmJadwGV+5wWEdHR1dt87xirKc+gIvngdivp
+NpD2/PCBX8h6ENq8zhfR5OIzkdiwxwhiWI5Xyq19mVU+37fh668rwI6WVnnG0h0OAL7qLLuOs7y
9ehDepqWto1qe0fCif2tYkF0AoS7VPugeB+Ef1JyRX2EsBHswtyEk99qa65o5ovnpvQO7C3AHP3c
TVePBpLJkH029cT+NvTqwsTptkEGiX3Gc6NFwyFzAcUCOkqKq21mzhvZUGLj06baYq2Rb4Onn6wO
AkUCVyDPZLA3+sLeaMIuLm1m8LfgruF6Qj0Mvk3H0hnRNGVpwoLcDJ96iJqcy7F+JK5SeVFUtI7g
7bejJdqVV2ZLb7TKdweTzIYwEQsiJSYBU8eZgryZ9SJFW1K0znYYA31VluKBrxVghP7RABK5Dibo
Kbf/GtVet1Zq03glJirE0ZYB4csVGMtNauE3n77Ozo6CTY2K9AF5/0UzxyeWgY8VzqlXJSIpIXJo
kNg+YRmN1lCW14lSbOXIshgbQrbPK+GuEy4A0v0qYzhsUaIbHNDxuGNmtPYkd8vSbJVPana0AIXf
00VgOWiH1os7wsPEHAwGkWQDZ8J0SNNatB6y6mVUYnDMTErDwFDCVW8E6cEpreTFUKI1Ai31vR8z
HZJ2a7mHRCOaaGqeGB5t2ax5I2aLlLYAusTaIQcKxARiMtNxnR2Y+o+ytD9VWhEsJQjzqzdy3v14
1CHUXyOv/aAZ0Z9009M2JeEYZOgEf85hKArcgQdPaAvVDJUnvTYaSDgKV/npINFljTHMaK07XQu0
t+jZ9irxmFXRdWTlssaIRxBnjH5eDEO2QIlaHEQDneG25FEwaixm9BUIl2nhXskl8iAAo1zf0jWp
NF+ptORBw7C7TFQaLmnT0Aub0h+yaTMvbbWEzC5Ic/7mdjf0XjJEM0SJLzLpR6/zo3FsCGfLxE62
ObVLMOJ5MCLvAO8iXd/uaNNFs8iHKLjPY8XYdwU5hN5opg4pv7Ad+1haaxn55bMU/rc+MxqWq1wp
cte+r+sw91claoF13inWyhQVGhlBgiWJmetq4n1HsjXP4cjJG2I3XlouKF4neDECu37CJI0XFZPx
jpRI86y6yoc0lXpHusoRQh8ZPRbXosJ6zXTPXCCMje/UYDg0o1CWTaCtklRKsBsYd5Ccn4kiqx5V
TlRA2atcFcfYmPTIHSEiRA+wyYL7UrSoMD1fOwrbN9a3q12VkrWEfTJCbjJGx2jI4Wj3/YNE2mKB
hlwktpJymVKzM2sj6w48+UPCMvwUGfRXg9xpPmeet+zqyH1IBq1blOBqF60eKC8yTEMkrK15tUIt
2uKV6paJEdrntkCY1jPiujOLsnwgV/JKBG81MLrOKotkBNZCZpTUlMPS2/uFkTzVSu3t8jb5gusp
WhYmudndWNhvMDV1ULnHYeTpujTLg6VKpEU4eV7yCs4LnOkIV/GhsMSmz0RyP8YYveaisdXVlL4a
bdfabN8l1LRTzXhhVcU2zaWY1gl3CnuXCwy3ZWIqd1EbXSpKy1OB/3bfdsOhb7zsNG9yeQYXu8jr
rl55bWJx8kAA02jZlEIUu7nGs10d2pKp4FTIMVR5TcIvkY0LOhj5vnSCCI/l1DEaBCnt1qRdC4X1
pew7/oZTjD2KpeQ8qhV9UVr4p4xolFXs9iE2Dqwd6jB8HTvM4WMZZus4pFF3q/oSGxeH1RXtuoZI
wEY4VMh014rcBX/cnSh6ny03dC5FnomXIn/uOIyfZZrHD42D28rH34pD6exZHuZCZMLmiNsTG8m2
mPrbtP68Q9NiZZjtTchHitPtVM8jrXlwYyt9KgGKzJCKytaeuiC/qrVyJ7NSuQZRnm0oVPSDqcC0
IGqS2liWHelgKkIklLArtxT2JVCdekVlxeoqlt6yKnx64NK2iJZzavM0EIM53/OkJZ7JEm5JL+QO
aPZOf4y8DANJ3jADQuq5LcsCfQuffsot7W1u0XvEEz6K6V+FuvPiBTa4HKQTi1s7PHNIshJ8yK1F
7hQ49uPwMZpikTA+Vg9VB0WqrmJrafmFspmPLr/aNRL1gY6ERTX88TH3KHnTfuz2ilOPjx0J0Ajk
Ex0QMLvkxiK9HFFMaXQn000Y43dQjuBpPciwm46QvkNIZUcmwfQQ4AoPe4vg9g6/366xAA9PsU9Q
HlI8ITUxmoAi5p/ZpLbaOnG51ohCm3rK/rDIY2TtxDyl1pbJqQ/JN6TmR1SBtzy3P9e2nexdP9l3
2eCQIAqfbjoZKJvKRqRrlo/enW55ZI66FSuBqQ/fVuaLJWq8bUYtXsklUA8A9jYOHqJFUEP5VQtW
KFGGVk2D3rqrwn6SyvMb+q7zIDOZLFwlys4uDlbaRPR0kMAMD/5IL2/kCN2ZregfVLtHHBbA+GP1
kiyjPGmWpl8znfeLc1aFwRo0TPNc2wYeuc4IvmHcWKZVR0wymYLHojCTa1G0n6QTEWwTEJLRGb54
pEBaok0j9n7+HsjeTHDtaOTPUg5ZrOZfs959Vqsu3ued8wgsBEFeVK+KoCI+kgvntrejEjKbnp1J
qvsw23C43ooAozD7a5SQhFJZn6u4HT7pGamCWkWXQjOJsYXCIx9R056CLtXeaxQ16ybS+x23yIh0
t8Q4SS+KF6XggIUhzPrKV754DoRFT8mfmLhhh/X6yy3EIU6Is2vmRFkgDQOOA+eRQjPHJQ1Y32oZ
6BWYLmnhoxSTMkLX5JD/bsLSWZSorHl1joNHPmoRuVAreAAXAl4cF/4UQ1hMS8DuuTSWGOvuxqBI
l5XuAvrxWh1jL8dXTUljG53550B/j09UL1Fo2MvQT6itXNoxmEXWee8OKzkSSGLQXrHnEDOXuw1S
8N5kyZatk3kROr9l2o1iXOF6GpCzPs1EZ7uQQYW69710X1dKuw8wGG26Usk+46FuZT1+VobkiTn4
Z4+Zg8xj8lenRxTp6YsdpXg7B/75ow10HA2fcfoB8g9A8m81mCyF1okDNktxmB81gxOvcewUy3wi
xc5fMEJHF5VYLbHPgBN0J6zyvMlsuXODyXVd+HdaB+x6aXVZz0pwm1p+SkeeK3AplWQ3kMeyEqlq
PFu6ln1fUKRmT1fOXvQlfCDyRGq0m7ayMAwjWANioVczcJAt0eFxxaivKgPza+9W/VLH97k3QxqY
udv0ZycYs4ekqp57uwjf5+JlGO3+jXR06P+G/xIxdzom1ZAtK0dV3liDkY1Z4Aaz4TekstylaUxZ
7abBEUx/cuqVzN7ItPRPdu1/30TYO9w48y5B1H6CluB+cMtdVJU7Xm+zSreHAtxhQO2Ir/7aA2eg
fW2UL4yq6ZOL6SRzhhox2pgd6HBxCM0P9a5+IGDUwE9o+G74xbYxt1Bs0gju21XtRNBLVDc+9FXY
IFzC+pKPcENuTXHP8yKayPeZHFD38SDUaTlR0t2HiC7vVOEYS34bgPA2Hbwpz6I4DLcyEGiADsVz
qYxefNX1MD5UouzWddjIu5EfjgDWCABZJcBFT5cPUW6Zk0VkVgpapAYQsJP3kr66o+ivzaisc1mN
J1+QwQ385NttSeJpxstswHJlQkWmN5gUOiaG9UALjmDQJ13nBpFp2oudduNmvnLY+mcn85Q3Qm/S
3fw0Jh+LbIy2czfGIBzcRLhW+7D5MDX4T5qNEA/H7aq0sn4P5cReFvhEVe50Z8NsTFyerPSxW4/7
xAMaFXVB8QCW2loItfC+acpDICVkDhgqPxo4vQ9xKym0CMC5bZ8INOVoqdRwNe9qQ3YMkfssHKFQ
c7exT+Cagmxb1zj/ghgmMd6MaJp9Zbn1eOsqgilWAO6G8S6DZ+NP65iBA6bvqN5S3ZWrpJXlBryi
eyIhyZ4KVVQbIXHwQFKDqXiVno3WSBtXSqioi7lBwxAaJERTP9LWbpaajYe6noZp8yg7acNoeZvr
G2SNAS4pFGKVhLmY+w+VpB1UstjtqnuvbP21nAwV8yPMdxgFERMck2hH3W8+J3FiPMjA3+p92r/U
Zaqea9f6SkKpeaYHqO3mePJ5Y41YXixkxyslcIxtCqBlMbcHjCJtGVNob44+KA8IXtUyObU6i8uh
9fPXPCmeSaFqPkJ+j6CzaihC3HPzWmMMMd01h+KY4797tFr5TgVFidqXzQO+q6WX69pThuH250d9
j3wROMbKncR/Nx1glBjeoeVbmp9TnLugnxaVadNdjT6kwVmWF4Rl8UVvz0opm/vGUJr9rY0pBvvA
LCA7w2lYoAAvAN25abWOoYitRsPNd7aHNn9efKBrm5iX6lfbqXCpTfelIkVvOpYd5jKVSDbTJo8G
2EC9Lz2m7LPvPFEtTCvzYF12ykYMibk0KNbgbZgVxXOq3Hce2kPPt/KtMXbuPVIf0mnm7kyuR0cS
XtK1Rmm9mqM6541qD+4uHiwq13Lq7aHr06Z5nZl0Z8vX3EvSjdVzGOjAUlz1Mvd2pr2hicbj7dCV
5qNlNYco9Ok1+DmmYv4388WccViyYiB9Pz9lGxq244gQzLmv7cTmgzuU8Z1dn1CvYmrqmZdwZWdq
2Q9usE+Egv/e2NaQ+K9zqzVy3HHlmZEDf90Rj87AcAJR2yEwXaxepfs/s/259hgIT6OfUGpHvepJ
xgamtwHzAvsfaHBfWh8m4vHK50rKL3GRsSHgUmt0m6bJRaVb/ibsU3BxTfihKV57tixAJuRVSvw9
nvae5dk7vhrjQMflrfJS95g6DZAZTJ+fa1M7tlHaP3uxQcohAhcYjqQhWMl2DMp8D742eqXoW+l6
lCyLJFR3doIxYus6/abUy93cqFUjPzsRF3HRWU+u265O99IaxRr0fHUUSQXwbR5IBBVBOOMcsI1o
M/5+97xdEVMHmvoQkxRcIq9D+AvYnLUnrZVplGP7ZromZAa79AjFYYFd9HazChWTAzfnqbGUl8RS
qkfZ0R/lnE92rUtTYZBMk8NI+IAaoZi7didehGX5cNU1sJlECX132gXOGf38G5JPBSIywPxMbSmn
674t18bEy2bI6N5jJOyvVu99DupebsU0WaFN7V9o6OAW7ZfGBBz26Lm0QqH7GlKGD8SvXsCakzw8
Rf5VoCL0JBsfSb9D7DCvIm+Hvi6HdDcfuFTuBLt29V1qJgDLJlBMMsDWEhghN4Gv7lFkDG+qV1U7
iWVq7ffcWREHkh7UVMGe3hvjWMfpr4oZ1Js0a+IT6z11i9dBHEck1ZEo4IQx/T0BDGv3djCMIBEi
i39DTYmtDP1Wz0PqmKH+UERqfVN6Ym7N/qkCIkDInHMh49VEoZGgVTHxQEURePZZWFB04Yfq5fa+
bEprM5a+s++QEC5besNHofbgZh1uklxy3tF1gPexamLmJuHSrFlKSC6HLeAcw1z/7HY617CUQ7LU
ig6Wo3TvmcduzBGEWmp6H9ODvqq1V8/LHt2JczNv7Lz9/qh/14q7IAyDO5S21f0gowffqtJog1aE
4wLr6t5q2n1SWmKfaO1uPvqSIvwAljJu5j0HYv1tjYwgCae6YmgU93fzoU8Yd8daiLRPumlig70+
XdkdWYhum39lnvomBg/pXN09ukjLkNNkTP0APiFSAr86daMH39dvUi7XqOKl4ln5Bo0gCDClx7db
uMV6/p2aNmg2NCPcVQQY42QSKLX98cgMK1qUkQGoOX+ZV+/zJkiQUSIBuiSaaa0j6edrvwp1oMMQ
PYyOM7N222dBzhC2jdJ8CMcaSII7PmFfxFVgUynXaKrna5pTbwfHiTERB+TXTO1YgqpONJO0CzGm
J6/2raXZa2OyNBX5KnJGLhaMwr3S8dRt5KBK/RksS7AlG8dbiVJ9yVIfH/QkpxliPZy4vFjs/ZQ+
Igl5t67X2CZcATV1QwDBAPnk3S4t/93T8bKTdfVnqMuGm17CHDmR5WMTesT7oEFpmT0vdU2gQckU
qB5ZeRfOURTa0CZbDwEbjd0+Iw1UADJ1O2XVaKSYqwWTyNxHLhUQgnGyh8qmcvh/dJ1Xc6NctG1/
EVXk8IpA0ZJzaL9QdgcybGATf/0Z0N+pPnWr7gslIdndlgh7rTXnmH15TkwDYEga90Hb64dtdbId
rwkMkUA2SOE8JASwqFP1KrxHu0ap2qijjXnLea5cpT+660G5sZjcYjEPpjZq+0nXCnLvGiPsxih+
xpf0aq1nIP3t5r6etPOoeqFN5to1WqVKpdZVDysF0c8iPTrOVlsfSIJcYICX01UoWhs2bmf57NJI
781pKzZe9xuUyjpUBQ3QlsP0VHUQvsgXn6GkxtSDW7OgHuVvTODFBYOjIIOdR4vWrI9kepwS4wOU
d85UL3W63dz6SV10jG0jModGtQ0yT8fS2o6A1VGqQWBqyn2P0BXh6496Nn/LgXNDx5AGOqVQFJAf
usEtfpt0/m2LdSMtn6ic7pam1cMpa4zHQmdx6zWCyG7ED8w0BzEnl6icVVBnsXOkAK1oort9INwm
O3iTR+tZy1qCXkiFHHvrt1gkXLemJjS5WRIKxbUhXESwqzZNKOQuUIVjhR19bUDRZyK+Yr3Aj8kq
lFxDVMyFzG9lnBVCA6yPreXZF9zWTHsiYpAVw9aLVnN9viqZypB19G6EbLBK3YR4W0cBEwupABT9
O6vqjL0bMdP2Mrc5zdpU3BQnHgEF5PMHSV0Ja8gBwk5P2KlKTKqZ0yxcL/9aYuEPZ4hK0ixznBr+
vdsDtvrviTek5Yu+TmF4xWQ4fxzBtJGiRBcQC4ZGlBhqNQ6BczUypdhuMqTUQ+hdnwIiGTE3Lv+F
lOT82cQ6xNVo/XJlBO19qu8stwROHZfhMsrldVmQ6qTTUuyK2Yh/YJBGymgAp+D2aexb0jovYL2q
fYo/9CTJuA4AVcWwxmhE/j2tMWy4Z1MFXoJVXh9P9VCH6SZZZLTSnf+KQrb1EQSqjyz6Q8xT9gT9
MH9qF3iHskoGP+rJaYtTwq7VSChX+HYe+NVyb8Ze/mqNHFKOaTphlsgCVERsgbtgsj+tCY7mCjYw
27G6j+EA3ulCL6iSu+K6PSJ35H8feQAIkyIZ9pjbJgY5CYzITP3qe3UJIhAdIQGWGKnydggymsm7
gc5QCbzvvBWLpZ2GlTM34IzWbsMMm9VBO8m3OIkfo937rQ403zfXNF3Z0tXaJib1gNuwAe+RKfGf
BG/l73p6hAc8IQZuJl9ZZu0ZGce0zydUKsaMvXM9RhB7ILZa2jCZnex+65bq1rzT6rX91jjTOUEQ
AAHEmD+rDqKWnfTvhb2Yu2GIjglwvrPWePPOGzUUJ1nBAt3Qn+uedBYrg+9BE8RSqz//rdMHN3mk
Gf5N4Swo4xkP+obaPgqvNA78XJiXSwmNcDGfUWb424E6ZKwD6pKRcm68zVFRffSGCrlDTCtfpynv
BPx9fzaV7GnqWftpKHvC7anAPAn412uvVOZ9MFdRfzJJOzjkGrnJNUMSn0F3R8djcYH+cJZDrd4m
JbJhSVlU1ZMlkgIdV2WfWYhM10qhYAMARccTC1lAvsATNEHyEHJFPqTMVpHjV91ez6Z59/cpXWuh
Otlrb6UMMmT7WugKCNR1mTWls3LQ1iNqXI+tJCWYMBKw/GZJtwnuKnpTy7DQjE4noc/jWSnz65qA
sQ7XgZ7UHDaj436g2GKpU03zQ5r2GELmvD3YxVw9VGlH4pDg0/mvzc03vd3hWB2XOzKl+aeY4/j5
rKahjNrlgpXWCTEkez6Bc8w3k6TzNcg1XHQ4VNxE4igmrnBXq02KIWFoPuNxxDI2g8rcHm37/r46
ss6shQkjibjBx14yPohzbcXwp8pjZzXRo+26wZSFle43E5DD0SKhQKmz+kY0JK2+pdHuGdLBx+s1
7R6/CLB0RxE//k5wdbKD5HovLgX2PzQnU6DEvfKIGBXMYjy8pIzDXpSluJtXMtk6+C/0X73lYfzb
7iBjlrU+4hT7BpvuOYGH98LFu/cLNNgSkmapBbVtesfcfN30uH+7va2IOOcgfYNxbIuj3WrLRbOz
P/mUPqRT790jTqjOHbRxPy49CK926oprnD9v6wa70+eQRHfinVLSfhhHV0QMBDCJjymJx3sP9U9Y
o8J5AcRuHGKF8O4KodeT6Pn/47NzcJLQBGnGb82wpyDtPa5RtXES/KF+ow9yr9neuxxnfdfZNgFI
Ol8ofHZf5cDxESWiBIk0NKgaCnd9Yr6CtkUVoM1s8SgYXQWKtLGL1Mc5K1GgRCbz7LJ+NkHJcbZV
DT3l5hnsdu6jfo93Npw239CSALQoTsNSW3y8N99JbgRy7HzFAfjZYTK4WkyxaOlHoZJmx85LaGs0
2pPSefqZvyepmsWvW0oJbv7JPm75rjUwNTSakxmvUunuplSeLAGKVtUFLZ7JPrpGs/IBfdF5DPi7
WvGx6PzUi9LdD4kVCAmSTl8Jl95q9V9saOC8R6xWmTj2DFKkMU1X5tXIwNHm5HlqhFH6VL7Wm2tt
8pt5nyhUn8V6JE2kVu9jKhc5xLhonXSHNlMLITrdWYrZXTREWntG9TSBl+HeJjKTm2TQijX6L2mg
kaCdCcfU+nIX8WUmNKJihzC4vPgFA/y2VCmQf2TcXLhAf5GOq2bxwbT4RFrVOc2GEoUZ4NurGv/u
LMDh2NL3M4roXVy9U+OWe6esYRLBsvF7c1itIfRBUlw8eF7QG+sGQQli2pcmakPTUH8bS/s2REjV
ZteG8KX/ZspUPtD9h02wbhTJ+MiYlBV66p2WyUjuJjW/NwACYuVfvpkXpjd3tu7bed8NFG5YPpfA
0UskbP0AHr8ez72psHjE4703jQRod/ulyenWwCjDMd/9HiJ6P7jb/oyVY7AGGMbdZNLJUzVvCod8
fJoWM8xnj4p51LMdqJ12t1hcD9LB+pxqaEV5bofAHznOuvcpJn4WQc2X0XJTiVXy7D27DMF2N0Gn
vPeTdhyqLg0TU1AKaupDIlWSAgiZ4QLevcw2sku1xpYTuXtLTtplytXdXKcgg+mh3kTyY6wQp02R
VjzBlgrwaTlM5AYWM6r71jajsmtk7xLEtZgUxO6vuFwcogpBRHXdYexi87LPhfKSTHylRewFmjr8
9MZ9NJcYYpzq4Dl0y6JC08J5zF88FA2Hk0NL/YR69BkBg/MIriMEet+LSt9PRNoEXK/EDqZ0G/ZZ
au1qKfGH5+qeRpkMdYX1a5s/SLm8cYTMxxRx0043kDlXeMfve0/hnT0UeGTfyyEfNHmKamhR3NH6
sFGd55jCnxo5NY5yUr4i+qhcqLMpJAWnC2AOjgxpO0C50rUOwiH1pMtmxpW6Xp9Gm+vO2AfpMAiO
RWc8VFCuTh2Q4KTXA1Kg63CI8sNcql80An8iIz7QYyzoG7YvscoQd2owK2r54zhJiOkRAVx6A9Wo
Xhrv0FXJ01wB3a3z1giE4u1Sq+lOdTx96g5xcE1b/ClHpfPlOJ2Hss53I3lx3GughXI+/NFIGA2l
0x8mT098V/I3aYL1BoOIMqxEzmhxNtTAofvMKZ/+cnuOBfBEWlCA28qAVRCxozkBTNGMwQVLN7Ix
wi5uUJyrJnD+JjQU+Gx9lJDzFsP89hLnWkTc6UaTqaLF2UOWC993Whri6gw/0cLrF0bj/KmWpkG3
osWgV3eoLc90P6KbTuqIdNv8FjfRoRjQKro2MdJldVZalMZZQa1mtLpf2vpyqxNmGSBf+92AsGcT
xoJhEcTodcjPYIL6rR0ZBw3VgIZs8NjV6g19oEa0KaeYbaygPLvGd5jxH1biEiUe7gvDsB9IvSTm
/WLqL9wLogB/5xBqUW7sREr2K7Mq7p5HbXAQDkXRpyZ77chSVd8POrKL0ex/zwpBQ04CW8TVuQxk
83uR9Vko0gwhT58hYoc1TpoUnPPqEo0/aobrtF6mNTqiuc3OXVp+q0QCnoy+K4HfdPk+nXUYXkv8
wKTIDNMauHJb63fkZZEfrpOuXRPL0CHAIN+rX4Gz6VHk5ImhAJv2fTSJMzQQ8H1PvT64AV7jBNvX
R923060zswNI7fqhENW7UkB1NUXyCsbid91Ev2LKmWACD+sSUHXmTApq0Zb3daICLJ49eXSV6Ydq
QQ+wWQ/4UsJnTqoQgZo8lSNsKxPDQydm66h2vW8Clz7olsgxgxQIprr5ZGVxenXWjZl2r4uafkpr
Hn4Uc4d8MD60Vqc+5Wpxh06sPPVr5krdMsO1uoxICJTIvt4Z9tOqpzHWysTqcgr/VP9InPjLTdLy
ys3J2uWVfC9yz72mLKSJzX5xIpKNQfv6laaOj82rkHC9rcb7Mdfdz6qNHnWCKgLMoTsuGfg/SjQF
8UJi90TXJxsbRDJdS0hx5Yx30vauhda3l1ob+bC6sgoA4j/EyPWP2kKUMN7cZ7LYoodOl/WBKEpu
5W2lPLS0nEKDNbEfIRFyxyI6AsZV9hLzbtzBtXZgle5oFIpDnGMOMiNu3X1sBXHhjYe4sZa7RRn5
1FEynt18+GubzvPGChyb3OrU8BhtMYXHtlheiqlIQpDLtdmpBFmzyO+KEY78nH9XNs4mp3LIcHnA
wWgcJp3aR+WKGsi2ea2tHL1rwmJWr6pr2qWIUp3ERdZPjMKWgdGcW7lGnBB57kU9rbCxuLMNtzkO
zoCVsqcSYYUHPxDLT2MScaEx+lnvCDdlrM6snfO9miLmtGP3ZMw9erPCIp+MvsO+FTo3KwMZgYoG
+QGYnxliPcM0btcQLTJW6prmJuHgEKzF1IbUA7Vz7m3ah/6ipDhywNUXsLapqfUHnPQshlyKeBmS
j1YVZqg1cx2U3LxQc46CPjgASSblr21BVrGTQcKpxuGj74sWiMZCfo0BoaOIy3OuHIZUdXJ/RH0W
W9N8qEbjakzAcpIJ0OHoeHvNWPvVGaZNsGv7hf8eik7iJYyFPKxIca0gj3t8iMaTM0pyzenz+73B
otbS85+eqSwAgnMTug1CaBxqJFrEzTcFxynWe+s1IbsBYK5FDkT5VLdk2UGllwfAJ1DdO8s9oJ85
uyR4UPXnDG7A+A+W6vpWqymBOQ7FpYqHVemgkSVqS/fCsmWXG8QSVThJgTyBlelp3uwy1+ODYoWJ
qu3dYMYSFMrUYXlt/ziUehH5QXZG7oBmvZXYOyqET4NZYlQtUddC+RNipR53HR1caPCeWha7Iev2
Uw9UssQuewKfTLgqKV+JeFaoZs8tRFsxIxt352MdO2swZ36h6a4DKmVCkpPJ53tAp6mdhhfmIb9I
k0yQVkXak7uqs9EkEQpixIE2L1yB9PnLGbzimNI0S0ZbPY7Du9t04k7NKytIyRPdtdQJxHEiki3y
gTwywtsdsqjiRv4eo+Ie7ZG5q4m3NZOlDiNr/CF1Oz17EZIZZtsxEAO9PXQ0vKjBmviimGDodRIk
MXBSKQt7kmGvaBYTo5YGHhDwNlNYLWnFsQGnSPUOMSEu3DPzrKPdFfnVm7jywGOiGdpBSq9yl+8y
uV/kLPYONCs/shG+VDZoKn2l0pJ3jn+i3DPa/kwm+d2v97cK+uNhVn6P2UOXNs7VKDL8eGMu72IC
YGoXcQOUhbGa30RRZTv0jNUBGQxn+EJ+UgQM2x+QY+3aziZRSi0pjjHfhESCnBwOTz8dQMnHfOWh
IIshYMQ9ByRWBgBXJbWdxLTukVPV56nvZiRyoUPSUSzU2dW0rFdZl/Kebn5fW7u4IU+nS6Zp13Hj
QwLSivO20QxJ7IJoTnlRMjyUqJainlLN0ZDdmIrh+Sio63059M9WHnNWl8M7w55iF+ncP13LFedU
EZxT20OjUEma6AtOjPWV7en2iJDnmtDydef/eV5ve6m8RQh8/Pffp7Q38rMkaOiFJrvykiP8JAwk
ekzWZ2VTfXAuZrfttaygvFFUQhrcRsSveU+zwO5i77C9Coea/u88TGEBKPmpiBrkVHq/tztGa6IB
8jjJiFPQ3XVLXO97STJOBhlNQ+pylRq5v0ZOehsJKWdIryS/uLfKeMEgoL7DAsKpSBbJW0+6qR53
L2uC742wHd0fkrLZESbzaIIVuA4QR8MWh0OSpsW9UTIwgR7bhrVLylpZUhwLGRAJmp5cOuxhVEID
QguDN4rm6kdrX1Crl6BTp/FgudLmLNUKbh71vTcP2gNgP2CpSfIpevmzLbqr5WQIIlLRryKNt4bl
wl3jqv2TQjVnoZwgLay5M9zqRohV8rht+pkghyL6jURnDhlU0rmzyvQwqBVjokjjLze0KT3Thrg1
/TDcRgGpOC0sLAhm6uGk9JR3XbG/veghNmP9lbmZ9kJbhcShtz6eqTgz6O/VIij2e8+nIVYfKIHV
xyghaQzfQOJX6lQQTTDK01IJhL8jYyNzKrNjpdO+XhAnc1qWt3cp9PEsSuWW0GM5jCI2r1pfkIxk
wg2fFCIHgJnoyF7n60wX4qQZizX7DiCt6/YCgbrqxRhX3Alv+7dx0kknNoW3KRPzLtSXo7/t+/eW
7dG2LxrwWhVzr4X/Xt1eUGfFxHqL6EPS5zz/P79ge6q1GtdrUzv8/XXrv/h/flQSVxFOBaryfz/7
7z+/7SMRCA+PtrT77TewdJqO+tw89rEqKr91Y/uciJSHsSns8/YcWokkuHV9KTLYaSY9zYxoRoi9
7tveuL0wqYQqCOllO2bXdWLSvmUqQC+HhLNdrGLaYDjh/tHysbxsUks8EAmttuVSTfgUPa98lnNM
RqNhB1xu3DtVX3uwYmWS/n1YmqaOVBOWvu1JQK+ZMoeDNX5GLOsYof7vZhBjdS1HLzpaZnd1e4iX
o+dUOy0RM6KAJm7DSVrmLkIaHdHitNxTHWEvaHvtpsuzALhOHFbRfEONRTCNhIHbB3Qcq/8tIGvf
6qz9SQKkFZBilT22s6cj++ia+1EnOFCdBu2aJ5V7aMHR3llDnp+a2lHPo2sjpdd7ccpl6l1iBG5H
E2P9NdMMd9+PmbmraB2c5NqZFJJL4IT001ublXalGbjn+h0w+/I8t6T9lu5w366bZSCQzqkpy7d9
NpP/+5RD+Z4Bd+abef3Olb0NEiQBnFJsIqrN2/Y0mZQn2520IKMF7+u4426TWXU30oj/ezQmP0cy
AE8mjd+haJJbWnQF3ZxOTW52238UBSuAxACcgTZuQvhdHyBQRC9rCyzT6edMYB0UEZOyDCKbYPPe
eeC0vRWLQNgjNKxdEzakzo2e07w+UxN4NHnZWB5F96xr4/7fvq4z/4zJoJ8zXXooZLJPMq2rS+Pd
Qy72nojA8J4UwiNUy4nCFJsdvos1iXXdLIrD0ALFzcGuQX9qJfbhkpTq+22DjRyEbW/S3pXPKRiP
H6aO9NGK0XcpsilfWP+et/1om5c9vT/CON1C/jAXwqTUPHotiMi4YDY0/GjGJjvX3k/FAWBj0SYf
snJfZ3Lfz2n5yhl8iB2kcw1e5kOJMyVxUeylXlf57uxFrxCJ6drRPfO1ssESFznlXolyRqniRTgk
gY6OKXYWPTwgf9mzi45+SVRxNDIWi8U4eGESAbmvTKh0+8LWJZ5horH9REl/FJhW9nOkyMu2Ifo3
7KiMXz1RFDsnI3euTAx5tMfeOFaetB/UdGl26QraaCj/5yr+KY3kqKAM/+jbmTgfpDvnPircx7S1
MZ9OevzTQYk8MdR9Q/MTHyao6qdkrOtnxHXJ39/hlsurmqXF60S3n1nImB+Bf+sv0hEf2z8CuvCX
ajYuacnk5Kajs1xE5yosUNeHOfly+9IrT4WY+l3nlMZOS1NtT7JI9dgpRf2YdrL03ba+N00CZrGv
d09N0ndPWqTuVbyQ99suWoXiovbjr+2Z0ncLc5NhJdqCEVCYbMP5ByOXY/0MtcwpMBQvA/fvgkgV
a+WoQjmm+HGsT6H/APCSolyqrHu3Vp+iJNaeo3b6WhQm9lUeWw+2Zyh3Q1xTuqVm/VX2/S2eKOYh
2doB1mEUp3ql0h3U8i9vLH27KcofwjTIll6G5aAQ3fWRaisjM/vBJG+AZQKPctS99Env7OaYUyQf
U0USIKI5rBWh6/hRZKU/6069pLPzq59zhVi/6CA1RQWEqllHwuguveX0z5T14D0o+YBeu0+0ZJrn
VK37c+1ORK6tT0WjN8+RXexBU7DeL4xbmRfRsxmRj+UZiHzo3XvPUaRSCU8s1WxN+zYXq9m1SKGO
mTt/MTo1bopl/JL4TgLyTYFS8dHeWrEwXiMfuzc873X9lo3e9GXuNB/9NPwqUuKLo3h4xRLDGLm0
xhOZAeFct7gLEDE+QCnaFTTVA76d5xFa8EOz1idTttIZ16fbPqeu64fErl8bzsAzapH6Ydtll058
5GvnNr++498PTGC97Ang4/bj2360+BzQMXe3XjId87dXYpHsHcC1ZLLz8wxJSXyuSeAdJMzsbaOW
lnqe182/p9sjARyRtfz/72VPrGG2+rTf3txub95+zfYT285tY5bO1zLI6lKiMFXJ375LATyRgadN
WTBkkRUqbac9bBtvLrpTxyrdt8E4d6ENdXmQxcOiMbalP2WeY3Waz+RF4opGpvbocIqN+mTcw8Rg
UpNH2o+2tZ2dpSo6p2dc7cw8c/ezYXokN9n9q+GRlGdNstg1VuNQ5JZozGJdJXYwddeBc3HdNlOs
/fdoe6p1xAFB8lrNsekF3fx/m3bgY/W351NhJxdHaM0pnepPWWdw6KeyfikNbOIMjLcnTjSzx8SN
0adWfzd+NNMyHZeuNp7wYRn3kdMiVnD1p23j9i0fAKvjcLFJxWscc96T705GXEQOgu127YNjzAXJ
Xzic51rIr0UUGNPi/rVvlOY0SbCo6rpfA1XRVV/5Ao2CGM/8lI+9+erUFtSYxXvLzOpoe2C67TZX
7yOyiNBlGgiVWk1/jzvSymRn//Ry/mm3NBRAXwBWVTAqR4wa3pNnIljf3rL+oj4dvY/WZWLecpFm
+EkneM6H9qqABVt9E93HXFQ3ViPxbyee75V2TD9I8FAwnxjZNbUBvDmqqYWDAcyldY337a1kVBzl
6MWfRMpUAbqg6dY73G65fcx7YpZ1ah3pUp+yDqjIp0xiTtawdDH3ZKmT4+52mgcbedXDBLTnUtM3
mT3adth6eaHUaUdIJBDbO7b3xv14BIjnsIb8bPLEuMN9b5PNKloca+tDgFsinCdGQPQOLqr0wF1U
hgrOHGk2Wdox+Px1Z1LbQxVsD/n85R3hYutuC69UULlwbWmEBjb10ZrJ1t46r/jVUmR+J4xSKOb1
X1YpTi58Jjw8OPRFkpo4+CqylFX669X41SfdkvgDsROACIq3QZYXeo3K3RZRs22W9em2j7LtMGq0
dEiz8wZEMc7/fd/fH9Ot1xgn1pHgvIE636UNlw8x0hyJKHfbxDYsdC7f8d1C9il5ARbTBUZ9db58
xEuaHaaVna2odC4ftxfG0dUCsxwUDG68r7LEa8WV/oBfh2ZWS5QBGkVnvlW47km9r7n4RyI5iLDW
B+Pedl5HruUPJNEpDyJtgGQ30yGzlOn6b39ZrwwMPiR1XuShnTNCM4fuUVeT8tF9RqOy7E1LZWSm
t8Z1adA/Gk6tfaOroSBp5adj2czX3dE6I7xqHt0RDuX2DqcQnGep+1qSL3fIkumhmk0rGHHWvg62
hki6k98ZAa8UeTVZsklN6LbNsb69AEJGYeasFzUi0xr7+aC5B9XovV3VpO1Rc9HcjUg137hDMTEq
tdUM1fSBh6v80WyxzTaKvfdEqr2gdin3UQN2fwu8nkyRn4kQVLCs8aqR4hrVu09q++dKivqjGmbr
MBYIDtHrVB+413B7JV5/k3ar32ui1/26mdLHhDpmT0uP6YFQR9gYHG6U36ypu7zdS0aDB0qThAmj
1gcT2tPnHo0POYlT+1ba2CwxIFoUnXK+K2cgwXql/HGlxXQ7a4ARl8JXG9nd5a2LiL5O8zDts/HB
YZGyp8ZBIayUCg3hUl7TyeR2pzCwYkJtsI7h3smRd85dbBod39ttIVqe9oYrXxTgPn4JKu0rWeZr
mhhe7KMNR+6TEt+JRGAU6YIurStxXtIqSdS2w6IBTCwT5YuS1sUligizRrqofuq5du26QXvRxtTm
M2Vstu3vs+mC8bHayUhdgxiLg9vZxgNEDPmCPND1o6YgUNke5YuzSLHH2yFDk8qBJuEwBdyovFBh
oXzoB3N5d+nY+TC7hhUQVICB3Cleob7rnSBEMx46FAzRcsBUQsy0Zx1IgHE+sRovdFPV7sHTmTQW
DRABzciVa1fST0HRs6vUrP5WFXEpx2h5ywdpHhYpWbmaZf/G+uFuewMJdumuR9h8T1p2emWwlfDf
U6vvnMEWGrnyjkbnyI3TaffaUshTkWb1Ed0Bqx+9/xHVNKu1OK8vzkpfj5dHWWozWXoO/HrVIwvh
f3fh/uE4sOv77Q3b/iwmDA0RDXUhP7NtnG7SfBfFzE5OzGsSvlZkVmQH3CHpux/nInns1w3sDeu+
0j7/7clqO34kQS5wkNrctv22kyaXTi8J60yNfh8vYnjXULSSiG0PdwjQh/e2W7tD0nxhEO08FB2n
yLpb4sI+GW4rgu2HMq8ckQWI6rT9EEPTt7JfuoextcWr0Zl+atcuIYbZjPOAxDsIjFQrgGLwhRoR
4ZCZwAqxVjXIFX9bDovRFiPrntvq9Dn3D81kW1/I7jmEc9q1GGfmp9KK/2z7x4QQaXdRk8c0L9O7
BplT0K0/0LSgz0fN+MD6lR6iTGuPijc0bxxEZ8ttrS/FsfHVdQbhsAmLGkpB6xVEUokTK42vMvHM
V6j8Gdy0urla8H9f6Sz80dpS+/uiGFZuVR22oLg/nH6NES3z9CDXp+i4XmwtJa+2tNI9LBGQjV4y
hV4nj3EN/cQm60KSzbnGKWPEbj9HB/6g0CTC1jqhcNeKnwWMj9V/7mRlOEHZScrsuxwNYqN7RlyS
lrGOhXS97AZSm78Jden81lhU6JDguy2yM5n+X5cyqcgm3ccUZ5c+pvDHTkJPr0WslSfOrjflde6k
ftSZh4HQMwmwwEUccYweF8caTsNAd99sPExUyoWwwIQwTZ4NRhMHqkFgY4R+/RYTAH9TuRHsDG/O
wpXpeB6Wyn1aMTx6zppCT/ugMDVlNwgNvExZ/eAmSz2NppyE0xdRJR6nZlbfueX0QdAkkgQU+jIy
mSjl0zPo4NDp52+WwpY+M2HSoxu2T+ETQUgQmkFKsGVAxlHKvVU3ny7BJPuBZs8uVZy7lkvku5bH
j3GiZPtkpku+si0+LXvAPIJpTHOj6lwRGTjYsR04eqa8Qq64pGOhf+k9llh7JDbWiuKr1ccFw6Dy
yUnRJZJGcTCKtDoUnf7iVNMTDNmdKZNXO5uuplJekB3cpXP3oiQK0SXR92Krf3B14uNXl0u0qN8Y
M65Ol4urh/yrsPnoXS3vjus020LIc2l1FTZLWp8UFRbNHJnHsRdI8wYEGqXKVy5r5FpuljHOHulM
8OeC3yiPTc2Yc8wYLamA1/zONeodOsxgRnyKnTQqdrWCgrJWyBhHEDbj7mDwB9rfKWOSuVbPdo4s
pMP2rXsz1AxstLsySy6uBcVeVWjFAMMFYq+Qj2dMOb1vVoKwh4yD2uI1QRKycLOOpT8jlTrXthVg
CbQZvwqymEorSLSarNVekscFZiDI5/F3643zlWL5J3m3J11aw2GEoyO4/e3SxFTD1BpfMvinr0TE
vVRPEXOAc6Rwy3BU4AuTrIn87dzhQHvvnSmefo0dmgYZfwx01OKA5mE5tDrdziKYY4w3TmaARMuN
lxrNo59xQhL9tFi+7sLonwwyAhoQHH7y1dc2Wekzix5djbTQan6OVa/4sZESnTlXqFtKIsdcG8Ub
ZwVcwLA1sdfZlUBDqbs7YxjvKJrcnVonM795OnkFMAr6p0AZnpLKQEQVA5THqA4rZFzqsz5mT4aH
80CN5tNUxTIQMXMksFwB95p+SJgnqOqdmpBXjeIVRgbiP9Qw58mTL65OlpGV6MuBBvhzXhEJGhs9
d6wc9rfj2X9YbFXkFg+/y/VPRqkeGElOsmK7SyZGhXbifXRN9se0lKOaZG+4TnPWm0zaRKrsmXba
yO4aNyyKZ0eLGKOp1YurNskxabCd6aSxC0egtxDl3m2yd6PJv+nrIDUeMtpjYZ7GN+Z/VKs/Y9Fc
OmRglZbroalOCZH2490wBsUM/tgAwI07psJoCbIg9co37nXS7xy7Ioh+PKkiOoEp9JNEOUiZ/laX
EcXIML6q46L4dBmJw/Qmde85enseoulSUv3vltzZMXNO967ool2VyxuTm2BSkmdPizGfNsbVUwjG
HaX6gxs7VzD9YZ5HF8oXcgxhoxQsBaPGrI994JE3k7a5ORDOq5/RL+BziFScfSqRo+a3pFTZFaV8
TdNsF08EiEQkk+06mmxc6C9LL8iujDV9p8/xTyUXj+sfOf8Pdee1GzmTbtknYg9NkEHeJtMbmZTX
DSGVJHpPBs3Tn0VVDxrdc4CDuZiLwQ8IhapfVZKSGWZ/e6+dxR9OcAG/yy1ookdpaDhsm8W+7Kd3
wxTTjhziueqTikU7SQkOFgQETVDOwo4prNLOSZvjdmtW8+Ag88c4/9oiXzEX6fxAc3jAkyBYRT2r
1VF3h5dmmL+CfuZMWwEWJZLnDN6Pa+jA1gyoGZDfaa8UvEklT3c6Gx8srDgBTREdtHAsdqo2TtQQ
0fbVwRyICfhfpLgZbLq791bJ1zFF3mNXDmeHQDjew+Khu8kEIMGSKbvpZs2iXPypLcSg1IEKp1iD
ufQtx4UDIKi9hduWgNQmg7kVtvmHKzETj52AN1VkxEai/KPCQPUYW92N7dJTWU73rawudKsyA6rp
gBwpVGXXCH0c/bypRLqvjJLxv4qexcDKgrafrLRYXh29/ho17zxEOgao7MXxzL3qWn1V1CQ68FJH
AdmEqkgBvmgBYeBgVVlvFlBBgIPAw/KpxQYhMLpYDl3JtfOtzTXt0jHjI5LCfjoEp7rLxjWBszcN
k4TZpYconUBu9WeHGPSo+KuqwV0TXDkgGp6zOb+dGRd3zHdF199NqII+KBcfdWUdO2m0qkKNEBuU
4ojgdhaeR1leonS8d0SnrrznFPM4HRJn/gXpMtnxANGuHvl5PD0kGDUw1+oxl3OH34qKcC0c6yjn
mXUbAnWtBdRoF3DeqjjbtjVYaAMoQesFRBZbHQdb84ULAz3Uw3c5tdUuHvqbIbefZc89G0cwb1KY
utZie+iCD47bJ9fZYYbkhblC0PKjZjoG5mzAqiD1Oyq47/g9e9rGkeQm3yySx74X2I1K7ipCqz8H
syV36kSPUaNOQQL9xaPelubsCthOmN7Vy1ioGr5lrl0arf4w5mtYi1ubIIQdD/s8NneaHd41zcds
theQY992ld/qKvrIcPFmyou2bQqGPfzGBO+R1qiXzuTgWUMiw8x84EsbsPY2sL7LU2Ow9gKHCHdY
8+NyrU8AdDQLO3I7cdfmdcAjoki2TFokgd7h5PBCjM4UOear2cK/ng1NvJ3zgB8fZRLIP1iQ7LEg
KI7SEevjTFqm38xNyn7TU/3VsguuGmJbul6tyPR/g60AzeLo0yrzEgGqoGZ7bt5UytHe06qfSmRr
SaG8r7t643s09dY1xgt0pU2Vo4CgqR0ARq8rzmT7VjJNyljlhat9trPCzeYV5zQP8Uoj+2SJWhdo
wSeIbxzkVT75AtLSraMXzdoreu8lEDnV2k37kw71yu7L/v1vsLSX1BNxJyZTnPnT2AQ+L+Gen4W2
lN3nh9nFbKPlUM3ov+XslOfV2iHiS+KVa6aCZhS6LvOjJa1SDFzKY4EjTROufAqXXxWmph9/syy5
Zr3HhrlzHGH9zEW3NzFAfXDGWkVtybBRD/DXTtpJS0bnbTDxC6HATrya2be55JasmihnkfPsaYP7
WcRWA88PyZzyWDbE4TJVpn5oW7gVZkqly/JhCJVvGtd/IiQqu7/tnGA60j+jrZtRtnsDx8pz6AJs
guj+USoFkfLJa0OaKidbfo4/SZjkfwKNXqQMLN97JYLXyXCtdWI5RMkWmpYK8+vf8KcZVzgNU0j3
aa5Kvit4ab9pgr9FnbAbirOnFc/JPEzviW1f/iLFGzU1Z9so1E6MiMXCmccLeMly2zaly2Oj5Xca
8PJLvrA+c33c4HCZXl3W6FVGIgEM6ZB46wLE385pJCD9FvXYMHrnqxJc8jz17NaSwwxIqH99aNT9
TPkiO7gsT4UDN05NbxHTpmW2T5CuGnVeyikdmGtNRCRcrJyaVpx6zWR2+EuDqDqwPhOSdRfY27hv
p7eCw6dLxfNH2AFvVUwm11U/h/fUHGOQ0XrtAujtw1sus2NSWS/Entg8AJQRC41v86pJz1ykzG1b
eX9+g7Ui/xrJLmot9z3Ao9OZkbDzOPazwxJOR0g5tPYjhqR2Sx+6za6IsT6RseDLlc29beK8svV8
PblFDBWJY+6dZYOkoe6g3XKuA5LUlvLSdOMjyOv8qbHn1yGkr2usZ1IiNGHHtCI+k4SAkukizA7x
fNSDpjpZ9qCtMjIrXegAtVwgCJnuXexiKUp3wa92GZMPXGmHPimuKd/M+fd/avCTrshFrcuFOSNy
lzJNXW11Wd00C02I44SOMd5pd9OUYEHlOa1tKe/aKNHvewE231cWtsNf0PRY4yNSwmMaAWhgxhmz
HaE/7PUmnUiLkBm0yoatW8ewR7XGe1sQ7P0bmwM9tHIpVV/9fh0qHm361SKoekMzXMAWP7d6qR8L
uwWO7RK8/uXMBoP5TsS2vzO8qoEOC3bCuYDi1M/gN5k+JT3/rM0tM57EFU6zTYCh0f2B5sDPuTV2
ksGmHVx/uWJtFFsPBPs4zPPGR1hiEoAeZ5ntOkxUTOKXr5DLTMGiEi2P3k85o+80fMmi1OavUL9O
iXgu+m74ZJz/rCnxSjavuYJbcGCSU/nx991VpNUI6cjV911dDfcm8lXSqn6TljlWq99nIA0F9koN
y02Rjd1twPD/N4zmBd+FVWWPf/OU6hv9Ah8Ad/d6AaX1NatbWESHrHO0S+gs7sS8dyG3whzX3eT6
+4ExcHToDfmd0VKhD9rwMLWOCVi56pDF4vKmxDLH6aQ7qklWb3PkOXgts5ogqgZ09Td4m6eedhGh
/YFZLli6/Iy10/2Y5eRiobArTBR6uukH7SxraZ97GdCCG+Y1r8qeji/z8e8PIlxqI8Gw2g95xmmC
mWe80/LZnzpyo7+NDTjx32TWjXcCsjdtsMv7o8FeDa8wZzgySYCLyQDSjhhqeKzgGTHYmB5mg+Go
xe34lLjwPaSyXmhSyffd7G30YZwA6kC+CGpGH6bzkVeCOdyCi6+bGbmtnCGI0plcBEl1P3VDxKve
vxaOM16xQ0Qrji7TswVsv60WOKdTTFsCBfkjkCDrSHTvBvqU+zhW8QCB100PDi6oTRCHHsKqDu9o
oWL8km9VSSSGlmVQQzGhnt5R2j6aSuP8d3eYCCQGZSFWbWp1dD2P8LZb1M2VNKlh139/OTpyQEWn
SPf3zQrBEpXr3ag1tTM96RfhGO6LsKeiWdsDePHuKop5fLI2FLFlf+a0drlkJs64C3uegRlIJpxo
56Nq+8D37Mak6BG/zgBxc1PTDPms9fZVlbBaI56wniKvq8uySVr2xlPeEq7DB/D7o4Sc15O9ZwvW
jThjSFw2D8NibXPxmWuRcI992Rr7iVOp3xMyv6lrqqrEgm0O8zy9krFNcKTCsJyyVKz5xnVfLkz+
bo6dvWkUkLaGuQKiOkBK0stum1t7nSRS6St3SjclTN2/sTsXHpg11tG91k4OmAgXyb2XBExzyBE6
REfkMGZpcM1MXcjX2cC510afA3qk77qKiFU2HRiqh89KH7F8Z341B9oLyDVBGpWQNaoS1FgoLI+V
wWEwyhUO6yhl02d7CRFeYAEL9HUleFAdZl+7Jb9/g7sCi/8rSYqnxDV2LnzMoz0647ZirrEXLftm
MPX9I9xFY6MlSbUNmXym5P7BS4cxBqTGKHkusril1ckqN304ku92W/oJqHh+ViZvFugPxAF+N1k3
FI/WweU52v8Svf/1AZyNvaOu9CNKcLYXlhX5XFviLfgAaJ2URuT/Q4GgafxnnQP984K7tCXc5T/j
PxurPJ68dDKl5tuBVx0nDcllImvxG1/XiX2eGHh/sUXgyR8njUxGPRNFMBDqIrMFLZQ0e09Hick9
qqwwsBhQ4/HXwNqBKzAEzYebNjtdPPZLHcjvB8tGn2pMRzskTRI/THB5z+00vf3r/9DLgNZOowmP
A8VBbL/qnCrPPEvJm6QNRPU+Bnq4cszqOuEvuPFEsJnzVL/R6DRcddkMbd/+/uU7Bakp9k1QzRtA
ffWbIfPnxpiIoVpWcWu21BWMy++7gSzWM7jiY621RytZLMjXPM4yRA+9vmG52LrKUFtHH03GOES3
ZID6VJnw15cPqRg1soD9Nk47tczE1qFNHW6pQPDz1t7iyKmOQ7pYR5l++XWbhx+epjYlXoEvd5y/
IPw2T7ZXQXex+/jkJHpxYxD0WeuQUt5SMzyA3Au+8qF/scdoeA5jqA/pLAciWdk2yGzzrmL01RNH
OBLeiW9CPSTiM9Y3vRvfYr3a5CIsvwmvv/dACTvheHvgtHidF4ZZRH1UH3IQUy014dPk5N/kP2xh
l0RS9HkvJR50CkPxQNDS0i7beinkcNLHF/xWna7yj4CFeuOGwMY9h6g3LCu+iSD/6N0ghvrxUMR5
BnRKT0+C5NHfD7+/53gRQXtCmTfMlK9/repWk+BCMviXKfwxnSx+zgfMtqFw4ovygvwkEeF569HH
o6KMk0Mfdl+j9UhH56rAI/s1jNwePNt97kfdWVetmaFXtxGXycTYUUjQ388wPXxu/+j2BSHUHvC0
UhP3aTWCQfFm+4WaUVzWwfSZegkVBFmf32sihJkzu87eM+LyFJeUx/eaxrQgs/ej0NXjbMpn+oD7
z1Fye6613Lmf4lo/jr2GL4/GnOUA26wJ9vM4p7ZxjgM05DnqbtIZ8tFYWsbeHlVMxIm9CmKEfbVK
q/OduRRwnGsNhSOkyqGX6Gf0mj8IEyUKZMWa67m6JTdk7qv2e4CbeyKKG52q5YMGOYOfzPJLXVj8
8vfPYclHJ8sbfn4bYv7ZEvlvbYh//l/UU/5bpeXuu1wqINv/Lzosafv7X/+7NfK/6bCMu/m7AST/
9e/Nl3zW3yJLQ/+H8EDpeACNTGJHgrX6b5Gl/Q9qq4XteaZDu4tpLn/yzyJLIf/hggdbWoT5JFOY
tDe15W+npbD/4Zq2Q+2lbdoWBYvm/02npSmM/7N0xXJ0cIl8aYbL3/cfpSvocGFtxCbeX0U6DcYf
kUnA5PbMrzKMdLP22XWEDwlcG1R+KfqkBVyfOaDKSOk3sXgEtDTfkGlEFi8Yx1IsYa48Z7hI88q1
iNLHAtSZbchNvbhmU939cpPxeaYAeSXYKqCj78fyT0Rbw6ZQVk9Xhvnaqrk8NFW/G5ISQXCEL9Pi
0NxlOh58PRuKVe/iUDEbx9sJl2m7kfd7W/TzpQ8xkdpuurYzIXf0kO2okYMcVk42HY2avcFPviCb
zBrhY2ArXjwZgb2fDWRkt572NZVbp7bOd30W40M30q3SUm1NaLz3yxpIwsBkcGVwfSxUq451m7ir
gvY9BvVklclor6MobFYn00w7P066fgsU/dN0vNshDDgKOiMtt7O4joH5XVFsQ2tRb8O0eOyd3IRw
jjeqIv1qjk7HbT35VkJRhQH5KxZvWno2nA4WYyv1ldkBzXGc+GHg7rCp1MBFN5x92SEDRmbOiV1L
P/u6MsgkDa+YRatdwxDDDQnKe23DiBvu5kwix7ebbFv37TOMnbcotKaVww+9rTn0k5ehhpoVtKvi
ox7RT1Iy7xvTpNlQUVX4qpsPI1g6MusrnFsSJPZHjOnlBPX/IaypWB9T76JLak5BQ+i+0ybrwciK
raMRC4qaCpC9Ozz1jcuGUgUoZkuyd8ZI7wwpplLh+KbNYbS059vUJIPmlCdOsBOiqONupuhTNPm0
SQ0BqiPDZBZB2k/MrZdbmxiYUm7gcaWuzNpGlZWtSKo/BVD191k+8ILHxk3XdY9NG5sbvHZbPMnT
Jnytbdsmi9YeIOi4W7eh7Kkuyge3Hd/dnPIjL1JgF0zcK8wPV+Gkh4xusDhoaEDIACfdxAKCgmPv
1CjGXS1DxMLcO1UjcbksmG4sPdrTtb3Iy5RMpKOZgEdwGWAOhQCW91L1EnR/YFPOhjeWQ/0Ci2nN
B8OqgLlX5HkjZ2skwt5QAMBXwPkXMzqX+SzlqgUGdI2JJSAorV7iycr8WHqcUkV409qvUowPs7At
iEzeU5pn470dyj85Y5quj7hTCNOPLOgYdWcynrCKBqA+bDRsozPTa+te16L3Wrs3CW9skOOfTZUH
51gfHqhkYhsEiBDN3YAa7SzZqm5vdwq7cAsQxnnVs6L11eDh+pD0KdIqMfmu6tz9QLH7EHNxMk4L
DMwnURtxjyiLiynF3qCMXHLi3VDwSwAtComEVdN9XhDGwNK7CmwTyERz1XhymH6j74+wmhw7IM5T
O5wd0LlL3DQBU3KIKfWbmkk5p63ai666l0n7PeZdsQnr0TpXmL+3TP8ZHorIpbmDl7KZYF6L4o4n
reN7Dk+YEctL5q6slH4W2s3WPTRtv7Ax3TqQwAJjZ1luuG0KT6wN66sCYMnLGZWntnU4F2jMgeqM
NaQLsW+OSAegNRs8SAO9ES4i1CiDT3Bsa08B0fSWGwxDTJCSgOSN+cYOEir2mMgQFMB/AAUBiCH3
lbHWx48K9qbp1qEvTSoQ6UHh5YPWxUBghQVx0zRko93lJj/HVgUpoX/Jk+oz4lMOUdBib7uNcFXz
tgfM4NgMPHRa/yKjey9DBwx9Z2DVhEkXeYoF1qUei0KjaGqudot6WJAVr+OxYIaR7PXefK7TI5Vx
sG1cnMwMhoKNN43t1hknd9Wb+mp0Entj5BMwimVtGHjZjM5M9rK3viTwHNa/ep2780YGQ3TkCWMs
WWwgcNv0OWZk+MfyRfQB/WWSpBdCjVGPxzgPt6nkm2k8r9nFrgE5Jy+2TPCGFRxe5HEmy8B0GTyA
zIy87wr2xG40mBiacv7wdKk2GUFMN4/URgPZuWrU+FKAQ8KusIa6T8YvJp4vZXyrHO1OghH0AbAx
Vu36ozPEMT/8ON5yvA42wuDKqnVqZ7M9Bll1svkNj4dhM7WCsWUDpYNz8sbit0t7mTFoNSaK2GMZ
T4Jjpp06xJ7dRMYMR3aCAVFXJpApOioi7OFLPwtWbdmtPSfzLbtpNhjTpK/lDXfOFrE2l/0mCiuK
NSVWu6R2vDen/jNp03EK1SWHvHoNiuG90aTtV1bPdLexuoe0XNiinnu2Z2/l8WfYQ9qjmINiF0w7
15QYHAJm4WNFz23Sdq+uPR5YFmmrgx8C7li7KmP4Wt7vJpsLkzvlBxZVr/TOrbWYe95oiMfcbbMt
qOCLBDi9FpMnYHEztgtpHsMlChOnNeQqKK3nkhAozkhitKExJODvQGq2lksH8xri8kXlS3tmjYG2
Z5COE2MySITybi4n3TdTd20mGFC4aKhXi9CUbLCEyhezmdFeE6w+TdX4dWO5N5NBHmlcvrFW93wx
9cVBmwlkZ4X9MTfDthDFvIsGnXtozuzawRbjDoAqMhhFBmAJ1zV3ehyuSV2rVWwOzwSVzeNkjunK
NZtvTNtIdBg9g9j+SZru3pbT/rf8rMIVvPxBaXfz2hCoSN1o5aT9gHd7bFIYgvtqzf/6mSTcfctZ
22MoRJByw5NOxdfKWGxAzIDvR3B3a4ITHv0RFGFoRf84Cfjj+qzVWzlhLZI8r/147Ko8uJicyFyD
xHI6hM6u93IMjAPJTJjPeNwBYJZoXajgD1M4vil+XBSjbKxJYB1xyjP/MhDzweTFC1BTxwF0lxlx
JkoxUCbyY2DtWVucDhDPZaYdc3doNrOrP7VK9n43xGR+zR75pczY9xzLd5Ih2uWZcTejJWs0mBmi
pn7IUL5bmRc3dynjiWzQYSerdV3AKx6kI1kGLFHE81BU9/0coVIvG2TeeZuYlSnJ6Q/x4g9Dm2EQ
R0mErWhv5/pn5gYjEQr24awpOSHID7tAmx2qNF/2f0jc+niEwHp2zHHcwyHHgzHVB2vIeTfHvpLW
1jQr4EADtN48HA1/zjU/Kcbx4mjludb2s6ITI6gc+MDzyN+sWO+lYKd3c+y5SCyQzcOKCc6Zf/mO
9yJLbMW0lqOVIO487tq8A8zUwoEhnbbKMAkzFpG01XXxtcn0R6W0zz4QAzXWGC2nnApyu2DuKFR7
R/TDY8Fz+OHXP0kv3auskOdIhZvrAreb4JZ9zxkPIwBDDwh9vJUiwtfpmThCdIjLkqO4NXxF8XyX
SYP6PvhH0+i+kEkqdnoBe7QaHvAbYhEq6RYMsxdRzcVLrKkHUeysCAg/71KqKo66mih7cqgHM7o/
hk2rncyP0PveaheQhUqsNX3RN1BuiPu6Ghu4Y6lNWlirEBgV1TY1RnULA5HJcNNBoNtJ51hCRIL3
CtOvKNeDw2cx6Af9UFj7KouZYrNViuDdETBbDDDKa64+m0mHT5iO8M3qyEzgIPWWPxA08xXYh9SZ
0pOL75Rzm33QkT1Aa/CKMuCokE12HEbzXVlQQRsG7kdb0vZrGDqdTwbUgdIQYlvZXok1J4zOIkaQ
CfPB2Tsz9gNJONz2gDXMrKzXurKvLdoDUGF+Qo6CyM6AIbxYw4zuQuBLo4YiP1Q1yX8xLf3cJTQb
e7iPDOLumZSnserYZHMdoPI87alo+AN5myeyeHUd7dvDYwWUumIpKj8MVQOpaIvbVs8m1NjpXEfF
p6wRkBPdu2vwceznsf5wEci3hrDxb/UToouWUg4OJH7WNyi687GOtT2e4eOc095V1xQNcCq5NzwK
qFMAKIgK7EtDzU6Y3KAYPigKmYWMbPJFBjevwZ6OM0dwbIaoSQixq6oPwz07WizF13Jd7KmvrsUa
4vFwj1Ktc0nqudEYAd4nA5ZmhccOhe+rLrTsxjGWmmGwFt0sT0kWy/UQ4ziNB9gDkQmzZ4EfAI3X
N66iTIy524oCE1ZhmnTJPFCfIs+h3q5lCClhgqjG50MAxqC86of0rimZNXr0+EVAV/zAGJnKZ/NT
w2MUKh1jjK4/E3DI1gGEtHhgc+q5NDMUof5jxuHiSXWEJOZDgqXtMAveG9R+BlQATW31OeEE2mrY
75yhUFz/gOyTu+NEkPH3qIDHHjmReR4UHzVHqI6ArlrlE3n9QVaz3ORkKco/ZV1yjnG7VacKhVfO
BiIG8SoKudbFEqz/NLXU5YDq4iR3nF6ZbGPAiVGxMzm+9PqAu+TezFj2GrHWR8+Dq6BV3JvXsRHK
lVUaS4EpMU7G/4fA6k621Pkq+KnbfR9sezOm86FwmjNsSbC9fNoANUqxz/jVYjpIbJ4Lcw7eagHb
uOsdBAMWir5ueuQDVnHK3ECORYeReTJK6NXVo5eYoDh0ULmtGnhb5dhhjII7zGWSVB0x+3GxbyZH
x0WeVpr7Z9SAinRDNq/mgiehyr4AnivM9zVQsaY7TA0PepO59CQYJ3bup5Ac0kqxo6qmxTmBGMio
g3xAyg8HWAdTCbxj5N3IMpXU5yD3hWyeTfqnbaKErOlhsoGqA4o2u1tKJlKtWCGFjDt74YBamoZB
L5wJZWTJqW/EbVkDg3Nj/bXJ+8cmJv1sRJIzVe/8aC5LiYdTcUP46pWhAh7FUt869ngcsvCOitRF
6Lw4hRet+5qZucKvi9nby6ZkXw26xSN9yqysPSHTv6f5tfW+cQRGTTscnLZnxYu5aQD4gcJYzl8J
LOxDRtkd9sIOfJWwYWn16tDrT56yvjCm/jAo3Jlgd7CGpT8inaxdYrE9R/icW45GrAajXzXD2UU6
hw0zbz0m+7o2wjlzPHwB3iM/7hkTGa46w63btZLk0Mx43JRBAnt2tCD/zcmtK8d9WYXXgRiMZ3cX
k2xcobSvSRhvluY+9vaMvakxlr4X5sXtFBybOGR00/2Z9PzDM7Fz8lZKOoN3dvUO9PmuNJJ454br
GtG8rLR1FWlbs21OU0+XiqOB8Y29H27SMaim0PGLIKaYCCCY6KsH3pc/RMSilR4rtdZc+OjQ2EH4
ObkfxAiZuvMHdhXj+fQla3iF1WTdYM/dFqFJAXaznE3ZrC0KlQFb4k0Ppj9tnrzXMNLc0nlkrB5w
AzUPwFsOnBOrrRoaxiXI1qDDQR6FyMLzTVvxvaYQsjcwd26jKdtnMUswQ7+FDhmR1BoiyLu+ykgf
YOB78tyYJhaKnldWTnAq8qLNOKgvJ5wxcAHb4xz0brUWJk6zxvYKCHEK7W3T9phODF3bJNq57h3n
jB5WIjnyp8aT0ur3Rrh3YVfgvkwqP7FIvJqdhOsGGacteNOQfLa3qfiTQUtmMNifhe7cqVIvL1PB
mhB6C499lapM3NbmFzD+x1Ez0y2dABunm5izVkD/yxahhamtw5JQ5AZdblH/2G70fD42GbciK9Q2
oO7wRaC/CIpI/LBJDgO9Xr7p4qh068c5y1sw86rYggm6yxz5zrb7DXUGmgU4NH+ww9uK0u9VSZeK
T6Y+oJIvW+WHCLvwSDUo4STtzLEL4BUclj60sq1U7WEMwcnpvuYEhp/o2XMvljxsP3/YOOhUbhln
9KidhpHJqqS3K22CfJmnCIkE1TG1NWy3YXKSdt0du0FoGBJzMk/dOwzxCdvFjEvP4vWXFvDG0cSL
HgV3/bQTc9U/NMw3sXGLHD2hhHCVwlxLYwtYfsJJKTAGfwYlpZmi5EoQ/oxs/wxhjjRkXqO2B3yE
BShzuR6IZj5E7PnrKF38MVCimMA213oM7gKjDzaScPqqtssfHA/GLvmk/Wo+IvuVFGPraQ9U3piK
lVmX3jlkmSo07zaf1dnL+jc5CchsmmTNpWqJfrik7mhKYrGXYLLS5OR0hESiNFgSOdYr/V/NagD6
4LOZSn8ahp9Ok+9wd6+RjlfbZJCE3rpG1zHi+SWn6imtwOYIiOEYZTK+JPfqBfVOMNe4W7ShVTNa
DPPccWeAfr1AvM3Wg97KNa4QnNOUhk0mQ0MmP4fKdvFbZxOGqbHesNA1q8rTwMRm4WOmEa9Cgg9B
YOsPkeuiWnJCD9w4+MVPcNlsCIIlprHviOvGw0tkVdTyVtkWCVz5b9z6gbEBiPh9row2JQGSAk3U
LccPM4IkcgJZQwHTuagpr4K7z+7SU0tqUaQAZebUE0a5DVMu26ITNvk26CD5rJdk4ouKO52kWipg
Np9JDZei2RMi1U1zoxaB0BTDphnCeAtDJFv11aatgmxb6Xaw9UYq5EoopnbQXucqAgoen8y6K9Bo
qLM0KF8DcRmvgavdGZZqWTipifUSME5DylEnrJ7doP6TR87LDCZinAZ71Ubc0SdahBklXCSR0pUZ
C97sSlyA4MSN+4r8w8igvvZBsTIKcJQ13Zxof1Q6I6iR35mvsdFwc1wOO+4tZ5WYA53YRoPxjouD
Q0FhksRd7M0zLskQ5ihGWIuWyHtuuJdittJHgjCIwRx3BmWxXcqfcfQqID/uK/VkWG2ktQC64tWs
U9EL7LNpMFfibVtrvcuJU9/OlDQVBoXbjnmL3fFMCohXT+XhKae+O0AUrTqj3HeJ/EmhwIFCRoUn
2c+dTHuZw3Yb2JQjc02Fwtq85rP7LogmV5MiwVoz2dXUW917W9PLgR6CJVmBNuy4HcrjWDjfuDX7
VdVgXVMkBrZx/CSrmfNZD0uU+vmAZisUTzJ/9gA9bV7gmHN7nI263czsxythRwCHdJTtYaiAk5YD
ii0rD6nM0eecVMFVh9Htmb6WMdMdKYUNgQ6kpWzWQ89R5Tdw2o98bYKAEqnrByME0ltFr0Ynzwub
fuWVRwvyR6l4YAf3pE3W9Ko7Hfa+5KuGFfagS3pM+mLA/Yp6lIaes+a1Rf5KYNPhr/5EQOvJHkj2
jCBL6rMSJKkCWJZrq0jSnRzkcwy6AbMue5/LklbM78QxSYdNw21YV6afGv2zg02WnXaM2Th4y1sh
Bkxy6a2vaz1tBzETAVU911k17AYzem4peecu0aZXWFhPbdFg5tQjCUYvC/d6/FR5Fm5S2fBsGOCO
ptwttxMLorHArxuPzhxbZ7obet0JuOZLQwT4qHEZ3Jhzss2dQXuZ4pEqhI48BKSJbaFF5G1w418q
TCtkiNUaNlq+lyMwFvId6C8aEroIe1JUtsOoK/4o6agfRPY9t4BZeTraWxVoa2z673lprJG+4J23
xjYGq1qRWNvVRtBdshuD2+c6rVt1H0A63WRhoF2ysMOJzY8kSQPXT60B8CwyFtahGfhgZj03athO
dn1p5+AQ5eV3ipeMixnPFfAeOrkaQ+fm0lob0tzxQSY3gQRUo9WDcyyaDqWHqGsW1XBA+0wciC2Q
IvqQ+ihuqyFGAvoYy2DYYsb9tBOLpUtpwB8x3rc1nkX8JwZWshF3ptPuHSDBKTcsgVpTGcsMyZh+
0G601WCXRyLBxC4SdGFdp/RSZmjMMW7WrWNqe8ST+tKr7gEuxUVJDg4W6R8fvfxZlM2ftCrEui9L
C7QBAkvtgkutU84p6VjdUPOLndZJn4NserDAh8DcRGJ0BtYgUoaSqc19JdStrGg45e248oKSK2ZZ
AEe7K+NboeM9q0yDI1hnPqXZvlEqWE/5bPh2JXm52IOLyMJIXgVvSkOJ11RQ+KXKa6IgvqAEkOvW
kxcbi6dGfGFxnFZWgjWgt2AAuMm87mliY3E/RH2Q7+rEejTzidrkcX6xJA7L+ie1Kqrp65siz0uW
Rjv0jVR+DtVXsgh/EJjxVQKE04urVA56f3FDjfBYm2cTTwdG8v9i70x2JFeyJPsrjVoXE0rlvKiN
zbO5ufm8Idw93DnPVE5f34eRXVXZaKCB3vfG8r14MWSYGUm9ckWO/HR2s8nbgv2P8t/1woRK67D6
JBBO3KAn9G2UT8pLe9Iiql2yxQZjgnriBd0LPoU1Hv6z/c4AIgWOG/dH6agKDMpj/thV1ndlFxzW
/Y3wSFLZ496xAWyFGH3y2vw2MkCchFzatYEfnOBK9hkp842vNMXSvLG0AxjWpRW6Wkdd8em7VMTW
hXvRy7XpaSuu94tqpy/iXqtSxJci1xWOy/43nfArj/bDMOUPjU3DRAlvbWHQCelqgX7pHcZltjNN
QuVR2pXRLrFq7cGf/5Ktq7YGnBSQW57F3aicXhz/MHTlTATqLCRstt5DKcZDkLTvXVmtpriLDy2Q
rRGp8qz4P7oVWbxngbgfMyc8m27zDrYxPYSMGE0/ehuN1NaqZTfEZB8VG6hK9H6RHDILfCYYXTjG
NxbSCO+SQC871rWbHxs8qUj+Pk76mQNmYF5cOU0DYV5zmoMdg1ozLbOm/azSUL/uYUBTpu5Om8qo
nmInXEN5NmnsFuC4zWhmApQcjWXSYNOy+eL7CmaEeea4ai/i2NC209qLOBCFlgCY7sJ6GykhTY0b
/RvkKDiL7ytPPfR29z6BUWrtmBxbAw9jzoISWhs3jbXraKGhcUdnpCIZSE0YOSWXTlRp9Szqg4s5
TLBktGkdGjqbPssg5CkYPWtA6zlW0lMRVwEKqKPwqM2MpobTFvrBriyEvRQhj/nGfix0Qj6t3urr
IGDp7cXtITbaZxH6Bw5TQIc0qs6awdVoGsZ81822twAefj2ECcFgdcT4MHIz4noaeTQcOQzSvQsp
dJUKYxn3fMOTkv0niSJn4cTyWdFtUhbQLTnABitPMkBWAzh+VyanQEKzaZOBX8vStaL4ZFm4yTpj
rmaKKQT7axA2oIiCi6e46w9S2xRuBvGHcBVgZpYstR6sddv1sU6Lr8HKi7WRsyNlbe/s+FLsjFTj
kaf5Z1+TwUHjRsIpe2eOmQ5AaOBsBCiczJS/aFT1QkXfPYzapwkGF8Tm8Ct6rTI8kZ3hdoi1A+5q
wcydJl+mZDnklHjJvVC+Y/TeT9ynfIEJY/ba0hdIGY+u/SaFIPNURyMX+R9pea/sC+gD0KYP1bjB
2jFstRhL8iNELQhpboiPkqHqrJs5tFtDkWyVbazxbRjWURRUHxjGMGtQaM46s/8zZr9FlfzY6fCs
81CfzI6iB/+z5HwxJawa7YqgXKfiDcdNajm75hHuM18DPY737IAgNpSf1pRlB6PJfmy7OxQKiqBU
kiIBzYBeL/jbwH1/9mWHfB2jwkbVK7IMU64RvBB5e0ks54n2a24hiW4v/GHYOzWeTBnE9EqjPC2w
qgR7EWs80Gt31UK8veay5TPj8eXrxpdynQNw+h/PnBH2rbnSwsbdwddF+sEhChh/Zc5y/8j7lg/p
mtyvuWBqWXmJFTMImWI3WYJl64TdtNAYLRE7sTIjUXaSr+BkP1kJGWNjcuK1jqt1BNM+m/zXZjiw
F6lonc41/PVxvC1G1uUkBqh7AuUNqQJvbuHvOTa7O970j87gEtVine2sx1rUZAnf03JWzXkVQ2Kp
c4xDDOOiHcZfzau+ChTbRT3zj6FA6ue+J5UTqZ+skB+Vz9kynzVXzyS0ijJmAPVFf/lSuX9DKDqD
Usu2RL3R6lj8lz6imgSQMqllrKfRzhEBCzrPx7edNCCh+Mm+Hf8B2DGsMif6DhxqBAc9D1CW40Uo
8vT094VzV3pquhpw4ExAKXz8fY6qm2Pchj8yZH8z1WXMoGTixovUh7SCvS5j2og8Ohci/ccjxb8R
PkRXS/ETzW5O94ORAQzEVlb06Ojsydp1Tyicgke59z8iDsunKstZmfufnGYWo9v5x6CwPoUyFk7l
30NaOXnMDZxMgktJhQP8j1VvJS8xTZrU1qj3ynY2U4e+1I0vyskUdXr9PZdmfMNEvGL6eYBJMj32
JbXZGWh0M6V9PDXcR7MreOZIeKWwkQjyO8GXa1uEzql9Rn+twtVU9Qk9IVO3IhsjUIadi9V1AZ3d
/KIECaBI7OhBBqjT3RxF9cxiWkculoe6So5SS15xFcWHoSLRBiCW5bzDMIZvOFnEpoNOVHvgB2oj
WjF37zorvVFvhthpG396ZaOYZoHatH2MXfqAwD6cSU0u2O1zo6tA5ka4q+uMd61TjEP2SOQfC4Q/
JQB+SRJGxKwrXXFT9qxXvP08TExxhzrNBp4z1r4CNU/ofBNbOf0c7JOWmbSzBV1mEvkk2H0C7KXM
KHvVhluBXtz59I2F2fjHF+hIAEIIBnF2UVX2HY/aBZjUWdShWnd6mMKQnx66PKJQ1SGKO7FzVSPy
jq6oroVex0WeftQJRGG38DcUW94qgz7c0qA1t6aouujQYviOckWLHou6Cj7jCMSFKR+rzKCdDJo7
wjRY4InsGJUP9Y4oa/dqzav8BHigJwKdU/CQHMeqXAdj9cB4+gsNNtp6lIEu0LmRqDIadYspfHWb
Vm76fDpmg3JxkwFokZi1HDDeOfc0Pr+XrgLYrjDZEXgavjKDobF30g88cMbOn4pnsJSAS+pbUqlo
q0wBFdbNP4l0EtPTx8/JbdNT7I9g/skxRnQxVpo6RDJuWIIjGC+1eayHOLxzuv6DlUqyUS3dwLk3
UYxVLYUcpoVTsjINfRUu/DbbxSUQjqgVL2p0f4a6NQ/gFOW6XwEV5+8GWGmVkYFempm5t+o4PDfF
9G4SnF8oGLeHrtfKXZFHGubdJ3NWkKP8RP8kLot6nPEC3EGSKmdVWkGLL7jR1WzLfGQGB316BuXr
YfTBkIbAa31A2PdxZtigY8dFJVL8PGF8bTxmz7azfi2pnzXqyXd6nZ5IyzCjWeKIV9eMqd8AAeWu
vCpdVXp7a7yOzzcdd8pv8W7Na/R/L6yM6JjHeqmtsOVopvcHcBHPwf7Oehefk/0aJi6VOx3qXa8V
cAQ2lWM8xYQ5p2BCPe/4sg/zAjWp3/Hhe4t/V9Ai48lGDwpsXBwDUNCOeZavOQwcjn9xj5auieBd
IeFYPUslW4u+cO3f4WY+SJc2Cc/lsyQ3dnBS6vwARSwVW3WiRA5TT0ilmBxAS6XtIcnfRULC9/+7
hXPiNuPTWP78x799Fypv6/HxJ4iK/H/z/Zr6/80t/JzUn1H+83/8in86hU3xDyIwtkQcxPXr6tL6
T6ewlP9A6uNM6LomlU6Gaf6XU9iS/8DLYTiwyi3bMB0bE/F/OoXNfxiYhKXD72jYeJD1/xenML9P
WaQjdKj9n//4NweDsjBM4UHCJMtgGLrDf//+fIzyoPmPf9P/veqoKKZnHn6OX2w5mX5XRf0QG+O6
NuT3v7wp/8tq/j9ylTFD5+38qw3P4H371z+OlKYLn9SydN2zdVsI/sb/+seZul6lqRV1K5uesxvP
gLVspXtzQvi1bsgglTMHLFwxhwibdHK2RFRfPJYeRzKmajNgK/xn83Rt/LHSnue94+U7N2xCGLm8
pAaONNtQ+76Em/G3FJJz91VGvbjmpUt+q+zkTuV69iJIQHVtvBG9h4xdSPYX//XisX2V3HZ2hEnk
C3Bj9CwRAyFzplUMs+FANWVBDxR53cbyPzkYv9ehHT/odfvr0Fm4BCmRbNmXBTuMGPrSYEHJ7rvY
9Rytl7oS5RmnEihSKwlht8eQzuz0aFWwvsLasI/Ee6g3HPtpVzn4EDtNb3fDaOFnAPf4SBuYeATI
0pExx/7HZuNvKWCSpgBZCjo02Nks6iTucaMWyU2Y5oOeRPI48PGsmsChLmfqJTM2VR4epTkriYh0
mNx0POjzCz1VpF9XSaqVN4PWFj9tZtEk3cve9hAUZi46Hu4Dp6e5xtmZBM9vqd1p0zAhjShvV1v5
80CP7T6JrWyZmgW1u2O61Xv5lFPRdM9qlC8NHojUnpui1u+KA3FbHPXsmfJgDttDD63Bx9UcW9Sy
jlAz+pFyaTzoUM3RHigub7eaEE967Vd7sUabDU764IgTzARjicM+xMdFp6DMol1XhNMDugQmGlPS
5DDozRMcpLa0u7vm+8dSwbiK+7pa2JVQL02Tv8eeQVBIuerIQo1siGfv+q7vH9HRy8c+7uydZmJy
QlJSlU9GnwttLxzxVnDCPzWRyLcjkFhMvYSUxFTuxsGmgn1m4ZYV6WXdTLYyP/bgsK6w851rG4/O
tYQctbDZN296TEDHwDYEK2B8EkmNUpeaLEnmF9VUBxXl4+m/f4jeOX1ldaQe+ySFCiHz8Rlih7aw
mAzf+BMgixjFzk+T76GITgaojosb1Du3pdXGSvSVFs/GstDF91N8U0XKUAPjbv23rNnCrbwD3cCl
l8TtCq+Gc1GWpeAKuB+WQ01cWY5vfqX9xFWU7mLQMmDQUgAsVVbMpeNQCUk5LevCtE4dPRBAXbwd
3mHSSOopYD489TOY0VQ8ROGvPsNnvGtp0L9E5Jx9E53dHEXL2rsALCTH0dhwfVBSUVj6vpc6E4/r
jbeIXBos5omVHPpXNbTyXFer6i8ClnQxKegZMasFiNyh21Ex1fkPgJGGAyvXCYxpvXFZHCCcxXtr
SO/5vBS3Uvt9nMGWPhtLyCdsrydO7qGlLQfooTthJr91q3ZmCjiXRWz7EHjIaGEmHrOmghRGaGCA
RtG0mN0JXxJEapcNcJhVpuSxDpsvUkeUByb9Xej4KDwZ0MGC/FMk43NhR8M7sGiu+o4z90A9zoNR
NU+ZA1VJSsOafWm4vittxy45fsMPySYN3Rko1CHSjeZfXv7+WFzjgAjCNtgmmin2uWjHtRBZ8Th4
w00zoFwkkaLNy/HjU6GiH/6+t7QjBQaiLFrFFbJwxRqpSgBGdh49MuUcfkeHJ3doRPsh0e8x6vlT
GyJ6mkWzxSLIJOMYxkNNCk3a+bYpUQdCbo7gfIqWVJXenHrp07I7Fc6RZo+m53/zTLP/+cJCjaaI
Btasn8frv+nmjJveoMzXrgvj3eBZb0GBcybhl6xF5zqfuQtVHW9OTZ0Si3eN5t992VePrjnEF0fR
uVW0frAJ63R8tCCOLcoKs47fgZd3+uqum5wilR8RkHGCdVrDwx3ZecXN8GlCUt7mHSNPUXli7VRg
gcberE8AiF6Ui3ENygQgXyoOj8COrRWTIlGRxsoXYQwMv+javRE23nsSlDz4JnMDI6TYFU3+6lq6
YoVgZAeaR+qTX3ZLaIn9qeiG6ayJ5ObrLD29Np/OQWQ9jaHCfQ3K78FzLMZxQCvbYr6nhzY/hnwH
t86wNqBY8O1Y36mwuhdLkUnuKBxY6s7Uv2TtUOzkiIsuTVnge0mq70OhfaZSpk9RUIPt5KLZGoFQ
z9IqnqAaRN9QyCna6iGTFxZ1ZVPuQTL3h1MlMWX6Zpw91aMLzSUyze+hpdUKGeYXPXLWwBdxIobv
uoc52E/WU0q34xbUuL7DJBDd6ZFns8duyoOM/uLGZrAsKFy+j+OUsNP2tEs8geEcc8c8lAiox7wR
WMUyKOJOxNhbDFRVcs1dOjZur9WAhcqaasR6Sx19N8Tv26bxpkUj/MS9kahM/+ha6nR1vzqFkv9U
WIV6zoZcA5geVeu//yoKGzNqjFc3Ht210tLk9velh5my7oVjLx0Xmlciy2GRKFWd4cZWZzZ60xIN
vl5FRqBvyza7jfIsrWEpSyM4D2ZdrADql2eb2xsDUwJzakb+xPhXbH38dqzYAYW5s+iVPNPwYJ3/
/lPUDRQVR3vBDSYxUC3k3CtVGSUjRiFL2vsQk3FO6Ies4rs3ebZivGm0B89i3znzAowMv8+gE6GZ
a9inXunnOEZrL6g8xEn7aKci2Vte/epQAP4HQ/zB1xP7JWPLlzTaW4/bY+3jNjqDFWjhFydiR4U4
vDFG2NFqjP1gtunaT7pokw65tXEhoB1Kp5GwrMdFNGTIesUca9eNdOtYJTyroSmvzFqAZQz6oBqo
SyPvNr5cfP3Y/rSEiSxr9mgdFcS1uNkjJIY7cwgnjDeYw7Su0e/YUJsNCzZxNOqqPcmeIuham+ot
LDC5qjR04bFJrJ9ib0AqFjXCn0LWf/j74sTJS2dIrlMd76GYAu/cKeme26FuzslwpMVLJzNe1gdk
yeo1JWqfm5nxzqbgA8DiG8bUhO+hlWz4QhZHzY/iB29+iRQVtyZhKh5Zib1RsaILx6nSm9EW6hDa
9vfff8vM5DbFg38aJjQe1HPnA2MVoJBwiWPSelF4SlbFmFWX2Eu8g1Why3ZNfQDfru6mGsyF2eXy
KxU5RTal/qvM/uQzXW/DVlmgiNiVZUAknrRZgCu8ML+GbuJtK9eh78ZldaxaO1oVfYBpWCKb8RYZ
X03ZX+I4djm2VdFy0kz7MgU5LZ1Q9UXX9VT3FSbtIcI4OxQboh7rFxRyWi5IPr20XjQebAtZsQY8
86j/pTkIoM2WY1xNI9c4uWUU/CS2OBmCfa0GG+Jih9mbauzzyIn2MScZ90ilRr4u8Dys6hJxhu/o
k90YzmEq8VLGdljcm/qLSSa9ppWkJS/lWwbVIb3Ob+x1qKADukaZcDhUwwl6Ao3z9fjBVVxSEOgW
ewR4OKzUYkbEMNb9/JzqYwFabXRBAobD+e/LaMyaLxVm67BKdhmBPS30+quu2dOtDpJ1O2I7phE4
eTFHvqRd1h+CQlcbb7I1Lm+0UW+06nPJ82rt53l3Fl4YHr1U4gZxglnPoeAzrOMrNXcX18tG1vce
OC2D7o9cUXRoOtEe8zJOOA70bm2vx8Co96befnWuMV6HAEjSZHl32T7mOcfyuiEgOdQJNQXl+MtP
2XhhHX3pJLrwC0nnMSXaTbAvGo+hRe4z1DPyHXZec3kQfGSvCTCM0tx9qjyi6AGQ98ZiQxmmVfZa
Uk9IvaZfb0DIRmcjbH/xL+ZXBiJEdB5PbhLkV7a7+TWfXzJruMrBHQ///UMhoB/uuVhuMagecOyZ
h6mus31OP7ZB8pPjKS+lJBSvGezRo9rsjyAQ22UBfe0tt6n7w7MQYF+E9a8/JLkWvZG3tZZtyKej
qM8OpXGu42BgRKOzsy0wvOJB2eCLYNWF92Dd1qH1mGH1G8FSrXLT1GlrQOssx6r/eYOgAaGmTW/A
mMJDZsTVyk2i+q0sihI1bgpOGR6jrV2C50Li5McE/oSAj2wDOgrEoU9s1ESFfamx5ajCSN+LcSIT
RgR2lwMzmetViNwOV541dCJkXrzrC3ie8FhALc8XQDg03WNdPnGgdRda7XFDJBt6SVSJ1mTijVBN
SXeYfLKj2R0mevtc9iE6naghziVVRZqmUwbnX44CYkieRhcjbDNSWx/JUt/nJnScbvSJLybqq3PG
JyqW7JXPjYyw3cHWpfjJUrz+Ztp/gWcXmGkAMyR8O0jQh1SB+q0GjAqGRFnJ6danVklNtEmFfOKz
CVGuiDadL+kNkWypi7GbICvn044Yi7rEI2YbjGY4nRrCWqk/rDm23bimzGuGWc2M8XEbfjztjMh8
K3t2KNHIlWx1enRs4hnR7sHJxTl9VFI/wmi/p00Pwn7C62D3pXFw6Ii1YmE+sBcpHpEFzC2CJ5sg
11zKKQi3YAP7hdON67Rp80ukVHIraotHhIP+H2WW80AZwkG1uMdiGzR/Kfx3a4YkTHa24ub2h4cV
v6erDlMAoR8P10ZSLsq5KieKUESs0tyQRZEO+0EE0V6PDI46ZUQ3yVCnlzrA3uMEdvVsQihguo1v
vZp7cct0XKtwJMrbhuMz+wBrSa6WXi0nS9dmG8GkM6t+V9A7bU+fvV3j3xDWS+OY97y2hxUzurYI
CSHEkz7D9Wp36RcFxlKa0bBCam+dBUY7hSzojK5k8GNH1mpwBIvfwajpELR9OKZMkgV+j5jKUuas
4I+m1I0RxsSgwc2AojHrlDWNezDPbQICNmrCYklfFHnsDJNd38M+gN+5oaqBhlIWaBDR9HUpzVeS
CFTUpRatgww2tS3VyuFOTdYBh5Y/OEfMpdIWeHvTFzmvpzXwMMvKx1wZ8A926zzb7BkWedmAKmn1
G0EtAK0+eFxSrwtKf7YF9HufexXbgqdJt7lt9GDZPIhAMcb1JIRecjH8/qmo0nPmWLQxeFcvGX8k
BN4NqH56f2iTDETr7keAzqu6InlXm5+ROSbLSpjhcgDJwU5RHIC++GsaWS6DXUItnpfLI3u7kVBL
mQmy7Sn7MLzHYc0uLuOjivshoDoKMzV6Pg/6ZGVE2rQb66/GgrDlTRg60ORXUD1ihhjxVk7pPZoI
kDdBuKwMTP6uU8pV01zauTuWDenVHooBP5k6GQF5B8pVictKwt5mDtAx7VnTppzuoGvyAZZoHtgT
+CwITZQNrdptInGgakCAD39fTC8qDwXULyT8tTNZuD8TwshaCYStccrT0HjPo0i5BXcEwUrc/Z58
14A2L0t8GZnpnZIpQK4X9SEryV1DpXpgB02g2NvriZbsM7IRiS/UwWe+ZUlddZuSCFuUu8VqLOcV
My6z9k/dRp9iZEcMluo5jvqrOzhPXqJIxVtiYXrVnYgA4vuKsefTtkYURYyRnO+54U/Wfhg0kueU
hC+zytjHgYh3RksKsB9242xvqC30eSdx3xzkFJYzv23l5pytLRSIO30cGySyfTn0j31VfUyRe2U1
dQvH8u5xuDux+zj1QcztQTsmLZx2tz1BVEuWpa/dLdVth4b4Rdn/kZN8mSsyujr8GdoADhn3IIoG
LpLVzZIia5YOwbpnQMFHkbGlM0h5+Ww2HJ0lNNCuJ9jueF9dK1lKX8RHUTTDRpTGc9jZ08HriTPo
gg/QTknaS5MUn0YOLE0V/QZDfAwMegZLnMXkhwha1mzbMlYI1Kp1+PqLezJ+ObmOhSFVVFFFPOq7
MaxwG/PWZsZ0761+bcelD9oaC5Tf0JhK+DPHw/sVu8JfNrXzW2jhmV3KwXG9JzQKvBKamve88Of7
Ej80zyJzNeXMUManp6cZtoXwexpVd8Ap+NsPOAPybGbus/CNcWbghaHVOkGhqdP3lE68JQ+2V1ek
ZLo7faEEhDZ/aHWQ7zfM8Z+J76lN05D+NGgDHsfkV0wJ1r2pjLETum/TZN+nSJ1DEPkk5MyPXuG4
wL6jSiz2Sax/ljkAN0L6TzDAsVgNjlym5Oe0ysF+0Fhg6zBxkkIkYWPYmKzM+iFBuuerGRlr+nvv
jvSpg42mBPMs3GY0loYlaButZWq+d6Z8o5YBZhGI+IXtRJuYGP+isrU59tHsgBKpM3eEYqIHljY7
Mr0drcIKnEHOwkyJZomTAYW+Vo++3pyrnLRDp9GFatnPVj/VC+DfPzjKfmrjgVLoU4J5dmcER2uU
f0oHMk7bau7CobNajdnJyFpMxqpSN4LExGJH8nOmQy5Ux5CfDAQ4424i4gRLj4owtdTAbAnUwEWe
au02M5p+ow3OPs9ExQ0hG3d2FtzSgTKuNFT5Kk5pi3bT4lphhRkH399LUclj1uF1lXRuLwErgHXu
nmBsy8PEemJR0Jq0TeItJ10mIMpzvO5cNM50j3LFAq6HRaxV5Qe+jBV+YguThAp5pPNGOQIPXkGG
EmW3d/ekzYzQgQyi0YpQtliPMUkhJAz1hzLOKFIMcZbBO13hQ/LNlrxmJfGv4LMgHRuueoQ2skkE
9zOYVcBhU8amdo48hNNiGGW0SrIXCou9DQ6SmxbCk+jUaG6mECckJaFip1lwUYLuW6STPMF3sB7q
6NVgj7PnItpFHgiPxvCmoxfBr2gIuA4WaW+4sf6hMPt33xCM6PytIRpCuaM7xl22jAWGwttGASr9
haJrVyzu9XWKYrbVPKgogZWvU7be6zZILmJ0N6XrEAUWxbWrN1mcHqKm59TQbVSHTVQ36t9W0tHW
apfA4cnCKf8nTPsfNyE9xcPFXrKzuKuQKGcN0Vk4ZHKCBhGAw/BGT1kE61ZPQxxXdT1kyRa44YiJ
/ZPMu3+qegqMxI/Xmr+2a95K/CcyKoEB2jhzKqM91bRRneCOohdNNEvGAz4yd6hpRBvl0cZCxoFM
UUkX7SF/qAXFGP4lQ/haumKgn9wyP4c0zDcOh9VeZuxYpzm6TcA9zxGUB1vTN2x7UtL5OKfrstw2
duyuDABvC5H3cjl7WXA7ntDZ6fpg8YFtPnCoK/BXeASMhR1BnpkwsnQJRseJaCrhc2qzCrLm+Aby
tRmbn1CRcSYU4afPeXgBSw7ynPIOrZfh1EUcDmPFqapCzG1jkgdB1986BzJeX8N/Qv3a2S1StmLc
I4iTSO7mA4VgOV1rDFHOE19FW+ejL4LMWc0Bb/AxwHfyGhijryhhD8mo+UnLRa2K+MHoS0YQCu42
//zBIAvkBcA9d3WiHLS8hTJPcRvA5GymbICKbjRbCQz3WplkZPIkPDLKs8+h22UdOM2phZnmu3V2
wPnLYrmn/MGW/SvJR/2hMrp34SZbQQDutcyAm44S2TLQVf2qMchcpwmkAjk1Lv4evtnUjmdvFPtB
BcWZM2xwlCEBxxhQTeoS+Mpk88Wmho7RvN0IywaV4YdfcLNvNrS3RSyiF/oNj2PQU+4p6vc+M76L
NHP23vyhI38tcF17mzy5h2TI9yOOQRSjMrzZPgBTob9YceWcTE5Fa6v/1cUr6Ol1jTC7sglguh0l
vd0AzjIZtxOstH3bgu4pQqFW9cxOqeQFG8gEL7t7jKzSW016Q4qosej27VA4UaHEVsx/VjN6Hpax
U2L47aGo2/aAV961IpoKHYEElkqA/gkP3zl2GXBqOWZ1dgwrvGM+jZXrQkmMR7g8mFvlQkmJcTKS
VyMLzqGU0U+VEPoLxhkWkiY7/F84b6xIHFOiTcvaYNnfT33z1PT4rPv8wcna/hzh3D5a+bCzRrPf
arlI6U/R/aWtnH7Nkfjc+lSUWE6IayFGVNHMmiOZObzEIUNb6pfF0fzbtyncbsPxEiBJxqKoT2jz
oBJjMaMlSTEMrNm8aq2K+Zlo5GvbcTb8PLUiFetcG1Tuq5kxXCYDH0lT+/tBf1bl1KGB99xHfXhN
XWiw1tEdQnsAnB0dmToeIYMCh3ipqVvY+Jn3KTtT2/YUOC3CtoINZzh/zIZwXmfOWVoMHlddOltp
Zc3d8cbmboysCrGZ6fu//1oQCcIl2787nJqApcCCpNc8aQf3xgwHREH7jFhm3hphviWIQQMcAaJP
6RnnTlLa8uLarIZmDExnnN1U2QddUIiAjFSvGP+w3OIvBqqB4TU1Vg2QzaWGG2NvkfYvC6KAiczv
hRynM0Ye+hPmTyyuL5mPD7aoCHfWHryKkDrwpjDk6XsKHXWpIomJEOVVWPBMTTC0L3lnbmXnaqc0
ys5Ar7ODzee4+FtbbCHUhimpd/a/uK0gC92M3F4aNguaogbm3hE1YeoDR2Hm4zbxKoymBuZfaejx
wTUFNz9qEXvMfU7CEJHlNJlEEb4Zs2O+7iqTGyAkcTRX9yhA0/CGlqh0LNe3lte/YY5Vj1MNMELM
DpaAxh4IjDAeZUSuI+nLi8spnKXeLS/z9BgrajsjL9K2rihikj9QZjLougse5+HDMAzhgx40b15X
OGtZUiTDOmytG0P37oTjQ8RgzG24dg66RjSGC4Fg2UOY9yt+35dWle5S0+SVIN3H31Q1LcEY6qpE
A78NNKDn8RG3l1ZjIU2kZGl/x+BwIPDW49OMWF8osOvEBePp2jsJ22/x0hS2wTAZBoCzugZPPLLm
cLAG2Dkjjs6+uXp89mdnwlkOc1jbiDo/Tn3lkTMkeW+EPKzK0rp7QYg50q5whRb+TiQpixoXh+NK
8xz9AD6We1iBVxqi45L6ARx3ej1tosF/qsyxPCpdwoYYde6qI2KsGckDEexrHVndutbxMwxBsm+t
tlnl9A1u/OI5MWrWkBG7GrBe+iMd9vu8qhehnRXnSMyM8CEf10PbXQNPyXU4WWCy7SS+ND7pSTMn
eFZBTfGm4jJ54ybRna8u0Ax2bHC4YY0Cego3bq9+gyqn2S7s/F0B6wgDqpddDHfkszXMiF5rYiJj
zYY4RWfop7E98m1dEdhhucgEvxyKEJn2L9iqaT6KkScbypuzpE5svBRjPZO41ha6JU6p0lza8wou
ipNbpdXBpYtb9CDcV5a7IxbDUEko33cO9th9aNhEMwqULqbjFVf8cmvDHmH9Yp9qR63fgMeuFu3C
93L3WpZASByDcTlLPr2SryiMaH2tGnnJ0YBIoTMMQRiZiKyOyYrOwmOWk0LVfWpBGgfLabjoWXde
groAHID5mDKWzjhEbUp60XGJzUT2K0++GAcYDyWX/Kg/MBl2ifbHisk5glC1VnaUHJ3RJktWQn7p
5DXnJm67XrANR7NdVnLYVT0+BUjNw7WbI4ctUjebKOqHg27TSiANjUnfY5G8Tun1f3J0ZsuNIlsU
/SIimBNeBWiWLM9lvxC2q8w8J5Dw9b3ULxV9u/t2lSWGk2fvvXbD4huiBsJCkWvHQa/1sEr9w8Tr
5pds77aa0RYnG1OvvmwnE6CSsq2bnS8kESN95b+5cdoKKwluCb3ioEuDJHOY5gZzx4jV46/G6DcX
W6OuxIY5kkRBkdzmimsnVvC3l9IYHq0VXUfE7E6QksBVAb8G6aUHedtXYaqzRtawivxtWDStJY+q
BeHujKmhCT1n8S75aJXndo6raKpzI8pT5Py1NXcV68gDD8WfuE3+pKbOmYEQalhQZh+2xmKjuCHS
uZ3zZXh4vmfTDrJCMcY6yxBhaLpbFwXD2FQffb/jS+d8CKn+rzfbOHfi9IA54pWt0nookIwXRTTd
FmSgbLO+n09dknv3X5rKJHtT99MJh6+2Wcoc1sQ4mVsUvotV28ZWdOk/l1uHxU9a74UvI6VXHpOo
+ijH5WR67UIc7g4v9o3lljfz1uE4EM9qvMwjkKyZl3A+cul5wF6ZVtduSwrkW0yFJKKisBIOvcvY
idmIzscp6EifbZSe77LWl4/kD4l2MOzuJV+iz4N342KvulF2+NklljxaLfYHt1bH4SdVpjglDHdR
CriFRo3MA55Rn+sl7tEBqSyiSMSAy8UvdRLXW8zCn52AmEqcjwyY3Y/H/L52YJdB6oQRw6YGGixd
FS2+FDdeIf+Pu8UhI32scbwAgWWPaD69oqI1LbV5h5Ki0T/LMdsbIVmhi2JZwW4zkn1RLXgAq/4l
PvZCnYXzB9g5idb+0ZWQebDL6+wEjS5SZjlGeo49l3VVceZgxQzmriD0+QysZp7QUtRHK9vIGmii
tbTxBtNMwycEdsbVQWau7EbmAWpKUlRnB9z09ge7avJLg+upG+zlBJNuO7KwffFl0fH9292p56p8
Nj4zkEv7ptFfwUwub1Zt7HgrzU/mKj/1XpRnv6P0ahTutmiIF+UrCfzUSspNt7afpFGD1XWtm3H/
BdGmDxwDQNtC7TyTBUySfgG9Xgzswqqy2WkjWbFqpUqmq1hI6589C6SQpg2SK3nJA/Z/mkZxT8lM
IiCB/lbZ929Rm9Jj2lT6I8EZGdKZ+JrwDdDp4wLpaXrwPoJkAANYEuSdZoRMCd65QUsIGoMUyuBN
FcY249mZkFEn7vRwVgCHEUbV6f+/GtFPaR/Xvm1BCGoc95i1Sb7GRDm8iQdrXAJGGSRFOCOTMm7X
wFy0b8fqt0sq0/uWLZQVZeKcfbI3b4nbaKI/G6BpArWU9r8nX1Z0qPSw5Lz1nyVcvNUi3hWVmZz1
DtXY1rLXse/oHc4Nooxe5LlsSWPTsX5sFxMtFHuLTxojId0a3FO7XL77ijaqLF84oiScJ7H0j+cR
7wBHtxwDAaTvDtDTg8YLIKuwo0v9HhY+AfWx/ixOdijBJMEYaqG9GKn7UgOhxMjjn1yOHBAmcC/k
gtKjWmn21u5r7BZ9HoiJxRt7eB78IEGbaUvkQm5GBzvEbNAs09xDS6XqX0COgrTp/L0uuEp0CRAA
O9ZZmKM62XrD+JATle68RW7QwFEtx205Us6lD1qz9cbm4EIIc6qG2uaxhtQ+pR9L41b7vmj1i58Y
gNCdatuK/JkiMDzg4n5N4pSiYa0qrrb5Xhmm+dzXm6KK4cJk6VdjFfxFVw17NVOTULUWYxtIHdhU
BT3K+7qZ3xZXlscp47eeq6Y79FVpBVIMh/yhpEzl0ZmouKBmku1hVtNMRa3nwHvMbqHFtXEVImpq
B1IIdIe5zY+Lx4drmlmMD9MJHV1CsVeWfhBk16cfn4M1YhTQsrWOrJbFjPT4ccdlocaWRRgWsRrd
hhQG2RC/3eHD5QGQt0cXzc8BxDQ1x9pLiv3qxmFL8Jsjg4uF6+gUo6KPcFPIrr6ymN3wPHzIs5E2
+BaCi0mDeLbUj/U4x4FOyiry8hRMfqpYNViApMacjljqt8Zr1hW3ZKFxVoC1x2TIV2e2MJ5aSIYi
ieke7dst2vQXr6tjVSOCpz6NRi5d7+tC15uq0l+n5d3kMPCng95fLVv8E/NaPOivLo/5zdLxkq1T
1icSfZ0IFHZIGlSXfJdMmcUhn22Rcof5vHosOzIloXLu4yzzznbfXWpb34g5OXoWNzK0sqTo+xME
jlCt+BP/r2/mCc1phJK3DyAv+gsf0a5eeaQlabKeJ4L4do3tyzWqr8aV3on1N3gvjToznWd0r88J
otr8q4Z4Oshs7a+5hr1/6tVFp0yIxZvNUiAeiRY7TPglunpERqNgA2lp+5IsGo43fwsAIZ/KMhrx
TJNrIIALoyis7wAmI0mf2rVxtt3q3mpp5+cO3c9seOD0hk1T9jzxrRhF4BtgvDpaxnnQxcDj0e3L
abLOY/o6IqZOFCntcoU+46aqhBolnry44dznzW/lwJ4JcWZ4AiJPWhdqy8bzvQsJjI9sJdpkel7U
LlBm6H7wzsOYRw0gIN18p8DbO2Raz8SPea7y5ydKHqnRbgT0KgtUlkoFDNXCImlA0RJVMuyh5fDg
GU0flRNV4jgQp3dlqC+4bkBU8R1HHl8QTMkVEA2/Id65nsoqtCW1qzqbBS2Jo1QRr0hy/RaT/Aah
T5OVDUID4NLwPOY5Gf2Ku82Cb9lCs/QpG4YSgwYz+dNbEk9/HAbZkMPvHb5YYHQu6AunnGo7LVcD
FypTIQ1YdAQ/oNuxohO/lFETJDJgQNQuCJa4c6urN7lvTV68a/MsHu8iWsvrIYxbP3IoZsCVO2yq
bPVOmLnec+s16RJ/nxcdp1qFcSt3d2UF+7aoxH0nRxFK0kVza6OJOTPnVrvH4ejjTyw1CwDYmEVz
Z/eHRTJcJwDpmbEahM8EKDJbLBap+Kz+/4Ub1bnAd/xnKVltS2fuj704AM0d+uIqie42IneujEQG
Ph/7TQzUSdSlczXHAtJJ0j1gGLOOuEnkAbLxRkf+h78iX8nEQVCT/ZFewWubQq4C+Rm5dXopc2wx
nAnb2uGhNnz4tRu1Q5fuVhOfjw+d1i1aufNzvwmYYXly8BIi/UXu5Jhpzm/WVd5hsJR/NZvh7+j1
N6czJxZqqLhJXvC4u+eMB1Mn9gUZH1Oc4nT+6CxqCZZuKWAXMiKUXfGghnzrxmjMhQEoySezFMwm
u+SUsleTwOQlr6b3KUZGUlnKMi3NTvgLCTAxdgzNo+trh0L0Aw8m83P17SkSy3zpZM1xqOt4lnjZ
dCFNLLLR2EyrjybaMbRpPBm2U5I8O8nYbft8JXZVzbteKTIuE33CwF6hjf8xStN+oGf1qcmJ1qEc
J/n4V1kGOTmJ5byMN0vfMNjooHfuJR+4Uj8XXrIbRoZ/ztDvSexaD5w2trZfVFHuEzbixLETdXbT
rYEIZlmjP4u7DSSnDQ6DSZQuAwVRwOI44g97ASZal5q/p0oSiaTmWhW808nDU8FlpPPGqEzrlD5r
g3pXWU5roKaFhzKu0j13QwajnLEjr7zlNiziOA4zFFlBYyeKEiWcS6Zxzu2gHMiGrbOQ1H9VzbNy
EpPBBZm91R/ZC2e7QbotJY53v8wKH5Ni0Npi/b9WGW3B6QBFrDAJbHIeQ4mDkKVpwLZEmYYTJZqs
6in8EU5yJPIGn1OyLkh4rvRAyc+gbGLazT16bIyZEqDFZYeJm9pPiFQQwr1vbpojCtwTuM9Hc7R5
KawKKU6mPM4xFEQjjQUZe8pXPCsPTo7Pn8gISAqr+jAZKIPJsEH4wpkyISSUYIJhbYZ6xTbTSV1S
F9pSsSUYToU+6REvkJNKEv9g5jpDQaw92Xd+B8fzIZodYDKjlT2kNsIMALkh6tO43JktNhj9Li8m
Tf5uGJDdbYEYIO9/OlkdPJ9/VNIr7KkqpkvWWnlS0fCxgs/qDR0NNp5iXD7NX+J19PKCHjkJaLB6
xwEkK7Q5iKm8P3v4uYLVGA0+fnBXMyjxoKfG4gqpFpl/4Lnt5XBW2SDVyngYTGQs3+3QXomGIQ5O
xrZsCGywdUmF9jlgzEI3kzxH0/SPiIsbCI7niWxkaMafOv2dbEcnI5y71KLLeQ2YjObtej/jVxl1
gliEfgjgGTs5o/+aJB9N68xH194ypnL8ablxKTLOz7hNoDr0x6RsrGex1vre4jrkSTuGK/AR7NoD
C/Rl/eNaM9MSG6p84DFYMz8N7F0CLK0hI64IeUvvwH2/g4Sgd7dcl2Btb6Y6TRjm2VNKFeWm+eEC
ctnYoPojjXIxouwNu965/JIu6ODer380pmS4ycA5M2LbhWneQ3FdILibQiIstyzF++YXwx+1MOQk
MulfXZ+PXsIB4D1j4MEnTp2qljOeAc4d8JyG71CGZlfAa1hFchPUkayGU+2GwY4Mbu2AEuY2UqwZ
leG1QWzmj1lM9lHV9WeBmLdZco9VN/VZ+8SsX3sx0/PtIxQQJjhimscQKQ+r1saRqedPrvfdDqYR
2rTPRIRMlwVjNZj7PcIEbwsWB5zaee1IoQ75DFJRJwkAEijedR3egxE71V7zQWf7DRFXlZm/9J0k
wRSzVDGZb7dN5xr0o2JDNJJ2q2MC38Jr/VODHjCzcucugIuoqYrykr45MQPRU8WVc/TNCOC/PZM5
sLbDmEKU6jBuaffehtz+s7qKrwiD+UbZL4ourcBdnLPJk4SABgr/Wh/MLsfgrehS70h2AC6iTpS3
Q7YHRXfLAVj4mc7g0+NWHyiE6DCL78apegMz+co4mux9XD7AMu3fBEIP+xQQwvoartaS7PIVsKae
m18rQjj4phVVpy12wGsvi1k7F2ttnS3xtxpkV//KhlrbjBPJUOUV1l54+bMidh9mlKNvGY3STUPh
/TVN+5OlW4+OAxh11ObbujafDeBfGPqsYyoIjDKB1lo2II1igfeRBepOnozBeU5JLh0J+wB6bwgp
4MYEEpFKh/0+El7jUARswFumzy85pzWsP5fwDnui5sj+79FgTDaA+YfdiFRe8kDnHY2Xc81xDzN7
HQeWk2fMSofRGqEKpLN2IhaYB45jDcATYweYce2eSnP+Y9uaE/pOEeXr6hydxvleJRw1UXuvK96V
l9bj5ZSsCTP5eHJ9Qb/Gar/Hiq7T1Xauq1iZMQ3/YXT+1SOHH6qeM5B8p0ossBon6+HOX3Sfcwit
7PX6edf1xovBGnV7T9DPNZKn11uPSvNUgIeoCfxMq4LZqsH4GfWjLZVxbmtoOdOch0O/YNhxs+bm
pNtaFyz2Uyu08bcEbU6gw2iOjH0MODSgVtRbbbORNty4Ks1rT028MNk1daVjnbs/joFRICvh4BK/
+pkL3dy6I7FrnNTp1ta0b9i/KygZdgSFGa+RdCvC7ew9iH2DzmupbHVm7F7Lm+HNPI1ZkYCB6/ck
y8bHlvgQxyFwUEnMWjrm5aFNDu9vwMN8Qmu16T33PHCSJx0sibnV2Ys1pRTWAiNeeqgYnZf8reRh
yH9MHQXEy+uvGmLVMoIsNRemHjv2/hSp82EYDlEpL6X2eHxTWsF2b+GIUthl4Pupt5FV4wetQM2Y
G6QIOexkyu1XYfs4yx5MAqD/MO14XI6dUHizUUbc9Oab7DxSI/82bf7FuJoYglPtGo/zt1pUydtF
RLpMftzMoSAFwyvxaAg/DTD+zXoVSnggDbVLlTAf4rMG1Mm+wo+dY3m3SFCSQk0x30fXAO72b2hL
84YZnOJVELH5Ag7G6btjWfty7wnzy89VJCzSO8xGNMK+zMvM2YQlGCF3SqgG9WLpIJKJlPtc3t5p
tOsnXITvRLWBfrm6QWBZyfCLqlr21br/gtkfn3dP7xsnnOgmu1adEHphGWKJ0lqr2zUg77vu7HRV
HE2ppNK0v00on3cz4A335IOuSBuao/wlXB0JruKqgTxdcSDBdjD/xtObaZo6PIhT042fGhQscKnZ
cVbkhBwCpuD+xK+Rx/upbd5Bg+2dO88WZjvDDSVfdrAQSUEvd/8VNISMKy8vA20+X44IXm1E3oiG
BYo5tASZFxVxBx4wYtChS/zuhi2LN7Es23tzQt2xxuPDxd1iwZ9SZB5mvDZD4x8Ty4jUei+qVW20
YlyI8oxPNeFndu9jc/1NMuHWOvmrm/d/hxSYkQLMKaF3KQybbbyjhHWH3mbue4L+i42c0D4WYvpr
AqSLKrQoM/nEGvvQLfR+Dx0YhKmSHQ5c7DcUDLylPAUsP0fPMYZ3MbHhKBFdXGoKNxgfkG2IKZK1
gZtqQtlNsIRwY3mUATGORKsSz87QwE9EeQnhzMvdnWfBoHTUqm9p9ZK7TfvmdMuinKqaTYUbHuMB
S667gnLn2wj/qUC5DYdY3oSnPd+/kTUFCL1a07P8Hatebjmos75Y8OS6LT3WpFvLnPHRGTJjV8DX
Vghr8I4YumgG/tHi+lHcGeFkQ5J9sSK8xQoPf+FxHzhPSJIq+nDXCWt715xkQiVvO/2wYGfnsFCs
Vi27JO3jLZmD6+y1JrJhdooh+UqnMKOe7A+vMkId/jTh8QUMZSzlxlo5v6BG/VrucJDjmlFB0J5Z
aONEEUgnaIcXf625yZ3LNCdvzcrA77PEUPN75azetkzsSNgpbMIJP4OBZtAp1HDLvnooOYkjd3LQ
DpBbs72VpyqCJHdHNKe/HPzYiOCh2XiWFOht+ZdeV8+jNOxX9JR2Ex9A5zgv5CZvBcrEtvS7nrdN
dk0t2X4s+QkOF0a9XtHAUrPgbGQmHrwOa1mKaGw5fbzxfeevJXpmM1qDMHTNNn8rQ4XGzA2YHTpn
bWTPDUWDpMAVLwSuUY6Y363FRmr0NSjH5jOB0W11p3+MPKrt1rPpWFoJ2+W2wYWaLvvexQJsjXN+
spsJsvmUXvAA1ntMzMD7lDxnguBT8lzHq7d3EWa3qdaymeECpoAqZM8AfEKfmqBa1F+Of/Pez9nB
FvV8WF1Grs7i4AF/n2eYNb9Zmgmjrjcoi9K45T3uyAx67ENTZR/16AEk0tPywHVicDikQqepGra4
1cWiLgJRCxRlokvOdWB2Otv3HnRLPUuHPy6u209ysAfRMABM3hghilHSoMMnyxIew2bFsi93MZAo
ONxY9WC44hzqCHZmO9RTGn3iD8vS/OO92VSvMMMlmCbMQcA9Ngco3FxvHQtnQompHQrLfBvimLW/
ZuPjrMffyXGzYy+hWa1EVfbMQl52anTN2Q31/Dej5Qv7gn9IK4m5R5eRKGwu1f6Fwsdwsp0RMzDO
+qKAvONUDrON8A7se+3A8u3kGC+PCknuXGfJh7cCvVrnNrsRqeR81RxyIjq3GegwthmIprqbzFGR
bP2x8A74MD9ZxgV+abN9KKyTVZr6hjIKPiINN1SX6AdiZPzcWsoLKs6ee503ABXpG9zYTyx5cLYV
ct0mrvbKHLpJU5ajmgI/Zerah+vgkfa8+JSr7JLGXQ4/z30xXVwMLita7o7h5OoJ4bzKutt/ghX3
yaVc179WFTrCuCePavdSlpSKqC8NkNpnmniCtYVACq4NCnxH4B8a1KINoUCis8NlNlhruQJCG6f/
e65m2HaL2M4FOfKYLUTUoxnTZFm8Lp424qoRVx+JjBbP5Eirk/2gtfZzQwVT6ktzp81Vd9RHHr3i
ntPiZERAVX145WfHJ/Gnix0OP6InwQ3eGzCr/aqXD0Xigm4tOfUzXGYwcKA70iyTQREKhIr93Vy5
6b24q9uUchwCgv5ZVAvj4MhahJbB9AL2flc5xrlecThod4IR6cA50lSnhd7IqtDOkmaX5QxVTEtH
M+Ybo2DlAHtFPmFnILvjZVzNoxflDlsG1xk3mcSaZNG3up3YCHQAGynJWvbJxJnA8AkYmsO31dpX
vVjZD7ScONK1T3hNwfWe3XKbe/kbDo77h3dvoNLNZNdpMg4KELZnXKhPFcGwE/Clvb3i0bRS/1He
o3wMN2LD2U8/VLbxbbdT8z/HNdAn13y1M+PSIPlpmM3Bt4OSpqqKqP5OtoVzyQrzZR5ZvmXFfBsq
o7sC8g/WQuwyZo2fGK1g0/uijfgIAZyRx96YKnH2ZYk5z0wTyBbdX15DxFFLgSybZh3g77tDy4HY
N1fY1722Dtsa8UDZy97y+EBN4hG9D3KQELeIhMHf92ONyxq3vSrX+dQ7fxbPZdFUcNvHup9DcDC9
XRyzr7vraQQW3g3L/Wd7LlXitBOlHSlz+DNWNOCBZWPJqLFek9YxOQ+j7Jj1sDdWYMrtSDmAXLtf
K+k/Lfop2NesX5meL/cSCDPwBat0c0o+WLJoR1dztbCx8ax6JNtD22O93Hs8uzTRXuOe/Z/T1NHY
CvsyftL8OxzZN5OBTtqOi3ISOyJlaTDYnIezPm4OivBU5CKJ14ngEM7/YceC47GkgD2i7/0oGv/d
J/pJ8RM2yrQ7gWqE1ufNKEXLg4+wwvZfKy6+THw2aRyEK+9jyrz4bHs7+paW7X2R02sWJ9MnXGJx
mCB+3l2H1IRhPbxmpCDygt/ag0pkFwWJBOLeYZun+7T00VIT199WSgSSvqZN0unTUQmHFK4PwxK8
QQSVnO6sfBgCLNAcmRwZ0UxG7UzXXH2DQC0YDbxiDmQyijOYrLkmxorhQmmnO5ZL8/uYzh5nDqFm
EejEiJkqq95MM7qPnrj2jZqXfdx9AvexH4W2PJVYoEM86BOpHZjgznMZp5+6ZOk7uO3BTmYmtNY4
err90xnrXx9S6Kp8b+N84wzw2CJa686TAHsxTYLiW54XmyZbVxyWpUL96KxTWeFNU2zQ5nzCHM4S
YE8FDZkuf7Si1aEeSbE5JAkVmqpAb1vFbWw7l311Q51W+fu/89NWZn1ho/6XK0AEVldK/nMpGOke
T6I/jl+CBkBqNNl74F6G5URxWGw3BOi46mzOuMT0OS3n8QXCPI3r+BSZO9QF1voO++ur3Ug3gkCG
wV5XfzV/RoLSjAxct/6qeu6lia438Gl5mCSowsWRXZzClQyDxWv7Q2WuInJL7Q+dA/aRSZcAdceb
SLecLGjNmWIys9NIYml/Y6/WyPxQoMBJtdk4/pph+6CbwsDIZBe0EaN4IbSO+2ICrlpOmDXt8S/c
GzdSmXhbsbg4U0qpoWY9Ycxlp4piF5Y4kTsoK6+m4eyHhD63BlEoGia29j1R/5BsitrMJbO9neIG
vVcdx+ML+T6dJ13uwo7U5ndXpA/+/9bfFDnd4ahF2CjfWkXxNhT5C8Y87DkNRCsPPT2ociIncKiS
gBIO8C2Jd4ob74dpGkPt2nLAqwZupJ60Qu+Vt1zL8pOXfUPC4k2EKzPsktq84OBHoYXjaHY/Ob6Z
B5YfIwtPDu0Cy8BoFGojTNigXMTMWtmIf2Vi/ZZ1PaUZsEIqIIKaHffv9F9tnWx2gsUwYnwmeOTM
DiRbaQ/NVse2IcCyof/pwWrXxFFW4MIwnWK6UXC5KU//QsUSYXf3E1WjvuzbxL70DQGPVkZtie04
9cppJyBaSq8qDm79yv7BPictJPFZKwEcV+0DUfR0i3D6SmDd2rlal0TO2r3weLE3IwfQsBYfnomk
mnJY2Bv2A36p+Iq1Z21AprUmExcwuMhevTowfQVyg0sJ9v+dmJIdRhk6zEwc/LDnWjXm/L48tF6j
orLWVirgSFLBHtkVdhpj3rFOBrHCDZGmbjs39gl+YYQgGu8HQCHj4kcMfeWGteoSYqfBrG3FbzUq
8h7+aZBNWLszHaA/FkL4bkVLwwHnAIL4OTHoHbl31h4o9SyQoAIUJUUOmkZYKGbgojX5dKeUJz2J
g4S6DDXnhHQXf78AbrusTvkJ+bja+Wk7H00EpEVv1bk04h/ovhgfb228CCpCBWZM09vbcSJC6RD5
ylbtBrKPgtGm/UAyWljv/qoUN3LllFhAyI0rTifBNFBjn2X9gS66FYrGSR8fjQ4ADhWhNizYrA8E
ENKwSQlJZ9OA0RnH4FpU29VlB9wkbLa77jDEK0t3I6NrDUxxxBhPTaCtQAONTn7ikMBKvOWE/ubO
Kz2V2bXSzZQFGrI2GhNAuBr3f1ck3rFvrOmhm80dl/Z4WDS+35JR6Db282GJlXNawIUALH4rPMM9
MVCEaVm7+0ouoNi9YYmyERNmTjX3uQaMgmLX8IqfHqFGaMd6sLQjXBsE5iZuQir7CjxEOchpio02
EPICSrDzw9rwnDA1x9+qCSZOykr0xCb0tpBi2aslhbZvrsN+aD1WFnSK74eFDdr9eAYmEa4nZN0K
Wx79pHEz/jKCU//ZI+aTMvkujLzY9itWok1JiC/wWERBi+whHLotCjY8bDh57qcrW3HC2PmTxYvD
wcyhx0yu3s5yoZ1zcq3x8gBX13MyhoYdOw9DJo5fhNmLw0SoWpacui2j7XaTQc5CZxsctdXo4hG2
1QMhTPKzaZz8UKqHooLe5pUvqqqsp8zu97mZJe8LBS3noiEz9f//jHvD2/l+26A48E8djppMVEV5
oN2EktJSay5pOzkbEivTCXT1McUZdxxT76JpKY6HhnNB1cTJsYmtcCJUfFlr7UtLrV/4F9lWOgfL
iNdtGzd/FMYx6J3DV6bZ9Cy8Lrx8J3dZHqjRuUoWKEez59hirqPcgtTupNRfBUpnUK3WMR54kGKU
I9cPkdtuTrSDDyCQcWQtyzIFLQMUwTcA7qXIfErgMaCBml5wELrhBLj1sZ4I1+sjhUTK0E6qK1+K
BglE2iSgRsGzWo0c1wrtQsgLduxyWqdSvnkCMR+pzUUCaWaMRxW17JfOn8z7cel/UKZ5HDhjLwr8
qyDB6rX3vJlTJ1e6RTAKfMquHx70RotxFrqvRfeeeR9Lmmwrj5pokEPsRkTNhNAQwOOgaLuPSV9R
ZeVdhj7b20a2bZsPRcuETvlDolcn5pFdgiW3817mGNRrnpG385egI0k1MA8Kvs2sACdzQznbVWoO
qgq6FeaImXpYglGvLSaAVXmhCwG0No+SZ69u+C8GEt8wQg1Q3UFRTVBYRHlUT/objUC9G8OyGQcZ
eF7yFlN9NWGZSiiDFDi1s6MBlF/OIQWu+DSJRVYoFkpap2EiUYBVgAXUuSbD1qxJWPETmbkbeN27
zwasA8Bxb2zpMHErFbJdsnL8Tu11zr49aUcd1PuO8o8Y+VMDaWUsH5rHmimBysz0rZyFOF9DJwKn
c31lUdh/pA534gIWuqleKtdEIEaXGDlCYZ7T4aiM8C7qfji3vn/i6EEs40vr3Ce++9CRIprsd12t
R+DBdDmO5KeWG4I9EDv5ami4nu2En/lBe0ty83lMXh2n3sHFiiCyxtp3C3VvT/Sgzt5NKsbA+4iE
Qo2OY4TGeaFD6+dMZdE/1CETNm0Uy9+KqCYuZzAIwdJTiAtOuyha3MENZs1v4T2XHbAGgjlxCPYX
0qj2KmifSooLoIMyJ4qff3poG3ZBX4PE27B6Acf7BE8V3mO/Gzda025X1iGlx/ECmqnqgH22HLnV
Ke/7ECRNgALxDjhwM2Hf1vR+Jy2cBPUNNYfE9hV77bYgG88EpPQPcm73MlBY4DrLq+fWAGVWnQxW
afAl0JNYvVOHgjpau3PUWWdCX1RYEbMFjU15MdDWjBo1u7ooKNrzFhdioDmY3KmM1PkYV9rgqvaQ
C+eo2IWJmFGZYCoLsAsGy90KkGHFgr6C1s2Hn5hVi89reKqfS5uvB1sgFbkbO96Jov/EwRGRKtum
Kn5tzWk3gfKSIKChzZu2uwVathpfNtJzyz60WP9ljXsCj7xJnAuKvkZJ+ojsZ06ES/uU+54/yzI/
jyhAHoBpu72v7ILCo74iNgGXx+cUFlpuQf1gh1y4dCCmxzY7kTLbuxbzl/qD63yfMP0Dz2DWsQ4Q
e3eT+510z4XxJZ11J6snnSVv4b+Y8t/gZH8trtk6/3EIMuntEdibwxHNlV+tftLmEj9Rvx/5qNxn
Dr8hKIygvCgcJQ2AGYhdG4PgCAoj2sKh54LT42vdgUU4Z1xLhSsQ7/PdTLAtySONjKnpP47D+FHW
nIxYEiBn7ykEPFjZmyx/cHxvSPjqCMJZ+6BXl1ZOPPkIRJio+tmVkiRAIdzozudQv1R4VjRHQup6
KPs38GEwc6er7hx1LKpxffOorjTKBanl0mlHbpCgoG2TRcFkqqB6sVu09aWPpqwBHGwEg3vwSkrm
9jRJhDYdssX45y6DJ8VZQ6HEvak7F6rFUJKxvB4LVRwFTvjK5303sAbjz5YSlu6IWGbQ4PMvbKhZ
Ji80ZnIs3k5I2hP0aIMasKHc1fWwMUfMs+z6unezpGhvV2FzqMlVGnwfew/bZ85jUSNoPJrE1od9
3vtRt/zc5UAJ6VmOb5IEkj8vocFeVIwhucc9Te8bzJshgc4t4mYo03Xv5O9kkTsKhCx25mrsdrM5
RWrkJFWD9ej/ZagRPkvZxL+OFNt4DRBCmNe6c6IQYdPC1FOFJIJ2mXuqCjk5D2gWbB5YGRMGdaNy
JsyJ8bm4Ai85ivGhj7npypTqooNWnCVpWnN5gMtDVmHcGEyQUx710JCc/ihLlok0vDbSDBo/244V
inDCcXzYjkA0SVXygN8Ok83aAuxFEdX/mIACFzVAT+94ZYHEw/c9bEtdnJhxIG/dHTZQt2KIEgBH
sCx2s3yq0+YxA/vHmzqYM5wEFvar4mFUPEni4ciYG/gkYhKrZ1XJoQRhdSnTw6Na8kfSzDudww0W
BIz6PcSz/zg6ryVXrS2KfhFV5PAqBALl0DodXqiO5Jz5eg/8cG/ZVT52twR7rzDnmGSdofsyIaGj
VwotJnUYoQP9nexUopWo7dnWQ0oiDe2WN/SzA/HUyEwTpNky9RWGCfYNHfTuX2l6WdETCbpslmts
QNwCmB5peh17Kp60iSVThaQ0k77FgP9O8VpLiVsQ1aW2uEZA4jc1O1B860kw0U7cgPpsdAWiKedW
Ed1gGNCUbJcwcLM2sBGBbMVi1cAwv5iZ2ZcbuCibVpXgpghgsX5WbwLG8FOptD6piW6XSj5Zjc4o
vYq4ZBb5MIQPgaA6gXxEcipOlvnIYyjJvOf31Ryuz9cGGLqlCE9IEmyluETMDZKwkasWNLoi7qOc
AE01OjXrVmuVWfWjN6H1QbI3At1bc6KoLj0gJBtG9LsGYFeaqjmxD/Du+z09MpmQpxzbAS0xX/FF
uWrlSVxX9wmYBpdNBi24dhs4xide6rnds7Tt8xZPVLYV5BKVykDdSoMmozdL4P7X0asovCHWMrBC
98Wunv2sYD8GOJb9PxOwl7A79/V30H4r42vcML97GpP4QKzmRiG7F9p24lhIyMEMH81fRGzz915j
/WkDYnJe03JosFKNL43+NYpIHEtmH+I943dUeVOjlnn6QV7Kh6Rdi3E/tkyctfzQKhc0cyuNysmD
K/D9m1kAXQ8OsRk7EL+2RVQd08DYUdrvi9irNPEt1n9iXbU7OzBvZnvWESSREYZ6bYL1SS6aXO8T
ssYCViykpvLjUuz3tad0DKhTAo4gxJVPuTugqvRCM0NUz8gMxqb5rRYnqeh9A/qKnmWu1BOZQQFk
1ckGlEGjEqyIBTVOIMJ2TsjrRjr8Vea4j3LjDDHsPZKhc6QW9pWvPmMOvVJNZ0Q3p5yBM1Z0wYzc
NJ1vrSrvBQY42rRvJj/IExLT0VYF51ZNEWr/CQsJ1hqZnM2b3P6qoH1C5ptDRCCJ9pbJhTsp4+2a
46cCCmvIKYPw1e+LQ7g8awnyckyiM9d4eyemZSsNhq9oJG6YDESQAHCqm6RjzyDB5ZT2561uqJuQ
HzBg6y6tylxjQjA3vZIn5/bowdbtJPSQE82mQz4YC/c2d+oEM2Ljll0jcY+VfpmoDs/Tt9WAYwgV
n/7HFWfyouVD0Zc3uY7pQSwSMcfVVGLxhqiHlJdTC/7I8Y6ZPNWJsm+Wt1F/ydSfMUCkKADbgXsH
7q2EoUrIbFGYt9EqNoS0OIRX/ahhfcgXdqvCE436y8gohMXKDykdm1Qj4jpHBDwyUAOc8NQxNlrY
gVW2EViw6HO4I+dTTug9g07inGKJRGPhBBEqM6dDZKgfC90YFRN8Is51XTyWpYzTkHwndg9iTIlP
3YXpL42ai5kQCDOnb6ipqE4hdqrU/Krxot5nJIvzTL0D2g/5iJD8460gc7A+luihFL25LVHI8DND
1s0kISDfxKD/rtsHOQeMhcoHKFxkoQrqAsR6smALxHeaKknKerPDkalpx0aL/HKafWw/HdkBRN/w
7h9pVHZzKXkCxEJiDqLMzbwauupcaUc4pk6YUxAGZvgVJ+LFYFLAisoHPrpr1LfOOltRu4FktjHo
9ktKDKsSuANZ4Qym5mZduev5J7XUs8hLnqza61hQ1q21JWGe7XQL4E74XlahVMLMuGcxd5CqYEsC
306bvUVrnUpmKrwWFkLLvr38p5ulnZTMgCQ3QIfBw6LkXjYokDi/BFzQlSq/ZEXxAHXqiDR/OWT7
nMddhGqkD6DL5P2k+mJpoffkZ0lSokJmzyR5xBB6xwJxpRgvyTC8BECB1n5ThP7a2qWoMy6HcqIi
WmOavIJAe1+VowuDfIrAcTsWlzWkXVOXTYewusvekvVH7a7gzFgrR9D7amBvpMFp/VMRsVc0Bl2u
fln6+6oIkYZP3VAO2rpbDD9mhe6TVN3KuGkLXu0Zrxo657ciTzjLyTdighfriEBol9pThdU2SPS9
ElOQLv7SnTMwjyk5qTOkWlb7lvBawcrAXuNy/CzlwRLKHcmmry2LKEJsArKmF6wGRZX7jNxJttE8
GXpwwjk8C6eFlPVxKu5xGtBngEJfCBABlxvVrVcao9uHeKaYYsdkT2MjIX5kI8uo5w2+a+AbPw0U
YAg52xGsd1vH+6kFHTXulrhxJew/ZvwOsPIYMt9rF78nXc5Qr217b5rbin+BMCyoV0M5LzRIqBYy
KOykLoqR7iQT5LgQJxCL/loULnoJY910ioAOGCBTugJbiV6XUWGLyfLPUtHf9EiyMrDGIipdUS1B
EiGgSwzT44R2JqoJyriCSroKOnteSXHs8mJ+N1ny81naRLwDFWcDwyBXlsPtmPwrJW0XKojxo2eg
UZRLEEZudOp2s0v010Ei8bI4GR1QVlz75jGlVLGqGxbWsf/kHk1WbwGOR7ydpHhDVWZV1m861Dph
/9tUGoVSgvxLx+D5IwpkQ+UgQOnVJQbR/eSEqVs03zl654FIDCldszlvyG99U1l3qKjaRpAIxBMx
I2qxlY1fY7KnY3QsBrJ9eYm7ClgbCnhS4ydS1EiTC5vmKoke60qo9HtsLYeam6yNc5cSBygdgYbK
GwU/emVJQWvmQij19eAYr75XcTwjMQAaYe6pvGItgE6BJbvKt636rjMcFoWzhGOB4FtKQuvKZpeV
sFQizTooAnEYhkyRR5263ENpr0CcEtnkxAxWGBO6XXRl8aZumtZpwRrLkUDQB68ciXV1XbhN4I3Q
gEPAlXN3p02Qax2wlz/L+iYWZ7up0hc5vAKJSBu2LecSTESgf+DdQCYI6SKrXvsJBci9L8ODzgaK
VY9d1IfWxHqIqz5L3TrGC/FKRDnNumGrWuvmayGjAvIN3Qb5a97lnyBiPyb1oNPRZQUpbDh/jFr1
xhCyN6PPqjQ+F1q9oSg8iz2sUUIRY85S7kucUxWzNNg7nX61oKrxvK1hy9nAizIX3N1nQ/yrhNAT
ckChPhqYgrSu1qJM4sw19XvYPtIcJ3bFcNlw2UEmpFcJwFC+0+ijtPyxKS/AVLYBA/9mYUA1MuXp
L4PEoe9U5mcoiT5woU0O1DMj2FjeluE2FXpbatZ1m2kznAK55KfNses8Iz5KlJMDWMGynFC8AoNj
nwllJdK9iCUBqylXG5rt0kog5odd3ZtgXK3PLJ5fFrlzezx3VRr0JOsOR1WgBtO15lgC8bRHdQCi
1IsPpfnRhiFxIQPsAxlulDKuAbuiNLhDBXnDGrX2DGqBnBzIG+k6ZtH2MVAJAhOsZ6qpPfhZ1sXQ
9BjOBGnoa9XoEcyeoi9WVBqZCKxii1+iVxJxW62WLAL30iM8K6b758Fq0SlGSrqbQvWRVnXs11ii
YwQYzpysWaCpqXptJD+mph0v6C6J5NERTC4MHJVEDTlR0XAi5CE8Hg9LUYpOm+c/cBUGznKyCuuS
yZDCiEVhg5awvQ2QK5BPmpxNJTmHw6TupH4Ndx1M5pEKGp1xW8EA9XoEq/7CuknNFXNrWfNrxi94
Ymz3ryUX1s6bbZ4K8T5lEcMSf+0FcVTXVv3dl8h4YlzXajhHJwhY/4oR82Jn1v2BHOI9F8Doq0Q6
Ggttn5HF5jNhSrnr1QQUUNludZ2eweoUB1v5ZYr1yQMng2d9GAov5snRWoJ4OuuVfcN9WIOvRUl8
Ms7/R+AEUijSICBr9SUi0S5/kYjDQvvAFNPEzDChfSuM7quqR6ZvJF0XpfGkS+gdINVuxQiUwLdB
sqs2mIhpOkWqOOxkArkuq5uBJCVcGJDV4SLodw7yezoRpReXwIN7kTMxH9U/CVH6GWi8ogew8Tn7
A2ARnbHMZxb5UkIoPP72X/Tf/R79YkQamdLvpgmDlkRq6I0R91cQNbdON6rvDIQzhC1f66XcHzJq
myGJ2CdpkTNzh5c/JUBdb7RobPM5uZrAvEZJkTdt8N5oAIt2c81P1YxMuct1XaMHhFeBjN+02zmO
fiVDYDG1YKeVo6VyIFJYo/ArBbgeCn5TULnIAeR8bzF+LSEkqpdEg5q8CAXdawLBp+nJm+vlwtbj
MNl+RgrFy0iWMKxRAK8knCx6ec1TNLcLWIvvMm0tTxqEX6Te9KdsazZGELxVY8KdBHcG4DrZbtrM
BYmRi6Phpmshh44SM45BTDbK4mhXC9uNNm1/o8haC5+Ba2WanUqUhS0rHvY/M9GDpsB3qAw8QgIo
yeVhomVbn4t6sFRvUQHU5ZJV70gzfI4CLC7SFvdmpB/iUABVzVhC0uJ/aMKNvYqnt49ZLi91/G3I
b9JEyW8XXEJCc5JmfdopC0mNMzKqAT0nWGqgmE3qqyUj6GCtiCfAXIqmv6jWmJ9nyThlVbuXrZTT
Dz9uWUnMDaGQb4YYVQ4oRIS6Xdq7SSUt+PG5N6dIlxg5pMNGLzD+oUQYu+gTHDgH1jSWR7l7GyCI
B8r4lSm1Z8bcfLUccrMLB7SnGyUlKJGhotUabr8oJ6GudwowEUXL9nO/oBGGsEZ4sKlclKhmaHrL
03aL9W5fxs8uMfeS3DspotdwyNzGIHCy+mp0BdKkhKiJfD9kW7ADDFngP/urAZxt5GpvFthKad2S
cwFfxo5KEIVc0B62I4d63VUZ+Cbhg9ENLmlCarnX6mxGf8+1XT4xjrgIyEHhEjDDWlwgHlaL72Vs
fdEf52BKdLHEj/U1EdLa7pmifhTr9IIHy0qIU2t3KTrtpcK+8GmYF6lBumrtSXhgKZFvwqJ/1aN0
B0kKXw9h3cNruMyevKaDBt9M017SoPTq2Dg0EsEhztzUNkYiN24DPlo2WzBB0xT/la4c4kjcWW3q
DoQE6NZV77qdLD/r5S+VPyf0niNYqoomMmB+HDCwlmoCgsPgLL3nFdXDWbBMR5H+qZhmJnDv68dU
MGepzH+tSFHWn5qdhglS2Yk9KX6MW9GHyCr71pRYhnSwYYNcyUvGbUxnAXIwaZyIw2/B/C8qf6Ah
kKNzO01IuegvYhq/uEF3nLZ7SX1JI0A4yKlGPm5sdzj8rPvA2CZN2Q4iEu+LaQNtc68kG9n8MPJd
kfjE0pFAFgc3pfk3mUcSAvtoxW7/FObiV5DEyLKhWUmOGdMqgcYtzp2QqqGA3mjG0zWTjkt/Acli
h1VhVyOZpgqQ+v4mq9p1VJ6mRU7py/9TX8ODlcEshhVzQ7G56inMXret4D7gU9FSBUUHYtJ5OqX5
so3DwDb0h1me5bxGFLHs1Q7qTVqcCnD3swT/hSdqUh69VzBiTKMaOBTCOwXhdCH7NeIOWrMsGLGh
sYPjNRCTE402LQ9geN5LhihoyMgbimKGHIZdRYK/WKhvkIGpisHTjvxc8IF5XOZy8bDHsHnKt6lK
a0KJT5Sf+kq0CL0gmLMO/glBzhYSCYeXqddIPE0/EnRKmfKKW36n0GK0iJQ3jSCy+lGgrAMZZb44
dLuS7cUy4+vUGLNSBuQ0N9Jx6ssNRbYTqsd+ZqJhSvclNV1r7H8rmvgCMVOGM2Dfw+wdmCdB4bQn
ds0pAsnp0ObvMBaWEUWSuUdygaluVeghgycsEEUjsdAlgjron1bP8NtVMxyd1SewmnV01N+l/lKi
9hw74CTEu4wovJJqa7K4y7MTqidTw18Q8Y6EW7X0luAaxaQ9JDzIDaGjZERCGa+ZVa48qHNp3mKd
jAhcWEQKbPi04nBHDW1MJ0lg6rI8zuwH7mX9alR3GZklEEpyh98b8F6Ngv0JgZkZIKL2haQ9Ar7f
gCRJ2NQBqnJYVUMM/kk4QKcWgnTMG4XYVfwUqPCynjC64ENA79RlXJzIN6cBZz7LDAsleymddemz
zj5yXhEx2CEzsmW5JPpEsmsgHySwCCM/+6nP3mtJcy3ql6kEKcJQKJFRddVAZzIqLvNbDPG6MJMQ
08hhfbshaBEaMa+ThhEGWkSTrCEW0iM1Rb6cki6kOdRRe1lmlXbAOnWJce7olxYxPKr5A+6fyz3D
3BmEUYxfriKhU3oO8vAj1fUVWHDUpvvYmF6abA1eJemYjNKmC96GpLC1dDrrVfQzyNGrkaxpM8x3
+BBHi5IqUtATzUb/N4EjjnMSi8CSBAdjAsQbGAQglwoxzyT1kh10CzDYigRUksveF+oHZPNbt1Ix
qeiisxGariE5LM7vZo+DLrDsoiUkFL8QR6vOfH6op+NsJdQ6Y/H/qmggmhJgMdU0wY4KPoKse/aI
GwG9vKYIcyT5c5DKrwEuctZlxIzTIXKnEu+5MubZL8X7SPmQpVe9Cq/6p9TdGsxnQftDnGWgRF9q
K+5bmVDhynwfhcmVl/WoTN9JYz80fDIc4O9tz7CJmtbgaV5tvqxDBqDyQd4gfkuvBS5u9rcM/Rsa
miEysQmV+zCOt32IYMdimF5VFo+w7oeWuuuBfVpi5dcNGxl1XZS8i1KGwnh+HbP0pW/LuzAanshb
VyifLTQKTe7pWMzDMn1KPageBWpUOfox3O0CPIFuLlQsG3FT/ozHVofTa2eOPBC0miO8JRnUMNkt
x/4SgbKu7g32PLlBwd9Hl9yK+BOdX0WgouqDsHrn8N4SZv+CJm9vVb1dH19Gld6RJkcchKsuLfjl
1qxNh49AMIgNu+QsDNlpYbg4lJX2EszsiOYvCkOJ/njbgRwyGarDl2MFri6U5mxYzeZMGilRSTEF
a7fhGYI7F61kxgrlEP9TOc919PASt72IuyVUf1ERFFjpUeBJyyWybCVwwvqkJHuxfc8s8yaSQDrf
kYBTz8bSYWmIrxYkLwHGXx4jtAQRx+xSfl9539w5epI7tEVJfOh1Yyfkf10heetLMcSvUfXQcOwU
QK3CXOG4vyBUhW+hzQ5gIw2K4inPL03tsgBBxmZIHpmzOFwwj+s1Xic4kT13J0l6nYjVZgubFyuR
wUWiuByNIFFZZ+FmJbdAAUBzS/5xeONYF4CsY4XRmF2igOQWsw1xR+VaoBYmq+DBYlg/8gg05Iz/
k3+s2gVu4BAEIfa2TJ2XPixEoJv4iOCEjbTsI4do/hJFfmayBmiLob8Md8TCCG+CJekl9srVNdEL
Ml6Tk9EAymtylpStcety1f7O2ARGpujLEt8MplsH37pY+2ZU2aQH+FmJmaofGYJy1/eZn6fIKSG9
alK4lRiVWCx+uFEYFIyVR7xf1sXbGD+6x+chnWgV0IROzxT1/BY1adbYQbDJr8pf8Tmjx7+QKdoA
GBH2sT/77cv0xHC6pFuTUrja1u9MBSzkzIP9Hr6VL7xuq+L4avn1FfTuBkvLjEnxjpwYT7aavYTo
FkZucr7HSwZnYMiREA3zBcQHsxM8S2wTqSVnFmeT9BUHJaNzY/gThq3yMbK8rbeLbe0RCvQv6lHi
FiLgViLozLZ+aTgsCO1ITJl8sBwBQvKTX5HUYZ6j8SuEV9jnrHal2VHrk/4oMcKYO762Lt1PFTfr
pnEqLKI4y1EHLKcJOfAMtH1T/M1vUAnQKeO7oAxdsMMXjqW856tzxWPui3Y43ODGLUwT8RvPLkUQ
Ocg2zz0/2rAQzMMPyI+C57xf3JoVYbYno67L+JlQHWK8c4NqK5QPPDXIA/BwjuExEx1L8mhJnXHY
q+FBMA95RCztuZp9iuKwY27sCdUBlRA6mB6+0b6EVscXCBmea/OtdLsTJgmZkHfjB5Ov8UseHIrZ
EsrY6LE5YYzCfg8SXr2cJdbp4ak2vhqTyel00Ht4RNsaHo6P2lXSzrPyZKscZi9i+1AqV6ufDXcX
zWj4qD5K1dPMY69d0tIP00tb8yNMaNZh5vSXoOX2OD0J1B77VzFxc83rUAUAxqBqC/hF9UfPX5Xy
nQzoHFq9jgxY+g4yV/irOlcWgfE5bbiJ7pxECKQZs2HgoxiMbRTrqNjYtqTfEkpFIECm80RZ0KpP
moGOybRxovBDcdJqHFg7Daryju2BmZ9U9Ph4kKE1LTb+G6LSOb+5loOUQEQ6VDfNXNzbtXzU2HLG
TylwktRD06l2uzpz5daHajPWLxwUPN4BhgieM5KCWFwwMQu/wGQHEQoeHnvSVNxCeTF7u0t8Q9rN
jzG35+UwvsqM5COUKWdNcEaVxKYBIfbW+kg5a/Ea4EFTXnhEiurAt9t2/OFTMOyaEo4lyy5OWk+v
TguvSxicNBTUu7zxeYhRoTEOv2WvEeqExG+a9VdSSEB8XYi6M21tV2ucqtGnJp706WCUh7b1RGFv
Eoma7TnVJdNOttQ+86ptXOcSBWks84NfSIxo484LuVk5kH11V4ffi2FLpNSr1W0xtmaFO2urz5he
djLxQKlflH+ZslfkPZidAIrpcqk7RwVZ8sdHwXfIPVk75prLvlX0M9wWvp7On85ofysUSdFOtajM
wMFGO2aIhXwZ5et0tkWwBs2W9os1rlDspMWpmh8m2QYEuc5vQsCQTgIKg1MoYRXgDBi9UcqdKDlZ
yAbY+gtb4ftic9C+EviRUIaCQEGsV7KNtKvh0VLOWD+Ug2rL2o2V9hZYrlVvRKqhFGfUpr5gPAwv
GXzs4YR9i4U3T0DwPXws5H8QDa3bJGb1xaZCpSdDSmNxgUAXV5y9Mo5UWJ7MVfYDQnXC1CQX1FtD
O4SYQSuI8MKGfUkf+Krk9sCfCxBbUtBvGp15yhb1jf4q/MXcKIsPKoIC3ukGgCy7jBuxfPDW8KuT
SzPsmOsXcEMzvsF/leImHyvG702BJGftkeuJVCmdjd4u5y+gXyYb4mD5mgEP8umSc9PghWVjhVLh
pRt1v2OEx2FHypdWo256TBN9oUjbzVQIgL58WwUlg3A3CIRAP4SPBbbAzhg8uTnViI4wH4komJ+F
vGPlFvd7kzOYFySDU0DsJsmV20Y6zYzSYvHcccio80Nlmak5EyN5FdONl5S7puX42AI+SK/j9l2h
K9yk4SHkw3rLJ5eDWA78nIxqJIbTFcwZ25RaBAdwW9jKsLVq9swTrdpmPkB8qSXvdB2+NpSDiLf7
SNAs7+GMDHfaGotT5zjEGExsxuPq2VocCeAucU6lCJ2VE9vFO5dFt4gWAiAOEputjGJq2MXvk2XP
1mmMqfA8pJwBKZ3qFqVKJ9pKhftzGxoeSJ4K/AgBFqkr95vwhfla/S0RXffkHaOA45MFoVibnKRb
pTkq0aXlwWGwnd+tz2K2+wqJDG65C5lS6Xoe2HrDiJ90Ow+1mpB4EbJ469yBXMYQWNkgxerwkyhH
naAzeV+JHr9aGTmp6pSwCNjl/47Slp+PPPeIVc1HiEzyITRn9aphHwOHwqKSmEmNu33bfKYxqwmf
FgoxKy4e9Y3oGeol7kxwQZ36VpTfYr0dmjtRMwP/SOOMPy2ZN9QnDq8TrwVfW+vz8BBFkn1G5wX5
GZsIsv7a9bSFayKOh5SverlCi5hVhlCkEG76o5A+dH7N3maxwjqubPw02LPI0OkhePQD86Jae6Dy
zG07Jzc8DmqN4ALhlYH9lKO8dRM2+NWmwy+7YVc3nTkNJoYuPbbuO3BBlqBYu44ykoFur0GWEoLX
2fAQ4qmz2yq/C2kFMZbuy/CHLw96wHfZbM1uN1ufpuG3oNlVCA+N19YEI40PpThE3ZExViIyuQSh
hLTMSxEUNMaDyZvy5LgYL9zMOb6P2Csvyr9S+86Nr7nxRhzBbcWIm39pD/oL+QcQF4iopl+i6DLQ
3rsNbJzG04N9be4GFtzU6ig1lhN2TJaeI9dCntkq8nHsGxuZcYbDO8QVi72shcaAnQld+LKhFyh5
V1DAaGuVKC8H/FgcaehTa+ArHJFYX6mPZTt9o6TuL9XZuK0YSF9/U/YdsUrJaGcLwkgYDXfB4IF3
IIHRQVGXGAC8rqFJ/YH+b5uJFwrUfmD+gyV8w6y4qH4pSmLjG2sFtw5vvpBvyTpLLT+tLksL+paG
wTV0MqfAqjgjO8TgE+ut3ZPJcSHqgu0511fKoJ2McZd7m4oecWNnPdLkCQMqsuU3SHD6yFTwAN6j
4b6TTtgVQgYmw7bJtlqxbxAvFONRJUsDIQdxamN3qqKLNN2FBN1vxblOjAiuUYMaST4maFJeFmTw
C8ze0HB5zKirSlpIIMzldMDaQ4wt7wXHHS9ddebxM0Y6Sw90GIAadGJwr3Zhc4pEMipXngQPnfHk
ydqXU8EqAJrUWr7yWEXFjoKWCiC+6kz/31RrM+zTI8mRHBz8P+MWShlecllhlfYcxz1ZGixkfB2z
IM5tw1HW9SHzZVvBwxNCYSJvl9PnCFMUqI+UOiULgfjb6rfgBUhFCn+mM7dDfV3yxzzCnBWvQkVc
ArIaOLQ0t6yYRWETk8nUBJMfWaIfVvG+X3ovhE47VYQq05yiDURii26kdnTWqnon3tc0j1n75dIe
kxGpAqEw/Rsp4VRlBnHhL7GJBmu8CCMyvMxXGbswJVEkz14n2mA6aSXjE7SVFZTGYEtgJEoGHuMw
5IQTubs8c6VYbxZVQFb90lbEY2g4gq1iKxqEdgtotOkQ+uEK43NbX+f6Mk89fcapKL8IpOF4R2cX
3RpO9rL4UJrFKebPDPs2Ws/io+XkncmfSkh5ECQT9QsCGelDaztw1pVrlnzOg+SIyAtGX2MoVoFK
SPuErz6jzoC9hv0oNThWeFnq88Lprw5vndFBJlL9lvgorWaXNUqnKZuxsyDc0G4hsYDJwqRJwfXY
aFczgxrEg2BMzJwzYzP2BBgux4yJDyveZmCSLQBED91eRQG3VetL3LPL+uFD7lLO8uUZy99FQ+pE
SLh1/alCcGmr1M6HkdkXND7qOL67ltlneG3FV0XGivX1LLKrqgErYMH43aonJvbB8DFU2qazGO1d
J2BTWf0mKh9kY6F3vy/RP0QfLoGI9wzVMcRJ3ZuG10ytGXeGGjCQNSZcpd2JqFD7jvCxmSwFrVw0
v69JkNJMIhTU8d5Lk75j4dZIOH5M1aLex0s/RL0bqjQGcsLpLJmFF1psXISpzdl9jQX5ZhN1oMmZ
2PVIWSbc7KK1FdKJYwZbH6IrkurZtTh1zeauYUDL7vGvLdgNdYPsGTmnkr6AuaL2QOWWCmyn4Hwo
NaSAmhVlbYdSQxkXmIzFUL8TyL0ICddVINCMzyxHCdC2U20X6Vm6FyCisvqvjpPOoxceY7P/F0N1
CS0tQAWi3YIZv4IWPEi4CBECC2zndThrNepu3TLRV8nGa/s/g+c+I0kSfgNVOZV66gUm30Eojpgc
aSHi9rVESlH2OStZU4KlJV3VosNoqDjBxHir0wcnj6unxqlEfBI+Zr8v1XdcbwPd0OBqiuVnc3Ou
evW7EcIbSbCOpQc7qWNgEC90P6vBapmVyAGEgtXjX9nhRg/K7iCa4UsupYmt3im01RoK7iKQw9sa
DMZm0br2Vv6nt8bXQKZpUijuMGcHzNi+VHe/XaBhJqeNqFh9FYVhj3OEPUGm1ZT3bZa8V2KosHpZ
QwXLYzAoqGwqkyDf6ShLkASan4kzU6vKBaVQCnVStn7qXPhKKgb3JSle6Dfw91hdCa4rRO1i6oT9
ld0+ILuW/cIa03afjPmo4djdZqdiSu9iMCYswJMDmA08ny1FQ0fCgFwx8AOZrrqDIbi9ADxM0lSd
eSsDG4Kg0cavtdDE6ZwpfQNECn94Ha0a712TNocUclpB7YrXnjUkft0tEkcR/flMnJlKytUwTECC
+Bwl+UVUo1tWGq/pBEWwx0cA8uHQ5/ldEfvDqg6mSK5NiQT1JMTi3hwskXVELXlTGP2gSYdVDiCQ
ESGEtYbIG5w1RzaAZ7JJMFtzuIAVJR3ZVAY/Gk8aQ7aaGCot4NMvDZ2nPz8IhX6Wrf5Xb3j/DeFt
Cu71vNa53VVOwIqHjPrhnC9asielfp+ZSLennt8vczTGoEWi/02Ndujg/ArGeGuhOG/MiVOlGA4S
iRspcuKUL69ndVsw2l2WS8VyKJGUXdsYXwAFsbAQWAOpC4VTmWKnYayfBtlXbwSvKafuJkLAxY/o
QnF9AZx/khaB90YvfIgA7A/LvdKGribFfmWR0hKBpGUwGN61Hhlr/8fI8xSo06mfzQc+UqXrboDT
yboQQLwF9JYyPT6PkecoNHSUHp7JdlMEfqswZlayLe3HYl2g2T5MifF1o+6ajit2nY7F5BtUzBm7
e1/t65KtppGfmkjbpcOhmQcvzduLouCk1KxnLAWnOnlTVhTkuvZXUBtj/sq72IuVl0bBht0xochp
1wYGZckxRTZpQoubKcZ0AsnXkNsE/VlP4iNZUSXlzG3Ic2aOGQqhtyn5SsePJRngjR8L5RvuJpyo
ZdOy8oXy5I0dQUkLcy02hPi0UKQWrNPzSXMqCpC4RTRKJT5gl5KriXAiE39JYCcY0upVlsCVotaf
Fdqxls9FioVtNUV4ltjuZKwZAaERk4lOK2E+vrS63YuJHQiFLc57iTS3+McI35sW2xOdMoeZKyA1
gzrIVqYFZIK8WirtnmM2TEtnGt8a80MxP0CfETXumNGjSt8JPWDUM9Jnocgc8mPbxggN1W3bh8cm
5oDpMj8Drx12F3mNtVSBEwXtLsk1twBBVvbMKkWSzBodYixkAJIdpMFiFUxKG8GthKK5MhRrFWgP
L0BXwUGZv2FybbRn23fnUgndWPsoCtTIrcXo9w8MJpk70Q6uoUPUCRpOxZGDilcNITtorAlAUDsf
q+lNNK2TlLFczmycw8dkCfapsuzlaSAWpSftraCrYycn79Ux+JSAS7OCOJbdwu60IC5sRrchgpgT
JvaUgMyjgDhl6cg6ZZcQIxviJRx7FvHjyBgJrGGvaG8qtRhGAhJZ1Kl5iJzA7Ia3YzjjoAA7UBgO
TSSDFhAodmi1tky9W+IPtJOM6aombmv+NJFfVT6fh0AFk2NcZRbtXYc1e2QMMrb0Gj0y9KD3OTWv
iJC8MI12VVGwkaCTBTV1VRluxib/dmbLczFd4/qsAZjbWLG4C3vsH4F4bgjT5oy+ygs5lJpwqFl/
aLn5WyMJEhbzTgESYNwXZQPIF9i1E45ogvpKD8FxVgV/gj6+EkZ0kBb5oUfLHgvq0UBpSdwJVHdS
WgQA8IZ0LWCQ/sfReSxHbmRR9IsQAW+2LO99sdgbBC28TSTc1+tAi56RND0imwVkPnPvuXoBWdjt
14H6JcKDXwXLzleO+cpruYWLNcTSi95nRy8zVslYn0abkTY7G0/zrkNUwz+F993a+xCzf98D6YHk
+cgxrgRIcyJkygZJN4DVNg407Zymt/cw+xd7Y0xAv+RH2dVokG/eCFWi6b6w+jHF0PjZYm3AUZg0
4cboXObKP5Kprt0t2Q8f9bDZKLk5t/ziT22QDUfBfWjSJVXpiR6voRNpFHT6zOlsR30YtgbexVzz
NRlIqX+qcI9DNMyaygCipq4tACUWqLVY6O91V76kFEerq3bkYRIS/OoTNMy6vod2SaB6xxUp77bl
EGcFMitEWY38qx7bF4siSvOV7VxFaKyjXiF9IjmMbKAh+4Chc24Zy8mq9a81c1krQ7Xk4D72ylfZ
fjTtcBiT6pa340vVo4MkjQn/PazN5Fv254aE06B/KrRxccUUCS8/OObsoI88QfEt5ofbB1TpWTR3
wvIKz4w1TtCyPxJ7uFdAdMmTb5JFCoRMaBfe1yVqqIPE7ZDyGlqh8e32PiPHEl5M9KU24q2KxDII
okuje+TSkvRo2d0pRbzOGplmqMP2Rp7wQyeKAaXgsVfSWzN6z1wNbhZjcI1BHbSfTaY5f6rEQ+ok
VFU5EGFGSNC5SyzKKsQg75ZJ466DVoIlDEWjOYqCRX9MFiJ7+SK1geRHhxZZcebLb4f4VQ2O65wV
j0M/wVedhkKABqz+2k9C5vEGbfna1c7Tq6P32q2WZWD81AJlTlwUrxDJAOHky76uDxAuySe2vaPl
1efB0mcRO3i1RFvljLtqWiI43OF+/YEIQlWdtWVpH2HjnmjCONHdfV0Ue8ecdBZ1gAmvObnmssGS
nKW292ZJ/DWISTYh6wvCvBLcBU0hntBln1xeqxTDhtk/YEC9l8TSFTJ9KPu+q49ulTxEqa2zouMp
RU1Wa99lOgvDfp0UJmKQRtxK/+r78ocCCUVjuzCnj5sUdczTPdq24oay6WswD4gSz11RbS0teen8
kMC0IiRcVVPHBp1q7Y/+Lhl42Ab1B3zsWgki9P3HjtSRCrBT0rJDi6OdPqVEWChly1ajLQhvVaod
C6nNkk6uuro/hqL5HWR+MlNlmdvV/1JKpGPMR4OG2XPaG6QpzW2f9r92PiG4nI1ptuARRm31H5oj
TrmWH8wB8SYcv2FAuV58EDV30kE6LMcE75Sb7akrAt14t8eS2CuXmaXSrtxiqjr8XRHIPXwkOBDp
rPH2pCsuCyabncIBBJEhSLV1jfKlZp9aRslkI+LNm+xNyb8shguk/xXY/aDwwMP6ke1SKLuOKkKU
7+DmgUY+k5RJDa64ACmGQDDAK6ulX4QvENYNAWLVcAtOrOUMDDkN4FtXimWNvUZlnJqhYhARGyr3
WTGZUrDTDUaL1QaGCcwSO50HE76lgdIo/giGpVT4dHtmsBRhg9+CB4N50KCEsEBblhA0sTsyl1CA
uCRDT74YMjI1XHcglkLC+3oM5nhr1iXMSF1Dj1Ag0X2PEiQLfHNu8AFVkHzZYZXFJUlGwVq2P2U9
zDum5SUgsgZ9VusRO1+xDWTbZHjubBxSCPokQ5rn5OTHVI1dvQPrselEQE/mw3arsJiwbnZy9G3m
YkQcU6Gg0xA8OOTBJYWzUYqLxIqVtI++OClQeeoYoK3yz2GqV6OPtYSFMgov6RQS0mPZHppVzPUy
4PxtTMTgrJWRmPkGGGIYAtgm215Fnkoo/JRbCuHKjfCa0SCq+dMUzkxhOVbpzZysCraBPUpOd2EH
wSmO27VSMULrmi1l78I/SrSeCcfK9Ab4sJAFnFQVIyXXyHy0sx8jeDCnQpq3oDrvB/bfzHXj8uK0
t7Lst+SDLJt6zRlHX8UPoWXKOEkUCRaosfjH5NqWgvGw3izsClEZ3IiIvYYDy1P7HXDnjoRccSSa
1gW5hOHZ7EusVckOBwNZTZnLf3XyaVSbSLf3gdlu0XXrHzjblmbxM32ZbhqXYiupEfBnpx4mkA4G
0WeASwD3W8gcKkeWA++w/uZKfOvEHn3jW4atuf4aEDypAcNj61vmFHptygbk4mc8IO+Jd0OtMZYH
0AcQHvvNhHbVk21rfwvl3MgVv9OIH5D/vfbdzNd6+4tdpNK+8Mcm0YfEBpfEJ/JydQHo6wqciTNx
WZTk1HHDZSI6EFZ2CDFVYOesN17AKrKSx8TtHwCckLGUB4bHTBcDR9uRl4xqB4nCVVXEGqw5Neyn
KH4E4qRs6zAXs+S7K0+jO/5fdqfpJ++4KbPXgIRWM69V1AJc95B8ObgSFo6c2ePJ5pX00HnayA+Y
QFJMdwgo8miYq0j26+FdsH+iVmBZ9Cgmmnf6BzqdpdCjBBKFsJZUWWbj9KpIliEoQDKluNGYhVrV
GmAK41cNUbZxhH+XwEnTJ0WU9OYSKRnuTkSV6zZFKVs+PQx2kfVSUO1je2b9DrGGq6RGk5SM+xCH
yYiTX0JwE1iuRaiBxuChwRMA14Xfas2D0F1OBwoxqwsDnUeldisXcQnzVQlpwFBPoe8xHWXrx4EW
1njKO2dNG04WUU0/uvcRKbadv21Bs0sm2AUWvxGaggTuY6EIVcKBcgulub6n8zFVeyMqBgiMuwUg
PLfvZyqTJokGbyzY+gRQLSvcV8g8B32dwoSxUeeYfL2cAK2CfUdXJVsXFporAV5ghw2YjILKmhUh
ZhxMyb7yrJCF9iypLzbM12iggcRFy/nIGAxQW7IcVZaiiHI1BBQed3XImBC5LXLOZRgCU4gYC2KK
INqrgGcwgMlqcaXYMbrcBLBcyXogeJgJ/l8fCrqImLR560gwNUjWQhAZ1RFxEqEg6LSPwU0P3BgL
msZVjrHEN/OlvmOAxpqMZmRZsowZg3EO6J0Y4RI+rnlUyK2FWWHguxkGaH2Aarow2aSJsSr5IyQW
uzHES1xaF1JAD6R0VWwh/BA6WdrNJ01pVMY7aE1Ly5v+2UTwhKNVGqsO25TXmbvJsUv69bbRMCMG
RFkUGbkhHRQUlews5LFIimFiElPLrg2eJKaWxQhyWlvnaFyl1s7JOZ+baBvQR6wJT8FrXb3xm6xB
XTRhBWNUmdNOrsCHXiGDLMMGfRE3fdhFG1jZ06o3dp5C/qYJO4P24kxSYM5Q0/4nmDHz5hfpXWDp
qrMJ/zxj/oeof5ibGf736E+CyewquVTU3yqh+3LuA2MjwIDL/LuGkcNL1pBmYOUfbXUBZfi/8wh1
jA3oUjXpw6lFiSFHno9NBr4z/hclZxf7ihnWoZNuxD+FHisc74FyUUfEvtzACJZ2A4ahILnk7jNp
zpbyE/hATJHAWA75ZE+Z8fuAjyjsyht2eyNuU/2SiWcUXbrwpde/RIan9YfTvErjOTKwNVi71gpR
StE7KEhX/SjoyVs0VT0rlQz5dyfPljxo0aqnnvKirwGNNvBG08HDsVL7U+CfwY5jIH+L0EPbqA31
N0Dv3Q1hlZGeVXkb9Vca/9om1PAMdh6M0ouk8+vvYUi67JKk4kF7aITJdrBJHKSnJeQHjY1t6/7S
tJnZOsgKrHDNzIt5ghDGRu1vE2w55dYmiXjEsXELv2It+7Go9jMcwA1LIxfeh9PeoxaKzFAtjUFH
AAAAL81WPrkcA/uGAWFBNnLlYQ0LQcE4CeYRozx4555cF0sB6ONBlOZRCgobEXFCCdbNHqpfz7AQ
LlWPlW3CJpFJB5205GPwGDHqycUcvyaFMMBwMA68V7r1VkfPdni1AqAdTJaMbs7Bwpm3TLrTe+bS
yJ5GZmHaA8Ocq+y8YmlXi6r7i+x/DJRbwaJ2qu8cpjcuwl5EMyCzkWKiLkd0OMoS3amcZQXVR2sh
fbXmk9k6To4j6KJOXwCIdMdlojJvpzjJCCHiyvCJVO0OQDX5ZvZ5cO/LL65cxX4nwY1H/V8aAIG4
atHPaNxUFPFm+2sZkOHNGx+nMd4zcWmLv3KAKH5y3U3qzgXjF//Rt8EysTATc/WKNX+QdLjIeh9M
8amhB2YGUD+zCuVVsEIT6j0On8UiiG9u85khjgFQ1GHebLoEJBTVxdZxTD6oQ2mvS+1psbhviktO
TZJSgnryvaAeCI1ZoQxoV75cltg2UmwCjN5s68Lr2IkzUZ/oKEDixLcEGMmoPouCUhsFE+6foEPN
7Z2L7l+nscfOdl59sorLiKLNDeB/MAsXGSWnzhYXhwLYkKCYpIy8JefEZlVdIbSxPyzE4YXXkkuL
TNL6IpJ+Biyi4d1NU+aR4d0Vn3xDGMNt/5UrKy/7rFCh1cZ77/1EoCgKViJh9M1Eat7EZ7M51lP3
WOylPEvnEpgbzziG8Zn/TMJlUGwT84Q2v1cQ4CiAwpEVmnTpGK55eNDEO5MtyixZ7FE1xkg9436D
EYgZ37gQ6rAxpX9yJa1o061jtKZOh2uyUI6TyW8Um97JHtPfKjLZjWHFjhv1JJ0ovfq6C2tO3eEA
hAFIOtkT4bUreUlHLK+QlrR42OuRu9VjtBmmve2TfdATOzf8s3VtVYGEIBhrKTtaLc0gZlQjOVHb
g3gG/qcSTqCBAQPTAlDd0kAoJubK9SWbYrqdwkWeGZ+h5h8BhX8HaED9kEm301yjSLuw6/k003rV
T5Ys/LCysZfcsGUqNxGzTZWBkyuBvXnFLjqK2oS8FJ2cjhSOUKAY7T/0Wrsi1ccF0b+rgU5mybCE
/7tuk0dk6KwpIQoVMQPOfGV08ZWozu3QKVtjChcN+l1CWZW77SKZAO11sR/SqVnjuJnyYnr3o+BS
syNMd3LYO7IiVwm7Rhe/hBncSTe9tORXd9jMhI1OTPdXZHyuM8ZXqf6tIGTrSOOFizDN17TRWjt+
h9vK3uYAs/w4W42JtfEpcWyYkwAy0KM7W8D3Suhu4rrZGEwtHT1cBz4pLmAHQ0o+naiRgqE2iByj
wWGpmKyeunEdu/7NsnHiGdlD13vlTbdaB+vzJmhYkOZd9xgrNpMBW39SxC6twZfUc/1hTzzYsGRw
5/MEIDxi38kOdxJzcTj2i242dBKpSI3Mlsgm6jLtpySJ09KnHqV6iQ5Kln4pjKbdTbmumc9UJQ2q
m6GYe1s2Ky2q2MIpkFGMI9/kJkYpU7AynLUqDPaxOJhZ+SnUdj2CTZ8cl9m0MJr4Wp1FOzx4XxKi
3kCU1FsgiCo27HNCreuQ8cAlMJ5qg8LCh9dICw5Ufw4yfY+98dJpHWyqvzZpj4nBmrEP1b8WSh0l
bwk2U1Wyf2POQ2q6nwqlm/Jjg/MYyY+qAH30OknEk5UIg2PXf7nVLnlmrnK3EOf5qNfqujzhZfrM
sI0UGend5F+xCmQtgFPCEtp370Hqslu+6SpiscAswu+PtaYdTb53uD7HzunOwlbPIXvCNoYuUt50
OX5VMjxj+PgsX040UIuy7s8nlQRIT9tv7lD39z3nmJFBF6WzZt+zM93hKqDsO9ajc6O13/wm0MJK
V3kXqns2q/Rq0QeiFFjYdrqzPCyW9soamdMX7WW0jRNcyb1txPuB5Z+AAyskWaHqtmLKn0fj3q/H
VdFmV6g8NmG4GQHnqhIwrNH6WxSHL99lbSolJnudmXEOrj2jlXNyfYEbZVH29cIg9sJzVgaM6RQR
TRq7hwYtb6QEq540XSKHgYz7RE9ApO4K1qK4DDjYQWyc1YYoUHLpJRcPmVrAwpu3Uv3TkqXHfBOH
9mh85z7gp5zJlGRhUGjNOg4ohJ27BDdSJ19RO2xGVDqxCZYzshdG0Syn3jAE+uKOD5spq8U2ly9k
DdpeDcuzkWvvbjLOxvhht8o2ZrvuQrYaAsT4xts8US+G8xkDCQMDTm5AhMuJfSiYThAUazvzToiY
nFvpmTibGYAT+I3xaG5FUEVMpgsAhuzs0BnTPu5NwnxwBQ9498+3hy2wXXSQ2iJs5HoUqAhNjenh
pzmeevSjhBIhzw5hnAqvu1h+dIETegSrsibiUkWM1I4+GlYE0E1EHGSIJSOTS1ehjKKQ6NtXnHpI
Q8j8i1MMNEA9DSqtGDQ7guc8Y8gED8WGtFivubX1dQ4ZNOSlL139HPPLsO2zb7nntEG9D3pLTxQE
7CyQX7YTXAJKXNiTW6B1/2Jy7poy2mRsGKQ017pS7gdoAvqEflXyTWrQnjnDuPEjZ19UPw1SXlFa
2DXSrfA8vAhYyVX74PbG3nqFZzsojzq/QLJdSEuA3m5c3BCnRKl/VqiaC3B/fWo9x0F7j1TlX9Cn
50CMCxByzqsYkqMlklUqUUCSymXZDOgwlmdasM2t+p1G0gxhFm0i5F40/S1EMOeuFwu6If4pfwFI
BUAZWTO4hBAs5efR2Yzup8+BlAcrs7mSAFzoB7wnXwUJg9VedGut3kYRwDQex73Z3cecQ3sNwjRK
pqrI50gBTeBfg+o9jr9DQGoWv5psmsZHyMdQuAz7cFvQInjmWc82NVJX2tdsUYgrqKiRWD/zW2J/
LO+a8TeU0VtUn+P4s+5vjF77l5afxuyDFUhPcW9eG2fN7I2er2xfjrfKtI3UNoq7VZpNAaqn8maO
f1CHfx3+TdarTv4hGDe4zdPQ32UN5pACD59Io/yAaeI4+8Fwhez1JyHyoJu+3YHIHfM3rb6bEvHZ
hw7oqdB/XPOq8diiQJ+sZUtk6xVyjewyxsCs7rX8oMo2oztp3bjLKK5wFzrqLxIE1qWtSBfjNLJA
OZjgRexSysryyR++jfaQ6LjN0CRtTWXn5FfbwX95aEjMy89JhbUW001Nt1R4PjanP7wSi7HewJA/
Eig3M6CEJ4I3l1+osSl7oeA1LwtapJKfdGUPY0OMX1Ls6vbD6bYBhZ/giGDwp7DC7napv+2HI+iM
CiEXm8jk0GCFxZOq//WSH9V409N3UNMjUsJo7zSHojlqXoA1Nnoz3N/IdbcpbibqXx8Ej29abFYn
luuMDEPW86T3IEuvYKL24RXSy/Tx8ngX+iYM0JOCjkzQYpUZ9Ps99Z2KcdX8tlz23e9aveE767yd
rHcl4GkHNMkzyH8a93OETNx27yqzvCYncuxlKvtashs4I4mOf+ktYGk2/cHp1pm3VMihJzNbbkLj
GrhHCvoUC7flAHv4dop/Gm0fOAtTfCUQhrWzXx3NcYFtswxJNuEEvxclI+/m13L/DHkvsyuZTmHx
YGCv+T+pfmuoolkv8g64TF4d/5oqLJX0z8w6BLTNtQ/Ob/gqzEPfnJgNpxbMlhkM0trClPngpRlj
3Bt3TR6EDuUeU+/Evrt2AxL3rT/+C6195u4QXuUNU1Vyc042Y1v3ne4l0D5jLM01b1zPgD1PEeic
PNBXzLkY85xM+Tmwm8/6ZOFiKmhAErE2edP6ZGZmv1O/PZ0TfPNANhlSDGevOAyc9VDdoxY8/lcm
viJIMdPldlQ4/vynh4qY5CDUMtGizQ5pvwztn75/9/TfWP+znZvk8eoZuesu+TXYs0syNyNa5K+2
A9xVzu0akVf5rvt7BdqMPY/QYeN4VyZFNFbG8OyaoFvWjX9qm42sj+m4c8Sl0Y6ufbTrR5aeHfEe
I8jyLOPNwXqieXeRnAG+K9bJT1b8RcrBqOHMyP/8AOyA+3KhjkTQhzVG6TCcAP8cQvu3SrdktKtI
SNVzopwH/Q7kmRaBbXWPM+7BR69iOIF/oPGR6OWz0u9mcKixWWvpEtPWINAFHewO4dEzDP4848YA
xcY4KMkxyr90pk0mhkqTmZvKjpKpEtzcXyHOfYD9oHhmDEq5BFzvNnjHMv4nxoMBt0Z7T6t/0wuG
x1SdvG8a8FTtj4lih8FisO8Jw+4gf5PpLTC2pn6oquXYHtm09ZjM9VuEacD1r16xzZKzNyDsmdfy
nSgQ8OAI43Yai05T3zkU7dpG808sPnzmtRKXQX9sJ3ABJspGIv7uxxIcCrSe1C/seaIENjHO1pNE
+1fgolJGyHAeRmx1g/8KaQgCPUJzSbTRlLtMm0rotHCumWI/8jz8UpLqe0iThaTY0Qbx61Bpzr32
leD+eyt1Zhguy0VB7u9IgBxLevXc25THvRTPNuvQ3QcqxJEAzLjruHNCRMjRzgi98myytMvYWWSE
dFZNdtD0EhSVBqhdCxDBAtTmE6mUhAVCGc8h35uodSf0mtL9JlWJiAhet2OE1qIwBYJ0HxsFW5Y/
KB9sw8J0Qh2QG48DyUab3xtrzWHkI82CMa6JByM2Y1q52FLmvHzZym6KDYW+v0uZIKNXXymyOtuG
nMedMf9/4UncBirAumL1GS7HDAGu04QhEw6bB22Ej4ebFbL4KJd1q25TYlQY7dpn1S1ZR5VAZ8aB
3qrsV43lDkc4rqYKsd+KGRg3A+r8VEG/jnacH4Y192WoL4lonvdF1CwbyYGoRzRQ5ej9ZlqjLxOo
ZoXOEjdWNu6gReBYxFxGGRQI1cYyaYYD7/C1b41dpoYENKaCebWi7E2KKJalGdUgXTp5mVwMbDIc
+jDy1aqTH3orN3fJKREkWboMdduqmsg+wYfE4t0Mw2eh4GepJzaulec91UaxcxO0kkXAETJ93lD6
Ny7h3AiXuC+6iqRx78dhWK7mAOQs0HIVAFx+7tGmi4EuKYLvtmN/PXNo2foG8rLTD9wP0CtINFHe
Bg0TDFv7XVSZw7qpzb/adXMin37MLJ0oHaUyk60abkaiz5dpV6L6rhmxk9gGuDaq9SWTzlx9mhrY
zhEdgrT0XagV16qry6vGA85aGVws7q7OKr8t2DZE+YgdWxKxbQuueJOmsy0S2AYK6F6UrLOwwRVR
2ek9RxUk6teIISg0LG1FNiKnpmbMQ/Sls0EU1YpYo8WQO4R6dfGSZaSL4GSa+k33OhnRzOGdXF0K
W/srdSYM0qnwIzIW4Cu7Al/wgFFZb5WbpXgnMCw5hkVy13IvP7pZVZGQ2a788r0ZEVU6LsjRKDPz
jSSPa2hd5RDBFPBVvdvGEaVPiAMYsv9eGHjFUidGSB5y1aZyp9XDIZm0D2rrozct65Wp0MF7JSnv
GSNvvC/sZiDSEwVVhfrCFzE8nB5Tdh/xxppMd4oKzYRRA7njX0x9ENr7IXPjk5TjhyvSfDm60UpV
TGPeACjEF2+kGy/37FUoCabK3IB0F7Scb0PBb7FFT000GqCWgcGZAzW7nmXndUR05KL0VXzRTvDq
M3xQwIwcVDWxemnFiJR+vPZM7VZpyTLZksqHmfgnCi9/1xcdEJYG90gWKawxGo0JH5izzjkNDgCC
sQCtpXuOQ13lbB0ysahBgjMcNoT5otjxVKszJUqg8yeTt9o2L+TL4A1I0kOb2ewyYmwEYXvV8nie
mqyYLDvWl1GNCT1BSq6bmFZK38QwqxLrUtA+Nf5b2XfNvNPgYaDHndce467OHOXM6G3ExnrxWRtd
+pYXhEqYSo17BpU/5PxgRmILYqOWLI6cUZhLRC5yUwa8KjvnLFXWcUWbZLUeFBe2RkmMot6WNVi1
yl/qjOuQSvMxmGnOOoGNsixtdmRh288EYRzEIEaLurVwUXinXiKRF+4AJh9pFSDtdtMOOTraeHxF
IRldCpj0JZOVW5zZD560FSXbH5NngKujyXi07Z7A9w0sCMUJ4NXLigXrY1dSCWg/PoQZq8CXQQbP
Bm3VJfH5jON4ELxA4SbVlY4pUfBX6Ri4xMBWskeCAHpKzkw6X1U2lzTDQhxnHfQ47+JlMN0UHwsW
cwsOdwSKKZnSC1k5z7gJ976h7Ji7KQ6ntFeUr7Yz7yCFrhITnUj8eadrOuD8ilxRfri2BJ8nVO87
he27MmW8LQwWXwqzCdRCwUlk3CKafo70djuw+gRs8Yg5s2c2JqDANhZFw0bAHYK93oUMkwa0LYTI
8yOrsTeySkub5A7FnzQSe/x2DfWTlIrPTPvuGCPFg010PWQHUobrhV73f9N72rVDxd9UUJjdg7Aj
YxMZEAUkIS4lWXQz17HOTsCt7qQt4dEpfHgbuG0NCRLHB+sIjpM3w0QcLGJDXdVj/pyg8xCW0Xqr
ar9IFKI5glafe9G0nkJvNoZMxq2RTSkSjZsFbdrrLcpdS/+J4D4j8IGSPrHz4sx8pWOdnhukmL15
7MZ06yXDd1hInbgW5nutP21TU4/chSywllBTOXoxCyWDQxLRluqdSo5HkbPK55J+GESdleaUScUb
v6y9Cn8dvWJZ/WYtc9ogLO1lJ3ZscFFxC5eNPNJHu/Ivg+5ka4TsDjck2ZbZYhBOw2HI2rtNK/h9
+dmuVLaQJJd6EUyp2BanCFUvbK5DY1qA59Xm7jewkUJoX8ht5d5jBdMYWEEmDifoZ79j+yheLdYT
Fu3MOg8ImE4NHZfjjPS5vF8Gl0xHWejVa7+lcyeJzpjnGXjTEbnrEP/RkHF37vyR7adv8NNUdOMW
OWq417pFg69dd3AlOQ2ZYqWJN42lJCRJgV+uOps9P0e9aYw3q/efyqjNWoPDVIYEAUobkXVR4Pmz
Bu6pAQ+1w3vsG+aHq46XQjF1euNmP+jFqyL/I+5bNCMhblzl4noyWAKb50fGVndgD+5K5zvQvGUB
fnZTxmqKHvTe+unWarAydWHm8vJwJ6Da5dPxa7hh6F2UzKYsxbwVxPhTId6w9ncxDhBNh36KtytX
blkOvMAU9U8lJshOW5+zwe7mGmVjrNjIjKCaFWR9JZm1St26Y3gDfbbHsJ86r8jRQR1hh0Eue/fG
GLcuYwafOetcePE9ylxytqLyJdCNz8X/aJEaN7E2V4vse8DGFXQx6PSQLUznar9S8e6ql6z0gppT
dygOTHsVc+4CdAk/hYyvpspj6Xnou6U1b3QZY566+Urnzirn4cXAQcl5+R2cKtgMDRg51uMTn9nH
F5UwGrXYgvBDUuKTnXhTCh6g+d4hHIA9SGxZeDDalGBWT/fIYTH2eSs+20Ye0/jBbPc3DNp1pLQb
0t/WFqoaV71pFYaZvulYHlsVvmP5a8V/XmIw+JKslAo82sk0NfBIBZVO+sps+4GEgieDzyI2cDqm
RcGrGuMXT4DP6hn5WS2wrRYPD1gGdSsVlrWJasD2HpaYEgA0sypqw2EbUP4KSUNe6Xwahlsfegu1
Shw0D4s4eCIIGN1grFs3FHkQZToN3wnrAHaQm3ZKIU6hqQwllEJHMZgme9/O9H/LO5qAMaG178x5
MdgWLhossS4Ks3mWJifLZ3IZZ6rB/9gos8zSD6PZotlRCfkzE1RGJRd5HNPks+4l9YZcXXP4BTuF
RSIwIsJt6DiRkfhmVZPiEmgrqn3wSoZB8rzHbtSAsFUJnBwqOYq6iaXeHZ6mWV3TcsW1v1Dr7tdJ
4WoHx2YExNLa6DCbVq713NpZI0nhVdLM//8dxfSvGYv47MfD0+kKuqam4vI28M5nSA56H9w+iHG2
NuqrG73PQOeerZiKvzGnHb2cq6LCmDt0YoP8hQfWag8p4GKN9Bq3ROcQ+9ioFUW/iRwbjTHk1F9n
qaC9C4QUM00tH2FJaReVOomlaXmvBJggDXdOKQkftJWYdB4dB5SSQM9wiP3MMkxlRRPfbdpWdDhf
2UC7Hf55ltMtawPgYUg3Kch2mgxYsGpye2s7VQ8lKneX5IBvhCL7rVmGWNdbVN21zSzTQ4YRdXsI
3VgMyu6ujjwKY2ODgx07pOkmEBIb914xtEB31XFJ8znSVHTfPuP5IES1VHEUhApyP5jDOc4vGVx9
u3WZoMZL4WYxWvaEzXTUIoIFqOHYjyZRn16P4yYno0k42ambgm38VL4Lzij+2GhepM4HaQ7viKap
cNiLAgA4d6r6bQaTgl3Y+0QNH3HIbLAPKoTTBWZ+SD/seDtladB9vg0tYhw/uJmJ8q74OMSjwEQQ
p7Elrkzn2wqophBhIEVqAGv2PuwThhQzkQbxysWAqTTWLoD+yAACdWXtet7bkEyOHD1fq2KEnVbe
SVmeqcb4WQiaUTJrmOnYWzeXK7fvgBYmUptLKNEo1FGauihv0DfmkAASBVsc9O+7VhDDyS6i4S56
aRMijXgxBMo6yQm+c1GVmI8y8bDHB+EyhgSM2svxFm0x7Eoh821WVhzCnBW92IOohK+gR/ixhzDb
4UMhALbemDzEQ8wEok7As5JOJTFRWOG6HdOf3qAiDmzsB0O+jdLuNye2cuZVOmnSySkp05um18Y8
MZ5orT6aqLw3j+xEVTLRamDvDyGyJofEKYaVy85BWm14BAjS4V0RY/0lfRjg768fTcXgNjXnunCA
TcfJxIDmFmCmDN/uK7fyN712lkNsPUr0W2Os/Dg18mlLFqtcR2kxqtz4JZEDWcQJXXYfWsG0lfB3
sBG10q1FYxNTIhFkqQOVhUnyuquQeZFRTbfwaRl1K6zXDK9aBPrRzqHBdpq5N0XfzLZxHd5p18Gf
BlG4Cwxz6ZSxDjcYG0FgsBWJlhgFIWaRHsYko6jOranhpOksdwF/beDHQzqMkT09ybTchSyhVARZ
SjdA7NLOIbC+VLuQS38KSqxxGI4pNYchH9II91zyaoBUoXVYNpq12SCkBU2UDpNQzWI0I3OXWAe4
wr0q1lGLzM2DXF9nvr7W0hCOVUPikw9meBLH4SXF2NNshI3AVYFi0tC1dEWEU8dqrqMiTiWyPsUg
9IDKjeFW9hO7LTPfat/K4Ldr1K+MrCWtsbEEwD+J0/GuudodeCwtQx5iKdLQfFn1sWpBndkRxvgU
R5XoYQsq1kh0rD7+x9iZLUeOXFv2V8ryuaELuAMOR9uVHsiYgxHBmcx8gZFMJuZ5xtf3Aqv6Sqoy
U7dMhmJwymAE4PBzzt5r33Upu2oiShlGhd5Ocp6wVTb2BkHZ5ghLOGE/l1fRexeEL1Rz/A1RS4XB
fbQ1i31lo44xLAKSw4R737DQXIpNYJFyMgX8WwOKNgYQnPS0/Aw9PqRtdY6N+XYR4jXByHOgGIi7
JNxHxqUqyczLc+cQB91j7XG9V7rLbkjKvi60ZIrtughmxtG8yktkt2kSsdPwgEQ6OaKGyhr5M8mY
qhJ3x53xxSPrrjXsu3mJd9UifMBhiHWA23ola8WSkONhE6QiuKJt2NlzYbGtJZksRfDxILIwQtMf
3kaL1gCrUTJZw7W7/Ese3ra4J83P18b+k7QymEhZ268H775qWSPayibEwXxxA25BjnwjlQjXc3W0
g/iYjd07SwyOtQRTBr2DHW7IHYK6D9/vb4rADa7dpr/lvQg748UjCNzBOMyQFBIj9klAN9nSOGQL
H8QjVVKQosxoLkEpNtMSq5GVT1Of37UNBpPIlFhXrVc/NCm9NE+mTcpNVY2PLmFG9LVZXSZOlrJo
fmD4rFZkYH6gvHysW9i9U47FIRJEm82CXU6s6Wyng7s2+jJYtZ9lUdxKQ+8d10C8UxD7Aq3vTqO1
WdwBzbXp26jnyMQYUpdqc6hf7EjMh1ZgE84HkAxgXaFCmBFt6OGuddOdU1YYCyt25F22eGJHLNmE
OjgorleG9N89mwaRNwb3htxNkXhESfGL4Au9ngZ49W5DTqCNDjsk2+TKoXFiBJS4vjdCZyqfOjz7
j/P44eqAmZ1JazhZgkNGJrN9G77GdoSxqcxmGsy0ultrJL+ZODGgJwldmT645V4F9iJzoXOYyLeq
UkzXeed9D6eWnVgE8zY19SZYS5KCEQ+ylSiJUZETMNQBFBYdYVI3YugCdvzRS2VfidZ6H/q4Rk62
GAVpvVfKebaC4I6u1onQ4GMW2dyvWWNoMq9aMEqj5LbkdNWvuhfXdJ9/NE5GQAQrvMXEO61hdS01
JGptlB5vFCE0u+3DkBPWhwEnulK6308lMqGmYTxiKdZgdqhLD/EawAOkSQ120kfxc20aPuRBkqAI
bsNbQDWTpvElNOzhUKcL+6a/np3p3YjzV4c+kbadvdbIBWe8rz1qdJqm1rOIuvfEdJ9VFF7DDxzR
PHEB6gqoT4SmmnyHfnmJBeAM+NFvJrG5eIvHG+RGK3qqbykyhwbBU4vFUdgJsbOVx1aancvcBfnK
1yzDZqkeBmO+OIQIUECDpFbLvU5u2cj1ME0ie5OjyWkc4hBqYgdA4R/8Nv4hKPyRsloETA1Mpzwl
9FoTFtZnSFwzP8lIOYs+R5E8uY36pX2uQar2JsfQnxdPXaexmrP7Fj3gma6FC1GlHlkay4E0E/gV
+TITxfvHdB/SqKUwcDhia5VptvZK+YgfFk8CurB8hnmAdysWBDlFgzzEvNObUYGTDLEo6nhhFZKs
OEWY31oHnuaikSHN7dc44zRD/ODNsNlNH1lb6ZnFhlzTpfGsxVqYv8ase1Z+dp+TLC96cQeKOD7L
gdgTw4XvWkwgUZN6vpehT78nWLrv8GfDwzxxiwIs662qzH+xx+zFjxGSTj4twAW0lwUJlMywfq0I
dEpd4B+4nVl+Da/BV8EOM46RfMxj/AbwXfrdj3lOa3T+zGNIhl0oZKBqJGHPl56LkoyRl3h53zzt
k+kCGVEesiZvnyTzGaeACt63BSLWkuSfij7S2q6TaeWVzE9ymz1P6cB0r7uiXp7g+zSpl4ZQD1xf
AZMfnBbEXNfbxAWpLeeZCXHy3aloCrrave2LEo2FEYhVaO36DnJn5hXBuWp0c8UuXOwKiV4riXHT
58iS0U8ivCaXLNr1BIzxVnJ++rKS+yanRTmhsIa9yXxSTRrQpY2FHvkrHCQSiSe2qkZ+ZSYwqtJx
kkhbDz2CX5qWaJdjrIo0Tnlp61WvQYUXvfCu/LKtmZgl3NGjTVUwXfZ6D4KdYCYsM35c2lAqSCMZ
TZgeFRG5aONNa4NBcgzTDnrU9LNE8JkX07tYsrkGA7TfrB64Vn72kzJR8qZilTImzQgP3MXl9FgI
3JfdiELNS2HO5bZLB6SkA7mrNL/BLvJwjUZorj8HbR4cgKtWwPDEcoF6x0BrjFxPBxeSkiuSduNn
7auvsnSd2gwQcoMA+ZkTtA6L7zAKXouiB1PV0SfgVSmNkA1sFyxeultNRAEdNqxRWQ3KpRa4n2fm
DdcZob6Bo3deLwFSaoCFnXMvm1RtbJfhqAH0PeUeem2l+OvM81BLa1NqIngUO0xV18+I+AmiaR+N
BCdDNe9oIX9PXQUuDL+ZO5bw4CxGolb+0/eHg3Ryg00lE/F+7s4NJcKQUDq2xkiunwsCKoWpAikD
M0i0ImSuuo6NDgNlK5bJck8y953dqZcqoAdmGYDt/EmRAWxVh7of950CBQzfNV+Nv7Igcq8R9fts
6CxMW4wYjSejnNtTQyY2VtFx20hjR2Pu1pja5rqmh4jtnnxAIsuubQNot8R0zpVorYU73LuehNLl
owd2J2sjo7k9yAzpZMFoa6MX0Ube4RaZbfoWTlwz09MkmYMcdhF+LQBMmTbwmjBBNT1Jo7VXkG+p
KpMO92isasbHR6ultVOgSqiqQzORmJmO/VLecnVm6D6ieGD/4GSEVQ+QMDyiprKqoAsBNUtaDFFG
95yaEpO8TQZ4EJqPWc5lWrKJTF3dY5FN7urCt+9UO145AfmjKkEpTS+UsBwXxS/BXSSSUs0w38vh
JSlXrcssyVey9pP1kOJZGAC5GFL0tw6O8ym6HSZH7BxByqJDk5FekjJ3FjHF7HU9VJutY9zFVrnT
UNAGrOqHcMqfrTbr96kqbpQPeEYaDkk9liSqYjTXBGgQNjIx1goq441O3q8mg1qoVfluhB4Yqcp/
0kBn6AjwYic1Wbgtp0I0TjBLhQupPfrZ2eBdQlN99K5J+DW6znLASIPEYHJ9gPVdNK2deN4NFMKE
NYnhOseAEHkmCmp4o3Ix+qRgbhF9Y/lgqV4haTYIyEtt8UpF/qOM5xFMJ/r0uWLKkw1Ey741I/cJ
8WojgiNuix4bBaIe59fEAVoXOm9jfDNO3CZlOFzg+DIeCC5dY8Nw9UwcZH0A2Kpnrjm/OlPlEgtV
PRPArK5R5d0Xdno3GGTJmKH1o1HlHblVdCl4wbhl049lRuvTcYA8BCzYS5Yht7+8PHP5HjnTfdgg
XW/t/H4a7QdnmnvaX7BoBmU9dU66ZwPP3LrHUVmhLOafjf0TlTmEfXQjBKTg6prvqs57qPsXg0xL
peYbkknEFa07mBYAzjpNd7d1536XMWwNHSI8a4X9pIQYKazpQKcpYEpPbjDdRapRsng6RZJIQFds
MdSNAgjFPCIZLrf9DE9PXLVM26Tfc8ckcpus3G6ctgWAtBj5NrnPvCEAYWoMEumwb7goZ5CMVvY9
ZHjkp5+BV+/zLj5XLMXNr8Tj/u129Dp6ZlO1cRB919J4S+FK1cUqYVi+ZdfWsE1CsVEYazNx7qIo
++FnwQtTQLgfPbNdD62Tvwko6Hs9My+jS4Y8LOCfUCefCL3Cu/UMwfqJpU6KtUKnWbNPHfObuXga
S7yQJszpunhqBmWjUoaj6hFNIomO9jWxJYzJW1n8SPHuFOyBnHZArzieYpj7GXIlC+VRQB8mAdCa
C/6rwRHH1ZWTvdXRbdr1NOgws2KA6dizk9O6irD8kKlH3/bDauWOyPqQCxwZ0NxBhI5C61osC1Ol
6V2iAOL3z8W0otlyZYLiX3qBEvJ5Q1E3UJrWVNZBZF9jYpXriFZx5nmgBhgIl9EuJ9YWJi+tctVR
VtK2YgbF7BsmKkpCe4AUyb7Qfich5rpnFGhSQGN2WlWFdW2jdcmSa6diSlTO4Ufr0AbOve04z93V
lNLKI6ehv2ZPczvE2L4SEsvZAcKaDAmRRayQGpVDfpMDgMxYPPfb2vO4aatdZbyWmGSb3sXiEW1K
QslSwHZJR4FeJuclkd1DKDuaFE86PXT45FjbbihYWt7j4BQgP+jzN9N9dOiOpktmqs4IJoq4z6GT
NnGMWJ9BbsI71tWLbjvJ9qXwNkoW2EXhefq9RX3to5LxgmS95Kou4X4K168JuGUyEOnCA45pYAIN
yKjs037CNZPf0HvGWV3daOcHArTM0YpUWLSRAUtbTBCJbPDDewnR1Lh5lyUbnwPQB2SSU/Nqle13
4bMsJo57Ea18LWIPar5FZQTcpBTCvA4lrdW0jJh1G+lTZ8uNMvJVm7cPrUkNIyewgLa/KOe3jgA1
iY2wIh/XW5Vx4TwJwtBE3YTf7QKTqOpAIjDMNe6bDNnOmPbzzeygFO6V6lAt2e0hI0MU3As8HtK+
KSE9bsO9NN6CuOsfZQ9ophmoccYXbjZmNz2pOQ7uvg4ow6djz07Od42nNB3Ds+kO2GiQ9l8CDc6y
z8YbpiTVcbagMbm5n98UA7OuSffJLdNj76pxA3OrjdohdgAKx+ziXtbxs13Ww73Rarnq5eTug74n
yXN0zpFTatRIZUnAA+8CzZj0UJZof7hQDrh/ph+eKzRvrRwObtAVT8vnCasYJGJc5S9+4TD56U+z
ecO0v9+7xHzKWBevdhPeG42074o2w+LGd399ek6UIumk0uuo75h+tWVF4RmHu8xBUN7QPnhaUClN
npEPKTv3EJhcIVLNyauyC/KWKvds18a0Yd5dvIRzfi8tV98y7aqeBnieX5+mY0Ofv8T1kzdudS1F
qL9/9fXj0c93Q4FBd3TZoDcjAnlM4R581WU/NuXOmroanlVviE2JuumhKOCLN9JtOfPX4RjaP8VY
0qzVrb6PPEQm+UiHrW2i4OK2ANWHTtZXpjfUN+2M3KcmLO4pGhLnWuPEeHBbFAeqsX4MjR2fabcR
UmBP6lPQo2tvTc8x73RSe5e4qW8dASKNf/mljoBdm75ub1r8WnU6UKgF9fQalfNH6YTVLd2//r7K
povHHdd2GU/PwbaBCwK5a5I3s6FhjVndfUr+1UobzmtZIfjNcqxxc1knWy3R60jUCxRCRnOELnMV
gaDYTYjKHwyyEl14ZKFVFvtGtCPnDtyjImnLbayCh2XAsXPt0DtNYffdlW1zrLC2wmMaD0DaQifg
K60wzh0reUJz8TQlaUu85XiYmlSgiopwCGXGj3QeeKS4Z8AGQz0TpJfagy9Xd0SxdMATLkkGqLxh
/0uyAsDvr0PmIhGak0xvqX1PyuSUN30xHFXcz5tg1qDxOYNuR1t8BMDa3kYkf0AC7bOMCS6ki8qQ
zvXlOcJjNXK10o9q+rXyy5TzRNg3RVkiA1HmRpsEFaZ19X30yQwQI1T0GQboxL0qLADz1tFIGIAp
4JcM8wYQBjxja3hX1tbO2R1ezZG7mRlxr01btduh5+0cXQ98WrwNpwEzVNS+2VHH5a+T6RgqGMjw
UeLrGaqbeaXKutlLOG/uMmwPaWHNQXH2LHTqbLWB4RhQAmpm5RvLXhK7BVtVeka70gsRCXV95KJk
Q+c6mBYCmVnUa/bl9+2QB6dRgcXWKVvgrJ4O3DXUwU0AsIVuO31H5YdfrowgfzfCAzE2v5mtqB/z
EhNS0wL8VTql5WiK64Fe9c00cR8vhrY6SriROvNntoUmpYowEIgVYCu4n+2rUVBwTdbRhbOGN+ri
8XGvBQI7lcBbIrmpLVx9ACKRv9AcYxeQtN87MPQIdOlHA/U06vB+6mA/NZ1brEPmloyEzfY6Ni3I
5ch8yzGzHoREOBhwPnyYIr+kTrwyJuTStmMMpxjaCmNYxNrNZIy0sypENBQ5G35tfKjsjSyVuqG8
x4RrCHdd8XbsUzvat3poXoWEvWFisnBYIWAIOelJL4AatVjbYRfkLvV00LfsT5yo2tFUQWYizXir
pljvqtFmWtubdXmeQvBJFpAzcB81k92vA24KiFBzjvLuB/MahP3Mpi9YoLilphOEsTZFsrUcmpaJ
ujGjLEf5og9yAmhNiN+pSJF0Rl1/ZGZGHVnGNcGOvXmyzeiuKwd7F7tdcoL12V6FVV1svh7aRpKc
rmYbIpTkIrmaAU4uOk0aFi3dwdwVxBYazSMWwupWO9j+LJ3iH+NsvXVt65aobvxLblsf2+VgVikk
KFPsoipzDlpb/h4JSvwTUgBWrjqd7gWag+3QyJ+t6XwkdVYdPU+1GEk8k5SdPGFP0uxDdrIrYETt
IyHvw1aUbcuQD0q3XajgpFAqXDXKsC6ekPCmUsJQOi+eztkowFzoTTM6+jP3EY0mYjLWtQcFNWh9
kqtmOW/EM2qmiCb4h6CMHIxGHZXIivPQUc96o2SvPeDiArjh3LSwMaOaYqez0MklY05/ymsIIVbm
kzcs0kAFRbqg0D7UKurWUVhg3jGQI+YGYkADOF9Xe8fCCeznkjynPucMzP0JOkyMT2P26W6FAnhV
N+CMLWpkTUFj3nX+ohkh7NY0NoXK6DA5sYU2jnSo0EqOLU6oY1J5my73h2VZu8pNVzGxtpNjYPTJ
0exTfm9G2SOQ+zyPDjE7c2YVO06n9xYWzHkUdFdVk4HYT7jxabsgfN7r9kmhuwevtMpbX2kKwZB9
fBIcKALCo0oZNBXboGzMc0lZ9pCVOT9KeBWqxelKD644tsIfj9ogSa6F6PV1YIRAqgrdWk07/iag
F1sCyThA4wRwTcqX9SrG1r9rO+vo2HH/sECPulB2KLykv2vjY8cieyrplTAf7PMHXZFmkkfDLQvu
ccY8ebLsSuC2o5NDLlfqKXWcfQOc1HLg70GnEubTinhpyU0oppRjkRGrSDJ8KypT3mTLoY3ipwlf
0rYzQ7+DL83nvr4aDxnArti/o8rLF4frIw03oP3QAM5fh6/Pf33UivnH1LH7/tPnvx5KcwkhEh0B
217tM/itqpikR7b2WTLpcwOBFndrvCuEtR77oYc1zApQ5BQ0JO8KLCgCBYXP5aN1eTurAEv/7Ifn
MTeQo8+Jla51uiQoNGZ4tuAOnr8+4gXwjlbTgP9h8YjZgh1r6ZkH5sIO/fQIVV/NPGrT2wYUu7A/
GyYtM6dZrp4vuNNyYKw8b3SARyLq8+6U0o+tArY9dVdDUM1j7zInnXfJHRTTseeyRorq0cbFtgv6
l1pZw8Gok+FA39wE+ZQ633tTswvsPB+mR+ye3NR/VRav81CaLbiJ8A7VGFvh5R38+qhdHn59VAta
OUxrQBXyd5aLHbLogr0pyhlUNYc0SfANz/j1IvQXgZNU/J7WvHwdQIbisW3s42Saexn45Q7jqAPk
P2gPkAbL1JE39XKIq7remoLRluPkv7zYHveNU8Ygc8QvOy7b4z8PJS7XnY4tUpxr3ZsL4xSpHfQB
gk9Y1ihjGCN3jffhmQ05FtxQsIn+GqNAPLs0yLgJLPNFj7RaD7NrWOLfCBvdIcnx8AhZlfEUzdgu
oxDQcTbUD4vCpqOQHQ2/O/aT6Zy+DoxXorU9V1BV5iB7h1esCEvomGILCIc5Qbrcl1aoSibMZBPd
DmQSxazaXyk1V91gCFLazzcuqokDKhh9w/D2oDPqX1EXl7LuzzFmAq5pVtNkxPc0DRNNGueCyhge
m4G6wk5D/2FCxXktWroDMmU/bhpOulw++jHxckZBpCBC7nir6K/eBwoUUWY3IIk6bmnANoyCkJAZ
V+uZfgmhXqYD8dSQr3M/6WOdph4KeCo1HJbgz3xF6poblC+xKUuuG/Y5NQTDDAnChrH9odXw7Ucs
4QZF1srKof26ILxWRARRKkpt7c2z6RXk9dqJ+TgkKDx6Gk3+9KNCDXONryM6KxAZx6g27/nBl7jX
015MkPR9BjkoUtapm0F+amhL1ZBa1z7MzHXe3DAbJbQ7pOlRwqzMIgVI0TVxXITWPZ2SlVW6P2Ov
oqbpPXk7JuQ2+UmTEroROITxSbotofTu4oKoh2ysKatMeaL3SQbQclJA9smZgAaYSHveMt8SH3ZM
Q2lghhv3o7+TYyVOeaof4ugh+vRn21h7eTtuwDRFzyZPY53PJunc5KWtyzb2WDkcdEz+oXB+mp5e
UvMW01sePgaJeO2dnOl2Kh4LDX0qJBr1MC6xwUoUh7bDXJQJ8+JGVG12To4Iu7pwGyeUDNmMAXdi
pCaQsKz7pgLoocmIjD27PmkPQXYTaRNyVkcxnPWPpsBFb9bkJQKQzLGA0Q4JbWWd/SwV50ogypt9
fxMvS5KgaeehCEfUijEIDxHsJZH/SEMZ4hTz9KpX3XhCi1KwJ0VPOoc73AHmegiNcj+CADIiuQQm
tNNrapgbw6ish8DvFzpUQaGCI/mMsPAOJGa2K6wOMkwXRI9D76LEqKLd4Gva3X3abgbLjZ6k9d1U
vXjI6yJ+AgN8rKAOX5UtKdcIOqfHcLKRogfDr1lC7Ue1Jg5M4pDYeOD7eefZ5XV+t/W6cFrJFLaZ
5xX0LqJQPs5U0wCbGAuVgykesxCVaF7RqnYK5uvGr6E82aFoLm1q4J1Ll8WE3dk2isz4Xg8FjcvQ
TLGJQIlB4T4ewqgbt8iwYroBXvAsfNgPQJ6DTTO4l5Hxxj20i+++ZfQfwlyKWup1Z2kXzL548ZqO
dij7wHVrpM6mR4MDNp6YVK80Clz7Peku/fhJgGj/+7316xZaGtjphgHvbapVcWnypCEhwTfWXw+z
KS0v2YsFEnAdEI3Hzs+ia2ncki2Rg3JwgtectCE9+3hBO7Vt7KzZlxobN94rAgrYgVBgwDAUgY7P
5nJAEzJtrJpSDwsj0F0bOkfN9PE+zgznvnDvNDI3et8jjgy7YlIiKrHzMhIKIUQiQkENiaCsKe7M
en5OB2N4ZN36NEcwIL0TBrvclMGDa1zNhE1z5dv5p1c+uRJf12C38pCMBhu/ZdM5LhxK72o24HdB
lDZu/SJAJTninnRD6yUrfCa6eXvrVrCjitw0dkaBMqWWJnrgDA2n1ZbWtvenu3jq3ButX8MA6bKY
yP5xm4SMUzUSoUJBTF+QHB85vVfx8IYO0X2Y+2zjwXrdWK7tb9ImTF5Y0o9kGTrvY02YiOsAppiY
lqBjqRB+IQ18KZSb4aImoDgY8uk+MJo90vF8FVFCbmtyBh/DGiVXMAzNBkczq/PcYLUaRuqz6OpN
m8AfbRjMZ1q8zFojlxDOMMKRZPXmrlUOxrqI6FeooOgQsOdpyKdGM2AvBtlw7Xbm9AqmKJpkfZPH
YQNiDsFlFcdoWCKYtkBxBQAT4X2YTWvvdT02azfV1doIwJEswPqTl+H/yaIfZI1tPRsYAjYganTY
4pEdnxDOkks9inHlFM8Fkj24IUQ4VE0DQUjLYe0avbcLFFXHPOHXGlVSc51DW7L5gGac/fqzGars
AwFoSZsootXvFbcm58De04utsFb3ZolcAX1mswuNUJzGDOq+CkL7gmZErBzHRqjSxk+UvgawOLs6
GQVXu6gdAo+aIrwZvPgjzxjojyU4XDq/YIQaClJXpw+8wMXZtZtq/e23//rHf//Xx/i/g8/iliIR
F0Lzj//m8QevfR0FYfunh/94LDL+//Uz//M9//4T/zhFH3XRFL/a//hd28/i/JZ9Nn/+puXZ/M9v
5l//49mt3tq3f3uwzml+THfdZz3dfzZd2n49C/6O5Tv/f7/42+fXb3mcys+/f/sgoaBdflsQFfm3
P760//n3b8IWXy/U76/T8vv/+OLyB/z921MetZ8/fzvSffpZZH/5wc+3pv37N+tvrNNw/j2B204J
RqXffhs+l68Y+m9KmuynLeUKqaTQ1rff8oJslL9/U+bftK1d17Rsi9PYUTyRpuiWL9ne3/CxuMqj
lckeCLvut//7CvzbO/nPd/a3vMtusQK2DU/H/fZb+fsbvvyFiNMdoWzX0RbPTaNJMvn6x9s9f9Py
3f/LBFKiCE4lcqYrfgHq7ZnatHe2TNaCcZLTujcCHiwk+6/DSNdsV9ZOds5FO5CHFw40iAtnQQe/
S3/utv/ygv7xdP/16QlH/eX5Ka0lL5vrWkJKyQvxr88vSWgp5T66t7DE2Iy2I7/OJMN4upDY4pE/
YdUAHrI8/DoUAkdDlRuv1YBCPopq47a2aLdUJYjUsoKjKupcPgkbyYLXliXZYnO5is1k/oFw9I5d
/jYzenKiPDN7pBgsocZ7+b5deu7O+BEMjbkvUFoeYkWZEGaSAXSL/Y22EH7Zyhm2bKWjd5K26Tfk
TQEJ0X6nyAffSwxDT+tTBKw3mYAlw1wy3Ac2Tb+GO/mz8EgnXRbfFB+Y2roTsKuxUyMTxTKZUOwl
x2Ie8JomjPAcmvOXKgKcrAlNSWIVvcclWpO8cuWRm2N57QWowOwgesh0ujIsuz9GKqcIhvv8nHlj
RL7Z4K5KQhg2skL0wy2V7teyjDPddpCHSeIZfv/baibCrjN4OCLT7oes7PFWqVco0cHB7uppW3aL
36uHyDv23sarIuN9cbU4Vd19skf7Zdpt96QtqErz0O5DVzKQ0tZt4KIAChKS38JKZo+ZGSSP09qj
VX0dTqjfHGlwU6Vc3c+qzrjrBPdFlQ+8CcF96LXTzgrhI6lWPaa6Z05ro0nOgeLciKLMN8WQa1Kc
cHd5QbjtaBzdtpkxQt9STFqq4pLJRZpSRtajNOr0wATWYK/Cw0QF2YUECu8ieiWeQDn6F1Ubvz/q
TAMyhwkQdAoO8VQutLuCXM5g7IwtyVOuxY4d1XR4TEROoGmyYg80P8UNVGbbzqtVMRyZU8/nZA6a
y9chn0mLASZ8GpuAAQ92OXko26LcZZ07nlRHLt6UDmxG55bEjjJZCs8U2ZHlPtrj0NwV9gTaLGYe
4DAULeZRE9CYNpepYddRRIazN4Lys7U04+82BYrnJhneH1jnP60y21MBa7yHCalLfrpqJs9FAW6T
92Qnl/Lwdb+dTEjfvD3zwRjkziAPKKuIuOWDIXf5AO2E0UN87VHa85bRQTqS3/HYabQGtXtFL2io
1F1ux9PHxAdGPMzfDRh+ds/dEJUDNZTNUhLZTg8IBoVHEI1FQh9yudElkXtX0oZXScU8tXXvVBan
p9LJTwgl2ltBtgJ05yK0mLqRPhqIe2ecm+PXe4ew/6eKnmYz82/M5c3M+UTsJdyRu+asy9I9ylyd
2DCYN91y8HLoWURh2CtpZSQsA5naRjmExgLRMJjTOn2L+5Irua4ezTE+xjoAAWGY5tPYUpWiBI/f
aALfBmkWvv/nxdBy/rJYK9PzLFSlNqu/cN0/LYZWKuxIoTeGQGWikRqhZ38dqqH546N/fs7BQXHd
l9KxmX7T/2+J5Y67zjnXuV3fNVZgb+p+ymCiUxuEqLDXX61OGknYrWMyiKzReZDyp1JVff/1oNcE
CNjYLHZfD9WkoJDVRLGw1LLLlgFvvSMhxEX1uPOb1LpouvyrWpQasL+ybspwPLu6CW7ATYMMtX3E
Mo7+jqQg2sVN0GPjRgOLrCtdhVz692NSaXWAvUr2k9s9E0zPZmm8MpsQkSsY9KdGJu5r5ypCSEU0
3UmDAfTQeiZpllW0yUqvvrFHKsZAyEM/Wa/zzFxiiUvZ9QaEw3a8gLmakAjjBjc8+21kLb4P/Ny4
i/ZfRZKsMJJZ0oAUNujm3h6ydzCU01HBaMzqiK79Mp/5OtAwohryxXhXjaZ5kw0kqBS1C+xYdtmj
JYLzMJLSLCLor11SOLw3pAk6Jl1fIwWxEcbthKTdSNWqJUfMQOf5+0WgwUYBpatW5mwm5jYLWySE
aK3wgbbiia5PtA/Mbokx4fTuxzna1/SWMJcuSxcDrC0jHQg3MAcN2zTuCs6Gaz+qmtdKTT8kq/5O
dOlSB4fRdMisuD59HQYCTAikAD/WVAUKnykkJosWDCDcrpqOc2p/yIJYJjhZcX9NLk1H6B2ic/SZ
jJX7UHEWZXtGHeM+c5CzrWy3HG8ypF19ZpvH2pvcU8REhrkcznq6UcnOSxvNbUjS2KADeoWeq4E4
1q59ZoCXrGCs/p8vKLFcL/+2+VHKtaS9XEnSQZi/bD7+ZfNDI4GG4JDjuItb9ABNbnGs8fUjTfr0
hjx/BJs4XIq5O5oFCFvkDpwJvnVMlnkzBpucYJ7iR6/j8bbKTXHfBQ5SHBy0XoSeB56Qewojzz11
Svz6z89d/mVjpOAXIGcWjiUoxrw/rQW9PURqEviFWYqD5BCF/nyQtvkCbqTZmSrGzYFh5O7ro8BD
ThlnwofAMq19d3CeCd9JiLN3uQ/0wy9tDd9pAvkLHYnuXdkKFKmoWUikdx6WHojdNOpRyRozwNS3
G4O8MdpkZIXNXfyzaoiOLyVhFSJUQGi9rr61VFafyiLfDDLucFH5Mrn5z6+A+Msr4LjesoOWFquK
i3TjT+9egu50cqF+tBaWhykeipsgRJplSPeEZSNxkY/4vH5PQU+ItjSeK12+lBFjeusO/Kt3qWxP
X6AxIxnKCFSNY1LfJmNOPyaXAJgWtYdO/Qp6brL36Wqtq2IY6Udn/4/T0P7rsu5ZnIYUd7Z2+N+f
TkN6CDSeGmbEwzi/Tfb/IezMdtxWsiz6RQSCYzBeNc9SKgc7/ULYvjbneebX96Jc6C6nG9coFCHZ
RlWmREacOGfvtRtEQnFfrukXN0JzEA4KUq1CupMxqpenLAMt2wR9trMAQkBYrEnWEDLcxZ1oNjMQ
5TzW5Us92faR3qrNY9kjx/ZtcXi8MjJr3AZkOXj7xxY/jGSIKyY4uPjDJ7OK37RewuKrA+eT66ez
6OoW1Kp4G/EHI8fmEdGY6Yhp7kt0jJZ3IVFkRj2l12z4PHKaQDRq1MfH9F/Mr4wm7jd/+fI5Nn14
dJXuKsbjBHEox9Y/fmZ+IXFgdjF2fZriOa6hCHFVQCVJalPeIivOTHyCrW2ejSEiw0apZKvgX8Cx
j9RpDKFoJkV97QIJNyynNRb0cbtF7ESORQWM838v6CSiozZ6b//+Gzjux99ACmEaNqcubjOlPn7r
kWt1RNSTZWgnHQtOFbqf8T+HT4Nuv7u6/sXsyaHrTTPDkdvl96iAtZwPza3qohxZJBleOYSFnWll
a6fJ0pNbC8iOEmCVB+nyTiHrrJwRTp+n6B0xWcb9M1c4UL0Zq+veN81N9VMroZEm1niMbBU9DyVp
oIAsBz0z78Fg1ieJZb12yfimq0M33HDq+6jES42j2AkB8qtavjuuIMa9rasrKADOSlZxHwwhtmGK
Yf3XcloLgkxjYT83ZuaBhy4LtIfzrYRv9/ujpfW4yARE8oDwZ13rhrZ73MMjuTvv4ZB9xlTdbwEI
BEcOrfpyTFwBJ274661lzQvHb9uC1HXKLJPzvy3sPxYWUhN7X1awI/zUbTdqtOKTE3dc3iqvTz7B
3Di2Q7nTmjTYpoP6qiWhdQEO7ax6r8Zj4KnqqZfRs98C/Ooi9ynRkuRW1DVauNpmjq9CZ9PR5rgX
mYWOO7HZkckoucE3HGDbWg49MZKRRokEIzYzxto7syTOOMAnC71REVbadOGenwlx1FxemG3Tz7KW
jUjfzLFOT6ApwOpO4gqfwjkbkWGfB6PzaWQ2EMSiqT5LmmdjzlZlo809enrIcbclAztlmGP6wwlN
JJ7cCEx2nwXDOSvTU49W+ZJmTvzU+h4aEM1+aebLbCsAdEoTgLSH+QevHQJ5faT5JKjgKk8jfrJx
rq3sgDjwwTWSVTKGFwvsw92cevLsbWOEznMEHNA9D/PFTgJSAk0nX069nHZMwutrNF8yLNIrfM/0
7z2MXZSr1zE1SYbRPGj7ZtBdObdsq38639FOMs9CgACmfApxgMBHjs+ss8a66LP8Je3niXzLYRWX
7jrqQQpOTXnSvA4lTpD954LRhs7rCDwKKs4KS151K4q+3korZGbqIUIap5Fs3ZHoOtLIFIk8084q
reQaRv5bo7L25O9MG6wRve3o8xjnzJdh0ACgQMuC2m1V+kH2LoYx2REcQbKearP3srLuoTtd6a2G
K80iazuu3B/cS3R6YPx0VVdsLL0qd1M7UtHCCneiGhF3pJ6n+XlxPcN5axPY56IYETBsHkffJhsd
FCE9/+fAVXaDVxbvQWnZO4BFT0ncBkeSAlZDV8brgoVkRxaS/UnrmjfBIXQxlLJcP5YQ17bGlevF
PL9KI3TwMdPyrchhHIbxU5n5Xg+zg5ifUBpjzCScy6Oa+09Jt+ij7tr70CFt5XSXpiA8LQwHyPNN
grACDlLkABBMyD9Hx1KtVdCWu2xwsCqgEv3CaJLby53MvR+H4Horv9kTUvQt7uqcUNWAQ2+ZMSPy
65jwaG6QNoPinuQLoAnZhmyV4Jkklv7JtPFgqP4JI3ARrxsr/zZkHvWuOUYvWssZo3O0L11pBs+t
mZdnFMh3m09jXdeuRAfshhluz656wsxbHorc+Pl450qdxFcx2MtcTxAuNK44TgrTpBv41oFKS3ue
LbKhUuNnxoirf99WIBR/XL1sFwCARWfRpXvP98jf/1dRO4UOIl9BotdUKUJWIOUMpjbuWDLJwyCA
Y1uywJ2qWTZioqfFwl3Wy5L8hjOTOHXxA8Y4gdNFrz4T9IWFRHwd1N4tNkf/XKUmycFNo5P1YPHh
NUm0jxrl7qoud5FzERDRh2wdj1d6BDKfTEvQaWrLpMp4DWh3rtLY1zcyGpfaPE7N5tOsIcLnui0w
q5BDmNDdkpVePT0uFEDqiK9cMfhOwzN8CYUfYPye4kH+zEh1KUT0ngWh/q4Xtbsyi0Ij9taJPg/h
V7Q8EhNt1F87JBCwCTP11uattsRTP7u6M8GUBj6DW03tW19Au0jDtDwJCXVxftJkJtJ9beHNt3SI
DAZyE8f+lPT1tBLu6J5xTDjMZQy6XqxTBpaYFQvtMugb3HW5FxAv7sld5w9zC89t8H97AXNhq28w
iyKuPHuki0SRt5uQ8s+k8xQuP2tXYVh7LURA16SEuKqxBZhqEhrjhJ1adjJ1lhZK4YONiGohJMmC
mZZwwg86cpSPJRyFb2TntctIarBCAP6sQaGY6wxZ/w2PoslApKfDVvgk6VjdtPJd19/lEesHoI8Y
/9pAQYx07Ra0qTzIzJUbv8qKi6h1XmVzzjGZMqkiQVZ4NdNfyqg4uQotrt5AijE2CrW7Kado2Vsc
JzC7WoAVTP2FObQLYtGnrHFL/aVICIsxtBn/h/JE8yReLRsSEz7TZjVF7l+eDIt2+u/buk0X2Zy7
JzrnBfdjq7stHa0w64HzQlFvA48QDLR+7mmqumrfhqSUT71Fw6AgGKECXC+Eoa1wO3dM0wCBw84k
8qkT8efAtN8dG7g30RLvThhbnyJklRHG1FdQ5MPVqa0FXxpeXAOAuz18MbKG3EtVZwyJcKF0MTK3
wnE2Wg0DMXbab63O0+OOTbqnrftkGP508k0jg/LovHuFc7U7N9hlJBYe/n2xMP9YKxgumGi25zJU
uXw0v68Vg3BK9AA+ZsGkQSWBrJ3kmc3INPlEWKu5xeuAAF4np4+krFXSJ+ZRjCip2nJyNiN8tZPA
sbUxBXT70HBBCbocju3E3HPYVk9aH8NBt/sMale/LQPCtzmtlqckEZgtcms3DFiEwhj/Pkwmhzku
MdUxleDJyGiB2o139BUIWunPEeJ6TJx0gZMKf4P718Ok+nh3OMLULVZOw7JoRrkfPoquU3bvRLg3
aD5qZgNEbupeyjQgsrCU3QZLsH1B6f/uxg2Yz7TmhnfNFr/FeBsAkK0eY4Wsk2r3eOsaNElCUxtW
ymfA69KR3z+U1uxWZ4OdaTk0uoanFmsD/oEczC1v6SFtcNG9OaNtnVDIYk2ZCrXyPM4KM4mLoSMo
Jc48VbApk+X/DWZ8EXxNUedIQ3obWVotYSepdfdjDXGz3ZivFl32tGo2jKkKJvjjj1Z3wH4ivC23
lQlZf95TAcwFqHZRlInGsy6utn30kZtK+8dsvXH3WJGJovY3Q6+Yw3fej7KAN7LWUQXvNYfkpMcl
0wag7jTaFyAWUf5mvbOJgzz/FLsEhwXPaepbP5ljQ2WtCRQoHBSN7ZpBbvI+WENJ7hZ25CkYmMMz
wd+3dJGWXRdmcDTRx2amSu8pjofShZQwYdeY9QyFi9OpQYSxenTxoqhNNp2GhsrXg/DYlXLOyGWe
UKNmCxcjtTmliZwzXAPrLRnpXSZywLSc4CizUrLRigl5XSjN26M1Ocq6e2k1BukjIcOia3d+HSW7
xCFzXTai21aeBW5m1rsZYSC2CtrrL/mbToBHXAj9KnKA/g1xuLrZlyflkHgjCQUfmp+5Fok1FA1M
YWmgsy49fkaZVnzFblfccrePFmNri/cxCNKV32N/FqkOwzwHwW0p/0zXwjv9Wm4dZhDwdh+XqCi+
E7jRYmtRWAkHinudngnjD7c56JlHKC2b4q1rvc+A394E7s034QfXtIj8dzvWLp3dnbSmuFZlk7+E
Nl8BOYAY2ur6u2bb/efQLyl/Eue5zeoveiBJHg1Sb9U8bq7H+652r6zFzcJ4/H6uPWgwTbkJ9cK6
pwXNTKdCdSHHevUQFYb/qyxkLySyc6r0Ra00uXFdlBEqlkt9bPu15tT5J3vAFIaFbzzbHSqVZCi7
ZVGFBnQ8V+xoqxbvGlLqZkb+4IerPtmU4sQX/IgmeTBg06mxEFdNkyCR0FYuWkJKh8ee1XIf70mJ
MnAMaGBDBmDkICetC3L7fu0k85AAYiy3U06Er/DpK1hNE4N3h6Ao8mJf2sY1pce2IbxE3H59M4R0
VgvTQpsa+ZihkwI/HrADtdR07PCaURa3wNDEbgrDNwRGdy1nGuS7on/L6jLhWUJld9A5nR4rL+NI
E/M4ZaM3rh5vHZrlT13clrAxUwBDOv4OSAjaoYlj/VRHplrTKsGXSwdv7dnxcCaGnuVZe9XfvQ68
5yID0LKIlv++x/y57TpiHmFTizKuhmv4oR71IXHy34Cgt04fZtfR7DB2L5OiJUB//Ftkm2Lv6Lm6
eiEtR4Pp4Vo3AdFI5kJrIu0YDpVWfre8amEZqfzHpuxc6FV6yYe0PNf8L0vHru+eie3rcaSZtSth
LdoneMG7Rx88LLH6NIRCAuR1viR2GOzxsIGGkkm/6cjPXiQHZ645oyGsFgCYyLubm7f13KUePVIi
//KhzO2p31oMfCg6tTt2JEdK6Vi/b7x1XDaeUVE11sANlnoj6+M0X8JJWYfRuz1Oy4MXdHtd0XKn
GIiXtQqMve7YZNjXw6GMGuu5IoirTZLwyXK6g4306PXx93yGuz5FtgrxYvtoXYzsxtKub31c+ucw
hXlLVJbmdFuCLKGQ1LQ7Lu0qblBr1p4Z3CohvHPBsbhsMHlGfpR+Dz3nZkdzg0HnTB+Z5gVKcnF0
Bj09GgWxVEgz4/2/f07m/7MrS2oTZC8UKQYtmd8/J11gogGyky8DaYhvY2AQbtoCBWcwGt4T0YFf
9KndFYjLdMRtPYQtw9I+GW4FKeFKyxz892l+NGczDrMzutO26e5LVMrVfDJEpfZzcCNnl7DQrPuI
5GI2Yn9jZQWECa11aFJQm7UWj6rvpsEOMG5vpvUrhlMTTz1S7TRYE8CFvyhou+ckHhhhtGieRFH9
pU9s/NnzFNJFJyIs7hrUHx9umi6zgatIBs5255ibvBnyk9fQxXES/fS40GNeTS2Zv51b/CNcjyms
6Y7HRFfy6VcfzgXKiA3Kdn1nrUByL8AjmavUsWdSDHj3vvD2vZPWp04DhPKXL9P+46Z3ZtkKfW4p
GV58/PknhoAtSYZ0QubedFGgq7NAyoDqCZ5tVPzPtnqqBndtaTKP1xA1sqMRl/mFCiM+TENNB2i+
Ea35t2dcjPwJt/+qK7EwIOTKLixCx6nVX/Geu/eudN5ipHlfily48Nfr/JTQk8TNmNxzAXq3Cddj
YrHCY5JaJLoOITifwqPe2ePx339x+fHk4SgpDIOzh+VaOuvah2a1VnUq8Zi1LJvHxt4VLqm+Bih0
PFeHx6OedFV8h/ZgawQkFXVDalCU4cRy2ZUspqtV6ISHKnP7syah3ir9YjjkQbd5lz8ndcPWRTL6
2hsUQIbArg/AitkC5nv08RagxyKSvj/3O05eEuvHUBteilxTl2CiUMmVHqLknAuQFk8r6EepEwQ7
410nVDCAPUzXf4ZtioCACGtU0fRQRrd9yicoGVoior1WNM4t7jQSWNNizv6Ecz8QOXdByiFwxqJf
GCvrHQMfx3zqkmJLIoC1H5rInvVzxq6wtXcaNMOlbeeulG2fSqv/LIsuPzNM/s9FZuM5bExn9+/f
kP7HOkMz3jUFwwROboKm7+/rTDgEMW3XIl3aqQfAZ3KtV6TWRGn037sKVT0iroqP0vwu++FLL4Jw
k4S6vypkZ37ySIHVvGCVF7YP9pRVYIxKc2dLxrgGqsp//1HtjzeTLUnocHSkX0y/bPlx8uE5pJhl
9DOWesCYraet/zh6+JNeHB5vLVfl275lMFYTsnYCZvKPXVvNRnTFiP+HS4MSmjAT+WraivqgCLEQ
xyX4TZtnDArQnEpIsmxeV9Gt70KXoohsJ5lp58jy5Xaa4p+Pd66mK5xMY8PjaNRX2rPqAk5cf+p9
fU8rEbo3ek4B9sGOeuvq5HnLoBJaadwTkF4NWChive+W1fwx0kDTVkmSkaU9v+0d6zW0HXEWJK3t
4Wr+EjX+pmn8TVr2xxY8f44uWwp7sLCMj3WJUSOOMDSCJn6tAslk+VRzxYrFiej63Eh3BDeANafn
vxj6obhH0mPFQj671bL6BVG2tnw8kVKVuzq1tP2jEo/so/UY6EwQf01DWveoJxj9P4MznyZHlpMh
BkjH/MtN/OdAVAobs5nQ6fzxn4+/UcbakaI/TZa/tBh9ox2rLCE4IkA5hspnGWd4ypcsrqTDTqTa
Tv34ha96maRPQZgAGgffhNhsIiFvEPY7bsajKzDY2bIN1o9CKrDxriR05x8jK8Qkljd9qifr/d9v
cmN+3n6rj6QOwNWauxOmIC7hw2k8qCblhQanZMTo79bAKTzpOvfoOwSpCTuVSxX7BJlm267rjVUZ
w1rzFTYxrQD9jztJ7vvhaLSh/QbOsVrJMZdXOintiigqXAl9cjJ9lfHb6dHfns95F/79R5+LFfY3
SRdBWdaHXTpTBlWHDpgZnV/PukxGYAecFms+tvEgpNUW2waTal4hdS5WVdnCdnbo1WnNpN5JQ91Q
3Jg3LUyqRQnEFi8gwuSHHKG16UXnQj9iDt7PJfcJkLl/ZnsBFzWwU87boFG65Uo3YGla+migRJmK
ha2NAXCyIjp0ZvVu4hlYGVOFIqhRzmXC9U5Sgubv2Y+fO9A1n4OUVp2w671EufwGyK0twvGLVenx
1nZuv+6vQhBj83/WscerZDaRaYH/l9LB+HPR4wm1bebk3Na6/FgH0qdClCEI3tUnqrDV4wApPGEf
PTlXg471rZRCnYJZR5hV2ifTHuWu1ryREKtqMA82XBt6d8dcOC5HxME8Wy3t23Hs8tujPMrKGSRf
+Mb1L3fyn8NEqZT70LCyrYiHjuO/2vGFhqLSLLCCxplB3EQrcsy8W7PMOEvOOsi2LtYF6bZGJM/G
LF1AhjPTuWcRSlY33a5W9rsna3PvZQFeJVX72V4k2oZ1FZVW+jc1gvnxo3YYLptM1AVzaWkxgPl9
K8xogg1pPyCKSdqr1vXlO6c3sjyn0LtI463Q/eFQ6bXcoc3lRvTtm1F01saDjQMnxJCv0vfexqh2
944BQZiAK+siKsM5Wt6ht+rNr3Uk8eP7/C6BtR10WfE+4WB8WLHjGH+PZbckB8LmXnM2Cv9y+tL/
VD0/lnxdSlYW17HEh2e0akxNRDUrZd5J61UZLB8cLY2nxyvDp2GShtOlKSvxKfR6AbwqBMAUF/UF
mCNHhygOjzXN5Es5X0azYQbQSGN5j4TdvdEwTe/Ig3djFV+iktVKd101807GWykSehJGAcoicZZz
Nz3TK/vYNmLGNMXZHHORbR5/NjU68DHTxaRChsgiDBoSWkgp4EfA4kj6B6inuV1A4lY59N6Pxikv
QVG4OFgEhIlhusOKOGhW0HwaFYbfXLnZoWi77uKHSXfhXMWRMGWINr97/HknTTIjMMItiwSustBj
9/BYd2TX0zgpK30fUh7THg/LT11VLftI1eu2KPECz53fwrbKjRbl6I19G9BhAhfIM+CH/Nr9Qv9u
0qFb+LaH9YPe+wz36k/14FwHgtlJowE24UiteE9mt5VKoxstA/u5Jl1j1QxZuH1oAbB7zYVwrOn2
uvOhnICGmZc+Puz+4Aoaqr8WCdthWPUQNfqpQh3qUBJtRqMWO9FFzjKadz+ZJZ9bSkN+pYijQAo4
YxH6WXe1iR+P6ffdRZgH9yQa/9J657D/YZ/gOTONWXyG6t5ypDv35v9rYWDKNHrcVgkJtYWzYluH
1GYzdLQb4hLiLv3GrUvU46Ne1tpsDfjsMMVZdssn4c6HTLAmlRFgybGJ8/pV3Yu+C5ifiGjReqX5
CRUdfVhxLyC9bzPdlXeoNVQvpHnNZ660HDhz1dlcplnVVgE3+KX6DpIy3FZ555GGYHnHybL7ndXo
sBuLZNnqvXeq9EK8KJM5kDVirhkMY22VfY8gyD6SBoncBKH3ox4aUkX5bOnNDldketMjcsBMJJ3h
ouAWMwAdndPWQFmUxOW7bTH8c4sc0lqXf6WPmtHs5J+VJtnYIKu/JUMfXnAsVBe7Jqyubq+gEvt7
jIh/jQYK42GZT9emZbIOOMzVpufUiuJ9XwbZC+dAd5slBBBMKAQGiuNnu2X+ZYLg3ulu9iLbsLwG
CkUrzv/0ybNwpeKLAx8I867csFmHgNZlvAkDO/pcTP4+yiv3a6ILYwOinMjz1aDn3o8u15CnVtkX
optePev1MSFjqo9yMuBXnoWZYSsDWgSWWmI75tQx3/RpW94rxRftJnT7R/gyfyl53Y8l73zLOcx7
ULfI/2c07Occ2XLJ4KBXyUtr5++l5w37mqSwK4bnDOOdGfIJ+hvFkORnNgwHAbToqEpMdwZxxUuM
NPU17/zswFTT3WAzq1/s1CfOVO0nXS8+5ZVyljyJ+pM2K06TwHU4xiFG7KT86gwk8hlE927hFdFj
ijGnB7UtX7wgt0GalXijOZbvcktPd6VeHb0Bde6v/nbRI5HK1HhoWQWhn2M2Q2b4rJOWOrit/Tbo
SBsqQ/+ZlLSUE4Jc3ib00XsGvMT6zLMVgM/nyWDQSuBHfyQLmxTsSoG1SvTpaypmul8fv1Z2yFTY
JfWGb2us9mBmzTMrv9zTXSjIn3K9p0iLvae2ojspoEFA9YE3hgXkNY+4QVQ1lOfHOsWlPtCa4qLn
zgL0X/eSRFpwG27Q0OxjNcdEJQGBx+P8NvKs8S/tsz/KaL5wemd45zkROOYfZ0VV9b5vWyIGJVk1
59II661fi2gdD4311Lb1Pw1hcmsTJs1DxAOYX9ubpB5BX89zbyvMXjDIbtO9b/ITOrHxBd9uvPWt
qYIklH0FRS9vVMOYKT0v+4v5h4r/Y8eIHoZjzTo/ZXNGAx33YY3U0XxorcWcSvlfyBhJl2UwRk/1
fHEtNe57MZAIY6TRk0nOyFM1hjHhnfr18S8ef1R0A/07OuegYhLEZWaULbMhAtc/K64Qa5h71cvv
j3ej7p1GFGaYbb2CYy6h1aX13E57vxnNm1l97uevn2dUexpV7h7sq11diyljL0Ij+JAMfhAP0iAI
lxWl1sYSbvUSog+WGUGkhrYNNYAssh3RW8YBJOSQ3T6Kh2lnDkBp3UaTbwyo/ol6Wf2E49GEnkZ4
smqXcpD2pk5i5w3aNLozxI78m3pnOJm5tXPXWSXtreppFhfEFHA8N2GPK/OW1iWqdcT2+6wE+Su6
puTOo+X+0Kj5TPgtI0LyrLfeAr3t/ERPRBnh8FmxO5ccSDr3KQrNVRhLqmzEMUf+kiGeB6uDb4lk
1CTc42wyP8Vx+ZIZ0c+wDW8+LcbvGVmTGRLvX6I/fyRdk4ynuylycwvoaq3hQd08BjaeUy1lkLVk
w8F5c3tYdABt4JMpR20tuy5JZenGb0XUApRz7M/UHfYq68SyBYn5YlSE6VkcVtZpbFt7JtrxmmU2
XkEPAyjiqHeb0DDYnc1V6wkLrJrqhAMZWZm7TbkVQUSQbDmNk/4cCPlDdHO2mLXEQhbegZURqayA
nA50GXcBYWX7prDjfanZONCI81JtiPPbmdSnXs4Ghw7dVtfZjNqaKL1GAUusGObasLYRF+ZDceiA
gZ6J/AaOr8n21ShqWLWEsywbJ3hCez7s+zoF588z/ApvgPSqFMRlO791qfiMmW9k6BFjnAHEbOOA
03hcTNHCeIesIuaKoUYaTFcFAOXj7Tj/mWdEOXWtYc4Jjyv8LNWVuTdk9C4ZVp7G/Lkres6X4ZMI
OWKRW1NdfNVUF3cM61+vMqEqulBxB0GAv5XzpSJogbBEttVSOOfYs6zPUd4Nq06Y8cUfTX2nqZF5
bGPnm1qk1lOoOZA+DRzIFQhhgjYL+23S1c3V0KFmnKgI+2q9MzS5MI/rNxm1J2W2xTdHdj4kR9jk
XRs5J/p3cKJA+n7Dy7PQJR0An7CNlQJPcsR0wTycE+5bVrB8D9U/nkjXBDP5L74WxPfaYl/q++qY
+nhJxkKFF4x2dwrbrVMl7sbzTLXQczmtmX6emq6SL1WJ5dwhM+eugzklkCaPdkNFb/7x1lNoxXRY
BgtK13LXwjoo/OneurH+/LhEVfKGzas4P94p7GsbXXPsVViWz61HWJfw02EZCr1cQ9XoL1Ggocuc
L2NJu3EqjJa0bEvugrCetggsy5duKA8hrpGsmE3ZvVm0p18vW4MzuaSylJwO9nmp7SPTPY6sN6+i
ssW+7CqDB6FHvpYPmOsLcbRm0VqTTuJIQAL5k3DiuHqRQp4xSSROk7fJi1q7BDRTN3mZouqMQ/f8
uNCiGaKSQAI3+apSfVW2UfkTF8BNZKX/Dt0NARazfy8cdhpqjFVa9PplYohxaadhujiLtBcReRQg
Mrq5brNKgLmVAREQYbMkAYHBflOMz9Zs0XR6zm5FaxXHnCwzAtoQ8FVk1TEbgKzGgX58NbOqZoFp
sbPgsXmd2sleR5boNmYhf5aT/GqVNTfKnDuXNZQZ00Bgq8UjaQQ8obEWvI6c20xdu+mE3umUfczE
oneCyVSEYQ7I+7XtZXsYYjdZkqi2zrWJHFBFy9SAim/lHc2WgkQdPYd26ZdgTESBFk/S/DE50oPw
LQ8Qy+9VvEez+MZ2Jld1axJf4fTrbLAlK1216xLxXITtd6GiXdS49U6ZoAvNvAg3tUsCGzSKFu3i
1wncZllJoJqWszB0EvfUtE/H7Ks5hT2nMx/nICFSoNzQk0ACMactztav9kjcXoDIdY8tEuvv5Flb
4tFNaKag6UmwdxMQGVpJ+2zo8h9INTm0FHG2RMv1SUUGfcY6uJLt+lUkmIa02D92lIuLpKcmw3zL
C+0+VMmr6ctk6zGRyvjfOoajdkPawe1f5v80ZHIcBIeARRab9Rqsgb9pTHDuVqkw+6ENVyYnE3U2
gdut3NgM17ge40WuEboDoREf2B0XK1tk7VFt4zpaEwmmL4vcLC4Ja/yiUzA+HWG9CsXhUAl72vRM
aldGvY512rt+XiJaaRLMV8NxsLqvaYmqz5H2J2csDQb11lMUND94Br/Z3a61rr3J0J1oe2QrQHEx
+y6EVumL3jOWbBcIqzDqkRaakLtrxeshRvdYaFmzMl3vEDTTiUjH6Jxn2DnHUb7NaTN2hji4YkNc
1URMtcC8F1jtyPQ4Rgk6+860i02T1Ws9SI5FhS+sLkDTW2QiLGF42rOMunG8ZxlO7r6b2B/HH049
HOMKgI3thtsmqH7qPoJYJOInL4YSDl+UDcRyCfRk+jwpvMoBkMeuMd/6JiUTwGqf+ODZ2nRik8i7
QPnWHzHfLlRJBrFuEHIBfVCuJN/oqkRdFw5NuwR3weGqpxkYd9GXpvbXpcohNCivWGoB034vOo7Z
a28AugP71Rxb24iWuTXxuzkgBPVqRj2qdOl76otqfrrSAdmSiHvmRoTORc7XpgUVJczAAJG6N+fm
ZrhzHOhCdIND5Hpug5/CzH8ArS3WpPKRkBZyO6AyY/lx9XCZVUSoaXVABSG0H0NUvOR+9jUbxKpo
45+VMoHdejfOFzuesGyX+GBt8Bzu8dV9Nv3OWkaOsbEpDFgvcPrmHCQbx0Qkco+mUi2souWfNz25
VB12C9oyE88ilORxywR0G80pa2NTEfHHLGLT0FQnVwLVUyU1ppW12RHG/dl1R6RWkhUzs8f+OQZ6
GKSttoNkuOIrdVagATN0BHQuUndjds218+KfZIbDq6kaek9DuHdGTMM1pQMYDSRRIwbVPDF2VEDc
Ze1IpoOR8cOVSERG8+zKIFlZYjoQ4IvurgZzXZnmzaX9M6vy2W/XzpCJdSNhjuCuIbFeHsrUvxoc
DCB2Ft0GStk2xV6wSR3lLaeaNPcR2v3AGQqAjzhYZfFlIp05dQyQHSXLvfEcKxTUrdXukqn4XIi5
0sOGQs0rjj6SGhbNisMeSX+xo4Y1rL1XA1azYqsC2IZzMOkPJczkQ1fQdhwbohzorrVeugkwFOMB
3GI9gacsqa3b/OIjKsAnT3qET70rxc9I2+CqLECtZMt8spyd2SarYcAak+TjJzciKa5U/cbKC38H
E6Zae/Hn2kL4E0+s1159tDK9n0Hd9jruSYyABujsOhPJRlVd6qIGZmLChkLRXx370TgEAiE4fER0
2hirBiAu2JhQp5Z+2a2swIHeW5Q/PVnCneOItMxG95+h7LuzXjr7MgqIzpqxRClESjP7GfvRKePI
FjoREc8VgQCFu2pJsPIt962vYf1AZe2XcVASLjk1DVyX5BkmvLPSkUuvSSv5mtsmXeqwL5cWlPH5
4LtKa6b1BcmlrEWiBKVI0WbUb6GON8xm1jv0IwFCY+xvkwHmaBTkT22Jj8Jwtz4QXuqw8McEqWQx
VKTPRCnodZB0VxUUP5s8gmxbEx3ToiSNYEwr4y1r4QU1HhmJWU5NASFlE/cea0pqlptBg1hWgXpU
vTpQuw3bKPe/hWNyRgz+FHjjLXatGzXEi2xmlXNvv9qsgW1DUp5T++TXILVpe5+BrfqqTwn5eeb/
EHZey3EjWxb9IkTAm9fynp6U9IIQRQneJoBE4utnAdV3NNEPcx+6osCi2DSFzDzn7L32N9Kpt4YW
HQY//KgFP6NMvDetYrZksfEwngq4JYdpZTgumdS+Cyoz/kqabusQgnc0USJ1jYChFISn0nVe4mjG
HY4ebbLIZJllGUyKE3/SZ7eyXtBk6Zc4TC8JBv0MOXmFQNtoSdhmQVOie8KNtU/lH5HUJ9fuFfF5
a+eZXPRqVZDoLk1Ex25DpnRlOUQeJB+61exVlOJmr/fFEBM1K9IriOCzRAtvdHuOaqabznPNQq6b
XMEMiLF8F8aPGNrEKhy3iU50czdERMtY5D4VUgBOJx9nnTRI3PTkN+dLZ4uz+sHkIExgCYxJ+w85
Ffwqe9E8Mn4yN4reb0u6xiEiy8ecMexZPx5cO2bCAjyL9XiwdjGlIC+rJt/RhlEHFqx9M8UfDcP2
tSa8AEWwQ65pBhOJntsBsS6O3MLbs11z4mLnMRmLbepN45rvrci/e2NAThGMw3WqQ+FIxffC58Dh
9F29gavOX8taR5bETCJJeRWTReRPzEZNMIoVWod6DIhaSJU5H/i/ezbJRxjct56v6A0UBq4uI8RD
gtq2FtE6xKlR90UIX0nANSTZekVM9Z+hy54JNlaTOa0HTDtb1mgLxTRmTtKF1W7M3RunUQsxRXSh
9Nw0JfOeJCEo0Cd4UEoKD5clrS8dWAqkwbgWqRKN0TQofU0KIHzky+8l7llnrXEQZ/gAf6Yq+sEt
G2+F0wIvamHWgftY2elsb7e8/dAg2rcPYQJutDVZ8bNSETMF5DL5bTlnkQDCdv32FPQcWaNwsvaM
b2jkY1ijDxifpNV8OKh1yOLlH8fE8TFFDtAbK9ooPnuOXv2KmR+uPMqwlTe8JMxTVjhcz6Y+/G6H
HkBbRKAWTpwhTLdR49pru3G+BcTgbTx9/IDCaa0A6SbHmmjgvC30FwddyOAbSOIJdFhr5D4nFkmj
MWw3Ts6DtYWXsbYzavRI1gDkPM3YeCnma/6JFdCA7re6nMDGGRUdgKHdwb3ydiliuoiu3U56xFsp
tz6WYs4R16pfIZLgSPAeNQiugI8MltAtDOj2jktVy7kHiNWfXjOYSUzaHnYMUhz/tavL6IElmNBc
98cM2LBwdmyVjt6mgWX90umtjtJ2cEnJ5LKaH8KGJaw8kp4bPxWOa76Obod0TLr/Zdho/Ltf5jFm
YPaJycH1TQBB/+qXqahrqXV1e1Wj56pDC5VgQP4FQ6mV7Bx/DzQDV6XV3jTijDaSecPsjkVcNcEa
nQYtZ4N3D0iC/4u83vi3dA1dDVoS3g3ktmNw/re+JmPyHEAgpc2RJf2hR1hQ0of5cLwWM5uuqlM0
hihQ3aI/2cx57vqCVIRI3UBtE2zv1v9lpGz8W2LAt+SjpeOMjyQNttC/5pzMR1wvRiFK+xBrGGMM
+0YsKPmPIU4Hb5KvuhS/dMM7ZXn7ONJZv1p6Yq2nnDSz/39GbJv6v40Yng3tww5wHtiG69nmv4ZB
QxjGkRobliiNwavejreBv4Psq13X4dnt22k4tVF0iwZdnBkr2ufIIKgoyGP7yc+hvujcKgQ8kMyb
6OE26QNxbUpG4HNv3yxccTRt44fTSUyKyou3TuWIh3vj30ZZykg9KyPCiBP4HcQ/W2/exE68XOaa
8e57spjhD9EOcRtK9mmWSIa1vyOB7uMfjR4CA8eFJ2DN6JlmaOBalBUGPEznKx/kI7RFZPJ6HvPW
NIi4Fh76mPlzOaVKtnoyL4Uc6m0LPXdrF8E6YkbyGfQDTBokl/spD4pd5WjlNnX62SVcqG3d2PGm
IaKVweIMYQJM4oOUhzerzw9Fn1mIWxCKO80T6UFPJuH08boL+b3eZ4SR6b+4LOozEwqJe0pXjUT7
GoLqIgNPzEyckREZZ+Xn8UEXydWTE11C1PDOZHVYaQ2gv27/bKONuClVGa9srChwVHHG3uZvMM7D
W9Z9feeETJ2KkGlYKB211XT48iEHTSoe8D2TUWKiHVvnJYHY0uUtCUfkZ/RR+2ZUWAI4qgeXNEuN
Q623JJJYHfMqR7v60HgfWnqEu7u2cPKtmKhEzYPDHmx8UunPbWxb+4E9sPS633mb2sfQNPxHcGXJ
CS837zmW8nUGYXZYQXHXVrYlxXWKoD11UXkRfl1eLNLp78/iS6fFl8mCsbSawgIHKPbHS+jW03Ws
MOAnVkJXvHeO3D6ItiOjfN4tj+irqucgg0YkUwgHXZnKgxePxb4Ouh8Kue6DPSht08eOfVoYouTH
Nqj0raMNLdedxivGTOcwkLHDihY4lAyJCYoAeYEW1u3OD0r/aCkfybyw872mJIGwiRNtU9PHnqH7
5lvbTRHt4KbY4zDP5oGjTPtnjHDTM3NDcnMarE0Jmrn7TTc/02z1pBq9OiwfMrQOlY4n38cg/TbV
hJPXwQCyqNKra9c21TXoEGrbArdAntBtdxq9xO0eMqTWIKsA6p0Q7iqne2zmB1n4pzvsKwwTOsIy
k9fRL7qnPHfek+bFyVTEwaah6xYQG42w2VK3SXnjxi2YuWR1cMbWYEDF4kFpYLMrt8kw29k6Qnse
eht7bCHV43KlO5wtwnnEHQOTmkkfDBnC2/KMncM9VqH+4gsXoV4YvGZMszYjQRwHUJbfzUVA3b4o
4qbPeBC9ra4X2kXPGussS5Iz8EmEV80S9tr0KuMTtozKNgMY4KqysscCT9+zsEhAs0d7evBFT7xM
DromvNLLFmf8G0G96roBelSRl/wKi4QEhWzfzAp803exTBaKBk9FNbWxm475XJpGw24yyAMKJmd8
dMxBB6TGfgflJ3oIhx8e6bCnxMFFT7nKeWK5BuFSraTqvxbFNKFkCC+szLm2FVHOuT04N/ZXPEs5
9YXrkZgtbP0RpJECgBtRW2u7+0jeaUIPA2TePSuHKqLNn0rLfru/hi35R7SY1Ytx2rgtXOCcgxyd
koQcU0Iiln/XjnbxNKrHfDbweNQwu8R1aJjNl6SPxFfUVvmmJS92S9hFd83prdnCM16H1slfmvK3
cgoWprmJ3o1fbZgogiUqseuF0H6FJSWWGoKHGjXiDWhTswtHCFbpPLshnkJdrNr+bfg9DVVueWI6
kfTQFZCqfao8qKuazztXPf/9qEaQyrVmKW4+KU7tlVviZEqFcSwXztLCKLbjel8j8T5Y1RisUU5+
D/jLfwM/s/JQFP5gYhtjT37JHHJzYAmOz7oak21idEQl6+QgtgR3sZkNiFRFV23NkgyB0pZrSP6M
4ad+9HFHDDLcuWHQ3++7cMQcaNUjna35DqwGfGC08YLVXfXRceY80foH5e6hEmmIk5BhVXIeQ0Ni
S2K+HV+jEVsW4xWX61jtDYdf5Kj6HyUso3VQBjMVjAfvf58FtmWzygzg3qLSvKZ5EO0Z5JXkP1gW
gvyuxdA+JhkRGPVLGJrRYdTSx4L7m2ReHjITXpBJ6HLaEokesJO/1oEGZA6JI3w+GvyY/NyUqRXd
5z9wo9bj4PuPSnP/QEYeLmFUyQvjxn6L4Iqk1flyeUGE3asPOoOILrqhq4FIgIuPp5EsCe2KurBd
xwVHHPIl0cNQfMR7DXZArqAyTHXcvwnQxevasMTDff8DFaMTnPn3h2oyMjSGEtCjy8j5OrLoqNXy
1OzfOa5v8ym1LnruRO9JFXz5JEIf79KUDqrQysdtFPW18Tk/0TOLhOTQqTalj+w0cvu3ru1Rbzj1
vtcURSdqOEm5SxgXPba1JolWzMtowk1dwB/R6+oTxT4KP12ns5Ombf1Q/Wntr1giWuuSwTikLTfP
MAVUewjVt5iTrkMZTK9E1Nh0KNI629lNPl1xmJhbvTOjregbDDh6S1E8H7ziPh03Iwk8a3Qfh6QP
8485XmqTKcc/F3bvo6hRb6HZbHqtKU8udzlyxL9PVUC/pdG9b3dh6qJRlYXtnCLm5azUQvQHZ1nN
hB7ENMr8YBtpTrtXDPVXi2JmsaILzVIPdv2zSQvjnWnAdCRbhVjOswDD++gYuPuwFafb3LEpo4zK
lCzduj1tyi5awdNgKprf5jaWG++ETePXmM9Hi10xg9KyGwApbHNX9YQLo0Ajgw8miVa38QvYDuKH
Yyu4uMtRnIO8cS4gt7l1AGpbkFZQR/KUz7a9WI4ma2LDaRKS1t2C+NeM2HnfQ/9DDZmPatCnm6az
lC+XxJdTB2c2vqIpNzTy3US+d8ld3SHX8TZp7pSnyMh+L6C1v7k4lemNZz3J8XmYxsXwsFCQAr9b
DnNCWdmzy5UIxgeloBt47gCbTfThsRYMKJbLpPXGp8CYhkONyt3I8+JbY+h/khFAy/3tQVeE2s/J
CXBpc8Zvhn/DRfRCE94Lz80cpzJxUDeS1jm1Ne2WwdeuYaKlKNMq9QPwNhtuYHC8lf5u8bJVuYAt
WMTZ/VLasj0kpk1ZPEX1i6qGz2Bs/Q8Dy3nBOe60PGTzM5UMH30bW1cs4+ljEEa/m9hS3yI2UN7F
vbl36lp98xIwcnpiMq7ms/AYflbmNU6r5NoY2faOYhsgkRC211DMh2xcuD/sYwAVbKcjVHyLVPcW
TzQmUYMzoXaj5iFt5LHCGsE8o8jekYmsbdIqnjpsUYeJ7OJ9XcXJa4hDncXAvbSAjW6REcQwM+Kn
JieTqFXtFimWca3dziAlwtGvyyXJBPlK5s1PpHLlQ5n0JVTTmtOyRVN0uVxe0MRTsziNyTY7KEl4
uhWp4hdJ98IozM9pHH+3OHwWEATqxHef0gmi99jcOKBZK8ZvKTTJ2QADiKDZkmtkwSSs2kNNkNiq
U66OPV0Q8NCpadtk0mKsjp9fu1WlW+44xTH1amfwtAcmbqrMEzfqvX7iVCCIcVLGOtSy6oZ2yd6H
nskpX1TDMZIVescokteqr7t9Fenyyrmq28fa6O0yY/w1cZddORZP66wz259VED8Y3FFvQ5Ib9MtN
mm85lQHszNe41opNAaoWnsxs6S7cYtOXOpfz4Wx51enEdHBbglJ7JLBbWE7DfLIHremExruWuF8l
I9ubEbbmO4OYjV2040tbjT3x8bQsZsfi2Z8rHBRd4D1Fdlqulo97Y2Y1+Ff5FIy3/3nqow6INstn
dfrPyCU/xFWdv0FGrlYBkc7n5cGbn1Up9KD18jTRnX9//eVrNIH4rUkJLWCWsi+i9jrTws1Y2SW7
IEjBhgwPoMD/aBMVzTPh+u5D4WX+o4E1fRkLdxM9Z62Ltn7itU/h/OAUY7mm9FoVRdU8p3FKi1fE
n2HlAIvvra0CXbjTZxNmVNT/PCyXHB3luqvggpNAb91aM3+i2NSOMDLaddrV2hl/XbR1jGbYsztb
byB+IirYCmB4UFw5llVkw7hyjQW3IF2BOPc47Z0t4ieyam1L/ciI6OHeUW9OUR+wbJCoxiZMM7mo
wQSF7pffIQvxuu7DwRxLSHJzGG1fX1PuOi+OXrxlehOc6Zw+MbaKLwvhk7tgzwyI975hqFubRtMN
+LS62UVHT7wJHuf/ytx9dDNrPFVRqL33hngnAUh78AFXXtuo+BkizWF46n7ZdvqnzbL4LWMmvesa
1zhZwy7wvPHNGx5tO6k/SigNt3hIXvnVbnV0kr9rQbkwszon33xwHUIjwxqTgec0/RqUpQASIYNX
p8/ltsgz5vGzDs0ygvxACq4O2mSkSUtFHDc1BVNERy+rC3At89hMmvU38Pzpvpv5V7kgPdrLYn+7
yJUn7IdnJWmZM+6BjlWMYOlLBbagYDicjE7xq5MUEBhZ3zrN+VXH7UecZxRFwL4oJGVEB6poXiIY
IM9sCKhFG0mQou8nP4DlLLbC5cMwiLAUwtjXQmd4Iw7pmxyl9kDj0n670zsN+kxHhif20a+S5xJD
8UOg7RftPorjjZGH4tFDeXTCOgeeJ8I9htUvfHbjoHpH7Dqw19rUVEkZf+e2CFfa5FWs512wcit6
5q0cM4yN5BNraE5+kh538GWjv+sdrQKT48c6qus/kaPpD1AVmDTOz8BCRLsJdtUDxTYfq3Wq8Awa
CU5nVlZ4kj+FFmyoA7wv2v4oqoLGpAOadYe00q6GVcUPVjqivvAGCgEl1kPQc8CE3HTKer6YX0Qa
U8wmOjjOnK7WQQkgV/05j6x4b5swR3vHSPcZsS0rZ0moMDb9YKeXLs/zvV3VBI23MB2NeKDVkO/S
sTvNFr33rCDMoxun4czyHL+bHn3UxAIHsrxad/qnrJzyEjEt8OfjOqMe/RKNRk3XmclRFlAfBfHY
7TO+NF2FxNguajaNqOBQJS8KL8wmdaviiK56do+WaOj3sVUPe1+SZsXoPtyqWqV75Tv9ocQ2+jbS
rTMo+T6hw6CcL1XxoOvqOiL226Ekm45VJd1TVHNoIyVlV5KsQoKAXV9rb7S3xG3pL2EQ+6va0b6l
GVE+/vx+yOf3gza/H3BfAEUj2HaEhRr4NpXgTEE2M0977AC1qaQjGVATI+Rt/o0bFIe/p7vliFea
9XlY0MwiQz7WpCN2Ahkl5drsswT9PDyJZBjsZzPU0OtW2avnG9Bek6DdA/Km1s7LyoQ67FSHZux+
tiJoX4Ogzw82a9qeKv8QM3t56IOC85BR1r9j/mQpDH8tG1ZmQVi5XYtyN1aEArtamn8VzsYvUG4m
dvFToOrZBEFQXCaQvbcM5MXaCbLi458NW/evCOu0B1eVFPfNHEeRZO5LOVnhSxQYrwXb9bWPtOFa
VTapCf4FBub4oZVtcXFd8ABN2OrvsLg2ndG/LyRtUnmI6yXpS1mF8aLi7rkXjv/qpcMlKbyc+GmD
FUAYz3HTPzmzVj4vxo6EW7Vt4Pa9Dl6/9oOhOg/Ut2gzWzSYVaeFZAWY+Tmy0cJqTkrqqht36yTT
u+d6TtnUteBQtXIvmRg0tIroc8FB6hxSucu0rHfLpbUQkQZpbz4rtx6vgZlF0PktFy1eRbA2bCLe
q1OwhQ3bXMem6zesrUCIZ9U4fxO519oemFFJJ8yBQ79bzFJDlv3yYBc5KdSXVFncmSCGVhiJoMcx
aVxAL0VufRX+MNA8I8K1NrrhOCXt69jf0hoVF8YNQtNYt6NRb05cxMtHSbOPstp9oyGQAughqToK
7PgKIbt+J/b0VctZN9y6T7YZuUQrSwnnwwigc9pEfGwif0STnE6XZij0TW9mxia3MyLNmak7zKYG
kPWTaX0gRAetWHraLnVbBq8DP60hEWOmZvKFuAbpHAmBKCOflwfuAn3Dylntwl4Nz8ENdVSI+8Dd
LlvC4Nblk2h1MPe2tklsdnI1+pkCNM1Xl4341Spg0uRvdQfT8Eb05cNRQKr+qScY9QYL1iYnQ2Y4
nJWWByZUpMOo3t0ulwAVT6OAHt1bErThwjUczeiRtKJdj5/yxXD+kf0Lor8oGWhjVnra3hgx5KUl
r1OLlo/s4GCz8BcTt3BO3YJwd+SQXbHENyuNE/qxCRyg1bLMT/dvC3WEzS1eQWH222Qdz1pt0vjQ
S7U1dtaFRkbFltHanO/sQhXZRcAg0yXanwnXL0dTiZ9kToRcni5BkLkBwzWULLcNyUOHKCnMuxuF
pbbf1Kr27eOTQV+P7PKppZ9ittq2m0mYuAj7KzDWYz/T95eHIDW0rcM3v/77sc4N1DWvCePRaaHS
XGcIMICh2TjJHLlcqHbnsK9uWNA7DjZpcy5Gs93QKf+sSUy/LFEHgy3qE1MHkh9mh3pp9BJWZNzs
Kx9hx1wtWSnpX8Aqm41lxeWFuGxKgrnSH60WQrkd/2EOEnKqCOG6TUb4agvN7NeZIhNicd9MJulO
OBwrcvWQ0XbGlB2A/ocrNw7bndUTG1N7PSECbd2e0CGwrquhfKplSoRWairYdtHwSVW9nTLT/YY1
R+y6eQxWxg6b4Rz6Knkj/p8HYQ6PBUlnl0nov/LODn/r6S+ZjM+CHerUt9mmZlE+JwYnGKAyqwlX
Hzs5xpsdQWnsz2OVHPC8x08i6e9IZx9x9Esn8BcRiD4BEkU0kmk60gEXdQjN1OUBStOTLmbQbK7e
MsG3fG9vupmdPC6HzN755uRe/tg5bfcgIRqw+0Vnfz7re+TVQoWer/95WsOVyiBbkeNZXcWkSPci
PWuVEa14SohWXCW44LBDRYBrcHnQXQRl/VA2Ym9UrXsSgqpvKXEbpaMiklp2Ydj1Ercq4Ma+4GkV
DxigGQNNg/2H8QO6q7KPL2PfJJesDT/9sqUi7YXatp5hr7ID6Qfm7ybwXzxNn946u95Xev97+fMJ
jkfPPko8d+64zu/rp6BmlY031kj42arW3LMXiO7TgOu2ElGaf8BhMXmjeNlJkgqxST1GL/PUISPW
4BF34XkQJsUBKqs1CnYIxX43oFjz8fcW1FXCr85L75ckBgYxGj9tjqr7IkoMkE4Wxd8nrEnrorHs
cwh36aULqC/dSDzpdRhfiiH6MPg53jmuM9TF/bRc6dN6HKviPQ/1HjI/7Bg//xX7QfoV5mDWVKZ9
JFY6bW1G0ugoneYGOdB1RfK6ANBkY38m3qggAKKiyaraOU8NrBff6MJbGfrD1lbO8FzmNaHW4TS8
pzodTbLNmGbkVr5FA9acPQ8L+XwOXPaz1nlrOkO+Gbr+SyuC+dSQUMwOV5yLJHWoL5AQI0t7Q2Ra
E9GJb2RJsFe5b0mju9h5xxzMC+YoC4RF62GS6FDnDy4vR4bjXypaHyt76nDX/m9yzfKsQv/h+T0B
Bo2j5V8IBgut1k7SZMOmopgfsRjRc5k/6srY302if8/MsLmWto6tZ2RTcVvSV5fL5QWlm81I5mzT
XEXjBKfKz7fLq38/hewz99CO2pskPeFRAe05aiUSxBKNzePyMd8i5Zo/4x4UAyEwOrTVVI/qvVdP
/UXOUu7lWdF9Z/rTEToRMCiofL+/iBzzmabIdbeRICAMQvEXMYx/y6HzHUVMG74etS/mK2jDktqD
l5UR+ei48VkLzOLy9wGLXYtg2vtaGo5Roc+QLah/jTyryjLP0nOttaPcPvswY6t/kBwbNoTwhrtl
NXEqkV0gef1p9LE/DiIR6zziTRLH6ddixypBUB2TDFSerQPOUTh898s+1PdOdpG5iYqzv2K8ybeu
1ccv9MiOJQDBywLqiVU34kcyJXI7VoUACYr46OLRPwzmqbPJwXNY1L+Pmv1YjeXED/HBmnKKPLTl
inrlJQlYqKWitz4SMxhVTnfIqtA8ev1wlI7prVsqh5PIyHqIA0YUuurytSW69rsf5R8c7d3N5NaQ
s7WpfvJ7WM+zNh0/Iq4dCQnOG9OrNIL2J+QM7oXGiK4pe++jo/E7z6UVHi3igLYLMWKi+llZLhOM
f3q/1PDb3mLOhzLIo3M0TmhtGnFOA0xmfSjhIAowTLUlHwyFMDvwFEHe8366NMBN6ePlsKpf2qAF
59r1z33KgI0OqnNmuvyZC/Ikl6uaQCCsCHbzYCQ/w6QdH1UWBGs8YSd9noG3iuBXLESMDXuGAgYU
rE+t4kdsZPWb7vafHhTvG2tjumscbHS0//urZm+baI6JR+t8p5tOLk1e1ACcfuZ9VHUx8+D4V60e
CKQ7egufUOgVWHooPFYub3LuZCxpAxK5T28J73vklP1mwFtwaTWKD0PZ49qpkrdxlP3+Puzu8yE5
V9apL1r3vVMwEeDRBCQ8mWfwCs4RvSIzcLpjZ1Y2uusFwDRhwlqc/29hxQatChrY2ZxysHwsdX6x
T46QD4r4JtClrKUayBkhgg2mRLNt+bK7KHWc17nbfIRgA4h4vkxUmF2dlDOfJXaqQ/SAx7JG1jmr
4uh42s/SBE09v+p7eXS2BGcUZu/GSwVnOeiC5FuAPeuYjminGEGYpwRr5saBBZ+5XkaitCz2dlPU
R4aT7hNJPhNh0Rjt3cg+ADEx1vkg/S2B1Fq2tfzhQQ6as5W99aHNDt5gflieDb6VIqk1swtDvHek
G9OT8NzssXGsCNNtGH3XyrjclrlzCWkcXUsjBAkGdup7gB92LcHdnrshSN50aKWY/ozTInO4O3p1
z1QHtjWLo1uqHodYe2Tao72brfo+Fln41oYp44ioX5kuHq7A5ebJ6/KfQi8J8Mr9PVAvPUetTMY9
bos34StGVjDH5bF0xyeV3PxWT1aMeyWU/4gDxTz8W54NbvOj9xlcLe26yTOim6ufR1cj9rmpvzNZ
WaVTPK04FjiXOhuPOAfaTT/HdsX47GPPKJ86QzeO3Tx7pj8MAm4q33oXTwUygR+yIQ6rDY1pv0Ab
Uq8jycSYADyXJXiDUcdXZ6ejAQE9qWbc8WNvtBM3AetlpDUVEr1oai5JqZ/9JkSx55CMcmjTgHW5
brML0XXnqu7MgzsU4UlQiDf4ZTDz8FqBZOlSN+JWh63VUw+FEyuCjkIKUcvJF4AyO78n9l1DJ8fG
+UrOOpjIJYAl8a1pDQdpnpV5EAsqr4i2mj98S2ODFdH/1FT+jJMFGp/lHImIwqcowIMWhKtaQCl2
yCPGlVMrddObDjlCmtUpGtLIPloNkWDK5A+kFfEpKLOTATBVrVrNMI+ZHv9TnXr+JPf3t8odcQkd
NKG3QLmj8lHsrMmKNl1ae2ub2RBjUpM7tGdwjhtit9CsIsyRz/OVBfPz8f5z9fQvntxIfxIjlE0n
JutoqZNowo/7pa6VbkS4lanHm3ieylv09S6h1XobG+r6Ogw5nzDITy5YioHhzHOTsH7VKlV+ZIEQ
iBySgu2htgi4jbRj2KevueRt7Qi5izrDOi9DdT+iDRPh6D/WdfZa5u0PBeH8wchTWiC1Xj1qjAsp
HYU4IHsvzm7tIplurSetNONvhNZT2lMtTDlDxVmlvsiwwjZI1nXXYamIm8/apH1qUwkS9Zq9kIVd
HQPOVHurCFFF0RzdL5lAek4c3WKx7w71PNCvJ5IA+D42+Lr6bzKRz/eXJ+IEcs3HZFR72sqaPHEk
G+Ae9dd52jti8HAfI6e1YY64wnS/sO+g1DlGQZjvG2PGsM8mNGh8DShtMW01rwve5Qg5l1AtvzOR
YxvisdIv9izgseYsSyif2vaexIQsIbjX46504n3Db2Iz4ePckMQeHYwye8/jRLvR7nGIiZ/CrWaj
dpUDYyaZzvMDhOKDiQzLR+x0o4/xrueieKx97dEvpTrR1EEsIuvmuwnGb7U8xFXvbe98Umx+irbY
XfSAJgtsM2efVTxjzlTjGMeFKykDJkQhs0kIzCH9i9avjKut7dkBqptwzaNDA/C4cPGZ/bZOVO1J
37bxMemnZfrg6DDiGa9mEW7zZawxFMOIsdZX+wxhxjbpmmbTYjXAXIAiyErirYxCcMgM1O+tmAYJ
0TFuvVuH+Odb6KkcZsywud9ExDqkqR3jbqutj7iiI1trPsBdx1Qv8BP3djvBTCb7nOweRhE6cvWk
isABSZqXWuF8SK1Iv+IcJcpAHJxXMydcOJEhctNdx3seTXEnzniCxVk4tbOJGk4RjnC7y/IQ6/oP
k5EIR3Is4iyuWXdMLKR3SYhQuJJXDywQC2BBGN8in9RTVwGBa1n6DAqUZobiOKreMX3LudsKm4xj
HbZN6z4tt1YobHbGUj6IcOM5hEZ4fThXZvMb8rffp/IrKknBcQxNEvTgT4j0wSnd32ORrqWrwkKA
zu5prfu5JRGZRX4QOXrihuV61cHTO09WbR2SFp6JHCfgdNRkR0f3xJMWo15ZLo0ae9aCp45J674k
HYwIOD0r0Ur3HW3AkWY8XeBGbRb/v6AO2WqMB5/oX5k4evnd1C0/U1b0e341og0ePKNgiL6oEnN3
eO6bIPg/l/wBtDvzRBZVTpOIs67MAe9Xg5uep7b5s7xDK6RXTDUkrbEyhbPaRhJarg+3oHpqWp+Z
vrS68JgqfZvPWp3Fvk/Pqz8UyTMbAPl4rMNMrC0afT7+Rt+ERxuMcfBILtEvmjJ7GaFr8YLYO6d1
/2m6IWyH+dQkI/avPCcviLS86pIOefTMcHWnNdZX5+CQSG3rP8K1LLMvfcJAs2xNRs05uSN812TY
JY2FUydNYDPYRUHGYGukq2HIX+uShizYduc4uuWwK0Kj/xjGYsvIMXuNRZm/YNsHrIT6IabNd5dO
paRxn+93RjHjC3uJq9/yQTfH8079zwG1ot/Q5Jp1tCQZmsaMmWwNkiOiekzp1ecvMuziTy2aMYaD
NVti/OGUWA6228l891oOZ2UQkCbpWSO4PI67fx8WOcNyWUr7TZtjGIyowVU7A0RAvUevPVFL+6QZ
2PHt3t3FJtusl2JwX9z6k1mthCANYLHtY3AKtq3PigFOnBCAvDRvqsWySxTwt44OwyHtq2Q3mDDb
5yUpiAtnXSZpvI1BxqOyb2ti2YAGoPusmw0hAhOlwTxUZq0411lY7QUhJ9+z5rUNq2pXVWPOsCV5
MbxK+21hoBdU2iujtBFWILSilz83qbTQSjUmkCkiAhsdvzZEPiZHi7tmliHEgD392mDbqHF/R5AB
DyTUlnszt7W3YQie0s420E6UFQV+HOCyEBEUQq+095QRDyC/kX0PNjw6cM8TVOmh2gdubL824fda
DPpv4l2+Rv7oNw3pMCdX0axLmEtvyzPiaFu6GQiuj45JYHc0j1B6lzWotdVTXrjDy/8wdmbNbWNp
tv0rHfmOagwHOEBEVz1wniRRlCVZekEoZSXmecav7wUwb5etctg3MoNBUrJIgsAZvm/vtWXNEGHG
0ZlTVUEQycjo9dbXMnf03QwU8vXkHpHDsL/qyApUFlzx3hEsBHnchT68jhESU7VXHPwAjbxtrNSk
CrjUiQdhPvDVPfwGZRVl4YtPbEW+dO3iqy1L+ySx0JTWgPvTykmeYT2ymYtOQo5y16lEWFkeF6Qg
mmeDgD0/w7dFb82+QeLVXvq5FoOIQqXlweL22rBez5othcCRzXzPM2S86WieLr1ifG2tpidOOw62
rh/h2A99WqJt+eDm6M2GCiAO1RB5gGCub4fYIAorpVFBno52nyWhdh/pICoY7Ay31rcVFsplxWyx
DxwCaucBKOjlW1NaBLXQ378kjriRY/auEvxwF4K1RvAbcbmkiL4jId1d3YiHegyVY+y3Cf5h/qAa
O9lXMKDvmaDdDb576UfSvwSYcLY06I86qsIdBOiCHV5w1mOzJQ42/laOpnHbWuINmpe569nGIgIk
M0NhXQwxI0reo9be4eqIvrqkt2/w12WHnNjfRWWaHt0fCgO1Ob41qhuguQOvFvU9RM3CFwudcPPr
QD7YQKfTsDxD17lpRas/xkoUripDkXua5wlhiIlY9mAMyEBpclrhCEBWo+GYO6sphwcq0JsoQlWl
A1U5dWZcnwPSu5cqmN81yhTjUQnIDk78r1hJSJPt8tt5b88Azyaqe1DSj25SEyXa9NZkQp22kZSU
DWULtO/Bi6voSxyrXJgTCfY69FmN/jiXxIs4hLjtoqiYS+Ik5i7xhG81tWj2TVDbT1Y0rFGID6/E
kBsExMTKXmkM8O6pTQdYFWfLs8uVTjbGkUWU/0VwIAgnOaueHj0ncfCUJ2H/MtZlCAMgHB+EHVfr
lpR4t20OsjUFQWHGq4kyhSJ07d8yYvq3javVbGCtbJuqGRFNWMVQcSftFz9C4AA05WvfIPpSmexW
qjPeMk9cir6glIBT9j7xbNTBUrbbxjCDhxhfOjuHG50Q0OXgECfppcrLLKu/1gmGPFcxtLVIg5sk
2dhDf0tBMdmgACe7trGxE4QV0ahjXyx7p5ZnC+TkMh5goxQJFr4E9f+NoZTiPi7Hb/N3kf3f8x2t
OgxXAR0AjwDmGVHMHusYhB2QNK07GZb7Jmp4f7FrG7eqDh5X1aqCXRkixtRqqfBxdqxYdaJrJeWy
pbyLXgWwpkGvMECj+zUkankZJsB+hYVDoSdBbC18/VnxNVo4QWn5J3gNdj98NcHRt23W7dq6Dre5
rpPpiO7stqESFObJbdEH9boTxJQN02RhJJRK0WWTmxro+r5v9Tc/Bv2qF1yeKAPTr4SNjUS/PWtm
LcjTIoinM+v0yXNG7KGUr3DupNlFQ768iGK9P7QZICyDgPtT6Cb3oVuV56EqipNskmqlIMRdKUVs
ryOnNw8GG+9lH7hQOimeb0sp5Dp3KvQNlvWsFXZ5olhSnXo9jzd058ktdj5m54ox2VcSEF4LTh/3
iC3SxUK2JYUiXmemMZyL0HhCA5vfqzHMfV133k2DaA7XQ3c410H+XRZpdWWTq8ppNHPqk72xjbVC
ox5JwUhpIcFhhp36GDFKdenlzw4euZBCF7Rz45FdKxxEW7BbgwazTLJk3M0leS9EdBuCAvTYDgTT
ajHOSrEf3L5b2pnVb7KxZRgtQJCTmdksdTvDtRPEZ8WX/gu4G9FFxMsq1d93onStapH3FCp1c+fj
McNx1rD7Q/RGkPJCo4B0Hw71i2NP5S0HyabnhvbpuipH7eoSGymzRVAIAxyR2W0s2hib3s/ih4pV
qmN4t/mU405QTH4qx5GV6vRQgzG+G+lur+QeiE6RwgKd4n56V0cQSWpmsx0ZU7/Qx6f5mYjsw1Au
A5P98urHuY5FImCcCw1XPbVxkqxyUt6+GG72RUa0GpCWvErbZ1EXUaUpCkQTbZQ/zIcGCdwaQd6e
sbO6b6nJnQwRP9G9Mx5HYzICtw0nnBJMOpq62TJYoXkmKfNLxbezloplbwgOxD0KivgUEMAuHD89
z5YJtiTuLhoxm0ZGgLY4TFsER6n5oNTmPq7a/o5MDvPBsqSk/6wikq5AdtSYF85ZKtDYUB1W6efv
hyQYzizr5apuTQerUg3RhPluK6VNp9/CLV52zXB/bZ25uD5XXlb2N3VM8QvVQ7ll7WFtWHcP69lk
AYzk74dNPTaP43kOIdBilHPhSP/BnwJlQy+NJt8yXqEEHQQeNuoa5M2fbEskkDaxVXm5xz6SHyyT
WdeLtKlY2kHAYnSq9CK2MhYBRrtjaGC3Jj71miFXUQ687Wb3k6p3fG6XrBlXl6hxYhpglSfhCIvw
1bD9G7MdjG9Mujckka6EzIzTjPx2C/JyytG+NUo8h2k6YMmH6DYQd7Ih6sm+KCrbt9xkdGy8fXLd
VXsoj2zDMnnB7CA6P7xX8d8gsFfbdZoIhE80n56u90LkS/PwrulltMi9DPFkXFqXiAX/NZJtfh8x
GOoVNa6R6BhUL1pnHumtlfvaK75kmbru0KoSJG2NK0a74Fs+tnhYi7Y7SLJkKXo6DBht9lUHnLlO
ahq7c5WaFeTqenwaWxDUPM08WughG2I2OfSauym1onoaEYLu7bKvWIab+jLoQG6FerG2TM/9KAv9
kqvyi5cPxRfhxN+Ico7esER96/oCy7vWvShWcmB2E8/hQMISrUZ68r0fLkkBWuHrj+9bw6eIPTiY
dOpe3aaZZcIWIiTB6Un4ifr4rkUNCDQe+oHGnLUh7/OvbkrscvxS7JzKgQwTJme9HxHys8O+Vs1U
L2042QMBE8Ftnz1248gjL+XMobSbc27Y8cK3xviJ7TRHLk3LuwZY304PJ4IHsDCFhfdD4bjlwSNN
d1FMEr75Oa/9kBkBypUpn9QiFhs6fU8eljMceYXx7OgkyKu6Ep60JmZbWUQJMtAAMkaAbG9lTk0h
mJjD7jq2EL0W3swpmjb77y3e8KOX2f1imqzfu+7FbTwWdsMIHnrJDmXEWJ+jfUn0lkqtFukPvaR6
H8WdJPeCInwAforwRTwG6pRhyc4G4eJ0LAFZ3dloVY5tXvlrNev01zaUi6aJsy27YZT2U0CmtKCT
9K7R7ox5msBOZmSecRmSTF0abhvtvfIBl7bx6HrQcCJ61CssSHJbeiG7+mCITsLms2qpbO5F2dFD
EvnNGKfKys073EuaHQ+H612XZvGach2sTNB4ZVB+Q40GHKdItzUoTxzN9GqnMVPVhwbbyK1scvW2
oJW/7QCsn64HsJOI+mWI8DJDJ3x1BplFdSotQ6zz6aac0hY76CiqsXOoxOw/CfAjXU3XV53j6A+3
iRIhm3eI8vx3L6mm40EiBJ2cySqVNH196VmkIvancddUl8QI2TnldrOISec9Xt8ZYNGFO0mQZt9N
5Y8AgX21Xdlz8TpW4cKQ8rbr/FguPGDOJyFibxfRy7zemzdCuF0qVsR5de/bvnbUWVzClgZkPI9t
TopEy/eHqWyZH+bcUVcFfuR5MJpCLUFtUbSUci1YUKPvenCAx2TBjsn800XI5zCbPrZ59xVYG/Tu
1JPrucw3jzutq1eropd/jiZWkdZszIuRxfHSjjLmOmHcBqGqLlWLDlJmYFrQkAlVuDAAiI75xUgM
sGvaBD5wB8Vbpo7xTYVcdUi8qF6FSRVsY6OsqB9G1SkmyIp9NqjNQNfcJX9cua2wBrO2ZpdPceGo
ZFbyMd1JiZ79GKL6yJyUzs/8+CMF/tn8O/MvU/6i7Us2X6ZZHJAxtc6eH1PRpCu+RsZZMTyE5tbI
lP6EtwVpFkWoF04pbL8gvu4cO5R31MRyehpSeSGBnsXYv3Mc5nsyJ9shlGs7u7MV4jxCyox35oRC
RalfnQyYrI+oAX0iblr/Bq+Ue6zT7NVlv3ycb8JAJ8QaPRARPWLf+jnmrcIVe5ww1CJrVu4lkoXH
SAIoqi3GeoXc65v5IUCdr24PrXFdWizfCIJKX0Toos9CPjmoiruPJ9kIDs1mMYRgw0TXGadcR+wR
lqLbxg2gFWdS/FdJ+xQ3iXMpu6BcJWpl72TbPIdj3h8izQ4pl6jqBQ4cISMUzfV+PScNUYGND5yQ
EUSwkkBSE/0Fhdp1UxOjOleTpSR6s8EzzvkIcg8gsZHIxOAEzpdkONGM11uRUI92XwejJTYFzbKx
LChubNsy/8vBIfc6KB2WbdKzrjbTxtI8mr0U1FCryRVooOIF3dVfbsx76eLuopYQfv0Okwc2TPDY
2MeKIHnspwdKy9PzL3idGV7v/ftX1bzp74wq7VfYrYpnzMSrmbDs1Lq1jss+hkgTl5TvupWnUcfF
KdDB9xDlPSR9auAWVIkkbRmh/+NxI/L1Q5Xo+mMT3SmN06ykURvnUg4wC/zxPRtUxotcUc8yyqqD
Au9nAzoIXhyN4V2vdvGiqfCaemVDbLRGWbrJb2LVH6fMJ2+dNSxyQV2Gz2ohiwXBEMNNUCThsx+Q
72XQCrL1ukAbmx0Kx4ueczdlb1SCJ5l/yy3SPxvXTrd5BwdIOGW61KYJZL6pXe9Lzplz9KL276dy
o77UPi392BnZZfrCu8eJEZ3m348kroerN6z2OR01Sp4P5FWBOKmJF9ZHxP1Rd2tZZotQB5R3YtOV
ZN0TrcT0HAvC166MAWWUPTg7rL30xynbRRR9aHGiO+yKslu2Fq4jODvtQ1ah4dHNikulLzez9GO+
qacAVNvAMRgm0bBJm7drx7HzW38x5LX9Dc6RoJL8UYTovDhU3ZcCDe6iU/Vgp/ToS5zpRukMMolM
j3IMzqkoZcmQD9pdkBhyr1OTJJgeLUfXtPI1GkkzB7zxVOp9T0G31dYJbuyDWoBcR7o2aeRkKNH9
WdaR8DOqRnXnLOeHWPeqkqlfB9LjlJssjMdjH1MURH2c0cSwKqjrzcjXEK5YA99ndtidnTClyx1Q
iQFwRNodI1Gpp5gySUCZl5eV0P116JOGLWq9O833/PmhxdSgt8k91XPzohETLLx4WzuXqlANNjHc
tEY+Hq3iYNPsWRZGxt7G8OAs4Ji+j/C7bkvf65B+ZdrL0J710bJfQ3Ok82Ld1+BybiTdfQw0GH8W
XRn5m/lJxS/97aAg6o3ygqQ+ROdFGY4L1YnTjW7E/aKrq+yQiAFLcuyw2xc3Qd5qK/T7dHWEMWFr
JqdY19MqqhY6IrCXSLHlLiOXcRnkVkQceSPGdYuVvxAMmXWSWJeMwLuNXxbGoXLd4cbSS9yCoTE+
wa5604WifFSC70hS+IXL/a5TBR2yFGsxjvtnJwM40SXOXd9YUxLu1Mz2HNgfvdzX2HUX2kTE7qU2
7PMJhRDWJt1WOilDmbNbps1/qxAETo2XBAJd5mwuu7A6DBKEI6WiYWm1dXwIKgm3u4vXEYWKB0NU
6dbLgVGzW/tTCyL8CA0FtjoZjMOYi+p8rQzlurVoxxFUBJwW7G+E5tTTQ6VDeCvjzNjWHgmCut4W
R1f4HD3ApTsspGD3K0XdVJlGcGRArdq1RHoG9Bms8wpWkIja8i1Izb3Z4fdr6GBtM7KOt0Pn9Xu0
WdZZHapg2WpW8Y2cZLNMUZY5sXOCLAQ1rw+yPd49e6umg3nU6stkkH8rB9VdjWgGjr2KmGrQx30l
kWapEe05snqCJsdsIfv6Qfe8OyM1+hdmqaG00TVPm2aEheUBLyFeettz7gpD54NP92op3pMWOPpo
nSYj4BPU86Pf+DbBw7r5SInKy3As4SQrqcm5+jLuEkoKTZtuPM0KbiJNH/Y6XA5ol8Ow1Zo2W8yt
aPRRxqlDSHPFnpMJv+l6L7vrieMO/Msc1UmfjNW3264UMygwHbTel/lGRTCL8/JhfiBxwuHh0cTG
K6buYgKdTGattvEifViI2dBM6ZuWAirS9fduW539WsOmmtQG48UqA+O5zLVsp9DXZibmoUERfhmZ
jnoMC/cESV6irEU6y9wIL73Ye8pAWUb8OU/K0GXVU6EO6WJQhuYqMGzayVKIXXlhTZ7Y2Qo7DIV7
TBkC1Cl1AWjoU1Q44q5vx2LXypo0SU+6y7l7r0TSPMoQRcp8yHSLcAlR+StH9JD7R29yqRencrib
c07x7xg3WV8c50dsjMB/zqli13WtNEpB2A//aiAPD0NflG1m47rVIsolVOklUfTXuSvpT9rRWMF8
ARMUo2RuiG2TNlRjp1k5xlZoxclDCRerGtX8JQDyu3ET57YZhHMa2jDcDbZd7VNNKVaF3tKqpopU
FLn33FpE1AQCCB6ZUfaF3LX17HgKDG/TtHV+U8XBWRl7uQsVFRCSW9UrMaeP+ZrFJGBlf10fwniZ
Gu4EDqREk4MRRN7aGMgy/cbcXpc0mdY+zIVuKHz2kjyK9lroJm2ODzIGVNmp6nQGeZF0grYgs+9z
fDLsi/mQlAnLMzLwEIXXSYE5Rf12umtT/z250w2ddXtrxNVT67h0LmSIc9gRHgwvpESV1rHvTKO7
Wq/Ya8Sld6TMhh/LGJUVdIZlbBML1U/bjCQWOuSPxKCaRE3bhuV7RwZ7sRtqpdlWMoOzGqXnoBbp
IpeD2GEcerTsqTGt1D6EfMitGkLkEjNaGtCeHZo4FwujhiiBOmDqUDeju4JklJd0vZLKfr6KwYbA
j9d+0VsLr/P2cw9Aq1EV4txCQKSNmba+xod34mbaAiiZmr8HtnLxrNp909wnNjI3yHrCb6Zev+EP
Dh9jGXhbGkvB6jqlOSOI6rZimVWxUX3nojr7uDSf+LuHeuyyZVvI8jEeOjgNaml9CByTEj/dSH9z
lTIX4uGqh/I437SwzK/3iNt6oMQ4bjP2CeaNDer45GQmhXMnmHJhJgdI3rVPDSfIbt7umlEuCBoG
Hsph+QvPgXYWWRPi/bLlcbCM51D3zJPQQQ6IUSe3euz+xrmD5SfSjCXo9bCgcqCcr5FJOt8g9HG3
mAW7RdK7fz83/2CQMaZZhBnLxu9eGXnQr8siPUZp793Om91MomDVTEy2BLjPvaNej8z7IMZwPInD
i7h7qnxNoKN2KCs6lnGc76mN+WWAw1KuyUawj1FGlD2+Wu1Zj/2PGkDhB7vXJY6SVWqOPe5FrEmh
iaIR5X4HLnSyOruBGS3n1zQagIRVDAaIV183Le2TNA0k2gKYuNfSTjOQe+HHyWs2uWLZC2CvSSv9
WCQ9bAs/ATQyJkf8RWa2mO8yktH5Ug/QUo2bFlYMtZjqNMvDCjsd2BeJfk2aHphFGVkA+vxhIrJK
zF1Vv+7ZyoiF0DqYwdNNpfvHCi//kQajT7JNXacbbEDUBxtD4ZuK6wgdGFkZctOBLLyVflMfoBxT
Vy+AYk9P+RMe22PUXNWjMSxpFk4s3lMRtMOpmm7aJp5uTMKAyYFa9+ZQMtvRYEiF+SY0JVtkKrOt
F0AHVAljOWbVyKSjcFFFiZU9ByqCX7Z1Zz0R7ZEWHL3eqaATRI27VEu0WRHljAeYOYtgGkUwhHkn
ZBJvHjEYm/nRv59XtB6iviYXSHRww+X2tN0aDDCteWSj96XpoFA3f+/D/hzlpXxvueOHPIOj3GQq
S+DonWs9SS6K9O5nYVDpttWW8Np6gzYhIRyj/KoiPaJs/N4DKlnaVMlv1XQEasPVbrQi0xdI/PJ1
73jIcKZvrQ4HZ0HABUHJWWLewTCmaTq1RHVUksuqzaqtP1lrlJA8dGA/wGPJWkk7dpSF4T/40hhQ
bGjPGRqhRW7lmHzxf0GxLsALa8gLvIYNhzVSjSno1x07h22go6WrPjGyG62zq0uo0djk/N9Ttp1w
xhrtf+qjj5nDWOcGOSqzhgEP4otym8r2hjaC+9Sz992oidsj2Q82s0bcHsqLF1NkmQWGVpfuU6Dk
udN/hfDnruCefvNspThEE3AHpDclvSEFXmXb0MA1JbmxFOWU06B4KKT/VmiafX2kqQgybKzpFMn4
YeQH/Q3Srqf50XzTIpEzRxIP50cy0cDRpiCWzQCuVhz393lf/KVRug5D4hMogxDQRKFRBZY+Jcjf
+AqCsIIV/yvr4WU+hQ8kSscNoSXIERRtUbho0Zedr5Bol1K3FJFL45f4BaGNZCxKs9no0M70ccuq
LOa8NsWxkC+dgRlmFU5U9trsLOqSE38tpP/AgEVnL0lRdKnm/Tja6l4I5xlraYw9DsY8S8/upraT
r+jW7QP+q2Rj0G9d9H3rba0K4CVRuOV5rPvy3LTq73LU5H+gDYWtO4AopBAq6Xqf45KCXtMpZHCy
6MVABpKf7ys4ZTclus1zLB+DqadCYnt51Nt4GabR1wCq9dEebOsmTVyC1TVn103xHfOgnwOT3mHW
Mxbzc40SA0EvbzO3rbFIUzGd72Wip7+CDvbqyOqNrLg6tBARjaD6kPc2vUwwUWFQFJ0SbnWlxRKG
PBuyRrfKBdHKhZ7/2WYJnemhp9+bZg01fIRI4XQzTLFv0o7kAUDWd3pi16KKY4YEIGLJoZVlhyFz
N/KnBuYD5dqcFeLkS6s92lhU3YxzUgOuqiS6/lCcIUJHazYS4oovinrXWkAjT9c5GrAKesSLbhU5
ZFt3+II6YlV3ibGu/Fzd1pBiZrrhf/+QtFn96394/J7lQ0k3s/708F9fsoT//2f6N//3Oz/+i3/d
BO9lVmV/1b/8re1HdvuWfFSff+mHv8yr//3uVm/12w8P1oin6+Ee5/Fw+aiauJ7fhfeRTb/5//vD
//qY/8qXIf/45x/vWQMVkr+G+zb94+8f7b/98w+dwK///v7P//2z6f3/84/FRxyMH59//+Otqv/5
B/vtf0CpMGz6T0T3qJbOxdB9XH/k/IMcbAlGg0BEy54uE6zwtf/PPzSbf8Q/c6ChCfSRU3x0laEz
4kfmP2xbagIkkwr6QCUz9v+9MTjfg5el1y+M4/D34++TUz9diSZ/3IGbqeuG7UgHkcofPwSXNXrA
ns9QK84Vf4+wZG2BOWc5uPnuePzkZT5F8l5fRrOm6B9hmvA1f3yZAZ+cQ/RAtW0U5djE0cJG45pq
uDflpARa6pOiVPwuMemnrwqOweQlDQ7np1eN+GjkAIwV6GQAycSlrv0KgBkAfROCruKQj2WBVPJA
E9IV93Lia2wTLKd/5htQF0kxkArRPOqtAnZTfwugV2pO8No0yp07qJc2f9e06Nmp2eMilaOSgzSv
OtSV8vTro2d8ipe7Hj5b2JqJDxwU7PTz7+LlNBxHOoTjatvZ4Ycu6Z85fKBa71H0btukJuMnxglm
geZcQCRcuY1xr02Cfp8YDdGky7yqN2NjffFkeSmGh0IHdiiprInjmBlLoYCXD45NjpmyN5lqLmAa
psOgk4e1QN21KhH3WJGaLGpSQ37z4T7hZOcP50wpZqZqqZZtyh8/nC/MbIwsnKE00G7rrLtzs6PW
YL+1wi95bNzbWfgtsuWtwTGm87JOwo5WIVxkiuytyPcJ67FSOutAyXd63OBgs9iIJCeRNjcjISmd
fdAsC2VZDDfLLF6wIG/tqD92g4kUqSMkLnxRu/T21x+Ly/C/8uv1Nw0Y5vVjkc/GRawaktyJHz+W
Ykp0e5LvTE9ROoUuYYCT6iCyCOCBXXCrmDm1Wgy5BiIUGRs3emKca4JCXP/WEKq2rI2IVQHBKb9+
Yz87lxww26olBQhfa7povjuX1MamMOiS6wCxEdu7u7d95eXXL/EJgGuaqqqp+nTVWYalGeLzSwyh
k0UwvLdBuk5UDGxDtdPzLxWGlhhBX6Rq12nph1np+1HM+DyMza9o6AQrcqXbqv3pAsGUlQw4eSuK
obyk/gWPxIs0o4cyCS+dP26w1bx42n1TI7gkk2oM743YOWJR2StZ/GgFwYNb1rusGlaZl1zsNrur
0e+YWLFklqxcN7w4iYk/4xQNYmsWzYEoq43jOUdNGZ6imhQNYULINJuvblC8//poavbnU2n6dBoj
DlOCagn++/ErM5NUxnGklFuAZN6iSvC/k0ZDo0g8p9pAPHLjngKXVNDEphjVCWcf2yDKfAuBVl1m
NL4elP4Isdo4+wKdMmFGa0rE9CvGYs/+D05nJF7dMQhOIVkwi4xEo9UAi36XWiit1dRY4r6f0Bi5
nCJOv9WkyMKYL/apzdbUSpuL3dsvVkuAQlqSuV6W6S1erZMfl5zPDvF+7GM1owNf7XuIButjRhbT
ApDZdtTsVwzUHyhFdm6P67w0i41v2I+5OVmrg0uWjrgosWuQMvYWjgasJVWOEBVhM6qE26m29WT6
xQqnA22T5NSx/q2Dv5oSUOKE7nfDcNkm1mukWNWqTStlBaZyO4btW5QA9KCB00nUbLFElF0YNi28
XjE38EZeVWULouYmtfQVhlh7oTT92e4qnyh2+W629kp1yVTTMzLFFeL/VsShcOYsyNRFg8JP/Kqq
VrYMvoUN4u6AkLaOzngwBeBl8aLQnvpQec1C56ayskNK+vSinMa0uM8fOyK6re4bqCMrdx+s0iAj
zqHzED+iyiDxSCZ30dnyM0pX+IGwgJWQjBBGkglm5gtjWZFRttWUB1EgiBEq8Y5+1N2AWNIp0HsG
CKLmmDQ1sq+2RS89UQEr/96N0ydLsVcuzpXlVN6Hkap3Sb8SSKqWfVfEi5EGbRjmR2gQGAhltu/z
olhGUHs2bf6YKs9OWOobnRPMKpsbRU9Tynjpbmh76tRq9CctedrprsKJtigac0dQzibJsre+dd6j
xLnJ1HrvuOhK9GjT69od4hRvacu1EVDa7S8jRZSFFmT4Pzm9hrKdrN7FRVO0m19fdM6n5OR5DDMF
CxaBMcZiNP/xmoMwYhPhUpXbmI7VOuvSj6izsPOYtA1Ipc1icfbyS96re7Uw1YUcAELFZJ7Zbhix
DMjXhU86eIp4oInInBuyr1j4BfIDYGaKswARcwMna8qOXxh9aq5Q+zyMfXN2FQxRjbBfqoqmZN2E
J4/1GUEmANWN+KUPmw0hneg41TZbIRcnhQ6Ib8qWGoMoIQvCf9N9eFhVxbSitvTs+zhcdEa2k0H4
kir1xlKKd13RkFtObh4v+sBzg003x22o6C9lxzEd4vFBC8ZdEAV/weO9G7p+F+WLUlway9rh1A8i
904j8sujPYhbK7Lam7JzX0yyeQk73ViN9JbIs2lVlF4BOS5+H4PwEuHhGwkOJhsIyWrePIYLwP/J
QsT6FoDpYaxGAr0tDmdSNo+//kI/x0Rfv1AJH14IxlPd+JRCP3hqj542LreFyJ/BKF8iLA8IgbQK
tWAIMGNhduNOaexDxbHWnRvi4WitTHTJDsRnGFBpss1d0cQfv35n8yt/v1KYhnfTMR2DvbChCuPT
AqgjEKZk7V9uG7v+UiI7zkrVWu5NgOcr6ZjEWVcuwUTLDtnNEoGXvpTOPqB5GBcpYz6iMDAt4SEV
8U2f1sTUJHdOZH11Dfok8FNWWmpjJPJiROrt10Y47hqZqMXAGR2A1BDKM9lSf/2ZPocXzEfbguao
MRkbkin5x8tHNbJSQ5tfAscKzRWb0V0W2lNiS4TwEiyYMg6b2htXLoukRSyzdGll0avifCXF1ls2
wEwGLNa/flPTcfx0nKH1qwZYLVYl//Ge3LEy61idwkBTeTYb4Lek4cCFo9o/CmTw+bdfv572KS5+
OgiWrhqmpJxha8608/t+qaXRmkhAFpcg4jLMECibK0Me1Eq5b3TrEBvRo5tjP4w0wmt+F7j6kw/L
a+MAlpqtTyfWj6+tZFUYwxnjpFKGHcmwjwrfgWOFJ+SYCHimVKDffNqfrMEsXecbl6qp6Sz7fnxF
s1NsB6QwX7nMP4BVLNTKP5dht47GGlWy2SzDXt6yYIgp9423Y7ytEBAwoX/UGv8giX6zbvrpETAo
bAlH6lL/fFlZAKlk6XAKttVBTW+VhJVhimy4cghfHDa/+fT6f55cli4ANbLJF5z4nz49tXRaLG4K
BsOkCw8NAtnpyWAkGW3l22gmF6nFz12XPNuJ/ydRZrvcw2Hy6zdhTF/qpzPc0qXJqt4yKXqZn084
rSjHvlQKYHxdykIGcmnbtN8ifyeyXFsaFioqhP37whIPoYx3TRUSwklImtJGK1sv5IJOIAoE4mnk
QOaoljurotUeCEN8FhoSA9MJDwKxO0p4dVEiHhhLCD14YPCUy23vxZua+K7JjNcvDIVpxeZr//WH
/NnQYumOTinF1GnPfT6zrUbJ7dTzuapy8SB9JrI+1R5IAMFCe+qaiAopCkzy2vx3oTZn1gZfrIFT
3vXW+F9vM61If/OWprXAfxx2ujk0m8gQsa3p3PhuSwVINDTLzinYfYSX2um2plOdC1y+YZS9dDXx
PySk91ZQ/+Z1p3Pq8+sa0rbZ9DDEWp+PxGApHjOLWWzj0TnoRfZchO1vXuInWzmLwB3WP5SpdO3z
btGzwoYWeFdsQUrdYpYG+FK3KZ4qbPaVleI64nKmXL//9ZcsfjZ0fve68tP8QQk+7ZnYii3a+DdP
UNv17OzZbt0anBipreQRVOqEmSLBJAib99KigxFooOnRV9WGbmysDKZ25wd3rYGFIRMt82oRw0u3
ow1q53qRNMp9SU1qEbrkLiZxCAgo3iuJ9wrq7T3wPM4hUVcry71rzORJB+23yDF8DEh+bI8ovuqm
SJjXXJLxhB+//PoI/Gw0FWgcLNPSpurcp/IBTr5UJQ6aS1nhGo17YtmLWzP073/9Mj87db9/mU+n
btQ02HMwaG4pzVySlPCZLHjoxyeSWtbYLdakVeLPb/TfLRB+dl59/7rGj5dMFsNCYLnLJdO255TC
U+/iM3M3Mg/3btpvfLv8zQH96bgxz//SpDymzbP1d1cpLAzdF9BztllGqJ1ZHTJ68d3ADtfeav9L
2pnttq1tWfSLCLDf5KtIqrXk3onzQsROzL7v+fU1mFuoJIrKAqqAg5wkdkyJ2tzNWnOOecgDCKBm
ftvU/TEwi69oXTZJUm5RSWsMquDh8/uuXjhfmCYbEVkYuqHx3983AElUNMg4BjYZXqMOwDIHbnbD
NEGo861Anmw63OSSWTpp5ZAgRnu0YcvGbnrSxhGmRnfXJhx/gSP/LON6najZYXn8y6Z5/vylXppl
/nylZytb0UajGgYy4XSwPCkXkwSWXomUUi8NQzLeuREsn3AClq//8dnkOBwx6oty0+sGaIYlu0am
YpBUp7TN703JfGhh74gYe9ig/QwNjjUT8q5mgTxaxyoOvJJYriI0kXWbA3Z3sOx69WjUM9RiHuQ6
1E9zpX/JKvLeJk7vPEiVHB9q/e7zm/VP2W/Z87EDIrhNQU3F8/v3O4lHbGHqmPG5lso3JpwvhlSu
S5SIYaDcoAvfdlJIgrpPG5ScHmP6Ntn0tgONwk4lZPyFNXUD9cr9/U+F+GypoAZpkwNk8tJM82w+
LSKGYlKCoNDBMHpDZt6GmMo40zdiyeu7rbMJf16hungB7yStZA5oRqwVHEYta/iI60j26tleGz1N
O70unbzqezcModBkmFx6knhFD7YhJG8QTyqV4lGU+EGWBMu4ylc9IQyGX3yTuuYR923hDjV/G+jy
DtKUK+NyXC3OFzKBA6dN9O+ijL5biv4eq7mnqbTFVMoa7b6qCb4yMtSwBd9cCuB6ORNUDEqkCMjp
wUaHRiNd9UDJqklaFzA/nUIeHBQAO7OfKSLF5ckEGeQm9TojLSINJnWdSdYhRkfTswy4jVQkBDxl
LuygQw4bk4wRG8N626+lLsOK0m7KLn8KY/QEiQGDnITe2KmKeNhmlXw3j+VRNqnO9SkWzGGL2vCx
1G0e75rNERFX6djCVsSeAvYN7+2NJlm4Jbml4LGoDUCXwJUH5dnwDLIiEWr+ABeW5PEJvu8pzs03
rJBrOez5rLptKoUP+RBygmCSxv76NZtNoi5D3mBk8uO6SYMn3ENjwJS+Yx4imIg3nMaUfIBMdSt5
gAk1+yizKntnRnxN63oK6A9DWnwQJnjLouBWtfomDAkLNW4wHz7gswWVNm9elNlWV5moXuEP83Ga
2Qt5tSdJFgeY3CUWhtAGwQF8UxMHrQkQiVTWKaO70PjSW9Cbb+OQknmiB6spYFAUVvea8OaTOv8I
muCkQj+ImuSk9QlH8RY87NeU5BcqIbrsZUn/SqAz6ZZm4Taw/AnzVPQYX1wYnxTEvKsrj/aFidCC
4mUsXTmbkv7ZWjnafgXhRSvRpAECJWRkiiW2e9nKHmeydeI7OeuPWvdCXfjRMuK77xjU6NTwCF15
IcuFzh5mS+agpQgVfQK//XuO8eMc+Lw8QbhUIqzuQhw4Bh4K2EC1cfC7cK/0r0XRICvDIA/uQRq/
XnkFF7ZnPH06Eib2vMt5+u9XICxBCE5YlRt1MLDkxN8AYZzKVn9S+gqPnL8mQP5Bi8ofA9Kfz6+t
XzjXWSqJiESXs/03zLNr6zW8goSS6aaYK9UdE47PFJnqFUKFO7kbXwOt/ChKbVWrzUcExVMBp5+a
FMGa7xM8GmhAjv6qNm2yMfvE9tKQQMVeJyu+0IMHCHEfsZwm7mjUD6RkQFXWwA43ynOqVjfKpNpw
JroPUoYe5TnVDr6pPfgwgfZ6Y9ZuHpuuagZQDimtKjgzGEgbMvxWvup7LUFImypGqyPhaTBQi8AB
ma+NjUt3h5wgdo6yTVtLORukk4XC37bBTRIiTWJR/KOWJafXDIrETfHNrOqvGL0fVYNe4DR/nQNz
LwWkNOHZtcsDjumIUOPwDdu0feUkcemFGTJbWUF9gH7G8vU/lnh9qDTRdqIAQQYsOeVUVEKoGUhn
km9/EWk+HyYX9s+WKS8LMFZDKrhnC57WlLj5yN/eSIG1m5XUqysT56V2rc237NPOn0WWVM7+FmmP
6vnZrw1tYNo1QBMZpmrQQXtTkuckjh+TBPZoEzzPc3/E+4ltY9aPGFYFQEM9ubrCX3oizWX/JBuG
Zmn/7KASgqu0US42ZY1jzI+sNR6Qu0jfG0C0JpzSUzF5Szojpef+SrH8UqHL4qBiGcuRfLFR//3Z
wqG3aAwoWCgbGUNpMBKESz6XkXm9otwWOqBSO/3IpewReMWVi1/YOlpoFzS6mSgs/qmedhOdo9Ei
Mzk1zDspxkmudzgmNfNQigKmpXjUKvMxDuVvnw+wi28axQTBo6Yi2MWfjTAkVyHmWAWwaxA7ii6/
RKnvxV24ApFB7AHKvrJSiOci+Ze0jS+fX/1Xy/9s3NENNCzbAlxMi/ms1IMDKcMDSESbjcKfIpi5
isrplvLnXY8pg5Kx8Yas49lsHu3ga6B224Ykd2PWFlYrKEv8F/Sz7qeSPLJWvDemTIZT2pBCr6Uv
g1+l3ljNd0AdDUfblqGtrhvNpk6uGLuqVNW11TevQmdDpocVBFrxFlJxB4PK1saICYlHthuVypeM
mBZ7+EFcwgti223ZBmst6b8rTf0oEuPNTtrXUjZiOIfTxyOAHSanWy0hWjYaGlSBWVy4WNDYSRQT
EzjRxaUjJda+754DEEiy7JbjpgXluqr6onToDmNvnXhB+Wi7Wtd96Vv/hyFrXjSZo9tH1ePnn4J2
YfAt1b4F7mJrqtDPZlsj1U00iFCXMhEAr0rbl6bScdc0IVG4S9ZGmZauFGeknfibYqhVt0yNHeyO
3lGk5rWlYLdCM3OQy5YslFraGW1JZ1U23sjo3KAWL47wYAETsp7IXcfZYCDpy6i3cERvOS99H8tl
K1uqLYC5Yhvpb8FUZLhrwKRlzpROFlhJhoQCi6YTSJs/f/+XTjs29S74Y1Q8NbQ9fz/4bWBEUIiw
ampR9gYPDP0lbs2qfqbzlLiIa05jFZ1kffpWWolMDczEKu/fhDW9Xe2kwk3CLJtJV17WhY6KgpYE
wYxtmqbNaezvl4Uq0yBWzWA+ygQ73kY7dSMD3Wd7PjUUQgNFf6uGAHMfHIqVymjMB8C4Fg0ij2TK
jznRjkZWvPQDHe3pKeTb57F5jHVlTTwRor2OWykn1kZthtdZ1tM9+vVXhfSd1fhSTV3p6Glnu1du
9r9L2rLb0zSTCq+GevJswkHDE1SiA56d1O0mMzrJIUOidkjGdpKaTKxkiL+YSKhXAGxOSsopOuwZ
TYhNvrSp9kI8x+xQVLhysy/Mgwr4VkRk3G10POcrT9GZVWtbcL076mypirg+YkOhGEwsocLgl3dB
gVBgctisXysj/drO/DUNarJsyUKnq6PbrL5LnemPXQVartAw+qjYEL7aQWRrpslT5P0go3IIOXe0
5q6pjJvM0J7bpTBgDVeaSv8Uss5ewFnloqLoGGYy9IA6QatL3h3Ri6tmZPKHemCCSk7AXXw+EP4Z
B39f8ryTafXYBgRxdZvC7o8xaiYcCgeVMJzPL6P8M7kt11F0VbDKML2ZZ8eMQIYnpMXcW4gOO0tn
yhrBKChytzck3AC66Vr++MUajCc81S9ZFH/Hh7fVLTxI1caWBviQxbORRk4uPWBufr3y8i7eeUK/
CeRCv8gq/PdHr86Auy0lZudFnp5F1k1Td4tEZdOEmHV8yZPJ1+pt+w6ab6TEW6YCt9aW5nZwCHFS
6c1NBuPXbt6uvLCLnw97MKBV2JvJQ/37hZVkt6C2CIpNBXk+77T7shXrOTLdcKx2IBRpiu+n3HCU
BjB/W+3sJn4tgFSYyXNNRfTKq/nn1Lp8in+8mrPbFEtShM2VVxNESAdsNsImwJoeThiWvMl0Nfjy
VArukC3uUQSvw4hcoKjcVIfPX8jF0aQrAkkYrSl63X/flSAX4zwkdo6I6S2cVFzc2rZVvCI4pQq2
MYmuNoKHz6+5vLd/Zoc/rqn9fc1WyTMx9CLfVDZpKZa6AtDlAognkaH7f17q7GHxCUmjdoVzvCGp
rBg4C/iYbvoH9WoDbNH+XnhXhmKzuimkzJ/NeZrelbgyeC7nkdVrtABJ1OOeyASsYd+1SLnVi/lI
vKOeYUrACpdV71E1HYifXXWQaLM0e5X74McoDExTr2yuHREHT1K/xPRW1w6k6rL3/+czQAtIoRvR
P1lTf38GWc1GD9FhvkFIsoX+tRlnsZOSZl02MqmrC3ufpE1wUaG0Eb3YlaHvTSnH50x1yjb/9dim
oX8H1OkLwfMaz9RkoCSbeepT0EIrQ4rXku97WkehreuurLoXZ5k/Xv7ZsBVD0ndqxhAyDXqHlJsb
x0yUQ9/n21xOvKCdrzwnFy64CAeQe1Hc0bTzvUsY40xqCj7dvun2yLmA3K8TAdqOE/MEV9tQrqkn
/+2MLBtjhCfMpcshVpytYXpBvEsruOQQdGubwCAfznhPtDbI1E3YmE45mzBJYQhA5wSR9xAVcC+T
0av7N9xZ3ucP7cWJgiVH1wyOlP/oCPAsqXC2Sd0qSO9YBNmlpZ9qv9mXmnaDRNqFFbcqkvjacvdP
R2aZKOmb0zGVKW2dP1ZYMHJEbXzS0cSBFQIQhHBXCbobEhKcQitcrK9uaXylwu9EXbj7/F1f2sn8
+SGcK2YKwgVyHDoF1M7pUFacuiqq8El+av1y16lCAWjNWicLt7eXnN6NXTbbz1/D5aH3P+Pg/FFt
pFGqsyFkHAzVrebfhvGrNXO2BSZRqdSfCe77/IIX5mfeM3MCFRR4P+cSjXE2EnJfWJtA5XopaXw+
z3EAdINC8JV92sVLKQqKakpjFifnv6ehQIV9M8e8N4jGCDcNqgTaNmwSD1TEtW7LhQ0A+m8at4sW
RpXP+/I6JTe5XSgiEwbsEJgCG3byR1SDcOwSvj47qoqMEGJi4amtJD27qUJiMIOU6LhWPKZ9faVK
de0FnS1OMFf0QR5ZeyvweFFqskmD+WwND59/nJfHsEEpjH41ugT17ISSojY14ceyxidNvLKjbCUX
RuxGcnKKhLGjp07ANz0UwIZf58XDnXsNrbArr+LCg7y4bTScLcLigzhbcdBZmpk/cSjFT3VTR4jO
YSYU1ms9YbIFcpngNZhQ3wf6AP0hvnZ5an//Lnn0Mi2OoJyKFYqDf4+1nqJKLsVUBcYm4w2rSJ1z
MAkSPb7WIA4IVx5o10zZaNhmZ4VfeqFuGzZjZWVsA716krRHv6+jNYklX5TSsNwaDsWqJJ4AO4u+
WFVmV1LMdKUA5DXV27ayblUs4zIM+hXfMiDBobGdTeg1Om3Xi/BZSgO3H40jjMZim8jGurDtxlkE
ke30mCcEqmtwRwgH2itGfYtq7ZngRfbWlptq8akENALp+BBpPhzhJ+rsLLylsm+qLPKCLj1afmKt
8kTfU36kXVWzz6ijJz1DkxyW4SnT5e9Af16gVIYbVdGpPpEmb47yWxkfwIWUm6mokcd11k4umxNc
kxegYdqum6zHCTGwV8r5zTDgoFwMcptgPKZxPh2TJjzOQ1sewgAuUJeGe+74j3qIEeeHj7hQ55WE
D3cL4Uk+pvP409woKrxDEmTu++o+NUAoT9VPYbb2mjm9cKYIhqOUvlsLvkIxwkUCwpY5HxqkiniF
et3L/ey7SAYPr7+/EmMRr+tauytD3XI1AuwqzI0uYd6V01XW3qjbndEo0i1EdbBjZAHlUKKsBiGN
OSrgAWrSkH1jPSVfqkEnRUV+1KC9bCstfh3hiyLMUpyG0/XKnpqPmdN8kzsSvH3FBqmdEqPj80UH
cTvUJEL6Yr3yxs7+2XbGR9U9CMnySBGmIjYS5QU6mqQ7ckp7qKX4piPDbf1x283jttfNt1Z5Ad1X
0X9NN/7IWb2z7FPkowmJZsgsgOtW2M4j0OX+Ww6wx1Q/fGkcj40mv9mZ+Rxz/sonfd9JxU9Q5Ke2
j7+nfvUmbRWoOHVLNmNhfhNR9ApfKKQduDJyLhdErGdCTNwDsRe+sutEwljhsnrDL/HYPMUmqTwF
f5CTcEVs62Mk+ScDJLVblv2rQvrCqotqUP0diuopMfZMwMjKkUNoJe2vks/I9pE9alrNDKsnaCsm
Wo4JGoNs9mkX65wJ5oEOZKCHD1OlPyb+TWvKSM8DZXBbW9mNg0y+YtGSBUEVDoHuyijau6RO3jkh
x+tMYbxUMA4NuQdKlUavvqHcyAvfDS6saycp2uuGpnjL0wIdRAkXRqlFjNLiIehTMjEq/dbM0KAE
TpQPkBcrXVsZdJ1XlJUeO2jfTl97mo2UDPEM+iMp/2JKcb0qk+GlzUEDKrD6JtJKIvzwYs4JwWT4
D3bTrowsHXZQjW+K1gKfMT7kGkmpuvkKAKQfCcBhQBk2WaIFDqVBGLdDmb/nggqSJPw3W24BPiXv
2F33ZhXicqa84s5581yYMHWMdwiPnkaXS6ky+v7dcPylPCQtivTQnFpQ1ywOjuQ9rPOOKhCKX6Ud
viL/RRBcZQDS6/s++FoisoefNhJmau2puz9HzYPekm2UwgIJ8wlnRsoQGLPkUbL7jdmibqTgAn7a
RDeQpgsgLrwtFGsvhNiWvZwftSg/KOwnXHWSRyf3u7uuPtVmFjgoMojzFDIYQgTt2cSwRFJmZQuP
JB241WSH8C6nYyVR1LNlMDmIaR3ZEutGIZh2qO/UWG+d/knbml2lOVlHzLjVEFx902Xpd1g5gTta
ZAEm82auAxmPRqasRZrdB8ZqRPPtUlRTVgVRIFZyUww8xIrd38mxamJjlk6DwRCqfo69cuTpIwC9
YgHAR9n/Z/JQiXUumEB9WKXyXH7h/18kps+VpNaE1I/aGy3CrRIxF2v1a+/mpvJG753cXckz9dLe
qUTIa+2YHAfbE5X8VFhwcrCy74Rtvte29ZBR2OK0QyKCP/HB4NsSET6ZxLQ5vuueQDXmqo0FAhhB
6Kpp+rsyaux1MkXbsVRnrxVwh6N2ma3sVRcmrzDgqYoZdb/uG8BhnclBzrJv+iRCuLDMMoSmVCuz
yMklsjkEGjTZw2jTCuuZyLPBtRSVta2HzdsaAYjClVTFoRNA1FhVZUHcQDeRkDOeIoCZqjYNPO3J
exAEhhs3tYeUBYJvpsAysvXOlTpdxRWR1Z5akOHeNZyXi1ZRKMoQei9F+rDC6gjjJFtYWFObHIlW
BXmfCpt5I7AIOqz81QCfYOOjklj5SagubrpqbdLwcdI4GqEIDcBLRHxUWFWI1tJIXps+ZgUQeJOh
G8kmY95aKrqNVhM/atAUcLx5sqi108AhftHXvxVS+qVIEGtrBpgigo6pgTZey/AjM2EfBvl7FnTP
pcl3QEd4VzMePq38SZi4NS4WKHm8LRY2gD0ey1wxCbesn0sS34D5gPm1pohcXH153DC/m8ckbu4a
gsLiIr5RE4TApGfZxpR5vs10VasALorpKBTT8kwp9CyspSvVFEAAxy0uiQhNZbPASb4XhAaDotEF
ra8HKdFfShoD21gLvaQvf8o2K1KvMCErnVcqHdZ3eOUpixO0zfuoY5DD7RjZOkcfQkJmQ2Y3M0zh
s9Bl9Onb5DvmnBDEkqasFS0+mr3O8chKUkJfwtVQSvF2sJVvozZa4GcaxvQ7Kv0Qt5EtseNMEdjZ
zbRBQ/PWi7F3hrTuQVn72m6I5gPOm+nGnCwWR5nqviWv6WqjpK7r+zhs11qMYRmmbQ4DVNwM/COO
58/TBOlMqa2fYRbtiKNl2zOscL0uK6wHdQq0y0tBlpE5NI5lVdOqnbgwqbE8UbRMak1+JX16xgsj
jS4hbrdmxSMBF4jU1jgh3YBsHdjtX+q2fiEicRsF+U3vZy9wRdhLFtlBGZqnoGFzlYyVN03ggwZj
m2URTxPM5HXtSxHwlvhJdMXHwMPiyAsypadjusnkEpz4HHn5zMSKkOnGl9IbYWTyfu4OwBenfU0k
cE6/0zFy+6eZho7FB4GZqXD9FmFOPfVPIdkayDk3+FhZqPXMXBMLs1LYCi+iWd3R8xJRuCaNjgiL
D9LFH9PZ73gKMgIKWc/1Mtty1NackKOak3TjuplLZUP4UOLVkMwJn2IZMaeAVNv6Z7Ygegettdzx
QxCqdcLEh/zMT5KtHvHciSrd49eaQz7rjkSTiUVMKHCkJPCIEI9f6/KdrAXJ8aNCgwk3HhQo4qul
mVL06Z1u4Qhnzv2qDmnLLgOgCFGVB8OqGs8O2VqHas8uw7w3oR+6yZz+sKseCIMffhgG8TYdCH/W
NuIZpzvQDzydIlXdBPc70ovI0c2x2/tG/AGreXB8+cMozfCU5tmxlQWM79aRsTnv5i6itUnhJ05L
BRyg2aHGs13oMUvXU3fReOD87klfmLoTzcXOTFsig8RMYjgR6aP9LHjmkE71xBWP5SlaCKhzAzQS
EdcdxIh2a7HhbUGnM3nlhwj928pO8iP5x7TFxIdm+4+AltEBxz8I4TWJl6e4HoTjhO5ub9fE42b9
XjXA+QSB9Iy4JcZ2hpyT8hGQhbt6K+t3Zf8hiXs/PmQJOU6uEaw0JnLgvcVdVT7lPsAURK0/AHOt
fLtdacXLBMpueAzMtzmBTZtNq7h8V8d6JVQDQycZyWPgKtgug5ie8/DNj25wU5oauSQzvvFZeEqQ
Ha0u3005fDkBZ8UUm1TexU1zxBwKvgj8ZAMEOrZOIyQrzBH7whaHRlVvpDG/HQn6ncvbVG33pi/t
wijZkCS3wxx/G6RMdS1qGVQs4/1IkHbQhutYj2mKqEdFC4+E02+buLiRyHvSGGyIQegVqjtFgqUS
etQENoJTF5VFDsZin0Lby0HdxfK+VOxDU0z7ghjzPvlgOeXYKq11ePQSK6rVDuwKR0+PknWZFyD2
Zq8u8Hf6wQFW0ZYNHRom8zECHJTmrZuxz6GktPWtkcOLvu76Zdpbq4qxTSaQaEHz1NqPoqs+yIrE
GKbdBkbw2PbzEVgWJz/f0UR/sOZ0r1fhYyLikyDalGOPN/mDM9FgTjLjaE/TA+2Hm1Zl9pKywZkl
9VnTYCrV6g+7bV9zG6gbnSpcwmXfHJeYc+jciOhg/kfdg25WB3QM61BXT5FROGWwa3nICEm+741m
a2mciE1S9LTqGKvG15yoSmGV+0D3X+c6+5rysCpZ8CxZ2hcZy7P6nDXHRKPlg/OomMa9H0rblDXT
V+UXPFh7WR6ekCEJJh4dZvounQV4XXlXGxrhlPO9X0jbtumYNQkAIjQ0LCwnsSg80xfxI/W9lC23
jGH7qtZpsmd3isDzdeFhJo+ZujVLmY8k73YsOG4PsgN3aK1lI9Rla5OEmuPDv+0zbEIkVVXMhaOJ
qDoVoLloVrXtyhICKVHu1FgkVdF70ECd2mDOrMgo0H8a6h5qmoMIB6JSRe833qazRAoA38XuU2/1
tU0ok9w5AMg9fCHIzxY/HZO1pcG8V5GiVYekZO0FM/oYWvpdX4rTnHkV8qQulHbDUCJsBDKcznvA
Je44TU+6TcNq3Ph2CcVVXqkCtR1mU7LrVpb5FoAql8dxX/HSs071GilZIry8FvVcUuiIkTAoEp6U
Uxiite0aEi9yCBy9J50I7k3OopEWAQQwsfaBELYsCDWNCD2E8wk6McrXCnF5MHX3JiwLVct3caEe
gEFhmtzbobJupHpLx2/ji/xB08TTzMm6Nuzd0Ehba+KK7MbaIGC1Q2uvx96AXVoDIJVH061ZspVk
sUVnYkB1BqmjYjZhFvNZI6vSpCTQ7syk25qE4pRKvjUabT1hqy4nKh8QQ7t+39nbrgPgjt3Lp/1r
Sd/l+WeXUQLgUIGtAQQqtCtYlvFcrGwBRW1UXbSk7kBJCk7t1oyrtZzEnkz64XKMlVxt0F26iJsM
ZZNjgDeuaw42ermnKYTxWXJxzpKr9h6yOUi4Ljfai4BzyMhPWolzLUTDgVqxRWRCG3hGNHs05u74
KWtV6zaEfrhmHLvSkN3E+mvDw+7zoUeyyhY72AqhORaFCvIdvYJXlEXEvRzDdHA4sa/UAJgmaQxi
KxpzU5cD6EwSsYiusFrJyRTgZ+pD2qULqlnaWZHwJjV78Xt/0/mp07eoKfppn6UTmhbw7wR9LLFf
OsGQqiU5Etz/NMY3zQZ1rrR1UlkE8ZgIRQJqBRGE9FUYPxlFsJ4d0s73PUZOyZS9qvN8vELkksWJ
7Sozdz5K3LxUOcRWKz9TPWLONsi9vyNl83Kr8+oMVrUNtb8vXjN4V/I6nmjpyCcmGmo+rVtn4Fvx
23e5uuMHgyVJoO9KbHcgrhQNBzW2aOQ4sNxsMK4Q9ggJAIWdj4pcVlwciG5n5wcLM43NtUoWPaky
aeMkTl20bA0bjtzKNioJTpPSdcegmCsXJ9eqnlVHR3uagZt9n7R2GQ8sd9T18Jj704OSf7dGBXSN
2wcYhH0JqMOh12xequ3Kv0AYDzjKCWhD5h25yY+sC9fRZGzrnA1RQdVFIxshytbhWIKc1hayJkpZ
iaAksszDAbm77lZAD9Kk9BgFG7nMF6OfJ5C0z3rrBlq0VivZsUZ9Dz3XK+SO+Nj6gWgVtsq9jjeD
eJMMbADy2wT6ehLM91GlbkB6uZ0OECuJnhQidjSVcF6TU0NJ8JRl3g7IZqMW9OWwZBs3awnRfqOz
tSUbIwG0qMhrWS7pZGNc7ljwaHv6LXlD0PeGyUITQXzhxB6J92cWIAXndGuCkq0AVYAm7+aMQIXU
Tcm4qbgKtG5nmUDZZd4oPfBomOqdnQB88HEnINZHRg7Pe64CL5+m9Sg0kDvrfhr2sv9ztLoHRic7
C2sNtZ4E2tJjq+hmA49mB0RRGB6EN88rrciTevPekF4xo+2VLN6Wqtg19XzTAIjNaL0FHfO9vvAh
Jqfr8aIRD5ivzZhKxlyt1bBC/J7s+7p4HEZOXUkiY3lJnXmyPlJBwTgeTxSRD8AQYRRxUpTGraZH
CPa/laF1SrrBDam0QyPfxXK+TXML+h765EH3UvU+nGEsqFtAPJ49pMeKkN9yVg+cce7iRtlZVrbt
248M6VHZZ7cSzEs2uruIcnTfw0gmjdTu8q3fuG1arn32GImoDmky7cpYPpnvcTWcSAtbB6yFQ4ku
hIaSL4BFDsCuRzZL0zq8Bciy8nsvDo7U9t+aangCP+e0mPjyZth0euppxKvq1rypUx0dde/4rFQE
e6B8ewDfuxo40Xdds+m1yFPbYt225TrGJqoVwymeOLfHQ/fQ1GW9boa63P/+pU7kcm/JyWOvFNUa
02Gzj+yQfuPyu99/DMNspJD/v3351xfO/smvHzPl83//wEld8PW///zry7//3ZUv//pGAVgBnLm5
o0DWHyDYD4dfv/v9y9nflX6EZ+zXl+uWooMS17P7+3v0eaBK9/vP/+vPOfsWkL4ki7I/O/v7Py53
9qP+c6Vff/nr30RpJe8mBIq//+rX7/7zfdTB2yJokdCkrHZEolU6CVaD0W2MVGpv1K6+bzS85hWZ
36vSb39OUv+kDlToP28mXeqcLdgdoVJYYV1Yvv6Hvgw6ZgVciK7sYJg7S+mdIIEqJRlXVAaXOmcW
6KsFEIeWjv7Z39eRIWaoZdoWG78mPStFRCz3YKvSLzH5XiKfl0hag6Mder5QYG5oLB5yU1wz8V/o
vXN1jBWWTqKhsM7UDjn7oDyHx7IB/A9CsuXEV1X2d7lOb+Iuf+zAT2rW/JW8heLKjf7XEKmB2lxY
c6qKt0W2z0QIU9n00VjTG03H1OuMFvwiIeqkrQGjJOmCCYP0TWxmWmpsm2RReAMrVRKLHspyQu6n
8nGeW3ZVHOczPb7rgO2XKckwc5aAz23DKzqNpWd6pmv54/Uq8lmvsyTfGkAft0o01m6RnPuWfkW7
daFnvcggGBW2DVngfFAEs1mlcFOKjTG1h9zkLHTSlqBTqu6fj/ILGh1sl9gCFdTMuvglNv9jlGem
XYf+wCpkJTV1eBhSiX5f0DuqGmJKG/OK1uHi5YABAhelS2ud6wxmdnh1oqOZBK7ljOmReAFCW57Z
RRPYc+WtXbiHtoqTHAqJriPWP3uA6yidJzWk71/MLN2zzxkvXRkwJQ39/vObeGFA2CpqSfSIILxQ
1Pz9CI9pDlmdBwOKOGCEjNK/2lpP/79rnHWWA3WEyGUjmIhxxqVUhLGYeZ9fYnmZZ+Oat4Egw8A5
gwjpbArA8MUS3UukT9nyi1VEP/pS34byJF954C9+MLTJF5cS0Ar77Hb1NEdG2eQ6uZhf+ix+Q1R0
Wvh+gET+T2/p96XO7prQg74ySuQPZWpJqznp3cGyniryfz+/dZdHwO/rLOP+j8dIGiZtFATfb2Td
uJeFdi9l4TVJ48VrGDDgNBg2tqGe3bZuMmvT9hfJjPC9zle3eDP/L58Mrj4bDQPBhufylRLOLm16
3kYFGJfNhuvnxlqZ3tnVXxEcXVhuEG3jFwJsafCWzuZQubfzlAkCqdecfoRT784YuHXg4fhYhflY
NdnNbF8zbVwceAI5s4ZOhZTf5Q7/8SkptU86e2UQGTaXj9VMw28xZ2mEpvX9FW/SpUthydLglXA/
xUKR/fNSU6oC4UlMBt5sn2yJ02KgoHCE7hQX5hWNzwXxlr0o+IAuCsA/4vy5HYhwtwt5SYV7yTrl
sLKCBzEHd0lwRd50aYLQ0ZkJ3Vi8sP8I1ZS6MAOjX/R52U0+Su8FB6RMRFf8VZcug7sJ+C0uVz6r
s7FBvZw0E4rzG01AVyxGp6oDx9Tqa/aFS2OQOUjBlcjmC1Pt359RlY9MdjnXaZrFgkONiWuZ/mOR
DiecISDC0kMgk4BMHc1syBhOzJ+c3Uhc2KhdtrXIF2oVcRiM3oWDcuVR/OVfOJ+NbV0gB0UNCfT3
bEqZCVS0/JTB2lFenGEtklYhQdYUpUGIROwiWATxSDJNY1L0BqPWvCY0iqXYoEOLlCR1ktZa6UQO
zqq9IUDNRWi470ipGbVgn3Pgk0SyrWkcL2UvSy/Xn0+J/7pDsCL++QbONrZN2BhWs+Ctgh6rChtb
ulfqRld/jBpGIU1daAKertZXlv3lvvxz3wz8n7KGxxZZ59+fqqRmnVlUPHlaaK0s4vMk8BoSbcex
+BCosz9/l5fGKvun/7na2QKTTcCdypir6Z3Ko42dthMr7v/nV7n8njQKfGySMUCfjdQ8TNrGGrmV
/0XdeTVHbqVb9q9MzDsUMAfuYeYhkd6QTLok+YKgKR5473/9LEjqVhdV6rrqiZi4E9HRKqmqEgTy
4Jjv23ttwg6IBHa8QQ02UhzhOni5Zf9k6P1o7gLI8c+rfZlPOnQhUZFzNdP8HGn4EQawMZXHQP/J
Xf342eHg0WfrKJiZ778pv6OynRaUFhxlXCnZWXVz2Azlf3Q3f1zly3uUdJNKFi6ZmToRXSbRRiNU
98FcaeL/8na+jPcCuz9BulyoQzHspO+J/myW+k/G2w9HAgY3gyO2irfzy1mJRdvpmOPnDQ2htf2n
YUG1UegSaQM6IvcnE/4PR8IfV/vKYsI8ErZ1z9WkqFdECyD9gb3q6Ixy5ydf049vjP0Arh4kpF8H
g1WqhaFaI9Od8dwGMDYuweP8LpGM95NH+MNhN+88fr/SlwEBHdNRO3p9m9HWl2G/d/J2iWjvJ/fz
w0cHQJT9NIsyAJbvB3edGaGftYyGJj/P6wsslJVRPgZ1+h9dSGCx0Pi/P7mgpRjtzLJZ/RNJVEHu
UNKhRRewm0rv/+4sBNtZo0Yw2z5pVn+ZWeuIAx10h2zjk0Q5M7lr2OINVkl/WdnZ394gcjHoY6Tn
GL8CMr9/fp1eBFqrM7HOF0M18dglxSbQgislDjbkuur1IQNY/O/v8M9Dg4tS9LFU1dRBWXyZkeLJ
TTBE4b/N42ml2mTeJVdp3f9kAP6g5MNlTFYnS2UPzFHr+3tzNXSAdspXZi8Gs1mRN7/yAVCHL+qR
rr/v7ga2GDGdBlJtfqK7/+EdUiYAFEG27p8gESVMMVMSvQH1f8aD4p3HrZf2w+o/eJAWF8Gc6WDk
+DIX9iJXpKQNv5E+GhuaHxP9AAW68r+/zA+fJGHOoAApHEFQ/fIk41j3Xb9LWOz1Bj0HDR8Fi/t0
m1enzNioXbCcqJvZn+olL//+LWo4Z5iqsOzgzv1y6UjPkziIxpTNMGhxkun5pgEbZz+Zgn9Vzn+/
n0FHTnNUAIrFU/j12KdOQqnD2Ek3pUxV5DLCS7qC9t2QXyvEB87mp5OYpmKLg6MDS0RFTITEPuYF
EmGyY1B94iNvwuk9JJZ5ETvXhttckprnUoufWZj+POvxw7LzdBFaQmn8amGSGeE1jSvSTRvpt+Is
zGJJ6fZG98OfnHnmp/v1qSCy1+npitmy82V6pceXGIltpCCpEXI7JjccKuZPVvQ/HxA0U0NmgGsE
1ALbye/f08aJEPQ3U7rR3ZG39DKWJh38l1RFuziWK52Gfiayt38/pucP/XJn3130y51RbkFYhtyC
MzjAfNgHhtmjFaR9zzHELcNlldfP//6Sf157uU+yCmjq4zrDvPD9faLuUvXO6rhkUXnEhWx8c9oE
GW22kAbsVP9s/pu3q19vUResIwQIcrIxv2xnR7cO+kpN001PGHet2WuUBgsV3Lc5lStMq55NPsM4
btvRBjT9s3Pfj+72X6+uf3+3rVXEE3VHKOlG7xUhiuxuWIU07yXCehLCfpsnfo+mufntvr4k5Xz5
1//9V3k33wXp/Neicwjg4X//PwTnzGDDv07OeXxtwvfX7H94BPl8l58z/7XfAnQ0/Zd5R0MJHKCD
mNG2/8jPmX9HALtlNjQtNu98xb/H5wjtF8oG4B9sjhQaID5er9/jc379LY5P/Hk2mGygnb8Tn/Nr
FeKPQUxlArXwbJCHM2TYwBy/7BWaQtFlP9BfdtVgUbXnUJz95tX3y8UMSAV8r27s4Q63QORur+GO
3rrhtW4gYQwIFTBiBFPF2pAWSPhy4VT3WfloFI/m+BD0D+p0FZQ3bUPG14boYIwQhMh7o3O28nfi
UAgytv1bU/tttvtbA/XHo+u/NkznC/0zFuq/SXjTfGL56zF4yrPmW/YNvtx3I3D+S7+NQF39BT8b
y7tmAV1jxP1zAJLSZNIVpBjGKYJp848BaPzCphUnrcvA4Bfzev3HAHQo6FDKwYho0JL4W/lNHCO4
yr/MowzBGb5CfA4bVryUfwp08ZuuT0JMV14bR3dKnR+LIT7Ajl0W6gXDF2ot66Qp9pZQ9sdMtFsn
KM7ubDhJ16FO+6yzilNphFhedfW6YLwjU1eJMBWjF6vZg1oAabXgJsgo30rCYhZx++DEirkKSR9Y
kDl7cYJu1QqlWcg8emiYr72+CeA1jqSAzHoXpGV3rYaJwS21lphFpCKa0h/ytCAy09ilVrnIA+wC
QUpORkoQQdup2PTjGysbzoCOvlFhwsniT4nXs+rGpEAsZs0E4L/XRGJxSOj1IVLY20MbeKZbyEXo
5M9Z/TyE8S3x4aCD6lIsstDfOzJFRBM7z77fvoqqPsRd9WR12V2dbKMwfZbBeJ/rbgMas0PD4EeS
U3zUPQOQrEDHjUtZdsSkQKtf1GYSHJIwvSAN8h9JNu+8IWuHay0Y5hzXpj41vl1s/SLDwlb4q6K+
R0n6olTZQ4nlqYmrZ+kibGoVtV2KnodpCWUzlfdiDFG+seNduBPitDrSzmLUH8YBEfDQwGvs6jq6
nk96eE93PlYEXISkVCBQQLcI/Mdrc+SFeuc8j41brFvXv9WKaQDD+GjAj7QiJOYiMZalWXhDXjR8
Magx0UrjSglvFf6URpR3OJj1uo1zEjAn1V4kBvb3KllrAyItKDm35mS/hg0yIrM+BbQMEMzE68xx
/QXi7mEdmtnSHy0LmVPyHkwXlNKqJ8ubMC7SpdNrBUaz4cPofbADZCJFibmprTnrMAwxRNaauzPy
66iyVMQ63yZyIlZT6l+GujllAdrwFH+6Hsw56NOTa2UIQvHYjskljVCZ936+y2Usd4H4NLXY3Ttx
nm0n3fKCRkfhRapma7uvtpWeRitZZpLQyZotpGo1H7gsr90G/yqWWaJa/I/OQuseFRIBZtw8lFgt
SPSGGZgUclka2dNU40QKhvsc8xkU7SsE+JeKud9R020wTicAUa9GYlyNJSnAoji5kVbuDTwWcEvV
bSTaQ5spsVeP+m5sjEMhqh35yQhiMN35lvbeIRrEK/isWOjYkmLCM9EjO67lqWpMrOLJk6OH2Eny
9FVYJ1AXiZfWs0SrtpGQKdNi/mE6Ij2KAHo7X9BiLNDMkW5MCof1ogb6DfAaHACiAMlROG8943/V
tPolonZc1cmqcPuDFuNG9T8GDaekGMJFHGLgA8P6DbM1iv6HqXSOfllCIg3sQ5C3BxHih5jOOqHW
Lu/OkOoXI25aNIXPla58yvlDwhJPHGLgru4fIpt8LzLRzahvlmFckp9pWTealTerSWdgE1rxEY/v
tchKthP1nZJ2V87Y3cWYQklPf9U6HtU43IkmI5+FRFmREGQZXmayLCazpqyw8SfdThvsN1eNVmgD
XtPMmtZKpb/WGEiXboF3r6+Io+vtezgUntYzqmOXMR6k2t5Mcu6OjM3Bvlg5YeD5KW2PrlZ6qq7s
TXVYO51cN3a2t01/ZVMG1vp8O1juxnHllYjBR5TofvttkohVKeVaTBX5QNFmZEOgGGJldmTjQFlT
HPJb2BTjkOPqS6mP27640a1xWUfygcDoVRF2x3qkuqP4nq4Mu87PZpOvh2vW8dfp0Bx5rbeBoe7x
2OMZGjmAiZVDirXdmUuzIl5ojNh4hwdLO0d4BUUHNl25hl1oGc9CjNuYKAO7xe/lLkVmLaPiaVCz
PbnCN2WobDKT5geGXbMPr1qJUjWbllno7nPf2c55oWq3E86w9aNx32f5IepmM0i2FQXzG8njTYx5
iGfSFuy3A4KaYeRxxrpqMcf45O9WWkUwtrsHroNdMiP6vMn2kxEyS4jrtq4OrWKi7BsXhIIvujQ9
ud0n/oLSipYyvilkQAKzvOU1x9bYb1s93415voLpuksEVnAmM7vbB2bGGFC3c0QFcgSQCihKg+TX
p4VkfpeW2mb+Z6cEry0aMoX8gPqpK9WDBNupSvmgkuyTOj1V63Az0DIaSFWTrbVxokufRce47Nfz
c40wiQ3N6M3PeXR7/LnmUqvNpSNqz61IGw5woeFcJEKdavi2yItr/Mj2ItbQ82FbccbiPchJr7Pj
/Cay5VWQaQf0O5uKaqJGusSw6S3/VJo9ac5KcpLxk0rie1BVp5KZSJ/jFs2CVm7ePuRG8mT0/QMZ
zC/zv1dx/pRY4w1B9NewTC9FrtzxrXhmZSyrBjvKkN6IIb6JVXnbQJKskvKAbZwV8pg71hVe1vvJ
IhGLjCdo5g+k018VurEHhcMkk9xUnbpPMeoEACgJl30YHXkfM4kmeDXypmFf6z/rJK1VEwEltn6j
TcFR2s4CvOtpInNnEUfpDhxgFWoXVfNP+vBWWQyxRt04Yf3SjMmb6zdLiNt40OR5gFISPWWZcgYF
ZtsdcUXaQVEDj8Y8OFrtgtHhzihTxKnKlfke4iWaUAxqw+jBi99jD1kWaKnJEGI/c87cahWJzGuJ
RhaIGV0SVMqpZ7/uHq2kxxG4Fw4xsXV7i+aw9HJe6cpYgYPbgEvbZEV4jgp3T9TY7SQFk6gEDYyV
pulXrozWPlpzEeeHtOpBqodeF6xzvnoVoLv67BTxbYI7JSvsnVWOr0L0t0lzFRbNK6XPCwKO56qO
i0Ufqjep+hQUyyZuDmgPTnbZeHge85Msxj1L9W1qD5fRic7zO2Np5Bnk4pvPsEtlfghU7aY0hu1U
TYfYA1x51yChqy3tRDf7LSmHT9SmSz+ajkUxPdpVcIndZJ+K9iUR2s0A+lgqx97ITmEeY5Y0jZX/
a7A76CMGd9CPG7seyWmWK1Eqy6qrr6JJfcr7Q+i+6g3Go5NPtEAsgeqQHJW2u7zsV6DNDs2o3I7F
eKrUCfcJEluZYxfHLyHTnPDj7NTaDGuy668H0T7acRxQEBs+48R/KZM3x+jWleY52mEIRk+FwDyK
9q5WorNUpyeMfrtexzrEBmanEIPSB9sqQXZbGW9ikJs40u+bQOGeeOf8zmVnHJGoxeI4ifY2DGjx
lQ6kPwnAQwriMyt2AwZhcgjN47eS9LaEckKekS7aXzONT9ihKASvpK2vQj9+kgFCp7q4dnFk1EV9
rP1bkb4afa0tsUM8aFV4G7bxDbLHLaZhJkieXuDu1Fo7ACY8xG51pWiYT6b4ps+tndLcsYwdcfo9
BNC1HcHXrWBvMu9YAB+SWsGm3T2IgZeCdKgi/6wD5a7XtOWYKNsqsI9uZD8wgdwlkt22Peysgk63
7t9hWbkL3PGiO6jpdHKpg2lHDumHEaU3Q8/cQSRxPMLv6mP0yoRbIn5+57AC073UX/uQLaTZYKCY
SqS9Y7zR6nvdp5mfpoRh5lEOtjk4JhbRr7FzrsQIP6K1j2kUn+r23LfbOA8+ghFGSD7aWFitwllG
sVgTuAESoTTXzaAvSFQfD43h77TaJoIMcxQ/pJlYJ1+ttplEhgOOn5kPgXnpT+vJKW4HsyLpOtDx
BGjqsICdPgLkXLDnVhkC5MCTTIFMvtT3gJTXoTIQE4vhJZY2iquyZa8DjUnW6LuVylEWboO5RymP
Q0eCiGtVCiHwlb2eLQKdWaJbjftj1sMt8Ek9WhqFoS1pcnEBTOZFdvR986jlYbfMe0TzZK0Vsnxu
yZuo0xH/f0S2q149DCOy/5m9uAilsbIlqnVTTbbC7B9IYTmlBa8IqeRXWe7g4p9I4zODiMitGAxh
hUmMvoKq+BXBKZyyjPBqmKg7OCJJ10KrDhkmTY+D16qzWZAb+PeLIMSmN2ndq2+Va4APh1q12Oc0
BMFrbk6MI46oIrZWua6u4FW916a5MTqxmYCTXzUxL2vQtc8VJkWEB9W0cfmaI9UZt07uzCmC5StC
c7YVLpllreMsVNML0tpYDSzqxJoFW6SVqO07B9RS2XkTb1vyhgtXX02jqq27tuBl9Dq9xCVtfGpd
8E3F1by0LWVBx6Vl4us5Dpn2zWTDHc2VKVkrWPaOcYNvNqoqbdU7eUNZE0NiPhSd1zSfoUBQXwXl
dN27QNy4kwHala1timII1iivc77ffiXsvt5FgzVsqyGL6Wn44bYvUx9j3ZizPweQ4Picc9NSWOsa
/JtBUPuywhR/LcZkW1RgkW0/ZT9jE7c8ZcVS5J27ioYoPCCIuE86KwYWZMw13nKlll1/DLVbqyjj
B0K92D9bQ7eFVCpWeaRVpAGO8XpUjHZpl2G0GP2289JsVPHzTI2Xum9KMbtVDOubX7eHxKnrvVMj
s1JgHTDUo4JTJ2NRyXprZbIdwKmKrT6S4zm3Ex+fB4i1RIbDUu2bftHHuFx0f40ZtCd7MsXfGyfH
IvR7/Nnxh+xn7wTuUEebml08OuRdxM6unM3kpnaGWj8sTQdbjnRdzksaB70YRHZHNcHoFPztOFFI
jufwqBNw7DQ+byOJk6olG48ToXETzamlhhJuG1PUO7/axfrEqYoJKHWv40GmTLjAbx0rqzfC3mSp
U8M8jSD+9dlr2+V7e4r7Bd2Enu8+SZeYdqFExJ+u5Wk+HMLOCbtL1dqPVmF867ooeP3VBEI3LvAr
7AhDW19HPgfUUmO1h/5iHvs4HDeJG35jTh2v+TYyjj7uumx3Vhs5+2q0bMxb9e+/Khyn3WkaJpUa
U4g1qURm+VkHjaNeNC3G5SzK/dmWTbUkUsZDOmY32MkNBsmQesZcV/Fl0D2aWbV2g0JnkEgN4HDc
3UXJjZU6OtnyBFeTb/9WJKl5Z7tXpup7pZvOULP4Xcmd/FES7iH16jpgbO67ATOMHFUTrhvCCyeV
6nXsTgSSuDTEC9eMbqlogSoYgUyPRnWsgzzCpKa+yym1ILyy+cj1dJvO9JA0iNzDOAWNFwuxnvLA
OFla3N9y4tqPVervFJ10cTcrnwY6RNtIlg9K2BZnR/822ZNy5qNRtzNnbBsCRyn6cLKxoMTwWG+D
4NLrhbVJbCJU3MR9RjI1QyyGb6U+eXU34QGOduMUepYVgIhwkRuZvb/PynhLF+kQBq7DToBuQ16/
oGE756HCLn1TqslLUKTf2OtAmElfcEE/FiLc83qv83ra5HpDvKqrnXshNk2lFnBwTjFqwTGo6MxU
5haT+8ou7Hoh9vCB5cKt3ftaGYlsTeWahB/2ByYEXKWvUQXn5jav+AA12pjNXnJiWFg+zVizUN59
W9mHFmXiqP6mTYmF55Mgh7hNlkXa9syC1IqJKo4Wi86HTWxMIZtZtpwtLanxSFMOfStTitcGzrqf
3K31UtL3S/LwU3HzF9RDl3oCKLIsk+7DTcIP7DBPLBwrkZk7KexdWSV3OJzxLL6MPmAMjWKSRsAH
+inJp+ry3p+Ga8XPjsGUHGXUFlileuCRyeQNDfD3BKFwB0IiHdK31MTuhUk5zN15VtlYayM8UYxa
+Zm/V031AogrUaLPCmG7sGk69dpeydoPLJonNcp2WBxJe/XlLbPJVomSFxmR+uIjglrI2UhZBZ99
gpecRfUc2v79/E+S0hdtI2+T5Czy8A39OTu3rDlVftwtGtxji4x33ItD68q3k2Nt1uyWNpO5MIZx
nXL2NHHfLoq3As8WkAziEnAcatVDr2ZH4gvuKcTcuYgRek1sqsY9OSZWdd4aNzLhA1Xy03c4NUfR
e94LTOMZfdhpoqJP8nQWMnry5CXJm62e1p4WmBRToxEkUBW86RO+t5qDsPTjFzn0hKHoV9rET5ET
/+wFPuHsQbpL1RyckPqQlBR2psxZ1RPPJEuTwquy7l5RnWih6jhEbLCvy67WgcFgajSmKvDCstxg
soU3oLErFsnd1Lq7Tg3vgtB+GGmTlxVklIovow+h0ETJmwHSfr5T281u4rAiT7t6ApZBP8790Ebr
OeXL9+JM2be24MROoVN37odK2Xc8qrbk7XByYhdySnt596YFyqFLxTbSunOXrSedMedifi1h0vRU
pECBHykRvLtzuM9YBG99b2JPGz8RVa+6nmeTmdaatvaOkIVff+2AEEodaCbX4yDX5bjPKuusOvDW
c1SQQZPREDbNrSD7MRLO69Kp+9PkLBpM0YumYKfYRuSDpyvTjVe11eJRN86+aV01WbWPIUBURNaE
KmingZ810+VVpNgh5eNz7EDXmWMt03uD99lxJkJ7c8/hB82Ev+8MrtxnUHVNfmqfeseiKLotDLZ7
4lCbnCxmx1YWeQoMPhxgPGjBNsgg99jUg2Fp7eqMkZowSxqYeNX40jTpnS/gCsnheqrKJ6kyyuZA
hTw3znh/2cw2c63fce9aycPxNSXxGtW+ryIOJ0OCU8gtre2orRQni0Dt8PMVg7WLLc5gebHHkvEG
mSti96fxo/J3wPfj1RXvoBPWM/+Tcu6iHJ21IrKjoYHH8StQYRrPyiqXShgDoeAoNQY6VaHBvKqK
5mms409L6eTKMLLHQU2uqadtIlzC+r7X4k/dBsardKeSB18HyafR0Gw2LPyrfrRrEBMtRoQUgULo
rloJbI3fDDzBXl9mN7YTvNVvaa7S2VA4MLr7QAnf5OBchQi5RTM9agRGSTAUlf6sYmzOWRwaV9lL
xd0jz3gJpX42HGUlqdSVJuN0tOK3umZ2NYLudMgbJoE+NPZJVGH6VlbYovhCzfGWcoOniOTYdRbk
qeyu0sWZ9ZCUBWfXti1UxQAKBXOamr86BGBWjOlhos0SNeWTrwJ/UNv47ROSitGAc/MFFKRYP6cM
7ERVMpBoPHtZ62cHRshCK1rSmdpn23ksL1rm7lKAEIs+7XP4F+R8NHH4kbTDpjMVb3DMXQIKohqL
p2jqHwWe+SFRFrXPOX0gsWcRGfmNwUnSCvtHm4JCicdrfhgNhdBBIaYiDegHRFXBXg4DdDPdTXV2
N4MywxwgQM4rnvmrPFfeu4bROw7J0Sh7rwVkU9rhiczxfYimbmGG4RtV3hRp8MI2+scueLfaKl7b
NZOx0Vv3ftoffK3edQZLmuWTwKcQcWcarGum1h2V+3EUV3mf33WBtS5xFyehtXmVGPCDRGxLShFO
PD3mGJUM39rNQzbX5ds4abRZWS4HE5b/SFu/tK8Kw9oV0rkPK7GZl+/Qb04iNLd9pp+Z49kPOMyY
SrdL3RY0SQ5MgsKtykdB2CE4xdiMTnOyekjLomKeHwBtsR3mnbTwf7f101AaHxmiDDDLjN6yIWPe
vg316aZTRshyqUNmM/6JrMG1K5f+wAjIoDyaJPR6pjNP1CIMVzF1xIWgvkMliwMWIXttdk28Jyb2
Lj5WkXVvRbJftJNvs3kCpFUnmSfhtiwEkEkstPEGy3J903WQgep8DoMHHjhlKvHjxrJ2Z3Qh7+Yq
Apm87PVMX7Er+/Zr2/T/Wev4XzvHfymW+G/ZX0a68tf95btv1Vv4+n1vmb/we2/Z+GXuHpNHaeJB
+E2p0H+rm//1PzXnFwc3wvw7qFRJF0L89A95g/UL5Cgkimy7BVHLc+TCP7rL+i86ykxsGRD7+e2/
110Gmfq9lmvuLhM6gVRCoy1LotRXlmnLsJ0K+jqe7Z5gpjUeEneCASmtVU5eYvgODq0NG0BP42JZ
NHujijidpuifp3Za6rky4uCni5Lq2dJKh8rLiupDjmVIbr0xAzcIqetcjtE5W+MgtC7OGNGKjGS2
BQ59Hfd151EQs2JFX7lHxJSbUu+GXVhss0Zy2Hfx+bNpTRZKZd25hCBB4QDskUKomZpJ8eqmWqaC
+TeIX6YBxJo2sZG1yCJXpP/NbKIHU+1aYPicX+xqpsyBIct855RGzsQxWwWEM1z5Q0wEpzZ+9KSo
QAXpKEio1a2bwvJoG3/ydHgaSj84zCTxPV2FaWVJYfKfioLlIGNWJQ7YYe0jrySZy/Ea3Wj7MHui
vBzRXinWaAboi9tAXePMt2dYRcB0kUJgkO1KCYYt44csbYguteKuzFTDT5F9y4vyulIAHo56WJO7
U4UrJwteYEvhI25BTU1EnyzbItG8DA0gpzJ5rC2fsqLVt3T0lBCcVvmtitkFa267DZsu2dDpsep+
7xbRxR1AjGlXtYwO7th/ALyk65LEr75SSaoB1gvVmhSXGNZ4uKH7iRI0jUT9M+18tr5psxrm7Jpe
+FdOBRZB8gWlFmGHyWS89NQhTadl51SHC/KaxUKz/C2JOoC0MDYCvC7XMFzfytGMF9UxkH3kiZJs
jcCtNT48WlR2JTyr8eUy7PKVnvqvsFTLJrtrWg4IRj1ncBAg6A3+qe21jZO0a2mOJ4hU1P62MOQe
206wQTOBd9jE9dQAQ7qMrTkFHTg206vKJ4zEH+Exj3ehzzld76+KFM7l/PcAUnJ0mJ6jCAZXr3EU
6TLtqg8/69A6qop4URrlozeCbUM4JUMZ7AarmjdWukQ4YTzuYjNEbRbKwKNOB0B0jkg0zJOvOEQ0
cFD1l5YES9O3LYKi0npV8ulxREvnDTWrVtT7CzY1V07YH61MnjPTucKb+mSypeV4n15DSPXqXtwF
VYXlwUCiZPvdrsy6z0wLdgNZWQ7ONE5E3LJI29tKjRa51gHTaK7QO91VuNUa/bOR6ZsVj9dZYj7I
wT+Ccbo2lFfLGiHG98B9zOBiBf0Z2pIJOEea9S1E3/dK+sQ3N9s2Sk6iCNdD8CD6csXDO4xZeduU
4a7tjqkvBNg1HEqkp+tL6ownuj33EsJR7LelF0hLYuTWn/B/3fJVe/qzbRVv+lyzTZwQmFijvBtO
+CRrGoXghtF0tBIoJBFELw7V14XS1IFHHyijytqAnszbPPDYuLzmtbFrxvYmjLSdMetm1TnMs3pV
6CSboiO6mxHrc14qmJJc07oh9HHnKtO28KVBT3JvSQajobbHICVLuu8mz47tg67Gj5EGwslSyO9M
QFPoQTrSMxue09JaDpJ9X6K3wnOG+G1LBZBNZ908kaR9cR2fs2lMUAVYlrwTd8C6wZ8ABFkQtMSG
41xpBhxbncPa4OpAq3ROnQxDLxiGCzX0K7CnpH6q8tEaywLppvFGC2Sd1LQ7SCW5LyHEwdiMPoiN
0pvovU2LnSLEyU3jK7tDKEPk2E1YVku1mviDQXDbTj2fU5tbN3ZikMDaQW/s+yzPLmGPQgVI8bWA
mrlstJrHb7H1givwYkwdO5uaDl7m0OzQNlEFy8XO5SkU6R7BxKFXuanEBBHoN8bJ50zlWtqubtsP
o8LCLzsKYvEIdzFPGQWF9HG2jFReVOUg3UhfIVF51JzkLbSCiu62DCmVcnyp7PPgvMn5Pyau/lS7
7Lp140JyAhhcLq8awPuGxjzaSrFp55/BAQ5FpeGqb8g8HBvt3DnlwZShuWJGNVDBJLelDciLVFTV
lC9aFONT4k3KNd+zkgT1PpXUZS+A5NfvMKtTKr/9AHZHn6Wsl65AZMMhBoQnCRxeHZWXccYvDjWd
lJnVGuoPpVBequniKieiqz58aZ1EbKwUCkPKpO3sskWhk1mvYcr+GWzUhkPbU+5wfEomNAhdhFiD
3MY8RJc1vvZiBEUTiHPIxKxDHV/QMmXSyTmiDYZ7CWJq/0NtJEsDsQUG/8J27s2Ren8eZR9xEMBh
yTl20AuAuO0wMzfWNi7RZ8n51OgbFGXajAXXgfQzqb2+6CJ32U7uU9cYnyndqpq2FLRddaQ4nuSL
/Fy24FgLy3jszPEa6hHbYZNyDPwKsIDKY2c148JyW3vVS+dmLPrAa0J9M00a4GFwwatQhs9lI2B3
WqSd5PLDUXYImmgy6GGzbMfszNu7Ap2bwcxibTPaZJuY9Vw4Y9etMUHo6fBg0/fTIx8QDnGynVCs
RdrRSoKDD2ushYtToQXRBpJG+Frg1Zhgu+Kl3ZX71opGz4nKp7AuBi9x7RddK++0LnkYKP5PLil3
eadjNKyoGVKJaSM6mqrBVI80j6NIskl9VkERltaqLSN0G5LMN62vNoOBA5PwXM8OadZ0agvTotOB
itFDLkjl9Vk5PSGpTLuwgnSbWNNayZZiFZuDth47iFNFj1gncLxUt666VIE4POifdj3QQikuA6dJ
XdKxwfR8VHT7NlNMsdTD98ShIFTW6nqIJm0tm9RYuYr/pir0QvhoYk7ZGdj0k7ZYmAiKhtQ5xpRm
nYpQw7RRl0Zc3dayZM8xtiOxyt1BzWdmq6u95oOLvmXcBsXErkDGGsCuecX0qROS3C2q5qIMCXI6
6q8eYEpOoUayUdTMZsbRDc9IY7mIcgqJWZt7U57Sj2jV20iqa3QKT+yHYohtgbbCaLDXNCKAnYp4
N2eiiUS7MHCYclnx6LzkMCIB/C4ml3XcnfeagyFOCpnDNjV8CHjQZGXznsls8kzE9Rrw1THx30Xt
f2PZ3w2Otmo1BUfFBAAZsOJVOaV7RvEisORW/B+OzmurcWWLol+kMZRK4dXZxhgwmPSiQWrlVFJJ
Kn39mTpv9x66G2Osqh3WmmvCF0zTzJ3TohpnuRluLSmNu0wWW+BYzsGUzQYVfw4llUMMBsdaDigk
kmHfmfo7YTZqEM28fDem3UcoansKguHI/uiqQSkBtYBXHJs2rR44aeLP5VygEWKsvsoL+dzPKtoM
hfxgS+gXyb88TpkOoWWLy584EQ9+1qzqcHoRy4fLKAoigUXy6bO5HwBZGdOikqjlE1X1salMAgMn
8Zul4bbum8euTFi6WgzOmtCAw0TBmvFrscysOJQ01dDTQWobMCgEBPUqAMZeOQXgq8r7gcn3mqQF
ESXixic/X1lC2muvaZ5wU780pUBcl6Y1Yy953xfll1lJJFsM0UmHiNZDbVOsas6sJB1eWhQ9NFB8
/FqQijmDkAlAtUhCCni5xaU6nzLX2nZlNt8n6fjVAC3eyrG/hB0hKkih6o2dGy/EWV5nzVAgmTW9
fTsgBxXlvyxq7nu/KHa2gMmbWSxvB3nIKAwtpZl65/2nH3FccvmigyK3N1zAjAU7BxZoXLtlLEbY
nXa2lpptVmSOnLmu5Wyr2N8NFRqyvGMiXXWQ5JLGJAA7Q9s1ZgLUM8FLVmKuk3wGeOdhbOum+ieb
I+oX6+jJX02kAnGWFADYtFaeZh4niTzfMQCrDt3AUqFvEHHG+O/XFTvwtTm62b6OyYbQIRpf9q3c
ITn080yiRI8/soZxbuDEKDzwV/Ay5vjQ2XrTU2iT2he9RNTxu9LqjLVZpXci70pURYFYZVjEpFUX
x3CSJyhy2Zr8qeWYpWRO3I2eUj5NMRMHz6r+JkhszejcT71DglBi/ogJxZ6FHpbD2b/SgxrbqDyb
9WzsVMnwpKkP4WjtlGcw5A9LcuhdesXc1uvZIYKHBK1/VioobQwbIe/izm9z9400P3aQDK08W0Jj
ZW5CqQTW0Xfyo7EVzbAVmv9v1MsPyEjKgsuYuqx8Hd64qh6hm+7njL3fUDZ/vehOuR4Athb6AwcZ
9irH2A96Jq+hmc2tAzxcS18crKpSiNBq1LyASkJSFIQ8jKhv101W+WtAouvQoDu0AJ/VvvgwvTHY
iqp6RrXz2ciRQ69IKEDG7Fl31svMmmPldVCwlEFZ57+bI/SyzJZ6yxphP9hWcrK7g5/KfGsDj7zE
CRK57ErUY/3MkPLJc/PuhO9zRBjTrMcRPbCs4OnackQuUz8iNVhCKvrfLnS3ukr8TdvLbAOD6WHi
jt00qlpi1dn4e5mNuriI6HtQE0V1QMSTz1Cej7SHlHL6MLt5WHva9Xcgx7lQlu7DAjyYVJztFN/B
zirUoU1ieZgTB1RBbd1lpYFYDMHdaQzcB6nq52hCHQo26Rjb+lmbdbHvM+gDmhmr56n6zmbNDq8g
RW88tV9qkdP1AzHrqsqQNtG/zi0cRpERmRPS6kX/Qtv3CbIbX5MAoKRomEWYPh/MEQIfWgVIKe4o
Z5BQ/LsoAthQBZzJRucfVYx7C4XUsXUJNuDTtW4qWXNvb1CmDxT82K3GlAQVBGWI4xk9F7ljwc0W
5qrsbkn4iZQeJfpQVzA2aZTKgxJ625ojm2wetfXQs2ibZuJAIoMH00X54CKg1EN+hemwo8aHsWjt
ZJsGe6t0mhVDWGDZAQr4RI33RhYwsAvo4z2nOMmIZfkYg/J1DZPZvXMfVOrg55wuueheqtIK16b0
GlRP9T+tUN8OdpitDQlAOEXJoAQaJpNQgJpreQ2Q19u2ifEa27uGQNlVYlK36DRoV3BEAOK3d2OA
sE8VS6wLWk0mvMhmLJofelpQjzFHEvzX32qGQ9MYzHWRbG2KIe1WgUm8azuxGeoCQofhib2XPp0l
AH+9rX2LQcJwg+I2bdqyoPIs462fZGiJeF2+Rc8kbFROtNRrgXV1TSaNW29oY42V8L13CSKq4u/a
ScyVnkhApZFFwjnvDOaxYV2M4EJ85qqsFvxDysggCzU66LA+GT1FpztVYJutv3HBPDZ6YsOd7vKI
cSpadfwMsWNzC8m7LnIe7fgwSP+9nJp/ZsvjUVaEaBO2uwHBTMhnUe9mL7OQHngfqIkRxYtT2b56
4YCjICrvJMooZj31JWum4lATrYw8xAZxbKCRL5IvyrK6iqZVjsVplTfRT8bCtCnGW+QCMFZQizcI
LB+h0738P5ToIZ4VbVptW/bbtDrGoVLN86Qck5HRtkTGhVUhgfrroQYvJnc9+nzL1EIDwXm48xr7
NPfZky3rP38++2Z94Kh110K0ci0G9jSwte8GJQFty3UIsn9VjAHjAZ99Zd+9OikeV6eAgeqNpyTM
/5JkXDJoDVpd0z/UXcKQIpmtlRPGX2YAnj6b1s1bH2YJt1J4s/L+R1tWsp55/gFyotFLus9OBfEG
HDAs4E1rMIQxaxicRp3yIRMGsDNkQt6ILGt64u7lkbeiNxL5aFCtHxP9Z1Cg25pM8zcPkf06OH9D
injOtHHfWjzTkkwYRBIHL+H4Yp+BjgpNmmvwt3whuAoyzipVVx8qFPuhFOA7Kxmsozn6JClpM3r2
NWBp67Tuh5M/9bP7RpGOwyWWv2Mmb1ahSaOz01sHtNVhocuQ8y8t+3efmhCsEO70vn1OlPdQmtm/
3ja/xzxfETjIhi2pfmydHKqqwEjvTFDoY9SCIB0dQlXc2KZSMl9m7VxVGrNEp5TPquhQQ11tajJP
MkDKTIXcPTuP58DJ3kxJ5PT/f06X1bd0rXeT830FLWJXmQ4nmmLJAKD9MI0UMbZBQEQRuIcgo+Ei
aIJpLAT6rZM1KN3cI+POVZ/1IRuxHDvQkIH5z/g4THrekkFFzq19DhimRM5mTjnmo5iL1R93GPJr
6sUQsHOzGer2tU17AE99u51xRG0IdmDOW1g71O0fqQ7oFgZgNfVbG2Hfjd3/ZUBPuZ1Ha99Uu3Zu
EbbE32bvfTbCeRgh8DSd6mjmyWQyOe+QPhXoAMn7ErW9DFgRzXQ/ZmXzdA0xZnCR/6S0FjoOnufR
eg5rlHzDQL9rBOkmMpnKTUrIzQKmNc05uAuybRDZP5hsPtuce1SiISNZgA6+UOnJWqgKlSZXoBPx
yUZoghTmu/MYHU5202/ddvGaO2fJhCXunHIlufqXhJ9VO8pjU8aXDrwi08l5JF4wtHbN8nVhmN9R
JHe2Vi9Nj3QfLkDQAi1V0+KWUmJfD1nHEJ7cL5upiohcUhy2neCuD8ee99rOWHiVt6Rzb2UvBTYM
CBBEsrwbDPZXTY1bQ471hwyyD19/zQTw/A82VjxJbPFXaZowvGYCPSbeS21mJuho6zQZHhNBu2de
FnN1uuYuzauQvkrylCfhvwLPSdsNp5hxRTTD+h4SfhkaMZo9Od9tApbctjiCB/swWrNDlBgSXiv3
IZCqQzQS9GH3LGqFrJ6Kanp3UeoWJkeBCrCiWWF/9J3e3tSVPgl2vLPT0aYReI+HpPzoXdCvET22
kznrzqFW1gZCldhsHnrZ31ulcjboSfNeEGzB9b72S/J6clesDHwoKEDOAXfWzlPJrw7TV2wFC5sa
0Ijkblta+OQo8KMwmEZWanV3hhqcfVQEjJEVJw7R23vD4IHrJ/cRej/ODwoOYxlcNAPbgrZHql14
T4iV+pMVAV+fZ0rQAjS5RuOSTQyNGs/GBSVzNB6N+UkO582vSTAtZbflEeGIt3P6bHRfTOXSh0L2
VHj5vQnMH/NdgLAzny5OBF+8i6yXMlhKvTp6Mgd+/URrXOBMi3U9sz/p3gizuk45cxYbDcya95wn
gLVpW9XrGgUb5VJFVB01FN3C3sQhsnOzjasNAOqdEVMZXUw/bqErQCrnA7Vhpz2vC0tj67LKVVop
zF650W5SVe4MwR3c+e5Do8iEgTNRb1HSvRX4vorI/SpCyVCJAwuPXfbRW0C7HYQJ02zcesE+pHF6
MA4BCPJ6JpzBSrKtmqqPujSfpk5SL3uIqRVsaupq5IiO88q4oiWM5jQrQSJQ5jbrPEHE45uw9a0+
26s6pToV6XPVuN+6cMO1QPiHKAAssj8Qp5aSZrXypChgwISH3hN/TgyqPO8AH9klvWKQ+Gvb1tUh
m9DdNAOlc9dOTEGSeqPRre0qC5p9LaZyN8TtqylNuck73nuswPOdZ/ymbbyv7Iq6lFwhiAzVxglG
bxMGxWMf9t8pmzVSlw9JwfxQJxUC4rJGeqCIIR1M/aZzT+6KvlslYkSCWpAYEWv24siO1sJqTnZZ
Ei/SfqSpus9HpEdRVAZU5RbEsJ63XRTmevDq38j4kvljumsHAPu1i3bTypxbAQNHxWRclRW4iNID
oSGDOd0590TPAXeeo9959i9IjoZjghilbQtKoIlJN3kdwpEQV8fkXDGlp70005VtxFhsgCPgmrag
bbYT54f1WbIWZK/N8ZkStaea/CUzwsfIGG/j6L3mvbns2EggYTZDBprX07hnEwLXfZ465YlzZdL9
GtjYdrJVj6ikoSJss5+ImD4zgmFvv5syuQGSYRgmnX9T1H9bkVnwWao3RAESDxNz4psB90yCl3Zt
gkpyvQpWiB7eXEpdSgf3aWz5oYzl440cFq0g/pIWm/aaTBSF/YtRSdYD8Wslon5mhOCZYNMV6c5C
tR44bLIiWDxgc2uWok23LZNTNVGId4RxMUMU4N9RJKYEAMayWc1oiE82XOxEheF2kD9hoz+CaUF7
ND568IxpbGbjdnHDdFOL8Uh0X4+lt7xwNP+zm9xALfOpKwp0tGNcKgq0KaK5pidsVKNtj+Pua26I
pplK9ZK3yV8+jwdiZT+IIRBk2pBI0rhMVybMCDiponOunrQaP5q2JC9Jah8H2aIpiDPSuCzr5OGa
LMGFJ+5wl43+OYvTz7xSJOUFOW+U1xsQmimygjA9kbzC9NUnBsIyymlHo7it3SHfoIW1nJ6cNP85
Ke4qDm3UMtWqGhHJUZW3m4ZiSkOlX5GxwMhOf0gf35au8o7lZsh9a9t3bjS+5HOCNzhFwZ+ieWga
HjoJmZW8u+A7c9l7dKP5xo04boEw4h+tMMs0qNfm2T3MRvYVcauRy1D+mxe9lj1bDHS6AD+aGeOh
dVqMblpefJ38qI5WuB74LoMIn3wYgeQVxNyYePNUGxt7umT0eONDE4XnplqEVHTCTCtsYhqhoIQ5
64ypFR56DKKhuh/PCF+kCh9RezPkqfOzzZrLy+P9EN8bpq4g1XtymxTD/TR7r3FrWOuI7h1hqbmd
Y1+tfOEqMhf4ZJHvxCQXurvKjX5tez0zwNnbWHbwGdnkSqohvTSNfM0S87AgeddBin2FSuMjF9Yf
uuKLQ+3FTcz95jPCLtAXbTTXLx1ZexJz8qD80jtxN+6rhC5MlajnmFkNtsmE3SSto6iWcae77R1J
yFSe3QVFJ8mdwR+XO5h/4mDmQWiL3zIIPhX+h4rRoU0qRTk7Z9TNWHtyVSJOGT6RvHcDU7rerf8Q
nq7aKWawjO/VeQL2QKSWMcgzfeqqV1pts2i6qjj5rh10sKwgdqHv/sAsIVRvSTrdRU5HSp1hUZ2m
y4YR41f3nknA+Ijbb07FJKtrh+wzlgUlvyna3QRpfmdm8YOHbsYmWOEy5el2okzcNsvMy56IQ/Nw
bGDfa45pGupra4X7BDUhuT3NzrPMCiS7uyl7Ht9gtnet7TISzJ+IL/OfkCfrvNjVpjiLWV99zwJe
Q+gXZgYh7G/Bgb8jpRifk2548zSddGdQt4xeRj5E3/+mYcXTI8bgpHG5kFLqr9ICm4TuprObEhk5
GF57SgbY6UNUX6ZovsSmCukHh34TRoL55ORHmKq6+DuokJmWvvExBu0mSYxkIwShJCT9fHpsAFvP
WacTOW/llLGnAbCE/HvESUIbTJIJ68++O8dVFZw5GVeDGPs9rQPJgna9gQzkkUBmLwE2qxhDUWV7
NwuleCi79NoYngcjYFXUz8iuECQ1rBblhKkZg9xKAY1iYH4/xNPENCGxiOotMLoOAjNeJp1mM2bq
UMQkVdiRcA7VZGITqZnGKuUbd/VkP+XpMK5CVUzs8DA38GPhuevDeJNMFPSjhZqrsu/TZjQfh1EJ
zs585j1WN9r8mTPg7KAMZXDFaT43Ym/ijwchwKCDt6SbA3tns9naKKf6Kgy325X9xovcFDOhl2xj
57UIPJymUt35xpgDJyLgcOQ6C0qmwJ43H/M6e61sgtVj8B4YSmS+GgufcL8w+Gy8YDxzwa+KfhGI
KC2ZyLT+fd6nn54tBCvuBhevJDgubD+rEoFiblLoCEFIFXpSmcwkdQRjdooz3OGCDCun8N5SU+5i
39lPc+Ifh6Jn8VFiZglcsjJmZTGDEHrvxEjH/cJZT7Qz+xBj+2oZiMXx2u7bYZ/MM+2U2/3L2ZjN
qu6gklKh9lZ5s8JuYELf08r3FX+8lAUqDX4J1oT4x24nLChSvTdVtakSc372gzrDd5W/hi0iSdts
LliYHzn33pFJcUMGLAQ98h1asz21lnhuOn4Vztz+A9RfrkXlH0Zz/OorfajmFn9niBgkrvWf4N/c
RLTaG8tYFr2+2SD9L14Rz+MBwUxvt4zcvdZ8cGX7mlP/EtoLX0jNJgOd4GynfBwrQdKcmvmJOsZv
uzKQBylxpbalyraGIBK57bnOBv+1CjhxjQiLnYkIcrAMUtpIh8q785TLAgl3WByj/tT1k0MFEmXP
pU8qrGc8YIn7C3Spj0OIXcER8j0txp/II2AvjYoTTtOBYGV2qPsiYdjaTeMp8nrcEd2psWmbJiwk
x3709qWP6cgMrHSjJUvgtm0JR1LzdjK4OX2jsNe6qZ6GKSU8p7NGnhM8EFbeISklCD2pbZwcnCME
d9xTdv0SshCN/SnCChA08q332O0I7vpVmocXvYQ+hq6gmvLre6xpX7YXcFCMxkGFo9pUU/rd9OEv
nLJ/qcAdKdv5uTacXSGmN1VOrMB5qrDRs5LmuNmMJo4h9l9GOmNOSucjrgWxGVxie0v3sSYq4Q7K
/+M4sf5UvWDUWszfCX1qUDNoIY/vsR0z7qHcIi63Z2WtA7k8tBEPLXG5dsB/IjszRpSbiZXpzul5
cMqfqCWKWFoDEcwyQC4bfEWV9VWid107qm5W5htKLr1q9lHcNsdJ8hYt20oV5wee52WZmZyIaWh2
h3nMd3PrsBtOC0ZOI57dRSzbAWPhxryUJhePXfXRPjR3Q4vnyMdmwhzU+qI0Yvk+a8YSh8nWLF/h
YWFZTj4kJ2BLL8rallzICOX2BnOrib1t08vw3QLhi9tmXQ0ZA004ktjgN34+HDqTniSPiQdWbC3P
szM5TJvlS0tA6tpkR762J7C/6ELdg4iuClFdLKfNpMwaLZia7+26JrEW5X2tLkPsIuHxnv3aPIxy
fCealwvPDn8JGT1wTRPUOCPQE2TyRPpZVdY/kyoxiLKHwWH5G7fpUyHrG5HDCc89XX2aq/txsPoD
BxPejjO35MBgdxLrAIcLPXb6KpKGwjWftuzy2fFfslj96gz9nA75E00YTZsSBfO6MLpxxXiGqAr+
+DCtUqUXbbPdnoxXExP80a/7UybymkVtqXc9DWImrT+/gxai7fbJawgjs+zIo4+bttnUn8pxGeUa
PTG+UNfwO5OuQ8NzdhbujQ4r3j+6Y8zqKIOZxO6K2CBgjmCJre/SViyqpEQrMDqwDHIHBAWLyiz+
8ezsszF1zNC0wkkXYViLGUQN6MZPAC5ezUl1W5sct6vI8M9XxZ8TVuW3W85Xv1Lmr6jV0S+qj447
+qmglqRyHqszHp8pnkxoBPEje4T6kNJ18NH1aUC7pnntU+fomsGrXfLx1YY37cyxOslYZ1+tUTxN
FQ2710BVrUVX79oJ1zYTO3b682NfPFahGd+ptv1Gqraxi0CcWENwv+nkDyDMMbV8eVnkZZHzGeXz
sKpn2qlJDV9BM71VvpUfeaSDVc5pCs+FEKi6d2+xp2k2GiY73czzmzaBeeREfhNDY+zCTL1YOVnV
A4f3MeIJnKIuf1gwMFnPeE1qyeBljvSakQiufmsbh7nN7BBiRx2rLyuin2XXG4Tk1cNBrMqku/Nd
o+eZK2GhKGWcoo7wIG/EDd6wpz2ua+lADxmqx8Lz6g3jJk2AHxM7w86/On/g8nKj3xRrqbLb1+Uk
A36kF+eptXhQx7j4RgKwOFPHxaPKQJuYMlyr4wyZefGxIkUYF19risE1WJyuGsurv3hfU3NxwdIs
6MUX2y4O2RirbLd4ZvXinrWx0UrstIwkfirstTU2227x27LCWDFGjbGXRujiMOWGmHM1Jl3ESstO
ly2eWhy8HVbecvH0ItXhjcDlC2Kv2RHZdekwAM+LE7hdPMGwwLds9TknskO6uIaxFyBRwkhcNDiK
pUeEthhvLlZjdIh8yDEfw8kiGeZ/P7K8uYs/WS5O5R7Lco11WYuHanEym4unmXrzrDA5t9RgM6Zn
fEkWlBV80OXiiG4Wb7RaTNI4VOfFNR0s/ulxcVKnWKoDrNXR4rE2uNo2XsIYNl8c2BkDXIElO1m8
2RMm7XZxawfYtvvFvz0tTm4GwnxI4bUsHu+iFXQQciC11JDXNkfwsiTRQdO3OZL9JxX3h8Lw793R
PKLd2pqdf99hKud20XcdBnKJ3bxafOcpBnTbw4leLZ50dMzoI7CpD+og1VOBdb1k5GiYaIEmTO05
v+YWkzuezrVq2W1EkUsfHb9M+V4vrviQCLM16cDBygvcL4SgZKG5P1nTS+SimFoz7PXQsxj7qZuN
7T7Efr+8yMgrd56fPxIL++a40fPC1dCoSLlwj00yP9Ux8OQ+vA1uQJJxDFeHu6FKXgr3X6jVwZ2T
q5vq22Qlr1i8iMwUz5OBE2F6i0EIFKAECpACUf/MuOE4ARqIAA5kgAc0AIIZEMFiIwHuuk19+gnp
HRKABeZypdi80BGSgVN+yegqwRsETBYM2eBmCA/k874bnr21mOBpsAi6XAkgCXT/JxyEXE63yM+/
7YWlgAoQEo7jsGnh+UtbWtYE9AIgh2vtHIAEdeiDuTP/J6N04Boos18c8A09GIcWnMOQHHD48bNS
7y60BwZARzr/dwkGYnLV88y1tBwILCShFvkgI5riOwMgwZ3yz1uIEiNoCQ/EBAIRlg5AJ4jovnOZ
YOcLjcLhCWnBU0xgKjpwFQ3YimrBV+ijAGax0F0UCrkphEWw9+T3KO6M2Hk3GnVxiZMbmmRruDM6
tXk/Tf06CRD5Ac+wOY6ThaaBh+w+WPAa4Fpd67EAuoFd/uQB4ahxwIRAOQaM5TmQDt+3v6Vn3XfY
PAQQD0prgB4NYI/Y5G8C+lg4MwLwh1iUmoBApiBjMj29jQBCDCJn+dncjQc6hFyj+w6USNxsCvN9
AC/SLpwRC+AIGedvCQCSvL84uIcQzHyV9Hs5mBIfXMn8gfP0rwJhQtTgBNCkAGzi8KbwCG4DgCcC
8EkAAKUGhKIBomjAKGkTnkpAKT7AlBlwSrsoZzBW9xGBkk13ra0Uy86x7Undavyz1w8k/+lDbI/H
aHLWCLfWqBQAJz/5FFH95FNiSnQm8ylhklkRtJoua+kvsw4v3IRbc8D6ioGhsZMv7Gl8fCxvawrs
s9J6W0g0ZCIzSZ+fhROQ9m4dWghTmWU/dq1xMzzGbmw++PpbIPRbQBNm8GtcyDahfgx1C+LJebN4
IJcHEK3agyJ51rPzXRENV9vXb1UOCGdJl+DrIWKp6KR6DGJ2+yEelBs/hVX1WOnsOmTja5enlyGv
j3aonulG1hggj6SMnKXVPaPHuwJduhV99KQXeJh7MTQbKIS/laluRm6+gbhycdaZsfloVgjki2VN
452LKb3qhBevhws6rkvKJstR3W6QkH+c5JrI8GIWwcdyjASDxzLDWi2vflLrokmhTyXX5SQJCRW2
YJ/4m8B7H5vHWOavoyhPMci4YN1N/a37N4eITPQ65tGgDiZPQ9ePnYXhr9wG3aOobjQx98RObSRT
J7AGM5IdRg5yR4LS2QRL1+fZ44RFszX06X9RX5a+Ynd/BAp+aVXwIZmZBU13tFyeKVaQyaPxUMw7
yIubQOnrcswtf5Td1gsboJszDLcWaQjJ6MRAx9cWoBGLm6tnplcPxVg8xK+NfB/T8WJ5nIx9+sYG
+VEN/qUo0tcsdO/dFr+duiw8o8HXj5Vj/P+DdV1yJZrrZtXsf43L8nrC5f0cmFNSlVUjeMHq5Ays
mcYCastzESVnJ/tKtDz1OrwkXfrqZDGYcc5ovpXgJ8g88BrNZZ6z+4XMJCZ1gUrzvPwCln+/dLp7
Y9h7TnxFSXSHDu02OtNbm6agSDSi6uzd0fHr5KE15tb7TD0Pv/z4vHyirCG4n/yfhdBE03ztSxc0
BTZrFPZhWVIFDleaf5oPVEd8+FIc7xlzaj+aME2qqxnwvZR3Wb5WuNGhlV9SVWiX01edzm9FPT8t
P9Tspo+0b53d7h09P7FyfMmUekah+/H/pWP6H7Y9UsKyGE5eFzRT6vsfbZpchdwKRz1qVX9Xcjr5
wGjkaO+TYNjCwQuZ/i0cLdNoP5NZoU0GSTPsyrCgck9elpdQ5sUh6M+DFX0sTxTv1cVS1tswjC+F
2mdDdrEtDTrvqXOG51G6eF8x+1nDM7sBuIbZQUUmUI368f+PjTnclk9vLCY8wMgXmOAGrnEXNv0z
mp73eR6umWG+Ian5qAXVq18+toX7gVxjP2VixyeTCwJ2mY5udl3Ca1K35Z4cIWQv/oScJ7LJRsCx
w4vq06uI/waOZNeJX11DkEyJvYi/xuLz/+u1yuMXZfaXUZYEdUMgS+P91ObfrpN/yrdglk/RLsqi
myz/6Wh4oNB9XuA/SdRd0pHvLtSN5eFlEfex2OoajTwbbFQwPJt29g5E9NFwvbPUDyoEyiWnK+1u
zaItmf4vQ5aX9f+vMUQN2mFJAv6+RVnL9+cLYfT6/+v07BOBjPFs/iZtfGWAQJ33ufwUXl+9cwI/
ud4pDGJMnpxlMa5oN3+3E/Ot5EMhJw+1t7r1KsIwMt+NSGbCTdF1N9e3HyTnVrssGHMdPk+BeVcm
OwTuh0DyN4C0rBwP1Ui1M/myX9/cOLktl5dtL13W1pHVd990P1ZJPDf9k0dHxfIofnVKsVvSmmPH
uHZTtSOAdL2EhJMVIstuX9bzvR8CMDDM+xbaggjjQwb2LaMm9enYM6HOuW+8IKw4ln59x/rjLCxA
F9iwU2z77Zg/LTe7DMsDbIefRDXrOvX3oxe/WgaiKcNyHyIh13FT3jv+4mTp68exeh8z61cVBnWS
zbHYvEygxoWcXkvH/+vG4aEsHiYjvGKihZLi4CceXjKb0zYPzo0T7N0aNDFLCyu+CsgMXuVsIs8/
kLnyrnR9mNvpqIPxlKKsLGHxITjHf2aFzSEwN/7EyEvB/UBchI5lH/XueSj5C0id/EpDD7XXG428
Mo00Z4O7rkJ1novq0YGlCB3u7GfWfVz3Z50dpa/26LMfTBZ5U7FLHrkk0gsDVHK71RmzzxnYz7Zn
UN2bdynQuygRCFR/m2wxCg7XQrzx1KcPbQo1EVMT2pTAi89u3N718YAQGoaf2e5NWx8TxDImY0nA
niiyXkkvOY/kDDKpuyzyvygA0N9HL1bEAtkuUUvhXSw2sv1jh0p5KTZjTAmD1tM061ObglBEb9Gg
8Kzzabe8z0tFiSzRDOMzuvZTveBlh5DjQJ/EkF9iao5AfGdhd/VUelWZfsJsgOS12YeCM41F+NA8
FFX+GCBCxB/GMmdG1ZnwSmJWCegk1q6HkGj4ifkU2RknkhpudT88OwaySKKxm7BbBM02Uw+QZgXH
Dd8ufy+1UfLLwMdlpPtm0vdDAvTURSH24H+kMQGaQXPXMtqavPDP7aqTYDbhCWuvGaDVGJLC8Nc/
L4VrTKyuLIO9zXE2mH9ZF5wXdWXv77Pw3hZIc7zk2BNjXbCkRKfBKCGCW5Ds7K7eGsur5L+3qoTq
Wq7aDOhJM+FkflJlvu796cAmeG0BF11eTIxPJLdvFXyUnsFBiUbXoNf3SyZj8bjjX117u3ywd4vX
O9WwFOfg5BjVIbHm+4HhbUQAJyapSa9BqG5tH76kxhKUM5mJkm4DAHHTPTTZsA1SvZGR3risaKJo
eXCNdTMFJyAAck16sJMPx7o0HzCIneaxPDptsu90u7GEhhFXHHurBiy5g2CyQmG6zVubvSKyw27r
ztlO2vhyHJxK1Xo0fwN6cMEDNPAjRT0396+DxBWlAJ9TpK6ALQMNVud+eQf4X0u9vPwWSvKc3EJu
ej1vWOldse2/Gjl5X6F5H0JOqbeTGZ7SWeyYKqQMRNPrAL7OIKeJrv+DjChateSpzN2PLLpmSJmG
2j35sFynh/+YO9MeR9E1Tf+VVn/niH35MCMNu43xvkTEFxQrm7EBY2P86+ei6ow6M+p0xbRGGrVU
lZWVkRFgeHl5lvu57sS4L1H2PycUzMmy6puIzsY3xEjj0X+cge1d7lu0ZDMYycsb6oIaYmpZH47N
cVLgOTauAhgFMfsNhqrn916nVKPJ6HLUYYVAniY1Kc/YGdXH0ZEB2oYxsQg5y7M1HV94HRrMdMCF
+m5MWkxZ0x4/6KQNRmO3rF2bZU1Hp6hiUI57tYciesnnhlmC27u/J6JFY3mYSpw1k/OqYtBirsjQ
NbdltEUiXbVuZciEBzO3iybpNzRMllIpsAWKsYbrdI1pBhpc+8TupDCxM4amTUqB4+EzbRz3muaP
X+aNDoLWnBhXXmuMv1QGuykUn4EJjKFXmSAkUeD/8wo8KLhH89T7t071dDy9VSEmI7GLWZ941ZBS
5cjmd/0RoKP22vruJ4MV8gbyYF15zEmNU0JMD3vHy9EVqsEd/xhY3gRrx4BHc04v/cZmMErO9eFt
1FQMCBmZCw7GFyFs69Vwq5bDRYX2qvl3K4sE6n3ZiorAdFAX6Q2x4BkJ/8WcV6oBdqVe5IWykM02
EBMrKLJNTQdXSX0t9Zmg8zoKVsJl3SeLx0A2qNXBIDwC/dE810q6qnnt5QC3Mm2GwJMKGnxwoBcn
IQ1avnSpoXOeHN2AO6CztWLgIN1al8kp94YwVCla9yK0QXK/eUqlz3Qa430Fw6zsPVkoJ6aIgvWe
zQougdUzMz2Eeq+5jO3t64IbR4CXI5EfszkyFsBxxoaW/iF/lNMrrGP5bVxUZgPdA0E0sBbzDto5
ywMVOUox6J/FcdKLNOfuMry6OpTuiv9Hdqh2m5RUBiORp6YWoy7PAkECDp5N1P7k1Rp1PHk2sFRO
JIkmE87a7bXSBBCFdIDaYwziJ2wmYqksNZkJZFULFYEd5nrz+cYq7DuG1th2AL6NaqaJUVlB1ZiT
8TJ1X8X8KHiCwcWTQUYp9h+XnGNhyeImNOWoLbrXgkhBdseTBO7K9m8FVBxs1srLlT9TMEK6M1JJ
gdpPWpmRKIIA/lvkiSf3IInPz0cl8fWzObkL6UpWlcVFVH2Q7atcuM4aZg6pkDnsrXQQVNDOKu+4
nfBAiZENLj6gISoZ+zqO5F1FSgm1P27Mt+stzHKIYGyqZRP9sVeL3HRLDCqqeycA6JTmvWuGhha+
HVdjKECTn09+j5e3VrOCb3kgGMA7UnxNTBRK+dVXb2J07Ix5eTpOS/m2q2nDlQ84UPJ1UpIqM6TP
61qOskRFMYxBiYTYRgK61dz94aTNj7TG0SrOLvkNItrjo2tb/l5FRSY/jCu5BMTLjM3iUR/jvhZW
ukWspSKkRblyabPZ48aiA41B7zpEMWZLaR3Jlye5p1V1uwQnqXar7M0gr4M8cARVXZjRqT756KcD
KknueKMbA+lGXoWDdpoeV4AOg/K4TWtg1pq6EAVlBHtMjdYMYOzMIeZMYQ2E7SAGSc6sWmK6sAGi
pmkXSLsXyTFuz+dlnp/ABFXTKr1v6pKkB5jvPbcmrXqcoJedVULuFgpHQmTzYK7ziLRC5DaANHfl
hxkOJ1qmhNzmY9YNsJAfDH5fjqi21Eb9wKNUCVAYnYsaF23qZCdt2RbYBxxvyU6RBXT7tXLxo+Ru
ZmCkahrEFZlAgqb+/y8+5L8hGQSohwxQ4z9ng0wux89/O3/9W/x6+hUQ8s/v+xMRIqj/wBpdN0UR
AyhZ05XRR+tPRghfQk9n4TitynikyPJob/1PSIim/gO3CtggGPgaeLL94oHCl0QVDiv2baao6boq
/Vc8UH4nhGh4WQAGMRQFHAduhPxU/Cl+8dNtlauAkHZ8ItITrg0HE0+xlGEbjRTnl2uz/NNW5d9O
12p5zk/d5X/8+3jt6v9wW/njULhtIYRRuBS6qIymPr8c6iozwWFcOFQvHCNocZjBd6gFLHWZDudA
zqsoPxcBw39T604y2qibY3e0YRt5j6MWSUYTjrJ9qxE/SxKIrBwO+GqFjfIgHCkjoy6WtVCQaZ4X
uiCs//7kVfF3o44/zx5GpQzIA69QU/9mePSoq/6es23YZnPrPFOQFlfCPvhwIOYyK4D2BapymCGb
zYt3tUFLezYZOaKI8sjXPSzw+nhgnmsm9O28KDPffFGvVO2TPJ0oDDmgPRYKRzQRkRqQzQwUFP1A
W4NCQr0Gv3d1JHEckuaJrqittXqLcGA4DY5O8ytNs5f+1Ei2IDLIadRZ1Eu5bwxWVByLZTMwmXnS
QQLKIM6y9VBZUXozI+b5ICJRyzdq5mulBuZaCdCr7tEkdMd2OigWQ1O8tYicaWhbAMOOymdGlMoc
fxYZlLMsOrMX1YgGmGgtdUkYwOeFTAPcBf/rUHmlOmgZr2jwWpLbq8NCW+lHUCeGdCe5HPDlZXRP
FAJBSZ91euFtxqnAJIvq0lgmj3QCBM4vEMLiiEj5d2wa68x4ZJfp7ZasemGkvagpdnHSpDIZD0rQ
GhjyTFCKZZYVK+kkhLhUu6WcATo+EqudF6eBAOJs0rjTCHIRgzHZnQVWy/DMCZb3JXktkZ0QSngV
fHTq1EAMEtkDOnkT0RGbrD/zDJXYcLOuWAOvgbwC8jS9e32mBhXCc8wSUEY95sURlZEmbJkMQdXS
LR9yM+d17dbHMngce85Gj5pH6vW1/mres1WdnqlqMk0gTU4KyiM5X9Yln6jrU1Lqc7pOrMZP6bjk
WU6ckDNB1MgvyR1TFdKvXpVmBEhInc5oeOhlxk3/3MMjIc1AnolaQCqw/NRTuQLv2znnqkRlfSVL
uKnSgViUpoWeKAgIHm9alm1I69el2lNIqcaJsNuRNqEJpABNZaJod8apWLBsL6kvEzWrlngPzI75
gYyBSuYZZeA1ly7QiIQozVyIq4s6CfIS5s6oRuM1dz6jDn6A3irHBiRRn16c/TbpBOfRdM/DJX0/
ax9p8fhqawtZP1VYAQaj+jjQcCSgScGt3prhWe/MEAFTb+eFiKRpTPN1ODXXx9E7jU+oleOm0jQS
haaCgQ7hrszk4+nQnbTI6pA135jIsdJ6XnUEteinrWYOGyEQCxbEnWFQsaN9b54RkuovSWp5D32c
377edbInE0nhqFw7l1HdJ0/njCsh9vWTrjahKFtb/AWDrgKgIjIVdZZ5zE+mublQnm6TAkkG1gBD
IDwuz2czwRygWlyHAv5sz6DdzRskBB5VPdfK8FwDWxRPjlZqr/e63LeZtTKzfJ9KIMauTahlIPTN
y5MF8rVinNKpjhyvS8JKFFaJmnwd8exANO6ZzNxfkWsMD3Ot0YI0Cu0VgjDRUjdLbFCq0KFK87Ub
swXLiB6K+irAGxiI6S6S+dn2TXivtVey9P6ho2mVZ0VF77CrPxAwObUhr5KqDaVUJKg24BXjdqId
D029Omp6eLyVewHLDMfsygXQjOux3piWNGmHLkgfKlHgNZYfuNskoER4/h43pu5RvdEnBUDMdBsT
QRPrclyUZYMh0mV5hUfRd8wpX1l3gpwBD6JbSgequ+Q79Vy5wFqCoQd+1AtLo++e2NhfgRMxg+9g
JELa1oamdJmeynJ5eQyMK5VLlRqyrrcTQSc0gx9Ouekyr6oigqQVINiDSfd4kSgJDUkb3hOBmDHd
3c4pLQ7GAxp2rDpbkWMfLm9HBWcjoMMtLZguPkpXQscySBXt84SG6QTU037g1aJQzGiGqnca+Fj5
g3Lp494z7qyvWnIEcrF63jb1PEn0qMai5KoDur3Xxusgi38aVY6xVfp5/uc7+pux3bf//Z/bf2lO
9xvd7f/O5e4/M8z77xjp4R/4n4d5/+t66drX4+8UOIlv+afFnW78w7JMUUHbqI84N1BvfwZ4YNf+
Ycl4T6h4jNIUV/4DAidY/5BUWcL2iwVOPET09+//hwInqMo/DBWCLnaOo/0qgdl/JcL7ZjFGBRDh
qWky6a+J+J9RXPg97hrudzmtk1N+uLmDd3TT1dHNIyqWLuOfDFLZ/XPjIp5z7kEbo9fpXB9z8sL+
5ZL9i+hP+t2y8Z9nAQQIJpqI1Z7yLX7CIaIU1LbKD2w00/pD9dJpF7VgCF4uMxjhIc4nb/lCji7h
Dwf+PXD764G/fXw1GxUaepEf8n32LH4mS7oPwmc6o2RSPlwwXTSE6NL/cNTx4/xHsPvXo45n9Uuw
29UGmjeBj1vOMTSqYg6a+Epg+ua8CY/FnwaVvz23v8XWv3up/vVw49d/OVwtVNebdeYe3/37jIKI
e4yRy3uwbF2qU/Pqk3T3DdWWyyCCfQzpCrpIsn/wIJUgF/7thyaf+fUsUjRVCS3I/HCaiUHtgxII
9I9zLLwK83Sa+FRkYjZJJCqU9GzB//tLPj4xf3v0Mf/45RoUcsl2LWf5oZg8nSbQyPTAek9Dknf/
HBiegfjay/YwNRfaF5MWh6/TDxmO8q/OgMdZUXGo1CjGjNfnlzM4DrUOkaDPD9qmYbGV++ZNnIM0
dqp19ZJtZML9iTVfW54yP4VaLK2omrjd9OGUSyKfMqg/jaWwNX9YHNa3zOvP1WHJiq6JdLkMTfqW
5CHDQP81nheRu6e8n8+R8N7M0YrZqYfooooLH7G6006sRd/6yYvETFZ58XV6BhOGi6cUOwm8Iyhi
fhnSYmL67OGWITB/wjoma6Z9AMV0ffLxOLk4GDqtM5c2kaP49NoW6ZpqOEdK2HCwzZjykW2a5v7R
7YOTewmyjRYx0P7UTq4ryb2+wl1eYn6gOtdX8UsOFFt04KREd3fs5Lid271rCxgma1Iit3GagAaB
TTzpXua9d/E0twg6V1o+FhCWvHwNwfk6V3zJNb+gDV7345Fou3rXOPcy33A4p9hwDC9Z6m7iwuXr
P0UPn8OAbsL8uO1Qftu9d/UQKcMQdsbfyHNlqR9SH26W07pUxxDn2Jd56T0OBDCNDQT6qVr3XrK6
eOcI4V1AjLxup7e4XBQrpHOlL7gyyklGWoQI7uwiXzO5vRCiq9MckGxWdj3F2urzuBOWrWprk/ro
4C0yGfYXsGqROTmvr3PEnstucZ8Yk/sCi4COcbrlha2MaZnKDhuq7D6BKhUhr/B42pnN9eS3fMOw
5YFk6cAk/MxaCVPj+bgip1yijf/oV9amd07vykKd5if3/Jpt9Wm5TtH4x6SAgmXXs+q1Wrezak+h
OMpyAAmcvibZ4txcG64a396zWfLS76u7fYmHV+Q2O3mpzLvwNqWxhJ+ib83zKXM50zJmBT1js+ZD
3njFS80xlpYLSsFN3WtYOMkc63FfmKmx4V5gCNvNnvU0r/3Tptmdd/eDvmRnFZiZ967z+/iwb8pX
FF7Ap+L+rXhR10wEbqjO7oeYrV53LnOQvpBGnnXkv+vuA3VwvTUNF7ZTtX5MsE42vC4sd5bIYpWf
r+/ypGDvwCLF6xkOYbX1Hp/aZWbARTjDcAtuNhArHHF+X5T7u1/OJf625F5YlOdA8O6pfcXxAxyP
wyzfAySmc34XxKm8MLkxi8e0Y1rKRnpfrk/L2q8XzJ7f7XKHrvcUFQN/XX3OMRFYqs9inKxODDBu
Lvv7BDgDfTg3nVA0XQCZXHaFQ0VllW6pl+hP8gwTF0+JQXzKC/IE+45+0T3Okbu6iY3833k2bTj7
rv5hkeHZV0/xkYsED7edPHyWFc8ulnbOKRp1bB6i6FmyuLo1BQ4XyMfDk74KHxKbsj5G+qz2aAe4
jD8qK1CIycZ64TiMjeLp+GzE+vZBq2eZLJvPws8W5tJYV7t0yoCMdCgWTZCSEQH4PBxn2QQwybHi
Mjmqpwa3ccXzMnN1ntB+RIHb3CCuznSLtk9ZnL9AVz78bGKuWK0vJmULGx316RmZxcsJyiGONMGN
xRkYKwEnxg2OSPPTnOrVUtu/tg7dlvi4MGcXy9a87KCtpXW+JVqnavFlbvKlVbnDzOAXSmGrdNa4
xhrSwJa9Y0UvYq+8nVflijnPtbhEtCouzW1K3R3vTFtd3uw2zANzxkC9d/NkUkI3X3beMUqDZMsO
k6/On/lOmuvvZiiHnWqfF1lYbRlAr7aAzuftFLTDatgK0ywUZ4wXFetqIi/SmbjUJ+fdadGvzzG7
5pvonbb19jK/OMdNFRhrbc1YtsYpyRttpUtuMWfUOz6taMpvrm9p4pYLaTV8qKyKGn/HwXs3T04y
u0/1p2ZDQYYqhV1uXts9K9RF57O+U8KChM8v+qLcijM9YuI8mzYb7m5v69F5kbuXg7QsbXFdMqO/
VNe0HHJb38D0TZ3Muz0nDoAW1mrGKMrq6sK/lH3JS252vR7cYt0/tZ4yfXiNr3yKrrlpZkh0bX5q
eAlhyKV+NgU9/qmp0Lyiyj1v6lW3w4Eq+0xpqNsWTEkWPzQb7xRbbrImAZd5Qtv5aX/c32NAG8gP
mCtZZLvWlxaCry1LP4muN6eeVgtl2U/V1fk1CXBICLvtaDsIvGvcNxx5fg6lJXPY0hLpsLnuYpq7
Uf1S7067go05OZz5fg4etrEwIbKZXCapg/VskIX6e+/iacn/kYM6KjpSj8fm7mbrO1P4Njl+JEfm
GxUMNbwxQPvJOF1isHEJs9YHqNT5CC8/rmG6qFETUQ9BTMcji6OZFNP+s/me7G6TXaLWZrTNAXwL
7sU5/hDQjEnNX0IqEEwUsA1D1ABI/x7Q5HJfmH11yQ/Jpzg4A1N2TPqh7n3Yl/eaO8zwI+/y/ofg
+Y9c4Hvw/Othv0VyYskQaV1wWOXJDKo1ZAT2bjbyonKO2/M8jxhJeal21EH1GaOj+lNFb8tup8Xq
FgtBtRW+5LDc5L6+/vsQU/meSzDwjunzmJRpKvGd/i2QKhjEktXRzZcQop2c3+4LlOtTTD+R/Axz
I0wZm8RO064P77WBZ5itxPI7TUQhAGIluvhSAWSiCDeEFI13YA1q9//xDL+FoIIhNhdVe8g7yNVP
nVurhEQijo6OLIaIOAjnfPaxMI+vSNDDOixfDAfO45yix4zRw1MIeAXXS8BZNfvB44cMQR8XzK93
9tsFNLDp/jVCHgDg9scrpweWW3vKW+exLT3AM07Bu2OWOcgrwe4Lr6j2iXDcaqfM9dnNcLIv8Hwo
zlsXeuPt7jLcMqHPft+cVxmIL+duix9w86eVU0cdM5en4DRXZ2OZtnIkhxqawwxC+VS+34JbbCyz
4IH7CWNJtgHE2m79vYhGTfohI9G/Z2V/flpdVyyN0oBufrsZaXNX8TLu5J25K2YWo7Q84stikhN9
HiFWrMSvWN2P6rD5BUsa3v0MLX9VIe1W1PL2xX7BPWlaRjxteZDGZ0ed9MvqileSbd2d6xuAM6Qz
6juv6fNlIk+YTrj4vFnhkRBFnXZEfrbOsjuAAKEJaqdfj49K/OFh/Ut54duHtL7dUt2UU4pXfEiu
o2ttxMAg+pYW0kL84vKGF+ZSGRC3DeTbT6LvvJrhcaf9sOyNv1zqschh0RCTRE2h4qGNO9kvqVet
HyuxUUk9nyYLhqrtp038tvfzOUBVL5Qd1nx0tt8m8ZthR8we2BLJiCfb3mbJk2sv16QEzkJ2REcL
Kzs6TV7gQgVVsLWZGPTXXumEM8FZwH7i500OLNjMvdmLykbbuKnsRTIBP+RElE9IRhQ7xkSK+xdH
sepF5+BlVdoLKHZ8tw8llfBGtFcgD2d3P17cCCuJ2V1HtcOl4rx/+svn9TvxG7GE5j/83HbfOC1b
ds52dHP16YIf+oJ6k2wE+SmfNd7HHHW7b/j9e+sOzoLj6xOygLO9Pdp+9JSQRT35yaQM7tFbZT9J
Pl7a7kJ0JH7sw/5cvJAF2quzuw+ng/0Rvzz4CG6Uu97Et19njD6ShLj+x3RPMmTHfJyv1yGchh+p
T8DBm6e2Q3Ycy90/8e8L+4t9dpYMjfmpG+5hlTgLG3z6akwO32wUajZgCPvInwv2RLNX8ca9ufGk
s7dB5bxY4UvkfKCO4I9eEE5wV1Snc186XE4zVwoXL5Jtulxix6+cAFMA/xZ19trweNbnqMy4lao7
uTs+P7+zvRtXFgaq7S09zfMC03bu0+fC3njTuW6XweTdv9vP4S5xNooTNO7kYi8hqzo3LzjMN1Fv
z+3l7MH3z8Ip2FKn9pzpbOqtZ6Y9tdynxo7Cq71pvYnmzfhLDn0MopHU+Xo13cxZ0wbh6gR0ceyL
a2/eyYND096dnPhqz0+2F2q2yZ1FseHMN7IderuPh69xOZXpe+YGnTfMlCkx06s93w1jAGG/kHf7
OtfN+wyYgrQ3KbetsPeQnx12cAfqox18Go43rYNH7E0lh/PyPs+OzxLFiskR4vlsPrUdsJdOzB3y
vrzQCT6XjOj63kes2NOrZ9m7eeKRj6wJzQLM5x3Tb7z4Ol0NTnwjIbu5kt87bmmHcWlHsiNP9zEg
A2oKMUv25pIV43nl7vYxv3sKDdbrzcXn0p+Twhv2Po5WtT3NPLewvZrzzuzo6i32pUue+qXYm6dV
nNte5rAyqdZ44W7veEsW59GZB8871Fn2VxQ+9TaXlzhy/jprbW7Ic+o8D/6dWyvFdPfsBwG4EBz5
IEVE3MXV4l4QItrHIORimyHQMneKGQs/78qvmsuKtr2dt+PsOm96dDarp7fe3stU09jO7LGocbHb
ySLCb9TBLdox3BW52AZThLCeF2wB059KmOr3sOP75jZ+/ZfNTRVMPVcbNreKZ/5Jjp8e7luMSper
WLs8revMcSWXU7Qf9tuWNVNN3mfQ1yYH06atQ7w4xtes7x/2fu37C+6PE9MlVaW0xPZrfGvpD20L
cznJ88M+navT7Dn3miBzGTpb3+zteYqh99R00ZnaTGqzh/Ko2kYk2czUx5mfxvfV6e0wfRc3QML9
o1M4VBWuXnNAcWYBe7Cv0flgbA20X4iH++j6w+nrYxz5azTy5+mbikRdnLe0/u3VlWEFkhstp4+B
7HgvB5tU/LxWX7uarZQGnft5RwG7M5/zKflurD+bH6gR3szJQ40ZJ20jaS5vRJd6gjscSJ886uYk
J5y3Z+7EuTIRiQI/4Xg+401I5XNwS8kLW7vfwhBbtza/iwb7FZOIdPlKz+en+H0MMP7uA34ruovD
gGG7lGQHKyxmyC95Ke1vk2tgTgArU4QopCCfSFNmgqfqWpjhO/pDOPo93vt+hb+9lk8ZvDLmXrLD
eGOpqbmYhfFWoJgDEIpSSb8WYKZH6QotGU0wH+QW+Vvld5/M6bnZCzJTB8OzXe5eWRLXH07vX+c3
FEQtUUVTI47anF8frFrKjOEuytkh3d9I0hCTdTaJpt2+Zi/VGwyRH5oRf/zAv9wQUxZ1RDASTaNv
CRXeceDy6UUfoNi+o08Oswn8uOPkOHv4PDoQOmeaLzIp60nh8Y/Cde8zTtm4oi+/m5L9mF59g4QZ
ZI87+MV+8PWnes3InQsDCC0eoQXthQA+dAPFYPL3d1P6l8/LL2f/LS9T6ZdqKXNZBz0gTKcwqvgt
hSvYP37rGUG3715p1cuu9Wdf8r/Q3kAKJVs4I4mWppi6+u3ArSD3Gnx1aUerNN/T8ZX8M+XmJqZ8
lXzgXkgVxnKpEXW9a8VooMNz6aRA8JzqDa2NkXt/fyWUcWH8dh85ITLBsU3H9kej7/eF85CwVkDI
KO6Q/1cIl1+72XmthNS1IH5NFFc4AN2Mz++Q2bBaW1yeai936sRJfEGN1MZFbFFNcK7UKc8ObwjY
axAGCvpdFxe6vXr5Yaf7S+I6aslYcZKhEx7L+FH9fr63c4XoQnmIu9v7ESuIfb4vI7wP2Kqrz8fU
ol5ozLV1EnYiFbMywBKysK3AdC+zY1CsKQDtSFyt5/uz9CEtf7iW47X6y7XkKmKSpVFnkL+9RIoB
UmvHeP5OCPXVsE/2QBZbbh+WC1e3mYoWpTwfA/aVvtS3DcaQyKncBMcVNDEAW8oZPNqRbUv+p9jM
b8jzEvJU8cNe8df20ngJfznNb3uFCWmwOZlcQuU9fxV7l1rlQJ5spyuGcEkWRK9a5YwaOXkP2ctp
/GOJGbsrUcC1fkh3JOWHS/YtscwtphqhgogkluUr+mrNJVlIJABaWFmg9XXh81gf6vrv79Rf+0i/
XwLl2/sSAxhVbK6iuEv3COYNMjwZc8WPjAnj8EwhUQpSsKmz/BZi+yEFZ2IPCztf4q1IZG/daVv1
8cPKVv/yivt2Tt9ecXcwxldV68Vdsz/54DM9ibIx2OOt4t8hUrG3isEwrWcgZKbVVHlXosvu8kwF
zrV8LRqL0WMyAtF+cturLpAP1r3i0IJRM68IK/e1sE8vzfI2/6mYNKo7/27d/9FN/CWqE25aw7QQ
C0pn9FH109a/wVmDZJYDo/GV3M+zqVzMb9M7+0bh5lg0wiGwoTS2NvkQkevUuEQdM6zeBewF80FO
O3tCXwWAs72OZkoM1aCxY55AIeYXTEeYQo2Z1BQUDN84PNUNnDoElsGZhpTqgxMrbkBkmO93IdZL
ffzE+IZQ+sBZ0Wa2XopwrowKOZIpqL4WgRRfE0KZ5g1jNu1ZmGifYmht7zV8RsdgXPWnJ/D7qqfS
oGoGWb7BRgZ44NtGcYRnUnQPadhZoRgwpjGVAxps9gL9n03rxhY3nU17cXGyn+dfACJ+OL76XcLw
x/GR7Mqjahcrrm8vb6nI5BoDnYHZRlsmS63dtHfFlbFhgG5jLJIXeWrZL7n9uTaccqassA7SPOrJ
LhZZNCZXSty865QNUu8RVgEaw6kVW7ERPxzadnZ1OIfpm3X74awlbXwqf91fv5/2t5enlcvCY7hx
2sWMuXx1pW0em/syQz+6KvglUF+GlRzAZZ+ghUxWV2+YHrm44L4RFfLJ8tfmC7WptlAWD3+xvPrD
O4hI7G2Ac+Yg1gKsocisG5cWX0x2ubv6UHAxCHpPJ7hchKXz3nq4hT01T9m+Iai+hagRfOCmTh7J
HgYnvkUPsCR3eITnIA9Ay4GJ9E4QfG34npljunc6OOlWWGEx7aFTDkpPo/381hE2JatyXsgsXdtY
pK/lPnm5fJE/ePS+4ourp955ltISoI/x1CuOvui+rJeMeudpfaPGs2x8uRtL6EB06tXJIxKX7F1C
G1leC/4l/GAybmZtlR9CKRkJ+Lfb8kdobKLvVmWMGzXp2yt5SNuCeVkrO0QpkzGvbRqUyhaIDZHx
7bEsR9r86vZuSZvuWS6mx22jrIQrlRhGWsHqUmoTGfsKy9S50mcqnRyPuijD4icAS0WVT8f6G0lZ
dKup7OAFQHybQVkc7AoXC7jHhUvHTNpA9gG5yezIQPEVD53MKdf4zmQ49RKeV1695AJQLQPE6AzT
EVBoWzQ9st1xB6omKkIJB5WPBj0265reEH8RmwxMdKg+gunzsIK21bAmN6fJ7IMBpYJfPNVLnFMm
om1NzrTCdXIgcL1Ux06TNGRqbS3SrBWezuhFyFFsxWmdW1C/lH6a2TnfcI3EiqyW5AryoPiC9wI9
CKO2gdG1NPBbOp64hFGYAmHX+rAEt/309kQKRnVEG88+Lsj1CXWozADLdOnU8E/9CreLmhSVI3B1
TPbpS1SlaCip9Mh+ykMKM9ot4iYEEAL4TKV6LXBVYxyWDLpG4KccwYfyQHNgzMS7qClcZU4XuH4D
zKzb5vTi8V7eMnJqgO6y70txzdDVjdyIc21IODOfwWMo8kQVvVMUjjxpz1OATzLRmANLjev4gapk
LIoYukfrOU8i4+M+6h2045p+grw2WNu9c39W5+C5JOofZ18qImFMp7OpyPzU4RQXsbVlqwmVxWlG
II8dg3OfdIs0EA5VJK7PB+HjGjVacNqJB9qT9HjQTHaBGTXL+6sV1FGyNbycYru4vDZuSo1RfOa0
mQ6lToRCnkbU2c8oH5IQCxg5O/KycY97yvHlk7XEZgRuCgKOO2jaDr6kp5JxsZd8nU9zQ3b4WoXt
z+D1ItZQPiAr5egn8IjgahegrLycXhpmJkwc04pnY714DHvxh3h1WEw9Gfz9zZmxTk98PWWBhtDt
qe08aEEP8s6HZyBeYbL3wbSbC5iWH8ytJG7vGJqx9ViZCO5A6bVx8Y18It/grcuyRXnM4OU73taI
/gO4Oe5xIgfGoqMjDAUy6Ik0NJs8W7ALKpGFo0zwmiloZJ5rj2mdB4qnraHY47gwBYITheMsNr3j
U46d1SR52G06SiAmxqgyOe/H59KRY2i4tvZhOiniPTrVT2Q6TkchDicx1/So9cWwNJ0cuZdm53N9
ypjVcqyX1rOOuS8H6xOYkr5G8rxgvpl6tRhYIU/aMx3WqAjuPtOk8pqnqYgHHmdrwhN2pfUqhN3K
mnCmp/dhimHr9HZI+ebYOhyBOM9v474b9476YikuZWivm1kLrGy44alfx9jOOzcX1Q91W2HR7kaZ
DHEN5cZRmAa+s0M7zKOQump0XWACQOWYzz7Wo9EfCIrDjKd/vdjN+rHU435qriDuc8sIdakie5nb
RnWUO+0eC0zUbai7IgbbvQ72ui2v5HnrJivw/DP+9Y1FtuW7KXMjJSjcMm6j/llwjv5tpvKzyhgB
EzwupEyOJvDf/pXH0K0jmIGXd94f7+Iyj/MdXZrUw50mq11ziQPZaXPtJ0drla/uQtQAYENUTPc3
s60IhH9qGzRnjiHVpNzpNK/HA5HphGmxZaXJ05oBC3WtpK6yuTEoUmxud1+NTzsTYVFHx5z51IXl
KmB+56l7CkpXcNX52cvn6QbhiYNdkA8xZmZw2cpFt2NWLWQ40q3dq6d/McnvIkww7D6+/W/Czmvp
UTNbw1ekKpHhlBwUUA4nKmVACZAEgqvfDz7ybk/ZNZ7pdk33Lwl9Ya31pliwX7ChkoArRgo+w09t
ErPh+7g28nOMQQn20D0ZPDgdToAB2SjwBneg1iVQoGCJ5ofFpTs5A19jTFzqjAHXhC++vtTUV/wL
IRFc1XhXEcsFhYzwKrhSb+/NqeIqY3XYujJni+q9LhCI0EguviF/c0KdCaWrdq6jnt/NkhsH0/AJ
VqW96XUom83xE/Y3MIW45g1mDNhsRSx/9zNg/7kcF9dD4WDqB3PfNNxuoRWj2sJj3dKv5gxXbS8P
ihFWb8Me6wY7f/JHPquWNSN4DyZNqgmQZunzevgJDu8zduwREMmAiUtiHt4wYe7Bkx/QsdMkO6XS
yGeYPHBG4CPifwbQ6Bj/NtHduo46bOIH4ePlkW0hL9pBn4fArcBfSP1bdO3+Hh48ol0N+FFmO2hY
7vrqNZMnYog32Bm1On+ACmjyCiUoOGwlanw0gr7BzKBxc25AEOVx7SkHgiAX9zGfCdKT5MtWwuVY
QX7j6QsApteOkhc3F6TGYR1SAODEYerOz17epvIdj1HSclANmTQQj7eZn75b/HdJcP6YmKpl4xcZ
hk/zLboPCOnbK/QuB6Zfva3PrH64Vu/MEQOsvxxxyVFILM2hHmKQg4PbJDve7R+gvLT6+bewWHz8
UmQzXaN73Mfw3kSNPeBOxEfWfZFAMSAniCdzD67TJ2yPaT7QvXSE35Y8kYeil8IVGd9G3UouYBdq
80qxiNErKo+mQtQsVZ+V7yCjctZCwm8JwXrd/d6Ls3eNUlp/Tr7jFxDqAUxVB7Z7RozQxA0XMQQs
sszYyfpQrDEQNdGgKlCwtp078vBGG398DGA13AY1TFlgVK4wi4bm6j4GvUk2/dqahQWX+T3KcKcI
hMtnLNFIGyW2Mf2LpOj+4p/LpoJo/WJ+wiHlfEJSM2CgFC6EENiPHe1aDSgtroOzPFPH98jojqFZ
ar7JOjwI3S+FbJJCocYtwBvgXzf060693qhPZBdv4Ep2zEiMuXT5OHpQRp8Iw8Vf9Jm9UJybxXm3
udsMcz7+Y6jG1yHe6BVZhDhHmvXPU96j5GA4TQxFrDxUUYslTlAc312QiJlcoJ7hQl9BH4NThUQM
aGRTaaZ8whHOeXfPEQ6IfOJ13kcDK8TMLNKl7BicRjiZcmeU8DIwr2A0Ts2lefz7+2410Ls6wvdz
RRV7xI9CjdoJ9n404sQm81w32jOk8mEEi0mknpvaXx9O/XmYBnwKvBy8LqemYaWr8ui6ELEXcO5d
8qCTonop4GCEV3km15iQEHRodo+BHVlgbGzedZOzW867N377kchnP+4Oy55XIWq8OUNrEZiyMnf9
mQ1m0wfpg4W9meL6nrBGXJQa2VpLWSg3iG6Dwkp9NXwG7+Un6HACzYLJ1zrf6X3M+/huiiOPuv9y
ic16Ru/jbvx+WOniiJMLxjBd+2dCKrSEI6sf/D5k63q4LJW+yKkb60RDU0eNkC5RjzaDYmMsvhT9
vhqLMcsaGMX7evc5Vkbm1a+dG8UJxTfFfTVAv+b8BqJTsM4r2B18v7AmaualFpPG0QgrTNJXWF0W
NtfODhrSIxbCHMMpVw6Sg5evjCmn44at7BSLO3zYDQMtgd6M2z85VcyWOsLZvoyhMQVHwatd3exL
ljYRx08fPQywM/cpl19+2l1QzuX0KcfnmEctBj/Kgg0syKJH0IzJSdt1fBkbR6dawFQS2JbFo/Je
sRq2DE+2DyidF9CULXVf4xTsU/3ZKxImvGRazAWH8A7ztWEfm/0AYyBmAHyM+GXpQTIrLIn6nlP5
aX6WNdv5F9b8cCYEV+ewC3HxwMUGVSOVOuvBZISYA8MG+fI9QDNt3k6qeVRG1L6BfjLgmJqPbeUr
Iz3ob7SRHDw48/kyAdoMr3VewXeA87l7j/TBx9cAv6BtJphawfdji8ILvDFnMrC3e1t8WFJ5OB8P
FBXWjrcbSKvbQt4oI7abWnNXYTZg6RscVc1UsVMUSLRV7wVHvM/CC43D0+Yqon9WomLBQaCM1Pgo
cA+xNNi/uSNMc4isnyjHj2Xy81nYQTPXzncH23BXxrmTq+vnoVe0SUUfZBfRMI/imHkErMUyqswV
WNfIWGjDq2gqQ4i8XjbmGWijMqPCzw+cJI7kHTkjMAC6JIdrcO2Z0vSDozEbvx8jmmon0oiAp825
OmQzGFJ0UD+r20V2sYAdQNAP+fLm54ETsqVyGhICSRUxvQXGFqojkRN8uTS0brlXaXYXEA55JX3d
hiD2g2ckbQVPmL7ds4Jc0sGm+AYs/yVxwnkqJJGzHkq/H8jm+X5g6K5NBaIuufavwzxScM49sz/w
hJwJ0c2pPWn1evF1vsgihjcDWKk4yI759YvrMsEuNkmf0+uCk04ProwndKYa2vSoB4Lutqtd/PDa
lbZC0+ri8jdlOjFVly+u19bNH25/SR/j5O6c5AUu8Lpjq8NJOTNAsYWp4OVfX9Tt8pRvINCsXt4u
I//CZJdw6j5lnGMsQbWflwrKEAmIZMbsAX3oBkc1BOXesOWovggeade5eXyuEhuyzVENOHXcyuRT
X8/wWoecSMwICHsBmtzAzBRxY98/nd/5w/VquB358NFRKYEoGQ0wPSe0nlbm6192RG6aGjmdpgpl
7ct9eHUXRaCbyQh31kmKfywp4oZlLJl4k3DmS3A7mk3lGAhBfyawsxHmy2yqu3dGAbrb56uFe6uF
gvPZF0CPnD5LAnq4QbrHfuGX6yY9PonsWvBuksE3IJsKGheSFt2vhpnPjP8zUu7me05eMBi+7GMp
AenftHcRqQmeyqH2HT/DLITsdfev3CPYKxtOf0AADOZ5TrUkNsh7xPAygfrpVk1xTQaJK4XE9kmT
dnRuTiynlfHprhCeF8OJSyeTIraJAoWWcy/S9OCxQ1ijKWF0xbDhko+YR6x4jJBWmUtcGb5+TWlG
e/Vcdx+EC4Z+jektl9oJFItC7Cp64vAb0QiYypxMBugEzjf8+g26U8iMqlu41Qj03pWcu/P2cc71
dEcdlq4x0OFc3InQ9YGNGhnAMJR3cdoSMzBFTDB6Dj7wcrhyD+9VNSmfdjnlRObx77qJDMZKkXLW
o71xxhLNkSyF1AAoER+cmgjfkYnCG5EtGrK9w88kPf71lfkQQEyKLw4PLHzc9HT/2d+g3SIyCPQ1
zF1GaVqY+fWgn9i/5TdIKxOQi0WrUyU/rALU6QQHY8qYhlZYmjcEtdA+QGdFrw9RYy/BEjgqnswN
wFqKM86ALgJ9UE4o/gaNLTi81pyogeF79oQ7TRKJm845u/T1bsyH4zcmxO4n/0ES8WXU86A/4kyo
QeT0oTy88//0WcUPG4pxai4IpmLFqNxgr8GmI+lk5kUdCQFsJovEs/Fr89vn5uukrt9BEciwllFP
MxjqOfo4meJhbtUUBpR0CnGyhkUi2YzU6nJfmpsXMMJCjrRAOhl2Zj09fiebhNDkZ33U9frkVvJ1
iP7L5pZalFzLD/fn7eGlwBwq2R0MNOx0VtPcX3FBMXubclhOXvTKsq+vREY5XyQEfrltzJrbysWc
K2DyFeSW4OxzZpvUP+fMyVFQvGZFz963bJ3C5faPIXi+5jfFecxZDfty37I1vrHkyAPVrfYCJQdG
1Q2M5XSuhPxepxVbN+vSf/Mlw3RYczxrYe/CzAzcZ1mPBQxZqZXG4uFJs5gvYG2PcQKg16cUS3yY
iFa5IMyXowpGuIGNe5SFfPHDp/UZJg5/l4kAFGcR0/+EL5yEzBkswXbJ69w7NCak2E0YAEthybuu
lvzLNS4C1qcD9Xp+W5XH/tYYtDOd6dZj1kRMCfHuGgpOEXyWrUM45Ura3gBfKUN/EIbeA44eyJHd
WlFH/embeUoTli5jn9ovIiXAipuFvv8N+UZwF770KQog+HAq+VSMYxTPduES57nto0AJdiOQl9ZS
Lq+TtL+uf+eGKGSsRE3iBCSnGOceIZVgqJ48Yrojet24XV+IE2aeM3T+OMqcq6HI9WQ3/mNMRNvt
iEHkQAmL4BUzUQgVC2B9Lx/fg34Z9Ne34LdMpu9A9nno/gLHOiaiNw6zfFTbvSFrdtDnq1bCbnNA
GdCZaurmO1gJ1pEr/TowhlWIFtFMg/vlyTr8nImBbWSHDdvDU/9u5suSW/eHpczXbiiTWap82pvX
XRPzr1Uda2j89JEeJd4Tk7b4NaVxdR+rtw/zFj4XAbRmNmG9D/XpKwKWhc3Aje8UpjK4Rt00iOER
z+M3Ju1ngGE45+SXuYAKDkFqBuq8Pg82o8JORGYUh/eSlpTNUKL4KJl/acx1GX6bBNyVlhQnZ/Tu
RsZWy7wr0xI8jTe/cX6kXjm++EaLw+3Qxq+DlHqKCfn3BPLlVC7wRz0RTsaJIXazKs8fT2BO0pgo
GLC/OPQYd29QmXDxxgWjn4mxUZjdMXW2vn5taQMh7iZeRoDBHPM4EQkX89SQSmyINJ/lDnUxGTRw
3qT47cPOoFW1sjCDlXa1uI3272DRrDT7jkKMSZpfcvcH5F3wpz7n1H3MEBMMsQnk7K3nT4eN5LGo
ki2jppnsNyZHQOKo3DREtuDfYXIuMtzZgwsMP9te2PNoFuIaBwRHYpy+LNaNK1yMS8YVf5TOr5kK
ZEYvC4P/JM0QWDH/7zMAe0adAKG7Q0q3F5NLfeoPfoTEY46gDYUtntlOd3+LdnpEAbEVyu7wPiNJ
eC54ewq8ORb/FrFeIpqd/AFEWnUp+D1l84b7i6iQU+mzgIXt4PF4qDnGSeT5D1xY+F8CXMMwRJTV
SLBV4Q+wsJ9k6VctO6YN8MGgjW4d+DaDzxC+o/+Sngr/oDAA4fT7oqrpgqH0IROB9fwNyiWw5/7A
gxxiTGmilpP3FA80f+wknk53oXI+9qzqv/h3wj8g5D9e9w/wm9TPJ94wn2QlHJ/Ue5zsWzCYlXYz
2ymtojHMnKfuvKn8Tv9OBRA6dOrvoCLo1f/7xN0T+dsnLiWjNe5EMqzKtXA0XuZ9Q/3cdez0+vM6
/i1uh/eBY+/fX1b8H9+q0QFnfUMUVUP9E4LFY1X//u5NsvqGqofEl578PXna/cXbe50N5+t+HKo5
ho/7dyxGpZd7pBj/+3v4n1/239/DH3jq71e+kyupu6s6xHU5NFzJv253rrYs5ioT9P94tX/wG3jQ
f3+1P9axKpT9h4aBDhK5m5/65fzht4hezPf2ObsNBbIjLURt7k6nWiM1avzvLy/9rxX295f/g/VC
clPTf0q/ZNXzHyNCSCsTh5qbj0Vha6o/sqForKRQCRlsBb3pa4Cq6kSOr+7egtwvhlX0Dbjg8Xns
R3X0oiIy4tt/vMf/RUtDmtTHRauv4sQg/4HLF/cPgV9Kkaz0bWuYZUwu+4igjZ1dc63H1O+PuQZL
mKsX3fJ/bYT/AeP+vxf/YzWI9y++SgYv3kzUbT3pYwZttnPt+LrQx33XkCxxx97Kp/7ph/XIf+yH
/8lDw5BK0mRdlTRN+eOjt9XuXRv3m7DomMGpnzpZjOI/fkxUeDm5uwuvjE1keyUMdnZlZfx2I1Oe
C6E8QC7mLyazb9Cn0bsPRX/n/Pvawfriz0MCbs7f390fz6ZtCJMRZN4dvIF39L1gWBS0JsCUs9sq
x0/wdVoELwzKncZaCm7L9ItpEzJszf3YrPSlAbHxiWapgjOuQJAEN4HozESCNGxL97qJ/JDrufvj
jbUFDXDVCVNx/kwnYP2ET9Bc2TS24Qx7mRJuoCcs+2tGYu/nGMCC4ayzInTefA8eA4EiXLHyacU4
KSWf3fp4MmNbF+32QbETP/MizBrd1+HrbLMQXa8p/MdeFw3lH8dqx2bS8AURJU0XVfWPY/UKX1fI
SW9clOufgLoPc398Jc2CioOBKUXwRerGp9wt+qmkKhomdO2L6kTQF+42+/usnGfjx/S1EC/YLb4u
ugc7bCIuS6SyJKUq05+NSNJY6vSJz5PbhG+4PnPQiaYY9fdNxKvAPOjNSLaQp+AsVNez3mbQDJRT
fyJemJD29/VyNxTDJuJPrXdPpwadBMFYv5HB7joo1zi9Qf0tdO7koi159bPsVMETneon1qHH+ZJb
9whUdrQ1HDryIC9iiyelV+x1xdV6+w8xwCIG0/tiWc0/g+sjrPfKdUSpqYYvpmNLShWIN9eRHqaR
ccjWr0kOHop6QYtQrT8h0yq2joaeBKJzR5CiVmxn/WkLVgsuuM5xJcgP7QFc5wQrYqbN3uFn0BuD
5Q6+l3T/WmbzTvxfLznvELKgtU/i51ilMcPrAEjJJSfAUpGnEEZgmiqF18cVuXP+YjWD7X0vACzg
1M3ygfRlVKZwID7wVHIbkXWkeohQzcMd+DFx9YqPe/ruwVnGSMN0n1AL6BcSETwfUmXN34lQBmrN
ltIJO9bJ6Qu0Wg7usRpiloxSWp8cCqjrWSwvNV8pvQRwFbjt7Wch6r2cetg4rXkcU8QZFeqkVyRO
1EXhQwjgwmCcM1P97Hxzv75mNx6hJoP7Voe5ocVdyyIx8PlJWGw6Nu0KkqBeEN6HOKXSuEpozL5W
46/vg/XLx4J5ClgyUjq5Tk5tDVMC3FwcjSi3fJdMq8lv8GL+hyw+Mj+rX4RxQ9+M9bEIfGCCTPzV
XVY+k9roDqULolTwQDNwNbeZi0e+dfMURAN4H6DpYuoNqsUymOCNmVmtXzKpUdFu5Zx7NjpGqvYg
sc9fN/UG6fDnxx1y8/PfQ7UzzXffo3sgBbuh5lb2wTPcH4ykN3Nmg3FwwZQ+cStOETinTm+kn5rx
blysAfzddAIng2a+bxU4OxRONnwOto8t5PWAWVHupyMWBSYW9xlL1XoNf0EZABUA272setTa+aA9
4phAFqUwe0QfizmXv+taoVE7JnsGtt2m4rmvWwTvw7AJd85uSK8EHQsTgnIAgAU0KB0zGFCVzUge
nquHuhDAre+c6dY4ScGHxuLOR5jvXyf1QrJB38SQEgn6juxMGVNaVUCoaye9F8wqAAGjaDVmooeK
MtYpzRXaHvvl3xkmRJm1SDyNJdW68w/OGhDL9+msHzX+CaOIQHVUjzlQCM8AOJoGC86wO8tthQnz
B+gM2oMrL7tmD0jLKaIX4+PFh6HR1a6D1GbO7yiBVXoSa63wKWAQl3PgOSotQRKAS6Ne5W9H31n2
RZuTLgm8ZwOzx39oYOCBj5/w6bCID3C0BXflw+zo5WHTByXYP8JDILti9HX6oOC9I9j9CJFJaQ8h
WQG9tMQZ+V/0ivRIY8O9RhDKrYMYyznG6RifYLjA+vsN+o3DP9JaXCL68QrngeL+GzbOIZkJIeRN
nNys6xAoaGuwNIuLqLjXlssoi2+hGnNoSuwK/jBGK9A4NyvQxiFHBCJ+K/WS0WCFBYT1GqQWUiiz
dIp5ZfXtGVOlX5hERthAsMk675TcYTCT6ERbM6q18waVGgq3gAOmeCBgonkGUJdBft4WrAxaer66
FjJARfuvsTLgpc/GybhaGZF2BO+HokHwGuwJyf8uJHRaUk1wou73AuzSA8aaAYRUH7N8uIHD35Gk
+OkS+HoNGAc57IUsjBR7oIB0cNDGwqx1XyFnc476s5x9gHQzvj4w/06i113q/C/GkNPCUjolFVpJ
hqrebmLgfEFKMVuafYy/AYlKrGQOeB4PqgizjX7mirqTe1rDwiJltlYBtiDyEqaGB9nMrv1bINvZ
5b5kfgzvz1qNRp/LAlnW205GhsOMg5OGQ0Y2Z4C5/PVON2dYlXV4T+W+L9IvRYrH5uE1iOB0tZG5
ESKigGGdr3abHCOQataDSCfZz9kuYO7RfRwwOy4uXDHNxZvu2ZGDjiZW+41LHQHcIjMuA2vxJEgx
9yVjyYnmMGd24jOuh3BRzOMjwBMhcFCTMnFVmQuQ08BWqJwdV8Y75gylh5Mm2eqZO70xx6f1jIuJ
HO/C2/7mi2EPbIYTfwqUJo0Eu/UJnpm9pmucEV1hcAeQSL0d+AWpDj68YPa9Gl63ymR0d7m/rB9j
ywJV8YMRCeVXYDOX8g6ZPW15d2r4GQePJU4DbN/HKHPf7o8TA6YTzKrE/fD7K/494jCKGg5F1DzR
zmU4RSMg2CC6/m0Cptjh49PHmgk4AiAWD7PwCHTBoUrhPI7vYznOXGmkTEo/kK3uYuT8HuXjT/TD
uamy84CkcrtjlL7WGF2P0kDnQan2I5ju2HqVDafbh0kSwnmAvAn1AtZGdwk9UIP2Imx/ePfEY4f1
SAxhLXAOqp1KkXcj2Np6uBtmHgfWbbzuVJiS/cYd7cWspg87SsP6QQw5kImBhf6i8l8mV94Nv3Um
jMwInQL1+ddto+sg++vG+MyE1X2VLt7WcbqzC8Ci0RFGmg+/w2F8GjAOZxQOybbFpKsa8+ytKQ44
UYcAfXmE33MCX6b1kcZ5V8BFMdDHN6sePje3cLchInj/9HuTCg+gzAbdgboD96BymFKiILE+Vgzj
gAuQynH8A8rSNxKXZlBQoUw7lyREmH9VzXeb1/cxA+DSO15RmBcepyhfnDJVzRXhhYQuI8jr2a8F
3uRnsRuShs3+61CTakfZe/m98Q0XoI/bUJL/YFjla4RMoyvj2rE0a0JjDN3D4fr226iwEIEPBazq
ua+29OeER5RWb9vrDr/KuefU3IoH99C5oohhA0tejZXGHZSMfaSOUffDm1gQQn0pYGaOCo6RbKya
aI58iCbMpboDThtyiW0LEMNLMkK8wtejnrBH4tEaNOdtH1+W+myMoBjJQba/eYePr0x2AMNY1MBB
uLLzz8b+Zn1dw8rjdNIsioUcpHMOHoZ1FCM/f5Wvdqc3kH5r8toMlCCKVSCH4G2QMq6ewBHNe2Nr
Xfkj3bHzPd7wz6HB4eBX6W12c6D5D8fzw1NPv4p5m2p9iY82cO/HoxQ+wiJP3R90plvMv6J/0fj6
6Xdw3pklpXNHodpE0KeOSPkYtoyvl463rUHDZ9reevcju56n0SJ3EJ2zwGoA3+aQz2NCcWA4wVVw
KcG9DYwxpvg3F4cZOJvUHOHHQv58fizqn0X/+AA6RyGOAaf9wW7Y/4GnPmBmp0MZVSeD8NuYew3T
WxHklFtxUYTCsevkHn4aKi6mDFxBDsIcJ3UEDvE7mgyu0uDFauh07TiZDOZvc0xwaEZrl3XGSRFi
aohy8ZDQeMhDmpmsrwJSksHv4xhfdD3wJSCViezDV4gbFnmkVja+B4cW4gEksOGOkhDuLX5e6D5M
3HN9WsqDMhnCEOQzwvzykxkHk2c+XY5NLqSo9DfUAVazVuckQgx6LMQHshUS/izinZmecVl0ljLE
TJ4T+zHBtdDc45vvQ7xDH/IKGO+bfc5WJCQdv+NtIzjmV8P72qJ9BOaFdUwqO7joojVxs4g7uggF
6uBhGWFt/uDMa466AdPdySt4Kug50GUAT+8UivU71kncwI4cFsMcEshjcu9Zj0mN1oyC83bz2BLF
tppdXcZhYzyDx4bZG9HcQlvhE1iv6NbwSHb2x29HT1eGcfY7fDnMW+wBN6KTM5e/LlRI2TnXRRs9
x5xOsPk458IUTQ+EDG1r7EnzGFLnYVnRwptEasz5nWyoDmlm+Mp2UNiuHgYFHGGctzQlCe216GAA
2An1g92cJQYg/QOAxcomwojAksIM/R4mQ/5WhP8HBGbDjbz6bcDZFT1QLIPDNTYsGCCLhFLHU6wb
g/TEWUieauMzp1JVovnip6kBDk084dgIn0uF7Vxb4ibtWNycaY/5Sl5DGJv++NZKVzWIvDTlGY5V
Gac6DGG8s34AjdSsGY8zlHHLrs2EEbdgVfC4+na2c1PFFNhknNN8nz1H4ZTi9bChEy2KAyrPocHa
7ztsE8SQDW0DZjnlCTUnpWXXpyhuihsjfgeUOdzKDpQT6yW5u5vz5Jvjm/34uJPpk/5EAYsEp2Pu
8IbTqU8aljWZgKaxjlQnD+AAbomaoyukcA84z3mOoNuWFJ1TYK3WOg72JfyE3DxXYW7GTzMevOwX
6KCPlbeoOBjmQAjqAWdVi1Kzj91tqg0V7ic5ljyBH1fHJZ4sNVc8nP6gm5NQf2Lt9ZmQF0bRQGYy
FF3O4bC3fdQr+BZy7fULX6J6xsyLnoQUHrZg467OH/Pcj0sgwSF8Mrcf/8zennqHdg4nQOog/QOo
YFgbkj95H9BAODVv1lhzIJ9C0ZTnFQcIIyu2FPz0ynew0QIghsl0j2Bws9s0K8UKIRvd2FVViBfA
/g6YFOX0jtBgomINMud88GsQuGm+LkzHSho38S8E69G1IEXZAskRGSfMvnbUm5b0KFgUx2VEBP2t
58pSZ+SmjTKCKgOG6s/DDRh+I9Ib8w2grsCPLRuBflOKQpcQuS1v1oPYyobTgNkoXYQ+INQufGAC
ZdJ7Xi2Fz/rimkjG2tvkrEGosiEXXTR/w3rcuFckWnhrU9ewlXo4pSH1KN8z0tGu4WNbRruxvnaM
iTq7BeT8CSMqgdsWpf3XVxmbIXxp5sw+7OhB+jZYJimQpVXgtG9ewVvGvbozALVh4hXH2u15CYKL
INZ4y+YNvYJ3H3GciaJ9Z3ZOfrGrrmpovPgWd6x9eDvEjkHH4wIAdqwgsHM7AUVjDpbG10013bHR
ydEBg+pHndJAnP7IGYqVjokuYhLvwnOogF9L51d75VHse7elcmS4Ry2ke+2R8fJu+UNsQsu71yqz
WfZmL8X8AE1S7EIFlLCePF/PLR8aB7dmkfpPefAQhi1UMz7fzX82bqIR4RExic0WYMtfLrCXVQ5T
2o++fe9KFuqwlcqQAWfwTwwl4XvQYfwhSho288xi7OaA7TLOqIMvaHKHuu/rw4/O3xFNrL+m1QSr
Quhnp9K7FLPHDGR7segFjOXhKqYkCo/Vd9Twz6E6s5EjJkw2zFx4yBhGDl5P+4vlGR32fdAvCDq1
dq2fsa0IGqM7qsz+EhkNAClqiH42vNNK0/5jLJZF0EtUbD4A22oHkDvdfDhVJXZH5Yw6gg7tWfRw
v7HBjdVQnTgNJAhgTurdQ+ekSW573iFS8uA2q+fvnqWvtOUtTmeyixnUXHUpp0xsKk1jEt7sFy3/
OLcTan51VOF6+LMvOWMdYwbBpRc8w5x2F1u5QHUbwOt3lLrw+jkmGtoo2LozkS60FwKFsljUaWZu
4IQyAsYTEUdBTndXhZYhT94rkuZjnBHRIWHzR2UTZ1n3ccvXoHrtbyqV3byhDFStWzt4fCLSbqy0
Gr12mz4Cb+yPVm1y3j3WyQ+2bE6nVlMS3xz4V8CQUTGWcb7MXlbxjh6wh3p+jbuU8rbvCkUWOPDt
2ILXqi9f+02UxH9/OXLmx1+4vyz6L3PRh/vwsTK4WE4GXwLndxj4pZtxrIS5dZ3rbuUoVngNHvSm
Usn+6q8fwT6dN/ZzKboF3iSJqR5bzrYf8C/5OLCaIGEEOpRgnQfOZrEp8eDf3ebUsRM1Gt190WUY
AC8H2ovLZTOD0Ty5I8GSHdQCaDw0KjsUJH1oE3A70W5ZE/UwMBjQFa4cdTSfGWw5zmuaYyBktE0+
TAgfcwXg+YuIVxSNtFUHasQ8AScpZmKMcm2h8b6Fkyd+ebNL6LDAJj7HSe9pzRquDVfIXV3EwGpc
nzQc7UiMSyYJP0Dxq+kXT1VYjvvnNJegiCj76uEDUN2okmFD+yWWl3eSFDy1sh4fqz//XefFBu4D
4mBuZ9iA+EQtvwOhtgkZOBTx7tiHHp7aRWoby1th7w73iZqHFEom69r50h+ntnJS31Y5UanaaOo9
ER8bwvGWquL0COjhsgApN7zXLwLEJhIMZhqxdp/tF13Q9gZyScuPGbT31QNJcb/ZooUaS3izU6+s
VPVu+ChknrhCGmhJzjtQIBA8oDS7LVXEsR4kES6rvVBc764ooR7pFL7TDSuZWLtUk3cZiqzA9mpJ
iv0lRv2Gs3+oC9ZjA4VNRqBTYHjppFjPQzkQJ9hrEgFHn4+2qF3JmJVJ4V0cVq3JE9aRp8C/aaOM
/QHnprTS4/VjJbQbPZszuAdKkQQZ5dbL7sGygtsCAgXnQB7lqlWd6zF/sU48EVem1ObBVm+XO+qx
eUF22ZK99jz3p/2w2MsefrO4GHR+o881gkOkG0Uv1nEn/JL3pjuQIQge4GQtr5ebnYVPTx/1YiLU
9qv2YYugLonZTK//hXaJHV70d9BZRXir6piiyzK4kvwXGvY30Bl/5btQCqqMABiTLm2MIskaUmkG
XjuNWRM3GjHJskLLt0//hbXr/1Qf8+JGXzC6DB/s3P/A2l9kH++SjBdfKnxuh3yTaL3dtsE8U73g
UJi9NZ5heNswGjBRZb6Ghs7AJBt/+c4JmACOLKQZ6tWDoblxHct/GY1U1go0CkLT5uew1xnKQxWQ
XtaF+xKPbiqWiYVlLwrDycnHbckuF3eqdb5pZ/JdGXYtOMniBNPQfOMtg6yQc/k/EE7xn7Ln///B
/8CkvuRa1c1dlBc0qgxTFMYImLhU8Xw+DbyjYw4+BY88MS8ze7L8dwhR+hPv/+sb/9tD776Uv33j
klZdPzs8FxfdkAnUqRPXbLe0pTjQ2rvYm3p6yrCpU20CWvRN/2JgS2WeHtG/v5F/EA8QUfehHIjE
Lqmqqih/wPB5Kj9TsSoUgFbb7b5nN5h6sWeNFgs+tv8fn1v+5+cW+npf1XUNOLuP1vz/f27x195V
IX8oPPM+jpIBXHIeu+6Nx5jX6eaYSV6gjaZycIT37MqMQ5y8sDbJFE6eteBQoNp7DlkYaBAhTf37
wyDt6B8bkbcnSJpigFQSXtABv3/7Wvp5kr4/31xZMOQxh38VNnqot1ay/hLAh5Jrnprj1N9umUqz
dI0A3hPaLlDLF1Q1KZ4saytCpozBdJU4IozMsBxoJvHwDP+XE4IQowRXLiPQcB64suGEoN0s1W4F
hsh3Rk0v/oCGdfyvEz//UnqhdGPDuH7UHQ2UTqyU3Ai4nxi3uffx+OEMG2e7LhxbCng/PBZvichx
/eDYZRz53lOpcBZXzApl9LWGGQ0jbKj9iCMUdLq0T6cnhEW6prPCPPJwyRfU0cPTCS0YPgT8GIRf
ndTsBseAkUlQI3eiit3OoeQMGWrTJtNEFyg/tmgNgnV0Xz8Uvh7kn0ASPMWhrtsHAoBMObWYqDBH
H0v4XlGsWQf1vN2F1OfRazJHODFX+VTbZF5z44+WkmkP3dxlpGJMM3feifC2Ihqw0o4mtYkGxLqc
JtF6nU5xiHu7CdMEmmS3YVoTXUESzgwVXKZQPS2kp7tZTe4yAPwiNEOZwXSGeRHQEjUs5qq0bTcL
8np5aT1v2se1wEpmLWPWsXgxzMIcM2VK/4+w82pulFm38C9SFUmB2yaDECJIwtyoLCvnhNKvP097
1649nz6fcU1NcBgDTfcb11pvCENpQpnCgrp0Aq4NSsRuwYET/dNaZNmDQlABm1Whr1XR6dvNGNpt
L8/06L2dVQRNt4rjqI12rqCQ7U7kt1iZt2jwk6hT8pjQ1/0vfhYsJLEe0rnPbbN/n9AbEZ8EvY6R
r0yRjSl5fdz7zZatQbmxNsXd/miDaj65oT/voB+XhpCVux8qOPAd9Z49PYdeB7oB/3K2OwdKR7vp
Hr9BlW2bjOjT2IuwNcHv5QgwDSAL0FY8LDzg7pp7CXrP/FpdLQlkpph2wg9gzp8n5zpYOrka6y0Q
1veEwgwxc2J0B4br8D8/zkAwTe8jfFBQZnXztXO2wh64Tat7KKGeOz2ODchjt9cpP5YrWgW1DV8H
kYRR33E2/d4yYvo2IU8+v/vT4TIo49WK4DAaRlMzWKc5yMB8Q+w2b0LNshBIXs/Y/MDJLQCV8/PM
gHsIjnR8QwHEqenGWDdJdm/5vS4od5KkrkeZtNc72NYTscF8Wh/slJ+VS2S2DIqOFvTTvZci28aZ
SJesMGx6BEiCZ9kGHYi8bB18XlNKjsuUnKkDDYGaGQiK8effLdM31OefEYI0TG1QeG2sdEd781X7
5b3VuhrL5qCBKhsCmxGq7J9V7NKxsDQIMmHB3plQ12CDr0WftvKoEX8sJMqetxDz4lnwgz0ARQwU
mLbI9NX/LZLQ30Ee0pd0dAPz2WL0y79AHqfGynwedtzkAcoyLAJQr7QLt0GZuJN6UATZLFOCvpHv
592PFbv2U7UGJxfaKGrYg18WTC7IvxYMrAkQSby8or8hF1uN+thiJDacZUgfu28yfJycFbfY2gUh
SzYzCucWrrot4TnEz0cg9iL086e/ZzNc4zka/fa8bZ8ipiL8cms/+kCkBTs67lZD2vWfTua2uS2P
txu+f3hxzuioXtG5lF7wZldjjwIEgP1ptTnDu+HMCvpEs2e/vx7eSzgZD9Iq5dX7eDnwXAbIVlt5
4xe0zs+v8Y/7e9trp/txW3cuujGwh3FbqnLWaYtmDkxSfhWoxkp79TFOmDcdwuDQFxASlsD6AfTb
YL9l0Pb3FdMk2utfL7OlAgUzNETSvqOKP9xya3V7MQT5KSO1yL3hCZj04wRUrPoLb+S9LHgUxMbk
wQhamv7fLw4o8Jerv61HzbnbH5QX7wvqUpDACk7cVRbH+6/aKgFNGXjDSVWBNkCJV7dPVkEXtXAv
aXHxiqI4q2hXCukc9GxGe2DCbA8QHcum9aI3Yp3QtN1QM7Wy2WFte14Xa9i92Chc0n+FiWo7zvll
MaCXsbziTlXTM+H+MSmhS/O393n4YNdCOEFk0cEr7vLcXHuIP8wOR7s1gbiQ3yUAfztISYYIIKed
jNnuYupj2ghteWPpJfz7iv0/C8YEM4nfUw39DbzHZChts92yYBH7h5DaoG/YjAr6K2Q0KAfRq+a8
4T2e/vw6k+GQDYbol5t4xy9+G6PW/25Chnp/7BmlXaPvvlTknrHL9lelWVRPnGTrFv1OV8B76n7s
il4Pn7f3/AiGxG+R9c+b9n838BZZX9o7bXc8sQoHJ4qTqpDcVdof8CKzvgMJojfQsDhr6Vt+ufQ3
Wvjf5+V/l36Lso3LbtfR5KXxRBXRhjKXDavqfBSThnjdRFU0R9K2PGgxiQdabhzsx9Xig8M92Mit
ymbdiezLsLv9Bi2mdbDrdj3mTMC8JBftLRi1wVg8RCzHEZUi0DMrm8phs58yCljk6cImgONPjiR0
pY4s0TKCxppOIRncpYRPOm05v7zwH9ebqB0VLVMxTeNtvQ/38Y3JY3tjoHh2eWDfWcXSzvpj2KuU
C0WIXffTdkAC/ZuAVvsHJSpkYv936bf1fp123NWNS6s5ssAJiCuaBVZAa9bLAHsVG864R1tu1AUU
Ay2BrtqrdyhNy8sEaQ3MojmFoP6dScdiCPxKqcqYhlVl237IJiFjmN+pNS/cKbnw35et+e/0H3wr
/hEpd+TFleabN1owrBVvvjIGpQ1QqCojtEaaoiQrxfKrgh27ELNVnBV3r4ACvXRnNED6/atD7MRc
U0qGsDk8SqH0FZf8gQLM1mrfec1zP/rtblu/3e2bLVaPqmqqz52B9Iqc+XQtI6XHOAVylS2T4muf
s6al17IsqZ4k64TX38U/dAHDjjCX3pn38Ar73Q0CALr4yiScQJzluKQRZa8u/aleSG2VHcyh/KXe
YPwUHplKqymjpJauvwvK18q9UR/2Y30Acga87821mRSkWaRNUoQMDA74rcpwiuAQZ8Fy8qWmo65j
cks96lthj3DTsXJc3NZLfzEY7Z9CEgZ8MR0Y9U9Fbb5Z7OZzsXht2AcDasYM3vCuX1IlCyQ8+C0Q
nNDCYSBDq2IwByVZGunU5QVUc+RVWh7yFo8vmJtgBOntL90W525FUOAFK8+Euk55D6jOzTrYRPmU
m1HpIZ9ZZkvkJ6ZQgqzXJ4jLqFmcImWyjcmKATtaf9/m34WFd5P45xO+uQMG+C2UBVrJmEREuKxF
hdqeQxzTDu9JmNd+Lfzpb6HDd5D5r4s2DcKWNhKvzXcZXiLA3XHb4WwRORC49GmmJjo+XVS7FZlu
0uwWI/qA/fXD/iTPJ8HIN9TG7N984Y87jyECbXgEOu73LRg+3jZUm+qtdMhAC5NCBLO+J0bOh2X5
/jxKfw3Y5DH814PzeG3mDDelBPGb8+3sDmN99b3aUUlcGyfajKsqARre7WEYLlwAp8O/v+IfS1my
jPrfi8pV+MPjE4qc6/rZ1HlKDhbOjHADgXhSzd6Vg0NoOv3l3Hz7lLfnhAkACctggHZL+TZXf1yy
bm7HDf2m6d+FWyoqICTFmM5QQs/brVR7WRJvvCIQWz1EJ1DmAU1zcYFwBHCC6650oLdq7T+G56FF
Oryn1/WhiTyHbqH1frnZn+J6VWkZDMyUc9cRB//n+rzGl3Vzfa71wbLb3CdtRj99AbYhIvU7SBdu
8433TE7oIX02s0X62sfAz5Hcb4gHbMOFuANpzJGEsB9UsI7dBfPmQHEy5mpmZH9/kT+dVVWB+cFe
ZesY7y5Jed2Uqz7e6wNs5GnIYXVQLACeRG+tK7X1Os5qZD+zX06J+sMp+cdl33zLXWstDqZ+gLbs
1sOTiE8hsghQdD0I0vD8xr+ZpB98Gdfr6JrZJk+FYffP97EaL9ZPbcVjXsB8yxBsHOCHnjZtL57x
t6v9EB79eTXtzQacD4+t0dK42iuJNvM7apNJplYGIONDMJj/+nA/Xq4jyTtQl9rKu8lhTvbrttie
9EGpd5djd5EuRzdJX4P2KUzqjYO7v/Se3t93zg9ldabS/nHVt2BGv5/vrVb7qKMfLGesdTwlVLxH
36BLcWGUXx2ug4r54aBAmQdtq9DoUXUA8OBtGEs93Q8BkHAmS4Ly/fqXe9N+SEj+cW/v2+u2q4/n
NivSFIdPev5WHZ+8pv90gAAkmxQNC1A/pgNoihKZgUgCvDJ68ersgawO7Xw0xv6+WqqMiP9lvf5Y
rTcr/dqcV/vziTtSwgW8fLBw12gBaEUiAaG+wbsG075wf2OVaj8etD+u+2aor5el9mwtzjqaaUQP
Hy8ExPZMPJExwji5Yx4pvoL9eVgOpG3YGJcJT9/4+OXpf3ofkl3XaWpyrOl3L+BP2/28bRc7gwPx
cJ8ZXUyrdNHJslpT+A6EWuOEsPu3MOT7lL0v+Z8XfUtSjg39eR93uKisEt5saj03yMT+0UUVixl6
3cankSCNPEQCaGKunQXlvF8Mwa+38OYGzL3ZqdctbuHqyhGVr4N9orXUB3W/R51gkTcRljagZjmI
edg78Fyjg/P3pf/xFjRYYiqNJ8lsfLsF47HQjtvbVhssdl59FvVWxBqauee9GPeVaV8l0xQbOi7p
WIQorJzE36//o4OhvaN2FKlf226/bfzj6cL4tw3hieIhqehBqVHBHIqdga4M4kigyq4pIgEtWhgp
tsMs/n795k9bT4MRx87DvTXf52fp2m2tNcyXjjL8cIg2PCAWYHcMZzq6SXWz450Usx3yV8djIgtN
iCDT+gu02A8kkvQZsg0ROCRAif+/BJ9OnfdAr8GTCjW3R8Zo5Xsrtf9+0/+iZFJQUf+46ff05bZs
XA/rB7FOVLbFfWeXr6+25ECIOCHWUv1CLQIgk3YGJaMrRj069Q6tBAhHPjniS3z69i8R30/dxH/c
0pu5X603jdvipBAo0Dwblp2UtleLmlMZuxROmQolmzBB1ul2mfPosL1J7/yVncuk2gf1M/37Ev2U
S6u6Sa7f5LXSyX/z6IutsXsY26Y2sOP4PD2R1+16lbu0ku++ZjLRPguwwmKGYNxIFuRpu6EXgnKA
pQ/W4tPyumPf6zq9gZ8jOMoN/jYZ5seA9Y87bL5FAXS8ddNcmBo7P4pIR6qitbET+pozk30F2Bu4
/HdbCoLQ2vnyeiF3x4oh13Lw0/l1wHDpeb4l3YdLgIb0bwn+D015VTVodRAW0ehQ36s4jbu5uu5f
Dznnr7Tjc5eRXYULrHYHEenrJrpdKxxHdMi8XMbzf39/mjz379b5z4u/2aW2trkfVjoX16iaxbEb
uLsTjT3Q4d1u9+E4V4ttk+q/mAP9x8tqKgUk9BwImWQs9Ycn2tT75v2xuGkDpvAuaVYwChp87MNu
C+QkqSgH3ox2Y3/T7XcBdTNhD/M4sm4xpzz6FZnwU+Bm/HEzb4lyW7seGJlZa3goQxoiutIH4SZF
BvoeyTfoinvVmum9L9qIm8L5qIueled+dJHyIb+qvOua+u0N/vVWdEwls5h0nRz2n8ujw4Mft5cd
fWDEEWxFd29zilRKaOIZQ/V4EL4pTHlGuG9pFxsg23IU062dbOlERHKAA+X1S8NX94EoxnYAech0
GxJTeNmh4AL7BYqWOKBYXAIoTGippwmcVTresmQduEBgDvATS4TlhxBN6BWhNRrKplIHlyHiYxBP
jrRqDlgbMOAknScv2fkJBVcYOT3CzY0gB8yomNDaBUEPmBoYKfnhsVsuCTuozYLzEOUavikXSmIq
huhvCnB8xVmibh70VqknLt0XvQMVoUshu2lLJoohapcFgetqFqw/XtOkxahgO1EnwEKNAH9hbXMg
CxQc7OpuldQ+srT2o+iVlGUrZHh40w+AXGSygT2DUZVdIHS0Ryr/QxYpII1SM2fKfJDtFawDtesE
thZBsiSsy3/EyVaW1ivzK4YvC34rSG1aoSBTEVoXr6s99efU+YXtx7j4BGFV6G482y4s0KZD96/T
AM8tVgwUZmFgURSuW92duGyK+LKl2qms/Sbgz91n2S6hfp1E8ZytEHz6QF4fogXVKVhFTua1qKsG
Ipgk1eHlwJ6XRlePAmaWMphu7TTbBJWw67jaQxTADA/0SFwdBJg9LGPFqiSJsGD3AOLMvKVEiGfj
IFiWxySAYwMFkuDQvPp6N5FG0mtYXrCLJfihfoh9DShEVs3dpMGUuIhBZrxJxgcFFM6yZcedPek9
ACAPNo4WlkOlmq6OlLhgh35FNHPbtJVctnWWabAbId9wOR0Y/GSvQySBmUT9RBnAwjz0KGsWKFcy
v3uP/KIdLF0vo6jJlEBaSy/k2IFUA5jgTZpWBrsvQE6Tms8eBK/8VR+t4TMsq3iyEu1JEZjZ7Ox/
fX0wQpq9CwVEBMjlMjLPsKnwjjzatXLBoG+wt2fGlIssO6IoOBMxUcBrj4zQMOo8BAUupP1K/DC8
jBJ2W0yZ6TbKWCFCliW8mcR95GCLwHSjCuuZvQexnkzEXhL1UVWnFqs3KcaojLurEGb5LDEgFiz8
skSxx2ayYxXveRz6ZGduPDGjicm+2EBAj6bAgfzcR8JoknYcFAzoNLQR6bpcxXwKUkQ58MGerhiO
jG8aTdMOzB6kwdu42CGmYNj8D94lZpbmIovBuxVoVzoSizJd+Dc4baoLxAbuEYX5J6EPMnW1FaEp
OIVwnka4eymA+KK9lam9jEOyy6rJ0gpUTrqM2bAIqD2AvvmGaDOs00UWDFHwOOZ1gLF59Nbd6xeJ
4ZzQqmPB+bOGV5eKoAcO524NV70rteEiaFhCIpBkY0OKqWYFO+UUVkjzQPOV7Vn2WEYPcRMI7yvD
FBVIwprupLp2CY32/C4rtINnKIXC9ec3L2zYtG00zQZ0viG+RHQeZC1CHs8R19r41ak3MSMuScbM
O4IvM1RVEduuW6yclQgaHb5dH1EyEkFLbja5xVsDwN1S/R+rA0+LV7suJ085CuBwR9ieDqiki0xK
xWIbDRHB2o3SKD4XsR1H45kuuZRPaD5SB5vwcoJhyALaJYFwXePiJoZ1TtyqWlJNFGV5cxfsP44c
A1I/pWHelkO0HnWIj3CqUzoSaar2/Q5FLAAa2Hw5aLBqQMcomhN6Xc6C+5JaqJBsnUl8A/HUNjkz
SjimGp0PW0zNmMJfQZZec8FPjOabZO6bNnWMDtNFKYI9BahF2e54TaHo0DBDyVA+wZlRxTU69RK0
ktL44rtTLba/X7qO8DdjeoeMfUdIxrpzOskJXzQC2CSIvHd09wF1lBSRwwYeFOsdpWm+SXLZAKgJ
ciX/THFcXg7Lk70yj84BG+LuAQkruXIUu7HU5m7C2lvxkFlTNvawsUkVs2jYoROgZtQco7hK9KU0
+U1WsSn0JD4Q6Jj2fEUVgicGVTadHpzhyVltuTD2Mnn2lhai9nLRy7hDzZXdzJtir2OjodNyeg47
GHOoF3RbVrGDiOgqhvR72cKbyb2p+xDlDCdB3yS2Tw4l+GaQkukTYhoNror0mfayb5rLoZVSYhpa
ibqYps8oB7sdneM5+1UmSZi46tmDdPfAJ5WaF3UsO5XifIi5RYNapbAuW91BavR4+c+0JLJSazKX
1xf+W8K7UB5H5L16OnZMLUBO7Ox4pe6Wy2PCs2odMjBZTs46mEWwWcf518V9ZDgcdzKpPxVrfIeN
v7iQr5Wq5IDLiOnC0eghuZAHwBnxra48KVtVkOVuqfRb7i0vih3jS08xRnoiXzHgBWlLa2jBrPjY
mcNxu1jz7WA6jQ7+kC1lqqLcPdnidrXw47vT/tKAjzoVvSPwgP/xqlGW9bViBaDt7GcZZmENGk9g
PAgVODVJGd8YnXv92BCwbTruTrWmyzi6p1g0wk2NvhrrUdVDUA6iaPtJEsv/8bRkIZ+45kwnMGHH
JYniTIA4YKdNKtszCHfiwEuH2C6TafzoVbXwiXRAB9inSeJuev8JEoaPfgQOjhESafTos9xbEiVS
yXJ/8fHTlMfRqLUO6CA+erwvxTqMLQALoAUAMIBjgN2SThcw1QMDJYQmOEybhiNizwhRWEvclUV3
gUjE98Pc+uh9kvO5KZ/iiKENwcTBWBcNxqjAwxWRUg07jp/v7Fyacn76BSF/klsX2DNvlmzyIf/5
Lc6BacYe0VmErJ0RqOx6Yyhp+pBy4Q3GXBMlkxA4yBKkPKEy/loaoQoERMcQhAbANAl4JEwEQ7ya
s578tEuvYu6s7ABGFWgJfOHYY38OywYJ2suNTwJRLHmokZWXXn/yjCuQhEgIBNQKkB7BRNmRv7BB
xxOHv9ZRJ5vTTr7NYPdgGd3Ly54v7ClMm20JpFLaR73AllzmURTNDT/PtwBAnyOO3bTZx3GmfuiY
nmP5RyDa/XlN5TuqraHecM0aZhlGfRucVG8bAA6igJQc80JBpfAKSBJdHBZMsXYQNDKT8TpXdDoQ
xiG0QuihaANFEUyUkEkwrsvAFq3t3YNGfV4kK3YYuQ9PRA+FR2WI9AvngCCsbq2GCj3pEkJR44tJ
eqFhJUFByYxAIF6Rn9AyTK/2BqVL+XjsIZosAUwjCbpFMsaLoMcv+9JQSAt1GBRu0nahlMozd1Zt
bOUBOjcxfqAubMSDmNHEwjOmwyY0p5uMTXYiEDPYeZ8bQheGzXVJfCt9JKlvsDdB1uCxYwZ0YJRN
F5wJU95nlCFcN4oxbWuMPGWJONgT/dYbMWE+dsyJwysATGiyEKHGTwFNvB9YltUFAiQcJ1w7Oehi
qbF5jyJfL/z0yXfZw+PX8DtZIFTpMJZ5YU32bqGzdjfocahbUrpLgWMBaGNELWM0VMeSc4vOcfiq
FpZFsMSQB7PwF64ZQHU4WtajZ6X+OvbBUfljYZF3UIL002ZgTreWjygOXrNMCKt3D8GRJ0jHjObM
g6VIihS7WLcI+LeWyhyNozffOoND/+HlFAqUUY7aRwgR1so3qJbHSxG2W+6gw87bxw075OgBJF2K
F2wQQSSSLlxL4h7ymgqXo8YL69n93N/sAfwBHuFBdcvJ8QmnURpynbAHlsY6uJdkxYxiI0InFdpa
0xr0GC6tiU3pNzb9jW0dGNnNMQHuVJ5tNpbOAtpq4oObnmvECFzXHmoHQkLEFDKJYjNioMZtASw+
jk9DoIza3e5sRmVJ+lOWzRq35VtzB3VlFdynHZ5qHgAa0gK5WJ50Y7C8fnT7GCJJxq9pU8K0ck7V
VM7QkZ8a9+ap4s+3Uv+S90ohaKA6g4E8jmAQefN3CbllERvB/DbjmUGpQu+b58cUPt4DNOseYQ4+
C/yGlScaZflTY82oE7Iv4h4OdERYwpZwy+Eu8nnGeYrZXXfRrGgLnJSbbeLA5RxtsureI924DEub
cT4Ehj4c+pAx0wOL2BrI+NmNEZqKhxGGZi3CFyYCs8NjgChHhYcU4BNIA1u9c7Y0HgiYcHjtLXdi
sCpBCWkjGG3ws1imRyznZx1hLt5HPLfmh7rTM7XwY9BDCOfEoG7wxP4xZtewW53rcC8GZ8E63SlH
y8xyH8vNtpkAeqNM/o0xgptDSHD307U3bwCcWYue6Jo327uB7Pi4UK54OYOlVHhqDiFUnUMO3NHL
eQW5Fs3nrQxInGBQoL9xtZE/T9Mh3gHpGLbJ5UW3nkgL9GgHmwXldDDBuKtY8A5CbkVV96ilk+Gm
DD0nrqCWP8duZ4gM3zHtjGrAfcAu7a4LPKxyAYY1Gg8Jt+INgaviDcsKCVeb4IBwXgLgq6ozo4AQ
Y3jAANH9yTduDg/LnZ4mC5tzJGMa7DtIFTKfFPwf24itDzIbVPxSNGf83jj5fOGyIB2YAyJl95xu
7nw7Y8HnjYdMh9BhHpNrSCsgP4Z2I209LterwyjVvj92fI6khHpNwZyeEONN/UilrivOurhrAa8b
2rwnR+qRz7a7uxHR8MOJuNec1eW6+Oghcw150NMcMG4bnaEyPnyWJPe1kEW8p1fWKrsHn0sEVt2x
uA/dIp082y8XYV54RAgmW2UUyQSGiA1ptROpQcxXZHbc+Grwci5UKk4W5pAZLjJdwFShV7XJxt76
5qku78kUk7sHXN9FvWU22zP/jfCEXK0iBIQTJmOQM2e6uk6pdjGi3rz0ZlkGYdmr75KIuhDAXs5E
V8ukOOemZezR7zKRY2EIgox5Dvw4CehvdeFAyZIBWWw1KYKF6HwU6iTjH/0bqDoKrYSHipMUMhy/
qg5KX9DSEcOmyrma3fzFIpzJL1Fz4+KN3my8YkjXkIz+SceGmZlcbeVsE7IzhytHayl9wZCaJuWh
B7S+o+0mmyZjeupdaEKsEzpUPdMz9tBdbwvvsHcWfmUAUYPbZQyrzYrSzIlY59JEAQ6iMXq5F15V
W5ygL8OJuLDsUDp2HiHZcG0ycsS6kvqQaRNT54gJUu4BL7XGE+xG6FR9kJDH0XBoY65BGwjCj+/E
q+FHhDrVN4GG4NuNI3nkKD0AfYDmCR8Xo7DpiPkYE0eHGHOF9TR9iDNkhAefolD5yiMZZJRbTtLY
SwcDqxNhUo+SiyBdi4nq8GaCOjom6eqWEfJ34vHVljxr0pSwOvYv+1DZ4MKI2pRYvqSAggqBBLIt
/oTSG6vJ+8wocXqU4YIiO14sOeYgqYn8sJeVTLtk9iMD3oVowATKH8LFivJhTfWGsJmRCbw9CKzT
r6cqQPkdkCDZNMH4doKMrPpiBUGWwRxBsKTXdZiZ6QVUq6ixnu4U4mSJqWFle/8K0DfcAhbM+hRO
VrGaUY05vvgy9caKhHvHGAswxB53P6k4P27iBgyNpnqVuQH3MDnqMLoQAJGxP499ZMqZuzgTweJs
qfT8l8QHH70h+ugDnBnTRibRshJOBecOyWTa6MSkcsGlmgSfJMd/7Syqm0XxAE/Xm/U34BwL+J6i
oVBjHRbuDFK/0nbuV3tGzNcFsdxcQj8ZHR0vIEDH0FKlaq1ZPzcIiGQZMuyzwGSPjL5ARoKRmSgf
2hn1Wlpf2YOVMYL+197ve1SolrmYnSPzJWCJSZlLjboLOTxQG55ZvtKCM5bNWlTUOOEoj3BK/FvE
C3n2tdqpawECF52eD3jwnz193mvwRlF76IbOx2Vpf/RaB9FTXJprzLbwdp2gc3G6tbvQuioTNOOH
4RpIoALmBC8AZdRaGVarPAQ3p/txo4ltFF+7W7qIV5QJaa+2TZtzzDjbtaiZ29Z7oarfMw5uBtzW
apIFU4drC15IsNo4fBJTAhXVusvweHN0H1Fx8nYx+pdUxpzDIj9ZwbO2wRPXqAOr0XLt1rMVE67i
K6pxJ6zNMkf5zG52N+v4uHI2aOQ561e+V/uH3qpjvygIYLeEDsyEX9K/4QPOvOeb3QC+75DBbvZO
vP5YMyKjzk9CJj+ydFWSmvHd1277DKRLyiMSQKORDAiwI2stko5/XFfDe1MQXTRyTt1Z1iFQomMn
XaiZn4hxkGzwuA44Q04mWSsl1VjSusakP+h3tBn9U8r6upZigsau+nCRe/CmILQP4NanDIFPFu5/
spLh8GrfoQBRKSorBFuEpLuZTB6Ky4fbzmkIkh7Fe0JxqXrEtoipL61GaBLK/9HyoLl28eM3DpOo
Nn5DnIOYgkITNSJ4bw1T1PeBlCcjNHrxiiFnO9sCjUaF1MfEhrPY3DTiAzCbEblw72cR3Wwmf+14
TAbS8rdct0ZJpkFAEJ+y6ru4zalaByU+pyxJfSl1f+d5kglH23INLyygLMJ1mUINfS+kE23t/Iuk
4F55+5RiM6Uv0EihKp2YZxwbQUQoVy+u7rHcP1VyJ608yyV+zjvPb70iSSdBmIaSNHAXEMjPqZfB
Lbmv8WDS4FAsnjDmZarKuZIY+WDFrBWil1b4oOyOdcQ1CDzr4iGHUo0/gmJvX5DHJ1OW0qBPaxyb
CzpXcmlk+4RWxIIh6wsKUIXsjcw6BacxeVbNBjuXeiI/ZYmq1DYpNk7tXdKJguEhigJxPCTsvspa
LBFUODnjaNzGiDbI3m5RN97Y0u8dYllXCFR6CeDYqweBJVWGW9JEH4Ux0zTt+OXedjFEvp3o77aW
R9be+ZAmC8qF9eqJUUt8dAcbUv85o50JIC2UZcZb9AnC/R7prOYgvHoP5k0Mdl+90w5RkRaTBe0V
kiorDn4jPjtt1LIuCxuAscOglY61RI7nUAx2H4Mjo9EI4b12Q5DpmP39bGMrfg4rM7+gg9jEQF5p
kAPrRbgCxrwAqex9eVoAp2ypeagvEczxtc/HHGXFrUDjINvt3FcL8YR7Huaaaq1nxFfbg3vH/cLq
ykkj0QMDqhaZw4HT40luDnIA3Qu8/bPdrW1dDpVaLRGohDM4LnuDDWWyDFy/6bWvXePpftwvvtm2
9RDqH4gE4bQo5X2rxTAOy75TQmUmDnON8E47b+0G+AqquphszLUCM44Q0z8C1oFsOdgwDLOfzeTi
f62srvcsR/0vbbqYrTz1Nrz69SM0ewcaQgnvvRPyAg8QTrMVOk9XX+nYystKVtHkFFI6yBT0nWtm
3sAirx7pyoIwKdHF2eJV0g5b+IeFr7H3Mka0o69lZ+ohHNtgLg/GKHtE98PnE+WLcdvJZg10vi28
3WIGxWHd9AyKfzzibAX6ahw1nPbYYmfK8elthM/CmhiBYksxQYo2jFECLsv1jtiTsjb1LOyaqB5k
k9TtHWxXZxFf4edpnP9GOzhTPCXLwtpRkhDLJWdDv8C6XQYyOuLdyRSjaiTwGnGuQwOVkCXlldvW
ujB5Fa1X16QJwuTqW1l2Yru8O9sLx1JQ+5OVn9MQ8itGyYo7XkyfuChUP4Bow52vLTzgOUKOSrGI
HSvDZvP3aRfJR8PKcNipwTrF3nWRIFacptukiUjtitmhtOqo99QU1bob8h9xh0eKDGQXm0oAgNJo
0EzqHZX3zj4yPMSbJZG4gXYHQJbWnidufj3cTtpOhqt5dKNkB9qd0RYydMdQrkBEbO2tTWmkcl8a
8Jurhl5nE15wHR7hUlH7tmNKaRqLRoZ++w4+Uco5OUuZFTz5vepRRaM5JjubgStDpUUqKCtv2Jn9
r2asuMwXQi1/F4x2B9GFaloHyAl2r06fRrqBwsbpDtTOJFiwTHTuuv2OvZ90jiJbyeUJxhgJ9Mhe
L1o66sg9gcuhyYma6jmAaLxtOQ+g7mIcHomJTp8yLtp3T2f4CJSZHgS4RJHYyhMm86E7JAI05Nay
KE6v8OIBkqEV6Ys+KmKeQ1jU7Y4Q64KzSUDEH5m6tgiaGJHs1NT9CCbb9rrXJalA1GSQxAoGI8Bv
E4WWzJQsic42OAdlxmguivm2OvZQ+jrhBzlRJtHc8ErnVgmaF6czdl5f+zEFTkobaBdvLf3DV2h2
EqQ/URxkur1J7N5G4M+KblLVdDjW3aFekwh70UkPIHUokMrINzV88X5WRzsMDi/kKlLSRJizWICO
qJeIRlPRkXWMvVWP7ojgtG2ZNe59U7HJD2FluycJH9Fb/Pt8t5QeZ6GMUfll1V6Rm0Q1pF/8UGvO
Xkj0bnFICdWZd2HQ3eQDQk8cUUxfGvlBYkiB0iDyb0LKarL9oSAcSYvUZtKmK6otrOKFaFvLkB1R
t7hAb6AtQuWyyK6KeKnWboDR+O77thj04XeIUqnJJasQAgydQIuGIHp+KBwqtFQK/NcLujp6gaAN
RpfKYAgSjwG5WbxGKFQO+s3s66U4X7NH7eL7uOTJenITMuznLHZf81EXfbG+8/FxzKRWzjhxunJK
N6InHqG+1DKDOHFmxt3s5RM60EkLSzKMqxjVbn9W1NUNFS+Cf+Y0KC3esss9kJ8MLrOG6gSaYc8a
Tr1GCHXNMrPZz9zXckmHUpfJzcJZ70WxSbcQYMhvQL3RuLzoQHPDMWC03rJ2jxGbceMHCQ4aFj6Z
W1nKPht5QYVNlE1mUlVREJXAJYswLDdi7FvUpkvSaXgmyQ8PTmABipx+u2l15rAeGl87ZlXdP1e9
+PhFtfZx9lvmCC0INT9+yZGPai1Tf9eIp+isTE+jzdhO0WayjghdbWqR36P52qFS38qoE+aaTBof
FSVEBkKN7T0xM4UjvkDJlVi2bSGj4N9HT/LMxwAvzA42C3QSUspiyDKR7d+9O4oAMpXyisNDsMRo
mYxAjQWyu1kAf+ew1dTt+W6KB0zN64jJqbfuA2eQKI8HeIZXdBuRl08ZiHj2t9L9jVEnZmyEF5AC
MLVvJIF6OGIAju5ewu0lecZWEa0lkGFyoEyFHmweNBC4gSzbTlbeIwo2pHgEbSkdwqetgQ0GFLAL
aa7wPUsGiUlO47VgxGQPBYSUgLZRo2Pb2nkKfn7stMyejhVg6tghuh/75P0Ks4317kOzd2pAiV7x
K1NcJXJEqlTYF8W7E3jHFL8TMFBZhNY1URgqhk41HhKPnhoMxK6YTdJgY7QjY0bgnF4V+8LKMIeU
gEs+xCZkndiKfFKO1Dj3j8U5uCvBjciE7AHAA2IrSAbg6YzUvBC4PlA2Y7glpYmRguJfjoC5/SxJ
0JB3Dj81ezCe5PWVGm2o0dQS2s36Hp8oI6crFFiX2U+obUXnh5jXUTq26NhKdhi1i4dLESmXe8FE
1ezWtNsUPQ6TMRGgCnYAreVHS3wyD7cYmfHdBm6MpAASTgskLsS6kqTmJvHbCuEpWd69UWEAnUtL
dukgECZUNA50NvHdRla7G5oMtzO6/0fSeXWpCgRB+Bd5jhhQXxmGjIhZXzzmHBFQf/39eu/Ljbuu
DjM93dXVVeCQyCWQ2cGGtEzeG3Q1dQdVK9RxWszBRtmNeG69YmMU1Pka5s91wOIECFUUUBSLuHzA
TAc9YZjyCvfiYaMpDkrvlobaFTixcvRtVNWPA4YqO/ZjNHjMgVpkgugdDx5go0bFSwnsyJIgI+MF
7+UI9QVKlIZ1RVvq98Rdj3msMmmhXpLbWdNvPGgCnD5CkXgj3v61Xg1mNsmKH83e9Q7Oi9TSZe97
CDDhmrU5jC7qw+diE25Opmc8aXNbNZphXMtRK9P3ptOWBni7ShqT69OwdVgWUadOa53assOJ0pXB
234iQB5cl4uUTubF+VCZfqHtkw6CBp7e+ndP2mlpuLeoYAdxM5iUVxhnoY6Mr1nTsDtIG9C0R6CQ
UTRktK0GbpvNTWUwpY+DkHtkfJ0cQsoj8z4orJbI21+/qqi453zbyB0gwMh8uHlYR9F7la32Cfi5
h8LFRZvAAVfnW9endtg8qsfeGl2dzt5/XcLBDtQyZ1CTFJC4LDTpu7f4cutYrdGzqYyLR4/PbpYs
+SJ84SK1bBzs5cs6wTjZvj4a1D7FkWCGHIw14qktrMOPXwx9tYMDMv62+eP48jwWjIJaRdptZc55
dvJqC6cWVU3/8opqEs/KispQwzes2xwzCxzVz8zhj97plV1MpwooDGD0C8MlbPI79K8lCBoMwzHV
viB6HXpZV4SW3KJ0C1QHsB1GmLiqv9/4hbGfeL/pzlNpfXqqCVoj33bSfDoAKO8/B6iDMq1Gx6oZ
ts4OeibE9dntpzG2IKW5Tl1Ue0oqjYlpWBPwHxZCRahSIipp7GqOgRT8+WQpUYNeZ2LjuAiLuc6i
pS7SdzfvQTizTpiDPWJcdvhw9BmOkw2dzUuKexjQ4ULfDU2fnx6ZR8/TK1zP2xj+9OaDFmIkxjek
94ntndJTDKJYSluo2/06oI0mvU0IBtubWjRcb7BfI9yp9eATByN5DmwCdvzG2Gy8JwNHPY/mGSI8
48/s6eU0V3iwnXEwQGakuRFkcyB9kigCEooEOlqOTKB4Z8dZoa/g8VGA7C8A7NKfsNKKE+7twYcu
D38R8tTPsGDNUbpVre61h/2nVQXYFxGXLm0ssZtTec8L0upJ7VTj53RHA069GlRrShD+3EsH0ifs
BQh8cIg1kaQB3VmWnIAUvEwrKFyUuHY6MMOgi6RUXVW+Vvd5cwIERjnRV6YyB+kzd1IaPSf0ZEfX
zWj3rRICmrPBW3mDg5s+1M4zZp2jdA7tfYIo0dNr2qMA1bSrrbqP5bL7Iv8x0QBGTg4L5W9ukW67
55i5hjEQ4JvRFsnR7XWPmxD+c9UeQYAeEOYpqWej1rJLyWnd14wWRzIuffavsE7VKGClaeYvFQnx
7MYb5veuCtgufBiZ2M0S2kRVZ1LOSK3U46m6mR8EpmfbGZB16g26UKKwz3WkrajuqxTBl9ll3ELG
IqzxsE9xGpTDg0V7LIeAwgKqr60nt1ATmdsiRJhCIYD6JHCOTScCyQu0zGbpeRAgzkUTJh1ASfag
3FQYr7JCdNbvtLAue5AEkmvagmv6UV/bXUP46E+iKKib1igQYSehI+Vj4LPxOAUpf7n445mK/Ruo
yHC5oOLR7NRHVq/bGvNSeH+ph0t7kbsBJqdkZDb3yeADV/vpRwVKTjvWb5GIVIgxPuJRqGZ5pGki
Xp0BcuP58MWEoUcbMS1Xu4xv7UDZdKt4HwCrSzLQtOzdbUQKRRTZSYPmpUKPDpQcn4xXujvd20/N
OEHB6J40PPpzKuBiDbq6dJBTEavrruL4XScbFuLh3m20Iy/+re5+fVMcWp6DYJT5OI52sdVIc2oJ
pWYtt4145gGbIudhoRPJtq/0WvT6VDX8gDPwBwazUiqOnRewtd9LsXgtN1+uPlO1CZtV+7jG6zBG
gpFjzF0tHp0AI+GNgS/ao/S6OYQuEiqOFWUdy+12R/wMbnr9i0dc1dSMCwbUiK571NvpHg8O6WAU
oL4r+jAflwPx0re0GqJ34mD0Oc9oUQfwsGmezWjn6iblJfCFTViocPVeggYosqDEbTXjOM5eS9RX
rTPoLKEbB8SgZAj0JIMSkJXQIPKCdqie6Gu2bjgmSFvEexqKDmCFBeDzOMWWvunInHD39nFh4B81
CooOb+DacQKjYbEyJxiQ1hIZJrBpw32NO/KD0Zom4n5cJHN55PecXgVPnlfFHjdzH0HrLi6lyyXp
iKbNbV2Wb41KxiwSpRnRyqRTKrHuuqrDwZkMkLQkXXi5l3T0i9lFzUNw0CjzVnBzvKk7KcNZ7e4J
7Xn0yi3OXSC7O0VSx6t2O6RN1uPb5ZoHEsFnnau741VgPO4exEk2WLf1JRBz6rNws5/Aafg48bwu
GB8uQcMLThcusydtCHj6BOBSV/UnYf9CRWsMaFEBFeyv9hOzhPHPAbH96TlAYtlf5SO/gDiJ0VRf
+nXOqvDnyPOCd+g7R+mzDn+D98xgHq3JObi8vLzhFM7j5U0/CYoX5G5V4ghpFkejnDAD8VwZM6N3
5PKi6tZ5m3Asz15oGu2V57XokLZVruqw2eDOHHww9AZarsP6oWcceo+jez2oxvyL5tuBxlIZvVv6
VkLFCHAHEFsUzDUIAiNIOrxslN41XkdsWL81AFz2xuHeeTSkbWYPRkrDm3Ku04kOyP721gYVo8GA
dGkZtIWiQjuthYD+Zw3PTN7j4LNF/OSLfQhhuxeWvAyRD4VqBlAQZfHUTFfXaG8vLG4W4ofy/sJN
YVdbNmCQ3LJet9tea6V2tkS9aSWxq0EYjncBIYunLneke3Dhh/BuMFqCqMujnu0o0r78PIyfFdxP
1EWIwUA2l26XrCNV6RmGWrqf5Oq40DXTLnnjm7NBRBl3hLgPZSNFv1TctD8WkbZ0DMmW84fdmDQb
KJo4d4xQGz4eibRLOD+DAIOSLu8f7Xl9F9owDIeW9TtZ2WQzeO0hxMDkoQpdbDcnsYOa7dK7d1uT
Nx1paOd7oV5yQO+2bu66UAveMYnH5tuyYCPuuD3SamHDe9Ab6ENEkzfH7KR3uyZapVQaM0i8KNww
dquqV/d16Bd4Yr+cB1Uf8wQMeUWkvvOqrlFxPl1/gWPRRFrKwrP5oU18XxoUd88WbYlHrn616E7B
sW5f7CYsohcVGfMZBkXhm76ig0VY16wGZXuCurCGSXWKGth0rpokfu1P0kQCmgYPiB3haTrGfZFe
zWuKQTdFEjH3pYwlF6La8E3IYvITwY3iLLiHhxhCNYEO/6R9wsLjoFrTv496fKyWSYx+PQlzWjiX
g0PYPRaUQHe/2va7B29EJH2glavgysIzNnAUiAnpA7ZuhVoc5x9w0KkMHTjgLUD6sEcdNggUBxSU
z+QaqDEv+g1DlyE7vU2CDXptemLle0iPBB05HvXemIo/tcmklgcvf8Uzan9uLjyHifNcA19uupvy
alLxFTtJEzQMIsSiMfgmq5hNpHH6mkA07pLSEWhjdlVXm+sRxApYJu80QDGptCAwlsJPhE7nqVEF
fhV/5tTURx55Hq3wGuc09VSApHzOxBL1wu9hsTN2XqvQh/mNMPIZIUUXGlTI2KKhdN2eHvonJPA+
AXpWQmmUqCEBCVF8atkxPwmtHRLWFvQfOF3LFhnVd00yq7ydnTbgNHKoB83t4Ep8D06Gr+/+7PWy
Jm2LowWNaDDYbcIq2iOhF3gU1S8F5e8JO5B8B3m/btWmDcB9BtZhHZazM+pIhQtvRxyYybNmk+Y8
+qKtvOcyQVnuBt4oud5j7yxrII270QDBtF3NGs248DR3xguiCu8lH0jq33RJ/tZHusxRVGiMgruV
VNfTyTsQ7fmO3aPFManeSR3Y2zhgXBW5AXmnhpOioel/krtufL0z46LWmHYHBOE9oufzm7uzK5EN
dfU+htiVEzqfAwwA1HdIHTS6pdxU7A+vSZskNIQT06EvDQpEV5GgP01wiaGvV44PveQ0hVgYtpnD
EoKt06IZNUXifIzzJNj/+Eb5dBK0d3yn/PAuenn5WZejYncLd2uxULVC/OHoltqNPnQpCH+dkE6R
QCNAyDTUgfBLos8fFT3bs4HSeqlIOoFDX04ttafZOK/6QN4mfEOum49bI0v4dGGA4fEFTdWBfsOt
adCBnWZaqs9KBDAyIMd8WZQDrZmXpuW330YvPXTOQWIqhw4tH4grDh3dU2w07EPDavc5zBRTsO+6
YqgcUIyUvJqpEUUGia2EQurbO0LOKvE/4ti6Oy5+XohmoyrHEOQRkoI+8rGbMCRLVmnHVnnNA9hl
ajxl8rHp7D2+zKfVe+2WJpklfVLcL8tdi9ACajxpckDZtR7l2Ylzs2O73GKc47gUYJrRvNRF9Csg
eggKFYc7FPgDk/TNakyyhO0Fw43nc4VLQuNlftnQTT6gooeBwnJ123DNspL/ASdzVIEDXE7St6jE
AQCSqXXsbCVF2AYve346mwwb8wr0bKj2daoinT1d3h+LfqEmBchmfZjdKXBc4Rlgd8cWXDIiUBg8
SBmrcZICgjUzDTI8beoU+OQIHHPZPmgrOLsx2ZPFyEOHLKZJ+3CCPxXJP+I50ikmYryZMQJbeuiM
RZHya0fxzqUrtHWuTkjNFVfe3CUy1qIGyxunf+fCz+rea4yTtjkUf3TCzbhAHzKcGnh4VBcKCIsM
YTAAbfraIqQ7EIJczeqeG0QtUktgnOWyubtgcc6J7pKDwlJkzgHgP/8D6hYpn/Mi+Z8UvGFtBd7g
mHfGIkrW6Y/cKr1uUF0izPiOpCbDoRgrUgJtW8w5qTzcXRNOCZWQTRFsP+ywHQPF4B7wsYvCuvQO
eYBTJOzpzR4aw8X/jjucFpINBTUaIi8Iy3XynvFA1zjvoaW7eyBNT9a3rFK5FTGVikfbIn4xNNF+
O5iV0McyR+mm9I4JCQd4Qkv94vKtjnXd2sKtBI0tnY6pDJBxTKbVaw4moNDwDWhEvGxwKTd+OPXw
CVuZptuhx/ifxhwRwiOloAQCobAduIJGMJ8WmHDxyQZnG32bkle8Juzlzbc/ZWCwdvLPTL75F9Ax
duSRVLMk5TuvKpjE38EYyJqrXrBXaC/gb4Xjh4o00khUvUcIVMj3bWBvhkx/7Ph5pVW9YZ5zvttj
gRUGalkDOgsqdBbHvyCPioZTfygCv/LaugKeD4mqRPkcytTL2XdLBUnKo6wPwJ0+S2gpm9GefrPF
EACgGU0uGD6L9CP0Dtmt5bLOCAeCFe4bVivDWceQWLZwyd1pP8JF3kD4bCsQfIjoA0g96t4bSfFI
vu8hyEqcBYP77W2oQ5xQB6ISngsJ0+Mn/wa6XtuR+8TZOA6p1pnnwp8inU7PIvaKzOnPezuluizA
Gj6kDn5+DY80r1h7EgQotXt7TPk6XXDuqkh3Ag1WH+o6tqfNIcl5p0nWKI/mHjJIwPyMZ/wV0X/5
744Y+JxsEMQn1XWzmdZLADiu+NxTR790XuPZYsBlpcFPAHTO3EYeoeNvmWQiorqLDfE9w6CcMsYa
czbeJONHZ4B7CGUWdLRtkVkUvx3FFAK7I+XtNS0YIp0Bf0AXZWWe+QfJgA9XhRACZnIgsbBqzS4u
Pj3wyGoIm9hpeCRmcXBp293mmHquGRxIXtqejr4X2SrkpCRWfyW3JHon/6v2JkFTGqbkrjv4o+x3
YgUX1KUh61bxlRmagF+i1feAIambPeNESDxJno2lScVpvPo84KnIk2OFi6oRA1B80mlz+tXOt8tQ
KqOtzcLJRsK1yPsyKTvGkPUQAxANjknp7TbX1abDplKbjJYMdZ8I+dJEkhk7BgpF9tink1mFYgc9
i4MIHyye28KLNd2Y2XkstD5Wk6O2PWE8NxSWj1SL03GtYHTT2HOfhikSjkE18oiaZpcTGfHdckvB
0cF2dlppeAXoUy+W4QK4REx5wA5BL/jB9VbBwIQEYMEQjHtS+JkwG8Nlzzf6pM7AsRBDUDly4DgI
PTeZn8nH5CGSR5HvM/31l6E8KS1eDpahRHhcNnAboM3aZ1HgN9AV2VOJSIdymNGyedE7El4NNVR4
iDCTfSlzRK9lCklRGiTsJNLFBwD2KTrfu3VoxmbTgaglUYNHc6GXfuMq9dHpp/e7kiHLzkK14RdW
Wn/jbIiPJtWbXZnk83fTz7cwzfAYOtJoeizClkbX8R1Us+Bpv631H4MVyuHJprH0g/hQ6dNpgpGK
FgFyUA9t2j3cjfo+/42iXoW/Lxw3A9l9YfGClFWv9wq3TT35rnv45KnLqqP4A85YR2QXJ1uZ3T8r
hJ2DFo3FJ5ZHkdSG11m362oItatmd71wdEQCjshdrDSiiYx29I9zfn1Mtr1CWVFjGvFOqobFfqF+
N2nPHhxj0u/31pEbaDSdu7RG3X3DajRV62tnDPq2IwgjDBOxpFAw6RtDHdocTZh4EG3jd9XCd9DQ
yBw0/P5hIBTaZ8pgT2G9+Rl0YPelV6tYzbZT6fpJ6dJ9LqzevkKLFkrLluazu8A8ry8TbnhMJn9k
SDOSlcPKyKbVzHAuljcDN4qaX3TIWOvtvYEK2HnU7NjmrKNLHGlpMxcUe8ZqHxx1m7QIdxoFh+XN
ws+kx32HW3MNigFkByTIabv622uptn02lVAM6E0zfcMULd3PCeDicAEvswTbSOGcnguvog3aIvYx
eoEOMM/b57Vbeyt7zqEaT/ykbic0ZihCW2vC5xQCKUSKSSte9/p9xgNa3ooPvs2YM/aHq+RNuM7H
tHA/8DPgtMv7+WvxOrB6WN8epLCy+yqw58auWRUYprKn4/MIH2LD2cK2FmqYCEu227Q+f+HPa+Nm
ZPvfU1i/01CG1iMN/uetz3wrn9OkggarabD21QGXolJt9ooL9/PmRSjWRPTErAm1Rf2FVu4VTc0H
nFB29ahGq/0zackM2mfSX7tHf9Kw8cNhyReZXettO+RTnJ2/NzJs+61+i8fK07cIj6nb4A89MKIh
bfs6FzQD2/aBTgol2d1+TPBKQxaNyXDnvK2oR9hZMhZIoLdkJh9CygfdgeGQfJApdSg5wytnb9sg
TUR2ct2kdIaerCeVbe/ouozy0+dFpB4tb/36o29sTwTXvaLB39h7Q3ihMOdkpJIx/8WO4S9hLgtd
tsIcNVgWD9S9PCA3dVpWH6qsfSOIT95MT0GNAeRi8IhCAeYF4anAv9BBY4CJ0PTu0qxnv/LtV+Wv
KpbTWc/nwp/tMLrocix/6jPWUQ8dzZq/hUfChjMo0C/rjHnOC5QJR0a6CacwfSmeGdE/kCnQxDb9
Elj0xMM/tWHrsgf9ZnfBf1QbRFP6wyTNaENil5gM62H+R16gr0y9sJBZexmyM3u8qR+f0+/jXaZd
gudwb/GUWIwEKud9d7WobxCDBt/g5NP5sImDMPaRcSr0XV23eym+2MYJw3yYQ+mVA9djiGe5TGWU
Lp7YCDZszTIgxZMjdsTK7Mm+5n8yt+RlrYyVvmLtjn9Bk5wyv1GSvKNX5r0juJlu1q0d6alTjR0g
A3Grcfrue04h3OPFsKWRYBjCb9vjLAqfccn54qjyOEJENm1yyLc/Zykwhd3CbwY7xxg04rvgVXz8
Z7/lMIcpsIiwg98hwwfIV7BGEHjn3+X573Mx8wBPOIUMmTKaBf2X49K2fRMD0AI2qe1n2FJyvCHY
PjV0U9KWphP/7LyPwJ/j/PC1AXY6rA+Kd/hoajK73fy+JDtzP9Pbj6T3UMjAIpV3GE9ZGyvvPnqv
iA4uZn5dxqTVoq3mN/YT1d6xFUI0ru9ds5Z24EvBLhCu0v7DmEwNl1MuJna2e0wvg5Odu51QOMik
kvGURhhEMcGCJZtq7Ojn4oXZsh+YELVsubrFdZ4shFZJM5Hf8iVKEedxjqhC/ORD3DSZ5FxIEvXJ
UAwy/gaCEaFffqYX/zympIS6t4CmdotgtB2/mpbHd3fttg66CuEa4gfh2Aqf4w//cRqiYQDf1SyZ
s2cq568IheL8w4a+Ba3iCHv5hjW0tagJHm3AghUu8F2yfTBinKvLG1QesY7c0Wy/a7b7HmZPP1te
etkSWzRezGQ52wjV3d3TTcgcfvvL0zbH83xZsRpLaB+iwdG4UGkvYwaMUSXx5rTKYWScZiThjC1e
eJ/3IEEbgnckYyQ8dRi18JqnJBKibCpqNtP40mPciMdad+B8MI8JAT9ZUdSgugBHZ8KFJtIo4mzy
/0msmfhjkNzJXQjJaEJUVNmzkAx59+rQ9ygcoEkh2ZGwAvsl2vozWEHd87hlVTLNXCgraq1WP+GK
sOX7BFV8wH04o8c0uSFzxUpZ1YOixJsml4KB8kx9VicEXLRMHkA0/NFo+8vEiBnb9saSYxST9kyf
JpPmyPgLyZEhXAgdzMwfDwrpgiqXOO922DflZuUPHFsStrpMcNIMn04rpN0vm5kqZpNGUPxnpM2I
H54AmkGdBR0E3buRXKbUKp31lBFNhpQqPW/zAPyBeNBhoBczZk8kCTrcBeQJiHHJRIEvy/nlJHCQ
oOgzEr3h8naHjGY4DCshSmw7hNajkAQBqtgrtUBY/GQyjJcD4d5xorPJXXOaFi3kIezpAXs7SsOL
QgwU9wtmJURJejhcxdOxUbrNIXCOjOaS6xLYgXWxxjAYkYcG+AZlSjc5JdITPCVkqG3ABLRMNVZd
eDfQBgVzmJLtMiALaqkpnq0mRbvnqaqlwNHqdX1jB23aXVuy4porE0GtNdu8De1VziMTzXLKWAmf
mR7kZoYN3Sx4BN8Rf8HHhyfHXVJ4fERGZHiIkp8I0i21CegORG1JfgEVaGPv/gAzA6EadkBGKqv8
/jHw+48qq4zgB7tx/FpDZeggXpMBsDw+ToUrn+cJpkLp9I7KVjhPcnc/90nKoOwCvUEuF41lRuWn
KAPI9MpTFLZtkQEbMfTm1IE8Iz1IybZDzgc1LW4tLFONG3P6JkWnTcBXsRNPV+faYdcy5G8+QKwF
zsp/SgAcADMJW8mrN0TgIBYbh+zHQQbl+fjs2xbUfBmP4dRAmePNsZX/zExYyR/f/dSpLb35owM0
kj713+Q3nrE2VFJUaBjPPKgPIe2yvnH2bgNm2FCQ7AKWUJQPqS9kDgje6JXEFmpfIlNt7DlQzND2
aqBC0EHS8Z/673M0BMxInHjflfljHBviFGBrlXo3GAnC1XyGwG8x74zdilXOSfanXNOka94QGZbO
Oja4orU5dPvQ+EkPOwyGEmZi6t9Tg/a5e2kg/HOYDzYtfCZpnAC/PPD5KMPNtxjD20uBo6E3YP4h
B+4J1piOGzHTHFNukCOgwzQU3i8PjlHqEkvJ/sqOT/54LF1FyjcVhjxQ3iZ4gzmpCpOAXhNgkx69
+gEuHrsTA550ue2N7CquWeFeM8g/nX+iORIjfEDR2eCf8XhPH/5tyPHmGe7786zfUFeZ7UKHp7fu
gaJP0D/qJy8Dxm/eZ1PhtsKl6tCSuSJU8iRMCb2z338z3Mem9+MGo4f+kNEEdDak1dSKDi6AIG+X
U0rDVqCjt5ObbF5En65LGJUETCYOkNHDJNsfdrjl5zl99CM3SpGxg9lBpBvwilAFsgmojwoj8EQa
ZpOfcokYEUN8ja+FD8X4Z5ND1S7sv4SKhiBECoyvWGKWaEh9KOKOqdk7j/xee0gpBe30E1xPMDKq
B7sLZqBe+PZkB20EuvsA5F/qaH1a9awZ9LWl1tQ/Td2jigPGX/5hh8sZNA3xlFawrd2jIp0Ew/JZ
AczU/PMIF2mvRVl3s0z4vPhQ2RMNgCF9NCBcF1egiJrvMyGOfIVrW7QpbE7O1X28KQXQhnqT2t/G
BdVkPYb56AwxAUmQ93Oh0prJeZG0zt7yAFnDqg2pZ02I3GxWaaWJBmBMQeGhAk8NSX7u+1nqDz9e
gzSJB2b0mc6EkpHFyZf1Gi58cnU02EmKvfZwvWZxvuArAW8UooqOah9HdBfvfgR/jnYZhl7gb7rl
0q34EEVndE9fID6CNw6qK5qyEf3bST1tUHy5Poxhf701fpbLP6sAkpIVva6wQs+P+JoOmUKwONC/
NxTiq+qVOfJeiCbcn8RR7hQ+ldWTRBidKnSkD/AGI2MXrfdwNrR4/xArt+7bOozlIz88BufCPqE5
8bGA72+vsczs0AjnymTSkL1UF8xaZNNwKWAHi5jaau+xxU+iKRYjaNCxuGrJPq8sEUSMG4UnrUai
MYPgydA/rYwuN3snjSxXiqLCqjPlemWIkVAkwYgvDennQcznumb05gDZmDqRO+P0sIcIlfhbx8ky
IMUho61+Y1ihbKpgNbYafkIiWrO/7fXq8UNP+qiZUMqFPvpGT9woWoosWd467OODXEIdyiHd6i6G
e0EPVPWli6/qWWwhf3UOHb4CUnLm1FOC8o2i/CHstGIMD4kxgAsThwtWQKTW2st5e2fY6BM16d7s
ZVxRftJZGR0Ak2M08UlGfN9feFsovv1vj+eZv9neCobM924dOqoLn5viv88AEomBDAWi3uH7QoHr
NXWrzqDP/eXPllDSAoyqB3IO2bmLzfXkvlEyW/dmuc2+P0z4zHtrdVBDMnrhJN9ZRVzC3kEPRaYW
vDXR7gKgAd+4qu+Mpb9YhturjHvR1eeMqmxamUezr909eaYjllBwTUqYHhUj/sAQmWG2rB5j1qKL
HVNdB88hLbgDO1pMXZnNxXVPo0aBe3f3FRgjdcxoIfxBP+UUstXdxyGsEfHBpxyMfldoLuKS9Vku
9z+n5tR5DXgkXLLB7043C9uia697QxSgqZZQ0RYh3clTzYXqe1CRCSvEel91tr6CC9f1uQybdTf6
KFxkn/LfDexdzx2qQYY5PrvJhNnSjj7uvffNA9pqfvt4xcM92QrdvYXjgP2bEFWfLq1x5F0bONxT
R9UXyoAVP8oqO6n7KNW/2Ew3bNwvuU2lVUdSy/j5FA05uxkm2M5VJdSiX0b974toz5C/7sPLjCHu
4Mq0QVKh2ImH+zl7nIOXdawT1NyztT6OGjSbrRrA9KjCs8RGne8WKDFPC5/01AzMFt6PItRUX3HH
o70kY87k7rhbzFGqej2YNABTEJy07XIzJI7556UDIrDi4gIHpD1Ws2inULa0qI0faPMoMlUZ21x9
0euQTK1386mUDuq4bLivhr5Ep2gB9xDdFUYthat78s35ldHWKtcaK0CMJI0g6VqMxiRYDxCuPRII
DrlrLDfQalVnlWSwqZnwBoQ6hi7XG48ZBs4zskBgh5xOCsp2lHzo8lmHIRfeYouuTRW1HOJP4HNm
+/4KNS4MkY7ObfWH1exHHFiPgY33hGjNSIvEo8Qcr4b3eJinK9QU4UbkfUIXUCVeJIHrW84zSMg3
Ma/8OnrdI/qrnASGryAiMOrEsNOZCRC+AibB7BW+iFYLm5EI1WODGV92KJAPrQoBRS9GEJnQgl4O
PiddZsTg1eAZB6hRTFCeRDycjtmCk8jeYhEynZVwM9ouGP7HXtCEUwX0/oMumBQUiX3iJbkiKo/S
A8r0Z/22OzDg06Z9PccwkJv29z2C+EDPFa0bRCHrg6f+QFk2In59O4tTsIcPNfgW9rk1zDHrERYM
nbhfH5L26HtSNQg2MDqwscDgiaHtMkDMB04ORHtmp5p1OjFMyNPr5N9A4Q8+6c6HpyZmG/dwc6N2
iGOyn6qeQnoqUIbk0b4AfCy0d3BZrJ0hz1BntSwHYFuTTOXMiom0jyjZPaUcphKrjWmnr/xWxokQ
XKjvx/SB50j4y1wV7PJgyChPY5ysGGS1Lps/nIGu2lUvxNkuZ4Y00+91PKVig6gyjeNH79CbxvXE
noNbKDa/81Qrdjflc3yH+1TnHsuXzKJfbmrVsYzM/6MwxqJOxEe9k1pu/hryQhsM3pk1wsseOhtg
nQro+YlSRonktSXuNRhiI77S36tgcJoPgu65Bz0k2Hkb0uPcG3egNDi8IDxcdAnSdjckVX+vmZ6g
8nZy/EhhSqIyTwovLM0MDglF/SzdFKw7ZDH6dk1/HBe+ZIXSOlxwrCpWuNsn6RhrYuaOSbq/pIOx
He4PvOLBsE1GlpPrlVIW/U8WcQV8AitJJW4f9Q0Z8/PnNe0MBSamJYVqLSU0TZVvKamOIHELpKN9
Hg5xpWTghWsthuzG8SRNa3D1yYYHFSVOEvtEclLqFAKAxCjf6mGhAbX35JF9cZ09U1Q509w92X0o
Fg7/C2I74gckvyhPk3MAZIyy6bAdLNwcLAkQxkfZHDRdo53S31aTvo8pH1d3z/TdRk1tuZ4pSMDB
4OFJGERaDj1w6H7o72KA7OLWU1jaRcOA9InMO0GAQWa8hVXAQDlWg5UBjZ4EpIvcs8eUK18M8Pil
/AYfeND1pG0ijHfRtgHwsvzjViQEF2OUZD/y2Z06A7HUnD/6yEnGZjoSjezFDkLI8aKrMcDo1ySW
HhmzU0gpmswr8GJ/dOAldYq0giBH8kgVCX40ra/FPCkZCnaYABw5Y0wXMHZ1GQ4s+xQF0sHiKS9G
lFmOxHDGxXl2zqOXzKHXE04ZiE3O2ln4C6AWZmv6gHlFi4u+fxHyfY9P+prIxZORMi7GPIBGSUvk
6h41wnKdcNUwpT5Hs+lm2AAErKnYfYCd1FTehdcisqP841Sq3cy0py9B3gDS4hNgzAvd5aqu2ze7
OVmtPgXQFIP1F9a9Yknqva33ez2MbO7W5G0BsvqvxAdkLwDlJ4Rf03Ydp6pb0r7zjRXbiio4d79b
SmEkRbhgQYQWPg2/2oNM0e0vIpLQAsy02bV4KZmbQmdMNzWguue2rgiuZpLTi5amuSF1l5/Ezp2C
0TO61ovalvtJ6y7Ddmu+rIl4pwCw7Qjz7DfbgXsOfRQZWKtwxYN2Z6V17Fg0rCSY+z4gPedklhC9
bknigEdKH/m+FFQKyCZgAE7CV397uPqwR4lmC54H9cqcmDO12/OW9aCJkoBsyQtRPSyGJROdQRSd
h01ym7Y1WXiNox25sNTd7waljcICLgKVMNEUZV8wGljnRLvMQ8DBsKVd1N8ec9pFV0XT4q8Vgb4s
pWJjvDpyvXEDukjz9q903Ej/4i0nhc4a6R8ODm3OPYkr8ZJey8KaP5ACYMMhaNzf3ib0rSiOuMLr
/wntkCWtd4UTQqdRJIjRpslTv1OlHKX1wSc6OQU/g8ZQUx+jWjJpZJo7kV3AfUhBOXi93IwaJbgl
X3EWQQqMk7LsoH7I3BwrRJ2VS3ktwEgsBcGX6O/8kKdjVXmlyaQeULf89S6R4qf+OrpWP5nXHVKu
h6Gp+Yh8iVNJTgfbDgvIdFWAthkMjzHYGMicQWbyGTAsO5H6IMIV8Y8UpZm2vXNP91139rD0W4lg
AOU5wFC/72ori6zetgaHpbePZRsc1FyGa8tlskLVl5g7QM5euVHTlQrj+qUDR09ugks1CMq0ll4B
SpKV3zdnZu9GbcDjYHsNk1VMFiBB4Ic0s+Qv+BtYd9jtSNK0hhuASLDp+bvHY2rPeLU+2WJhbWUm
m/jUATwcv2ZSB7JXj/z8zy6yEHFBBiR2GAUXsCleSUJKr2fb7jG/yR7v0yDJ3dwF/eY4UB65HIET
ALoUXlvDBSegbmpq9x1SN4EZz88mSQuPBIWbvr9wJpOrjydunUqCUyTitfuvGl7l7ma7HXpzsGJa
a7S6EPJkkgOguaGcfMSYMq8C4+rtH73b0f5EVHT0gTj2OW+T9EBqzjcnpJNp82VNmf17kmF0vBR+
JrijZSTFmhjookfkIDAGq+iYiCRb2BlkXKt4yWK0ufcaqrbMu6jZAoB6NszCAXM6cBWkkUI8CyHb
yNIAlHdqhFoMr3k2bXqeOi+tHsFJTDWpiY7UZogzf1Qh/mb0W9lilIx6plGX192I28Yx/e2WgXpO
GpCaXG/SH8rb+tGmXymPjTstlnbhfX2fEkwo76WXRtJz1aCQP0UnQi5sc+bvo8aADQSh8M3lesGR
F3hCymGZAsUqbUG3mqC2LQAbbANEc7WQRtZdNbJ5reZk8fDZ0d/Luhlmqm4f1PWlLsRA/49ed1X0
Yvbp0Tt7de8ZV7pv73TzWqS519gwlLF6YSJiqn2R3BuMIkS3pG23EHH4hMf0Xg/vpjoN9ma3ze9r
wxFew8F9O6Z79kqibUtNHjzvfySd13Kr2BKGn4gqcrgVGeVoyTcqydsGhBCIJODpz8ecm5naVTPe
Flr06v5T58c8GkP19FlKKVq7fYq/XUi9GinjLd8Vt2n24Ip9bRTyybkbCSxJg2lYNZjcKM6uQE+S
MQZjA97gEv7K/fdxrPyXJ7tXv8Plj/PXeXkwkOof8CjZ4OkygY+oQsQyXNZvtmnJthyRGhqZq5QR
b0QhW7hE9c6VRbXvk1kxECUwgUdThTcdfQH246bRdFWgLAkyXw37+ROpODVHh2klm01xiuiQ+897
/E1wA8wHSZQGRm8SlBCsPneCr22N0n7dnvPk6lTSkS6mpd5RTW3JjyHLUChzGCQ+6ne2NVFCVLw0
E6OLSsFaZb42WQ0QqfRAtSWAXRoRn7FgyMBHMtqVqzqZr9MZor647voiypCjrE30mUlQMN2bs16c
GatuSt6fPMjsOl8zww0Vi7GeqBsUSCj56fRrE5lcvZZK4kv5b9cZH5L28SJ5QyTMM1pHiITZeKjT
KNMJtVylc1pnbS67BfGZ1prwzNXovScDp05C1NTfTWWcMLth9hkCAwiH75kJZim60FJz0//AG5ST
dA7ddTieix3t5as8lOE91DKesGx/3Od7mRYrcXCVwVMFl2S3mpwiCksKPPhb7buAWkPjOplHaeo8
GPn62wzV8LMB0hroW+kmmUxPiUDpt+bXz0zvI/Uih/Ja5zkZ8xrhirZ73AkG5dYC/0T/mcYzCx+6
/o81Rr65L93fao1ZwHKUVezeRwB91r5grfGJanYz6q1OH50Ks3JCA/srUQBIjmAN+6VnnkR3pAXT
wa/nwq7mzsyCdsewEze73PrSm7vospDYHfCVokJVFi9nyqWZWGXLJU7g+YiqgapPeOvmveJZ4BF4
uqAg9httYqUfmx/lDLqLJ1wT/2vb8cW+CLtD52Qb7n+HiTheaWakLooujlYXXCOD4gq4+YA8oCGj
hWusSRCkRut6+Usox97gPx2W3TwLXmHjjZjLiUjkFRXcakMURUuSNd+uGD0bv/j7uCLN7bwYAbEf
Ds9Y2FVE9LCMwl1/GNVHxH+KNMFrMY8rdXu6L8Qm+372Uzu9+1w1U2oV+SjXqKMnQTDFdKzwMC3A
l6s0iWDKIJWcq3OPdx1M9LpPSIjHhd5t4m/LrvjWJW8636yc9KR9li0LPuxItmzSkAcyZZFX8zhU
sK7QMuZHnYpX/AlrzYMfJQaBaCdgIWyIGaR8UjnCGij8OKAAIF0Wg/MuRl3NgM+MjpJqVp1kT3S6
Xe8/FK/bagJ2CadYD/joUflTC3iqqBac7JfXTt+P6NPTlFidY9J/I/EoxL9NGXzVAkk6WP45ajR/
Rjt7EQtrnR5MHjzCR+dpz2WWbQDzKiUAr6mMSVhVgYkiSRnn2itk9OA5f5D8c6E8iyDLVvUnfCfR
h2lWcBRsbYkvH5FKtJ/Q5AukkcmwbXix4tXf2uI9jVovsCDYtaH0WgMZG/GxHWxQFKdBYW7G2n+L
cHVoA9AyyIWfWMAp77VBz1hjIA+Teqkrh7HzLRDkwSPKuIl9wqy11u4ex/RWUB3KUz2GENzG9KVx
zTWL0gwzai/+25tsN/9a0gcMxS5lGkj0mswnZKvNrimCTUxIybINnkdTXeeajxmqdGk0Bc3uBQw4
/M6orlFJW41TxsH8ifyw9BPkK2gjYKGLPzj99kQbKMeeot4f1pR6QQICiR9komEGsGNakxXJXN1C
8pLrzCH8gJhfQ4iqRQnTgixWguLRi5OoYiUdN1fRF6hqz9l7DNros43FmdKFKHDRjSyK1msIgL5O
0Iuihy2X4ZrPw0eWMB+v2lOzoZlZ0i92qB4oiuk0FaJ+eF54tl99IN+4bCuUEba5aP6u5GHE82oS
NyN+iEbGrxNnFqRd3fQBW78OrWULxCzRVzAW/RkvnoaxwdtJWYU5s411eTHwJPAXsoniK0bAYiLK
IPfYdMrppplaNZ/HR7zr4FtB9bJfeEt2J9p55jzZLkFLsNcRGXP1y9zLYk+baFst4PIn/XC4xa8I
GQ8qvuui/qbP/yr5FLmbBXpkrRH//SQ+AserC1L12Q6RVVyMeRyV6xe6VJcyqI7LspZmMjZHpLts
AHkGaCjSFSFATrtnxR+pPRvixM7yX7lR5rowe+2Vh/fJWOAeg2OnH24CuqT5MNrd5r0UL2Mg4C1x
ap8sjPeRZpaQee3cU1c073Hgzm7JfrB7zS2v/tXPVxKqDpxRpNf9ZGmIiVD0WMz+CIyf50E0+a8/
JBstOVl6c8xb75WejDa8apFpXCRlZR1Y/BJOsQTzRP59J3ZsrXDoiX4xL7zrOSfGFLxsjbpEjtDc
I1hHo3JJDUftwcAQ//bESxSm1/KOK0GylDbxV3p6yigEqtBpT7xIgkxhFgIDeei8dsW/3iGHkfR5
W/p6eC/NLyGO5sQ+sQFacYjk59Dt01v8sO8dQuDi67FUikV7V0A0qEwSfLFyLnFpLiTnHdX2cJxC
1JIfjGCezoUZQDOOXpM6dL+kkk/f0YDl026m1OJh1yvUo4VWBdwX5jeDVNK5f/i/1UW2FkJxxSEl
9600g3FRdpQclyNOSwJVhHGKLcsHTXa4ZjGg8QTk3P/kpGz5DDvDn7SOAdsq51Fte848nvJzM5f3
OXoAWo9VH4wh8wErPE80bOvi2KSQkWmUByRnzRt02uDYUfx93QBiHDNfsIvldNlcN53kgpw/CIX5
7VgIwPOCFezdN2lnNXQNMlELmGdET1JxuL0unXEYn4vxn7ozHJTOpB5ptvCya9QT3mtpNlgQAeJA
P3jWB8LlrzdqRpETkF6SCxXQQD0xazrmkvArlk1tMf1yMfyarln66tMVDjhZeUszQmeubv6VZmeZ
BtgYPCBfTXOr8C0GFln+v8acHRnIRK6hefkAGmxqjh9XTPKZC1XErT2QyQpfC397IHBKWeQ3vgBy
xMgKy3NHtfYj1rF+Cl5PV4/D+2ZGORG3t/f3OEc6lX2TTKzfxN5m+s4zX4bIKBeDcFLero4obJ6O
7hT6eSiJLpFdGDdyjQiklENrJWKs/pIPauxM7yA0fBzUlO1K9d+pX85L5LHL3B/JSNJPwFFw3XhR
8W1w/inuYULQE1owfZW5BTEXUMZ7yiW2Qukfnbn08FOmYb6FAR9KCsJka1+Jh05vnAsrC3MbLQly
BZQRAaqGQ+WJ4OAAXT+PQzyfbjWl4RaeZuRr7/YsYHmF2oEscnp+eSlGk+xKWsj6jIGD4vX0462w
KvxmTy8zPVY8Hex+smragBoW/Ryvhj/Du5ubYS3r9/TAuoY2Ki76fNjDksCAN1EX0P2sEy8TJr/2
8bky17jb1syNssYkNhReWrC/t59rS9juyh1XOanxym78LNSwnI9A46vi4VfthicM0y522970mAKS
9Rjg1Jw3ysakDtOHwNSe1KePHT1xJ9Tw9SNuyTRecm1TF6dJmSnFy+ZP/G3I39H1kcWy1NzhPDgk
Cuyb39jDDWCPdmrrG9S/UzYVp2x4uNOn6DbCpG5kBGCJCGX4mH2bSMvQE/9j9gq4EhEDwPajIEE7
A+wuvz1lr24zOvQTmDpPNP/Vdg393hHdjjmzjCV/ifH19q8XcBmlZ2qNI3AUzQGh6L/46aJmMwJr
296tD4bPIIyS2SDVjWAy0zeJLvk4kAkoWqY45IN5efvKbMQ2k1JcKjaBCCukzEFBSxW8ADwNOqFZ
vry/T4JxfMLIxX66qyaTNl2G+QcjphF3+k+NdPpEgLgbF33NcgbBe4wrgve4ThXGkX/XJ4tcZzXk
nWz3i5hGgYvifcpl3xKeM4E61M/F3P38d0khjLVFv5kUUgxCJoFTifOBH3ozYmmMjX6FeBDBZ8x+
TH2S9nBynXwLGPBx31Hx8t+3EWIPSEF1ebauwlTFJBZknNr/Bo4/LkhVCpuE2cJJn0GaR+Z07aWu
AoqmsnG93KQWADOKyiXhRa+QN5iIKNkVLOr9K1/wsRx5CiQrcLGR5OUnl+nVZrrxVLanu4p31bzX
Jduy9woXMVGGw/Fx+Pzlow2gPSIiyB1NdeuXHyM9AWQJBpbLHtHIjnr0MGcdb330jGkNCcdDVFp1
IGDS6MCevnt7gqPQdGMC/n3HoYA4o1srnd1cHbp9faFsB3kWHz74WYuoD5gzxiDdsqUqfW6afJln
bkXSGcwws5HlxscpHws0ob/X8Kk5X+X25RkVfviof6yzjFut+fy+mTXbtdR51/LIb6eqzqgE2tv/
qMwTML0yLTcmjd62iCKgEcF+a2zY7a4T3+0wlrOXiQN870PEo6SbJuSDI+J6tJGCKE/PyW+fi73z
OMfH/qsm3nzKjCz3AqvCjmNYkFfG4VvHTLlL9aiMXo0kF41AGQi3ZHAf9B2uHYePaqZNkMM0vx6x
YQCagrsp4KXNTFwrfnwNAHZiRMDx5dOCbVZf1FdEEEQRkglUzWXFMQ8AHvt29VTB4bvWfkeJxyzx
NHBYGDkqpJti57hCOESMQejEiYjTPJb2fmnuj4wr3OZLAiiuyB2lmY90bsG1erguTFqtMZi+slnH
vMbhOg+RSuRscWPEYP4l83Iad2jF4VGYbOEhv39Vt2cuGVmXTF5RNKmGl7oU8j+k2wonlTdk3pUY
ViN2jXJrwXb/u56k+YtdbBzT7Jvx8t+EseuBsHzMO1cHFMQ+vdggl/STPy16ogG8NLf8oK7ThWHZ
xQtQTtsBxrds69v1/Dq90+zjGXcGggkecPTwRPIBJ60WH5Sd6v/ZFJphPUaid6NGU1Fs+fzxGpIX
yMr/1w0kZ0Hr9oatsHeebQmh/CL2dfhhnNcGSvnEm+S28S3cekr0x+XiJ1L+VvFG+jsgTjv914HQ
UAb8zCU52b+y0h2JwukBlHpWQfssF0EAdRfmBWROBI4ibgJT0Vm8CKdHFmgDIVbzj5MT+3oeo+Ef
90QTEONe3mOuE7CTEuQgSrebFyd/8HmvGlTagOZvd7xuq5f3scBHUsWvLIbqxG1YQlJNLZ2iB/lE
16hsSzlazcEKdMMDJagHx0QnzPCFpNUkIWGRhEU1S/8YaPRvCq66rSpHf/nkaH2KX2tcFWOgH4nq
IfUxqDzsWSB5BGI0XlTPccO+QoNvtQFDY8ziUHgNLYmXHK6lreObJgXKImTWNsnosUviH0xfO3OI
i11hs8fISe17vkKPRhMiO9Tvw5sNjfQb8BIeMcy+TFP772Onu9daWMXLgkHLmsUhyuIxSM79voVA
p8vzxL9qEZ+6l/eQZ8pPj+qn52W4etgwiLndY0OO6eH+pmNDjby84KrGj9/DYmIhSdaMQ+oS4tto
oIbHsAWiEhwJOea402c5YwZf+EmRnQzQu8W1wFUjBM2EEuEuhkQATyqBh+LF66SQG3QNDjnol1OT
anaV/OnWyn1aBwaCadlWMIXoDBHhil4zL6KHZp8MVCb9PV0C7S+ec/lHwtu9unqFgFrntSvWBIZN
oDPyTpjIETzm7Vt2e05GYKDwuSkn5oMo3L15kPwst0sO+Xq8XVKcVdou/00jiX5VZcpYa6v6jN1q
hliMeRoKkopEOdIW+Sm+P9Hp/ag+2sIYAfBOZ6ziqhKrn3GRUyZ+klsnbGon9lnN9WetaapfdWj8
XCNoX/tzkbbtGYUTnxh9bezS9/gdBdBaVtQfsi/VGUDLD590Ycxp7vlExpIBwKA79ofKQX01V52q
2JjXiJwBg3SJmebzA/UzaXoDCMNEOIE5oy/KFjX6XkI9ZqVp45bOXX3mFoKfjK4BviXDXNPiTi+1
6n6qwEKtgdQCceW8Ie58ljOnMHkQZ+wLPi2SKyYzA4KwPjNy3TrdexZu/ww+i/ehI5EOdQWoqiP+
5It4QcHZXTlhw5FWZPdwuIDd1CZUmuRlj3nV1xDfrVqOqowSUJ49jn+XYZ2GA+A+Ox5mKm2SLnqo
+tgaC9i3fPg5WU6PxE5Wee22TrcKsLLPspBq/fhiu8MFbD42sBg9ShI1I0qYEqGs2iTu9p/A5hu7
pLn+hhNlKXbH3dDe7g/HXCj+RdgOOTHPP377Dfx8QTZJ8GZiOE+oHe/hSx/UXs7HWvoJe3I4/8sU
bND8TRxxby1JiPrVZwuubFI/WzoJ+7qXcEIsuGQgjOkvHz+CzZjGhfhkiWO/qy3/HQ4ESIY4/eY1
2H67kKCa6aYk1DyeXDOu+tIwywvSeGbKtsLUJM2s4ysNOwIZNkYeyO3hBWbM/PwKHi2/DWpr4Z8i
HQuWV3Eg+oX8gZZhz6xWuk913XyxW6PHbADIIt7NZv1p1iAgeCYE0BUPMkGeM1BAMWQrXxh3shBc
uXIu2tXGVCeekU9ep7t3Ro0l0/f13DYMVGV/erElItto/T9L8xUAuG8WIvwOEOmdGhhkPUln4c17
KkwrNQrALRw/etS62g9xgxjUx5DxnsKVoHPQbzqaS5/UZr5xMg//S62WuQ+6S8zoEX9Pmb84lRhQ
JQ+lPptj/HjOBcBBDyZ3Do5PpOcRMaNHFEYT2MrdDPhBLXVe8LLiUvzlt5aj0jM3fJZE4AdyAe0Y
otYMwFzRfl5StCYEn1+eCvcBNkI4/l5NUS6uZ6JypOLdFQsmZYrhhU55XYAid+w1XVn9rAYT2kwb
OT8+pXRGg1ScZP+9Y5q+pzzPGHFH93ZSdl/EW0UOBGtCi9UWYSPMFdtt+blrULGWKlziCqWZlnkr
0kscxgrcz3TNC7MHc2TltbU7Sn69qFkmQE5zHtZOSkQx1sl3MUGa3T2OQyQvj339iwIVDRitwPSb
6MJCYbGk7MR0ENVsIGd5ogm6Azjb5w/RnkzS6U0HknAfQhTrc+sakYYTVQCKrIEN2cb47+G3iIlQ
e3BXxI4aQf+ooYG8qIflNNcsmyEf2Jl46rfPNf28sx6X2xpiwrplR2mOjTTMF5fxD9h5Fm/Xqv9c
vNCZlLWj/z3/9f+u4c/6UThYuHxRdVTI5VojHzZ8r4bJ7K2xW/Bjs/5uLy5IB8WgvpM26b0gXEDb
kwik3gR8wi79bhwNL95XReWS0zeGWwYIPIWTmiFjHaUojf1VN7hluZFBaP7ov69w9BinqJu1w5at
Mkf0iY9wgxm3OZntdHXUjpqvVQyhxl64nvn5H1yny/z3BRcq8MLjw0JuuPLuFfqhPuAr45WNPv7w
4QpTMSwaOItZeAIKNION9MCUQwoyfsGft49J9yyHYhcilWMRvKzTOYxzCV0jAgy6hGHW/3usEQT9
Pq/ee7n7KTZKNKypXtdQDE0GCCRFYphCXrA5GYH3sJZQePI7ObLhdHsWckg21DV6NXg5WwjeN20B
gHkv2ZnQo+mTyc1WovwfwiTU4iMRB4hcNXYuJ8Ckxnkk53d4O0ins3CqXWPtvTu/ikS0WtH7MqCy
Ge03gS4eZCmboA70d0kRXsPy442m97pzJb26x8RoPCaqlj5SStYbo/tp9QWdi/WIrOOQX5AEZ2gS
0FNX+Oe7dezSrz9vtPM8wd8YzUNPYGprZyGEBBlQa9SvJVRm1KZI6VkMMAYih9QzkdlhLiOrdpnT
yn4OOt5vX9i8Ci92CirTxVzl+/ynsZuR4E/P4iuiiksbkgI0efvIQmurRLzZ5rpIZ1X+p3MFtIKn
N/aITdBAHinT5dCq/zLCNO3f6wvCyrJ/J/q18Kd1ROUdhgOuqRamVInK5XKKQ/JupYg+aF2E2Sbd
mOeaG4KmgBYRekWLpD/ljzNX3vRzusH+XJ3izfh3xRIIIh2hQs4PhP30rgQdlnulnzoi+YTVslvK
iPMUEjYr4i/wEQeFR6rMMt8nkfiVrdnxgybP/CqjYp0Slph5w5cCqgyyl3kU4tBwdJdNJ3PyE1ZG
aG2szXNp7tiH9iAEAvcIeWRHInBa+iMWSKYk66UTJSEVXil7ZebUJgCp91TnLxhGA1vxSiLc2+td
nioRY56CPjkauHHJCnyDyaDtWGVc+aqrt3ArXkcAI1bkS3uRMLvHC3mf/ElbZcsliLPCrVzhu4sQ
Bj/nVcC9W18QLgcybxVy1IN8eda2fBEq29jpYfVlrNSLuikLpwPMASZf6AsWRMj/atJLYEENW1zL
a3WdLYxvjYW2iBGEYx9N3nzLL1flinGTzT6LK/qjPBTP1rZe/NfmoNFWSIskTuuQBCps2OgOi9Fl
iCKyUAi1kJgNmEqihf3ErdeNn0OQJW7hVdv43GzbdfWtztV5s8zW8bpcinP5K9+/tlWkLrqVdMsv
drUDtI2EaLzVh/FUQfiezXOpz/rc4ZFlBxjoTfWM5DPPEzwONR0N/TB73IazDCz6k5xS2jDLvi6Y
PJbGDoShpHuWNwKQV3bkhojpmH7lDcVmT1IIXfXrywCG2MC3q+Hz63FP7h1/RuvQReMW9zsa95Fz
xVnz+JVnHWGUhSM6QkTBlL30X35Idu1CP5triDFYrJNJRvzyOdedapJTHJSVHE5rOPB2hrpnesm8
WemeRZ9mbR83DbWXROgp38K4zVCn0xCfikNKeUtWjxWJnLhCGtzrg6PYj+AooIUnJs6vluWvtXn8
XnnHjsK/py8Qeq79sxZS+DxL++c5/Xudy7Pom0fg2fJ8PYq+vgQfrv8SCsNPdkpxK8YnaY/OlwFH
A+lqZ9W5+yn5357ndzBejH/FfUBxSNTkMjnKTPo4vUhJ1z7Tjux4//yN9y91CtNL18M9JlfsLiB5
nFuXdAp6ewE23duv59HYGCHzmubILITN5zHLkbX1ELGCgwZ1kd2E9eug/8lvVBvshWGrQw0DVWyn
TUWpW7KPHXasXhIaUh9Lk372tUeph2gMqxxiIZUcBeQeB9gqNWoW2pmBb5IcmP4r/PyxpYLX6u8R
pqf4NGyf5xdOTXGn1lPnpAKHljOZr3tXIPS/Oh/iqqYEknj98LXL+8tyNHI1IK0e3HH/pe0IYeqQ
AZKv8zWK4HwvzgXg5c5g1/PDt8KUYjIE7X36EZQMgOqQdM+NiOR0Lu8EaOrXuToz/cqUxJ+2XqQv
KkaQa5EmhBJZoNRptXDUV8jjNCA7S1cT5+96Zdqj4RopbhNkhP6HFoq+dphdc5fuTs0Ju4FdMi33
3DAV+YTzbScDJ1HCLO8z2xXHhG+SgmW9FoKX3s08EPiF6uCfiBS/njZKkj8zUp5gre9E3lxdFAe+
cGmIo24dno51DVoRGzMpO8LDhbdmDLNzsEYER+SOgpgU9mtLungGTUfkdojLm+dp2spRb+hEZsMH
YOjtJdZc6J1O27Yder91pt7fpHrwcnhPnjpYvgRQzsAC9CFs3wBqwCgtzUf1dLiJsjBLHEGfC34d
Mj9Ibv/26rB15PMTW269yK8MZG1Yg9u4zeqTOmzBICwP7oZBmTIyuoworTP+weUvFAJAku+a0tmj
FOo8IndjmxBdy3SrIWqLcDBnnzKwoNp/G9KuCItEj+OyLv74PFb5HXZN/SJlvY1jwoNB34B0Pf45
zAjZ7bI5w1n6DUjK8R2SQJLs9OPGGpsttz3C8d4HjyTgpbuz8eaxrj/BeE+Q7LPHZfms51cYExie
z3IM4i0L4tAqdHAwuLwJdQ9YKYz+A85hx18y+QmobEjB2NwwgCOimAQi+rqyTUlcNyUTwcOI0E6K
0D3LvABcYPLf6i1rkez3002zDSMNJ+kKPB3+ZkssVK+w67znHkFLnUTQAVK7StaEj7Ai1Z3q1fUn
Qw1+ULaETg2bHvHZHOLHbuZiF1TMRElAIgkf0Op/2GJ2jU8iye/V7E0dMLapETxOGff4EOSko6Kf
YDDwhylfBolg3ly01YMzCcF+RNrQ60tLXcMBE3+SpquuWcmSRxmvJbZBr5Rqn3DEL5I480cCN2QX
G0G77PcDX3fInoVpzx3YK1Nd2cxQcaWxi9JIZxy5050Y+Zx5M18AJrxe7iCuZKeMytZpybvckf4J
aUOucO/k4pd5JYJ1lgnz8vhwyeFGuUrF5ELI1+/+1B+bXYmmxQwtEI9lXwQCzFygsU4IaxjBtYOd
G0HrfGm8/Gehc54IV0B71mVwXSRfoIJ2Sqp/0CGh8T/pSkk8htpJJz/OWDeU+a9mJRouiAxIK/02
kXd7vjUYPE1yiy7M9cX0zMJJNzbJRrwSI+IVkvybtrdc90ibzH9qKDC4y977XwEZle15C5209dV2
lgt+p/oGrB/XDUi7Laygj2DbkYUcXwVtHxCZ5HKVWn9vzVaBozVUFARM/3U2nXFP06zNO+RtwtPv
h/Ct/BhH4RHR9Fc5eKdU+nm3BwybluSYhcfOpEkYlDhmF3Be113peozvHcM7ejrmW9J3fcbDnfiT
MN6B8yu2Cq1Vnehv+b6y2n3jr/44pRhwSSYOLzXbK2a/DCyMmNo0AFXGDB4mBfDa9qhBYVOGmf60
B8mpBvBnWwSWZaqiEgN1nNsHcl19nS+MJTe/L4b64XpQN2po/tM3+gWyHVJNuVcJ2U/g+iDeDHdo
tu8NLryLTMyLAxyMfBLT4rAZkNpPYj9wJnoI1h5BE6d4cj3pVNM5Qp9gGYzt+l/VO7XsSNXs9ReH
487AE3gBaJYPeoVoeiRKVnKEpbFt6CQZiEPtW+NGwUbOdigLyoB/OtLu8aeuCXHbdlEHOOYi5GT8
rObpsu0A22FWHCgYYcXpyanmPCuMIsFbnT0EQM5xqlTFb80GawDrA0PS4Oq+ygI3+CsuYy3IInTf
AUzc8bpBZ0iQ7ZdlTAw6Z7E4SuhHU65r/u/vtqRqxJAQJsBfhWLvZ9zGiyZ60Q+VLrPGma/EuqHT
m5my/UScJmCApTY74GJTK+wLy8a1vscIl8Dj9OTeiwTW6pmkhfiGT16hyRaFKQXnvUhe/OOZQ6ZI
hCH/GL5MzGh1izcm6CCV+kQtwfP5XrSL2L7h04FEZfizNtrmAbazMlAoHJOjTj8bCGF1zNd0lmBK
U3wmfZfsAdoj7d2zH3fKSEv89Ausi6mXCFbcGxcj5ApkiuD+NDaK4V5X9Ze5e9/r+eP3cdQuj9/n
kgoH4kKT9G0VHmICmZZlohG2H5ruQ8lOAd0RSIZ7QwVoMxldHKu7nu4QIZ0iESM55GgRSPo0YHF4
iRDZ6jurC2tmfCoAh3tWFTu0Nla3TI3vV7HjliqMqNTthgv8KdvVUbU8iRkciG/NCLZGTXW3DoYj
c0WREkfsazf4pmQDN2aOCimXuR2h3kGMJXQneyCnCIZCBZQQhzLeTJryGtgfpdnRZIphGCRKKnV0
2W2AcZMgM5Z8QJWVhj6P0iwjLt+h+eqrW4bmIJnFxXbaXtFxK59lj7n18wMrRPLX0Zxx8NW1IC6x
Owhj0Kf2sBeD169GkF8fWZvCm9ZutqGckpArbCWaQM37tD4jAjRLdxeihq2VRE86H68HfIFvgUlR
inl6MJHBuC9tPq7iI+VFU8OW+1D2MgAojgksD4Tvw5dx3bvWzWyQY92MoxoOLGTZGrlvkDnIZEQk
vf/w0cpsk8gYIrEIxsyfgv8IVfzcCZw/WpxXeOyUz+KOIiZZUUbtyJ+1YxfzJTpWqNILU9p/Tf4d
qt9q7gOl+8KczIwHB6ZgJ0Djo6y5fBr3tTIRqCxEy7+9Vtk/ccH883Kpe+qCpOhmewUnxgWwZA5J
nKf7+OX7/KC6WBuX2mR9MfEObg0T+9uKTvnbEKn3EyM8q5weTAW6Rjbt2pgbMoMUBOLoZLLf8yM7
m3iZSQ0cIkvrNjLpYrE9LMsQNdDz84Vmo476z7T9awpDnIIS+7UVXHEAoSeF9pBniUJRIy1IwmNh
fmNDFHdWezDEeXXdoXeA55T37f117OmA9FWlk9cF/sAp5FwDU7kX+clSnDJhdcqKv0ZRZma6RX0E
zoV2lg6x5ZbEIoAZBjuCrM2S2L3Wq7Jx6PBR24iEZfFC+cgAkO0NsPUQF+Q/fzd0kTsDT1vlS+71
/LwxNfIzQvS1bAkLPvr3C5H9Y1sw9OsrEGlgc96y7bDPNzE2vQOE2gSSejLhgDbpuSqc4nPXdAvV
i9tIB1FVbK6Ty/UfYny86FRKEB/5YCwVc0WzQVWJ4A7oLHhfntz7fcS6Nlpfpdu9m+AT8rqzIM3/
R8e0lOwG1cki01wZmPUgbB52bDg8czHoeuJodBaZERhaz/8v1YWoy2qvh0CYImdYnCX+KQgsFALR
/O8ulDosFawZ5Ougb+dxPQqv/qLBf0TNe6dAjCCfQn9BYeGRhzqI3Tt4mn6mes9FO6wfn72BpkiO
3m+7Qf0F32CEw199KlYjt8OtVj2+iWsWGeinFMn5ECh5ddkShdlse01DJKCNEZpbxhYkn1JUnwQS
1GpI/7BSbSKM33ylL1fiXFbeK0w2w2lcjMmKl7il5XGFKhwioOLyrG7bLBC51dsjQy2aze9OdkRp
S9lUzo0Z8qdm9Nrc6c+d92B7ItLC3qPeEswelgRyOcwLlNOZ8C9/s6aELTyZORP6qNGIfea3r8hi
wftpnFgJv3364lyy7DjzerSBC/CoF4JDwg+YWN/kYaqlyzuwYXfWjrrewqCuOLCvHwzTtXtdKnh3
ieoeMOmKgC9QoVP1Mm1uM26u6kRqhh77+T9paX1m191VWQ8EZ31+hIXp1l+Ix5AxcV6zuQaWTo4x
M7I6M3r/RZVfvtc8sFMBhUjdTbaPISK/3nz7L5/2dNrNV88pAwT5rK77OOaDA52ALImgJC850NgO
RSby/HdqmagO/PZxpCD4e9gKvX7BzEmi61dGRwbohWJBB/uekiXiCAaB/DESGiDHMTTQkxiwTYlj
VV6qnLimAbcAZeJkuqXxSciHkf6LJV2IoUOA5zcrZdEc6Pm3IgYS9Nwt3xufWXGPzdnfqtwRKsAf
awI3h/DxdJ/HT3dS4uh/JJ3XkqNKFkW/iAgESIhXEi8E8qZeCEktA8gb3NfPyjtxoyeqe6pKEiSZ
5+yzTVZOFVDwF4MHBMJDtiMQ/PXzWKbVstwoetT9GRRoNOE1Te/sxcgpxkTU+x1yavw+bo/Z7Lqv
717GVKNLb+Gdu4FlWw5Io4TPn2fOjLvoJwPHWJQZxzdxVUK7k7CwkDTo/tRYcEpIzY5u+EPYBwBs
Z1dHaq2tfgfVDBnozIfd5KIGzPvIft1ULjNaM+y16VVxX7D1jNWPxEoYf+aIsCPe1YuaYpJTkoNz
Cwqh9cvRlGken3MKop8DsHzrPF1Z33EJu8LdQ8otwcBBfK7CNv0idCKvC9+83kif5X49kQWnoO7W
EwgS9YH6toWa7PONFqyMjeTRAHPnYTMrNEbZzDA+BsJH2sz73gDuMbz2OW6eAk7fwJE4v4/cqB+Y
/SXcGMYTMN1JQiI08PkI8m96U0dMIb8jOrYKC1quD7t78EGlM/8cMANllDtk8jTho1KOhd2qnRtv
//Vzo18pHrVv7B9tXGpu1U+09b2hHg91dXMfm4WTm9HjGQ2uBPddS+/3Hikeds7cf1Xe/g/HKZim
Hp5zrzISHGPbfqoSmQBP8CW0+HqsM6ddV6VbpoM9q4+CJMjWpXPzXmqcMQHSgh+8u0x8cu+6JP6B
WGOPuqjLI5XobRKrXNia1iTTgjcfjsmBmXKQwGPvm8GdKBfKciXSS5ZcrFKqvLZvCvCyDL/Xv2xq
kW2cElZHFeaVcMNQJkDQe8BGbC9wbSevUVcTumpzZt9+qIGIB/qteZ0rVSpVG2/nfqQoK9MfrLFW
tMMI73rpSR00FHeETKbAqTS/XyDBkrnUd6oyolsNvCIxUgv3cRYGE227W5Ub2E6Q93CjlUkCwz0w
NfkV5ALMILMDWODEDt0Rcgf799uBEw6YAIUBA/F7oMLLwvfzOs7oK15/2MQ/mjj/jPrGRJsZTz/L
mKn+xtkbyAaxO7VqU3rmJXl/ff2K6CI7j2EhlHhCQq6Y3wy/LKLBUkvUza/n6ESlU7Ixd1cP9HgN
gwZq88xW6aP6Lp4oz1zkk9qhC/x8giLR4KW/xlT9rx8uJj/CYJD+t+gO5ud7av2h1mBmHjFy/8Rv
2er+Qn15jxiD4IxwBAD2cAwVbEtG+tmYDF176+r2L9PdJ2TSHooiHrxxBx09ue+0DQ162RetMWHf
+JKPCGT8NBfqxHqPnvewR+QXkELCVfljiTPV/3LeMDf6hNCoeqsvab9sLCjLnpHFZNlyKBz7w/TW
BeWqOigBK/afta2JBSIZ7NgNyPG1v6SxlQ5BfMCuVkgakPcE848MUrDYCf8UkoKwAknJV5gXpd+B
/WwAnU81M6Rp5Z6vMe9BO8PjXVBqfJiJMJdPdQaT43f0W3zV1Lzjz0TQleJnh+5UMD2j3rh7jdi+
BahRHXEGsaKUdsE7seuROcG5/FMEn17EANpAuHKPQRGvzX8RNIZXR/fDjQNm33HSODqt/ZbWo284
pGK9i9FrrxXisnyS1Kn6HWkMkBqoWUBqoG63Pg/AB8hzhiE5W4RboLALMM2HOK1P6oBDGCxVtalG
qFfAjnKnhwFMjRQX8gWFEQc9RIjy792lvVNNeWhyhnTiQ+ZtaK7MHfmL2HsdP5zIRGbkgHSQS+7U
7U65L1UfrtOvG3cvB+O7DEgYliczaKA02EX/ZRT2HOM9ukMfk9CEXQ0CDozRkFJtQSTgKQe5iptU
S5SFBdzAoOddR1dYWq9NRb9IseOckXg9JvXw6qgADf3X+JMlxnnMc/F5o3hpXkERZpn7/AlIniVC
jpai7oxrP1V167yBmxk1NVFbpESZPJXgnjEfW71rhGC9vtAM37rN+gyy6qCqQUSFth9CwfqPo6gx
FwkvoTrVXl7fseIfxrVbKsfL362/BKHMkn4fa6bws24KOONOo4S3b0IzM6LYqNfcGZkSCdpsQSfT
01ueGuWYgIPswVJ2Ld3VLwkuAZrMxXm4I9ZA3/onhQfUk9Y2kEFWJlPwJaQS1C5oI4oIa5K0Rr0a
3kZEwm25ZuMHMCbTNww5XIr029uDFfg5MYDoua1v/Em5HZB2b7h8nYhrypN+B9Jtm3vpDiwjbvmG
abPF8Yn0Lo63s6OHBPxggE4FsL4hpdvA0P9uvwpEH5fZBvZ7MuEJQhoovGmiNKluadmNqREhzbOZ
Lou4Y24ycCHDLRh8LtFIUo/6aB3tkcNcAyv3x/qL9Mi5QND8sUm6MMy0+E0IkT57ZWRw0yRNhlDa
Bsj96LLgZTi3InoReIhHnG2mYDRU8xeR/WlI8WpsChw0dcZt0t6TT6T9NbcZqQm0MPdD0xfA9qrq
9qp5O0xe350BaPLxeAgDea8INPrQNoGMyEQa6sIfTdo7VjrR7QaHtT5whqCU0MHuLhgwdjKW/aW0
+blnxnLrwfZouTWHD5xRbQKAmI+Nfzjwynpv84bU2/z1iR6CjUwLIlRktH0B+Qj07eNpoSJ6s/5Y
v/nYSgFu0RwHljBwhtmQxBKrqJzZQ/XpYP55OQxkyDmNc8O57k3ipgqn0sIip7Kzof1UrkLPT6sM
eFOPHrjgtGhQpCTUuCSPjTkGtOu3ou45yHLhMnSz6jtRGTrwuOK4cCUgadsVQQ9txTC83xy/ORls
VofBx80XPXFbNKv8X774dZP+H+P2etJHAwYa7jfzV3JLBhhlI5FBW80lhYgMKNykb4rdl9NFpC6/
rn/P09nAnDS4xRb0kf+gaho4nKapwezs5dRNghi0V0xlMTju/7ivA0etR13m8ln0q/PhZdsJEt4H
EooRjEDqTS7jx7WWN+ClcmPqvjm7wgEmfA8mxK1YfSriqBwLNlDB7EDcW1rqGc2qBvVjTl09MP4B
ltA65Hj95+6vnHF8Fo1Txxquf5iU9chx2ynRjZrQEOWX4l9Wm7sPZ6v3wY5rMH8Qn+dBJmEa0oGb
ZB8Yws6PqtyiZGsdms7zxDD3zXOVNyPAen1KFY2pNbF29+jnMZIBUX3Cc/v38uRuLQdg2gh+GwDa
eQIkCTUR8oCx6ZjWfOz2HeV0XUMno8kSIFg+B9p32SSZLr6z1raYH9LQKg8B5JzBXyiW7MiK81n0
xqTwZDNakdd8kNyP9ODcciUhR4gguveM8XAOquHujIAcOey7vQuLZ/T1QVmROhJwh7MI5Lb+qngi
agveuDN3LtSW283DCXB8OfV98fVz+Kp7lFM0g+petlbm6g63cnEWZ/Gr0D+SywrI1MBt6QdXSB6j
ZyKJCx3tFpJ6bHipq+BDXUc1WXLIWD48x92EURaWHpAV2cK21+DhPObUu3Miv6aas9vp4rpT/jCN
6k1Zzk8UXtg5eLC5Sv8mesDY2DDyZ38dQaeH4HC5zKGEYgPV4A/3aKDbDKAX8idA2n3fDriVjdMY
K4wgr2GGo07nWfMqQwADuJOd+hmwI6eo/cU/qxRg/P09YA8WSLhXPJ/BE5DLaYgVixrw+GLxOZPz
51yLlCFLix25V1VRAd0N/v+i6LtEf1D63RqnG+7fALMPnirEHfn0TBOSovshpraWzi0g5Q38nGpR
+z+GgbnT/jESMzQPIxB8ePp9/3F8oPuw9Rld1UcJjTxhM1KzAAEU/U0uFSLbGyMxPGVgcw8hw1OJ
QV3D7BQ8j0EaNPD3HH0XCgI5xd8/phX0RmX/iMwsvJnogsUVzx+g+3fntKZ7NOB41bGSBybuBk/x
vaLXjy6wNeC9R3rEIW0PS/GaaNKsgZf6YLD8XH6pSaSlEdiYDj/m4t5bj/MWAnNrbPsbFCUqCngg
8V3JATBEv4QFegTwDueIsVwfmBlRNJDsuDeqZ7h+VSAzF7jg1Az0dqCisHAqHCGZGtGMzhCwHX+o
der4jB8jiP7Q8Y3FDyU1DfCOQiCG+eJLEPviRtYRjJZaOpsDgL5wLDq8YuUxYZ+iNm2gY5Qez5mq
wJrE2Y38rwBJjc/onoOGYD9yFNWFYQhFgU4EGyE3jlBsf4xLzymn0YPwEyw54e2oYUP0X0IhrjLM
q7rwCSq0ukPAfyVQRe70WykoPaQydlFsW+eq4zIvw3+HCSLoPv0OdpbkFxOxBZLkQqQhBIYPcrSe
M+bfiu7AvfGupaPiLTAYK+fg/AjN7W8//HkN7kZVz/uAUiVEA+KZjU2Ke3l6NHM9tML3GCDxwnzY
HjBh3tTmeJB72jPS9KCQCkBh5fMCgs47uZvi/vdeWuApPPuP7aPyCdyWDQPVaK65xrpOe1woN+ex
we4IeZq+MBGBPaD6d1FJOhIkSRsOE3scnKWmcWCs1OFzxscJ4f94hu0aFWFt2x7ZGdZSoj9mBOAn
s9BeAriwujkKsJ0rd2dG6TVMwkn7dQrD730nx2xSyqZbhBgb4f4F29uGfPU6Bxj8w45jnMvEcVLs
zvEL91fRhbRaFuM1DAgUX056pSqynjDcUxlM6Yc25Qi/qn71FvETJsHAhUd0/4wAfDjeQQDxKwiZ
GuoIySBpoiSCCj+/wvNjwzZgcPOQGUTwISfy0I/1pLNJZjg1O7J0FGrTpPl6S9eKXnGORvk8M/M1
xBYQg7RsBGwbaOanO3IofOucbzKEj+IC+C/VdLgwFs0U9D0DXcNA78yWCENMBeJnUshpubkRK0dd
24X15iZrB147+IUGHS+gyCvui6JvVzuZL4LfUC3D4ImLtWB3Haw/8+/ci18HPAW0xY9WJ3kxg6et
hNzNKFwUndd2bgOZbPHQ0m96vab11YXvD+wAdxD/xWEIx58RfFvbzf42RbwrR3UtldviVgVMZ2Vh
Y7oN/mwj4+GhNMW80cXONDKOF+4L1R/Dnybz8c4f4CaC3nCkPCOdqTLOF/Bvn9FrzH559yrFyVbY
CXeQnBnLS88O3EAnV4aMEMnhcl/VcQ03dXOmyO6E/t94jAexRjZHawHnBSag+feyyAfyGc0m0EkX
KKhMVgtGFrAi6XjbQLKU4CG2WwXGB54aZJKYUYmiBYoPWrFr+upQOEoSVSA1ObCPf3DuWbZg3+dn
aNbjB3vwPgPF0R0FhgLXcUgDWKalR5W9hf9KVpzhQR/NkMhcZrFueFC8BxRX+2EF0sQojboS2HVN
N12tFcgXHm2aMmPeX46VmQ47g/TNJWeUhehrhMKdnDMMlVjnTWyZ0KsKCoTlIFWmVD76b//5bZiS
AOAOFpQ4rbK/BhacO7x0QOMEWydWS24+NQjww0NkpowfF9dguAyNwRhAG7uNtSVyxnr24bWIFPm7
ozKluJg2ZI7wvAE4O+ClbYrePmL37VxAA8tnTDMkxsc6PKt4iHZM826HwReJxLiYbfOFzQAMCSwj
3MuKBOkejz9mj6LELpj7fZ+4ijx7QCWQaUBZ0FHOvk6U2xC9z1z9ns8mNbJcbVuN3prbewS/MRvg
wkLNprnQGyDL7gke0oQKNkd9AgyTwCOXDgdP9ozIfMOres9f+Im/cIMcSKxQrcacKXIGOx5OhsTI
HjlhoLw0NL1sL2MUpyZrD34RJz59I/6skqvSf+Ok5d4/UEdR/DmNOX5NDcatH58Oef7A4amLdBov
556qtctBTxDSEyCpF1R4w/dwaqtrt3qGvf4SMUwHQ+wyyq/h4Igfr8nQDNLyNxxcw5zBLbsMRkyY
fQRUVQbaUfCoVBkmP5To0O8O912GEnlB8Xd9Jg1xkc/Rh64ClG+KbESJSfbFD2ExSGCqekANk+Qy
A3zWRdxCPAGHMwOgIkbiFBTEVIEcoLhigrOBeYRmlsBkA541MWUeVDUkXEl7Xzyg83Hy0qY660/8
BfV7nqBMw39fXEYsud64mr4p99B+im7VE5BmYLcWgXXUnNYp445VIw116fnwiGeEC/OF2cIUASgL
WZvfTybGxf2ZPWFsDDfl6w8yj17HBKQc3Usym9CQXfYvkglow1G1LAZhcQ8HOrQQHMrm8ErWCHVN
PdAMhyqIpK2BgWxNWlL17G/tne2Z4g6wAV3K4Bd9jWjsweM1+tG1MemAp1dOfuP2j5SEDOflkNS1
gxbR5iO2zZIW5w+wZ5wXhpJif5kX/T8YHGW9MCEvYJtKwdtEqBR99JNBxSBDHC+e3k8/Q/eefvyP
YGoBjrP4EuXRH7FSedM6CIv//Ue4MVSCAdAjgjmKdba1SMPV4a/8w8bEdM+EnDSjxxJjXoKPMGd4
iG/PdlLlE977p1IS/sEpQzKshpqnr7sAmowemB4Gs0Ql9IPii0F44XyOHdEpJPCgHdHnjIPZCPY5
x6PmfUvBgUdfh4EejH2KvaO2OpcsVjcfjt7bnixlkZOWx4ESFBYyVDyuSufX0Ni7rHJMUfDYwoCm
jBQId8ENrm0D9wN07hNrXm+4YVxx+4QtDk9sOhuIbJNPmLWexWe1dxA+C5Rrk/6J7KrtGlRR/fro
RRmS4roErMeuc54khF6hsLs5tnvgpmNk6O6GHjnxQ7s5sdFWckBMK8cihn3WOH3cFhLoTYxUVQ4z
9IEuywmZjbigKxQwAdpxdIY/zHFaQn0o4KGuWXprbV4JrN1rB8fmeMtMFuqi+4kzA5oqw57z1WNC
bRe4rcDycXiC6o8LZvrO14btk0dLqmS7bgNwMZ6hCdzktvCRNfjSd8fBsSQtfjs+HXYoH8ya85Ay
sm+tWV3KakgQcFArIWP8DHZgzznUWpxH2MBVDtM/gK8eGM7HBaE9Iebo25DisREIeeJl7gTaxRqG
8meW/TERiF4yK5gZjpORYkFNzYwO1QReNB/XUP1eqj7cWqyG47fTPgVOENQCpPRhkVzaq6CVc+6p
6YxG6pQQnGYDHsWfL8B6TIaKF+Kh127Px8nXXr9daFie68eGM7HcY7MOF7QcyD1aZ/9Me4i/v5PO
0Su/7MkxSrP4/+K0nqnqfr9cABds8wKi4aKnzzSZeASfrIQGu4AtGFHUSf6UfNSb/0zNZ+1kYvaj
IyMA246h0dOEQDf/ol04vgM6yZ7InGrNsy/q5UcgviMWhUW5nXQP18c6DpIZzDB+qf/Afh3vLBz4
ZwiFCDCb0fxDBypHHf587woTWE4EjGDmzqZxUuajtrfAkTMMYR5yrC5nMHKtNQqz8m+RFoW9xwcP
Qcp+gRMT+n3fh4YuXaD4OsQj1bNAyciEdQtYnq41N+esHwpCh1EBqGhv81rRJEwo4MV+0afr4CR8
LLO+CLN/GHDK6ZuDUpCDlQK7wlAN58Ij40dETqTScbg3waLpyJ6CwQgJkENoyNu01gs9ThWbg5Bo
CkToFANub70YiPQ6wQbsMqndVmzGL1f9k1HWG6yo71KqFPC2Xz4eo+fxrDeDXadBVXPvO545F+PN
iJkT/kS7HcfElhdaxLC5oS2gRVl3EXuZ4a7j9e9QnCqeOp+93QITcuLqtGZ/wEjWia8rcpzs/tXB
vtSFC0ltJq09sRnDt6eHIsaaWTqL7VuvqhEcSJTUpAxKKiBbmFR+gY8zk+VUMJwtSoe7vRwEMGXi
LI1jw558thP2obGR0q0/MJAoT+cVXsmty1HGf4v04S/4jVw/TyYOfEEDS37n428BA+8fZo8hRFd8
GBYVLtt2OGDc4JLWoDyc+2DcgSFg9ked9OLrNMUttr/ZNBvuqXih1eIVq2aEfRUjCVS1cAP4XqLz
WgPLCSqe69xoieqyYv4xYnFV72mD30cIQQWlHGbJ4SehcY4Z+on2WPJKLQaSdNf7ryFw9a4m+CrZ
X6jZ7gWr4tY9z4a+1rqUMmNek4n9P7izFifkLaIOD9LHTHVbVznA7czmbzR6fx0aSARs+IrI69M7
YLC0aeRmwn40yteFmP4zJ/Xo9KUtxDvHPkGBF8/KZZowBTdxGPLhkL0BjkAncXEI/NnjIfE3QAzH
5e0rTrowvzaTVJIBOGe4qkhcYQVzXooBbFL57getz98gRamugqHi5HZ3WjhhgoflQiuAVhBD9DKu
3jiZSg/x7+LPIm9Ipi+50mYb5yvQcRuVNVgzg5tVP/zsIXWffmuGjOlpCv2d+JGxuflDl619PPoK
9GeeVBh+gRBn52AwFJcvlwabrO7DLZ9+1clr9Tkx9nihyPHgOEy5nWqoBOd0hQlsVAgFsvfzz5wQ
V8UsEVgMhh68Uh+FONT5+Q0fGunfKwmUICDhvt49t+qJGi+hDkTeyFEu3XmVxK842BHQUcR4r7fA
FxautFyG4EXhkEQsHI5eAkPal/+X4opS/70619KY7WBbxA6PAR+P0NvJosukS5V/6KDwMd+oAOYY
A8u8p/KkF7E3ghuAk91ndR441r78A8OdSBNVqVEDCoO1zS4MVIAQPJ/CSi28N+Lwy9y/jcvo4khi
LYRpnKHhN19g6DGs6D0hq4vn1dN/Yr/h/uikntIVEEnmshs2oe7ddgxCeYMMqpAaRupJJcUBQRek
IFyToVUuzM2TyhMzh4MqsMCCIw1bxwIEwu9ERm/kCdMQzMXk6XfQWdWGFABUpJcWRCO7zNpgPVx8
hmVQjvqMEmD7dBA6fRhndesQ8tp+4vb0IGUB3aMmhqcX3M5eUDInYO/YE9WhcxaeXVrHHsqVI9GW
5VIC3Rj7z2hM4idXoS9tCBob/od0UYKyavo3HZHBqm+MqENB8DiiKDrPGA5lIR17zK2v2EGqPbrb
BVVnyjV9aq4F8p5WOOhyQnAWkXf400Ywu/zvQj11jxS/dg295mSwenXsGerpwW4F+4Ec8zFXP0FI
ODHnxaKq/OoTErXX4bYPsYawgs0YuS3bPww0y8Ph7hGBUBrLJuR4772D8wyK1OYb9rAHq3ShbwjC
4fyCqdV3afc6ZrQsy7eN84KVMCoI6UQUkWZhSCWqPAL0hIOnlxFAKFcMC/xO8dmrvesvkKTzEsYF
q5pikzwEDJyOhJdl25r0mCG5JC08FVSqpmcdIBO/MSA5e6/IXENgxyG1o/Vw8OADcIAxCBcTBNtj
+ryFD32z1TlTc+YzBJWCSAKy3cAzrLGWKkZkm38ZDCzx5pxDK9a6FwyApoD0qgVnIXxghaPLFmdo
+RVWbxvgZjq9xmvzPx23BEjjIwDn25gsRLZnjIXc3v6yz2OQGn7DGY2NgMMj6RwH5kkdUzT/Ob7j
0CKuf4rzxJ15amAH8wJG1NaFKwTSbSgev0m1ugzsEgLnHfsFurOdlDmgipeZmRSSvMPzZUZDxLPV
m3JK/byLwnjmsizrSLsk1g2hwDjz8JwLqB9g0Qhrb/Wois7ucNsfPfy6BiunMWeEMxvMlRWph3um
HBNMo2rMi44DfNTxlOzBtKvWg688+lmOHsu3SM11neBSfqcweCWXs6M2ziByyGR7rfBe3bKVa9QP
b6owED8QVCzwhkfQf8yinAy7tIURdSSzwZW+QKzmZPxqGNNgIUn07RdSK46mXrlssIjA75U7Y7Py
PKio9ow7X7rkfBaHlv1/is9M7uIrm9YvvKzKoJDt22+M2Qo/i/TCmkFzpaHqxR/MYOHnMlgybaD2
tyIGjU281sfX337OBT0u+GcPLj1NEzIRb3i4B4CG1ZrwREyPeaiCPqqvoAtqw17sMeNN0pk+1kdU
EHTdN3Y+VAQpDdwbIvV159LsmqDimKtTYD3XbQreVlA/o7Q1eTCMCUakOfnnQpvgqmphGP7sCQT4
Xoi5kHjC+5WetApKyItHWBWEpXzMc7Gkop14VBQWN9lWuHgSmwC/ZRcDFuOu0olVoOdUjrelMRkO
IFP1cDRonRngEZ7lnKjxC2MBH67L2/XVf/rMxEkRT4T0xulhzwDyA9ThbEq3JfA6zo3sCmCVglLF
Z9O7ewAZ9bFvygOID4KQv7kHKH58ziR0LebSXku2JrhVL5KK8+FlhNakxciAx1FvncEvUI6QU2iz
3sTSxddTl9QK0X4UxQRPYdEjGBGdEK7q7F5jBS+FJ9HS3FMedRDTaDj5eJ1wz/8YOaqkNgAEGCmU
5IcdX1bDt7O1f5t+1Jw6scZV9CktHJU/AU4xbGSakwlLb8pJDqkSIIIujhFb/mEAV63O0AKnaKpZ
JRCAmPFu3qfBgUfvzsEDb+4m+hCGzmDy/7JDk6ix8XZ20McT0FBmUwqjSuSZGfzI3bNd3iYqj75H
8kswbyFgSSv/8Bo95rUm4Cflh/dDvKBUhn2sX+vwR8UhKx37GXFQQ+2OtZju9z2FkjEmE9fOIEP6
q8GyKWxLt+Hkw+rqVcHva6/6ZpzDTAc6WQ4LwZfFUX4hwGMivXKXZm1HGZrm5bw4Rvzk8uozn/ME
jqgCdanT7uuRBqdLG8GGh5N59gQTBYFcMZ9rxML6WOkpeIlRaQVIhBlbRqIejAWjZZwSck8dGVjp
kMoLoVL8/qEzEhd2+BUDwG8HD9XODsXAXhOZBDD6hvn7ieD/qD/xeAd0tEmuOeY048wu4hfCEDxt
9KtL5JV6AOsHrgI1hPB69ptV/U/FT+MSSOonQ2mu2VpFdwxWy0TbbtdP+W8Pl2C7kb5t6UH08Hz6
0cZe/dv67EEHk4rLQYIt3PR6ZEgGN+jpw4GAzuxIO3RrOyKg/TSaWgyWeNz9Cn/CgM26HQnoIKOA
H9dMYK5fAOeZO8aFQSLOiEhHYCqnqOtLdJ3CbkK9ez7kKZjvdZqnp6EJqOdeCxeiz5F78LPnvwD6
HqPben47O+zPVC6586Sl9ntHovwm363pADyx8zDkO8I5wX8Dug3BPsgIn7iwiNyBnun/Asgw6hQ6
8+NGdMpn3YON8XMxhtVrG59WqWYsEIwy4tiyBZroaUJAcRQj54lmX/E0tLxyXj1neebpebCMuJUF
mhj5TjTGxe24xGgFxxfLGTIZtwLV6Z3xlZ3BHLLA+WzVsU4l+DSzkKGDIPH5SsxIf544OWFtRth4
3pxnMiil4vAL/pFhMxbQ9r0XZ2vfXCP9pHep+fxXJJXGIOka/QYvUEtezTWJgqV2YXIuiZ+IG3G0
uF1UkvHKs/91ITDo/r23VSSIwqyDPbDv4izOJA9rre9adtqytGBbY1ljcMMwyEH/PcQgjGQMGrf2
N+0nQ2f27bnYj8/A9m+ND1CYHN90pA1M1ulNHLXtwAIJ4P9lMsvwlxaAXuPKYAL17eJxpEmvgK8I
qmKGMyVUBWDBXtcOqQYuojQsD3F2mmHWUzz5+01YCTstHt1uj2/nKNTtr+rtzTWVMlnle9n49x7O
EwEpI4wjpAYwz8b/FGDaIBoKH8Ufxmt6ZSbvr3F9makQcaJaO1Li+D7jWEu8sGsloc7AlMmGGsv0
h6GChO6v3TgPmQfCNPhhuAhySus8GToDPhgxMdN9CKLB9eGt6gltAkHNBXEj0qSAbZ+XX0hbGlV3
Dpc9Yk2EDRwfJGlMusTk0W1UsiHinkp8PU8y4PGDAW7cV0OMFpA0cipiGvYF5FOWnWzqh4QxD5z4
0NDApGvOjctgBLWWZYX6P7O33Pu7vT4DNZ9dZYnm8TJqZseKm+dMTEmgUW5BM9PmjeTromQq/w9K
e9kZiwdcKKDDK+BlKtAFwg2nKefgg629/uG0rcEgLrkW7PzZ4RcXyZBiLXbdR3zVpvzQf2rH9wzE
Qf4HSAHd2LC3jxDDJAayfZcoQiKVpOycpc23uUQ/HBQBesD9F2J+F0iLAyGeNkRjxKetWCfDDcKp
6EQOrBL/u7Ah7GGwAVjD3/k+xcGNn3a0nAcWkQYH4IxvJo7IAydxSyoi871t5yaU9629TZKlNoru
MChseLes/Mk0d+CJRBFXV2bgHb6czLa/vu8qrNmYqTBBHqAjais7GY7mQe5cj0HkilhZxrFk+Cfu
UwRzNlQKR0rHXPhAdFtCPaJIHQnbNcdchMV2J7F56cjgri8rf/tYuKRM/jNm0zo48V6KgDcYr3tF
wNuQ2XQxvyXeMu2FewUaW+Viy2CYl4OdcYNeXDoZfD1766spiTd6tOUAYVfBxovbge2xfQ1uToRr
Ecs9s7l6c7CE3Jnq4DKEAYWjm71ip+N1v1wZsWMvyjYRfXxtjwAi5smOo1EG5u2S5S/l0jrk9IK8
j96iGEWMMf3lnS17DmHDPuEM37dH/wV3yQTcN0gFZ7BmJ/cE9strseOtnKC1XcU2wW+POsOtaRvd
+4ys22h+UhaSC6g6CfYmaYy0OoLqxV2R/htkVE3PX/5HcaaRu+UJ1plemOM44dXPzkifjCINrg88
rEREQS1JBnAjl7XNbdoCGbuV+wrpgePIPWvOFpEZDpAQf1waivE8GR6S3TOa3/kB1OrVNgiipOEB
cd3d247mTzF9Fu5VBCJxXcUEJrddwO2EazJXVVbdlfGwFvOM8n7J6w4aKn5JMeZvqCOggLf2HGfa
URCQJjtc6va4542JlbqHb9om/H9u9m00mp6a5X+ZnS7I98+L+Sjz3AvEMnmFIooUB3prIf6dakKR
39xLMVqt+oTbQYFz+qBHqKqGIZU7NgBX8fAiHW+dlxcFQNewJ/zSFpxRSXfKJ53YlpMhqdcLmiJC
JntjJHCn65i3p3gjsG+MoMmSkjm3T2cVBAHrlNTIBC5S5EKhhT89taZDmxm4Fe3E1Z0HU5mU2yAD
twkzNp0HNMaRiHo7GXazWm0cJFWwIu9u/3CzNxKaGJss2UWB9AisUZQ9ijn71NoBV+syzZ9wkinn
e+ASXFWL5dkJtK0I7olaZIRG+fPCHhcoP3Pp7SBh03ZSDTFTyBdsTN8oht8iZxjxdisnIFvJ0Lod
lijccNqQoOWcVXDBQrkgWVumC/+G5Dwr4YlVjjcpDMy54Oq9wuTOx8uhxaCauVHtidG/T7TiyqB9
4srLCz4NYJct3aGFlJMycxW5MdLfuHZ6QhKpbDCsf6aD8BTjdq7wdM6SElxIsmpn6Ny7vr3e1s7u
K+ZTXj3Ac+wt9Mm/V09cBY/cj4okrO0pyhVxWl7dJInjLIh9lxVyKkr5vJIDx/ggmMMgq/8tA4rL
OZXz/OXtPv8S1/K3pkyqxDfSP8dPyCkIZx8HaaQWM3WRW5iOM5MkSbrJrvKjExnkxh4DYjIz/fV6
/RggbvEhzyRnsSyd+TRLeK2hx30vxtgQr+eB65LpudWnbObsRM1Kbu47k3Hk619CcfbFdQK26LLZ
RcytXk5h77pOKC+ca5zoMkJLx1E/mn+XpO6iPQIDxO+A+0JRP/oyo3SVSc6jDg3V2pqGZAAAE9Cd
ymUjvwt3h+j8s6MynU+dFTsbbkZwKEmOZLyiBKPp9N90/iDUmbVCV8nmytTKTqK5CP6RkTbw7/GG
tb5ir2HFzhO23z5bNPkQNmMvHn2u/5TvxCaD+Lsm/eDcn8jTA2yeS7RrbZlKiJGHPYQWWGD4OjbB
zS2s+bbPlRslc6wyLGf0YG8swlr894U++bF6sFdndQRMsLqxFquL96ywWRwxybzr7SdGso/8coc/
LQ1XOGQCc8HHEIiAw3h9AdLvo27YNsD/0Lm1/7KPBWlScyxGrlN5rpTeifX9JfoPqw4SjcJqq9Wx
PmdczvUjpai1Cxjsw4A9Ten5iasxSpPcf9TrcKXIXt3KUdy0EyKJhsHyE3LeX3n2ORnd7WUmEmBq
azKPOEMIfO1jD7Ux/a17Ge227prNHO+NxZa5uS8dClhxg3QtCFrdQqXxH+GWPZ/3RR1wxUXxv+fl
R3lmR0Mv4nXx7uX4TfJ/T+IruRDcNHOH/36Kr8oYVZpLu4iLj214VWfzizg6xxMW4yKpkny7+x9h
Z9bjOpJk6b9SqOcWWly0Dabnge5cxE2iKFLLi6AIBkXtu0Tq18/nUS9dWYlMIBO4uHFDi9Pd3Oyc
Y8e4vZ5ygT2xOyNqxMZRvuHyZ32Nz/HICeLq8mksyaFj/OfbSrMM8tFWn8PjImFplrjLI8t+Mtj7
NUdSnb9FEdCtx/PyYmX1YWc7i02HVpt4Cfd3VNsPptDirvN25BZlZWVxTD3HCHCfS3DsBR15/w0c
le35In6yRDgACVIDVlUNau6UpA+NYx3K2aKKhX3i3zGEVHj5GQ8/LhIish3T0LKbxMhc+d4XWi5M
Z/0csVMvdOmpW9UOlcoWrZ+t7n8u2VyfFAnPVjA1F4v56OSNu1NoVHthx7yi13gJ2QFD6K+0Mo52
TJIgRUBCaWVEj7uMM+xJvJibnMrM5zQRWWKbYdMpd7AVLDcTXThyLhtXJoxSP4lLbaWkAHY46yQL
ftUXrCmBsGsnpRms6XEkTWUqor0RTOxR15r9dGxMoRgEjEiZsNKfeKlvxwvDtUN+SoUvxGKdeV5r
LEwvVhmv5s5surzGGYaVPm8rSuFf/Pgexv7LFYsaVjkmLHskKeUuI/gy2LpLrs2lwPxrezMkFPAC
vpcQXUhC9jRnegRSslR/EbL0KaVuVi29buArpiu82Cw+5yZNSRnD+9y21bxwVpX0xBi/sfglVQly
Y6Qu3Q4ZBspOp52a7E1OGGU9BPunJKsfnsfrTUFlbl8m8cGm9g15HauFZoTd8KwkCd17BESxl1IE
jQulgs01Ua1H/hY8feyQh4X3iHyBtm3hs7mShKI+8byXy5lsyGN4SFKq5GJLow2R3bYQ5eNPuh2G
cPkxT/0sibl48SQ3kdoAX4v6YAl+L23PSAnKNvscbt3P2lLtXm/vSMYrJTkzRck6+CAte363cxI0
WQpyqoo2UM9j61M2BUV5ycpENTVgEzmg508wFi8g1qG9QHHNy8htTv6+CBI+g0+Kymc6xPYCuwpO
sInXgm5lbMokaHkqacUbmhcaqYTJGnh5TmdY36Zzh5O7++HWOoj0lWXvEendenFRRfY1RCPw9kRK
Cx52g8fxmm1u8c1afISbyNBRdS8yfR3sDQ+SvIHswE+5cjhsR+eBTwMhhHlYZBKzI7um7fCxbpM1
KaoIBXGTOkYWRRvvkVk3TpLVilvr6cnU++2VtZovr7hIvqaaIUcXzi1UpIk1N0YB/fjOTvDRASY6
49vZMflSEksnyxuMS+6EQRu2r6aTQy1SnuPKnzbByU3yoArnUNevcMAsQ0XZMORmObCg6Ux//qDT
KcQ9n5B+C4FoEkXWMR1BMHS2Hav+H43Br0hAVyRQPh3g74vNYAS6iwZy34bY6dsaFgXhfSBpzpmq
K5Zj0dZsgJj31eWfrJpJ0YUAXNGtgebp9FNWT1kkDRcK9hMi9bzVBMgF4W6fDPu1jzEFdDXK44Hk
Tuf7ERTA65Ms5jmru0qlyR7j9gSSB+apzOcYTfVCipNDVGydxw8BqCaeb4SPIV+koDZZdIrzV/H+
uvxwrWtZ1zmPYzfUh4T5R87c7jjj2O7q4c72yOdQgcInPgZsG5RXUDjOvGvnuFySZjR8hcTLdzsb
C63k/lXuR+TYmNsG3aVX9BbedtSSzdUuL5HqViOuttyMO2MPKmaZXyosp4kahXu3oITnQd6D1Rvi
1DVuEUloDOw6tgYkRamGTmaNkZ1IKWMnid62PEop62T7h8l9mq0CeuFmrA7jn9gklqddHBY78ONY
w0zK9nG2yDSExdyO1wWCw/ji8+m9WBDB4pYrgED3RMsOlaDCmHyg1+w5htuUJR2gJAJpcCYV6ix4
0E4bl7XBsOjbO+b8dkarbH4aMrfy6zVWpPd74kRn5ofWI45mSqdTQdr2zWcrufm8E+KwqGsbU41J
PAOvuHvsLYPBJnlS1Gq3PGfUbPTIWnpcMESJJ3C2SfyZxqeysSeRONWpKyQAbSBVapzPHyGM/O2J
eQDzuJ9o0uC56xGGbN6dyhO9Z99qOLlv8EhytJweXYrMnppbxCgkJbe550B8bHa8LMRq75mlo+fL
OcpgRU5yWrpkiWtolMsGh1WzPN95K7TQOsVKw69C2WF0gwc5jVOKw7ysiDiVOkDu4Snyhlh+4FJX
3fXKo+WpKFCiToStC88QZJeLLu4QxLpfJehv+crSskyYrBNETHWyGBIo56ryli8Z5B0pwR48wsf6
Om7LNSvxkiu3lhEXKWuujYtiFR9oQaQE6I2JwkTkNUmg8rUkantZn5qTy8L3gzm2+XqCJID0ox6p
yLhleO6cIPOGPwgbNcSJr1je0GDJBtMR9Ae7m3zdmefWnOPVMu9G3eXgKnV3zxFm9vcgvPJUxl2U
hFhLifqcNThbMSKDsPqMrsGGFt8dlnOfl6e1MFe/gN4yWg1khmbSA/fw5hH0z7K5iyNADBPE0f9f
vDb2yawTKaISYh2ZhnzCoPI6BKDA8htlGrYWiwMYSOMwm83i56/cvql78YeaoZNBcCwWCOK5FP13
uo4BJ2Khy+d4z0wpkWwnARyQte6sPe6J5VwGXBpjLwlWNTl50QQpDf4imRMmNzdrJKUKvknSYchQ
CxO5d8C48mWaPtx1vAFOAXthsoEgY2GLMn+j/F3fXCbAHTuOH9ZVfOQ2YgF17IRMGreQpNsHe30f
kj1m6VZuJFdUwDu+831ck/xb7KQetvXX9W6MyIlty4OoHSQVd2eVzPeUlbshcgK2GUoIfQIeEQDU
X784UUhS0IrS8hh4hF92RxIkZxCTDYtreeJGCrLzFJy2IQE6AQ4wtpUzgkNGNaSqT1ohg8Lp9FWf
ze6UtE4BlVBSAfa8FlevoL2hvLm+hsvpertA2lYQQzJl3+ofYiEogVOKLGiCEXtvrTvqaxMJ7awf
EHtUgiWbBLCAZJW8H4wqIaMqZISyk3dwOOM1kwO9Yjvz0ow6rD9CoupTQWKwMQmCQxjVWyuKVGt4
y0sIzcK/D8lpGJwkGHpA898sxLOc0J5xFrxEDbR+ybqezSXlFDmPoKCwOX+J3M5yho315H5G5EjT
FLtPjijBK0GZog1viCCcAPbewLbku/tGRsEF6QAa/gAvjzirESOxL995pIQSdGo7iAFfB96PgADR
KYKoLSJJrYdaZkqKB59CsMLzhiCEE7BcJXsa/hiWM+RSrsZKE/jsBMH8bUtyJXUFPXO2U35GTDji
1L5Ab4/Y+hNEYVCGHv24CbjPb7MK2BQJiVcEc1Kovh/lJkukQhzKJx5vB62RpQZlU36QT3k7P5Ve
wE67OGTimH2XLyev1KPn2XPPvq05vQfOPOozFuqinHTEZeEgBGKX9nmZB95lorGHSDJAtZcjphYJ
luk0HvCmPSuaY76asTQdK1ehzfPKeK2gvbThOoFJ/UpUQdm2HjC3AjhFYbRBsCPp6XIBU2StVYBC
5ctANosVZEXdpIQAAnkpAFZYeKPlPO2KjgxaNuUGLswII71si3bOFJkQN55XGG3XrPIPl4XNejUz
QqWOOqhRRro5BTjixPsI0z10Yf2XZO7XwCoalCmyGnDTrLoyB8IBIYyQrWO0GgxoA0/qDypYUTNO
qLZSTHaTEv4qVVc+fYBwjK7SHIhtChtGkvt94vRw8EBKjeI4KwpuWC9lEQAa9jNy1UrkvZQMWTX8
fh60GD9LEveN5DGS4nApfX9GOcPryt5QJsBmCkqiLZzEHulNgM6Uq8++YDwg58h3og+TCyWWKMT4
Aps16zz5qjriC2siWksRfz8Zgi66SdRLgV6/K03mWHqp19wpPaXBRUenOPusiKK8oUi1VtE82MwC
FUk8nmW0ovuEa+MhA+ZccpjB4ItcyugdL2nW4Ba8SWNKMztqr41DSZs+R6e2DQwcE80p99epKNnA
p7vCM0sFwNAETS8bHQZsVyDBq5gfiYLR6MgkqD294UOY8hkEE3SON8WFRI4cw/l1ElKHx8xh+wCZ
t8ptSC+X3TsS6w3cJHpNPqi6+w9uWtnpKgB5pWFmSovpa71+5G0HHQj0xC8CuCbd8tUzI38A63/j
KcvjSrpZXh8EHy3nCPj7yWmMMmmLBQqhoJXyWTVuSCPcDdy6UtNhmXmkFpNpWM7d70hgOnHwSUpV
1ZwkuM6qtmvr9G0UDfOjrvZ83tiOg+QRRStAVOuJkNnat6cGUnIubLpPmC+GZFweibRMU9xh+CMG
REXRnRTA59DoS1WEW/2IuW/q8EVIhV/YHfOH5Za3MqwlaexZyfAaxEhvpL1oR+pK3ukYo1uEm+YT
P0AImO/YT/S3fAI9HTtAERa+JwhKVVg5UKeDE3pc3+079twOJ2FPxUlqG5BpjTxgyJJK19sQ/mS6
YxyVdU7pXSSeenvoBMhdyi5xLzLuDuLqBLjzzBX5tnobRTe/rSpryWfbKqgHT14fDyOFGL52BLse
fVtAARfuINFf4lN5o45L8v1XTeOUwvZoax4XWgpX8Rs/UHdKsy9o5/ePQaMDFvmDXB3MPZJ6jukR
hQDYx70iP0YidHPfI99+hovZS4TfRoxjrABs4AfQOI4WZeyJk1VCKrcWqHd1u7lIWoWYWOVDpx4d
bMxvfoMvmrWa9SuaH1/UT3CBXP/3hwfkAvIHJEG1zC36WRCxWSEqH2pf8zhcKQu/DWNdbYErX1r5
F+HXS797tff0LqLrpGwoWN3WUGW1WCy9HX/AlcyOVqtGcSBe6g+0QvZe3PDU3ISaBn9CALP1Y9Ld
Wgicai4HsSlAtyumSAj+uzqr2Q6GRvvZsoqopl54YGNFzpvsfqjkEkaIMhTIPeHHgAOT5MUbpFT+
w6WHCgtHzP13o2mbUyY3yQST0L58t2gFhQMnbgvrQoM4vkU4yLeYl1Rbe9OamC0LN3YLX/Y9HSbY
lXSn9KVf6I01h5NJu8U0Lm/iXt9Ccbj7H2hhbKDUL9NhtZItcX8LLl41G/uWouM+/qgBtEzo8s/L
TYLg6iP11/BGq57FxKyrO72kH2v6jO6IpL6WLUwtRAVqgujpiUH+lRFAZiXu9vk3COl+REOeNX1n
0+HkGF1m3eH3d1fpyy4lnT4kr/aFdj44bu+++zofJ6gTzW3wgxunNcAIzcdpHpxFwx3a+DohvWPO
s5LRst38kxrjpZqNztFLUx6YfcKLRcfkEUF1MjLk7legTpskYeuSTXZ9B3HwhMb+Jz5hdrvtmPKn
E//QyII779Dt2ajr3/MuKbfoprebtUd2Nxo3A0C89zW6lat3euAgz0+a/wDytOCJ9Zv3sFe42bmr
63DXIJbqWod89mhIl3C+wsRmMQ61M514wj2ggJOzG7o0f3bBE4HpVLaAdvBtwDX0BYDe72tCp0QC
F9AXlNCqmrcBWOzteHaxFypsrOaYDUCrmI4QGelogiZUqFxzjjh2M8MiHAqnJUt9JmBZdla8Hy8A
NpEbgYCdbvCqC58OX6dLxkbKqTjCd5qSs4AgAkYAKlw/0ivPo5JMIjkGvZHmLLfBaDnH1XoeNFRx
e69nYVq64iPbL+fRd80ODv8WYym5VgEReikyKjQPzo2L4lzyT90XJWY77kyDlcBIO1FvdmV/BM0k
TyDlVBpcJaUstqgxx0WSwPQwdfn9pZvD04VmZmoEJCm+wnQgRijbLlAEtlogkPUyRQd/cVtyYEpS
TKpj+KxddOKY32BLNrj+4FFifnHQxAAmJz/OuHE3lajI0+bXBmxHS3NSF8Ux7SKKEmrFeYTmnHzL
5p5TSvqeTkaQU0Dc+ZvONxf1ZZ7fKYC9ovohl3nimg02U/QFU9Wtp/txiKhC5ah5cwSQbDOwRvTO
TqkIk+3N5T5cMdx0T/SsbKxargP42qoePhX3lm6egdnF+W9rVbqX4aDIXpOHi6tjL0BroHsCOtsx
wQ+iisGzvn4ZrZ8vF9+kFnaCOlnKfnpZ17pP89rd6b1BP7rtcQtpGvpDRinq1hV1+ffxMt1pWNLX
b0q4TjDbDh/AajR40vfwkdMtpB197ahSrD7DoUwiAhIL2ljBlpjXs2nGL/SBTFrC2VVzauvUtmjO
qPgaI7qtrOnG6swQcq9y1LiWmpC+wwELKcY5m+yRFh9djp3ESZI6FCUfWkQNGeDRjB8B3WQDhqRY
U7KUGv8PDw/bNt3IPxvMa9HbWjeaTvDzRJWC5KTn1EhCxAanjk2GuAI3N1xp78dR+JxzXpm1gCJW
MhRlENUYmYAA3+w71iHW8UCuKsZ7OmbCnjlvmNnpftdtBDM2E1CZqy2abf7qWeNeNttisEhT6wzJ
8B4Iekd/xwlVN395n5uW0pW0Mv7mhCPJasStBzcbzS7nwIQrol8rxAzE32lRn/L/4xyqiHT4X05S
n/KOc5bJoX2tN3QGCRzM70NyFlpFdauTv+9SAx2FvWtwoVwsNLpuh2ukZae+PMEOoaJxPri3oIqG
vKj9Dy2R6kufNYmflQpoL9V88rIB2XUgZ9yzjFztiNpGl8FrmjC1tIt9cjwq3sgEX8JngnkbNdJd
ktitt2NmZS0GyeJhw6WxIeiFufD3zGts2epDQV+W7A++8MlaMHGvkTuuEzqQHPq5H2pEF2on+uSv
0sTtHM2IWTC6AcXmKUQ/wmjQroQMJe5FiBaRIDMdwURrQThczGifsW1Yll9pQcrhOfyo6MGcH0ul
90GRPGclxagxzZPkGbQYISZohOiNE9TwUMsAhakk5zwQI68gSv1sQDJFkUsGnnCIz/DmSEDgbiko
PIVIEPV6ctt3aARRRTcY0cFTgZb0CuHnQoCIvyJ19WfeixzmeiF2AQrvZ0WyAylF0fG0jl/oVPoB
tDWe0VZfKV1U7W4j83JJm9LNCHIg06UALERCTQrgHXgjENsleA5hRKVfux+wAepOcP7GxRuT3CEO
CPbz+SWMKLMKuBwF7atSFvpdgaxkPExFecM3XGRQf5vAcdUUBABY6s2KtZf5/el4rA8w5J1ShhyI
gpNua/h/nBccyd5BpgXEIs5e+WE6XFyAo7CtxS7jZgBfQQXqsy7du/A/kY+dEZ1wtW9Eyj5NHTwz
HSxDGtRvkNtAEU9ls0yabpwkaSllKtC3AnE8lDdAKHT29mF2uegBky1vS0K4H32u1nuUMS4IGEMP
FUUqC0aXk7O94TugeUhsNxKah+2Qvrirv5QEhmTSYxSJtcEbpoghwfFGu9tdDBxIE0N79vIBNZ9I
CJnoxx19FbMemq82ljboGgCuSGbpQ6T/dw2SyEZf4G8/5MVJ12Obpy7QAriI5N0Hkd0jRdgMNUgb
CmcwER9VqgCQIqkXlNWKbwkAKjzh93xlL424ogdEj/QEUP9pyejKnxB4RoFX/zBX+oZgW4EvASiC
PuOyYyAz7dh2KWDUEhiWvn3D+IARq7IgJUVgcvFL8KA+01XKfkDB/7P5xsuUS/KUkCXLbAXc6C5Y
BC0J4XPJt6wso80RyBRsB8y78sILyiIKCSbf5MD9Mop630sZUAYFtErAf0ByiXznPpLUO7ileAA9
99jtbAN2ZtIZKrxDPYMTGPXBTY4jj+sXeJXbFO51L2P74y9esJuQuclZwRVnUvSyABiSXsXi8HsY
APlxd46WIi29necDZsQk2V2kWWgcWHbJTgcsUZeqCBCf+pgh4K0APRuGneVs1orUMz4P7ZKjBGO9
CJHchfwhjuuY17Tp1KQXnHwdYw9kTwt03rGfMQYTUo4PZOvIWLAysT5+b7mldghn9+8Zs+/uIauH
yolCY8Hh1FyXGHfLZ4rBu5ULpClgOip5O4eK4HyhLJbxQogCmzmlBaFCWjOHbzw+f894eXXS+955
4fvQspWPUzQN/DBl6+eQZsJBwvvRuRuu9fDBhlrgizFwMTiRn54MzdHCJnazTRfjXjQzH2KG94VC
+hq5RhQHk7G3iqKEwoXe4SmDz3nF1dMKyRMMfEW2AyISzmhxVT1sChWU0nQ0Hg04T1R6CMa6diC8
ten48S2JY6TpSn+lqzJVJEQo4l+d30eZnyKYQzGh2Ncz0dlfQcI0FGVsSx57ehPw92uRnAgPPGaL
1wYdUyxaHiCvQUBDvsvlxqFUrK9J4z6zeRHg2V4ZKJ2ZV6Qnm9vD5ix5BKOgT/jCxZfd0sEBxvKb
4XvYGZD+pkHy7Fklw3E4VPsvJeeAOrvR6Lta561wo3SFJ+4opSM5QP4McKUh6DIFgstNUAdrDoPz
Jt4v5sv2hJw2bOpJRyXOMDqeF1y+bzKvOPjAyb8fMrMZUCRiXjkpoQI5uqfvPvfGL08v1qgVI2ZN
OLece1+UBD21Ke1MpG+SX/CboJcStsttit/pfQbKFTGdwGX/JNDqxEDYnrVARch8DHYe7iYxAg9Q
DqnYPZWIWgfVu4jIYXBT3G+PyX9zUEzkMxLKQx0ZiFR0EXYdx/FxukbJR8bcEDKBTXJycA6u8mqE
CwHkpCTnGZZsGEAnGGBEcupTtBGFui/rpyc4PfZaIdUlqww2og1P85z0+CPnHEkL38WCETlpSdj9
6tB9jW3hB/AKekl9EjQlHBTrishAFfzOhabYYan8Fl9kAlL/WLkCZJZMI1zCtILDmn7re2BF7TUt
bSAqXbC6eRVSP5TEH3yQBEJWlS0ARlcTBaPz9ZCQEdtO7CJZ1A/5u4xQqVxblPLBG04eL8WrRAjH
tMPo6BF+qWpa9MA4IGI0pcAasr7gn9FcA+uRDeR+Dk8GBw1LnsulE0239mj09cuNKdxnDmOjoGTl
S62GqtewdwBjCj18M5YCjRGTOxTmeWzUJVtihUaCj7zNkzgpcj8wHZiptEBKD6dpJ0//X/2nbOer
93hRKyDo5zb3bu5q9kge+OBaymBoK9YIUc+McWGQ1rPoPhJytc/VuWws1hfO1TuA75xIREj0iQtX
lGgDx5xhluLTlTrZj5EDKZ1LaG7I9bdYIvrEnTsNY9abwEi4RpJ9Dmexkv3EvigLowh+ZQht64SB
OvCLZsOE4ZTUYn7ccaj5JqLStoO/H41mw9gMfSXby04Y7YIH1SLNzg7W21KFPcKJiUetag8gj/JR
gCx8k5hHCro+HJWAqAKNsZCyP1Ez9sExWvkY2QYULZEEqphXFOmBoEMipTRx8RqqB/mP4mFKJWsg
toxPXmjp36F7d1wSts1iDVML/eprJ/6BMFW/BZclMgT8iglaQORUabg2orY5sKkB8qFiCO5oSY7s
ASrhtFRfZh370Cq2jRjzPgwZ/OoO62CCb0tIiirWhs05OyGCSPQYctW/j+HiOeXceVoGfURmuaMp
pcQoAU3NrzZoNruqQgSlEL5G95STWwsE+Asb/U1GKgrmJOcbQHvyOU8qzvjg3klZYZME9yteeF0P
jadbkrNijrTDGMGwXg7EBpZVIKJ8LzQpVumnuxdRwN46rcUuqUA4z4KRdyQY4G/lYRc8g2u1eML1
YtHfIyh+dtSskPFc8MAIfsz3wzrCiRfdb/JxWHjsZddw8d4tgpJONJSvCi5FXMK3TKoogVr3NUDO
jNQh4fKeB303cjh6EDwBJRZcCHKDfBldViBHLesZgwC5091FTmnUhw2hxdOaK6Scm42vUCVcEGlD
6iKSYOBJ6PII7yLa0IGsNm9MDEx7iRmODrirTeGyFeQO3a0phiai8zM6+3TmwaoDitv1N3R4Ne6W
bXtFhy4NBS4olxo20MJFR1HRRsOcJwG6O9foex6wkgiAXshLQ7JVYeLSaT09xnQgZSnw02+jxxC7
mnsCbRrco4DZR8ZERjm3s5ebMmQL8s99KxV3UtFRi3k/v8EEDXI3irsuj5PNgzfaD0aU2KjQblnX
v5cKKo5fsWVRmB+rUKz3iuJFScFbIaDFDQ0RV1dhwn59FQXkMJKWN/93xoCgSE1pIQOuWS176enw
66Zxwvv0xYgwZZgBS530l0pdt72Lglc3sKUTtLMY/JCEIOEEoM4w77wJFQgK1V+DkgE4DTZPwzcT
EbJmGOMiFysdCdDq1mk/CLyDMcUFm/3ALU3bzReTL4rPOB/c2KDG6IhXgzKDaGHHSP5Nky0GUhJn
Sj2snS3NATeAhI6NqyHlTU5CTTYpAJPRoGyIBlxTkMYzBJSctqLQyZyPZY5JYUfxZ0wP4JFD8AJC
sisZaj+PKGcSIRBlI9UjXcRDIFyEnT0SQmBc6jES2h3WInBVZ0UIgIfIPjIh4MzlEh1DLffxvDca
pB9GhfK2IU5a4Efh6wVdUwRvD2UHexyIvOUr1d4qqhdKhBWUW4mYSffogSEC3yxx+lgPmpRByARC
bsaafc+2zLazupokDfzt6sNOj2kZDpPtGSNRH8gNMhJXPIy2Ug9Xuhwc/OshXMMC1FHnkGOaSSJb
PuGS2KIBStrrr9NJbSXF7iepEggAJdBy8w0bYpYHLSykXG1BItUaV8n75uKW6R6wrfIP2B7Q1UB7
HU1yxlsJhigLZdEww7YNPcZqDySz4TbO77g/k8HpT5vwWYW5EmMbIKfOFpIJz3RdfMLLuM1N+5g6
bcP9elRu294wvAV2aKs6+Vsp5TeNhjT+2EzckqiuESYSPo4zsstdBrbHXQjH610bi5+/kwf9aju7
IIMNWGq9JOuhNoaWRIdO4DKsWzugVcAYqta1Q0aluRPewFOlL3Qz9Gm0CTiqdGStdUxJEGs1gsSU
J4+Q7TN+iibZliTMCKtovWIqswDN02PKLpZPoF4kyaHzTmBYRCsMtt4kMcNW7SaHJ9qDlcRJcOOs
BLA+herFVwV8ZUJx1FAcqmOxYpqUuKj5rL8lVOdiFbtogC+CgP1XN9H1jLDnV2bN1UMMt7Zf6FGe
8H8t79LLTm+yPp2glmtjxspsLOp2XB0BDDejkwvUqTMuAVeg4PRDJc3jG8O15bcXF8ZnQXj6KUv1
j6x+wMCLkoRdvSeIws0BQKFDPWKxw7zoTpLWQiUQryXklpUiV/pMkMldMY7cKu7xKPtB9qiRfB8g
/F9diuc6GvyQm+leuv9O9S9wEKV7erA1AVphs5A4wkmqIYIqOSS76RHUCuIpXzKnmO/hvD1m+CaJ
hTwslVbyMiCVZT2sK1mvs3V2UCzopggyvbWQgvGLaQrUXfJXKNfBLtQBJK9CUcS1wQ3nqOr8bWef
j4UYja6mH3534HLso5AaBL0GrwuByYPDpZqz5Psd152tHLjvxXglbzNFHExvo+lK/qywbrwhzl/G
v8UqrTMRuuBFOBAn+oXc+DxFXgZs4eMfJ9NDVt6DOx8oqIYdq57DwP/LmIJYiubdPuWcdUF1IFkJ
RkImJwT/weAnw5AMG1+bMICSJIYaoAUlVSt9QGZ2skjKJzfv5+S5FFCkapf1+uD5pFZsgoNrLCgA
uZdjnxvbXrQ6NFsJ/pyadMPyDdU9jjgtvDOZa0dpMIax3QhTaerWq6eqlwk1v0MEwIedtmS+QkOP
JEA7D0UJbehOVQUeJQ05IsXwZuyrz4h1JGu5pocBqXEro/RgKUAESMmhtXrl2gzj7m+CKcMQqSzf
ij1QFLB8RFgY4NP0MD1DzPZF7sGEebTqW+uzBjAQtyuJ/p+rZVl2LywtqtWM5Cm8O03hWthtKfob
FC0OqTQgBKhTT1HytChU2g0PAHNRz4DyY+u2OK9gVtQFpHIExSLQhjWqOYFosjcE+WKIx/DxgiAg
bO9lhuKfXBgjxtCmkQT4h2sM5tQq5MndJXvuyKR8Kt/6MjkgTYh2qMpbAhKS3EppW1P0uvXJPt+J
iwR2n2XzOkqWyU99pdJFUjyvB9xVSJBMG3kJOrXB02VM61HgsBq2SJWo8n5vM6cTLn/ljRyX7m/W
Rk8zXAHV+8r2gI1UhQ0JdKuQQCotSqbSetAItLsK7EQE8IL739yUUBUX4OXXqMIO2+Kj0ovC/MTp
0XZGavbOE4C4Jx80USAb7TCZYj9qz+6zAZzU+DDHE3XGxfslwgkTRoDSem7FPKOHe0rgW3rjKtLG
qx9aoKLywq65QLj0bWILHAo9R+HduuJ0xGSVAKOjyUp+aEjtung9zhjePsbLHYUrOiVYabmZ9eNT
1PYIUz2aT56EkLURbYar4CEOiUJLMUcVFNVEz5xioYVT6WPEnDRF7+6SO0g80u4rwYqWVMIYOWSB
HEbM36JaqYTBQpmW30nQ7wC1yhQXgUm6mbOx+xTGZ+e31KAaJt+jE2FDSLnSzTxmB1BAb0gU1Nr+
8x///f/+73f9fzY/5/H50GzOp3+cnsfxeXt63P/nn3rvn/+4/Ouvh8X//LPb6RqaZhq6bnTafcPo
tdXPv9cTMh7+tfZfLe3drJr9W88C8tuz5XyZYgjhAO9SjTawt9+WyLJramQp3+Zv3rxv/tmb99pt
o90bdDo9s//vb17V+vOx3xl61vK6d9x5g2cPKUnLsB9O2wUV7GbVy3vgqt9GfH7OB7psjfrRp2Cm
wgfYBeiVicPt0vQjCOmgwdHH15SBlXxHmJs8JS6pESMlu9tgE7Vw2X6H27cPU4qlGbwFyM763R/q
nMcuY0UdemtgXnGb61WY4csrzig9iY0Tw8GcKvgsb5DfYPPZ0+NSoXnemdfQJak2vFMC7xITKtT7
66ejqQX4j6fTbxtGv6f12gOt/e8L9NhcjP7u9dIz2E76/jhGhnzMqFLD/XA16iCYW+wC5rNSGdSj
v35vY/A37639+3sPWqvNvRrUeoYVmvuZo9DtzSvDmj/Xt/AQdictzxhVEG3OaXGSAzGjOU9bvqwB
ZOXEZdbH+oBRKGPyxj4zQL4eEcJ7xOA0Q/715/zzHfy/1kj/9895vjT7V79hjYwRHmY4dt2Z9XLG
qK22XCi78YaODUWQGbQKMLG9sXpkFsikGBjOhIO/e2J/dp46et801YnqDQZ/2NJG63yr3u+jnl1e
1pKRsTgBd+zhJ9AZ4YTY9ezoZ7q/wr9eg77aB3/cJx1D6/f6hm52jd4f1qDX3tz3nX2FyWxjHbp3
a0BkeTPrmp4fNHPZFcFgg7uQpTGnFs72I96TA2awjXvB+ITmKObO4f8u8OJHizBIAIExK96AnIhn
y+ufQoMM74tpAXfyy488MNScIbKV87nYGLjuZm8mDzZCtYEzlIoWBQYJ3ujySB6bpOu8kktE2vRi
Ol9hdO0rhDzjyaHvhEeh0uwcfCFazJK8yFPjMiXykLywbxuVcC6ge5/FJ/3rxdJ0tRr/sVqdgdHt
alrHMP54qnad/sUwDFNjL9J+bz9oNhzd+exMCtpag0FGRY7/W/0Q53p40m2j73xjXFyn2lEcEV+e
hRrAK/v5qWghznu+RthY68MGd6rFZY/FuRgor9SaRY82F8cAFGmjftlnq8XlPGwxGuGnx5ATWHUM
xx6jXt97FUd/v5d9RkrRjPSINzRu1uGzI64YP13l0xlEzcOnhGMgQx/sr7Jfb7lHJn+zDuSDJ3n8
rj6Jtk1NDONw/aj8Dy6P3ETQOD1n3/XRAfX7zpNJoquYhLr3szvJd6FRJwbmJ7yh08AREfPda3bd
OlqHAW8XBGJeZQ9QgI+xVDHpYjxOUBliCYcklsaJ+3Ncv//mLHdVTPmPJ9MddHtm2+j2Tf0P8U57
GufNtXnxZHDzG73mu4dPXX6lYGAWwBZfX4G7mP+5y2rBUzNoZu44p6Ke8tw6ztarvo12uFtcRpXc
itaPsbzLZtwsTkEz4jLAKAOzX+VPyiy+IYZXHbf/3aqiGwp0DNEMppRat8kR9lvgbDrR5cFvLVjF
zx6T+u0j/rtt+CfftatrumZ0TdMYdP4QKaptv3m2O7WWMagVC0/li8Eck6AWiwrF1t+sbMc0/iRG
6GafG37Q7mh61+zwef7XTa+d951Tu9vXsr5/jMxFN+n7u9Fg8vEadHetcEV/R48ZOr10G5v22cf8
lxFEmxilY3ClqmCyJf7tx4h7Otj7r6/Nskr38XlijE47m9mv6b5cQfMsOuP6e8usndVN9MLeeDC9
0KwA/nTF2fAz3n8NnIdz8Jl5iUjRRPEEd3ffgBUwYHlo+moCjRlh4570Rt1IT9C6ujenn3BSuYox
CdCG2/9P2Jktq4pmQfiJiBCQ6Vbm0Xm8IRy2oqiAIKJP3x91WdHRHV1RdfrsQQX+NeTKlbky4EF+
Z5mPpgVcXpkF/B/TQH0n2QXsoZcEa46yV5iUS/gum2rfRc956lxiNVAxv20izW8dnG32hB4yBHJ8
YRcOIafSOi2EaOhiBTbWgBXSZTeRYm0se2ioBHrAE4MLMn5IEMHQpLUU5+5/3CLJ98XqfQbO/Y1l
H/Jl8JiJG/5i9lkNpjQaiTRVNvzigLQZY+IL+WQKWhXd+GCKU9mlL7mIWPr8efZhjvZyfuP7Ug0b
qgrBU8CIpMJE2F3CjKGibqUQ1KcGw2+/ox7x5WNu6xGCcksA/PVvaywa1sLasCTp3NdpJIH0D+P8
0LO/9WAQ36zCzGMx+XkyzkSir1j3OVeiGatBeMFypAMuq8NHqAbfgFTvK0isIX47a8PaLHRTmv3G
LPQb4xTzIQ0h5ObrXOFRUKFIQCRwk7mt5UnboHXwPrAYtlCXaIIdWAfLHNypJtdQq7EDHhXSFKLr
EPlbpINu0dUr4s8ymzz2whEquLBBDfI3mEhUES1pzGzQ8jPm6c+TdLZ51LP0JbhZgualL1jOLPv0
Np3ZXsLAiVLl7gCq4n4BJMcv43uFIy+pnq97GQsl7Iegixko6MIabGAy8CJoiG5wdeWjyXD+dtez
sfhOX5uacRv7NBSB2H6vSiaxVzjODF0GwNOvkXbkBz5wQ3DWBoMAVTyrbHLgmtxrAoM2AjTyZX6b
9502W2mG0qUnBK8pttDsr7Srt//bV4s2rhf3AF1jBJkJytV4cFAPIBrPPyL58FDNqVik2WWVno1Q
2XxXxhwkDbWWtXCSnXyKrWmkUFYocxb7ZAD5HreCSooJEf3RVk/U5D4V/M9UnF+Bcm4R+SBWY1ag
HpCkTu9YPFTTdyzLpnD8oZz44bwu6+V1ijL7hHrJ4PdthUkOJer0/Gu2KAmR8v/gmYC1ZDuw6G4L
OpTPX390T9my/SvG4panotir8Ot7g8WDChbWIqsoRjlnl5+DP0FoHUbtTNkXcz63Onsuhyj57Z7Y
ZsMBuW+oXj5IkmykVY3lfBXc0DkWZiJ2Jo4M/xPrRIZL4yeCzFXCygbgjl/6P+Y9QFa87evg0Age
7EAA3ZvN19wWg7r8pB+qsGaAvBc2w7/HElntcTanfk09Y8Mzo6z54HhP8PxXs3I+eFjYg4J9/f04
TWT4bg2cfhoGj6Ca6itSvXqjHsi7Xsb7QkRk7xGnphVVUXpKeU8LeQ3jFTNCVtkUZEZGP16gBfeY
ygeMcFbCOv+rFOsa8HZ8LagcPfwidC/9PXZohj4oZx0hNXsRvWW165/yebVu/n6Tx0HZkuKFxc03
1m2ozIykW9/n6eSxvM2vy9e4uTLO7TvJbsuKCZ5sY+6UOBEWw913hdVmNyL0zOB5HWobyc5zyiRP
D9j4CtCy4xN/lm/3+sflbha/Y2HrOMqOPgcacwIKvNcGOEucDGPU9v9u8SAp/8DugdfEsQhQWSEz
PmqSN4+o3kXfKX+ntF6BkwpwN3A9oq4xrfVK9VRqoZurnd5M3eHeAVDMqlW+JmnwT1raDY324oVW
2QDeu37OPQk0Ufcwgsuieo8PsP6nxo9x9/ekvh7wPA3AdnFZ8Ip9GtyPmLC8eDMglePCkc/VnC6+
wHhy3/L8nBp6gsum02xYLqzaHO/9Yk6dWoNpMX6PgSHYCP1goZFFbMQaY1q+1tFOhccTCuAYXleX
g0D8vse/MbksatdFoNC9Qisga7Gav2RMIi/SP8TDyRCDswaHHqlV1h8/b2RCcdrzmqg80scmKJNU
I/bolGcvdZHj1MPa7KodN5v3ioUcyA6n10kk5KPwuJNOP7+DTI3KhNcc3/tyTuBG4ilC/vNmPhSH
B1zeEPveZ3YNEDXR/HyvIt+BOUpyQ+CUe/VCBRLJtsMPN3TqvPumRF22jxvQ8c2fZjefUXdsxkyx
igM4OEfU2JLkHzPZuYe1Wy4gfBwvnh4buB1TzHOv1GRIUGave4rIZfgIlFMNczIauBVaBA9yVLpF
2buONY8CIDE4XKwgOe+Yvyz+jJ8lKu5rLh5e6/v4F90mNZOqg7xuxuLme6bRhPOnjZ4MxzY/6Kmn
Z1RKJsrHfc0nJEhbOoNECrp5Ta5/Lajq0WNilR/d/nGGAV03ujCf856TZv4B5EGr7xbmdB/oFRJH
hBDsXIqrmbgu568NauFzhBHs99VJl3Uirr/LituDYFq/JfkOlMMvtXqVcu8Tp67hPSNo88HTwaJq
2a0JBVcSa/Rj2zFsD2177kSzWD8O/Kzsi4ey7r3tLshs4sjIQ1/aSO/fZkpCeNAOv4hKZiGAYqFC
jJ9uvx/LyjdrVT9zOE1jwb/9sYl25m5zx0C1FPaNbm9LYMEK6JWifVwlG5L3RDzqM2qmPQqY1+lA
GOVL9dNLaeIJ6JTzodWm5hBdmPF1qiBbdEPKAVn2Advg+eGaoL2dLwadm25f49IvknLCN3rvM7Hr
Oan3LDzwJylRp2jmZdjgxgMGG0sMFqfs5s7kLevoq3LRNGYpmJXCxFVfdIeP6Atrcf2AzZ7Ia6Kb
BG6D28HffejpbP1/A2P2wYr66fPHulq+L70gMD3qYHuN0gm6mo/+vT5DIdBDI67jQXxhhRf5kWKi
eIiCPrcvchDnn3Jo9iqDIU8ofsrYt82aDRfxL4tkr+BpDbq12gVZxMf+tH7ZOtjFiKQ0rVcCZPTT
H3AEUrlN7djoVprU25xoTdDlPYU43//w5gPIpy6h2Z1jd/GGG0KZdrPeu9fQRGjwUloy6wU7AoGU
vMBo17+FFiFNCEPkN+6wrVDMN8YRtH0qXCLYsRdTJ4ByAPV/yg7k/HbvdbYtWasXzE72aBp55l7+
o0YfCbU+S7+PAFQFQu3Tf2BOP0UutYBCfbfz5ecvn/LEZ4qLghyCsZqZnl5rxbsu6QoL80kDRGJM
cPNxuR7N4edmsy7Qo88GI4wEdsYFxVnAhJGE81vI1XnYLfseVhXgXLajEfNQ5YKGaQODslgBfpmb
+dsaIIiJmDtiL47oGssrSvqUXpBEGPGA0dRxxqElFmJA1aJqDgynjz+0W0NXWnSZw3uql4Wb91/k
NBRHyHLpNRIwuyQdwax6OZjsKhRV+VJuomcdaYaJp0Q9LvpK8b65fDy9C1p9+mxC7RuJWjDspnJH
GtRi6bvtJFP9UuhdVm1t1WS96q9sPK7j/ScQf/gURJ33SpVgysj4PA68FKtgdMErtsoGH5p0VDoH
Pa+9Q1A/Z0+3OLFXXeLNh1grNNpPPwXPYF4QylEW/PaDRtxAa0BhiMz4IrIBesz3cu78OucmjHpu
EvEHtYWelvpjt0OMNAwUlvKC0Tj5kDLoseK/4KCkzTvoAPDOwKpQq2DX+cBTJqIVNVIgUGC8Vr78
4umqGHzA4b1DgLIlXGlrU1bMprE69IYnyH6iZuUhm5535uecLb+HIfJrLRbNdsHonlrwhRMTXChu
kc/WlgAzIb5P4SDcJqVDXlKoTSMhevn6B6lBU3FemMJS+z8nkma+8FBDR45HZ/pYtFOWySEYMWrU
lw3pE5O9uXbSd3SIdBLQisCV2OlXPTxoF9J0qNEUspBnbACs9LU+/fnV7BtA1Lot6ItlTLXgLvRH
0EwT4wQIcIuMxSMpAhlpaWDyTZ78QjyVSjud/mqzK23ZEeftx+Qo5mt5bIy1DbyEpNtQiSBboR4Y
9NR1OFy/9mwxBOUfm3CUmEdywB+sVoMNJd2pKpdaC6jkMrCYev72HXZ/zu3BLl+V6HYXU84yC6DK
uUUtFTiDGsoZWgE8bX7mYwV3th5T+O9Qrx6MRPTn8vnwUEssmGbT4iAlIrsBZ5xFMA7mCbaKvQJz
hJt17NglPGjYc2xvu9ssg1s77855ZqnjywSWablSN7DvoEOXe30jQ6Cc39a3M7qgRpwhXc1yONm/
DYRYCIZhEYkJbu/S+LnK9oPom5uoMEGmUB3NvSXwFh/Rc3bVR0gyPcHiIPm+Q+il1+TNW8xX8lhd
VgdwAvjaa4jT24K7ipdtgIGJTVWXxrJVHgaT3fvLvq5B2XfzmcSkTD/ianlbyKj583hWrGRojhFR
G6m7b0BdELICvMA94MoI1Ks6EzHriIhaM8JnDXLbuIOQEXa3fW70KYGbi+CyLg/3HNWrmO2bdEYK
fznZ5L0qPBxZJw/HWEkEDvuBOFnFcAk7JVddG4vfsoKpzrIsQ4eZMpaCctw6bMqjounDCPIM1MIQ
3x+l8OgD0SPkBCnPjtP5JcYsQnL5ex6aEP7A0xRP8DKcj/vzG/r+zH2EjSNEj31xprxiQxWKkltG
wmYAroE1y/rGnOqxIqc3ER6hfxzxuEoM5zYXmU4NJ3iT4UdEoLUu3tNH7ucgTrIIcD2pXOmc+QNE
y8AAHKBlzRjdNnhiTrgMLiQzR/e7xXN7t66zu9UORo8Ej874W5n3SclyBCUam9SoEBrzb5InEAWD
KiwjcBweRbT4jQQpjRmlQxW2/mD5CHsUg9wBgW7xosa/TfLAgDjBrq9T9IYbIfCPPwQJ+dKezZFH
Wxu+crWGOCT0gzebsAxT8QhsqPRKdbRpxYExG6alnsb60qByB63TSkhsOh9mfbLd/QH9ih+7XSoT
2i6b01VO7z2PAX2mB1WG8wwAI/nwbFr+hojomkWYxYIzxEMyY2+ICoKF1pgaNZ1JI8HVuDRqUo3J
K3E51Z0Uj0rOOFgOlLQ3dV3FcFnV8BUwe7/sH1gsvp4L8h1rfOBg9yW/8vUNri0UpsyVEnYXiN3P
ozFX/Kdt+DLe4yiWbAd2McWnqQhBvm4WWBYRlrB+JYrefH472LcQKeMf/JF9yZLyH65PEPkZNXWe
4onrYoqhGfc6i3gqXnirFaiJ2cpi6MosYXae5uU7vOqgczHNShcQSraP3kj7gf7oNHNhSflkdkr+
5YVuCZoQMQerg24tQIn5uuIiM9Gd5HsQpyeNTwoSlovTQ8N4DeilC6tEOtNVcvjE8Bq20TtmxDSp
pkwT3K9dxWRGRbIACirvCvKPbw+D3MvuGwscyIPOQ5e5wolxKoS4999ld51SsB80bcRL1PFzkQbq
tA6MBd8DHEjWH8O4pVHkWj7COngCjQkTDkfEtuWYynmibrXZDVxMhw2TnTovnaT4NtDcNNEX1SWG
bdTpQIQ9QIVjjf/AEKr4p/6+BpIJ8PHglF3ty1SYfVx0+0wm20w384SQ6KHUE/1AMo0xS/lHMXqe
Lgyy8L4LpBkdrWIxTqPoiIXkE4veIOmwwiwX16kRFrPSaRc3SuxA9vJDHVPwDO3O+0Xv3lY8SWek
LnFc7a49AvWdCr3T0Ht2n4MWJor32Ocecs12Ft/pF6UEnUO/c1SksHdASd2dw4RtNH0vsAbTTeIH
+W8QqDt5rif8kTH5R7Nkp1ix4X9bDKaXtXSmT066uTKv3Bo/J6C+HAijcRhgxk+LcXM9VV2Mj8av
Eyt6jf+204CHe10vG//HaknCR6V7Oz4SpMZZETVfm2FyTV4RLep1JSUMa2D73VwFXQcpfjg37xZK
YT7GLxVKrSd4GM8DTE2L/TfGX7tXvbLrkbyu3PZAo8Ap48iIE/afMvO1oH0AbITt7Q1ZWAYLsURH
GVVrTLNWL4vDSmMvzfpCxidgaAtahiEmGm9EoCisHGFRIgWmundk3gbI5tKuD2NIA5606kM4a/pj
buVRGT9ssL8u0lHwqT3QZkQieJn9+8z95/dudZveV3H0Se2yv7y84g/iUEvT1lvCQnD43/i1eE2M
kEVQ7kkVdOF1+aRvc67BnVQzGW5/Lpwd9nhT7DNV6+kYvKBXO5nXhaVXWwOHUGqxgu4bAV7j/m32
QupbMwHee3UIryfX3YjVoidGF7e1b9j6IBJgq3ZnXeLaQUQa08ZeG071tRnS/od2ro9b+7UWZtgt
es+5AUP3MOA7VrKtlMgy66f7ofRS3DYEbnTjyci9ldCaX3bL3zJCSnQ/jaA8YRtRLooai4I7m58d
A1zmK1RRmgea/KBbmDfzy5SmiwaiCRoqKZkghsEvTglKgoUDHZL7drRExn9FtbIEkWr7Z4sBtcgx
ow1H+YfxC03Jz93XY3SMawRAR8y0tC56rWX3gzgjiv0hOFl7M6XFy6Y0p0257C5LhY0F/+1i3DDL
CFDWZ4tcN4KP08JH2puA1K6NRJvVTuc98AMkViAojld5TMFKMZo5jdf2nvQg9YiJRwZk84ICO3yG
tG3gwFYd8Uaa8BfeqQ2iYnqB+jvj7h4uyw/7VzbD4woRUdWuPQlNahQGHA3iLSUgViEXEq+dB+yo
YudT846TO1QSNdC8bNwwNSIe9G+JLMGUXpnl0W18/fvQXZrYjG9FL/sD2hG31Rq2n45BzhCZNXKa
zR3GzcMdgMpu84BY/op0vKXNjNFD7+u0znfphNkb0IlNhFdm8oxov3zhU3J39N0nkC1ctGjbBW30
2WdjdfIcV3RdoTph2x/jHN4XX2VeQkfHjiVlFfMx844CFJJNcROKs6GVRphi2izzJzTaceE+kD5m
wd1UtwXGZbcYZiQMtXJNFwzfFC27Renf5hm8epZfHPyEl8WyDTsLomZSxCxmI9xqXmMDWDgo2RHm
wy2odledVZtV0lqFJ7mKM7TzafEHNgd+K7kUJTje1K7E32phCtWjhxOtBvHAdQtF6AHEBUPlq5ot
am0K1+TKY0hKOl/OBSKI1zHUGVs8fAJisA0eDhkOy5M5rwIreUsn5Bbra/KjxwN/9r6r++TFLWq1
qaTZzFsvPsv8HSJEwhTjwOl1qUew3x5+Nc6jx0ZMeI6Hdj37xO2B69nOcaYkSRNWvzN1OrS53JQf
PL/5kvtam4NAHmsLNWZygDUKQsSfMPcl1Ju9b8xYuD2U8wbpCnrwNdOkjTi+zHqp3kDfNuPhMg2o
niMxqmMpYBq21Rc8CzT6YstjwhSavFz8PfADB2Fl6jOuE2mveZf+gVNmxZLX86+zB562SBWEwxkA
3mX2859zptQAG7zditkbaAQodj2jn0t3vNOxCCDEdtsehGKIIGCEHfHp8lfHt5PMcI3RSJ9VMHgu
XSKwuO3G8racGONiDTb3RdLQgbh4EEn+zLxbOz1hv4JC/tBOF3fYwvhq9zNFuw3zuBBsUnDST9rE
OVs3NYjME1qczqd+uzWvWSSwNJhbYau7fIKJgDmzah8ObO1kAHqzMpAu3zZ+SyE0HvJnhgq3zZiQ
a/QYsZ3dfBGkYHobULPvh54yESZ4FgPZ/XEl4TLcDhr6yPkSs7jBx8YFLINzdh3xgxboGg8K52pJ
k9z63eRNy0xZfWMVYi4l9QBAJ5tARpLRjFPGyLDAGrisNP9JTfpIPsHdp1qYV0E6eR3uY3mNUz3j
sVhb3IaoxzBdY9RuVtMfm1hMOkrr578iRhxx2lh3PFfL0YdcXs6/ARl0yCCSLSP5NESAcHXz2dPy
iQOiBWLeg82iA5qGj+WkWwPZhfe1Bhb6CrNziljFGsDvZ2twONNJBgMSCY6TshN22t2Sl68VT2/8
Y/ypzvMI1SCFN0kZudInYqDS1lx2nGX0oE0qOapC4ekVhIRIy2MJ6uaYg2jRW/jo5Co+CdfOfASK
QmGsYIIFpjSm7MBW09MDrI9qdVTx9rg3auGUlPHTGj9ykEDrujxUAcDVrXXk5HUeHnFBlAnSvwtr
4X5xc1+HfAoGS8l09eSwneDhF9TUb+Bw+oTY10bg6per+VbBd9mYLwn8oIAccWzLE9EtnfJUIcBZ
kZ1EdxCnDFuLRI6yvwZ7GvQAh6s6yUuoYhxakrlGtYTdbZJHwwm2ZLn/OyNfFNXHjyNm2N9c6Ya2
0hQgRLAJsKr7YZwE75FJuoOhxMuHZokiRZF8IBZiGGjDqTSx/YFXbRaxyPP8Wd4X+J7Dh/zekgJW
bmmSUdrwN+1NqzpvaOsA+MAli9TT52/CIfexwH9TH8vTnKZYp+Trew3O9lbui1C8w+koIxlkxitX
cG7bgEX/4m2hduToT7NeoqPRe/s0IOC4tiIW0r+3X2Q4yLMQp6VJG6SrN4uz6AJt6IWvtOGgiG52
elJvPvZVUuywxoI8NbnF9IVskgQkbh7d1vx0AEL37Y059tB+hm0wtH5u6mWrC1aRcswnl2ucd8HK
eZ7Jknmkeh+r9WhvHcN52O/ks88ZLED942IhW0g7kBJ5rpABH6NdPcrt2gTEspjWoyclIg6ls3gT
FjGGHIFgy5ScCAnSruNshb3TaDjpvOv05kAdMJ8OyxlsyBHc0ZR4M/HvzwnG6q68voaPPhz7ChMN
sgS43nVHdcVFnTXrp6fFwk6h4HhEHKIY8aooS97Ox9JotDMKqGW5zjENfcTiTJ8MJ5JFqxs33sWX
juqYVBIiYzM1yNi0X0MLvxe4CRCAPWoemZ/RZuopB5a/JU9vaD3XFJaExpIX7rNw6f2C2iGGLQdb
MSnXuo9KtPdaE2gvkF9BwQ/ZYXC6n1FYtLeG+3CH7Jvrc+mYzRoX+g7Fn5IYyTPM4EmUo9v8vr+Q
0m4HlClcJDm+4wsUhOao4h6lz/F3u4VXBImO35PBS74Ob5mbxWwzEWyKy8nVLyzRro+C/bGVdX0h
0Wiz3L8vFSrVkTjjKFOaoJfBt8F+knwtzmDgsjTJbp3TxZ2tkx3R1KkuYJGMXPDBg5TDac9PzdXU
gi4oqSkbs4qkefcaqdF3rLMYhLEu1jYGDlXYkdw065LZ2Pp22Kk7+hupG1YsvInRWiqgrGxpy/br
v2+jiuhy9e/Y8bB/Qm2oRNSUpN+CyIXPi082T7lgVx8z4KEvxJIlBm8oXZy9Oin4yiWi3Acl76vD
J4bxTW/e/ITdWwZa5d4V9+/bBeD3pd1SI27JoSoglD7Cw/n9dQ2AKIYxrZN2PFh2AzfrdBOsH0/7
BWs1MwWqJYgvbpPHlDkdIZSykarA10+f1u5zqcjkqKc9EWUeTnsSEiO+LNHm4dHfVKd78vJgOUYX
7828Rcjsb40qOHFJTh7REEZ/7nJcMQm8PPpZQglTigEWDFrUXd2SDfAe/LBeRNBIBtovRpf4FUqL
2xmQgQai+PBlivKytJhU8ftKrH9Kq8fxKSC7AHDo3ZkkL+M+LXgeY4ptjs0gVBdy3BHNNuD2+pHd
eLB+aYOhc/f1DMk38KIWXEO15Nv6+/LwDTNYmwnZvlAzuzq9dEtDtF2OrurxW/tQqhkS/wm5e9k8
Jhr7IM2mhVz4Zly5R7PomUgeLJOhy+zOaCzh/GEzo7KNIy7OGPxaKQoSnYl6zY11BMO/bjPVGV5c
nMhK+JE/1gyHG3GaiW71de7U/bmjtyHzhPpIFuFTpG9/wPDmxHsvGJJrfvkMMY4umT4sWt3EvP1t
MpNQ2RxBWXFVV4uBjttqyPMqfyzlXD+cK9QQWIQgx2zzM7DJnPc9fhdkRKcSzAsmVKrz9UHys9J8
pG7+Yc/ut2to7TMUITv3W46e51RzMaT6sleTsB9wQy2cDMQELDe13W81aM2cVOH2c6bMfjVRlgcK
QODZEHDvsb6MJsw2t7Ui1EF+MnyJAGDyqTJl/eMZZCjsRJkLbh3Vq+EMP7OWUASgduIrBfowOKLv
8GYsNiSVLobQ8kGcQOEoxDKVMjJpzZIZhIR13klQbTAv9SBj2cWIqjO/fjWEVeoMXtanC98UavIq
ZZg4GeLhiEkKQwKeqGmmYMF1MSFYl78gBdMPxFWZSEdRMzFAYu60+vqDzQ0hOGMhsl64zCfaWTw/
EJMa4nckgn8xdI4MKuToCUDwQ0GLZx7gYcYPwk3KYhplM4+yp32pvWzAvWCB+0zIg/ct7HRiUmbf
shitmnZV8Gs3TOQ+m3L/KpOPg2vFc4+nlo5gFXKVx8G82hCfBiwSTeBd7Jomymv/ki97dRrEc15B
+3cHvKEEgYBBjb+WUBRa6mtllSKEhB+x4Wo3v5SChgUH3dWUEE2vIdU1qPOCKvd9vHBDEc/geCzv
6+ehUkyO1/PAsbyvs3XuV74K77xMlCkNPkr+Tcx3uNBAp9DkJ+x0BhIb1XlU+MA8QbtNZ2183XR7
BZyPFYVFeswSmmt0A9pV57b7cvXj5fYkJbcfFqhjw72vviBgg2kW3f6Gh2ZZj3+8oIzr/BVrP4Uf
u+2Gswpyd+eqR2AONnOYkXjQKfe/VZO0cbNvpvnQvO9vaNeAgUCRAgfV3WuvQGQz1VPRZ5qlvjoh
mbzu1mfTrYQgP338wSFbgiFf95f9daWcqgPGJzdmocKpBIIFHBJMwgCd2vm7URcoH8ICS+q5xlBY
9qEOxvd+hl0eH+cLoxp4FPxrMG0I/egQM3+ggP9aUGOUcUU9apcbHRLXETZaj4lBByl5vU8ZCOXb
rwpf/nicgiE9H+uFF5NdDx7C9KDBK1nkhNot6kMYJTKpEa0aR2VEQFkyWDV/xeHNsF2z2+3vBJTW
86/q85u5QIvU30GkIecMaEyORiipyLk2khicf/wHKJLqsrSOPOmHBqQ/vgz+wtvXLweBznYCXp5v
TrpTtabE3g76RoSOE8+p8kHVafUot7KO01estfu0ml6FIMUeG373hSC+UlWPCKbNysN9BaxI5pFc
uXbeTLNgyuXre+2IGkHYxPdMEuEy3XmEF9qO8fAeyeGv7le6/wON/NpdHnwF544cTv98fthVQemz
cy5d+JQWWj7P2uUdSl42ezElyUxj/8qcdujCjk4/7nt700aCYcu7CgLOp7eipT0DlMoY44cGk8Ox
zo4tBC0l/H6YQC8EOre7En4GIUm78L9RNX6+LY0x+sBUGfaI7kU3319TR+L26j6ePmJD92Hy1aZM
/0D/aNyYJqQsDO+YoxJ6vmAPEEFRmQIERPqVQmV5BRsq7Ou6wYnleNfsuouKQ7rXtpQ53VZZ0J1d
1xdUT2a0f4DGhewZmMKmvwMzKmIe9+1DIJv+9sOIoZ9fH4xFBrv8YsmUTHPxqMyluNzcYaJK0/54
aVHDhYZkZvP/v6MCE/Xf8RVlkxd8w14w7vuw/1lbRpsY9NfonMHDHqIdqlnq+U1IgWgHQl6skDI9
gyfTZfMeQZkUCowtgxdImP22dr3mP1WonHjJMcxGlIUWw4TvkxsL5iCDWvg7ibQz5l2kRLdjO673
Jas3mOeufg/zvlWOYM6BtoGIuXvs7xirp85gTCOQDXqUppkPiM2H7/I9Lbc4LJ/ZuhWPvHm4kOCr
OCKJlgo8238kfZefUa5j+esBTwN50zy8HevZt7PasVJaHSAB/4zLicLjeQJ02dVlBPPeOMBQ3OTo
8ZyhRJVVDDFTn3K6scGGYSWIUbb41R5qe3wuib36U2qY8tuWZauSvJfgKh+3e/uKbBV0ccziH4eX
ZleyxgofI6z2yVNMcDEoN39PPtWnhUzCpmX5dp8IDj+VpPy6OnRRVV7qj/j+XWS7XLJLpji/SGI2
dA1eNxbunp+xwIVTS68E7Cpi4+eqjX+T/Cdq9A+ne6yLe5Q33jcjrAtJJ0/bwQ4Ff+NLfTRu7sHl
NSVT3XJPFRzl4eIe/THGYj5/FpMP5NDnWNfHImOXR3ih1wNQ/0xBo3JC17v3NH4CfliXxgLnKA/N
gZaGHoxheAv6X+0emGFaEiXB0KdIZXjQroFphMLGhNEA86QuoLuDlVTaVNg/jMMPxQbOPAtx0XeD
oyteNF8qJ2HVoiqyua+NGWko+s2kOVskJft8ZFXUlafPUJ7V6DdMjb2840tD0fp9rMtE4oF/USBJ
UZmIq3ry9tPNnSQGx6Lo0wyliYnvJ6eJs0ns/fDvnU5nzvFANAtJkswayCZOdjrcYMYVJF7YMnvh
55PH2lWle0Ou3uy9aZmM93UAprfGw6IweI+RZx4PUKPihyjbvtFnzIb7XCjM91xFOGk4gh42WD+n
BtF+1tl8m2xL4StuYSziXERG+/KwsQ6SjnrNuqeFxogkWKlAuWOoIN6jfJtucpwwXXWM7U7GwJ3a
PbPfm19KmWxTSAnT/Ni6xeId0eEMOCdsCun9H8ieT0oO9gGDLIDWiPTf6OuTZaCdNLpJ6my+tj5X
5+8jdcu8fFgS9V2KeyzyeBo16Y/FD7OcPWeVw1X7hG38ifpUUo2gTbxg1MGDmw/XSt9Bmmj0K6iT
zdi9ZX+3iNQNzr0ae3gT6jYKhavhUody17BG/Z3zyRAHbJC+1vzFr6Db49PWJCgdkVqeH+v2QUXM
HC6eYBKA7it+Bqfalne4EXbAFovL9hsVbG7crebcL9jZGo/Jx+JjQQC6bH/7cqZxhmnnaydnxoqM
5MV+pbak7QHsh1fL6OwL7nZDG69kbVfcWa+xbwN/WMWcj9eZmm54BOjXj41g39BvQ/03BqiUYhSI
NXRJHcxPlMLB1pe00c+gc6uDqiRPu/v6a7jFO0il/oZWE+UMwdQA+MLGlQ3SzL6/VuRFCe660k8C
7s9+b/Nx4o4Nw3Smiqa4zIAapvJevphXSEZc8o93//QWd/dpOev+XghrSybm5cqqWsDeKQgvuWXg
64ixpjRCxPBxeixeq97rgblJDMCJXtEAePR57La3P6wVLhBDDQ8tKjzyHhGlyBsulYIK96iYNLOM
iL/kbXdwOhKq/nxBI+w892r4WpYAKGRxhi7bG/Oz95pg9r9XWoz/tmKiKJKsSooyFFX1XystTXdL
04eaiUtlfoN+8Izy/Y1Na+H4WelnCDfkFARUGLEPYoMlknrJfGQKHvRaSxMAc4DYvytTpvQEJH9g
tsCIFh94T8Ad8cqM535giZM4g2tPQehB7fa5eq26c3qEZbQvJhDpJy3l/mdRzj4Ri5HTfE55JUze
h2r9DvtK/MBOCHBdMpj9QOTCn4IEh7YAYiWz12tlIvvP4//bCZT/y5qrpGoSyz6qrA+V4b+28/Ku
lOvy+RKX/yHsvHYcR7Y1/S7nngCtRN4GvRMpylDSjSClvBfl9fTni9qDmd01hS50o1GVnZmkyDAr
/vUbGkGjYLIbFZce9r/xEiOfulnZQCcXgXBe5hKuAxKBXFJUou4n/Yve1jD+5/+TV+ltR7dtta3r
bfOXMO7n/4l936fL9GDv79pARiu1peXJ05u0o68IYnp6aCAAm0p1UZKSJeMz1+4Mh8olTj+YIf77
UPmlNvpN6aXbulR5WZphmq3f1Ej3jbW37ueLNhiNaNY6AlgXRK94Lfv02v7jDQ1DsWJUhIe09qkC
M869pxSf6Vga5OGIgz8Tzgf4bW1pLBlxSoDPv9+k8Qcx5z9ussXz/K/ndWgZ583rzIujIPRw6sKF
t5VMHtXV7Z9z5CxeHJY/l6Oo2znadz2Yrd3BMUAR0V1J29+/vT/Nlk/l357ab2rtc/N01ocjN7SJ
85cPiRrBPswrnt90pbvTcNsZ4cYyuXYmlxhnikle2Pv05kIzoc0zIbRCdsBGpFmMVB/Fn9u/hfRw
EXWyVAHFUSNw4McpV1UqXRGY5q5z0I+NdzlH/ZDvgLWaxogK5vBpRfUGNVvviJakFWCdPRzBYYr2
f8h+k3435mh6CGYd3CDQqqySxCXyshPih4cFJ37anDM2uNTh1DB7DmcueAE8Y2FjXtTzbNyseq15
RMcG32SQYxnsYOAu86g5tx3W+KTsZDYDAgNYmZr7MSJMqV7Ev8AY6spH/6vexdJojzHKoyZ2jHpS
4AN19dNd2I0IgcVlBkX734bMX8f1b0ug3py2lnpiXA831OMHRg2t9fkxKuhddY/h5+lr2uDdShRX
H4dPV8hwMYEdBpGvs0Fv2sHjunZ7OpFgvTXMpaPdBxxz/zL7tD8Jy03LNlTdQFXeRjj8z5F9tVmT
tL3xGbC1kFZyIv5D67yrdUbHP9nzYGnwiQ2A/WJNsBW7GnKG8abY9dAWgAqeB8isGXWQkoZ6l4NL
Cs/9HH3CdX0PEOXTAxLbl4d59VlUoG2rm6QH0zcyF+Z4u5yWV0QSh9gp1h0OPtsZlLgNRMseenK4
IndHND9YD175CUIRxHpo5+8gqNpUUbe1TwnA2c/GzFIJJAbzA/SfnKjwgIsg0W9aAnhMwoobl8TR
Lmr+w0wmLqKAiXbomaSohKmAsPPlQvTm0PM5J/DGoC/KDbdxVdX/94Xkl271t3lrtlRVV3WnpaK/
/G21s1/nq7Xdfz8DWovBDp8F4HMM/sIQc803QZlE6+IQ8jc5rf6H9f4fl/1t/do2n83hdeCyesgx
50oMVt7HUHtp5WWGp9wYyxdcQ9yu9+8f95fI/d8+7m+jq2XeDGO64brDUd4OsCrEDKQhmGo9/Lij
yZmhU/SXjj/1MNy+kWkin4fukp6DaI4XijI0x2oNl5C3qKrlD4biflUBCeyKd7THRZvuzlPQisHI
4UuDn1bLDQ0J/df+tq+SITiF6NFgBoKR0BSLlR0Odre0HWNUyLGQghhqNKwm1pR1R9py4Ok87SwO
f6mGDDnV//kUdEd1Wlabf20De4t/zjHr0H7clNb9PdA0jpm+8gn0o3dpR0yM9qV/BPpDVkodPcU3
xN/ambUDAPlWu09m00fahvdd8oZu+Qjx735tvbOOCjrYcmRGyvdGYOTaNJ2t4Lj1OXIAR1GB6hDQ
Hn8ZvL8G5++fQ2OLtlXUylQOv4my97vmeWmfWq/BevgOnhlMhYjWfI78N1yydQcGVJdLrWGhVq/z
A6JTVof5ptBjjLYTLaHsD/ekKjid5XIfn2NBFrxoRfewlR57eroOwIttKuS2r6NVrUgmedXwAaN/
H5Pc6R9eh2Zp1Kea5bTN1m9+FurWauvni/Ua0LQP4LfZIZhH9Q28TTlSINRto2l4JmLxEp/Kd/aq
nPjsmyHxq9Am1OQZH0oZwIh4NMlpqKLW09JDgZaB7b6wS0mujIyozf6rML7jb30cmNAsb/Ac0fnG
nK1DUtxDusj9U4R7dWRj6u7khFNjtdRKT34TKiUGS74ZkzcRy7ZUM9RHzdActSGLVS924dkr3kW6
10o3EP23PbV+Icw+EF1C6rx+czkuEuzbVeenwSXEYW5+yJ34b49R/9Ow1tkyNE03kelbvz3HaaOd
T4f14TW4SeGyaxSwHgoJZp2xwEOm1LOKp6cmm9jGmeeWfIMcrifrtlQvKAEETCQNP7v+B7e5Yt+B
GQnhdoL6vMuaHK45MDT96+zst1KolCu4o/wGpXcZnNOe5Zm50m8yrTiTeD58j78FHfdc6SnFI4ee
FqrVAedWe0J8TE8Jbtisec7iUz1HGll7Ws8oPysFF6/nANPKn3YAc3/jyhyrbeCMzZyhPX+419qs
lIDINadndrf1J3wlUMRjxgXkLyKcHjH+GIsPZo79HRziKZXWKXtzWXTBp/49aHV0SJ6ncj9D7poa
2bliWMEmw3kks6NPbaa3Hol6lVZsEY5v4RI9crqHeEPE7RhO/fxdPEvm0RyPiHg9u8ARtQo12Q/l
SjWadiGdIOI7gQ2a3S8ytGe2Z4juiiks9EcOl40ZeU3uEbTuDm0Wn7EenaN1RzKnjxDFoJBD0l5z
Z3pCDlqAj9mOuvFZbGmlf/IH49sOp8kl23ZO4SO9zUkUyJ8kYCOsTVvQf/F2J+xMi4xwExyE4LC9
DZv63dWQhLeDS9YegSpxDu18WAIuMI+/sdJp6l+kRg6FDbJ3Ile2yRE2O8SZ0TTZ9Jg4dMg54WXm
pNW9x07HiJD4pVe6/VYNN67aQVsifVAUFjLxfQKjCqIHklh7fF3iVgTmPAY23ndxsMA9pItFn2dE
UBw9cwwlVUaN8ib9C2Zr2/wIXbftKfiDMsw4Cl4yp4K9SW9p118nWzToBnU+mYfBPVsT620jfUMJ
BQHmmSFjCMl86ChDHF0QOa2jY273IVaC7Xd0GJYa7fZ9qMymUaukGY8ioAWVzhyrcL4rOtTYDfNZ
aS9fYrr78J8wfRgiMapI65FcWdQH4cCMkR9D35Sy/jZEzhd3jbcRpx/Fvaew/BMEInwehoF3BITF
6iOxvQZeBG18qC0X+rcQn0N6ySGNbFfPdfe4bAe0u8NXCJk5OPTgTzK2cSHLiUtFnL7B/0ApTiXa
OB4wTNpsjz8qEwynnzXvGwRa2inFGCx1Ltm6kqQ0+Pqe10bDj7cAH4leNiPukmG4gAxSqSDwwLx5
8yTuDK53bXXW2CxYFW8uV/wbNAnTpXsHhwARdsiYjZq5CWCxh+9zj5TqnT7hLksK0jFsQ4bS0ksP
mjMkTzBW74utFwXEoUAnsu9Oy3d66AGPF8giogs03CuYk8oW3wqNYBN8Sui53hDHwavf4FF68wOU
nFpUEI6BuE3SPaBd8RI14ukxOQmIo4Sso4V6YEF3hY8Rf4Dy4CrFhk+6WdSisrCpQRqYEXq8lieb
IDE7twid8uRAbQ8VLbizoE+Dc3YIHxEeZeE1MhPobsHWs/CUf/uflJ//BC0B9cEdD+TBhZ4dlgtR
O0agKeiQbrp0G5jY68k32g82wSn92buXXrvzKk8dbOQ4xuyhuX1DPdZxyWRVLKHTkbcH8xlts1Oq
EZZoHduVSaw4cxJx67Wq3eBR06xQyl336k0Du/gUPLHY8c9woyQfzC73MfkjkePiI1HCkwtf8TPH
9pHtBiposO0dEmMMebDTLsywnTXhsXwFuw79/zU9hwddkeCZU8QzxNcDe9GsNl28goY6kNSxR/Ut
OxFYkvIHVG9YeRHX1XMAufZBRtyUC/NUaYvjkqMpq4kKX+gLQuFMiJEs9mVrZAZ0wyYqb5qx1L3n
iKDgfE0LZYCRDq4WlPLg/9sARkp+zphO2Sdtke+8rrdScDK2FvhsLnfJJ4BM7F8hpT/oQrKHd+zs
CrCKM0PA+EtuHEn67fzcV394lQn8sGLKHvJOWN76nGK3/V106jQzpXtgC7c70xnPf2EgzSusEh3L
yMnuv4wUbz8qD9+JHhncgMb/evdYargIP79Daad5XdPFyR41+bTeLjfCXX3AIKIdbnsgqgEy/bJF
eICEk59DJ2z8Wg2gl5dOZnf2CMtsjLsPFBnbmE6aR/4JzhKMBwJm2l2lnHFSj6e9K6aFzuQzOsBG
P5Cct8v16pK3+EXo/nhdZ7rBlt9anGMG3jO/elv/Glq5gmcoIoDQDj6hUdh8Svw1uydS4XmyMpe2
S8WRmmWLXrjdO5ZQUUa76JO1Agxf9yDZp9Agg0EjN1gvvl1joiUhTdT64DM2YkSfyTk2eRvkuvH1
J0TGOzEWsMgLxtINRjyLavgOVYxj2JE8K9eYVGpAlFr3lXDG5KNb7jY7DC3iCacM4yvbGmYA0siP
IjpReyy4P8+knZ+w0tdCkwLqxTTGsxRw39MKE0v8acHhARNpa8yeUKuRmT7wV4A/lCodzK+y0+Bc
T6nclMkro2t0ra0xbfdCGV5WVg49uNywqq3zXWdTOaHuIUAND2ARSngZYI4QmYAOWxaJJxSvw/wA
KP8IdNaKaYVutdeKnepTsAWWetoike8zV/jTM9ovzVI1xLdy8imtRLVGD4X5RPwKLLy48ZIpjRJI
1xrryDA6aJzNar+ipT3HFOIv5xk8zP5QQf935fcbjrm7KE/78NjgCpEAi+Ndq4foMRJpXoOxZUAv
uP5g0CMTorGzr4mT6pJnhvat1Xng2Ksna4jhd+9T3/jboWwlxASxd4XHim5Igbijb3nDE0qlW+ik
SEM8HIHmHAYyo3fPDNyQW5MmNHyj/CJqg+bhH/Cmo09WwBkOydkrGqaJ0r9FpIRx2nxifi1lQY8Q
QYFnYfrzCqfhJXdv/jS8j6ziEzbZF13froBj2t22MRDGDSzHXHKgp5+oXX5AKSwEWLf85j9ohyFC
PKc6BE7imjDPNKkjYLDH6/zZpkH6SLRC9TcuwELwSe4xSEWAT0lwxozQ9qxC867+KdjlaMHShuKD
6oTtGWPK4BmQZFAYxOyYIXBXG6Rql21iefMYfpX4bcXTGMuHEPkkFeImeyU2pHLMSAKVlzDfApLv
M7vH4BTbiiP0lHOGMlhDovuU0tYTFmJn00ek5BDNg3Qwe0ZqSVfe1X2IGJDydCzs1dKpNBTvcpuI
LhkyCLLz3ghHVNAcK3Zi9NkJnecupIV861MJiql3iVqLKZIqfoK0E5B5+Hthy91A4r/zGTf8mlZs
SPW4Z8NbXvvox5MmwogiVqnsP4wJ+X1UymG23Iab+bfTHrSoGttBC3+qJ52Be80GsKVYQJK1UqIn
Ap0nzM1dEB/ZmHeAV9fZsXPKTnHw9B7hmpL3hEvMcQlFf9OTpWglo3iMLtsbSRk0N9lxn1GFTi2g
YMoCqjiwiHVIa0Q8YUoZLEpfdDHtQIPXiVwG1mAJFdFXE84YnHrolsLyddIH5nmM6BoW6mAaWdUp
nWKNP8UBlCiPjpLQEV1Y1bSvwiQkvIfsAqw1/eUPy1Ty9FsRj5poq9PgHtK1iy85HpREN9oFDMPu
NSB1go/jdC7BNW8nTYjvb60REqJnx+JVt9iFIbTSyqRSoFrA+xh4g2KN77sLdhUQLz2CZRhZYZs9
UcEEWsXatvGnmcIzb2VPjLOaqJHO/+8B0YTpJiHJM2UjvvH4qLGwW10nj3CaPYJL3o4NmNTPCBDO
w1Cb+7oSC+aw1p+RDkvZKoyPHjUYHiy75JWawWZJ3eVKA3r6ZSi4Dt1buvcsfDeZ8t091CNM/cGJ
AxXO7JMLICZ3V9DM/GkHv0EX1nqT3mHpbjiiveYDiUabseX/aOGX+gzHqpQOrKzNOmThBUZyyvHE
RfvjhxdfC8/51j0Sf0015WN/QPobZEMfDZa/zxvKmhanLCmYuvFIaLq6e47veqFHskyhmmMxf5Pb
cswUDLY/pJzDFXqXL2nDhHava3ew6+i0uSV9/O1YXJHMKSfe5Htm+CshcgXpRnmDiG0GsD07eKH1
dtTaiFlRJcE25fzAIu47XZnrtGdjOKXknNHRYGGjTFSyKzAVDFH36VPZ8Z5SKkqC76jDqGafyd0n
hY3ygKgzOX5V+XrxCdSSg78DwRV4IzOM+E0nGStNId4QIcHgAWm4Ztdg33uH7URuWG3OAEqEcoYa
4B5qyYVVZt0xSFnG/4DKhYZrzpkpvgxw4UZTg2YIZeZpMK0ovlwMq8ircmLW7tiMkNcMraLVuRAK
+MEEXvf06JDrIVBA3LguZFrG3Clv2B/PWClfYw3ewZZbuLGQrEsIYrxa4ks7ZuKwjpzChv4BAwRZ
9jFtIKojqKSueGO38++4htFu/8F7kGaPYasmLnk6bqv/hOsU42zfFeUom2MIEsXXC25u3P/WXwGA
j+PMw51wRoaAwHTBY1wY0VZ8OhAEshzQB78ptL24mVtxF6MgKDeLBV9JPfzABtHigF/2Y35wrZi8
cCU83hhCoNqoDIBNFIFvCXGEts5StBX9UdrykZksFg+BnYRH3u6qdfZWzfKUMxEALmWunDpBI5qT
U/WY5Tm8rsYdnn72Ahk7O6x7HQZIBueEZ9PrkUHG+tkHhAWM4Yx/6vWBmPAsqNl9J8WDBR25FJsO
fn7kUo+A4I8yzgDrNRkRZolFQxeFWIZduJC7k8w8GvEXzOkhguLQzW6MkwYGR/zP6dHnghbRNgRH
I2vYeXg/QLOS/sw5CfI+B6wxXAa8qaOuN3wlauhp5YVezOWM5WTP4Yewj3+AzmKLQw7wyCHrAMOf
PH0X0nD9LCaTmzvRRqNiC3qf9xFu4+oj7sUDtzev+VnXe5EHRjaZvMzwgaI3HX2DFBtrrB7ZXfUk
lW7t3Wh1WpK8iW+3Ezm9RzLEfSP99iKs/OXn4i66sEm/0PHxw8PP+gXn3Sa0Y4++2uW538CySZKX
IyXnt5M2hukQxYH4z/M7imByoa+KxBGLMcTTOUqtvQCnaWcLY9xd2eQY3XiRR24Hs6FfiSuppI7B
HONB4Tol8DkmsO5wlnbkRBtBRKdN7BJN+hIICVf4GtFkXIzyQqnp/wuGwQpB7losHDmAutuAFukp
6a263XfZ7e6D7nCP3woxhY95D0oei80WF/cXtN0XqLgTS1/11s1lvHWH8o10e2eyuWCH8A8xHIE/
vq80t+P/ar0G8F06BK+kB4JkLu5QDvEh4zLJt9VkDhVd41KRdRd9+xzEqNBVMHZTNA8PLxv0Bghf
BCkdCzrvnC5yQh2aQAYnjChXYg2lphpJ1xgG8/dHvbj6BB46XiNmyEK84zB7cDBhXtN+ulGeyJJJ
d83hZlzML0H/NpjGJIzry8fAAUlNNneJF21EAYKIprk1SInomLzogaJmFKN8mEbEVhwGB0RtdN1e
Udd6J3dMKZnmJcw0RrOcB7JMNX7yHHpPSluDXjAFgh+8ci41gEgfk7QLRVT0kXDyxsNvzRduFEO4
ES35P9slQaIpXpIhNHSRieWDfRPkalmp6CcMIX6ebukTmknCIYYZUu3a2kFX8fBAMsvbzodt5WYP
r97DthGPLKu/HWz54RnVx4xEWmG4Gqmbm48IY7JLTQWoClVVeUjhoa3x13VD3wxmxx3TEIpiMAZZ
9mvCgSEK1zWbUZ79mJ4DTmQgEkUSyiPtL6tKrkr0bHIqx6M7YVPng+Lh0afpshcyrOADcSGXbAbE
UXVI5uSyJTOkq2k7c9ZiSWuAeRNCXPyKimdwHuy7Rooh8PxMByEOsLuJQL1fhATLbvNOurQXXxFL
B24e56YXK1glmYLIVxnRLA5ANo2d0MuC0kZDq5DuVKKYFw5kTlrY/ZvwGFAWfG/YM0TrTiYbtziQ
uIwgRlA2bv0TdFVAs30XWQh3+KRU9CrHxTO2rA9DkuS/PqymbHwdZcA0j7iTje+WKEM7JgbbFAKr
onAfksABrV/GQOsW4a2b3hmdHE5sZFsb82nZ10RAuU1760B4uyb6/f4lmCAynIAVFyhaXPr3yAIn
iDTF55KhnAom0zAv+qBskgQRF1idTgRIYWl7cRW/BpSaeIroPu758+Dt8RKsqADvY/gP+Yzy00+9
+OTNWbI+3XxUxHwlNL6irM7MgUvvlTtBHrQR+rlkeyDTDfL5fdH0CsUWRVsX83s5ccS6Gr2DtH1n
KfbZCSaEqYjDT7v+zqXAFU0W/jjiCz4TxrE88Ug2AvN3u+GJ3z3WaNR/AiG+lc4pykepDbJMN1di
2HY4yTkguPzGPsj/x8ercT1nVWKySabWmm20xSY8wr1QMhvaXL7lYu5eFM9MXoQ+KSZ5eM1IRyPg
UqLlNUlHxTUDm7QbPV8E8PPWWxSvLX7B25bwvmsfjS5r83sdtmzuF2FdccXGFZEh/j7eY8ertDpQ
JS1kb3dviYCJ7NuWW1Ef+XL6mAVCl5fn14Lqv29lAdUxJvn7dH7FLrcomBFrZlz8xuoJEJYsWimF
wqsxfzii5ilZeAZJnsUzVdyQjLGbh16rs0kvFFi7Tlg6bggI/Z+y4lHpwwIfBSoM65KA6BOrxsC+
z8Nt+PMpStqeCSTH+p28qxCEABtAhG28+4jbaDSXd73jrp+QLUVIXrCHwvTqZtnODJQBJEKfUJLZ
jKDFY9F7Rarm9s6EHYUIsti5afZHZUuM/UTLzQhiI20lma60onNqC+JB1jbxXsmYtMGoZm5kP7ua
Z7UEaQprFHhPAQ70U9dIaY/ebDtqXLzEIIyS5kue78PDWnk2s9Pek9SET032z4czzzNMTh1+JUZy
KiConOShQ3s3tLoZQkV2AcI3f9S4RDBjQlHBhgfBK4xEVtmH5V3RBc4nx2piqN4HBWE+ZwLLf0h3
SbaSUCQJK+9a5j/LpYyJF+P6hvkcLgEUTb4BvN1H1++MRiMtNqT7GxRI8COqGygow7wvH24A4O3x
YvCXPgQsN+Zqwhq4ZXXc/TxCI2LWokZNmJvxGcs12rM+SxF1QCzHhzmGMITmM//2ZIHyLOPqLo+c
8GbeIu6zZXqj6WCUB/O4r54D3Jd6iNaqA1Pu7LLGTU79CReL49eYwSI6xH0yZuLvfCrHao6F+1IZ
3sTku/GDd5/l5UbJgV2UXL0nE7LJpM30/IN7GL/vuHF3MpmMlCm0lY+bUGcmkxJaB/89sfgAox8H
iq+44P3dpiz62CAAYbyz+a3LmibnN5QizGZeLoEaKufXCbTWvF9MLKb/URz6k0l8kuYJlM80B4T5
YTrLWfi8+VvF1wKDb0McKLjTB1XcizP38e1+2SZFUzzHxCKtOyNQ4GBolY966zHvF8QTf1YjXO7l
ZKYXhCMHVfhgvnYIjH8NcZpCxBajCxXnLsLtc/e2RExKdOS7zyIlXYsn+TaFZ4AVstzRvwXGMM0t
Vt0p/cfGk0F3OJQqxDyYhDjaEDY+rixoENtT6pd9K0Vfyvvq/9qprhyH3nhIO8Aa7YHZKxlliiSG
Vduw5R1fMOp+2NgYpWuXkLkJ6BeRfx+inyxZULKyUUCorvYUcw2BXvxr4Jvv8PjLMUMSsGC/KRNN
CmMgi7B1svyWMbJrQMCRI1p6gl4dXSQ/PD93K8646VLvn5Vw2mem0Bbi/F9qXcf9Aajpw3YWOa6S
/CQ1TBHvggqEB4+woyjV3g/YbJKJoL/nydT99f8ZuzqbzJci+038Dh+8Qi149kvAkj4sWXHuTAIW
xI0nE9p/rj/hC1bQaINFM8kHJQNt58n9MIZats+P+ZuFDPtHGmf2OpIP5jiofu6IHgF4IBZzhJ66
BHdsXz49nQFWSfW0yBCBhktcAY0phBAFc55l/zjRETb2IaFtKStuYytn5vJOecWUJ3z9Tul11ALF
lbs7frjsjHYZX3d+zOTfRqYf72DvvbH8YYHMcEQb/1RKtSc8t2QRC00Rc++cxVRqO9TVLK6c/Oi8
VVW7cav+ftjE87d3rKD844eBWxEOHiTLR8XkOptQu6COpCpo5kujExIafNz+uoi+8bJSX3BGS2xo
cLqoEYi5dwLf7bjq9+dBAEUHPzSGJ7MC9yjWp3Dv8kpD6rvTbJxlFfULGyZvgtIjxthnz7p0dvv0
Qtc8NOwJGZ5zqthgbg7Y6AL7I4JANsXE2/Ecv+ofk0qYolV83W0/rJdcAv8RVmfY8x82FtyTH+7x
Fn9dwYBDYfqNbnhqqBjWWHPEpFwb8s3UtS7h8jJnpC4t7EBO7qcMCWnKdsRVXYT77Pp++a4qdUxd
S2UoKDFnTkJWJtUvXJGSR8w1dchb4WPtlfWYyAGhP/hGGqte7T/IYRKdjoUhjnv4ghJ11ACS/UOU
mJZK7iEDgTHYlChrU31ctTJYqx8y5rPGJw23s4n8u6gMzGqYjhAV96QqPbJ96XPhivVShNCLoh98
M7miA6P0NHNpnHBi2vdAOjrGSulayVTMblsvgWE9uOf7HviMwrlLHIMm0SMWtCZcn8S2IJp4sKGz
o5GnWStLkY2R+D2/5HOfr2OiwbMj1liekXS02Wx8mvEq2zhNIncKL6v68wnQJ9iOGJP6dOcIRmqr
8XJXSILf/JmjaNhd4LOnNi7KNo5in8UGOgneKvsB4CZep9zQ8gohlUzbllwXm6OreZzxDzX0zN38
gaaZtxzvAfNu7hbpqtiR78oUno4rxQ+Z+4LTwy3IatMrj65dbnlIWX2Y8T6wtak4kSTUf130b7ei
0/muHh7QE0dgYL5t5hw8Ar8zUn8Tu9bypKV7SDIOHX6YNO4N0XvVC0skT3ORGsZGdsQFKrjNOChP
c6pLuxETyF+m+wL68aEQ9HcSXSHWl4yQ+gFnEN+NXdpiw0A4j/iZApfFd+dNx3Ej7fuRcbNUUIst
4aKibuC8wDGLYgYpmN9nLVAq5joHkiU77aesw8+B1clCcXf3tEfwY9zE3QxOn+Lm/exfKFX2Lpp8
LvUg2R6Fun+aUtMhVIP8T4AEIYueRJNpcI5e5ffjoZiBKbmjjn98Rlsl0tZjbd/9DyfWfiekhT7n
a8zrflUhTGnnnU37uoJJ50xX0yPirKV19jf4aNO3XQ/BLt+++uxdPfPqnXFkx6fj6PMwwWvR+Qxh
AyBHAVK+oW7H4DMyma777IWWuaWKbN0HUnQ6Nw/70tvDlep6BPVoitTyjinYKaxPVIS3qDkiD65Z
A8DvNM9cy6uZBFnjAcZKgPRP2kLGWyQ6SobE9v2NnjD2L/3Hh2n49Cnvzk/qMvXTm2lAgoSYvL0D
YcFNdSy1GZxWyNDQ8jlnMrhPs/2lIGDcBGNC6aPj5SmOP4oWEcH7dtyGfKezf7+Jhl9AXqWBv+rd
bbYJVhYTvf7ALnYv7tUWZERI2i6UPvd7CozYIbEYYg3m7hs4UhBHXbKKLfdV8OewJ+vW9sslCnOg
erOHkj+5L8L5EFyZsEdpIGoxMoobOcy9RzEgAcRZbgS82273SfzzLSUNVQIo+ADm5Lp3f9lMdt/L
XZc0LoNKkuAX0BMacq2pNBKdHkWkz0l8Y7LoddTehXhK31/jDVXS1YyQSJ/esJZpu0c9fINJTuan
bX8IMIcdK1WuCx4YnCMywlZYiSq0XFhwbEGN/CuX9REREE23/NdtXbrJ6pVGzA2Eg6mep5ycbf8R
oYO/pe9n/AWWHx/04GhjBODaVrjHgxnbcm7C1YD1wdh0hGcgLhdxx+NVmNqshVHfOUHi7NpHsaDj
62F6OHSiIdbI9GzA0m0OWhjU0DRqex+MYnGh5+lpPvEo2hizOA8AEIqFkqKfpIY2xsTOgFGB4r2z
VoJIMSBA/AXIQxm45dZPJBFoPdxvFjcOk5r/fcYKAjzcYyFvh71pRdCo8fSlhyQy3QZDbRn7i2AX
CA/MDM6F+3T4Pc3Vez76MpZVPsTTxl/P1m1QSLhjTXTcRw12t/LI+8Hn8hgRFNC+CLOTvh9iR/3o
3lYf93OEELhbc5wIqI8QAUqOVzw8jFAtQjVnSQIFerkHg/7hC8mSd/tGbXkpjBtkYLIjrioo6g14
kNP+lShD1zJ9FIlUq3z+gHO1vuJDnyXVmcwVQs+iqOnSdhGKtyIUM83pK2I/xirNSR50iiMtfPUI
hYNsCK+6nJE3Cre9OD+Dhn55/sU4BOe/+Qqd+cUIjAux2n7klE24OuTdDepoWMV21et9YqlL8GWi
4S5cP4Pdkq4MR7/dcuupUp2eMAUPpFKYac9FFNtzr+UUj75b75QkkEYWtr9CDw0rXZUp9rfabjh5
d3sMLkDgI5GRl+WK4nlNsII0+40p1GWcHMsaZtiC6YKpwNskAAylJMjlLiTg88oQ/PYwAQM8oRRX
O2a1aH5ozvISfesQWDQTLdxiebSRk+3cByCjBP6uB3LVW0TsqiFer8B5i3XANO+yYwCnPpJ0R/rL
VaOe32QLmsciYhwQNJIPgQdG0rrM2PkNGjDxIboB4AehC+vD8Qcr02GHp4ZAwGQqD5KOzdY8RC/O
+HIzlxNzr3carOhkuOroJFiZtUY8RqQWCmwKiFQq+YigaLWVzEhJJ1wcgeCMqe2hBZshXuQ4fPRk
k+dWs5+GK+z0mWxDTjWbMk+HRrywxsMFpnj54R5e3uChdptPzAG03SesFe9smMw1S4hJ8QEuvMJ0
WPF2gwWhrQVo9R0rUpYQ6mkPayKnJ6FoSxxGSIpWKgmRnfvMDnrR1I2QUfhuJ6sp+Qi+sMJjrDRS
Q/nZSkmCRsKqNTv5QNETGbXp+wbWNwaUSdVFkgMT/yBkscMZdCfoTxDju8dn1hQR14CILzrysTJw
VlMG3AP/QPcAual5+l2ovix+6wIxh5uz8u0rTmS2O3q4KVn1KY/CEcVhJwrK+etqFFw48tKw+AyM
iKEOCImGTrxa3vAB+I+zVAv8vGhz6pUHe8ysBxQ3SDjxHJSHJRA4zhogPHAVwbvpvj7gzr1dI+1L
OLj4+Jvy6U0nwEqNtwD/5iMzKlj1uyqPOGo/oxX+/1T/Hv/pYuDPu/x4yI2DJ2sBYyFH6qtgcCLc
3rYXeWd/eF2RFp5Gm8m0Ay7ITzFgZFooWzFbIaAPG9YLZoqOGVT/rPnd1QeZlb/vdbnES0TmvNd1
yoOLZbfZFoYCdCteddLrUMGCw6vQwpIptfFFjLOn9OQ5ifuRMYpVBHUYNSunYCrQzSxLXtBVk2RF
QKlRLsC1Bd1Blxx1MlRhx+NCEqXvcsMMmyAD40N2r24RjKTx9mgkSfvnm8jBQ8jL5QGR5qkPQctl
z4NjLN6+ww2OwhkbT8t9P32dcduhmbEestw1WX7p66h08UzLn6zEbQoRamsI+y5qfZsqJlrdsTFn
Q8ToMFzPma7xrwxKzcuHNkI49tWPWBc84tXaezS91Tp40JzAwmbndxHUh0eHGMgOiyD1mfYX1rv+
h/hD3W5ZKNS0Nhlxv6RY/6X9sneOOb21Xurgzgdn0E3mDER59j+7UpgmakC0DqvFnu7klj3VKdO/
UNZbf5Sf/dct/CbfeBNq2Jq+uAVifUcQOYkvens5GR2jjx9w+qWwrPv9fXRuY6Mob45a9whs9hQZ
qlrOMOfYfwRg2TWpshRimrsvcUSm7zbi3a4ZpCwEvcuEThBi6wtNpr1AIbP/S/aY8cfP0dYc1dZ0
1XG039Qvn/Zh+lo3b3WQD18+iHcfHCi8BNMkANCPlxyAhZ3Ri1wmNT0MoGp4dPXOxdwbT7dem8Xr
f/499PQPuhidRM3/e0O/PdjD7fs9aeZHHaT5/Fn0vyAREDlDnpqbUDd+aEjRERsu/v2y1p8vayF3
VB3T1q3fBCHNU1GP95emDijYJWI+UWEB4tPbj5+gppzZeH1YO4olu7mPUeq01w4570vw8vu/hJ3Z
kqNKlkW/SGbMwyszmsfQ8CKTYkBoQoCEgK/v5dH1kKkbllHXuqurOjNEIHA/fs7eazvzqR/iEf1q
eqYg8k68ZPmmDdn0BGbH/cX5qP1X6iVjE1VwrEqaokvyyzC8sLaHrKr5yjwqNZyEeUvHiVbdiLaQ
aIXw9E2nTIZOrr/0l6XXV7trNIycXbvklWO1IurBJybanUz+fRNVITL7243y15W9ulHup4tN1CXf
HQ8R4h0YGqKvV+64mSVyJsjUPD9UplB4d9t38ogXSoS1WHiBiDH+5WL+64XgYmyb9D5blg38dH9r
Bg5Seri1na34Rqne6AwHT9owNJqhGrnT05mZENMXFjl0LlQPrpt4dkydsv8gVjqCO+7C0f9l5dJ/
uEOqKUuKpZv8OzGKf19UVlzzWqu4qNynSKUAeLiYEXbYIsKChhJGCH1WQqgXkv7bCu3ZFzYIm1Qk
H4QnB2iGFGrCQVkh/4Gwgo4D1MXGFcds5qOdZv2MkwrLeka/Amy7suX0dP/cYj6KVIgCzJ+Gv7w4
yg8LiGpatirzD/Zp6cVycrzll4eClXEBPMdh9LTHtuGW3RpVwv/mWCX9jfYaJexCz1AzYmSCTY9A
HAF81sn8/TV19ge1yF+X9KKFzKrbpcxTLslGe35fdob5gjOXR72F+SetYo1hLE3lwOjlQAuTCK8h
MVb6r3ac/74Nf12GWHL+2KWu6qGq7BuXcQ9GTRLde9fWU2jdbXsukKO7+kto5U9LuYqD3NTIIrYV
XX554OtDkhZlqUiLFeJ5tHY1fZhYdvLpleknQcqYOaPOMl/UtOR4/PFvhCmyjDeJAhVRvcxSD5+w
Vy/uFkbYQFEWFA75stn2zF8ycb/fvZeFQlPF4qXZCs/NN6zgj1tzLJL7SSmsdgEuAR0LVSUuocuE
XXM6dd5DPxnfnJzo+rtL2WZMOfD/sjj8sIZqmqbrliarrPbWyxp6vGZN1THqdrHajDJ3T5FK+AEj
lz3/qXbex5Ag/Qol3TikmVIwZnMSLxkBCIoJAP/3tSg/rAl/XsvrzbDMQi5zm2uhcMsdRk0YJSDn
AwBwEJWIjy/Q4wBTjxM23X9/+E9L9l8f/vL65lklNZdj2y7evMGGV4Pj8Z7WehY6YKfDpeNTzNJi
5LDhdlvs3zQMfrkCsaG/Pgt/fBX2y9tqnqr7UVebFt+8PpMQsXJYZxeraRxa8R2A57uNtkL3YTj6
78KO2/o0IJBfcQDzMZ87SGJsAuWIQHH+fWnaD2vbXzfn5Q2+yIndyTQuTZ7JI+IxcaWx3TKcmb5r
zvnNHmgjzXl/F/WBGOQRL+VfIhQYjAQZVQwLlJOitYpzkN13xuy0n0eH8Jcb+FM1/NdVvuwph8td
T64pV/lGr1Zhp4Ugzsi57ZHNgCIi9Lv0zE9BERaEPonjDXsHB/2O98v2/+ODrPMvVVcl9jj1pZZ8
6FZmXGu9WRQkWnkDBhIyMmbmH2G4Xj+9B9EcX5MP65dH+NePfakYLxf7fx/bC8Szy2In9CyoSPv9
PqFQHGLoiqBSpI3z7+dD/t6uX59dPMRYVzHhIk58WUa2WZs9qwKr/qFfC45dvrOZ45pU+TVTPwPQ
NAPvbmLgwqoh4xQkWI9AYtGjuxfxTZ+ClSaxnf9bwjMF8Mt5fumrOyd9PwMHzkQXATWBinGDk0JC
Rq+PPHUEvAWxCJqp9+2AeKdWqKsUEsQqRFg3NE9VXI2OI4xTxLZeR2DL1vKUWkfEwoxKhgz2hSHb
luNbRM4C4RB6j63CWF8+4RAb8VFAAg/L5gHLxtEHpQfFiF4zUXabh2BM3nC39e1JhVjpdorvO+az
W0cGqBc2fRW4zyodJ3NltKy/WhjJB1ft0v31b2GNtOijBkuoReeJPAA7tARmi9X4EJVU1qsmuPSl
mTmwJxoK+6mK/j11yNEKHqN28ZgRMlEjGU6MEBWuJywvVBg53ZKEQpaiW/jKMcjsCrfgyUaY98t3
rf1QTmp/fNX6y+6aXMq7drS0htagFAobrQ06gpJWXhKHRWQxMbroCUiZY+LoZegKmUsA8v+Up+G4
z4CtRo5xY0nA+uRIaXAZFeFtU4WLLyR+nvCs/HJC/UkzywWTXW3KsmlZ6strkdwzw2gaqVlkulPV
gG6dG913cr1m1iIrnAOEHoKSjehCl4lHEuI0o4bNHTepMshIvXlOyP8yicRDN+uB/qdZxTAHayiJ
qgKZe3eYG1vr4ywjoigZgB4/0Q5BftRVRp2NNnoE26gdpq4hO1t7wOj5XjjNuzph3Fp8MfSocZi8
2Y2rvSsrOFZopH95O1Xx9v39dirU/5oN78jWONq9vJ3N3dpWVZNSx4zS3eONIEq2sZuX3wJEO/IJ
QcVmUKPpuKJpExvOFnC0kAJ23O/J9XgbOOizVReq2O7m+A5+hjK83d07Q/Pm87QR49bxmeMhA65p
cB0JXRNEfQ8f5ecNKaHj93mW+Ztdukr02/DTfU1oUPpgHDn3399uzq4eMkhxJ/ieZ4wWk9HsTLCO
Sjc9Ra+po4RNZrcBDWE6wTPRjj7WBPbRqXXpLjIo6jNv1j4pq7ud+RN548kjNewyuxLTe/hFhv3f
u6lKYomTWN9NVX59AdJOfqu3z0JegArMyHL0dFK0kIBNGi//bUv778bLZxmWrZuyqcngmf4unS/S
/a5JNwuWDjOFkbIDRCHZ7vyx0ZehL7s3y3vOL2sSysfdncvdQcsc/3KwkWWxu//9+HARpm4ptqyw
9L9yWAqtc2q3+ZbAe+f+Trj0CmAi2YRCPzunUr18oiTInSLzplkYBKazkhPfpD3uCXkPA1xMDg4C
vHksDpr0DyySVxin99F2ln13SO6ZQ893BxuHwTbt3nr6TidStBAhTtEFjD4+Vj3c7R6a7Zv39kFz
+uB3rwkFWRkPF3kQRXT+EONxXXT1lJChRcebySeHv2r9cnL9oevw990Q6+MfJbuWHDrG48bdwKtN
lNxq0FxYAlHHtABPHYTXBB+8ocPYq/vv2TUZPPH7BUGsqH66+ttjfmw8YfIsWAQfY2bncGKiLhO9
r18r6p+/OVuhP2fr/z36t6patc3JFt/cKh2ik4+aRfw5799yd+12FzMMpR8fvzwv6n9Pndwgm/+h
6UD1Y4pn+o8bJN1qu0yfEISsjfpOSNzzLcXSknWPeqhn3Sfi/2lHQeXiXK4jIKzGsweb+tGvhtks
bb3MmJi5Z0i+fejLd1fCygMoUOERg5H6G3zmh6pfXKtB2cj/sgzrpea+VfeTdrBqmTYE3S4UR3vR
sOwh72OEP+XcAXbSW4vDB0uf4s1YvExmRXedbnAR/HudVk1RF76+aIqsKlBMTJ127sujlUr3q3m8
35TFmzyqGAJtBnix5o9pMBdN79tow8uF0r8JvUEwCojkGZnvInxRTLE25RQjhdY4RDSB9kXwf9Rc
HCH0xdp3a7IazdMu5XhQOvvHruNswKOiyKrmomMmH3hym90GixulBnFmnbq3MW69wCaUxz0/InZ3
CspcCKOqmQbOb1CR0RTHIhyWAFvQnL252Aa2TyduQBuI5d/cQxvBCc9wRCqdaowEjApBqIJTVmra
JKxnD/7ucTSfdmjSyBTIMkaWYK4vv8FNAe+SgFLxNdz8cAmoE3FX5axLO4SnaTP5d2F0ujmbh79u
gibwFbo8C1EDgbRsCaTia0vH6GzEcEwKhgikz8MtmsT+0BDjB8C3deko/D7xoXWGi2oz9JcFMyv2
qyt/cOFeGSy55bh7mqMQQbog5hlMLpjdLzAEhEMZ1GZ3yDhKGKu6140bLapput7hBfuaVXhPBjMQ
OFySnmI/cO4us79eHQwmTMfrz1uIJuZO0SakAJFnuZHrdrcr1508UFliASHDwu1d8VkUYfcxGj77
XdVfsEZ+PZaJN7sEJIyLwRcmW6efxmM2BG4Bk1puwOIZI4QQ8zNtL/VwXCRklx3dK6NLlkiKafe5
W73l4hMOIUMRBkUf5GW+MQX9UpbiJ8zQE1VTDty/1GM/vnMKBZnYPXXZNl/eufzWsRXp+ZQXNp08
h5kB6mpUmWhGEckgQS0HHPk5dDMnqnIKYpZJhsOM+t12/VuLTBav1Osrp6mGIRmqqYmG5N+LVSWf
y/Rm6dLiyVBSp3Z5PiekAUkf5G+4ty4mC7QM3cedFG7x1v/yxn/Xnv/5eI1yQlE1S9fMl/29bDvp
UzmY0gKoiOk9DwPGDsyueHVP06x1D4cQh0l190/DislKN8PUCDCkWEs71MF5GNtBcpgcmh7KJI5J
hP1GloV/90nDvpjd1oc1vJVFwZNH05vVACkgw+qPk689XaJF2Juvx8CM7ql/JJMsrhFcufU+5TvQ
nIYmce4EHUTmIQnQNFyJ1FpceMnhrTKv/ag+jh4/p0C1iGoDFQuKv9i23e089dPPi87h7xKWmHD3
JnEp9J2TLt2cQD4PoGGAv0Buun26NzQ6aKRTv+Mbmtd82suj9wkJATWXjAfvQJ3oL5MQLfWEyDe/
UiOyTDRH3dd7Uwt1MjMje2Dxaq0Nks3o+hKet3H9y5zloflgSmoENllZ9RvyeAw2Y0NlXXiwo3BM
/bgJJ35CEgyNYhD03nZ2HrY73K6QwseqX/YlGaGoFDz6j9jCNcr8EgMZKDrnOn14zRhlG9p80wVz
cCR/VrSotGhShfZXE0P2cfolf7mch13rPVkR69C454iXHRPog/Ty8i2d4oML6TIim+K4uWn2xDGL
+QSUTUzg2j5bl0Ib5Xx9FYvtyYUIEJ27eK6eDn9M6aG3i2AEPiJlYCNxwWriPW8+A0jY4SiGspFF
7w4ahtpdNPPLSNnLi864GFxNuGMHfs7j4CBDaNfPyaHwrIn8zo774D0w+pSSWV8XTG79PhKUeX71
b2Y4rHf9E9kFpQvGywkrRb68LxhyHp3zADgMmacls94NeibhHT5DLbP87XOUR3fTb2f/foHkH8ZV
qsTpTuFfskk1/vICWaeC171l/MhiycL29qEjRBhQfbrY0nobpi6r0Qi6C742dzQa9LxrOJkw/608
lOaCDjiaHwI0rUJywVgZFHA4kunCsikGSKZElI9Yk8RASYjoY8A6SG2zwRSXj39xp50hyerzMW6H
ccpBVyg1l+w1Qqg63M04lEezBcKNLt/oBci6xM7wWF4hOUiRghNqi0oN/IozFN3FxWzSexNHnWi4
Xh/5r1CCLSSHg/HZ/WB7IJbS+a1V9dMBwzAlRVd0KkTZfrl/jZEfr5pWSYtkd1jrznHRGZ0mt6j6
UJdoqbMaZ/J2XcXbD4kE26HNKXaYwdKZPvhdd1pO42K7+/d3+tOK/OcVvZSPllJJen5mqkfGFQGZ
nK0JD8DH8cva+9Mp7s+Peam1zOf52aYlHyMAQaDc5Wnt8uudF78dGGTRdnxd402eTlsBJSsb2sst
lupt59RorPHWBNHVndpmUSzbKdlAZtgBFEiYxpRAkuSXpq36fRB9/WCLz7Vtfrr4ev/e2zJLfd5S
ie+2tmlxeC2NFsLKIeiOjuvrHG1iFeN8QFqfdLGqIV5SZ0RJMkFj0IbKzO2QlbFAwOmcUJchtBtf
ZVJ0b4Oye8L1Pj6PTk0ofV5jNWba2+k1A+vN6MLdW9C4O/aLsbm3Kl9FPITEf2d6rHA3EsPP43au
aM6DMZwVJELnmkLSOIXKTqHtR+G9KD8TIA17oJrksfHiygEYbXRDaCpn1GtpLx8cts4ZjeuAJsWd
CWG+yd60zLeBHr3DcYjM1jEqSgprO7b5xbFkH5x63pIi2UJkSt6aId/4A8v5LJ202igFb0kkH3jR
eaY5FtJTYGFgGAY10l1yemRXRa93i1I1qEuPYCT6hC2C+44rWT7mFWLQLnHBjZvkpMN3QD8SPzF4
flrnmJr5nHcT0ykgA9SDxHRL1L/UaBcHeCm48HTRgb0+sgj6GXQ+ITBemRx6x0eQs/jg7dl6hRZ2
PiXU39vugxwfcn5vgwdbzc19UJlXGE7f82v/Ui07RAonfslbcx126pGZ+VyVxlp0vfokn8xLesIf
DWqQ0XWarEr6PrSqZOeMGw4UGQf5niwLfWMyMj9zUoZBkSUueUUSudNoWkjpjA5RZ2GHxzp6VoGO
OvHI6TdUliiAM8VDn4w+po5tzbsrPa15Pxx7qsgCM1GJY50QADsU+oZLbM9T2XUxiBqrM8lew+MG
DDh0iiwuNvROpb02Td9TtIJOC7mqcpIvwLgxujScPijYUJOD+IFxjpgvoPpuNeewA6bKb5Ik6/OT
xbV4O2ABIFzKS2IiM3EjL5/gAwivg19x9muAWYvmGjN/tLTweqSVKnmHqQrj8tZNIN3dfNScygn6
uXAxbzl0gQpABHSi1Fh04b1fYcovOHvQhIKSZ2w0ptFuM034//e3BM7wSvx7XVR+Oh1aiqwxXRb/
ssS5+49z9elpPh51nkkc5p/uIAiwbwV7pGNTZ9rvd8mncLsIgH/pQH1voP9ZRP741JcCubgn+f2q
XqQFx1F0rBjl2R3jsBF+N55kF/nYv3/PH2aiqvTn7ymaGn/8no+HJdNd+P5EIsZRlxIzT+SwGlxj
my1b+ElVbzTtL4XAX/HW7yqaSFRDst/9+velfCtI/vXLi6X9j0u5yQ87fepcympDWwvxRDwdc/ik
JcDcDdXxvz/u19/8ZW5kHw+nvC35hilgNiMMYKW/GZ3jYN86YdjfgcKlO4aXGmgGWIJ/f7j8UyXw
521/2S3s8/1wOz/4cGHuO+NvppTxF1eOtLPolxYRlH1u3H9urM5kjKOeZUOc//vG1o2WnozHtmVC
9vh6uoJIoIXllxUKrx0deL7pWxwEEEucGBYRD/v03WkjRKNveB2pUB1AOjneGGO87d9704A88U1O
Ywm7WsCUzacjvY8/Y3aOAPPSHJZeBonGmtzQRNPjgXLFP0SM2QuOmUOO0mvQdi4v+GyBf6lyqcmY
a7r9IZYmi8BBtgB3AaHnzZo1wLALSl8JBJaYIT4cS0ilAgw/uIQ53n9BXHIGcDScie/knv/1Rakt
fvpECOGF7tXrSfzFf3+BPxU0Nj1axeBtZRT38v2VqXKVkuzaLmBlP7ijMAijWpxjjr90QOWfGny2
ZZu2JRsKy9HLBEjtVFqpy5d28ezeYnnJ7plt3jmsDy74/U+/1Gk/fZos6RD4TUMFA/7dTvjjHXyk
z9Qwt4WCfMlgUjLeAGvypPfDTlkRlvDve/gDGV3968Ne1h4rtTPTTPgwpXGP88dVkEnJIcOUhFjx
2L8yXNu1GipjncJl2GysU4geqUYwcnS12YHI9N1D6hE0VXIuWh3frrvLjbgtsuocCfzh4nAYVGVA
oF2nnjfVsD35bGadeAsmEgDt2rz+8gv91Gz56xd6WcFqPa/t9lwqiyd0CnCE3RN4SrjBxAR0gGk8
cRN7BKNajW+8keqtRsq80/AbAY+8BJw9kcphzFodESCT+0JRQLTLL8/TD3NrbjpnDx0ZKwPzb/XB
H9/w1spa3a656VRw1xHud5uxrvEmQ/bKvce9q81Y4a33A9YmuuzkyQLrDmV81SNt+Os2+1O5/tfV
vCxN+h1Ja5pwxyyJmjTdG0j/qVhc0PPfwTGFwcH+uGCA+O9nTxbP1sua+NcHv0zpDlaVHo3rVdwG
xU0uPRqp2rrqJnPr7jy3iL1vn2b1270XW8o/PvT1XX7cNfleF7myOMdnOjFpkF48WgJKSNUlPwmj
u0CnfXgXmCg9wsUJPCT8zxhVhlPrTuOprW9Dxvn3nfhpgvDnndBfKh1Z2Z7lWuGBoO7q0G2PTclp
+watl0he3uOKKhjuaBGnu1twBgpKm2mzjbWxdhtkpUeYJ+FLh8I1AT0za1rle+LP/n2JP1UGsKVN
BfEipG7JelkDzyezvLaNLi+QIKSpu81CGmXG+Ml0eKO9H1uHSf2oU7u3he7RVGcm1W+Wv1yD+IzX
7+7Pa3i5TYd7eXnoGddAprSFKT0yS0wSADyJjwMp8VuB8NPz+efHKX/v2WbWPtXa5ONYRC7dR+kc
Fb8+IDUn/hfyHMQ1IzzX8S+/5A+bDRNJyTApCiGiv05Ak1yV68dWkhdH+IlmpGlDehGrZxJastvm
3vX+26/JwOWnl+LPz3xpQXSK20lvlExZpNexbDt8f/e5WgXwu+mwzcoqaI9DdVYV3s2CrqVtFO4F
WMhjiFHnsefgccJiob6nmLUI5+N0SNqDArjRjDsNQVXCY2CE+fLpPt5AkgHr8k5pt3xGl+j4cA+0
TXtbnIRbX47ZHdpPHqNmybkK3tzRP4oUPmLci48OinTSqE9sN58oYsvNeax75JARG/XouChK+hmQ
w0Zor6UJvMXL0HrTl4xsmicF9H0FfpfcNPl7bolc2tc35pSDuY7BrUekneJdjBUH6MOFMxssiYer
Q9rhrNgJ5JKgulOoqm5NHHEG8qRCaMVQ+Eov/wqDsY0eGLKvvaMddmZ3Y9/CNm/cQ3JxWhB8Vnie
P1KXEfKJyI3LedapA/xSci7Q7Pf3svFuUu9Q8RMnuRaqae+8xd9yFym2Nn3H+SUDftk5edJSh3Xn
02044c2cnXRvi/2bSXH9buOio2cENQD/mDYEis9RwmK0UBDtNclx5RHA+0aMhtXFdwOpIHfvqfPc
tA+nguVDxOmADZmhPnUf2fEVg6RdAlsJajqc9NLtRJi2EZI+/WIF5d5yDGar9A5qdDhwv5svfE5k
aioFBxbFF20WCDEM3ARMsgUsPjQ1V9fjcsrcBTfloM1x6KGT2oZopGxS6wY63273zKjMl5f2zTd9
g5bx0JH53W/RCYzv1WFRBruUIk+JpEN0VcnBQ0rcfaRRAZY229e09emTrMHSHAgSpOe4qJL+2Yiv
dsQzd4dF3D/zDoPuXdy1xfnEqG+Y4k7rKIG9Xbd513gOJDXQz3OrmZzl99waX9LJ6dlXz/0z2Q+p
Zz56RwASLSNHJVSIsQfNTrAvZOEGgcZ96zzOcXmgUSzx4JFeVXu6FRHAjueomSQt7SPwaCkZBl8N
Q30GEvmwfXQzwKU7g+g/rSt3vKKzUNtAOwyexvpGE+HggZPYdgg2m56vrsVzcPJMxB7wqcZ1//Dw
eV+LbPQsg6xZSIP86Z/fT4ihaPjTMaDp0cvPzvGjvHonNnGiqxWjV8rRtV2WlmfzmKPAstwGpOD5
W132gF5HX8xVcaA8kKVCAy8dM9jYDoozpGylnxzjMht3GO7RkXjaXkXPnmaQ+A/us0ukyK4hfijO
OLh0ordkz/t/wCoDcT1cXbIeI1p4F9+eON2Bftr5QBb+aU31eOuzAQZAxJh9jeTRuf8dRNVyDJpg
4mV4fyOtCzWcUDDhKT1w5FBHDHBJF5lgVUULsXkyTo8Kr3rHkQp6JDBweH/zd2qIC4BY4MGh952t
4CDNyU2qep+QYjGjofr9/AQh0uE4JlAp/GSnuLraoPBWuBlIPaMtDmnjXfqgA+5NWTZQ5HBmBKOw
prPmqLvrsHXndb+OFfT6Am52nKEJml6X08Shly6a870akrjz/zAJKxyoHqJBljzn4H0S6CMICPP5
ZrA5zLVwY9APpoMTXNcEkhRbR2p9QTthoM1PjTkqLlMxpoVAEiNAs7rXzmhvB3OgFZ9bcuPD8XQ6
B+Y02nZJeHM2FDgagkJXnxHBQG/xQ3D3Tm+HObmWNnj9e3/DzArWrD8FiQPVJ+07NP8xuQDCgt5y
WJMREXNppjBuWmdEy+gTeisvEs4ZVIxejmGXhw6lzCaYy1FcCM6Dc5A4kB5Npsxm7eu1T5UHQRrn
UzI+TMuYQCKHbGtHG8NoAc8L4FFwXQJuWLag11T2Lq52ZdSgS/BcxHdV9Ui+ilvQUoTURQJ0kS6m
U1v2jwy9OLvOQAbl/FXWt8ETBOS+KsKc9EiIKY69VzveXgCmEk7IrpkBqz+guj7PTl1URsUabtY0
m57HZgJVUEfEFWvlicP3yriEPPtG+AQ+DxcUBceZ78c8sAg5ptav4gLhpM9ChDhqqLkSsSTk6xAX
7YkHs3ENwwPGK7+ztdDfRBoHn5zxXi021sDOY5a+AhdyGfHKts8eFMryzSZd2D1/iMENURBOy4Lu
nt/5PbgJfb6DsA1arEDHuS2Mzs62m4ObAIbjbN/2Uuqy5lall6qDAdsWX2Dq3+abos9zxnM4YvJi
Op542PXCO9DmnfL1U99wk/RQFoLGOarSKwN3jzVyu4aeJZAVrXOGY6bV9JWDor/pwbp09Yd49/BO
fROOmL1mIaCQp+hJ4D/YX2flAhhUdKM7kXfAQHdWuaOhkRQrP813/qagYNZB+/4kLdjp6P0sir7c
4XW4kzxUAlt/QqNhcAZQiqAWg2l/gt6p/cQL+tGEb23AxvTGDndgqUKmwcjWi4se9hi9AL/kB/Gm
5luwE/56KqBHubs5WlE2tJ1sutfcK0B1p0LoirSEu9lPG1hnBgnFnjre+p05CIHtNeoos2TkzrrP
OSoGL/Lwn8vckKez9T+6OHG8Y292c59Y/idvnWiACpf6jUJYbKv6yjg7ki8DgMCsKZienk7sdMOQ
jZiHL/oIM2iVOPAHh/FpKNa7M0hX3iu4yOCvV0Fw6c7zxRksNGvY8QirDhIZGDqew/IL2AB/1nLL
nsWv7n8Y/p0eDQ5lBux816YjP9xC8TbPHaqXoXCJxfTiuU1xQM+N96hwVudYaejp4OVl/hUPeEob
tzOCtjwPyIKsevxpU7BdoD7iykP3CCBxLBFwsI0+t3EcM/AG5MZ6C8NIOOPi8XEJBwtKYLzPDdKJ
SNyhAutwtpTcpxRTffA6YaaWu9+fhTea96XucygrGbpJcXmO+HqU8PiRcqaZNv6xck9JgMyHLRFR
tHu5jdlKd1x+43or6hpeC7HpkUE3t0Q6jERZgiPJh5WAG/aTkmqWj04I4m+Die1NWI0H+bQg8JNb
O5B5aw7u4I7skPyO+K3sCurUByfCvRTdhct+MvkQ9xKElt4Aq2pZ6sjKYZcw549yeNVI/44AEmDl
93CpVz6tWlEyuQnc1NEsQrHcjie4UmFZt/6u8yUCw4W7gqmP8OJ/fKgO1HyxpZmycM+J+okpiXhc
joqIyhGUAhCnPa/s9iZY0qUQHV7bF6IlgZ5iqdg8w7nQ3WudCAj4Un8QyoGdgvYBIbOAgiA7AVkS
0V8QjZ7dCRRW3osBaquUBdeY8JwFeThH8zA/AALUFnvF3WQ7bPoFv7kWnvvV+5vqkMzZI2YcCtiH
+dG5BvAaQm4u0lqUP4z3GhIezq6gtFEQ0AMsCF7nkWZ92IxO0Yiae85VTNMoId2J9au33XkgDdnw
1GDArrjiYZZweNgoZ30oCgmZ47y9EeZ1AlKhgCn8SXoSYbnFqqc/4hqFgyvmY10O0AWrMrJEd6Xp
Tmf2vWbYK1Cd7vw0QW21P4jeqx4gS443/IZn7zrD4ikcgnOBq4HIhAJkwJqB/MSRt92Byv6vuLh5
kQEfZsqRu1n3xM6EuhO3TsC+hYAEUSjHptHoHuOTH8AqG29WnV4PM3cW9Z5dmgfoUbbhRqgl9/MO
myISN9zwC0wL3BAW7kG+6zjsTamTTBBaLKGzVne+WMk3oEXlvD8grOYcuzMSZwWOj5Moi/Fov9G6
q9593UMR8W1sO8LG6AtCiD5a5W8b4wsCh8Snf7PmqGOE4EQszudg3wyFRZm3ORaczXbYWYTwtjAA
w3uJqP4E7fAKrIStbS+oxV4zsdwea7ALum6gLUZkAHJKoRI0UPHAgxWlDVw7fP8ZCD/nIlZWknNT
l44fQDojLITijie7u8+7Zc2GVjrblGpzI6DLOZ0NH8Vt9maEKPbSaCPPZaehnFqpHs0QL6MGm3ND
XAIJ0F5PUR8cdksl/tx6c55dR+tSV5OxWcSbapb65p7964H07uplVB64JY4pO2GGtviQemSCQcoL
zwiLRsFGs3gwRleTfLB82nqsjEAqBzxEjauCPWBdK9Uw71YW35E3Yiel1noM6Bha36wn2LfeY6D5
x6urahCASCOzYdDdnaOOUGkuoF/oK7gFNFBWKmJENmR3dA7mxa1bR+kkhmMt3vVkShUQGyIM9tt4
H6jefHpfToXLKPBEzcbMcczTyJvOCbCO+AHenF2MEo9BQoX+gyx3BBzTzwskEtec8mAHl2gAVJDt
F6HyQKCaR3G7pd68ZhE2HR3whIfMil1/ILFL126ukzICN7TXGDyvxP4x14V8hr8hpTnmPit/ig+A
fbOe89+mkwy+CF8I//hzIHIIInlBnA3PnBI23yFZ3EHCiohdOwSqFVxvXe7KYCWFDJkSyl9tnXzy
JuTiTXhSs3O02NNoB9D01KjRLkIZKgSdAhtJCg3mzmtUkFTDMgdOjtNOEhRRxpM/rU03FOS6KflR
3w8u17ExubNayKTY24zEW4R+HwCTs9SclMQ3oz/mLiV+6j/CPUzH1SrZiSCudIotj1CCI8Fw81uP
tSEWwECyT2dbEuugSaOmsSBvDDsUqPB5JdV5NxcwH8bN6BP4pgPCFZyq1h0IlvR2MaAuwUMAqnFF
vbcabNStE1B5mqbg9gafifj1Wlz3LD+g8/weG4pJI5pC3SHbALg/m/32k3V6HjNR5y2dJw8oxtE2
BU9orKfTqkc09x7sHwVzi/Gjy1bNrePgI3aUposOaKBRGmcLY92RfNr4JcWj7lj7dnCO6DcTeloq
3nM7An5MSSpy3Sl7g2pKIegnEL0nql84iuIUu9McK0LhZfH6WHvMj3atK3+ll8By1ln/QKq7u7Xp
mR6nt+HlQwvyi9tP7cUd5UHRxmCwIM11ArUZadpULwI9tC9+cRtbDBsC+h788SHYqW5heEq/Ijrm
4uxsIqSc7i2B1cQfEEWOe2V052iVMywZbJ3PsCb9OhueLRhaX6XqtrpzoI1td2/kMp395sPmBNxT
S+B+MmQO4jH0AMtRR1D1efI4ZXmLs+E9R2iRyF/3AbBtHQR1zuI+ockoOdvekO0bIZpDEyD3woq7
g6gJOQBN+1OcEIFlDZ1j2dcH4fPhy+TT2B9anJn+cxs9UQ3emMRxJjJRPKjLJAvSp5v0i+wNMuO4
6Bl3r4qemKVoO9sAQOPUtfOgghdtoV8R/RYZLuRzTMICaEDHLJxhzpsxt5x2J8S6Ix9ynczh8EyI
JRl9lSc31InmWYwLcxAPe17NAXgHzj0e7FTgpr3VaAAkFTxbdOJaiK0cs7FOWEdRpRA+xPt9H58g
asXI4hLn40z+F+ljTPQmZVef8RpwzBEDXGGPOHpUpFxVS1OCX8MkdUyNnoQyHFgecEdt0/HtMbYY
DLo3wKygmpcFHTo+43N6FSmLGaJLXjmuRmCj0TREn4n/zWnjEL0VRauW9RP/eHLtK6xMpRp8HzRg
HtfOJxCQmiWGg7mICYh5N7MwR9pW0U7hevLFzYK2jG9raS/payww0cVVzPFa53TF48joy6FRVXGn
EMdXFOkclY6uMSU1in/XlLjToxU2QqwsgCscuCCd8gPDOUWyseaeIibDjYO0iFqRsuLYYw8Y4tjv
+OLa9vBjBaQY3M3JUxXWQ0C37CgI7fjDi9rRWd3WscgCgE53HhHCBzJvgASPuiB3R8YOXM1IJhw8
2WBmh55j7xOtV2CqeIxq7G+dtxRriGQ6FFD6+zN8MC9+Rh3ao4vyMYLkmqGYXSVze3gdsTfpsmtQ
6aF+5WK12BhdhznC9bOXT9it1Pf2owIIfvKPRDYxO17fPfoQNNZqyIzkbCK1V8bHqse55rxFugKG
f1ST+MounWTijCzt+J6eixYz7D49dOm4XUfKOVZhRh4iFSFR0r3NHlhW2aoVj+YdPeYn8UHMc6V5
RiJsszRZadZqz9RDfk4B2s49z7NJC+SbWvz5hkyXuZFFxlVtBtnndVRODQ7mq+dOaxf0txR9jhxL
oYpCBNyZlv9H0nntNo4uQfiJCDCHWzErJ8uybwjZY5EixUwx6OnPxz1YYLE74xnLDP13V1VXVR5a
phrdjOYg5MVkRAZxJKjxXx8vKq75O8QCtd7AHma3pLcT9U9hFLpFmBhlvvr2a2Ld9gMJbCumxPS9
jZbjQtfdJL5B10xbmp5+PmWmD65pJTgJTtKR9/Ar5lq/PIJ1y3/T1/hD6Z2EUHmBjqwUthYchqsi
XbQDO4TSrzixMVCRN0iP4HG41aM/HEss+fZd7U7PFfxr/NfK3ghIQOP/O6h0ng+il/ZAitlq0Jyn
ZPNFYmlzqTNrft77vyFbCXhPLuNnWClO0zolAVFrU/yuTZzhABqoN8/E7zTUXY5lBu+S5jo9SsIm
K4j6aw7T65igD5K8vg2j56fKFIe4S0yAHB/2Y8Q8UhxQrWh/2ktbtGLYKyQKmEGckwyDL2HeMSXz
U/SPY4JEexozXgSO9oKYBAOG4yABmIygnZHgCQ8E2TqLEGrCCXTKb022HnmNVOaud/rRI+/qTUek
ZHfcwG49ZUGaIzDkj734xbpkmuuuJlNPonduotwTTbDfvbaN2p9h+i7LfV/uXgCSJW7Gb2gH0AiF
jQ3By5A7v6bvOHeulRmK6uQ0neVpbNeZyKYnzZ0GRy0rL5m8IeZ2FV+ssbtxDGMrLWtA3Trye/W3
jD6HRllMRDP2pStORLzLIJ4WBARcAt50KXzjSeawC+cNzM6NiStqkbtv9Y3MHIJn1BeocnzLCKLV
FjrG1YnzQmhMKdl17JiY+2r/FheeSMHbpy/fTIOaKY0dkCEAyiflfJhcwyMQlTDH2GGEbGaH/il3
K4k31HnjclnB02BI2eGf5OIi+IR6Ts8xPX+5tBTo0IPYe0Vsq+KxZ/x4utnDV+54GGm3ZlzIqNJq
VGUv1sAaVxUXXOSnI66m97Eg46tyNEwPHw5ayozT9/Zq3DT+nNJddu2zfd7apUdH/u8R5rvq5eBC
GVL7WC3+I+xhRKN9ep6jF6lSDdxLtSiIqYUr+YCiTWbrNUDG6dCtQXKM6mu6W6fSfW5K5HHASXtx
O4A/0yZTU1/s18bkESV2MfJXkuvpWBTuf7Ud3UdMexEDLDoTZ0uICvisnwmeYMB+2cfDT2iW0Sa/
iX7l98SrE5kazRGcW+xc5YNxbchcvKVf7xXr02xN6y9iV53nSbMWCfvZk9uEyS84J7rSYx4wS7C7
8CdVPhODsCQ6baWLK+Nj6vzUkfEovHeJ+8L4gGUGYHgLZDbfDgBymjuHcSZ2d0VMS2F9fRR6yK7C
8Fjqhxj4GcPzpD9V0UIhnuVhqzwat8dFR57nA9IObqHQSDgJxFy0iFmWYtOQt7XFqJNWZaaz+A3W
DThDLLz+sRD7yEaH6SiWg/q7hvXSl3zqN5lHQXKdLupxcF+j/eSH50asW21hnREoRK6CRSU5Ud/x
wfh5fBerhI9LKALzjvP+Arx4zY7M2ncf5EsaUNq3rbWaEGR+K06qzWj+EfnJ9Aew1d5BJCtPA7gK
cKPFBJFFJ47m7azlgEqZdDv6p6zAUn9fiCtb+4W2FpiNeoiOAAGdEdaI0y9zPgUXiTJO/dij9Xht
2J7n0gIeLak85h+Ffj9RgliR9hQMIMEtexumN4q96kyP+lwxP46fYqh9IwCMN0ogKLapew15rVxg
jlPdFrGcAzDFTM9jch1GOjvGUFEnCwsMtadNwhmT3+wy9jM4ZmNwC5897PKe32YPUpbzJ8PNlrrT
qjCRnJXDX6bbWgB4x40xZxUulIHuRV/Gp3VkWaf0DURIHBHjmeqXLVXllJKj98UpuKIlyNzkzBqh
fjDv3CIAR0CfJ1mxR5EHC+o1tjHfrxTyKPTGk0AWn3uBrZhtnvmT7ijX577fTQwieEZlNogyLQgz
XmUSTGIX7FkIwKvpayF+pd5rC4PJIYrF81r5zY7T03mDphtykLBiRRdCave0B1+c3Ao1NaMNguc8
3T89JbIfxroDu6dS41s8ECApv744PyMvuZR/+oHDUVu3m/7H6jyeTAyodxN1ZvZF5G2rLuMhDzV0
3OWqw6mSUUvi6WFcTT26e5m7JSPz3bzkNUOZRfs6RwegWGiqYLLsFP8fR/l8YTFCUwJtCR3Mtx4W
UA2QeAKj1aqCFf0S2SP7enrTFqBQHpxhG38P2n5SFuBAxvFR3GhTIR1aavxB8qqv9mMUkY7U1w6K
+S8mWYzJmqWabJZZ84ilVzqO1uc7KUG7zWEQPab0pSosYKkxbERqp9gDnY9qV+qavUbpjQnwQhJ+
MG5QmUeYM2rHSlZpCHs62u0H5kL6QPLbeLZil5fKWIxgzXs+1GMWm3dotFyk68ZaJPVSDpiKf+IH
9svVDhC4Nt36oC9Vw862T0c+Y3CL0NMKuz3BGw8I2AwTJxCNVQ4jtiGgcMPmt7xv5tjG57Riiyux
BRkvhGql7+INs9cphQ8BXHt8ICN/vp0WgM42dtxN6SJirKvF7sSil/0EAfvu14wbOr6rHK0r2GuN
OMOqhkp60Y2Fc5NwqzgsmaKcfpkyfDFwpnTIr41+AejBj1Rp3cTndCKkpPvqnXZb+4Nmd8XMVZZ4
+abfMNOonuXDCJb4tsfrsBI5dVnahHpT7G7f0RiEKZcbsHI+Vi2btFai38yQhWbsEv411FWe0+c8
/DBAn0CfmfSTYPLbH2K/CqdfvT4gpvu7VLiaO7Jq9A/hhBToBR2/9vtsnfGzYiNz161oG8EKD4+M
Yd59ir8q+1D791bcI1BYU0zibb7KLhNTwEbzeFMbojdO8aZ7eFLlKtD3jHzbqfDeq5ygTkh7rHMr
IOPuE6X/xP1k4RRSQz9Cu6/pvQkaIvaoJjs8IW74xcQFlQTFvsbIgVcRUr81XF6GiHC8V+Xi9wv6
bfcZ++oLblO3o7oiRlIlj+epmcdSG24B+apv/uPi7xgNqA57ooYAmwpH9o1fedvOWZfQct3Loz0t
SM0pPe6rl35KKYoG6FqH/QSztBNK4oYr1+1kNLHAcewwsPy5e80m/bVf7cHkjPe+MD4U2dYUiOIX
r5X+J8/LA1QQFUJhK1Sfs6QBBIoWZMULJK3f5AQCBWiuQSPEyY2hQhEO0iIT/mkV1CwLwHZtGE49
LmvDHZVwICbXID4UXtu2vgcF080IwMF5YcrARk6ov9yq25KstBUl6AXxq8FSzGuYfFm/eof6uU59
0bq3KqJJBC1b9Y/xu7YICxmfm3dAZhQbdNZS6dwcmPio0R98P4VFd82Cl/tI6FHmh+z+4CsriCq2
qgJyofIPjR5rJ/6TAt5B+j+uAH989dg+uKc36eHSyoi36eUYn92cQv/LW0b/kC5iegZ4tMmJ9tIK
+qUSAM4KXkHU/dlhSB2ACCDv8iDywDCEokxxYyJc6Ev0iEg1umxZIClVoZtjjTE6oQBdZfmKFkSe
XJVfu9FdFuentBDv4+ATUq7YdGrlTZ3bUUahseW3h+3woWk+dYZZD0YVHBu1ybRt/7gxwk3f54eq
9d/GMqqOjRoWrV/UTkUAmhuTH9+jRFkCI0jyZRDWKYqQ78p+X9jQEz3pq4YQYhHCNVY8gdIMQcio
ce5vCaD1sZFPLTo0UkQqO/7IcZpBL4TIQ+VQDRrB4ZEWKCjIqWhjltXcBARUm/LIqNKgNYIvQ+Uw
uaa8Q4n00dYkzcIm1W/3ZUFEL9hLLVHQaDY4LZQwbVrFXBtY13kjA+kkLyIYUumrKQlSC/3fy8F4
pFvCfk0LGePjdokZUG+Gj3QpP/1qN/7ojnWIvmiCydLmVEOf04NuSEeFBlmAtkFOVMnrwWfvFGvg
Zs+I2IFQQD9UQSf5L38SCNAlTAdSIWQoVo7Pe/zRDiEDKqA9I0XFitM6hjEgmRRCi+dyvlStP2wp
t/bc4NsytkNrfgQ+Eq8CPVtR77SEBlUpcLdql6W1fYc8naTb8NK/XabRd/V/2bXuwKXzzkuizb2V
b/1ngg/QL5khE8qsKkiEL3GfnKwfSV7UB2yZE1YYYM+u3W9+iekJqUbYAa+4Yq/1L5XLDJnnqPec
ifbPi7r8Zpd3wc6rtGzQE+fXjPgokqnX9BcsStWfCXnTaijpm2jYdIBUKGe9dqusEjafCNFcaZ5e
+Fy26IPjnrVgPFvEzM/IyH6jxeJvHFxM8gimr+/ACmdUOSt9k2yig7J+QLhsAAi62eKJRFVPvyhX
RBD56g1wxZ3Ab15eA3WdRih+mUcgtFY18yzCJNymg47rdqhScuuBVN9HU7MjIUDQJFhnOnlOcarG
8DGe8o0R0W5qnOhgIoAdKA9ORu0rkfMq7eE7+cXCSQrMfSfaSvVJ+Ro/C2E1RyH43Sk9d8Oq7da4
G2iqzaCttLaZum/2eg4lWrpQvMR0aC5rYTScRDUgkCJu8sVdSFyjxfrPgTRWjzEHIhPNQSWroaBv
639AfQmO2kVucTD2uFOiQiSZ29qAZRUufw1fJsIpbp6CLV/Zalr25/4nfQdvmMKnGOrJ8YWDeLLg
STbzWy0EOnecn61xa5OWctYLZn9FwHSDuLwjrxf7qBx95V5UCB5/QaadCNegGwVVe3rYXQJTsvh1
TRiqKNJOW+y6xJv64DEEA5MEtY4N7caGOELnvUH+pMBzQx2tHhwydnVG9h1Kd0gG8eXo4XjoVor8
kWV+c+qoWlJYwODQd7xnyZu6fNzrJV8YXSRPPUqn0Rn85keZA6JJWZjVksAdqHgi5HAk9+KKxSfa
DNtHwSbZohHObNKxAYcZo+K8S877ueXdycwEWiCYlI4lt4D19015kNbasf1W6CB2Rc+AhW7rUx6a
hWbYzeA84GsWprCMW6R30OL+2B5jukXYT+sOTTKRFW+zIS6mvyPa5Z9nfkg49OgOJFvA9xLjURTV
IK8GvCt/N2JJHG5+uBP5uOGh48hQ/zB2MQn0MFaZvmA8RATGhn2M7xZTFMw9UA6Hle6mX7Q1hErh
CU1XjITnYKzTv/QczSDftKXStxdW5azBTjZgOum/4gzQjvg+3/3DcBhtjcckN2zA41yWiRmcmSo4
t5foKMkMKwugS5DV3LATxOGjm4MbtaG5oeCKDGcMJhf1Vq2TTXYjx+pQAGTaMa/nqfnNgD4DTrfK
67yO3fWwF2cNQ3fm6da/J1u6kp29NCBPaTE8EuoJVSQa2yZcbyIswTo9w9xFmrPQQ/VsbGmqkbwB
SobAMraxqdzhq189WCGlrSeXGrj34YmTr1hnsXfjcrQlskRmG01qgUXKxy+vRcRzR3oztwqDAOhN
xcv/XoSmhOq/fAOE82ISZHmUdilWT4OxfhG3mHyaivPQA7E8F4KLG5vlFO8fGiCBV4d5EaE47dGy
+RaQR2G4r+w5eqDfO197BKBj7C76bVieG8arLMhgCXAf0FcZSFDhgszw9gznTkMVeK2QbCCoEuWF
hikYiUGSvfyH0o4bg4BCWSw/mku5fh5Jz3arS7QjO052PmEAheJe+GmQHJ8Vk3uQf1npPI2QDiEG
QHcS6UGJU0QwE3W3HKttparzbCbcb90yrzc9EdvVtit8HSkkB3Bs+eN9BGCa5iHGYuNu364NyR+c
aFcmN4lSyxx5e0v+qF8FOqQXG8Vea23E1hXKfzGZ3I9QPtEBRYVd/TArRKIzImVkx9LaFBLg5hXw
9pG6Og4Pn/ro0R5OwqKh/LdoTrsXgbNOHR0tfflCkAuGlHg5EA2H/bF4nydx9n0HDGqG5Utb4t5W
pW7RB6MQ1DjSa/7rvZZUVheiKnidGt4XwLHz8LrG0+r9UtCzgBI6ynf0Ijw6BkglzUF15au+MlO7
Gu0kANh8rhV0LiYtww6d+Y+Q+lPIsmf7Lx69ZjtuGvBuHgKv2Ugby59+xbVeBuwwRA1BRe8PZnHm
bRpD2anqOWzQOCg3ETeb5MhlBb1rUPn9TcFT31cfiWGnRLp6fNmEt/u2xf1U8yrrlO3V9JYRGrKU
oM9kVKSOcNcAte7GRW0hoZzyrLJE/KmxZTbvq9d7banIfm/Z5snypYty5/5nD5ffirBXph47OFRY
fh9tFVrI347+MVsmWE4oZKmEpNzUgidDXj7CicemYyE3f49EDrmS5hmk0K4JiQHL1T74vESmwG9K
XvEKxXYrPNw2XY7WX8vKUYmTbf9tXuvEGS/SRqcr+GA3oqwdlT98H85zIAdt9UZ9MlaeNYmYE/N5
1XRQowcdbyjXXlv+dshWVDdDnMNaPh6ana8MfnnX2toR74Aez2E1kmSbBoDI7EMMy/Hlknw5fj10
IH90TeBl12ja6cVKn8JpAvnevz1ECzyFC+k8TS6p0bvo2M+Je+C6uheHPG7ymbEYZwzaSO+9A9sD
/XHY4hVKr+Ji/OHfgx9P3WxUTpmeM8UR5K9OrF2z2miJnWz5ReUNRbbI/7VPnu6jcSuYax5BGz6H
DzBUHuXXdKou4s7ct4SVi4krrwkEDwaIm6+e1t7w8y+qheXrn2lsm8HkAJ9knqA6TRyykTOpIc+f
KNndDBh9vxBeyp72RRPEda1U2LZ5jozQDINVT0sNwoxjJgpeamVbMqIC+Us27Uy/xkcOm2xVnEp5
la0ga7QuFF5LkTTy2DF52lAK7OiYtYg4aOVevb0KmYNlx51Xl7P+/h374IIJzU7pM5rMyD9iMYxl
WCofyLgQ0QVUs5UHP5YakE/6Phk76yqcRDK+5trwEQlXbS9R/5cVcJfixaf6MzfIZTp3r6Apz/IR
IBx8er6sUPCX5vg27eaAibWRMTwsnqg9g+efnocG2BFuEn427FWItVu9b3dMdjkgxOEBkoTYXF9E
iv0ga5ogPvabCE0Jex9QoVeOrH0rQtguWao3J7sz8ABPNsWfTPYMW1lT8OJ1iDMMMx2EjsBX08pS
XRTfurVlRkaI3raLAbP1fl0gk1OWonqOhh+6DoZDE+L3xjAj/c6YCIqXJOgAsyiOpXaO0Tr+B43M
em/HWGlHE+jQfyhLbN4e3Zr/U34HoHw6nUHeQBw99/nt2YQQ14nz2Eubt7kGvmYxHKOWaVWBKqZU
L9Tqbtp8y162Fr+eiY1WV+HZ+ptH/oHrsIjXKlKf20RPk59q6uLTlmOf/yi28D5jHmixjSPMcaBC
5cfmFVaHEZW6EehNmEVMkwfzx7hRryR5qQbtSgA3bbyZnHk66M1J6U7/5P5CJkhirsGvR/7i7qbv
zN8IE3zFrffchkG9PJGNirw+ITfp/XJ67F4e9nwQGk50NRHafsQ4z5iemWLdSehTNixNwevzk6jA
V8hr9dpdMrYmI2wu5zrYYSHwRTVJeKgIpRq/35d4H3eOciBSloU/Fg17n+TVKHbe0yw4wAS13VvT
sl7F5AZ8Vofq2F1KI+B4U//xHr7WYnZU6dBz12QoZZYuPnOdvEeqfO9KWD+8gSAFR1tDYlvRAjog
CucnwmT2KBxN2jcs6Jvi0vweBPdphuDT8ZHFAQ1EYJWz8ZD6ZfQnMH15mBO9jmiAsJIXjs9PfD2n
atPxPuWw9jlRfk3QI/Tq2nWC8efTLqJ9+t51jJ4nmtqqA50O8n4hfMepO+LEwHnzDgRtZZHhzXMs
ObNn0QmxB2OtkQa66urXB/AYxOOT/PGF/vaia6Wc63gviMFT9p8i1qLjnGAtoBBtVpV0U75VJJwv
r/+hW9IYnPbppR/DZ75KkrBiQQXt96nPA4pq+17T2eSa24YT6ypYe+AhYaIfunQoz0Bek6UBDWAx
MDv518jmB1cjNEjaWgvfPAAoTDA942K8GuCBXxqy0itqF/c2tAvPufthYwQkYGG+HHEMR9z8kKDh
UCvZRuM/DoJ5TsrwyX4SKFO2eaGH4BgDZcGbmAr19pEBjitmAoGmMvuVlZNQn2LQ2edPyjQ+2GXm
Kj9PxcW/dIR4Suh/wsjcdonDu9/8g7rPltKvisD/9VE9vlSIXzTy7AVxBk1OkgYy7a1W0S84ZRPK
u4Km0ZBDPjqPcYf2R7c7Zp/1JAZaFJpLdJF6snnqrpSscKNTlEuO9IuwwOFUS34fsnvDNAl5TPDT
sJSoDRHPBIFkd33yjA2JN5rApeCYm8d4YfquDMA/cDeSC8CkgOSf8hJVjskrxWYRTLl2jfRgLHAi
Xr0jV6wduUXF7rxf6JxaKp8nWwvd+BFRfEDZgXgYDByrl+DTk6TRKfuX6a5IoCorI+V2nNyBJ5TD
Vj2iwAGfk6Bv+ZsYFpmWDiDcaHU+zTUGjHWP9AcVOqIocuMAutlEk5cN8lKk73jHLMjJI7TzL2Pq
vOjXxHCyJtBouIW9vhpWmrLQMcs1OAc/Hp9szjwGx2rR9CK+cGRpyTKtqjvwKf3gp9YGCoRKOuJk
UZ9w1sibo4zRY2OzDmVJq/eEkBVqWNsVf2V6Jj0L+5ca7SS5L4IN9czBxpNdp9Q3r6RTwt777WZn
NfbjbtmYIFEeI7PZLsd7/q+iY/l7WEHzzaFR9OccRxrLZkatkH932+6r+VVVfxn9NJkrbSTTmYDx
r8mWK0pErAKAANbEEbXDvXI8vgD2tNUAj4qsDSBFl6EF+Ox6SEfdYA4Zu9ycrvILyc3GJUOmkAyA
KQuWwpXcN5uQXlSgwdWPFOtny+abh8As+9e2CF8vqbSphRs7xjlCstiXTM42GB5qAXXEKJBcbOv6
zEhAK9nVXmWjRomOJlSWjolOEdYGL+exrmgEwvwHTTJbVOvnDZzc2kRPW68d85f79dmeYjMQNvgg
jp2nIkw1A+lm/UVbQXFi7LDvhjW3GplwatDfSlToBRRMfSOqo972P4gwuk+4NdUF+hOMMDGCxwWa
l+UNsB+71BYuHTw8Q79JIDC7Kw03S7ESCsTIoyelkUo4QwGp2cCS4UX8NHM6cuNoNs0tfI/5Hd9h
jtFKxgI5aGfKC+bQK0H6E3GTT9C9MKS4cEN94anaoRT9FBSpd5iHVy+8+8BzU5uNhXcclD8pE81g
j7/yzF7C18DQwXLLTvEF3IQQxvIIzNMI3KTo4mkwXXXJrSV0FIv2jKM3z72erTu4J5osZzjN+rjB
4X6N372+lWs36r2pCjPSAKUwaf80TMBLhHlts8n0+0ACpbJ+WT8lhwlOoirqKnYG3qGcncbq0BMO
Waz751F6rAdtRTghKgdlpymuKPoG/t3mR3OV80CBJzcCyBsuBKIFXgjNvAFRvXfgvmDJSX3gjcoh
+kW/WHPrquosQl/KABYH/qPD6B6Eakbhdi+3ST9McFfifZ8nEXGIuExmnQ6OI61XJZjRdXxW12wo
ecmiF5bcEbQgXPdS8iOUO7QK6WePvecTXYmvSI5Wh3SQJg0msHoyzHE/oL4l74uBHshBjP6+ar/o
EwT2Sm+cnRmYoPCrPGYu4th+DsUVI+caDTnd0F8J/dm6rPzRy5p+mtvasEITMi3No7juId3Yj/Ka
o6natBdc1+xfT0uu7njuyzs7EINTP8JZ86i6/V08a9o2hj8+TdGue8038mEEBX5qFFUByDe5RLWj
xRtBQxbn8GnYHp+clm1m+mdx229ffAAKINhXuevA5nh4GITwAWEUTNitDKU80DNPy320O9FvhPLW
ibaFsIhPVoz9oHpl9qB1eT6Irqf1prk1OAFS9KF/ZA7WxskaPdyXSk/BbNyaXUkzvOllWF1Ki7nL
snXKRzkJZ/z5Jj60sJBuw2fC+6JeIwoZzxcEBMy6wyhW/VoPh1vS12fzWyxdjRRX5CXZIcoDxvPU
CFVcdeggmqVZ/PHydsUOXZZY2Xl2wAFg+KEnyKZfvvxxn2BWQMvgZnD/S9biT5/uGbh7IJbWZh9Q
/u9hYGbDgGvD0/mgZ0NdH33qbEVD2xUBb3VagoWVFCcJOSWiIKf6jTDCoo/iZZaMAJGBhGUYH5dL
8eIILbYZvl/mlbUqEf4RNK5YqJf+/Tlm68IMWR5iX4YDueQqm0F+hBRFs4ZyEcu6yi7zU07n5QF3
suQ5ohQ/PNcrrdYWw/NPEJw+/THYVxaAHelAWHBEl3Zgd0P4lR5bfqbul9WOsEddzOkX+ym2R6Rs
YHff2IC70r84cqy1ooCO2JxjBZIDVu/R7A5+DrYY8hIwvjTX4Z7Jy46hkwVQM4xOgxnKV4YIxq90
X2FzQWADfinMs9OyQ4jQaI7Ufre7uT87D3Cy2lYZF1PL677JYVwav0+WD/nHmvxK2UTsn4E3N05+
Ni2/JvrvWn9xk3iLHsATLLeenrUHRpDEnw1WKapqJ/mq/Ncz6fK9/Nd+vD3JFthZPr6Vj32WzJ0B
7Rs6SuWAjUnr4Ph3zDrfOqrn9CL4IwPap3LOp4Uph9aeQNWnbw7bUqRC4BSq0253vLf4jOz53xF0
8PuxBqn0VJ6hXYVcD98WKq8LLMcvZV60muJt73fy5jlLon+5FArvZuca/Hv2JDnpRJ9oAPBL3j26
oOd0nJDGSgYl2XlsKgTG0GF8T75etvUiqCesrTllwgZpHT0NtGG/TuH7uCWXOeSZDAnan8+3+7yN
1qniCMHZHGc1j2s+LA3D6x5nSXKl5yGBf6KCidVNQQD2XVQhxMmoBka8rj+sbPd4rohwLBnpyoM+
nFTOUKP+rej+7wUgdbdMj5EMA+TAq3byEhACjrQR1vR+7waDaWKX3lDo0YwwGgcK1TP9bBGGacuM
1WAYn8OTAww6viSx2NPeR5XNqoKxCSyj2UafLPxw1tercaMsm+0EqfzTjHxk2sFt9ZcNfwrlBwtb
lO8UYywafuRhDVgns+u8YJiYABF40nry2+rfnqhYhC3sJO2LS/uV6stU9VFZpuykQ9iZJRpwtpqM
s8GJMvMI/4QblSk6SfKBVGU5umVfnJYPbTPjfzj6fQ6zOAE1syeLxAZAui9YG/swj2QglokHpJM+
/hEQWjJ4J2sqePzLYlPd2UN3kixXtUJqb4dyB30DmbDgpxMbh8zMZIMN4UMHm0WZp8OJUqHpLK7j
3hhWhbjvqzPfn8Ius+IwXEw2o7K9BoeX4hPVgj8kW02MmGSWdb1j3C1KWsGnZyj+S/DokjQk5/JJ
U/ySjINxOZQfR34VFznO26/DpISpzjKLD4iD+eX8YqKBN+5js2fc1xBPu2XYf6vi4oWd9ackHDhV
u8cxOjQvtAIuyFlafQuExI/Lx8MbMcpLL4ZwV7NzP6Ds4gQ1WYv/Z2T/nkLrVJQ9qbmb6TF7t/40
rWTrp2r+kdDnJjRmss+7SyHLwJ8Q2+WnUlKcGvsCzO9IpH97jXLGbejRI3zzJNwo3uWqfdw43h7g
44rhaJAOBied5Wsw89S5wriKz++K9lpX7pNgusrrmBqr6ekVqFHWMhOx8iWBfmT6EePQhS7um1mu
StXPef1791m4AoB4vREnqDL9KqNRHcZP6x1iCm8P0duv8DCMJY6U9sdk7WlYqR2+xdWhi9yILVMd
deJ/IiPe5/jChkJqzBKX5gcGCM7oVP/NW2KCe56DBRQqk4ixg19dmssEdVE0CwF11G3YM+EJB2Op
e/LiAHF4hCXfF5h7rf7pm8lHrgOzgaGUq4WJbzj3pUsDTSgZjBz+uY4OATMnlPAdffKvg4ZqlTmY
4/BPYX/gAyzg89AH0de46vEgM//FH9mGpmRBXoEa5Ceye+01W9zSavqrSP9JPNXRd82FI5lGGOZt
+4aTZ7J9g3OzFp45LDrATDLvwQrao6/hqdJtoEdF9KasLlfLjO4uur5BCHE2t/C+6X7rAFmKxopd
HbOnzrVCSHUpha3lUV9AQdr3VeaJVLcwn/WfSWpW44swKTXu6B5EKYElHDOJ+6BtY6z036E5hMrD
axtYVTQ2xQngUfspJ1z7g/po3hDpvLg62H4KFzW2u8QfZz0zfNt6pAdWkXKib/TGH6SA/EzJez3J
HkQ0guwSUocD5OVILCEc2wMCoKE6WmyB/qgf+rK9tzf04Nd0B+FQfiDg+JdviZVZccJy1r8Jy27s
mSFL6JvnytuogTKQATz/+gTwd6DFzEwWtWbAkLYRpvJ9TgRKP34d6M2CzITODViErO9jzCzhxq0H
p/bU3GpaRSQSedIP4gy5XEfsIqiBiJpRY2sbxIFLmYiOrnyWHy9k84abqxxC3kNHXQrV7lu4yvUL
GjHsW+Jj/gz5avCidoW+pP5mAw6TCZYHWyaebDPrejBE/XszH2qA9q48+VIVdiJzp5sU3igd2QRc
1EckMxrcFEbz3BnWqWLWX/TPuRCwxFF2tNXI0b10TkBhNYyNG5+phtNMUkOutI7n503FSXpnDV5K
XWDd5PD4KMftGLlPwYUCqwpfAO6UF6+wFHZGfVFaz0A+eOw1J2GnaeZInBf6UE7SEIXdUlGdbGfg
NHQz/+tImzFI4hlSlsvA+hPXYsNR/KlboZnbOdcd8mdj3DN1nW7jxNGddIfS9h9DELnCbPzEQTV8
AXWPXp+5BpeI+UPKHLAS7PjZeBLHz9YI8nGlHcR/CZ7Nsld9A1BN66a2E83LgX3oPfiwnOnpWpqJ
mIZ++wJXJrVevykQhZpAdhA2x+YIONutoQgtevferprb9HCntcbRl/F8LwYW31lgXSksauUObX6Z
2939Ad2X2OxztZx/JqiRU9xftQPeyI/zk8OCc6iCXzhcSQF9+ILJUACPlR/fj3Sd3mY26enlqjtW
v7zu3Z2fqyEMIPvWItdgSuOd+IfbWs4aGO6WTajz7zbgM77rPXyTgmpkoS0lMonHW67xbW2dmYgY
otnUxR/+Je9z9ScmXstedruXWF+DdPMs4WTlS+C9SN1JbMjPrEMSA3EB/CxkliG+zd93GnKLuYLT
T4UA1rpMn0C9xp2GhY2DYdpz9/PoA326bufEscf/4+zMel1Ft/X8V47OdVDomyjJhend9828QdOe
nmAMGIwBm1+fh4qU7LNSOiVFWyqptNcqG/w1Y7zdoAEYJbdAUzyDbHVSFVA4X0AmnponiD7IUUEZ
QC4ibfIJqN/ATCjSgHsQTRUzNfoJdR3X0+DP4k2gA/02iHQ7KmSlVE5iOsUDWaUNJN1OkLbQWbWA
Dn0g6kOer2ggEg4KDC5u9poCo5rDWE0wWzmoAVcOyIXTSVMvWmsSt6H4oyITMLsj77yjk0yn+uZt
ULi4VWY/PwuEFFybr/5LIZFbPIgUQ6x4YpMOKQqJl62tnq+1ai4i7PCEXtTLR2MjS8k2FKtgJkU2
FqRZWXvm9IUDbQWP+crG9xYFgmet8o83UsYVxr/nqmnHUMvWc18kTMv4ZqXW4FU85c2tinE/V6NQ
QRk571Vb/h5w+mVyzfCwgIxcMdTpQNejWzJvb3b6tDN0QBoc0UcPMcvHIIav4JEjJZPHTewDF0Gm
RuebDCI7eWAIuxYPnxgk4+4yy0EDO02d5ywZgxvRVXSHe+KWBGZuLRRRvafXgbDiddF5cmm3B2kd
88xAQEs9tx9bZS86+dIax81YW0lfN9V5XJQ0KPsALIy/lh8HSuNrAMrQUUUuFPJbG9+mErLMz7Kz
Bs0xCcYGb/mzGbi1kA7B+hqIWKpsPP2d80Cc8MuJ2v7yC0jsd/RJU9j3VXnQUfEQPvWVk+tDJhJD
DOjFXm6NOU05MZYqp/dS98L90KkAaS5fAU5bgzrQLe9zHlRJC3VSYM+w3HqpiUGEYwd75CpHWpiv
s9dCL90PF17nGsxSxEqRBMbDlkk3wpzd22V7xveZIgko7mGPPncBqx2DJOUeEKjyC4JC6RHVQfPT
7oodTiYmyN3Cwb1cTOPc/6BA7c4CIqerpEyg3kQH/FKIx1Uz76RzcgV164YvQ5UlbOU5+mDEm550
6awDxpNQZdn0DqAW9W9BBgPja29nrEdJMm6v2DxenZtQ75qjfKNQuySEQ3vSjFKj2UCrJUnQCba5
xjdCA5B+3Y+UhPElZTAf128HJ+bFpEnJQ5c2A5viwHhW8/JbZoKAUx0YgKGj4WZRBqxz6zd10eOq
k5Y4LOD1wVWSyCv5wg9umsgF0CF6psTkyniNukgupoxYlaPBSnkrV1p0FHomuIzBSEXAGYgwZMZg
c2dKC1PZZIyyeft9dcjOTJIAs4/hSFI3x2YyU5/+/QJpCIg4QMA7yEAUh2AKnEwcoya+cmYPnF/c
IEzEi8KqdJ5jHLNZaQ+nOXkiwJHkrS8gQ56fLeqEkhsUtbm6GFja2e2UgnVW2L0Qfo2Yzias+OlF
VDa5JwhubHNFJeXkk/g6teN2AC/Bfen+2UbWPErWHSh5icwWR7uSDw7YRgNJc9Xcu7d2Hc16wH8w
VCguba+JIZfwQ54SnZ1kv7W0J9VbppUm+jyhVkqVBToM09qjC8/us8TctnnYIYnHD9syqcXPd8VC
zCjhPrc9svL8iijuXbn42z6ll4tuBHGnBjGOjRNxUPW3xvJ3LRVbCfWjwCj2cxoSGBdQizQ+ST84
k4CYsHKTTXen23KQzfXa7/1bwAizMBCiZJ5F0PhGlxZltvqwvSj632CxpHq5FpFCukNZ/zwI+2IP
JSIvKY9IzkFHTORcng5qKvmUSnZF9BAtQzyO4Zy4/ahLiH1gjY3zfXERC/+1HETWESonBGLmGHdQ
Xg/xOBLSWKR4SKWIajhwItaPERIGJGWlH2XruFjfr9RJ1ro6ipAXB2VopcFpQizhOBHXr0X7Gknr
2w7cuuHMiZ2n5WgrbRxxoljjlmBeJNQIr+ldqVmr+9K8u7J+yFHZqrb6azAeKScwfZbvrSkbRv4y
6Loo62D54Y4Pr0uC+m2aw4IvUYBhscIwKK7Ez2LgmbPgWW+RnyX4vBd8I7SI+EbDEcYVXIFTiw1I
M440029mtFIest/6iv/xMctemy5hwyB2y18hsyaz11lfAMyUT++NxhdtAOlhvYcmJs9srMVv52SS
PyWPH2aoEUrebeCaOmv8IfIYwPZJ5r9g31asrHSoLrjPYIMlRMGd93mR0ke/T9M2oQZRpWXCt0SG
87noxiiVJgjYDIoe6Pp19Awz7nLViw7giy1mlUcAuNWTrGK5ydMuYwjF8GOtlLdNRLwaqDCMsV2Z
a5N0Gkgq/iTYDN2QwcGaVpNMGuDZyDx/tHUOJEhIBq0eszx3Eco0n5LxRtVT3+2neNTu8yYVnN5Y
3s0xSbrx0bpqHNTNGcYdLQIwEFxSq9mqQVIALdUjntY1tjHI7/cwHqXM/PuT/K1R/jw9tKkwfnNl
E7qUjdU7+Kb28ROU4IlJ9Lg17zK8SoQIIGtPz9aOvUxpUt7CZ+6D/kbtVpnHIRqShLgLp8gC5AzP
iiLMBWt53By4LN0KdFzXkWckx/YNNusN0tfXlNMgFXHijo2rWNLwO/AOyTuof6x8M/D/XCxpeIiq
YzWVYvs95yLVL9BMleW/fmH2supszLneKH8+K/qVKKDugB56+X207xYW1ZLgQt/fnqeu9fskjLn2
kqBHm8mYUIQ05PScy0tP3z+w4yYqCxRgCHhA/3M/qkAvnUeKvQ6nwm3yQtSIkHCmDU6vhdAzg1RH
XzkpMhdQQLkFYpDu4rPlvHu/Ez3QnTuEE5gU42cj7yWFnMLJwxVudmu5shmk66eAMt8HNISFvLxB
3hi+8wjUUzSV1gIBisscbmSkUWmBhq/fc3Ui37z2jfKWw1uKA4RAMWplOomg0xfA9lG9eizAq5V4
87DQORKc18GsY/PARCl5kbEyG9pj7tELraXBhkGk8YOtuAhoRmNrKr8HZBkpjYbeCQoBzZL/mBeK
007p8O5YIgAjGh+fOHwR8Oy+2GKl1DYyUS4+motJ+h6r0SSKNXzPuRMx+kFzxDIQdE+6xiSIsZFp
HCcC4XUfv+K47by65D2Oqx89cdXaF/SDANX+WBjGgazLhLs0QUmVYe2Zyg9Wt1tcyYp+ovemhw4U
zmpsIhlabZTfn8YmSoJbxdj19bwnQerQrwYHGGavwjN/0udGZBDw3btVq6YYWIkBnEGFpK+pCgAj
gSkfuISQcWFdi1dDE9Avb9GiSadlfhW0Y58G7zs8nyPQI9LojtErIs4oIF1AC76EGbjm7XQ/ZrBy
8Eej4sr4heo82Ag4HqUN2EU1NroR5Qy+Uog5ng4BzQ0AiH7tOXlxyjy8SHItBge1y3e2f3/VN/TS
bsNIppx5Fs96DVxdfhe6Z56Fk0VvDiE8q18UXfAvsNmW6CP/enBrGY5anHLq837BgSahHpER/UU0
XoFFQk03uiFR6ALEiLIRgNP3tq7YH/m334N3p4X7hH+4OVk+pwaTNnl1sZggPzFQAsLqAmRbXnEV
CaWmN46AjrQZUOd7id6spiVgHMSGUvD5tvXP9L7RKz/vvGSn/PQoKST+nILKnyNIC2NQUDjlHxR9
heh21SnKPCRAVU3pPl5SXN7BbSyOSCaVWNDI6GLtLKg41xwYSpnznZmbUK5C+y1Iq4Yfobdhv9W8
dqxiaWIj0Mz5jbkn6OAg/Y1hb4cx5Ry/fI3IwM0el8j8zUxOwCNqjsRWDoxtzCIqi4zZT7Xf0m6s
4YPBiz5Q2fo51glp5eaRfRG13Bdpgw11C/TDLPKo+gs6LfWGlAIioMZeCGp/fzHEDO0bMBrb9Uvc
a/0S6ugtL2vDxnI0sHCjamaqUMq836t2buLDLT3m+qHJ3A6owC8O3anmAF/qP8pBy0e4C+Ut6mDw
avlICwpWWOH7WUcni3sspLohJVCIHMWkTGGOPYGzBFmTdaiOygDlhZH5SsIYXLfDoWWng7rAaUB5
iHfsZiwN3B01zuxANl0h8h9oFiyv1V2CZiXefUd9a1Oovs540xIuIggowi7xDmNFf36mYspYGo9k
IQXB+MWM3Hb72mjI4QZI3kHpiUPqjU4HQBa2RGcg2t0Vsbc8sAETg/ExkcGMjElHyAKi2spPmcRy
rWdgADHlEb5qR0LrlQQiHAZVXevpbztlyI4wFDgEaFJ8WZQ1DwQdo2JRLh/0EdwiEZaTqIX6QGJg
d0B1sJG9S+Tqt3A2XsO7oQO0LIe/+7j252r1IcaBUWpIhVQQMXJI3lAS+Iz5NDBI5lJ14eeKkDNr
CDlgAf9oBwNgQS+nmoXc14kNW3jvn+0SiFOFcEvnJXne6fIOX0URQGGD+YQ5kbv7+DaO3bfmU6Sg
5qKE5OOGfKObJ0NN/dBRNMxuf4+R9cfdjK+hp35kuCJVc23zFiFjMDfydRgOwmBmY/jSypmFadKd
kkFieMJVzk9IXdg2zWdC/4mM7oUqC0BwEOLMZXHyFomMCz8yImBljiVRVubRuxxdy3rSGiOtdcAR
7jWpq4/lgFykASB0ikqVOpdLScUeiqsPORjri/utFDZ0vcJM+wI2NBM8MuipEGE2k+flae6NNhRa
F1wtHgZ9WxykNefuSAcunwjtli6NvoVO42EFZXxEXZSJuLSZ1QzUuuA1RdMUdbi0eiY2Xrm75FHV
8s+GYNUQkAZLg4LsvVrAHkzwKuOe42CcikMpVqyt1Ru0dM6TxrJjjM0AiWFqv1blNxoh2Mf8HCHm
x+DF7wYpLW37Y7cCn3h+5SG6xTvZ1n895sOxlgZt5213Z6D5XD4j29srMypteQlR3s9UAABmW0sb
arDPQff0DTI6ZOgyY+HC8lIfurA1nLKZPpwOn8xol1HZDsXywDEHr+8SA8WH1CXQvgHJu4WU69I4
vgiOOudEvv3mh2z3XPGj8nj0JlgjaOYIwHMpG6MzSatf+uW9Ugk8TH1pQ9qUsuUOwvhlIHTdFW4M
H2rYxuR1QIcBVQ8CG3nR+oUY6pIu34sEiTgKjyHH6B2a/m38WcZbYLn2V52Y6/hccpYsscfmLrK+
21Jc3sNmG1EKUTJtSTRNfWPaHkmB1sjVGcuUWX62K1eQMc+VcUqC5Bfx4pWAicSn5Nym/kAi/dQL
RqSb8+L4wsHovRgir5CQGN5pNDDehZynJiPlX4gGmLLlpjNjkfxQwJVTjigsniH34eesLdEWWCN1
ll1NTwMJGiv71r8fbh6ihhOtKlTNrBnTusC82skynXa2ow+xAbjhcQLsdZcflWKYneULl3oikCpy
YArY9wsCsR5nxwcxlC6skXVSlkVjI1xHEjhDiM8OOtY/Q4fUEb3i3RetW/zCgi/VKUJ0JMfdtCCu
/4xK6/rwHtMei8Dx4eFeBmXwSo0AJ3RTDCWcKIPl1Il26kq5ZCdkeNkynlOeXQQa+y2dWLwG5xcW
8cE4WuSxuo/fGNm8YlelbYJ63B3pGwf3YwGEErmvY3sqyCVZ9TOof8+gqv4yV4D4byR1G9N/HsmB
SIGiptHscbgvmniqr8lhriagIdGOhNW5qQNvBolLOMedK4bgl5uXzITAWHx8qJi5eWgO8e+goVoV
S7l1UA9UE2wP1GHQ50JYHcShq6mXwFfYASyMIzeUj47sUD+9OQ+beRoAZCFJea6fKyrDw1NfDgIk
zD6LuzlDJ7WpaLn6KaWIRGTCQTuBuwBdVSHaEWuPPaTacMNmnjpLfbNyAYgUvhkAiurlx/LrefeF
OMCugkxwBIVMgDQQOvfHPp3Wi27LH8yuwLnouJDlDB51B8UNYQdOMsMAxODcr+dWJmFin8ykYz1B
MiyelSVOM4UgjonC0Mc3URTQd0d5GJQAgVuEArnkPpzBqxoJ5YC4FShZCYZY9S7SqDdXxt3Jvvij
9SRCtqTYcR3i4MAVvTOQAjlvAFjYars716zmE+AK8O9ePaglxd5nBK7hphgL02m1rX4aij1pbPkZ
TTm9DPzu0pyIfk9gKlLoIUMOjG4uj4mF8atJ3yKdYpW3F+q7dMzZjaDiBnTm3r5TMp1wij6gjlBX
N2PUMtsXYkXnHhCFEO1Qqt8GWfwdc6AOpOMWhPHHw9mZzhA74G1Wc1fbVp81XluKLnJ9ICcDg4OK
4SvPLaaJmnnBfLctKra50NjkRVWdY2hTCZUKmmTL71qs6KNPmIctsIV4wJaYO+0AaQ9T1t7zeKGF
D5KVNsIkIU9MwOSAgPy+pIH+Jr2EoIUwOtOL0QeB6hScy91K5a79Ik5OFWhclxS8yn3MpRifuL+f
O0Tn6BQJus19YnnSsenhZALPQ1W7QWCnnhOXbUtrphOLAHZ2Sb5AGT/1HA/59JMstVUE1EQJSsND
OnfwnIE3FootTAElQamrJSC6NX7vxCLMvWzfu5wtA6s9MicHyqvO49mXUPwQebpXfJPMVwTxtcUf
R9QN++PSbIXlZxDHTqsJ/RDTFcxAKZdKOY+QQOEcNn0D/eZaxrIdZtO+8ZMQgwPWjfjyUEMjDhEu
cBubCzpv2u0uNFgAyNpQBk4QdWhEPLLokUutZA8oERUWCcTyLzg3Ra17/1HYcuvXV9ud1POQNPHT
XdAlQwP1MEs2MYxk+oXCsp7EiPQo0kA1OGdT2rr9cBObwXNtLIvxa11WA5ZKz6SeawbfmUPT+Mbm
utARho660+Oap9PHjxww9WZqRGs6UVxQhwRNPaaY+tjuKyaMmky7FpCF/MqLaov4j3+zuyulkG/t
X75xEnlHH4S69htsJOhRml/ZmR910eNpE0PMcRZeBoHzxiANlwGMmBzwj/rSrHguNcxppMX9RpBI
JkTQmL1mS40f/Ur1rCpcGcImYkNJp3r89tTfaCZBqDcO743MIAVDAWA0xWhAkngsDf+kpUbNSMxv
lPGlPG04Tgq+8zC2gcNaJ0w1ZM0DRoO2U3qFJLQG4hig7tBsbvT+6Ccxw7vdJZunbkvVK3hI6kDb
9jgKoF2utKHEo9CBRRQSpFR4EojqNxSCMn7nPrf2CXLEyoL+lwqz88yDNQZI2Bhnw1VWzYL7Eo+B
MUfqd+iCGtbKsg2/WcjH16HH6mvzg9ECswIv0reJNu83AtFGi3p8X+Paphm0tfXjiDMbwpu8E7gH
ZcrtN8t8faXLW0Zj4CBmf5DOuwWvEiObaD6VwgMsmxLmw0kaPoYhiOr19gWTjVH+xC+WcjDOKb8Q
lQyZTQk1OwcBASHWXyN8H2exWQKb5dW4z5gGueJmaJYqR8AGdIZQHtCQ2fPlSWGzzFbNoVUofO0E
caQnLFIiLRrnwYk0UEE4smfdGscfxiYGOUOV3ebdm/At/8VYBlpB1IjhfS/vGNlEYg/+KdIAwcC4
fSR/uCSeywJmjJTUzklpANd4yvw4oOupr28OjcoDNy5wEqJ+ofWXbJIw3hypSKOj+TueCLWbKnsF
H/gTFSzY46Hu6RjuqL1szZrpg+DPF0Au2nbTA7HgzFeQSLzHjoJz2sD9ycd6L2a47SC4h8yVBwyn
zWrlWX2L/W1S6/E2jZ/hRW7zw/1lo/PLbFgHTA2EEA4HmBywuzNykcI7W6w/ceDjafumBM6n6Phn
aASrJ9Xb3anJGBsRC6KuIdzE6WAHOVs/5ZyA9rN2Mj8jsgRCNcB89jlzY8WXrhyjaIr+Qku64A1/
lA3+LTWe4fA/6DMa+I6E4Nq1eNWbO3t2ml5u3xSvkVu7NQYUhhbEikvo0M3Bnnxj0jvY00pGLyY4
0S+bTP7YVN4mF3qHy5lmIHbQimXwRmQdkr4SsnZec87ywHo66Q4ZNhm0geHgTfd1QjFCGlRYQTzI
49uiPVnIQ0gnR6MOJey/j4/zsC45tYh+o95+eU21aUzvIw1qff77ml+bUCz8dRqJIyDKScLFPf5L
1XozPd0bMKswIVCTtKSOYbLJNwimjTBhEZt/eUxPDSrs8XPVnQHf59VYxdBGYscB6K10CayxKHIi
Do6SPH2eRWAkOklc8dN7AT6B5BB0uZAu1o/8XlRgBoDI7MAsRARKNAd+7hbzZhreCkpNYVLTDwaY
1fkPUvlrTq/bHLTg5EPX/57wXivC3BSfBp2WCgi/XORkd86btxv9qrsytBbKhumqL+/2TeWkLFoU
UQJBP66okz3c7CwPcUoZtjzzxSAt1LvNzW9c9h9Qo+dWvY/Z+dKCUAyd0NovtHDD1bbR58mU4LSS
WWxrvBq9nc7KL+4okchfJ5NH4k5HT7stN/JJv4KSQLl0O1JTBvc3Qwe+5H07VJTRMiuxjQGDeSY4
MIAoQWlAeEPbSFlCPJGHYIj0AWkixPwimHMmd+JsznI6SWh5YuhSjgXuPZMaieVUk8yACWf0/nn+
aJaf30NdHkPywOkpXAc98bhjUoKsl9uUc3gl/ozIwqlp383HMm+/8W5ZoqdsujFPgaf+/q1UoUG1
Vn69MDzxGEMLalMwEyPIr4dEKXgaIeGb7KbhFqQseDJJnVOtghHn0neQzqFinIpriwQpyofbqV2l
rjyPv0nkfe7eF8K+CAjsl/GGPkH81metU/nmVL/CivXDfJ4od0XXOvOrlMS66PYtKLmBBLuGDiBG
LH7iXVe/IXYKQga3M61aJds25LV4nSvSZS07FxAVXMi2zLBRt+RMCiZPZzNywr9Hc3yLiOSKdvLO
vVxZtSfAQHXWKnbB63Hvs46bbPKs3CG1rQEjj6H10QKTPIBymINeYBQ8rh04w+eMok5cy6v7awqO
T98i4QY65V9t+L7EXCCoJD/TClMD4M5nWsheNRGReO5JyXsUmyw5N3h3SJoT4qnIUCHsonxuxnsf
zuQoQBhcIVBlUu9YWouIgMqpoC10a3pTjo05pOYNsfK5m9OPIeMhvZNLvqpJn5K23ZXAk9Srdh/A
NwVbDvwomfRD0gNzi1rSZmhnyBp8PqnQXZYuOyCeGCjuhdnjOU2eC1KCiOVR2WVFc4SAbOrLPXOU
mtnzSEBubsuJQwCdeceBjDF24OuyKKzFsVbPnsVXXP1KzxkBDHk0qMoLfNC41whrumM2G2Z01QCC
YPXStH05xm1p3c6xabeUu/rn6w4ncEMpxb+k4w9VCpApR2mqrZn1ou/wQ2PRaDpgtQ/H30zsZx/a
zTzIsdZX4av8im4r0eABoa3Gxt2rcoQ91vh+Ltvwofp3CMIP5sTRHTezrvo0h/KsLg8dxHfi3QDj
Tb+4WFOTJpN+AoA7CfI6oCCNqe+5wfCw4NckI3smniFlrJ9kSlIPnV7wfvuDBuebTu8VwEK3Ugib
phHkiHhRGQYVYRXg1+rwBvktkZuNjXO2b5g5kLJP74eH5rUf78XzItmg/6LY/thM1WG+gXoy0Hhh
DgGG2FqGb4hhJ5K7TMTVHMtn/4aCKUF0Vb9BWuMU5KfzSmXNf+0ACSorzC8wcPd22e7Sblp+iYMq
MkcpClkeT5AvxZf8BJ0GJEWYBhmxYOGUiheZWSTytEJsdSeTk/SAjaX4g7Hq1XzfoYlRuRpObVwK
hk3D1NKMyQQDSNuEwRxsoLcrRS5mthbLsjTL0MvKTiKfbua5teYptpDMqG1qOqNi0ogRNgT5fgIC
ExKKBen72YIMd37bfZVcRUKtk/FELm8B8bEnn5CJoBa11bl6A5qHd6knrS//YvlA4+vaFJzQqNcq
4Z/UgSBEQExI3BOOBCmUgM9pwRtcXhPz40WN/wZnGTTwG7n1089O070PetgzlTRjH6wGoYAtFuMo
sezusZeqsBcw1CY7iwM/RvtcY7MT9dG7CnLlq8dJlBzkZ+ukxl564i8e2k+w0Ji84gSPhBnrZH7N
KyTkR5T0Qyv3CdOgCyXFp/vJdvn5vQxAKxuH7qo5p+BqII5ogknLTL+773u77uug0jx+ZO6rtPhO
SKQUJiSkjvHqUxQnypwVubCUOdaUG/Po/IhjEPN3uin/Guv6vDyMEV/i8Vr2CAQnzNQTiQp1PtEw
yxuVgODklfMe2GOyrL/un2mDpVdRD2WpedFn+mauTkavio+1qVyV6TwMXS/DLiWBrTi/ARZ62AN8
D6hEtWtRjHPRuzMHJV5yTL1A5Xrm5fgu4YBxtXiT9tXYKYcZlnpjgnj6TW5XH9w16MoDWr+eKwcW
LCLMk5g7VLuzvPcZEQpQrSDaL0njHuPPLT6O2GxV3F2wQvLuQ3Ta4RnmBTpbFZdTvMbCKcK5h+hJ
suzQQFdEM8Hvv57IVTyyNcim2N9PxHP9cEmd7/A3TIiJ2UFupwZQb3Sg9UGea0hATfu9FJa3bT1l
ffvYhX2Ql772GOIK3TACAXvOmm267nIPsh2RIU0PMldhhGyNROk9RhEqMuH3/YtFlWCKGw7Zn2xm
SBstfPJe7YbENa49WqFViqMP7GRmjWkqgGQxnINO0l+WELmjx3fO20HgB7FThTT6xOvq3n2f/XCi
PMgTo8emcUYHSawF0HZOxqwLiZS+hhmDwDAm+UFostXOibCXcvwjvPFZCNxxQ8THnTPPdCotSDB7
LT7BQ2KJ4F6k9XT1A+cLrsZkXkpbc2HsSek2J7InhzHqRQbBOOLRGHMOiodYDd4zyLa7rYd3sr3A
k/qrodnpuJyDngGzFph5KsR9mRzIGyh3MbDCuCXb7DaJ1sy3n8ZbrZsOnGcKtg+MisQimet3G99T
MaN9a0elDw6TMMjiTNK6zargTEICaPjcsIWPxChxW5xxzJlI6SRzI0BfSoDDtZ81ZzVopvySnD1U
6MkoJYkHux9/XGhIFWzGaet2XO2wKR5UZ4Y26bGh032ZTpQTpEbAw20hMsLpi52lrm8LdKcjvKZ3
FaMMX4z8dtPPYWRdQjGZXLDqwpfsIzCJGHP/JMLUlT1qPbbAY/t++FQZ2NOe16GzIfHNzgs7blk8
uDHEj0NvjTOC3sxlPjC9KZr9CxQLisWZtBy+PIjYxPoayAu35ZwPlNA4kYLrwgDUWxZBCu47kckK
HHcLMPxqwy31oducQJi3Lewo9L2TvAdXR6zObpxxJaOtopFEphCyiWV/RDxXTEVCm35IQBK5qPoL
9ZMtr4lAoKX+SkByb28nm1o/+op2xrCJS6HFw96JE3wlz1XykwkdC7W/Isu43Z7s0a/6m6BqNk/M
A77BicMbgYkklohMINIIOWa2SE5uuk0shpROciYMvcAs1wNsuSYfqp1qF3klMp7yyAqHOaXlYSjj
MOOJAM0C482oDoCaiBMZq7FjrCrg3+9BAzKuDy+YQ07pUfMrbWiKsCczpIv84ykYDjpgkaEFigeu
dbe8NyqrJbNcoqtszeli0f4EmClRGWgeUpN5tKvP/BWcXpmrznUcenw6Y4jQSSFDAa1Yk0wRIhMQ
Vin00YJN1aM+JdFgDH/LupNnTCVE6E/w+QsMyxH87thrHlbowgD7F3CP3whBwDDCIhvhGyQ+Ycfg
IEybDB/RA4gXeQSwjRKu+3ll5A25UbOBZanjqTn5OMOXJBeAyAOJTD/nvqYkIROAGzb5yeBJ992Y
Mo+rgy/BGV5N8AV1tBA/VEFqQ2BDSHwT8mvlisSPQ6B+BfejHKQz8kSqxyEGVld+IcOR5KL65Jjq
yJUM39hmgVDT2ZtDKprouzwNNX6dJbUks2m+5ZX6+jVqH3Jphkz303q3dEETnm84h1q7WDGmMQ3q
MS2ice0mYM+MvBuhGIZvzyZozRVSm/heAQqVG5hp5OHKu/aZ/VszH80Xom+0JUG1QTwuH9R1odkA
8cJB9ivWOamg4ybhYFWuKicOE7VujoqpBzpLW0K8kwZRLATu+An/aXLUAIM8Y/nhzHkeG3RVw1Hj
sbUwIstfzBKATMvjGfDN69TnjN7gBELUA6lGF1XZ3Sw9fcbF4AFy8YwzNzSaohKCWmgC/muVgXti
TB3IrqCuZCGV+76G4GElaL/i5cEtgRcAcRYqHYi+BnnfgCDR5DynbDICW781jgsOP2WCJj6y9XmK
imhR4Bc83LorjEABxQ/KZixJbooXOT7EQa0JPaB6cLQpOE/tDPAp/o+Z/mv2OARZWrirx5DfcGtA
ETuIUviR2097FVfCQu+J3sN8tzRLl/KFxp9wqoF2IrVhXf1aCmUbB8/Dkz3CsD6Qc1BhmTsgI3TP
YAGh9Qkf4SCLH0cB+x5q/L5TFUKSA/1SzgHSeOJobib4jESGlZM/lYww8aI6+/d/+6//879f3v8t
vj6W/3uq878VTb583IpX/T/+Xfm7OciyrJumqGiGZGh/TF9On1Uq6IIg7hr8voQy77JtFzN9p12C
meFPEWyVG5dRQtIaNbLyK+0ZC/OcmSTMgbFhiih3n+2H7pqMDMurgW27kRX8519S+rvByf/6JYcR
0pdvYp9jHkn6L5bZSp8uj6VdZc0zAL95H8SzGvjs5SHyFWZcKMUXBBy6H2H6D589zGX/cxr2v372
H5Pub9FHyqQPn53vxV+0UNcn+AH5KXu8EV7/i8oRrR1dELEHS2Oqnf7h4//291FERdIVRRIl8Y+Z
0beHlYjVq+TjPxQtn++OfIrGxgvHJb9mjc//4fOG3/v/edx/+bw/xtT3qSpaucTnPY9kzRqai1xW
mycEOe2x/bKeUV14//CZf/vzKgqLTxFVUzWG//9ffl7BsMTnrSykXa15b0yDpEJ6Bqos+7ZVdrvy
u96Yin3fGP84kvtvn/X/fq7+Hz9XSnRLF/WHtBP9mDoH/Rxq/yEBncRBp/wyiZor3X941r+bdi4z
3d00ZcPUTdX6j59Zyr3Wv3jDu5tpgwRmC6y4GIAnROGMpX2ExAy85h8+VPn7H/X/fKj2x1R5odfb
IpNSaUfW4Bp+lHDOYXhZ5hDYYnNXrkuSroU1PpjJQfRELrWXv6MUDRJwUZGAQDyL3f/XplYN1dJl
UZQs5Y+NVehmqd8yXdxZCzBBYjKMC9Bj/m14xlxR8RG6HCsU0OIZleV//ivow675c5WzpWRJ0w3d
Uv7cVWqZWqoq8dlPZ5j62geFh+KMERCyW/zcArzUpKETlTMhB8tm6iPBr+R1UqKi2fpiyo7dODi7
CXuGapzFY0bWOE/X8kFTfGtJ4hxsROkiMp1FIf2dj06Xv/2Bt7t7xindgYDlJGCfugM+AXKP/+HV
KsMi+s8e749NnBh50gvD45HiacvI3Q0ite/MgUyX0ZiRjwyHI8R1lniMi3VkHluZRKHu0KVS2qln
efKapRTF/K8KYfum0fmxWP3nP4Ek/t2iVGXZUERT10xD/PNLqmXZvKtGhAxGB2nnewiV4uGlFuWY
1+2fSwRpAlMePMSCUuQIFOLZ93OBwA3QPVFctF16t8UK8O6WwMVosjpkqo+prtmYj980CbWNupGp
IWDpyQfFCAY5Ysk2STH5LPlT8tIE+GJETYabk5SMIToXCAVs6LmnnjNYlVR+3NvFVTu1+bpS0BIN
apFB+43cAhaMcD7oGub6DukMt8Ob5E9aXwH9PN2QQ25OEQXE8QHVvRvoY+QtAHJQ3BMKwm7Qsd4W
xYosz5RIWKZx0sISKJl7BZKbKv+HRW/83dGjaoquqTrnrCj/cQpkZSKn3cfsWRWMLAuO6WzyM0ze
+oKPmlaMrcOKOANX8Yflv4xHs31kOzMvcxBlHK0JWrcQSSLE482OZ7eZP5q7r9kOY3Mbj5b/i7Pz
WnYU2db1EykCI0DcJt4JISHHjUKamvIOZOHpz0edi1Nndu2qiB29VnV3mRaCJHOMf/zGezkP4dS4
BMO3EPN5K8w/ONku2diIP+AwvP/xdf60xjWVykWRFBaQ3h6cvx0aJ7M0T7fnTh4zFsaoIjy3fS9d
qAah6h9L9U/n0+8f1a7k3z7q/W7kQ40WeozKoTz6Xcm/9Qh4Pbj7cc/w5wfSYJAi3n0GLsE/Prp9
Jj/f5N8/+kflc7hqSnnV+WhY2jT3Z+pI3zi0crcmZPF6f/845V/f9MeerLzVuuy8OCj2fYX9jaxR
OGnIHgncJB/DIR3JfUU7bGiwhoihyVhSXA05G6K/X4f8r6/dXudvd/zYex+lXc3DbUZMs9L3lXS3
Ov1YVMHU23//MONPJdbv9/hHGSDtm/fhc+XDVCOg8UbQvR3SuUhd0V2qM8p6vcfMVGyBzePHM5SW
JYRaHsB8u6EZAuSD/lprtjLuNP2LMWT8VRrubd0da0MZjGvraIeQVwRpGqBvj6kxZ+4n2CcvGX6d
3Rk/Ns8qY2/SOv2T6Vx0uzPfdTC9s25F8/HMj0eM1AVNBNU5CRJD9OpD7SMq9Ch0Vf51VO6c3T8q
BuVPB6TGTTGNniHr1EH//wM4n3bPh66wOUOrtum4LLytcBsgot69xDAAh+izzL6RdAMMTtNrCgWs
TAmlim4JdgD/WJbtSfCfl+C3i2kv9rfV0DwWB7N6cTG6xxSxGjA6fM90kpj+9bb9aYfUDEOlJun1
UPm2e85vH6Q0dVlerw++tQmjrLzzw8u+ht7ROiwxgdtF//pmv0rbn19NVzS2ZVVRlK7yYxe7mfW7
4V7jkLr32yRxNmEcuoE+cimccXJ01GFUlMtiZ8l5Ttz32fvgyCE6k8Hddl5OfJ8N5D5pFd8K8ppX
a7d8vrrGhWbUGjI9+IhhL469t93HaXoPlu2gZB7vRHgdjN8j/gHike1vU6Ypkp5s8KQg7hlo42n9
/R1TflVz//miqqIqmqKbptz98UVP5eVzUJtSGr+zSR0aYoH0xDZNjp9LXFuTC0YYSJiJqgUDRxsr
zkPFShkfYvz6zfem50Q9hw6QytWSYANg6Ijdm818xy8K1SUO4esAghvcNxTWxtaBFDK7BYr1iQst
TsviZF+TNheS7IK9c92HN/f0lSbdDWF2AgeVu9O4uxzsZlYCstl3MCpxHF5yNPGTRVjUHINpO6sV
UlIsNu204x4wvWSHUKwXymkHb7uwwFeKJFuyPOSLWOX7sITSbg6H1CWNJ+J7jFLk1hrusZGDGir2
vG7lJsv32SoD07siEtldvGscn04hgybQc0x8xZxZOrL4GCYO5tHzhRi/vF3r5kH3599Hit/B0BrQ
feS/o/XngBpb0IJ3xOY4Qtj7tvzuEKyt9MFT+fsGlnWpOMw+YBAKJQZbCW4AF2EPQl9fR0omxsdB
tezOujMwQ5qEl701Ad6tZ44s+oxkR8x7Jjw2C6AkbcNR++NbOIIWQTqmMObIV1brv68etd1t/rN4
DFXTdFPTTK334zgwtd2jc3p0mvEbssrk6RgiIcY7LCCBzgpZpALV12gfQI4VcT0DgRLz2l6Orc1b
ZKW/n/79cpRfb+XfrufH7qh/6otyMbbSWBq7RWKrIiqn0M5FNDv3jRkiHcFkNlKSdR1FPlGbVgkr
hQJrl5fLElJAIrs4Wra1F9MSsb77iIDWlT2Bdu0laQrS3da4bYM2HG4Tg6LrGA++9cHR+rUBpArJ
3PlWDBdxIFIosgX7gzv8ZF6Qy9NgSAAXw6Mvr2Pp4Gl++6dP9B/PvZi2qC78KfsheaUtv2wDobQv
D6ewGrAu2PRSuRbzAxjnuBuVadhnafbDg2AlEVI+MO1oMuHmm2LrY3J5F24xiXx/9PBGmeRldihb
411khf7F87NmDnl6Omkj6RNirNLkFJjcgyLV4pU7M8TEsDPrudpEutOMpCxiVxudxWxfiSjrDN5i
rQ+zUZmSRs9oc8+06fCPChL45E/rqid1lZ4pqbpi/qiudnVX20qy3oxRiMEdw3zRwRs0hhD2avem
pEDibOIjgLXqB39nq2t9Rt2jnetLiXooMatAsj5u3dLGcA5ZEICtxjnCoS1zbzQTFlnvO3psAOcG
Lk6RdDFbsmYJqdLi+xI1fUbDCLP9KVJFvczQeM9lPboGsIvvHVzvrG6NZw62IY70BexiesqTrVzd
YCWCzpgQPmsRsYePqsQ355A0KOD9OwvLtOvhP4GhXzfj56I3FE0yKbZV/vbjZi06r7JqFidprDDD
yiGsrTCFMasMPjEG1jUKCTjByy62sgiIMOIOb69WyXhbM57qtkQpGbN+mC9T7YVfqNVtRe3uqZPC
KZFvaW8C0ad6QEzxoO3tqCyx8YbvylyKVq9pIxc7gMeDDgbf7KeoKfeXsINOYOspWa+PUsBos1N4
agjwiDS+oM0mHv2jFTf0TU+Mm/x3QrzTNTlgyWA4FQIsmKCg1oOn4sl4OQbHOj/0wncri/TPnQn8
khdES8igUnSA47a137iRNmSxuBDYkVtid2HjpI/GA4S4K8pHxDTx3W2VevXqkmljRLuPwujF11TK
t3db/wLS0nS7Ovqvdkpp92AZKtZD8XXo+OgrU8w1oAiimrKhPvccxl/dnnuovY7H6JCoiQ7RMMDz
aIl7QPnjpknQSuJ8Cjr9OUYlfq7PFGxBk4Vmm/OWln60X28H/SLykufD6SA8/xU1CpYN/+313frc
Tys4Z09MK+SDs2OQRBaUjxtvt+u/1fHbzF5NCLIL5OsSIHgaE0udvTFUa1nip6owLv94KxXjT7Wn
oek0qKrCyyn9aEJq436TPnulGbNDlhvGPsR7u+1h/LEP8+6k4fyc39amiyeB9P32+PfjcDucEVPB
hoqbHRfHP56C2mJP0R44chnpdnKm7NC92cOOirdT3GLbvYvkKuhOkwQqBfCfFgF7ByxkOIiYRm62
W7cm4/Fjdyf1hGLwncj+8yN2s3craxf6Uo718JJzOCI+SHsegVj9im5lh9HQvHYeo50FdeWOoCam
sU9qgCJsI/19dO13sIVCq8fAQzTRsON82iiypq8VBslAKbYnneQJ6g41yEEwirZiD6/b6hQQyc+B
0287zi8nZjsPYTPGsdy/+MpgEE9RIbOHLHsuA6J+X/8yMoWhVoxKqpOpnuFdlviNbHN46BQW9MsY
EREDIe5wIE5EKJICxMpEvu6pLNCdVTV+TdQZ0zWBVOLpnmN0/fiGUqi8znZvRlx7laGcTTj9ryPs
Lj0sR+xDtrlHGlNOTMNXwGH2PTqNF07HZv5jNwXD07PIsD2zn5E5YEqWvTyoVdku5D1Z2PypOxXp
yetEiLqDyd3nCIk+814jJjDZUM20UhBsnuA298to0UAURaZ7X2kBon22wOcUr9B/9EP/FxH8z+5n
6Lqqy4Ys6dIP8ETdaSfpfL9Tglhqiim1gycVMIo8e24gMr3QB3uvuPMFHZEF1POwShqxE1stush+
YXdmW3xHzoBx7I1ogAgNRxjPkOmX7zemYjJP9s66KWqnxIBUaDPMvVR30XGUyWWtureAHrwKYA3H
Hzofuwyfw2dBqilkEeC94hLIMyYU/JEVO1rfFJywlc1Z4wY40L3EMCdk7u3snZ19zA4j0LQyQwR6
z1BXutsMMqC1jQBQCOdiI75C6B3dvXq8YGBM/hR9n132Scp1oIifglZ9hJHqpsSv13k6b6vrMQbh
q5JLv+PDMOQMYK74R1j6kWk1TB3HxzGy0ERGCIfxsr+IDevmfMgcsM1EzSqH8ezX3US6brH6jaT+
gp3nvjaHvuQa4XkgY3xXeb0p0AtNjIJvBnaeG/3VHoMkdVyGiF7ce9wFPrMrMUdEnknMys/WxzrH
TxdGiHfMkS0yrmmnuPnYeo3Pdh1I8XFdDYnNCWAxuDA855/kEOlR6TLYtZD6BJTrlOa57EgxXTd/
WGrN7hcz/Ak7IR2H80zfgUbiDwqiz1jxQ1gQjtEmkMHeZtEj+PRv3i3BwMejz8Aj+5KEyNjgJOCa
tYZMgViR7T47hAxlA//tL4YGb9KaV2m9S7QBQm+qH78emj6Gpz7/zGz28K8Grd1Uf67vntI1VJMt
1zC0H5vuYd99vDrKpRlH1HdnjBzYEIkwIa/QaZ8nrPEWm6TLH3zGaOgi2M9MB0th/7221v94HUDz
cjuL7NKIc52/teA35kDGfXtrxtjBIFs9xBU6NTi+pf3mwIS8ZaLH68ukXyLiuzrdAk4v9J4Xcmn0
4DhFiwqPkpN1XYLKYI793f2EDZmH7Nc4TGyjemL05o8rLJ/RRy2uR/ckh3sUS3ChOYWfGKURVtoK
/PJLkyrklMOjqfEKQUgCdTnqkKZZkC1+n15QEGGFyjG09WWo5QiGXv94KOqfYDBwCEByup6uofx4
KPeF+SrPx0495pSt7GimQMeyk6Pj0teXthfLVn/pmNn0C8pY3A9H2fr8j17nj6Oj3y/hR+u1La9a
eVJ2zRhcvgs5HBCsynF11Ea1ZB038heNcjXXpuX4uf2uuOXFawOWdSCRCg8MPTMKM8N2D57PBwYw
1j3bEAUqo49/rWD5T8X871f6Y+W89qpy/Vz2JDOFz8nZJ+wXMGOqeQz8T7TQ878vVLX94v95YTRT
MnkyqtzVf3xco1z16nHg2dy+cLwV8ta2Jbg/SboKTjaGf/N2IwSp+u7aCBItXcTXvI+qLcw6dnb3
17d/vDndP745v13QD5RsKx1vTfdtQOsUdtto0UYysF9tCXzj3Nn6mBVcw978JS+pMJu+6p2EI2+c
21BOEMlM/Yvl07tD/bJ3MLK2PpzSFXN13b99YQfaoPf+R6X3P6yt/3cLf0yAjPJ1fJW9Rc1AQmt7
52VbwqmjWZLcrZytm5sqvkmBs4SzEGAcbKUirIa+lf1vnqVudiWjq3eZj/xY5Ad2nLKrHtrDHd4S
TAhkHi7Geu7HLlBiRqUVkC0XkG7XcfQ5qrcPsFo78rtADrz1ezPVgvR9dDYHb/33S/sjIt8DjjSB
IzVV+4Wr/bYf7nqGtlM6ag1uZoL60GEl6V0EQRV9d/N2Vz7GaNinfcvKMghlx388oz8ClL9//o9b
8zor8nb30erxjqafY18BptSwMHeu2HfRzdMtRZz7+3BP1OUQlFyck3vHx+KiYxk3HPPc7xapG76i
7xe0IOeI9SqWtMPbOTgRICJPSeejfToHg5cVP23H6rkjKskNzNKsFiMYfqad7bx79Nr6MPbOWJKV
6DgRRNGImBcXq7a34Vbu32977089yO9f+8fbfTfe+lYveZlgmFi0Cdzz9LPKkXIK6rtSpCvV56uC
iwv3keKqAY/Rb3D6agt86I1EgZcQZUW6s5KiBNj5uJcgYTHR+wdDAodO1gDT68PZQQI6KEHZgdgC
LYkdH8KTsLLdt4GaFsoTGTfY9g6YF4PlNTQOA//ogtSWUw6dF69sdXX/sej+OD/+/dv/2EpU6V4u
VLNbg/5Te8+KYLj/rqKPkS8kt6c7NfWvfST18IuLh/AnlpY1yhZDRvgY61nrt5TXL+Aw7YlJnT/p
5NFi+ffnoyh/2n1/ey1+bB3lsdPrGQeu8DLTKmeSpDn+zWxxe+9xCWHqif5BhFsb6qOtrf91e/60
9ZvQN2QT3kKvJ/9AQt7v8qoq5U5i63/E549NThClh0KSuJzUMihwG1TEuER2XhjptYYuhK94RnZ/
YWwKNbWCe7kIztimuUd2ZSRh08fwaAY1RiErHvTf79UfKV5mF6qDYsoUE8aPtbyvqv3i9mLu+6Cm
VVvTuUt+CHiZb4rQpeAykFGGRddvw8BVQ/m4uJLgzZ5DQw7vC+8BBw6sd6MTiQvfDqskBSdB0lX+
NWX9U7ED68LkjgLH6eqPR3p/Lo7m9g2oilGAOGGrEh0Typ4+w8jR3+9IV9Ihc/x3BTE5ljgwVVml
7m2P09821sfCuL/vB7MZd6JqdsI1pgVqQxR9Jw4hbYSrYFgs6OnRtw6TZKIFyG+zGSFMsg3Cq3uF
e4xShn8QpYX9ZPfFW97KJs1o0s3OZKO8CKEF7OwtC/wWw2RmV27EOBwe/yziC+KWWHac2UwV2WYz
UoQ/2uy8qPZAQN/OS+E/OqPcunIVu0Ey60HSCSNjRMYJAdkdh36TkzKNLm3tMdVAmD9cNvm7W7sO
a4Z0SYF0JIJQbFe5u4PTK1bI5CqqekRrIokqN3v6menTroZI3KAfJJE6N/P1W2xTf311JqRaOOzu
zz41/uxm+7WgMbkgDfRHtwI8ODPsqsvrtV5PJG+GNBfXRiogrrsDlYbWOCkYF/gp+uqNKdL0brmo
0LE3pccsPXjKRJ8Ne/aQIMk55ewuDQLZTgwxO8CD5f4m24jxCkZ93ITrEp+hmMeyE5PZgcELixfD
QH4ehUVcUJQi+SZlZW+B7SQ2iHIGFURID0gI29GGiDxI8Ewn+Fkl8jMkI4RvxzZ32t3NF7pYlR7X
xv+pOwrwahK8IT7sLMg7Ocg6D/mLz+wDKkGJE28wEGRZNhicuPcL5E30/vYsiib89ye1F80wpRFy
rPB71Rm/Ult7pAsVfTLUfxuhQgtU3cMJErp3RFJ2tLz1x1Y7rXjhOWGhrMgm7VftOesNpNgRUZuj
7JCMOA+tPvR/SxEjO9pxQ/Z9tMpod6PMHyn2eLu3l58ilHx/ywnqwP5fP33Tnqx1oAXPh71kjT+O
FW5ICnWwTkEAcwPYP05Z2wIb+0cmic12lMn76AY1G1De3ozqYDTCTyLCIcfFoQBhPesLbwmJyNpk
9nQe9qRrcBWzW/zhUYFcfIgZDOHcWGl+T8AUmBWwGFA6EBP95BlVptdOSVqOrYMW7OOiaoSpzkmB
M85+hKg/HO/YvTftejRtqN+rzA8dJzYTh/mXxVL0r9NrRD3BSzuReY5dJWwYAqLo5Ep649Yrhi/H
bMKKzTEifQh9c4sAwxGjifXkNotmUs1DQF3864WjXh5Ky1QW1wLiNk7korO6g7Iw6Tjk7TznYfID
BhpY+xEF4FVXEfXGr/maVx6zjHQU8Sa1iBC9KPNEbxLZPgbYI0lYVPtrBcH1LgDXZaGKhxuZ9kiK
Nshg7Ik+LjEd9u+O3ha/Fap9gLnJo/IjeTQxdoNolyDflDG7eEvIK0avA633MS1HSsR02M7IO7e5
hIMTYjXUH4O8oRHhpyt3sovxrdrIAVuMFX4m4di6WBtGhDjeMHmBT26PeY/XvMcHMfFr3nAaJot1
NWMoiyueE6Hi52fgPmDAUuDiUqkUmFqQ+ZDbaaglEfKkr2K5E2PaB0Y2MFNtcFbFU1OiNCyqaN8P
l7vhUhEIo7Gi8c92+Jg44+doaWyWih3SdTQdPthnbTqqN++JfnjLwr4ROvQjkT+uWp+EZbjp2KMs
q6PR1X31xxK5QYJL2LQHvDq4OpSSoT0ZWc5c8w79ZX/5ynhJdtyZFoVkAfE28J5UdnLIG6Sa+Ngg
iN059w2Y8HaIwRsIHGHZsFw2RXFk51SjfcaITckHw7OVu+mKvYm/nmImWQXgLZZiCKOhi9R2egBy
RgpN89dl961s24zRQTJgJQliluDqQ8VYspxw3Uz3IeJnN2BXTXo8ewC6tGaOssqPPqgefpKD1cXN
D2yYIgXN0K3gyjxbfDfTYJUWRDGZorj3FQtZbdEdd6CQce1ugTiD/bYJ8g9CIcC8VbVeldkqQX6c
sBunsxmQJKFaPnbMy6fE4ArzzWVyuPD3z85h6hj0Bh+Ry34QkF0++zb7jFgEfmCrO55V2IViDeHo
mABZ92zPUm7EMzOm++Lkrt79My8MK4GYiD0SWvsTm0xmEWXpCFlbOJ3K4h5fEKtXroST1ZnEwfRE
qHTla+n9EOje5zN6aGig3JYFyG3TQv/pb56pz14d8X4nbGJshzeYlW1kC257ZBSJyaEVpdKZ5qzx
Q7IY0jKcvjOWNMMTpjyWWuIqxANBWGjgT8qe1SpvLHISSbe08SSaE/OAkNO6Znn+IjBDrIhk1Jfm
KTY4+UFkrz37cUtPnUSy9n1cix8emjgmYEZpYx9i+yzCsM5Dn0vK1nho386sfNSBHIBF+uIhnotA
t9hHOKQ4G+/OrDyh0gzefIOnANR+iow9fnMBvYEHaVUHu7w56wy5hQh30WjDALtBq/H2Om7NBgGh
UeI4K53JGTdWdpzbyQLqbcB6tfRaCx5zITnpyQ2GW08EnML1bQ3WjOkDCxh8WLVuXcTSbDhtcgzi
9Aab6vXlE33uDtY9hzKTH626I5c+YKds8yF/RLKed7di6CaBDqBedK9EOogG67CPe0AgwiFnjDjq
eNSXTnjU3NqwDXHf4D7B8PLoX4JWpy9K1u2ZMxultET+hj3rpLMHC3cPP6GdKi8yjs4ZEDMxXidw
P/LgoVYed+TNa2zEHL1n782brnu3pt/DQ0z3tK9a4d/53dRKRnvWcjQzyCB9uNp6XAwmFSzBGIQ9
TiYfoHvukNHq+xukFZQrk+1kNiMKjiWNZyu/9HaQGooLD6ttcFNlzI/YbIUgx8GVTq5rFdBVSUsK
imq+uoxamKVrcdc3/EwZ5nuHIf1QmgfDK4cffgtxp/3ztWB76Kzgh7TlhJuenRVvdr6zhzhiOnuB
5qLDXSjamsYcnVksRcFv2ovSw8KQuC/v006KsEC2lfnZ6tBr7x03bfI0zzEjhB7z3dXjWzfpXEmK
JNUbz+zj97U1jcx3M0wTiBBTXSzDrAVcWPyu7DtgNiJ0UhgxyFfQH/J79n4qJfS7XC44sOQUECy2
mKC+vLQjFhN4LTmscfGaunlaPGK2luMGvMZdtdC6ewUy3gMHMtVCJApn7NaxKpKIvw3+peXsaqab
Yyi+D0HQ2/TUxYDNbZqi3l+x9WHBDZpxjLsdp1zuBvrRZ+ksKnfLcJ09iZw7UTY+OuH7RsIVlm6k
YYzsPrBosFDsnSflBB8mBRRfSJOa+bHHVAVJ6vw5dJuOle/ZsLaO7J9SpngpXCDOCnvxtqBBX3oC
jiEF1fh7AarLec+bAC36/s3G3kTAx3hKYndBU/+hz8exYuucsQy9oS2z2jVAjX0e4L3JhIfq/YIH
utxJXuTFEBdTKA08ptSYalf+LHfKeuUEkwOWcJtsg0tuWE/UkSw3zLymrTmzyKlJsfLnPlU++F0w
UJPnF+N0zGZ1G5Pgh4BW/riGQ8pnf5/RkXW56/KU/eMdtH/2fLQDTCBEN1jE74FWQP3ogPlpWevC
YOHZzzHIMnD6LeCweU9v1qjn988DRtBgu8Iv02dq4aOHMpexY/ceTg/9/rIpDq2l/5gfv+qX1WcM
Ymx64gT1Bk9c5UungULGlexqp7P3dfvNdPHiEsy8m74YA7XrlJfdeiasB/vsUfT39Zi02cqJOfsv
/f7VDrmcxZDSRBLNN9hQJd45AxLxjpfa+J1TcCiuc2nITnRVZj2YNna+TVpFZuGOGfbDZ0pMUlEl
nWDD5grDRPLD0rXIsoUeDjSgZWr2OW3Uioxg50NScB9VvaekmL5n19nX4Y7+yhmYrR3pytPtaTyX
XNFkxLxRzxN6gvFGMY0pVPrquLfCXcfpmz1r+emHqMoA5C5iRBSDaymu/kXGF2WCiqUpRnK5gsHj
i2Q2p+kMrkEPlsfyhmeeojDxP+cwfjZcA948KJt0GznYFbtU635wmMZTZVr7b1AYdt/+gLuFtRjf
pfe1xGcPYWs9Wj7u3KTLsif0lNkiPTSss/dN4PZN7/TxSBSBDi9dmOHasAXRM6CvHH7v0kf0vXCf
Lt6dfc0an90QJUMMifuTkSfdMZ3O+Kt6Q+xmCjzlY8nBaHhfOBtc1ZzytOGwQJNXYJDtBywrNgDi
qL2t9ehDL6Bg5hcUAlVRwftYSSTNlvHKB696a7C3hkNqjtQt2HsxQRGvLxXtjcVJxvYD8zzwLhJr
lg/pjWTvfknrA44tiDc1d4oM8iLi+Xx/5FmUCpSYz4QGiHqRUOSg395f/sJGiQ0Tn3X+9+WQZYJd
lltV7uAUDWBHYUU6JvMLQ5yJPsG0j0YA4WeH7PXaerClsHPT1BjtxryzmG4ObxHFyOzjRs3ouOJM
8ye9BGVW1yHAwVIgNsLyWpcNmS50iF2vK4c6LIaedQSIIuUGB0b3TnAHimZMk3Hvg8J7saBC4fe/
WhvriN6kLRK6YaHaKWkb4kOpWBTnJR6c2hcH1vJKMi5JPu0HtadW15NNzLXdHkej7O3qEeYbHX4j
+59iabMjRcu2f6+wb01oshAIv+wnDEnxmT2+UPhP2DzDydWJdt5mewVOxD5717XXKlbZW+py0MVe
/8AQxXl1gsevAYGqCnovIAecwttqd3aimnw7aZe9f+cODdyTr/bR23/CrTnZ2Qe3N79vQ+hKDtcr
O9uQxh8UoGw7blLv3N2omS7sBhKKLUcY2xDS1Ni58t2eJU10e+HIC//zV21aeml3LLfhEKgSUs6H
u1ih8qdMo1ZzeVYuQlc+P23mGRyB8yrT2tseR7N9n23DgtdppTCM2F1F0ZLwkE/T0LL92OaILKJX
W6wmRcpeTf/nFltKX5y7aVthiLatZe1lEA/0PihKdKTOmxUuwmvbfYykUgzheh5Syj1sk0PWC4f6
9/GbEweNLHvebZS/RqsiUdtlltaUh+cs7xCFkgTUD7sBGAdaZpoFlXH+S8wSLX3Z8qw++khNXb4t
ELDPrg5y8hD51cIh4tchEZiwISJmtm0omC2vHlj9GY5mZIDvJPrgE0VoIK2gQg1RjglIIzSj9E7E
VwG8LDqe4GkEOWdw2gj15cIu1GgVupvz8hTYOpPPmzVRj+7WsPWCuAGHsAYWRrZoO/MWYqAHGxCp
A2mjIjEKGmiNUAo7HasaZ+ziI2zpj+loi2crJ4ezaOjrsQ0frPfT2ju25Zhy9GXaICqnPDgDFkDe
ahk5KevDCWge+KkSGGo/LJK2IMqxmYMs2OcodfKWW3O3goPbBcHg9gDiuO3PDYNB0xcB9oHW6hit
6j0HMxUmZWptFSsSIx6it0Qt4t4n1MUNO/QxPIGo0DerdL0n7zAmf2WMx6S9frKbAmcDkdGJFKnh
r6iQwDNaGuTqTmOwpffiwtrpB9dG4T3w5vd4Pn3DYjiJaeoC+O6tYod/+0zBOriGwfohJcdpWwUc
OTFWPVgqc33mu5yUROJYQAcPywnh9nNEtKZ642XHC+lpR29a7SuIjZJMqBJlCuLOw5pVVLj8BfGj
57UbyMSgBV2//c3RxVwlDePGGnyyKaSKuG8x7H6nJzgIj2/ER+vbNmR35LUZoF+yIYhdUsy4wYe3
fGuZMPUrvw7HRseketByfDc3K7w4SwjD45Du+i0i0EnQlBZSoeTH0w3KJ4De0cuhjqTnYfrur24j
IwLaG2JlTQxJD8jPXtjfnbMYtlVyCxLhQQNYaAArQezFbMB6xDe2lujzZSo4HchGMLsEheLkRyff
X1HflewVKmvFZF9FgaMT9MzI7ujTQWNr7w/P3rcS8ACOwVR60iNxVA1u/svyVG8AdaqKhh8/p4Aa
fi2wQOWs7amiZw/eAy9+zvAERbUni69tvKW5jXX7Q9+g8oQ/AkDfeo73xZDL6M67wWDQ5cwdUNCv
itPAdXOjD2siHnys6dOOpfRuc3DiZ3oiJffKxj3p5vLw2+hvoRP0eB8pP8sj9Ju986sWDuggBvXA
O8bTHqZSZ2f+3Aso/HNsjhn5eUr+DRf+dEq+F+zIFu72H4IIYJrSWmr2fhc8dnFeYNEgjC/WvHan
eaEv7DDGGufnb54kNUVbyR5cmGf7o12391K90RHTv7+HroINcrtLIbcoUhfhQfulezkxezCJjYwD
XHPj+I3L7IjYYYrKcD64VWJ6mqgZ8WzWeyCfEYvVZIoTgKBhTN666UZf91nFSBCjm5hoAf5helm+
bWvZh5lzE+ESdA7EGXM/pGMvj7pqfqKKT/H0IZmk58nZgk8T9Zylk/NOgb4n+dPLh9/d9UAuGmJL
rv2n/djMIc9Vr2UJG0+bkVTwSfdmesZVAD4oVugBBWkPP7HWc1iZnOEjaCkvJHVN5T8wrTPsRyd8
4curmUJVYkMQn/7Qx7VXn1o4wWCNl8tLDkKd5sewvfnd+fdneqViTDm1aTpqh1N4R0wTmm2t457h
rO/uPgc1N+QX7Zs+mHLnSQ8B5/hNLMrkvXPB4a7gGZQTYibzTmBgvxWq3wLTx28MX5Dh6LyYAE8I
sayiBcifL3tFQ1r1/OIyf4zSFgc6DTBSn+f5ZRSsknSXFwU11bjdnGBKvhx1SC/FcP2xaoCjLmgd
HmsD/aVOJ2+9GkKeUmACzInsRYYY5YbQVWcpPPJnn9hOYtgh1qCVXq+wo6PVwi+3JYZA1sEgj67+
ZTM1APpVI0504H7kGfv+bAd/1da6a3rvtjBqayrk3fgIiV6CJZwRTKhLHi5QHA7FFRAoLSo7m0nN
UNIWHQbFI1g92SlyOQq2Rw+5MlYPn1BdRI8V44P27mwVl6YCWisVA3dIFivAHY7x9lZeCw7M4WXF
AW8I7/s13Qqw6bzmWHkv78OkgECKGxvlEn33J1jJ9FILWvP+Q7K+v9FskqvhtF4IdocGfH90CGJA
pP5grBI18Z2DtV875+cK7yqwjipQP5wz1xIwQq9c7euE9R652uzQdLTtNyKieVNJvGMKhoXbEwkh
WGv1VTV+BMSPtVdcdWyzY0H4Tg52bhzJ1iKfyIUG3XIBOyZOK6OnlFBm4i7H2X36jCp1jVMe0xyO
GIxsTi7p9vslqc+CPRNLbLehUcBmUewz+kr2T/7LGJ9gQWNzykLQvo+DewbBWhp3bxzKg6cnd/D/
+HUDK3iCdpfGmnYXp7Gj12ryHszBu07RC3HAAWCRMGFkyb971kwKlQzLaIw9uGOXVEsnx83kYXgK
FqKg0SI29745hkBxEnE1mZd5GOo+xcKbfAYxumOla62x66DAEBg4gdH3vKKkUbWKaBZl9t4dgTmX
re3MyAcENu1eXx6sX3PdOe7So+RNOISu4Bw8ABCo7ZFjpKe11uIKpHpBAaw+MUYNVd1XEOElD7d7
s/iMGZP9vSNjZ+jl32zOHd4TVhQegSyAbWu/osxVrKDwtExK7D32g/MWg3vivzlGN6MLygdrXZsk
nJEe56vz5o0PD8rfQYnh6ysgMHCX7BtgvtP33sacxS9d9MN0trgG87Ljjar7lXPqWc70YNiOljRd
7HDEtHYhHVpzjGYWpJxByqWNiekUW0VoejUT2jwl+FqssQn75uDJdc58cliCAcLztp/HQUtx/Te2
2irCIO7dIzs5VBjdNvIurML+5WMzVSI03VPHfQNKl2jZi8wkoevSB+CuxkP/PySd2ZKqWBaGn8gI
BGS4ZQbn2fSG0DRFBQERGXz6+vapiO7qiq46mQp7WOtf/xAEL3Y/uaYYND3X0vnuwIDrrSv1ng9+
yTxGmtEOiabpOTuOO1LQD6VootTUGi4M28jc1Nq9x8tr/reMXVooQnowpZ8nICY7rucJ/TlhWyiR
fuL1j+lj/Hq3T9gSzpD1PkcBPjrWCVs5erwU/0E7apan2KpPP713O42QZNJe0hN/7J/Hib4bJubp
p56dyOD7hV/piq9rJY6G4TArZXaRV4Zdwxig6UENrgv1s7G83qaQ+flOXR/hR8R4/g+Tf2rYx7EX
jqiIHzCJH1fonVycGuK9BscTzZ5ljjylJzDeSUPUNOlRaR2BipQzzKHBLx5E49JZMoS6WQZunx9r
O4hg77cWNknqRMa4SPwI0x9yykTmEktPTz9y2XeSW+QTQ+N1ZjvNakaeq09hXQQUFZQDCiIQ8Wt2
e239AkLNrV8iyaFC4KlQs2xvkAUH9oIAL/Fs0WzxJxJ7Wy+bqWCcYr13pZ7/BLQ1XNHTfn9FS3Ep
hm5mByPej9f8RRWBhEziEROJVJNT9W+YI8SCvMsSHLxl8GWVYo43aMYvl9lllg0spPH5Z5qcW0pC
xSeKEl6ZGDQWUES02ZJ5H2NjPG2ZXygTSg7ROwNi5wfCbVy4Z0xvFUGtvAaMvoKgD08E/ubW/l7Q
9o+iWRlF0jglvcIY89HUA4mxPA93Vs+AtRB2bDlZCfCxOBxWHziHtCt8FObeayyvnoBB4qhpOhsB
U29V2yvyudi+1F6/3EEpV5m78a+Ci6FovcR/wmhwJ4bC3t/T35xBKESrJu6v3qZb/9fuAbsdKWUB
44B+QQ+HVhV7txqd4pua3vmAB8e784ioJVDmLj79K5g/w+hTXJrBMT7m1BoMpbB4OVWbc4ftY4bm
w8nmqfs+fugxbnZLbpRJg/lZih61RFlvYXZ9N53NphXDmQ7Jyo3L6xkxwmpsWeRYqy45iBsvZZ4F
Oat2DMVZdRZo5wZcU0CXyt0FmDatPidukbpbcs/vZbOYI3+4+fead1PiuuM+h53NzW1k6ySLtCXY
b/43WDdg0zugjO+C2miERxeVTewNPBiD6Tkm5u2sM4zHzTyEMvB9MG0mnrfZ1bvXZLQ05kpELDIE
7Ng6yZPZO4wSe21D2Kz+yDBjq90dmaGhIbsCEEQZBFWxsmXiwU4/wJcYMJyAev7f+CaTJOs5eeze
9FR4v/F/l9RyvfDfZ+EQxZPfcC7Cm46js2AbQPxAaYFdQeOyspn8Lgxr+4OOyJ1t1dxiAaGh4YTs
ZidJtmZ0X48tqSXYUFfcSDcc90H/modbqhqdcMhw6A2gOO5EKfFt15keZOVGw9vMnCYjrx3BXXiz
1GrIcUM+KWlT9akc0Ph185FCqNdMWqZioug2RCiMIdZfJSCcO8SDlMnxWlAwlfBiKlZC3uU5dmm9
xtd1BnWcO+2ceC/MpCcMYcdTMdKUXLIvrfsONeANhLzzjOl3PSbCBmrd3aP54/sxftU+XorJqLMT
cRIMb3cXDIDXwVjMS6EVZMv/58zEbuyM7ViQW1JruVzzZNaJF6wF7YtrjvaY1L/gfrPpSsUNAJaN
RRjbhFv18Jgsg6c3sz+TT3iy2YI7wZll5HJlVfF3hL5w07/OiAzpazEy270juu7zwwdgq53pFGHd
8escQWe0pXjydKJYjo93lMxizE3Dq1vDA7XqiJklv/oVWfOKNEpL1Cf06SvBU9DyGROzDCNdFzxF
jGPFiDcOe6YA4ZMK+eUDMPWzOGIaRemrMcYD1Suo8WdAQ6LBZoz1VDfydQipkW77CON8x6cZ30j9
s8sa5oTDXp1u6K42nQQcj8ud9UnQaDy0EMMYWDtOIfYv5iLnt88d9UKTwVTYqpFIkoGgsodrjbam
szOnWYMpZr6qzQiux4zNfqxJggK5oQAlk9ZHs4PFqjM/y4yVnj2tAPFjL0f6m9PGvb7R8wgR0Xk4
HbVqdx4GuK56d6u5nKcqcNTbwehaS5YmozCGQW5WbUY3jKOxKzkoNIbilMI3OzOCXsPnQMSTZ+tn
u31L0w+jI/H+NB97Vp6pOb9R+vPIens6qrCpZZTJpZglfusK2Sdvhxqu6sZP5gUGcyHg6TaZmqqL
3PsFWfylCk5VUoyVdvysVzx1ojvFcVJ5quQaW5jnBIYeNJXfpiLVOL1POKPLtsH+nmDsm7sHaurX
FSaJFnS/bG+WIOOVY7wU//8O08ErHKGOWRwu6/gOCqZQwcd9WjuNcsVivQquVzs73mFtMqaCtqf+
VfPNSIBnrlKD+zMDYokk7qY4GvB/P44SMH8n+YMKeiBWB9RQSRtLBjzw4TvIF/TfHkdv6w/2qnj2
/JTvmRNaTNrLsS8Uy+/JjBjdzQdSBgMwF8HXQP75GVReviPgnYpw+J1m1Ei9+ziNOK73YNr6WWVW
rsoTTrTqteskykBEh6hd8h3+cv3xTWo3f7LnpGsQelXxLKtrSzuUeDFem3idkjzcOndp9lAiSXae
5Ty2biZp7Ha2qjMC+mxex4P5XOvcVsN2K7Or4ox8sSp8fAu/etnVB/mWKuI1bJno5ZD5BknztR/j
XUnoEx7q3Irc33Dgjc3tjU/F4ufnFXKEwmKxe0E2OjGpcH16cgR3GMioJV4FP5SaLkvLf9o+kAxd
j/uXfPghVeCP3Mk3svb5+E8LQe/J6CXIbUMdHIPoLBbapbESwTHuL4+PN/TdH9wCrNP6Cf6VBbNm
QG0wjIolRwIjQSSowOi88hjz2Nlxno5RV62ZknLBHwgRAf5n/kk3EIad9auCtzghh0qxIo402us2
UmwDTnjirsBT0ZCwy2Gsl9X6T/SHyTFMEf83a7DJBLgLEkWF5yrLkYXFP4YzfI7jFSNQx9+oDd/4
4bE7IxSJU5CFkBZFglRGKoZYWner/XuKU6yaDH8/7pSWNvyON/P58euN1v8mDrwHvk1t+sdp6wN+
ERrE1zzPOccErtwwZjCOvV/zdlhlP5fcxgZA2jPkXezMgK2Zh7dFewJHU4wAbXfuqJ11hsV6q9wB
ZweoU+oT1IxPJc4JRPv1GpG3AK/99KzLFoSZDY35ChYzU6TJrFjgPEm2ux1bs/dChtFgKQRH/NJ/
zmu7Pm4xOIJ6RiAMefPAnG48Z650YHaW2SYk8b/BCvAA+4pxh4r6NQirgNV3e9g+FXxJ8XtPmE9V
Lmwya/JBC/2Po/OA89DAbvBG7q8argCJQjGjnk83noWx2ftQWwuaetDDr7VZISjXnJwC3PZXz+lt
LuYQ0GwWKXAi/d8S3GBTb44a7TO2P+13SgCZDuGOEfoUUwoxjhDVNTWm9S0cXqrh1mM1fIHw6O7q
sRcgi9wEdIvqe16ev6X71z1wm3SV0jcfyxtveZE0QYJDNi0gjMeNvPAfoTIvf3fAy8fWv5tuh6eC
vq8+1lE6lZsOBKg+JzIfiSuVE+5waDg2dc4uzr21ori4xB9qc35/wToPGcf/JdPHmZ+v08cKaJxD
yBGeX96RH+F8ovHwZ+x4aVCHBmSu60X029gMdQveQ4hKhTt4PJzHR7Mdt4bQwTMB/eUGxXIWCiRL
jzS9YlxPhh4jbs/jUFsBrDRcZ6/pbb3ZvO0z2NlOnI1xzb6Td5BmWThnT38Hggwv22HIpbKdbx4H
AAosDRar3KBlYTKx2IBKeO/pm3fxnrFLu83xOcvh0emUFXJPwSpoVdUPs5xKmn2dGJBfHOoQODLI
IgcodGO4CWKCpmKYCh/dZkuXHMsFzhqzxyafOII4IwAGnhzbIJ0dqDLQtossT2YLcwW4kdE9Iifu
h0pEcbhtMWMeuBO/XGBLJRwfxfk61HS/cFt26cBNYWV2DOgy63A8k1cWnOXtmSEB2MO1w2WZmw4W
VCeqyLhzlTkHTkO1RUSAM/yhD73E2LsTr2mv17RniC4kJ4+294Hf+OjPXuuysyLzZdnrIKahTlRI
UxcGXqqO9ew18ZZY1cKDokGdXgQNku8F+DvVvTMJOC/cTSk75jqANw7g0PmBGWEp1NzSXF9g0yMA
yF5MKCi2OkKpkUnaPfVun495UDvO9aUuhrRmM84RtsIm8JJuTlR5ouL+rMGAYLoAixiUAS0WnwQG
bkttV3f+EvEjYMQSoZpQtHkwhVH9CKD5xqDF+uwE2bIGEf2A/Cyh7q6pQqcH6cpZzANlPFaJpQ6E
irgAPdAHUl+/LA+EJRwwHMDOgi9bQ18kryFYsobp30Evemt5wXaG1Khf6kZ8Log6EIOCfPHFtRrX
CdYsXRojIegcM0xf39ClxV1whteGdBoreSzKMcvn3HgMrfDm/KFMMmFDzQkJEFHHUxPdNvODzgop
GRgqKFQY9cTwyfvBu3oNBrQMhNdHwSDWeT0xf8f0gplvMA5spWOqI5rw2EXcabjGPdA/yGzyX8ZR
PPEUeKlyFHi6QKJkjqkuXdZJlM1Jb8GGee6g8ECAvKKPb4AHM20VQ5Dy7ivoVSZW3L9MNSgBsZr+
WDsyoUqHaGO+1BHqU0cqsZ3uPvZQ8vixFO9yBI9KsMuBeeLgPnR7IL2HvWMyrX/4QNiaaNhaMZdJ
btjnsbXcZTXAN+gzHjbBgyyXwr4sIaoB4b1JGyVdy4XhFtN6X57jByMgh+hif30vyIf+y9ppxX6k
hUUQfnPFgs9Jv0TCYa+v3xZuQ/dx7ojKj6ROcHJTXdPJOY/71djLOEZYpLy5HdJaS+VJbAzU7TR3
Oj4Zzw06abvzRclRrKNtoUALeJh2JMPNdWmYalCeIDL2j+iV0ldWS3t2X7gQFCJ5rvg/k+eIrhAz
3tMp1dyC/bJsGDTDKASxgbp0mEX6SfOij+ycsKCzT59QZWT4dR+rTjomFz4BUByqUqemFgEj28HO
mA2gojydbfMSlBuMtVfr1lIVNjKg01B3W+B+slfdmP1hwHoi/9Up3Cf4+uEFlUInWE443U/LCcw9
lGeUftgoZSxNO2fvAKqLTcD5L1eejMfnrzaMsEKSKc6ZLeI2JJT8jsDg6VS97nZCx43dSWdwqnai
SoB3onr8IYM9xtAPY4yh08RRpa6agfdy84HHLG5s2ASgr4dhGQcSqiCc2omqLh/uEE/5nzd7EHya
qxXpCMWt6SpPrxXmzzamDE8xH5gLgN7zOKFDoVAnK+u4MT1vGvvH8yaBY7zfcOoy3omnMFipyzZP
HLCNKKGdQC898CsKRY4JTs3YBtMu4kmncNLJ88fg3CeHlKajDkB8azY4Gisqdi2JanlLVO794d6l
62D3HOAXTJrH1HgsqmY2TJh7k7CB8ydMn258x3GuniB1e2z6NMwAmOi8Gg9lfKe5ptgKnz8Athob
bGukWyCwpbEedG5PQXs2V58H+QlExDt5HjCNlxXX7DHUWOSj6AVFS26tWqIkx6yrCD7vrWy43WcG
uF4VQTMgOJjODo5i60sPJ1lmtwltBJ+B/f1cMjI1R9GwxOmcuJLJiy9C/vDdSJ3XjVMVuLVZdtrm
i0zRojKtdO9JCIuCVX5WThjDfzbD3C8lYv48NfXKwUTS/aKN+k/AZ33DGeDUyziILqsbFzEt6hrr
LEunLLe1C/M8ZijmGOtrfvy/OcJ7NCtwD8AvlaaSIPFcqP/47f/ubv9WBmq1Hchuz4DXIoYZhqjz
YUREKg9KImGNA0nREEUXSQqMbav15ubd2l0OZA7CYmVE99bORzCW7qblt97kjSkWNKOcptrCcrys
7BNtZbog1e+NxxFYzG8FvAFs72dwzvBUS1Zf/3EPK/7ziB6c2aAjte+Plj8mbC4fgbfs/8S/qvUL
Fa0kAMHf/xBV/+Mrd+bHCdQkvHeATsn9AKn/OMCuBOQtC5GE3LgWZgZ/C4wIGNAB9FG6hJC1tuBG
lnL7CfkiL4UOjC9A2ja08htxK/Qq8mKgLWl7UpvFI1XuLz0F7HxPgvUlSrXvl9Kf6uJ45Kz9x2s5
/NOjMrMTA9Aqpr7lX5gSoI5Slr/Ax5zjuDAPBUGzsGn5avSI1kpfcRA5tEzE3FiFoMD9zLAod6M1
wyeSZqfRDO/a2X7fLVMbKteeFws4qA/tcGXaPABlOvFnMWbsE8hYb29h2vRZi4U1eYXuHr8GprKu
iweuv8IR8zKCnOF2eyp4nzrBPxJzGYpJPjFWMJbJzqDSgvguR0/YChgmbZ5YQ3hC5wP6KcYFqFpc
BXaiaKo9JDlidCkDRYsFFELcbN3Q978+YKStmhyxj50Ve6LeTuikUncV/vbz0dEVbDQaj51Lo8id
kTkpLjj61g//NvN2JVRI4jdyAP4j20pf+4gGytIpguXjuGWuRtpSeyUT42WTePVeEYK3gWEj0NXN
fTyvlIl+ANgArYJixIBPaEPutApwvXh+k+zhKOHoNk72/ET9hzroZj2wbBLVUWw/z7II7g2YdK8T
O2KaP9MU5hyyFa3vWLFQvaAENEqXW7Xw8B7Y79rlLeTWz33awy8NeaTZ7QrOjl6P75mvn9/b/+fD
PCWBOoiBHYADLsb45NL3FM1UU1mhz+knXeD4wdOkEbrBlGhekLLCem+EbDz4WsAM8a6BcrEGMj5C
NNqvFqt7j/VgWI6/K3VNihCJeHZN0XfDeOU7jV/hgzwM5h5ODzlZfjD6de66awx8jVvvPgd1Nt2n
uRqpHy6gye2qVu4iZ1yCoM6+D6JP4uN4FS9iE35BN9fm7QGnqwheAQErwnauPmF6w0ilMmfcqb8M
S8rZqftaJ8iFh0lnG2spZNwxTf2So8uBL9nn9kLeDJdY1PFSnJ/TyN7qL4tZCb+3nycT+r8HvUJh
7THTAVzILCYbQ672F6qWuayHLn+jVs6P9puBq3TviX58FRtZ90mseU4KKB10x0w/QGVlHE1i+FWZ
Y44pJ/MfmL/JWRBapKu2TMGnBWAIDiuMibRveKucAbwAHRktwGTMbMA9MBq+bbLGeu/gkODiQuIv
kMU+RpgxWBkXouMhP0qogu2qXxXc1bwuE45a7kCaoT4X6y9n0Clf6bfeFgs6CVJpXm/mjMLfU2jm
YFV6gG+JZVx70D3YHYxF3xM2pYRgaOANfy4sUkojybqkIF2xc6k86FFUxa+oXpetJxV2uhyeOX9Y
Oqw9g/TxxlsJWqo/PO550vArnVn6c3K/V07Oyd02C5ezcfWgu9MxRTxCJMEVQbBQYnFmCsborH9Y
Q9zQ2sz+NU9vWokpR74ItA9ThrAsemjsHuZYwQ3JpdM3JI9xgr+5NSQ7QadhfzOucYphT0eXveyK
gMgQlkMK1lILhJUjpAuSe/QE65PcN7zUbHIWahnRafTLKbncc3BjkecGAbRzOkKSV7T5UCeo+KvW
G5DRYT0TZD/IwzDtsc27h3/TQ0bpLegFTGvmzQbiX4I/2UwG1o5QPLYnah3Ccdzk+N4O6nHJXHbb
aL5muERjdLYCW8ED50SxoEIyJyY3GrauUYSlnWo+bMylYIvg4oNdFPfdUh+DpTJBv67BHT/juJ1F
9TaALU0jsGTXlg6R3xiClf0mHtpKH3VctO67CGXJYtIVgWIk1olgsBNTRjgyWdRJlB9hJcGWFecl
1N1oq+8SyhNb/9sa9Rg5Ht5i0j6+/azFCcYgy37tyVMauoYr609SLMZMIujc0uUzm6rAwk6xjyVb
1TcfLuw37jvbsQBap97TDYG/aCutdEvEBUjLM2iAPpjRrIwwcfmSalRNOFRx48Oj6hEofH2EJLsp
DfbM62EsfDF5xrD95YfYcCnCEkGIMwRQfCFcGB50lNMqBObiwlCCleQ8Rz6hQqQWXD97+iwtD/tx
9ndNB3b+V4Bo8Z2WVUFayDqF/NZuWubaa+aH6rjQ0VxKjgLWRSNLhtD48pjSAg2sZeYjwFNUa834
O+MfYlO3KcbEQArgGpqvaGLlKNW41I5HlptpPWGWNCiRENTIvS3uOSY9nH9WUa5rYajAGkhBSnQT
5BUMQ7lbxPQwJhDMOLrzaopya0VbOth/Ycw49Kilp3591XRVjlB0RrDhMPIYsEeyx7x87e9YK7wm
75jWkM1KhLGyqzcvY/IZOWW2ivnKhU0JZiIOzmUXj7w7dZDp5QhBytG2SNakZ+Wf4JU6XQ1NJBzh
6PBACbgtClvq7EIkGGGLFz3aixEWlHxE1zER/bo5wTnvCVdUtwZGocC9FaGWzrQTYAvtZ98s7s3V
kOyuJUQXcz5CTjefBVVdEkNmgB/PVMR63zfxxwPvSBdfYGuOgUtBFCQccUFBQk/SR0oSjcBa1LmZ
+q93bectwcko40iWIY43d/KBnzJf/9Js8wearQG/ASWb4jVqNPqSVO3Fh0/l9ujlkJRBbBxShtkN
Ud2PhUYUXAco7dBx0qOSDKdS2uL50bhc7+ojeJrruvYHhCWMb4ShzInKu4vxuQHNxn5PKDMxbKW0
C+5niBDV+3Ajnhy0k/43tZ+U/uS30x00rpxOpSHZco46XL2HxDVOekDjAhkBxWwu/dA34NQWM4zR
3OdcrdY03J+AoXJvvxHSwjFiEzAVqGcaKcsxUtGYM3dzI8gKU90zEdud9WBkCp2C5Cf9QCZWMUDL
4j8ot7MZ/vaE6cFP4YUwwoM0U2TrkbqqRqv0CYNdyxz5ERVcbFx5APVfdcEUXWYo21CiO0Mzqolz
xLcLzhwjGYkIJcN5V3SSi7wMcqwIqQagM83bYagNw4HM9fPJ16/y5kvxGgIAIQ/l9FFHVTwnHFOh
rZCdpBqnSA64pxl9xKEui+0gj1DgZ417Oz6x0PuaaA4cQ/UasMUKQNbhlpXh8mUEGr4wh1K8Vga+
4DgGd0nIBCuP3Yj1sW3aZTzytdtPTdZvaReXEqb5cNFnm55ZuQ6DagllSc0cIKbb6ygzTlKdNsi6
DUfoS3Fy2sERpYPzTcISDc42KRj9Okbv3GH205zRS8lwIkc2J8VHiu58k6fzBWBa0zsLd07NYVRW
RLn3hhLy9loQD6m6yhi6aKv+OxfRYrzy5H1uKNFegfliouKkxa7t3CelIwyz5ocEpbhw9GKV6BGM
DbxRwF0YmcPnAAJcKoud3E5GGxz08skBa2lAwnD8Ol8CtP/Tgzz0ueq6ifpXMDGiSXc5kUaLEmLB
uV/d6ogCWfHMZoFHXOx/fx8cYOhH5NMQ8vhPSvDqXj5WVAGU5a1TAzJxmEOK112Jm2l/mzCk6/Gy
qzxjBWnnFbQRoWBDMrnghbNToWiw2D7nAZvpje6rJCIJCYP1+ukDpbNvS3z9QUBSm2RR9qTMNDDq
J01v4VbMsxdWXrax0unK+fNnacXnuztFqPDe5/KEyEai4bOoQKre2ppQgt8goe8/km9e+rC9iw0R
7wts5IJ82vmfSTrRqPXe8G66Uz8eXghqOKqrW/g9wLAzIlzfA/AFfdH7JkHHMP8r4L08Jv8DLJpm
PBzkXv77hGpQQjBzTCYd3BgbhF0KvK7tG36ZVY25A/C3Y1SzHgYVI/wpi7j328iIHrTLc4KvaTKX
KE/9+ox7yNN+LY3oea3puQ9Ek0ZaKIU663KmyPj0fdFwvq1kRyn0fjK9dYjjXmaTYkZTPZwQVoQ0
eh4vm7ClQtpJs2dDv29ByALbMQ+kpL6RYbVUezsAVST0LuRSZYyGzlF/Msaq8jdMViWzQFTIHAKw
Nj8BOHWZz7Gn/6qOOuNBsBA733ApW594qjm5J0VfcqxIDsmC0UTZDwyvHFrfQ/Nbi0nX/Q+s6opS
hOuCsQs3mCGeUHv9+BJ8m+VNCTIeGNAqkYB2SmOFEQjR7QzvVeuRErfpNkwQ50OvuBo+iA1S2MTS
Z/dJepQu9yn/ymAv3fGCeamQGz8iVt6cv30KTFV1YgWzQ3MuLRkieHfh+Tk8DJ3OdIokkksCOwB3
mhmRqyo+iDFcFwLaYfx6IylKoAE+U++uOsOHXQ+JPMPE39LLgLN68D1XWLdm4DYPtEWRfLdx2njK
UUZiRjnFNKDPggfx0LA5K6/cDLAwLyeyS6OAFkQMDJJpqW+NZbVAKPlaKbTFIfAk3JtdA5+AAnhw
LmbvgVvsYgZw4XeDz0AqZhTYFAifXJdUeQKi8oky5t150lV+BCbq3J+GgmmebVBBcaWQTwhrZ9yf
h2RkGKp/mwzW0ukBHJPDF+Wxr6hBviURm95zf7+OGGGQ0Ebip18s4+U7Gl3yQwxSyVR3gnwIYtS+
Go7JQblt05hkguRMD4JLqm7d1qSz9MgnpgnCCCgSj80H9y6cnkaF89WjGkj24WifwNjUZ2m0j4sJ
q8S44lDzWn186OnfdFMJo5mQtWAiSRgKt8wC68ifhNxiCBV359U58E1Hyk4uKX+HC61FxEOztTNT
r6l9wHEz30rH+nCnWik/9r3i1sULk8cZ41DERwXGhBFajqsGJMu9fwPDQKYnOE4jggB9yqn3jBru
SwjGC87h2waVBQ/l3mFQGmBDT5M8JF5UJOp8He3hPFuX76GPXMYqdem8omwhsW5/IPG4mmx/8PXG
D/uvxF2jsPsjEdQyxz06phtNsKv29gtKE3IheBlQDbBcnALb6jA5Z4+3wHurTa/4Dc0MEeKfSOOU
ZqRTLzA1hMzek1xo1wznRudBmOv2YJHuE36eYmvT259GuKMlZDACrOfcGfxmb7jK7XK0qL0RCwRu
mct577L6Pgz2QbFICmLHwrYAAaICyd0CpZGEZfAtgNoT/71V9IW+Ae+F6addMfLD/+GxvWcBT/sF
9XkZtw5kHcApMFXEuqTepJ8VkvqnQqCOTUwGlqj8o5rMSYPX9cR12Bq+bX4BalaNzG9P53z/U6/f
w6hd6z0UpgbHXz4hVg10r34KKcrEtfvwFRUoTxsNKuA3lHliFekMDUgogzmOqbXsyokHwGqMNgmC
XdoKmqVvRBOBbQwsLV+fEyHPnOXycU2vHtiD89AbMX0HWV80F9azrDqQBhoIPHDDy1m2ucmzQetB
91cGzpAGi2b6ZzRGMFYtoAxh27ynlHmjUYZsj4J2ywz90wFGx2BB1S9VIXV/RzzRmRjQZxURdLUy
53BxGhrxu2PEpBu2S9TuCCAn5NsJ7thwzlVJNEh2KHCRzogVsl771ABfGoYmF8gNFufJnCvzumVD
Uq9Q26kgThE9hXYa0O5AZZ4Oj7jKl452FaurEFdCtynnae8/tEgj4mj+vXEd3P8oW14QEa70LULP
KPZolnJHEDIepVuzvgJj03bDRsrOFe95NVS2zykOXFK86tADAf1ctXb9ZEiEB7WDmE+y0nSsZ1P5
TeDr2x4poTwIiUTD3drrRtOccZWphs3+2UXYjWm3scFu7bVtwZQkt5F9KdS3xYnDOX5QObvJdvBc
3IwZWdpJ5xd3v2x/5eGeSzI/vT/Ra5ja6UXBLrny430SokEbLYyBJYGMv+a5dmFkXErErzEnZ3o6
y6F06KxUtuwX4iGoNnJE7tqhCxgxaH/vLFZJcUuAl4/XJlHM463PGL499GNzvlGPHSHrmNv0WK/v
Imv0S5N9IRwGRkY9UYaONEVHXu1B0UFJH94A7UAKfVChTZ5LoHPc1EcUey2SEHV2X6IDh6oKL4IM
MSKrAdFK/yPM4kqEP6kKVdBL2UHEx/50ptvXbqLaphQOE0+UM7jjMJseuAn4K5YUzXlIfNDpI4CS
4TSXQs3wmVwQg7Uegb2AP3kjVktYFjyQYonVIYY7Eo5HtPfG6f52umtTLKrY1TN3WNn5ueIUpxUs
Jo963LzXyDIG3eV+I8udkRZA5Uom3PJcTEaod+4MSw1g81VC59/tV38UT74ULlToPx/V7SK4YxfA
IryB/4zFiicOcN221h/sBV8dWgu5tvfafMK4BUqRRdQD9YqlrX0IwR0GiM+B19jouMHYRVrI3JtS
tgjfFeAvcJ7MAUWGpYRLH+czSqtiyqfn0flFbk/cr5tgMvNZnJQI1jYyrfukr1wAJNUpSx9sC6bH
vAN24FzowEwpOVgPYOXx5Ff4L9Zu/XSyHd9vsJjU7t/KCzdFVKF9t47T+6q+ucSG3IFkuVdsOCmw
LzJoazDvHFN2EB8N0OkAFegB7DAKIAwJNL8qHRA+IeD/6+eLfX5dLHR3gdRxRaEG+J8s09ThV3S4
BgTENQla4XT6PB30effrTI9TdmTAsHrFwOmvs6ovaRKVCI4Pu/SA3gQYRoDDG3OP3pLhClcawy93
xf7DXH/7S6jGj+BiJZzA3AYL/Aay8Sv1fleUQH93/49hgIsM3o7QE/wBo1jRM7bc5rpPeq/ijNvs
Z37JZYJogZwoEKX00KQgFM4sShd4JOfgE454803mLPbGx1qwQpCeTxAJix9qL5f3M0KBlwRkzn2P
MsUygmhwnak3R7FPVOQR7Dmz3QIZPNEQEJSSCurv3shshGqla/2FoJ/M4kH0bu4RAVz4sjd+OHIR
AII+Y4kPneCAwH90ZQU83hbKNNyA6Vc3WpQCQBtkyAhjM0GLjstFwbSVu41iV9OEHpxd+YUFyF52
RhJyqi8l6s3afMfN+dNCCADwJY4XSwg3deEM3QiQaBP7zKkAUMsw9n/6ay5G+oPxBdnIuPclX0b6
xDy2htFQYZnuqT1uLTEPFy//Sefopp9mQYo2mVe+YoHnYnUzlZn4KXLugzld6Pavik0zxbNwMNIA
+w2oRCyWNoo9nygq38/GPv5rnRhe8pd0mtpsSWoL/W3hLA89+eb67u9iFWYePB71BddlYPAXOG1g
t3c0WG/WV8Xk3g2t1B/Nfolj1T6uMmNoaf3d7b0/ITEAu4AHl7UtgXK61Sk9MMfvfW0U8r7cLXnX
VgpL7FM5hL3vweOB63f13Bzj2G/1nLljCojBL/xWz/Rg0o2EBf97C4kJDYXFdQpIdqwHSNYGeiCw
QG9OQ4AWHRH1UfAn8sMBIRv2m4otVKQAcIy+v/3s7eqdJ/kjMJ+Ma/95hd+FdgqxXwZ23EFfx0Ko
EWxT27BH+nyAL5DuMVZZC0TyWIaCIvNy9c0y+cxuW+7h8WhTM6i0LkCNyceKJMlJFHzLUUY70DMR
/dgfjfttUr1o1bAmKlrwlVv4HuEYN6cdl2yn8ijS4AzfF5cl6i2nhTrJqr+LixdtCeqTjAuc4APK
jb8mCasUuP6WWtenRyibVVxObBDOo6mILCcDAt0KYuteSLYDNbaBBm6pq+PN1kGwyGFC8z9SEQxg
CzuttS5Ae1ttGo1GTlzzk8EqMB0j+WJ8ubyCYvx6z8bL9x6RjIsJG5T4WbZyZzeEQ82UT3V9wRhr
hEmYTjnjD2Di0pgcFPWfptGArsw/wjxUPFK83rDwGu/+eSVhnkdDAwca/tlOIQleoN6SzbwE8qLH
f7EglCcEReK5X0/x+yatfqlvSLHPPjblYLwlC0AN5XO/ZoAELyTDTYfmlq8H6ewbUsSpTH2oYh9z
9TGmxOwRQnLeFQjqLXzxW19oibvxuQ4piKAnoLJ0G+v37fz+4U8AHzCHOBeHnfAe4JQ8DpmsBY1w
W4FWYUGTfPyqWxLztqZhpeNmrbqvqONHLPpp/R9J57WlqraE4SdyDBEQvCVnFbM3jDY0GFExP/36
qtfZZ4fVwcRkzqo/1eA+oBNY1Ij5YV++yTssWakhNWivg0KYL4zLkphJ+dOOCJ4ypmO2Kme5bI1M
nwgmFw3GeL9zDa/wG2g9XP7SIOS4erB0pm8somEvr7r+45JgS988ONrwtzA0e9KMhk1s5hzHDC8j
jw0XltvyLnyQoqd/w3mQvsblQbPhlb+EGmDK1zGngxHcAaX5PelDX3yfstiiiGYr1edk8TJUQ+Z0
qZL1B0rXmp/Hpl8M20wKuIQMcq0zmiYGpwJ7a9S8t/GXiCH+nwAv7wf3DtGIu7wMjuMdipnxMVS8
5w4oosx3hPX9VoOPeLNQypEL8vo9hldosgfKOhjwMmAmofNdH8OvdxxL32BpUySr9/DhltkFJQui
8jebPpoAsGgyML9/IvEjigfrEvbHBlkq/eV0+sLxBajFJvH2kMwAlKtrbSjzmt6wUq4JawDsZ9fx
c48sq+eIeg0mmS8/+EwK0m65m0NQFvRVJHKBxCwe0MZG/xW1ydbEJU/JOu4F7fwaGATAAqQSHbFb
GYmWKhgbaUkZAuxf5jpSms8QKEwnuKy10TLs+BT/RwYG8DwuqWIE/C2qjImPoqP6BO2Ajtf6JG3u
0T02KGdkB79Hm6kBpSP3K85L7rTpCwDk6z3wFAPxw/q5v5etWCV7Ycu5p8DsuBDbLBT2JvRgLA37
EU+R1fALcDCKxwWG9Xqkxoq7BG943N3KkBT4K5A9BJyeZF7Auo+FVfxjFOVgu4dM0XUYuOYfOCgB
mQkUsMZ0MkE1bIVsRy3nE9zSi48kiHfxcw1Rn+flgLlTPyOiDBGk3bx5NXijGUCRz9FnDgGUDlmZ
UUETKc/FFTuHPtJ85GtvJI6af0ma38MPdvc+dpECdBOzP9rNjzT2rCOAINxV7agdoXCa00i9dIsN
imDiTsZUNI1bmuRzzP0wRgpcjgp5tKhnDW7HlsXlVwfUsLFYfw6/Z7Tx2FrS5hdXQvoiNoIsBx8y
1aRZA/Z7rnUKMFrgx817t8gRf0RPXnf6hAiThUM4ZfCyv8SmPL13NzCXLUzxhAGyrfGwy91U84nb
qBhFkH67AYq/ffJAk2fzYztsQAior4A6eNHb7eg4hxGpew75cLXMQpHucNzDs8m1rDmfgj37HCII
xs7NyHGZXCaHPnhPbAwEFT/xjsDu8FgxlCWWkSymilTRQP6Lec9gGf1drV/qfGe085o7p4UwKP4r
aIJrbJI3VQZtYkTqxKSGJSCmjMCtOsDRFwRJoFv2tTeE0dQnxymdB5WtHkHy0g0Y0bXrdq5utX2a
3KROcRh+jHGFKIFxH4StU4ps7/Zu850cDwOtdsprVJ7TnacjVg1RvZlgOcqqoNJgAZdEsrQiDSZh
e2TiEbKQwr4fpu0Vv6g9YLSf1ErGkBPqQpaZ31toMYgDb+d+cHm9r/ukAyTfthGYYmNjl2Cv2t/G
ZdBh2SPDAyRiJ6P6J8HJ7sWy2+JNTo8Dku4Kn+xk5ib/NFMVqRa9aUNgm62SuXCZHuqM/esU81T7
hMRGpfSLrw1Yc1406E44ByMwkzIwMqU7boOpNP0K5yaEjRkRTNY1Eqnc2O5jGJXXdkcHG+BO+tov
/p81ZL05Widmj+P1IQ+rGef49b+B8U4UKjnMlx/nFuIFAo6sb3bZ9TCqndThvRl+ez5CQLPxbhzl
jXd5x0pneqkRIu1mJdl6znt9JZqGA9sgUMJuMS1uDqnB6dajH4A+mjYAQ1NVm3bezm2BLqA4sJfI
8Bpk1jpyg7PE+ADfVvbtZPe+QCWx4AjrJu/gBr0EuyW5QCmH4LnyDySGwojWLAMiK7BCwb/jdtiQ
XkTYGrkCim/EBWnogIGcbRR7t/QIOxoB0fHuX0CDZ/fVjYlGPj59ztFiij2nWp83vAww1S9H4y8V
1jdE66IhVtWCBoOVjHYle4EmGdv+E++DT4nRAQgj5DKnvL09PbgRkCreUonR5jugpVcU3M0d2kuv
/Zg050y9ubqCLLI13GEj/lBp3Y652YGLsE8xj/dgGOyD6VtWqYfgfpyM4DkgAVxQBPQN+rPNdwNE
RibctskxieAPA4lqVU41hlC4sBu/3EMAY0RKFcYiNIua9ejELTV8zwxqQw4wbgaAs5U5IG3P0MMX
AzeiG28lAk96RCZ4iQU1+8I48XNth28Gfl+D1ui8IdVwpjfuIUaT91yZye1jAy/Q1Bxe1hshZQhI
jhpoR96l7t+KMQuMNkcFGg9hf+lu9p3JgxwlqoMXoXV28wzPdaAzM+3imRs6LP3oN/MLVD7C8spG
DmTe+s2Di0sGCZFCuBcoATBVE2CoAEsgrakyMiDgysjqYAcd8p3q6rx+KM0bv7Nbl/Bc56C8+xWx
y7Rmun2P6aiY1J6rFIxt+0nB/QjhEdobrCBAMgiQkCkyDmRratKk0ayBOSkXnxdbPwPjlXTrCbK7
3s+b6MiuszhMSnYQwD5EhgcIAe91nUBdnJm+iKTuWNgtPTor9uPh7OvwfkphwU9n55G9y8neK475
4R1BbygKVhbERcqyO9Bn3Z/rEI7HwFAIoJOeWzEoC39i5zi8XXIkLlqwJ3Xl4rQUPny8w48voh0b
ZA0yx9qv9QCbbcqysItNJ6QBI7zFQWOC/g/7ALFe51AVeWDLuo2ONEodqkbIJXf1oawefAj6LDMN
e+ptzsb0e/p9z+GayvyUpcRHogrz0P+3+ksPvKFAqtUY7ocryqf3CIrxPTYXZgi97zLPPoYpoOuT
SU/4ymdv2x9sDwy6L10GAiHWg2IaMQUZhAJYDRkjrsfoPXqPO2IvAu8CcSuoLUzfWOPhTK4uuvw+
4nBkdC8JK3jRFbSzOHXSELNO6DE44RMhBATVETcQtDSIBH94+M3wTUe3c5psF6wUZG/oHhFPIxFB
DuFiBM0LpMVjPsm2+5kyT4sNDPR+88j74WMrDmmkiWOJqn5lz/7Zu4qxJ1s1/oFtH+GBS3h/vB8d
+I8ty9ECvewOcPf0ECT5u+ERRROS2PDMlxcCmlxme3g/Yi9Df2DZFytJwNMUf8ZBGB1/OmvRQ6Fz
s/f9fb91icLxbmtiJcga74QZOfz0m4U2Rv3U3nTRwlf2JWB+zAeOc2PgQ+Cdt+gEsnuEzu4ZKcPX
Whu9aapReDuoO1DGVtPWsk7w5HUtFXfhPdpuySjKc5+eP+SpzARzX3qZGSh7uQ3q7Tc4e4SLslXj
cvR7Kh0NS/cMMIuk68Q8YQf1Vu+HMRViwUNZB/zKa6Z53PcV08u3zODYE3tDiBJIpb89aE6ZotnN
EXc5JWRoMubTe1tbVTRc6wuJ3fb2MuvAbPAR+8Bwdj0BTScNt2A1XVuSW/DxVZ2VfvBzIgu1genk
pwlDe69YatGLhbm/X13Qm11W+UAb+7N3BJBEAELXWriN0255gsMRezjIOkSlk4a4ThICBA/Jo4mu
pn8iOwBXLbOUQu7pKXvxlJpepxD3ZHBsd0R+kWQnsnnNZkWg4B8TSf0+ZLGK+cTgYEq9x3CFtO8o
809Aeq3XdmzEYDDouSusowE39Mt0Rf/atTsQSA77AK2WSlUN0yYaV9GcapKzdsolKZ3wMWEfuaXT
du1t76sD7KRTvKO8lljPC3Gkzn31jFsa62dnuqjhdEcrt2MVSynLHQnQk5mOHAYQdocqEM6XLhe0
i8ksFAJj6SdDzG6JEunDwdU5QnrKIxtawD0Sbg+gnIhobW1EEIW3rQQcRbWHOoDw1bbTkCSLhSzd
IuTkedI8DFVQOVL+hKbizlxBhkJUBqi4nzFKZhYrSi0JrdS4c/ak0x4mOZFEV1uHeCBNzF7JHmaA
Am/VnP2POgAorj/AuYcUBvch7+c6hAua9pcdYlvESH49M1hvWUScmeiCYfW+FiThFd0rGzOteSDC
61Ay58ePtqSIIe8kUmI0l7FM47yVn7CUCjSNOntrvqKWLcCmbud69jrb29xgdWOzftn4T8uJeU62
iM85nVakJPmAYHs0Qt5V9TvX+OQSGY3HRfTrb5N/hGF3gNlvewku7sB/BlvfsJMucRRRRH3NVJfM
Nfva/O0yXXkqUfbJA59p5SRglX7jsDjXnfE7N1xt53cWJGeB88AQMOJadjLFWZFcDV8u0WDhlk2C
QKjSFXBWmZWWhfZ1gAp23cb3SAH4ZTiNOdjm3Q2YHh0aG9SbYVQuVzE/LEn74fNHdy04ntW/DFbj
8djKrasjCV4JhCWVUps22XDvpbXmc9lz8blM/Hrts6OEKGcLe2cP9GGyuPIo5gBQ3jHctXtKrIEO
AF77KI0PZBajjmytdoAWFDY+N/J5dYdpsdnFjP7avz7ZHYqF7KRDcPoV0xxeLlcM+IcgqeXykZ8d
HVqW1N6m4h6BmD96ewzwLtUw5mY7DHcT35eDPQL97zq4K/lH6s8MgymzgNyFN9j5Na9cAeumISVN
6ZP1cb4T1Nvzd2xmZMH/ZXmkZExzcBB7bKfE1l3tsBrlt1WLsoVL8QQdZjl3FK8cPl4g5e8ApJwN
+gkxA5bWZNxSJ/Q6n6BEhB9TY3AlURPFvZ+rw7bTmeNPQJRp/xC0M8xwfv+l3czwj8E4mBmB4g8o
DjDs3dFDSFtlChU2ST/TZAbSjmCaETx/3ANVyZgqvNOyQp+LoPoU9eFV0LhC/oElugWJFS4Wmf7z
o9oMQ2ynJle3sWhBKEDNyMQMdILQa/Wo4kq0wraxfpEmzLvHEN/DZYIiCGk7e1ZvXmfpZbFqliu6
CS6RYnL0mj9qglzZRi+ETN/qEzGNQozPCO266VzMAI0cJPLFviGF9ilPdsyOvIQ8FSrGHXMgXg3g
AUoxXJs6OANboXaYIWRpCMJsU7swVQr9OSIoCwoOlumsgb3VdQIrVU9aCL0I4voo5I8nWBFQRFMV
I8kddp0iaS/YocQrUP1VIFvOI9rEQ/qAzOZcqQ5jHbdS5Tx3FDt5z839B0NOT36XM94+Gk7jHH8f
GkDAZcgiQkTJLm599+EMG03j6D5jemZtxTFMFMsEpjfeAqmeM6OvJUnbYqQgR1KSYE1eqPZ3Smyf
SjJQ9I12iTEhm3X6WGAS3qWnVGTEKIAhXmY0HNDhxH3JO973qXGgVpluqVrtgv0bEx0N557zmNJC
gaw5xw96Xqe9aNlHWZbwmb0xNirs7WLeseslcwBKS0f2KP++pmPiYBxIWr9fARVL2DfKkgOXCXAk
fXYcHa+1szxvOriDzS1POaEsDD1aDar9bQ5XS1dK0fX3uY6YhCYRQ+xSD0NuYBpfNqJYjZE6S2Cn
YvViXMUXtstw/OCERx6NJdJtSg+C0sT6+8o4koRXes+gDm49J2crY0tDoANDw/5P3NkGkZBDeYaK
hkk68A7kfCLItA5DDku3musBe+OBva+3OJju3+k7xiQ4JFqSypmDV6KOj3C1EHX5GUDcNvJdKgxe
ORQjUiu7C3769rfbMqqcK/4iDmq5CehtG83rtIfcD2KKFYIOdXiTQ7V8Jvgq4mZCbeuToAe0Nf6O
vwl+eiyYYso+aUA8zSn+0rdglq1B1Vw6X3rIJdsOS7/ItAhi+OEawEI+jWfaPTmrQ8DxSJgsf19t
SCsgCzYm+B/uGNP5qzYeuBEdjdlN+T25kQFPIrpTxh0wZY4hzMOWHmAZgDzklzW2fQydVigqdUcJ
yDXpH/D12yAzpMfyaXskhxS/K1zOVz73PaQmQ9ruMSyzXAcMrtQAB5aTSebggw+vo3Oj7WddFNV8
oKaki4/HKxJ4b3BkFfNaa4/gbILdjtgossH23l8ZuBkyltutI2HFHMiqZj9+CWpHKOfuyW8RLgWo
7i85BJoAQ69At/0jMVJTBv38folLlkTfxsVeM69/YF6YxWy9cuoOG5/YuMQiymnAxYh2gVRZBLWA
Zu+Z/iwrG9/3ktDfH6m+3p58bQK2zfCb5DptseUt2zwa7S2KMqowqjmGWma3BIM2exTSKkg/Xwep
Qx6CiCWjnWZ/oh5hnBGhIAIsh6ScU2f5e0noDypvh7XhJMUUEXEw+WXEmcMrnFQexwiNsnQMhVN5
X1535RUhijWIBH6x6j85VfrcwhxxhyXfIx5Cqi6MCxZ1wH50pb98zyqvnhQLdkVw1dE3UAKaDqrx
+Dja90++hH1Re7lw8XiwrumTU08hD8fa5fLmmE6Z8yOMEWD5ZN2FvA5FTrwe1GiY06K8PL/HfVJQ
bqJsuFJUrQecSg23n/PyCu/qbAmDycutyijcxT24xKUv59xx1V486YtYJwPc0dsuERlaqFGYfDPm
nnn42ygyB+0RxSEl7KSX80k4YF6GXUPgUIK7O25adDfuU9Q/J1JS+LgOpLSe6PFluzkxNqqMhO0g
5t4TH520oNqCER2r20x6A3bth8Ex0j86fy1gQJJV1z65L+7ZExn8UElm2vHFxf711LmIfpA1OhxL
fDh8n39TU0pYtVwka5WqgCM/rEEA9BclKHXY0gkmUXRhGtakCxO1ASgVwutvIfu8EUSJDd2n7FCI
pWlwpLHZQiRpzvniHmelfwvOM7qk/LMpw3Xh8a3GofB2DE6XxsNg56yfRMyfEsU3R4S8zd6w7Df3
5bXXZv8E5vLDGeQ93c/8RllAxHB3XeFqIkgVbb1FxNtCwn7xMhrpjPLK7pJsT8xiIv+tRBTNGBjv
LqKJb0Qm3HF6d6tsR2Ydvh2mEtOrchP7PxkeL5yUzqeHuoEjj8chPcQqHihXXFkQN2xL9sOpCyL3
WB3t9ZdH/PAjiwIer023Y4IHMSAzYzKVmino+u59g00H1S2+I9D5NnLe6Ys9s213I278Xv8AafRM
djn/Hrb6nd9b0kzl5uuN4GeOIXrt8SVB7W3Mkafat7E4COmkQMxRm6Xi2XvZJHpzUStm26EexXJo
MqknO6Kq4mhk1lRrBLfrFcNbsvtR11ANlDj9hyv93ZNpVmVGtEOfcSIg+sQmNNNdDkf/82aVPJMv
Rxi1LNulWyw4vuyu3Qdkga58eqSDJLSxzvQVgfjDsunQZ8YIwtnaQABfJr/DGKSGHFIaIoJ3cQcG
hLS8CMyUeXOaz/daVsqEojTf8lmkvWUpVT23CTMmmXkpg0PuyGsloxk+DoE5Cw+IzEa+J9Vanx0S
0wn8lRK284vg2XHLE45qiv49m8bMkYbOPYwkL3OMh4IE00lrQDYQGN92j3pu8pgdUx3v3kx5uoW7
98kr8bv53jc28Ari+a4DplXBlmvD3kjyP7rgeXzIKGynl3Ap6dP7cY97qf8iFIkT07CmZOntecUx
DjW2V2EvoTiHV7QwUKR/tw2xZH1Yb8QOb8ej7CdY/UFWgbKofC0jpZzrqsLR9ZDaQg+roZbRWsdq
2HV3M5N5DPYGKXwuA3MODvmbTJ5xmDSFiMrikaZkSwyId6K39PeJOWkiFVaEp+OM3vOz9cx0ieZ3
AN7iO/LgeYf9ctPJPtiS3AaaFk5oUCFyhBkC+YNf+60YIgfxFiIBn4zEWHT0+dvep3rYBJ38vOcF
KKHu1PGmSuGO9E0r0XJ10ECtwMFOhyendk78Xs/hKQhZGuwBL2ApeMWbzXuAGIGSg1FFB4xDsK9s
nnSzLyG9z8wssRXSOp4uY4FGGzLHuOVFWdDN6lXlG2M1BLAJzMlx/oi05dVtoi59DXKSPkMgyPVk
48DRrq8P1CAFd42U+SB/8LJmRBXPzIWz99wo7GAqSWTnvhEbgeZKHPudIxLBtYelf/UilvY+ulOp
0ydRBA2UBJl5JllFZxKU5Md3QK63kUBs18z8RYfJEUSfUCx2ESn/EvNEQpLk8X+TOm/NC38/0CLs
/Qi4+NWM3CI4Xo5X3dM9WjUKIOQmHGU8mwPA6ZAf7dYRhDo3IXsD+UkKCnlEpUTcfLlF2e6R4VGO
RkU45v0M9ZgCWB5BjQFHdkMqFz7IMfczo2tJ8Rc7I0pnH0MTyTlACis6WL8ayfdQ+nEYU4e6cvjZ
jOHoZeKpvgWdwVawLg4mCSF+U25Ra115TTwvgdzhXyUcO1qkAccCGKXi0FyJwGDJfkSMM8gGdmdc
m9Ex7EQfZBPdpRwml0TjjuAvzqwjnPbLBZ2UPlqzVysaRMZsUZxEckuNaRqowk3qNhmoU41Mhk8r
8fgISAJL5e34puxWFIPQtbRR6XUiL5iqkkIgr9McOGQ9IJOJdHmHeQccQU97cAsYHUMHvTVBVTTS
rjhtCd2/Er5MUcLJDPoz4cSVvoASc8fJDAyCaj9AoiufBlLC2Xl28E++6dxWPbdILkGZ8gmaTtdp
npQgJCU9gx2lCgJCqxtqC3o1MzzPbiuQDWqYyvmuKJEok75/6rTap8nhDfB3k56GBGNGR+/hE4BH
8k8XecXFEyL6wiZE/DmfNRSotfp6T4+0gTnZfdxYLZYA8MfOpYXnyoGpuSV9CEK4VV+ApjelvBkx
+ujrqB6REwFBMSHoExj0IbsnuO2nCCQ4Ko4hQAUlJcj6w2UI5t3bbHrO7y90FbbDXf8IC/tCdcEp
CbGPmbMXOpXfBDdAXfZnBZkAqq/g0iOsRh01PN6f6GJehXvVBomowpoUGJKdmH3ZHmIbuXu9YKMM
CHLZqMBadHBUJNI9U/AKMtlHwADBHLZ9pvbSczjy9TP2XmI37Bc/9fY0/86aQjjvqVTEZMT80Pr/
bQC3MTB6DFDuokUcUA5NC58Q+KzLWKtudBzLQlu1rPNYlBXOKX8SVC1bvaQftVM16XlQ0CyRJ+Ua
ExCIKfX5VAGG4t0kF192zdXEmA1OLu3FlSTnDdtzSnyqIel7FF82WQacoB87vSeoPIjnAXjFu7RB
lcB4ASZGWmCsLZflQjXIsqNRWkGMoD/iLRU+Z3HPQwMpb1bvN67JzgfFYnUjeQ52P9QhCdPFdE4T
EVox5BLZViAJtvpIktfr4M5CKRj+kID1Pj2yV9iH2x/0MTIn5O0hy7VvayR62XfTdSW/BxJuIMIJ
5qJNjBAC8E96wVaMH8H95D2g6L9V8vbQLnOhifGwS05lOVypj3g7QXfJ8vx9zsW8gH6HmcKSJgWB
88PexOJvuWMwWDZVlUgfxdMiKjI2EXlvon1gf/8Tb3BAcJm/c4VxbRHpXMeQmScN6g/GZpFg9mbj
52PyprKdyGvhzdtA7awXg5JIBihSSzEc750Qjkl7E2HNRr4oJB+Y8hGegO6RIxsRGv04ZpMQXwAD
MfbcZGgZeUVs1xs9QYYXkLLork4cHNhhI30GOmBS1UvDIzZwHEz0TLpH6wr3zab4/5Wh6MD3SwGX
wpUjQ5FcKHonYQgCaZGETqKsjuVRP+kVqIOuFcCcwezOM5A9hCAblPmsL1lr7FOssppBU8JN8SdB
yh9gxXu2sb13Woq2lUUrD0PGAUPKdywfgFZ57/KGV5LsyJZA18Q8keeMqo3/gLNg010CoLwQQ3Wp
ZaU2lMRcfn8vUkkVfFss9nIKkjVprRBKEYXz5qKqwB+7WGHbJ2/uy6QZ7uI/rZvsU8ISCPggF/aJ
Yomq2N+PEYlZjHljr2J/90NvOSWhmO8gj+sy89Tgh7m68vt//d07bDL2LvnsOGCODJfkczxi65ij
x0ds9Hcfyf3/+FG9lWYz7Ao1MiUu1pqwZa3G/SYdr3oymuyFD565N5Q+ANVEmvX6+3C+Up1i+shw
+/Fa2W+YWICDzTa5c+/cUqY9xBoeGwj7uA2RigFuQXLICqnC3fTtHcM3yVuyC8tZdqSBLQb0trA9
JJjwCWKib7s0UbaeyHHHF1Q6bpEi4ZxmA3t6n6hgZMBcGXXhDXVmQIa8JwY0yFhmklIQUWGD2+XC
tNAEtCPi9tsfqJcSEA8kItmP9wPIx7+72YDX+dDX9fjwXy7z/ug2plPJHeWvNdsQ6Wf3ZK+L8Awc
m7QSJVGcEqjJvo9ek7NTzXsmmf4ALxzHzN9a7OIdCg3KtYy7BZ4+rTn5uQs4nVYGe7p99vjfCmJW
jqq2K4q6zq+8UTXoM5LozWWXnoCKjCuJpgqXC+QVwVNdoZAe+ecyOKCJ572+prenvXw738q5X+gY
i7TdiRSPKntHuOzq5Z51d0nkfRfFebjEp7T4JtjSXHN6XFwWzbDPVGsn5jkl+w02ig6E7Y5tn1k1
vTnnwLraaKx15Cn8CGt8eh7wbM6FB+E47lCS9eZoY9ARUgfiRnomULW/tGcd2/xVPc4YOqj5RkIF
BVeWZL7W+vLk2BHBHygZteeLv6vxx6ZIz27hLbyECu1FZGI444Lj0fpbvmbU/VW8M/RNbvAwUx6k
FpsLt9OXuw8XlgeMpiFVyVmzU/T29+SetNb6vBvtciHG29gF+TISCDIEZUGpVJWHjDQNFGs91Jgi
ImTbwgr0dqjHpgoNZLSiTaNmcuGDIJIB1Yh12HEwKd7HpTzDk8zuwEd7zeR2KnyaRNaRPF9LDjR2
lnLoHRgyoSRgwGx4ioPBfgAqVS2eyUkWVTGUl9r8GMjKf1r9rn9HJEmpQSzehYGNojPmU+ZAhpcF
QbC45i1OWVR21CVjGG2cm7897JNkkvB2Kk4K6U8BKrGhE1plHTe72IhXsHccu14qtSVQ5hI9yHHQ
Zbr4/+G0S4rIME2Zjr2JbfCGRUYIdmU5w1SdE5a7IqON/eNgxfTEBJTPEQRLArI1d4I4ihjuBsRQ
hslC80yrtF3ACDtwHGj9IPj5MGXwx0WpYcOM5RRabDHQVFgaIFwjxhNk1zCaBDRjTDYdQn1HMhq5
Te+Hulc0LNd6W6SCDDDe7HZI1JLRpRkGU3aJ7wwB+PUUqRTfwCdmXDMedaH9VFV8pu49eWXpQUoc
70G7HSi6iwqgwiNb+9yMj67IQWl5iFLlkrxbKWv3NT1lmG6zPjU6peod+0UnXOce53dM2QWYS29/
cVRyCenXrzJk0hFZKibm+WOql/6FeGhuEiD1ol/4rf4hP1Tp+e7SKRvzA3dx5bAKUSoJo0mdz6Ln
aYHga+YUqBFGv4q+nou7QPTjrzgoZ11YXXyss8volVZwkOQgAmXA+KNUo0WSmU/LZ8J5REHZ9kUF
f+FWEdDjY1NRjKQWNDiqewobur4Gcw4LnppDhh+QPRFZii2Nhog+5UUBonaHD9Nmhdfk2KLoZbr3
cYyalP5cwEKKiLrfHfJzO2oZPP2jjlSoHf+JtuhhfY1QHjol+LtYUn+UU86oHqrWF3mG5lDBsk+k
Hco4RItD7lx2vAiHKfHJin88LrENng5htTHpzNWk2qAA41e4WWCQoCyeDoAlGOxyyY3LWWLgBplf
xgUzONvB4RR1cOPYbVb+QkXZeAkP7+CTcbFhPlDD5dwpy9OZuxT+S5Lsy+ZvP6rG7zUut+svotHu
8IuhEgBHtwi9/HLtT1M+ABKcsYiPSvAm3ntoLjFcimCYmRcE35g+dXvHR2BqjDCAl8Sl39fG6JiU
05tDO6dEz0/2H80qUvwGDYrh95rsSokzvYQnEkwRkW+FChJpj0C7ktda21+d4nkXgR8f0tMEZdJu
yz864AyotgO6MHb8LXXPE984vKdVbHDZdvHl0Z+RCT27zUwaVFX4FWnb7jOyyDpUKIs3fPf2y/72
jG8zCJLDRKeamGhwzOamTu9BuS0GxCpDApGjQxm3g9Bl1s1fTchcO3F874a56cCEV94Fk8uEmaXo
HurJfXYVyxqu6Sdl23uFSoC5ry6mKwo1Bnv+tZCCk9MtVJ4i3xPo1fOcNI4ZuACkQyU0AEB3pjQJ
ov7hjgGn3zMWGAXNe0ZXTtlCOEkMKm6te38sGAVm/9m2rsCuIflIwMXoD26i1ceDGSBGLsqgOMMF
H+hq9c6EKhdhDKWhNnjPeOBmIvMw73ErezMvNQKtSFuZFIM0tE/KYenpy+FzhYuvgHl+ByRpcLVI
bZSYIr0O0GNcJ8WgU9N110MC5SeqqIIQ0SFV/DJ6Fl0iBu0tAsmDXcDwQGiNXzlCUyzO9fCNnQaA
5BohsmqIGbh4UDDSrys3HzKvJsqAMq/jMccPNxR7Ay0LfcsST7VWBah4OvRgun2AUeVS58XXfeVw
LncCy84DnVuFTGaajO5QXVdoUYeYaE9MUmVhc3Kg0wrMhUotCeKWq8vTY1gaYQmDDD8a7FfYKPvG
smqRg4WXHilTD9x73lYd4+o9MAweXWL31Lf7uoZI6XqEZVm7EGEDQVs3dji8b+CRbZ/gxrsSEap3
Z4g3jd+cob/fFInOW6L59F3YKKRryATTBpz1bqsX+zq/78ILYAnoDcGXkGPexd3P9jfrcrPe7ciY
1BfGWyIEDVoYpxsim27eqQN8fT5EPNmNrAsuymWo+pDqBLRA5XaOWDntDn3G0SNvvazcK/NFOsTj
/RT9BydwFSiKDfdTZq1bCDz9dOZT/gdUxW5PX1VP8ZDvTs6tQmh5yKTdFvxZSztDQRunUvHsKRW+
f8UrG2CXr5P2K2TCnVYSRaPbGx0UjFRo3GVTfjpdCjhs2HRCjasN73O1z9y7fhtPmJEAuKOt61mI
wRkNUDqH39scmOC9fvc4u7zbnCzeF/iQ6tPR4v1DF1vZ8+nennYRW9G+glXW0zOm4XqMX3t/C4jp
p3tk6z5+Mh7p8Q2NB0DsJ2rQwEavk6vhN+LHLinPfCNi4Iyg1b3PCYnpQUj87X2XOaL0K5e7F7XQ
Y/KJYEPaR7yADoGXp5hx5+UHFZs4yhm5ho8ezbuW3iVIAoHsZ/jAcN+nET7sR+22rYCdC5RSJVhk
HaT5+uYPeX3EvbB02owCYcLp/BW+fXIX/B5ZC/AWRLpxy1vnk6ODgSd1iLeQoXJhFbd8Bos8p8ez
W6y/CBz8rsdB6zz6RVwvyK1rW+9U4XL4BsFx9m14HJ6jm89En0ErlEiHKqpNS1sd+liu/dZ4b7rI
DWUI0AekGSsFUW+wLm1r8vajyrr5Z781GBZ27bK+/F43MPod0h9smi+Bm/cgQvt0+EBaDziEhWrE
6kF5D5Jso2H9KW24To8ZWszy81qOQO9foG/cJ3+N1p5D9dUOdUJewYh/StP5TO/JjjhqnosjWUwR
VdgZMn0E7ey3Rwtz+NGLiD+kcpIj/3UuvnqTebqz87T3De/oqlEVWypjsrggv7r/cuqx9vGO2cfR
PBkAoK3Rp3I3qskL7g99n6+NL27pnwMEooLrnNLW3tYVGn0Db4hBV/PwCWFDOQsVCcBo6y6+AauG
jGd2lYv63O1aIrZ74/KsiXCoGEK6OOBIWd62NQEahGN59csrmW9hYEi0Ty/v3PH2unPsiAXhcmUW
BMEfbpEZL+vIdlg43auvU3CsivyK7NZphV2trxNNUTu/O1S6fOjH9Ex2y8B4M7gsOG7bprcbtQPs
PUJ48M2Od8Y3UxJFNdynZ99A5na3hjvT6wSsz4/fXN1XTHzjFUPesocLmWRjHBU9gJwPrlRgy5Ik
MOCK7X5LNkq3sM/MVNkD/tVPjxwy+e/SaWYk+IYQKoMGYJBW+eirqE/5/ByGcH51W707F4Y011Fr
c129a0833L1Gwg3xNY/4umpxyOO0ky/jKGxmWhOfyTxBHOTX3nmoxfeUAzF9jMjcaSdVgGW0Dcxs
61FreEQkj0Oissub014fSUnoHxh76pFgACnIbttKVf8NoydDKb6/GDXYWwzn1k4/jK0Oye5A/MKu
CrGHUArhZAsvELDWHUyeslljKlUzpwkJtf55ihfbRzgR2lxx3VejYvS1q2whhOLTbaWXe3KcPt1j
1vFafjOuHdO0DnglYX5GZEt7rPigGXSs33Z8ctS3dQOZ3owCtDR4YMOfwA5MN7CjvwnTmpagHIf7
iX4kv67r3TDesztER/fkNBvibqwMWhNe9Mtvk/mzj0+tSVuzTTofY1MZ3mHRjA02lsSmsGa4+Nft
HUL87tqTyeyeTmT63T2Tr9DxK6V/7Nn87mGH2JFKhFQ95z3VG6/ctKkO1gqUZuW2bpa5Jt8nXHwN
sqzST+kzb6NGQzst5nq0GzC9vF25JaUhU8L3wXe6h3VyP0krasIK5UV0B1Z1iYe3ruGEkFu37ezJ
6XNUEtlyBYdzNqJRkyIJhg48WJWouxt2ZLIk2ZLIVCMzm6m7Z3908JiQBwi9BdVkA5reX9jEbhhZ
hf16Uqag1M7w3bC0EKcgOxb5PyWSKspHgfYJILbyg73uWhjAb5q/zSmBKNue1sDPsoDd7mj/Rtls
m9NiQv9vYVtoc+NbC8mQDTAH0QD2h+USSRVK8UOqDTRnfbZ+NI+hcXSR5E7HDAVkrPjL8QHpfD87
Z7dd+hpP7j7bAYY7Y4CRIuA2e8UETDPvOESdDvXFNvmPpfNaVlVbwvATUYUJ8BYGGRHEfGMZljkj
Kj79+Xruc9autU/NPZMyQvfff0Ad5x+8kyp4sdFInrZu4+Lm34iBx9xv1+cIiNKEZtMPV1BlAPv4
lYDy3CfEiamIBJkFBGRAPH0qQIgYmKBKWSdotiSRrLMsSbvRfXCaYQ2Hi8kMA8USrwVOLzbhAqJM
n0Rdk2eHVSkuy4PP8DjYB8cBhi2chojMqX4Mu03eGykkTNVshvdqNuKMTSXY3sS4xmer3u/pKTMt
jH+dsu1gJza7p41WZKJ4b7lcneF1sCvVKbvt4sPsNtSPA94k/eJU/DNM9SRtY5r6SbAYGS91xTJB
tHRxWphaAX1FCE9CNvVTnYbdHMa3XyYwA30DkhoggtKnjOwhrZExSbt+hX5YqdQ9BimUzo4vAVkz
i5PE9Ou96iAdTDsXbM2cPSO8qeaT0XfY1IrbmKNG7txritWtze9wcA6ZRgGQpAnExNkX59YXTTC5
XX+ffmReozrRjqgyj89eXoZl0tlekNxQp22pxqx1138MmwTjmVxO5h2sYLdBvDQ2vLtE54SPEGO+
rRj9zj5q1nE+yW52yZoYBHzh0trQ55p0g+qelsPnAInhNW17ujqhlsp03q19gMF7h8cm36tOKDfd
ciNn5yPbBxVMyLv9W5ZDPv/ARlzqiZ5gcY+MDGLquDtewMVzm0kddkaGBZbRgRDu76mm7WhHffJ1
9I+szSAgB6PX8Ho9pQKsDNBP4GUY1PazV7x6wHmqMdbVqPO1l/JaIPfEvP5luz1Oz4yiT3p6e7np
EkzGhQhi2KZ/DK7MJE7Bc/nohuXFu5/DlyXryVzCp9r7KMP2tqjEi8hxXC1P3Yb7PIdInoKoYBal
8thMqFE7/SkwroyBzUKwIa8Hiw8gGAh52hsHKAPvPppGXoNiUqJ53FvB5ugwYmf7RWn6US71T8Cd
zsJznejiRWzBs+uwnX9OFHVncFKagZOSaakZUErO9owKzY2c6OrkQVwPAtbWzzmc0BAGySFM0tk+
SM/QWG7JJGvkmEy83Am1C5Uvrxx3HQixMCzbXaoK4fXjOT/Kuk7VcTJtvJ40yMuUCMYjO/WZt78F
3Bjo/Wld84hh/FaYLb++I6MMX4AsV7U8teyo3XHPrOQ2z5UX1TrZxXdUc4LCqXGd9DGc3br+rH2z
08Y4TYnivLNqMcrCksV5MCYJDgsSCKygS1IuThjYCCaRbNhOhxoqHTXfzvFN9Fm1uUHoJBYjgBPz
PWDywRoGFvo5y/uXBSvLMCJCvWnX6F3Jg3XOOBwf3sX5mfyEzwd3UnG1nw5+pRf7ZhAdzxDuIk6h
gmC8t7O/2GlnS05oeMgaLPrDge22p05UB5haUHKVUQa05FxpvHm0C5rHCpViAL8qpizbB00GeK0i
SFk7TJ7uX5Yli8PHlgH6rZ0YUJwYboaEaAvlCNcUerCcNXXJDM/wdvzQhsuO4GWiG1Mvv6hjfUUn
EOQjTgUIsxCMun7NQkjWXCgmc/RGeoBvha7GMVMpGE3nB5H2M+UBhrr3HDOThpHUAOxyl7dNNbxl
eB0MxFCE5OYR+vCQVo3dfglLlBDr41L3buEllPCqR1gltSqHP9di03fHdYg96eAyPGUL7Dg5AkkU
DPZBkw14Dm7qL5JTtwucy1j4naybLaCadBUb9aCKow82ycOlVB9zcVN0RMfoDJ3DWJ28m/foGzGG
FvLSqXTjT4CMmMQNNsq39+TZPh0qzeCdH6nxMW1ABo1cE0ZO94NBQ43Gmz2mqeLMvVzZUZQa9oTj
J/lGHffpcnhyBXDSRdfl121wynHh8y3RP7r8HdwKzmRHo68AM6NTQl7OvZzv+rU4+FbchaAiJE+c
3SaH/iuNIC1/1BJbPMwkKJ64Svk8upx/WogdBN0PuZNUr0fwzk8U52waqQmrBEENNGlI6k4znPiT
XfZ1y8SAmVZBY+vO765G8Ucv72BHxk/6bR9hrY6DGaXX8D1+LruodRZ93cPqNbRs3ssnr/s+agZo
wmmD5N1DPuiJ+QV2eyjFufyp76DI2rlQZg78AeXzzhGhsy4HLg/wmi6md471D+MA3hvTP4X3C4Xm
R9ExcCzp6sl1hCsEn38ONCImNb+1FVode/dHsKOS/ksEGpjgYUgypDWZcbLRM1IP/9BYfd1OdE4B
dFmDXYpL6rFYqk5sRR0JGvmwrmDmcDAMlk3vVHL7mpHuzSbAZ2vA9Cj/0M6OWUcUJaqbyfNv4lIc
nIhxhMw00zGw4g3Hmnh0HX1AwAwgVv8T17zUKqM2IIJgYtgHMjNh+ydsP7HnEQ+fi7NqiAwfHqlD
uv3B6fT4RGxqh5a95H09Tc/RPb95L+c5kHXeFBsdMRRgzuC/KYc2ZdZZwvX12oG0sBSM996La2xE
mon/9M8Ru8xZcMm/UBNlr3EnOr3cn+Vgi76svZb/lLOf50jBHUVROygeKLk4jxYLvo4AX2ryoB0X
2zo+5ncnqkMKAzpKw2KHdnewB5ve8p1L73tFu7DH/kFxtlcwlV6JQVaud0Ju7VXKKiYdGkLHQCdp
+5Wi5WAhlkk1vbsPOvjehfE0LMouImGqUzj/QiYdPIOT05jX5+X6SJX22jv8utovoOndI7fgCdNT
jZfLd9oW55Tj18Ynmk4t6G7GjU9kuA+hfZ2RJVYxj0+fFG1U6zY5uWyW3k59yb66sfSTC0EvdrOP
Coc9onssxxS1+QhlXulF5ljk6csFi6Zm4xd5t+PQvV7bdtFeFZ8+ttxHe4SVsN0YnRTi9ujtp5SW
y3QHEZann17dKKf/lHMiEhBkxIZvYkhxODlBRBQuL6Ox7UJ5hL3DKIwWivWeA0rclBs9QEQIDua+
NGKwLnYG6oRaLabRe8C+eP2jxu7n0U4FGAeYnHWBEYyoRDjcLW/EyYS3S3uFuNGD7hcQXZs67xTL
CXKcmIRQ2nzwnmS6MB03e+Mn2qUMCOrbv15xvIEBUSF8Jg7hAEvaKW9f+7C6PuYXdDMD+B4PuBi/
L4pq1DEZDLeDF9z6SCoFCSAcYbvFBX18qWFOQLWtkLA4u3uEGYd0MNLJmIbbMdxdhanJm1OvjCTs
hI9rVLBORQoxpBuJgtpxuL6+w5q95ZAIHIzvYnuv18Hbs7796S49QF+8LqCf7zMFvYfcmN9tBueD
gxWQ6eJ+zREybawmHrlZvLr2+Gf6sEVQbdRAbLiH2k8ohx/7DRcbp2xGX20ihoDYbhxZgARgo5ar
xwIzIaOuMI5uc/L2T013+7A4zEtAqcidUd7s9gr7/HT2TBnB1QTRgl5xhrCJoB9uMDTeWC50Tk0F
AQ2SXxT8tE17QKR513l9QItkuZowq7xAbomUmiAd3bxRgfnDTOMOu87vzvYTvDDfclpZI3zN8OUB
W/0LYn0ENJZY3eKcz1L9vMTk/H2yAwyJtiAfG0EUm1+XNKeX3c0CPS4wTqOZLsO04O4EFfLyWB4n
AKGh9PmmOSCY3G3NEMhklR0LNHavHGFfmyJAYdVoehJoR3u7bQZQN/fz+6i2Ad4oX3uFkK0/b3sZ
BXJLdWesB5PtiecB9J4jHnh4G18Y1yuclTdVwyWGnOcPK1Q8Loprr2hPyAnv4FIAKMwV3DKcSC6N
1MKKVi1/S6qK41fNGpSh7bcdNUaFvrr6WzZhcbRJ78ZqmTrHZUeyEyLKrxFQCIPLe4TOwR395lFa
XuRci2hsIivgd3/tgAjBZQAH2eFaFpTc0/6mGxKXCRRoXyES8SowU96Rvum2udvyfU7JaW+1cLv5
zujpbYDRT15DPd3g6/JBBm9vyT6cN9r2X37VFiBMm+XX/KSWL4duCnyBw8yiaHpB93bSyAl4GQwt
NTxqcqPhblpZPh5jjUq88E7hjHRCpcUkf4Op+93d5IDSERl343EHyQmjr7cZsrPzo3OZHLEsAXQL
MWeplawv4AK6ABB3Wu1ZfJvk4F/gBs4YTyYYz3uE0/z7QZ3ndjaHa8huJ/v56H9sPDlYwHtYIvkR
R5nyH+6JCDaA5P/pKLWIv6say/KmuBH5Cbru8k7Yjdlj1a75QsO0i7fh3AGT58WDc6JkIYAOYVlu
twNdUz+Ol+mIh1p7WMD9sGNG0lDf+kxLqQRfacugZuSg55qLcyotp8n47AxpOwGg5ucLZ6795lT7
Zu+PPV4A3Dn71qQCXomhtFRO3oUmjGW7PN/Xv3sPjEGPz3lzcpwTzWJEAHp7/97h1eOUmF1HC9dI
22kV8BJimLmwvs7UWZgfeJ0MjBELIpclfQJoJLnWN2LSXpgcUEkbU9TE0QmM4TsmyfSkTgUZ9NSV
/C7TF3EdeJFszBA+MnkOREYQCEhpQV569HNHB0+3qbVqCty3mxbGZA+7OJcJfuXChHjjui1y+McS
gslnjNbFhpeEgd3DXzDVhh159T4H5zh7Zvofg5RJTMbEj4F3w3smGKUQpMEC7vegVZIPqPtMPGua
+38vWG4JJO0BaySUF6rInVk95yRN+fWqC4PQP+b4lDdXFnsiN+J2qX5z45M9Cp0wDRZDVFt2eUen
Z19HVfwDolLn0dmJDb8cy8ha5s9QiMaEOC5y2D3Np620gjks4fGt4jDeLacPYcwLM5hswxdFNAKi
9Jm1kkfeSbCHq3hy2NDF2Gt+RjCZ2c/zavRlzaPf2xGsbKI+hOcDHbIzXUHlAAsigkSkN87wjrVS
UOWYKvTeWP1h67oUXs0KETdCbUh3zLl/09a6xW8pA54atRHWcox4GQfJ9mJ6IsNxkTQjR5kLN0ok
4BIe04Ey9yfIbK2fDM+A/WF2550+g5emToKVzTQ9qSM45FbaUVPIjiUO4RrfAVIH7KqKM44lfVgJ
9/TuX/rbzQbegpU/SHvr2EwexlAjGUhofUb6TOF7j+2Xif81hCnjI10bW/4dyjUyqszwLR8TvUOK
XVkgIcu4/Uafjs3P4B+hEwpZBkZB/swAC0z4p/KECJOpIhzlIIOBl2YVP7iGnnPMKtiIdrVsbuXF
PnLeRrRgy89yERGSHOy6DvSeGt7Oc8isAuZuH0XAerfch3vEXzme3YgGmQQexdgEM6s29G1RCnCM
Hv1mCuueZTd8eS9+zybWa9B6fvzkpzLmjL/ea4u/GNpZOSZouEH50BWnEBjvGKXzyVcsneFYLZFY
QGQUX4z9TIjCJ6jhotKC+i0hNWh5Bq8JOnI078w+e9qAD7OpnHtcQfRPsfgQurM5gFXstJAXdl0r
Y1B/8i3g1XCX45ixgwX9DMBP0TGdege/SYuA4fWJjuqhWvkb4iw2m2uuZoQ3NDIuFS1zlMx/0DNX
3o96G9vMUjXX9bTd/zLXo0d5uZ0ejrrujTPvHJ9Qefu+P6NZxH+ihbWjqDTvzClmixnOsQ+J1pUZ
f8dCdvZgvNxsxqdvKAwTfSS0AzjzXk9KO28qTKYuoRbQ37CfgKwPNfA6lDivr+L+gDX2Tp5JM9IB
OaFZmXAy4CY2I4PTRmZ4aCJSzbthnfXmD2GV6YLlqBWyEOGeQHqH7iR5KRolnpZUGAnxZAEhsF6z
3D8KtUOh9sMjZA4xYQVwH5nTObp/fh7EMQh8cLxR9/MSEan1zBhOoQK+xqYVZ7L4mUlI697z3itm
5w1eDeNjjjj2eogB3hfCJyh3SKDYi15qZ8MFyoVS3cVEFgks//j+ZIHTxgSAmyNwdRsNLyDgvMWM
mpn4eICVKVz3YA+lF0r9v7CP3EXFxPYwuXeGdCD/BjEOh3AlsWHc51g+x1xq8HUhfvdhGw61BOek
SXNgpeaMOJng0H/6xoTplM90iplQuVDXkUYK7NGVLpEyKqDpAInb9RlCOrvtizdYTzUSb0GNIDUK
RYVgOFgnyENCrTDXtwuMkfCOLXAENQ81XCNAQyguJvjyjDtEFdWwHCXBVitKcMk/ig6n67UMhALE
SBDCH4y/tZB14RonRC0QQ4npNOy39liHPto6QKQEsc2bNZYeSlJ4xTGjmS+QNeGwFe/oXtbGCONt
yh+6fP7dGQq+ABG8DPhrOu8NXxPxo1m9CoSqAXaBqrvGLxCZ5TPjl7awUSKChkxy7sP8iAwQL/j+
udhh7Ys5jyK42a9g/v5WrRiyiHeKjshW/jFL9AZohTXYMdnFX6B0YdLxBaSCO7JjH16cjIGV/58A
ER2nuHGcEcYKn45Q4cErazRh8177lw9Wi+3ZK0YZ0m9NWoE5KfPhBe47E0GfhNIY81cwPrSXJtUJ
gVvic3FU9wJR4Fo/QcurJKsYZthjaciUXAQvb7XoiSrtGh7D8xBPMbT1jMRh/UE0FbmDoQjFFsI7
wWKimJXjmNMvkjPsnGjUAJA6rFzIfCLSEZvGH1o3uIltrvIdMk5YKtzw3xBPrOQyqMftLaIUB7OS
AzJA52jJcfYHvZmcRVp66TUCIG5vEV0GIsnvChUzffCrP3AxPkX1qIu6ZNQcwfMuB4fggCWGCLPB
81NGjnLA0Ybf1q3ePVgEhuoS5rXzm0R5/zv9Q8NJHAH0RLYu910MTfg2WF1c3p77QcyyfwqiHtt6
73HEDi7+4x80on9y/2LG4y+E+YSKqCcKy5UFYoBNBEhG76xYqpn4GD9Gw76xNSJYd1hMDjooOYSF
+5jrI+RMTaqdd4ihOSRKUdHIi4P9C10Db3bycZY8FYboasWpMujDmWz3uLc5AbGMgjAPJYwjrg+l
F8ZD+k4gsbvG8u6ZHsPSLw8dxyYFN8jFhsDIvnfXyHAm6WFOxBr9xY/eaV765ZdyC3nQH7H+WYg8
SbROu6Cm6LikLe+cNccmDNcF3qFy6HUhswo7BH6OCxvEYybAofpUMlgp1Y6bQt+sWz7ow+IGLOtf
PBkudelSzsErffvUBuACBmOW2YtEWkcwMfCwiDx2XBvUGz/GOqiIzeyDPjWoXR+TcceecjxyAQjF
EBb6sDeV/kVuXVPRU/d3xRkPzU0HR8I/vwhOkQ8U4mbEhJfdP/1jFS9NFLIxc4FO1NwrsqemF2Yv
NFJP/+4Lj8LkEHuAPWh0yvS4FM5DKCvuONh5ohEXSnTtPrB5aqla3uGLWw0+g1/YJg8CpwG2RWuC
MjjGFUMGjF8ugN2cI2HIAfyv/PcEQQFZYWdgC0VgW7+bwJcBOoxoNXun4gzng8ipa+8TdEMGHo42
w9dzRo+zQPmvihtoSlFPavCxF++SHgPK3YqCWRFv4NEmZgjZDaiJOCvKyJ8XS3GFSmslfH5aUTnv
WFgAkAU2nQBHDg0IR/rBE1yWGYJnTe5/XWnUBWnF1R33DospGW4hVMkA/AwywUQ/oKQMxAE0y/6J
boiPBac+sWxgSZraMmB1ImPVDPh+XqN3jMHJwVOAmb0PjUZFYjODn4XbgoIgskXGckHeCTHjjWkF
n157Tnm3xR8NjbTohPDeZMWJKNZE2GnU7AiSMHdx7V5S0QQ1YV8z6hV6eq837SnifDHCo6clC0TR
VA5wmRu20wd4yPZNZg/vwo5njcdfy32thR8lPKdWcUyQQ4nCVMZRx0Q4qV84qU91DD/OhsuEQgLX
oN51XTldzFOPydsbxwg30VWKRLQbIOlBStEN3us4LzAoUZ2eHrIvZs2AYQRjh2JGPuMbq/cUzohj
hgunKJYpiCm2WMB5BwVQqpx08kv9Ge81SAJd3Iaum2eWUzcvHFQG8htfM+K58aKGbApPy+AQllr7
2mNIYLh5wWwXIRsCe/pOf7a0VoTTlmEZ0p+nEa+cGt29wR/uqCYVvMzOk4zEBaR2ALd8QcO9KZll
g8cR4uHse9rGcvSUyoJ7HWDNk63ElUmXNyvZ6kn5p8Ev6RwzLeWU8RcZNYcc+cTR2M1igkMOI28/
S0jPsJdLIBo9iOwEgb5kwpJCa8LP8Wd8S2AI3IIyTeXFjIHb32fIlUBJSgnaHK67LiMxZ8LIymry
zoB2sdIN5B+6obCNXGn4iZbxWPPwxeX5a8ipLHhOJlOUhryWR9wa6qn1ZanRu6pf8Zw2cxRM3mW6
wIjZq7HqwejEUJYyB5ikoJMfleKHdkKf0yUb8ouM3X3aI6kcWAwo6kTAZYZkH0JBkYZbVZO8eNoT
E1wZzNxpqvvgO26NmYZ5TLdxHiX4zbmCCbf5JN8Fc63jQ1+24837DOGPY6Tdcp7Le8lXM8qnKWF8
QWfbbzxxVTPzC502FDfv6+tQRr585yc+Yos63af38Ue9cRRL31vd00z1ZTw5vC+ZaPsv5u+PBLse
ZPhCWEsjCBzMUxMWA+ar3fgBCWjWstuIwXZLWeDNqDW9Qj78CBbD64ULZwwM/sJEDdX2m9wqEHam
jrbmL/parwR+ftmDISvEwyWGYXuH4SXDzweLzztlUJfULduDE81khmHIQMCvA5OXPbn+ezHzi+pg
24buBK1pU5NtBUQFIkiQEMy3J12ObsuHQi3T42bw64HwO63h9+P8IPI13CakaPh7M22IkyOIOQc7
+IklXr4v9omYCktRLbUOluwnW52IroOLlpQRKXoIu4eNotnDkR2EQjRlL3WkpNH9M4xAEBfQBBpp
7pwPiCMYSNBNNuCooJ2Dq3Prk/zHGVdhjgzo9vr3BNUGH9uxkY7u9tyDsGcDuqvgGG1ZJbNO1k5f
bdASaFXlREzJ6ZCzTniLb/QhwqDntDuHt/Ep5beXj9xR98ecCkzJtpbDrAoMA3wK10JQ2Mj1U5D+
n5MW+YazKa9tYLMNB3LAl4zRKfV5d8Arz0m5RTC6FDmhiBIt/7Rsw9jnhBHpY0cZI9EYaN7mxDVw
wTrAxZ2mGS4298kzeHI0D/8ffLxu/akucI/q+Mcl85dZu+9X2Gzc1msDTjP2VwrDKGx50jbkHgJy
W36nV3rG0HQyaCKePSBFqx+KX8fO/Zf5cDwm74hMIFY3E3KmJP5f9LQIbNC9oZijontzpqA3CDEn
OTnYFJDHcaE/QtIEhd+dQpCt7N1EWjucJLmSd66lOBtggzF0yVtQUFrQnxi6MukBandNfhZN6idp
Tzn6AL0Nk87GrtglgJjnNMky7kHTZ/DpLwL5eeOJ+B4+1DUmNFM1+9890yCDDvtfx23NF8EhaZ3d
d3RHBT7QQ71oFj/cSSjykXnLsOyfCSFxz82XNejg/mGFZzoLhopHTsGWv767VvKK8OIKrT4zLsif
Xu11/33nLx/qOi3XEUD2iVAIxh92CHVu9MiMBnNB/4abP0F+/nlqJiy1zQsUl9uWBYK1gOnvVjeu
rH2vxd3D2T/cXCwP/I9zHQZg8JlAY2TozMivQiqMpFP4WUcHzJFrJkaThq+zMmcH74nRAfAy5LqI
iy3CzMOholi4+XgfihPJ34k7+6y49/177zqvCgBfENNR9AnFd+C0fnjdqDOGw/Jd7uNnqkUPmAPB
IZuBB1KnH/z1b2Co9Slp9us+hxtje6a2sBFaMOrevT/w7jq/cavGzDDi7xzFc0Apx7Dx7wfQ2Gmh
kLIoN0oG+ezJ+9yk4i8aBHSgjN6xjc2Q5X1YfbNu8kZYB1C4oqSl7Oj0rbx2LDqj6LCkJ6wcw8V7
uxQMnUqznQrg0wqnKndcd+YWl/6HJctb8IELyU60eE/0+Ns7TSuGskcWWuXVFKzOjz2rWCvMF0cX
RXKBzOovKoIc84BBcNv8+E9hYyyOabfwMfwa3EzHmCBcwymBJIsrAbNM6idcGKAh2f5f2XCgfB4U
YxyLeemrZwSwObgABpAVaKhCIpjD/RbzW6iTcCiZWSpM3K2VbnMJ1OEf9cqEg0uKq4wjXy6pV4nJ
FwnX9kDeMXaAcN1bTDu5V+5LGFjuiYLTLvsXj1TOE8cck6UrF+IZumkZdDhYp/3+0OvGUNEYnCzp
6e0W6ubFcn90H6B0Qy4SZgo7b7sxIKoMGtmmPW8Vzfl9ugeI4Rfpv7xmupsYP5vZK5g9Ob/c8RyJ
xJmdEAFszSniN2QrMvc7OodJE0jVjntynNEeSNkm8IZJejTFMHr4q0Oh0AHQq5zxZoH5owwzFtxq
5QQ3bupYMhj8mo/637baQ5fk231IpI7zA+WkY3kFuAmFavG3vvbuwaugB4zOKdG+MlznKgUXpu5o
UbyAFOukajw9BZkgaKdbSMC/7EqBDB2DOTL3A+QaLoscxR3jOkbxfMNrbwHpmj+4vA+eL8X9xeoV
ExHpTSyXR9+iQ5jf84b7YugCMd6JK/RW9yQOHBZZJ38kTFs1teHOCugL+Mrh3r+sRBfOjD8g3Etu
OQpZUbQzATH4FhWPorKnT4VSUpS6L9jqSWNK0waJUPifkCsSfT3B3VkcWTnHbvhN4FUX/jNAnHDt
DJ6T901dV6gx8DEQg8Pi8mceheeZIIJv6IYz9xwxYYa84JAr+nS10cI7OD7zkFnro+R01WAZMqXl
4Gd+Lf+JwaNGIfpN66EF7Ezdm55T078LVZC9BosIfxgt6ahWJkWsFu4Fm5o29zDFoRQ8aWbE1V9Y
5M981CARt4PL5cQYciM1wyZDAkpKYXZRlikThDhvQCl//Tn1+dTkpdfcMMWP93jcPYOj2Ps9VyL6
x9rSHWTMDFIr+cwIP87eE3jmmKS8KexKz5TPxHPghsWF/vU1Z5D58GqZhbzuUDrqqVCQEYxoy0aK
jSzLlXW3rabV9BB+cUrH3ZeILaeednKYewBl09v0d3OZ8oK7sCcFgW34pdfIS6/j3mNx0kJu7r15
WdzQMfZoH7L/uH3xdGpg7kKmUcM/JW+AsOL0sQFsP5/ixJC638n3aQco3TWj1rjMIAcEQvS44wu4
V1+uqPUHdonkS2EH2e4byGiT/Xg/fuMLOf06VjNZ9KFvaijIiStPOEUA7dZMK+F57Q2vSu5wUboc
+0IR2q27/6yYTFTG5IAuANXq1yMguJAeFOI4rGsS52BYnzYQV1kIuwzWAccLdZPltql0aBeZHPOw
W1LZz1oMM0nnodMDwZIpzzX6/ouogr4w/7S5mV/H+wEnnodg02+vIZ4L1QJ2j8pZ/icqP9ow6qR4
DCzHIdui8PqChtI3JO00vkE07OB1AQHDxQ+U2puIewfcVOZLbB+p2Rp95u9z6YdyxZxjfxAp/GsK
3v9BpiffirgrW18VvMhL/+3TSsBWdKK8yw8+eSN3Ir+dNm8X960k1yP/8cpQhsPSQjZA3H9SSDcw
b2wjakQI4NxdYRJ3c3lh5ZQO8+XaUKp0izu5Af8lyLf/XdytzBrAxcZiifdHdCvMaPn0jptI2hQS
Hq+bf6bXbeI6OVNeZDlm8uvf1Y02UqGKnL6Bdn7gQ3ihxw3Ow0hmwryeQM55Wp9EDqdPDH4Bs+3w
ZsrZyhdYm0if8kSKOd1lKC6ECQTxP3QD2JsbTs1m/PJfDo+JmKwJTpzrF/110S5YYvoUTkgH6rTl
SVsh04ZkBi1phC1yhTrr7UwSxymkyGjx7jb6dS5C+TqyeldkKMxdRANqPLzal3gUBpPODKgpAfTY
0W5vN+POSywv3rgCySMSkOHEN+tQDjRplIWAh1c2cwQucajvSHVSqg+cscmPmgl8dYZkVREXMnMn
vm+6//xZ4kI7WtaQCOnTWi6076INyQbmZPpashK3NefLQ8GHT9xl5MgpdYX/teD5VqpNFZhljchk
q/OAXxGXGyWukUz0/oQFEH0S3YMjILEksM/hASHImWneWN56cHF2Afw+2DLbPWdhl4Ckzp5L7MbE
40rz9RJQQ7ZJDgt//8dek3v6M0G/AoeSZoR9+Xgo6SThYC+xX+MmWzi5ptlw8kdMCQBqkES//Jqz
GW4vNM0v5W6SjqSLH5XhFa0G8/6aR1VO18QAKAOg8TI65IKXnvzWwBg2Ukj5YQuDCzEHTiasUt2O
Zla/VG5CJXT3R5FOS9pyIACdSorT9mDBL8jzu0fLxvj5VVp0T+GDs8AC3jOuUHv27cH2BIKggEfa
i15MnZcfZWBFJ0RM+uyJ34LXiU510w7NVLzDKcFHJrdXz0AP41rhlwgdoA8Mp0HAVHuIMd6qDcfn
HbSx8cLkBWziTz2kQy6sqIJo3PnRNwjfGOQIeshtP6KaHlziywpqEYXz1XFS3XtQ+ZUbKeRAghip
faNbsiNfPjz8rSWON1aY0CnfrsnFw44uuRdYZdRnUbHllEHedfJoHqn/q+QH5rCc4IBHCWb63VxY
2BEbo7JJ4mkHRtz68lZRAQO0URAiIHJGV5cBhdAX6QiveGKwWizXGNANbjqzxuw00Ty1wbySaRAH
BSFDGMfw/0oOPqKayTCKGqIiBtl/Qxo5YEvBXSu7zbnwf5FGQlCIr2wzy6Fc8+XkRF05NJWglvQc
mLU9+fQ3btcwCTUgl+calTJT2bSMyHoCVgXUZQLwAMrzgFKB28UvCW7OmmLJEmM1DP8G1uA46n59
JCQ71jAXBq32ffTixeG6AISdd7HtmOrDm9dyrzijNv22Z00JW/ujDAt0hBskWpEJt5ZMN+uslVZo
NuJGuuCGHOph/Y6P21/e7XXm3Le39TXgq8Im1ock88FdEC83fGMpn+AiXX0rJYrs6Ks4NnqCLx39
zdW/sVZHLeod/w2XTYq2C6UdxDSik7020TvfPlvzV/y9rNvq2KO4KW5/CrB9BC0hW/DOt1Nj0LrD
28L1jigSJ7+5b48bZRzDyqFsJc0cj5P+46Pw2Cu6yTeTXo5WJqNx61H+eOeRAKsa+TlHWkGZ7L+V
wghu/HArSkUeiqi/yIOJugkn3/aYtAoZzT8T7M2W/80gdgFR3/Fx9sEN9bueijvTOZNJJxZWEOsO
Ey3Z9wQT7A476nu340tX8ZTfEtjzWAGnxXiC6EwJ3mp8n0576FW7aytiuiJWNQc8d8ROBkMZFNr4
HwNJ3WNjxmzsSzkp85VLcOeIp0mIGlR+4kdBQdq/jN+Mb4nKyvBOZghChAtnG+9ny/4hUt0nLLdL
fEyaPs0bcyzdmXdx13li4vRWUCJE7d7OJRsLusifZ0b+lQi01fAAraSNHVCX9QeDwEWA2gGOeXln
YGFprFv9cXMuutX+ucGH9AEeWmA9EUs75v3kce/6UIogdagTUxpsdhRCC3gN84qvOdC3847tYFvf
ERzILSrmRVjNskso7O8O/2uA3FBEvHhYbsyMI90PtcLIpaFn221gEwbNvIUl4I/1cVLbDZ+niKzA
5asnlBwSteC4kbB1C2Iwb6tGKXHD0aJkqEFzL/08cr0OtMicKYFiJ9eR6tH3MrB6/HucXDkS012b
c7GT4pxFcBKOslAEkFUirj8+fYa1qNpEqb/C8dnitePy8cUB+eoZcFUwKouJscMJaK2h6tNDAn8Z
+o4N9Do4R4dVTdyA/aGUBFuHmcKRwcv59m8YrR0D/Y8jUQWdhdeGCURNmi2oeYeViQa/DDZdOOU3
vPjTmgwT4N7V0z+sI7qeI1rpViT8aUjvkPz3PZPIc6iyNOt/rfERmvbT0eDroEuU8rEbbmW+ojGZ
oPfeVrK3jiDeILh8H2zZvSWpw5sRV6GYgXAGn50N4CN9qOZtIfvTGzJ8izdX5+m/RldgRmuAjc1c
vKlwoXLndFMGpDFACN7TsIzvwFE0qm3ImgYGI6xbGWDp/m483UiIAp/JZAVa6B5aKZFXSXfYTQAZ
eu0UhpaA7c6UYLuoZP+9mVLcXHbdmXdhUA+EbXptq3b6nrUB6GuUy5Szj7ixof+lB5T66MeukdSI
NxyH23i/x1H2yQbCAqfkfBGDTJhxLJ724M14cYLyM6Yrn73oN7pKh43LGDmowf1ftLD0zhZTkrbS
2HcEeX9s+IP3teeVLA4c2l5hCy4OUkT/mXz3qkJoiAXIPntiMnNCY3LA1WY3MDiL10jaxf0FbhQF
Kh6pGNfIBJS/cJzyhhAfVl1+TaH18PmvBGYH66uDazJil20TsyYOkYALXbwFj2oR/vsiIMLlD5fo
Epwwm7y2E2bJbybgQ3k2i7zXx7+BxxpENBqd6BJGAZAFb9WfwVTFU34EFswc5DXAbFDvet3M4hXz
znM59vD4J8Em0TEmAQJZXgY/9dxYYwJ1K/QpFG78YeYoKvzF3ALb4MvALlp4H4VTbzqtltiFMMvC
BOpvitNIPikeXdlr6DXHx80102CONQCF0u70OaRmo/u+D+CHytC0CtGqIfwFKjoGTj28rDGgoer/
JKfMWncjWNf7gelPMNl0EdSUU/8X7RFxtPxWfkzt+0DUZ2Du9EfOxXt4d5a7FmHa4O9jXYlEDufq
5DFc0nQdkVEt/0fUeS0prjVL+ImIwCNuhSySEBLC3hCNE977p/+/ZPaJExN7ZvZ0QyNprVpVWVmZ
hYTWrf0GDXI7G3CBLzbFT35dqVbrcTP6tncYXcWUi4z2XgckJhE9Bn8a73wcTjbZ9u/bekxNDInY
VSg7MYqUMwlSsUn+b9g2zotQUP6waK3UTKSCIcAKkc2z08YklYMsPi60D8xtfKmHxkaTMghHAfJF
BivbRxIMskjKSlLpSvsSTns7ZnV4bngAaBBq8LULLqTEwfaPL85pmdzMV3brvnzdgltWI2k4tl8L
huqeiQZYPrNpR7Oryx3dOASiY6buqRbopy25DSA2Funu1isxwRmdkxc92Wcf4O/dX8ONTxmWbb1h
S8AHUXEB6P/sq6HKlCR9nTugG4r10F2cXqvdr9X5jLeeiokjz4TueIK0ufvKKBg22Trdpgy6kBBf
uodu5Y/ANeEp89iZEU9Pi7zVbJ/8bUfjnUXrydA+sxMxc3ftPtm8c06u3Bh6yuR/QHNSDiDoKRJx
BjkrPhj4LbPmpJzA4AkmrcQcA0lbVjoqv5Adi2ZlCU0ErhB0V7bYVnlMM662yyspIUvEmM2Adzq9
mG0fWQJ/m1xJwizkbdo7JlpQhWntbar6IRRVqOboWVISMaRiXcI8Q9p3fvPpBHlng3hbYqWwfp5A
jxh+9AH4Sd9JdG2U8d1dH3Lsdbh/otDSug+bZFP2C7iOlmAJFCR39Wc9ZsyX0gmJOzrXDVfaAcwa
chWlCKIFUga0g51NvLaLHu61R5cY1hi/vGMErWmLg8QMvkHnOwb2ezH7zFBMMTEmNfQIECVL7hzo
lKag/DDFvuhhqWUi3UNRvt9gAN1qqpmAineaQT0OCrUW0ZF7q8XU34DCYmzsHumczx5Ppzk+Y+pu
7SN+Lt8D36DHOvbeTL1PyrPCOO+VZ4AaAPcvzp29C/hn8wA4BQDqCk4yiIDiya0YgkeMkdlvIju+
NERM4vMfNMiNR3caTSwl65wFAyGnKEEfdGA81g4dUPo7drXYMrZJbTHFLQ8x5u/44l1Lzm5mwMbu
rt/tSvf5TA7DEt+LTRyTDrm6cPW0Nua4KmQnUprFswD7S4NjV1xB2vhV0uLvc00wgMslVtNrhl4A
QwKcVcsPSppVi0k8L8dJeJJbtHq5G893q7Hcg37mZ4sRIZYqDW8XyRfnM4QewcDex+odOIKZL6CJ
S79DDLYa+jmvVrIw+pKcLOKtLMLe6IBQXHmFy0eYd96jL2xNiXCuyHuNPjKYz/FxvqHThrGXY6E9
GkRof2z9zeqJoNh59EGwEoNfDsTrxqQt2ODX4e9qrTEIgz6LxItZZ55sDkGqWxkd/g4d8tJ1hkxT
Dcwjedk4HrfybwuyGBO5TP/QatzPS1MIhrsOWwZNt30m2uIG+iHiU+gQzottkvtycljVJ6XeYMok
AYlGNJJii1jglVjgBCMlqDSo5BKNVccl0ntljAPgRvC8czJFPlqCyJU0K0GkAOfgtx6QSTmGayRo
bD4Q9tNcFWgxNYu6nA+TcZgtWDcK13SSOO7Fz6inLA8lkdKD0LH4aAUoN/fWPk+rDcWGXsl2CxwN
L6Hpkx41QqPFlqkgNh3oE0LJdRs9qCdOTLcudgqjSZP0owFI/Z+4Jky78uSVlPw1uLu4LgNrgKSX
9BUnsTGo2jgFYNc5L8SHAzA+Unx8N1midyYW2bsZmqYPZ0FUonUACRdqPBkyAymqFTVyAQl2fJtt
3YFhQ3cMRAgohBcvn32lFFnsMH1uFn+gEaYWIlmSFoP7cRC1qInAqindNnYdKq5XZQUungRBwhkj
k2ebfdBYkF0VSBkC7gN5Ef+0wblsiBcp5RnpPD1UvoNCyAOkdAoZpMIgoBQYjSrm4BCc4FHgeEq1
5MCzQ1HnRMK+dZkqGkJYR1oKjiuEHRcITuhhkCSMRHlJsriRy+ud16G8WwOGKnxILR4qeFXIrUng
eUJJf1Mb3JIay5auQIupb1ifwLMmz2fBpfIu6Hs7zEYA+0sVHflVFwJOKu6CYTNZw2yNGEQLrMBb
Xm9BOafeCO8P94hPcoMUuyY1YgRNvYwWExnEKCpd2taUyDh0gzOIf7Hauuu+Gg5ApZoGEm76ag34
OOLUnjQk0xFwr0+iFgS3i4uhKZLQ6WdJHggxoLUXlxBSp9eZlqBDw9zuVyS/UKdSBqkYMrCVNWGv
VrIT2O2FPZJC6pgjRHQcbeHK9qZ74Nsc+ZgrCfc2hMFeiQvedQ6Tu4SfPE3gv/KkEBjRmVKTOVUy
UYgcH7Aiex8aUT7YAorWqLcpOUGBQTGIqKN9CCfM3dCHJ5ekdZ5ApPAANN4OqR85NgcGzMrqx153
cwZCR0XYfAMjQqS0jeoyV8tN4QXwEH7E9btF1wt9l+STDBYrsGnqStACGU7LWN6AghChqhk12fol
wn5zXoHPDmsc3+tDhzS6uBIBHwLSYJAkK8q7nxYpDm6tOIqgsYTnsBYHqDExYZNshtMl6A1LnqvA
2ABhKbic99F7znU/VvA40YJCXA42Jyn8qIpc15S/l9s7eJjXbDuuD4zBO5siuFlGA33qGm1J6TZH
2+6+2xxxwU/6jTTPKQIYDnhyYFbb1jW7/CF89xlgLNtGHayN6iA/5x5WRhSJyWEgvv05LGCF8HSO
oXaHAbyCVBcQiopxPT6mPMqEfDakVU1r1nN8JWtKKKqoJdndbBtBUSAWVPnHkQBexujoFj7QVNxn
T1ggsqDkGLc23i6QJubVv3QQE/2GU1jJuomNeAr/WjMD6NSHqgsmEEDQmpJa1hFCyJF4jjcDr+Tu
w/G3MOfy6u0TW4yFruEjWOtWNHE2tPwlmrtxU9N3ZnGKHolYANTcjQC9VsQVL238keIdwx5Eb8nR
u8f4jHfBQZWUXh3PSrxENo+mieYKvRDyRwPw00bKhq6s81mIulXvNjs4Ja2ph5GyrSARxFD18hO9
0gdqMZvWAVLs4O5/YcRSBiEOseDwekBBZxFgbkL/cUOZ9kWRExh/dWcrkD2hPKbzqmwjFJtUl83Z
l4wU0xec1RBMx/PEdLulT4t6427OXbBfVxrt9TFNMuSSgVkpCLcO4th7zGGwT2MehvEdeNB7KMhy
YZB3vfi6Em16wFOuWG9QwCZHJ8TbjZmVmNO4xvB6PaT/MU17955x/Q9qK9w3RKX8NXqy33Df5bKu
kJYRFEQ2U7NEd5RNNx2u6TaoYzJwRWA4WkNbjqmupCUpR3va5nSoz4sdEy84Tq2e/rQN5lSROB5r
TuLd4pN+bPIsWOAVnvc+q40qI3zBeeSitlPYMuKxwSpEBwoHJVRicXTZ+YhYfxhzImRZR+uMKVUc
WyQogwVLZPXhSQtxahKXFTHYK9MkTzdpta2EDvovbyTh6Qo3h6kevcOB1SLOHy0oCv9WpBWMIKot
Pu4UEJXPyAuPOJQgN8n61J/SiGPl2k0zD3YpdvTEA0Fw7DukcnGxX93SY5f5q6lbbaE2r9v2Rd5f
wzKbVHcO4AzDIeS+w12HD9VWdKMEpxJAN7viPLkFG95YGrkN+ikNU7cm+6I4K84/9fYVufoiuN8/
KeWM1rEEYFE3D2UpoEQ2iiZwxCFbcx0JgMEPG6jNy8QHhTt+QCcCMYL0jVcVn9IvwfhEnIbnov8e
1M/wg8mEiUawQQ0MGpnQ+iiGHwZv4EKyD54k0Rt+sD4ggOZpQJwnNQKQIm36MLeP/h0IJ/HiRd41
mkCL/vdDJC+vhGSfyWveKZgkYBO6gJyc+PTBX2+fM4r/QSHeKA6vs7xDfLkSgAo9g8BpJHoEEuAr
OXXC3seeGETNXfrobI5WefBk6f290rOTk8YPStm790IjHF1m5DAEiJfJKdGjIOtDilma10f/SjQ+
/QGieCwYAvagMpIpzT5c+2ufs5pliPI6N+T7b/Xgg5bn+KA1nSrReufhhLFfVFcYXJdA8Ly7j+12
9mB26y1IQ6NIaGJS4Ag8VpVRcb5WHTaJ22RVaiE059wKrbiS+ZjUT60PeKd3fznw4RPizjk+tGF/
QvUGUi0P6qx1rCK+fgF9gF4tLEaF4WwW6bHLUi3mgLoCmu0k2c7avHErcUaaWxK/5xjlt8GV5+/A
bRKHD/4eceJI5EB1hGFB/A7P7csSYU0Bk1tYYX2E2n9hFkHhLDWXXZ/hGqYMdvYOYVBNFuIrRLy9
965MRDDJER3spkPEFZmeiVbCUc2Z7Lu5V4MNX2b5cgfCGztj39VyoH5BK/SIH6Y0YEElOEX+rUk0
m1mmsy9RUlM+RZtTxZWFgEJatV1gUuWEWVs6p5PzpYs2dCHWbdxjAOUdr4qGnfpZDHAsAmtdWWIm
XjGMQtYkTDwWpt6IEq+jg4qM4RdrGh6fHscPThD+BQsCNgFbgeoDOcdIJaviKV9rObyzqgfQVz4I
3RbiyXOB5qLX8E7tc0//L61w+SORhitQIK39+z/CcQn1+Td1LqYXF7pNcYU7yj2rY7fxmeCFTCgv
eVhiOArba8SqQY7PTibnq5sZk9g/3Mxf+sx1aYqB89d7ZxgJVjgMNOGF/SCQM+cGbbcvzQ/L6HLU
RJeIcQX3EiGyyr/JCgD7TUszLkjru+uYOTGcUyxOgAClLwRcm/icc1zKoIGztn2aXHuonJ4Z0u0f
2vxiDxD4iZl0KEYVoGsF2n8q+tLgLrNFZw0evDZbmUir32GdE7z1GEjYnhjyZtm/k5y7ogeaIs0K
lAE5JMU/NdXyKwUM+PxIimIs32m7vznOmSb52XFJNgMciWfCwBhuLBmMaRoZnIlkbGR69CTMjHWb
MV2Cogw7iGOARWDXMZ7V7zO0tVt6lTS2NSCka/gpbrc0DcM5ahNhvI2n8KVLmMxmWPrxZxZNtMwn
6PLzO6EV7I01se5yhaMJpdsInWatMsAs3QB7giFqsTXiy8Fo8vOzVVxmWWgzkL5+rZjnS503meFx
q2kuPvfv/nABCIAxqZazZSAO0S/YOhlOymx7TTZqxXLtfLs8C7hQLjeL6Q3xdd6Sl///ryxDJTvz
4yzTCCxXvrN/P4O9vWtnacasHEuLeMDP9tP/bGvt9N9jws6QOMGHwVnBrnkkFooJTsYi/z1BfvLM
+ZKP6NudLMu0duSPkLd5mO6ahEZf4e96tBnvihstOAgbVn5Avw+ixEu+Pb9PjQ2PH//fh1/qRf/9
c6Ojt059XKh5NetlOU9B2PjQWRxxAR+sg3+3pfT7ZDzoGTdF907DhGuLjcBUDzbo2JwwM0UYpFEj
xziWFiYXv9GkN9pyGQtoRnj8vRfxmIipK91b93hHw0bDSuDrJ17JtXMb4r2THbwDqR4uGw5OADdi
AFE7nDEp1v4MeNJaRVpLONBNJkonEOMv/1aInFxIGLUstGuevmTJ7/yuF3C+sIdYMKMY8N2JnGj0
gzkMilgL7b0imTPgyQT+WTSJYgKTjCmbHNYvzs1JgwS8xikgjzE4fNM+BBXqbI3si0hHeTqgPwJw
18rR4z8zutHkhLi0qc6ZhMvbp6iZwlweTsMLI7vMRdAMiIogVN28/wU3ocseGfRq3BvDop1Kup8V
uxU2sRjDr27DrqVGVsvNq1eJtkxc+N+kap3x+UBokPAPduzVX6gK8kPoTmUF28z7eb/cfTEJ078G
02cCbgk7jHncCp0f8j3iEtO83d2S2VCn+Kewl7eNcYOffYWJUJpAqQvuM2DP+rhUsiVe+EbdznzO
5LxY8fRMD4jhL5WGG2M/w+ZweRzKYzmr2p+ORsEQgLam2TTEjNZ5tu/tWgSX1p0zbioPDsajmSAb
BeTBUIYfbbU20Gw606UshHvgFHUqwQNawA0UBeQtbEbFqYZzzT4Y2aN4GmknkbVoy6L4aytb0mCg
jBCoUclSGauh30zlzIMjsuhhGonyUq0jxjjxYiiSqtfIJVh/bHvFmU+Lqkm7DC9IBiJb4xAKFO0l
+94u/B29Q2j0MLFlnFiaOnfP6LITfN2GdczfmT4pYEyOZ1ac9/dD+TEa4x0dZeYX0ejG9Z5zgm9J
cbJkQvPQOqAscMHc5RRhAL+PD8ktRdLHf3QaZCPMJSZrrvngfbHs4KIYWb3jfOc2g1fnkl7SHWZP
jeDsPDHiqDEuqcOEXMubri43Ds9tVzdj8mAuVROruteLAEDE+zBLMJA3iU5zLXMdMGrUi4yE2jtJ
NyG5mtCzl0nFNFLeU3Xf5OFvvgdjIGNyJq/+4N3BeKyzS4495kCHxx7i49beOmO9oFJBb1vh3N9h
n0SpSqG36dRGZ/Zs+7UShF1sqzm1gbb90jx9I66SrZK8StIerKH4J+Y9Li9IKndOg9Jo08EhdfPH
MFb8HAEbNHuVWKeHAD5Gpj5AIlcHpFUsEdF1eSuKB3hr8DwS4DwtCk1yMaXNCmCxsIJ0ymhFFTjc
lFcRkOwbI5bENcQvkU9CA3nWQJy0c2Ozkcfa97VzZsCcPjAzTld2c5kBpLz/z+3rBc8Ed8v9DNl0
TQuw5Y3FU/7FpQ7WsjvO4pp9QceZYUUGDviGRsewSp0rNqKNTu42OwXolJWUmL18z5hRR3YhNRie
ZAl5cFufw2mXJgSlbfsbwHOC/sopP969/C1HzDJ1XZvmCxMaPRV6K+msISLmnGnRtNv2Xxi6PqNR
Yj/oUCGRMZmJJZU52LOYw1X3JA8mSkrkQV0l7s5ItC7IzktM4sqEB/uDjPKfY4J2FtDyz9OmTByV
/nKxLejktmJIOZGcIo/GpidL+TphzFdz5aCzRx+ZYK6t1IqOCIXRYaEcQBqSIfGq5go8AEO+zWGD
F2yn3tVYuu87GJqFkWP5me+7vosssOV2XbIfnwP437klrzdV/joJl8RXejXXYYHtl9uPpZ/Nbq1J
mXZpV85wkj0lrDAsxElEOBOEgIc2GnxK3mQ9qyTv5j4B8wgLsxcd9qL9QDPx2dpxY2gRfwMWPwnn
D2rBaBb7NzKjTUBao8J3Fx3R1+Zfj86JmuRgZz4Z2oZJa+SyXBe/EUeenUQo5hxE+0wE3MCZtXXl
ThpnE47Hr/kMmP1X7ViExHCA8XkAab+DdZd6+dd/tU9sOoJorVd0vz1oKPVoOqnXzDXLzwVULM2x
YKbWLLAVkBRA3BQGJBEzqSdNWB3N3n1+ncOwRHfgfne/8X00uIEvJthFRqTg4adfhAsI9aj36Z97
t4hpae6Nh1YKQv+nSAIRzZTx5hBvs9aO/6YO2yS4D59DdCI4QZgFxxHB6GIMYb8oTRgu2fk35zVm
0IRRC7bXY1zq1P2rHgAkN7wFvM/i6t29e8AounNpLZdzNgK3YmPC4YO26abM3FBXK6ztOtAeXOYj
bdzn6DhaW5o0UMt/a022Uoyxb5h8VX6LsgOLXpUKK/mJbMnNfLkzRUIcPIB7HsQNJlehnZoghp2S
xVC0fFdxS00/NtU7SCXr/6RDA0CnlH2pc190iBcMUq/O2c8nSWwDmh553YykJwCiK/cMFCFcma/m
EEWrbv7XiIX5Thha6X3j4xz1h/AYSurj6pzB++HBNbNGCKXox5kqMH61DdG475Wpbjg/gmcw7SJv
ifmXfCquQ/Iz5zo7ULCcljtQ/jGUmimkLOJaw0P0pXaDFXUhJjvMMHD1G1TICQ9/YgswlDqQXoND
bonFluaNG/FjJY8/Pv3mbzPYDLYbsYuvo3xFn6KSrX00lKoJx0FOL7ZXit8ImkQlv5x+uydmWjH9
wMaAO75iFYFD9hFSCu8jQF3ArWpCi+uLE8AUkYYfYpKAt5JVkRPgVojH1MtlIDx4kPszbk+DGYVu
RDs8cqEnAwiE3eY1qKTb2QdYn4X1GdcX0+wc1NJyt0q80LI8xxe6pMPiEk9wBNk1DxpgqcjWhz+0
VJEoREqqBXXs1oE8yWza2EIREdI5ccDM00USBEI0thlWEcA0HCocHQZY7XrxBNZ7g+axzzsINIDV
Ks+8+nmKkgEI7ag0wkwXmfBeI1a3beuLHMb2XPsF72YzPEG7I1gwa4woFT7jDNyGD9xK1eCh0eKL
F86AYfdcCpgxrI2n9mIBx+uEpek6hN1oC/3/SU5BU7S/iwvZXffbgyyNBaratRBDc1pri0UA8kfl
rbMSOzCCNmlYe4svIP0FztF9OI2ES2shMLsS6lf52FXslgVamczihIDAeSErLd02YFRODAEa1NwB
BTC2lDo4DwmlMjcUv2lX3yk4FUyz3sKOekaV0m1Cc723bw6t9ugJlfzGOBJsXlwqTGDcvUkEpjIp
svXrFr7XrisJGGRA+Xc0KtBI3f2sMt+mHuSWkyOFVlukbiLPHy5/vNryi8QKpNs+iWVbHV+DxhQb
0/tsF62tEvucTJ3spxjpIjA55YhdW7E7RagCgv+VXA9s5IOBNF3zAEUU/LV9I9zpHCYBoktIH4TS
apnOYeLSWt78+B8leNNVLkBDS1Ki1Aw09iLOXGxlpgE6pBEQEBjGNctznBowuZ5vfL1C2vSI//oF
6Cw54NfqxnzFgzodBY4WLzd+hGfMrHfKsJ3ZJHNc02UMOKxNKpMvp+C3zWghP5HvOEQ5AAY8nN8R
D1YE9IGEh7WFw4+0DQ5uQ7LFzqcj5YBXR4X6JLKAFuhfXH5CcpFDso0AuWvb8iMvDJgVJGzG5UTo
srxNIxYoCTUVMiLJAtY4FDjeeO45n7Brt+vDPfP6u24fCI4P1k0pNd0w7PxVw78HdBQ0V5EdgV/P
ME6IWKPzbp9h+ezB4tRxYkFqTFQyV/yA+ZbpTYT00Uj54Ogkt3qEp5BkEjai5K0OBqrslt3HPkOi
CZoU7p9kkIx9Z6pct5zkJ56fYdUOppI1gEDWCAcxMihL7hvmN9bjyJzMkuAXz4gPGPORC8oMd2t9
lof2bPYP4ZC+iXol0lDXW3I8kaAg6nHgLaHekA9/zeVtXOy9qdMOrQwqFvo87gPTagHnNDOH0jl9
eXQag1EQRTHZAyeiEC9QgRhswYE6AfOCgcYVBEHxYOAcWx8EN6UDT7PvkxMDIDsHH9JddZ0h3JM9
YBE6kIk3TTgsMySH465p8JZh/TFJ/PuCxtXWuDaplQ+F0EC6qEw8kPXdHaRd1kwFrMMRebOL9OoV
D4gTocxIyAfSeh8ONVy+af9Lf+tqfajVmBR2CE6Erjrzw1vsSwoOogdUcjA/IQS/zBej8IYtBVHo
bFhASNQHLnVP4rrIDDBSjN/Jx9UlnYLd8BQ0silM9q17C/RLZAyp4EJhiR7eNOVch0f+psRHYqix
MESMJGr94iJnZx1rRH0iURH3O8dotpBGpJXdfjSImBWgfyHsYuB+fw62UGz2YTWBH+3UEU/R6mOk
hkQIwus6PI6KLhRaWKuKuRQXXiCSwx0wqhI/4eeiZu1SbECUliCJ7jpa5WYdiF4J242GuEX/21rA
AnCEGhCJea2GqfV1/V8wKnb24YA+vF3vo3emuWlq4UWCPKfKGCTHWjxpwjcvJG61yOJ+BdIv/0B1
YusjKsVbWgHCYxA4THwRTvZgZKG2LnRsEmm0jkd61eQ5L0Xji90B91bdIbV6hLVRX+L4Q5OlCeNZ
xbHOuZkgNlA6WJBdFX/NX47OHJJmH0XMkIwbK4OVpAaDEHuD3s56AWmajtXUJRoF1QFYJjjdZKRu
v2U5SE01Wi5Z9w98VGqmnJ0gjlX1HuRILoOz7AESJZh8BnR+7pHgEr34/dfVLAXknpPbDpt1VI+w
W0He6tfRKraQ5qN+GkGPfA2of8NnTH6Owg+RFbCKj6FDEIhPG7ZJqGZuznoPt8oJzIxUtQCqyyED
KoOPb59+pX0f3oMSMYxDBYyLra9i5ESIeNOAONioq/ZQt7HIf8nDJJRW65R9ccfIIPrS4d25U9h1
FJLlrEKhJ01ebsC8/GBiiXPvDPFsSeqiUdcFSCSApUIu5mMNO+eIgHBrolVNQjInDobdvUrJAkea
8N6ukm3pm1FKenmCrJCLrBWvn29ap1F5cadVTYTi/MPwi3Mgpsvroj1HSi1wFOAgEPIO05oUHdkg
79iT9J+qdmbSzDNdG2ytgzX43IN3rlAEOHQFMWPb9k6TbQ9b2qCOaEU3bPcRuDBtDp+mDcZR93Eb
I0nv2NKvtjRlKnGWntEaIPhh8NExml0i5k4c5ehAlqkRlJcb7Ljr1j+/nPGYNJ+/2n2ERZUhfJiJ
ZzyYuywnXQqnFznOAHGCXrHNScDbVMI3W+FBSFCP8kXdSdgek4fw1EBsA0BIbpHR3UTduSJ1wW4w
n1NDKZNB4TncUeEzYNF8qk0rJwHZ4K379fRM6O9Q1z9bL2Zk0N9ASQ6BSpOqk3dpdeVHEEJGdi6c
T5yJNPolzKYphztBA44JKDkkkQeKIxji2O9xObqP632CBuQIxhysaEq/MH0LqGHqO+9ACls1dR62
UAF0NHGmc4OhDefQQ0cS7o3YNqjFCeTqQeiAF/MYGmmt+2B+/sgADmMZUCurUKrW0ZZfG2fa4VVY
Tn05JnVEfNk6cPq+Y0bLA1LFig8Pj9NHvCRl5Vcr6J/G6B+v0LEY/BvmaEioTGwgEhl4W9hAT/tU
LHAdEDFjR6+kVCjaBCovsBpEzXi5RUxgAX3BhS5JhSKEYAFCJx9bHV7bqNZtjI2OxmkZGuAom8LQ
+YG0ii7Yw7bKgwKxj6BLnGuYs9nRefTp6ZOw01MYNEdKvqvwLkDweHNqlnatV4uPlFykCYOEkbfW
QqPcZyIbw3oi/98Z0qPu9p+AXciwHBlHwYmOecpR9CTwDhi2Ma/9j8mkOxMOqJb3GHfiSXI+cYy9
da4lpPImQgdNpv1RPuJY0lSwwWl05TlKPUhsOfJu1JYRHZ6IyQ9j0VtPSi+OrxqE2JX4/ajMRmJu
FJjxr1I98SjWnHUwGCE3onKE1wpS6PwUCS3kYJqLX7XbgZeJ0CriCnUUZmpdw94ASlnUQxw6wzcs
WwTzIMcemLSjBvCK5kpyNbCuc/jXfGTIsxLZKfiSQSn4Hw89ff4miYcti209Wbcf2BI512UdNiSa
u7on+/a3/4fqu40eBC+iIBF3TvokemokJJ5mYplJ0DjaJRAx7daGnNa5eKx5zosmLspPZzNgygVS
PXjRy4bc6axHkqjzvz6Rpk9p4Z27NWcTXFAXwyoZeHPjXSFL7IIGzSu/sKGjDPsCH9hT+nJ1WL1h
JJTCHebbTUVzt4KYaC3MA9g1tI9VujySZ/fd26lf2Qb8gfuirO6GB2IjKPZrIc0jSmXsaR+D5nyi
XoV6fZJqK3FWQv6HsMZW/rF9YNChgfZZVVkhHcpo2EP4QABk914Hdx9S9lXEPDxmp04ZfhSxxfyi
K/qh0d9ggLgpTu97VCjpZJRhLmhYUW9muLivspJ/UqYkJw80ZikrB4wo7AZr0AkACMWLj32EX1H+
8DPO4e7CuUelzI1E5NU5w/OEruAAnIJT5N4FHVuoUehowDKiC2EzOZRVo0oPGpqs4BmdYyDux2Sd
N0iioVg3PHorsHaml7R87uLJjNGTVa85b6QeSYgebRhfjdYdFZKqfW94NeRBWfNVdJCcxhrhAFTM
7cKJQ7vycA2m00zjZTXXVrX/YXiAaLVzrxCpLvYNGYS89WTSEaWJXuE5uFMfG1Z5033WIpr5tXun
dPwhQAeO5GpBdp+tevc4A1y3mkBG9cUXwDCbZsXxm/3/RnrU8J8emf5zuO4V0jeT8EyCTtTF3SWV
4BXVvEfUYBiTow7mwLFHpdi6A+b5jjnsutNwThUgV8459dSGXEAgLbAW58Gdvos8MKuwCenW0b1h
NpHS7eawvnzVFOrhXVqZWosAuFX/u3aqGVjYlkqh0OFMrvY+sTQ4rjaH2z7YFIM7mDIInyjlnG1H
Dn3U+jtTRxqpDY6hmyUhtM5wLgVB6ZjW9i5zrToGl3uOIVyFdR5Cd9XHNny1eJvqQNdfZClonI6r
W/d+BwlCeK/kZVM6K+P316IH0b9F3P8tx3lzeIWTT6T+LKmWIDWgXv3Lx8iIqKJrHfX/VC6vrTNz
Kx0+BR73f0Lo9LHQNDkQVFDzoIorJUgxhY9wjTkR1gS5zxB5+jTJPqZWddGAKV+JSlccd0yMV2/m
kgfbBz0EG2y58y4Vfh6hKAvCU+VqaFcjzoOt6xQ7+/Ly1dexnVNGkaJxf+zHeNOqRHLbOPjD+XDI
LAgCe5suEx5/pXb3bg5BWtHoGVcpz5Rk8kHeJl1TYkvNLK1/lRz1KUx/NLGOBPTVBiEy+BFuieMG
dVsw1O6mf57dh3S0xtLJFJwGEeHDkdQVbj91tqshkbeV/isIoQ6Q3ihHBPFXowivOt7vnXwBBOoW
77ts2N+0ivgYnDXQjaGqYPQcdu6cROrlDM/eO83DCpUvvml/l5dZQH1szjiocwhvlkCTwjJ3t8OG
fWDVAPqH87KP3cM0q2es4G/HtNv0Q13b9WOwPDpcOetrulCOaiCKxLvaTwg/zEqfeYRl0lfluJ8u
9tCjwl8tuqKaUUmnzp6BZtPm/p0gK5UwApnGJKNIJA3uNh5DV3vdeaL+tReMwUwJ+hjMzM+/Hki/
0LC3ZXzwEMD8lapjmxGm6MY8bCbwjr6Gv6CVfujHqRJhHaKxOZs5M1EffNrVNPVQm43BXyWTCxfA
fsI2QCHbKtv3OKNSnsXksaQtuAVx6ucys4Zs0mYQgWpJge2xAoSkAgajrDKUC52TdOJDgUOfgxxH
AlsMVSDTW9ewGMDohzyjDoOhgupkdPBEVnvC4PoSHJm7stBXYISuX4mZW7NqJFMukHAIqUFCWUwT
EJsHVGkylxusuSrvAN0dkdur9+CE4Comlq5VHA/xGeoRvWNA14wluePRCOHR+k6JHtkPhVCjv+4L
WnsbJo0bcnf3Fh2ZdWN7tnfJ2ikNG1OrNCsFp+jIakYuhK/wLnvEYW/RPj7SHDwl6L/yb2g/UkJp
+TaDcp8xEHq7UIZKHKJiwDQCkSJhByiQvNGjb/E/YCimv9xgWafWCBGtg+7K1FJ/CpFlxANcdE3c
IQLBCIAwTrvps6F/iMqrO6RWOQJPQc1qhwBVTCdjyYw/sMUEvVuNn1cksd74s90kRTBvIMBVkkKG
9Yc2BhhR2bvvzJ+OSsvwJKdyQQQA0A09HRN3EaQh2xVecfCP8D0fHdYMH33JDyAQoAw45mt4j/aa
7iNEH6Teq5F8iN9fJJO8ayABKfGVQe1Q7r/DI90comZaIlYVe8+W9OP4MDZtOnpMuKRHEAdV0u9D
MIJRkExtUFoA715ALktR/sG69wcssLE4xNUuUIn+G8blo0G14G6CHlGfqYfhIuyFuQtzR6cQsQDu
E0DgC32kL5J1ztXs0HxG/AtRG8Ny0+7D8ekIY1AfgSKwvFnkHeB6gCcYjeyRyRaGYMURvdZAt/zL
joOlZbg1cJ4G6t4mWcQGVmQ0/ZERWYAnPuwbpOQ5F9s5/wMjzldSZpRMs6AddffUAOZ3GkECeQqM
v8jzgI4EGWWiog7RyJ5AqRrz5qLqF8KgwC6TeGmzt4UPWOPvAd9wC1Ss0Cmwip1/kpGi8jMb5q7W
9vndwgn24EAwzh3+hsgHol0rAV6nu2kh678icJjJL/+P386/i7j7QBxKlmBKc2fU1K/RHwSdEJsS
nlqqQBOVbTL6vV+b/4siYtBdaWfS9pkB5pZXRWpFnly7+EPKBNTtiSNqEnNbv5YIDROyNPG6D7wf
BCw64v9YbPCSfnxY7hEFCEikGsvSFBBX1KF0zma/HyLEhQ0/AtGntFBNwO2PEZ8TiEjPF2S73EV4
jKPiiKAObWLyGMAJe/7bVOAObY5PAoHAwkcCh5GEFmjn7Au5mQGK+HHEX+smVwRB5mJC2XxBltb4
T8mBHPMB14K0SQMrAnUKGGvmuayZ8t3dzUFdEozIBTB2obEVVULUQaPL4PepKf14cgCMmo6yrH12
SMstvVVEduxEZx++2iO9tWL/GYj384+LAVIjNHSmpij0Hw7fDGzk5Kb0Y+3UrRLtql12Ar2/KMND
PRUew2FGa89P9SIaVLyQ2jtoBk14kIqbFAr8PoOvoa+KmGRYBdre8NuQu6yb79Wbgp7bWTE3nNTr
+EtkPCS79m5yShr8/QbTmNnpBhNMQK4GxDrRK0mcA+4Z6n1i9TTwHa75C4nsVFNyJ45fZ8BIe+tF
o5r4DTcSnI3V6AUDrt8nJ9Wx6voTMcDpCtNPbgJkNO3PM1UeLoq+WObr1uQNo2EyhTtb/Lt0zt08
cLLUbXQ4eE1b2ie8KyKsKMZwvhNa5SeYJAiv8ANRuXv/meGd1sNuCaXEgJiS+xI8vNqCR+omCZjd
GYZdwrAyvwq+86cIXNqKYbmqLKajdaOp9WHJT+4+a3pEoxhZMpb8ZBLB0Y/wbOcQenvNVH9mDrga
/Ai43NoMORHlTcMLp4TaiOuAlENTJ70HRLa1JeR88mK84h3ygGgZ+Nm2B9nVoetusjh3nfjeVccM
OrffFKtwkp1cUEAH2pIPX+QioFHttCddAEkP3BqIYf/q+lqTAovxB+Y6mDBjiKT9Zqbn1zkPioi2
eD1ZdxEvMKRS2buuMmWpiXZ8rIIgARCn1AC2RVyXU7zMoX72tTHyVFVUbX5lEAqMswjsIfhbzbBc
QLBqaep5hy2LzQB0dh3iP0CCGUtWJh39rNDhPqxbRBT8A7nlyyXHHkJHHVRizSVELFoEnUJK0s3x
wu16Le+9y6TAYtwkghP3cOMaHtSKTTBDcQIpjBJlY5OWI3Ar9/cLkj39G+xDRpzK6ODu6IMQR+Gc
FQnSz9y+56QmZ6scXUE42NucERGhpTSDpXikot2YhnBcMhoFiwZc/398oD29VhXiVWw3fsiKgpi6
AUirc+dRBieIoMdWtDce9fZx/Eg3QQYMyFJmcoFqYTsS7fOOqfaCNII6HQOQb3j3bwxomGeAN3I4
NNTVaeNw5XA+qXT5cRjF56IahHQaYizlvzrPHkcjRO1bkZ2+H8vd4JAqzDGAwcqYwKInj30kvzfL
bYgFdHbioxp0G1c0GdG2CAvq484mgqB1/K1FOhJFZTopA/Ljxcw1ivjPEJNJvaqObREXlWt4Iavw
ddHGipMy1Y1S9/tZYfRyW+bAD5JggT5ej0Xl7FvJAj7gw2bOMFdpxXZk13OF8Cj5qFosOcM97DDO
kNyDszsr8SSZkXl7XxREl27NdvNlLU2PAbkUbhn2lU7kzj0yR6YrsyhRlfeBRdKxhtbps4t4DwUz
xmtoj5f7cH9zUmQ6+x70HwgasNAgGs1AazdOiQG3seJSs6WMa40CcdLoyyh0Ukrm85TPmprMbJdH
284mU17fkVzwX61veGcEomi4fMxerVUFo5bNaBeCs/5QovJx6iNm6slfwKWRZaRRSPGGwy4+2rdw
TIMPQTCqBqbhEVQAl3W3g5xqAfM+uxI1j5aB05RfZYKn5BaSl4VQV6uEveJzMP62GjXknR6+/Qfo
fULb6dM0SYPOw0JrTgneniP9V7fOHvUjKSn1p5T0TsdWV1wrESIDA2KW3aUTO/VEcuU+dnjZuz1X
HufMPrbOxnPwDV8QamzjxgRNzvgBYrkB+ZOYO0ENWC8jatB3Ic9Z2xK0kYYNIjrqnPtlDvyTXeoa
IELac2w4Ujx1kvO0NjqhYe2J5fA/ls5rSXV0WcJPRATe3MobhEAI07ohWjQgvLdPP1+yJjrOPmva
APpNmaysrOq/MMSoj0R/bfaJ4owDKeGMTU1zmnmcihUVqeY7LWl7Nba+4t+HKy1fXNHRpqOOUKE6
Dq1BMNx4wM7Ac9EyuPZfWJfCG60dRBzVi6Fmi639jrZefkoz2uRhEdFyaO75WACYK/QYr4wbLM9L
g92YJA3pwwdYH1Mnw1p/Y1PGvsfb4Wm0GeHlXrTC0TTsk3Sc2kYp2doOlENCCYjnnV6MYh2B15uL
FhN/4rOTNI08yhmglH9/TCmRCMVghNb7YDoLFPv8DVABb0KSNw605SuOoKkC4wxzk4aBKYxcyCcM
BxZe+nGKPivKbfvHWIiyfM1bzLrJw8phepGpE/J+B4w0DEuc3qPZUuEGbj8+HK4Gdg1XLH67bg+E
AJqfaJiB3BnnkC2pNuRTVrbsTiMuFazMtr9eYKNN17068xZBWNPqk0Aop2UkBo6K+IqEc2UAUMLz
JE47Pg23oR3HzsptiadKlEUPJBQ2id1D5Kp9i0oaexFH1nvwLftBhCNQIuxBb3iy+aWsr7xJ/Gt8
ZjbtDOscGbrEKoQMcrxXRgngDKYKfP6ByRJceQbt7OY0R7il7XhKvkwsZPloHqtAlZLqMVFo8zW/
d3gYFU55iUYaosNd2nZnAwKBuah6Ki3yiTPSCFE44AJ68mSyyHndbPGi4Pcc0SvPv20otNSDVgMy
HaqmKRWLlZe3GNvw5UIxH0H5Rym+4MLrwWwApHlnnBIVOZL9cnC40sT4BOTmCsHEhBMlJTB/MA5X
9Iu9plM4t7474a4vFn4OIZstenIHyoNplPlxApgDC8Qvjfp9w01in1WnWUhNa/SN/eK8qR3D85zG
VZuPsUXNRUvWIPo6rs32nrDjfnVutMV9V/JXTZkqju5/a5pU9Y9R9zYtihTfYyiQGo6rWVGgUXZn
ow0EO1ImbofF9B1CH7oqu6UIfFDlVYSfqYrMzMGV8YY4kE9UjerR0V4tO9740CXRF/X5QPW58GeM
UXtTd1c9o0SLOK3JtKPXfigcUz7GbnSGqJ+7BWQiq0GBv0s9+kFtioJMFa9TG+qlgJvFc0VuqUNj
thURvgFI2VHsw0LutTcGLD2l79Q6VzaHNEdpYXIZcjqc5nKdVOgIRwbCK3fJkSUOXgQltGPvGHvm
MqAL0U52C8JRofd/Wwbdbs2u0bumM9TnAkQuydDQjI5RHUPy45YVxjmtoYWy/dGkhmeIKPHFHP28
nV7Q9J5xw+RPXMZ8rkwkRsrOQ7Ox7Qse5wod2NGI2R7qfjWUWUj5/sakKErWhJHYg2t4z2usHRUI
Y4TC7AXBKUlZqZ74WzCXwiPc6/hrZ+to4PeuYSDZAL/EmfGKTEWWlifSiFjWn72v4duSMAIda7j2
z+hXz858wP7zZnjDe3x02iiA8qpo0BjLBzWV4Yt5thZz2YadPjrvjJ0YDiWfeWkwMoGRpj+QlAjU
g4BvLZ4lKbZ4tP/RSG4OL4HeFkkaXuwysNtGvxXBhKnYTX6FL6/0M0sk7Tt+mlguIpw3drbDidL9
FF3jDUrFZFGJ4sL9oeJlnymMCy1TA8x9ALzgPIhl1RJJpYPcL8poG6cX4UVhgOAju5oWxAGqsIyy
RK/mxCxy4hXrZp4uJlPXF8TLP0XAiDlX6skltLyGAZhE9wcVk6O/Tl9ULay3hKksFv9trOMb6iw3
nBTig6iK7ZDgU+ooUEBEtCtCDZQ7LxRmnWoCEkYlb4eE8hsb3S3cAYw1m5RKM4ytpvPLorydFyDi
BfXy6vDOSC+VxY9+fef89H6DA9SKj71ium7hIbKVtp1rf8+9QegLGF0ICiI/6OoafRDyOVlUOa12
EaLhg/K8Z6oEG3IBiqsW7pA67287bDrfnzPjGiFuzcJgp5DiGv7+BiOmWbPbEqh5Tkr+ergcMMBz
TMJIUvIlTjRIQcInxNmnCQ5Uo8//RMEUwQNECZAwYAYeJToNLr4wOi0QdYcj5fSYvmgxb7PsPEnV
AHGFjDHo/ScIfqvMNxEh6kZVjtPNLJoSkjHtFWutcTDUbWmWJ87l2+Jxl70DSqvoeTbdE7ihw4MS
ORwMxNhUusWBoubA0pDCC6shp5dy4ZubwWwhzfBsO5/xPUVO86osBc3WWcil7LjATkNenjcYIPgg
LibJRJXxC3W3nV2Dmo+As78n0QzPTnC98mJS1alxkdlDILtLsu/XHYQ0nRvRxi6oMvb4oFHoKDk0
w61VqTNUy1w7OoeNHzLdt1vx38mdEsMIsQ+qvkzfmZyQKF2Ox8o3aWkngOb0WiYDKy2gOCXE3rJg
scpcfjbWpqipm0pxc8iVOzDUFe011BVNQCXKEriouE3Db7ZhMyoLimhtg8mQzIw5mRR0Cxtaksq2
95Bpx5LckmIu0qMMg67ZMh9VwGXrMf6MLyz9iLnWhVdDDqrJzHSOYID2Ksg4J5kxNh6W1IS8y5jY
zYBH8cratKGnA7V2bsxOv1AyLfNpz6zTL6YLp2Rh1L7njQ8LHlbydy56T5xQ1C6e3vJNjxFhWYTy
Og/7HcNzcIfMXff49O+QZ0dFjlPDZFEUONCDR552ZwbYPDsokDCFWYq09iBkYiCPNiaoBNelJNu2
w3KC/2DZQ+rU1rdzghlsnGUaPyXAgWifx3adTPgG2RVrfu9Xovuw3EamDgLEcFRhpvuL5hZ2F/ml
BtPh7T2NBkd+lTGtAaTGAAuhrNxFh646Qatddju4yFJKBu9vP2ljCZ41r9UvRrPeOT9ezQaSo9S+
rxX9BH19LPF+/kYzi01HUOrhMnH+zdTdA6X5m9uE62MWqFWhYN/d4E5s+9dkbPfFBEmESEVhHFb4
F6hUCR8aMRdBITSnxGj8lXvod/zdJ6u2gfB0EAzvE26c43FJ0DKNGNSJoBpmC4GPu8nYRMp4DqlB
uMQH3MwVRKzR8OxczHMctJ0A8ehgjwN5RShvrcSAtDWjWnqoCyxQuEcEl21t8xHIKJ6aY8IlPyP+
hKq+HBcq1Fwa77DFm/EhF0XQ6os882pgYP9WfLo1En119BV9mIGcd0hyjR8i+MOCM44bhG+H4wVT
Za+RRfFRh4EoB4LKAfWo+9noJs1YEuT2CrdgaCS6MtWo0z0iOVVypGSj/raiKwIxdNDxGP3VOzYE
SX2gcpOABBgF4t8XPu8yvtYkzKVLwxpDFpyPVfdYMSvdalTBTOrRk+64szf4R4wQL4CnY5Gfk5Zf
4/6PS+F6Yp2ZNY42lTGoAgtvlw/VxLE7HBwT7rVmaBIMfKYUzcvBZQ1/uT0AbN8bTpYRKNv0ngPm
0AH/oA2ghTqSkgYpy8DowyAqXyOCERy9h4hN3AUoMWgK+JDEJuUgZgHfKPFYEte7ievPnFJ/ilK/
fV2+nPqA3J+PM674XKTV7xutAiJ1572MxpQAeiHQiQiF9WCHQlsP8jfTyyKARMbnxsieSp22bX5+
aic2RKcdw6CTXOov1eO2HAxE+TtD/oN800f3sAfch5f1luJacHjgx0AuHJ+5Kqs8LA8s+CYbE7lN
2hfrQRO1pun45kDx6aDBOkD0hz51hui43HoCXHKKmPbgvjhmF9ugxEvTBJwiUGupsWIO2CGbCBUS
X6CQlPm8dliLSciYYz6FnWrQtRc3SW6jaCzqCelNRKQfMbLaC1GBmJI8AHCBRhooVRvkIdSfVTKP
HTJjy6EurS4jchLiZoQWOBn+rq/ZfCTfJkMuTl1qKSiKYiV+/pZj/iiKUmPuJw7rjLTDuLrkd9lR
GMHvAOtKnwzGTLwZaEMWfgq8nwGlTk7Ur/5hNZFN9d6cGASS+GoxYwjF7nh6otBBcA867qjzGHwH
uREkLCAKWnwetBlhP9M0DSgHgdogtrB5cl6X4svaTFwyRPntumFjcLvzgtQRDGbjxLVupkbCmUun
N90T9CgiYkAdZtAyOM5PpqNHY49PDX4+IKhlzfqJQ8fhbc2H2PiIuiDswm/OMssBjnJXiTqex2MI
QQLkxYaVJBbotFBPC5a3kkH0ikJhWpxggXZT1qfyXVbSkXcgTq9o1Cf0dLRRb05MOCj9sIlnuw34
W/9y1FgRntVxSKM4OhHL640jul7cFHlma8oJ2xpZMjfQSbD+2HwnNvjsvM1zTA+2QtWHn13HFV6A
DtrxuOargLBBtextcndeGn7kOFQEQYgSx4q4qK85CCU5sOseDGYe8ObICkuzS9IIvks8eDOMGNKo
OGSkbT2EvGwKAwYFQpvOLzZEvZ5rr2rH/hb8uG5L4UptoepbE1rWVsHubkd0aDkZUQTkoNCH/ZAr
R7qTVF+IjTnlHPwOJQVOvqwGQfIKFxYW/hTOLJ/AwT+ePSsKo/wIN5WuMTIqUMouegHuxzMmnHy4
+BVYGozG9amjwx6hxz/pJ77aUimQFFYa16z0gG4ABVM46R09Z9x2xfymFgfEbp1hHboYnlSV4MLR
G0EGB090jZ79OyeDC9a2T2kTaXOiSgsQVm3tYlS8PDAJWIu56hlq5oWCEjsOrc2UJmhhtx0hJSX0
YSOg4J1jAMoZLh8DCvtInVs+E+GGQ6qcG/rqmmbK/3tQ0aDuhDg1dyA1UIrvJoXFLYmUo5Aga0Du
Iy8cxlQs1iZx9y3wOzS3xbRaMXYITP9gXYbUICL/uqDF1eWFKdmnWe4LLhVOWkCRcFKgB96Ch2QV
E6grPClfDg+TRcSz1gCC/DpIkm6P3N8w6x6jkiYGtQJH+OkiYcBk9vK+BXLAZfCdDN8U4u+t0Mmd
RfJBp5zIwbR3hu3ZBsvBpiUTKcm7h0nbWo069nVjNZkSaT+gg7atOvBOif6ih7ce0XfosiEzDBwW
jNVKHQqH4N8SEuqEKcwLLj2GVnYymRB0GRWaAGk0Q1xJzWYpkgcOJSrMCfsJ1vTydz/HRJVXpvc0
e2AfjgNARH98vO+RwYMNWUSvNMt8PAcVLcYVEDASzH7HaA2ET8ZxLVfzgYr8GtOaMKUO+SPDFXH6
Y+XSNIku3VVSDYR6k0EGYYsxJeFAeZ18KoyDHRKEgGfjSp9pgQWAnLLRbyq9GgImALTLJOAV76aI
4r5P1cl37Z5hQM97ATFyXa2QGGRJEczJSkYqkQ3gG7drMhx1b4MLQnDh0ttwAxI/zanOYvju5vg1
FwkxjAAJH5OoPuDeU5OCNMvJAPihHwV/z2/z/brt+3YXWIOFUeUTcgN22xpzruHW2OynCOKocFBL
hOnTNFyXo7DCa1D+SFcDxJ+G3ErQGV4RzSIr9IYe5Z0X1wOePR7YGoT6QTjm5C06NgUvOCgULjnI
/HahCr+cGAk35pDinbqwZQI+4RpDv6a0do8OQxpTQ8Xx3tc7RpRd3C7DxbAa9IJz4UNuNNomIkjI
R3Kc1mC1WzoSMU93EEzwaBwxZz3n/ubso6jxor/nalvc2lASsGmGYf8iXrGLgRB9jEAKN5uNoke1
BkVZ5Y8F0Jif5w59dU7uc3QXFw87m12pW0GWt6Z/A2w/T2ShwLC1ASEpAvTxtQB4To4PZSVYfToP
rJYhJEyVOUzUEZCLre0SQcD14LN0eDvsqjg2N06px1HN8NpJ3ej7lETcpEv+YZKOJD5PFPp0Sqqz
BbqmhcqEwWvAwfK4PHUXJG1tLOYAQhwxh6VoxRHPpZIxyxpBdCbOpXsZc4BRi6hiaR8HBB5aJDXf
UgSZcfJ+DFbARePV8EEkKa9TKTL4XXYBF40gzMtD5WJjoRJmYED1MbqICddQNnvSFV3wPHRrULQH
Y6HQkiyMrtGF6kKdwqePTQRIOIJtjPJER4+dSKGG9JOPR20LRhf94eD7c0j7WGB0U0CW6yaHGpTJ
YB0c4NP06rK5Kn2lYhRgO/A3y9BiEUlyYyQq6A+e09jKSHFObcOYOoQknHmETQozelmc61uI7iwF
Lw4d2ulcEyLAJmKIVkYDA0A9cRrb28Q+4JgMLk7MKpYTAEKRRaTvg1sUqR8j72Q3Ye/jyMlYMJhB
rBLnJen77M5uiA0gxh6AMMOXDeD1EBUxWRgPM0Q3BMrZLoQxR5ccT0ebE7KUw5B0Jdz2BCkbXTBD
F3TGz2h0mgqBp/it1hGDTXMizqiw8Ew6K/gjhzB1hVXvuzgE/KJi4nCqJxHAHxOu8Wt1quxEsES5
kdP3D07iL5J+t2s4qgiUPAugHRH7MSo5UcrWW6iA0ijOxUlc2xhhnvGuDhA9H0iNbuDewcqIIWk4
tCwUjrx27FMxctcRf9XFKXHs7T6okjn54TsPXoopqVDiuAgJWDs8noTaPf/aBofhlr5HDjw3E2k3
Vf4VvuAzG5ydKGSgAjAwSpao4+rSeOZI43wgq0R/oYN7ZHq0Th9nn58GSmGHZPY2E3UGmO2Nnzk5
u4sGBzV1wdQWAVooMhMmmoehQrHGiFAwUkT30G+t7JzPg5XAfHCMiDx1K+DmpsigMLWFm+uwZooU
ZPVytmLhswMcWSoeNN8oTrhGit9zrEHqLuwJP0AIh00C2DEvLjK9FrggCWZg2rrZ9o8JBYtl+7W7
sDnpesfrs0x8D9MQRRgXPoS4G5wPtd71F5SQiHssWLq8GVO1LxB/vc00L9OFpOKtHBYHE6vqUzuB
+DaiJDrCzkpGQx3hrv2rzcFEESW+cLcQB7OQxUZDMEoJvOBSYL3c5DEhWhzlGQg8PibzMVWcqJQ7
gQdGUIr4k/Nim8wxwtlhs/wcZgOHi8PEoWRlvzuEAfb5MPpNip2YRQ7wesCZIDaeEbi9JrL0OCaa
akQ1Vskcl3LFeJE8xaw1p+8rqhQsMO5rc8EUpItpQwZlUZQ+7UXdLeGUzKRkQgVaGAkcPxRFUBvB
+92RaODyj/ZRohW4uvtBeg6eblylqKEGcSQEdHMqfGVIXnHpIkS0cVMmrDmOIAYHPJmFgA/EuThj
BDJ/ARG1YvavRLEu9wK5BSyyb3D+T8bEx2dETMyEKoP4oM+KDHmRmL3EbXA9WSPiFDyBg53XWROp
gPxBzlvKUDK4RuKAVcfExih+RjEJBDE2h6OtmBQKFzuFKRHwyOtBpMEC4alRAlKMwUHVzCA2wsJz
MOMvZelcTj2hHoeJAJHi+8VHMCWvIaDFk3EAsKE8OvcBeTPeQCl/rhIs8YnuBKoXNc6kplaG4wFa
wCDmOCECCP4XQzwluHMMKD5fL8qRETPgyZWj1OSWA0UEOJkCaiWyTy+iORwppGV0olosr2KOGguj
oAwnkVLoJ3JOfKwWbJm1B3+VUm00plxIKKjEkMGF9J8SNEwZyYCVYMGVG8TO1PE3tKWj5blSvhSB
213DvxLLTXgS7IaKV0AAlzATLKwmGQS3hmvglGiETSHaFBYlRzuwk7ZSLNsceoHBrHConMnV4XXX
rnqloSO4bxGJqZy32bCDl/BZOz2VOllDfOesS/ySzvp+Y5KL0oQ/WxnZLRUxF+5D8UefBCk1ki+0
G4iQWw84fDpv4jAR85KFqi2xwQdkQwXZLnlS3BCp5X2Uc5gsaymgi+oIGMg4qlJ6Dy3ihBKz07DS
JA9D7E//gQi7nsSkeBHgxV0eDTok3zoR8Vct7jufOpHoV0LWCAF13rY4y2XHoLf5bNG2tnC7/Rcv
QiLTRZCFGbBuGSeDBRTpAZ+B1Wp2+5gULjiZkcspW9y8+WI+cUsZwrXUisvQT3FbIsfC3Kc8SOfB
i18mDGAOBOUJXCadDNB9yCBFwEX2L6hhWU9OrY0MNnYANk0/z0md0GLL46gd8Mxa2VbI+Ywy6Z+p
hEuz9qebtbz8zKF7I150owFGIoFktdn5t8bhy9Ao0KANLgxyq6TfUlzlrAaaSV+aS/P2DWllj++1
/vCCHPdoBcMIPsw2oYWjxt8jYWGpDfiCHCfvvUkjVEBmLlRt1XXJr9iumQkYQHXO1QG0BksImoPo
3NN7EUhgCS6maSEwPCgbFvkzEg4wqsW5TLm5U6IKMB8ag/vLP4p9eGsipWjKDSSyG2KeBthusgQR
ktSPeuhLEaJJG14OgkDwJ7aAlUuOJUbb9GwSr6PUQXakt8cB1lUz5nSjFBPnGYG7Ik+BfrRGRVDX
OjwxTWgWSQihHnIySULsTB2PWZp3nyHp0HUZIUi4gxHAqkTKdyIwVI98h3uFl+Vjc2SnAE6ZCApC
jhB+47wh3pVwCJTIwk2Ip7gNitvQAskRb0aChXNpZHRR4iGE3CJK0nLwtFyuCmq7SJBhBqg6Dyn5
UgPmP5iERxBr8QBVN+LFRD9DBIc5Orx1jef2UXd12B0+F2kBuWqYxHmMyCFlQ2Q8SFA9a0/b2YEd
waDs1fMkbEVGNN0HjKwiaT1HMrZOnqexD20vI94kal5lZJUmwkBPG/woIm4aaEyXMcAEK+YgbItl
eQYeNOMM4CvDJig7fhXGjZxna3dyUULFYiv14Md5frLgknHXEhL+pJL7EYvrSJaPFySEwdTx33J/
yJLJB+F7p+8BZvhLN8TCYG/zfPt/cwBnCa6g22LTKdJxJsXIbAZizinhYOejOCm+UA7RswOYKZKJ
g1c7joCI+B6pO9eaMO9ugSgAO3Ka4KSwD1N4htDzSe5pDMf6vSZQr5DkUisYaG81OLesRox+ypo2
NtBhsQPaCDMzyIn0UM2JJSMX6W9xhOgnVheElOHHo+voTAL/Qr9J6V0OLkphd59tYmybLSIbmgTf
1EyKLmpP+tLwcS/fMwUEkO7hjKorDQL+x3RnbDsev0c/N76Si6BunaY/b3OIwW6h9tD28ghfKD0J
YmiEbHxEFg6zpkKugm7UojshjLHp0dFApXskMUENV3pMmKkKwYmBougG2k4N0RkcydastZnNlBDk
Uf8Zkef1+3NgX2leSkGL/FX5zZTAneHcKB0toGr1Szyy+pxoq8JsFhbyVYQ6lR6WE9rWhPcRnLod
nAD97WbTmCHU3T7Ys7PZXkps9z1+jtdti9buO/0NMzhcvfeyBjJcoNf/oUlj23sAB/we/Nr0Ba3v
bdThSMwLhHh6p24nLtLzuDTsMMhL0w8Q3n05FXgwUtV+w+mScBUTl3u0M6JQmNIo1LQeTDtlQqZf
Nz7AYbWBeG48AK3d4utt3Xr/5tFU4+9mFvJ6t/zKrABjzd6e7HLxt3nQOVT6fc43v2/iQ2qlJA+C
c95fSEdFTGpnNhWbSFyKFcRCTcKjLEAddkSR76dr1Oj5btg7Bku2vTo4Jj3blugM+1RzRqDLiUyh
xoE2nQR3qzW4EET+a8e5WhPCa740APMh5RWC7QNCgnSSr1wmhpv4fJAdrJJYlGxgx8bty4QpJAds
hM/2jUTptYP0NKL5yd0jkQqAJw1I9pOTqnNNQAAgiOxWGw4SEriQjvnRVwZXItwS08ILY5r0L2rW
7pr30dcj3NNhxwW9TZKvwaWeSMv1V7lbgCn2URAPbT7Bxz/StHlG1geRE5u7EDzyI5w9mzj4HAHt
qudF8jNQXfTPtV2bqPIwI6dJmsQsuoIiSyrzSMTExaWnXADwWNyyhMCAmL6MSj6mdBr5NdxHHE49
iMQU4Jq0T6ucsBz+ngzKj0rKJJKh+o24Qdux8GqO5wvd+QrOiPAWXnBlstPUrMGJGZPHv25lOZsf
euWpygiNwd250zw4+YGbwoTFUbD0ln+FS1F6Q4nybSwpA3kkVh5ui4KXTP83oQy5vXAtegPPxJPM
vxomQJxdezT6/VWFWSXlZf2mOUoxFAFP0ZQ0NCjhMGFrhaIGVML8QD36ZK6di3tzD/bOvsHloZJM
+fTCNB3xENbM9isWs94110DM+p72jLtGdEh2aKUwrQxcKfbHDBBxqXrVfcKMR+pTTCX0mMHAk7hr
OpQ2NIColqlu6Q4MiQ7lGemCaHyhOoVfP4UrthHaIRLRCIsuehvzMkTalVvcA0KT08fZH+yiiUHo
V9KGdwaExKKSC4HI/pPlpemJKFS1pjItsmRa7IAMIrUCLJ/EkRHsprG9GoAvCKGhOEqIMX5TU3nR
8XFj40BHMgIsff/hsMx/4xbziRiRAc/qCadE89ZUJlgxMXvLFaJeXAw0QqdM/ZVJ5BRfV86OX6JI
TM21Y53zgu7uTaQF039TYfkugXNw+fmKF5/ZLJvB6pHxc85EHWIOA/M6WEP+4ucOPWED00YzWJcU
p0VuWVltjqPU/vUlo8FfCjJSnxoDhFyNK3hQvxRCB72OLPpB2wz6OIiMq0GdySaokD2cwm+iB3Oj
Xgp6U3Ubwxu/eGYkSYOqp6Iw9YIwgThuxBBKr19z2WQcw51eZf0dRSb/5aiXv4FIEFKOpkS96ID+
n6gPC6U75hf4aOLP0m+EV61JrSbLiKoafPE2OgY72uNV4dJne8B1U7O4GHhCjCC0cq0oZuJdcP3Q
vFHG1GU40flPpz0byP/xyppa8uexkEva9VXekRYEBS3CByBL6k7K+iPfMj1rzO3FFYxFCG+7UjVU
ORjwCAUCj934d7C1AHoLcjnTUqaCQB9HS1rvXG7gvFRGJ1YMqDhH/p7GN2iMiwRUqIZiiZicAoL0
JPpqEZXVvzd55WXKjDuh5ra9fF5CZR06YlzEcZvUQ86mlEC1TlophxkqcGZZuQ7imMRA8PutHOY9
76wIFBkVrLeEC+HtEx3ufoCdGHWgego8+iugyhU2MRqoBZKgNSqN07HlvVyl1BVr0GqaQ8k8VBF5
2tov5LhJYyuGWoKJVNCzpFPZixymJiJWFosF0OJjiXiMxJQJsIEUHrX0MXloQLPeDHvWonzh7bAc
F3Z3ZiL1QzmPLR1bVTVzQatCpJ2FIXrssPrS7CBfbTn0BTzdFxExzdMJ6COx6cuo8ds/SCQRddco
iWq8qEp++X30HmHk68TTXOhvDYnYyCM2nYmmzbwfnSQF6sT94RLWjAoqTI7jcEtQ5/sEpIKEOmwg
CTihLhglBoPX0FxYosliZqhWrUiPNCVc3qJTdI33Q09hFEVe8hsyf7U6sEjE+hI1oeIVeSHAxRnf
qO4Hmaa7WzvwP2T15d86gmkw+YHXEIyFTU1ZS/JSbVobCAiPwT16kBMC1lFCdunFdx/fdi/K95SK
yEZQ2WJ4MW1DVpY/ifs96q/TOF3bnckL1jFPICUrH9Qp47DopFVwpRWjJthFvYnMFfBvDgVvVY7A
ZnVbkA9hJyqOBa4HneBKyvemzErU3idDE40VRjDoZhA9ycYK4DDCeePZNRNEswc523MmtaIyBA1E
B6RHapcsFgbM6D/2gNheW0X6eXGAnErif4eOroQVLpkWRKMXUTitLFkGzR/4CQCafIM/1JwS2jT/
KNazUjRXpOtEU42+hIm2GcKQgqwHjl42CRfAiJWeUHjiyi69gJ0CAlee9f0myANIGOUfCoWRT36q
PulIGTh/9uiSSDPqPgREodhehTHskKFmJSUMIqZtIR2vwk2qTOBj1agKcckV8qPQbHemRKy7ny05
AMBrzsIS5qZX5ifsFdMqtSirht8x8pOTqxYYgady8CjCkPfLY517DCRI6NUqkf1m619dGTLxJxO3
2txersmS08h2aeACCTnqxnod8YvVy3Wx1sjiYECdZlT49eisOcjYVWS8UHwYlDz6oXfTghAZigAu
/ReQBi5AOP4Ma/wmA2g5/7vuk8YcnIJaPwv0NbHcZLyiiPCveRX+LRMf1suGsRozAm3Oa2pKzpvY
mn8h7O+0kOdF6Jm790Ry7wJZ52iL7IzSV3CWP0AQkeoSd7/BEDOEbkiycNU6mGjIsw9Azkf6fai8
YtLUvp+qnxm5qODLba7Qr7wfVM+c8lzNRneY+sw72ycrtEMUeu3tvbeZv3sPNipPSV+uJBZqIHwx
74s1fX/NemeaNccPRkC8GArAxN7eE848M2uObcyF8GcakYhC0d6FvK/xQQiiIjNT9KttlqmmKaKA
K0HWRvNKzbfIKnJc1QrKlBPrvSTfpNfuCSCdqzpJzNuEimUdIyJYwu7FfE3HnsLswir1pBO9A3k8
jzo3g0QR00CMYaeyh+pHZ0iKalG9vDp+8ZEr6ICcaXtk2aRDWuGnnLeuwKJbX06FilPsZHQmtGlJ
ZsBeogMGccJchQ+qctL+EpmCQ+xcGsRMB4jE+6/kCt9iOOgnrapzbMOoY6e9bMCNSiuERoAsveJv
m2jKDEok6XsMYNWvOIxR0VCUS1rDOTeD5tsgZCub7+UqITW7FDgIzcbDm2vMkiI0kCkQJrQyiZfV
G48VldFKVwG5Akh6Ihn8KwJftNf5b1LcW6oVEPjAaAfU4lueOtjhZIA6M82VpsoM3RcmSjBXggpZ
3lGsQCUD3hd7+LHK4xXrKOydI2Y2MPE5Vfrm4vsL+Nq1d/jT57/4HYl5bvrNgMemt3rK7BQIP5g9
HEYT3UGxSjKwRN+IWRCJqW09DmMvr3UBf3NEiihxx8+khhr2M3kmEh3Nc0yL1hxgA8xJ+BSWLu5M
3tGqxYE9BppHUMhiVvvUbxfgFF+d5lCRD1+NEBWAoL54Jh1ns+GzC/xXQ9g5eOPEPxwItWgqWkK6
13p01xDSeBaN7Mv39n1AaQrdbiraxAUqwdIi2JkARN5xRWVayr4doLYSuK2JpgoZ3g2uLR8JPEXB
13EgH1WarMP4NlT7X8tR5580DY6chwaWEKVy75PegK5lbzU3Y6voATxBCdkGPgiGsdGtcWoZTPsn
16mu6Xaw6V9/oX6w3g+m9U6/CnjA9+T+6tJVyMXqZS2dd4UBgmZ8zEKyGq0iSbOU0PFQRnqRLolf
hu5OT53AlPnchm3dCnq28fN0WpF7wRsb85UPvYX8CRDZLo02yzmZ9mQFFN4huVU22wF+w/YA3zKN
2nqdbTQW7oudVcofbR4OsKuK3xbc82AMr06vjmFzWV12eDSNKJAK3uZvnazpdHTQI+PyUZdJa94T
4sCuxOzrFSlMhyIPgIh7jB5lAxkYfzH7EZrS7l/ykg0T5Uf8lBv9x17VP7yt69mqW59BLTvZW6zt
fEe3b3QLmlU0VTcQY5E9+fm4a7S93M5oRspf9ms1ROdq0ScpjVduu1v1iwnAS4qbc0tXAPA2Kf42
2o7IvlHvB/1IwLpX3ZmzIL1kHoF788DXWcz+cf5KmmmZhjvwAlTqAHA6do0SgpZ+AXLQh1sjg03B
IqfUneow6SCtolbSL3G2jujecyuUbvuLEwMlCJdcVOaGCvO+svrmnV5qJghsWXVkhOCujxbYYztZ
HCMWZYIoBoFqfzehWHFBJBddvXXU9pGcDhtgxiDT1OFBbSr2ekHcyE4myPP3aXJCMgfz+8QkpJjI
poFIPCPVmOF2t2s18Lsn1Hn8IZLnBFt5Lr4FcWWMstjy+JtR2N+pBGkIIKlFu9Aoek9nT5DJ+ALE
8frntl3sois0s4pxe9uV0RaKH0nc4NKC8+8nZ9OnpvckOnEqvSKv+ne6LulwMC4VM31sMUopAAwS
FP09Z+DFQJs1HVy46iXoCz2xzntLx0/HYLU52XXYUQ1iFGoDE6leYZp7N3AVQDRAHet4sovC3ZO8
ms9BdU+AV095AmEkTPuA2pDN3AY5z8Uhr1g7O5jTjEV2vIFSIoR/cXsNcpOcUXugumwFV8YlHUA4
i32Kz7w3LpGIQy/RNiuofpGAtayCZBdWMUwTtbNRkSAPun4NgNRnzqw/4jYHb/Xt25UFwt/3mKLW
KDTjqMk1IjTGRq1sigX0bXNUGuRASI3FTWZ13g2ijHbUGbazF9/GBGYaMvQmAawMUeXE2lXNHLEx
RGE8aJ7qgcAzoUEAIRKQiL4Z8IaNxqHTE3wkBSDCXRTAr/tFu1/DO9IdzjAq0vIOazufgQ2CxkA7
B1cokzXs+dljqky17n7mzcET8hRTx9q0jWtCVMcgdBPyLq0t9e5x961nD2fFlDTCcYH+8G8GTAeK
gL6A5fot2Ml7Sshs52T9Wyd64mngDNMAT2iHtCYiHXV3PX5Q0JYi86f7YBBZ2cYFoI+w59nKZ+MG
nPEyGlWCt7+Mokb5YFaHl+3OmaE7YhxLVeJTYpsxYS7gu8GBda7JBz2eH37BTUDxYM6s3BpixbPu
ZkLBVt5JHNyLfwASJgdPUDNomIoDJuuk/Mnu2yPo/9SK3nuAd8ffmSiPbN/dCm32Da9eB42gvdJc
T25OfXXrQilm7lbcWNMOqCz6WsWtM4peOc/KqD4BKI9ThKDHu1VUBM0dsx/sYsl83RXYMW3uOUNL
IGJaH29nPaEur43Zg0F4HPYO9hPhJ+DXBra7gKRWAXTkVwgLfQp7tBfNIO+gmvkDalijlA5rgJbl
yYL65p0yKLX6b2JR6964Ih/0pLcjkukuE2+M/oeyDQmWMrjoX/v7C58HXogZr4/axIbDR19za/aD
BkiT0pPWVKkPcnR8YjJnKoz/yGVk9mt2HV9InXdXsvZBhwlpDTTPP9Rr3pLpuHU7KMdiXvlvUJYC
cbdVokmPN38zPQZCsjLpm8T1BYly1T79vbpMCtmQOzWDDdQQZSPeLu3wQT5ME7kylIVROL8fYARq
e7VpHeoUocqzV6Oo9iS8XmcoyDH6wd4uXiD9Io6FGPtJQSiKZAculoBkPhehp+/vF0VBOZNvyqjD
H/u4zS629oV29qc383aTp+bPHDfGK3nsrP7kBP1y350cEMmE2BGc/Q8CWy9gkpapSRowpS1MIkkC
OkNsEavVqSDf3Qhzdm/R3FJSANIYqQIrWph2R0wItNV+vmFF/pngofHLQ+G7ZxTeFHucs20maGZP
CrGxnqhIDy9t45EXENT3Gp3zlZBD4et2dmd/reRSBsAWTPzPwPPwoNLNh3fL3wg5uZTCdtR0tyMV
Y66UlaVohvYItZBkISicjwRf9JHrw+2G262xypCdDXRo8Ayi7WooxT9fSGlhvpjAZ3laNzhoE1TK
+ucdbBg4rVJCQSsIb311oJMwXWexx7W1VKE8eNCOFv6L1+M9cdI0uuOIoN9rdkLbX0evGVoyEFv5
C1WSyCvXgxP9+4Ao4spt5h2iLUXQNIYLhHp0a7ht68AQe6dGiA49g/kASWne0RhojB909Isabe/j
Utzge627+dlR1FcmrKExD6sxhdQFjibtIMgakqgwKj7q9gwhXueD5ugwV+PvlWySdB14aGYu0dUH
nVO3ybiTttUjuF1KblkIxD68BtXeOyHaklbqEfmTkvMkzR1D0mDWKiwqA5BccOGY3jz+RjgUA8YY
AsdsbjKD2424FH0J+8GDgsaIAnXVPwh3oVKzI3f3AoNK8jJgblnamrTAAeDEgk82IyFSaMTT6ELZ
UdhAofKkypqnoeTtc8qrhJ1Qh/qTu9Nf+Wj5SdsKUffpHKSH2VuAbVpo2qeRQPZmNGc+ukxdwErS
tIFPFM4M6GEyUKExpL0XhyY/Bxl/CiGFOqwi57OZKk5CHgRJ3jM5EDb+O701Z76b0boZD+YZoSgE
vUhfqqw9vo2U1/nFJr4YNLKZc+WEtdyKOaJnM7q4Hm33Zu9FqQilHGxlnasHTcGSTlgDdcRWKG4W
59zsQ1xqWpvl3SnGJ7sR1U5mB8ytZTYi9I3NGhJVG+pYl9Ejak/OcfVbZjrZtU3QyCY747egHWzv
0GFqPlB3r7nl+GSjXtMy6fFGZJGS66Q+bEV1vtPnwPuQguJr9iC/38Pcxd5MztYreMeXizG7ma3s
Pm/9R9KZLanNLEH4iYgACQTcaheInWG7IQYGhNgkFrE9vb/E4XNs/+MZEFJ3dVVWVmbnMjtun0ck
BKtkqwRSr2DAkV0JW6mfMq1fC5pXv4Z62K/ZKq8fXnPwkaSW5HHOk32X88K7S0SZlyZyIRVJtDky
JEKzHJHD2rCW2G+gcLvPoOE863+8ZsvJ+s+TjwxG7eOch2+32dp3LZPPVDmE1r318N7ufZpHAISl
XhVEYE2r3CwCTVhbnGR/9+iNRcAWVIm1uJvfx8Ri8riO2tQdmuN6wjnSd6yThO0nDIEitXNHG4j9
CIQQG149XE6kKkwaxC/AeSR89yQ1E5GsBHDLL/bmZW9yObmgymukbi9FJdB33MHzwXVPNgxSxjXY
spAGu/81nDhwpPf9nc15QdyHBBe+ORfwBEbv+dGThUM6VBlpeCcOj9ukPOFMCTiDYV4jFIllBuK+
bCTYyO0njsIICPh44gKfvbsnppnlVYtBRpwDNanJAgJUOH+3tga/kKDt0JBqV+luyMuCLJwOUKNb
lKXCRDx5tjB1QWUdIw3mZO6kuhYCBuz338os+0WgChcVDkgptwDh++/tZdIYqPtWJt7cJsUWNfAz
N7XUO/1eubXg7QAG7CKi8YhV/kVFVbvCV9oqsRIoIFOuZHD6uQT4/lCbrDhC2RSvNvxauHwQK58U
MPUpPz2ievZvXVWB/619oc/8ArZ5sghRHYyrlP+CXwGZhwjyPbp+HlhlwSCHtXVAjZuS8kn9QzOc
zkY79Z5kGDpDEKf2zmHTuzM7ynjw2VZdRmrPHU0gU5zsypPoxaK0UtIc2pAVceH0LUhYXNxmx2KQ
RmNfTVRSsD75Co+jc/lz4LxoetTIXwcri8DVpK3diHGfgsOEyGgg7peKKZ2xd+TEoU+7yUYqNXyD
vg1Zboq/Ovv6TiSpoPAHc7EW3FwzuMTqBojicOTAA/FRNxXCuE4jsTa4udxgDkJoUXJgylRos5N3
Ovj5XdwFFWonvk7i9H1vdNBAwTgeH181zebwxEVq71Zt+p1OUfUIVlTtNLQRW7VlDFUwsB4nEA/V
JaGM4jPDYhdB4Ufno4FuqEz2Pih+XNybf/OZdnE/WO49+NrSl1AnYph8BjIP/oUAT6DMuZekbuQr
d7vw0XBvwJNQV3v6pI/7ctKocJ9rGrEX9+LOu/HewMnIuUTHLuwSk9tz9Wo0/JFXiKr0eeb1aOmd
Vok7UqP1HT6ntBhpM+46O2YFtR9cJK3OAQPADrHUhc3g5C1B/kdatDsNOPu5c//JRtfg9G3canx7
5NAeZED15+3XGDo36es2mEmtBYV7QV8mi8ozs2USuJK/BjoAeilTHd/gOLgG15bBWC3qCgFdyFvY
5KrQf3ZqvGQe7BmFPnq6DrzUYsN/+xWnGWRRA+EaDhw+nTxOGlBIwVk2KbApU0/oVD5kjer9X14Q
CDmSHkg+Wr0DnLsDeqf6Uyw6Ay/xelcKlpVY/q6a63i1s6AW5nMkZYg2rPwLuKnZ3veMC0demX2n
vYIhgA/m6y2olIm7QH00YSCHwYshXazYgLP0l7wFLOlaSL14CCITRhluk71ssETFtdYtR2lcrEud
E/zrbWNUWiRXtx5Yswp3bxeWmdzP4pdTD5iJ0lqzK8MIhKLWtUp2orQOwgweKDVQvyX27oRXBlWR
UMcGIZvsCIc1Gnl4oEV96BpMESb2Sj3HMfRDs8UJ7b0GrCESsAl2Lr0bdI4bd6aAEJt08vY5TIPK
sNZFyRiAhnZ6t4ZJmexwuCuDj+xKGS6KCc70Dg5dBPlEhav1mJRVviGOgjoAGUYSJ7n4UrWD277w
NmY6cNDsvcGrDnQoUoRoIY9AdgNdCYzFe1h3nxACDjS8GcwmsZMCoyyl6Q67k204YAmWV6nPso0a
3WTUGMLajJ7trRgBE4aP2nVOsdqyt3Tz3707XfMAyc2UYUDJYAsHBcCPphGuEIsAeVeYWlNAgR1B
8xiUhnuMFdVkkl9rFkCtUZmnJKy6KQsUP1fopjEwR10AuLgiYuBCyt9Caj9YUqBSgYDU/4CegJud
fyAnX9FsUf/jBDJ+DKqdHSg4YvR759Iu2uzGnX3oMQIe5BvU0DtFe4fInBrKlT5aAXvnXHVP00o/
g4QQ5Otnjv/VA3+n3fjbR6cFxS2Xev8xOvwe0XtBHAiGDgbSL/Bv9cbzdUH/BCSjxiEY3tGiP+45
7j5/ZQh2NBTVBxUHdJXJ0voTHuDCVcLKKiMLTFtsjmmOJ0mwh+oFJVz+SuOsk7aa08OAcIUm9Oqw
seZEbRuhNO2+QwegETAdgk1ANUf5e/QfoKM+clp5G0bQg8al92GyG+yHSFuO3r06pYR0t4y+YTLm
cW4DHLrnKXAW/GlNXXmYPOxXQzC34fCCpgtK3G5tSHmLT6wYx4r88sFk2zbc6ni/Im7/gGcGl6eD
tPE6mN6hyWfR2596Rfx09xNkR+DCnO3lqNrLJ09f3pvmAEHkE4hazvsmHasPUIkmGv3ugUZ1E07s
SwsKKfc80fQ5k0486CQsncnkjL7lAqzPdCTe3DrKxomhSeX5cbLsWWtFRQnUPrzSglTx7iUPmW28
GOgkRvnUsNNPkESHuNrbT64eKAUtYHtNhmg/WgnpLOOP6FFt4B33L+762Sf6pxxVfdJcO40/A765
NOmXfo5tC6GViQG7eJ0TyAMOGiOa6qjiZXsSnM45NhCf4qdTHgoBk8CmYpMuoYanGT9iGoibngEU
2eNKu0g4miQ1XhAZNZDxcqa6aLDhAjKf4/wgiPCLecZ10SLjz7+x+eVcYu5wt7tvl92Kh2oHwTxB
ueLXcF/BMzKNwGld/O7hr9Jwur/eEbmLD6IKBqSiDNMI+7fLVhh1rZ7osjwtr3t3WlOPj3606W/2
YDJlrrhrlPqIMjw0MP1yzjY4aDou/Frn0UqjJUyqWf3tkJAXpoNCHL+jBnx7+7vuAeAjMHw4VgnK
Pd6SbRq/OH/9j8cfXQeR8cAZ8thh0m84vhnaYcABni0TAuqQjFnz3+whAZxOALHR3HNiSFaEgUjo
PKAgMTuk235H9JnRF4pklSP23GudvW4GHkHbtfdE9KY6Q58o9uawyjkx/BIikST0EFqHpw6NA9UV
hRswkzzcLEt08ZkbtTdxEn0CCkN6RAzJzOcI5c0ZrJhO3/5Hd8NSrZKHIMbXsKJKKye6F8K7keIm
N6CuB0eAfsa4WkScGqu4G586UhTdACEPdaKNmcdkbUE0iYcBN0P94x49fFyoQY/BBDisePuLG/C2
8VrlaQAlpcEoG3LCiqcixa7oC6kldY9W8kFXL0nThOM9By/o/+K4o/vKYJAJFiyrrQWca+phdY9w
GQyG2uDEFtK79bovkYGHc+SOLOGmcdv72azKFlRdiuAfYYDv5ebO8bUVq6G+UvWtadrV6iv0qJBc
p/ZWkQPBGJKu5qEbkdAZ1M2HPFmdtHoh/SmmjCIcj7zXo6kCxGVr3ASGsOYyLOhfwMDy86bl5NA0
pnFzdCFWkFWikUUQ4da3kXrbKDSyhmjV9Hor/g64TRBc32F9Bja+ox1mQoBTECYbMnpExscKYAiK
ljIWN5vh1I5tZ8T4E1noa1j/ISKcQzmzFb7QTFR2tPwSiLgPNjcZD4qG2uYgNu41sfOw2ieigCJ5
IKCSUkgI0RFwE4mLxlxYn/q0etN6yCPjYpIB4r6EQAFe+jOjfKCA4GTjJsGf1F0SFZOmiQ5ZfBDI
Ujf1Ms+J57LB0s69hvoXWQdQaxBoiCUvnvaVXheDMUwJkPpjfkOujuDkY/SyaMKpBIVhoZEaZnvw
rtIsx4xE6fvcZjNlCEIyxEdQwbmPJthXMt5COWavGOG4LFLycVi6nODAXKokGiCEKRxhgAW6bwqe
N58tR5CSatZvF2Uh5stGX3FoeF0O88oh2mIS1vp49sszW4h7lxg2atUC+cl9cY3OMqTqjmmu4A3Q
MmmWyHXhjOC+4kG/L9DDivqbmreHHIFX5vIMPsSAzVANQ556/0pxExzbdAnZurjtMWWYgCMTbNj9
tKc503TLiTRDng//G+o2amSgMl1SXAq+WfWQn6PPWcZiBDBHtQKPR2buJcenPwHixHvysADrG5Oc
dWa0mCZgLAi+QUs0mxoIPb1P+tscAHF5S3LbWkhRT05XpV5u2HU6+zYwkhhzRavOoEm/5NdhWpoR
6iNiXSmtATEbJD6yOYH4xyoTMrdFd176QXCQ0Z45+UzXIIgESbEta7a/Sl9SyCJt0UGBkyphhz/U
6rA/B1qAexJfEDly8KykD1K0NN/TcCBxJkB8M2YXBoIkZButbokk/GW/XUyqhF+2e0p/fqXcDVcm
HN8f/dUtEIpQR2EWpFe/skUBYYdyW7s29PE7blVwVocVcVnQvQ/EijqXGK4SHWDFjVVpRjiA+Fub
fqZVHvgFycuu6XSf7sOrS/+LrYj8G0WK6ZTetEpaS0K9b3LEM76bm707zRTbLybZYEb7KYGZ7h4+
9J4bcK+O49dYlIIPxAvN+D8PJPVWgnH3jiG5CD9qZ00E6IMLa5oRVdjKdEw4iYbMk0bdFgv5pxhl
/aJP8WZf5k+eVefD2QfdcUsSQs8LHgxiCm+XliYL8gG1TRVP4pxe9urLLiTossDajWdnD1ZRd7Im
IGxaCWaDvwE5Pmo4CH7Mzn0A29raqrvJsWWuT5MjT8Ct/715RjV6csVX+ObE9HbJV7+OBy1JrlMD
silYQomWisxKJxO33QEr4hZtWYgkIlROKFGc/VWz3Zg8CDgoHje7LxNVzCLYjShHqG/9O4vDLX6q
3n527x9OrWJSS4JDt3lk8p6+ol9gCkEqXfUoT2jI0UhB7T+goVYH2zqiGum9+U4tmndg/chgT5Ls
6A9FMEWlgvJkYaKLwkFRDgC9KGk66XfiNuvWfWaBVA/0YJhQFjHP1GBGeXwrwfulDqNfCJh1pvZR
hGI7XVEwgcXlm29/P66tVQXh7MM0QdrVn88KwyXoMXKe0OaEjgxTGkEVpl3oOh7CFQ7yU52+Gx3b
a7U1pmSMSzw1jqvdak/PEKJ99P7jj8bOjjFOodbbrDccxBw7IPsAO0fQyTPrds96eoyO0EWqdCBR
2uRAg1BHlCE92XAU7nx7GDPxgQwveEbDPa6aTmUId4DR5DlnTKljDmI7ZSnq6MI+NCVbZh5JHi0l
8BQd1w1Ovt3qHPYV6A5UYkAyrrGBLBem7RSLNGIRvX8GYlCnkwMBCqiWjQVNzWn4Fa9LTjlXPP7P
Ds8DGOdnan7SPY3DiTKgQQPJ+S1gdsEAExdVOCT9KmarOWmCIUY0INoZUCG8UVWqM58p3RcjfP31
V3HHhyPD6CWj6UCYNFoZf+Lk4UEwt4XTgQm03rOHwZTLQYzMm8ccmBpwxCOFqE1CVB9ogM/SwcuW
nDJuyfvQpkByk0yx11NPad8bUyhsvsmBtteisPB81jy1KMpf5QcGW+HalsAZ3pMF7OFeHZjhSiQw
Z9kkRe7pge3Se5vHaRfQcY2ClJtg3Ual7T32KMeIly0ZOmk9ifMulAcBRqT+RngfBKhAIYeYrZK7
nU2z8A3bBIq3YNAMjbZaHzlG/9QuhRbjnihJDS/ygu7XI2QX/UMP2vkgl4MCMR6r32GG8e/dtD+N
TRbuFbb/LvyJaN/Y6paw5xRZHBXoPm16hfQ6Dd16VEFsG8I6jpvMkzbHFYIj/4pDFZIof/icQbiC
1hIKkHpzdBEmIhrAZlQjPa84TAJ8qu7+Z785bgomw2pYiqHIdPVLIWRvOOd77mc+Ls0MQrTI24yo
g/mRZ5K7aemtvoRRnuyS41BczveXQQ/mAEdcG/xJJKCnjjfpfXYjYrPjE3AFil947iKYPuuu0Xpu
v0P2HDViSi94ZtInzphHXJBA/x+b0O91Fs4nZTqN1ST61pNHp2L77UBypCNDyd4pLwAD0FzVV5xm
iCoSeulMdREBYF+CnzOW9w7SKYqIY6z9iJTFFmkyDD1NfPWqTAUDUiNj+qs+j2KL1KU+0X8Z9AuZ
KwATNFOd6FbLaJVb1gDf2sG7ZWLfLD/R8/o+LyGn3CBml3jiWhE7/FGbGJJKEvTl4wEe+NwbyAgF
FN5jhAAaUWvGMUhC3Doxv/UBv1dOp15Kgogv1k9Yx0BiomD2Tp0S2CYlSETYIvVUhg4G3KVIBd5V
/Wn0hY7WMXpKScuq1LSW+xo2YqZjx8e2GjOHqNF7eKdIIU95/80lr1rGeXuzQ+iEwjvSTPFaGW+T
/3M6dqxeirVVzlPrHGL0uK04m+3I+L5MP1/mazDqScCa+u7B2wdhjGXe8sKgUYUqEoxuhgItBvbd
UlAP8smue3OdEQM5FeagDgb9n1MkQ5VTbPTqnXLvNqPWxmKeMtEMPkwzv4Zm5zWE+vRLN2m5sz8D
mQ9fqbxlQ3wO73RFoRlpNgnLrBBb+kCo5rt/AxLG+ab0rT+UZtAZUXwW0A3KCBadUqBZ/WZX4/ka
XYRpJFQ7ISenIczoHOlfmLbAuOXmQasac2Ha60K8xQMlGQeVx+cpWhOa9YLg4dovZELaLYJFoXHQ
hNS7M2XGCTDkMlYnLhmi64PBTlY2r3Sd6lXEtEl/Gv0Ho+6a8zLm8KCSDsZrU7zTu8JhSl75aR/B
MJAQwlctINe4TklGVW9SImG8Bcbzg19HV3/ThabYkGieC24A04v4PIVDKkHOJXUM/nt4XVyG5oAv
8et0T30yLR8RTVRBr0Okv8O7cx2+grvzQ28uaGD1IwVPkK8g88+t0avDWKXNAK5ACcMmT9VIjXJV
8/ttKXbId0eKotKlr4AEIC+CYnyr1DL8ruHegai7avVVgjS+0fx40Q4VrH8Ob3PBV3iOzLXcc+p0
OvE8DkiQtCRU9srsaQFfm3ut5hZcHJhqMBwAyXQPk58hlSRpPp3JaKyDWSW3+s7oFBceRacQO5WP
UMOEdS99VXhLtMzQx4/Ak2jzV20QNN0rPW/sp/8onoGy/sdCPePUK3GQsRs9zt18W6Uq5BgHr9K4
WDDvev0PjVRZqKvdjMPZmlbrEfz9EAmHp9nLO0K+gI5A94Qal/dZgzGnUYCmibIPpCRYQJSNoj8c
WghNEYdd1eFKNIScDFlicN8aSnJoW/b5VxSdYHBBwhK/lOyNesSAfGzQ6pO9kDjxivAH2FbkV1/j
S+I9Z7gClCjr0NNbM9hmiMEhOthwqgnnjA4ezUpp7KdGpbHrVLsyH1Lu9/Ilivf/xV6ESr2FKsoH
Mf7LGW9ydoh+eoYizNbQL/XuDvDVBGTo8wkg0ObTdmGnkFWRwKqa1mL+AiYdCpXvq0GiJLnQ25GD
fg+MzKbGIfngweoJM/UhyUx8N+xB6qejc4epLZokGgh7hgmitqn+z4zW/zEmKXpPlL3omPm4RVfe
FoAUurLsC170nlQw+k+ORfCcw4Bh887/Ha8Pg+0ss45qHGJmyS9yWfG0VYMLi/lPZiZxxX4Mk+rc
hRpH73cMUYUfeXurj9geXzd6NUGafFHcWHhOXxJKsB7q7ggmEO1JLKJiIGscSntyL42AqKbn8iHt
c8rxyFRRpiuTcSipxmtMaNk6j8UhkdGGWsgVt+7fx+qmNloCdHQj9eGVzwpvO+EG/UZsoFsPc//d
rTIFpV+QlNiCX7qDiHKaUhFEsPow/4MgDhN9FU7Mk3cLTAjE+i/hRvwi3onOyPblFcabMTcSJSzO
OMg3zRWe9+nLLn72aGGsFDdJ0z1optPbhQWgECsAEbslwuNGo6giWLNUQDwOG/1NhskUkyGX0p5d
PFkK69OIv1dceFeeEq3bDnTSR85lYcmjXTSWxAd4N8uM1fdlU2icVTAuszyD+wHO+Rn8vjLFm4j3
Kr5lL4xqyFr10CDthC6I+7IGU1fm9AHsMjkN4aLvHqz2Mk1U6CQldFWKzhsnuNPiwwVmHDKYoYxk
94MJIfRnYf7C6DcgTUu/6lqASpgdAwi+MEy7c+RNsY4Oy7gzJsHFNTt0jNn/EiD6Rr0QF01uk5bq
EEUN4ZwV5zVRqq/THjw2gnPdppMVLzmaz14d8C20CPbzp+sV1N2naG6C+xb+nenwa1iNNopNwnuo
AeiKM7Srpc/5GJbBZBcvaOa0xGHowEOTw3MELRuuyofU4k5CoUPSijYnni/e2wcn07z4pWOueJ4J
oVqfW5c8FL8HQTmshemyc7+4WIhmnOe1jhUnNAipxve4QxbxffLmPCmTjlc8wyetoGLg/GrpyBcv
BVHDpVveuxa2Bd5pAzf7QxaVgZDClf8wDVdjUI6z4NJ9foI7uzn8xGwI2p770Wmx808/NPeRgPsp
k9COTsRiuUmC+Qr/5Xo5Wu4YSL4IhnFj/BmW+8TnH5CqlQjBNOx3qQ8kiE8QEnCAxOU5JuLzw3cI
e+fD+ZoeuDBixHd169zgNHi0l/3LjxiTqzNLvza9OGX0bxkZS8KnhxMcI++2ydFKb7HJ+cjJpDgw
eEMkWZxgrH1ZfTA5nMbm8ZcN04aLbKF72lwkG7l6Diux6BNCBQEME0a4miSTWvNs4nad6AoMDgTC
CkpaDGLQUmqzGZIBEy1p4mSda4quxKnDPSFb6YKV8bQg7a1S/MQTjiqmC9uVsl0soA8wm6bCuorC
ZN0pXR3O1v30Glp9slrBvoJ9hpv4Tk/Vi0FqiV1f5DeIGrGgZk2Tf1WmRtm65glofxHVAsQQNJBH
xS7rUNh0AVS/fiO67Nu6qwZyBYIjUYyBM8/dwkLYPb+djP+8uBzsDP4foCqytu1dFu5yF1YpwAcX
QyPzbt+Y4JMqA8J5t4H1qxPpPP8ofX2zi8p+c3H1Kg5JKzwsKtRlWAlwMGCNyrnmxocNTYYh56C0
4xowwJzcEJAQXiZLlSmSeY1C8Y8LFZWaf8XvlhTtAO1N3PZzyUm5vdaeTUQsWjRol/JByRokkfWy
89V+W8VAByW7zeY5p/nHm9LoY9AAaifGEVIxAa+Hm8z2R3o+oNPWWkJArBIS1vPzEM7J95Wkk2mB
i8Pa7sneSpyRCjv5EyJ7k70clgtQtNJP8NaDU+zdN8Df4s4hyMaHAYMp6447dem8yUbp7LmbPclx
AL0MPMW7r0ijWVrqE8sFEfAdC16A8v7GwLeU+6k06xB8Viw6XemKCS6yag1tRJ8buYy8pl5t7tqy
35xqTIazkeE12xpfwzP+kn26Lsu4/kNOBPz3PlPkHGlReXtIG6Sxn5baAIQuOpLtpOqW/8ggidNL
51G3C/A53ki0kTt0tCbhAIbxy9lNTC2SKpQ1rRqWHP/FHnNucy73YPd3q2V819UbUTYzF7fM7tMB
oHc4Q0xP3/pxquAYECR4c7Pz4FPK4/aVYx58p8Re4JlEJO8tR4SrI15MmDRAPmOJcYht4b0R/7qF
uycRvrkwUnzalIn9LPBOKfw0MtalxbdIiq6/+66cl8zgvT5uy4XNW7z/dmh47z2uDWBgpU9e8Zix
yB5MY9a9JP4EtDPOdom+6dN/zqq6gMrTTcdp/8k5FDUHcGHo9T39lBqQCj44RLVBc8GYCmAYgxKl
HzjBJ+Z97s5lXau2KQdrF9/oQQ+82sW6WvCj9QHrJz5DllwXjG/NaJtZ6+bgEN0KDoMn4y+dDCIk
iQNks8GVn0Mn++3d1iXaD4sjPjw/SZzGOxJj2rUn73616S6WOiI9WqMr9BjOd3QaEE1BhyFjGpL0
pmZbFfdpTEpVX3/HFwAye9anJ8kjegHkoWd8cl+gyADzTJzhRZt4ZhVeu0dD56CT5USSd/HNl/ew
XO4j4zgvwPuXt2OY/OKWft5/6vJKneNs/5yQaPhN+h6EGjqIJSTqHl48jFbKwjRRoYyX7aK0BXlJ
B3pwxjzCLzerwSlMlvUHoPiEk9p0WTi1xYdRSC7Mvsx2kyPOFNA1O40CO5fWxXTepkNvBB9a00kg
DgEVQnE1WCTVGdQWDGnIL7qV1qHUejSoqOCSvQuHG5xPKm/7BuxrYNLFA/5ss1sDj68bmsexPkYd
nf/dcDe8GIDtydzwa61b/Jg0yBPIFj5eDeKQrS4/E4TOM+pas0tUCtL5M770H+Btlr0bHvp4pMRJ
1VnO6i0sYeJz9/pxjMz+3Ycvr7I1fJRe3Pukysz2DBrmcpZ3LT8BNHbr2yW+JJlb1kD3qc8Ggq10
B7enRWS4ODQ8e7t282g3WJFxhW72GWeS7meS9fGTsFhqtpeNP56FRYflYymLiH/iNNr58Hh2Swis
gCBOafb3ic9P/4YywdHe/dK1Pv5qj7HUoeVFZ7p7FFhUvP5nm44PEbf/7cPxiaZPN/t2iaf1zo2/
YvAVWD1MnH2Ln7tDbThObm4S8woplSiL4+WUFqzb24xVzULjr8//SAVruFh/3g5b6DZrjAqfKD7i
m0qnNjRd9k7KTrErdefTNRfNpndkfY6Ik23YQ3Rfzs6d4omBmOBDld9EAHbvMPeVtxNG82D6KlbV
iPBmt8xxY8UMms0tl5+vM62949yhMbu3SZfzNl1EYkGTHueTorp29B5YydhL0BC32qv2dvAkkgex
p/QzxWgM9Lvaqy+Sghp0/9tkDy57rN9RqaPiXBxF1h6yNVva4kkc4Cq9L3kmSF/watUG/L7F6iRi
xdYGbMvy7AS5BATtu4IJArtuZtgJ9/zC9ovyCWs1o63R4XvgAbNilz1+omHHjzP764VpA2h2xRhY
a1xY/L7tXxxkRSmhvfgSl/ZRnlvOk/qUl0Yc/vBLpxNR6zNekQzde/Ql6BtITlcGV9VWaf120t+X
e4+z38NvwSPvVnlO1Ap7cEVESIfKjXrUmPJ6Moby82H2UxZkDIHLkFPlnUYaz3EOlHyb0Gg4gWg0
CWl2aQ2JLKgjRd4INPajMlq2A4lPRxU7M4rridG6q9WD5e0gpy2oUllmt7BDfUy26L/lNE6sQRkO
/6zYHuPT5KReITIfbkUXD/P++0W7CumPHh1yMBPxV8FWsyscsCVuQmXCYRo91uixLGo7jA1o2ez3
Lm4+HTPKhdXuMZGoDs1+tYspUsfyLK8yv0zBkJPVXx3BmVo/33umFe+dxzOoDi1ZPeA4QN8QmNci
gUXNYeJeUa3fx8Dd0MzxQBiYPVVdVfJBohzosNUxEf8Hck0ne/K8Gi3IakeqJo0B3sSoeehz50AM
ogItf3D0HZQD0NsZE+nnuIa3mrhu8j27bVHAmNHuc29bVE3w0qonbtrAYgLGMLIpbxmsucVW+HN5
QFMq/qwf/h73LtQfUVtDILJDSchuBDFAdgrD0ptn8oj/IIvRVhNHToYFJqalqJOtZV3Ao0CYT+4E
4HDDWR145IQ1JeH09HuAKa31kPPr4ZZG4CZSGbji6VxfV1v12XuSDj8YCPHu4o6PN/b0bBvYYfgy
qQPenMYvzhXI6HTFnR2xiTmbOGPSpnBzqjaT6NSwl2vCdBY3F1MwoNWK9UOgAk82BmqtyDBa9hcQ
YxitZcjiGPBUtMwQD4F0iEwu13WM9ryGDTLE8N0VpYQLlW1JWvr0NwZI9tEtRG0QqvUnfsWXG/L9
N5GfwVE04sRHpoBXKY6hAA1GeHfOk4KXfQBUoxqFQwe15nv05BiCw5niudzXqMnNw6mOOh9ip7Pi
YGwzXUmxSvo5rwCCQGSvGDRqqpADJ4cus86MYPB0alJQXJ1aK/UETkOGov3KWv1zQT43ahZkOj31
BfRkUQEDtXgjOhbs+rXZqdto5f1j/x5jF7re9V8GL+mnQ00iMwvIRWm/LQNr+2bsT7R62lMiOgj0
FyzW7IkCeo70fi9+BOto9QQqbGiuHv6RIHy+bYZTaf+AVMp4118Cl4mqXps11znj+B9QKcOVz12l
0CQoz+zweyCn//71ypk4sHYOf778yrJ1h3zhHCb7yFzftunRLi+9z525RA1K0gi9xp8ZoUbcUBr0
1O0sQmrdwf4aGYMSyThfWp9rzgvKPYdRuV0O8IB5O/XCzvfuteY8IPw/3de6nAdL2nBU0bfhkrHX
upuegyNVPVxFJlIvnUup/0JPkrzj6R4azvnVNk5AIowALVsXq421SnCVmggSCqZjrpMaPmDOq0mg
rF6Jl82886kjHsELzwipRks0SuuIAizGX9qwfIYjvF27ceO09HYwEu3SwW90slNAvxhnw06bporT
0B6lfOecRsgdwV9whSE0Uuo/6s5FCW8ZIfVgr6MTF9QF1WYAjHbs3jlCzrs5o0H9SdtMliuMV6xS
mLCYiuHKhCET/kZC+6rwwiP3rxlybc9Gt8S+cNOrD7UzmRio30we66d8BBm1HTwq8b1ptz+mN6mN
sm1jH2Zb9sxlZgzedLmJMHvTuVe97HdJQKeDL7WJ3lOeb1JoVNt4bYzvyHEcneCprC5rBHOD+xZN
j78PhPpEvtemBZLdNhUrxkMYLU9yrOMvNBuGZLrUFYCl9MeXiFAOhRHDicebmcYa6Gx9fAmzkHBF
dC4HVuc6M1FCSG0kJoHWyCCqTfs5ew2aSBDi3dW36RXfvVE9gHwYdMbI71KFYxoCaySu2X9SZbpD
yny3mBArI1ol/bB3oO0nlV1GpaCwUt1Zf+RW3cuXds/TkSIGDRd06tJStH6yHjs0kx7O1Oo9trfZ
/ha/U6YO13c0V0b77dUzekrvGz0PQ0Hpsl7YUjBpae29W0RUsye+A2qBM9S4fZb6Wd4GcH4SmuVC
6rPZzX/212uaJ066NV7epdn+AENTJKAtwkKnJZxFIFIjMGA06SHEGAgHC5KGBJVMbluLU5o5Wxs1
kZdvxkCcPUxNZzMNy6G5yjeiyjJ7AApDkODU7n2IJqhBX1xEuqnz4JmA0ozVfCEWBvS4Ox3k1UpR
QrdTSLLJqW1hdaIhYzYun41YvMQN5kNZCaT5AfSj4g3zG9gSbqvUnqcZMAzdG9B++jljqAa1VQkM
D4oAUzxJhx5IiKbaGcRX0Clzqddpo/+ZLiGrMSQ4BHW8pfKRR8gD7ed7z2K6ipkaXC95gkzJ79yc
+p2GDTVaDaYE67yg0JuUgGm39Z651rhOMjz9Lj8RA61kK83ecyuqhUGs2blmIS1H5F+IYGRc+cM2
1wZlXdNO6MnQTW2gtVrv5TEuoW/nPksgGF7tZFu5hBWC0ux08pZ1uWEiznSaJN1M8aE5uhAVtkp1
Znu+rki4J4BcrspzpDqjp0Gic4JhUOlh7Xmnr3DFl9gx6Nfry2I1aSuyepk/5mg/kHrUOUWdAhei
+7wZg70A/NPuztHbyWefeaVP65s8pbCN7i6gF+5U+kj5/Zl246cef+a446I5Vbab4z9E35xs1XSX
XTUMll1qOBw1Rz8SkGNKnRWmRgj5RJv8iTjiU+C2sDbPO6Uod7ajPX5vuT2C9YNRGINg2k0Spm5v
q+2fkdFuDPNg5+Gkd+YHmv0f7Nfgsxvhzv7hNrf2mSPHdK8JkwabS0AjAAPQuL7aMWR0VfANPhuv
vHQwGBazSxqVKNT9HFuH3rJbi5pybp1c2ueASc5KhD2Vf/3ByqyFs9mpl7p5kI6skIZtdO1SK3rd
mvOD5Z2iJrQktzQPt4MnSnjnnzPXP7FodjecwWA0eE+rmAViEKfOChvtML2xCUBBcd3kSrMV9nqt
HO9iDEHf9sdy8k21+wejoX3oEapzLNZyB+fBxXXzhnSBUN7SuW74ybzz5L5ooGE7utI13harXYbP
XbN/aNglFBr3VXu3+Gs4iCGAhLTznyM6BqJKIFLNndJzKVgGF1mSLj0pFZrRoMGoeElkCqcUTyDA
X/8v8bdzZpiD9T6DRgDPJSXkXcL2X9ILs+m+M9gH1lDLT+aYzhbjv7gZmv1avwjbO7o7Q/EfBoVe
2ugaizbD0b8Zevf/Kc4YWAENIMc14A6g+zdhqH4m67PJH67RbQULKgu03ULIfaM2Ee/Jy4nT8sc9
37a5TtylFNBglNDTYlVCtkDoL0TbzBhUuCQxV0aDSnRq6xjgM9jO79PnRATyNFG+BgXKQcuZF/Eh
bLPZqHcf6lMOH95umLd+4ZgbMwOZyWPHNDlNc3yn6nG62u4Guo1Xn2EULOwTeGfoQEK1EOuEf5E5
IVvs1Wc0WGTSjMx6UoqxiJs+Me77kJC38RkM3rmHO2CL8+rW3i+eIUuE02rGlrHALCus1ztt9847
bLW81s//ldCEFllj5kpaljTriIVVt2hzlvfS3pu3Z6g4YI23Mn/JLqWlZiCi+FnfZ/XRi917J9UN
js+IZQvWx4CW2HRSEWwwhUnooQCLq0sS/tOk8QmfNWY9vv3ED7J2L79MBWAtPfE9rjOWhNkrDxJ6
vz24Qk82GAmHU3nyRCpUOt1lF0FEOqM1t0ltVGPs5BLiwImkRtNlLR4HSkQYFcNssgEhLmRH36ZL
Dw5PPyF5ga5DuzL+O6wupDDsGG6WIkuxIqmndeP/1d0mDSVv+SPt+/KCDfRXQPOBOMSeoWDYu5h9
rm4axNSs9WC/URQglHn1OUuDHdG3SM2zOJvK3VUGqKUxJKIVLsiJfWIQIzK/4aT0x3JKawEWdsN9
8MF819N9k/+chdfkpV3/+2vSLUUAjAYrMbjTxIcWSlNXwqQGVptnBkcDRtBGr675s2u/o/tgOT25
58VptCMSUFkmTn3TaB/D2uSzoLMBwXPrdONf2XLmMKx2JJLiPu07JTdn1PTCGDnbaqgoK1ERfaql
t9U4cwqbiZAa5E7r7V+issvcdIlQ13lQGR1sIhGxdyfxQmzhW/NPK26heuKVonebtrBvoLFKHkzQ
3fKpQ8IIC/PqLNuiMhDoUEQZApnaGZEQPh8XevKPYdU/M55RoZJjpJoNmrpGGztBhu0SZ/tcDSZ/
xPIQtWCcj0vuHuUGFiJZ1B6sQh6jjWGKyusO/1Ra0b0n8QX35iBll6SjN6o0rNsNg0rf6zLc545O
3an3pfpyINwdkML+lilAZ94KB1VcE/7TuClZfDn8qAgXL8nsNdmj5C0XKuiLVx8VVODRERW4JqrK
CJH9LukJ7dC8eIxpTwaMt9IcguXi5ztSmgYHKdRVoFv2JYMs9OpGTHS1MhSF9zSr/5F0Xk1qa0EQ
/kVUgQABr8oSkggiv1CEJecsfr2/xrXXvvaaJUjnzJnp6e758Wh4YISEyb+qwUprz8eE/EXXF3sK
OoN0WFDkUj2qlYad5xebHBMNEkx3vILQrqawXvCfmLbpQ9CVoWG3n1fL1nVAU+mFGyp9j+Wzf/27
0ZtL98TOFJrXarcogyHtbIMuZoW47UzBAP1D7xJC6iPPSu8gnbC8bmA6tZEMEh7x9eQ2wFLTxuKj
SXoUVLhGPt3r4EUTGHuE5wom6YpkiSeQP/kp/I4AduARUzKXfuVhjY491eJ1LSLpYakR8qZ/Ta/Y
hmyDKWuke2tzVbsIxgcwwXF8gXF77spZoOgeliXnFl7TMhgAeeORXvo6QMYBV5FsGxczWHsDQUZF
iGE5AuwjxNZ8phagyHSFxg8sOfJGyCcpGFzet1R9F+b0kOeCO8sGFLNzSlOsSMgzTzGZFHxbAosG
lVPfZFfse8nyocMpV5Fkle1rf9vsLn+7ekbvzj1Cpw49AVqBHIurcAdw3HEfi4e3ictrCkngkAU+
E/Rs6XjzomLMYY9F2z/j1s+3SZHTtYtDeJXJtX0TPlOFYursGK+gPmZxsZHQGX/FckpERFInEhuT
KyLmjVeaH/taY7U5sqnJebKhLB8WMGSmrw/v/N1v4B+3G+HYDuQwqUQNYIXJgcofvgQrWZSTA9Q6
eYRS/IADFBbPGagDBPBug9P7iE8k6EgDfAYuKIyTAHbhnmXp4rPp4Dlk2I/e6YK5GqpuSA9ksBGN
GBKp6ZzGc/xNTGqa7n78nd1Sk0nCtLlN6zurY9XT1Nh0MHOktl/3Gj7hrZdXx6NGmUcVJLxFbwdy
DsJufyYECrj0e/sKow0dh3dsVeakO3e4g1tPATEgzeNczFH0XpJG2HD4i9k1yIIXiPEbF24iJG63
noogSphckiiFZEJbZrNyDPmbtT3dERzlF02yUiCZev2dvUogs+i6Vw/oEsXHXsEv2XVIurDttqHU
YMXFfQTknVUTEKfQGj80nAONBvrfKvy8cgpELDYBHzrax3VYy3hC2Grf7Fbn0QUmD0vxFtQm1mH1
se+EYKG99JUeGLuEn7p9md3D+oLg6GyXX/c9tewjLOXc6QNnWo3o1u1vAihnzLZ+4OTAiG0HkMi5
h7LBOLmFVT24ITcrOu+QHkNc+mqi/MmvQb0N7FhxpY1FmHexDJLGgM4IbIEzf4339vgZy88Gmhbd
sBktFmJAtF7mTqEzBrBwPu62LXV83XpvnKLhlO9eveE/DH+DJ/SzWXqHZKpKhotNgIUhfsVVDsSz
uxRN2JRMozbOOGl2NufBGrLuNK2Fd+7GiYDNaOJEBtDKXQ5/W4/znWWl01SzQs30O74yE1Ybbjq7
OTVwH0wYyKVAe/3tfEdyjXv3MdO16Geao8roszdps1voKRfD75kYoB3LeScv8LV3+kMIDs+Dw4vC
x8rWHvazUDYcpU2qj3jGuh30saT/uJEBFrmB2Md6xFXcZNUo+2BJuc9mdUdxMU0P/mdHzLgxd9hI
lm8WKQdrh1ejLXbh8Csxnb6MeH42/IjG1tv6b5bPx97NCp2S/UjzkHevaejki6RiHML0ZeHivBHW
b5hJXx2TPS2hNGNK5YwmKtPkdbYf3OJ6ByAejLjW2g6Ec5RJqqA8czrrYxMScc1wMEqFFq3CrMi4
a7zeSUfJjTZW/2KBtdJ34jyOyrC7X35Rb1lrQZKuU7CgmSsCq9sv0QmDh/RrFYNKsMgbtOpu9KF5
yNU5v6GWlrtfYOsA8n5EqxAAwSn3v4xiHjI2fFGjFKIHHT1bH3pe1XJkGCw3mnLFXd9cgLm4G/wW
uo2oEtfJEPgRUm4SGbT8RoBxAKPfr/PDq1MeT9NCqKXDJHS+CKCsebi0NFTVuFLu/hAXxC51UKYu
0U+FxugyK69yjoJ68Ix5Z9WcJl812vYqFvKsHRkLoweKOC1A6+QvT1GBoieresJvmM7jYF+nyiw4
16zYXGeMAT/5Bmk8KqSmEiMu7S+AkP2wOph+4JbhrBfic7Nads7N67zmlMYFh13wTexdIAj7PVJr
USPYMevzXj7mM+RWWW7lQ15keJmU+lR+zJ9/kMlrhDfq7hrrigQKTuk3MYKzw4ImQnJw8BH2RFVW
6CcpJcbeflGAY2qvseV9giZvkUvJ3SVKdPKsTkOIWeTVv1Ii1tAt6ecblFPVv1eS4cPA41gnyik7
OaANqYyzutj9B+4Ja750hf6D8HUiiuEVmPJe95TYTpvvjK5usx6wquM8fpJ2rm0iqVdldb3pjpTJ
/w+45FOOs1PYI7eEyd2WyY4kaxMHdjwzaXlyJagN7CDTx2BD0ikKtoyX4M4n/Am4Ye0pJy2Q3L+Z
aqBlLx6mmIxIAMi7G4FsV4qYOMl/Qhx8Vj0paQGf+kb45F0wWpxfbJWwRCGgTFSjBSjAmHjfcJhI
jw+z5Dk19GIQB1nhFleHb1LmdTcJ+T51Bab/BFlSWOIHN6qPigNRSacWUs/wGtKdFdhs60yqiSpT
0LUTCSCk8VUn96uOVGjiIQrpROLjC2FvAIKIfyg5j1pA/zvoBba0jKuF6uQ2DYpms8a3NABFJSe/
qPJVaMm/CocZT+WuhErMwCZxo4NAVBBApAiiWrnhcG7qyinx3nHlDvalr89xZt5Cwpev2rBOLnQl
D3oSVMUbpdK9NgtxFbtH59M68oZobaGRq2WHGJTRB9vi8erYCUIiu+KC6zLIS0uUS0H4wLNsEd7M
gMXQFGBCGhVqgHeplfNz2DCWeesPFBEvj6AWSDuFJQGdB7ofP+ZiFQdC8ezhC0K7EgH1Z7NCujPH
efXNSCk1JbbpOsX+MKyRKqor+QVy1Ms/QeSA05lI/vBMNydCngngwhuSOV7sdDfVfqA7NGKmgNQZ
ugVVNFj60iQ/TV9A4Cjw8oYxNLbetIIgJeGwKQK1lHwXfIkvbQPTWvHr57xFPGBEUb2j7l03n+k+
+P7EWxruLpXGDfcEqtdOgVr+4FMeq9ZjCa1e/jf5YE81Q6oPFNBoX/r5vDin9rq36sHHP7fY+Gkp
efkVasfr+BTtcVGpe/0P0Xd+3Hlms9589IuQtUv2Ljr59+aXoBdyW0h8gTPCa1AN780jCNWBGsvu
T2HGWVGx+cD/ngBy6xecDgFgtTr8URNCEebcZgaHNnMOvvYcMpEj2/nn4QbG2JCVhCJn2n3+xn6z
A3ilJ8c5XYjqmGstaWajvUnkH/MERnoOG2wgjp0EGKj/xc6LAKBAR5C3GoO69+wZJCIYxlD77aIK
uNmtf+MiZsaQFUtcAPi69C+TE9tTAn9sLN1LcsT4tymvsFNkBvApyEd3/L8+5ElXT4gfH3c/hZXz
WC2wL6XXfljRnqcpAEPE2fdq/ibFRiXGfia6zF7uvl2KcsfwDul0cRvcZrcrVARnDQWVk64OXYPr
xKsL8lNDZeuBhq2KVpRaPiYGgEWMe2cYymrjvvogMFgP8pOEi9vVsiNITjM85cOQMrgvtoFJOjbF
c8F9YOcnQYVbCbu0E+SsRwpKHSGrRwxuocxBYvP/JAcwMFJZQPNgRqS9st2Cn8PWJ/5iWKj87T9h
ByoIgjNZF95wrcG7QcYQN1cpHpYKQ+j9mB856PFzSCFUeqS5bUweZCU2S/FNGMc8EX+JgM629mJI
YvnFRuzE9Gs/9tPIDhh+Nu3uOigcrFKnwiGLep+ODYNIMWJIF68I3wDIjNGCpg0fpV1s3yGEmlTS
X78Gl9PHdQDjoze2MfBzLegg2NTg2PhBTyPy1xq1cGeczvberJ+Roj3DdftIi7jh87GuyAeUWBU9
aLtTriJLo7tjbwJJRMix+2np7wZWFOicewG6HMgidAwKZHlwTmEANykl7DSWvsbJGMHRAXTuGAEw
BCfRtEt8BBriFoPsboBNDmAs5AJAxoR2BqAw7o8zZHWtM2UG61JKlz16uWJz22IFKBpiGbg8YNHS
iDVuRog0kyaizJiSlLIlu0+OPSZ/LAuxovCjBIAtpJkTZKwXEJKFJg/QiV07z7LMXm4gLiw5Yunm
8M8NQFK+cmGy2Nds4mKnnhgdEnPGSOY24KKe5ExmPXXRAQjyMbFp5yOx/3YWyYOy8LXTqbtgt539
sBTC+kjPHAdT+O1BbakM/eAbKE9BsvHQIob8P0e4JpguNULMc+g0gtnzS7ntNP2d6Dp0yT9VYtOT
r7sN0qK9s/f2xChlO+wgVt2HybR5PMPFwvzhRxDoSMLOmWb55EgVDv1Ce+sAbivdogJEU8jZZHYJ
Zj1h8QHj3Zodwkpo/lwchfjxclyYnsqJC/DJJyp2n4yQi4Mqyckt2xatQWntlHuHj1+swcUYUQEb
VY8xI5x4BTM0Eb6d7OuwtnNKxMgIN2c5KE2Z1Mp26EdAi87g5gw6nPQh6Ts3laDI/acgIhDU3U87
903mmBcnRb8QvJHJ6ZoimTyA4ZMQCdItty8+kcLs6i/7Eti8Ca5557zdkOoG785jXIuvnPg3Tvny
8kIx7B7nxXQ7f4xhqQSDuqDhKzyVafoGzwRGJdbuMzoRcOwCA2zWB0AldIO7vVwU8gQirHdSgLOn
0sijg0cgrZWyvW0rlhHDgAjRWtPEBSN+2sHA4KQjSaBnxazkm8f7Jvfdt96kr1SQyYXfVQ+yTg+h
Eg5yMH/1s17iEKACd08fqzgn8efr5FYHx7Hh5BhFx690akXHdhkCxKDoPMOUfFnp3MEegPznttzf
99zsiOkZ43VQ9tbQZdOrZD/5oDKQqhFOE+jaFKQKE0NUHZzk0SbchMeKNzq7FVzQYDXZg1Iod52l
U0nPQ2BV8kN4NvYWEnRyQMya00j11q3dH2l7uxBXYH6/2a0FchmzbybgbWv2lHDeKkfgfai+Ec/i
lplwpCveEfwAfs0qsx5/rJa9U6MvxRJhFWcFn04V14+0danIcKPy0OVGHT8uYm2GALAHEfYFpwzP
IKwgwG8h3D2Y93nsQQQ7pF/YsS/6P574/cNrjOkqbVF6zyiELfRoBuoFylbgG9JvxcOGj4HOZ1Zd
mRDNILY3o8MZgbqVZ2flBg9u+2tS+yuAYXSedyc6jjcgfa795exn4QQGNnEcH3aH4c3HmkYsYR5M
DS60+c1nYk4pJQYXAGJAqaUODEKo8IoxIk4M1qd/ZLHYx9avjMF0l/R609fm4DyvsFRYFH0h/fdo
QAu00qkfHEbSwvva9DAzX5j4TeH4iOoKrplWFJQeCZUE2Zge9au3M62o7JoktxBbXbsRXZcff2NR
HhFdWnmzc52Tc1i18HOyKWw0CmxHXxO8oH1vlsl+QO2pKnbA1GtwqSomctxjrzGuta/DQoz9fGYm
24ExYQmEhLsCdJIrGe7XYwZfdiPTJuorbeLI/rj45FQJZXh+QDBx09maP2qxHwi0CllADkx4lEiM
DUpa9N+gQhDFxgU2D2dfG9Iw6YF+rDBmIpe1z/L5vmUM8/lhbW86N4ihQAd/xeGuU2k+/h6+Md9n
d0r0D52/TWQEypAuySWnpqHJRLicdjd/JjHoCeItQfOU0TTQCGjjwBUC9jzA27sCIhjEJrG+AIBh
f+XRcVVE8MTaZ7lHFzhRCeA5/51P/nf0WewHxyM0vZ2mXO3IeyQSrzdVUQMjVZCilKN3/ODYpos/
+AyO7fpiq8G0hQQKKS50b68UjZ+YPJZxOil1YDJD6z3HU2NQgn9bQGFpNs3f84lwWyPqTocvTAL1
69CpBJ+ET308WfRI5yf06dA0aej5t78160MXQxmioUZrn4Uwv+ExWCQuvoeAN/fmMzrED08zPKBW
NBv48HU+nJgzOHf4oX9G08lzZfiViTkxExhGoOStO/QAPCDe+6DQgjBHVVC2iyvc3mfiOZ1CNGMs
12lSGqlPVofWp/qj0cIoF9ZiJakk39Y72q/WA54QmiYtufuqgM8Q42zu0bT/7nwRUW9n0xwykSia
nCkX5NMEfwI43PbWvWYNBlt4siv1XXGVEpmqDMQLhAPjkmCtWgl9N2xO1ZW6my9vxBuvLt6rEaN5
RjCxmLzs7iBO98yosjqnk97VDnEDZnyRA+Bop9nRi+x7WF09BgZPT0Z994qoHxmURVpnAgaNYebR
g//CzLut1r03OBt8Cviu4zSlsndsR2NWGd+j5rBW98m2L51+6tJRpUY+RFFKPp32A7uDMPw4xJbd
WUWoGaxoht/W6rHakBWj7orhzviAOhBwM8w5zazkxwbE4RcZfceA6Xv3xOnHuRtGDPkidO99uO7l
i83ghRyqsNqPP+l1/E0OLrRoPs36aBdHwD9tZk6CuaWHFE8/obyQbsm8W2XOu5bZqmdbw4L9z0eE
vLuFdZhj/veOD8EmOPee4TPMs1f33oLBkJ66x/YhaACF1KINRZhwmC3yVf82Mef1LaP1yApFjSBF
9MjKAvUYVbTri80Fbo17bKo/3TniZuw4ldtGehgJwWj0mH3AEIR+rU3N9pzTtZ9fh9OnJ6iCmmuT
yE7hPucViLQ3slpCbr2JEVqL6mTcr1BtoKvBsYEzFd7FimqLKVWdIOgoIh2dLKNemXbJOhXHpzX+
x7uzA9rLQWe5/LbPzWLXdP83tXnLmF9zrKt4ZFwCAAl32N6vTqNy9mkNCnR6z8GgAla55nD8tEAK
xkVKaO4zgZKMc8mCdzlya46avVfg12wF+jLHx+cA6lUBZxWarN7fDa+6bMOxRHPv11gHkRgwgknz
0D8OlJt8cG9As9Sg2xGZUdVZdoTQkI0NWHoAJEmVGeiwDN6cKTggjOqsj5mgk+LAoHL/0ZhkLwzn
YFC2mksMIfHLlk3HDeGuejmU772TA3uUKj3Byl5q21Zh/Fwxi0lzkRsZXD+6S8pSJOw1ohEnhAhT
OrsamdADKFqJM0rURUvmeGNvSWCYdtS71jCl2o3eFEKufIRkuQ3vTHOwtHGgBk9kwwF5uF1CzBSQ
eQcksJXUSB/jJxHjmNP51XAraCwH0XKuQRFelkpNTCiiF6ge3Q7/lrxodZBudCASjMcfG7mI5CMh
rd/FKYiH47qFTADSP5T3DwUdErwtdDLcXn3+aazaFqvsNK4svqvKSDu38ceh651oY5Lc3CYv7rpj
xCqcNl2qsc540932cLK642BEresC8D1WV4kEco/aqJ17ZqsK8ivAebhYkEaPr3GaFnuCienuPvwr
qhYPRYa3Hr2z2qD/Tc7Oo/tm85VnD9JFYahIByI8XYJSP5od2/v2FLkJNB/+9UtrhYq+7N9H6s1s
gYgpH0f3Bor0y9vRtNKplcrSLkXz0Z7NUoF+djTGesGg0n/HFyg/kvC83JQPkPL/sVsigEFBrvug
yAXA8Q/Co2kw5AK6kmpEu+4mmPVlRvWALzy70cYChc3jVLENFkfR4Xtl97cRC6FQwyKOuTTDVX3x
3bMTAAmocFsFj74xP/VV9LAxXFmFgdhXI7fewgxveHWwcxwOUQQib2fCr6z6cD3jA/EvbspV0Q17
ubPZ0TGH6pmxnZLLmgppR8F740l3ESUuMyupXuGSVMNKeqz4JdL65Ql+AdtJqBvYmfiymzD3P+1S
G/of1iGwrZmVadBq1Fw0cj4O/Qz+SNost/JIQBsFTliIcxFvxf2iToOL1dqDncs8Zs2HKUXTxYks
dUeDgS5WEZ9CUbyx6RnKtqxuzRgOPGDxpOMSK3LTrbfIbVnVLBhytdnFijrIXxt+7gkw4Odofbkq
6gsOYQYWF3AShDLv4QNv29XBjFD3+Ss2wYRcFTn7du4c0tmZ7Fr2A5VwEadvMpQnsrWLe4TOwvV0
YAvBSyPAheW3w/kh7CRGlOG4q1e3GNMS+3tmjT8hTyV39l4eXOI7JT04wp8RqIyCSNa6+AavG/QN
h08PCpcwQ3koXwjDsUFrboD/zY17YNAtPdAL4vwNPaIJUx4RQE5e3bOXCX0u4ohZ9dMUPgVJNx7J
KLDAHYqwYjhW1p6CshgqYnZNOUHOLncTILbTJE5NGAlAoIpx6X95zDC1BvC56JGVuM0w177Zm5gD
8dCEI3GG2MsUAYr1xIHzXkC63kqowwaDqtOEzg9GXdOIcDDq4o305eU5kErwN0powxPmUCQ0mYTI
mNEKcx5HDHfEolL6esVcxhZSGAR6NJPHulgkYpuEsewtZvbK3uYbsjFAkU82VY8Yw+hkv2f2LFDW
kGLgAR+ehUnnLMqjrSr3Z7SGsgTgiVZel6IJeDxF6iITPznDT+CgOk4zCxxeFgY+PklJblNvyOoI
DuiH2Ve8nWYncdDKvCOSJHj13as8l+s3i/QJ+Lm1Td9HZ4t//EiTBgUU/6/FTaLyFgIwoLoIfdq9
kLNa1fG7+abeVhGrsw8QAgMgaCebkNPKu3YeFMt2jaPIlduybAZgVXBZv7yJZgIxxGOsGsPBGpD6
AaexC4qYT3MFZ0YewE2ZICECBS/ghHxqQ8oAUGauRbvB426i3IHVPIOaA0pPRcby5HTvqi1RoQr0
6+nmD6bh4Y83SUFeGeKdx+QmMGWs5gAEteeoJukroe1wOKXzznsfXRZqL6jkARpSVrdxGRGc9fsp
QjpC6s0KQ6a1YlnJcDsE3aJAYxcLFHgXn9kGfCS97HMKfd17qH5SipI4wuBOhKQK6m/4IzgNDdjo
543z5UrG+7p7gcHVhw5zoSdOf6+KS2LdIqGJ8O5x6aStftknpwuZYrXzjdLNrOpXo6ezSYdf5lML
UIWg71ZnOyGVX4Yireh67pqCHWSNDR3LJi+9+Rmx6ZtQCNKJTDkUo34xiFTPHZ2+ml87PMos12Fm
NQUfbH8vtV/+ncANDsA7OVLBl/hUdA2HJ1id8DjIcsDB8BVRwL387TC8IuDy1l1bs5VV4R0ilco7
WFmdI6ARECJ5WGA/ksC1Y9YOLLgOFIZ+IRR3P1upTyUi6B7qWGArHjI/VbfECQBnrWB1n0MDPZAX
bsjC6CWcSbS0ViErflo7eHBuB/ECwtYlpg9xmbHIRgSNgsOz9YHGUiMkKEdi/YtOIlcUMB0nOTkT
9tHUZUXJQps1yQIdPTwkbcQOHKVUXZDCtFqap5XbCUnOCXdINkvUdMjMOk2SLLVUEGPwwwiXfTMi
wUrI3/TXslOP9oF8MbpdjVdFjwO9nb4JPBac0D0k+IwtScj+ZLaGjqY1R2k6u/WuXU2dgMWUR8kL
kSlu/prJdBlRtdahTZUgfAWbtVvjTh2bRnLA9yXZ0bWka8P+5lQM9BinzPAG1DNHa/303h00JCB/
xVNUpSF9g9job+cfMC76hW+u3RUccy4jMqSba+utjLaB/Jq9Tk7r5cEtefgPFjbgJ/E60+C+eGzb
GQ1FiuUO0m+7H2PpELe1FPYYh105tOhcHIGfOICdCQNeSdaZ2d4HfO0e/JTlJHJs5xlQokPvWqrk
5AymsF/TpyYCHf7kYCZ8USMncnpdedQIRh+4PxrtR/gljDs0OzN8Ec/W3MM0D5dKTBHkloO+hLKN
MM4YKPXVMMBp/O9/WfWJ0an3R3V+vmwNOiv2PWQ8YCHuhrqAVXqSmP3zo1tsV53RgDy/Gi4HiXPB
VoyaE36v4XosoEEd6Rz0cyRu+D4GTLRdvTv4s3D/ScMhACcj9E4Qf3cWZOo3gpu2mZaX/IH1C2b6
HYMdx9VltVe/I52xvher2OW3I3eg14Rm/Iya1FdTlzwZ2/9eoeiVIex8CYnAfIVnYHQr3ULM9LSX
O7jvbJ6VeFlJ70G+8UwjuAIHFi2IHZ+d++Ox3ksubWUiKGxFv8ELkRh+4lIhOAMyxQcaI/1MfS3Y
Ahzdxp365ZYYzQse1NuTEFU2t1sMmLSeZ+8MUGNYb65pyzef4QbS0RutMXXmI0eA/e1UIAV2w0mD
W7WdwCvE12kRE133YeFifxAHQ+qnXUOeR/wk5wY6X5PLEEsJxmtAy6mbAxqBfIkWeW/dEiIPgNuJ
Rcj4YIghjv0G6XdvkUpZ0zuTneDtRx9ATBj1gvmk9qxPow+gDhcBsPwtxPsKT5itgs/bKtPOp11Y
pIPc+xIuTmw4RnfxfdDkE306/PTp4zFegXpTgHN5yWN/XOk37MPfw8vc0xxvRQhaYvy+m4X2Gc4/
3A/6iyeaLQX4BUBZSKiu4ozSaax3156AOnQa6gUM9YZLCYdTVn06r491aMTfPeJ1OvburV+c3/5e
ZBJ79/bh8j8I/4XVO3x1rlwrcmo6Xg+rRBVWgJn8borNA15/AjcUQ2yHQoC2CIU7uB1vABz3ZNHv
IVXmRnr8s3chiTOHN59WjwZYaJBF/wBVl9KV7unlb9/aRXyk4Elae7aV/20me1FcJyTBQyX8x2xN
1wNm0ScRVaoYGPO8qWJ3h1BA2gfuIidz1QRY4yeZffTwKbRKf/W5+iUigbySN3iLAdi7eHS/UDqi
2uy5hFVBbRTR+OXs5vVh4dJPWaM/Qr7+7NWoixCgP8PY9PaQvb44eBx78qhDlKLM+kRNtOueQxN7
QlzJqqtzr7TCFWNc9OqLhv9xz2FlgbXBbnYMNwDHDGcSSH0MQUqw0OfsjgsM66gxSAXf0Ip7qzkf
2C3eq+SLWcVUdfpxusl7mjtgiOTzuUPTDsCl6k+zz5F5YpRZVJ19A0bIO1TGfuka3m3W8Dfdeww4
9MToHoYecn4mt5mOCWn2FiB8qiOoGopNcg2Br6A/v517TMuQChP5hmzdzYAb18xWHc7Mq4vBcL3L
ItjZDNOeWllQtgLgdmqkNN2koo0hCKBd3dn4NUd3BUnBqkkapv4/tsBILxTsjbkINzSzMkwtaSH8
7i/zTl6dl3+jK3bOVsfWoZNlkYuPPQakNNqgZSup33sB/XVc4psAZFiev2w/vg3eTj89OmJPcmlE
Bdy3eBMDwuOP3q60H/jGJ3+AnXTW6uCtpbsAFoqAccaZY8JxDnEwogJUjrFBHo70jJf+cc5YFKop
ctblkRqJgpFGaYmaXoyqF/nlgcfld/z1DadCipQy28CmjAVk4sMQiiYQirhKoLEO2Q8lpX2kEU7A
oStbpRr+ulgWn4DhNMNlH36iinw2wKktHgCE2VMp5aYUNScLDxTkd6wurQwVvFBlqREJ7F5GilaC
SLTrKr38Ugjrd4D1Z1urQvyih2qjADszamg6uOyCN6O8CAX9b//js4jWI4AKaATx2bm265DVb111
Wz4sM6SEuBkIkq5SSQ7fTnGEpYIzXttjsOl9aDYAr988mDsmMP+VsPX8R8L53Xkav64lmH+ho70j
aPOa3dmQhz2dSrjsXNzaGZDt4UPYwNKBDxdCINNlbLL6CXhqa1K5JfTqSOAq6bXJGVh3GRssKoxY
KRiQgiHfoUA/3WmH0RtoZO5uIQCHAkO3b4sCSoDtnNYI9JrFFHEuWC/zqN+/IShfTz7IL6aoU4p/
EHfVsECrpGZ6b+YkFeQKnaPakKtDn6pSdUrV+TU0GJBQJBxHeFfR+BcCZEda1ur/UdYQQg8uKQcq
HYezX8PCj7MBoIGkLwCWeH4SqWidXF30l7SrB1/a03BvEgQYoZHS9KRQoZH9DMpj80i2CseLaKU1
RDuYJSLiJT1kXo6dFQXLqrDwoNy68fvNm2L7RB/0HWGp6sq0FKpUVLN2PVVRTO1mJHf9xl/3qYly
ES137/WCIT71y6gNfQaaMdRUDxKlR7/PSVsnpn8xKLZgXlF3SrhdoxYVLb1iTzSO65g+B//Hjzfk
0oSonOnomvpdxbcCcEZdyXUgC0YSqncyn0svzejUdE7NhnPpAfpSa900MJXWnHBqJFzP7qS9mmSZ
wxaSEn0bkNkiJaAIFp1+n9ZJk3Ds4VcJ1bW02hdAbDJoyd6nSUHGzjJ6rnHbj+kWebhslzUkXejl
dVDypkzxQUx4Qn+YQ/CHB4WCkRdkIJoK0NoGBTiUqVURONGTY0vZ0UDrTzyNWgRYaFZwmwxRq3j9
GHE3XH6ElS6EqxelNjAnGb/e5Id55RrfzhXh5ytIyo0IiXg49Utc5Q+j2X/jFjGzoCrnH/khRkv3
tuklxFed4YF0leGJ/WddiQxHHWufGf35s0d/+hOE90w4eA4mlMvM6f5dJBkK4BvoMozuQ91S98tI
/LlUGqPEjNFDKGODE4RZ7SH8L7CR+HG4YHZF6AtGMp5FgDqgzzOSYjKnDUY7cfy0jZ9dBtUGmjXd
Knlnylms4b4wa+qhklfVfujlK4RrM0netRjuLBmYYLp5qqN2PQT1Iq6ZVO13TAoZMTfBOxe9P6vR
O6NpwJKPj1KPfljLReNqKxGaWhYT3m3SeR+8xoMF9e6X0BjUWE3VoIHr3sau9GvBExM6PTcXp8Af
5jWNsLM+PUbXuWgDuPwoJgbQC2mJJ7se8NwgX+HBMPtizFC0n8RhpPk50/sYAYe3MTOgWKlK/jVj
vfff3pVhRHz0ulPuPpigdoTDAwOJ89TWlIAq54tz7WjS3J03VeN2mTOB3GVvN/4CAbjrJvPp8bmU
agHLwvJaAyo+LK3S8MOUkNraujBxQL6OpTnoBo888Q4YTlFHMM5IqqbMFc82842xLCWf42mwj3cY
qNs593eOahVtkBvX+tIrPO0XRmlhbYS6HwHJh4NMi4TPOqDiaLYmT//q99A2YlS+dUH0Xx5d/Qlk
gzKl705uI6xGBh7lLo4FNA6+HtoZl9ZnxS+DenGPaavVsivpmX8S33GLgzNtYZoAOXzGb4shwTLc
lPSoQgis1nwDfMbdMa/LeWAu7r2pyuoNZCX4BzAr9IoreyvvTmfYNaM3ZTri6WTfdtZ3+Wk/xuCr
Zaqgc5OoRxgkQ7enf4wtQGu2g2joUMDiNELk1lfefY0rXNhwPyxiVGxDdGAKo//B9RIUYnivWSaq
KLS/4vFs58XurgKnqIp67UplRH11phN8pJNQiI2uJHF63Ln52rmV7iZB8Nt7Wts5Ej+mT9dggrbh
d86pCmAm9e/0sUpjJHeUgoX4jl0C//5hHmla75rpda5qYvnT5Io6CyqMqo5WEHUihw+9IXHwkdpB
MNTzfcd38CtqtusQ2GyHIB2/Eh2IEiNNfYWW8i94G9EpXHflSMHWER52Ce8zBWzF2CrAAocB3CFi
5H1QgpVC7HxxB2jB4maisMk1oelr+GVGkmaItalo60kto1lL2kpfHBYIIWsE73aKdoR69hAbuF1j
CuDdPF34AlTSJxPbgQIRRcMbfvMjYPD/fcevyIunbP7ISPLuQLY6p1je35cRHbJxHQSds9vojGSO
I/sO9Y4uMGpvICAmZFS1dNfdZJtuMVup+Ewk4ZR1gWdPzC25ulfAHS3ZDS3lUqsIIHCKBQpMJ7uw
1HosmELQuq52Ib6J6/SIrwbxjhGcA9w0Oh+viYiJu80lB46i46y/iNi7C41IzXGV9iAJfrHLQFsI
umU+C3orkgraA6/YjDALGOQd1iCEXy4c+mGO/k0okMjoYuoabuJC8x0V6Ocnzyo5wI2LJWqwVono
v8+o3KqVrMYaRAAvi98nfFLpupCmgLGp9pV12OUxJJtmjV8w8N7NaSpIpNB2qDxxb++Dvv70iTQK
yaZWGTy6zn9t8f/eKLWdnkW6dJKP5Uqetwc6ZfB++NaWrB6ukhDNYvNH21I2VP5lRKwBqmOR4lC/
QzvnWcTykQYAdI32BlUBhkZkTFBUJwA4u+glKu2dkpEZsqgIchJa08vEa6XJpHpmR/r0sGdisCgl
RrTgbnvHMKZPxkGtqWGrh8sAv57qHNiQDlDjyqSvsh1wE8QWZgVUEYYA8yzPQQNbIprKfCRbhHA4
8D3xmbS9fgW1Ta2D8vPo0b53KbeOlAsP6o+bnYfYDlBaTa1+qvrOGu8sUGwoLVwFymwE/cpbyecT
AwnD2yH1LuIrVqJlk8I/FNsVxi7ptgqQC8maskOjSeeR71KNMJ0OG21zkQoHWS3ZCohmvbbpgAVH
tC/Ef+usoj5cCifni8FpLaBkENtBGTpPTgXygDPaLjqHbmM1HdHdG31cyFAnsOMaMO8xLPvMxhnV
mBYqggIcA0QF3SM06OapUxne9uolPv6Yu2Pvx6J7GgETH2rRrN9/Lj+oENKLac369xalMhAEqtJt
VgAb71P6FVBKkZtx/ypBZYgU14Zug2aM0g0MQNTPJ0IAcna5QamTDB38Bfsbt6YQGKtGEklmWCJk
0bZQWCHYkYRjgl8Ghd/4RVyudiTBYHfE0tDs/qcrldt6/fscjh468EZ7Z3jrrAG0hZdou8Hx5xXe
JNBvXFz64Dt8Dzch+qqtzRZOBh9DtRZDfimTSz6+2w14lXtsOk8ozyjFOfIp78j8fItyGU5OXIpU
HBYXjG/DAePye5K4ljxI8624K+9anIRlZIqxPd75ktFzU3zMNB9W1wy3TJ//k3CI8V8cVd0bBzq+
mjJyb/8Na4jtq5GU9i/JoHgQNrgOTd+pxxN8IDljmdl5cfQkn+ZjvsWIIdp43b827cD28O9oH5MS
OUHr0rp+LAbtZMz9ozVrf+eIkBhwWwMzfiYMs+1gy8hspn1EunTyrn552Lu1zpPaXIlGgQs5l+Xx
PjLrbt6vznHgLcx71wRD46PLSMXgDoObROM4uScfA/XmEUPr4yT/ewChkazSn2GcTakJa5I7SbpR
tCpjPD/DJ0XdsIA9Sa3LvFlIyLhqYtjTraVXbpPN1Si28iXqL7juvvwwGzNjyVT0+3jq1ZLhAoMY
H8aS17XcYZ8qMkN7zUiSagd8Y5trKgAukfnCzOpwRBxGevI7BG0YG97zLDmi69azWudA20Mm6/Db
h5BnpNQpJJJkzxh9QrOdvT9WDyYeFxcHYozJA0qr9fINnHgYxGP3t13ptzJWEOPIKF9cbt4pt1gF
eNE9KYXd4wjXPtzxhPfwWlWsE8FiRkz/THLIq4A8Zos3gAwyd3ipB/cc0vm44ccxGjimYgFt0L3J
6lkjKdE7x1NTZs5gQwcrbaykEn2jEG4/ewAkihh7j3hZSk7ufrRrbqA9ORllPhHp11rPsl+oIpzZ
KSt+vYQ320YyCUn3TsQ4jz8M4oSbs/nH0nktqa0tYfiJqAJEELfKWSgAQjcUYchZIMLT76/xPj7l
bY9nQEgr9Oo/wdtpwk1Apt4B2x/gtt9Yi3O/B44MEdLy7uE24ThucXq/2/p87d2mj4gOrvAo8VLw
t/7WkT9dMs7Rds+X1U1UgaP5dDpHSBZhQ0oPYL4b9m1Fh4zO6gaCdBdt5bzNEyga0OH2adNCDVu8
9YkJQ/AD4s2tK7GpSgnVqThZdDlkBN0SgpMaq3EHQxRpPbRCxaSVAYIMx6IWbe01Ij7gkDMN0GuM
h8ylYDg5BcuNSw6UMbmPm2waNFiOUO9V7jHJFnDp7Zb3JizC/nrYCLoAZuZkGuBimp/yWcxfD7kZ
LOXhWYME30fOmVzuxEYn0GKNncjyQaYOoEbPEb7DCKKDLQDgYeqN7uUnGz3YJWZY9NoR/8at/APR
AFnR24F0m6EdkwfO/qbYT0skCabddIO7iSPrT4TQW4LredKrojMkbW4z8Ho+/tnjlzuC645rp3jF
BbBLIjIbYWZEDwzTzbPHXjZCiuE4sMMzOmq0uW6uGTm/zNM+fKBi79KdAMDG855C4ONDbIUyqTKF
WYzQrY1QyWgeHVyvz5Io5qbWqMNVe89hz1eQA1CEm/2/Lic7dkOPa4SMQP9N6Pv0uoRbJf2wS1bj
L3OCCamYz2zrQ7m4I1JG7Cliv1M+V2j4P6Jo+jbpZcEq0yLWYnIgxn1RgsiH66IEWO5TOmdGgyNc
UjMDuVkfbcITDF7sirzVej9+e9+ERR0hVETf0xikByLXbMntAM7h4I6V80XyEMQ6GZ/IZXOKCy8L
+Z+EYPM1JCMs4cO+nqrGzB0O9I2NOXEK9XiI9kRD+EH03gDuDED5D5tAGvJm4Ewv8DdJw2Au8jnp
Hkkl0zJl4WqDLDFpOnTj7Iy4O44q9E51R7U8KgWotehDeqYDCyJTRUZxhYEiPHM6YRnuIBRslBSc
BZShVB5PB4LxHe5ehnIGxo3reCRPl+zPRkJdKV4iK+H8N2gbGc6aUpFteDMWFuSVCngzFnH/YbJa
QRGg496ZGTUlD8QWm95+HfKc6aADxFWZynAW2FbsM7bakeoYbePFYLoz+eiGftyDgoescXxYHTDa
s9GDG3g2njBRqetz0W1/0dzco/e4w092RDfExJdC6bSCupVX8IUxysjvmN/S2cROheYiiyULuaqk
G/dlvWiTPjDUbdtXlutGKPKbToH10LhPEBQV0T6VuJFgoiQV1SBjQQy+G/rfCcN8N1UihEKRuurh
JoG/9ET6mqKewYR6iH5HlrJ/ayP6LgCrq6daTaQLHeJMbtYjuVitrgG3eI8pCx/TvqvBE/rRYPhc
9CEQ49LREjMXITJCq+Ue0cMFoXiM1El2p/E644sU2DGCFxFmSn9QOuU/TmFEc8/Ieg5IU7Jbdhzg
btYE6kkayxhXgmMBupsj8LC8adSISWlew7G5warsWVVeR3v8zIzNFIn63nm6qhXJ5H+57VrDCree
Q51/Bl1WwCXheLgB88jawXxeBbuhfOxPMFsee5rS9rbMqdkS7g4sKtaZho16lS3wFsA8ExPfE0ww
Ku2fpfAtmJ8pi7fO3mnxsJD1w7Iy2RvhZjvSQ5enituutM3rBJSXse404ekOjJWPQhNVpMb5/2r4
gwzQi35bSTdBr6IqUiw8+sxFg6+BO5pdSzHK53yXboeiWuwlD8PolcDWY8Li2mXLvcih6YKfHWkB
eoLCmzqQgS5FpDBs+TXGj8wM4aXIO7XICIPauF2JJqLPcVkcHvoGXZ/xmSEY7eg4cvSzN06TaR50
l9iiCWWYzgXMmgPTR9KpqGAguIyFA/alqdVZE/wdf+hQlZByzM68i8mZIekB9F7MRQkd5dcRFWRf
dJGUPRA6PuHsDwlqVHmNGiT2Ct8hbac3H4gVDdSkLy5Bp0XXbVjNiLYx6l01JQZM2sF9OfFJmpT7
nt44MGOYQeH8IJXrYX3SA+UQ3QLDBw15at9MyW94DbDXrD8SXcVHwKABJuUc0wBxtOWzgFMDQr4Q
zLfpE97mbUgFaEnI3Gvr3Qt9xnJAJ0A6mWhPxdcRH1HqfjwlHy1YEjU/D/1TmJl+l3e8W60VvRQ8
ZG/OAfUIrkMCKGFa4FQXo0fq+eIOheaKp1cbYjaEiYfGH7B8avCpae11cDASwVfvYuCW1W/973p0
odpnKl304996hWkX6nfMgi3434v9TTuPOBEcDyZY8iaD1TdtDI8jvHGOaBhf2r3HtMNhrDn51BYT
0Nsi87mGn4WcDhr6a7ItHx2tSZrPH9/KH79wVA7GbGcd37QrjH0iJPlDwxDuGpCrIBP2eq17QEd4
DXv8r72AWt/mhHdM9iXAMdFZnALexGO7342uQPX5Aw3i/1W29xq8CcfA7t+X0i9rjUYND+m5PqA7
aR/bLlv3A06V9cYUAMe7ddeLOlZEmuTN3Q1rdn8R/dl/6Bolwa8ffr3tnOo3hKTmyppmOkfOj7NU
RzK2JMZ0SJJQEAAwmgF7V9utrAHF99/y4dXa8C8ngp1g8ZmhunvCYDUlJdJEnPlZRkkIgyXqdikv
XZHZsCQI23vvRPt0M2wkXywb2RbFG0FkjwG1Ek6RMFe/3hPLa4HjUaKknD3nXWT9W0dqbYpd5wJZ
xpn5N6rK/hwhFASPGSxPGNoYQjXZ7hfKqC6/f2/7AGq7Y8ibT7eNFTZ2CVLUCmIJJFIeWYZuU8xW
Du45nb9N6oGn0SHGYYmXPBvHdQzk6dXeg4WNmrFZUHee3EtODQewNZAz+NM9sjYKsCrW+WfsdTvy
LeCjLKjX+YNeBGF43jVSxmA9tblPO5wgv2bHesyV8aXWj44wo7pglRxYs/cbffEdqP8B9RcKAdoT
bZ8cvcEFNud7tDU5eOsUP0cThytGhTKa+TWSpPjEvWj7J2pMbAxOUzYfOZH7D2BS2cvZsKWyusXK
m42pYtsQTsBgWGNpdaIooC/x9BPhrQt4drYPsUguRVGJvdiCSYiGZS1SJCxAfUitqXR31kc4yvKi
vFfO7+UzfnIZOFRAkhb27bbEcw9YDgEke/n4DugIl5di/QayxanXpttRQz0jaR36xRfTLFBLHvB5
rng7TkBzClq+4TCUTeTL3kUNHWHBC5S4yRWPYxZsukN+A0Q9sWuI0UYF4s2D6WKEI1xkBZLqmYPL
yWohW4YLwk4L2R+IrnHWX6DLoOQWNmn3DlWn9L4UlqmILhYtKAOrU9ZNZGVyXnoucM4aPZF1/6Sj
wxcCqPaEF9H6eT9Q4ZetISrchu+oGWymmEeoNM85IOvt4swworgzv0A1VKd70WWGT6R4xJplCNc2
1pPFA+XoxmD12CH+7iMAkOYT2HRTY7iKq32z1io86KnAKYywpsfBFziP3DxVr2FQyIlw44Ku8oCN
SUDHJ6pcam+orzs4DqivDGWKd4m0PhFEvhgoO+sxqsB2M2YNpwupxHs09Q1lfeqiWHB45U+Hz16T
scBB8jwfYPe9hFTTWaodE0fWYHAy20vyAHrLEzljJw4p+Po0i02ttT7mY93DF/vuYkNCUVaZvXiT
c6yCRVbUa07CitAbXgb+b4GagQnHA3x2X8Ys41R+XSscquqT+Sl2JHLJGnIgDBfpBekOyXl8pEwX
H/mjdl8TeOGQoRDK0NnOJZ/nwTDoEs/3tRsjTK0PtFM4OsJK72SnoM+JdmYxsLCIJeR6yPFruCRk
JbybZ4dsn1KRjhev3s77Izorbj9srvqsZDeDtYBXOUaHALkAod07PZAmmcQEnoJnMXM6WWUJN38W
IJXhmsa74Gkt+yY5b/qO28TAnXSJOFwSbRikbxJVRWDew1tF0mYmJPw6G/vsdxB0qUaXEJU24RoY
9ZvBfAK0Q3ScMQv25HDwTTOnx1/6Jvk34Flpy7jp7T2Tqj3tTFtURmlnqqRN2kYRamKzZ8C9vp80
JcRS5jxppa204/Z2xHlgqqQvFTySIXmoq014hXl2JbJEzZWoPeWVLyzrJzvtccO65nbRM/jhqLkS
pe52IVGRd+cPVTmpghKK0smlbeM/Fa2G8Gc/p7OmRW7K4velPaS+K1+994lY4aQkVlwYB1NxOjXN
sHRnUmXv7FYkySYpATJXf8dHVfO7swtxJ45IMDTvTnMq5vm78I99aEduXoe/78KHRAwNUtl8QKEs
En7F6JbkpEhC/c4LUma2lf6hweTc/VcLQzCVJMq7D0l98MueIqNxI2Zij4U443bgqg8JwvtFAt1I
tceQjpfuQrvzsUQG0pNNzgUmc3YlvzxsMwhBxFSMCCsw3A3os5Vb+/iZ7BxsfBfkQwe3CHg6opVJ
DYkZxlYfWMI2pg2XcbpkbBML1tFv6T+ApdKeCegeACChRp5kvh1B8Hp4NNcr4XOSwc67H7PLSNDk
W0jXLr5m3cXJ7PsKAVTAi+bbmbkK3DtM1h0FOoxBILw9wM0aG4SbLUFvM3dGHpMy2eDIR4g0KPnB
59XBZcVbQ2zjRJNAB1YJvi6ERhB0vOM+5rEjwuDZnRr14C+6lhTiPcFjdRD5kLtgVL90NvHmALnn
L3xWNN/GJeUFgEeB4edA1USwQADnJDf/PsHej0AgqCjXu6i5FoN7vhMA+GtISU8QCCAsDUNuQvk2
4k8oryaYrgT3bY0/rFQwMGmAdkqqakUgW5cu5k0/wiHRWwRttvhQHfPkENAIzCrRbnuD0cKJPvz6
nOBZCd1NsmXV+yMfaLFJCIvbmCSSLYBkaVHCm4VI8Pa3/PzN5jYxCv4F5/GQxDZ8Q6SQJJcxKnhq
DexYOclgnSzDUpKgbtiIE5VNvOTB3BZiWvgcPfka7QWv5Sss2PhTy6OQoD++Hc86YSwSGSXpZ29H
Pt9syO3E+JvjBTCc69ou7tKxfAuDoqfvNGYRnEypwrBQ/Ltj/nxfSMtiQ6ikNC9U0pfqCf0JQ50O
IkIAU0YDKVJAx3SjzXRvoX0WoDwlM4w1Jc0vuuvyDzQ/ttnfxWaWSZ7gSU+/8mYpXAceASfmm57K
+xLuZBPcxs3daAdS2DhK0zaRzxXKs4IgbHLA9rck30FKbmnMt70BERnrxvykg05bLHeSk5dL0p5k
XCGnJG2Kp8cbku8HJH7TCUrkws4G9nkcO8rFjNOXmPxcsdX/mD3ixaGdGDOvbbZy4n2NjQMbYKtD
b95BF5GvbKcIcO1r3i9gNTwhddDSN96BECk2DvB0WOJJT8wABM8mrBRRkcUdGB4IHUp13GeRYRgw
kMTvXIaCwO6SQsfery9igeoJhkabJqi/mCbSStLuK2QQ/Oowj29e3J4zeyTWMGZUvgiSdlrGQlgq
JQ6Ci/NwUaUkGkQbvyIXu+Ln3zzsgRUDeq+QNQSQrvXaZTbwXoXMU6B0mCdlC55JT69zKCZwd+Yg
//6Ha+7puUT5vezDL8DwyPJCDjt3JZcsybNBj180BhBruMCt/sj4Mxf3ZEn6QgKCef5LMngm3EU+
jWfB4ni7zblwSU7Oy37irqB/Va3JPEU+a1fYd+vb5YkMPQMv8caiPeqMrtZTlqxMlrseFooQORDq
tXwwh4vHl6hTQq6MwSMDqApJud8BJbDa0RbnyhcsWUzDp52TcIZrEZfOwsWQof8myMvdYf+44bd2
p7okLriQakAJu+zwFW2wVElrkBRyA1njiBUYdtMrzTtJCWSznlkb9necB439QjZEQnH14+TMn8kt
xjjm7n/ZIhvacfFwupTiMtPYUpyKPFk0IdHfnf2joR9RVkw2HCLhNbvsOhyI2BBH+Mww7xStdTVn
8NpdaBrQs5kug+gxAfqYGRuWUKoWtnBmZu2zQdIwsU7Moi4Ruxtopw29hdMDv0Pb1ipOmMZd1V5/
CtvBNX5k9RbHRy3u6V007791t++cnGfant/SWwUB6ZEPCrF7IPSvK2KepEaxgyu1+Ew99Z+KFt6c
Mx7X1hFInZ7JDZ3qzXyhSUiO0HkkWqWNrhon5gJ7aQI4MJMIOltO96LfESnLLBLthAgTPnprgGIa
DXeyzWHOEUVDYwM+j3fospI3Tc7XkG1uAjlNzkQKdoH3FEhZV/emzcb7goFzQyv6NU4Vs5LsUKau
wo5ApoWrMPnPkp/Jqin+noN0R2/u7Ww8AhZZbliLJHZzZ3bh73QDbMDcnfPu6PfVfto2r1M2W/QZ
xLY/MXJ97DSVdcPeXRBy9E7m6/PjCd6XF+dNQY8e1OB5vfZGj4KDgWHPcvXKGnv3QdMouIZX7AWI
eq6d2XQ2PP2RvFeFErXY4ngID0j0SESdsIpBHpOex5Zbh4WvLRw+6ZAIxUxhUWHxkJ39hA23Hi8a
WMyYYu/Kzuy5YqBLn6ujLx4xgQDMkJN+X/RTiepuutsH5c2As3cvQGnXjJcd44UPIqlNStp2nxB2
wS4pbilvY6lKKwj5J23YdPEJIiQSYR7lK+pwftPI7EJRCHY0o+WKhwLNH8pgvk5nUfUPdE/U9KNh
li3sbqFx4xewp5fc8UnBRY1oZ7sYBmtSxXDOoWvq13QOeAOlmeQrSKlg12gS8dKcTE5umxr9RWYN
ZOe5os8beG5UgOgeRvM4+qDd0xLDfxjFShz0V4C0zmqFXGrAMXY9utMBkX5n5YqGVbjXXCHsQYjK
Vy78Y7zoWjYNNEd4IKBQrYifHgCmoHKlfysxpT8AZCeOeQLan9OuPr/SK0BeUgHgyKmSNQEaMcAc
+s8GIN3O5ZVosDqMC7Q/cBKEb92xeuSmCSzbtRWbnOnkE7fsN4dZgAjkWCbUYyxfsLPnxadXnVM6
sMzI5LLNkQqzNRLJO9LFs57RKu1YbetxNisao2Mx0NpxCKSrtvxIEl17WdOUCcAlB8CQn6IRvr0X
6tnnUg5EXyp2qvNhGyfRiPrZ7psSaSv18915+JJ4TUuGLCk6P3ez1dc3wQa0mggRLT1gp5sSO+kv
93eNJtCMYY+IcInGOZjYM2O4RLhrE+DIqHl7zWUL7Zg0bWj9mzfsGfjmXnxdEwBICxocNeAoPuUH
kGc5SORPDIuzh8UTOqurDz3d5HylUc+njfE3RR/64P6hAzY3QzTDLOC16YkOlMc4ONj01jqQUdwu
4YNocAEu4TOt1kg3gbHA/zC2ErK3rmODInxhnB6lGbH5pQYkSo7aEtMmOhC6j9U9XBTJl5ZDve5A
0VipfLkJ9UkK3cKHOQUAC/tGbJ3kmTSQirZov2UZnoj0hmuLhqnMZTbssBiLW5E06VFUZAlcon7s
j5MMQ9SWTvdGGve4CcHWwNeoBxG5KOlixrXVhMiAUl7cVv0N3C2sHNd0IYRrIn8B8KG1u8PNVbwR
+2J4RWDB9g/DDfEkct4NGuT9qZjznn89Xi4VOVOjy0+JC0Q16U7pc26I5dErJAcWRrbuLKLvgwEk
znhTyA9CvNkCLQyGEPNH9D0FstiI98fO+mAdwCTP0FpknwnSdyHicG8TKCDb5CpMENGnXAxsIYad
YLcUcR/+Qykubjx6fB3Ae2eF/BlIhzYYMG6WrHDwQqABnYUACKBFc2JmzKabQ6u1YTzKY3pmyjQ1
dUHz6g4WCTSIoT0PUr+G6DhYbHYIRoTtD96IsEko+XR7PMmR32t09gCcvOjnO9aE7o+SnCZHQzSK
zrTvPaL5NWpChBHhtCBNjLUAz+Bi+hL8kAsSD03BEkHyae3TXbpq08GHGEII7Qj5gut4z2KwjU6u
WNu98NkSqfgl2OQc571eBhZc65z1wZA4zW40ux8B4nLMtQcmpceS2UghDeNC+6MHcEJxaNscZ391
MNt+iEc6xToFtfzUIUw57KYHG3DK7hhMz3Sn8xf3QcGDpwB9DHq0I5QQwDi0JkWL5hdsKfwHQyxR
GOwyB881PRshrsJWLgPmS2gE1txC6Q7+821DqMoaLqAr9AxY9hk3StHrsenpAL4oksUUYU3PXvMZ
ZR8CBICr9WzAU2kCYK8xC4OWj/2wgWXYE198HdsIMumOI8YO0CBzLDuWJ6vjq5MvcHAPGFNkNygK
HuBOqfdkv2nRsAWus7nh0Zl4iZaH6PSfjW4rebW0yWP91jHVo9gTdSqdpC1Yk8BJKGZJhuQ/oFY8
r7k8YFqQQF0nQycsUl6bthhuAsmI9f/lenxEgDy0M1OvM8FuSgJd/NV4DGFPW12AVddtHz8jdhog
UWmmKq6TPewftxJ1KBI9lgg+muC2bbYO6fgK/DUN5uLqQC/F7ntin9dl4Iv8dRIweqYtfLprk81F
7BrQdPBtDDw6nPYfyh8IOjODNRBETZxwHQiQtAIZuh4yVccDxMaFAGNAA1zMyDyxw8MxAgRRlB04
Q/DIpB3qjdB/yPNk64uCSKhK8FFGuLawNJjQTNAgzC+5BLcKxUXEI2dNg1OCiANQB7HRwObVbLY6
Ub/Maedm4PIiHfHkCf+eb2Lo8J2e/L7ReBkmnOdB84Cfxw3X1jSsdSZtxop4DSXaBUjP4erQshkj
WXa9ASwALLx0fZcjEcFCpY8XWKKToqCDznURqve1MSsDw0ksTSWRB06uBkrF+l2xatK5pVeK3zQY
NsMLRiBuYVhm8rggUTPB2VBRx8sivva6+pNiQSh0cPIcZ8yqbzZZ3taUE3Rx11KMsYr7pKUUvDu/
YHi/qDnDr0UBJyz43/FM6GhfK25oFpik/EVM9bErMao5wYw4AgW0LiDEsgtIhUelx2KsQ2HtmeJK
Ay0NR3X2H1bzBraFK2xDDVxcUjJrMP7as1H0oif4FcLTvca2xGxbST9+iy+15LOMeeGGw3DFPgxA
EYKnsF/JnPKF98vW4CB7cQD88Ao0O+wzQxVaHLeWKI7+dPsH49NE0VxBNbBnKYKrGGv3lwaQth9B
Fr5JiMTAVdl/Fn0o8C2THYCar8KatDF8VmgTQbI+Ynj3z5pwlkJtpOgG6SdaMIQyYgn1hx57eEWA
gWFDcyH0UCA2lDoYNWw9/tBcbE129D27yD5pMjHRhgOGfVUTMAOtjPW6228meXgsxWvjsLfO3jE5
Qwu02HVEgiVSqzuVKe33I9rAOzQi4BGriWeaWcW9SR2eLPCTTdF2qgejngxjgGbWANFqqVAqgc3P
5iuDBvUNbyTrACrtiqNzNFH3UWMYM/oFNMfHW8gnNPYrevzE2OdtVpaWiezvCfYA/r/1W+bF8kZR
m7LnMBSvzKah0ujz+msgbaiBsBEooU9BN9mrOn3tp3WjEBcWUcsWt5gLa96DkhizEbxkLoi3QMAU
Ku6f8t7u2mAbduXCWqD1bmPKZ6HcOwzFjfRlsDGJnkrKpS4uYHAz2ReYjlfqYVGgySp7RHa2m95W
COPeqN+0IwUmwVdWmztCuT2fzwrZKKNok9/HYpnWt4G8KMnVuEHvn4sDpBE3yWcBdYZQ2jsRr4Ow
sprZzTgEfBpru+7L3iaJ4K+rNgSiBN6RYh+nfWzHRO6/G1Zuld9yuUvXaEuPEVvVgT3HZ+ZGpfAx
5uIYPrB7hdzJeozPOF/Fu+xNLSkhAXTqNegyL9ZA8RUhVhrsbTp/5gBp/BpttdGLfY3NhSUqGcvy
gWcXM40DHDT1X5dE1C0yt1+6SAQUOL+dSEXcrAw31EhOm04wem9E0QdsElzktcr0MunArgnkhW7s
jqNGsBGzAeonQGc0qXBp4EH1Unx5F8LDFmNfIQ9zfGEhSpjw+PIPmBY7GDri8CsEaI5PzRlbCw4F
3B3mCRyfXbwvGbuZs9IbuNuobBGQmIGo2A1FgsdWTVGYXITbg9spuFYGpY4S6AmaM4cSBKb44Y+j
lj4dsTdQPWl7InBE93jJ3yaeY7cAmAajV6O5DOjaDyd9exLU3oCuC8MGyTQUMqEnSV7eZHJwVSKI
ILl1BchgvNbezejl4MdynlSzlvfbhac1Bnwvh0o28WWbkA175kxFGQnDCM9K/XLXnGx6ZB3G1THr
LEbBhuDjYP6w33CI7AcRFZBgFnoiq2lNPqa0E9j4kgSCwGdBxMHfB8cPG8WJvx2pMDae6xYRcIR9
XqIZAvhlKz4H2IFaQrcXh72H1TM3izuqAYpsNARU313j5HfzS1/bTbYt68Ee8bSQ7bUFFiQBY/hi
VWLhOSc6Hrtwedi+qPGx4/i1Exq/Vl+qIuoFcJ75H/gRmL+CLHrqRBFdYsMYEw0s/e3KNNYnQ5l7
jAGnDUOKI4B4urAHwMkfkxRntrG6u0Bo4QPRLnEHztklsja44ecqzqr7EfX6Dx4Um2ko8joECX8/
6qIs4TAw3f/tw4pCRUJ/0S1y29w6bptFJ6HlvjPJ17nofyAyKt3xi96faf22UZarNX2bE4/CgYhC
eJ1WWm+0QjnXhamNdDU1JR7DuRkzV0IEBU9OLjwJTt6zETSQSHIGiU6FhedcgdnEsUmiPew/acst
rLIgDWg3J5kzAenxsGFeUr3tKIub8dNKn2ZLMv72YPMRQzHqAy00iuNw0dNPXnmK2O0pvY6cqaVY
eDJ5WXzsIxDlkE/1nVQhXGSaRAR9YsqAr7fLfo8rwi+vRr+s31aL68ZKB1HWcQU9xLtyRCOFdf00
/TFJaysMa+QAeHct9xj3oUjT8nyBX4j82OcE5vT8ZGD4NHwBHUyLfdkwgD+MbqGw1efX+O2L/iUc
oI6B/wIkgc9YEdPTt0q0ovhrSC+bju2v//SXg1xIh+v90HLaOeKEJuKX3ZrUeq+D09gDIiWCKQLF
ZqUIp3BOvJFErJbcRwwdUJRucIzfzCvzofDNoqzpwqLhmwv8IzP6dGjEi17Sz4gwzKr1rBTOEcJE
OrgG6aeP4gaH5xjcCZ0TFZa4+Ii280PnA8d4c0sj6uh2GEH/zC2O7k6EbLzFxyMWVqwmHvQC5Rsw
rKD7LYfXtyX9PJpk/GTHQlsi1oz18o2H5dGlnfhdduM9TldNm5S0JTQqki6PQTcWPS02+vHb2s2x
csORvujZnKTRnKrMcxLQaosMTiLWuLF37fASohDJywcaFZzd+NR7t9vi2n6/CFPmvQii4hjNXYBs
sq6XXMzLU1raB+PBI9HKCJNQjRWHExJfdfQixPmJl4o3yPaMU05z5BDdjX72sB5LSV8jFhrbytO6
D2gO4nBzMX2Ke+EDiRoQ9MlscqOhMc3KFi4vh7Ea9kpyQ9ugc+SzrpWDNSuJ015jSHlZM13I4XD5
2esGU9Cte3GeWCzxQvyfj/dY7sbwmMgUIk+UhigSH+ILshvveH1bnRKnSuIi3SesRKeZGMcNAh5s
g/D2aDitB4St76pmHRp1seQwvlk/uC77Ada8JXpLr4ORx3DDJm+doLsBto0udMvJ0EMIV9GzuFk1
BY03mz9+NonNklVxj1k8YuviNhBZnVV5TZiqVp8Oq8kbfWP1rfWoi7faF9gbrV54Wm8DdcRbYWyQ
IbAO78tPwqfhFiOcSrgdSK6gGnF7CQZwqq2+R12c9RK1nJVKtqX1Su95qYa4S61rzFDeReejk9rJ
jYMctsVXjKxQhdAfc7AELjxEbyoSu1VU4zMhBMw3UVeJN8DG6ruiK8N2YBR4CWwzCu+aT9/VQtDV
bRxT0UsjSMwEKjO86CWptsxuYchgi8QaTM3vFOMX9WEwT1ioBU2hzifxueMV7xwos9zQK/HDgg40
r4mZiNZ06Y+BHYAVT0RrRozETlwQPzovy0SjPC9llai0n+TScTc+2MiBFYKGPagu54mSkontRbB2
14rxkBlzqIQAEkis3wvTwjeuqgWbSZNzppetcTzQ/rRgjgsYByEHfiklgT+n6PPArXlUspn1oevK
Z+PgAoyM/4WjziU51ukIoZi1VedKoeidHCyIpCVprflCUz8Pq4R0MMnoPhv9SU03T2/lwDEeKAzb
3xfYBj8po+fhqcpzxNEbCVvTg6AIT1DCshnaaqmKxetJHNE4/W8N1hqy1jE10Lk1xO5RChKzvs3R
ezahd4x54Hz/Zvxd1hZJiLJ518s+14/XXDDItu5h3b8Z7S38yTeB2YVC5I7bgKjDxD+tWT/o1yGt
Y/bIyGJUte1udiY3uYVK62U0aJZTtLIGFQy3fsbKEKJTZhrX7Jbju4Xfjs219spm0pEfZ7ETpaJI
I1mu1+I0LmgIVUa9FCZqO+GP5wFH0s3XqYsmSw7kaAmnvxbb4IwAVpzTvLY94HzvKezRjbuphnzW
h3XjCNgBQpExIjXo7E8OiKgkR/vgwsLP+/Li3ewbN5wZG1fSTlg5mWBPtrIrB0XemaW8eOMRJ0JF
tRSYhrAgQ5KzP568ZsNph6JtQ4IN9dRr2jvYa+wm7K5CeWXNYEcX+mdXE7PLhg8t9Rj0ElGK35fi
MPsjyyoZl4bGcntB6SZORvQmdZ3umA5jjUbC3MscxwcAOrqFBBXAAFs7kc6gpU8ReRywaacUhs9R
mx8zcfZYU0/QuqBZ4VASriR96Z82fZeWcZUsSnYH3ppJSFwNlROqV/7ONKf/NNMLIxTQ5mWCPNZD
BiaTCiBwn7lX6xVesQEFHuWXLA1C3O3YrD2kEe748M+jwZ3drZusEWLrTw4NVTvyhmCFdTV2AByK
N9ZaVAcvzsvbvyyjqzBYEYiWEqhL+z6jLFhnA+SSXB2HXUN5ERQsTl1jKciYUwQV4IcX8on5Vmnc
yl0Lw5gA5dAiFlqk0MU4Gffpjz3Z+06c7U1EFE9vlSQJFg3SeBO6890oeOFy4UqD0LLY9PtaOKZK
5Jt9LJE4ePtjyhg/xM+J83WCPBocLb5oYceMmWW+f/hyBaoOkc/AMYz/FaGPl5PmIBjUQyNcwEGh
MaAVZXkf1sSqCLUZObCxEktF8SZKHJyqeRNpZ5S8Ju7cb65r6/J9VivoESgAPOxsHMGdpXoqjGRt
6D5q31+serx4hXkZh2VBq8oR3x8dvySWIziyV83CxlDKazo8pwhCtVBLykVz9Iq6/NONEgUHsxze
k4uPBGZXbTu86X00+kcrD0MY3cDxSNe/TnqOb7a7G4EEwg/QOKGyuKYXnG75G3IpQYSHd9NGk3Gw
YZsKdDHhn6DoCHx/st2la5ucTU1+lmrQYkxSGvopTJ4Yl1mLh0Dchh5ptGjhOxBQ7qKk0zigB4GW
wl1IlwcaklzoRKR9KvWPNYhQ0nuxFV6DMa3YkDeDq/EaAjgFkCfSa1Ylr2jHncJobeYNtONwUNzm
EIP2Q3YEMYxQjAXr88zGEgPYlEnWz9jdcraHpC/tXZ51RRi4X6zoTa4TKih2Azpa3FNCmLl9dK2M
kDHIPWejSZHCRbaNxZvFo2cZFncxBhRj6yQWk4W0EzkBkIokoIbPE2OQ00nGidJk3YED7/8Wn4s5
pqW38v0BMK7YRrBThuytDsfuJi3hE0ZjmFXTStNQ/0ruFH+VMcS95CyFOyXkrphnG5bkSmBnFoZi
TeeD0vhsrRg0uunDS3nkMo44qXBZzAWQ0wmdNS4Tu7+EE7WMD4ucT3drsQG7vAYu3AZgtdzv0Or6
PZ1GhKvl1oKFGqxUuAxhKcT+U4RvBmLzgsHPJCJnQojh4iPnACXJkAzLnDIeOsoCJ71kleECxL8n
CZN7wLi72bybf+Xe8E64VkgL8DIfMFxAccayKvOpuO+GRWoluDZ9Qh+tpe42tNqNxfyTvqJl5bkS
dEzw3gYMsZfdGz9ctuhxwiMLrYVlhDKtMebDoY8lBddRvD03pMMPYpYDhhR/lltC/eqHi/DOZTO7
8JygMmEt5KEeXb4uDoPykSy3EcldoqT5iWkpAVgWNM2WF8qxAeSlfEM1E8cyNriGhsyD0M2ZbR8o
MLrMOXEXYcSpOjef6stgFTV89ijYIhQyPDBZoOVQ+zTDUJElrzBwGWRSUX7JSsK4U5ZNGqlNE/5A
iIed5d5GOQ+bowaPQ5C3s9uyxHVgy4kwZ4Ah0w/jR4spIU9LlimGl1DpGTO/ocud4La4f+IhgvRD
ypO4Yo0DTPsd9lr4h0CuiHfaLVH8HA/Vr2ExjjAo5Qqs3GWUYJnkWnnMBlR+WSr5XgUmXChHYlgu
JNNCPAKEpzDll4AzsVty72EfVdoRT9GQD7NoaRSD0CZ56Hm+zW46L7jIhQ53zFyO5mfj4sGa30iu
VdniEmj9yJNZhHyQwmK43XQeCGAGT0UebssIWQaYNrw83WaoXza22WbIErTnxsrlGaUFPUxLdZPf
YAlaLisQF4cRDQXGB1ZBfhlx82AnQU8X1JaqlY/KuB6zNXFmp3NvySPmUQiX6cXY5jExMqC5Mq0Y
kQU2qay8Yp5SQeJKUzugGWcHaZq7Fmhy1wQ2/mvoX6jHkwMg8YyleG8okycjduMsQlhdQu5hlLAJ
yeDmbeEz8W4pLaeUfz6ZOfc1go/H80h5lEJO5E2xu7W0v77J0xFOUDow//iU8mSog3ih2RDCB68y
SXlKb8Ny4enABoHkw/UNbTd1Y0vukGYf+Fz8u2trMPYDrn0PeQb+hK8x0bhOawYnN9XsifyQsCug
gy4tTXZAucdQ4Hg+aaBFTBi5T3Hfj28jySBmpJjisVLZxzjX0iPVubuDtcaq84F0xUA82yvaXivA
Z3ZdVvecQQNRLIfJFefPUR6zc3Pe4jrga8H++vB6jCMbx3AZb6I+rA04YQOLF1uLZ5rPMYTCguqg
bZbM3AEbDEChvlxqgEN8cvk57mae8h+LEcQTlL7ExZbJ1uIT2BA9JgJNcuMx44GwxrwRj5VCNECc
mqyYX2HYYM02/DJPQR4Jw7J5/BDWlIBTq8ftdJGNMFzdHKrbJSpCg/1OehRsTzwg6GZ8NMtKG6Yb
0xwKKVn/n7MF64s4Zobi7VTZ3K5SPEe7yyvnBTKR9ywjLBhiM89wrDnHFZBEm57QZx7GZb2Z4xhC
8XWnbpX2AgCHFPg0PvSfqwl/4HQB1rPT3uyeEjJyMyn/3xh4fday67GdYv3Fa42lEJIjw21NS+Rt
qSjGdmOS29kletSL4sXaZTEVz4E3bUZp10g/RHoZD6n+6bWoYYtjGKU2fRNOROK91HC+2IxtosP4
sq4QQ7pqiNpRjXqcdTnuqBzTN2NpHiT0An4Hp46t0uDgTHU01BEpIkUNSeqq13DwOV9AuxpIc+I+
0PC9+dIGCXYfOXFxu0b4ioSkMXNKkTbINviPpTNbUhQNovATESHigrfsyCouqDdGaVmKKyoq+PTz
pT3R0z21ICLLn5knzznZUJLdyZ2BhnArKWJal5/fO1BOvXmg2EZxyHIIRLTpwQADvqYG6o+bUS/i
E4QyObBHFOMAc+WC/fRQ5sS+h3hkYLcg5RWVT850GuQWYyB0qojS2kFmZiwXLVPVHgt54Q/JA7yH
VfyKds70xlC8UYV4Vc4nTSzWcfFL+6PvQ/f6Z8oD8tffo6+2MfSlmSd6jV8evuTicOOQ8ycT4mht
wblN5jOgvYujGHiM2AiJEcr+nHA1Qe7RotmtMyVeOl9t9IN70gVSdcDEtjf+ZTafBcAmuAA4soB3
hMeAm7KeH3+kdLjF+nA11GdHOHKs7cwpLwxB7QRBgAfOWnOjIj6wWEAFS30eAhPmMURF7lieMhml
K9QTkOC0OIp9LAXMFRBbx8RGht9gSzRHNznpkt+jLLQQAsLspJ6mrunYFYGhdsRm5zFKKmy0iHUv
itMMiJrHpTVkzACPKrkvtSM8vvPwkgjJTIMbsOlI9IE2e4bVf3XXNb5moH1myZNKASXkbFnru6L2
srbKd+4CHwuSrivkxhuig5Rls2a54LF/U0vX1FdEbNai2tg+sJIiKBqz7xPD++zw3GJ7fKAQa31g
NwAAT+A3ZAlHeghZt/dWPy7tTRGl9ZDpCHwp5+ls0sRJayNqIM1u0qOPSIOGN6SH0Xn6YNGEb080
kGPNMkT2nEU2BMyyvjfBeZT5Lq1yfk1sWkZwlhgAbKhLtjPLNUEoOC7f07d73jGTomM2TOUBFGSq
mxF7v2/wRRyK5r6R0kw6+7TgeZcEuqslQQ//Xs4IVhkAWtgG8SQFAiDNoSJvyBAw8vrSeCVEEfnA
UyilBF26oRjOXqY/qeCGK5htUGuYmVM6De7multb0HCgzOEgLigr3qfeB1tf48u0BqcvOCkPIXcQ
nIVAsrNdCoVFikxFGKYy0vxqvqcFGUkCRPFi0oxWQF4+TfQh+HnXe03wjkMCyxNogqkzCxOGPNnG
SIzHJrX3mO4ddt6DO9scrS0Rcen7xuRpJ0fukDt4nqcap4TTvbcmcJejE+CTZPCMi6ZM0AAuH0zU
ITPCt4qlrxmyxFO1yMAjlvPlGls4EFxXHMl4urg7SuK+kDNFRVD64m33fyATUP01OYqU4jbsw2nv
WRm0TPFcJ2mAT++iiuBr2g9EtyfpRp/E5kLwEqQ3mjjb2iM7K0DscRbxJ7ov4fdAib13BMyX+Y7b
3bDt1yag3EXl3r0t5cwccfKj8wDPcrbE+IrCBc4OV/yL4LMozV9jHnrr6bJjmKlfYQAy/Ss7UPF1
ejkaixqbdZ3Tr+ZUUO45iuCagZjxDg7pMcClf/f3i3oCv9XjHl5ZX756HQxiFcK7bmUylkSeuZ5/
jg5OskpJQpx+5vvJcj1Z+cRhMlmIv+QXUD3N/fgBsTUC+sBHan4ZK+Q+WQ9GZ2n34evLZJiWG5E4
lnD1EW5Z64PDM/VNL6goGSoAMuev4c9TgwzsTPbGDWre6KKIEd4BzQqGcQE2Ktu1JGQrUsBvWsYU
TNxLDZbctFkopoIhQs+XvmAnVeySZfCDRIZEbNpBKGOgosHrHtEN9gZsWQZVvkpR0hhHJPTwrXmA
C+Q+CFksyvC9iA/8vfXokCTSmwJavFgviPYqS1aL9hKdv/iKTaM4aDO4DLdOqgBWpaz0/G6wM3BR
gJjI8R9lVCc0au4Xcjk0GUgijtF5y3lECoKISgDLqyu8cbn9eNbh0bvn6Bbtplfy1K/CJy+WKxJv
zo1xnrKqTIgrM5J+8lHzGDHOBf4kd82ilcL5te44uVmIRO9//ZFuLF6oNMc0ZA+udIdxOSTkCs8R
AwSRlx6CnVn/gPf/XlN0doyWBS0eYVE9OXnN+Lb4MKm+ZT1/d+aTWfMD9+or0WGG0wD8zqKDTB6a
mtN19zezk8Dc3fBlXNlKJGzLGjravLS3pT2InjtbXR7+lGkb2y9OCHewf7kbOzKruToaTHd+B/Q1
GUwfjgIpJjzPy0aolmFFJyAd2GiZ38KHV+zW26zyV4D0pIs+QG7ytwwgsBUiJUlhFH0mzxFosNRF
c+ldgvzczUFhnBhYCGZ8G0nQvG4PunGg4pVz3M36dheu96TKGwxfEaGxekzaix63LO5KeDYwPHxe
zT4sei3YAA3usDR7wML2dg9VTrZTYBRjAdsOOohk6CaOGQRQESqvZm/9IWTsDT1nkLf9ituW3rYH
QmzrIWbeIU+lO9Bed9b00r+Ty6AN4k7yTBBXl8jCS7O7JQMLzggl97R0UYtO4XX0YEzgMWtV5hkb
C9rqjYfdntdaftDPKxMZNCNsRIaKymwgCJBssEtAEBOZvdedkKi6NN7o1+AWyMpZOZdwkJxnJ6at
iuMYnsJklJiP5d1fTWg+fh9hu07r+hr0fxts/SqjSxZQGRos7oruxn4KKaHfNfvgjOh0n94lYgJk
VIybdZunsgVNRuFI+LxQbUa4sFwTxNw+p6aO7kMVPgIMF5y47qRejLNyMHLHeUGDHdKfKSdjwIxW
WsVYWJwG5pP1+mFdU/TK0PJmJX2Hp4+idTXf/SJnhkrQhdjSWPrdevgNrdz0EiukwPPenGGLyqj7
h+kG3PENI4HF57q3qWbVj1xU/Dpmnz91yNfIdHubgVvgk6PivLNjRNoXYMO5RsY0nGYDmuGROuyw
HqAEZfjd7W6dzqg9+cmrsQugQKxvoVr3aSHQaHAKn0dyjMYdO6Vr2EJmOoIX3UBDwdl6dJpd/mA5
LGtA+CFsbvTm2rKHnzkKxG6kjqrhw7n8rbgZxium/0BrobW0OcFRlrUGWWusoQahn67RGYoJ8tOe
dUGf6a5SBdoxoYu/qDRUK0vtYeyz2FLVpFhSJkhCevzm7B6jvdOPEY6QP7IsIV3aG/6F1jFCevc4
RUBEHJMVWPOIhVYVrPziacHrb9H6pmIcHpIHd75uDPL39rozJx+Sj6Y2VUCmbv7cHofN9IEneXRz
y3Gben80CNo8H1zzZdfDdKt0TtzYSBJGytXvYwL6pAMEFLksbo4WqIrZzTvAs3CRAKKdN6GP3MD/
4DxhfkLNGuTn5Q3XVBq8XpmcxsQv5+QgeYl3213EOgnx/OV1bZSXWT8jpTMr4t6BoCpitjVkgx65
LZgmukBkR5p3sHQEbUd3byF4aG2L4XN6Gl8S2ozEhw9pgasuS+/MbgYZ5/2Dkuxt3FhE+qa63Llv
WPzoN5xBYxVT/WJ2RLip9A19UfMAdIzrdj8+HAl37+2ZMyyCPkrNPnnUbaqt1fwyRl4EB+AxHaim
8jDr0nvX5kE17qg10v1G3zb0cUjrWfSzOmQyKrrEfXq82Bcy3wkEgJ+a7ju13Oh6ti4EthHVIIyJ
Ipbuk/IkEW7Tu28amu4UeTSxqM+oH2mE8i1FIeVfM6ocdUzH9JP0Q5WOAFTHHGk4OvwDXZrrP4U6
vDnvMJJH/TvYzT1NCwfjHJyzZQreM7jJ3G+4Sjrti53D2m0ewhZqUGOwUZ1jps050OfPHiLr3urM
ai7mzhP1TceENuK/fh+xXOCu182P8EGQEblKTtxErliDiIShMjq2jTMzsnBtCD4ZGcMq7O4MdLRU
cjtjgKLFIVsDJEHhtJtKdN4nK/IOyo71cfmYvqdXCkqOn+2D+/gA8Zfwqk8uQbqlZggaRmUd16Q0
hJGnex2trhzdM0LR9Jj2jjYvfnBgR/ONeM97QM6y0dCRW7Zx9mVCBOIZimOUcI+YWARcd+CZ1f2B
CQiyX0SAGr9YcwsYjijVeK3JNq3B3bpMbj8oWmck0799pxtCYaEhHThzzABoa0lrUBxMWHoTfE5o
dtaOMj7/HXw6S+WAFfyBnQCt/mIGIyFk3mMOoYhpfxxLYxYhi03hM8ORZgHE2h9q3LulbljYvHdD
cQWdgn6dSsUPzWGD0Sj4AZwP4WbgMvOPZQBvY4g7C28m1p8nrivd5GHjYuDSo7+sjmk9/iheCdyw
W79H7XjwSwftAo32tejJ2Kpp31dkfEc2sDDrymawMiCGjxRn9vf2enZpfdI9fNmHEGGZHw+0ehxj
iyIUSQX7LgZ+GtqP2Dbdfm8lFDS4nYzAw1RFtABCHl+Zu7EGJwbi6Xfezo1Mcv1Yn0lJiVd9bBau
JS1nAvcuwQMd3uhU2OV/esz8CafFUFXsFv399jB9Azyl3YPdi3cseoyWD3c5dIewc7XhMqxXjCeB
yr4+wUltmU/as6n4C2PWCjIhobb7i3MMzo8LaHkMLErfgRi6HEYN5Tr6fuaTTweo99xHjt8oudov
AbZP6w6ZfHphutFO5ofjUYlkD9NRivnRvjYaqKsHojyuWk8TTrtgQ51oQObdhX2jbiqa10DWFDbk
kP2cO4+SjSME67+RY+629YWkdOUP4ja+d/5Ot1/M3xkjvBY97CFBKqZ6V4ShLPzRSRyUR12JHbJE
vacnmg1XeKEmK/JFcGjWfiXvBndu+t62Hp8wh+lTCvUR9bCWIcyGc0iEWbx/Kh/qhqFQtbNyfcK2
jZN4ODCUzc7Dxcc+MzrQ3GWXM/a4gg0wUAxXZ0Hea5/BMm9szd90a/uTR07RT604uVFd8f52bwGo
R7VDx/kAywJMk4cMra5ZUDQsadBCtsKr1oUbB4gzCgTx6UOi2cWki1kNanJb8smp81ZWuUaBHyKf
5Vw8cXhX5hXd26LA7Fsf3WwAII1uwGM2mMuaVdhP94W8ceXymB4c8nVU3mAyWxS4BBMFKeB7q1LM
iuY1O9PdA6kXoSkGUcRIyfJb0dPNwCOpbvrB0Va9x1Y01+WaSpOgRB1BlVJ7JwaKsYR4k2PQRBqI
xDu7WBpK3NXsGb9S+GJZ5e/T/Yq1Xuzx7yF4jczRpBZJQCr0YRdhMc09t2FMnqWG56zrVGmL5hMf
iJruAM6bADQ7mFo5Z2NyJMuYTD4WZAtm50Jw44BeH8rDs+1zi6DwhNMkfaw9qDGovij8lVhO4ydH
LC7LrbSYau+JLnp8XF63p7GAO6KivkZo0mtjN9LR/OXs9bWu16yiZOpirpkRI6mXUMFusUlybtNi
SIU0fHk1Ivnu+pKQQ5RgIoAqXjcox8cRJJxhmynhGp9Qo6Jv8VToIyY9TdfJwOgxjYLCWcmgvQXc
0xiHlkkxvCcNOgMgaG1djnkT+57cSeaHVGIIeVtsh1a/GGoMyN5ej1SsIq9cUWifkt1IzV/rVYqE
lnizd2oeM0T7PEdOZ4GKFmB7eo5Wb+T51AprnrrhbokS8/eel0BOlIQfvAnGyORHLwSi+D2NzsOb
0PTOHMVx2dr2uLMPznHYJR3SyMEU9k/t43a5E0RdT4xrGHWPGcUFTA0bCbSWMYVN8zZE+ltMdtMB
J/DTN94vW8p0KLTmJX8vtKg9uc0xifzD8lPFUOgafoaH2c7vVebFI45Wxnne9pFsPsB1T3C/9aQ1
RxWCFjTT2P4zVN0SAo1XoDDWYt26KUbDAorxlXnifpyoujPAGATwZlyprCxntLNv88xzUOdc4jHU
w5LBJSM16JNFbK/L1g3pstlfP11uKO6qqEGWXVWmkp9ZCUTOjeORKV0TXDL4h8TIHwSvMZyLn0vh
titnD4E8Leh8rq9LjGK9G/a0v2KKwL25Lml1qeE165ltFtTFy7/G4tpAnjva8wiS1nHqdlONRtXz
LcVgzagTjKJBPTTzMc819wXazicu/Iu3J06yQLorp4Xm52k0mzcIuM2vHxudxUpzNurojlzLLe7w
6Qc9i/Bbnd0HDkZWPWyPC5bnPS0q/HFbCeYqYWFWw8MK6qpga6LP2qGPvHtH84SE19yeo15aROIp
MrBlDnyP7L2zaFSH/JPcluTSF+eElXX+opYfSmVx9AfQkPsElOOVk7qusQPIATI5ffwW/4gPwKYY
Q2A2sX5MybHE0QNfj1wjCz+Q86rrR6Tm7av5hFHKnYl6mExEJ1+txs32gyk9M1Dsx1Yk/GsRBDN/
ayv/FzuJ0lnNGDUA3kIhoPOwUo1tn9y8F6dNDyDte4PgwDx0+HIv8744gSyTB7FU0y3Oblln1t27
RA3wba/w1FAxdgFTEwFCQLdiaQuJ8UbhVZOWfZ+UrGIoXGyK/jY82tashzT2F3Zxe6azEorpQMve
Lxowg9ZP2xTrBZkt0QbmxiIPKfQbD5yhivCALQfzw+8brQNAbQcs+YcJxD/X2nrgbgRwNDmk5eSO
d9Rvd+dWq+lTjTpYteN71DZqBmZX9rG2sCI5nc1u49xhtcPzgkSBZunNBI5dULByn8hFrzhXiPnw
3rltz0O16zfRgZBe8pHvk3NWTbo87LPmGXYU+/Fz99+za3wEl82YzHqMHzMMIngmIMgPNSYRM86k
P+/8rYbMQPgrshYt95OVsPJ9W1k8Xns64jJH75y9Qrjsv53ZNTtVXjMDvv9o4Y1wLqMt5j3S9ZJh
HQ2VLG710dIHrZ0sl/TPGeOneeTs2MYMDBmBzsnqwnyuLc4A8VF7mtAgFfviQ6clj4UV6SzXUcJl
XkdLhpLSW7hmwswp4jpcig5/vmRWitkbHrOXXzBAQr5uOLIPAeplybANnQ4DgM7fBdIh3a4XjoPG
0sKdLoBlDr+OeoI9dczSSejW0Udc4j4x2LzCayzuG/TRNrfZaXKZoNdXQ/2PS3rj4lI1XdD6+CDG
3CKnCQzytr366/0x2PKEF35MFRLKGI8moua8wC56ksXrHZ4ZELy8u9baBH6IjBtCBjGCFkiDiwTn
SoxSdrYvXWQaukdxygnO0eDiF2+QTuLK1XsF9wCnhpVFFc2TyavZJ38bJssE12gCWitEoIM16FMw
9rgr0Pzj8oIXi5HtphUP8QB5a/5heaDdyE5IW1hqyb/I8hb9rJhSCJWkz6y76XV6i6jSKXbsk25I
MasBBVfJ7mB2dKuPYtE5pORZMh6ki/7ZaTFKh9rswR+ZYQGcfoyVDf3PyWkSgTvTrVASdV7gf3cj
57XIOJS7X2uz1ehpX+lKA7KBL+PlwZ2LyOroUZtesExFDsSUpg4071XUa0/2Z7N+uit8uR8OKWv/
TjtzQKtv89TND9zG0YtCaXLgtXv7eA0un3jP5f/4d/bMACESSUwXeAbOdk2DwSnbpHm3o7cr01L3
29eYUbe4QGiHcL9zD3WwakwF54EBmbRXdJ2yGuqNOW/jBdUYh2tSa2a/nFx1cw8KCemQq60u2Lf+
CNV3oKHnaxMMnccfN90lgPrUt/Ro0Pdfgx948g3TaCvm1tL4xKWSEmB/t1Yn4ZUe7hYtXIbTlOZn
Q5NVw1MHSvwqeqNApq2xWhazB0eAEdgStikU3w1jEipqrA/U9NWyAm1iBJKwPWGCQ5tcLdkLb3UK
+T8/aoa7GRR7oapX89ec3fKSNyz9G5t0xzRkL5rJL6GW8zVvAPOUGSb82wX6Rx5PJtk14JjyW1q7
uxlf8kv+vUPvptKEJgGV/YZ3rL2ne/x9BRvy6veQHxSN7IIX31GFs2B+9/X9uezuhOm/y3f0jd+g
6GzIqF2Vml+o7qdQDor20vdYZCuObsaO+Y/3ZJ6E/EtFBykTTVcjX1fz4x//+//XPgfVBsqSF2lj
joDXsJ0cSmMM2ubxrwa8gHmMBQr16Otm8R8cWGa18IVww1udoGmi07y1rNMSI07k9QP7fTcfgL7U
c0ldGoOX2YpXPy8+cMvcrdXfalEnL7RsLZPCr05aWeOy2XtntCP1FztTlGFoczWrYgIJjquI0yvr
LhM2ZI/ph+SXoS8Qol3N7wBBvOhn1Wkra4HM0hemcPx6fLC/q1TQdAHJSNI6PTGt8vczrpOuVeRF
PmB6Szs75wx1iesLc4FxCknrRXfCIFSXeaVdvz8ZhA0UXNrbKnPA+r/vDl2BW9DHUPDgMnITnVkH
jWcvVn57cRdfdmpKmW38CHT7miuTVt/40KfOwIJle0phnz/pNd9HCuMnDjTjbrn8YcNeBo3fUyaD
377fXazYWLf30T56IBNlWNi0u7itD9PPwcJtGIFpepjKiA3p573xTuhkIGXxM+dVmZYemEIDCdbv
p0/GltxybXHLayb4RXp2yz+MXGEiQ3chH2Lg41CY3hh/y2RL5uHqqL70eGApvkjR4MtazEHGhuDf
vnTGfKIKA49CyhMgr07lQ/xi02p28YKzEB7gs4iPK1V7AUwcK2Gnse4oWhdqqjik1X4XGv0nbfed
vavwFxEtqXhYP/1W3GR7EmEEEQ2qWAD3ZbVp48kg5DiZC/2kHyljsiRFwhPsyBK/h3soTBPzRGqF
SAHbIWoOCj4qFCy9VHCnwsaJK1fzW3SlCpJS5eD4mK3B97VPCXXSKblGuFmh6KHX6J6x+aDVJXHh
Q2ihWI/AvPBZi8QlTIn1lK9oVtHKk0rOfHkVue/52487Ts9TrMby81SxVynfRVgCgCbTNkeMlerp
McKVzD5GFS86wl/i7Sh0KNH4B2uhHQ2WvaXEr0CSSZJC4fFQ4B6X5ISkPPKe0hTH1TTs2mp8D3QA
ay2jD+O98AUjtWVKwh10VUzJexbSTZ0KmmkSSDhBcyPdX5Guk6VaSUZtypmc0EG2zpgTVPnZFbsr
kS1In9BniBVNPqzuxFZOvpR+bSFkhB2mPNSogslRE/Jy2BNy6iitT2OIX/RYFQpZ+YHsWc6TFPCS
cCI1YG+1BPRMyc4Yy+FXRUe7y0UhFcZESxBkEgA6iGDmAQUPbyHmdTteJ+gK7Wyqdoavgc1wkgj7
ZAWT9SSTNwJqx/UOgzfScspJT1J5QiwWOx3x8YNpTNHNG0n3/VtuUz7hwkRZirOedeaC8YduomK3
kWk4fDOtgyPUdPpnL06x1BH3XIfuKnZnnCourp5WOeDQK6go+yg2OPerUOG0ZBwZohROQyB4urQ1
d1x5nZJTMdN+rHDVFa5pxpSLTE57sQU99bl1+JAvak24X7hasZWcYvbKjwUc4ALQ92yn2y33bLSt
Db4TVnQ77dvpzqUDB4FPqtmSvxXv9fLYA51P7oi7fMuuv406iqTTulkU0MB63/uqRXHIBN40peUe
b3s+xkMc7CV4lS4mF016vwctDKf7Bt3TMu+DEfMhGBDCnw9K+qzjU/xKh+AecJ7okV/ynn8P6gOH
02NNz+WnHb+isQKVUQaC3Cnu5diKCCmK+8Hc8Q27wCup3Y5U/bBg+LVsJH92uHWxL27jiTSc5Ud4
ZsU8wUCLvKb/MDYrR15bRFKFB6UHdjhR4S5AJYtxusxAHxwtog+E3ZMjZpraB0K6vNm/M8QxcBQf
fkkFu3LOqqUt5eFZOQ+nSZqE9yPVjG8b1SUMm9KQ9SlcO9gQ01PgYzbpx+2ND393RAfc8pu0GBgr
aAlkMAjENsdB9HGpj1FT447jygG2ntLUPc/ZHIa7L1Xu5jzvFBY7PZOA87gjDEtuG3bJfxfUIIBh
sN2gYiOI+K2Mwx9fNylWZy6frIfRCxD3xeI9uHh947FgH5wEtt6vmVKx5Hj4lrN1pAcuZxF6h8uM
BC0Csigx2Sw9FU7Cxz38tRL5mivvcUDPxSdWZk3KxeMOCptEW3LkN4rw2wYrUrHykFtbzmSHuQla
xJmphyvEt3B7/P1MpT7XJ+Ttzs5nCEeN8FyvnTON4bcFTLI/CViiLA+z57xH0w+4vTfusDV/j1hI
8/vTX202xJjNOTyHKNj56F27M/6McGUaciXooT+d/ezhHEPVVZEPjDid6lIdfUaHvx5bd8Zcho7B
S2I2WLLphuNHPcMhyV64Tq1EXWKDlBz+dj6H/XE7Y5V74vB3+msScIfKaBImtVYmp5GT9hkpA5CH
0uM4SZ3gm+2shwZ76TxXtpw0TkzM9/J7LgO/5DLAODgKPsLVUmY8GCsgCfC6uEk7rNsfnkHuM4Bm
zGsL698lfS64nB2AC2k4yqqB3SePhTBk7t4Tj/z0WeNIM7AnwkGCGOIqZj/LCDiwbfo2iKy/4qlh
tWHxJlaYGbQFz9f9iWwT9BY+3U+MUAkxEvFSUBHRwbF24YFJUIBFktBso68ZUMZK2V9bwric/TKE
j0kX09Ic/ohJM+4x8+YrPeFUEJKhTJOLIuwhfNgGH8Dpxh3WGbHHhc3/8sq1j6VVDrE/y8CP4JhJ
/D4KkQlnNCpH1njfby98gqOglyCc8iXRGqdM1tgMOGtv+Suoe8negfpK9ACVknpQKk1GEbElMYPk
82jQoHzw4xOdzk+eHRI2h/AKXANTWGIRdSigssQb/wmVek0MlsYtxC6xYxW+XAYfm68kMlIiEu5A
8ScT/4k34sm5jnzZHHx6QutMwuXJSTj8+7hM3t/vm+hiVVidAkoS7CYd/PJgwYtNZJI8smMgXEAA
eWetAnW0GP+JK6R19JZMrqxA3VYu1Tn1OizHxt6nERqMD3Q0+F0O64zbG0JQtueR9M0QNkRRZwjZ
m9rmgRVgY8I6Qm1UA/5gRgmyvDeTtbRvJaG6DkvY8vJReaS5XBeSAzBP8F7DnXwAnDgICHvy1txt
aEQaDm7uRI9ZsPy+VdSDTUdvkHWobwthTFxAT5yK73hK/O9sAcyEPyapDEwige7fLsQees9G5hsQ
DaVolt7ygVi95fiwSpRlH2gft4SB3YGbaP6glaQK4eEPW4wxM/LC3MJ8g38Iy5uQCA9wOmUYstE2
0F9VWMCVCNvSNDa9Ia9PbXzoRBcyhUhsFkw1MmwGqZniAmcWKR55poklh7/PsFbArwyHK0YA7dKw
hW9RGF5DjBDsHKsKfcxXFJ1PJkxBxklOf6XdwcACfzmOjKbqYNryoVYxrwhugeNOvkrLCays77nB
JgpSl5vaTNroJF07L3z36bzgXD2sG55vn/if1RTehC5R5LtK88TwKTGTzaRJXwDoCU51M2FjVhhQ
/eAPuJVZn8eIlJJrmTkZD9ydlCMrc59MQYw8ZKlhbQAl5REkhm0I9D2M8mkUJQvcxqFy5i9TnJhs
/Db7JsPJbBnlQdAwYYbbeZyLj/bwh5PMt/ZPSIGH49KYEzqMfzRM4p6hGBYxPCSMbU53zI/evsw6
wjXQrN0ffNN1Z2eKrxWXCAns9GDjB+OyiCg+VKs/wpwN0YdBTkxVxsNEZ/zUDktA+ZqY4o4v9vhq
7WlgOlN5Z5zF6F4HPw3slZ2JVzpmKhrcI5YjfsUmPdjKTnySedtYIYl1imGzK1SLMoPaQHE71Gw5
FgfPdIMZ5PgK8nFjgw/AuHaTCXr4hPHSENbKImSS1dPCLcyWb1/24vKzqP90/NSVUYH/EjfOfXb2
uUlsxAV2yHlbyFcYhrNTcQChe1xM2GPfVUZY/oU2g+g2Nj+4hXYxYc+DkX36UUYLnfOuDfFPceNG
vPDvs+/xxEwiC3GWsrktd5OFjWvW4rtXBrIXk0fIm7fn4qAnk+4WHFG4wKOqNEI7FKv9cGHEfGlz
LDiWODZb8iZXn8spHjPa0GbW1GXWd02MWtwfl7OAhAW7Kyy8wK/D2l7IgCMcp/ouO5X9QhL6mHJK
DnGuM2yNA+QN+Nw2b87rc04E3x0wrvr+ivfnsAwTZy1+zseQg2SmHodw9N/WYjA6/HAW1KEcZuy+
bD3BNyV2dcONz5jZyKfRk9PsA3qCXf3+hx7Lhn4Mz6OeVG8LYgMtCpnptjdXO6s/KnxtpKITTtoJ
89r0cZivvJdpa8tPVuX7q38iy64sDQLE1alQy+d9QANoEQWaZ+dRu1cGH11irW/uczzSX+bK22wp
4FKezf60jxQU4INlSXoJUqkIMZqiJMtUL8vQ3RB5sbT2u1n7QoJM7gy/mDhDtKCKtXCZPRhFxwCr
7EHbB7Fg3b25tPKwA/cQHBUjcSWneVDyXEtNBCc83q58n8Tfn/g+5vFUGNQN3jX65PAeTd5CKgXC
LgbWiGpYZp834tE9ebJE7JYn634x1jiPEj2JiFZ72iyvQ82TmEarw1NiGDe0DVmy7wlxXJrCkShL
aE6jo1yekdkhuf0KrgpW7Q/MX5ja5LCUXOvGlmaTA9Eiil4vnF4lxjABmTWdilhqmIizmHGQrD2Y
zrPEha5PJDmEAaSGYIYeDpHJNmN5v1nlXzvJF+bYNMhKc25UxT0wrmjYFrPK4c/1l++9Z/r0u7PW
hJl1V/fE8t3CgZQekc3soh1L0CnOJWffpKhXELa9nPk9bP/hTks83GVwUHzRrjzo0yKsyzatsRj5
kzQy3r0HQ5RFywjRlEHsnSMHBxKz9xOUJcCWVBfOrTCXCBqQJaUyhSBcqHa8cG0/U9cnZy0W8OC+
tNjF/uRo/AZ/F0awwl6nvwxETzSMK6pKbGbefy8K1rgCWhdwHm4lobuB+/NyENXLZF1oSM7vSMa7
6lmH+9WkmU87ns1VRIIwxgkwH/raF7rPGWog9GUDIyErmiQw4hWHDj6KSk4wijnYKwH+PhBePfYi
Al2Ys3xIONwwh8kxsy1njZmrrKY2N7zhmjgDsj4wBiFk/RcDUeHIAZ3TruJGdDeFN4+WyX4udzaU
+oEBS1vmdk9A5hOo6AnvYd19C6kgwj2h9gj6gkqBvCd40zhQYF9htDNfkjFxsrXNV2/kiDZOjE3o
BGQKdIWlwg0pX2gOWsaOyydCRY+kErHDh63FWRjs10RdSdtLuiDQN4MIUJwEFRUUeQ5Edz40MgwX
y5b5LEA6iu0BLg8fdnkPZRw4JRZqfX1ZqMhvGu6Y6JPqIBDI9+EvwSrcJ4NJ/7fGovLAQOc+rm5v
cAr3U1md7lC3dRRA8WG7MvdTlT0HyoTRnZD/aNvD++Timx04MJIW7aE64QCxi19YTPAA+KObd78I
YuYrmMjtgVrM32BuLREYiiQY6cuxg6jnPWpQk5CKz7FCGg9/8OdDKzO1PPR/zRRJA8SEIBKhHGzp
dZalmwxGNMq9re+ghLXGbfjNI6RbojRmmohHWmUaTyc0j5tDgCFAIMLckygGURi2lzMUvagMwfiG
t2lX2vZ5mRwSrUI0ltoZ5zoRtlaXpe2TF8MMxpYsWOKSj5gb2TXqMo4gWZM2b18wHQSxuVKEFG+v
WoMZsapCMp5KzcLYVJd1M3PT7V01u+Sv314uQFdK1zqFu/mka8B5sOQO0hiWzDL6BK6jleQ4S6t3
9GS8+QHM2HhCCdvRPhPVHTfGPqUJR8Ozv7eFSUPHU2bAF96TvhfqZOcdi47A2JDI3ZgnqZEyxGL4
aE+nxLtpZRL26tnPIcDZ1pxKriEOv/gT03Yk8Jziz18f5uDOrf96AyMvj15/1FsN+6M7SWi+EZhk
57Yn1/nXeAvr1fiDUS4c1vDt9CPI4LzYKe2KTvkgujLk0rExG0Y7DUuJx50cH/l10LPFBU0sC6Cp
Y8/tVg6+GbgGWszLvjN0e8+CwX3N1vPgagc4J9AvqJyrbY145omu1Z+Y/dZDGLYQ0uwz4HP0KQlv
aSrIQEGFm2Jax9FdvwNSFCZCQlzyUupx/qOe1kZlx8kHUd6ndkXds3G7WJieCLJ3u6AQ52X2hjK1
Q+2/EbrhwylMQYroJvsDKE5iXK3FhUvTTUOIj2WwAY52nGZbKFC++F2naSfZpLBZ9HBg09U/mmn6
MgEqNndiF3NegG0oKdNM6jLf9XETTfumFm8BitJtiuqSD3MXXLLnd8BFgiMfTeY4dOMBDhPU26Xd
St4bPng76Zbm6QT9QC3NAYs2wFbpbcWoNQ8zDgtcCHlVpPVhcnLbCTVAAFx0FbLwI5xkWElCot5L
lViYv76RAdbBc3l0rItqCy1qb1Geg/1quoCIrIECX+p+tYZLkBNGBXA0tptd2OZiuPKpeEbEFB8N
EmKp3CC0G9w3PHIFfuAdq5XW2WH9QcnlIXIl6kOK0RcEo8pIeQU7dSusb8xuACMGW1DyCMI8/RF4
xK4K7UCsN2rduA3rccum0F1robTZcWLAzxDSzABEIkD+kzgy4G41bPFUsaAikBPxpJqw/KKb8n3E
I+Eu0ijlpcqGPBoNiFDE+97klCso5h5G29cJS0iA3NTltJ5ykIjg67AAfOpzuBR8tHlwsgRvGGkB
bN3b6OzdU4HC6X+REtEY5LbxNK8VlcynuyPegK/XcyMf7/89o3dAQvtmlwUo5p8HBek+5zoDXpa5
SJG3wPJgvkC8errlHxooILXd9XVI2WuusdOnww8T6mx+yF3Ayub6390vfWeSlfAL471qpwB9PL9+
xngM101DIqYRMknW5TY00s545QkalT6cnNGzOSWEuAkjm4GoLmT5GM/kxntquMwuiPuGL5A1NC9G
itxMVMDWV0c7UQNmNABfrIFdhsATTE1oaHiJvQN1ZIIK0HkzQVsIBS+rDHFtWcr6S0HusMx1viwG
NfCzNHVdXAHTDodAjloaFaUf2DdJoYQFHaj3iFlxK2U+Qiz8mA2PjOiVU9uMmVRK6oUxDEWdbe7t
4ZQiQFRtTD36gkNrtDXFUJh2jgNh1yK7ikDaOZUP0pIBq9UJi5H/SDqzZVW1Zgk/kREINnBL3wiK
KDY3hk5bbLBHfPr1lSv+OGftvfacNjAYoyozK1Pqx701R2+wQJNAZVhbuPfReuGDoKSLcSt+v4hy
RhTbtnNUtshaKalpWuXl+CePmg27lY63H0kZdcW5hCFuvkLcTUR1xDNNkCeV+QaZT+8esbwYTRry
RUQc6G1a5kbFqDYhfAhMK9i9RFImM1SiVtsxPUU2KKV7gRiOuIFrJg4BX3kkvkFVOsxxonHYWwwu
3QGpHvZxiBhQBQi7imhwVIwWTU+bXkYqvniMsp0Q0vMMMqwx1LgKyJGKCU03VsWarwbllTF4qRYP
QE6INXBr6Xiw6bjvcn5Pp/GTYUWa+yHyPKgTHlR4BJVEbSyvu8j7zrTwCPPJ1pYxhoV7s1VC4xnj
0pITy/8eoSsbcoCOOiMl+JMgcoMNT4DBrlXPgAC8TvA3kEMI2oh2BWUgahprsRZqQPbGw/jtG4Rz
d2byRveJjJUL2zOCXhImQ1qKN8BgfJyfd0GZQo+z2I4RVFzgkhe5aUbUc/35dfAaau4NVGuxLWZH
HsakSpqUEtLgiAnp9kwFyOcTPNDjfWOpA4NywzbAI0qdIPP+aLypYzuWrFUKcK2HawKlLLNLwEcC
EAqDN+JJceQQZLyT5YcCBnwEdAuMrD8acv484Xgwv1+Bn8CnFFxVEYqADp7HN5lW/9grdj68Ij4/
WxJErm9XvBGn1Is0SjQnEWYkyBYYeGcVwziu5vIpUBNQr2GWhD/y9gVnmlMZOnkOFU1nEJzFND4T
NjXN22ueIjpaMUymlxaMJdue5DUtHgX8lQo0uILRueLaIrSqGFiL9KdLMbICfqW5Wsx2IR9XVC/6
YJ8xoSvnA7AoklkOhr9BayYoMbJTQCad4hxk0xN6lNYRk8eIYB/uDBJcATvdMkQyCHX6RWFbY0Dz
SJ7r+7rlaDq+JLXV775NlNAnZiL7v3FUyu0+2R41xfkIKo15lzNVHHu4ycEqozVUcKy2oShweJpe
Cc451G3ecdNq2e9IYRJQCuFVi4dQ7Gp+vjdzFwSSHasalqiiUiV+ZhqZV02TIwUHh4FMBmtU6/1V
d1Uw0I+4h6oLg/h5C7F5i89gf+elK0mIONYgH4+M4NAi3W8fd5IOVP5sgQGbONzM58hPZe8MbnHA
CsWKiBtrTxnwy17ACmPmxjZ3vP6ZyplfQ5XJoTUGws4pfTLlqzPAds54x94d4+J9WK3uCPRwVi7G
OPzjYZZmVNA0AxzC9mmMBWnv4RfkG9xWhI6mrBNW1W5F0T+/43ighErKn8wQ35xWeq7Ecs1FZR02
mFJGkvBBxw91vyKxhYtmwtpvXkgHsErpXzbCtm9JMb2SKH7xGJi3tlZoZS34KtIAz3ZtoqEYZAQD
xjWjJo0BZlg/nA3lexfX89KVVbm9WyxbMhdwdon6tAVdt1p2ailhSEVnnMvBWAPYtz19Ypn5HMwV
i1pahoN5MPr18oG1JJogBSdH1EtFIBPuNlK3t72gTF0iHBZTNHpqVk+f52o/wPcC8xhEzBRnsiA3
gx79BgWR7EWQvVRp7PY0nzIcVerOIURd6TyfPP0bEGVihZSYNnGp/RalNI2rmE333qu2XcRJyQ4D
plsu0jROGxQ/Sb09k89gcGyKng2d0s+P1tblY001F7UR2cHE48gRJTAHTRnt0KmnSlJv5ci8qoIM
ASs1+7/uHec7/F65a0zUoyYU/zg58TwqUhYqr4O3xclqyS+25lgyfPqSt4nvGqMgmlhPziSomGnB
n8EnSnyWy2e292oP+9Ye6ho0+oj7PmyTLqVBgPgcRxnOwOmL1yr9xRL/t1z1ZG+4oQ65TfD4qSYd
fmkixt3MBMaYc91MC6AUw0ZrrNgqWaS0cne+goj4aQloOVn38kmiKbxJTCPfZ0u1GXxkDZfROsU6
CZDOYoHsqZXw5u5MxuMviLXP3MTdltZinWvMpKzxhYLmww85VWgmWeM2/ux5zm1fzQFIqEl4s/jG
zJSdWmS4O3s/KXsz7O0T8+9vMTp4SPY3wwH/Jdn74JyJpMdjF0HP8t/X7Tqnxwq33SB/zi6oQh2t
b2TxKWhOEYieiZejWXcMFY2igQ5W82+MBd88LapLzBlx62kqZnAgd/YokxwgbU8SVT/he9W8BBoz
5bSWF2NUkPBZ2DW8d3DpIiBN71gqfrzdMWEIyY3aayAIV0eDiZvZ1T7dJ/e794GfaWf6aXBfBNVS
b/Z3WBOnR3TSpb/vhi0SAW7h4eR8bizuxZv/t0IBqokYFsSnCUNIREcXDfrkDMB3dx6gcF+0uAcf
DO1rghQTm55eTPyBULGzr+Ny3EMdu/BQ7OY6YlVD9145U3/uUzX3JFi+rf0I7d5ueZ1yAGlZBGBz
g9leWo9t8x50yR87TRtzIln3QPa161U3u56Wqn1soPxKatU6vMwm2PvO6kyu6WVcR51EHV48RE0Y
xjrrQ1+dfGJ9ZRysQ8M7IWUrmJlD9fNE33+M2uAGbXvbDOKp/nXmSqxgVgwfrGD2MwQUPAwfyap4
QYPyJKqIpVYtc8Zb7znjOEMbH+9esIk7SpQpT6uDnQjn3lTjryu/eljrN05SmMybb85+RtfNT/Jl
eZoNtEt5PWwTCouig35uXoUxDqNYBLTKv6l4wpQdt42nYt5n5oTcT+C9ZeVE1dUhqdmo2DUvbbta
vQx3TzA0tXLll9TJ5F4NKhMv613TOnWsvEttQeJCEdVnnJKUSBuVVa8zb4U1EUyYei4bps40G0F2
os/2N90xeTrOU0clbZ6xPyi/4RA1ugoOFbYQyhN3bl57pbm4mbB7hLmFczYyHuYQGd2V2bmwWkTb
GyayLIEg1Rijy0JjBsyUIjd8WaQaLakrW6Z1G9z38d08+drVLXWz2KgUQKN0p5uYB/LD4e1tJm+U
CllnpYxkfB3ImrxkZtmcveIb1fiy/PANwHOTEu0J5grslWeb1GNr1vUU975s1+aHDnVLWO3pwly2
f3m4i77KbJoD+s4LhdA/hndatjGSbos1idnmLDuG3xB4u6/3m3f3C9iA/bgHiXAOWHld/8Psy8iI
n5Af6h+eMe9tcQHzr2zVFd5NcVW35w1H70Bmg4ZYGQxInXIOwcNmjhGWAuMjWhOTDIwvaRaOOzRh
G5bcruUp6YWOz7o2can0pwhMW15kh5Z5OcHUeabLxj2fuxDEMOfOErriHXo0PcneDPFLxILNTxwY
mmu+6PMVS74PKBCkDBBH3Z9A9tFFeuam93ebEt0CWWGN71YIpQFu2ibEaZEZc+HTSKCFwISsFFRF
A6yXBpSYT1wjPjB0+9VGBz0VEA03Loc+ciPYQvC3+eHzYnj4SZllvjv0kb1Z6O9x1B53XCuL0r2X
vsRePG4yYo+yH+MDt1FZzL0RjU6/5FzosiQ0qYGsbyuenoW3zTpI9DIG407xVkXUINASLpPYErmZ
v8di3vKNoGYIfcskX5pi0A52TE/UP/Yl6We7rn4IJkcOo+zxdqsAIl7ttDFaOKIoZEhxtl6XEY5A
pC5X5rMk7+jGdGKBpLBEyTDwjbZVjHfugbHYBxN5nFecO+0AE1i0jUXcAU/l7V6TCkpuxzh5Y41Z
r8mwPzpuzIRU/0CN8/YKp161K8puihi+IjQNT67Hk8EX3v6c/GtOEiOozP18R2rJntqbU6pBSbjG
zznPsSdn4FHM+zlwlOE2xefnFYk/ICWXQlo8GzQzuBHIMEV5d9Cmkmow98CPE9+CpaKvyVUk8+PB
5XsQY8EcZ9oNdEdm5VJePyXnJeX9PUyJu72IQJJ1jvcCqR/sK5My4g/euOE2/Lur0yOFikK5SnHM
cqXpKP2Gq5mteb7muGXS9Pr3bpoHnGX3gYanrHiu4tRrUTZiN5DvavynOJ9dhYjvBuONNIx98ZBd
5wuHGB+Amh8+dbYGQwAL+mNzwvPUE2adht4MeiAFmOWDxgA3CVlShyXbsl/xqrrzzXgZY52SKI+J
G+p34FzBJfMcDCjXmcHE5L9rU9f6XI2IVIMH+lYDr6hdv1pdN5cYS9bw4zTCvX8btdwGaTYn539s
0UclYeRyI2aGbsmouOtZJmU2Nqz8vVX2t1W05bqT8MX8JqtqDYj+uDq4wEvQ1vPttIbNCuFua/gd
rKOTd558BzdnrVvEzOccXcV/bTBOrt4LmNzA/3LhnKza5+bELF+KqXRLAsPFwvSqYV/nt/4Vp4qa
WCvzPSZYhEcKDpsCi0eZGDvWiMy7YtfJRfdRZHkcEGJym7JgbbS5lEEpjZ+YybIW1oWVtpHhbi4b
jKRYDdtddiL9SqxoX0iX4Wbkp28+C9vnhwUdKRwf+W9Fgpe/SLblxLDTvbwg/06JZm/5oFm6Xkc1
NVcun8MYdNAFRzlob8pv7OVotC8x63W7tWlTr3G2TrH/D7hZRYyZJ3fL9se+sHnsENnDV1iuOH+z
QNsjlBJy6SO8MfN0S39apRqnIYhQuCBCJZPSj31StPs4hps5rA5sYd+ei+MiLEykBZSD0c8+jv/A
unX6YCgyjtbIWInBz6uPfgyzuV+rgCj/mOOKa0dA3HTBlhSiFh+PopXyS8AgZmmeNtgXzpp4qWP7
KSsczpRymKAFp41zOnUszyplvKAEEbrqNQ3ODUQcVOmJCSEjVDjzy38WW6SzeZc5AGYm5g1mS1PM
7DEUrTi8wvOwxfzclZnNBz20kHnCY7ah19o0qI/YINKMVfsEowQPkImomrxLjYTjMsSPCGInRmkq
SDBToD4FgCBJkhzZCXWcYBnmMNi5gO+AM3f0TiKwkX6cZQR7I0LXDygGDnpXGsUyOdc0Gy/nPS3x
sAaewP2KIQLiBhSPY52eguxOuQ17vOnFYr5gh2BoAGMhHXv4PybfK7tcNvq7YYcIXL41JvywT99p
gaRsqXA4doVPcwowHLrUkJyGU3DMa4Z3Dwmaf9oHjGjFQ10JW7w68yOPrfYHhyZvjZVq88eMKlZ7
+lbN9s/GcIUWG6hrBS9HiBI9wRM0g/wBTImx3zssL7jhtpjnpfzBtZKUBuYieIu4Y1FL+lTzNHpz
44/hKtViFlfuwcNzu3xKLvT0AQfRY7weyNhleVwGODe9cpRPfBxIsdqzWcgAhShpA1jQhklgKleZ
zhCbvMSWrAXbhhTU0Qqary0Not3AoZ46EeDo5fDafKSYb4LciqBStxVKZ0Zowc8KIn3VFhf3cSbt
QEAaGNgh01OgLXhxSTQDXWMmtoHcG5BD2Rs55LDzdafuewH1C3rUqfgANrM53f4+EKyUmgte6m53
tk+mjafikjZfdZaKUznEFuc1gYa1c0vOWCqxNmTrL3r3P0z3x/veN1sYnPzUcsxcUvxF3aDyF4AO
YmTbwDC6nf0eCjF+xUDaVuboACy4y/a6eDvdNbwl/4ySz9HZSjmDziu2Jr4r2XgbQVMwydExHjBs
Bbf9ytSpUl620aD8ppqwi7niXz8mLeMzViPdb4RW0g7v+T03v6HorCidRN0yQ3blTD7W7mDSYlKk
9wqTeg3FSuXeSMfpWj0T8U/NyIIfWjPYLwRFi0mbigcdDmliOEGS8EQW3IL2JjUG9Lvetk3vuq1o
cH054UmocToON6UcsvAwG5rXns9Oh0Xrmu2N/Q5diIT+EJZItYDzrW6t4U+oGyRUoDUhf4f8J1F5
OQWQUmuIPQ+BLxreBhZxRH9HfvLnFBRkvB3niXWwtxJsagNsy3bTxs2Chlq2Ja4ToXn2yeGsxBeU
ntngbKDaIn/gkPnnzLrMUVImJpIdtDSUigPKPGcMc2A5kkg3pogVEHGPYQNDv5wHkpUoKig/47gl
kybN+S61fxdbJQnFW9Jof2pzBhVp/TLxJL2uSZJVGyFWqCCZGlPKtr0EXhH0qJc0wkdA7JUdIqRa
hpJpWtthKIfhzxLr5JG7lm19dtJ0m4VjcYqQM3q7BRQDcOIw3GacLFjzbbdi2KTKJ5QiDbI6gipa
r5E88MfRzFJOE44VOdbAP9e4q0sNZterxuyYHW0cIPkCba6VfFFKJ975QSJGvEzIk53Bs00mFOkz
B8Rgxr0u8OchxTTB38hHEMYJzqe7sgql9KvN12rdNtc+p2iane2buwwzrB/YLzkOudF+e/yBXB3X
nLCNgLcEenC4eDMukri0nG2O9p0dvtOTX0SLg9nY7qwuqsLjQOJMK5eZSPsPEVVP1GYOKhHY6Q38
HGT3rIdoiDTCcca3OHCNzu4zzTjwNVlTv0K1YllRsHoZKWXZlmP/RUCgWPbjdiyu81xefpC1xdFP
yehvs4JdJKUUrNjsmePkzvNFBDHZ8tc51SYf+hpTYFAP7ccCs8rhQHkT8Z9kEa0FszG4M2B/oIEk
rko1AyRii2xuVtlfq3L3yU61lakowixeO5NUnhyLk5SRPCIgVAZnp2yxzEex17LY+ziZdpFfxR2c
q+GeowuK/Z2dr9P9RtxDAc9f4NmMT/HJsbFfY69mGiPKeH7AGLV5GNdsNX4jEJRUTn9qGIHD2/w9
uPgTO6u7jAuxG3l5zlt/OMP10+9nBHfHrnX1+gHKJafUnYBoOU2RuIrZmQLrz4TtafDprYCuR4JO
CwApmtOVlCMoPk5uAy9Dim5eGBq9kdVEonhNMizEJPbyCEsH01QqDbFkhWUQeFBmqVsW/hEOsdwp
0UAQYE37v2AKfFHAwRrGXkIRYrHieKPzXXH6/Pw2evxlzakvR2f/sW1VJjzxN5xAv/1Bler4bYqw
4Ru9Npglgx0xKAT/bhvwP9Tn4P7WMZUBFZlhhc/4md3gjg1PiHPJSotwEMFlAmA90TGcPOJIyoA/
l0Vc3uRPQTzFXpsBby4A5vaHpSoflZNccUYPKD329+zQsQ5zjAVhXDtwOT/RGrOxTPxDngbnDWiX
+DyKxKMbafZpdhm8Es2GTPgp0EDrM2HC28i3D+kNvhtmlq8FOfFGGS8pJJgZkkOJe8cJ+1Osphmj
v3mvWERM2Pbxoy0bGe0XtRh6DOh6QYsx8IPowAVTTOfAaeAeQJVjnbj3Az22kZxwYQ2Om/tKLdC8
L4IF7FkC+YexiGtuMHsVM5Eh/7ZnTDho4jp5hXYwJnhToCm3qPkoPl7Dg+9ijCAAG/cWLRLodo1K
DM+PtlveLYREeDXjJ1hzNTn9hSXEBGQFTMdA+3VkMGU6WIQ4sH2xk6TyWGHMVYZiUNG0b8MjY9tz
5tCFj4E8K/AcqDfCreytHYvH5LYKiYPwynTE082X+FA2OfbxGa7XB0KemWYRZYBgS5gjxmhuQEgW
LlEGLuABr4rpNePU0HWiIegEm30/OITYG5yZN+IifKINUi3uCGwnF300wsba1JdA/RC6CMe4/tTy
8LesCkyhY5ni2mH/jPtzJxS3VLTieoizyeAZ9KfkztvQ0HxyQfdpKMV+VhQqrHXU6hzFlx7VT9Om
XHPJaVLDX9LMh3k0ikSphzz7mHzdD/9D7RRTsmF9zptQe3lSzvP+R6cLX8415l7wMuDiObnRBjSc
ltklbR56q9DHS0xma0S7yh4mdnhcPTnzRSDFpk7kqYU9skUtGf8M0+kh2Zv2sW+FvZdLgqqzFOhh
7+hPTroU3+UAmz5S8fShbKlsAXwEkX6gZ0wZI2DRCOfo5mx/RGRIgI0b97vcytFwgHauY3ZTRNXe
YIe5N74ai3DOzLh846lKnh3NH6NdRHZaYvBPPi0R4nLE4j5FGVaZyJU5E1vujFTXXc90ZhjsZTYn
LsZgHlUuIiEr1uVzgbPLxOQZ6ICz84hTImWDm1p5hCyIGWvvMmq2iaHXGbghkclu0JfQvlCnF5kr
nvWsUWhc2hqcikRNtZgV/aZ/mx/TD4fj01ohB+P7oQFxoWBZYjtYaW11SFlU4FqsOsg18cAbsk1t
/vAzoiLE46hGIaFmGma0JNpgvaWEgKDnrZapHjmrC09YjqdsrHJjnwMkBAfM7H9pGcQgbWhC4XzR
zpQVfz3E4/1J/lLTxpoEjSaWbhTUjxy32wGP3sG/Da9rZjHkC7B+aDvF4kCYLaBMqiotN7l3tBSH
qOv3XbrS2jl//RxhHkc141bes2Uqq4qQ7DGhxiyZq3eJ9+EtazUs604qKvXnyelEZf/Rb/mlK8fk
xcsWEwqHu3ef32NlAlKlUYw8Mus1wLDSod4TEIvfVAnrrALrilR4cLdu5KjvyZAHU1K47weXSmFr
8azDxfgRwbA8GTgwWy3QrX7ARV81/uhyrpAwxFbwXAAUezwrPCaAlvIEnEAusHMilBdwAh4HdT0f
2K+yBNW6NaaKsJKlQy1IIjRFOHW5aXjtMITxCZF2IiKnDjWr3nG0mCazR+84UOlMANyTqlf3dF/t
jS0NYHMFMsKn5vWyDAL2GRdkWvndgbU9u754g9UR8Je1PdjEH4LuVFRYRx4qsixD0jHTCoRBwBwL
/eH2/LCMkb1lGNkBhejactzTJ5IxxqEvdQEqnx+JRYyaaDMhsnS6yCpskT9GIxZi7EZhioSLBm9a
cMBee7ulsqVDxpBEBCR7oPbbL1EIDqyJ4ZeaXnvTaFpR2rD6jiYYHHlLkMgoVA7bc/ThJddV2hwI
nmjNzAH4sLX99Rm5/12T28YPUKbQGGumb/SYhSbJ8OkysD7cAzZPYdXZKmPBQbgndnuN+hMvtFaC
j5vtE8/G8y1fDT8Pto2oORBI5rg6r/Thd0fvJdgVm1sd8Z6CfO0ILhrReiWUlICd8N1H9+RnXDOL
tUWqM2szo9C900FRkX7ij9fOjXzvqD2gaYXVx2wGZqFoTYA1ERNjSE/Dk27TtSCulRS8e08sUXEQ
stMHefRHRv4pT9Xex7t2pefqlSRkFw4r9ty/WyoCfphzlvLxTzHH3eViouUMrLkLUtvJf0XUkgEU
WdnbI9y092WIYexzk7OrJ0/KuJABkqVqW5bhkU08mJVrzXoyHyu7oAkIpDNL3g0ODA/yiVjTbs0c
enMGyIrYze6g47GxmtNmXQKhCWOVIFXw5A8R11er2TLpz8KkSdA2hNcJj1RIb79ijF8LDgDLGOnK
wcIGlMf5I5RC9OaDw9KhGRbAl241Bdp7+Wvb6ClD3QLspcmiBhWQds3DdwliPuSV13vT8A/A9AiW
I3eZkE9cMIdwZqCBIa71fGIgthvtDE+GfEo6Q7r32hNIKhK9CZs47oU/uTLmKyxH+b/37Grv+TsH
a4IxJTYlLwgJmy+15xjbQ2hvmckDwcnb7i2sUR9SbpjGggN1DlYGzsYEHyf1GQgKg3tYZbQP+IKu
C+yvsS+zprjhCLP46Rn4tc3tLgiNIBgl/P6VWEZMDSWGai7JKQwm9MlAcYMrBoDOEcs2Du65aNWF
EpbCWIbE5vZUQlBv0Y1n0MblwXvOWmhO8FTYPc0IrgIc2W7MLqzo6ALt6jHzj/lFIEhSR6xQQGbi
WPcAQ6Yuhj18Gp3oGJ13EoyMATYm7ubq5gZjdqHA/CIdRlY0ea8aQzTp40ZyZ9ARtSXjfU3mGl6e
EVFbfiP5V+anKHw1CnUQOSlU+B9fY8RxIaXpZwUdDm4lwxlGIrPeUglr6Fw4oX3qIfzHVwaOof8D
OHc/D45u9gqJnKA5qMPcRucDyQVcfDehiSYqds+Sbc+40Jj9kmY6xfkQBEEfwlRkPLcerd/v6HEh
IH6nBJUGC3e5oHbBW4nGH79QNk+/vNr3uDX5xZxjyRDtN3bKApaRCyouSsBFxT/IvN3FPjNG+RpS
ioOuoVLKxm+PvpwAd5agHERrnhzBE+QvaKCIq20PoHtov5nr9JmdoquEDjKJHpYelHhwfqlIu6xB
5AWs/xddNAlJpIRIgLG8VGYlDQ+Zhf0d6z66aAqpHlT/yX+yIZFQ/wokL/rLqYOGMBgE/ZHn8VOD
ycBhtgMaZvtNlbWqmToEjHD5lOkodwGlejuG1aXQRyjq9WZXsw4O0wfW3CV7EcUSsh9y0K21CATR
qf5CD+QTyr6pgDpQK+XdjOeUGguHZrLg9KEO5OZ1cdVQzrg3v1jGLaw4zQoT13amgQ7Tsvr5K7zT
THLWViQEu5eucyWdmvzq8QU8v01y4uIcveG02whY7GZlArkZDMYVTrmCPE9QdAA0YMkX3ad4yUge
SemcV8eD+2m6r5t3Q7Uz/ALQ4LNkvaheY0pBY9QZnrzGjEelW5hEqHN+HnHGWDWgpBETF4PP21cx
AR2BLRI62rw71z+jh+QMb5OSBHQSW3E1VT11/nQLbFjxrf4M1OG16xQ8xZGx7o6+rUGJd3Rj+NjD
pBccw7w4+6mvEh5J71uFiwcXELvOfjdjwgTL4m8nbODCH53OgUY+0JdZ/N0u7BYWbeCpcO+Ii8mE
YXx3g++SSmSjYlI0vvKKtIvzBpVTzYN/dHe5se9pkvFS0xo8HGIiyQTdeWVbWibA91eZfNmTm0zT
YV+5gztto4s3CCgAIDxC2A331LBiR/RE9IEqXLvjz3fVRyoKD935KOaZuR8MDZIrZhHp7WXTxyrQ
9m37ZISHHd5khDUzT6IzXhMgYWhmZRFWoX1B9HsKasN54MNWuS/2yX5rqSJTvDiNKivZFoZn5Jej
q2ryu2h9vrQIBKaIaYzd8e7B820dwK7PKaqP+95swq92Bt+3tSO+CRc3xtQK+nLn3Rl1MAi/s8wp
IZLdx3p4FNJA4YXXGCL+ZYEn6FjY4s6kp0AnZMijOvh/4CQtOjuG1qrXrKBC6/TORXRASx4tsHNy
Cq/kWMDcFcNS9kfyxGtizHW0TjDSyeXotNr9enU6DroEYVrNIuF26zjYXABne5c/kBxMpHbLRe03
2cRvYhC0l6GVV8s33s6ur0xQSHzYLt43M5NaucA4DSoEx0A3O4UlgqOr/8o6fgtb1aev9PBlr672
Be9ZZ/eCtR1fH+wsQsQthsLJ3mOkdqer18LOYY4Z/A0ziaZzfiYGJpwkX66P5+AJirPjSe68XFDa
mjlUGhsVmxPn4ugu5TRbmh6VN0f3T/4eJV0x1srB+eT2ns77yXSl6j4p9p/TBsP/FqO+TvvDZlaD
7j2Ywcfn5g36Qmk0ojRrW1QbKjbRE67FhO2YsqLCs78Fbbd+EHGgoO1MYbN71d6dKsl1iokiAFoZ
XJ3FwTF41ktnUYWHsvdueSiLHg3fYKspfewqqsFruu+Y7+TWP7hQ1vsNfj7WYaWXjtJlRfd15e9z
HJz73dOfDKuWJY6ISXdz7dgF32BhdphsInri6D9IJjK82R3VMTjO9purU/1mY6x+XsTtDz3B38s9
NBgs5iRq47tV2adhCef+iC4f90GFgcE0TzppNzfn+x2dwdj8BprGm9sinNQK1bv3wpmCIv5gP9t2
m/IW+VLFHHHTqr+2qAhKzQHyhxE9twJtz/nEib6zdt1YpaOp/DfgUB2gKgFfLLP3y359e8fmH778
dajjyUiiArAITkoHQs9b7vtl3dqRGr+uzo18ySrsZnVY1f3GobfoWtc/1DpNMFd0j0evxklcM8uH
vzCWjfgcvNtu7zziCpULvPdXHypJOg4W2p3j7dywapQbqnu0bxeTjl6dKD7qotJFjAX6G2bwF4IZ
440GzoIvGwsU7BtUFIKCaWcd+PyMYoUh4sp+M3J7RH+C3grPCaQtjEcv4De4V0wyPz0Zdm5TF3+X
AvMKdgvcz7HAgQklDc98iokz6lK8QkXj0EwCwnjX74qQYJHs+tAKLh+ZzyPrTmyZFvy2fCK4YNop
rJo9NUJTwcl3oZw92vLzPw5lmcgdeEVt9I4gHBw5dBewyvI9qB0E/+CcgokSHaCetDiocICWryqK
icJRJ1fUg5dxA2eoItZmWJdw7gtWDzFEhYtGY8D21MMRilq2EeAUxc8bYCd4Sg0eExCUbsAfNufp
zX/4YnqlBQvrFjV6Ug7u4wXEzFpqDTpAtgB+UX51Jv+BT0apeeRvCSeVj/jDiAlH6PIKrUSH0Lk5
+56S7ntYXztd29KHxfi02WWXzQub2ZXRMHdZMUetVU/oAO7460JJNbj+jUD5XeddtsMKP0Ao06Fw
j+tJY8YP8o29CwYDeNTKI0lDih97H50tpXwdgcjTgFKfGjAlUogJr8H1DimI2JT8VqT63PUx6zu+
ptfwNXhc4bT2/nnGIrCR1g3OA8xirG/cHLf8zqoVhYz6roRC2fMylxQ9S/QEJ9hugWukmjkDHFCD
dS09wnN7SWtFJzfnqA5v7kk2Lm18533qgP+yj25Xs1Tc2zpsOgQ42Itp1bsmda8mQuOqet8TEJji
yug36zZUpnuMEzSvcv9+WUusgB8YjnYc4xf7aU5aphgcYLjCoftBvHTKKXCDAzqrNvDrH6AO7g5U
mx2cdEClpU4GcmRw2/hVe7i2xi8eEvYpXNJR+ZtQfS9IBSxx7ck5YIxOUjiYcJMabmct+d7gVLr/
BQMdsNF9nd0zOK41xrCse3Ic0IA5X6eFLm14C1T3PGqHV1woXagt6hvUYQuOLNx1O1g2HES01q2Z
YO/0295udMYXBsMIvkevN2tB532sc++P4SlnIrqXiUM14f2mDN/m4E98b5jTWG5AsUZ0BAR741is
tsBOMV2wYQus1kY6BJmUIICJq6Uw83ZAv6wzncCAx2VCbIKzGDGNtcMXRreZE9KGHzQGfpdxPgy8
SJhwGW/6XRwZoHews6HsZQtCvIRol56BNllF4nhxCueJlokZzWt4QScilTgNNrpZJhAhk1gk7C6u
Ar73a+yF94PIsR+9ZEnTCx8UMdeLEkJWWoYg3G6sReFySQVa5M8xDEdElU//LYiRcEoltDXp2Qy9
wp8LkATaORHcRpQ3PA3YdrADHfr01tfeNUYNhmAhRQuJMmwFkRXXUDqdFY+HIyTjbVDoNgEjFu/C
DnvOxmqv1bN4CiaPjAelP67WzeVrJHJOp7Ft4wsScOMNz4LrOzLUXduKW9kyz32heeBes5hr7uMt
wAHhZdfE6ZyDtsd6Zrpw4R8gfzD0ER+sFnNN3IbWWosX/rF3hKIzmTfBywcdXSN+Ox96EK5/orBU
sdV0Ep5ArhM+FmN/LXJ6sUbA73/GBYfK7k1mzpL7MIYW5mAxq6ks6xnDXEBX6AQvprCGX8xECj+B
RePfQ7mb7I9HN+Mw5TrgK9ECt08SIYyzJQgNty6105j7xPwWw70SrQ3KD6KU88/OLJmNmRZj42Y7
X0PAYdwa5RbnrNxOdHuyk27zAky1C3bQBnkffaJ+E1wcgMwzaMWv7mq1GrFPYPJKEz/NczKNdi6L
A07QpifkiIbZ5RQi6leOB6GvhZ/dMvwrwhoR7Ehn74JSsSTEnU/C0fkb0cgLkSTjgF1QrAUYczT9
hTzauTReQKbAMUi1QEpSn0MWQIvVKq3YCz6Qbw36jS5hLXg56BdrlTepHD4FDjbA4rw4XNwP7vjN
3TxQ5Yir7fQCmcIfcGcMHyAqkbx65OKWmhwn8s4cag6TDRK/kXOofJnAZ+4MMG4eQ7zwsvxy3kA5
M2WaR2iwylsBWyw8kVegyAHEr0ON8Ub6eUwJj9R6CtDgCzQg0taHMgSbRCVOiCJgSWHnV97+Hp0q
7A21NZXknY9Ewf20/SaF+MVXakC93H7wjR36xMj+alhDHlcHrV+807r6u/n1c4cYkWikpqsOeSOj
964waKU35FRlCsS5Y5DYHWm0asRZvNwvUmjv27ZKHlIMyxrTd9ehMKWKLyd0p20kZaOFQjfJj2uA
Dm+HVmABXtfyaDJvhI4FNaAhiFKCRC3CRBmRyNV8RAaNGTIB/AAndBGXZiQzOz6tIf8mgYgvfx+3
ZxoWkjcxmhwAywF3lnbZtA5MWdE/2hywRtBmjVIhUNLYxoxOuwEwYef/l5h01iwA7rGWMZRMm8qV
Z3HfYZBEbtaKF+OpcBktT6yP4Z5UeMwYHPzNUqG3B2lqSFj9BysHV01+Wj5W2z2+jreIXr1TzHe+
01xRI1EMgUlQizUdegjhijT0uKXUBUCehog+IH/onFGpljbCxZffnHHxW4bwzvzV4ktZoo0oTUDq
RO4mnDFRp+Jf9Eo5GfCsos/DogOkjeOB6Jx7BC2HPYiFbrc5J5TGLSYqyDBU5ANwcvKFJ9nNDbp9
+wZFATeHc+rAwOsPF5FA3DsIQ2csk+hbIZnETgGXZaFqI8PPhcI1zD5DnnAkhJYDun1s1CY8QQU7
OVx8IKCQDP7vbUhj/v/Dgxkceh+LwTqIELYCTiX77mIBkYKzsqVkIjIkVEVUoqqFwo7NKJN6Es7x
x6zb0W93smW+fMpvMSTC8SR3VYAXKeDyaA3WgbSVG4n9ri2JqyKN4v4hfVspfFMwxJKBRrFdFs6W
0QbQSCDyX/aYbCNTtg5NnBl48LEZ4VVR/2k/kBwQneeWHcPPedusYmcVLFjEDh8GJIWeZ3cDSiWT
x8Hll4FRwVF5XFDIyZKDxbOPE3YxwWZZ/FhpCMJ1pCk6ZyFCz9B/egpHGIxfmssklvyWXCjeWuTj
i/mVFxMpnCyBJrkagr1qyMhhIsWeQxJxDVJc+PiwFGJmysMLKijEesX9Y5eB85UUbnY1pACwDrVs
hHnpyxwgmumKg1gFk2bjEznCjzZWSX7mKmYGdqid9OFE3AC5YPP5HCsF4BH+x9UliZJPI4+LvJkE
3HIB+BUw4PPynHS8DmSKfBY6KBKKWcsUHeiRF+iysYvlQu9EE5VJfZBuyTdlfcCJsIEaNGInAnRv
+dtuEY/xPbDgLsGbnAgRvxmsu0B24hNBSU9XRA9yyX4pigTv7gcK3wOUgC+BDQ/TrtxuoVjkIrL9
AkPbD5FHojxkOJagc9hmudNcPJnolEMIYFpEk69czMdo66xVN1r1Rc2wn2FQL4P0fZxyQiBcIVzQ
gKLpJfEThZwsJaFYrN0EZsc7LtilZb2usbON/gu8hT8pkBYfXLRIzQFzm8TIIpPltx/hbvL4R9N5
LanNLVH4iagSoIBulSWCCEO8oYBhJDLKwNOfr/F/yuWxPWYICnt3r14hejJPMkn8q6wyccWGAa4c
QyhB7FecQ8nQVSdykuGuCPMkls/TBsK8bIRlgsebYPZySP7Zh7AK/XCAw5Qr8wFL5BPLeRc6a4kR
TM//d3yuOLfX3nbY5n9lGtCvneavlNgpZkwwxh324S4Dp7cvwy8hpsi9JvZ8XI5cj3BpWx534zdH
eCHfFSpM27tNufKIUcYDfqVO2AP55wsHeXmPhtWa8bEVv7+qOfMr7j34O/LsciQRuDniTSPpL8Ij
rAeNWw4Yw3GaZU1KAjH/F94qVvbisS/FgQzd5HLlmIoHzosTFOOwh/4S+/lI/O4lf5QTjmTJ6jPZ
dGCMQaDjuRvOtsRAcX/Js8i4glEuEmnILMIlwcQvwbBOC2Ixr4dGKgQNmYqQOoAQkMEGwS3lQDZ1
uBkChWMOTDRPO9Cs4O/NtJXGmlpVevfSHkG5o3Yj6M5+i8nXG4hxPBrZu2swf/nMsWD029x5vAQl
FmAzN8vtbv05v6v+NdS6KLn/K0ZaMyWCLUUYlOp/mHN3Um5stI0yhl9t9nuOuRRViz5d+mQhZ5/T
AQu5G58W+rD25NbpzljDccrhXMpqJcsLO55UcbIQut0K/2z4nyGCL6igjDuh9DoAKZwmTvMBhPJe
YCzDYXHbYbNljJY29iSFkMel0NgLFr+GnmG2BWkGR3E7rGpb8ACUotAkzt/CAVjaaeluCq3pNL/x
WgwG10wFkTdR2N0plUpWf40SCpLoRoHB2bJnszZsVb8at3eqlzNFfid+Qq+HVZzpKsFVg5JOWNW3
3CgBHZiIj4hUXnYyX8Ommyhu+8OIswUd+Mc8iWXOtQk6jHKGtzglU8vjtBiwFxCsfuxrEClP5/R0
6iNDblg+v+q+2p/rsFsOe5sMz3dlkuyyBRESjXvDjoILV2OBPDTuveNomIs93Q63aAdHF5VxMy5Z
mf2+ebkSZAMNQ9eq5ald2r2Mkt7QaGpQznMxw+xBuZmSXlKy4rMK1R7uM59tn0gotFq0IU/PLPrA
0MrRKJxWtoYv9DjZ58N2DAp4pfigw588GEhhjD4/oktUDPeOezgWIRrVEhM1FIZW5+E9YTzR9nAr
XI7tnw+sqYsVmnt4U5gcgHrjogROiUf7yypA/davKQa7xrQ7VR1jLpYb9EHyB1SqFrbQ5LviXaH/
dp/UF4Ykvdq1XaJMTxek1TwXI+ReGTZrBR+Y6Y3mV6uu5CtOrpafOafBQAk7P+rPuEXfzysAgrXm
5i7BJvhF94U2jP5t3UCOTMan8Xm0q8ICmxFgDcBdoTCZa4QTSVwOixjmKoRbGyD5ho7bq+h1m9kV
SLf1RzIqMi0av/bfju43MP46XobBl1jUPQavv7fTdjGbu4I/gG05aJYgt0YowxiV4ErNvAkegJ8e
GaD0wLXb44oBUTL7Awt62uWwJGxzRgfNvPu1ef+gbb1YiDzsNRKyxzixuy53vbsDTExq0L+PrRy6
/mnQjE+N7R/K6KCM+fTWw7TGytigzjvQT9rlm3fHU3xAWpg4fxbXoOO9EOmlJ1vx8ARSPfVhuQ8P
hSGRo35Bp8byFbT9whGsZXDokMto+0rMgXUPU58hi/JEt0/txtf7kmjeIQc6mU8zR40bb+BCclJi
Xt5P96qTu50D4wdbm16OlzlXQftsh1jFUW2FGDmA2mD/hJb6OB4PCucWwstekFFLLMEAZxjLiK4j
wKRx4/BWuRbolzu/Bs/XHLSNGl8GxlC3qhUmiFHHGu1e9OCNJ/CFBRDMdXDFA/na3w4UeoWESd1U
SGn1PnzMIQPhF4LJ7AXLSf4v7ydD3l5XcBKmWbk1boBFDuOLP8amzz/4V7TBJ9xVlj6BewLC7iCl
gBwcPpE5fNldlpXV42Q9AafKP82XpFBtohxaQ82Hv4q5IpOjts8VxKDCM3xzIuBXb/UIqxNXi7Cd
XxARdqNdx4qgUx353bbl6lqjPMwXilfvPvT34jRHmKTfXmRhyWEKuSAFOLhOR4xnKYfXlo9KG77d
wFqvYSkDNbV5bfSJonD8sd0PYak9qiVfD+Z2Oe0C4zzpuCGME4zq5y6fb91e4HeIHeRlnP3oq67m
uR1PPB3ZjwAanFE0GqF0APrgFPlrLiRSdS+AW4JJw31i1vz2rtbyE+HqjIH3Z5nGJevIQaiR2CWJ
1ed4iXELn44k2DOxmzg1Y+ghFD25izEPPWjcvSTqfD3jKc3nSYTuZJ/GvVCV5LSLL6RLMa6HDgYL
4BYZgYadhvjdq+F5X6zH0yN+Osejz4tdqOxxcHWOOH73ZW5ONFmMJDaBHOC2oCvaoaQyPRXsf0iW
5vZnyDsVc3yy9fCAJ9qcEdfwzJtbipdRzzmWwXPpl321yyLm9hy8uHWnaCyDRupsp38YM+GD3U4w
7TqDzOGvNGXVM0a3IdJyzE4wq+HPMfMY78S+cneqrnXyv+tV4SnxslqJA/eA/mjpbmPGCa7utfzX
DsMoxtcuNPo7mN1pTJZzzjXVi8/MublZ1qA+coHdF+kUdhSwFd+EjY7BKSoHf3kY4PEJy14qtYkD
aY8KAziTFdIG/Ek8lAxwUhDWI+qUy8lVHGj3iXMDlVeDO+8Cr0trxFpFLdZ3Jn/RjGWqGs+DGgKX
uxxjnILyVNx5bEHcBizL08HA8HtcOAkTDfiiPvyqIswA0noUNm4k1CywGZGtIXPAJbfL2kknYM8b
4i25yAQY61n2mlRlnM1GsN3tjjWDEASIDCg7fYCBp1Y9NeBSRfr+ubFr2DYZw0ARviF0YBkcX2mk
9OUV1oICvs4eHthZSIdFaKQMG+g0yHR+OM9p8wPyNoOQhDbyL2KxxckCK7oZ7mLwCF4MCAXNEZPX
2ofZ9IRoN2kNAntdeXKLgJRDQzuS2Dzv8K4mAaoz4I4IyR/cXpp8SOKwdiDVgXWcXShNkxzRA0RF
pirCg2eA6drGWgYEnrAwlP3W5mxJrStmBtznCA1hNy2p/8RaI/F+KZaEvGPCFBP2lzQy8mAPAA+x
sTAOWl7u0XK40HqsfkJH9PKgFGGUXLmSqEQpglBrDlJ0hhojjiHoCCFJpV98d8bAaE5fDkiILn1C
fcZHIK2DYj6Y0PMCCKPNrfqtsUyIcsJjadkCnUqIA4AsMQ7gbDHBcNAbGSHAUw7ploRvtFv8hQ6E
DhiOEhMMhAD0/n8qow05dQuCVCb1oaAa3+9jWhlocit+WhpmpjY2R5ib+Es4oVEZDG+jSyDlPX2G
9I/iXXEOcwerC+sXQ0F2V8rEO5YcQo39eIgAoZLSq8JgRML1cpCYibLpOdARmtLyxjRL3ywO8A9J
tBItXbrC88f6DMA4vv4jhatEHz4NhqbrTU3g8AdB3r7t1aEimRLuBr+7l9fvgX6e6MzT8c06/4hT
B/S/UOXEMq2HNPx7JdmkC+VIlG0vT9K9K8RZgfMXzJDGoLI+YaH3Kz2ZM4RvJLx9zhkfnsYWagJ1
Pg3LXiBWPLv4RJi/ss7Rx6qLYopn14jwjujYG/9Ic465kNCIWBGP+BrRtj/+xXhtOdId7Cap92LO
zWqVTJ/h5jpW/0RM+Cb1RGRk9MuapW9gnfEvYEl9SGyR0GgBWz5x7qnS1hJClFMwk4hTKTYXVmeq
TjsjZnBODebABCvojie3pT5SiXhptyx9VOHtYDr6FIYxTuIjmhnya5BmwPkzHbQjIxQZgLpXnyEe
yiq+nfA4l0LqJ3E0RoCP5ZeEh8B33375pqPCgWgskDaoOBJ6XhFAa4Zm6Rjr7ZQsmaM+5fWwLuUn
gu4ruh4fQJIjbQ3dE4hwilNBF5sXOvEWnH0KI8Lzlie5/6/fYGT+LSPSyZcziorbHAtjEUOIxHv6
8k25g6Kmf5opzPXTqANXnsnZ6O4C3N88+YcM4hSn5a8pTQMrYt1c30JEbD6iNIKgp6ebXWAcuNIW
iCPJoXEUB0+DKBvPdxUlKqvkBSsS8XtSxBaiPorHDgNi3TtP06DDYsQiGAMi9W2mg0/fuU9mgcxw
essi1mzzuKtubCXsGkwLTD/5xXABi1qmYDLyY0zyr/ekysWAweNC/LAgMtQiCnL6gSHJ6IOxBFIo
GiwRFJ1QzBdLaKdjAwjj26bfaTpT2Lrxe/pwAZWQ8n67b+n5BGRo9bm/gyZ6AxHWnghQDCtbwLvz
cVL9p4ah45Q0Y2ntZWUDUAPtgLuUjHpDsJ7XwWTXm7z9ZFF6t/5n/NdmSm38GKiE4Ly20QsgL0QS
9hV89SVjKz9UETQ+7hkBp56hNkPb3u8krNdnK3B+Na5PEUc+ggx0QUKgQQdw5HWQ+QJ5SxiRXHfo
GV0uUK7GPjq0GhHg7A+2fe6IVkjm6U1Q9Pk/LKA82ttfIxSiJSDf7BFDo3PY+xg+EYLM5hnVnCVo
I6yy7G4ydZd5NDjo1UX45v/xKlyrLuTOCY67DEQEHpPN9I/Wgg6Gf2EyxVL3puVubBYEQI+fIVRM
0CkM/h94pBJoA79lBn3ermcfUAsmxgvMaiCeo3fBegfqfaxHp+ltBLIBw/IH40TY9iFGpWhQJIXg
5LL4NP7dy0GSeWaBeqG6C/L1QJV+Ra8Tg6PAnt+Jk4igkqAEcCc3qBG1+DQSXa+ANSQAg8Ah/YQU
Crj45h/ZX8Eo0u9DCLLVifFFjt7oijmvnCkhRZO/Bill1415SKRProhUuVKGXF/bI5cPwAS70oDT
14fH9Ve5JRgEq1nhZqRW97dzjXl7UBGWHuMKNTyHTcS8B3RVRGl3jsfDSqBPJC7KVVwceyLXWiru
lfsR9fGZj1tNau47bg4R6uhoN/z2vhrqD/wo6zEgG45POZC6jRVQAhpwmp4rv3u4wGBKhhm0p3OQ
fYZJMX1loaL4CUl95Y5cKv0emdug1wn01GPs1V4L4+genv10rjMgIc3P5TqgiuMNrk7ejcHK2TXW
rQf0I/ezvkAPRxaekIMd3su452aVlxkQypHyJrhNkpcHM0xxINYlU1ycdXY+8pVDWc1NEMLVmy55
ZhbundiJi1fAljapgvuXPSStnIHl09Xn23OkQMKhagZ5bvgTSh+KaTTbVzhnqtd5W9muMjELrDC8
A+rBRrR0s8JrFlhU6FbvHF5VnBEw8NpOHhzuZERA33bS2d129eFqWvdDF3M++9w6dN7Dy9+r9Ivz
8sW7Bd+EzspSfcNvo8uoBgKcrm2aB9J0MlEwCGLOO7v23PLiNlvkwIRpwVFvo4qHZiDiT5bTZN1h
ARVYwh1cmboudpC0GF9ng0Z1z3gbFegcaMFNSqDGTlIslK84jkInGF4IwbGqce4/WnabrX59ZuvP
WPTadnaDI4mDPh9UipHzhNqSkPVP+HJy3LIjDV0uIei504pLoh2Ij3XIB3zhhgvw2bU+s8dO9TtR
BX6Krtv00/HXo7y7+sw07m4DSifYJ45sO5VkrMF18FX9iTy1mLFVhTWLEe0ckngNRSNPcR2kJLPD
ubPhW2o4En5adoMafFxzZ+RuuxW+WGsxkwLVw5sMCs75qLKtTs4J1SFA6xs/DwZ1kD879+BDQNvD
YZBRMFh8yKpn8v59vv3SB8rmTPWz+awTXKugz6Q2J1EdMdeyecCWSfcImoA+3nIH42cBx8/FTcUH
9ePQ+hfRevTY/8TPWChD+TzruAr91qaJb+MbPAN4FRAVn9aZkUf07p+ZofjtozCKfu+r5hzcmkHu
IXjXod9cqG+7cfocZsAEOWZoOVye3kjXhtQCGfcLxm1nBgidTeFu8rfHWzeQe7esLhjVIzKgyqpO
ilNpq58oDszCLuuoFpvtfnliWgPsBVqA1Vs93IIsQCshzwA8p8WqRvs6IceVLhBgziSxuhrlIQUf
akfsRA7m7GPGH+C5PHW1xK/D8+rumefYYN3KHAJXiH8whtcDKidj9dilxGOPdBIlOTOYQ7J2t9CF
NJ+hdvFUA+F8XgU6fD7WW9Ju4Qi0S+e3+/soU2tbjLimiJtHifGwn5j6xPWol7o1JSV2fQqbqz65
ybzlu/UREos0iXtVczPoHT+V29aD9DTiEfyKm5FykXSzqOifNx1or8jPIQZkIdRk6646WXv+IdWV
mWHjmjVk7K37d+GquQzx32oIS6+9Wzb7bdc/rRM0UpuysBWUh8J9mVZJKp6CHYdupZc5aiviy0v3
BZ06wKmibXrVpX+B4re/gZdwk89KMGN8f1t2hitgyfDVP7HuH5V5OVMwsRBXvlgbvH5IKsbz27vP
cOx94HOB0wW1cDX6DDRImWyDBf6gHfs+vk2bxf1HJFv7thXvBaZ/cs5eoPoZrYHsmWgL8dW4YwjR
QabW+esxr9JhrNu3HnvSuWt/YvhlDEikwADXBvEWiz6FEM+naX0uzKpk6FZE+kaGdjVMBM1avOJ2
+AjO+qD780uJO1GWYr+vj9rrUhjv3Go62xAdToM/IHepPi9o3BLuK0bAuuExRH48nAIC3E9Hpvid
KYe2wmBgmc5/mdyJnb74wF4QoOnR+SfH1BRdHUa3C9Jc6S5OFjMbZCyT0+icOuwEPALIPkNphKHq
w1K5n9hqkT9g1De8M0QA+o/PA3ZNJjdI+3LrQXBqjsnPe1JxobQtNtZm8qnwBVKHXQYukxPB2nhN
NBPF14F0KaGo6axhGOOhKTFfxwSB6PRHXBibtn8OXwfWSVaJnTAcVNz5UHj4ZDHb1FrMyEXrrfqX
BW3q6Pz7hq368wq7gxrztBJQ2GqG1UaD5Nwwmeagzwu/sDpuHWJs98YAFwGwZ1S4fZpxiwKkcmUw
iGsJNOkMsDxoj8Grgysq4hn1/hZrfNgKGaYNMmGXMYZ5kMDHim1sG2FCel93dvVvx5Q8KamY+BTU
H2xplDMTsSORplOHTCAzxco9jbjvaPhk5CRqFNP7plaxh1VUCKWLpbOfD5LRt7Wa6jj1LDiI4oYo
o3Pk6lAY8HrAZFj0mwwEujytEEgYuDYcCzxU38OGNCdtcEeOFw83K+zY+9SlPYM2iaLDNfEd+ucC
wZQQWcgn7jtmkMNBSEi8fLglC7/q9zjwOZX1i5Ks4+sb1qcQQX2UDhqGlx+EZyhiLriCioAfRgpv
40R/+HKYbnR4H20WM6mLhon7wbX47uGTyx0HJR1DV/jgLpUSftnkW6B6vkyyuUQsS+YC/Phko53I
Zry4NUmvbme+Z3Im4zFld4W6F8m8WVp2Fqm/l5fSUmx1hysu+ZMpowjYX6gNWU6Iv6CDbfyWZXg3
rBfr+NKvx+Xs7lDquhSujd9ZNKN8/G+6yMx4oGI/I20HElDbpC4EZsAXOGdYJ+NhwV1UxCsGBfGX
wBR2KW85i7w58GushVQ7g3AhopyYqSqHhQvBZWJMZUwyeTFFcotiHt2z+60gCxYWWZYQ/jjt/dlr
L6u5sWwTNvnZZ0AGHJBIVPtvl2ZIhubS6DNkkwsR0pCoRyVwciqW1t6lL3bpclW1RDC0f85+9tTa
de5Q1inoGyjyhMQCwPAdD8JOsIMVT4L2H0hDhsM8GsBBi3ubZNGbJ38pQ94SVouM/KRC7/myqmF0
SeYv43bK7+kLyoAcP7mtxSNGcWXUL5rGj/emwpEYiwxhWI3+s4SnZA56tsy+K5YCEVaJkw3bJoou
oAFCwwSsAsxALtzH2LT/Yen4GpXQLgppakuQbcoiSe0PuwesC3Kv6NmQmzBYChMapYIhGzQJ2iJx
uxKLNjxwv1/vdOJUh959+By2vhq7k8e/YBKLmRR/n/Hz+HNdyZ+V74jlhnTmTQjpaARhlllsh+5a
DWoffJI2m9ERZY3b4oVh+/JUwoVOoUHmINqJDcGbRymWzsxnxzZuQbuezf7wC8XdC+wA/xQh7grn
FLhTHglMBqCW+8/vm5I2Dv4PX+XxEh4mYVAieOI1+Q19TxB7eQ68f3mW0RYvwwoaOHWlTAv41lyU
lVS3o9F6G9Pey8PrI54vkeCL/15RIAN5EiGHKw66IX7lDCPe8Bs7nkaajVDLzUnj+eJiYNpPhiQX
IZcyKjwx9WGeB7jjMIxjdNHjVRPw0YuDfwcfAfjlzBSXas/XmXf14C108dXo8dGAclzBb7DbBJOR
MRgopvw6R2CfFhoz0O2FMITF7DGx59AWv7Rvk4pLjvY/ejg8r0EPAk3PbXm6e1re6IyhwbW8ntsN
H8jNNQCzN4wXuRIVPz/I30TUB0T1vTLZlqBPQMuR+woqzF5CgX6ungaAp6BhBuVjgv/iugZyOHEL
GuTa3UYmu/xzUEO7op9B2S5+YgIjyA0vX2UpEU5ED3GwMROyh7AzpBcWCZHEuQiOKYCh8COR+vCb
EYZ9nZ091Fc+CUt8D+cO+L1CLBHDL+7sgjt8L0QDzUuCHEdYSo6t/wwNnlSeUlpqYUPIrbuFAiLL
hYcjAERgl1xgV0Ya/xIxTf4kDJUZikwuzOnFP80lnZH+os+cBEWPCKjmLVwa9DU9HCH3Qo5Ce+iI
mfdLJihf/w/5+hhCSv5SpxA65oXNT5Ebm3okCs9vxPDJyA0LjeAf3Ji4L3JwiUuUUc9DpjIOeYdQ
sIj3IdSYOONvmi04BdG/7qf/+maySAyvODBD82Zj4TndxG3R6xKzC4ZJ1OKNNlwMNLBUJwz3Zn+j
jeepA69L6GZjUpF9bGrp351p6pGPuxSu141HHJkKqmOoBHiYvALc7H3zm3nM/8Kca/GRmRsRKfOY
8y4zeNcMqTCRkMJFDvFT/lDhVIDBlgC3cpaH+ESg6BQS3YdBk4TKUOuQscWsimeV55UBlBwYecRP
ZkvYI0/LtUvgrhwX4ZGAPMvKDk77jTVipyE+B0aW0I+oLqXYkGVz5XhfLhvbwhSbn7GEVvDTkiMp
P8/E1AZuxam3WYBY7/cpsQGuwYW3Jwg+4AtRSWJHsDr/CEvmxZbAXkMVy/LOZ4EmB9UxHcsOvPXl
ooXjJM4IvLJcbVKGvOgmxOVmJewjcbnlagRGhhdL82hteAEsx4ZipIfVHzI72VF/A7ECAMla/Ep6
kehsC7cjd+cKh33enscRXoB1r6DYyavJRoy0s4Qphqhqrjlg5WBdsk0wb0OOD90QCiRAnTrs//7m
3gKSr7haIZX+DRZCRBHiGH8h83sm9CThFHX8nAAtuZPlt1Cb2IZgLX6JeBCOHYfCSO+/WE9linSG
nefiNyjCiEgNZgqGV1EEastINGWUBALbsI7JCi6TG/nA4JsBlmiUS/Lyb3sFxQnICWwUMT4FMSyI
ZCLnHIcK5vfim8I/HkPKCTG9kesI6MH/4UTEnK3uN04agx1EiFwl3AhcQ5jgSAqjJLjJj0FR4fdX
V4wy4kRlgl8gj7t6kL9A+Vhq5K6j+gAGJOGU4JTg/sUEKUz+u3J5aeSufUlP4hEktD2/SUo8kO6K
txUhhUWufAc4vDrMUHhrsl5pfQPjnIur9aXtusGD6zACycefsB63B9RkQeWn2BU2fCX4c78XqtyQ
ukyCGaA7ywW2lykLL095IgskzDoKRucEkUuWY7mkhHOFOzGQIURO2op/666JrnOzid+wGmXtPq81
sktkkZVaTVh6DGz4P0YGvvxdCsWNAjdLng0qs8vLtw73kMtdWkE1koLzRXSD3BZS9kAN5MWAvmEw
4VnC4rv13+ScPcPO35CfEo7Xi17wSf6LvByTHspIpinU53IvSWH5JEsj/fmvdqd24p6Tgcte+Iin
USuWeVz9fT2akUBuxRO+gBAdr0B1BZ72NM+ecLnkl0yeXjSVVzTx0me8VkrObajAPWdXG9wHwFCr
a1iv8IKQnxYeKmRRgAxmT0AAQgHjPQCPIgrkmaWel4oX0Ir7UGznxb/lCZEd6E1sA2bCFWCjXrbY
3xsu88SjBBvLTi/FzdkX3SJWfA707MGvOYBELgTzHtqoHl9pMH+Q4Pc79Fw/dCWUAkXQZmbOz2tj
KfE6CYg32itmOlQ/vnjYUh84xTJxMoYKeBkcQXIY/mx535iKIbWSkoryQeg6IjeJdjuRU/as3W5e
MsiAJseEEAEck5KIf5voKSgxuvZ8FN3RkasMfa+RCM7vuOxKcfS1XOPFZV2BoQvmL1UuJ5+l804z
Uw0rH3o1xXuD+w8Kke82zWLafyOn3WO1bWsDsbEhzIlTK1eEAejaijuMCRNaQakP5FRIg/gPge34
V2z8c2oGRiNypqSFwMCJdVx2hJywEPgTYd2/wUZo/Qsygq49+Uek2a7Z8mi5ENuj1JU9NJnIzixb
H7sutAf27ECcB2RxYPecnNkyv6IpoPzTRAoQHEUlzwDYhK+sFX0YiX3x0GIBmFzkT3wuyR3mfuw6
d5oT6XdkrUCPjBGMtDOCk+gcDW4opNkAefyiIcTQSMNg6Qu90JZV/Lp63yOIAZjhbaNml5JvJPfp
t4H0LoEgaKr7mr1CVBAsefgGdNy9ZAh1Hb7KL2YWRD9xH8u+w86zEbRGHI8+3JwySRCmptxUskP9
K8zygRmXjjmjm8PuVLCcWqIH6BWl06E9R3WMcRT4FS8jvSIvw4tAb4Sgt/pXB36c50+zENJns0sC
ldRiWVsM+hkxapVuR2FAevmTrSX3XrGI9JCr/0q3jLyA8RNecUM8HlIqnuN3oacaYON/oYeBFMVw
sE9V0Kc/JvpaTlhbYQBd+Brp08XkX+eY+VeGNTSkgRzkjxNL75cEJcJ0Oc7yu0VPKv0pQ9+XI6uU
GmEKxrrW4vTIiicnpw7fCzlYbZbJLifpBStVqLI1DQd7PfnOUqcK51aWBaHZ/r/GVWWoLcsixGsP
YIv/+q8C5V5RgOuFKC5OfJLAIQzgf2UxKRNsulKfCu+bEQIC94auW8AMeayga3K0Fdahkqk282xY
tPfv1nwfUBxIPypAjKyQ8hDyCZ0vTHCypoexiBVaos3HcU585mQfqmPafXYgaZJV7ks2qqu3lwLp
YdMA78lP4Ij8O2DS5GMuh4WTypFqU1RLoSXHT8obkezIdx//qL8czD/ZQbYEXteDXlSHcuQLNriT
Oz3xyiwLJCbJDiWcA+HAyjwOTIObRcJxpJwHeXWeYTloY3si8cnaQM4wVSYbKq555D0ZtCLySKb4
7Lbiz4aPnK3Ms+gb40lW0x6IhEtV8ypcRyefGPUKbsBHNtlZ8+GnvM3HKz1GmW9ILcGpZ5nHYgnq
+1tCuWjHGJooIIAwVU5yv97s/Fegszg9pPg4THpHDP1w6TD6eY3gJYPPZbg1riUZPV3/drJLbsoV
xsRuC8WxB+d6QVEAeWHYi/IzB83konbay2LIbB+kmCY4hWDu1YuCxZEGlJmCdkQeSuk4SB9uTc2q
Wcu3NyoxIUVWelv2YE9al1U9aQNYzO8bpcTX6jrJp9nWKifX42emT4wBkTcv9JE43OyZpCH5xhjo
yqqOXgQbgCfG8zJQvc7vfEUfS8ur8RgF0ubD6RLwfIPhhNDCa4Xm2FhXfWNtiPP7HELBlBjCcXpE
iMS+VvULbGzFsBuKTNj0TSgvScxXrC+xIQAWgLyDB6mT2w9P1Laqlwb3kREZPehGH3KDu0QIvBgc
dTwjwiEobMLaf0bteTl5TrJY7T+j7rGHojPIJ/I731SzItYDzI6iYvYo7e2ySrHw6i3lwfVQ589i
9kkw7bq67GaG3enfN5mISLACwxQHAWYPY3I8fzBnao2xbVkWFw5uykAlcWQ6LZ+DSJ54O+IXixlA
yQPKAKMLHypzOVSCHGPwcvgZngPTl6CE0u0SsQy/kEPn41mAzFI+PkJtnuaNJeL4Dp+1NeZ4z5U9
PGyEzc0e9GXWCoV7gWiTdJim3x2j+f93OFso9edVkPXPQzb/I+AKk9o1FubGOpmpwvoA4lmKRzm/
5ginY045VxQPS9CxAp2PqUtCE6GqqK+NNW5M6ZE/oBbNrnPOD1VLKoPCL2IDpRx+k4gBBZKR8w5f
A8ERrhFJfEJ2LeiSBBBUe/xBkcVDEUGCDqsAZgEElgJvC0QqcKDUEe0C+zbmG5T7tEWy3eD6wa8H
i7vEo0nD9/NzCbpoi/ZTWf3RpbE7892Ybs5Z/EKMAkwSagAE5OYLcPxhRosLqbzFydkXoINdhB3G
+OEAP1+2wdvXbP1pmzOpGc9UpK9fAHAmJxW7M7Y9rSBF7kM+oV1UvN6NZFPpsenFAXFqhMhqCB8y
IDFreZrI9v7h753azXFgQLKIKJ3SCTuBtTlSUJ+tL/PTUWVefLPE0wcB+f7ZcZ8wHfBaIR8xId3G
umz4BjvWsL3XaqqGhjFUj/riwWNmzaWf+W/mZlzA8/fFrxK7mgPY53eLDY6bVeX7DdU8sBD83xhP
JwWNRT8Db+Z/M8so5f8YdL3nBamLe23/2PCXav6cvTki+0wsmCbKUAuMJSajyvE9N5c8vJlXw3uc
z+QbDyYFDA3M5R0Rz6wBen1sMKlqLZvhY/KeP3nYY8LDZ3iLhhUlD20T7YiUQnQ7/IJHxY5yc+F3
NUODJMpHBEQTacTjPSKNlonaMKaS8goSNSTzJ2pLaTi/kejIfJBiyODP9zBlCtgc7/Etes+bYUEx
kfTF/c/EkZOgSUGhaJ1itnqQ9AJgqBhWx8LvBrJJiEfinQ4fgJ1G5Dr+GpCzH9VUARp2oGx5x3LG
BjQyacmYcPqPSOBw2rPg5nJ8ghK5njI0+0/J1FSG71FrafDQG+WXEdQxD+Xzp6t6/B4y0PSZx/Xl
z8aX79+oHMuYHzWCZmSQgkX6JVj0DSYJbl+u0W8wuGo2T6+ZPr1qA4sCYSJUcqCsrkOsTMD/+NvF
hcddD7fgxvu54NZK1Rfe+L+2w7Pdgg9w2XWu5+MzHK7WhY+d8BL9N03h1c7XV2bll2naopeMt+ok
fuNlQU8Mh3L0Lg/Pxn9MnydHXXRO9qskJTjMGYfWUZbB96bGZWy2KUZbZZP0N6+M+6FYNNfgBJOY
hrvnvOkwe86zjtrItwvryf7WO1wMcBd2QSU4q4PtJTTBt0lv/Xjau18n/R58TDSdpV3ih0MJ1hrm
eE2d3E7yQ6h2eDFtjTX1Ep4g6GE0r64znQpiqCrBgwEJg6+S5hRw374dTSoyI/GrbKSD8KFepWlL
+jr9gG+qWMHifx7dsvHjFt3gLSojpE0tI7jWfjdHCEeLt2AGhxXh26K9rkaPKJ9dgT8pWivgUKwv
8K9AhgFSZPegws+Z8i6gbUBzMbjGb9J9lyHZUO+/OuTis/ErSiIJ/GTUmbrZruw4mcQz4SLm9Ck6
7tCV7E/bqvOVrjt38DXIDeQ8RnjSCm+Q8i1v0VNT4lEK4ZOHrE5Kwwt+rYUHL6WCgTEoKCzhqgSM
PHOqyuuvserIQMS/t2lTuJeIOTUNe2kA+F29p/cZPLHxY3GonuMz3o4UajKrbe7+TUFtCcUogvkX
YHeD14lHfYUaNshD+IliCNJhDJiGBaUDnCWIFne7PSh2qq0kdv17AWBhHg03+jW7PMd6Oc0W5x+T
Vk7pRBcy3K+bdGs9nuM7kFLBQGOLQAmv2mFnYuSQVZjmVjAeHHF3acMhOTNDoc0lQRtBKG312LAq
xkJMNunlufkpGo/oD0o+OVTzD6UdJS57yeI5Fh2VhDeeB4k5W4G25RxTuwYknjGUTSCtjLhVUeq2
R+XVMQGN4C5NuhywW/860Hdbvwd/8xIwfmpqVrEPCrVPQFxEtaEHg4jTRAp0Oa6H87wH22PP/P4N
UHBX7QvIm2estixxxZTuaAFAECeL4hW3FAfe0qPPn+fGzoCUzo6+HRg6vijJHmV4CiDqMWguD7Wx
0299QrBosgbtWRczWfjIGZJ0AnT6N/A7qpvE6dyg6qqlp1H9hsylcbzG4qpoDT5tRzEcpu5ZF2yX
KjNbCKjewPqYnUkvwptbkwwAwMWVsUKhGhux9vJWna37UUlDgONcY3MF5qEa/Lxh5SFXZzL9IMtl
gt8F44BiwyWlwnVDkSUhqgD+HYJWuvaLOxLZaweKlttiOngOTzvj6mWQP8a3elrh0FzbDxOW6yah
5O2AvlRAMxAJFAbYw/NAyBY4VpCRQI/F1DSzUatecCPJcUxiwJ/sje/YCV+1bogn2gQItfZaHqwu
7A1UJ9nSTdKFAaS++lT7dm+es/yxUtQzths6ebbj1lSBcPxe3SBEPNf6QiKC4bkCayA0cVTIk8wR
A21N5BgppDpEVsZY98nVM91nsPVaF4RSgok3fkmhUvh613rRKvUwKAJNT3FWGprN+P5abMcml9IE
GCEylubth6Wfrug+QFo4rKIXIytURdHbZWH37vGpcV9wpEioAZlMn+ENzIYLDm9Mt4XDGkseVilj
+A3EFF0Z1dCg08bLMjOtH1Eag01i4JYdkXyUs8I3sPRLI0qADDtfmTQwL9lc19WivYJ8VC3gD/6l
pd9lJri8PzwsM+Epb+G254lPBmT6q0Tv1C4WW7Klr/hQ0a9fAlgn7a11u9P/GH1u+rChd5tkk02H
np4ev7Hq2c9BqSiZ9ixSvahDOVAxp+SkwrPxWpi/407u6VDLxRONyHgaIlRSevTBHawbFmKxar/J
s9gtH5q9xYsPRAhiC/o8FC5HLGlSBB3oOPwHscMkPsWXH1Y5hGT6Z/QatZwqgDv7Zm110vBxDt6V
B3D28oWpIPN6sT7CS7S9y/G+4vrwbgP6PFSYyOzD+1S/2jy9CSw3MIfqFwqDCzBWe/sX0kKimlCc
eMXqRAebW/ohN/pbI0h3CqdiwUJAX11YcMkecJ8EfN0pN8hsnGlpjw2Li1l/u2xymfXEhBBuoP1G
oguNthg/N+SyTQbdSTsqiF5X4jpHmpYqVhldmG84Gos/fhTHdguCveEuk/EVLMS9YgmkW+ZQAtRa
qOAxLHMO4jPfApOD+MJI7WsuAs4hgAbiTuBZlfga6EMyhu4JVYQmP4auJ9RvbQxTp6Ri9nQaRMYP
hIUmHO6+CQMsfUYkCNcUYIbHDqAFXS6yjQLPmUHqAD9U+/VjHF4hiDgIzfjM7Bw0minUnk1tT6Ol
rWGOKFPBTCG1+unsvDT/R9KZLSuKLWH4iYxQQcRb5kFEEccbYuOAE4rg/PT9ZXVUnD7V1bscgLVW
5p//wBH+sFpedrUixSoghE8+yc9rn41Bfsc/Cl+4S8Tws++rCAsquNEADD7Fyz0pEgyka6PF5i5Y
w0n3vhOa3Td7FCgt589v2AVchoHAiSWr6se+x1hJ0ptvkyPSkqujzriFK+IlKex4er3iaTUcaZc4
063Tw1RnneGx45V95wyO0poWXr+/EaS6fQmkh//VldGCifDHaXMRGT2NDUIy3ddwLoFGenbuJTy9
cfsrXKn3/PWdtuev+ApuR/R42+9/7Myj80QYdZi2hKkKS32oZAbVzmtYJs38NK58Tjd2YshJjGz0
gJo0fCd4Bhyh2AjZozUVRE6AIxEzqP98JZiLUIlA8UwgprGlE0WEqQwtenR7zrjFaVPZe3reykVl
SWPYQy21w9GSFCYZv3S2B2w5G6bIXatOB+FHGgv6sxG6rt7TuUWlWz/Qo3YA2z7UcCk7wzGB0fwD
ke2z4/a/Tp+Wr4jgab4s7eydVtnkO6kBrDX7POLckivEEsaWl4MDzmfK88bjWIw4psBZeAGcEpB7
0J8+JQMKs/S30Wb7x2DnBcJHIeAz46sDnbfrgL/doBeW4R7iaqDZ0EgdYioy58aF3OK5l8OqPYPG
COutIBWguy4SxdH/ujbF7hsXgIwdni7UO6474Uk3rlAhXsNmBNCnY33fXkeEIQ7hE3V/xpOTHm4/
okrEUfvi6EMwbIXrYnJnTHEXMPsZeG0ETWROgupijS41R7oWv+KBkZ53xC8BXJdeC7yr8QTGbk/6
fAVCbzWGScVOM9dPu7vuEBhVcBYOwu68TEC1Jrf1DRJS12mf7ArvB3icR+dHR+m+0Dod/Kduozqm
T/RvQRFSlMGjBOt09Al02sovyGEqQefEyuDBwAfMD6IYFgNTDDV5kg82NUVG7ejFnyFc2YaTjqft
MO0yhVas7i0cYL8xL8Irs8mTSWnxApKkzqGxIirXXrYIsWD4hLUPeunvPivMMjmhWuToYnQLB/k9
sK/xVTcuCFZfnKiDtn3tBdpTZur4utHF0i+v72b9gyltHGAt2TTYLzwfMITpWR3QVeJUb8jV7fuE
xhmScciavb63j7bR4BDB6Qw9Hf3R4vi07gR6qsaztVMyE5dNzMCmFdCpNuq9qF8VsBmmvYpDC9L8
XQ9uX/evpXP7YyUD7IJ24Nw8uoz1r/HMpr0eJ9W4BDCBKqfQG3zs3uIYEEPP2BPHT2glFWgEwjxY
b3b/4L1hEKOgbrka9hWwU+MGzvjPb0Vd577ljOxBBsH5DOIMw1I1PFqgdrhbIpQt0sZCkh3S55Px
jsi48JnUjHomashD3DDI5cQwz7r9PiAoJ7eWhu+Ht53NoX+E6FnY95c/OHoDLjayzO/4oTq96L0C
LyyG1/zpDCYVEeAQ72G3c8WDAh53hWNznA1/o+o67pyCs3/zFRv70aS13bas23Qw6lc29BYsxR3B
7MR86+6Ds2ZwCnn3wYh4TLO1G0Sn0cuvhlHrAe3xf5HBzZY4suPfC7z4bNcdkze80uCQI7ZTRoVb
o15y9Ma91LjtfAItbiB3Av3du0ZBas1flV59alom+afx8++RMuceDTYgxfH7FPDQJS8IeuZhqo6f
J6v7pvvpsdSPskwQ1R50owVhDtPVncIV5Xnw1JvzJcKzp3gXhmQ/xKTQiYNOZXNRcb2941wMxQUa
bRHwWN4Z10Fd5QDHsQy2D2XcvjfXnWxxgVZ5loyXalHOdEu3OK7HciIvHsa48O1RMKPsiZn/y7Tq
//GATGHw/cod7WUfK+fCIKmggplk4/cruvXG2qoPXwfyPzuoEE34cG92Jl4jZhX22EJIlykMoa4x
C5BkdKsgbPsengmGP8/J9apefr/jXDBVovIBLTw304obpY4+b7FBbjSLHYmWsORrjkpuV16U/sc/
r08cpfAL7eKTHk7xD4EUoqWommr1rH6hy2IIqItxffvkEPjDtXRejAF+Fs7W78VV9GXZ19qWKJ5Q
6GmYrXCP2c8+eYvhBlACLCrkdDW4S97evd34eRc61V+N0lTH9Q2YH1ny2ayAr0T7f2K+AK8Sj7R9
wzbfWZ2wZFPD+u58ilhstfdkehQGjlqYbsFD7afXKyY0Lybgt4MPHgTOFr7n9ep7tprdDxtYBgJ/
NxC/cTaiyzIroHOnnNxmxP6CfXEzonZj1pjn7K7rnmrUA/tHu/SYdirIbwCmv9UdfcAVF+ouAETO
G/S87mxNC4s56Tl/4vEEiBr33xiIxRyx1cluuG7cg6qFax/u9PhzDZiEUcphgNSHKYpzzd3WoCOs
f6x+zpWjh5biglQFs2HzMYPS+mWshlsYFTIUqpfVJXaOFAvNbuCQlb4Kz6nlvl4ptRVs9i4GsLNv
+GCX4Jm7IsBh8gAZA5p2hDlXd/LFAQU82znAO6R2+p7gcmOR/Pw7LY+gegdLiWr4trje2feY7S6g
PukaC1Tm4QEWIIQl0n3OExC55JxQQlMIgwkaF+wHnkR6ANLQjbbdgVcu4L7PyFxO2k+3gE5qdER9
8wz/uoTUEir7xj7pZ9JmFD/a0+30BTkyPjGh65gI3WgIU0Y31Cj9qIbgtmjv2hf4rwNDISsbOZEC
vqYX+EAD9x2Iir8zeIKOVnhnDsNnb1w1GqEncJq6L09/QvP7bE7v7ZHn9snp2U9PWah1uWanVGFY
wOK7dMxHCKrbuxZhPVhR6ujsdn37XgSD+6JzWX6BXx/PUcGbDuYnZjfauNtbHFppWZl4hLQ4x0tX
edKO0PE2mtPDyeFiUNDo3Otp9vOvMLHprzUhLEEBGV7GLEScTmii8SA2oiM8OcVUGcBe01CVIZ/k
w2hf/kFOqxoMDKdaMe9yFSGdPAUX/8gm9Q9yta5xrP9RxQCA5hwJtyDN3n5+h35OyiWCgO8vyMFd
Lq+gxOg2ZRzXBS7pTw/S6sqE8D4vLwEyCoCro7F+vBh+1r6GmJDNp/zSHA4MEE4wv56Vd9JmBPNC
uuxun+IyvAusv6yH0F3RQ+Qp1wqF3P+EERrZMWjx0UgPOBLsSlIpjYR6Hg29cZ5hLJGkKq4G/FEf
GxYjI9aI/Zt3gsV9pdwGUiQYtZYJIZY8ZlPa30nv6iCblYHhi48H6qEFNBd/NFjpGgouNQf0geAK
zaw4mhFjaY3GDJmMWYDKwrPuDW8EILAWDe5RBsnGLUuwA9o3B5c6YAV+BMcc0A/Sk5FeomMAGubr
Zl+jU3O31kWBimtNy7yMlpiZG1XpXDNXkz44JxwqAMyl+xkABUNDrlaAuXZ63xXGI9f7TF/jNQca
zMMPqQ79xnQeXJ9rDMJoJZ++0OD8FFiA7fhjjPF92D0WZ7Nvd2pzp6IrF3+IU95+2jTFO3WlWd20
b943BTl2+DPJwNWHMKX64wPWDu5jce2YSZZ5uFpz6Rmfp+f1fYZMCdqJ36tN7Wi9gs/XHGMygRTg
ZOyI2Hot+snL+HBXzNbA3A1s/+ZChqKSC3JgN9v5zrvmCar5lgfz56d+qUL5y68rzUwZ1e/ueAFZ
GJm8sLFwL3Nkw2Roy/D5AvHVGKDEgL6VjbnhFd+XG8/pc4so2a6MO3WQYkuYgDAVf0a5TnnUfkZE
+3xVrPODL4iKkGan4wkpgL+BNQUEi/jXtXTMPI1Y/vgRcv6D4jHBbpC7pD/s+5idHA0oIhrB32AP
xswmttsXmobjD3uRkXCipnkOq26ZrSOUIDcjzkXz+Y0QZfRHHwM1fDUuvM9UxlfF/13XZUO6BqQP
APnKyDHC8KtFwgbWpgWNs3kObhvneZL4F2OYxSMX9qHPnOZn1Jm1a5njujQ2p6+xcGnhNcasL/c9
zcgXaAvPcwrm1McJ90NJ2FYZG5PD4I5PbTdRV4gEe1GSfPW5blHngq1goVEYFYctdBZErPeuc2Ol
2k/+8YP6yanFfUKsp3jaJZe5m/pEFuqpqAWxhBpWFIe4O3gqA+wO5oaaz+3hX0bwQodns/XXx6S1
b2tW5lzDo3vm/V5eyz5G/aQ3GuBQpFm7wegR1jnFynlWQoQ9B9gNux+vWAsaJnwNCK82lfrtxlzr
DiTE6BulA/5JbN08FZTxDG3EG47YMKZBJGJ4KiMTgBfGPfnAUYZsDWbKbbGYg7xZdfKDQk/QzFiU
WKxPCHIlODi0QDgg7IDsllAAjSZiB4MZglC5bcN6EJ7wGc6cJAIiXYmaGXM0nlmSVm7IYbAjM3Jm
OAEeOMIdBL6BdQqZjwkNW5TdWfCkwDzgOUt0/8MHFlKFPBQ5ybh2x0iwZcbjhYoQ/3Xchse6xf5G
WTcwXfn373hnL4b8R2AdssYQir+dxeJoKqPeaKemOPLTortV2AUrSv+/2skpLvkWQlS8TMkNZA4B
6u8hCgGuij7eeab7jDU/fKcju107Yq+03zuJ8YOMhVZnBlx4w42aq83orRMqYS9kkHiblBNABskg
6THsu7tgEh2maxeWENRGRwmJQYCycSdbgaqIF5cRTBdNwwBahmqfQ/wWCEwmRlloUlwEKbBs+GB0
wmEZwAH7pw8RBgjjOuGWMKIbHvicwiFJCX0EFIPaSAEvLCUQSK6jvuIFzVRoyzAtuZPvmTA+gCW2
8gP5j+jGPkwomfLJlWd0jIE4JhBLYTXCkGSVCoknf49kP5Wf+MftBBLlAZNHLJexm7xxhz0D9xp2
Yfn1j3Itn5mtA/IubCD54Owx1ZSpGB+esfTB9LnpBeUVGWpcOD5kwcMgy6oO5W49FhI9Qyo78Dt/
LGRqgeeO7sNjiNHhUDUfGHRv6oVRVzb9b0/+vhDCqc+zlSwWeSL/MW7+PVx3t5OzlLgkML1Z4jC8
WW0q3g1wt9nZizX1WMKxkQuJWk87aOYYddwtEH2TTR63KvEw+Jkabtbkktl987vqJH0Y7hLSksC/
dsf/ntYdv4XMXdB0J3LtCaqUe0LSIHJ3UElhOENldgzMpLB9wjxoA7Fa7LTkf+34jq3VStyPECqI
J0yHX+J71COBXsOAB59lqAVfA/OE0rLtD9KIyliJKiQQS2xcqUXKAfdFbP3hp0QwDpF/lChNoCfg
BfEcNsOMvyMvDvFYDeleQIe79I6itFCC7rITFOlhZN+GBa5fuOBPSkyXVJCnYTuWZJJfUJD9oFra
kM3M7HEx+pild8eqeL39IHz6yqjPJat5vSxGhcbv7lZnzQDeqbz6a70K481FjwD+N+AkLifxeLxZ
EBjo+3IIZqnq/yiAqEQhYmfMnno3C8rAKz84JIFo1NQzDJyMnIvZY0/Lxaecyz9UjX9ErYPD04Cm
pEfN1CfUCFWJn8j9EcFCIi7pYxEHCIuRH0O8wHnft4nnnMnddDe7XenqGJ5fjBUgn8HL9s22f8rf
Kw38BuiQr/N03phjfR1QO5eLhn/SJRHNsVhmvZ0XZw+7/VAf4h6HG92XuBwpG85cFnYsYAw63g1e
VZQ2xqbwVaycvCrUsMPV+nadv8JX3qIKkBPpRfCML5S9+0xZVMSGwF2hlAnYaG5MEuoVHHhoBNAj
JvBLAh1fMazr2T7lMWrZAF1QyISo/IrrOKZ/5+S4TDu5EKfKoD4Y+tOiqO93bTJkwI8uDHfi7E7G
iXFangFAUCLQfDHbB6jDlhdZCZKxI4ytx9Hqzq9kfgppsRxB96KC/5Rmm7EiupaGnK4yiWqcLYWt
Kbs8THDjnbD7Ac3JidZPjlhofZ1OUP09j0YrAhbCyQkH9NHPnt39L45rTLSBUB52a1KmYt70PRpM
hpyH/V5Smyrm5a/r6JjN/el8X904YDciviJo8zEUa6xhhSLfgBP1Bm1ajPGt49K/7GqOO9Sf5tSS
AvzYi/NIz/y4PdYCmRq4ASqsuDdqpfP4kOib69+LwOqVrP5xs2r7ylqdAju7insedjtGzaTUfy/B
rzBzG/DoHSP2pA+CZt6sMlBqwbzis+Nx8rAJGDBPrD9QxeDB3uo+n0bb/yUYR0YDKUR4wHlaumN2
GLM1f9MmsvUFBZI4mBsXW4kUTg4KRO2fPfxzKOEDZzzuxBtPQz8FJTf/GO6ZRjJk4bnsY7Nf0klU
v5e0/cOCKsRjbqS/zMHV+vHSzebqKQDhRoEkSjFvyzsuaR0WceZ047ZfLq/he5U57LXxEWcHviLb
gILUbl/SCHHboXLixzM5jDrsH6Uve0hDLsvBfOxxQyiH74erxleGTOYRdWDwm9Am8k3aLH7VZ2Rz
zf9t7aztvp1RMv8oB1HaMlAPYOpM/z88NQaLNASPjvFMDqvvnHSKkLSgQCMbREFsR4SU9SEvBLk/
iZSPWeXWMIijy4Ski1i8uU+zQwQCoI7w+Bx+iNtBknrCjqm2uhN1ra//EWwbmz4ITL1wH6gv4ZnK
TFcNHsNyBFaL8Z+07sz2mSvaUunOEUCLjvXlkMIe9TnzRBguR5lsUQxq4Jn3x3Nk/G47eZtLDlBX
X31QODwD3S7beND3LCX+MBtRWUhkfBr6+kDl5j0DheOTyVbfLGtICOYAU5S7xQeHA6A2TNFbYXf0
Yf7UfM3j/va1ev24Wr4KS9kMNuDLAd7E6AjbC42nbIqj7wDvAfANhBOaVVBhPI0XQSR3S2dymnfX
/y4KamzYEYDP0C4E0e7+sy8R4yzUd5OtIHKvDTzj7ywXM2BVs2rUSRxpwmCP+W1lZR8Mc+BZ2B1Y
Z+gHeJUaAHKuLJl3DOAts2uvsUjBapkiYS10YuHC4gmlT4SRizABoAS8DTVs5Z+2zOCYPxm9zSH9
bbo4sxA9NcTMhaH7pj3Rox6axkk/poUVQ5gyefhYVAhphWE3Lgc9TBI07JQpOMzYWU4QYc+rZW8K
jPJm0I/M4YlRixVJF4/pzwHWMAhPdMf9ddkwyePV6aGMxwZTGPdBnwyyQDtubcX3ThwhRdp4RhMK
8yyGG0qloHC8H8cYzCNgfLBxtC3d0WGGTt8gVLdw+0ZT4AVgCT+Iqig2rQnUbW1fjq6o/tQJ3xM2
f8m0gOn3mMTCclQMGAwALmwZkDdGtr+hExl/sGDX6eJlbLlUICe85wf5cQ0PGuKFKF0ZEiDCbbgP
XYurATBfYxup561HcOrZ7z01XLZoJ90IKO2zOi+A1Z591P9o/lUYG26Za3bLq7Bb6q0gV4LN6ZCv
RXmESRqsStznUWLCUIwPVozRNWoQPMcp0gBacQox5++A4DNACBEyEpHFuAx+DJKLgfDjlywio/H6
w4OLIb3JpxgrELnwej7Oe7ESPwP5C91CZPra6O7BRBrB2Bjr3OeVNsILPYFfqbkX/PgqRKF6cnWf
Bik4SDt45cnL/WLPhYTE3EroRIPCS7Nv4deFPIHhVwuNSXP1tYTF9IkbUUk8cOTuWt+9GogGRw3E
UejEgTNvITso7YrfYsLZ2JdhuzLbk4HHBRt4GdxshO4qhIwrb02yyMEF0PV/wOCgm7Qn3ufm9Fd3
uIfeB/cS4FAyCkQ238M+ZtmNsG0Qj+NfLHHBGcnyz+A9+Ywl7R17svXbEzHyuOWfY3mCQG5/2Arc
Gflg33P3LoCJwJ9btgkwGEguDAefbCwI1U7oe1gq5JygROUIx5lCBuv/00m/toS1Iu5fP+c6hgJs
5lT1r+HzTwsuKfQujISvfjZ57k80TDz32Doggy9xILmOGTEILbvvrJmXb9BEzBUKXDZJxaLTMHJc
BDHWBLBiFNp1ONOyLSl+b/ALgtpgQzy2OGdYOGewFWBhAkuqvwGx3w05NjihOadb9msxAOqAoq3y
YgAW2VAaASD42Wla2A28QP0PqYHNoy5KBFSLRAEqUxVPn/OfyARAthlanlZd+zZh2aB9lzJE2pi3
CyBIxyWtCgnKo2t6TB7D9r6/eepIAToUTHABhVT4jEAeKb/kB+XJVguz79HNbupVJ32O1HnHOocD
2g0h3/PDxNnxG2o04VZ2vAc+kjALvxRbIpv7ecePcZuBa3tAWJcpufY23XPEFD9klio6UxShNCwQ
VIUbl8P8HykM0JzDSoEXxzVTMGOAeutKZzZ2ITad/WufnebtdFxO2qdzmJPEoESU23Z727MpNig1
+wzNdb/OWxkz26wl1/TlvbzjjlhDhnI3JoFCJfAe0Av4cfl/WCgiuGVQWDWoejW/QdRlf8fcBqAB
V2Iqj24v6SU0ZOiIqLNXZcTfzGnuaKz8w/S+YzbsFMKC8DOATHVce6rfXql+y+yi/+0x6yW8lF4P
GdKCGr+WiQc8CMSFaa6aJwpJpMm4hDX4cuTSwJ8wX3EZn/0WRYD0CA8xPM7XKUMTnhEEuD8LGC48
R1UubeLR/Of2i7fcXJqlnkupfTTBZGxaVUdZSNM6PtLkbe4AOI8AGklw9NubxQZP4iPNsbhWyM4g
Fg4inTqPvszRuxgxiX0b5LbJkv5jtyuAdXQyVHXAiqN7WYD9ueTQ2VQ6T2dI0X+h+dBwOlap2r7O
2ccOl1xvZi8aq0qQYE5e/81onqiayiq+GIGzH7TdpeNL5wqFBDrw1ekvWnlp34gGcSmIlKswC3Hm
ocav0zKRNcC6LUeVf+aIWs6x2WKzlh0YCRJmC2KPxW6MIT7guZhNaHjSi0pF1JQ95zI+bDX2vv7y
knJYZyVzSNX9bJhU41QnPA49gLmgBaLaZSpir9dgpgCqm8pOUlge2GgIswLU4P4njHWs0mChizE+
4te5spqTwSLWaGLWwC+xseeuitqLZm6A3Ifz3b3NMefbQ/aq0FVdfcgOV4hxX7OzadDJIjrE1Ypy
Y/jcK7D3AnblmwBO6VrwaxHU5AhJ+VyCGdCe84S4iNiMGOMpI7xEkN/VZPu/I0Ptih8oERAFB5Ns
yE8hml6WTdBQPzqIepet+JDWwxtuZLTvDBIDUEvceILLcDAl4MCReJ8alwtsoQK+5AlD1ZPM+jkV
JQOhIi2AD4YPJhiqQB0iz/7fKZgC0/bTm0AeHhiqA5BwdqVsVMI80nCzWEL4b7g6gpIUdidkejoT
AA9A6ofTU89j9Mr24T1nl+k9kjEG6BqQR3cGFLgU0aySs9tGgigC1pKqLtfdfCOvxGcWR4TC2lKp
EcMtBycfGGEmBZikx2J6iYUsF0TgCrAywTIEimSPMiBEkAFg6hyq5jZcs9ULBsQFRkXOecINlcvE
4qR1r+lqa0/fso2gEzzEraRlD2wg7i5DQURLD0ulYwWLYTSAQUk7+vjxhbxBPx6ErYeRfqshrCer
5qD/sF2mGe7M0++IYJEWdDkKPULPG1IXoZZcOJoy4/WnmFhgUhCgyOh0oQl80TSY+s86nQmDNKbP
6X0VYFPdLk2UQMH0iwsi92zVt7pJF2qFXeMlPlafeD0wK9VHrVQuhYSj9AwnlbMDAxp4+8jrT/+D
Ol3T0YAJ1zxgKPVk0LHOUU9xwRhNjHcLGHP20B0DtyeMcMiqtt7UAEj2uLrLrhnNt8SDknxIHM8y
ykUDIJApBBh/HfFTYtchmE7QtRATITi6uPstwlcfCYe4CMlN48GWH7wBGIkDmsQWvr0H01+s1kRP
wuCUL1g457ia4XPGWBuiHKsQSkza3z4ZO4POYSd8x60EQA1qMMJRSNTClmeeD9MkVUiClRR64lLx
9u0roljllusufrTDjMm19EpslDxJJ/f4R1mgT6icoUprbisuRz9aHGGw9qbZmpmKc563prKznPd3
ACh8DuTYnncjeiX5RuuISSbwJC4NgsL2vDqGt4OZdfJI+3CHPGpXYIW2qLhl6gOoKbOmG/wcGjVU
ebniRD4Y6MFy0HEzFrRh5/FrAEX3xtRLwjYEm7xaryk8m0Q0fOKHUU2Ba9GrYK3ANIp9EQLUz8L/
d4ASEiIsAu42ywhfhjmuStBxaYT9ZWOXew4zyILdAM4NTYxIAOHVKmyvUhZ1rFfcYqP6QHAkVsaH
9y/7LjrLqEOuryphF/KLovjA7YRIfGAzlPCvXOB07A8ETIWdPxtAB/kHliY51rpoCJeTN1uYujha
eMfCSkJanHQTaSwRhj6RCcK2XAlTn50NRDrOl0spAG88MnOLosfEanEIofqLuafKkPu1asM7Hetu
Lmick/gMkthVIXFh7wRZnG/B6uM/Mus6mzWcKnYC0PnCaHYKspDuH06ItMWQww9jdBagzV9bLBnP
fNzDWJ/0x4fROb2lAyCB+UBHr6YC1c3VUEe8dachuTIHo314wmdsEYzbsqb2n7jHYEhTWqPmxXpi
MuYKaKrGyuRJogDcAfufHTvj0k3DzyJRYJW9jQD3bLCfGfQkbEwJxOJhe/L19x7Nt9mxT17P/KbI
9QBiicoCHFoJrMMonP5uAGJaEbagOTPxwz6KDZBbzaal1f+r/uUYth1S83Tnf8EfOEd4j2/WDMMb
YiXt8/SMec2Ow3x97tIsCUCrLQA8MAgqHEnwwqAN+3Ad5gCAYwjgDPBT5bp1Nhe9aAN/aUyyLedr
fwQcOvwlR9MdBGLF03OhWLn1PIsfc815YfxLzCj2Rcf8hz/ulwDyMW2nd1yeQmzdN5c/na1/WI/e
6WeEsA4A5u841uMHqYza5rMvUox8gYUBkJ3Rkane4U/dUAd9wa04ULCJvx2NAV1d/HSYuinRI3iZ
ijj0v4c6DFP7a6lLbaOzVf1x9Wkl8CC+2h37OirGxAlAcQk/oHpd5AX+yfuY3Vis/CnKiPmsIUb9
0b5bA5yBVrfhvfbGG7Das5s0DcGILfRrGAQEf5Vgf5bmDOYvBPcgSMZ1/YgOwXR6d7rDLrvBP7Oh
EacBv2BVOBwKbwuEXPSSuqNyXjro4KYiwCOunEdk//XETQPHclotuCXWdEbyrT0V6WGWkFZ/9x6r
u9cjcV3ufYsurIgrNgxxbd4DgXqfj3kKiPaE57O/4CPvtvOjc+Z85SN7j7ePzI9+FKt2ttkDrF+h
eIVagn91iHf4FEr2A4XlN5yKE9PXI7RjVkXXt0+tE9RROVXzbp4xkqgZQFKj8CkxJ0AWmmP9js/B
3QOT4w3e/MIR2hNHo8dM8+7O+YQB04EdCS942GG7h6uFSDDkLMEZ04TjZv5JwivBsSuSYs883PSb
fnFj2UECX9FnNt4Lv7bRZ5VB7eMiEEPLW6E+Z2k16AlJlXMuEy2HucgqrSI+Me24FordVIGGceDv
X6S94IBQEuB7d5rtzerS2UD+QSt7c/Blh2kIXwFPQturTpuvQdwy2TbPvHD2PZWTUj84DYwuY7Dd
nqAeVFgjfvGEuLpeEKyeuE1DYES84pZ+B7cAQ5l08Xw+eW/rbRUIb7FDIuAFFFLUVVYn0DbMNd6o
QTjLluJ5zUNFxCZgsWTFlsMW1PD9zZMTvyfvPuIRCaY2PFZg5uGKT96rjMMMISl0sb3OpRSr/XIj
yQa9ALHxIGjil8urNv5IHWII0Qvqo3l7odHVluX4+TLYv26kLjTw60MemOfNqqH6bGFvPTXgnSFy
gNWRyJe+c6uAXLKn03nZELw6p7ClTHm2KpLdh23cwggq+Lh/93RlH9NVDxWQUTLDIFjjDy9ggOcG
h7DZxZte1lOkt5qkz1Tm82ft91ob4KkyTR2j6Jcb7OFqsVzCTPam03rSVbDQ2reQalr8ZFDDlCeF
xuRqDofDC8GGmJAW1tAmjnYk9vHkIg8EETpas0w3vorFcwWsLfHZrRUoDF3xjADW4JEgnJ61veD3
M1gz3RCUjehfqKi6gVkamlgPjuUoJIcSYALM4rIVvxQsAAA0sKikNMDtsee8zfBDlgBoyKxleYJ0
RNqbAiBSyJNAgmf8qJxtDAX7htLYtBK3TnCc0zX8EA1hWyWzagcmrBApsM9L1+z7tYXVg++fqRou
Vp5z4P3Jia5TPEI9d4/7K9nnsPx/7TkQZ7EISzCy36q3RaR7ieQxoSslWocLP/hYvZv7xod7ej3L
F3uG2zsm4HBjFr9pd2C1jpxD1/6wfbMAeTrOsWG5CBPxaanklUjeuBjIFXHhEPfHbfiXfftwr2t2
hbO9h8pHWC1lYbU+sgjJxQQ1vWJH9M3R7+73/fF2cvPCt3m5wa0OvctsEnZ869MEPSyW1pTPwvMP
s3X4gQZg3LlMxJWmYSu8LdDFLDvxEm/ztoma1Ekb2os0iiypMwqLO7OMUKyerDhfL5fgQkv8ALMI
9yHoUaIn+9KdmtyMU0a2KTSkiTi3nA3rhNosCskd6IbTyfwwnJNtuo46qUOjihvfim9hi40TDtvR
ebRujFTuhqbQ8PtMqwkt5b2i8JhTFL+cpeZGdGQQxZkgM20Xx0xayQ2OUEzC8P/U3eV5jr27o86h
ihu4BdaOXpvbB3uliXkNVYxDo8gz4O9qxT+6UAvOwCEMIAUW4CUn+YemT2qv5bKRC8e82wJqEOI7
EleHfodKhaoV4B/AiAlvkhzyhIYpx4IArqYJwEaVhZIu43leiteHkAGTzPJTPXAcH7YIkTpZkIJ2
JZiWRqQtoBPDdXNPbhwoyc6Vx/OZOAYskcR3CqI3dlePOVM5HEN7hE/ShgMJo3bn9yh0oa2vo7Qx
/RYGko6PzfpzHsXkDYrREuTFEXUyCN+8/GNdtKrJh9YegigYB06h69hxBH1ar2tQTIMJCNG8LdLV
4YxluNUoNIO17+RH8RXREIUz0f/lDLfX5SjGgJOHRLzpogi+j+/7rVGib4nz5MfFRTNsi+HHgcRD
hCiAv/sIxDiCNwS5w8e1VVgBAaZp+jYZUH8aMNq4ovCS1s3fQLA3cWeqSz5YXo0dqF7ChoCxhQgF
6hYsFsS16lzcWuQO8WcPb0eIlTkG/868FiAT4qEdrXbyycGpFmI9l1m8lTRqaFfE0EPMmvC9o9a9
9f4FgSJUNXB+RCfFqS3JhMsI8uUaa5SEQTCqkjlbKvBFmh4c0sY0n4gkpgzLaiCvwXTDpsHns0ir
JFKixtbuDvMTPh/xGNwwni2ltoteqH/9pZMLZbkG6bS4zFHEAm7+F3IyH5A5b7wGsc12LC7hz+V8
aeg8XD4fdx7TdQ+L8dEft/2NmxxnvQT0g4sfP3BPldeFb7NDGcDp8zbwfHOY39B6sW4jJxWfOz5n
kpImWewFn2FCM9Hwc0b+j1jonaTpbQabxEsT4eAwLxz7YsRFmCK0Ub6HG1exQBiEUcO/SRI+UGMi
GgE5Wz42rB6uhlwp3weEtLmzd65OwGfoy9a+BG/JKJ4hK8CFRcMqqXs4Hig0yGVCu51mlrAoBCN6
2ypTmuWyPwXc0hCv4sf94Hj0oQsAzf1z/zQePIMqcBQc0OmnY0U3SjFj8psyXPjhAHqzhW3bQr6r
Mlyzv8GSxGRFrmUcs0iRxtzYi+6exTPKXrnmpsvmJYUBj4MUOh4LO4wYX8XywKUwxAogX1CQ+Cam
vHtreSJ8k3gcGZZAAedLsWUxIVEM9lFJ7dif3Pl7MkdYQkHNWA9w8ZisX1QKxq0rawjnpwX3BH4C
GVBjx0/Zld+VybCItVqN5fJJTqvORVzSy9IFg3sdNlCKLvHP4/bkr5L+9YOe8zjKOMdcoXy+hBGk
hGl3dkTmxKcWIuHZRQJBXEcDGMvbw5RJdObhdG2oOv6hs8AwTpqKM9Dz5qqN8z6axyp8aaA9Se/i
ZEIIfcD5M7UJTv9M11AfTw6ZByeU7/8lLvYMkZfTGcnsgf6Yg8mGCMbADbVT5kqX2LCe+JB0wBfn
o5jnPgvmvf+IGHDNTREuIcsiBmNBP9SBWgu9ZYt9EtsLm/0HjPIN/5Y+GaoOKKagkRp2CsaDIdjF
JmPghqtSn6H8N9JatcPIVMPMTRn9UGezj1NBh0RcPs6WQulHiWo9dt+OBNUTmnk2Awg15oU+MktI
bIJaA3mcEp8oK5XAJZJdplRKimlyZyfmg3FgG56GpdDYIJUlmb6/K8weq0WxTj0YO3aVFCaFr0cZ
uWeWRSmPuyhP8TKCSnEeYR5IrTH9YE+Qvg0NGcaCeoxWkpeanUIa1x+JVn2IYIy8wM8YcyloDFf7
Mt5TRuxpdTZTcY0p7/YUyxgrEGCSP0ZXeAqobBU+KGMZupgu+5/524LNshp9QCWKggmRTN8FCTS/
1RZMaf/mRy7g2fZgS/nCUIr4oGcuoBVTu/RZGIOGtvr6L92AvTIkQACakbRWtRNybrThDP646Y5T
T9npq4chpsLxMRF+ChAHlDbwPT+OCAUSAAxFskSj7qdH67no+xVHxz+DcTHkYxJD+DvmhjIjkGUp
onv/QJmPASG6f/aT1yJh111H/DWcYtkJ3ohISzDYe8ABXPt5HDezPO+zAzNK9ZfLww2w2prjsO04
jZv+Oz99TLGxvIaM0Ub2uVwr1nqtOEuhT3OgwY5mO2f7xE+SAiQtvQP8b9CWzXW8XnO0LS/Du0DZ
hgKOy+LkJPiEQnFqjao2/F3PZxdkK+/TNOOV+sDtGuPBfyhPab9QETBFIeKOcV2irciPjkuMnOEz
CakH0i0lkZiw4ptqPX7/0XReS6piURh+IqskKHJLBsGI8cYyIkYEEz79fKtPzfSc1G3bCnuvvcIf
nNGeRGmFiurZPylIf3OAotbG2UZsgmPbBeIjAgbgz2nM+eof/5yx9ols60nuZ+xEVhe5PPgA3GmS
Ui4+BjND8fYCQU4LjU6i7RHFL+FUmnxqzZn42EDikOXSshimiyStbMWvQwZUjGUifJ8S26dmcKHZ
gJHYgfVHqYwTt+rP+bJ+4Pa9DtjfHq7Toxgpny2dthTrcMs576WjBkcKR6GkDgbQiNKZf1HxlPyi
DKy0vxR/afkuZ9qIu/QORXcQ/DE3TWbOJDSATMjI+gYiDdxl7rRI6osr8KcxeAC88Y4DEdBTOKKY
9dO/Fr2xVcRYcs7nCmLrlLVB84sn8MjeOFCX84S5OuKMNPn+VEWYSQj2QEoV+r8/O2lO6dVFCU01
GR0tTXp9zF3pmYbY0fBcyBIjv0jXkKVbRd2hEQ5JUnP0SVA2RymWxQ17NWV9LnHm3tHPGe524m3G
2Byb3G+6BHJfoGLJDcS7GJE7WuKiJAZHh+DOeiPHN4INYdOcNzhq04KVTNaFjQWD8CL+8nruQLGW
BqM1NDyZpyH257QHtwJYI/iVnwPL4PvyysLPQd1vzUSDPW3hjvobgVQC6XidSGZzJmPTbzJ92/OS
SWv+FjnpHP8cSV+WuXGECXJ6HfK+0r4pMrfPGXaJo/TCcTnCWDV+AFr467Yt1s241/sdPo4Fouli
ddrhADbIrhPutZGPkyzTRmxnyNJ1nRSpn2WSeITkxivH77eCNOwIdRlwIEZpy0ePmRUaYixZOr9b
kvTKCn2B5oAW5WHk791W2iWlwgTFynvCLgD4HnrstzRktt1Xv3hb3Ujf9rAWyaCAEdspQSpReU9e
iCAbpyWvaA+F/OltR2I/QCJmMgm4WoNVK17F5ctrYurCNKqJcTuX9olVrg3GkIlpTwLHK9l0prSG
R1DO5/kInAs4o/A0ACfnpt8N6/+rADu6+hLRgCpL1j1CPnichvjtBlBf7z29Q7gE38KDR0Dqqu0s
87lX3RHVimR+BA864sTgBLTyH5BYjn3TPd2BsMLFY3RLog4a8AHyx1Uvvc/Pry5uheTXtQch5vkI
Ot8wO0VXvatlU1C/WGkQjZSuYHVVgKzVK13RTgEnGi4ugqc7CwwPm9HRkXVB7TF5+42zu0KaEgIq
qmH0oL54+pZ2BaCD5hDY/TYKuw9XDfTu1UOBxlkpvQ8SeZhS3lQfoZM7Z6pnHmrmICqNjDP9sgIh
vknuTT5jfHTfSvK9+Q8YWUfMigGqDcz1tujuia25NyouQ24647s258vPb5QIMDUn7czzcH2gHKbK
+azzn/D/n9GPvioePcCrs6BYkLYy0JeENu8Wg/fTLY/+Ur065r3/jpk4526JMChwcNRUVyyyTe2u
Ctg+VY8hRmOmddmTYBIHoyxpDtRQwRQn3jdox/jtr79/0gJjatN/z6eXefbwZfaEvh7wtCOJW421
ToRtCtmTPdwFF7rJJxcxEPqhlP/+GGyWQNreC2VslC4zPCSCa4/M3cA34ucty7DqVUI5M7NerrK8
jfbhjSMx6KNu0dmZkllkaZG7rR817J1pQIuiCz0WljTtF4SGGvOW90I9baFr0Qr8y5F3Vq+rG+Nb
hsR3kBGHjgx/ahvsHEo9L2ta2xCbkH329GFnKFq3LegJufNoe4At2LJhqnXZRkqNaDlHKUXUU7FO
pXshjdk2aOnhRUx/AWoQJ8/1EtS53SCoEcDIlefz91FY5i1qAyIbXT+PjAKwMCeFQnogPQjKJgh9
MquYiqyuqIAePxZFKgUKGmaEK/DZMAJkBt8SSEwCAAw4GlnAe855R65CIP0zILBPT5cYkk+Jv2Rj
BYeUjiHHKW1H6Ip21qIvqh4w5ZLIzoR6SsPCsAj9MNA8r71XEPqcbsg6mhzN3uNre/ilwZrcQfzC
Dxt3HA0liFYZmApXYXpSM84akbc8pfklKMBw9eftYQs4FI4trglN9AHEZxoYf7TI18r+MvBxlTHj
KDLnAU2KznRpzKkH0hRzW06SilhMLNABIJuAeIVC8RfNnBTpKjt9TUYpsm3NxYhh2blth/0vE7H7
iPYjJchrEn43IpCUW/nbSV/7k6cCxczgdtx9CvfWCHoGyO1Ng+4GNyj5bam2uA0r2CXzBHBli5mY
yCctTbaBUyw2pqU3SMeO8DdVziZwDG/6KayLjB32GtLFQFgy3EACMhAXtGHeKg5Mh2kW3Ht0fRA/
8DAhkwyF8/zjLulvCOo+6rxDwCp+SjKGlBmKHWQt7ah5gOuWXx38418UYp+vqxLtE+QvHlZOBSfL
JclGtA2dJPn0vKX3WHPKSvkJouoTidq44iWbMzpiqQF70EoBZ3NJBb5Mjsbku0JFJnxiKA84Dlj4
ByncNtGc1kIXJlGzmDQMFifgFa/o8AdEQynuXiMlBpNlfRhcgyhphihecZX6Ovpd0B0dhVyJrLiG
yoHSpRwVniIcQQ16lzITmoV2JO2Eq2jwLDAHyYWiJj3SMcuVZI++KxfY6d87iHsy6PS4MHS1loU4
pPAUVgGWlj3A3hm0Rmf7C3yGY+aJ9g5SFVe7vWMqp4a/gnSzdbbacd6QUVRT42SDvlDhI7zVfhYT
KqAy20HVACj/AiQNeOsK8X0lbffz3ZptO7kzKE9BQW9CDNEWl5Y3+0Yzvy4BKG1VBmysoePPMbBE
rufKE+KQISPOzodlZ9wdruUKGacmn1qBi1q90m2L+AWWZqF7QKld24XFN+LtbdCWo98nOUAe7c8A
qtvOVkc3ihHLk3K2p3NPuU0egJz1e2ocbiNdRNaYfDWfdPDz3Yl1UyYL9AaOYHQ9TfcKc7atbl6t
WJ+PX+C+ueeAdeL3gSOQt1l0R0STP34Y9R48LNhFnyQ1QdOTHl5hnHDUWurH2tMhUqzmRJp88/Zy
7nEUY1BeQzUCR3W3MTWwoQLEHXgf0YdJ8WPa6zVuOHe/pydka+TH0QO0+iXoa0wPQr9yXFyYlbXy
dWya6QGTrCHNugAB0t6iWJtYLVl67S1Kt37634vTxqmDie1ZR9WNWiEjv0BmryONS/K2hKwTHkIG
4aHDqAi5JaQF8F28pOTA7eGJOG2wf7SCYczws/lCXu5Yh0NwMEMQJFWACpdah0dW4xhkzLY+0P81
2dxPEgGnBEgqw++vcyolw0aIjE2WBUviYgjwi+aTS2JIYq8w0/35S86WAOmNs5ODn6SDQsoQXbs4
Gp9g5TnHyZ/n11/IK9lJgjXGxwl/dxv1pMKlnCfFRs5TwJL6CH3xHVDMwNwBhupOS8XRkLTrq6zX
P1lz4nAHEAxx0b538Jr0yczNDJIuJN8XGl2cpI2XnHQnBNb52yWmr17MteID3LJBr8J6CJKiqUxa
z7u1e7yPwsxfAfO0W+EObCcPo4FOVv4Zbb5n9v7FoB/7QB4fiAsiI453e4s6X2Utf6olXXfFIm9D
ydmkX7et2G5vmW751/n+MmvQq+sMQniJLNyjIKi0uK95S94AZlF/84pWCdqV+79C1J1rg54ZUtYA
g0FH/HrtCPm1/mcEHUQzyW3aFMGsAp5PmuEQXwtjaN6CTrjiMtl7QfeMkO7xwfB9BQEvBFFhjiEb
oljvHa9WosnlJQrIXhpmw9EeQqyk4WeBqlX2fUl8PjkdRKjR/GwvULQAhBgKkxVmIHXti5QCmeAX
oIhQyCe0o2x2+hkC3M357nR79eOov6TZCHAFx3PTfqpyLopFpzg13OG/TynLIdOjxCe7n1yPFute
39FmhaJgtdf0Dr+khp5IHhuVdMu0rkKEfQ+yrgmCh4NTndY9WgQJzQWZBJAZHQnVTgMeL6iUHtRe
nhT90ysnXUK4efmKdTVkmw8h70lYtm6V3wDY6WzqHzggeb3SAchGUgL2IcT+0XZHex0YwmBf8hIp
8SU3s/4oSnHLJ5INwlVDbn9YoEC1MGBJ0rU2CDMFI6EhnX3yWJo01nNjjriKzH0dX+sxZF/6uNYX
GwL6Yr834Ez+veAjSawVDl4fK+Q5wMS4/RQ6Lx2E56Cf0tWzRtsvyILGxPcJxKMtXCnruL5ZcNMq
TTzX2/OFNcvCwWcAj5Ukwm7RRGeq55LaE5ZmhLUzwuFcHTfcF7NQLiosPxrz96jPVj6S7msvkukb
rTraIhy58dIDt8jJBa+UEzSLUjp7Jd12zUk/YFMpuhj7cAq9GtbouaHGKoNW08aLRd4+CyrjjAp/
gXxb/7H2+tLVLAt8KhDBPVqhYnBVVoMUKUIhPId+c8HvGpxZliD9aUFiZVa/45MJo5qergYABnkH
74AeMB2g2zjtTPvkEXKlmBgyX/NXO7lXD0wDWz7i07x7OdSbtFShLDeRnXOKJ2LpNWT+9Gqza9mz
cNBHG9pbK+Ql3OYbTFGG0+DXKSrnCI3p2LsGT5CTedtTf7baccyjf0KO6bo0qmGZbS6NiVH0Ky2i
FsH0pB7fm/0Ojq95UgGmuLkFgMujmwWXumsencfoDxNaWbDDTJijki1UzLGN4s8Hnb5+PiVAsYeA
v9K5XRWDX5noB6WDtA+dG/K0qwpgPNLv+4aJUM1n3VSHywdStmX4+84MgjENjmn7F76hiV5dHZiE
0pYO75vyGih++nOW0kjnzsK1l00muSQ7usbsBToN6olWLR2bq8IiuIzOZXe151MREDPkykmWyKcp
nFAEag6kH8YMMnm5jbG86qwHXFD6+zSTwYjh48BhMyeEypLgIqOzOWCqwOyNpQaMgPOGkMvIqO+l
/Q0ITURpUMfVkFtzoALTYRsCI4aBv0Rp8OHzJBKzMGm677/BvgQ+nMAOJPMSZTBRClMhxT7Dd+gl
gL5H2Sg5pjjw9RGsaNQeEyqtCNogMBDFhj0HIPw+vGFp8GctgCEBEpCdqSfP0y8K8jUAt+JmUPXy
4LN+hp4JzKoToSElMFv+EMZH7SLzKkYfnagTmXOTxLRkdPhYC3ytCBMV4U9uXPTx32TB5HOC3DsO
EF9zP1eHIIkQIUB9ekboyYrsFPKdESdy7R4HT5ymAKMxgo/L+Nz7oDMmlhIaj+DvIwHEi2z/y12+
6ZWoh3OPe8YZU03FhQR3Xmg2RXiBPY/SBl6zURHT20fKSJTdRKP/6wnMFz4RlAiZexz9BpULHq04
XQv6UUY9+O5gCNgZJgh/AavX/q4W+DEWQdN2EPbY0EOCd+FuGtAPJeCKZPKPYecVKBpZpn8aHAcA
+g4ontknpDZ7z1gENp4xap3iiTulHS1TTNzpjHg4Z9LCRMATYGVaOA34BtK8LC0UgvvUv6Qs82k9
pOvWdeqDxxkzP8b4OVNniNr+g9/1oUqAm9PNaTusTUOQszKBAXbN5kczOvFahMQRQZuZBTVmmnfF
MKaeih6/4J6fc7Kp38NpL5k/Jc1emTlOfiihp7TCk02pLSYPDo4SPG2GeC3zDh1kM6KiHbugWDQU
hwE2jWE+ukwLktuu4oL90036ACOVKmlQJW/sHoS4wBlPLm3Avb3K6YI10LPbSm6AOW7WNgYU35jq
mnM5NBUrNoaKH7eWuf0bZj7j005suPsbSHnxC6Ex+LS00rZMpPqJfpAzSEQ5BY7kveH7AZcBs44J
nK6tDkDc6KMfmxBZgFpaD6S0C1q5yRRXTAACiWkl+CiGsNAxUtDXSzEUnEvokPciFlSNccKCjdG/
dDiK9il7e15HYAMSWQloHiCJiTwDJkBLFlFJDU8JEkBWF1QqQy3q+d3wuH9vHdkJL1i3awaW87kT
HK4gtNpdUubdDtVS73UQshUCL4MXxJClQeXvXNLW1kuaa3qodM31A+dV4tXYHK1CEiIiP+mG9/Je
cTNeuy4QBcbSbRCaJZC/Pvqiw6MHEHHV/zgnfNhBANO4JG2qJygovZgaK3DWcVNgrCnfhVDFec+R
ST3XgBz7w2qBN6g0LQQLVGCfCMiWg3J8bjmMfJ+b4u3lE6HE6yGpFghMivrTRj1x6O3z/QPxPemd
IFBNznqiwUuI5PIp3oZhwF8vmrmvjf+OxYikSYHLAcYYnMmJYqfe3HGC12bodMEg3FGdRBtWxZuN
sQXYFETete4ZV0o0vl2Ovhg+AtV2wlFd0Fll6OCCe5086CW88eDknYr+OEoRhIi8p4nFHZPretKE
1CP8Y8lzqGT88M85inYVlIDLojnFP1ifooKAJnnOzAZqUsdS98V4dR6gxALOju4XwROJOuDhUs7Q
hSVzIRQzrpS8Uo4heU5e+OjYz4e3vq5bLailKRmtaZPRolVMHxOYlfQtPjYojiU6uimBxu5zOSjd
aZpjeBoM8zEDMAABNDZoSjHKkanLeZgPvQR4xAwcPMgAge8SSli4N/TXZAiS0q6NuPSAGaCBkF2R
uVC2o4FCe4Lcj9T+zRVLcy4mL+y7eUxee2VDPq5yEhx3zC9BSlONg/A7JpLoTpcOfgEtiwDpMDug
nOGQYw7FBWZ2KqceZCX71GdjapsSLSjmmWRoqFUwG8NZSwvU/c3ZLOUtG3yzzLi78yUzbNglkGk4
QXxtZsyQu8iGZ47B+z4bVjT6l2zxKtG6G7G5+kyJ/wNh5zBSHraIqHQp0cKPsDzb/jIC/gUmI9AB
1Oc0UgDsuV6jJu5GH2bODSYnq+hHSPKVeYE5LYqq0RHe43dOP3746eYek3EtHAKb5JSpEctgmkaU
zbzdrj1klKaTmMHbqSHWpJTazMb3Orcff1o5+tFGFvrW5rMXpY3ml9VPCw5Si9fAKoiigmuPTUq3
QfUd9pme0J30NnJnGjZsfeQmxBMpZ4ffUUUUox4PEyR/ULh7evb+IH45UowvqrAT9BZIDfofyMRx
EXypAUfZ8t3NJ51Fe7AfWH7Lt7iOo5EV/2zDrx0mKJU3eLr6tuYAsDtAeE89QHStkn9dpnlIa8G7
b7Xk13s4eXiNAcPGt7UJcdNq+LXX8hcMmIHmQQao3jb500CghOcQygSyYCEiDSh1vwn0zLtq50h8
RBfK1p0W8jPIVfCmDfc003eMJy7AMGRgiHxoqAM4JvVvkQEhH1DdoHuJLoKku6cNQX+W79sLfdBx
OinfjbQNVRzV4HPDcQAfL2m4tw00j7js3lFhm5EvT7SkBAEAjnJpMp4FYYTQTcstaFEeTgctOc2a
Yx0dhRo2zhg4sTXgh3UfSA2Bl2rbv9n35xDe0Sh8u6fcozky+d4DWmo1mrKZBWNkNYAIFrRA2V/F
p+E2JumSqUqbj4cTP13DB0up0uCwP/GDZ5/qoPxo6pBNICsweMy/w3cUX9Oyd4TYhzHprXdH2gmC
FqWU/x3WgyymYe419p2Y1gmnpGHfDmaBEmXt/T1Llhq+El3pmChDUM/zTr8DmFQ7XEi67SdGK6ql
5PZrIAZ/hX+b1MG1r0NxAyX76LcoaIe5Jx4gxuJCGSvpM3xUUqI2hA1tAcI0yfm5m9wpEWno5s8/
4xeZqyBNABT7DUjc/zhGhE8BREOncXjF6CSEX+REDBuRFLSjUETiQ0xcW9GLVSjfQIHfq+Pv4e3C
F3EfLCAmNrppnXpIRyL2nzycLdoDLgxMXB/jRW9d2gAeAMzDbAo0e8E3TOPF5JtkNgoKvH3UbH2D
9YccT5KFTT50aiUKEuSgLKAxV4LmMpUDvHaJrCeP0MclbSGlIZonotng0n1AxKkGGZyRTfRRVx49
Zh80E4/LbFzNjMURAn+nV3VxZGXobCLbd4Z+kDyH4ExBaNAuKodqjHqe9wibzsNrpqcg2yK5zGOr
gP8st4VcSZt6fmBFwDlWvaO1RuHjZn0jjg6WeAZGVkyyiBmFp4kuD62WMy2YI6MuEV6iTzVps5ab
/SIYDJRIdE7gX65/4N51imYzMRLdusM6rJwsLsEWVW4emok5Qf8gZy7Bu0XQIrgF32H2ApfWdlSs
UjqhzgBp11ID6ViKrOeC9unpaBdBM3xGRvKgzzdkopWH9OSODqsvS78u7c/MfizavHUg6FEdvII2
NjJmKCow0QTXOleHx9k/uc/JkQxugPtQePIfaAlK/t01mAZna6N/XqvRivj7iRqYimGrh3OO6WT9
IsmZC7BoKSXsfHEMFLuKv4Che43hog2/fSAiKOILfGJx8AGeV+UGFpMclDp9ieQ4MQbQjpx6JtbH
Cro2ClJcP7x9/Vh6kZwwotUiop0ZnRfHgOjJekWbAg2ZfmP5dHNYr+AUro7YEFfxcaT8U9JoDI8j
GRQLhhsX5Bx74ElvwVIyk69dtKxtu49Ex5KGKheyd8rt6ukWPW367KFgBj59f3RLMVGuHdENadOi
vFjqVos+R2ehsKzRS796OQBctqeDVCdp4knUQIUpBZx1A5zsiVIHrgtmrIQnkIO+wkAD0bqVXXrP
RemR4K+YzdOnhuCt7YxdA5AFOO6LD6roiuXOXs89tQupu3v2SgBDMBM4rlXGmhynkHlgKiJqCaam
WzidSZs2bGfYnZvB8LqCZjB2Z7PC/dCmxICMVPTWYhMqoEugE5r3aLX4brSARhB7GOK5KKaAGkSN
gC0HRgaGBjMsYoHfoDvN8R9kJ4e1xlPdmXYymrONZSv5oi6uoVSrLwCdBNc9nTuzZ472+0GMPQct
cGSMyGHQ04PZBewNoKgjB6f4yNFYecf7y6bo/hFEvyM53H6RmbxIWF4+pBO0xTlFLUys/AWGJgRq
r+JFqP1VUHl5eGNlHc6qJQItDaEJGYTR9QOXKMD+0dM1k3P8izhEh6KBW3siYNTj5n2cSw86j+op
iB7JLxDZEAsgBbGLiDNCpGtCF8kXz7Z1ThvDpidnutrXxw9owHJSdtiSKOm4IjomfzLjwh2R+T1E
xi7CWr78S1x3jyBy0En+64DS1oWXjvoeXaYcQa8rEtlkGvRLcVcMhT7JVxzpnAqUFRNAckGY9VQ8
knJK8iZdQoQIT46BzJUM+Xlu0RMTO1SyOUieE2BOq4Xk2sj8IMfCHUVvaBX8fNlDCIpH8BjgflPs
gPTiXQn1+D5/ebepCN+wD5QIVlO4pt5wBPJ/itTuBTGKS8AgwUVVc2fwAHg9juGfQyFCMe52iWZh
vRUlJ/kxIoh1hCbz/fvxX2T0oZ1fEcRpQcOQMyZLzeEJZwB9vrKy3fo3uXtvXL9adhWKbUDZu40a
yCa1vZ9bQhNqByALiFKlf4UWAmSew9IH2o9jmkkPHSamSxPLAW2GixVG3Ui94C0GheoYNQO1+2g6
76Eel5Hm6nE1eIXHgJfkfmITyeiG/+VXha70A4nmGhEsHoVBmhH9pmXvO5VXJF9XeJTGstC9RvQJ
VecqajJRjVV706ljeUTRI49IVRhP4rxWhRFEPL4oa0o+xPftPlAIMhh6eJ9QPq/BefmEJSsOMCX0
djhLML2wUvDB+G84T3GSqxlViEd8hmTujVQA9/JeG4zQopFWWJb9fcEzoViI2akQczt2BQniCc2S
aTnyGxLQ7xvggz3xEPvglsadJWirXR2KzcXtbErSxbZ3H1zE2a5CEyUSVbHm/OXAo3taPtksWlf2
eBhAUegOx+Px3XvarnuSx/OGibxtK/ahozVcViZzGux84hwjBSokGR5JiVOQCo4eSFRWLHBARRTm
0A3R2BPRKXx7RSAaH1HGxojiwq6MUGNDG4BOZB/VaEAqY+kfk3N0jR72YWRxqzRHIKgNob7hauCi
+cKzC/wtkW2YAeV+YzTOqHEiiazsUWFSt0HyM0JyyNwQSzjayz8QgRRFyMDSlJPerneFYKsFZ7oI
FWoUYidyXyKExShiSLkEo5pK54YKI8KxM7Hp0ro8jvLp1q8SynKMWhENR9KOTyCNRwcbojVbWQyR
f1RaKDf4YuPKmBVbsuuSsb9/HsqVUIIX4xRGhCLu0OZSSXG88qX7ZqICJB005EVCQdsj9j29H8Tu
/RJ/EB14Qj/JmXgh8E1Xl4fBbRDAj3ykIOGQ4xN9UDT1/vWlJQxzZxhA/ntBwhyX7tmdpF7qdE5e
ahz54FaALiHq8O02YDD3ih8okg/8ooeJmuSDQRMUdB56JRcS2TthKEpklMTvzZFN9t5cdOItV560
4B09nLedkxCWriSjL4fTh6yaJIslxFNwIiGFgBkDGdlv9EPpSk2p3UmazsSPO6o6orYnnKxFB1pm
01v13xgcyvPIETYjoFNNqZ4kEh3RaaO9bk1QpyaAnSASCh9Rwj97EFU2pqDzcgqHiry9RlPs5cg5
05ig7keezDQD5mjlYVrnbNu8bk4rsh5y2D/9P6ZuM4BovBgcq5xP2ID2SWYFn4361pV9cuqK2eMT
opfEzBeJypdv2sL2/yec+OOui/yhuNlzXNAgEQKJ7APgc5yq2xlqr6MRfRAA7lJeQwaWQlaGp0u6
FPSuZZQsrXzZaVKUCWgLnWoCMQSs2iEjQk3IAhg8PtRWIBTAEvHxp/9MpHpowO8Xc0Jh60FPhG51
dsB0iVZRj0mc+wqZggKp0ohgiLpwfvLxd21BwVjwyGDS2xoHrpwFoqumIIr4I/dVEBeTmyanpwD4
5BFyrfgq6wAGrKWOGU+Z4w99WMydoI6vxPyjR58YE+nGOOdvX0+cdKV7K+16GgvMEGhPs/x421eX
9ptKN7sDQhxJYvskSpL0lX4BqBbOUxYr10N+iZRih2NJiY7kE9yzwWDw8QbyaW6hJJ0iALLwVwjt
RFLCVQ7iZSTsQ0Taal6/Rg3X3LY4xCTVFDG/e7jqyzJkREB3Nd3QocdQFuMhwTpZ2lYa3c0Iz5dI
RKOakQ5MGHb8UD5n9L90NwTbiso1JtvoTB3w8xLsurxT6QEJqoXZIftSEM8sF0QqsVwCy3gaY4ZE
QU6D6OdDYZ0LqkKutY7WqawvNkrcWGq0buko8PkXs3rZbT+/gE3rEKkNF4RscaKcQDvZ/406lGk8
Q0RhGFGTIhZTspMqVuyXCyMb6fHX2WBzcD/lXn4cdf4+SKkxOPWaXo4sJNr37KL2dvHx4rgz/syv
ZNfk4H/ZwtO9TWV3IlGODKK8Sqr5kDXQnw14QYQKe4vesmQrgKUIB/LCaatI/FjFlO3pcaazCUUq
V6KLiP2IrIwo6sm/pbXXoV149fk8+4J6gZPm3+FDOcmBIeGFvonsYBWwkwiA4Ec6ewZyjrR6xxnJ
3d9qkac2UeVtuO2FSNUggUOow/GQX2KjmP/dG9UFdbTW+T0H2808DdqbINUV9Clk2iT4LaEIYh4s
dgMqi5a4yZGCfgPHhSgINHrCzTJHoEAE1M43CfLnwbEiEr5Mp8gBWfMyk5Znpm9Am1msl5W/KYxg
tS+DGuTTN15FGaNCEVQt0pqu1M9pH0oM4Tt+w5y0MnynZYTHH8vL02Vc+HVeax2eGHJNaEgyJjkN
xFL4/ycWaZWfJ9bI8quIkbgDuFwAOKcqZ0Z1bLsIykxzwEgHIM0yg5gzSgkKCqezpwdjsBlnxyz4
a+vnYwF8ih79wh4rpDlQycX33P4XaO6eTd1Hhe8WxHLEMEoUTSP+VA69Hp8pyAAhT9/2ZHWzE/oU
5Hjwq2EncEMGIoRyspHsckmBnB2xzA4CurGAGoChMAVGKAA5DFG56IwgPtZwZsUovgWW3YzFCZ5v
C074rH5EDwB+KVlT8ph9GfbM7orr8BzNnvYns0Hn0hIFgt9gVzoaUUtarg4//GMhyqOjrPsDamek
4D2wzWqg/cJAMqR8DUwSFzC9EtK/9NXIWsJiA+oXuZKANn/SGEE5695FPpwyin82enuplIDeiNZu
S/zRSZaukUgtg0yYSW5y84qxHB1/dUUkxCmTNKmfLYEgWBL6RI4XFNwOTSIa84ywyYjoWPidAYEE
9AgpD494JSFlAwcPhDoayihRAUFJMR+QEUZm0ag/kfkwJaf7W4AD4bsmrRkeEGRHX2DoJD82ZhN2
iNep30cv6MZQAqC6LukT2wWrEIamLCxmloAhOYkgnNH2rV0ZYvY6kTptzDEKRAakJehMFrv9fCE1
kXv4T8FyoamHhJ41ZUI3jmx3tgqe1uzjuaY0l65x7N7DRZW2uA2oSbiPI9UJXTYOrKGIM5l9NH+m
ydzu5YWVr/jCJ63HRXRfdAKwxd4Ka68/dPFs1f1+3IKgNH61fNwIoVVnzrSbUNFLa8e9wjvzSuAg
vIcng15DuuQa/BgWx3xJN5nbLecs3bBIX1lvqpWb+1ufQNt5l+i0vPaLfT6uN+dxiTftvjkrJy/8
adjM4MIoQGnTKPYEgcpInZ3HQd29SKpOWxBKGaBZmpCeyHwIN4pwMpU1Sf2PVEsm2naJlBFQ9CkV
GkzW2LM56NY3tfRB2cJ0pSU2bka/OSDcfI1HwxZ7ByBXXkHXc1tu1SUcVNGXexyOtBmL8DhYDbXt
ixqQSd1rirMRTjHqGiSwOv2R4R3uYOxSYAbGHER6syTeHp1Wj/MFvxma+nStD6u5nlvqPOeqMEam
DTQ9ovEICM4UlxgTiweafXR6fyM9/fV+YO91SK0raTSfkxbi60/K5yxisPhycsyazE2LYqEx+4UI
AUJPCw2gd7RFV8OSDbkFBEsfPNCHSv98EIHANnhOEDm+GRoLcyDdLyhHjTdkpnuXbgzb9QopDFLE
DUuwjLeKSNtj811oi9Yg36ijOqNtc9QdCqqcZKO2cJMQckaNDJTDjBZUwxioF5qZFyJtCTyg4WF4
AFfz2v16Teav4MyBNscr8khE15h9cVnmefeOuTEBJqEnUnZvHGsZekWpOgDsmCWwc57dF2ZW+Mzv
lRlkHw6u5bFhf2f6osQX72OpCP5BHBhUJ0ffob0a4Fg0xx+m6WVPLP9QUHKR9rlrgU58K7B/6X0K
Fx4btnAGUx9k/L6+Proqdutjn4GeUzAid7J4AUf6ugCNO0vILozC3/NsWm6r6FHbqo9lBW8WH7aK
7ViCcqvcbIrYA1iZcevhwM9pUGniFC2WG2LT8cB7q1cdmr3WQAlXexYrP0BLofvEcAD5CY/DGx4K
sEMKjwP+Hwi+xBpCQDDGz7BP3oNHRKRKsviLUHo1AiVznaLn2eqDDpwWRxerDyAda8DeJU0mADXx
ikEgJFA0HODx+V9kV1ejO7WTGANhMoz+ZxH+2LXjfG3EWl+72F/IZ6LlxeRzFZojTEtoSLdPlJDt
XWE6bZwFoc/Rc3z4dLcuEM9G3CXuTSdUkGqkf3T2S9iLuAtuLyn3F7j7sBZaYqOfUyZ07Lbit9Cm
ZWROS1Pcj9HRCQG3PmHAAMNOjq8IX6URg82PDGK/s9HHQA8LsB2IFUa9AJf6m2/b1Zx6z57ej5Ch
vnQHnbGq2eZ8iYgp9JVxF7FTWx1xUbEuwyjmPB53Nkdr1UW/qouLm39lYA6RpmMTe7VYi5laA2PP
QTO88SMYtpkx4cm6/UQobsYZ2Nx1tS5jpPw/E7zaup0FpT2TGPfSxTWtV8Ys95yEBMVWUlmQIIV9
ojwtCYzQ1NDeUhzTO5OsnCNlBOxqq2P0+lzAZmMgaI5PxAQOrkG1/s4y94lB2gutp9o1vUcb+Nd5
ylfVqMAu5TY4jyBfM8k/O4xyWt0VLAqeTxsrIWy0D6h6VDCJKLQVClGC4H95jl3V4zw8OR8QQwmX
khF6q2vM83UbBRQs1VhIT9OqjvbrYG5Nj0lEjQM5W418DvAcWtogOVX7iG2h1kV6JGmz3VgUIlZJ
2xW1bk6zWF3fh0yCVwMQFADL2uFlxtRswsy+19qp+CjR9eGcP1qmxqazKoqVgFfdHFWRlsKu/H0s
Uo2T9Hwu0erhYnW/LH3kYH1OohNDx13HvsyJa8953vuZEoGIQzVq2ci2bglY7Lwvh92yMS4YY7y6
p8mDRjD9Fl5jyyYpMdLzZkVtCIGG29D/mtarQ2NVuBydfQUcbvtLc3iQP+tNg4J3MdcRCjq6Kw5v
fr7qPX0Fd4uXY36C+8njvKo2vwUh86eN3g8H5eCCpOmgQFAhMHZA3fN+Gt4H6OXTNzK3hcIeWT5d
VxypCxhpSFMA+yXT3v+S1rRNGGWoxGR8fgOAWgAWsZ/IsO9u+xfGLpbKPtjX0efAnTJUe4W3Cp4x
axSPW7SlUaTBLRGAYWFjDXk6OmSpOgpO6/OXkaeLocqE6b9GfHsAfgLSye2EtfUe10vA8hUz8WnJ
+qqmOr1uL+vCJUAfssVegbK66WQImf8q58n/z6C5bpPoUo6QrSLAhjYNRymgTsxSmQgSgK6wd4fl
1QbZ/Fm/dyWYYOaZ8Fx3fOlOyKq6iOiKdh/nW0ksA5uD0h66QS2nDeMITgqnWYgJOmYR1fCywBNi
BshV1NvFOmxobr4rkVeknt2+ot/4p+GJXE1rFFf42cN32D48pjeKgM8IYeQ/fx5gfxzUgMAIE6UK
iw1hB5IA5iUGeh9ghoCpwF2kjgBdiTgNhgSsMLR8oZnA7LVaDJRmsLULpLVtDePAXYee016fVCgi
pnpfZfR4AHGGnwITUFop0xrRMYrpymsdXW45K63+2c2HbUDZPoeNxxCRFTT52qhq5weKX9xT+x2K
SVTSe8a4is60LglXbbiS2bqDgBH74+ij9ssadbPRZw0o4wPOcoi84TdFauksoq37J0KNy09SgxQr
0tcDorjysoWFuxYnDTb/pX+PAOF1poqKl9Mb/hzb9mbrCxDN6gkpThiT7od22MppchrvPnQmRt9Z
7iIxnrDJ8bNz+NHHbTN577BirEAN0/m6Q/1RIE1mgT59x7ptzMjOI4RNxzfntLtAA3oy6twh6vYf
S2e2pCi2heEnMkIEBW6ZB+dZbgiHVFCZBEV8+vPt6hMnortOVVemCXtYa/1TYgmiXF1Ra/xDJx1P
NtAoIXnaVh4k5Y5rl48caGx2QGaTADIde8ibl4+/Z3KO5zIJ2ohgTiPs3NDwK3Y5l7wOhQgpKZ6E
h1bPrP/S8HmBhadCUZ8N+cEB3HgYE8odchO3+RiDTfg8kxswUutxgi54AXDwvMTOA206wM73dkSm
9MQumhzkFQxrB40btD5DhRFC0vCpxy/N95k2HSEUJ+IYaO5LfQf64t1xUzxpFjC/suIPFm/BqYE9
jjZIYeyF5RS5jcZr3lxa+pd/J4PKl5j+KFIqqIg4FnTu8JCdBmgoSWXfUPswUR3UeBjT/FJ5Q47l
5roVboeDU4oqxeJ0GbnJZYD5NLtAXMAKAr+3S004oskAqEYTYX0Am/ljrNk4RGuPX1fUz/iXgcS9
0Ohx30kzzs13Zz2UiX6BqGmW0YNXVXvwK4iLVMInSy1i+J7tGqcZqyhD9XEdfIjVJPI44MJb6qvH
sb9o9sX2GyoH3c7DivKPgonCQFt8xrwvNGIh7cT0ttTchDkfHgP+DYPa85vAe8l7hc8wXveJqDJ0
+Ptec4LpMONkxcDgDAPUkpYV5obzhqxYwhU8Un69dqtcdQiiDQ17NWVCwRj8R/yAcILrTRtcPrmr
ONhwIArRolBNoeuRGaph1WylE2n58vIdNY4Uql43ScM2umO42+dthaPDV3gVj7gIjPuhtxfdWUkp
Bf1X9VLERSUc9w3XZnxABvTDTMFq53qUH7t9si2QINvKRbcxoaGwevzdR4GgtmNutOujnCJY8bRO
0XIaKWOBlF7MSEH5s8Vw98FWk4Cdlm98YrQ5SSPuUghyBFISqgTcGI/rA5FXr9NtoxNFAHDo3s4C
parHma9HXx7VuAadwb4PTktsvegiRiYaAz6rUCioXhHR1EaP6MNVTwUtooYSgsmtEa0tI02Dg0WH
MR47PLxSxu05pkqCDQTVfgy1lIUlMauhX+1qo/mYN1oJPKE1T+pP3xKurhCvn578DT8gLN+QekZC
RgWP57XocF1eU+MyjbfyxsZ7vRXdq4dFhiij48kHLyfBwMJdpLmUcyHUMrh5BhxnFEcfC2osBtaQ
PfvmExYYxlXC3TL6YWmgw/x6E/jH4UJXGbBEBZ07mi3/ULmjdycODap/OsE3OBU+K7OK1/BZ5xeR
zRqx0eVH9M9An0pNccXh8JtLq3BowYR9U1mG4cjF1+BjRfmFi56DCAAQdz7MoDyOJMEiTNmW2FrM
kb7ymZnT7j9rZTMbbHnJcCNUZkWUyMG7HmOWXv3wENYJnT/ftlzqoyhDJMgNiiXTHuuwK+ObcD9U
PfZ65DxYAUa65Cph4tqfzDhQ4WBOcEXhNZxyJCanbAlhcsapiPGzUS+JtvJOQ5jjbybQlRnBUY7u
PiRRvCbaJXwT6K8EMKMNI3RJ8PCFeBVNAg9Cp90H0BH6udOTn1WR/DaDHdY/4pZAdWrqBFTktgaB
RDbLAZ+Y24xcdZ8S6+5TsoX0nzLXQ2fukYLiRRBqmy3OD42PWxYXbAi3TGddwT7bT2Bbhm80SpQq
Ww6W30yI+eGlYjkBuZjCffs+4nFVBbPhCV4keoYQcx1GAcJiq7sOXBh22F4xM7xTZM2zo7pnbQoB
Ja/ByqawmvH1zDAWgHXyL7eCoxKjlBm1gUYgi8HCQ5v7ZbZ1h/7BHCvnXuCD8LfQuG9Vrul9jiWB
WGl8F4E4IB3RBeVvdI14PUB9yITZreIhpV40wTZUlGkcgGiMtnxrWPlEY9RbQaNufGX71T2HKQqw
tpMdJ3wvwh8gPntahKXGVh3fTcJBWQCS37mYs7zOrJS3MJ6C5z4TXgugB2tmAYpmdTjsM18agWHp
OyI2hBSHk6tg2IWbNw5yBwEgSU9LJPKd8x1nEhJOke+ETmcjxmpSzyLjRjLiLbVcWoUDWx3aCbyt
gQsSRQdlPpm1sNHYq99q0pToq/TjT+S0Y2LAQY9d+7Ed4rFQHaHQC/PsfajWbl8VylJ1pSDb62av
PkSbcjKKsfJ4Jkukcy9HVr23nVbmoMMqmpDz0STBrpIaTAUPyPUjRrKtVV0HzLNwexhewHKXoxh7
xzsc3S2rh9ehbJ+Xz1g/RyS1I7ewehzL+T/7iIJ5JW06Iox3sCCenL+CBRfKXpou/0SIKYClGWKn
FzHZhn0lndanyBGnTzwMGf0M+XU+Zkz0FkcOL8mS2UM4dGytR18IR6hiOA5QaJkwVR100pO9sPih
K8Vc7B8flnwvXhkT4s4MnRNUVtjQgkzPXkg1c09pzG4a4bB7IovdRQ6Cs/0Pajw1HdJrKJ0Zq4mD
oeoMNF0/PlAUURKcXn4kzsOEw3HfPjzm0B8odc7ktRd7Y4Jjl1C1csVE66EH6xlgRBEzVTb06fEM
+JTxhqtbkGQdOK6/XbVZdxuZODCEpZItyNciCS76onRILpQdX/wOEdPewtngYZyoBvsTJvTTCH+h
vdheuKRRtIX4XFR/pL0x47xjNSfC13L4+Y0ffakFzRlgqRDnieSa9YmfvDJZu2LlsMx0TrLPaib8
ipMaL+FsGtE1RbrBIVsdSamXLWmNx4dl7VkMsX3Z8kjooYjYxl+mh8mZWQrDQo7R71lYBEFDosQR
U1AGZhVKuucBrisXLYjE65CqZp/+QhZqbi4Z7jWY1ejXiA2yONNknTfA1+aM+Zxp84X6EVrwUQBd
9zWfDW4wk5O+PQpUo6j5EYqtiv8DbOf7WuyE7z97Y3zOuGwQczrEqSxiO5R9aEujBSp2HNsEUYBn
k2BOJ0YkKftJXI9sNQbQU2iiigOmLa67uB4/HkFcntsPPAPl8y/zfsdU3luE3TJcpNhVTkAWmP0L
KcaEmpCKL6SxwsR7hd0pMMT1cimtkMNxBgtHONZMhiv++Q9ORSxEEy9SCfDXciIKbVbT/nWm997j
1WdNMCu5vcwJcew0f3VhS+vcGZ6wY/hA5MFUi6mR33LUNN9TjBT/8qFmRoyJR1f19093TsIg8moO
8GHYsYSKSKUE4DgnRWH1nFVfkwQDHekGd79qp3+IuyHuvpZcafrQfj7HnyGamzaeIt/hndDj6UIm
yymMposV7FMah+R60t4jLmKPzKop0h6+xxyV9JZbGAnMUjDspycGI6zBzboyX7OXxqSEw5CqrxU1
03Cq1vPkfaFUW2oHkkR3qB1/Qe/Uf9qoxWWxSFUOfHm3fmzcv/7qLC8gS/kxx57R0plABeKghSYq
R/fTkDnaEIDuecr2CkAqFr7WQ3dfAj/Wg2Pad/jFYbxDpO1gfYAYGHsAsaYtBR8tHyYJWbFCz0Lp
jdH/BRuRyv3k5gX7IewDyLHGHLziwmWcmmLdzqsvrhnRXcKBIqKx/iq0WQ4PnLEOZAYMw3dUrofo
Tsg7rO+Esys508B+LxR4qkMLmwIrdrvfY/zlNmdjlLUVMTvjzIKoOaRrVvqTiUIAUEGCDcN1Jgay
jYeAv8cWnQNZuHK765L8NSjoj5CJWRQvxEE36fDbgBECFEiWJkun3ay5qBLEgUbC8NHsLf/utRmn
btYnIYKrCzmCUCNAaIZV8vMyoq0eXHOl0xuCQ37Xz4tMWmR/G3H5o8IWSuqbp11TD1o9Uzgsswam
MEEQESfse/grOrQcm9b5JHCgyoQtD8bJTVo6eOQUGwaMEBBWGS4AgJQimc2h1qeRK4LMG5IOKvDo
H7G31JCPqJwJr8XlhxXCWMPmz6evOVMPxiW0RNEoQDSB2JqPxtsz9mG4EHSt8CLNRYXKJsUpx8fm
Z3TpobqYOZhSwnVY6jWkwxgWKOYdPnMbANh6UbszjDT1nYBD6ZxrfBgoqOfEy2FaiTaE0DO7XAuU
5PRanfZW6AlelMhvwiIqnSbzcrwfIZX6dg5t4M8pb64lDB1B5o/igBTF4RqvjnJMehd/IP4bXvJr
zK9yv5Vcag+R5FBsicu49lb/rOqo+6+K+3PSY8N43OEfTFTo6BDOQLjDZXQg8AEumycO9yJJNZx4
FpBhiDDMgb9Q8eRxDXIcCwATXzUPXzuMR8T/jU3PCcURRSHGv7imhONJrJkzylbeKkfAhJqeSbKg
h6A2wRZugsOngx0ifyusbcvpmcLFhOpKGExGM0zO1kt/qZp/vPIRIoe/P3+9nmDzKLih8CGY9VEq
cUnzeil0byCSzEYEs+eMyhZfCzJeSjbYHkYMGP1oBn0ChEddfDNbdpOtTInpozXwlZXk5l6TAexT
TCOPJshWXULR4kDEz1QB9EY3JLTeAmL8iNiZpGL1goWTt2n8aWsd33Zy66BHJ1f9mLUwAfgKDPRY
lhH0/3wlzC7EhPwkh6+VIEqUK5GVys1MJcPAL6f8x+iQk+qn0QEXglplDv4YXjHOZwgoeJaOYriu
T3WIVg04nq9aOvVEOqGPfaKlx5ZvJzrSepHA6b0wHKWHhGph4gJmhSxXkTogvM+sa7iFx2Kg7Lkt
jPtpyXOHlBU6Tmr+Ce+CH8vQoWNh5YY43TjUQUvDJl6PwEuRevNw6cxeJ8gLYRqpcKAqW/l7Hcg0
YKjOTI1mi2PpxmQSYJOFaPWPGaLIbiNw5XTzvJtK34EK0bczxULfcVaYUdK1OThaJDCSDIAmR+ww
YZ38ejrNi6UfOejgs/3HhPN71+BlqJyFTH1wWfF095tZP2i8XQ2tByfscZqZY3lolJlb92htzD4S
LJtcQsFM1zMPsvplKST1toCqyVp1PozDuQEvYMmAFmX3H9/6cKyAXpvptIQmfIQy1SwG9Nsmpktm
F9aw3qLOWL0CM5szS7VkLOvZnOgTSN/rnPg7TTqRdIh7x2Bk3zP/L/0s7rmXmqPYgxYDwRbuMMWP
oXJUJENqrnYiecuUESWc+fPXrGC0ckeuj72+p8A91bE0swea97PjXvA63uaIJ6o3T0GGZLw9dOPW
19GLQFer2IZmD+2dK08edZCVi7GOlwIjBjNeN3xnjNH6hzysnR2hS6BHFhMfILtPbPaVuZAKENXT
MsigGFm1sA7e4aX8rDVzW9na5MWPqUR38y7IBeKuw+v52C50D4gNw8z6eiMpgyJLeKqeaEQKsjtf
PpnhdE6IeKCpiQrvlom8XhFMv6RxZNIsLCn2vFxjOGd8NYTKfeL5bmT4bbvx0QwkLB4YcpjwLFrj
PqnDJvYecFYvgKW9dRGSNvQceT2NMc+HW7VgRvjG77eiK/zAbxmJFkhzdQwWZhAq/3E+44PSUlGv
7zGXB1prmL7eu+/RqgxQHFHmNmi7/gEbGFHUQEtM1b4ow8wCFSGCPZyYGyu/nxC+PO1n41YgccX1
xyA0pXcXhSUt6ImIa98d2kU+6z3tM54FNB+3rfZBNDxQnOFMRYk9CHrpJmmC7n1MfFyzUvrkuMK4
hWOuND4oXw9IROAiQWbDq1/xvu6PxPCHg9e+qTkyrNxCZGd42bZifCiMjr/WvbH79M/tURkEMlAg
jHDVGiAey91GHoucQF40oJTm69UijVe4NU3BvBjF3JoT18/tZz5wOSJHEXYTJouPaHh+Qb1CCEYk
pALZQEzEaQpzH1pYq/P6b4TTmb1VC8FCzwbOq973Y7vPd6qJG4FkdN89G4wKs/rUr8d3Ykyyq1QH
t/pUXZUOVksxsHu1BGThpWDQ8FVvH6dX6VbD0fLMaUigHjS4RRZrlb2tVan5KLasuQG5p4inHk3j
3uWn0+8vJB0LAJYKJYv0YiATo0P/TvM4ah5OkfpDJmrSSvzpvZt/m9LO8KsvMPgaVB9LeyHGS+Y1
94Ian0ebWsLs/LZ5vf1hfB4mqv3t0XsMpko7lm7nn/oltYyJcYZULIWqVsOQ68GvB5FJ3eHIlwio
+HSMLQbDZjzM+w5fgUHwYDZ8Lgve0DPZMtGtevtRf/Pjamrhjg8TB3E4zWWvdbXaWIQNyDQmIR/m
/W+P/6O2wZvCIVl/msMzOaclgm78bpVXmFWrJz1WWuJaIU8/6CdfTDd6YOPLeDBLPl7bAJx8OSrJ
J3k7LVIy43EPiN2sFEevuMZbPiyOURQg4Ju0V8AaI0h31oc2jjgcJsWipOdkNRHmYzkvjzEFE85+
vpuaDHWDejyNgepMbX8QUbQEKXMtLmkumjlFOT4xIyMBKq6mqBu3wwzSmLJhVkxIGoAcVT4lNrVT
7zy68oNAY9gPcZzgtKa8Myss1jsw94QyOeotmQKL8hOGDOwAiAqVG3eIWHLR5pClSUrTWOqW7xs3
x+2gpa7MnTwg/bI7/Sg3JFiJQD+J7JUUyO3X7T5ej550wr9fN2AxWHDquMWgm6MaVLX6ePoINX6y
BWftJBzcBp76+MFy7M8fPV9Bx48GIPPjBLsouF8Df/DiGPkuy/66yje/zH8Ng9+bswXEKjbv9TR5
hS/IXrrFP3/JLg9ZdL3CbkUv8lZtFWjUHED+G9k3ZhwvY6c+r88WxQwJa6ACjpy5pEboTD3iyVs9
/YJu/4vtTIc3wPs8y3RtN3WjWBX8zjtuxmb1XJbN8fO4pmaL2qaePiTnkR9jaB2K8SMaPPeehdcS
fY1rldfA0fsGGlnHTJh1zVEhg7v6lG7gYWJmok57AIVxOgeX/ssKR4EPAkUs5rJ/o82TbKWZ9UxQ
LL7ARhq6kLMeARULXjp3R3AfAQd2PrBdfHepZait6PikXYGqSlgf3gh4R9JuIZlXgt45EoZszF+w
oc1cDKAaVEymDo5MxWl9l2ARvG+IBZL5i010RMj8y7BG/M/KxIScDuLLxyb/eNdD4pbpqOkW4Lg7
fVKVC5kjHCrq+DY/HEkjF/15h4oeQtfmMH6MkdFUzk6TjHklU2WaCUfpyHN7RxQ0Dco7kebz4mu5
uOFX+GQHe47SdBrRC/juF6wQ8BjOEURd6hIL0RnaX0rvp/WFiYw0QWccS/e5POBp8B0a42dl7kYG
1atk7f4FSqrZH6XsnL27xIG8YL/hmZOHY/GBg8b0IAWS4MCNbaIx++e1JeRG7k5EK+/4ZC01ZN/H
iYdgvz8uSW+ebHNgKcE9DyoHaqM3/xrpH5zdM1NKa9zHwyI6JNNn3+OvgyMz7FKchgEpCexezhmq
mlLfPkOnHY8NUBrfVRn8M4qNahpjzTzsOhA4DVVQH3r6biBZMVNK1Zz3fTqnASg3QglTuLXZCC+2
6NykYLyTJ677hWFSDSHzf8PlHwWKixHaXwGQnpNJPpfcn3mY4pk2PkDFbSvrQ9r2dM7fYjAhY6az
tyh6qCgG/LNdEBDnW6G8Gm3wxz1vbwnuEsgGOU0Q8tPblJyEnDaDK9g7VphEiTIFZJbIdvOFWTLZ
ydZeJnI5RfeqboC5BNebNoxbJZwJP2M6Bg/OE2tD9JfrjNOJMksIBEpChYwBM3NjsOauYr8wwCjM
ZiextDRHCJdvPYOSq9x98a1ELGeCnGGEwIgBhz6a3rmwRbibDRl4Q1OOx7q8b1U3H3HBml/VbBFu
r8YsrM/QeeaIhTqnB32cGgAFHzTS8ePll8W8In61eO1bjopRsY69O0uk8rVVCUCpYCzB3K03V1Sv
HDrlKBxClSHW7Olkg+2oDqS7xzolgOB3uKd+ej9BiashCMnzQT/8w/wW27mxbeCHzWTWcpZq83cW
4oMnbFLKZuZwADaTmzq+PU73OuSwTSfQHeisurur6FsFkT0Cjg0A2I9dCh6bTXRoolbV36uf6we7
gRsebDB1bZ0s9+Qw0Le0fVSrcFD9tHPhwnRk3NPd32mp6tb+/sYY3nxNmYhLKCrE8Zi4P2AOwaUh
0Foupfe0Zw96Bg+cA4IP+EJw82K+uPgAbdvQPXQhhUAUgHjL+F2f2ORBExSpTANH54rTVjsaTdA7
WN0wqAv43g+Xtwr7hywt3hzAX7IiSfU7dJ+Ay+hqnlYfQf+LN2Z+IJOOeFg0ae/G0W7Om5kdXsGC
4pJ8nTd0CLhpkD8Cfi/Z0w/fghJel6GTxUNbyJXH44aKS/Nn0pHhazW/ddOXFEgKMhCCL52/wXx+
Z+AJRd/on8UBhhZ8nXv86lpuicx6IzQujeyyoYdhWDMSkk3I+bO7N32cu3Xtx0ayTKY0z9fRTKwN
MIWOyRiNxU2GoC7sgvvkUSAAQRbCgGYNGiryckE1MIa4m/PPyzw/NDfGWQ2ybQGEiGcKdtaGvFw6
J2cCYTY96R73sBieUmLDhcbVSAQOXFsPQUNsAVwdcrjQT2xbGJGm5DgjQnbS1tImPWQoN7e3orTH
k1pEAzBcWqbecPxZP9j/dNUqMzQxH6qByN7Re5rPqbe+wD9HCUdSEhigQkoPqnuEn1f4VkbCBQY7
H70wQsdxz3sgpgsRE69BGrmgIRb/c7eV74RJ3U3SQmjs/Wwj+nv69zU8YUz1zZkIfCV8InjTsTEF
fXr7Sl7DjhATcKhnaONtkcbGdIV8CDA0MUUHMWSa3UnuY+hALv4owC8SuFpe+3QkzHpn78ljgSkW
G+TBiOTZmDAttNJJtIDvLxRQnxOMVJb0H0O4090aKh4fK/XUEKe3ZMYV/9mtixuytvvbUENGoBcC
Jvzec63p4yLysz9ushTVPdJpdX6bXcLhXH5bN8mQJo355qydQZr/yyTBi69aB6EO1hudiTEFQwxm
Jg/YAl1EaxcHjT9AsDYX4gKcXrER2EzvSyoq5vfnjIYHgc8XxqJ7J36g5BWZ3TqA4EGpfuvBP1MV
Hs8Tmrcx2j2cGh2Eo/QgGScjswT+NBRlI3EhDU7DtxCK4yXhT1EHl8YXjaM1IJXoRdtjyZglEF45
hMADG1SzfjTPxgG5B8/X1hf8jWxgaZ1zfFyOQxrsRQJthB4fz39TQ1MNlclBlPUkoUNbpg8nRXqM
9hV6VOwSyYb8qm8TkkcAWWfcVqvvZ8KTsz53G6+m4RzOkzFY5mfYcI1FHX0D33VB2wEnBWbxBtFk
NffmrxdQw4BU1O8MRDOhjqQixwqHl2tfi8ouXU32vBeoQU+z86/pvU83iz++WW+unR0JXD9I2A9L
UyCEXBfsE0yVvJXmbUb00ApGO1ZdBj3IY9arGI+K4F0C6NPHxtOnuXowNmG18VBzc3C6M95HfY4G
DG2oGsh399Pz+sPo8VvWr1X6cQZ1qEKVuE8V3RoMvJrBEF07/Q/tBdg0coXM0wTUXE+bfzlTsIqV
p6Xflo0F+W1YMI/TSoPOMkbvwITjpxtKad56YyWC5a3C2fpAKvnNvy8vVQkhkzhxuItVT71HBWJv
1de4yIuZyOC5YV5HyOzgY4ViP7JkKxDqDwcOxcawB5XfbBxyMrDvaY5JHKg01OqNRoZ558iFy/8c
WBjsCjEKmSDZdLLXJp0p5pVUo77BnbY7VFQ3Lpbqp4jUUBHIaVPgsbgFxnZS7M8ME0r9n2FP31i/
hpQhf5pscCj/vXZ/36V71lakmvkHVuAYBZM6IY/xY4/HcyrXsTpBh4QdAjXobmrjemprxvisbsCY
TG0thPBCVseD51S9a4Z/OknCdXXmL9PNH/DjB4tkV50uscaZrUVxh+Vh+J9wrffkHiixzzTHUBcP
h9sFTdz+8BjQkSlMRJ99l3Ec0r1hKCxg3qWxu2/b2pbgUBs3f+yW3t8nNFyeAYRtbLeWze5ruKJY
K87uWIRYloa9E/64pBX2YSfN8S6Hc4MJYQ9JzEEKEHqPvJc9Xw9wUnsjRn2y7Ila0q5QEHWqtR8i
TgVWHLh036dFZ1RA+82/zd85JkgCVl8cfAXG3x+KDI4MlSl9qEg5IHprRCAs43QBSv9jS9AcTCKh
PbC0KKM+A8qIFwPGcDK/B2b3Dz/LSRRRTGbNjRX2l9Is5IhlYg9geSdiFG3Im7gcqt0lf0tykosA
EWGv0O5+XoiLmGKRxQLSAxNZcyeYop2gcQpBK18RsLYEU64fHk0ycwoWKI2+eQckQv7j1piLCDqO
1jGSmoi0F+XhCabMDfo16on76qIsNbM8k2K4ZRFvExdrpkV4O9XeRUdSXzhZ6qz67Ezn/reoQn3N
hGPRmunTAD4PL6Op9VQoIIx7ZSyEpoAJmXERKT/QMkrfiXAGa8Y4tPOUBx0Vbs0jwjZ6z6M9dcLX
72vBPDTeMMf4feAqmBuZsSVXxVwsutOCoLj/LJv2e5n0JQ9TcCx4qXoDvMqESyL4PmkJ+/0LXMML
zCnLYhpkzmK7h1EDA54Jgmx4aDeBpdyuMTfT4+GNAq+xbXvFwRXqK+D67bXnM0G3pljwj+3x2cXL
AOwSRkkR+Et3bvPXbR3R92hmH70AGhqzEkNZMpIsTtjJl+QaMiQ374vVK2pXEJXNxdu7yPPrzVnd
7RVYrDRHDkWoEa4jXNmt2chG+2EEAK3zH5cFOVAzxrwxQCHB3YedOgkubT0fDqYVCYRBP/UHWQjF
QLl72RW2GHGRcQjDg6sD2fNtquAJaf5uSyWSkmgInV+cLC+BF7/thOBYB/4R3BrdELCHTgTdLKK/
PVH54bUPA3Q8a+VghoOiIOKBM1ca85bejDUv4c9QzNgeLOU8XUrxDJ0BTTJLjvjWRWeyDll/ZEJR
cXHHlGhf+N+AcCOxbwQ3AaYRyCosg/PzY8DcgOQ0LNd3UEhHg3pu/faj2yTpdt/7Rq1wty5mvDui
JeQPmCHOafVmSQGKAmxYBI33y71EXaQI+Qgjo19Zui61McdEj55zOOAsA621l0LmDnrz+1gup5e6
HLUUtFQuOM8+LQX5okNlQ/GIrACQGRAkBVITAiyIbNkqYYQKl9XJE6u+0p7hrQXrvMFFjFn8glwj
l3zNHrQkESYFyEr7INJ6OmE++HiBhGTLTF4UcC5gEzHzUTACeEFMVN8YqOJdao+URfUyK+6e0bbo
/ILwCMh1frFoJ8IbNqBwQpiOUvcP5/28ABH6a7S1Nlc+WCYGakwlridk2ygfbxgj9Cfzolas/HZg
nv/c92xm7P+mOignlsygWjdBct1ZVFxu2xo3jvx3Aw6Rc9gWlgB51OVf6dnGgXSmFhsAoX6n518y
ZoFKVhtVTsM4pB8AVBisRmjpoJmau4xhMJrgfyrnx/rYjqe0hq110Paxkc2PQd9Y3Vbs/VWfeF8w
jptJ+gTovj2lpVxoQBnsrYMQr2fUzFYOyFhtD8kyvdgjJ6CuMjvdufZ3710X4zUN2UeFIGddXw87
sVvc7gORuumtKFJic3AztoXXuRxx/Ajj8swOleldwEosRpUtLlgkOOV/gHcIEzBmpFszKieYikTQ
vHZQQ/OD+kf1Z07Vr9UsgtHpFYkkKgAugnZOwYc9HDtAQJtywex68dVw08kLd5Nzfl2IW3584B8a
Zkx1bcQvS8G2xcbzogC16aDHO9PsclQK40D0r0hsGUtI9lore0b3GoXwCC6XXdO+YFD4d39wo6mL
bCByhBEbYKIhICt5FDLjfATaDScT6heAt5vl9rauOwSmjhvrqy5iYR2d0hayO1DuLIW2cbmmI02p
3VlyPXM9ey9Uh3MayBhfVqRS4TXftJy8kHtdIIZo/4RxAjdGttoC+Pg3LtcwCl9U5xYB3GJgwWH9
45abUI4Lqdu/XEEQCJBTQssy+ok9B4nA2oWZJxyC6amKgOXsdeJ8jWXq9n3XPgToXlf5n/ebBMTK
wo9wkYUKuP05gzBcQBxKOe3B3QNmararjQUyd+8wycJl5dkbS4uMA4bnQo+m+e/U2L2dbvYMk9MT
2jUkC9pWhJoeACcOG7qVogq0VW8tTJRj33hWbk2rZ0rfsWa1PeRv9k8FMuwJRzdaORp6OHGXVCSi
C00thlD4jPXBo8wizHTrN2+ZyFiL4ce+PD5b2Hl1uOh2wp2IDShbKyxKPOA87BxwV5kK/xLY3Y1x
XQijlu5ffNRw/Tnk+wQHQOT92+cc5ra5p8qQK3/4dfJ81ugBohIZC1tAD3pIkdExUWyG1Ux3mDQY
y+Ljsftx2hF8Xi5IlK71JrMRBDzJHpP4rdQQIlYZ3mezFrkTBPTRhdpR6jEEwD0SY+B6S0c6gGC0
FyEb8y/cfVRA3on/6gWnr5HNb+PKmCfV1FDMjwxpzoBXYkslUVtxz3EZLiAyDCbbx5Ya6trHcxea
wIUBfJRSqLBBTfGhY6jk9U4a2IMHMjaETEh2Scvho5i/VzD7rhFP25iRSmKNiXx4inagAYEDUDOt
+AKI78XxKCIjGE2u64XMUwABh6mUGmjIIvgmwMOXSB7XCwXHVCosXJGJvxptRe8s2DuMf4TlBNRz
QTKyahFjD3+Te58wXq4pMNs73wZvDwNC2InvWTooocKIgkqE39hUkJ0ozFPx9QvZnXU8xn4ftdfw
vB+9N/+IoVEE75BdJ9xa/lLXnTeBa/xBTlif4C/kY9JlMSh11ihe0befZjKgA+kVVDmkXvjxwZ+1
U+zH4XX+jBmVIzQHP2MUZS6xAMc4vAHkz63PfEbFRUwm+4W9tWY+qjOMoCn/WandqzA5yfjJaq4S
/CAe9gymo+yAm3JzC8jfhrJSCfZTsZiVByZFGKUK78eUWQo0zM3M0feQssXMI8oPzaX4CQJ432Y6
Juqs5DKZKRvmWxZspw4EXbjkr387kjbRKHk91Ex2vcRd1QSQZfiZgyLYL4F5YqFN8VyoVov2YA9p
hL5V8A8HE1Cn5347oMAYnjFB3QpLeKHu4g8pDd7TWYO9vKWMoDjF3MEohQiFhiP8mLJYxF0MO1EQ
PLAdJkuW9ZhOKX++qoeeqHH7gWDjvQZonBBllrXXgqQhUoJAgtqEXgBgDAEUaBDKEYE+MeyZMiud
V9jyFTDXHJxHZqQxOKA+YgvOPh+IVaQT/LFBAAlmzAIecDEe8IJSu1862OXgJyMeqXDVhSIZpZDW
hCCIuUXGMopdkGIo3AX9NM/gXyDR0Igz99c5zImO/8AywGZh23z5/8eUobyKFAYws39ELKjRRMsy
vWGBzfh3xBdFgoYDLl0DRYoM8T1li+QWs+afw6a24nhOef7w9vveQ9gbEJHmU46LUp1KiOc24hU8
4+DjJFhjp3TAYoYkxi7FkjviH+se6nhY2UVnZldoOTXbQGdagmLyzXkj+JVfoW8X2a84vsKEnDSS
RVutrraw1bjCZOO2+/da8Xjwl0MMyE7fOVzxAaWs+P0JzHQ0XMeS+JqO9xEvnEnrUiYbDNb5wZFJ
RmC5/FKwQCEzXi+LN2E6L6y1Mcc6h9QAYde32w6Tg6ai8tfXF4Hrhzn8r74B5lmFl7dIXg51qN0e
6H6wwDDLGgofbvSDemlc+6EXbvfcZZS0P+dulyRLXtOZEB+bb/FXbl68vJabFbyNp02pkAfPzvrd
zByHNOc4LVNzWhHornnBqLTicKMH+fTA/a7R2mK4dtAll+kvHAvtDUw0ArcRvTQslUKhSe6fDyAj
9q6gGnXGyv4w7Y+ZjPH96r5xEazjLw4l5gudFFNkdprRZzwk0kfiqbeKSzudJRzSsyC9TNvEPuY2
Jzd6/gSXM3fEcNfKJ8UquOtWMKUCo016dsYOYtMOzzcD+9jL/O0c8BbA+Sq3g4CnQwcShjBBn+Nt
HYzsxSpZeFuw3ru5wpegtUyMBheXL0VWw9nDWPWOpSes/MnqHnbjKfBR5wUbuIQG7njiCq8Tewrp
gKROecM4Sfgj5qYuEr3vi978GqsG8oeKUi//usiuw3xyvVkXhVYFrxHzsurNPXKr8/32dwjviMSG
hnRGmQ5BgybZbc1OCpjmlAZjm1QRdhS5gzbWuxAum09aYAmj9nT/SqdDL4zCymKVaHe6UXTihZ0r
1u2ELu1ER4dktd5hPA5Rg9G7G0+ZIb8mDOIWtNRDZsgVihPhCXl9WFees3NRL5cLZSz+hQnsnk3i
0REIpSfGAFO7b5j8fJnDj9PyGWTmW3xhWEkPj7UNS/wdeIvvH77stOQmDemG0d1yelz1LJQoIt8b
B24GyDRl1mhKO7rA3lI4PBGGYwbedehTCmzKTWkOmHu+c4MZaXG4mUfk2jTN08pZ8aa2Ut+h+b8u
7jZ2R2ZznAbfaPrG3W2FH9LDxMOEwR1H9x8EUeN2hsfDGxSjQmnCDCZZHqRtc3wdk5/9TqypaTfu
KmX+87NWiaGFUzUICmeDUwnN8bbLoN7Tiv6PpPNaUhwJougXEYEXvFbJO2TwLwSmkYQHCZD4+j01
Gxs7M7vTTYNUqsq8ec19Pk7h5bfs3DpcApvLxXrGwcF4K3z8vIh5MNNHEMNwHQ/km6nwNLe0XjTQ
N0CViKfpPL14SDnHRq2/a799XrYb/VVEPaX5pejtuGAL46G9CZ6MWQQck/UlAlWjWL0m+WE9KTzM
lmdXbLM56V/prkfps+Z8IVMBzkH/QioQOxe0nvjkVCZK1U0pPOgvor+JnmebpheJqKBTp10mzZbb
gVjqn8Kcdn8+Wg9RzmWGSnzjq+aA7EBUoPOci4hdStHx/52iAYT2j7JIQQsBWKMoRK0JKI6ycfpa
7RlA3DN8lTZNNLF7lEeV2wJrCtcfpwsHmU13uZzA7mYXZJ5GT0W+qiStswXlRfFsSKLA6llzMMFA
/vKC7roZil2HKTbZm5zinKXKbOTDK+3IqMHFYKFG5tMezZJEsCRzmEHQ9EiRw/yJ932h8pPrNz3Q
zYBsRafb7U1R9vKu4GBBH9V0OMcBhSVdxg2LQIAJgeETUNQZv0oY5C8d3MaVo7cMoVSwrL8pK+X4
FfTWPbQINCaMN9BoOYnpQG6luAgujqd1BLB2a9Idkd7eQzZ0ncB3b5lXwSc4M/ymAxn9QyZwNjDX
BYUiRBDRUUT+C9l/k1daewwJsQmiCYAZR6UH+wXq93f2fYPjG28YhEZn8fxjgHe1GnqoK2OOf+Mm
mNKGA1sZQBH7Csl0DH+Kh20xd96f1FdXPTuh9doxeipnHfEZUtWYJCji5ncWkxoFPVYHubIaP0FV
BJJ2JpQdvaUOZNO4815a4TpDJsWF+pwyHcWJEZzPdm/fGVlA3YSQZHaX6tu7Diju3mCUT+NvCtd+
4/x1MUH5+qMpITh6+0N4io0mXdxvcj864FFCNkGSXGG4s5zRbHK0wYWEJq4gObo9eGRftKf28RUQ
JKUXUCUXdM0J8d49cfA6Xxlrb6ff6KD6A8xXODVbrEN9x0r4pO2a6h4d8O7LgzW8GR2ldftQHul5
xGiQMuWtDu9AYaYs/Aq1Lv4TBhKDb/LYwRK4eFnLzFXiOpFBWPRkMK3N5Go5f9AryEBsw0dNYL2B
iljmdLczqU5a/oHjV/kfAbXxlNpswRxmR/XGDzVUdB0vRSc501bS8U0hpaLtUbsFxySXgOxtcNnD
MBkM5OHQDw9Nz4FrQcc8+cDaU6z41wr6dUkF/T3jPfGj1sPbAJt8GLxXCWNFddnNag/ZBXI/770I
4LJ85TRBwlnTR/CLooJT/ONglDtEEXZWXE2lzmC74gDvc8ap6K0DeOc3VmEagT6Z4Cg/HZu72udt
QEEBkax3ztV9UCH8S6FDPTfQqVHsEeKKIDf4Izw5/YB1nZh1byrtUs2JjhUURpROdq+vH1OqFJxd
YAFDKk3bdltc9Yw0ZZx7G7YvCgDojZ8bzV5Jy0/3qHolHgisi54q4c/j/GH/vxhub4v6Vbj3lp4+
UNWBN0glvRnenIvF51Dsh6+LTYO40YNUevyq9MvJQncFYsnMJcAt5OwW205mePhkgBP2Xd7VdCwG
PdmjgG9YOuOu/nLGBKMt35DYfWSdfA2hQTzDTH4UiZPt/L2JgOdK/oD0QQSbeCyKN7AwvOD+sbgs
3r8JLEy1fQNGAEmcCgZtGD9TM+N4HcL2ezPDFJvcvLTs0n4zJdUbLINwzbCfjSTg+mn2iCB/oYVo
lm3y49/mE/vSSkem/aqt6yAgNy3ODQhYmclXUd80qRvfVC3Q8uctmwbl4wdL/mC3Vo1wq4Sp2dgf
6+mr5hRte5z59m1kkFWl2zG7GZqDyVLVxd4micsvi09z0w1iCLCqGZawU8h5EcK7v8IEx8L0a4y1
WinT0ct6f0IVAkfgOdd/UvOG0GmI7ci+KTXwVRrssM6Mb1rbDU5LhcnowFKroF5jG314f6wC/LWQ
PxqXB/Yf8off6w8fDjE+4hP1sTSccgkDuix+Rp6Zz0IfquoNTL3nrsYaZrFhx7gZM0o3DKz5A4gg
07fcWFXzkIbuKvBex1wF5T2TUeWGfOHBTuj7IS5FFovWe7lkVVBK9GroNDgR9+TMreLQ2ExgMHVi
y18RCzD7BdBAVoa/qU0mrrczrsjKyf0fMVu7Hz6NgOKtzBV/Xx1+EhQqOAtkIu/reL9Ylbnujx5x
deVgAFZ66YsXTrL3Pwi103A7kNv+Zlafna/eYiSE727Y9GULKsb1irFjh3nKESLTGOtF0culb7gX
A5ddNYsdqxx59cGlsVr4lkUoV5DsM8tadd/S963F399ISQ0sPhre4NOxtbrg4Gr8q8I2YnuyIaHK
mdGKf9InATilVOowAmYbY7PAtJvxp+2uKNmePd/fFisFPLb1sNvz26CG/AN/VhTTVW38njI8acuQ
Qk5ZZ6VuF0vb2TtiX2CKjcOwvn0JzCyNxQMOeijty8zu25f17Er9/5Ov+Xaz1I7bFP1F6rphFmHr
2E99Q0F2tow9qiAvjmcdyneDqR9zupzpr27QN1A5AohM3KseGv5zSYSE4w+X4Wxrt6J05nJJWYgS
xplv8KqrHw7FgME/rq0RzmS6CVP1rb6vgjB9mG6rEvN8edUVqtb3MS23+iKCVR71AssI3119tegy
Yqy5u1f22WC4gtBD213zy8Cb0LQrf5L6sJu+MZyRp6UCbJBnRuokIr5WQ4Frrge4sUTEok1LZToE
mtpJznBdlFck5Pq32WW+0NH7ezDyE6N1fJrDoifCcXt9z61H0vjlAal+E+AJyvyUp0eH70n7xahE
Z89ZAhQneI5eRThatjk1wbyzDyIv6v+HmOXcDBaqD4wp8vakdyQMujfvuUY0ni0Wq2IKrS6XpF0y
4WJfnpzi45xQoGXXxWVQdlYHbl/KrRBWG+eImSVWVwc1QeLWljoFdDVsmi//IWpeZaqq6wbDiJFq
T7KspEelrKe1JVdjy2h8NReGGphFtdGgJTUeI/3fOnricBukZ70r6BF9ZMMeZx+XvkU40g+Gpwgl
p4nNCUBfRO9kS+mqxcEzzNFz+HzlITP1h2Qb81eR8pK97AhHVaQdH3x0y1IWxpt5L56pMHLwH/WV
gT7bj0tf+OR/wzDcjz7Sr13fOLVtesyZe5Mth233/tS37iPcsnOpJpJ/63DGo/Xs6mgmMGNA5Xas
enH4wI1FMGpoIBKnUbtl9jpuD5rfkFxVuNug8whDxOUXbOz9cAoKzNxYEcWwX4aNxHE/CHnv8ON9
yI8b7l4FZ0wyYCOwTtyjcLXggbpGo+UApJClg8PnOOAuG19Ie+MAen6kAt95DV+EmeRQZb4gR4WQ
oU+qggNIKPgbg8/UhWDpC34kcJrHMJJ8RvWHqIn2pJkq5mhML0WDr/o1ppoQr2CMwsbKgoRwwfeM
FJ1IGLLPncDglSrmh9BnmpxnfSQIYv8neYKkm76ClF6RW24QzUK5+G45DdX9yByDg8H7IjhRvwbF
2bjy37Ib7a2NbRGFQcbQUrtHVi9ekImYDNE4cq2GUQLP7fL+Gz1EokphIF5QfMyIpFMQ934WkTWM
rkRGg5799Q8j/w87yC4tIFMu+wdabbW/SkHXhuJCAMHujGEYwy4qqn+yqyGxyGBaGeRVFw3MjexF
/vTpY1E7ovgQJ/IlfgSUMj4ZB937FI/T0l30YcxbBvd+v/piD6KpTNq7/4EJdzb9Gr5EjgKaZfxj
VwyrcItUZYmvq9pRP1mAQnN08i/zIWbMA0jmCzJ/WI9DBjBPmB3CYhvnvEKuQO3Cnjd4Yep6zx8S
Gi+2sX6Lsb2A3qEI6jdhDFu82fq1+8jCH/r4KF82EjLF4jIH+ltrsp1mgNtJ02OnK2bUv6ysf0Bj
o2RqXDUVr9l3IBH+eD66TOF68Hjzbsxj/QbW1cfIp7t6trpm3g/wqElbV307kzPekUpUabx8XdD4
wfemewcQY/zhMIEfS7dYPmJwIjCG7W8OUrR68xcscDfrCPflhjcCKnJre9fdwjynkAP6YmO0DkRX
6J+veIHVyAtaEbPRxAFdbEsfTKnSKco5IT92YX45KuIWnTlqcQ8uEdBAWx9sOxy85bTm6PkxbW/n
uOQirhqfXegs1dF/6u3Ugv4zljelrbotCAzW+8Az+iDZ738h66qCquf0J+WSQiGEGo34HjyR8Uhy
s8Xi7Ag1dBxwy/KzraoGjHeB4MWTARJMKatE8qFhRjaJYMkq/mw3SmACa0ZU6gglhmkJiFnLQSMX
q4ZRXq8V8YBjGXj3QHLO045LzgvS5SKzFp2BGDN5VlQDRR9mFHp+6gwCW0fGg6NSd09364GaD5tX
FF/3hhCNX2kivsJbf/CTPc4G+bljCKprNHJtvcDTEKEHUWmyDt1bEpIcLK4D50G1n6nrmKZbSGku
wQCkdIT3D9vH9gcwc3zu1Cb8Myi/NIY/sQs3YRhe/lKXSkI7ckadfkbNUNVcDXvS4DjHZOQ8ceGm
UZ9S6BOUcucnwA6y7Iu9vZEH4sq+P1Lj2bRd0UvYZwy978mrxnpKKtwpM2OcAG+yg9hOBQn36B+/
0/NDwUC5y2VuCPWgy+dIoD8ArzKw5IPat/QOisl26CZzZmvnU3yGZ/+4YN2YKWzui4ZBdkDvqto8
N/T43QAfLKH1sMOaty3oVz0MJy1AmFV8BhGz6i8mqUtIIGSZ1YYHpLLp0yUoJXzHmfeTQ+kyOSAc
UbxdDasOUe/nm7+7B5KNXJoZGd40enAjd0aTQFUljsk94kHpvQ+nDM/g5PGy68yADdNzDmi0sgkW
epmL3cQXTDDm/rnV/uTjSzDvQFeSZ7oOogn5aAvGyQSzK4sE5CH0OWq0ApOAAZ9GvcQjFH9Flh7T
agaLJMadly4OYId3D+B/R742SLMr75hXBL0hWhKvFc/7HVTGOx328At0fSw1WFNOH8bFW45+kH8Q
ipC7Tu1z1TxYCW08nzBGUhYRoIx6loAS0a3TxrE/GesczbIxOe3H3qAlcyLBoW/iOtVRwZ4KQHs9
Vsgm1bfQkDFpUXyr6xyjDago98mbcjjF3AR9CIB9OWeCikjuyCf+gcwVR1Ao5iwMv+dvEubpV8DN
oP7gkWDf9t7HHIgPXFX4SmSdXWFa1EyB5LxlEivDZeWvGUYoCisUKK+6zUaFjYspCeQHrbBYFtnq
29m20YaAwbIlsU4ay6PNZFZEj2VrTks/EN7T5tDWTDVKgFTVPbkMD3LrK3ot0VsNw+uOjvyzJ496
1fLfAOl3PAB13uO8QuEOle14AA2h2tkhFwCDf748hhmPsQu7qmVrZCO9jBwRPNSur8xgVqB8umwf
4GiEZ4gSHZbXAKWcjFoz4vcubXfBMMCKNzLOeHROsnmpBT8MAfGTY64enJEKaLrN0jvPElSkj9GG
sa7Xf8T/3cT7cAKPxSAs4TlVQWmqYHIXg5J6YmVsZ2r3FVie5MBbZtzfQWZ9RwMZdgcAhuaztMHh
v0uKUMEEw07bfaf7MRU68cX8GRRBfVZY9Mv2BYIIzRM0ZYOQQ1VtM2GEkoUqzpjeg78/VYXCPFkk
nI+WCkdeoZzldWkRrMjpt0RS8jheWmhTIBrLYXQhDgmv/LYgP9gR/A6P6ANkg2KWkj1FdfzDb2/B
rBZxs7I/gdBNhQlQH8/n2K2YE/InAFl3fzl+8M8FQ1JmqDNYi6/JtIQ+KUbRa3HHqJ7TXCloShMp
Z9uCfqpEvpzxVz1PNlBBhntYPC9qz/pEfVMQxIZmFL8qjHjwVDQf4jr918JSoarvg4b4dLh6EH87
EBJLp2+6X6SkTBTxLIdOe3HTx4zxAEY1zAZusv5aYFxfkc82Sct5e0XKTmgfhg3sRIhyXOJ4wM7Y
TQiZqEw0zNz9MUI6FgZCoxNZz34/KUcm38C2MHDxfciL/fdm36vw3CPtDhjjHHfvertHwNXmw7i7
dQCuy/Tee9XHaOTEk9Rf373hKcbWt5iU3qV2UbUuTnfz1wDa8D6uA6tq2d+ChxaMAjr/kJNm7MQD
un37EnB2Q6g+cvXPbaFhK4FVOLFN4ErFhAWLPFZ7T6+/3SdDk6H5ms6LlVz3LO3c/eMJmre5CQ8A
LyPj8GY3htLJA3EAHpkxSOixzDkZ7xGN0fjvjg8HKkZRQVTo+5u3C6jB+F40nOFvHQIpLqVXPuy8
1yaGyVgYZ39Um6gGPoidgAH6k8VtTkFW+hReKwRM4dDc3hrnXUJDddBRnj8eQmcCbov0YtRBeSKA
q9Ml8dR94DV9iDldngaENv3NJcDlnNb3oU6CkaSj4SFE7nIsTOh/5LWjlNUsysFFh1AWUl/v+htS
s9hMrWZiLd76ypB4WNstB9CIgeGtmI/11gB+eowIWYuuoMnycdLfNJ1Wj5HeVzS1X9Xu8wMfGzaL
/l1kNGyNqP/I2xE3pge0AUBZAlL1D9GVaHHK83/n2kVsQQc6tcxrg9LtSE5QBl0ZuR+QwMVV+0h/
B+qEuzGLm8b0JXqzISO3E0f4kZUje183e1qHHNkSLTTLsLPSEEhcUZ/8/FtuZ2OTXC6Vi5SWrBKq
i0xePn7uwcADpNWHQ6sYw37R+rDN5BBIqGC89c+mREkr7j8nmz8qq4nZ8ObonWnhOM5++FYQzQLd
4QL0ocjPCmPuKccSRZLkaNM4aLgX7NgczL2Or+ViXEdv5NyjF7/EvTvbHGFgI150zGT7Z0JeAF0H
LiafmMlCjMf90MANogXgNwwU47TPQWNxks8Zf09eHC0tl7kO5zLjnzGz/QlvjMEvCmoIUyOr8q8l
02YVWE+hoPgLErPpEZzLGcfwpG8NLaQFDGKTN8x6ebjtPx2fc0TPwm5jbNZM9v/mKrEowyl/kKJj
ppBR1cq8XvGAc3kKHPohvcU3mR4zqlUZc6nB53lvyrf4psqANQZHpJKJHeA9E3sN/Ae3aFBTqBgN
Q22xOd6Tn/7+6JOKYSLjE4B4IoyoeP+fo2PUdfz3Ghz1mPbNygkP2gzREU+iLHRPCTwoRu6n+A5E
oCOYwbVXs3gkbJtS8eY9OOFr1P4J7MBwqL9XbQinVZgF++vyufy5qBmnYTndvgv9ukJDMklhRMeA
yLw3Y+AwUn1hofmVQ4M6ofZL71mFF2yA2VbG1wRnlN/mSL3U7C/ZX04aV3UKM/L/MsSHPAucZXq+
GRPrBLytFAZvTqmxw7XClYkS4it/Fw5BfFqFFuH9ALhkQG3O3WfBsZaZ5SgmvOmtNAtdiExs2ZO2
Xf098F24T9qA6FwJRCbYCVNA7TcQ94jI1HvU9W1z4I7ZicBtZt8R8Ygb7N0fSfkRuM67cIFHCzaL
lkhPrH9I57PxTw5mM8xxIJfpG/XwvTiUFLYG45A5OfejxZpt+Sdl/4lSopLuZShCxLPcCkxBngpa
UYDgE7OoQ6sNndBosbi5qRSFUBKouxoJPQxfKGX0KakX8bNN5y2/x0OnKqAURIG5DJFuLqxkKEXs
XQ5aZSi4K4CZxru2KdENcJuYbEM41GaBXefbauOt0NMhc6sHD5K2CmWB0oE9Wo3zFh4FzBvnA55R
XF+3QN6czDCkT/LqzSE59ZZIGBhiXJUwl7APgXEdYejQSACOnjr2jheMguBBI+igzNsT2Sf++R0y
qjVKxnior1i2FMrw5c8zzjMNt2tQLNSWFdIodu5+MUFwwgk5ucn79xhrqy9F9L8dRZjVTUx5FjKK
2TUsZMrUYgtqanl6nNqVgoLgVoAVAExv304mx3OOb64O6+kn4lHY+xi0RO/C5JXv7Aa5oSKBRpXX
7c2Q7/wUFbXgdmAP2rmEWY8JB3NTA2ZSzW+dOXkdIasGiIBW/YmWHKhS+gXgL0OUl4LfspTS7sQ+
vvU5s8Dc3uIF2+psUlGDFV9niVhYrRhgbnWuwBau/qKTbMwFZNO5UuTyJEoaat6MIptjnrskSkfD
A4D0M7Xfthc9WUQr0HZOjH//hO6Mzn2sX2a4uI68WZ92FpUh/bGlUKVCx5OMehSUFuTXb1eWygpq
xaOlDHPxOesuDBBjs8cEdnQXYVclRJ4nqQQ6VwhKfz/e/r12UPPyNEEvcuXLNvCIT8SOTlGlPI4A
NeKGaF48l6WeXwF0oXHWjeF/L+Zpi6C4Me4lx3cNIrPqyBklK06zfE7gXg79UpGFXwbvS2mPqc98
v/0WfsH1fMotc4uwdABAgWmZQAHB9jQmCbTuZIyPEy3R1IwxucMyHX0gOWNbDxSmycwxWsEgbgVf
6H0M/yA3gBxu1R3kP41eDCGGzJ4cPqs8hSP+FtBPstncDebU61u0ZrrpIY1QYikb6xS+ZmMKY2tA
8vFd17YvLfGcpIyuqGyejkZJCWIsgKAW6BxP+Cq9BGLWSHkCcaqA+YFqrqenlFI71MJ9uYpuxzPK
aC4cBItWOyjf1igzXsdhpt+OxEuBgJMe2UfzI4YD2aXHwEYADKlGBLYAqzo+MNAQpB5RBnOK4xPL
XGtAvYJUFdFNxoxlOLnDURP3r/eCyH0BRg2ZGrzmChhbfJh3oLMZoykC5lDjGyjIiruzejBnYmhh
5Me+ukgqHnKhsmquK0YG0ZPuWfe5UcYn3J5q3XhdnFClafFCi3xOl4REaiqsITw7TYEzq68PwgSH
FkSBmce20ZlqZDn1Nlp27iV4hhdCneYwe5krkngZB7X13IbfpFbst7K+y+p4Oxor7v2ZWTOFeSYL
HrEBiAfIcOkYq/qobaK3DmpjtBq+AJ2UGikgcE+HO6xPiD11m5QwHvD6C71yZg3/YWvAK77orC1j
oIFSvW5GCMeCsb74bfly3gokesSSzFefN3G83h24M5l1IgsU2iwhSyNwIS7xYuAaTDqGuxGN2MZj
cSvcHVeG6C8n5QNrxk3096dJ5Zujl2o0sGRqwMX4Hl5Mni30eQxFGM785ucB3wrH3L/jrAAgHfNA
NuJx5xcIP5Slg/kzt+hmohUWVHv85/4eBj9/7K6Y3EXc9WnyMqxVf6mWfMcYQh6lquRUyvTjQdP7
uXkcO8C1bLDsG4fY/oHp6tj4c07JcLNnksCeQE/aihi2wmibKSbTMFMG7jNK7ErEqolXipAChzMv
9+N+AiBbycGBmFfeo7yuUpnSbWQpRxxMoM8MdlNLV0AISu2eDaZ0JjaTyqmNvb73vlpLqDA4m6vB
7j8tV1DhS4lzhEnbMmlDkVHSqZuPqEbMgVwmVMCqvbY1/Z8pSmyTvwQKdjx64A8PZERj+/BGXC0a
sIgxxF3hQQ1srBGnWA7godhCGuZnOvYJEpym49w2yW8APS0rTKpzTgwNoklQ9wHY7BRRI9JScEI7
TmtoHfdtuctoK+mAqPdRTTX28+FCVSjSD4rrs9Gcp4PP6j4283tSKlD2G3fOqH0sgpubwmxoE1Xm
Jb976bFF9jD521cOUX1MU36JtXLdYrjy+lMf8jk2243fXhRIf7zcbZ2iIe4a6D/Mh4rYIXGgmNwa
C9ZAxm6l9VPuNcQ0DM6GkSJ//Lpe1bjV2XsFowHxPKiTbEXee+Ru0d1BOnhZn0tIcXJ/g1WeVzR9
+EexE6jq6BKGHBC/r8EqBDeafA9Q4NVWwv7SZaNmwAnhR0DrSscFf+g+9Bl9y11viL1qgWGTJ45K
h6/0O8dt+HWAM1Y4PywKdM8UZfKuz1La5ucOZRqfhiQsWlT9EVQ8hjCGKzNvE8AMKgXjCf6r+dWH
+8WGTZLjAE3iQ1lRDB4KcY8yUo04k9QxwamoWhRe65jSUFmzk73tFhR9lNwx9P0bxMQNqtKjUoNR
GPpf8/ML1AdG9bKZfJ8BiC6wcv8F4r+pZLn8cH77FWxMtilo6/zUH2jDMHkRNFI6xc/suUg74P2Y
RIozXl4ZjMLYO9UAYR3tVcp8xLwdCzZFd78HAP+babSn2BVfEAc2H16x7XwMvxwLf/VQxyHOlXN2
RiP32kQvJPDvlqRDwTt/ELtFkaL2/Y/cl5uAffbF4db4lCmcP0ySH6FLL+qyMUsOtpt1uO/wyEKz
JhXSGzTeG6GUfuy0hOac1TCQ1OWUiTHz/f2+epCzp7G8xI8I5D81IUL9EtYKeobkyOmw4LTwDcoe
tifKKO7Z5NinLbzuyzG4VV+RCZi/nUI14m0mf3XGpMioIM6ep6xz5NLLIceNOleM7/SRoPA2hxfO
g+016pvnkc3fhNtw5NHBUpTpqebgX6RhHsWpx3iV3PI7jAH2Srkd2ozbONR7QZJczpjuwZ8SVuR/
DATcIUyJjXdjd66tEFh8MxmvFyHT8tmFCzTrMk9/JZuP2KpZjiajRLsz97rtOL37SFBYZ9dpyCAS
xypiFECxVOVObWbT8LDdUZ1CAy6nzJ5slpyiS7BrUr4dx3fz3eWx0Tj6BFqS8UkxIOqn2WfSWhmD
PLi1wq7ZpSivlp95drgiAGJW8mbgoOnhb0gNG+F82hezwQzEhNOIeeZb9o4t92MNMf296bvCq6HI
PK7S/BKz+YHg3xFOFlvOADrAk8zAQVfkLWMF/0P2BwkE4av+gK/jXwnTM95jiq870+VndAtzLEs7
BHTr5W3SrnGD4Hva09tY32+mCaeYmGSMgyDZ4mxZw4SvsdsZwca7wJKyOom63CKsAhg43lY9+H65
XFSM8scGt0ScZydlpYGiAVNV5xvh/UIZlccyPaHbopSgoGbUQYuVnkcihR8Tcvh2l6sPJuro3M3y
F32g8kcqC3Hj3Bof66CW7LzNnyaY7eTUQuJcw/EV8Ll4u0EFSY66Wr0sYqIVkqsMGzlGUN+XzfPL
PJBLAeHl3+QG9w3J/FFtKGIA77FjXcHGr3JGwwdVYVGw3Ui2/+OZAEXFkSq99tNKT/S/r4uBB7fa
bdi9V+zGNqYTVjqQ7G5DTtOQCU8mJaczpU7LkrMKtjn85nGUXk2KF5/eUA2fy2mhbA5eLjlp1exh
nVHXVXL7YR1ATprcWK1iJQr2XWM1uz51LO7w9tuiy1PrsZgQrr7jWKRBRZPHFrfI/IgkTymP5YJ0
uRumyAA7zVl+08Zxs4OhGofJkTqqJ8OU3HtVIcRuZc1yZlCbq7ABlpSSNpzdIAHDRLLDVbcnV4DR
FaMwtquYpVFIH/Iy70GB6lyO0Y8xIGfESnka9peh60JtUuRvTATp9bmYnDzyeJnFv5Px7hi0/DNQ
VRr5ofUZygrc6qKpE0VhVAysnaMMf0fFAoD8VK+V0TFdOkeGfexSSEAt4iO77mduzKRdeqBs9Po2
rdg/+pyb23zYs8mr5WfyEn9k4tI5REfuUDlJU94GgwW8MbhEl3U9IJr+UjsFv/GBsLHo5ia+YQss
4wvo6Hy9ZdNKudjlUOpTD4M5AL8jS9GVwIJ0ApuURqZ0HHFsHIXoCxJZwy21UQFi4vK20kvgdW7+
B09i7EEYh2EHeGzbELwfSW2R6g3YwCW5756YLUjFZX/9gZvc4d1XdPPcoi6umgKSYJ+dBngvVvOM
lsePXy6vWxgwTGn4T8AYCiBuynePmwQqhpoM5TPIPUQo8UKvo7zRX2C6Cqso0RUpdOh34LsAzBEB
oxzDdHwsArywoda83W9MBQXCi8pCCadZ+8WbO8mkXcGInAKiz2YMlvfkzH24wCX2kTPHs2X6/7Zp
Z/T1B7Bp2XG8YHmK1iPcdhIsQ0MmOelZwLNT0AUvAal+INy2X1EepPLotZDSm12gigg68LrS266a
lvWRoypynT1UV4KLUtpzjRrx2fB/Ow4MrrULZD8mPj23dCq/jnlj5+TxxkFQfJx3conofzIrIF6i
CXbroRKB7W49sQ7OW5UR2Ldeig8+QFM/vEbDu/F+eaPWsrzZNXDF0/p2Zvl4fmolRePjbqGoqseL
LEZ8kk0V9m+OGhbYMbzClHHteAXM3odWJ7Px9BinR1AtmJzvRXq7c0a3bsmRTSQ6Mgrqv8PzBD7p
pu+oAK0Z3MDczY3hMLhX3utsPaBm7F6wyQYsWaaB3plJ9MhM+7s24O2MbbRGC7RhC2mo4GV/1yJA
Mcdl5Jj+ArnVmv9HHDQHW+NjVTKrpBLOPxK2rSMnFYgW2VJ9kSJ3AZuHDmSM5y6vBX4w9q/K+gOi
Ip0WJQqMfwK02BaPc0jyT/tfPUyB2/bUWIqe72kUcAGfTvYVD+gRdkGJyV52pUvrP0mjBtiDMrS6
Rv96GNpYl8YORwfVoJb8C7OGjgTtf+CiTiAH22c+bWIewc7a6BxcHPHnvRtWlCbgeG2kCuZtZs9c
uhnl9xVygrtpzraLcQBNYwgfD3SezYqSeghsMgT2A7u5AauVMCPg+GPWym5f6ONI8Tj1NbL6ANqs
Hb/bIr4v4iPv5A4ywJNwsI+3mBtrQ1uHsb9usFHBtlws5/MYlhU7HTsEhFYETYHn0VexAbLNWwwa
YuwAFcpdfeOYfDdVKDxtZKhKwARwYysDC+UVBPMBK6pcR+u31ucjuhP2AkBX3iQWWGoKi3GIyNR8
tiaXhrCcCkkPVp4B3mS6SjwgBMu5+b+MSA8bTa/R5oEhuAE5DelVAivfhz4mzzqXxI7hWxRjB3GR
7L7+yDgN5Bxzn+pEN3XnmyHm910M5jlnneRBl8R8zyFXgXyjwT5QYjrnZ/9tIP0TtM7Qbscn90bB
B7ukfP3af8y7isaSJWjuFFEbEkVqCli9XvChQGVwPowVdM5l58OveTm6NxeaJMq03OGHsyVB7jfX
2DExWehMX/r8s2IggnQKBZHG3JwLgSZF7QznUF8+ASn1vtXbf8YMoCumx8nY1pfnkEiXKcZ2wOA2
HtVVin2xcw0SWOaTrrxF6EOVgAKRAyNJAMexOIeBRxIlXzZxyKk+CazLrxgBO6PVX/MVf8kduyh0
J5g7kSSz/MYD3sy5bQE+DiKlgnnpp0LMkVux1A4waWYgxgBPqX2x4mF46AfQ92mE7wIrcS+223a+
ZlS70xzNYSCXW3djiBnYRe9NGITws8q1qXtnNbeAcbHe5bTp0nQ+2DP/i2S54w4JI07MNS5v0Dam
0zF4qyiDPHWm0CmDJc37v0iUaoW9c9/CT31dT/HTpBNXQO/VniSZyP+5CqhgITiV+NphZuOA/1mm
idiBwDbuwg6f8xsRY2gW4K59HYByjwDgRY2/JXJ1N3MTikjHbImzd8G/G2dFylUVFPqq1FUsYpTn
8Mq0MMqPe+xoKJEfwiFG2jTzCPuRyclMkhLvUqDPDs/nyX7q0R9Utqlz2TtKFp0kRH73Eic3p87X
WgbKYhRXOejIyENgXKnEYFJ0tF2DuLicXdDqVpNvwk1PmO51NPPSc6DaOc+gNFjUGTyMDBWyyTBt
761vymd8DSFjudbsHcMjkG1Uss4a4oXSprbjICBtIONDTc3amWBpBkvRQFwyVfZtKHTWayVnBKh4
CkRozNR4svGDp1WZrotkEkxvHa64M4q4LFDrFgs6QeuPy78bmx9Iy1BDzRtBdzgIMjIz+pZup3WQ
HlUpYP5zbgo+hVifE+4qP0ADOCAqlTk1xHgI8AbuImpXhamhMm60u3qgzPPfBb+imnhmRApoqFuo
Tb8kBsHu/DFwKyenGmFWU/PdX87B9Ys7DWRyP7m4nd2NQw9iA8fu4kYrqWjw9FR0WYqF1PpSSUPi
VM1nn2kN5dUsxndTaB3qlK8xBsM/33R8w18+viPqGmbbpWlOE1xC/2lyvxZPJxxKpfZQYvCSf/5F
BFPjKDrJxaFqAI9iDKYXOwojoJiHEvt1GD+fQKqorTyKCTxOrLOeIiP10GIRXPOWB9AskjJgCZHR
igIU1WsHJ3U9OC+WbOFvBnCD/fsYmG/L1JeaT8QrVgKQVZZqbVxKh+nMlpvXsSeIfL8G0wShEqhg
G99l8vfaSMcJPihmpzgkNCeR9H4iYmnNko/3V2vmqWvv+xFr1iG9FXcpXFzA2BqxVHHDkIB4VhlU
NuFzDU1zoDt9hINGwDgGzgbnxZCSseXr3ErWKD+SC9owE4JTNaP+ONKdIDtbYcqNlGN+51DwEMOr
3VL/7dk31pn945Hp/sfSmS2rii5b+ImIsEdu6REQRFTkxpCpIvY96tPXl66KinN2NWs6Vf4mc+Ro
zkaE+/CqOA7+Z1XMj5gz8qa8r2djGHJxayw0veQr4mdwzBO4JC4tHQxWO/QhVLcB/XVt0iIcPXyp
1h4cvfpfBMWXmBlMn3pmPDsGFYIAJ3nryJij9xZY70X5JVPOqMl3dNuKocpixAKAt7G1+CpCeZdI
j9JKSKcf2h9ejA6v5C+GPi0jV4oiz9tZC9H7IzgB6NXD9GAThrO38BfSzxR8K+ZIzNgwBVRWHXl8
R3juUgNquo3p6NlJnTuHtsc/FHbewawPVqtmFLd58TZrOMXWI+0GXEDs2+m1+F2x3B47CkxO2wVy
eErtbMfuLfW8tjL2nQ+qVmUTpgMhzss2v03BIEfn0JcBtOSpqW7OZ7s8kSDKTr6k3EnYc/Jfui2T
kAB8GoBlmMvw/+i1WfXr/cVmezp90vHkONiZnMvwnBLVRvDXTJn542XwGx0/JRmKJ+T8BfAuGX8N
higXGIswNLuT0GB0JFPl4mkZin25/Zp+yn19ifeunZ7GhTI7jXd2DYTAr06jY+g9dOdpBupgbil5
EHselwYKtyEj9MlF5EvEse9HEQBtfsD0ggqbLxOLA7PFTbSzkhp0xOiYsN4pxMQOJPW4XniKg7dO
FtPWIOtnMUL2qQ0/VM1Gr5Jssbzv5LKZcNpn66eFxvfdGZ28sGcQA7M3qDs5izh91BipFX/HM+UH
iAGp5PNzx+E5AvhMCJ3xda9OU1cK/DPnBc+yi0sXPinMqBCq8BFwZSO4B7ce8GFRL72QqGMdxJBx
cNfbSPQcSIflNMvs/OiyuPaj6wQ/0fSno8o/XRsrvvEhCMnd6Hu/PUYFrD9iHhyXQZVzv3Cy5P0B
fumoJ3NbvfOYGwJtiykGWb0Pe2W4g++d+bJFOUkJwyR0xV7PQgybcg6I9BqeDbYOtMIeeVGIxqQv
iw5/9rayFoNazTCAQqHWNqM+gtj9MMtEb+l5+EqkWEFAeSiTqWjUNq0GjThaNX3qI3bC/AL2A5cX
J9AJFwnAQQafvD+aIzku5KqjTmIgbUYaeHTE+faeebFoBRyv8HrrosqPE4I59XbwIyMWUquxqt5Q
UW2sAcisXhibCzD2pi5W3/nm4IDdG11mTiZsN8hUQomE9DFFGM1X36307QuvkdJ9xawmxsofY3qz
ES2DvwkX9qeG42sajZ6DaRa2eTqkUlAqFcp8NJU7Kuw7IWZMLavDXm5JsERODsbPbeyNrWWDHhY4
nmE4A5xhngGYyPkJOQV+pIkXmU0q3fmmN8eg4dCr6a83neFKwdWTV772iO6jUR09QreGemieSQMq
tHmL1tz1a/kMMq6Fwqoyd/2x7X73DCfAFnalTZBve2/XldcuSb6kme6aSPwbPfPyJ5TVjAiqbwYZ
Bu9DXqotrilhBeJ9tGB5dPW+ygfMquSoj8rxaHpEbI3HMEuQQRpHQMrysnGy/fp2ivEiP4ytDzku
+Prz4xkEUW4awAG3GUOQ+ajGw6YmxsPrKVmqH2N7yJ+MobBhoIUww3qTn1L+YYrEEwV1pVe3aVch
ZUnBYzb5Pe+OxQqix2TmzbHEiLicnGv8hxNrhj08+K9zRHiD6hoHAz24YknTYUrvWLhwLNcCC0rq
T+Lds661pqTEjePrpmSYhFeyggjFbnTM5N4ziNcKn0v1KXJlDsw023LiUVZGnA04SbQGoQTroOCl
mEybJzYcz+BJB+O2XBe5P4r6fO8iv+TKFU+iB/7JjmiKuNL4KexjbPxrhm88blku8Au6NippiIUn
Nmrp2jW1dopK+GoQMSL1V6bhhcT/UnrzjqgFsRCUnf6dnaImfwfwM5F/xgGGLU301EISqIBQT6XZ
hMZ4zL8F60G/hmmPIbpsrDNvCCmJjAho2X5pO5Qiv0AI3BrxhDlTTSiW5xVEN1INfDYkrkCFnBNx
wzHKWFMah/OwfrOBmxAi9XdAA0OmnMLs3EawJe5FE1xOl7T6lI0ARKJEO5yNzeqJoijHAyWi0+yb
nuTlZQpLo2X2Nzh36pySYdj4ULLaFTiwvrXR8t51TEl2iCb08saNHP3KuNuL4DJH7ACvSc65AwrB
6VLi6UpOrUI00YAm9I6lVJvksYQDGYeZFBO3tGhYv/QMSpU9W6hMsCeRezOjK2SJ87qc60JZofVp
28SCfSY0MCSrT9m8YrQUIpSnROftLKjd/Z3XIo76jOB6mG3J8EGuT1WHsH3aMbrgCiyqrU5djluy
yMxBowDTf89sQtlRPLhbv5QK/AR1yin7cJ2wAwkyYB7vEBHKt5XuR6TozSv9s45oi+4b7NspLiDY
XI2E25PHlKcIF5r4y9RWGNFzpaG8uaz9x+l6YXOFnREPKWeH+SK0Zp/118oDmTCUeAK8c2yJoHHf
PQkFifZukV4nRFmJ4yLPWdp6zgPJS1dlxHkLrst/pjD8UkoniCV0SHpE+5TfHha5HnxLLSv9nA1M
rrEmunJt2FUiNKDzlGqaIlRKyiRsmuKCjEAlWQTrLUeK92pyYd4nHtZyCd44B+vz1h+ye9gWKWeC
eIqlpdWihizhE4tNFQ0NdzgNRipOKxKwSd2f08xRXK6dGa7tvTEqTgpjwmL1msabzN0GW62kI9es
iuAkMAQqgP0gLUee3g3v5ppdS3f6ELSfEYTemS9omFIkXbIo14cCL1MeSwXopNOPrR8FP/0eM8+E
44cdhN+YLPZ+JXEB25qiHxdWWnxHrGZgo39GIAzEHlJUCeQCs6JCSyK1J95JB3sxLd6cD2y1NMve
tq9Rj/daboXHHlGoYhrKqBJvg8xUA/oKvlQdJkmBR1llleit8PrjyOEY6hDbLVw9+eLDn4Yhvg8A
kbG+kQ2IOYmMMtL0RqDR15RO/MBPSanytTnAZab9MU7sEnwr8jBjYfCmZEKulOZ15y0gch23Bmx1
2UD74ccq9n70vZigNFha6QiR4Uyx4fEryMK+AcNrO+Ew6AMnYy0CjI6Xc/zTsCucc2MVxbh1eVhw
FImr5HZSB3dCJzjfJB2hV/MFvdzHTLqIBH8HgkqRpv09bQazA/gUoL8KMZDwbxhGBu0RQkziaThn
gA6csyGRhHzoWOQ5XQz/4b4HiN8qRbS+PfHAZyoK/8hUki5DRAAGBJWm4Tz/utwjb/g0bGQqOr5b
XmRdGc18e1r1tvrsZr2TWDRkMMMh5shIW+nwriyNYmKw3GdDi8blNUCsuVSny9dyeLAMmAobcM4N
Fcc0gEghjhAIkAbHXJr75Js4P6+xxAkYrryWy+BZMs1GtJX/BcNeNucHWIUsaS+ZWaggg+UzGL6d
68leDuAeDa3mnVO4jGtzodg3sqxVq5yseyXxSiB5+q3PLSNtOM/8r2e8FQP/yJ1Z4kSin2ZxIi6X
BC1u2ZE/Yv08Fpd//mNSTZJ16fzN2FSIdeAtB0NmtZbjbE3vNG5ikHEMGTmjKJ11uzBWrPit6sit
8G7/Y0SLje/zr/QcTwLK4ubwj9aVX0U5fzQYul0zrOERIqZ29GYlXFZFnfP8wVeq0XarkygRC6Jz
HJV6h6sHEfhzxD7HAC3pm6Rd8KIcWxGnmOctYsUAu5mXOhJFJ9mHsJ3iw8n9XX7nvXnucc8WYUnl
eUhDilBJ/HhyzRAvy55fAzMlmCi4GNPKtZjdbzpZccRTdB5G7HjkjhvFfSgOavSwjrUcQruBwbRc
Tipq33jApBcX5WGynTkW4z8DUNlgxSW87e2Yw/+Zox1uVny2ojVJSVnlF+8MDzW/ZyefmAIiTfd+
E+ToVXhFh6rl6jCVrOealXzle8Z++TjBwjFIzoauLGNCDuN2KEl2B5sT1Oo6IOBGVSMJjWMiEfbU
TC/3M/cSGZHGSAUZwCdpWkiCcVh8gHGlrZAi1kq2dwO/VNyhTLXHjFbT+C7luJUi/A40Vzn7nfNg
maDJJLNDJHBBGx+IDO0kAsUmGp6upBnIz6SVS1dBJx5GRbqLnORux/AUaPtkVK6zdJLozMJP+FZY
c8Bte/Y4lOCGN7uDIoFz8FwVPcqIhaIwysKjxbHL8bX2uNe9RJkC1YlM8h7MAi/BGI8SjSfX5o8Y
a/hLtd3qO2+SnuAa1E0dMoq7ZhhiUm4Y5ZB642SjvKfWCLlMbeDIEc1sKPMbwLJ11/pD51fTKOMv
3Zm/eYeUkAVXCO4oSG+DoDsIuAhLiv7hObyvxXB44VFnVThI6TGhWv1BHj2dL9/XbcYy36EXjLe7
2d2ESsLSR3qb7t3nsmnWzpnUSKTonAIcA7GzD2BEk582vMDUYWPTan9nSdLRdRYVFmGYpFLsBgey
VjCHEh7NPbL4N7OD78DOlHFND2oPxAEFgv/wIKLdq8nKfhQcqHonFezkf4ZkQHW4n4jZ67Y4uYxI
DHEugAbT6iBLxEkUuQuz2W9r1LIt5qGCQMAWxnc26htMYpi5Eld9NIO5xnmPXvcyrNLL9BhAhnig
iOxNegtbedMNVdFr4dcVcImzbjatBby3urqYfa/bBED2QGEwOLxsaTKq7vD6HqE/govZQHLKUeXA
DIDpHz7XpNu/WtbJ1iB8fUYvrpZXVB5I2cJ3dUL9Fe0YdrNk6FBOHrMAcsFA50Y9qiMeNNo0GtqA
Rf81rgvYwp+7nRc7Icby3JsUSBiml/witbhj5dcMvngfTfuDSBqtNp4nKs3boKvvudAWbvc2uCgy
wOgb37jcVFOAQIW2i7TMz+DQNvofUtndvoarHFrHiKCWv2kr5JZkMAGFBMGI3K0o+6DOksdK7JI3
glmECjBaJCW+4zTUaAIv9QBVkGqtGty/b8Vm1CJ+hjmKBaYBONwGh52F/Zdc+G/aiBfAF+IaMgls
THsUCpG8krIvDKf9Hhg/vG9sjqQAxPHoumQ/4LuPm85CIpNpxwpBr9UZ7XYR5Y0NPVDaZBnTwzKL
6dNFt0jy9ah5KNnznIgp6te9ahK89oG32jeopfE7J7E4uwgsvECG1fR6VhvbA8PHl7rtwfu7f00+
HVpJ7L3Y3+wWwMHkQJor4DytCuVAz3iOit0YGeyX3cfugmceRexfDPadbc9Vgy9Smx3x6KBlvAn7
2rMVjMO7QXoCVbCVWQdTquj7penCSdS62CyXpr6jru/arSvv+w1zwaBQupkfGV9x3lMEbdooOv3p
qIxcHmzmL0b9MMMp2DiAXuPHupqqJ5kh5Ri0c09INA8WlTkvGkgL1lt/6/im5TXiRdzIwdk5UPZS
R3JPveKDGX36xPGMwahbRkSTmx7Xaxg0OvcLiJeRv5gIEDYuKBMESj1SZF5wxVXT9CJA7LU0fBiR
Mq25WlfqZDNK36uLveOXMzTt60kEOMOSkvrwfbWYYWjWgdMwaFc2zp4j5l68Gq6W9INbqXi3fz/J
3O4pAaByKRHaseOPUk/SxeR0okDS4obbo7THHynPKOdxhvf9kEqXFvPI8UEJpQ3ZqdywQH+gmJz8
nu5BIVXzWWU4iVz/TRBfNUHeMG1EQL1tY3+3aiovGhFBx18tFjWdjgwVn5J++6ZGvV2oX7lM0FWx
gUybOzTKyg2tG43PdS23DeakyLFpN3YtUJTkPuwGd10SgqnxhbhEc7OzQQVt/ytxcrRsS7n2ukHB
wK/k8H35t5n0FkB9gITIT7VQHdP3wLkL0EiISncFs0dljorobtQJCZWiewQDX2nmqp0yftn0Gsyu
a6Yjq6sLOWHcmyHiGrn+fsP6vASkr+OpWq95G1Ho3+zMpNuE5UrU7kkmoz4oEJX+IDRXqw+vBJ/m
5nzcj77arkfIhdgnagQosx8yiYkabQecepeCZhvdAi2BGQJNHBnIoej4lTfkt+gwXluU9IRkGlM0
07WrYAOE1meGhtoHHBMro3i1ajOnpaWIPnwrGi/APBo7JgeuxWEkDFWUpQYjpgyxR/QZ9jhcWfXw
Zc/udAO5ki8CTIlxR5CzmXyZGKw2SJKg9pxyIejUACYMSbhz9/5rDGrKLNviZ9xeQuKf8XmZ0xVv
TmThixbhJY9Q7DokNoTWhSl112cp0x+dPDZ+uBfyCZaPGCX9dChKCiLzHHzFS57fQurkiOloGMq5
lE3B1EqYELwSAQeY/i547mFuonB3oYMpnnw21Ij8epwqX0yr5ScI3UQL14VxA7uBN9+FymVAlB/g
RgcolOcPDyynuALzcQ7fhTzMIcBJjFRR21lwTXQtvnF8kZWgufRMoKBfs1npmWJPmaRcQtPlDfly
PEf0cIx7Cg5nyB2QKBpi9OED2u5y2EuWEpcQej4M+rP8zVTjwvvQrPRGof52pdm5uP3Agbg4wwKH
uMPEOa5JnuPAbF4tNjeb3aEuogATYwN0JYMLJQyoyynITRgAbFindaOJZCfRngp+fCF6mIras9Oz
g9mGFCapYAMKS0u0Pux4eoSkfGAqbvFTUZh3UBQz66IIx8AMwaD+9u2oPpp8wEOQoakW0nXHAkQx
ZBQO1JF+Vn+J9Fb4/4YaQAnDO6T2zMT5Tuz0AQ8h5v2oLpD58Kcr6iCv7OX3gzmVPwiK+wpyuL5b
vfj8Q2QX+pehGfov5uF0zThezDlVwB8uwRvABXuILY+CaU1fyhF9mh08yWwBr6ZcYObScsqbvbt6
wKh+782diaM6gBJDlUVX98kAPT0GXaESnGi6oS5xJJEG/CdmjRcYkkbVcvJ7n9FjZ9PqGyy3w+pK
swUi9NUPY5AIzANzkPADVVy81dzud9xagiEY1xHW0ao6uI6O1gNOMFg3R9YxdFqKQ3yzdwfz22XH
gYe9uffXWsW9NvOTJ80RMN3Lpba3pI8/2Y/xewVJ4IFWH/CJ2QXzGcOrRseOnvwbfeOiAmzSZpyk
78avmd6U5nMRw/mlSaI7TGsOlurL5YaMfcYiIjWhx1NqyAUGdoDSGgCIYu1NYoCxxyfQSaOWVfRl
AUTfX5MDLFW6nKPKzQ3F5nvqGy58Jn2Xw9QaTc+gy5xmtcV6qfSaLqfP/KLDM6U6ycLvIjoy7W2Z
YTOTa1D3aCFvLHWk8tSOycNfU44A6By4oJo6XQXWyI7QQZqgGOGHNcbDtwuBEFJ6N4ZDwBPgG13Z
qXCYGe8y+s+JcueOo4Hq4Bk265j0jklSwdyoExzsaZcox1segwIuW7Ny+FUduA4blQtxqem9TWva
WEqFwrDK3Dt/wAqyGwV8fa63fd1OQVtPKHT5jJ5GfiHsbm66JKFrJguezcBozgZu+5L969IM3Y0H
Ex0wuutE0Nf1FRoAES6kENDBYCSkQT5HJgnOqmMtc3F7prQf0AzCPY863/s48JK40LFIS3TUXxv0
RrBhWbtkooJnLOevqdBn1VyZxrRJwCSMf6qB7s2cOSYAJfBpBmOqYWto1OkcJm3NYnCKdRqobhMa
nhBHO8EAyVIn48BRw/eIK1a1FvDHdWiLcGCfZElK198H0+6YiqFerDPmRvTUgnOpXxPgmurnjaPq
TY5ihiYO1pBc1jzepD3825eEQbqUepyvF9smNJhEMDO/IIbis7ZnsBtr0IxUOUJpYO1rw7OzBxGt
Esa2/CJx5aRP5nuLj5w9iKvWPFeZ99Wh95YhJuDEekEo5mke0TQnLbTkpQ78R1kl2DmkXpwqWeJm
4rWJ+WJ0yhB4mfeWit6DeCpV9HRhmIP9HzZWsKHwYuQsYl4/2LWAE/YYkLvqzUnBVvQtpF7sNzF9
1HhWcgZsHwY+BXxiGmUbRvjLZTZuxlimTcYDi/NbM3omqrd4PxFiDKAJ42dqBjl9Gz29Nz267b5O
Sc9wrhLCCLuGO4jigrkmPWjPU+6AGC4wTwlhUfjUBzOnnF20oA/DrjxidTGifsOO3eitbzUTxaYP
usbbiJP4wnpZvtBoq7QHVoAhHjuuU3vpomO2WQOKsS+Ni8JOvIcRp0h0TuTGyPx33OYAYGAi74Q5
M42YLRIenwMdnthAkNgrcHHbbhi4bEDqWFEDhWF7S+QlrwGsene0Jp4R+OImT3I1+XdP9g5flfLl
f2k+GBw0jENciL8/cw12BX/hsO5lIpYODwhNtzu+J6aX21pn2B76FGBCZhHsbUXqgBi5cf+Dd3/I
PkC3w/H+4CiBHKHaRSUDk+bsCE7QIyTlJQMmLOcsyAp8S/Vw77YsGL1Op2uKRVy35yym1DKU2vmL
GXaiWCwaxsUuSLpAzUnXko596w/hVguW0gw8LDasgw4X4o4GqZAq9PDHTNdJxPNPkD+W43QZAEA6
QF0wCC4x7YzX9N8cxmljfTDvk7Nx5IiA4AMhncUDPz6oDI7vtO0fWgYwCf9eWH33jp6CGjqIeS10
a5ohRAm+Z0q4r8cf5oiDTaElnXlXBebDRmyJd57Oj/D1escR1/9eMDgOwnUHpeyOwBz2yfzLmmVQ
C+d9PqjTh4GFn8P4K0nPI8bYBr2XzbUVQMVUBxj2keIRCxcrZVxQuRy7wEMAxbhUpAWPcQ2Sl/yR
BxboMa33YZwCJkLpinoD29tFyQM0Dyog3xBBZ7ojaCH/EYJJqt1MiB6pzbEXWK2ArNa1DiuK5AKJ
NczpCuQYYXMzAUzY+3YEH5HKQSG6DWcVHVbaw6Mb4o8BjJ655SpCy8C8GQhSAJ3Mk63zVLhlEQPN
9MS2i5DaKLeh7wg0h/kqiymsUEJCLOJ7l/uHepUW5S/Pb5CY2QmM1nqrtQcv5hEzipJCGT/BMOJG
kp4RsE+m8NzehRmabZRkUxoB6hqivY2FmcTqZC2nNd845m47VY/rjLEnx9TxRT9xz7uzrbnnVmcq
yzGYhy2HaqpjFfYdoLhvJqIZpbTzIHBxoOIBnMqtWQ/5DeUouZODDBSVelAJHO58ZiIArVs7gYJP
0OYUXTuXFl+RjQ0Pm1fagxO9mm1L1so6aQ7X5AMpFHRJZ+cINHbNHMduhAA6sEugCDAk4oLf/drE
wYFe7Efu+FWN8NU9t9b9Toj4RGAAml+WZ8IixSeXNDupJ8+G83U+tu6REQb0B2CZRcA86UfcZSpW
uNQCZyAb3c76EzPjY7w9amp2QFvV6bsJYrDhdGW14a8w74f+KX0l87ycYzsvrsx0mgXtIcTPgJy9
pL9KPJWgJ7oVHdY/NTmqis3KpfY3iVTBUxdpCopzUSoyfKPCkvfAV5yo7Gy4xc5pGegnN1nzXZNv
1hlwO5wHNLJgz0f4iqCLN24ExXiw/B3V0JHbz+d3c644aGtYqGjCCaCWEmRntvlGDbGA3hoc9qye
MfN8JiU09UbeCDMtnZpwtwGCYBrQaUqGI3r7A6U2ZxDfOyM56yXlnrxSaSiKT+C1XfxoHyA/v7WL
GlIQd7+9QKBiPDpUlIw/rMvvzXBz38aQG8+j1MPIB5g3aeaBFiqjeQNhDVo21Cd8ui+OdZk1K53y
Bb+SmpJn4sjwmVk4zsaMB+bWQAG9HEKbpnx42vG+BhS9uX3FW/coQM9ZkuzGfJPbyH6QaPJ2qXO5
0KwDqlLj5t9r4GuHUQXXDxM2CmfOCU6X2n4b8zvO6Mh1jcOGLKu0ASw+Cx5T6zbES1OkZZ3sSbNg
3CEZjwGDSZiElGKcn2Hz5msfdkGjNlTqLZ8lw/zceBXloCupKELu8NSTl5Zdk6ubRWd1i92DhCHI
1hRFObVL2eGdWVrb+1CrnpATei/3VQDpfBSQeub0d+Mc3l4QemvOZZYmX+WF2xrDLT5LVRqQ8e4f
pwsCT9UHpUN+CW5HcAhaEPWGJzwEzkTCD26araKQR3X5wiRk0GvZ3Zuz2Dv7d0hl9ITNencOUWvP
c98TJsLYpzPh6Xe/+KCcjSfPH3egzt5ZQHlCmYi1QW21n/6Jv6EMvg540g3QImVUkxjTZ1yrtuKT
MuoZp7b5/tr4ehWVqu+eY/4UGZbMkOzvy+iXxnU7ezGM3A16YL56RS+9KnHv5+Jv2529WagNeODY
qxv35NbzHuR99JPDMXrU2aW/+t7m9dXf7W1+S+/sXJEu36zOuvigMrUeBE92aGPa75g/dPzAWIaT
jUNk8gGxXBDwUoVHzQfDPSGl6eEPNe5Py4bFP33LmL85a0afyGFluC/txitpQHgr/WvfvzO8xfnf
yy89q4Xj3wU6Etb0nM83s1v718P43hpp+i6WtCAo2tlnBI+U3b72ZB4MFgbZ7RHkHAEEvoRc1hEb
kZAUV0jUCh3AkbaEG0Fh0MkZUHBfg76vYs60BJ4X7TCSc85qdVaze2+eNBch4OkF4xmA3x30ylxO
md+xmHqeytnww/voE4RfQDm0Uf9UMF/+D2QCSpNwGvxH8DJp/wCXpj4+fTjcCVczhLZ/SaP+ksuX
9p26KmHw91nFDcB+6gScNeUKFILxuWdWPtwLniUMfOHIFljBQXcqTvbnCnOuY7E+3v0QG/fOmwfr
aM/BB3n/9b46rarSVh8yhO6D3l0QnmgOzS4voOnNp6P85a3b6qREe0J23XZZXLZOQ2NZLL7G820e
H8wgne0cNlrYv0539wtm3Sju1EyBy4nhVHhtz/s9TOvuHo//QTfBkYfH3i64n+PPrchUylGF48G+
wDhDa0yOhQtZZ0QLH3LcZd1xhapDUjBa0IYfgGAophGsqxaamk8B33iOVpg59Qq2FZ2kAAnFKzrZ
/Slg6HMKPtLS75vXHwOHnAQX1JpTRExGSP4nTfDXokwlAlRonC1Ua07jZjNTR2JDTsdG+MXnDzUA
1xQEFQaQDERoQ4rniHaQ2TIoyaSASB8luJ2xUmEZYm5F4y8FB4lsEuTQv8N7oMahL4LAlFJ3rjl2
/hYUBdqZh9h82aWcOt4hsvFkNU4F1RnnFhlTD2hTx2vAA+3aUciMpJ7a+NgBl2rUl9+Zd3px1Pa9
1nnSgl4swO42okvMd2YHMTmnucaMQdoSjmmO+Kd5wbKAc9RocpnRLxHFeLEPvaj70D+1RRvQmBRQ
/J75u0/7bSozMq2GJWuGTxptT+RVwB13Wka090+QS76QOJgdRrDS87C/PNnHHICqqdLsUdfTUaXv
cXcm5NIdzBx+KLqMH6g19Qel7f3qXymIWbQkCkP3kPB1hhZRb9MF8g8lsiOEeQRCCl66H+3GvNyZ
6/8zDMHmGBxsafeY+V+vnP/PCV/SFrcd/VJScF0hO3zBJF5Ph2Ekg0nA4y6CKc71ZoO2Mi7OQ8ZO
6N4WznaB7j24lb66D2pxRnY/R7OC/CkqMJ+WtpfUl/jRhpuIkxTyFY3RjUR03mBeoFwREnWqJISW
GZGN/ZjMctQrxWErZ/og0uCz/23YO7JnShOT9g2Ya5Y1URKkb5w3pp3pyzsm8J225o66UXKUIARG
7fGZJFOW5kAIxrXRHANeb2p/tTDOEL9xbgOrQYTyA/3pKVnbf42LcUUb4uwEx/sYIZvrqSCyUXVJ
2MjAuBgIYcQC3yT7DGC0zmQEBgnFaAiq1rUVzesZ9KwUM9Jb11jV6kVxip+ABcNXy8yzBa5blF5S
/YUlby+UmTSM77QJITpTIpU33wtB2B/haOOvNJdSMTwvYWjhukkqxRInG/BcfTWdwvRt3CivHwgT
MBgafURROFr95FMy0KdgYugPpaV5oA3NI7pFHBaIzaWOyySYShRIjwCVEMg4laSG3sZGlsxG5Yeg
MuZh4dlvmhF2EoMbzktWPUsMab/AE5LsjrM2IQ4lHSNNnwegVkTXpGuDdtyXnUt8OzIfhkdqPN60
xowXIMIgAAD9fIkUifxEon3Zc7xsgcpkL4S3vBDe72eyg7YIfziFf+sVdvik2yclAWjZlhAv2IyH
6PzvxiGlHGSFF1bHGbnEXCsNi2K6Ig2WHJMuW70Jrkef2JDsTir4I6yAtp8ecR6h2yuQSKRoeWzN
f06KGoK9tIqUYiDJSbtgFvdxvL0LILJhqwDh2El/nqSEEgjokTi9Fa9ip0TO8VEAPSLI58leZfVD
z5d10WJbFTzjBLBizXrQ/jQ2JateGh2BPRZN+3wOKmAbgdfuOfwExlKAMmvtrp+KNfCGBG/wIBps
84Xn/MUWdBicrAWvhgFiVXkTYlZE+5f0Ayqxton8MhL4Ab3VkhHPgfQvcEDC7H40QaYzMv1ksSEi
G8ma/Fj0hnTeC7NzAYUUUZIgi+GeG9mqrsMnytsqvA+Z6vXDr9fucJvYF9U5dyCGcZBEXLGCrXJQ
Agp2ceCyt/YHHzPFofDtWqRbH3AZnk8+NgLuyZWBxtF+rcnmwHUgcLC7uVf+ZzVTJp0IB5tTn8gc
G+AI/aK4DvO8gJX7MpRjRRqJrBBprrZ8e13D82hogGDedkhwX6UTUeIlN9+jjeKPYRN+cfH8Juze
CtZa4sD1WQPEUsIIFYfqglBsWiRa9Qo5KksFAIaL34NUxOdJKktfPwbx/x/vx1l/LvnzsJMA2jq6
4FUil2jkENzt2omwoFtFsMJOUXdhQjxiWMjLtD8mNThoHF1QgHG0PgQ38ASIo0CneKUvN44ZRQ8y
KPYr+iHPuUEnHAJ5YBGaHIh+oUCx87AbhVRmYDAgGQCsNo8pu1qQSimyH35CgLnDVnwKEzVvbQ6M
hkK/O6YoorZP9w5fHr0xEBgblldDjfOruvjI9GBAWYAWKhqo36GIBtCHXYfCimIe1ixykq9JAmNe
DTm9Q672Gx0YRB+5gkjRCy9pzhf3QLmukGT7RtY+bNE4Aa914KokXJtuOaA/g8qI1MF+xUwpBvDC
JvTNNbvpO4wD+nBYZy2GpjvYDAxxeleXfm6n/23xFEaLzSM6j36Vmup6hABz/7Nj6PXRjCHf1n/D
pc7MNVcERYT9DdMK3py0aFzonnfPIyBTB1pXX5cECMuZgfCwvqLn22i7BYI0ZsoDlD69EP45ozmO
R873lh7JJIwgYNo0aDeWE1QxQHAncuIOYGu5Rt/TPwMFkOHZhtpED5ayz37jgq5O/hSH+51rj3Dz
HY4S6YvA8HUT6xwdKbvGbvwJOmEw4DrDzbRbUSsyZswYyfedkA1K9/VNcDoBYvKi24p38wlpy65G
cU0KqVbbBZtQ0R3nS7MYcQIIwTatekzKTowSgElgZ5nJ+j0C4CF6vYhAn/V1FxiVZwPBn2NmnUqh
JYsbZDWyZU4tRUaaJBp7cTtbuCdX4TgVaIWpxs1EoWdeQ8wOzbt954REx/FkZs/VaqmcuG+J0+JI
Uo394OHBIGL42HKwJ3bxOUM1SClkdxzJrwZEH77dh4u97aB2YJi6/cF1WSafjRb1RrZ2MM498lMP
8WKzT/bDb7YLMKpOlUAJjsVZjAbYEM4hvLrb4DvvjG4m2bROZ1C6WtQgIO/o4SXndtFoInnSAEZa
UrfmhNg4B5ube4jDrHEJ6EKJxD3RHKnER/acJ+SRg9nD5RnptbGVjHH8KcdtvnfGJSjfWvwvBpNW
yFTBVp0XP/31VTJuRf8EawDTDhPSFgSuktCRr8XTKLmaduYNZJRmz3yTu4nV8eaJKLlMmmaNsqMS
ty/clYFtrc3kxttvWaT+6rEkZM2e3lIjFKq0TuI7GHQmz/DIFd7mfmwylNvZTV/1y5FmPIyWP++b
bSrOt/t2uRABdtuwhLnqmZRBpJ6qUeNDff1AemSppvumm8G9Ja42ba/lKMythqR22gfQxJvZ9Kpp
A6XtQRrEnasBNl+cntOyqpFi0SaT294fXLgdD+O3f3Y+1tvGg5IpubQZuK/6x/w9fvBhQxgYTGwR
jdJ0tmkVPDTXFN2ltxb8B5cWnC8QzbK/hCTTBLxF6sKHewQPFhMiInYscFdFPVYP9tMF7wHMnQG6
i54Htn78cm9+k88vKdFfB0Mwsxywbn0FGBlQgJVXjQD2+OM6RD9SYOELQIzEIoJrvklrIUcTfGXG
Ftyw+K/sSbSCke+wyc0Ht2cDgPzvze2ucbowByKqyZCREpQyE06q24VCKbcVMDb/Ho88mX46zsPi
nmmxMhQutz4/VfLKTTyXz7zy2+cwdEpn3jMxNPLu9Bj7wR1m3QkwnvfSd77my28CC50d6MI+9OtB
DVL5tJDG8ToNQwo8Knre4dHau51RC4LW0fmTldJ0DzaJA4bG/gR3lPBbA2CVTFtT5c+07Zuoz87D
R3Ad9jeasQ9IyfSedgVX8k6n0fQ1Q51sh2fvGnywauIdRmfvyd/PLlN9H+PDY7cRkPLnIUEPT6ze
EptlqlRDc86kIfENWRdn5+AMoO8deKsf8zG5QUTuht+BOK3hBmZ0OZk5aYZjmA6GGr3saRf37dPg
4qjeEdYBuVx4LVzNnmm1EdYBqlmYffv8LhPvJlMcGBiOGw37Y27xNNCcowfH2FJH34EWdqLKe5Nu
InrKkr+azgOMcfC0xf76Ly0YUZjyfMHESFVg7TGjeppLkivtOV8Ifw3wbJnM4fryV81zvtulh/8C
X9GT303NamrGLtpynvDwKA1EVr7jaQjOtjP/2i7RnCyuUpKBZnSyzJjZNvT42IY14FczOmTgAhaE
bTdLouQSlR+l1wRFvZuTv2XnP5bObElVLAvDT0SEIOMt8yDOU3pDqGkKjoAg4tP3t091dET1qVOZ
DrDZe61/WkDi86cD6QZrU6EhA2qhwHIz3oXr6kwle9lwADvkDXj8MJf/65ywxAK8EC3OhrzZx73f
+3Cb9qYKXgxvXmvs5zde8O2cQMBpnNndXzTw0FE8GBJLuvE2L74T4dZ0mVygCoiAcsyZsgVyw2pv
XtEaIxG//7tOU7QaRNhQwyFdrchJsvjOvFmAZYxLIow/L0/nm0Ij4hAb2uuPjyXRWWqTWyRmPCKM
drctApwXyguVdxAPLqAzvyi6WkRQvAxgsCs6tI6/3SaKv6BZo7SEcwdc579WwcMlQtPPptdA55FX
cIWXnrlgoATaRuH+eHHmXblUHRvJhfsowOBjkUIyTV/ubX1Zd8Rb0kMQJPz1zx4EPACdu5ywr0PI
RwGSX/ewNFF7QyXU3p47MmCbwFGKPOTKemZKbEfm1L8lImKSVgPWgsRLZu4ROYw95R44J5MlS8HD
ATPaM0jv1NjHKzUgmkW25n8/CzvHc7W5Up7xzmJEcvHfd/26B3GYkIlno5f+WQhLmFi7jGY5ntim
qH5Ex/ERikf0MfyB7g1IWDymMk4B8WISq7xj/d7dKegHgVYo6+09Knz++OHqCLyMX2MKHT0k7jHe
PWN3Z9AmmBIjBllaounESvoF0+AlVX5JRGTq4MJ0yIB03A/eKaDTK7x3KKJcqQzARlQeAHF2iRaO
AYncBB4UtEqQiZ6YFUucLXsP6zC+pzIbqTD4VnAoqFLQgtB75T5AiN0F5ziLGhabxT7DycIHKAmy
Bvx2jkJnVJOQDA/HEhMX6Eho6/6PQS7/vvjd73j8ZOcZNd4nbuLzSInMpTYeztUhLVi2rJPsdyDh
lLHGdJAXHoPwmt7TbyIn9n0nh7QdsyrgJsQlKM1rNWRoevxadZ3XrkoED/WkT59xn5ao7tgT2NQf
vpa8AhIbknNCGPX8Gr6jenmfn8NySSUy1hASvUfvSA4FH5pNm41OD/pzTY3xeaUhH39sslGdDKbq
VKKYUGIRSUQL40xJsbNX14BjhOOrDSqoNXEbmRyQWGMxJubmcsxAlduHfzonDrs7G5XFYuM4EzCC
yYq4UwoLzyFPClKI3vllbbJ6C0cUNtBgsLYMv0Mscg1oPlGDcmi7Q/dQeMcfYQ5G5svOv5B4whVP
+LV6b422hdv24goIIKAG+gEm5x3EC2M3EKAA0y8OVcCZygfQnRNu4eOe8B0+/75mIBwfDUCTrRZn
mVuE2N041xCY8PkpWPsUwR3HT8eNRhjFr12o22jVBu5ILNnlSTQ5IguHY15AG1ehVQl+jtQDNJZA
nmvCNwguEQ8eGCMZXaysFSuRX2LIAR919OLEMfgBsCX+h+9ptju+7YNY4HSObFE0wnx2hTVGSY0/
U+zAAnTgkT6dlgKjfLPS4twecd98sRxUslVEJIvY0uhjRCTtkeFI/5QmdI9qzMMUUU5zoelSIJj+
bQnCQsfF7nhiqYIgwsMPuYniFG0pm6DWYUTFk1RRGuS/vA/ud4Of+Hqyw5y53r2SlyY2cvRTHCy0
PrTIgwnzrO7Ukv1EWeSbJikoRnR2MgxjszagrgyRvQQa60qsp4dvbHRsa+SzkzfPJHZyWinoeNJM
7ogoc4R6YYKTmY5Vdn+l6MrnKxjccBaTHPjeuGfdCkUDu0D8zysW3xD+id0qi4vU8IjatPcEKW5x
SVLA+ST0+NT1XG04Q4/1x83OPaBbBIKJOArV4AJgInbyH0pGLK88HHR7bPB+zoqqUpXVU3OPKl4F
FYNv/mTcYA7dt286TOm1a18d06B48HjsIUQzu1dm0tCfs+Q/jukbYzMqwxvF0PHw8oag7xJayorN
TGegLCYKDjo2OFbeOxn8NJv86gyxzrM/57H1EpKYnlN+Mjy8VgaV4YR/wHm17KAsR+fGnHW7ZwtW
bYV+TADZkIr0djwsA7dbCR3Ih9lj3uvjXOG+1C7UNgNWOVo6fQwBXXmAEoXXa5ysRelIHG4Sf1SI
hQNneI91ze0tmTD2n9tjNrxiE8kwQghTrXUe9d9Ab6/+N7rfkzPCf6sbD9tFwWIptm+AYyODTvOf
t0jKKHp5YbU4Pcoou7plN+6q+cWCz2oXfQqa9g0wGpjnSDrUA/f8nanviW8YafaNu2x0pxW7JQ/i
FD6h+V1247akIGB2BpNZnZr+kRotXw4zf/CCzusEk2Uh5D8vb/paJxG0/s1uYZ1Fl3fc6v79PboU
bnePdTmSqp/br6zYFkM5qnEljeXc09qge3jn8AZa3Seq7jeUEQoT3RMwa1mcpf3utfsusVbdVEc+
cxxBOSUI1PqUtmMIqel+eXA1zj5D81pza9JeyZOv+7qF1zmv5nfXSB9Ez5Ihb+MaXrV9eE8ZKEia
QOZg5qK/gi8po1o9w1dGGSb170LzLwPmzNBKcG3zctJ5d3N7MeZynxhtXCLplyYofG7UYFZwa0KT
9DG7ufKE5A9ffgVwlD2RqR0b1W31GsZft34td5npKBVJx8a2kadD7SRjeKhA6294/68fdrp6dtXo
Vx4Dr1Niq5rpz/FADl7KclhHXwWE4pbFsuTfrEkj+c3ZaxtUvZ/tAEXSOyqZX4vl+e+LOIqFaytI
i3OynQk+Y1t9BiK5lrx4tEjBChmWOyTXj7gLgTduk9J1Q7YZ4o0ZtgpX67xIUXTixeJXWv5W3hrn
fUgTN6mXGsWb7cOGIm2h9iJAyp8hGV4tQsBvDLiUGPipE+St9VbSQzFJQlSVL6gvtKqTLbMjkGOB
ZKVEwSRDOxF5zLwpGuw5IHQINpSw0wuYFshYnmyBjDkgpjc4UdAQZo6somsQYQVLJiIPCYO4yAZK
J76ApC9H9uKwYHCLfY1JAcGIkzL1yQJqq91fl9aAfIOnt3U/uYuIIiczzJmRgwY76fqlz13EQQbI
Cg/QcmnQa0JXdFTCIlCH2nv7wOlR+7PhkL9bm6skJWopsrMwEJU/eCOe2C5QTv1OqEbmgWoHBGJ7
VI0oYZbA4wQgTQETU5KISL8QNMdjKZKSADX5SX/DYTRHF+UeFKcUySlXdOeb54cKHuyZ8CD+Iygh
3jDJmRNJ8K2dI9AbaFGF0JMtSNCl1Gz7XTemrLyP19xZMvsXs8GOXgL5PCRwFQuQiYtPEw5Du6t/
bj8g/OKC/2NxUJ14qPseS2FQA19SCaNCHoSOBOCKh3HoA/WLal+dAYQuUmS0W6GwRq49wa0vqvx+
tsZEDPbpCcvFEdUEhT4sYObiT7MG3gnA64zKB7niBBpwh5km2XEW+ZGicuJ/oYe5UBzN9y1vDtkH
wEoLXDlbCEfseBbv/piSzHVBLJXAz4B7JFs0fkIMhbMhdX2wdx99nsDRzsFzK8Zaz6caGjRpttFt
abW52WLMIciNtFaXx0CdjH4UYvCzsLzbWNNG2pihk5hmqW3lGYmuRIVThQkZm7lAHDdFpBgoB1Kh
bTKDPU5x/KkUEN3CGV8eXrYINv10irJD1bAXIG5nsvbjjgxXZlCIUz1BDYA9gSHefi3EhdFVrFrq
jMEF4zDp+WCrNIZQj0v+Uu2cdwuimv2wBsThjfyZ0NPObg5sIkwcgQF8f13ydIC1DRpTIZ8pZig8
OXVxMTeygwCMi24LHWotUwaBjHoSPypKUJw+Xl1D3HAKtqunxgyhAND55v//SLNR88Ol9v3AQQuB
jo6TvkOx4FR3KMFPep9JTfJY3C6+9B2VExCkpSE5teRSBSJ49ki2oW+svbpnl618aHv+Gu+RCq5Q
eR/084CmqCVwshWHgRxpVgRhpzqPCkHzPc6wDdvDt7O73EaFmdx+9P279tr55edVpLsWDylGm0dO
D2O8naoIJVrovUZ48IHXKLNAPc8UaSEzcNMdIhSwotfZV0oq/Ic8HsAt2kbuPfRfqd2iCOjol+2h
EdIu/lnkUZWiySzQWxtDumwDK4YY8vbMUaLi2Wj930vaoZC2EeKe/eSXPB156KgiSAmbWPpFgFAk
T/ZOBvzwTHxhf4ZIRhFsALNGB3SgkNvcpJctxn5IPahRJVijFF8dWminE8NSylEKhXFAXg7k/29B
7Mwe5RjyVx8o+nXHe3Ogjdv52I6ouM3p68PzdlXowqJpQQHsjVrF3uR/05MYCP/NwNtYdkCNCOp5
SmVR/yDqFPvMcsng+Bbg9Rxd48tE+SzNDgVWe5veK5/iRPnGyHquk4Jw4GrfBhgGZLvEb3jD3jYg
8N8K73j9yAjLl3KGARbV7BHJjuJphGtereTZrC9tlOtrq/4pTfr89th/XKkAk5EnVjWhkLBYtSTz
vufNd1G+XL1MOKu/pNd7CgnkBocQPnxlbarLM+VtNXmPhv57WHpyGz/4N562avwazhraJTM8l8nt
HWQcvU6ukUUrM12m2RYVDbH/LuaQVNFlye5YzLX7y1GrtYq4YystsvQCJ7J4H59r4WDEY0Dfg1eE
TKi0ZAvOUo1crlsoMcqrt1/rrUnunqvSfwtOAXb1IlARfdZmuPvS1xrZ8RrhBHqeJTTL+9i4SfMz
GDc/atqUaWmlLy1h1AwOFKiI9g9fM4NQZBex4LsNdEz7ADAGKkH5AKQ6dHuqau/zq40+/H0TUV5U
7VwYZEQAlkELr7ONIO2aicXVjQ9X5D4iC+jfGMQnnssGqRACQ8Z8CaMTtBGnIuzjZdPHW0tYcHa0
Sxk1lIeKRKhQ4DpoGmBlhaaIQxWTx2y4QIPouF+ftQlvLKDaEM0n3uIDZdsFmssS0APcrTbmhIaJ
5VFH5EyIAI3FZr4U3ROuaClZigKZpe8LDloIYIXr871hY1gMTcRt3AA2fjPYthAPb/eybEYlQOBW
o4NgO2GEMdYgkKOKn3qNJ/fSOcCzzgVhKpwWw1BjN4ScG8B8ChYFdgC2o2Yyy6kfw8yqPAmUDTR7
M05g7gJ1BeBXvDYUhzym6xjOp4tTyOxtmq3Wg/g/KEARgVKtR62Asrcbgd/jXrsRXaJhf50hRWDp
QJgIFapwqhghEtyvazE81jsQ2jhJs1nvMB8BVQ7rcXeY0FSARYTiu2hHg32kkwGLnxo43HBCybKm
MBJqksmASJifih/lbGwUTnsUXD8H4csScQXDDAwyWtKlMH5BHCwM12IRiRCX/y75B3kMjztwCTZd
2gagEFAAWr5+XaOXwu0m3uOGNgz4nkYdPdRFdXJhM5LIEThQdQhD0cFKJodmibJ3MtxwVhGe6FxP
QDC2cRBBbAqg1mRyZWWC4gq1A4UFSBdOoh1nFbozqp3daw+LHw/AWlNYK7vf8yC3X+Z3sveS/aPb
6Xm/3mYnAj7YnQ3htEQ6P+bLQl9+kooRFLCe7hHZ5eJoMtNVHK2i9ihYazSUHAj0tSJIRGVMHio1
cs0IBCUQHq6/sRkZfaaj4/yjeG3XqO18Ci2O0Gz6T6LDB1NOqtCxgh+L7LQJ9gBkkg09gC2UGsLY
V4T9ePji69wKTK36F98nebkXLnYJ2IkrhEoWfz+lk1iSB7wSPBcksTtsZ4rjdwiBCaQiMo80MgIJ
8omF2CDjicllfg8mnG3twMViTyc2eXNaDpAe40SlmJ5UNXhKEd7p0Am5GZcdgV0Dh0u3w4HFdnFb
FB5tH2kzgtqGb5Lp3jxduBssytACRvNAhkzvnSnCcuEWO5Ojib6a4w8+S2REYEn4dzzIic8ahtT0
0dcI7QUeGfgJJUZB8hLPGho9zHKsMxaGIDnZLSSWHPrEa8WKuc9eyEXdG8KM64lbBTtLeBCLnu14
OdAhoc39Qf06fJ6hS3Xw8HkwQdF8Ft0tpKilzaRu/kQcKeJ5BSqIFI21LlEoXhYgCRxdHs+6wOa5
Ad9CGDlkMNbl+0DRTKib+FeVp8x5/wqHE68mEj/Eq5KSTca7Y+5Z+/Wb58zv5vyRs6Nda76GT2NP
T49YCqupWEBcfnGpKD9QWojE3Og4+JfgweU7UMUKPKtAP5YZbIyi/KqCCEUa2P4cVwWPAT6wFAVN
wnPN84+MRtrqj2Cn+Yfbx0erjp/C7crR0vxpgTFT2Lx57mdgKHDnrKf3QgWpEndBBA682Bq2+g5w
qfY750OjJSag7UQZj1dOVNbsQIdDHcHGo7NSOKUMAOKUb7MUWk60kTvLB0zikx+iJQ4Nqs0PcTDn
t5jQyhwSQbUM74Rn3NI5ym6GV6MQox5FTtydmgUkKGesszNQ0mtYhZGMJRQtvIHwoAEwi+RABSV+
xNXX+dT3UHE4qUCaSHDd8nPggXw1qkSRavs6E42DWP3WUJD5oJuAgwZ+OM2bA7cGtqMnzPWBZVEm
xwLdhtCmomffjK6YwSGzZGl0HpGkE0hqSlmtSKzl8r2+i3GfofFB3KN3TMLh2yJX/FDXmkj+bfW7
xSeDD4hGhEq6z8MPDKQRR+XAVdi+Mp+2hQ93FYsWItAjFtnw5UyENbiG3+k+imBNcic4KkkRkKmr
0G6fPcucMXy22KGUuLVjCTL365ZqOAQDuwbV6tb/sm0nLx6zU3OYD35O1p4EPghmuGunPbYCPn97
8oCon+8fJjpmaaQ3o7Qt0EJ0pmcukOU8NhgA4VdDafwO8T8E2uZgniyB2t51ynFZckoqbiQ79u2g
u0/SbS9uP5lurHSU7y/QE61zvvvtyLhE3nc2PV0pJx+cw5zFJNtM+8nx/sJkUDjHnCEb2EgBw3DA
Oupp/fKy3vketzX8UPnx7wyc/r0fdDEfEWkwS2KHXonQtTsoHDUlnwE27cuY1uBseiRP/hOjb94i
5+QiOeiKniwQOppY3pxRfxpo2tCg9vqU9Dxxc3joiLYCDOXrXMddHrYmj7nzwOJ+0SLlHDUlssfC
efiD0yUfyZlfQEtpQvxTcikZewEYmK3LX3HUDuiZeAI5y6XFx/9sny/EhpQ2f/9lFcKl4auL1fhS
eIi1LxgUg++Iba070UQhIzj0qbYBWRRfi6cWPSt7caSFvNOZp9X7LBFCUsLy1way21d6eU+Nsfx2
h+PL5CpOOm6+5RlsJyv6ZHYUouYAnXPqBoS8/u33HX0iBudClhyuzDLxPxvBHJ8rXq3fFyEHNDLB
Q4uG482pQqEMMN2lS67Ua6efhiNx8clbolb3r+H97HMovk1bG4bgnl9tZSJ/XXBWb0rGSgbZtFQj
Mhmq+PJy39NzHpm36SBV2WKfM0laNt2YvZkt2CQg4YW0CqCvWX7kqSFNQPm047O3vwtr4D89czUI
zmuZUBLnPQJSGz0W19OjTti0FRhVkN++iqyPTcY1TTQhKzzthypWP665btANvN12xpEr5zY2J4GK
vzeUeODp2AzwLeSLYQIG7TUJG1I2LVJRgXIkGjy9WTg9lbS+xeoMISJ0tY6VEPJIuUz/xkYDn/tz
8a2x/sNN+kAbXT3LL7kXS8QFbNMoKCzWBVmDexkenu3UX1vuC/uwYNsQ9lKdcWzwP0pfocl8wMjd
BccFCE4llEpzHdWD+GCZq0MJaTyWdz4iOwGR1ONveMXw8JrxDUff0YAcbJFYBKdJWYFWWGzu2P7Y
dPjyO3kDGs2eA6yMTETDx5YfefEYxdA/hfxuLbxlj4hmCJMhq5IsZ5pCJxAwyBnVjo4V9LRpfUiC
AoKGDKgPJ4TIopKcJcnb4Ox0n3wwC9QBhMDR2X8PWPZHazIHOhhntspQKEPpHP6DxOixaRr4yoLN
HHLRxR7biMlY8UkgDDyQ9u3XgjSu0InkjkhFFpPQOtpoYwStBJ3mPpa35RdqYAkw63L7BFsESVGi
CX8F6HsDRbTTFJDOXBCU4sAWYToURRyJExFsQOXmnOD8gyH+1SwCCOIDEcALpMFOzaEFuCb4RaqD
xkHjLp3Ugo8tPRGskGPi4yya44WKC2KdH8kjPLMTOJbhkA+CW7nzdQhV2R1MhkG/zRaXcTcy/fdc
cXNcqMs2aidDhKyjAbAN2tJoCGT0Z040TrWo2kqr++iL47+1+20R4XEJpHXn9iNY+KDaXH0F1gP3
HBZJlBbITj6IIjYobt7OXMj93vRD0ApcNTFagNOU/tRZok5wgnLfeEcdLzb3bF2giXqjXRr6tIb8
PGSZky1khigy7cn9BjXdGe9egTK1XuO+/cto8iEZwoRhEWpUYmyQmvv5CO7nWP3d9y1Zli3j/EA+
uU/F+DNkmknJs73Vts/xm5sD0CBoGJZLhUiM4YEMIXLPK3AtzrhqNUzwWhxegSVoGDQ9s3yC14iH
7HmCaOeXIxN8eMbKoxqFgBNi+aegw7gp5ugbPPm4hHy9YyGpMXmwxG3vyBNZY1E8kKmHq/PEbUr1
Iwd+TnoYk3SqjLlk6iTfl+uB/4qwBgSKLyQskISaJ8dXRBgQ8ZQ9B1JWcU8YQOFPBijNYcVG57D7
62OFtg2ghuA7/x0N1pZP66OuvyP9434i4WXakGdwUlFkBZcJgc+URR2Tdq+/5f7rmeElVhISqaDI
akIRRGKjgGXBmqHFqCDjjFx4AAOV9SgGpL0Z9+X0yPJukY7aB5rVEE+ZjzMrfCSF0yRl8k4+F55G
dpFOuI7RIwO7vEB+C4+ahVNiS7veBacv9VwyiLLwtlRre0v8EiMuMGkh5Ds/XAoV9F0Z6p+nZ22J
KuqCPhvdHnhx+080WJ0NxzLj88178skmwm9tLM9F8u3dnneUfQAWcMfqBA/2bUikjQxMgGGHK4H3
vqF0qdLcF/SgGJ1E1kUk9Ev/uurABPm8phDdJ0i1ghxlkEEO84uvbW6TelGgiMSG8tk82CNwcrgS
x94U1MfDAAxXy3EtpO2Blg4mSB/i7+zNcoPGbWJ53IR6VIeCWj+Jn5uw09sjRD1acORDTIQM6NiQ
vog4ICBYESkQlCFqM+eLDqRHU8EUNVQRHwRLT7SID4bn7oUSiYrLmL1juOOkZeujSuYFyIIUEQIW
kghJ0LuoVO5BlbK82O4oB0WauaAnj1NqLhjfaSly+FqfmZjsBudoivrIfeMVrp0fnGVTjk+uApU8
tLvpMgKVsXcJ0QFCWnNBtCo411NauqR5Rfc1ZyFoIBTZSBdpXYx4YxYJRgpKl/ltKYSJGuQFZZO9
lmmYJPZfUAV2SlFTM5XERt16B2112DaAVrkp0xfnFPjvTDRQYohYcOBCs36QD6JAukODsMEe6XNx
K836mK5k9BjdohItYh9QIo3Z2JG/mEh4ZCEyG/y8DWRk7LWo+fIF/Sz5QShYGFXk9Ik5fnf2YN74
2uT8p7nWEoRlXOw+ieoV847EXNlVap8or/poOsDbwezjiwEwHLocP0LKwmRdHl/sX8EAoQcJIgnF
oX8Qeu+TaKh4iAV9wSwI9HQMUuIIlDkqcfUjHoVQhvAW+p4h8LZ7jxFlfVmL6O84qHKnORgeTAFJ
sAbrqwxLGaGE2JUonwIjIXoInR59VeW9XRwu4WPajIbHYoyOlWKCEZh/txH87GBnetncdO6bMhU3
CKGLjUnS+f2kHcPN7PCSgKO6Fbz7BQWMkG5eYjgldHTk+hLI9Fgxhi2e1VwCnVC2njGPV5nRhq9E
cpWxNbLIuVbHxrLnnI+QyYREnqV1IMULzGpcaEiLR/r0mQ/h58HdZT4b3EXJG1xs3Re6uzNTLajS
nSwxof1WEgPd7qOVCZuxV9whYyXodRAj3DyTZ0NO87B2Vr17Ce9u78byauB+EPHpPqopkqxHiv8a
VYh0zst8PmTHZQ/m3ZhthNRo4AK5By//iNiQOWyrZ/QOCv8KWA6VyfQK8dVvaUmumVNGj2gQv48f
QHLYV2dtokehkfhrSC16eeVWjvK0uUATPhHyTCRXm14Y3Jrd7WIxOFziPrxOGKqdMFSGK5mneWBF
Iqk8n9Xp7VSfSt74cyr8mzf0LszHlrDZoUPlAzQMesw8rm2I35MncMV0mtkQPPLIbxIDcWHkeY+P
Dkp4CNuPPuBIGXxod+qqmZ4TLZRH/TiLH9N3JDbE51iPzdjYGluC8AEqebx9YwSHA5bae+Wvugch
/0ZFSCY3ZhKkh7nDuaJXhPYWibq+HZsFe/IYLBdMvZ4KhS11kKPsW/aD5QDy9BKRuRcZ28G6ZVCZ
l8eXWA2R/Tp5XDvftBlXPppPKa5j46TmhKb0y8esjJXRvcTmwOy46/YzruNmfgshiNtFlmiMY7Av
oeqfp9+1FFt/F+5tbr/HF2+v26wEH1r5HdRpzBLRF8eKDbdFCUlrP2P3jofhZ/ZIRLWU2bc9MS7P
UcPeMFZGECfEWFWRnNazx+y9a3Z6WD4dhYP1+iMj8WU/fGxNCCg6FoY9h/UshyTmzGQVHoxzdKOT
xgDMiKMTE8QZKaUTSgOmd1gV7ov+iHmkTJFx67Q8R8qhWT1mX0IfmSPcu9IfDf906JmHx9nR6Yyx
N6IdmD0njzQbhh0IzRNTsStPW6CJ+WBehZfgBVHOp9lacOZSUDqm9wwtYvLPc0bNwEoeJL/ysl2x
xrosEDQtAW9CMELb+qpEvd6taC+VE1mS8qGeWhuYMVzSz52UuS3pPMCJCJkZZEp4ze4OkvaJLHX1
bTbP/sfEvJiPlAteacZLIpjOgd5X0IGD1Y1lur0cO7QTdr6tYoKn9FMPxjDCNs2BPFEBWnieOeGg
tuwzNM2ynS3Nq3s3mFDo6GcH8N3cs3wZlcCazuweNSmDw6mcSltCvTXA6dQFfHj1lB/zI6/a7nRa
AcatXWkb+XV+nJB8HVTcZjGa+4y40TG9pILYnWt7ZhyLO0jfetRWPoDyNRm8bAon/n/FgqaPplRD
+8zZL4bxurA+CkrTbbYejnjp5vezpFXuCJt6L/jNfmzxtjiV9+baIBjHAuUcjiAEH79Y55o8oPl8
R+rX45X57y8Ec6IQuoavAPSATAp2nhxEyzBtIZ+ZfRLdvVEhMWB9bKykHukQqJJ2R184Am06ROiB
wIQSvPeiIbS8MjFW18g+Ii5EgJVeU+otKjCoURs9CuUj1UmN8+K6Qi8ZYoJAf3lY0vuoNtR/Md0Q
UTKiQBOCTrhG6IV5FnJc2vsHMi8hZBYiJ1DeN5QclbPaEU94PlFwUaWsSOBD5pi5NGr+1LSPJIpS
D2Cy9eqwSBVSeQ1Pm1ODB1NRXWo00zRAQGGmi0gAAaY7HUQKx3zmI4AynBs7GLO6PIm8cSGYnU7B
5SmzyUJAViea5FMdDh6c5ippCKgIKUYoyMc8157lUevovKWEWPFKfq5FnTfkrF9xzvvXQEQJJU+S
ROoN4b0hZygpi6LnouglF2kjYIs30wKEZOtKtBjNsegBRN+g/wBYoc4yo3pTHz4Uv7TM5BckJ93N
fIYVuJuPoxxbN4e6iys4/HqdzwdMSFwO4/uypzhZ13uaANqvzv1R7Lhz20icRIQkeEBdXhPUQU0a
MrIWjSMpI7T3sn+OpJS8KBU5M7MbQkZkvvkF60uN0QRAvskZ7S1yWS2RQTO8p3v3GelKpqGfp38F
t8u94eJ2PqsmZTvZNbSuwSMmk8HuI4vYrmUeArgkfUScRfBkhNSTwZm8Rx8BfbgaihsFYwrTsFAR
2T8mI5wpFVcK03zv/pXead1Tx7h8J3OiT84MGeAzuepEZloGZZg0+s71NuwuNoPScTGaLsjTNVWH
JAaDmBYraRgNmDbSjAnyuAe0EQcJ3Hf1DzmzCn+YoFyrTehXhr6KuJ4z0rgND0sVmJDe3BskrszE
nlxFRweQjzG7PYe1tgMBtqoAgknFw6JGZ7FW0bQQE/XhamDPDT8bQTE8XsGlYesHsqEw7/zB9feG
RK90iRtI5ZG0tS6rcqmXfxblae286HWAHk1X+vrQ/PdqjFCgVXY3KzR1X5HGmjKthwxXsW+CJLgm
apmAY91RwLQj/mklEAwDKSL/Y9RaYi0M/HE5lqUFicXdyKIUHUJHUqRGvczk6rfqAztdCOu4uCei
hTopvFJmYzRSkkyb3urgW/j5nbZVkUIua4YxBLHuTiV7hSkamJBHNHk7yi7Z7xjSojOU/RmSMWuO
z5ybWM7KmMmZTKTPEZBXv8ADWiw9EtatQglPKs/QyRgzQr00ydBnrl+1W/5pJX365trZOerm8OWy
3iG4Rk/gqO13dm9n1l6Dh2eS6c5K3wivgwcgwRl4N2ISNOpXIJPV62FfkvPv7eMSjtK3DsBoizTE
DB5S3K7NPy4hKuGLAdbCdRPW7pZJX1hnaigTlwCxDJmRHJK0BZQZXkOZTXVfVTQEfY1Z3G7ZR2bn
Fi2arVS+uVMZ8YgDHpUmEUlfHvIPasnhVB53F+9jUXbTPVnjj+xdtECdvpn5anjfgdP+tATwfiYP
Ob6Yjm5E5tl9I3hHum5EWWsDv/S/L83Retdg9hhFXx8PFL9NEaBhWRKOqskwQUtZLtqUI/IJiQq/
FQ96P9temW6wflG9rr+ewlZRTjQ9KZYGe31vkw8dvcjv/3pEUo6uuCwy79Y7RMl15mmAWjSfSOPM
LRE2y4TPkHjQixzn9hG0clCZzuUVMsKorpYW5h3AoldYPYLbsqhQ9nkGUgLQsFckMdN9L484rhWh
RYMUeM2u8XtTh92PXri3jXGPbpsr2oZHjKBhsMj06GlEQDU841Xtbn7uvf/kHOHzVyOvOafYTuZC
UHxdWozEBJsuRHKqxRhcmvz7PC3m9UidMUcRBUqB7Q2cA6OjvLXM4DyGZebG5ZE8US6LoohIL2ar
6JhqEt5IoRm6758zNXk2f5wuyGHt++Q1YS46D//PnUyBe/yFH1BcMeW+c99G8rqO3s/kQgW5RkyR
Yz4ZnRvvkY2VmmSMBRf3M9YHbC0uI36t5UUMYcL/bff3RPuMETGyZr5+3nikVlS3+MWU7khjSOEL
53VOCpOBph99reI0U5hNBbqR3M0ODH+cq272cO9U+gPQPcntw+akhNXkSxPnheYjYkRrqNG+5nam
x7fgc7FBt5Td2jInj9Fne1VipXeuj0CTXR1TVz2/0zxo8YPTl2AalQ7BCDo8MYdKdspTYZKmii4L
sgPahuMzZ3dxuOqf7Z3h64TmGgxJZuSUyHUqkJiOUcV+4PpfaTFDExEad3yo9XvNsT7If58rzsvw
jr8QX4UxJ0QMwUcB1YQOHxlDfH2N5Qi1890mEoFZ68/CJ0fgBoxbB13yOuSMTXv7Jck7kq393EjF
KOM2vIO/hB3U1TSrHc3tZuvqTwElAsaSXdboBTIWtJi7TFlTuTKnFB/t5pqozqfCgqB01IUi8k4e
jKwDNjTFL3rmQk2paWG9fAAKBlacyDhH7EGsKaP4zj7DMM8uJx9Zw1p0uXoQUnn6TAazeptHX1K1
6H2GWDdhYnVp3RZxzeQWgn9gRgDuhxz22fSZYoBRIzgPrpbmQlBBZRCq5WkbAXRXgaL4gV+c2N7P
ce6+TnJ4jy30W9DE7Tqb3aLrutMSdffFZhIasl0D/ppRw8AhhF10T7eBWwXNYTifV0x03n4DZaEu
nkNHX+R/8k6e542tQkVQYwDgQEkqcYO74uF9V+qGGcCfS/B9OM1Pw3HMVECERLMufoMhTEps7UB6
AXn0nX3XoibYxwzypkr9aeCpoSj2+nGI1eyfJ81V2IaPH0c/SoY41mH0iLdUkv7QMV2noyVXN0PC
WHZnxTM6/OnhmcgSmjYAdUBMxLy0DBW9s5gY/E15uMJqwQP2AELa8cAsyVA6qCM15C8yWucSUxhP
W4Db08HruZSwr7pqwlvo1DtU04sGflze9gPE+ub4V0nzyJhcdfspec0I0ptVwyNqyCP0vMZIpbhe
siBpwCVnWPrfXd+ENxQfTJd5MXva70EobcUdN9qs7g7d7yePpHqaJx/dL8c9ddH43oJ8DfdnDBoQ
bcO40f0qC7rGkekiRtff+zvo1FFL1FaZtOfkmUEA2v8j6cyWVMWyMPxERjAI6C3zJCqaTjeGmqmg
gsqoPn19+1R0d1T2qTwOsNl7rX9anGhlHt6MSd5l7EqKZA5QNGrJuJl2BAJqXsPz+DZixHLk19ta
Y9PP0RZqD1yu32GisQOWfbB32r3FH9+fsarxnJODNRnpcxWx/h51fAfH7CjQv+l7Nszn7T/51TP+
PrZEej8HE9KDJEL8LVjgqzEVcd6Dfz6EtzMOC+iKkX+b1YA/UU6+Rmt9GdmnMq8Fb4cUaal6RXfm
jJCsR6i9q10+ubezGmoZ7xTVfcB+9HBeGRu2LLQZdneftORR2w31co8gz6z/EFFi95c6fyBZ+9/v
0MuIrwbJmTeEeCxejOrcjdhDbj6LcjjX8lgsTm58dfzCwyJhy9MmaLAwG9hCnvTnY5spqmN7rJr9
Ny2NuI3q6m3OrYfbgNu07hAf5ovIVBbq2HpgFZ69kV1RfPLFn24xMkd7W0L2yMmJGf4OO4amLL7o
powug2lSQM2fUItvqHDSMpCrAOUuwbdLdvvLF6Wng9Eaf8bIYh57E1fLaqsQeG1XsxwejUyQvTms
GOwOC+EgSULLQvU2OGW/slsfeseYgtpTigxDJRRH3Gk4EcsAwhER8hUT4wQlBJnLBMJoSya+Fmt1
pqOMsbRADbStgGPevHoWXFb58e49J+XPiySPv4+vXm0wnxJj694wWSljulGIe/v+8wEry+b3yWAm
0Mzyr42MLQ2BMZMxoVFepVdPA4ADIYDD1KzvVie2vdxk8f6vn9f0zq6CLbtxF7WN+7C3enFoA2cJ
2yXArAPVxihkrCLkvbf+KhqGqKntu4VnfvXLCeC9gHhaVNoG/m7wKvf+QwNCSiAz2S1QEe8VqRx9
hOy7fKbOySAW/Na/Yu/t/dLL/vTkihrWfBwFwtGzNWg8+b1fI87HLgIV1wQgvxSVi9sBSRlgM9hV
fZCcS6JNv8R7fV2c92cwucPeQx26WDbB4IQtAT0dhmxPme1jYD/N+uHeWFm6Jof0lY4Q3lKfE70e
vGNmfs2gDaILjvd9iNItzX1lhadueiW560tXoBxEsF4Nb21h4cCI6o+8Blwto/wU7m7mNrkfR+WV
bv471kG64ToQbrJtq0wJLOAUH4ggc1+2mS+MU0BhYAQoFSAHGD3CXjECUA7IJwXxZ1dijK/GWF2A
Tsn/iClRP5TgGBDfztUHFBBQ6dU8MC6RsfXeJ9Kd87b01RAbY/Sa3vFL3P06qFJgtO9BPoOgxeOw
x/9uv1zKabtLngAcoR5J8W2WLwcTyZXsMhy5FXNK+uU1pa9HuRpqoWylFESwO4IMPXHWujqeKUKP
C/s2g+qtzdP2jffqwzcUNj2MKHQUzeqDH3WmRDfm0TMC8ZclKHBNlMrLx/qDbYHlxNEq7Hko3oUL
7wYEyhl/1sHaBgHBYG4RyEx0eiejKJsr4jrYPV07wKLc+cYM8K2eQqYxgWW4HkbyqplfQ4MxGr9U
cxCE0krtzEp3xhjWML1xOAX7FWI/VBDpe8Gt1+Jm9kCpS3hCSrM3xMLtV7MLq7sWBiKAJVYBv4de
WwWnuW7LLRpJZir6/DbdXrlFyD1rE81lIUhIk0k5wwEAEnSHXr7+XiI+QLPUV7zki9P3Cw+tr/Zc
JWIVEC1uy9koJLgC6yTm1xJyWdDH0ur+O1z1hwcbI1oN2INUtoX6VHOVFT8ll+hzUBxp9UoHm5uv
ui0BvNAKCW+IHxTiDcyXUK74IxZ4Kj67WJlAUkgFxBS0DeEF1g35JNoBsguSb9yibeYNGuy3QrNV
gcA5DMvLrSsPBf3M7068+97D6M//3elnXh5Sl1hAS7j/yV4D4eDZI1jBqv75GeMPPk6Cf1DGrG7p
3sMNtIQAOgh/7+sA/swrVgFPK/KmsEhG4R6SUXbzlMkz/M16lc2usBh8TvLFeObZMjeqK1R2YTbL
U+NUxRg8WocsjJBMjjkxWw3hE9cAGVD8CTMm8TA1gPERv+pWmGR2KP+EwE6g2ncSIWBmnkhUlB8o
m8QgY2KwofJFYOsgOQczKhmKBhvwtuShDzZKqYd94LlAqlKEDN9EXT57Fb7+Slhf9FD92BoPeJ6q
6ReqBXduLjE2JuCQ0bCQIfappoUyHY1sjGjdsuqsXvHuKvvDPSAC8M0DuzX2P0OYn8ZB9v/BhGYp
NLYju2/c8chvFY+LgHBcE8Je4fEqebvnQ7RaMPi3YNCEt7tffjk488MNzPEqzz6wCAX5fSfCsjpY
RMVDjc3mKXMxaWEvmwFIqnO7wW+0Tjd0xtM8GU+LA74zHl0iQVdfKamI0+OdYUfEtzLMUR4+RpEM
RFqhmCaGtCZbNSUD+mNDXqExy6Obsai0uOqY9GPeL7YGoThKCa0lP480SXRmkss8ZRW2kG0qiwaD
aXk7FMM5VQAoCtpu/evoQCt3dFLh4+GVvHnjDjI7e3PssXSemOsRln1d1m3Bu7bD5f/ILf1YewtE
wtqBfwX+SqDidiTmO76jniF/VxK4yiOaww7UDD0RRhZhZwdPNGlgP362AtAYXyb7x1Z5TYrP4u1I
tf/dY4tvqQoxszj7UwGESdAKrF/pjcaCTzgPWFIxdLP/Vtnp7iDzPauSASN4LKLiSHlXR/KvSrGH
2YuDcICOycx2b3qnmzs4X3kI7u649NjdFJd9k0kegOgEGLGLhxfCTzzMDxJiYKARTmbs4EV0mpX+
Z6ZLEaBGsffxdutxI7MPo899R+XYlUu07Iipaat6M59g93kM7WwtETDJFwExcxUYbTx5CyUo13pv
MWcHXZgaGWsgb5Yea/j+mwN8berkPvucP4Xzr2GjeQLutmmC5PV7Dc06Ibrq5zURorI81IBmsGq+
BMP+vzl1h9W6JOX5nxY4KVCsnhiNDTfvXhQx41yNbhGUmGGCWwoLP8k682Yvzng2ccrcd0y/+FMt
xu6A+3+18X1QUBSRqKMo86598Gqi8Tb7gcSVn6aEq3TLQOHHueQVZK9zJQ9WakA1QwmI6EAMosJz
RgiH5uqGjTwQmvS1d56oXpggNYwkKo7cU9H6MJ8F4zfdo0gFVLXjrXAkOFzreyfAzxyf0KP3q+cS
kmBqwFB3R0zCI1cPkDsCMz/8jFkAL6e9BKOPV+DwNzXO3nauzJ4j90Pzhkg3vVLzQuYwFYuyccpo
AkY6FD/MSiCqoCc1N2oi5HWjTmgq8FbhUCZJdWSpszMddRExGHcQGb/QeCemV02gXhFpsdc9txpJ
A4wxJH8axRKHFM5OSpIeIfGPYRtlet47hN5qQX0c2DdSgdDMcgFRZlxMppNNaCrRakkeXVYdyr+j
5D4Z5W6HIhXNwR+oBn8+g8yzKVD7df70WbOgjgFtDme9QfqoLRmwh151s/sFNUPBUxZqztOvDQeN
JrV+Wbs6j7XfT6HQAnCDzz768pFs2PiR2yAVQKpHGXrB+UOy44w9kAnBnB76I2KoRXZ4f9aou4G/
wOkBC1+4XAqHWp8K/lGfpDO7gBw/QoNPOGl3D4RiHFpvezxlnyPuoeZvkag5Cj/MO0f1hW0emQvq
GEe2qcpKnCxACgNxbixQSIq0OE7wM+4ddYMYjpU15/owy+M6CkR3yhdUcZ/9W7EEOTGMXjimwxKl
ER/QxCMPaQ8j4+SSk205Kelm37YYs7xinx2GakuQF7UFVF34cKT0DfPIqDvb4AQbhj2iBpQ2BXL/
hxzImS19zMeqG4Qf2s+hy3SW/W4/r4I20VdP94gdD+kSlz3V6eYypsvTov1TD4eXiwnIU14ivgQ4
T4P7+Tv2OsYA49m4RJXmlEsJEzCfUUSL3WuK58pWdMl+vP6k6ld6Hy53kJEAr8GrvppGyZS0mrRh
GsFjgbazULzPit0YK7Sc22UONP91SWYtOyuvLAanK93x3iwZYYEvZ4hsWH0R22liUUZgWacE5xqd
x7nK8SAVYUX1RnYVCrv03XlvWBnq444QdU/n8Gr8Vg7A57vOlErmzCbi4DiMZVKRk4bns1p1e6Bo
LNh+PlxmlwgPq6HYHdPPeNDufvGMlFvw/EQNNi2ksIcxKCobBTKaf4cxa4gbPtLc58gXIKDiDUuP
fYMWka95b8M3Ksmas9dt6oB7KbdWQ4wMBgV0aCNrZNiY9zjPh5gRJBpOu7gFr9rFDFUPHCC6JnMu
xETsD5Ua37JJ/4hqBvDVPr4n+k11s0doy7rYm7fcehzoVjNaoNJjoYMmfYnZYofMGHLqsITaMy8F
tqY0KS4w4zV/MM7voKKWoWQfe4OLU0G7Z7WfUzZRZaA6eUIp0NjTUFvvyh4P3GGPud+pV3Qq+Ip5
RAgi2+0fdLyXNbAsKDNoM9yJdbaf88yZX1z6P/dFjCMwR0+Rz2AJ/PUmvaUYK/ObT18RuHGosG8K
zIdwYbs9jhySvUP0fgEDcpk/IKNzEb8hnMwi4WGMdxL9gcI+/uE84NlDX4oIC9AdNGTIgQ7bSq04
ojF9TzN6z192G0ILECW8LIMWOYXQ874E1itOe4C7nRQpWMA543LzCwvmlInrAhrn3oMcDH6l7F5X
q+HAjOVAnN+SxagDDrE5Ynrnxj2cMl+pTN6n/qwDWP++qJy/dIAXkeAMxzRmIpjH9DQsI0i470Ro
Xd37MyzmaDSdZ5wpaLd3RzoEH2KDoCw6szXCaFRDhotr4+02iF/IP0PQODpneiDr/7RoUL48vLgb
8fDMeqfNLLBF3ekW7YhomBtmOzJajvRFMdNbcmKRnX3MoIhskYeDZOwMl8wXR42wFQZdwewi1Vq9
radD0IVG+ixpUoytaPBSMhPUFppDv2AsnpgwySdEpmQHKLAYeHu1FDhZbZIzaggdjWa96fApcEON
4KzdN6EETp8RMXGLV5D56uoxk9yKgp3cIO8k9dC0csoNWdce6VRIot7ulDwXBFpYDezXjAqBzyIU
wIwLJxELQhYSG+0/g0qZ+mwe9hEKDl6Fy8Zq4ntDTSvBB6lYXtmHZs4hveltKjQQxEOOzG3gpISq
LfBLEVpGg7J5rsgcs4ax7JCviRh64MCNZmzJe1S3HX+Rfd16wHYyjzNADOtykZ6WgpkBnR4fsITB
nWqiBw+/HvLI+k+8dn2xySAmMeAaXqZKGcBTR9J+Qm7UYu/KiW7/oUJjHwbA92wR2yKIyRdENxyY
3aVdUlkXu1gbMzoF0LrnisJ6RMJQ5b34giZiE1c/SSchLWTKLVWTuJGkZsLmhvqpPH8RsTJunavf
mfH2zsco3ItVokNOayo9zVSfVrshfnWrmz0koQN3EJLIgXnWbcJRLKflEaj5jW55ScIdCj/0fgXj
kkVsGglhCK6nrw03ubZ7UkKCE5O34PDNa3JDh2kPa79z4Orjuxk3DsE3CGta6ti7VRZO35p96yBo
7hucod44/d439SMGOaTHUq6r15g3wUSId6IkSRy5BEdFDYcC7V67t6DjTsGCa18nY/gbDQQrhLAe
FGjTG2FLDnKaGjH5aCI1loo2pRQ/DBBz83CLKqVLhq58bm3Ny9Lb7F6b+/100P/IqNk2kBv4AyzD
GwlzCUH9zLp0x4zlJN+P3KOR9Rmmw38/D/GQ7Cd546gjEFS7TFWeobRBaa2DpcjAbhf3xliw0lLS
p83R58A7wdQhq0fFR3Nu9UkV0PXPtUV73qNZvySd+yVn8kPU5y4/AyVScTBY1lZPRKY72S/SZnbx
OV5Wrw/F/DxKAbEvcZCaQWGlU+GVmifnyGcxm88JzFQz6dlAIQieVjNvkn4h/7AMzMXzr0LDnaM2
Dq9pvnzMhptaMfdjNBfk4TQHyeWLebcA6pFN5MMd4IGzoIMLUKCvA2Dmf+IHgHmVvBkuXiXjkGIj
GEVAiU7poEaC+A3LnywcBAKTQpDHaIn3uY9BtyPJ7UmPG4fjULMe9jjMZxKivMvMCPen0ebOAO/9
tHU1FH2w5TPFvc32d1f7mPRXuWKP5zrG5APrqQGQJXHu/KmFFHa0gI2lar5BUoHNO/p0OO1PQNsG
EhLVU+cKNteLXaHe04i5ULbP6AOfifSfPADaf8KW4KKBy5iLgWtITahFCUx4h+Ndop6HmwPpHzoa
oATo10O/NjTPd1BJoaD8UgEmoNMg9NiU3Kv5QxqhiAzk43QhC5482nZ7PaqkTN0jDCVsH6w7t4qe
a2mmBNJUYzf5sr2g9zhAK7v8z+7JVzLCFlivnnHSz+4Hw7sngoPfXmZ3BDYrdU4sHpPLb9Yaisht
l8XvEEeUFiobtCZc0zLtFds4c+OGRERBjbOBfUi7McsDs6V1dj5xdbOHJ6OzlCfdjnHJz0SzdJ9i
6IAgMlHckRmi2wPthegHgV08XOTYQR30i27STpFgu49tldYx22GGsVZTHFRwnNwfNET0pnYnEpq4
zgiakQOxs5OnFhuehPiOElPEL/mj6OYKSeRgNtheEYCua4LUa2tfecrT14bmg2KbqKaS9207i3Fr
34c3OGsrCXkXYsBZmV5T5PT7jYyMD/NQZV/ptu5+Q+adEspNjH5Bfy/Gc7EM5Dn0uTRlNVTUyuxt
c7W3i4D1fZlp4WV2TQyePGlCK18BjFwmRVAo5oACZOhAhX1UK+YfF3SHH6ul4z805yfCn1HQtlZl
2MrpegBTBQJwIC5h+Dcvkuk+Li3dddUhH+jBBb5zadFvpUB6MU5CaSxjl7ckLZllxdV57h1lwXfU
bW2nMeKxZ0I71e4JpYhaJpXDoYWzsBJYw2Xs8WE72nYmMuL7QupdePxbfngZPj/AziPv2zTnnixM
qNMLq8fAuviO9lWQL8VCe2hYth0tVF+rV/DFhAJvLghBozK5JsiKE4YMBs1HjMQsYnQPDXraKanS
yBhlDwJJPxWZ8+JMDxunIm6SpEw0H8Rm3mtX/vy7yeM5JDVcC9Oupc39MJizpzwJOrww/6c8PHXz
MlPDuvZvQnq7/7gsWAEyc2OAVerM4ft0Z/RNhs1v8PiXq9b+92f83JwbSIYVIgx4r1M24rSWceEC
nTtSH4lszpddny58f+sqeRIsHQ76WW/EaIz4740bbWpHwD3mA4uhDUjRecqFz6tA+MTIaQ3lSMBy
UT2u5mUpn/NZ5hezzxB51ifop2xpG1SqIjCuj/n4U80bTy6c6WeG/QUvnUhB2WOHhnsQA6MGpAuI
HkyUeSj3eD+RplIu5EjUu4yXvxErq1s9LTj+IkLkBtH9YV9vawNQCqaL7T7lTsIwY7cR5ixU8f73
SCQYFUIoEtZycuHkCG0h0vOx286ha/xmWinWFyUfGkjxLiA1/Jp9X8hr1X+EcBUHUkZ+hTj980No
ys3+4oDp0DW4xt4ifoNW0TGS/Icyujrm2F5Q/TdAmbaWIA5Fh7iG/W5tRDnqgCqc2BMwzn34SEF1
RbMLAkWFgp2B68iDN57gkKBB5s9Kckrmd3R7lW846YRhuY2tguxiJEePYeUTFF4XrGGnrUp+8R8n
/iy9MDZx+2COG26TipzB0XQ/ZeUx+Gj2YvlekzeopjX4Ybcv985bCXT7jePMT99HPoZE6n02Rf2K
umFCAI2Pa00+UnBg5iUV9Yg8jcFEz+OQDJMGj0NMMlY4OuXjIDOiIbZ+b78YgCDh8SLoU4gS12Jz
EzPt6LCZaznELV787LdjYJOBGCk2zCO1CNipvea2lI9DdLqYDpjrJjO7Nbhg9sKUItSJst8wxO/4
XdLyf1agEDroOu0mDfakIhL+RZGFSeFnzG2QyJPMsU01DodhtXphHRO2rYYAyhIrDqOD1sJEj8Gc
lfIHLOdCCRyA0b4qljWs1xv0WDYgEMYBKudUfOFn9B1G3yq9IrpQTcDFAUMjW1JQ0ZOf5JvbuD1o
PbasZ2vBso0XNfXPfkovCQ/9CWWCRIfoA5hDTM/wiDI9lVAUENy72B8UCKyhKGuD1xqhes8w5xJZ
G65Ip/uGP1dCST6TPSifVbhX0q7q9SDGmDkigM7UDXNcWvVaT5Djzx5GeC7nL8VqF1U6jK9j5OTn
3xW9lLKaFAB6HRnY/HAz/fsP8wyzv+ukBvAxUeFbUKCZ10JcfqfR5Diy70fQA9yZD4syGvnVqlgx
MwqWFp31vLSQRJkLOtrWV2eQs4AuK1K23efkNm08VUyCAputQj4Fg1sbi/YHEZ0nTAvoGcA/CTtC
L3qmwSaH5csGHDI4iXyKBznPbOKac9fTJ2XNbfeoXdq4zAEhC0dglBwJ0ZMSCShP/pW3DaOcIUhL
q8VQjTXf0T/W4+uLznUIwwHGQOeK5y6EAPJxN2IE3XvtoV5BXNIdBPffC4DV6bW6rV4Owm0ikVNO
S1C4NhhLvgzjC1qAu81/tag/UVFP3//LM4Q5hYLVXEUiyQAbCkLgimQg5HXmB+19h459EFRWN0d0
xFrD8MBX9HnMHAkPSBveretc/fkXqGliYiOTQD8IvR6U1eEdE0JCYhZoxZcC1GqIhJc3uldzBI7B
dmP9Ay2U4WZYoT2BDRNUERyw1wX4YqjVOAjqzuScOT39LwxdtRwCobHfL4aMaHJUUtOxHQBFPKCj
nvFjhZ4CdZLIWHv4owSUQp0NiE+2u925t+jS+KbX8EFxpM2/VgXtSt601681wiY/ZxCrx8GA07E4
csPXiw6O9U7v7wkRy3ihkyIr3KhoeQiZRKsqZLS+sreQPIHpvVE4iWQmJQSq/j5NoE3aBN5+PBMM
5xvMU0/4c6wZKROCeQ3vOT6qIsYNMcw859Z9py9s6n74pA2eXbx18jF1h29BtEjwhtmaDqzPDHw/
TY8bxm2Tpo/QiTxN5i4hUCMTSAjEyQsR24gYClt4SwAH8ArgOOAEwfgp4YU3Qg3Eupxeg+E8ekOq
fUIyBTefPYYCBJQMyZlmce0gdLRWhr0Sf5tdBRuWcB19WL9IATlO3m7namJU+MgjuIGhid6D3AUe
JCa/88Tu53CZbhXfDkdEJADb2BR5HNGyw8Pg4OVEm7q7KPpdYJmZwd/dAN4rYoCuKAnyRQvs/4to
wFxNPogGHSksDlX8DMj2YFsjH0In/WVHfASjqiAn3C7+rJBzghHt/qX0AKfBYZOIQAa0hbYBjZRz
nMqSuSQKhus2hvtUrOgX9JkxtkJrxc2jfZ0WCf5lrKmKV+H7JayHr8rUqSPj3nlEOAtu3tihtDoZ
N1OdqBMNTfsZXKC7hszh5eRY1Lj5doonzb+/jG5gYDfqMLRqPGPEFUYqvd13ka//OY+FiEQgQboj
UntWmaeRqZWKZFSbUK4j4UhXTzVXJRYv6fzsEHGStCN26ekxny/BVJf69s1kRb7jHZsRwAuPoegb
j7kphlmCax4v2MxEyMslxdyDzD9zC8vgVHv7M52hMAKBBlhjyDiTyMDLr4HI7xgvROpmhqK/s96A
kvPBTsJ3jFDy9CR/P5UtjbqXf+BnDbLVBT1+MACWAcY1K1ZwPGMiBjFQM+ee3GbvVRKO7R992rvG
BBuysskOVF1eoVqYAToWC1rgkQh5BvL5AYHhUkX3vXVdwx08EDDj6ruRCYme9mMjVcA2meIEQGcN
IQbDZ6nz3JIkpBfIxZjkhqQtyc9Uguil0Z3t0ckbNoUel+nr0k1rBI04Oq46YM7ylMVPG7Wg+/AJ
5ETBsMsClUFRX/CMOWQ+GM5OHbh7mqW7C3tUxlmHua+zjzsgeCjKOuGmrBa6H/o9WpgLzPT79D0J
gzj/SUpCOWTs0kceCrHhso+yjsR4hw+xdaTlri94SoeMZwAjonvD/8meZ+wImDXD3F4k8Y3YC8g6
iiTEkZtHMIYjw5UgWLeSvSgAmVpefsgVn1ETDBDFoyS/eqTxvdc6dhLM5G+rcp8x+pPXigAiUFJ0
UFxTAD7IijEONd7weHer0nzMX4Tqk22Ocst5QGpe3Jq+8KCo4qsyEIO/N8BcBgXSSwGs2pBjXJpp
0kyqT1c56Ua/14F33chIgSyiXt8LqMVq21T4Tsb6lNzaTHWGhEP5WHyfIoora4MeVRd+7bfzbeZf
aARBx2DBVX0RHXbD4/jmadZTCIvPeoxjgtjd4oVUMmyAmDPo99fyw+6Z8/xfDoz1oj8TipzN64aQ
Q42raf6eZACQN1uTFkMgu7uDjB8/wE1ytJHAvv3+p1x0mkd8zz/IUmiDKKZ/0J+LdJsuuM4kB73x
BEVwLYavXJecXWznB0KiOOXzpEhayCbSb9B+C6gZdgiBL25SiLVIm39cpLW0pkgxfmS+OcTlHJiN
2egoL9LX7IHERonuN++ur5ssvM8bb8jwS7KHyUNWAz29V0NzMEDKoCBIbn2jdC9qYTbbD58L7eNO
Xrw3Dahzx3aNezbWnnMNRBfJ7NuMrsjSDY6y/mFrSyIytnhDHQ12IOawCOSQ5ID4GXKSJ1eInKT+
3dJ2dzhFDsVycC4T2joC+uz7rsLjScpeOnLzkxSjjnws746yznaYXEAp5UPxi+CZm8rBXAINjZhR
SM3BZAZ4Lnxt0rqPHmtkY/B/fAR1aOfrgc+UXyiFn/d+dYGenCo+cHP/eylF0VUldQefYjeKR9aB
TKMO4JjZ1eH1dWkws7SRfNrKbtWsFGTQKtG4zGDtVhdwMDiaCmMOWWLp/fCCxPuYYrSDQFIGczl8
4l3CoNHOBEwM2Pc9P3GX0vqvcDUobAr/C1vZmgFZ822X5O4IKaFLou3k6tTTwgV1q0wV3RL2gPDt
1OChbGn29oAoEUWcI1AjVHMYgCrrB6y0Q+J1sYa+7ma+4srOv4rYBJC5JpIYkgHWaYRNMlLjjBKS
OKeLnUVcQe4K6PiH6quYar3Z+mBT29uH3c0IhJv06tywN1MHcICMqUcUr4wVnNLXuJ/fN5JhteHA
r9wVNOO2Na+TYaIzL0OfKPOBLy+GxNyOUN62obwg13ebwbtzP6CdCNUmSoxhRxyzwXnP+w0ifTL0
4NNswWFkgT6hjPAgWB6rigJvz+b5PsnTOmR1fX8ztEQ2DD7fH2a+OHMOchyJXRIztT/ckQKw/B3Y
v+wttAKCWmGOS0WfFZKMhqJmwFF2D+qC+az8HcHtV+7+D2miWUea/V2oU0GPa78frw11BmAhuZyI
8m3zpjKlGbJvlblCtHI2ppeEHYHRQJiKiVcAcb2TZzyaS0hBk5H3JuTEkTd5AiPGREgFFR7QKMLO
wQLyTd6gI+f/na9LHu7+XCE2mJNuRVZFFr9IqciW+UEif+z7y2BkJu8UyYBpFVL4Ogunek+8s+R0
SzHe8TbHkvlB3Gk/wCMrj/Z0jmSE0FORS8Hso125KPGXPBFyEY9FUFHmNkfmHxGvCsO80PA7gyP0
eOd4Eaz8F2tMdlg3FVK2+PNwdJRgBoCcK8djIt0whq4fqFOIzCGGqJtWW57HOeInnz9Q8MSA/XIa
IabR3fvsHeiqYJPJpaCm4KuCRwthaHsAbttUMY3NYApPdyGKELlcgik43rPmGns0oYIMxe9+XRhA
ShQSHFGjwaMpxIvdEtnNlhsEwU94fUYL3TkaiQ3IE5UBQkkT5GkB0wq+Y/h8ETZNSlbGatzmQ6q3
e7CflzDeBZWKKo7W+TO+HLiVj5XI49AgDRFLA2kArSW3iRrRb69JseMaEvhDoNrwj+UVDtFygaCQ
AnUXc7wQmYINpnmC0uUeiBxq7A4fMxJjOr4uuYfcNsJD7gRBVIHIuHj7NfPd6HKEvMyulkjdWBEK
65o6jmjV14GEG4/lhVIiyrBHN9sX82eIMwnAcyg+Pt4wec+YAzs3Fk8kpSfOq5TIFDZlNLHDBO9E
ET17U+FLZROeoP0PT0hsxPz4wnCvBfQUnQr1mfO0EZLLtoJ3wgV5GYHoIeJAUo1vn2qZi0OsTYB8
QvCmKr+N2Z4CUnPVzEbtp59p/OgEMn6FuyqdB4t7PJoUMI4/ZJFxwvYIA5AK220YYc1CsKiRByS9
EFhLZ6prDmD6NSpHEo1OoA3/VP4E6obGdMC5M31PR44RP5wHS0EAxbSoXGXxOgTnYf5iCIXoo3Dv
YXICzOrY5UlIIBFQ+rtF76WyEgGLhxfaLh7DYsWjT7YpwTExRHZ6S3nzMpbhRhiDwNPKw1YQI9Se
P9bq/KO4oci+1Bny9cZ1Rs3H91wxTrfCJaOzYMn5gcC42F+ccCQyiRgNQUoCOJnSDNphlom5jTgE
+IYPhxFhoqLO7Ck88WMCgWbFOpzlICFChMQmzS3SLwGwe/oFqChCAMU3+2P/9pGuuIRopFgCTUGx
qvZ+VvyIKJaUDGNpcnykmJgRIdmgztSGSyJLxKcYmizZ6wzG2e+QRirUt+hWEBzThwlGNcpdW0zq
lDHJImujuBKtZ/BkHSOioY0Sregyt9YFGM/wPER0OSIs4xrQjiCZ1omE105CcqnBVoZoQQx3eBDB
T9k/nSozqtiPhVBZNCa19/kZA2O22OwHdESbFQ8pqZaAmmRqY+2sUVgel2JqyJteg3gSc3O2ZAcN
lLnibLYneYRlB853DBntadipxUvvSW10SXkW4ypvP8fPuUAAeiz8Je/sHHerlssuEqnEKVAtsb5Y
+g4CwTHI/ng5oo/FUxRMRa6h6GOEHEoKxdg1wtTOq/OHx0HEFwOXMOoNNIBtip3onzFl09m/Itui
tH5blAn/t0AiT0h4pXJndzRMMunx2nNN0Iqa98mFc2QwfVIIitzGo+D4djSVREQ49DYNcwuXSBUT
dbr7MgnxG3x9OT2twZ2XBaMwa48BkOrxSC7IMx55E5HjyWJkh11LDKYQU1AY42ZJM08O1wjVneXD
Csibn4poxrGNqEKny859nkBWG89XRCqYOWUPsY3Fm1AHcEj3A8byWHf2czt2SztlnPuC1uGNVYlH
DI51kBAH/3GJ30KLZp4YpNY5KangD8ibGCpc85gtQsbi20fg5zLWGwSMvYjwUFCZIQU815m4FbG6
UNmCqVkzGjZw2xjrO9n6X3vDU3VQrE1lv0vuAml/5I79IXrGmMTCyGymObsc6Zu7p6cQiB5oDiAQ
bWnQAmuPgn4m4GL4DUv2RszC4VDkSSo8mgw4U4YcM/WGzFTnFQ29bqOwYXCUTcrjC4KNkB4q2qkS
5AHC9c66EenTHgg/YCDJnnyyC6tMmEBzRzxRuPChzUYQJQSuOzVLgR1fJbj6zpOoifQO5GNfvwWu
ZsAH+oGnj9YsMEJte4UiGd8oJd/4IB8UlJf4FhiTdc0wS7IZ+aCX0AC97SwtJfclbT0aGhPyFiHA
wOqWDKXYIqkCTHUfE0QFGAY0N0dNQmNL6DrSjOsSgQYJMDJe+mwqcysx5uDKzcQk3myKtGzzoV40
rD8GBrFTkwDuDHicrwyfxQrsMGWDr3mZXFCg6fgu2bV9MSeMuWJdUIp3Ven/QbFRxQK5v9fjRLwZ
L4/xntBSjlPRIdJdK7+Ezs57of8cp0oP7PJct8DdnfWq+YrX5PULx2PViyIAUPU7bwzzPIzaaQVo
jrfXEV72j4/hHSieYjxKlAgvERRohWn96o/8bb9pMtio56G268nXr+d7Zty9nSb58FhAI49JZwyU
kzaBdikjSBfcHXo0mIurz2sjquLb5TGEiSOaWt6lxWBniJSABframES+YtL4DfsDt2TE2uqYxUgb
AFzhKwvchnTcwvTw2PRuS2LHPVorED5oZ7PDa3M9jOcNeU37Xyg4VsEoIBVrRckPKE/3RKoInYU+
raG08yWY5SDAbRioczz6K/JmyAMSUU/LYkniElQWEofBnLzu3NFoZxj1pAeaR15GWvyRucVMJizE
tNEh74+mlzE7ExFhxO5BPrsYZIGDRyj+7Ra6x3BfEyGy2X3ZIznnFLaMpwSls7e1PWmiD2u6A+9j
CyaWg2fxYTF9MMKiDhpKQYdtR9RgApY49oycgj80Ecw1OAUu6ebiRgj1yRuj2Q0gfGkoShHrIeYG
WNCNa54wa0m6K4UElTunAZz6008Lp/WmmwhYnU0Bb6yYW8jBN/1j7tiSCbYyGJqIaMaibZ56JAMo
UPisdGemOZjP6N54pb1fMdkRyTtImM6/hahSBQjM5UjJoRcb/NeepidnuPlCD8EKEyhI5oYZGCwG
GBJubQ6VlbMBi1McXzj1Eq0CY4/+4+i8tpTFujV8RYxBknAqgmCOpdaJQ61PchIlePX9rB7979S7
Q5XCWnO+kfx7UQtAEReBcHzzoiz5ICQ6PdoWAfL+27gzJIn8GZ1fFdKIgeXeT5h0pH3L+1WP12tk
RAh7BFkv+FSmgel10RNkQZlMyx3Mk+t8BrCkpajsEI2iBb/uxtyiJnHJW4DM5vzhNw8a/l5KN0Rp
9VKfwVBySyPYQ6b6YnQQJ/BPOPnDHhWu1KcYms8MLEwUoOg87CJbMPLgxkBUMDuQ6MivX913iUeM
hj6+3D4bsGhAPOoNoTHRF30CFmUvBFDKxjcLsp5UHPf4zJyZJXoHV7QP9gyVobNYcAjZPFX/Hosb
gaWsssP4qDjfp0jTeU0jN5tyx2Yumj1nv2cPdjL/6zJAPU5Cu0XKWk1eCP/Y11hkNYn0w5jgxzeQ
7JtSZj4VUhgLvgoOJHI/dEoTtVmOGIvoDBSu4xlRUGR9c8oujmLO5cjgK/oc+h97e8G85CzE16Me
pB85+Dqz5zZBn1u78x5AmMBIZV+CxxUOtZQfEYxozlpobPhGk+etQXIdecSdoYwjz2KFgOD/so0L
Uj3OXHOJ2JSKyOtY+1En+mLWQXnAajlHIW3hhS1gIpzkpj44km6j6YuDJXkmzw+8yR9KbzX47oQC
mHvV4OgnnYqqsWbz5TTkMXP0fYdXYkkkTjGW/wSSOdoVbHcnsl5cnXMI08hD2fazjjV5KR5MaWtu
441xHjnXswqU9Pmrdv0q8sXto63ec07m+Jjxoc9idmyRDsMbRUFow1orhBostDH4+QuJI3U4YoTk
dUEjM0NmsuQOR7hhnOsFugddRBnCuJM0iSB9pZ/rIFm1T74T7LoLSNKG2j02rwA66fJ121UEVSwy
tlaovCYWfzkn4eG65jnwUBAE72cGkbW9onlCNWEgaFuE0xrLP8scJykvOTYbMSZwM85ZUA5vsvUq
rP8ILexf9Hd8GYgOFpQbIRMi4us0nPPFBT0AuXbANNz39SSG6Ji8BYtME853OzzoWZ2NsilXQ+ui
ahL2xJVwsQnxTHrgl0EJTn5moF56AlBL1Btj+84ufnz7tlvQZFxzBxEqjGztfPVRKQCbizOKBA/C
Jq6/4e26zVdoiTlEV8oaNq/fXDlOn6Wwz0tQisR17Yqg/mkX+QoFuQc6wmKsA+erMxYxylh/2DuN
2fAkHmDDmMC5bD1jn5NqIRO/QA0DL9ZSjLPDypxjuuXvEZR7P49wFSINZOi2yBOVVjJeYnRf7wle
3qLG5SOyxYdjTxN563I9LaRfxICg7+BurHrrhNcTZMxjaURahfykfsh7E+AvEkJQ9aJqop+gPCrM
DOaZ+WfFmTJ/8YWBD3OfTaOnzZmMoxZpCpYtL2L5oL9Zxlo6uPjirKmyfz3inytb4QxciWoLm70E
Xx2//8VmfroipSvnHTPNKZoW6PAAJ8sbyEtBjcAN5OBBq7O1BVei42I/7EZ/V5RXkJ/yWOE1X9l/
5p9N1sN43mEvTDDIj2PmggMOiYjznorYp77FzRDqaO9eyqQAWhJbaUIvPK8AxA7kGQkJ53D1K/IQ
SVRYpuo4Xnwu0MZk527ec+NiYkpl4b5LoWjDeZGwtYO52iboyuJ5ddFBnUgN++3X4kcK11eX9dwM
lAs/DX5fYzdC+3jRkmlxfNZ7mTAfY/fl/Lh/W/+6I0dMwo9hgoT6yW/LEH6sfottQ+jIB5ldfkHW
qSMWCN7/q0a5qblbqs2rCVhaG3IwxN4L0Fwq0/KpTuPIkZGwNXOdVs6tfalPiBXxS7Hr+ursRTsy
T9gxXb78z8Uu3YTfh4mUjbqftZU7tL6sk7SKuXzctS6/dfjvqnjcffZOTtjwMg45DJErlbsUPppp
iehUZCSEHzIMK25OfFMK9+306ORIzOqd8l/cub005/9Dig2hNg2qbrZjAKzRJByR1/YFWCF0lMxR
eCfhvtCAIQGDFjFLP7fqM5z/v7MiZnsR4vhFQC6mCrEz2NyMvUeQCIw1rc8cAfSTvtyFMRFKF4v/
294mKLgk6EJVGIs0cC6DhgrZTc6i850oDya4jp6lF+80R37vl0dCJGDEuL2fvK9gFfBNbuQSM3EU
Uxf08Dlh0MgXDIQM8o3YM2cwi8zdm8NncoluLVIp+5er9dbPdvUPDskDJPiVFZy8WadZkKe2DDET
k0iF5IdpxkfrP/JMWpvfMxRwPJoK+nDwV0+/kLkejx/6ZQdas48x5X2QljDrLKq7TIt16qqg5KsE
xuHLecJycjOGsfoEqoQW4fwA63iSDALWetLI3mjP1y1k5spg4xnEQMjMCJ/NNe2QUI8laa0j44nJ
1IvwSrNpMfgz8H6Q3WiFy8U7GTEAQ4gDnhHK5kW3L0yoTmCWnvCeiXj/FLVlOs9o6uXNGQi4qLwh
dVtiuqN9ghvLnNWYtt4E+g0/IJgIZjLJMRAbEs6E6AXP00Zl/1TX5aImv5GS3foBXcjBzz3yxQ8A
CVayKKJvC/+uuNZnPcvwU+bX5wLTpvm5505FiI2fqQ1BwVrAohcxWR6VoD8Wc+eKpqI4xwg0ziLh
3QeNNN4L8EASNMEBbN8gFwBTvgAyMXz+wVoAlIsaS/tgQH4XFIVdl5x8HvIPtNt4eR3kX26EHouY
DpRa2aSqfJk9k9REKs9hIXxzTr0RmXaL/7HTChYxqG8YUqI/EhjHEmcK5FTI3Iv8GtjqT+iNwHtD
XGoOH15fTYYjUY9fhEnwq3Qmc0T40QXQRpaD/396Ywqyqg0rmZJuQIknHh0LXS0WYkKz0B6JgFKb
f0Ec4MR6MX2GrKSSSypJdAYs1jEXNEuN6C1rovLQ8wsVm5LUY2K4vnOVi6Dmv/jgOWtJ+fpMUE2K
6Z9A5GlBo8qSXGU/njYxtbMMMRxAlDTMMSPN+FgFZCzgX/3GRYf7NFt0M/m39GsfZS3HFVQEa7cx
qVl5z8mBF8KEeZ8VBIEoxZqXnLReEHIiHCCk2SNBrrJgtDcX2FJeHow/OgUu1iV4c+6WA3gt2SWP
amP6I58291WG4FSEVfSAgCd5L68ZLpgxVi8ynWOecUwOscNWOUOD3IK9UfQHta9sE7pIAj5frC6M
Gt2kv3G7AjJAUbsk1Ie//WnQV6//hb7trDkba5kO1RJJL8D+XGPInVM4NEWm9k32ch0Mf8npJZp2
YZTXxd7ANsIYT1q8PgWL+MktMeQECXkUHEDaT/80wdEBuH4yAJfqIJ8LdKGHGlqRjLeNNeWzBNbr
q/Unwu7SH/givqrTbDX/TXkx4tpjqXq8Vuk/Y2PuMqyKdAW3p5yVYkpCF0IjkbIPMHQljXlcfANN
nl5D/A4y6jiLhZQLnwaTrYq9PN8luUcDZsb+/EPw41ZhPxtR9PmiC9Oref+XtIPIl2Ejv1zjYK9a
wngm/KdkCluUOwgW1CI/zczEIYYKB+QN1g58rkdgOjmKRvhmBicjzfVsWjzsfa/+2YafPouHBV9x
6jvCY6J/BAzpNFLQrsmCy3eF0A82DaXh7zAiRIA5Agz1xbXQejAM4no399o+exNU8v9epZ2TY3ZE
nwLaHiVzIxw3xEIF0sYqfZUXeq3OSS5b4/3aaJzIu9qr1wkc/JUoV61Cejs2kTeD7U4NIQCqKfoD
LadW7QWgBMOzoU6JLrkBeoDAPd1HuVnAtZcBwT76Zx0qZ7SJ3cBoDNlEsj8ovdP1Y6teWFgtoSYw
klK7UO1I68SsglwwGn8SnLXIOihoJsxueNZR8ELu83ZEIqY9S4fgdfmUbkumgMEI9MYtJO9Va0KJ
nQX7RWsN/U/hqtNmxi2r/ff+uiGn7aSthot6OEnsZvrhtdNclG6IzRm6kVo41kUPWA/zPZFP8bog
jrZfdST2qGP+e8KsSUregWQzTaa+aj8Au4B1WTi4JiiyAWAYpZDri43z0c40YCg6cAPS7dDl2nPs
XjYgxe93nqP4QI+PmLcj/6HBey77UJ26x78oxuKJO4fEIJRUF5Fk2P9Yj2RlrBlBES4sjAOnI294
f3/fWX+6zsHzGKNa74CkRWbjLbInnz8b6be+buxxNHAvPykbXFkftoLhXD2lIz8bUlVCAfafR8kj
vSzmGHaBw1ofFJTlZPm+x8tw2V1Uw52urkxNoE8KE2O60DWX954FBcl0BPdrbzPUcSNi24V4zdH/
An02ehSLkeQJngoPoWU51y8bBHsvVOr3Qtg9ByKpCZxfgDBc2PDdoJsZaTwhwXDrFPSEBHZzgnsv
lTYy/BU0iHbQV83JnIhofhzN0eG1+DSeisQFmfznTEMqkqkIAp+l15pakcPAKKF6a3ySgDOvNieU
uOrlTw54iMAUO/r6+8jJFkfu/mwwwxA+ZV8DnTrrvQFWxOIDE966jLX9xozGImOaS3AxonwZQLsN
2o1MUD0WzXzWITn9o41xV5PwQDApgTi4vsn8gQqwVsmyGMjvZbHZVVKQn4wdGnqu2hG4xkAg8VrH
g7XFq7K1/whPws3s6lPljDnzKy0NAkzKeYkdeEQRLsl/017YZV98m56yljyIcW0jT5HSQXkNjkhF
UzETHcxh83qMDrztyVZmqIrGfogWl0vHtaNxWMzP2nhfkpTKmqjwowi+CkWiKI3Dhcg8A2P+h2EX
Gc/isE48Cy4QDxODp08CCikaza65hRBwIDOfnWLDOipnM/U+PyQok6IOf0LSBlwnqN07YAoVnU7Y
f+gsrV11pSmedSTEGwm8CyKbC+le+kshC+IB+DALpdFvCEb0cUbJQoFY//CNx9DUfKAOtiLnHejC
pDjaG5yAzZ5pgTkbEpB9dOAB1FDfhdPPI5xifIJ7wW+1eBPOBvDHDyRM0ujuWFDR28yvlw0X8eMK
JgFyAw81AXjDeAgSyO36Y9O/2wZodpolF4yFxkhUKgK1VT5YM9HRxZ/0gBgMIWCHNWsEVyajgsBH
TldolZCv4LX9qhNSHuExME/SmAoqBFBBbMnUYsNcNbNq0S0RMsGTy8twLq07ytIcQtBe0HjoNCcS
Ew6Rw1CQ9Ayv86N16MxpG3ndplzE52gX/ZCxhvg8wC0EnscqW/8zKKx6zT/xdCBl56L4XU/YXPAl
JFTaxcxEtKHIhvPR5nU6TQklus7tclIfD9Qr0s19KhBquDzabUDlwGupGpgWzRO/KKJzxsNqUonO
9S4MjHohL7ngq3GqBHjQzf9F2u95qa0ULWiSiYEfXvESFC8c3wQgv5xMDxIE2sRMYqR63ywfOQ3K
mDeCjuRfvmf5Coz1xWJp+BAWODu1gAMz3nFc2ixJ1YLHHGJ+1h92TBeOlG9KCFI0mcLoEpOYY3Oy
lBbE7HVKrgbsHND/un+kObd3YBDSuLKEw1X0JzT0wqT/4AS+fqW65ErIyeNrH1QYzpHfVhNho0Ap
eGaci8cE3xgQQ7OElo8p0yY/TP7kcr+KxEWd3N1sVQ7cs/bC+KzecBTw0TPCu/K9gnT3Q8+7gbKY
6Z5DjWH0QdX3lF2xxMcLgpHz3YWznIcDNwPfwXfCi/WCBJMupsRrVNDsucSXO4NhKPF2cnvfONWw
1ZDslK1lekx4MdOpZAmohMioHfzKWQJOplAASzkIp6uGzLRYkDY9b3xz49P4Cju3fRZEtNUJKJ0X
Eql3RzzP4GL3BJyg5qQ9FPu+cUbYHpDNSRRacg4ceTLG5dzeaJv2Ya9FZBXfP/Xm/Nwlig3luk2s
38qape0kes1yRG4xebhoEqj24KIUIoZuGqYuM4GJr+PlXhnCsMEq5LS/mcNRlFwk6mLr1SgCw/4l
ZpNUuYWEHeKh/0ssMRxLJ15OnlMlumclCTLhRrner41HwPdwlN3M/Cuw6XfRuTfAtrRJWYEAMetT
Y59PDBji8pb8UTUuXXPMnl6TBg1XtU4HX0yCHj/GpdIWnSzCP9AB0FCHTOP7FqE9HxMTPOEwsi/S
amKTzT1DznlTR3MgLKSNyEXJXsKlGE40vK2KP1InlKwjH7TPJI786CQRQsKAv/NaoSnlqcId8ab/
qd6S9IcFiaR1IpVsaVJinMZozaPXTBIaEG0RtMhOsH5jq8wcDfn6U9DhJEWU5rz/rvDHN7EjpIs4
4t4gHcC0IfLEZpy+aSxryZZz+Y2bgrKV1589cvvPTBv2XNeKDMCCr9P0+P1AtrTXQcK9/9q211sf
7XTkIOj2uJ+FEfwLE+TL2bRhqkW2yAtStVMKeKNhbqODJJ10EFMpUEQaesmZJ42ni4cImXRPkHKg
U3GjuIzUUODa/7PMLtVXOk3Noa/r4phJWFFdc1dRVpNiskXdC2JKve7LBYnmIRK+R+uzptotj/yi
9PPOV0r/jUSJct3YJ/u4dlq2UvkHBXre+yyYcCCT+HiN5x8sKAZh2OkyxVxFBN+9hBAEZUwqH5pE
KfzRDpUnvB66S0YI0laAXwFWsaMms+5h8Y2wHRoIwg1fqr1imNQMB0Rq7YwJIeJBjKKMRhcudMt7
+6+7nGwkqoBVUkjynaa4kfdhFiNmHkpO+v14/S56sq1ysmD6jBeYmM2n9kz/LhfgBwjBHg0yzSgq
+98X2r4cL8+/92apHhB9e+UOOahAfCBQoKMNd5aOz0xMcKsFnQnM4eFMxcxMZhzoPLwJ6pS7iTo6
cWRg0tyNgGsxJ4NzJXwl5aPNhU2M2Tbb0VRACiOhz/gVvk7WHYXpmIql6UU6trOEv4SD+Iu9sN2S
36Pg+Y43FckknHl3Qnf1CC0XSb8Y9YaVXvsadsQ4XmQENIpceOU2em84ZpekfQnlO0+01K+G4ict
5goHzRJoh10ZdDhFlpULPT5XuhkYjUlo8Z4K3+9etidU+j4i8l+Zyp+kc1SbFpk0Ml+QM/qvWTRi
L7JErSY3eb4d+SF7On80K9WtV+x5y49BefBZIqji66b6QZFm4U6UR48efNrS1ftjV6RWaIe32RlM
OkfJfiP6YLBXReR+CQ/fM7Xw5qUr8rtMlBR241q4LhHzVJvkM600JPn4weWXh8gBEpJCbnza7116
PU3IrFC/y/wHp0iiLlR0YZRb39PEEerGbIHqDFnDrrCJhxRo84e8sW+g9r/XZD/qPfqOe8NPmGhC
hpsU8xRyZv6+aTKtdOpd5vpOgwtW5+VX7HaUknBlI4i9KLQSTIYpMwcDe+sRbzWuC1/iBhCat9Qm
J6tG4qBMU+GasLIpMrbumX/d/LpqTT9GOP/4vMYINJASMIx7pbTnFCpEtkeO9VSacUchuDIIeksL
8oWQZ/Hz56tlang2uD7gJvfOkpf7pIQzMaYOhGlfrmvOv7F5owPjrt2s9bAZrWJQiQigFKsp1tQW
qcz+lcOdfaPlFbQfCDyefjFFw5slKFir6eezKciYZDZaEtc7sCuKdg2Q5m6KLBnRNvppzNkWddVr
dLYqCFxGxVwB9XrL8pPN0zMM89YmwvBiSUtVXjWYnODW7Hv+meVNQDDC7ZvhjH0RZ0aiiTVhgzOw
GiJIiH+kP6Bu9W6c1M4ritlIJwHIYxfGE6xbXk42w2depnRp3yjSaDUqMcayOYuao27+gqEP4YLy
DMbAiHz3e/ydGIpbDVODW7kLSmtrwlwgdY278VvagQ/oJQGZOBznwlWiPvUjpkiEW/Ou8rp0JanH
EXaZavcFTOBXIQ8JnQQdZVUwQDPLLrVURLilFpZhmq3rnd0sh/dPCsZozzURXcPhTtrmhc74T7FP
8mP8frzoykUhDjpa7nL9YiDjq56muetub5QSbNY1HiiMc+F2pC2G7+8o3iUbrln5itRCuKXY0PgX
yjNtjZrd5xv0awj0k7qUtznBG36H/uChT2nvXclLlKAE3WSz0vDeC+ZBgec20DKhWy9p5Q19JImQ
q+8NKX5kWPEOUfnNCwb2/HoYM5YUKNUf4QzJNg035djMnLabS+pCIbbS/xIJIiJW7Q1mKtKo4bLB
2p4d/D7A92+xNkJ/pIiQIvXyb/ndDZf4X/2vpeP5vUAwipBEjL96BHiMYvJ91iXXUrcqmzH96Uw8
O8K1TEihM2MCb9GIiMy9rZL0p3ijhQK+lrnAjRzi8Y5/L4zdDzsfULxz3U0aIWRrD7SYtNRdZOB2
E0TkqAw2CJT9KzNdjoAJpRtzydToqMG08VixD2UHKCFPvQs/jpB7kmewtTphg4Wr/k7ClXE8L9kw
hJ4CO8yZrwJDxqICTAenJ6fPmNv8CYD4rRHzjaSLKzHa1Yre2kidyM9BmbKnSd38pf91RJAAtRf/
+g+Nl9qCMCHjuy5YR5jcEWTWlUjt00H/HybmNMyPbDf0XuevBxY5K5+aDw5QiaONwybkK2bYqreY
m9L3HQyZFPgPVDkZAKDiQs7RyEsOYBxsDZnaxJ5pjZvePs8vBT4swmCJL4agQIZPv/p15Vwh7mc0
8o2NP5zFPgdxW20/aF9Hs2vkJRCvbL5LkmhrEurEer7jb/o+5BVd8uSZNySR7Aea94IP6rd/0TQ8
jYTD5jNGUkWIuKOsub00dGhX7mj9QVAYemHdjYAPfK6Rn/KHgdyjEAYp6FaYj9pF9geGGfdjuRc5
w33h86WQo4be5NT76oUC3VRj5pQxocKheoxEEFF9cGc3IGlppbCtVWi26LryDTL1yN2/QLCHY7Rl
n2PSkPFET8NkWPFgfoiZ7z0JNnEVc+0d0aEs6j/mAUIyWycCGmdumRERXf1YpHm/PP3tjFboodAL
GPiE4VR/Pp2oTLkrxLjig+52GG4+CN3vzGNfkUiwrIZdt9G28N/dZ6wMgjt98Rn2bvYk1+KDlz+a
KM7M8BI1iAZUCuYUFu3n5Va4O5Wf6Dlqbkxs1lPPdh1ZpzttEL5oBqY8ItccsJPw6SVWZp7c5FEM
i5CiX/iScJjhD4bs48Musu0XfSNSOFR45UrUtdPl5ItK6JQQNGhR0QkuvOXVH2PECZIzsz1NRZVb
shHyt1mT0Qlt0jyvjiG5v5rPP1KzD+Fn3bCmaseayHUk/ejrICi0O7GZ6RuPFVY53heVqM9XwPyh
/oxw4mPK/qIUqm1+RTpvPAW/HQvLrgQf5MdiuuXUPrR3aoz6E6brIyFHVj8dcOBUQTjjsLE25Aoh
UlGvqFkuUjtJlQVj24MGkhpr3Y0bD/wtJqMdNT4aGmQpmTuS3XgpfTwFabmvrN/edrKNJyYE7CKu
3NKm2+nOiqxoHCuj/csMwOHenADDuD13q0a0jwyl14LIKOn2U94wytNjyYfNdMtU9wlnH30CbRpx
jZQTsyJY9Ck3HK8VEN0o0Dvf1P0XgM11ODT5T72EicGWdUIcQzjQ+Xq3KJYAu0cNQsAOCPC/8peW
8l8sAi334i9UBoQOyhWLz3UKpkReKeVCjerV+P4BOSJfZjMnpA+2Th6/7+/Wi1OUxgNXggZVw5NH
xkJN9hMnSjwmD1En1Gz7eoAQKxuZkxNAUqEDK4jXpeIQ7w+T6OuIo446YGcxjons4CJXPfn+qsf7
1KtQkc35i9DqqytCwVGThSYBywZRSRAX9vCXZnPFotzk1GsocdENkuNebC2KkDkXel7+hrKvTXFg
97Ihr9RdQyvjCFCBTBwMaR7Pa/RnAEli4sQrRhu9q+LmpeNJImMFbwQKP9ad74gZwamJcqqn7FMZ
YS4lunj1mORLtbwR5Z/2rtYgVBMwI9iz9Yf0B35taixMNznBYZf/aKDR0XP9j2lpnxVl6cBC1JCI
am33s7VmJBwu9gwq3NHeFTRzin5IsODnZkq1+Rxafa7Yc/VCBiOpW/06TVxpNPuWE6VyE+M3Bblx
3yREo55uL3x1KeLRu72TOGF54jcwJe/8XF0vBu+FThSoNbrO5C4o6A8ZraJ8WQOdhf22es+T2uV/
aWhnhX8bZpJ9MFnRsAanc/h2hvlw1ijnnNRoV0FISQ8imVuR2ODAPABXTklyeanuwDBEWkFKdgC4
l7nJyblI0ksYP9/afeDubTYckyQoI6p7e6NkJxEjIR0LNJvhhk3jS/hRR4OEwxPIa/l/qdIKapBf
UD3FpFToExPwh0jUYcaSOUViOzFYFqnjJWBoIPtrhZ1r8EbTz3tKZYqkBg16A/R6pGb+QS4CTDNI
oAZs3BJ5lz1NdYcxtbiC8UmcMXgS2OSZHQz+iaghSDS3XZIGAoZtQAU2GPx4KboxVBdO9nKb2nvT
jrIC8syxyJW3IujPDU/mK6hJdvvJzgkQ7XsV39GMANnCIE8otxPd6rgahrH0wgWNJ5zEJYh0Qoz5
98KqcsRGkvPCI56j1yM6oPKTbA16w6dW0Qz4gzxH3fNRoCHhdf7O/wck3/OoIqZxRAadDyJJmdYg
xBfJPaSpZSSj4pna5Ckhz2JKj8ZwRC9e/SW/7djp/tg7IcPJS+UeAXNC+CC8s5wUDcIv9JR3lBtI
9pF3uSFOSrYA8b189BXJsJv6oVq3j0nwC5JlJvGb9nVcdIgfhO7Idd5ghg0pdUebXjVEEqhiQz/q
FzYxakRnnKRh8iIFtv3ueOXAM4vrPFzyLBko649WG0SxV5Xs1CJi5KXxpjfz68b+bHibvnfSjD3t
ZG34pxIki66bZJx90ZxG+RkrU5it+Ont+2tNQCmc9Tz1o25MOTW3BubWhYmcfKf/2d0jB6dBx8xg
ejEoYkAPUN167vIYnIg6CaeMnk1KruKeQGGTnpVpSjcr35RBBkcdzXKuEB9TlA6I2xnjNP0LR/BX
6AQsdu3T1V5kGJIdCakwIh0a8dp9iEof1FIN6tem4szCeP66VEC+7AGl+hm/NXToFpBedspayCjt
MOCLgaC/JWev+0dNaAsdObcufNsAI0xgpLMRQZCcSBoBRTw2QkhzMIUHVsbjCOgY10Q39vSum1uL
J0g5Stc56pv4e+bD6Amm3H1p9iWPpu6n8ia6Q9faMDUJyUGTuNvGxS5j0PwkP8oHuR7bVrlL9u+S
krHfsAusi3CP1nv9PWnea83ymoIoTiD30SYlr9jLYNn1QO22ib5+JevWvsTRjHuQ6asrvfTIGUoc
yxq3MVkroMZbiWqlPX8rt4vDanKlrAaAhnuINALASbqE4cf2Gm0T+5JOss47qK5wgQmAJkbbxYcA
rs9+5UdsJI/ct+8G2j3KxV7VLNX3pi5OPMMYJw/rEh55o64EstAQtf36RB6U6Fa+fj0VXdowWXCr
3MU+oS+4GfgDxIV6ACSmQDgr/thZC0KPp6bTbzEc8f0h2OcDwWhAUgqZMjMmZQqVkXRflJ9ip1/H
1VYk5mtuv7SrBZEl4pD2vz/dX3yoVpHpdIcQcsSYG91cRldydbXppcUq/0Z1WPz2QI1Ur2F2R3AE
I0nC2rGRYXXdbBmfRppr8Rmeatpph8LX4zWbf40BFe3skntXPg3pujVWV6bB4hDF5I89FaKyiKvS
JiaPHekesjRLN5JId0K2ig11GFfmeUSYlUuGEio/vKU2TDNr0lFgBZvvSpuZPXofaGffqkmVQPux
MXlm0U3WKDEadIWznKRQbp4pU0Qi30wiYpj0mFYZkIzCg2ex4rtO4Rn6xSn3Yotem6c7uP6p8D1H
aFSkWg4qvyVvn43H6pSfmwl6eWDVFGLOTRc5HsLnF3/Lg5iRJHMNRDCCNBHVEZD62D64ELCyK9h5
nT8SMh7G8sOplxH8UKK+XYLhpHeZTjQ4LXCPVTYt7zSokmHk/t9XwrNy7CtHA2ZHIIBOdva/LV6C
ttKrMckN2b3flUc6B1HAKbJLLzh7B0A8lguGYdKdvUrG0/HBnISNMl+NukchnXvVN4yFEZC6XeuT
gdEjYfNJsWpGvJbpirig9Zv5sCVsKJ6/Efuz/WvtIycBPEXOYDvWgUmekx0nS7+AH+zayxdLMpnO
c5VGtS6ZJCVY9aqtZp20u0r+h30ZZVZnOO/Yg9Sjdqlwulh4CTSRzWVSSoi/uCXPAuVhtrUjPy6c
ZDiSZU6lKqv3hlGIVb8JQIrM5fDHt9kQj8Gu08xfsHhE14zjMz0/NbEBCEUQHWSbHMXuZx5So064
MzIrUPoLioTaWJHCyPygze3r5LWX3nPh6sMaMv5clNG873cUrZ0kToP/VemsS8nd5EPNA2Dsd7/g
favuKufhyeoYAaaV4gzFIlwmCEPkcRQfan1jUaKoriH6mVb4QU8im8aGrLReIpS7IhfyiiYXWSHm
IDRuPUabjbDr4yUG38RAGQwXLP/k3sTjlsCXZ78jD77D0CVSBoHMzR1XMzUfpK1aM+DngBWU9IIT
hwpdRjcp2r022km+5Tctc9IbqHzqo7xBux/Y9wNYWPMP0krzIaLmtGKQ+iH5HeKlKsg2n104TOQj
txyi7PZeCHzZ+uNJ4CMkwbOexluwY2TRmJpeJxsBwFw8n6y4Pj8r/ynKCSsdAAaIMbPv1xz/I8AD
ABFMGwXWWcf+NdDDe/ieUQojccDdoC7Nv7Z10y8+ZtjGsSpwsIE0LaJI8av4pDNNB/E/kmM3Lk9I
yZ7ztlq+0J8dpXloXqDk9GV+dY0lS6ZOMk1qkpZJeJEIghHuNxHIevB6P/ACQ8d4QENKSSGAz0KK
RfmLYowpGP/aIZkwhIrAEe6AZbAOeEf+ES3LRaXzxwL6oCCXFvLuekE1MO7v7DD1r76BKvg9fJYH
/qRPVAJRksAUpGlxtxxYF4kVEcZTcXUQ9tGSeziOSEGkWQO5QO2SOrYmJPp/wT6IIyjaPGcE5mGb
6CliWO6wc8Ov81r8Fuj77u3+AM1YO3yNwitiVpMW7r+fx/ySsV+PodZzfPbQc0ifkZ0mF/2Hx9D7
TFUWaFpvxs9oticwKvvli9LH/sy+PLc6IySTV+JS9vNXfrz534TlNRElPkvySGg3Benkr5WIuEcT
5aSgJqxT6nHmA7hKotezcur9m/cMWRDRWZExoenMq477bDogGx9vQWvG2xGYy3J5H83XyyVxMXhF
UMWB8fJdCADvKU1EJfN7OuoprvDZjJyS7Y13e8/0XoyfuVe4MxKHIKeQ8zhuu43BO5wbWSSYaCEY
3dmts++EvNdOMv6gkTDu8tihy9nlkmd3gtzzOoafyexNHrFT/PKZmwECb/QcIyraMfljgg9pm9Az
H4zz3CRiRO/kdZn5tRyMiHCcdsN4onFqgUFe3t4HZcPyu+ETmm6fhbPl8EZJsnzRO3OqHF33K6dk
EbLocqRPjE5o2GV+F3rKynXYjelqfvVkO0kTjS2M5rSWFYx8/3vfEt93IWqCX58DlD48WOkjDwfS
EALMRvzV0SNBzWNss9b/xoimAm4XIq2vPnovxY1PRT/NTDd+IQrZ1iT+LOCy8zvJSSsbr8lUvjqj
fFclRG86PZNp51TFIiH2gpdw9UH3xVtXcCqigE+AEd0yXY7eToj5Ew8+c5+9eF93cQHgOu2Vf0ZH
crH0KJVjQkSJgouL316bqs0mtYhe4gmjKw47IdqamgqcbaJiUAhQ8SBvJeE+myTorajyC3NUIiQB
btKjegSkyicKePSGKHlQxgroslx/0cr3REKhdobDeZu+tIaVDDrA4gJdp8O/A55fybzh533Fr3iV
wHVpc+CmDnhSck9i9+MBMicUy1km4Ra5vLGAdnMy6zhrKQH03h9kpQiOVERa6ctXw8mr2KgyDUjk
QzBwJzFVf37bwCcOQXP1R9ezlCx7ng0xBfbdo0d5Q/QdWq3IFGeOjg+wn5Y8gjxy+i9AXAUfmlmX
iLEz9N+aDyH6nvfxutcITIHHoat2lRe7hlU4z+46X4wyZ/blAjTbf1iQ2iCXMK4yzfA664GZc+yk
9dGojq9sKYSb9O+gS7JwxNCvhSmYETjHKrrnFDwxJ43N0TIzOGqkeflvPbZCny2HLYxgyOuGhcDy
Dpxjv3q5CGd8Nwi9s/Rw+EhPkU/IKsNf2vmclLCgYm7maiILi+AxDtF9/ButPS+4vn45DDdEJKId
DsAUQPyZFX5o9CBq2QsCPiQc74fr5SA6AfiixGHG4s8/8brxcN4txWGL4FgoRJneMbR7TOsHVoSQ
9ELwV1b6Q+8rpOGs4190ruCHDoreV7v5MPXyOxMGmAFD0NCaEOfMP41MSY7v75x7Dn/uvKAbYlgo
tMexxs3emMi2L7LMk4lyZ0AgsSLbKqdR6WfAt1yGMDDZnjViy2JQO8F/JJ3ZkqJIFIafiAh35DaT
XUQEXG8ILRXcUVTEp58ve2KWnumuKhXIzHPOv3Xd6xS5Lgc2eTzM2UjGCE4TuOIocJQ4+zd6jPl/
9WLg1yc1h1H+jLl1ScA+9nzRiNXXEh7v2k6ZYvKerfYIYrYaBnNN0hTvAv6TF1IXgn/pWw4b1LBr
xhNjft5dGnxoB94zS5f3TfHGnJrPJyYn7CB+DK84kpSLZTnkizEp4jvPcFHUl1Vjtko+jToJH7L7
sWvmLOuy5x6Lw9FiIUGGUz/y8i/72MdpjhHKXX6UY1KpCA9Xy7B78x9WxHJyHm3xIYKGxjiWEpjD
twlPfxUvSd6xN8TG0PZS9cb6W1SS49jgOFV3uGviZKZcvXgd4MjtuFTCBlt3OZih7TMrRcHARfPT
LSYEPBw+vB+b9VLY8eSbbi9mZzbJiQoPKP2jK2akUFhG6fAotym6Im8/rP18rH7EdcZUIIzPfnf0
5pDZc5I4ue9xXKvH6aFIWNQClVj3l3cx4f4iUr3WIkJ5DAkUZeWbO/L9xwXNnTr6I342anZ/zaqp
hR6iRNEgY2L4c7Rj4jQG3I3zOoVAC7mHfysGAz/fq2bMY1k59/FVbr3PNmVFUsbWCt6htKGTLK19
ZvJ74AHULhPvOuMGuXwzpCbClj0WDN/HD0lZ/DwLPRF37ijbeYbUfD+HlI9kBaHwh4cYr/9jnfJB
9jEsMSbgi2023x7dNYDVVkeUckqU/Nbjp3gTZtbqJ05gGvx7XY8HuWAN5es2sS2kKoKbt8HuYKTs
VaHDKu9hXSdu2zYEEfcbNxPMT58QIhisdw3ztr2x7+6VoJIt7Kg2Yx5f9dxz5Sm90qxnesjEChHz
JsZUwvCPWXr4WXV573wRfH9173mcOFOR5TQ+fikLpiM4znJD0UAwJnNfCN/+QFCcwGLwKtHR8HaO
svVEEkL1/FboRSbuq80AnEQYuknzWUMlz8dNG1LMjOH7ULtL6lb5OOP9OyVh+F1E2R3S2ReFyd0q
cMrQ5+V1lLdG+mP0Xl35/c7bvWEARXN50dNr/2G2jyljE67Fj3nF6grz3+2tKs2l9eoTDUxemmyx
oPrrwgT/aT8WH3eAwZXXokAipJM593nceqcGU+QGseQrvD/XIK6i6UcM3Zp7oB8nzGefGVgVwR4y
ZdPgrqtqsEBhzdPLs4onDTUv4vyR2Gas3u8CPqOSxZ9sDQG3rLBxZK7LWo3Zlz2OJOZJVtTyFgvG
+nZoYe8vSiIFJ+/kiNEo1SDsJUFoqYKa2AC4hCBD+mhT4tv5iVsE2iaMUqnnXJczhxFtG5o8Vuio
Lyg6u1F3R1bCDArrqMD9dHrIE5ftGVBK5UdR9+4UxTWTh+T3GVeX8Q/69Q63i38DF6Iy1q9gDM2U
RSjjus1EIK7stxlhDKhaZCi1fFjIcdjcPcRyeQrmGHxSBpFwet/SYOz0nplgT6fnHpxdtIjr0ikp
b43VdHrcMlEh9RFjYt5pLaSUFu14pYnernu3/t42+VrWIwhD/xs+1w3iYWYZ9ysstVFVmS/i6+6O
ggK6wS3eDNw7sYfXCRrl6QjLEGW8o+HRYvk6iU6wxWdkCVI8N6OEpHPzoNdi14/umUmtxelDf+6e
6NC7HopBvVBsoBsUaxSjSHqhYuHLkx899QsaWXO6G9CXzo0jsq+Hezi4oeV0dnX0A/ZTYV/am7TV
F/rBvg93kya+XEc81vghfCWKUVmi3wCwDdpTRmEy0owRM5FM825kdpL6eXPBdeNTZnawqWdUQvQU
Y7gt0nB6UgbXKwMxFkDPeOF5tiHG1KoUAuzcbJ11OHnPeBQ/fLnnYSzC1viw0ktysvHzcNWOe+VE
L4kbeNCEY0KsydTrU5dQw4gLPXebvZKWjE1f4XDwS9i/WDkt7JtKvpcKk1TotphUzpsSQKXncRZy
zDLY87GhYJwGGxPfwUl83ntUEzlZXZCgufh0hYpIBGOTr7arfQ5rs4LJ2VIDwYcPonu2IPQ+9hWh
nXyKK5suaCaUy/FS+Rl0lceNikga6Ob3O8L9O30Ilaw8zsYlvIS/I0Qlv8uDWICTr2FCck3wLYLt
iXALjrwJyRXIvqnEZNwiHnTYcrpEr5CkMlnSiHD0oHjriInd4wTOMfRIORNUPZGqLe8oasfG8mr5
gAeB9U2Krw3MMPALpjLjtj6lQmTPfeKtuPps4++I26AKpvb2wU7BkIcHm3+44qE3IVvjivOCF3Ng
cLmowcz0fra4PRAzmU+7pzwgYcawmdD39m9E7Z4CuzBGMsEZYBxh4ExrQIubu9uzu0W3yunedtPs
Ibw9cwC1RDmzag4YtnxUWJRjST5NPaoXJ1ZbEA8hABG20USDgZ/B0n0wukCOzGiZi9YISA5A891F
XvApcaVOc5EqM03K5wda/NyKqcc4Um2ejV7NFjFM474VrDgEDvJmbV7hFSnQUgMdwjimIq4E/gA0
yKs1wDwCIm9jk9RSUNu8nEfPuvbi1tluv7kTX2t4WQ3yOTv+s7C17hoiFpavu+/QPiOrMR0uJ88l
EzgQbMW/hv7K00Utc8R0BqcLUEaRbZZjaNZUu6qKvtkcf3e5R7dbtqUTUzTDuAfRnqjPr2zlMmdM
ctcxtC90/F0TE0auG6pDAL5Ys5i9fVBG5ZihmSkVNt6l2HCTFtiCkVcs8CdCvcmxW+LaVLftlqak
wJRZWLM8ZKqkqPlPaGKij1hcjoE7hrpDqnnAxxiGXWGXxFUvOPzGSnY1xTj0FcD+Xy6JAiLCiKM/
JeiDInbcvnpPl28b7xVEXCFrVUMSFPnB2+5M9JkGb6Hvq42Ux6Dr9SK6H2hjMbsKFoa8IOW3gJuD
KBZKXAyL9h5XyrvqZMefxZ5n1CsyBD4MmzSEn93xx0etBhnB7L2l9Z1vjhy0c077CPN85203mt06
BohVu1AwzV94Ianu5j8IlIYoCAmtF/U+0242Qv31fk00w2Rf7MYtDp6WXa2O7f0bp5k86BtR+2F/
6I+qSG/N2rh61TC0ZzkdmI4mtjCzDzXZv0OXaouadajK1hESDJGSB78dbibIjy5ifcbk64eARksw
DP4leMnGbyY7LcccOtVPridYbv1bF/FXYIFxlqT3DNsiAFbspDdMkDowVJIgeM2HGEyY/j95ly4S
QmiJw+CE9jfPEKix7w/Ju7S6ShyM1mQOFxkSCCxUQgjJPd6jGWK5YOCfP9ZG3x90kltn84PHJtlX
VAmethdkNXkM62pyufCcm27T9LsAlJsxRt9/4KWjnobMhYMT+vrvgqaEiaJXUbxf95ck3XYsnHxI
DBv4a8xfuixUiF1lojqXVJN7XVZ2vXzibrnSLyKszcVvSi5PWwpffsc+bSz2h2ZDTt81aUQ+oQti
WsJsqrNI/Mdqg76ooeYg1gZL0qG9+c03MACxwaS+eyLpGwirtTyTFzFtLSsMofAiutjBlzofQ3gk
Tio0qHrhfaRjz8nbYQlQG3NWMSkxe4k2e1nZcTZQg4XabPP2+k5NIlPlY11od9ib9RmiYfKyKqtP
gPfZ1adfcs6gJDVhfYIMtWt5BdaSlYidW99vVlBgtKs3fI+fC9ApWp8+YIncc/pGpXXE+w26nlcT
uWuElXm9Q0L3LuLTIbXEZn7Ao8+6zi2ceOtxBzjG7WyUVpxe7mfaDfsLsh5MBzPMXWhs4ywqERZS
ZztsT2c00Y4j8PF8JE8+kIOFEYl+Sg13CZ9zpgnBIFH+U+Sts3B7Jnu/p/Yuuyeb+aQfTDDmsNjU
GPu6ny0dm4dTExF/QFjMO80oRyHw745/Mbdj78JnzlBE8bWtKjTlm+UooXYENIcVpy71r3WE0wZT
DUTA3ceMIyjvKUNpP+V2wkfhfCQuUdgdPjG1goZv7exoNXuwAjymGNTB5twTjtulZHSYgMIRkZwC
1xlj3SwiG0Ijj4GTYKY+PmL1Lro8YoTIWjiSLop/UiyicEMF6CaXodWIxFqJPwc0QXl4PMy/yrS6
EucNHNamjS7ewk0sy0GrEf38haqHb2jdRHhNQ2V/io/S8SUTFK5mDic33iWXKaXHMpHJRbrF2B2R
Hs581Jzh2KoMUHBSCcpDsDqnzA9HhegtEvVaiC9FCads7b4XeIzgpkIFJW8Otek6OWgepMqh1cHR
SAKuMpH9zAjz6sqQcGzGTvvTV/gXiyCp7sGikwmeVn/99zuNowH54pKglP4UyAmErS0tMLvRDMz9
LJN6cehcBcnoTGjNQ71w87YkCqES0wOKQEGGUrAC6F1ceFLUeRlWuE+MNt0Zi415KrHeN0wwSNMj
aI9RpfKOxUmivRrifhfBouLkgKq04+owJa5gGJnG3Xavtn/CvXzFev1ZZfjGmw3sQoTGgaSfkquL
0aw8vGaDxaElGASzWRrmVPrMIvkyrq55o/tjzNwaHQvB5bubMybAv0M4k+5u/rrZL1A/eVe2rx9c
m56Wjm2apcxgp5d9gvoWvK00542P/pXI+9tO1Sy4Aw7Ho9sfrVE07TCS+1jMpKdsQXDguuLAmNR3
cfwlZgJbEJUUzegkpZhUcjtFhzaUemoNMY2STvHCIUvCJKAI7ouxPZnQvKfpeFLDUKFAPkUoaH+Y
SpYeA44x2Bl+HC/7snyeBLrF7jXOWRmU24qWxaEkn9htEMjXwiNxwHZgIxeBIzVqtreZFsEuTvpl
3M65LK9ZUiJULNd0BVz193YKiDKvdObtt7/SvCLEheP4svXKye/m7qeOPHIOB0iFizF461bN8zWz
8+KXtjbnJzkdt6JT5YIXFvlRX/ka91EKz+A0wrRSgUvZglEW5j5v67oqY835YTNmEDE6r1V2T3HD
p0wbv5eLAZ5myjfsJOlfzwx2T4uoZ76X8Bszj7ymrvM6QPlyIFfTY13cMMnJoLGIlXfcl5QhTcrK
P7k+r0bKw00aK1i8uqhUx6YEnu0JXqAIRDhYH67LQ8nKtGbhwwtWH4oDAJG/HN7iOTgxFjhZKLCb
l2ACf9sXQi1b+wAZd8pFQ9AN6Qo7D+BMqfCAHe1gWwKFl/KqMuhnD7peOL55CDONHvjFxKiHOdzA
/iHdpL1afi1fOT0gkUBf+oR4Itv6aOXXQ3fQMTW4rzDcNwyRfzeLL8IfwW29Magqptfh3+dmXcCs
flYN/baw+jB0IBLz1ws5v6xqOvPF6qY8mdhLHj4dDlVkvod8qApAxntMRXOJeQJSQDXSSnFY/780
/DJYgPYDawcBJxW2nlyXDK91heriUqijnGytLoYZEZeT/EXM1fDqIq0swAuKQCuWGmAK6KrIlzBu
QHfEu2NBqGWzMqIpyUABMAidMybY4nBnl4WqD+Zzc7I4s6C2JwkInsuW5cAuUBlf1pe5wTlC0VHI
G3sVriYWkgHfPVGdQuAlj+Kz0tn80zk3phYJ3xIiEQvfKfG8YQfWshP6M9XRqxwBLTWiQ4vHkdOO
DSOXsxBe8IR41GlAUyv/8iAKwsDnaUIz74Qhrfjgj+u4yOx9ttu3PArItgyH9qzlqpWQg8UiZOcv
f7NSSQEWKbAIcSdTMBx8oeeH94hPldtEXQrArw6+F3BWMN4sxqc9oA5AoFP4n/FT3tOuv4BWy0iS
EGVl1JVNYIA95zJEZ6PyHJok8Ru3dqcneTgUIgQk583MNv/nPDChqBgMrR44c5PncjjUBHTwwy39
RLlUsyLOtsuhFFYBD0iG1zQJ0OO7pzs+lmRs07gghu/RIeGk4Ogg2Fxw4y57gKRhCO56GvMtapdE
nsu77bideAfAh0UaGlaJRgV0D8kitRbeYtfUKgg1CqrloqXgeG2uuv+fH+R8lMK9uIhTpscJW4k3
KK3D2T7I+0R7CP+72XAMleFz833sfpWtt7xLa/K9WS+2vs551iZRsfrrKnimpYzMCET8tMdw7oZi
c4l79jHim0iIY5fpg66p36vcHrX3e5s9p+j586utYy8w6mnjbPncFC7IzhMlIKbvr83gxlbRHoe+
xhwQMXKbRGvHuDnXqF+Mdc4Lzer7JUsYVykcIO0izneVV6XPSvjQ4TH3sZkYUlw/xTHtOwsWYW0+
QYRP8de6fpxe7twHKIFEl4+Fvu1MlNhuwLSmFYaw2UouwZxFf7xSDPAyg19IRULRfozQuePEzg03
WOo4CmgQqrwSC5YaxkkndwxYHkOdS1S52mur3Ufnt1+9/Vd3lfVJPxYnzh2TX0mqRgBThga1xkAx
rnhe9dFNxzWChgMrNDZjWgQEDndEYQaXn3J68GbP7XxE+FgRMbiCcbMYTr7DUjbDbXak8Ur1zvQJ
TojPGlZW39eTCLmkOsbdLMnuEwzzM+Eb87BUsTf6xVyQWMnw6/emUw1ytFwvTDheCLNer+A+3PKT
yi6qT1z/Le3zlquLsLqXpO+86hn42w9vmMIaMsHEhKVubDhlV7wLOsTtFUKq/QQvA8s6eg1k7Cma
pNey21lpVPg9AHquUQhXpSsLkA7xiZNHbR9uZ/x05vV2ehbmsuTwNkYqwnWrDxnt4yvJmYEnCzUW
mwxkspSAb/yP0DxKoxhvjJ9F4gEx4HQZQyhXr21Xi8jaJP2wNW7Zj8pju87Eb66BhHDDz+Q9V7jK
NckZ8+CHPWDjRHX2QjgpW+LOqij3Vzth+vg9W9rQovKj4xlyEosKwxsjAMhuePSp8aXvFz611fdu
ayeLLGOcLW6SMyvhc05/JK1rzBVoKPEjaBGuh/Uvw7zGLr6jd8UwQMAzIveh6zdzg+kUYvxJfU4Y
zl0YqABYo69oXHSGAxOZycmIUSO1nP5n1L6lGNWvOjHsJWI59Gn362fyCfm/wAKsQyVoD9CX4hvE
a3BsOHabaRHGE5LIXNNQBkXnV4CHA+E2gMziZrhQn8GC4Bq6RVcgIMbkh2kpPF5cR6TB1fpArUEf
zOyBBjOApQgT9pmensjssAmiQqc8IRJAUBpNe7rYUYqZQLU8QO8Dr4TcBnXiY1vp9pMTSEunVNCz
hCns1SbX4ECzPdIZxbRNqjRiL6z12WWCZb5IVJfVyfyS8ZnMtdGQy+sWd7vvXXUehxZMe++H5S0b
HGwKE+iEEbxtSca3iPXY69mLP7NZPWGLnRrpwb1HT1Wi+O40r+RUM31pBZ30IhYBeaK0eydovgL+
GOGE/j3AQwpGj3gvgdE3gF0xBEU10BqmTEtV0zzWJ2MmIynDIkgkKFExBoo8TBoh6YO1OAzBsZuc
WKseKTK4ii4GcoJyGYjKu+73IA2gYOAzJ9uL//Sev4Cabg7EkbHYuXCwdl3PHslMw7BXuDiiYeRx
1YJWM0YTg7OFA26N5tLF1k+zB8lNBKQoPjmz+61JjhBNFHerOxwRwYhpI/aPO9bKeTn7IUZCh214
H+iKMOeussmdIYGVP2BKOSzWBg7zst3Bnpa2HPdXpsmiq7yNfyH4kL76/lYtiHq4Dhr+N44MHbkf
tUjw7dlPdjC2rmIweuQOaw+xEvsVQZNIBeAGNmL14OFiBLIMP/MP8RiSjEeh6WpeBPPQy2DFKTew
KEfXV2O4+yvsLq+K9cL95fzBXyoW5WLPfvu8mxFGPnSHdBHy79Ndo32BG7E97o+AchmAIk2uBiTW
x5HU3J+U+4Mdg+93YwwhRe+evk00HcjIn2YQYGKIdAIjFWY0xx7rQvjUGceVmtsY7PeatXmkx3KC
OhIlT34E1toCAhdMlIazZXNA6vZ2GLZyQhIcVjjb6idq6jPaYsQgONTaqo0hiFyUhL2d3GWr7XR+
ni5qHjCP5nqiIWowAWY7fbzrIR9g00d1ab7vI4RPf/QIb6bRzw+TR8XaaHkdbBdRXCXEukOQn+Mm
cFN8tZJ5NOAt7T2FtEjHS2Uyjqq/x0Tc/gXZPJuzXmcA6F+BFd9pmEIMAFVsDxkFPZPfyG4L2xx9
J/BICufQy+jxRvCC2J+whln2/PF4cmXerWDO/t28zwi/Ulbn447TF/NuurtuITxHFD2jJJm+F7tB
jMI2yPaoQdYgLcOGAfu/aQScApRcDznuETNHFHCPq9U1sTw7rplcgmppALonEVF24s/ZP7mXinQY
v6QyQEIq8lPQmzT0dPIyWOYcSNRjVdx+b5xjOYTahCrq7F8IhOpzElqtnnUfen0oLUhqqyWSrSdF
Xn6VbxMn6FUb5Rv2nbidoYg7+zrOVU+7wyjIAKouWl5TLcs3kx+r88cfPJu1XgXH3u5dWd0+VwYt
6/47KBFkuV//0aHEbWGD1gOMaE+HPcpygvwm32/HLDmAOxApy/bqjgWnES1abVNvQ9zY13VyzvzB
HV8E1MfAmzn6DfIg93Dk1fSTNKveNuviXWSWBovx1VtGbC+5bnGRhi9pbOiXMOpeFYy76HmxTMgG
LhIuub91PRYF8A5jmlQRHt9TGmPpOaW7wKcS2yAsm2RLjYRZiSM02mjoB5r4ZbL1sQZvZqmAoOAV
5YgUdsLsJcBp72Ttb3xBy2ZiuS+3ECoZKqVvTBTdfT/s7P7iO8w4RXvZ7/90uWD0t8As7Y/VvkAo
g7oKY4DZPh8b8uV3JlFmY+6ATYqM93mg+D3Br8Gq7MXsJ4LoiaMkL/f4uKcmzgijXf2KBZRct0cr
QIEt9bvlMMBj3A/4CEBb3DzDaqLS/fhPTMKtVuWfaMEbr0+m0DP+vWbXdpBnWJUZGXKnS4xLTl5P
tXJxW3DjnwY0SJOjZ2A2g+Cp8dB+0i8K905xFnvIf9EH4mYnqWumk4+T02ciCHOR9tnU6+AJRQ3e
A/u5NgNzRFe2gYXXuNMD8OU0i5meJMxF2LKZfTH3vDo9Wi35fq86H1e/LAfv1ffGfGyUKYoZeE9a
1d73OkYQj5zPBhED9wFi0j92iqXyeti315OHz7BNadyymywxyEG2V1ymeGoit9DLhd5iOAxkGljW
SzJhwx3MoQj8/oH/vkwt7cKNqBmpHRBq1mrAcXFc6Uf9tcOQHUix17Y1az/E22VXPBNFW6qnZ+Qk
0NhENU57MBfznOmiMeJt5Os4MwFPXkAU1775QOV3tBEpsax7ZsGopCW5VjdEHBjsIDv4KCKF8NiR
XkO70a1H7gPFv3DdJSTxZPE6XTLa1I417OH9OXnxzLW/cffH+dpfgzDHisoJ3PYBuhAToDHCCJiM
QaOpWOjlgbFyMcfdAm9Z+Mqok8eYEFci/DoAzJ+xtN4BeNMKb6WZOkfwxwwWSFkELs+rWdeSzArd
Xfkyd4dpy6WZHHKe+LPnzWTgmC3zt0/uOzPbj1hxfGQ5cxbW1NH1W5Q3ud3pelQ8B3iCqoad5hi1
mb32tsE+nzpT+J+QHzO8C7Ss40uYiYbt/5djSf0HYDRAxUMEo4PBSZPbPURCT3mCjPdVGGNtfYaM
n8xbz0X/wzwfNrGD9g3MxuAYedCiUT3imWBkMBVB6D1sDwnwkvUMfohKFrlKCCF/AR5AZCQAO+tM
IU5HhKzcVxgm2w8OOGvlAvgQkGSPX3NMBYgnbpQTSKib4+8f46vlHE0vXNgv4V05BvDnOXrqymXY
mDuIkQlTwYac/RsDBtEUcnnrmF8GLPi9GENBjPFPUJqCIDLQebq/tgm4up7cKFtprsCaFeSbjs3L
kpkDMz9YXzA5oC0cnvvL/lDKky+z0Qz8kMFCcpwcIPWbY87J9f1lrzWG6l+wn+Y77V26In0m6FNz
2e17x/Nugu6Gs+GFERDWVahK3zfr39xeLaYsiqO+dTqDL/ShW4PhydPQvlNuY6vmX6UzeLsdXGQz
XDIs5OocFtr+L+hc5OKx1KXR8wdP/3f0Im3T9In5fXgvLei2/Mg7ThUrh0zyHUHTTm2MqTmHUP+R
bDyEiFu7aFEvezzcHAPMFoM++m1mATyPpWABEDj/qEdBY59xMxOkDlzVkPx9slgG3DMI5zDV0FNE
YH7Q08W6448n/ZEXd8M4WCCmHCpeJZMdx/JvflJvD4+2Nc3N5Deb4Sa8k8VRrh76lpXTXzbGOHxZ
OaJvvG8a8Rhufie3vDr9llM14efnVfWo2x89q/grM21d4Ltw7sXMUk7tqdbyC8RaH/PRJunJeh2Z
Jb6Iey3ZbHJDPDTEN+wtz9f+TeY97IfWrA9O9uaWI6ad/vDT0Ukhw6iaew4cmUnsbNgF9r+4+lNF
N1yswtzbUCAH0qP05rCc/NuS0rT5jFt3G+4C2oBn32FXhA6JpTU/CgOWr3IwZcWAhSiQ4+50F7Fi
V/ltFTCAj7DC1tl4FQ8QKqFpK3KZ4jwisFRQ/T/izktgeMIlB5O/S6B/WGdKIKQ2PcfDR+x/Kth3
ZHvnPRLdk6nImrAvUMh8RxP0e8DNmB33SaKKqtOoUVoHnqzL3QV7hS2K5vo6S4e1igvw2P7XJHiU
fp7zWooO8d0+JO+0PXrXYxVh2h21gGh9jyQESsEEFB8R38nmN3PLS8GKOBz5rIqBdFJcxBGL63my
mzG4PTZe5cdfY/tpZgxKqNEUiExR5R5RXlEixkZhw4JiNnsKNfqsQTfxYqpMD04flx2MBw7Jlxog
9+Hw/1yQbIgMN/S6NoUoez+7TQf7EqeG48r3oNyDpUlTgzaPPwypm6mHB41c5rEhznEOUR5Pg9sQ
GT9hWLTDVNr4Drzx33sGEFnwOFZ1YmdXViwwmlenOoWgxlflOM3DAl9Fc2Mv864ORlKWduWd8FY6
vfDBiYS61czJ18PxYqKrmCTCh9LMjAeqFcPmbrI/go8Nr6ouQAd8RM60B8FTzxwwfIeSQw+g3xi5
aF1A3wiE4TrBqs1WasjLY7XGzvw0Kdg1YAQ/wcp6oY7Y87YxcoYBD0S0YYtuu52pt8sZV/Sd4eoq
/z28jIQZv0If+LD7sRGRp6lemD877pkwhXstjrmCSl4AwH2Gtm6q5y/nSOCUPApFuxtiik0EU9uk
D6nxjSaJzrxbV2WjgJepaEHVVsgI4v2IUyIf1dg9iwauHw/+NoUnOl5/c6erztM2cZP2FucwnpFo
3ZBIK5Y/RSD6gUXnXxPABYIPIh4qhKH5p+qeauncgMr7vM1c7WnqKcm+vrpAEaNwC3CB4mj9uohW
Vz4u9uDpAYyjXzy3+YPTvLGzyZ2CGZSclNJLcuzH2NbWZknCZY6ZKboiY/2T1Kw4hGKmA/88Jtzc
1DOro3tfuWLTD9RE8HljA/fanSnDw/CzweSZBi+g/c14UQIi0d5stKvVa2wETDcRsqn+yAelHY06
YEgeK49kDFuRbgS7KXMyNEx2NvDefyrNHY9OJA0qh+E5sK9dyoESNjrj7zcQmmwfwqC3fM0R/jm0
DAoW6CEoiH43p3eMM7xHOPMDpGTt6eu0ODZYtEqDYQ+OUYqT0+J50Cw9LEjzaHWjXoTxMEJXQoL/
KO/5mzGFXA2Xx93l4oJZ4CVng71u1VAa5K1wN+D4yRAPC+bZqxft94qp7E/4T1+iccAv101mfnvA
TH+qm4eEdIz+1VxdNivmLeP6QZTNP5f/B4AonxWPQEdIRi70TY0N3y5bBCTaMOqDUXKAnEMtosYl
JuwIY9qDSIFXEhP8wd/gaa4EfQOcS0p/TqzbxPhOqoH7K+Xi87TPXbkIyOsRN17lgLgiVLBA/Ve3
5yQL9B2CKi8UYw9Mf6U2xrWYbo1Benn2F4Tco3uQ9Z8Gts30JEGBFVQqc9MJfs9Y+0LTlYH6ESvF
gvyGwxHOReuX9H/W6pjydu0/KDAd2rSn6nAIykE5MPx+SciMq+Xz8JV5x7wHMJ+Qk5uLYcIbgJfJ
oGLARDUMbocF39jwtCwG9Mi4OlHYZNbb7jZuceiAC2IpwXyjMvvOj6ADRvPloYOxCSmwtWDQYdzm
xgVL862uGIT42dUUHcW2b13PNp4OzZbG6mi3H+xiX8QXMx6MWlMNg7Lfft/s7riyF5IjXdWqneVC
XyMlo/kSkUHZIxZ3CuDwYm34/Lqz+IAVzn9Pu+2cVMVnrXhq/MJ6Srkq4iBoUzu8mLbwAjg0uBjI
b3KIOPA8hps2FiT0Mh3lV/KBb4LSLWIdW770p6O+CWyvEMB6hINybsonEPhKLPQZzRw/OqSbWy0s
WbsJgCEP3CA8bzGGjVvrlvP255kEl3iu/YsLsfMXR53J40+FSlgCsuq8pM3Vxch9On4IYUPwmu70
2IVj+YVnakQZ9h8XOXfdCtCZhx+IC3VodBkbHqMImq279KGksFwbe3HF/G0S+HLa4UggGl5WIwp1
vsuGvbMBNJivGCywFIOrZ0n/CdT/dDYWD+Ialg9XdJisfhBQ/el7dDSVKihcvA6r0D3o6Q55+fho
7ypXj6au/xoX4JKHXSdmpQHL3L0Q4FO682/UZz5HMWs+iXGdd7kB1GGjKVwBNNziGr02rw3I5Key
Hx50uLQV5Dv+v2EuZOpXk7uPXyujSBFETMdIOuRhXIVliOOLDrnAXPz9da/uX9sR3haJRhz/RWwW
Fjg+zOvg67MZSYDWy+zQjPBjHJnTu2syxAZ/Ayrojh1rI91DxzCr7TQJN6BhUR58UH2bDtjsxNrQ
KR7ei4MfSitiNZhxuVUnJn9uCStJ3lt8G53pA8sBuLNA55YGFOZbTFwgtFWkhulSvQZAYqmKejgZ
sHoLMQsvYRA0E659b2KFrqQnRdlkJhK4EJ4DjAZYGzP9IWQYBtcgsDYgL9xzLmvD7UCE5k/xQpS7
DqDZRSZXk30FpWrnvjoO4qxHm2ZB9eC0+flvgy2UoBKL1IEVfoFg3/DxGDYACEGiiiHkcOLHETX3
AkHxh2/pJQWZJpTuwxSGq9HF3rCHra4DoS3lRSZqgHsKZUiRC149ctlUQ27Si9ODItWHhgfT5Svg
hO/hgpvxWxOxLuEz15OQJDFBAhH7ZF/qZGAr1l/sAegHtidOV49ehPrbXAwIphYMvNjTzqnlP2nn
T6wI65hK2Ci/pJ9obJYW9jOl4Ek8uNDS4GYBJC0C9L1sCpBnU9Zls4Pk5FhwE/rpSPoPb+a6zP5K
M2MAZbUTrrpcEU0EyaQUcsetpJmdznugHx4UclYquzxTI5+knplrmPftFXorvICW6zfmxp+5vwH3
9AVqK+itySe6WFD/C1cEp0VgfSzJLMJPTnJaL+D7vMFOSoddhDs0nNwEd3aWXCc4RdMnH0FlhCUd
Z7CLm93bXgxFyGKqhT+zWNSGQ6KU5BG+yOcNnrUBBk1CD4DUxrdW0XfK924S6V6cvgfJ3RoawBXH
h/PWGY8ivZejihwsBrmMu/+WtxSK74BmdfBU7O4+4T8JdxOwGZi3M7rW9md2NF/OgcUOBY4JBZHJ
VaGoOyBzQuGyA0Bc/qvDL1cIPf96/6xF21qNKh2uyGmGoL8vD7cZdHeLVhDzcbIsr6PoBJ3G5ngL
sYJsoaXDahF8v09Nnuo3Z4NFDwBU/OhboLB6yzUO+kPewnN06Tjt39qA/20CmSpU7tbuAX6BC9dB
9z46PrEmn3Rf2z52b4rl3rbA0YwDGVLwCRnW9zimW2a+Ou5e7xgcs1/PvvdD9UxLOnNK/dZ51oNQ
zeIIAFQ7Ntjns+WdcYHEiBxfKP81pwohh1rMwNAAeKDmMD0GvJP9DHnhO0c0632Zp2FFnBYKtoJL
MIzPLzBS/4qijltz3LKHwgS6SZMdIQv/hUbXPadwGOvWcnovCU99c4qofYw9GYGDcJy+swp7rMXy
YsKbPtENf89TbCuiYdBnFL/KUH0ruIXGCMlwPo44s3sEAW4YsnIMNzvnzBbHNf+PpvNaWhVb1/AV
WSVBwFMyiDl7Qqm/kgwoKODVr2fMrlW991zdM6kIY3zjjXp4VNnETN9YLK2QVejrOETVT5zPDplV
Bjbjoj4uSOKE5iA0pUJhQlLagM5CtPDAqazV99kknjosLkXATnm33+ShTGRsLMftEMCnYcJld+0m
Q0wCH0arbfIWDzXkUwZBrNsmgyzquRRZxlQml+12qF+bjnByslr2N2VflfvkzRfMnfE9Mv5hXscT
CV3sIbmV8OFTmFj1J0YPPJlI62lXBfWx5zV8fGKKJOI+rS6SDT9WeHS1jNuLpI2HPSmw7r4wlQJQ
G2R1rKA9pDrijTMzp94A9m0Vo9h4CsL+2RHMZO71wtd2MGeQ+toClkvQ3Yth+GSpyjjNB7U+Gjwx
RMLFU2UYPCNjCsb1YsYyLSEM5kvsu1CgTHdJt+0bJ8YLmbofwNEf4fanhzT+PMhy9ibVDGqLK9A6
3Yf4rpUxJOHElNPjAyZfeUINy5qVzTr4J3Fnv/bhY9IbmMhQlOcFyj3Wzjd9p+3ym/8m4pBiMT53
TxtNdE5CgqgmdlKJeGeFeo3P7ZFpin8rlX2KmIEBFuJ+QJM4/2Gg3n39DUtyY+yPCs108+tyVvFv
j3gSEULkTI5MViA1b1QMsNUKjZj0/tAs84QaLkVKooRN0OKtkOhUR3wOIrHYXZwmKjXWVO92ZAIR
g6ahcH5kOmWshwomuARtaPnw0DYoHCZQBRR3K092aBb7/K2dG23hs6ijZLYHQsQr7CkNrUQv2Ywr
JyEwkuhkTla84G0ZJdki2sPQxW8a1vKH8wFnV7SR3LkdwX4iBKlymHf6bp+3/UYyQIfqFQ2GdesH
fD1spPnP8t4DV1Us3eOW5ElANkDeauWzfvUqrAn8riKevnVOQ0pnxufenEQ6lptIL7a9ZFxuIiGL
RESVTj6I/LMFRjBGLAfHL+of3a4dSRvdE2/b2NrQvBH1GvDxHL67H9mP/Cbzwzu9ud96wZ9PJ9uW
C3GPpwPGN46FT+qYKnz153fhfxHY2eiOlZxUZQIhgjfi5jdeEQpQ4jEBxP0d/A+/JwLUWaEjeUKM
vn2psXnIMxJo+XD8WxOP+9UuM4JcntOtohID+CoON20ErlY74Nkf7wEvJ74uQm1nKbmaAzZchGER
9W884XQ6tBygFFHMy3mHY69OCckqAbvHHAMZMxzvAe81Oj1GRCAXndt8+OPR4zGqOCx/UFQ7yWDR
o9RiyubM+za8N7qBJF3s+SNE5FKgTP6jLLOgDeZJ6rw6lxjCVx5xSOtgv7giHbcDAG0eyTUbdrHl
vMpnlatdQw8xOWmAE4sHk1lH1Te5O9thFQkODl5tiItnI/F6SntoH6M84YFjwMsprU2O2++VwQQY
ncpNFpZkXBPlZ7c/qtAiJiiomEpGBzp6IwhG2EC/VlOPzy+wTiCL65P7UNuhqnSXyyEShqevLHlj
ycAZLIS1yaohy/OlLk/7fwqFHWrhtnevoJFiGKL/1tXdpwqhunEjQjWSu1uFv4Y8eDslwKcjYn6r
eDB2zbkmIYeOtbc77HzQyX4LQojuggfYGeLBJ9ZTdclT4mc4oXbECHzFewUD7ZGXi0z3TbyWhQkR
K+NHirrEZrCpCvd5Jt6WnaV38/iJNPe76V1ZVPLkJwf9xtMUG6Fbs8/whzXWD/sM35MvPzDJUpVj
0bhHJpaajZrahh6D48DJ8CMrEygMrib34u8cAluCNa6FIvx2giN9th4jpNYLhoT6z8jSwiP4L9Ox
9uMB/JiSusynySXBc/Bd4L4h422azxN6h2IrIVcrcwse64BFmfqJ1msVU6Fke6+vMvczysfvxlIw
15i/fbLtPGmmTfqLtDw0LHvMsezv8aiLrdu4Q/HGcWhZgp3x+Oy+C+XSMs8sEGVn/IWZkBKTQaNf
6kM9NnAhDu103GebJY54r88AG8aFqU8HK2NdUT43WGbbTrP1CMFbcqJpnoMCB5E+hkJHczlwmdG6
M68De54wcgEn2/fRyye4wZ4vE3EgFV2gu2nm6O7DhbMkeyf+A3jsIxrd5F5yKk4oVgarmk/azHkG
+KA92rqoq+8fOqKNOcP2sTfKh/7ibddnSFn3ExJQM8p74GtuS1Xr8vfXLZBAr5S/Mnea+XefRvqK
6Aaa+Jzen9GiBi7QYZ7qJzMb37VV7983S0f57TZXsuB1UKf+rLnW5IDoQboqNupYCSpQODl1n4jq
cXorfjZ9j0flBbFeTQXl+jnLZh/QEsWDGu/vXqsPEkuOsmo1Y0BHlvxECoqCR3VbkcDrqkwbIaE2
hEH0r68NCbbUbizJ+fOT6yccZlw4jcIGdNgQOPW+FzTYh5fdKPfuI13IcSS3jTgyW8XPa0BqEXsR
tQgi8RNevo8HXj5KRs9JBSk/IfF//COWMSOJAeWEiK/gvhripSV6EKSbCNyZTr6jxAA7YlfRe+Qt
8ba/O/IXUJa9Ma11P5O4aIDC+C9Xgjco73CSYWjfp9MVYHzjfogFzgwgfP38YBT8Q/xL5RJzeCVZ
b8Zjw+RvRoy2Tey5tL9TLOfFE+JpDoBezR91yVqFEmidBR7UV7rFXtJ5OfUpi3s2gX5Q8FeJzDyY
f2LPHF4JOw301sMteqbBceb62+T+b3w7FNk+P5RiVs3n2onTdFgQk2+SeJkSxGV20XDAYDOYdy6L
DMHvcs6Rg3o2jBDoVojdj1cDarKrHEMTtikkR+kkmRFat9D50mT2W/SKbIe3STrhwKpN9bGRRfKy
m7LIwFnDiJekQPoGYXhcr0fPeo1JXt9KQkmxoABo09vFITw3y+78I5LMeDSbeVk68l9/qon4zJES
/rBRMrAJ6RBzBPYecT58bGp2L4AS0ZOacSAXti6iPhGSEn4ORIbYVCcvXF3W5AKbv3m1A3mjYsIf
coyBzd1ydIafYHMmBhnbXOIsdCyArwt9AnY21heDCeMGxx7AgG6vrVTKzPD9rCg6G39c9j8OP1Sh
f+wJuhxhFmfxUN0uUjY/dJktZl1+ylwgAcIPY4TvmYSYiVQF87kgCMrmTrmoDOD5BIgQfSb/QNmC
Qaaud2GQcs4GTIE8E9XwOJwiQdXgVeG9azZ5bUGxpqN01PKzENkj1b7v2Fd27DGczIdOljtJVLno
wpya1pHVbatx3sR5YROk6XZnjjY+VwVoUv1LPOnOLCTCutQ/I8KYZU4PhneozGBGRKISFsH2zMuv
6Vr9nmJW1ZHGuo5ugzCJFSTmCumZSi0GHMXP12lnrq1iLrD2bPzY6uCVjCmRuiIuG/WGunyQuvWm
O09YBWexrztUMJA0QIMb0ZuwZQV5BhmBDWgnSlqi0QUWlJMQXwhvXOIq4lnd0hYUvgidqExioIfL
HcOosPwReMGKKsI6vqfnWNiNREV04sR2byIIMf6a0RMq6rPmL/FFUpcAhGKfoAS6LjCV8hs4f3mL
82Ix7ZwAlykxX5Iv/aOaBGfEsmedTu1Kd5EGsQiIRAGR0LXre7vW3YjUJDijBMKYeBurnn4Or3m6
A3dHbxrRn2r9VlJUr4i/Ac1fwWMdftRrt/bPPaSEPEGSwGKNYju5qDOiIE7iNqzItvLqkcElIvCF
9N0+KkdfFYmSBBN+/QHLk4/BF3NzD8sjTzBuQht/OsYo6A0qty2qXbm4YyFQ4HeTckC/qXjrZEo4
sEUWjY2QJbwV7n1GGJIQepPbFOcdtJuwGX/dg4tkTbF/thw2wrIL6wKZTxqom1EniDkUTcKA2Ioc
NRvMsZ9wRYtLe+Jy4T3FMMoMb54elICI/xTEIOEN+ZTAjDG4EwknN75aUXqI1ozidm4mvMkVpQ+8
EkZIoSfB+4uOwgvcw45b7cRHc8isVC1XuH/B3yHPODRjyYLPK/EP1kRPQEo5i8vphHPMIwwEfocY
Ge4vItTI83FjL50hhLHE5XqFEp/8syaMkfQQnlBhcxZOZNGALOEq011ssNGDltSPI6ql+eYtlAdf
NvIDH4iauIAbcRrMGvcMEmmBiFPzpF66NfWromviMdPZRnRzM++AcUgWNFuM/RrXdwM4rJtTbZP4
BxoO7deCIBNzpzloI7gA9OkshmY6U5FysjIXTneUIqI2Sf9idLdlfnrBTWBehEMSUI45wmUKw0gk
fsN/7de8soyG+boG70COa9+FXCINqF7nfaAE/leIyVPLCiNWKTjk2UVUt0N6gjyBQqCD4MryOZ27
c2I7hXrt8TG4sW0+dsU/xEOEiGpNnTuOgWYpbfGSiAeWKB8ifXSXA9Cy57xPX3MWDUJOUlDSPGO8
qLNGzCqWrjVUtmKTUxNSX0UIyuqFlVmIrkm8jt2FYA8Bj1k5KapjtF5D3OJuFvc5t+6Uu/i/y2Dw
cOC13GnmueXXiG1hDHAo3vZARQl3olCK1Zzab1LtxCMv7kGiD2l6VvEkk53qfflLQ1h458HtN3BJ
6MelLHzKLHkK1/QknhPxZP38D9eFoz6gKyUjDjHo0uKC1BXplLrE72iphNZJLgyjWMJRDDAE0pXh
vO1+OOY+F/kHgT7ZSqF32763CCUU9tvzQuiSCf0HTUL6wau5Fy2gtXfx2bH5obBYVaikIcgJ0VMh
akuPobxPWtf3r2R0rlD/C6tx+d2oe0xYDVPKHQ5r2//60MPZuK5GeB5RhsA8q/yxgdfn59/qlG0Q
B5mn0Zd+s9I7xEK7OKeoKxoQNiHsTXqHO55tKSp/AbpA2nE4hSBRjfVpXz++9WVNKjFXpCXSYTY8
ZlhEKwidbWlYW840zrYEsM0FVFwMxGYc5TGrG9o+0xPBIcAo3jKhgo5SUPMJLyWNh7BhpF68XLJY
t/7TcPMLePry11ofVBuHlOQQVDYJMurrXHsC5JdjwP3eCj1GNgJl/jYe7pozxHI0jLSh/QfwTvr3
PF//wPAchZfcp2gSQD/9XkTqxeIGbZJNl3l4d1W/0E5ot1XQB3pxJ0OErwi92Tn6U0C07925R8+h
OSOZOCXF2CrTqfF3qWg9pjJ7i5oimS8YMyDcMyZuk1kjP7s621XjkdZMuJKIeUJswb2xDqbfGeY4
HsoEMYfNL7p0rxYscKw2hTk1jmP8teS1cR+lPPaiGp3qn8mUxiyAXLbu1/yDDu/uH6iKQqJUHU5c
AZYIPNV9AI4xKU/I9zlE5Ny+KVq9ORTguzHLszxvpBARLa3kHE6cgQyVzdFERZHBxtXapKcAPrt/
1/5p2dT/hsqE1REU+c1Dit52P5whYqmsK8qnzccaU9mVsqIPkB60wNDiA5zoCxUCJ8QMSP4JdCCH
HNW6CKA6MO75Ne7GL0v6sHETUNKg3E9fh5VYJTBB9iasTMQLxSR/wXzHNuoaJFjZnFpZ73NBanI/
TL9LMdB9sOBYiELd00rYyKH12ZOM/YIUitp0P/OhK4uwYjSBI+NCkBWxHgZFmuwwSRqKqCBWHpYz
dmPBr2c0d1LrzI75FJGp2YVHhoUHWT0m4yGYem2pQtZGvDdrOvdLKMQu1boU+ePosDmKIIphu7QL
cDVmjK5BB0FjOBu1e+LffiHRZSJaSoQkrW7w02h0+BaxlJ7IWmKukcyGsHu+c77sr2wr7p0tEW1l
iz7tVbIXieiH+i8Oh5ymhK/i60LGxmjdkmOZ4QSoHMyl0etI5oiXjNC64G6+fA7DUT0r/5KRnjpN
QTOi2E3Yamr/LW7CH8hqZ98Uh4gFxRQJJW7NPfkgtDpzWwwplhAYhemSS1MQAuP+thJBWsR7fQ4J
LQSFdWoKu1r/m1CIl/JwPKLsfo9QiSy4wLlLxtaW+Z4AFKb/lGeg9aG1CHrI+EPxTBqd7g4YfCiz
4PHp+RJQd79/BCbgF3HLWbusLHZ5np0euDmpY+KlIMsFMfbz0ZHjYPwwRJJuN0VORHoFoRDYHXNs
jwwRU5qXhZTowe2p1yYzSpmSweCIKWEtsry0js5gdgk0MOR3MVHxRSyMDSH4PD7z3I73L375xcCn
98XU5d0Q5IrEZ+81zkT3h3JCxb/Fe55Pye6GTkebRDXxhTbEMzLTc+yzekQZhF0eAZqWP9QioGEX
TT0D5hlTNAvUGmLEJiqgJophE0/TRWM/JvLASbpR+1l8MEppC40DGPwAjDaptWEqz/dwicPb8iuj
5yThgNKgNdC+SkumCqS5V8+IFF6geci7f4FRkotAYOXg3ANIIybIsGik6wf9M5BcCU7ZuSCWDuxt
OXBbBkA4eDqRHyNwxF/Yf/tGz+3EIbJGzCVfX+q5LpaltGpROZaPv3S4/X7WOm10q957UdCYdjeO
j9wHyep68x9NX2DMQ8WreoFaj9+cVmllf67VPrVigyGt0u8v+37Py77zmBS2taKzSW71BR0VA3SE
3wAVus5v0T/Xz9dpcjqobWPGnhJbCBMkLYQz+I76vYvao6LCHGBvQo29+J4Y+fl/hElUQLbclffL
K2WGRVbHmsySgx+WuDk3J0OvfvNF39yG+4agPjEtsm7MO7rEDnXPIvGcJxux6+eGUtbKOqtetn8s
vA5UvcwwC9hBF5K8uQFxWq27e9Rhbd8+1i5nVmQ6/tpIib0vnnCFBeUxXt1ZIyohGC8u8r6SRi8E
XaSSiPBziiDEKfaZecgYtwQ/JCtMeDtYhOQPP1mGiOi5wtZnxLAwtyJor2DaHF+eF8wIFc8PR3YE
th2Mf7fTO6vIo++ntEnnooDFTJ5uDaq/v+hkRlgabh68nAw6Ka4rlxaIjKhLCy07Z1ZGO3vx9hGX
8HwJZY3Zm8N7rsOSFIP1HyYz6RnNsY2GRxz4i+SDUbGqRO9xa6VHwE2a57atY5jxbo8kBtGUlxuC
jyIU/kowzLXsMHS5/cRhlPSe0TbD0gBAH5G/o5nP6E2eNtuU/TT4Tzw9oIZTAjay17yW5pWNbAkL
kBHdTpdsTRnz98Q4ZpgLgt7M8xZsGrYGRhDm0MzxDY81lMAvc9kfLdfGKJx00R64AbxY6qzKRs80
06KhJfe8N63wHngy4NUSiu/uPyVUOhsGpbB2PEBkZDMFsIkjTV5khmzL69Yh2/6eOqLs3BQAhYSy
qCnNmdQh4ReOH8lrQTD4aANaXqyj4uDGt3IWkNuc6iKKCPj7XJVJgDgcs6PrIfVyP2UcU1clmfDA
ZLpMSaXTY/iZqBntxeAJvDcbcvRZrDN+K8rteHePqX5dPBCEmZrhN1HrxPlao+pOJbgRc9kK6ych
d/yABWhXyLa6k7n06uYxAAT/CUkchETJQPJBWaby64CDVKnYJb+AU4JvUQbci4bch3sgfuM9L/u+
DO1FM25K9pxgszCcZnav5n6jqnLOHVketeEaFVguje8r1jZ6uKBpvwO6r0q0C5qCyRdwJ542rAMK
1luT4gLFy4/y7pGO295MuuKctYR8qvY+L+ccU6iBmQpUWU/4Y6nsEYBDHv9koNuwTXhlSp6Lu+2h
p3k40MQdBArUDG9+sIajx3IQ9cYtgA/fEF4zf3Co3na4P6Zc3TwayKFR7Yzp7Yjf1FNdwmNGsfNU
gh9uJ4UT0Its4Hn9nCVCAyO9XXgdKKNklkCTWhGcjfJjtBfU1q3nQPcYiQNzcq+c95U/wj0w7Cwo
NdgypIdPSGxTdIKou2SvRr8xykiHgbvX+TrJtFjiZXhfgmB0EhpIzNvA4ugiH/1Jf+D9Nb4hG367
36tEPga8F8pPgkit32D02LwdFGzGy5ZRiOlepjr92nsLZ1L4MTz1FSjQEI096KBm10V0u5JV+SpX
eJ3yI145GfvZpfGJ2DvKc0mxjXGNjWn3fHjpFwk3PoQs+OEE4SjDTMIhpT+SF+rCcNQJqD6P25sV
gkc3C5QD43OLnY5llCe3cfNJscp9PHhEsGNw0EmloRuLeIUH8lpyO4MOXhdQw9a2e2J+Bw6EGMUN
5AMM1ooHecNd9RmkiF3y+xLvBJZhfSwdoBbRV1EjBisyUnf7o0q7SnKbysiA79MCiZ9hfw/NieI5
GeifwVgJOIU49DY8zgZYybiiucBuI+DknOPfDW4CPBbt8hq66m4m6NmG4wHrc+GxA30EIyfv+u4e
Kfk3sZ4IXQYhWOXciMS5K3jfA9pQqycGCOs+Byb4kb2lWlnrvDT7YYTprvFg4FbfAWIIr5d4KfZY
jcBvXPJjlu1dQ3NXoIUg4dWVDu+zfh6IPvTYE8dmBWUofbuweB8C36kKFli70FIXDhMqg6hmyU9a
vYN2qTC1yhf1orvM6xzbLwmFKJwv74iYkLKGpUMayvwredyv3KHpA1Lrn0ONQCS2NvN5BkZkI1VG
hTJ6XVgaKfYt7frEuHN6o11qwm8/7KZ9ot1gclG5CgcTW9uPQEur2v88nEjL5u0/Bm6o3ih5cr79
cXfOgjakcIpzFi+NvDMShYSek6CpmqCRrem/w0XHMvJguUL18HpBQi0gQW/0vASs3xB0EMwEDEc1
OD2JHzTs1F4L5V9htumUyz1dVMwywCTFsndguX9BosKhsxhWjjTnw2JDG44hKfctaCazR7qlTPs3
A8C49ukml0JjCaLqwila2TrrBc8zrF6+wRjLy7/sZgZ7Z9KnlsFlux2rcmUiigOfmFYuqIdAKoBR
IAxjv5kRKz9mZwCeJYCYhGHK4HCg6SIqP7g7YPPySl9w6gFUHUySQ4W5mGyfHEOOEGtjsqCD4j2S
P3s1xlpo1ScQYDasPrDPFF+FxbbnqzPy68zt++6wSPw6lmYeZrLrJJRjyLRaRzuX2ErhcfcS4tkH
h+/2YaNRAdxuAjr8tjrphqQRkybBMd1Wfc7rHQWi4+dU+dj3aRomy/wiaNe1sUAvM35t0zGHRiHm
I1J99F40QUHiC/kIk/Y45EtEPQMQ81dOHhON8AVYfP5PYviF5eIUSVAuB2YOjkc+BV8OytOjdOV/
Bqh6WhoeVvdV3zZYSFE65biZNmBBwJUvoJqPGRY70jigkAamUPHryMQIU+PJ5IgZhw8KI+ugBVED
h3uE1ayd0Jdt1euSXBCi66ONNtHtwUpZ9Q/ZKadR9HapToZDhZkFrh6vutqmkv1h8fn+fpNumnj4
ccSW0Z+eRU8ut6UUppNsNfS0nczExaqE5HcqUY0t5BMuhXgjEV7UcsYJyzWVpbwI7noiOgpS65bv
deGCOeBGIDVJKDof6xQOhP/IHWqs3eeMFAwy0FTfB0kUCf3v8Z0Gd/IC5sOAsPFmRBzJY50fDEoi
5qjEhnv4umprLGC4DHRP2/5JpwgHRYdkkTWA2kOyaDTNmNAT/fzdoGyJMlxReaB4w3nDvg68xHCf
r958L9xBH6gte6id7ywPrY0j4tyCyfKUUvE3BvhIpzRUcsWekUwWPNkV3JXb4p8Kf5E5FaG+TyuZ
f0ePJRjKhHWOk/B9rjCRQ8gEKXmPrU+yIIexUbmk2YG7nUjXh/2CSHiPAJtIrhaekd8JXBnnxgsT
C1B4Qs7vc1xvk3k6/aL4b/YPn445VJbo/bxtn3AlkcRdCwsEnANRb77OZMvJnurMbKGFZfTCp3/t
h+grzx3YLNcrFPfV0+Cw/IheDs2lAhFmUWbabwjq5hnV12TsTynagV/DBhAlDM9M6dmKg1O8lM9C
RXUPxCiejEnj9Yyzeo6nP0exAGO8oY14se9ykvN+zusv278x4NXWsQoM1AeaGZGD4lCC0056wc2b
/8FmWkcE1igbX1MoAQ+18I2OWdGkgJqx+DtSBOKV4WODJOzhDS4JDVx3uzD8JBlRnVOsan1XO6yJ
3KkfkqmN4EWW5VH3+G/53Op2EbDao37RdF/6+dVv0l6xxlMEfm7f7nBuNCNCbJ3XcBq/Au27xHhV
PzfYhBWRMYBcg0KNdKEVLtWEhTojixGpPXaTDCVG3xqSSIknBwvmB4nqwPyN2eoH4OVsERCq2Ugu
xlKAgPrXTUgucPPXWOapxhQhbj+iC16oFw7of2rt1OA7D3fGfDgdnltbB85TmD3swWtMC+sN1Yw9
ajaj4Xkz+E0yMv/4430APFOXE1ILbMIH6VFTYq4CA9ZU1tjorGoRh/G1Owqq8rFXnXb5wE8CJCAW
Z1BkXFGvcXqmfcCu3Nc8o6GAGF8XtGZVbShqmNxW+QwPueLWSxo0wmSSBkwmyo41d/m8KAKWuM+z
UDnRhYalF+iCC2RRwBWo4WdjXBtH80ThCQXTx9+OlHMoySNcCrjJNoMIA7AJXhwFpvSXYZgNik0y
6U3TWUfKbN95B5gXn6HiD5llckJ/PeOQGZa4cFNGKWI5BPd+m3GxWA95mjcvZveFInpq7xOKd9ED
2X2qYD5OMqmuZVSmINcxObVV5zw7k0Ms01EakHdPhBavPuFIa8BbQO6wOPEpflPZK8kEwTC8YInJ
XFac4d7gnRUoAji5TbKFNHAkptjNl9Row0omMg2EnNu9ZCKkQxMREPAB7699RCncirsMmhPljv0A
tGrW0JeEmbCeOc/RMGrhhZ5ecQCTIjdklB2k0X3+cAH0DrWvBcZfHGnR559VkZDMwIjQTLPlolhd
sgtzGmfDGQoxUMqtu8EjfU0MKqYcDm0qWvLExjmC/IYtFe6W8lIqScZEXw04moKSAUisFGzI7M7j
+M8glxxgazhCoOAoW/hgU7IHrry509n1T50QZtTLCIcUaxqZBdBOoHNMtuKdsdW/TwbdZdkcl9tv
xPFbIwANPgP/MW1ekBZwbdSnLAb4H1EV1c5xG9tnnpxpFtGthAdDJxj8Ik2aPY/Yy33Z/T8KR5k9
Z71/jLcRtWIQHS7QMPxYlE+8QG+StaJAETjzO/31o48HugzhRyMbGYlofsgFftHVzH31DvRDTozL
x+dJf/ZcHUuGGgwWKnKfxDECCjmB+CEc5nT0oQbS61n2XRFpDucgp+d4JX+Cx1YEX6CoQlyOS87r
0ST78L8U7ZEdxtcU1FRz6g6BWKe33ytpKHR+AvBhRBJXDnvfbZsKXw7PsFCm7gw7WwMCsi+nil99
hQ0uDnDHwxx72urVI0LAIzIa4xwZrnRfAh/dx1TvnKiSbCCEnoD4oNoOVQ/A0BUvvJfullJRgxQ2
HBdRrnUjfvygsNy09jdowP1e63/liBBMvUvcuo9f0MVk17UhuNiv7zSgwbAG+uEbO0A2nNoYv7J0
sR0iMFHNHCmG4J9YARPMOwmSuG6GEq19zLYETGDZwb7TnDvpkryZtqycSKqlvINxG7Unbpsv2gh+
fFJHwi1Bri80fe5w9R4ng4RvG6eujEIfUdoSl09H/xurXzfLT2qg/rEak81K5ie+z8K6bQZehWWi
JAX465MAE4Kd4+/8wQr3nN6E3gmX4iu+D408XnWfrevR0AG+Jo9T5Miznk/uY0Qfa2HnBA1lO5X8
KQ8VT+UCcg0wCUCJUzLAHgkHkvdC/pACrsK5OXEwBMg8kqAHPI5tcSyob9VmeZgnAVAPEt3evHXQ
7lD9LkddUFOjxo8TQjUXMUKMhOrMyZuNFMG9sWN+Vd0B2lXlqlyJrd2RGxl00YvTNAkr4DriL2QU
Q67KKXSO8Bmwq7Bi9zfffmyGNZqPOV5zLDCW8vSzwzymzAdzvkG00hyNxummO4Nc2llgLFkaiogz
C4eCjTTPgt5jgnZaYEXpJmcBO2PRYmW5kwq7VDkIafZr94JK9547mkaBSLwkgErCbU3c6VeEXQhe
reys15lDFh2PyFp6m4RzAg1o8sqI+A5rcP5/LNpDHd9OSG7kWe0PsYwkXvxHQgRyOyPgxED4N6eB
UeHBjDYUC3hoIk4g94DYCgJ3+0FwigTzLsgZyIv5KwR4/eL+hPau/95/A7de9fkdSkRVbTfJRrr/
gNEtl6+WqGfGN3pW7uv2dF9zsOXUscXYigIAHRFfISpCC/FfDSHGG/CQosBUcte/+ZZQ6+CDPHGn
0UWYS1b9mbHWgS2C4wrcdku1rZj8ej4p9CC+Bap+fhZjsjj7yE6F0oMBMw5onm0QtlXirKOlI67P
d9k7IqYY2NCfZITkQzfumUyh5D7kVpkRRIVMhRdG+1ELXES983hswbeJFnpWIegjsw9YGQJXQ7GA
LWPJ5sHFRZdqmF1ZYgYDZvnP3VLPw3GPUBdLlq4/dvScb56tdIhXDGxvIvVpO7E5+wqMHIE6/Dvo
Zsau0rfrITWEpVjIextlzuugvAXzkibQBMULEzP6SJj2yumRdtxaW+lrp0C3TMFbLLZUMdBcMyob
l8CGSyqZItObmjIyLh4QYAR6o5skgjNzu68T/xFGAvqNCxrGi7xwpCevSUuY7LqYFxSATgaixcuu
++jyqWmIpNsc9zfR3oTfQaPNI2OnLRFd7WiXdrIkuNXWQ8bl1rPu6CTFJWQskvD2qKiTLUJC4v6o
j3cCX6TzmyAnJrcIxyFKeMLfCYPfKjgROTJlI/XjvFDCCDi0h2K0YT68i0Wpt2m5xDwEjG9wYqvn
Ch8EK4JmE6Dxs2De/PJwG99ta7K9jQQI3be/MPuE9OCApaiOKjARB80nsvdCcgDh7Ygc8E+PPKgh
2J3COd3XiIMsN8lrBTj4zoO4HCePPeQGOmQ8EMMD3l6UtO1wazBbD+s1PqWe7iZrqPKixS07WVBD
DYkrsS+59O0aG6AXDcBG/GQPXRfhdKBI7K/0I2ByfjqEPAmPrJgmADcIk7/bSKGHY4EOk1g1cAiM
tuPlt470eJvMWoB5Drt8Ykdb6jQ7zzkAAj4j6OWuwHLaO5YgodfHJsq5Z48tqBpvVRpXpdkE6v1u
NdFvU3w97ACqupF6zifiszYcUe4EjnuD8P28vvoz7UxTJcL2LwMYeXPMXMoGMb5KlNTAfaNtw/tk
thtODVrdmIjq8UvI7XJI5DGHigeefVBs5noO6nWIep1HR6RWfXFZIHIOoKNkmi/2zoOoPts45xr4
KB4utHzGb5beQkwLZeWWhZ9lC1XeAPuDQcvnL5FBvwCwn4cMneEvwI3yIjISI+8Z9X7dOfwOA1Jf
yNe5oFwUVY4Iw0Iv39/do/e1SxBFQ3uG+GOeUCbYpubpD7+u7qULnYT3SaeAEePAAHFgKbzm8ZI/
nA09fvxwTXgHndNe+TsBfeR00e8mrBR35IfEpGGJrcybFNxXsBeUBHBe7lCyrnJhLOVDcvtiScCL
IGgOQvYWPOegvPG0WL03tyONYNbn5kLQcSaUqfoQzoJOMIAEt/K2s+gFU0gEpWozBtR8BSX/cH4j
jTufsDkhg+RCH9gPeE7xME+xFA5AiMP+iYn7drhZz1GDD9hTphKsFHdNasuclQZm1ZnageMIYoC2
oY/t6QyWHHkfUfpmXgR/dY15E3ZzddzNjTXRBCOEw4+H9d1LpH6Gb6Ss3k+epI11AwbBeleLnGEl
8WmlSyCVjDmVwgW5ZViUSzuHYV8X6zvDMR40PUqXlTz68ehQ+8VGwCjYj/3n8ALu0AjuJCOreA9e
JgfDtagDEAtC2flJoITIrDFdIBvani/nMwjhxy3Y2AiHezoaRgXv57Udm7p8vv2sfGJMwbryzQ9O
CP9kMlYEUwy9hmIuLA7P+Xv55MpdZYLkdnIJ4Oz2/KHPZxWyOMlvoQ8hxchTubchmCVLE07MZ4/F
XVdHbOJsFuwePModEbI+Iar/xxIJ0NKmjUT+owfWjrWC+b/Ed2O/r0CqY0ND5C50/F+x38hM2Ykz
PLxZo7RIAghBs8l6/RRKhzOzGafp2nkwoTUCFBW3RvDrLJwE+BkETM/ZBxULemjxBig0w2XpwVQM
QzBXUEZMDqS56H6z06bc5SkdLw9oVZMQshigHiYmxZ9AzpmLv5OcoNTl+KBg6+bTg2yQKU+I+Mcp
RyrSVOZ+5RA/xwOUxuKJ++9x5/UHqktk++1HFFFYslnyTF+RDMmt+0OPiYf0jYLQysZCL/jyVvWI
OYXc9VFNA1MpdFOs7ENPqGurMwaMwdP5oZP3Baw+WCCoQQyVWjJCNHQkQkJYeOxr+oL3yLFIFl8S
CRaiT4L3RLqhORN6PKhVuN58ijTAv6+NngkZzGM9YvppeEEEpowr21vmMg4wc3Ie7OwBOVG9RblN
2E+clPmFsD9fNbfE4oY9MhuEWxjVmhCsIn4sPGHQ59a9jZo9hErAVNGf6Uxi0iLjsfhXx/B28Cpj
FQFuKv2EolnrfzSd15Li2hJEv4gIvHmVN0hICNsvBDQjhPf2689K+t5D9JweplvI7F0mKyuL5wiT
qvwL0txyCTKAOc+MK+xjOei+wQbQP7QnGa+dSNpH1Uq3qDKzmOmHjRApgC5xBbSbQZvEGttysYsc
9jMyqR7tS6EAZqpB9V4lZU8cxgQH238z9MVDGLjOI6B4P6EfA8qyGjxfUJ3ILstTJhwzvDV+ENBv
GN9DZHVqO5fxq0lnWnj9B9dhA/CF8OLMOjJTvEwlvIGH/Tn+1B89gpD7ljUeAFDAE9GQ8vDDUAa0
8xrSoITq0j8y3xf1hxT5Q1W5j876NSCnY2g6nCRXZ0ccR6RGCtfpt6n7kF+c0KeqGPVHyGZJHm9k
XO8780k1Z1L9paJ2s8nbQe2RtBzAjVDunZCsMp2vEjZoF4apt4dHSxjKNKtwG62jlVvulWnkBVKe
bJNrF6IEdUpQLzhWtS5SsI9HvxTc+jM0Ww5WseoBVQc3qim0Kux+iv5pREmXFsQahuXyS8FhS29O
cGP3r1BU6tdX89JjuNl6K/A1C8dVc/HwnDj1PlKK18drUKHgwVTp47y2mFVKQbPcQUyVoigTrCF9
AMOtfQah0Ru1G9Vpp6J60Uo7jbDmPoJdCM/7QlJyJ34wWj/PXyzceoBQCCgj4UQtoCvsSlmfDd2K
qr9FjCNCMvltbWJ8Gj+M26QH8ZHXJ43gOGjkOB+CByq5LL0CVRNAnpJz6MS76oDeMHqe6QQrOZBB
iDvJ6h7D1hYws/NDnMt5X64L4mZUB6nVXjlhgrE3od0Q41CtjD6dMfDAu+kh43l69S7MmR7X+ljh
dlIwkfH5j+k0TIdz1g3oWM+2XYJq6eISjMq/D5Fi+Pr3cBkCGuBz67/0IH7y3Ry1io9XhVqM1BRj
N6jacBtLF+RavOovnhsyCwPK18cem4gnS7B+GR19amv0MwEkJM86/SZuLa9DiJtw+2lGrOQv+lqN
Q/wZvajCt72be+w9/r3gEGXbXxaI3aLtFO++poafFIhqQo+2WxV3e7W2yQxJM5/eUxTY6X7excQF
s8lN6ie7eDUzWpwDmBmze9c0YcFsHLR7la1HFYBK0i+SDq2y+4TeWUpXHyqgtU/vSETaLShzYMWr
iEF6j1JSA7EujTcxxoLyAayXyuD5ylop8dBgluES3hOutxSpBxNCAkkqCuq4R/316VDd2owutpJ8
xY8prQw1t/y77xYVl4iItyj20Oyx9pvZI2hFrJe7MZbfqfZuBCKYLsqXJRiuJ3J3YCeG2MGxxQAN
kOinOQEyDJgPLXGdPkqN5HSSY4IjRXZ/hSUtMvXBrwZI7FnS2oTjnTJVCtz8BSuH7BDeL3v/vYSm
9YB0AoIPMxf+FFwxpu4Sw8RXUZRdpCZiQNBeCa8wllU9zBGaMySJcrfO3fLvyX7TkYIePVH/yq0m
CX19Xq3f+RjkW+CA0IJtFGxidMhW6XkIWigclsIB3lakNgCh8Z5CxN5scQXt6Xb48ND5I6AnVKKq
sIHhvGFqnNiInLvZJ8ANds6WQyBx2iO/Dkt0LsOQI8dcR4JI2oBuMGjwW0+XzgLqr5Q56SOgd0d9
CwwA0gHpgqZPgbFZzN/bR4BXNzzjxTu2aMnp3Mk6aJ6zbsqkIc+WzBKYCu0jYDAd4kMEY34fBlCp
qNj/EPsF0aBD2YQoVTKTusVa84R/Hn/1NMf/4DrvxULmJ/aGSjLNRP5sDRv7gvVAxKHqwOT41tov
bpWmPsZnvBHPKCVFSjCwWDtoBDi7iOr4wUTlQnLyTGCuMz3MPUXbbGuRexpPb5WpB2qLLEHdY35S
poIXZS3kS6hnUbLSsLkGvVdn7+q1YzT5vUO0732GzyXlihdbYF4KWug2PNxbvHoahdfCmvXHDIpp
s7/UoTksWZR1SfRAP5qUOjcB4wNoIYAlxNGPYA0kXfGaP1AwahmNZW1ZMAyuzwgLFlMfRmy7vzma
TNFxq+FhWF2UkpN7+FcOn8bV+0wJcZFq9eCJLs9o46O/SICNZCS0J9qm3TpyDLQrJJfoiid9mW1n
nxz9Rk5qWUO74jK6zRHuJflBdC+iY7oy3ISfaBOsrGPI3HG3DeGXiCY70l43rKytl4a7t13VL9vx
niAFoj6EQ8YcgSFf5zdKNSOpkvEF+4G+ChBkWwjRxjn1HvRa/VTtj0O8f3NvDtD73ijSMk7a6Yzu
oF+AxS3ISID/0Cpm/2r0L+YwpflCEWB4Qr7/M0RIj5R2RF+T087GmIunNXyiTvH4pWEFDp65xPNx
6fRWQjntzQhVD0h6td0DacTdYCr3EkE7RCXW1oi6zsoiWziGLX+TPvnlyu8zaP8AbtHCRyEtX43O
OQ8CmaHV/Dw6DbDCftU9TFbjGl2fyXVRQBa2V5DMLOaWHBrWFhoRGqEX+0mjH4JiGWM0jRul17Dw
4qkyS5kCqT5zuf5hpM5umknN4GJwgScWK2mPdWSxaiRMyVoxs3rJsw6poyMK0ebPc7jMqSZfXCqp
hYEcVdxBqOvyp/3Be+rs3LiaIwLCRLsFguPdhwWVxfpZ9Z9wbp82sDeNNmDATtlsTJ72057ADrTw
RdbNOdtvl/XB1JmGr7EzDZ92vqWaEO/0ntLi6+6YEPRkhL1e0qhR1VenjqrL98RJL21VgS/mLtjY
j2hrlY26l1FJsof6Q2NWJDq0h6RUh1BTXBhxjkQnxUFw/ODsiJUyC4GyQE5pyeXraOH2+D9ELoc0
1SwFev9m1mz9jH6KeZw+rFKrAXRSyqvO/GWjTIT+AlSCkzEcArhwI5eqRD89Nr8mctCtevbazGln
mA8bvsPtfhq0ujIPnlZoDEphFzaTNb2CFfVGjpZYkBr7zQVn91fMnkIIhKi4FUxbwWekN3j8U0Ru
mDY0r5ixuu6m4iCOpwjiQ+07+1CvzKfVZUpA0p3G3JOc+8fdI5COiFm5Z6A94CoVu2y1kFU4DlB6
tg888CZeGsImDTNaDQf7w+yfETMlkTmmp5RootdaWZXe0duPNbWE8aZYuZXz9GY8tBXfraxOUprq
MQHfMd6olfCOdXB1sWt1KLiai0Mczf6jDMmJILpbDQtbdwtTyJpg/dGoU/KQ1rYZDa/1yNeJDbVB
s3+JnD23ce1chsdME3a2VqDnzaK2sa26eSyDje0F/Cv/LsmpZb5j9cx4SXvoOK7HHo+AB9KyRnQ3
WzwQFG70wxeX9WQHw/l8mKG8qUXmMVOJxomaEY3gr26NCe7CIu+kHebiUAJjR484TRf2MBVsZJDC
tUN8+l05tG9gYS1UEcxpAfehOnmZyQ1FqICHYgZoJc0RT2LdZMtwtDeicLk17ij2HFxOPvOCz5D5
CV4booQmBL3Zx5+cNIqHyggXXm8jY8wShqZpMyHV3OEJNkFz/EDoRQu8iszMNmmY840BS6LpVS2w
dnuGlAcN7RPN9B1WQLY0T0Ns1Hv3bdlVpyuOzNj2uEchZsbYGxa+BH9ChErzFcqzji66jgYMr+HO
LaJr2PALt5a8DibqXws4mhGN0z8Xd7Y4F0aVCVbX7N5rO+fkaO0tlN54fkXD4vlo/4Ho0BIqko40
hXbmErjQeUkOqHCPC7YS7+4dpsOylTf2LaKjH+Ujd4fE0nOwt4Zlj+P1mAMTsggCvK4H7vL2qrjr
CkwvvK3uYolQ1mEo7w3yyOGHJcPG2icFlAMwxiJkjLndCl4j4VkMhGFX+xsCK0agiU1V9B+jNwou
rby5Zv9Vu0gdOmyy7gMsFTyLq9BKxpY69NX4ne6Z7cN5u+w8mRR0wswhRIWUjY0GG7QVl3nA9pqe
/8NPNcTEfKI41sixMZwmAph/A6gbDrEgkSBtbR+LxhmircSeMpHMTsjs1+YvihzTaTw/Wjomds3h
PoM4sZwh/fRLmCI+oGnqvugeaVUGcxSuu1N6MDgMY4DY80AgZmfQtF/JErE4Bv146UwT2mR1ZYfu
GQxbKklMbFhuwpf77J3Sl3tGAOoG/ozd9TbBtndi5lR1kb+Y24NamtYecbete8a9hGBqjNEjU1Ps
BaYJIApddpy+FKzmG6+Ki5FhZ8u1bQxoluGruFK6blmXF8U0xhCdMkbyoJs1bwTzDFk2dZdDriIQ
k/W06yE5OgQXKEWyMDt2B+bYCiNYYNTtR6M09bKsbAR75ozc3EOqdViGbbRJJc0ovTJU3wKb2+sS
MrrcH56YAYzX8TvJc4EH7iRZrvdo5bcVwWH7MOf3MYpJbmVjhCxci338NFHyNOkRFp/har+DRu9O
ijrygpX2YtlA0MsKQytyImThw5IksmlUvFg76IwoAJS8TRd6OjvvlYDXFsao8Jmz0elKcAGLBS4Z
1PgU2UbEjcNSiIYIC80p/BvO+G6Xg5YB9x46w8mvOB+n09v5G3/XlQA0BFu77e4GdVIR+BlxFbhl
Ugy4Sxy54X+onprFP13RNZQ94t0RsUy3/UOE0urRdBMffEDqoEjK+cl/28jv+D8OrQKvgyMNQBle
RkLYWFSXGXklf+WsudObH97ERyJlxcIgInTfFm54B2keNI9QmWa6oD1+MSVEC1qEoOHDRdCK5z/D
QlSgvtH8vkeDrJMCPZDjgfpLs+ZOtP6itbFNV/welUmqyhwNB+fDQPJb0SkH/lOVE+zwFVQakmY+
hJoRqm2g6T48lNjGHueet/TSZWo9ezXjkYxwNFkm3TPTMllIT5ubsVT4FEwrLqqbBmpYFkPg8iqL
YmMHdYP/2ECWxTCULKgSA1Toy6K1beNRsuSiMAJbhxukyD9HBa4KBye5eimGAS/IEkQxu4w9oXHg
8VPnl7TDcGrG7Qcjx8CqqndDn+M1PP1cfs4Zpg2G3MOFVGDNy0QmKxOWofFwh4QpFIm1mulkJE9s
mYhlIt+PHqGumJ6lLx1YgcIMMXWqJVgFiFh3fwiAb+1siv32zoOzjtqbHhAeHd9W4Gjl0e9kK1ev
cAlt7JC7crZPVs0Y4ShTdsgN1hXXPswCJOZaLv5uXucDN32tD2mcwfAyEQCU5QfKRlhrlokx+FXm
ylspWvfOnadj2l5GFIEpWmOaOLH5/IQ/jTEHOFBFp1X2bRxPTyMqQnsfkUU4qqSCN4i7K//GA7lL
0YdH7qDziZwp3tdAa384NO0pUdPHnPXEiusmFQaarCNycDJCFLmsNroWakzvqU+K8b0oqppNshLa
ko0XQsdMrSa4LaFcQnXEKn2bvQtz0fBwJjRZq816TW6C7R74fTdRps4nKVPnWyqCBdZel6/AMR4e
7Ky52CCaN1UQB4OOpKOTNtwbE2+2WtJwbGnn+G3YrvLbggYUkFzl8XvznwaGwnexf39fFPa1ph9Y
TVygNZ/DCmVpAoHSJPrGB/yZdG0xFO4VPRMS2w+iHu4t7WP4NgT7nj6aE4jn1h25xyoLF+NIHCT3
nJMt2M1+Ed09QvV4E7Vjoj/y1pIFKy861CFVFgAJVjvuKK4i/BKJExdqf7Nnhb2Oco41uXPLr1BM
WJQGhdsaVHzCMTILnS7SfUh4asXL5Hd8PtRcLpc5/ZSk07oYto+iM12Zos4d1qplNfs1xSF8qdtb
65T0b9U7RArlSMkxQwodlY6zpDgNZnYQcDT846IZK+tQaClLBM38m0GwvOy99pi7JbjdRfeQj4qK
f4rsD1FpWkpW2+/nULO3P1OSGaznioOTO+EQSaOJfA/Rzu0gw9OOi6jhb1x0XQhsa3SQn+2bU3Wh
kVVdEuH0QDvUl4PmbPs1B9GrmMEnVodsuPQL6XTmbga37rpP0a/7gKFIpyJDceICuYcbPVfQ573W
muWJVgtL8mnTZB88bdKwt/2GVHbyn6Oac41X4dqr2g2+q7NQFyIDXwbHuMEgmpWnH0W4ifyaNY+C
dIWlPYP+qQb+Bg4p1JROnXrDqvj34EmMXo5RASIPfJoPpwFXVx6KMNZoJMp19Hh2tJbMiAzlvv7a
85HxNCZrqi7Qq2impV2W+cAj6t82lSQ6xT5OE2Uf5MQj+kvkx4eonZ6Ms19yr/7lm7xUyeTOFSNA
Ju9rxRGBBQ25gMZ47wR6otmJJB1ImfXKclYMIfuoKPpkkCTfbLF99t1GyqTNb4I8B771L/Fx+fQR
HHUgvyi5JMU8O+yJOvG0Xgf7SuRDouFoNaFvFyqFFhbABgsPEVpLjM9Fo90ph5o1SGRUJ1jVj+tV
DllQvV06o4tU3GanbBCzPIYHktjZYjgkRR++IjpymFaLvWPq5vdiL33mMxElKmfT6+9SLga9hNjT
Q7/uCIS9+q2g6gC/7vGVe2T9PkHNPVsrn8Hc8ORqMWNyKXBIFwDIkTKUqgHQqtz9RAamZa/dVdRC
LIaBz1hg4d2yIppkyYFJ56EetZGpNWFdAKlu4SVhbRFhRdRAf22kGLbTSAY1ZmeGBPJ6zcyGhWaY
UfLQFCaZ24fV6OgdvYbV8d5uyZMmADry5s25OQIFgBaQ42wkikEYGI2VaCTMckna9KYo62ApTa9j
La8ZyFkJCcuLVQXsKbpU7MhMUOC2GC7Au1qsR/sa6FMfHBt2r7/NG0itP36bDEd6BnXKE70LYqKz
CFWIoITCUFa7k+bAVWXBv8jw6u5jUncrv1qzxHQ15wfYH/2Lh7ViJtobwuaJaO1q013JJmFdv03K
EpA3D90ydN2Xw1vWaDQiHCfaxnb5JG1r8uRDRPv4c3Efr3BuGVqtuLQo50+sDiExqwMrpBRX9ury
jcdlWApCz0zxg/LXjtUCQGlZDb+B+dyRkamZv22mYcbnjWrGciQUTxjLTkEqZNR6v2VdPRCeZa5O
hW9WrCSrhI1txvpq20v98p1NfKWBoYjqMVOJ/24tHR46EsfrdHUcTJmrXFjxKOVh7hrELH6RMTe8
D+DIAy67tBvzkPW6ObIWDYujyz+srDzPzG4cxJkXhiETRi7WRMeq9WQp9AxuPEzde4JbjMPvbbLp
llP6ut0nN11fq1EzoisPRklUjlfj2Zz01Cj3Gb9m39Axtj7JPmzbt2ltcEf1eAMIQF5pt7q3Kc0N
xrLG/Sl5tSVtEtyB4+KKGBZYBAhUiTBnlc36QIUW6geUv94JcR/kdCecnRen0s95vybsJlaMWHIr
S01TrDTWVvunyuXfnCZj4dp8PZyRFv/DUeyuZcj8l7Nd6enmPIPCh97tPwPtAN2kh6MFuOneYNo3
kTspB3WXHCY9dVG+vRPg09WFPonWG2UYi2k0Ltibc4E3wbLc+QTzSG9EBKynLm1SadOFj4zsh1Pq
dXqVyQoSoF2ZgPOQWBAboUCmksQPpeKBgz7Kx7nbz3zn73zK6u46VvKATJJLs6678yejkRcefMeZ
6CfgpgX19MDH3PPy3mZ8WgNsvxsdaD052jC7t5zxPnwQ/Lp1OuPe0Y1LLXnHXJjhi5Sl1ivvXTRv
nq1gBVZa8ahMHxCekbCAlEhOzp+nozxN8LaiKZ+OOLvGfvz8skbYoRiPBvtt48OtAPPWMnzam27l
dz1v9JABYCviR1fey9pDSfQ3HWMfUjBPGerMAoAaDgkIjYgGkEO657xAaE18W9P69Kjn8RSKgbyf
JPFO1gsqNKaDmRcdb3SbvH7vAcrMjAEvMEGQscNSF5xJWCqyMdQDfmoGraxrRy11M/uOmm4dh1kK
0RkHykWJF88B8o4cBRkkrcOKEU7MhGj/PNkmQhMayR3weD9uCFPuIiGZPqxtH9zceTNyiJ1ytvfh
pm4dx/TGRQiBILQdYGCA4b4gGyGyB53fu4c1FO/G9Zlplf6M56BNM0wTvfXogZVYYA52w049PtDc
SODEPzBvi1IKWC3Gmg3rr3orR/bnnr1AXA+0CoFj4bOELwq66Ygng5eHqCusDixnx+/uXAobWIw/
FHQZhlGE3lGHiPrl0PrJXdCOPbJJz54sh/4OC9kYYYjCSTRBSdc9+NwvttGFm6D4QnaLRDWiwsz9
1icTbaCNSKDlAUuZn2y5JBhjJnkJ61ldABm9AMXRh14zhH3WZwYlzCYFgRtm2pDZ30M8DZKHymwY
4Po9JWSrcTKcO9ZKwLX8i+y4AJaZTcHEVKSpWE4npEuG2cZu19/1kgrRw3k5L7oYbpY2UyeTR+j0
isEq7iBFPC8GpawyKRPxTEAWdZg1I8xZUHopzBLEzsRBPBgwo5DQo62zYa1r6XI+pF2TSfSzaHkQ
q43FVcpAqGPAKb5LE6sXHQEWrZTIOpf7AM7MVw6xc0qdCKFrt4SAiYJyYaSKfsFZQNbiIf3s+gv3
qKcrXgKgKIqH/ktspJRgPp9PlVBK5p6uKufqsHHDupV07ZhZAss0ZRhrPO3Cve+Jozi2FRVUPaEs
WZ6PRmh+mjSk6ZEL/mQOoCllIEJY8BAc5nnMGDPWXZs0MM+UC3ACoL0Ca2q2bRj+Chn4X6hQpHTx
cN4Kdn1ov6CtT0vgHQAZm9VK1FMg3rXCGgp7bYpob+R4lftTS+P8dwa1Q/GfE6aoMLeCMIYsWeNG
SJ81GB0EiPRpTR5OOqywDNhKGG6eMW6WXJSsWICZNrISDJKEIeQDf7+Y2RVtvb96Rp5v8fRLgdBs
BVtBsdIPnso/MmyeDTAIQeMfPq7smMRZd4r1SqLFI2BLLeX1Uw90GJQCEZ8nSt1KxK6ATyDmXsVX
OCSHQxMuGWrTvXTpL2K0LC5CbkPQlKoxHwphYNry18ps6TDCdejnm65y2jK5xZf3/BUKUdb7Jjav
CIfEU0QTK0Xffoh46DceJSQ3h5Q8iYkBxf6gfxaplS7BFzn3FsHJGTR5hRhfDB70BXjWTAU4LxRK
VLJv+oDPagdMmoF5VrevMbxE/zBou/JinwkXg/PEdr+Sd4pb7T2pVExkJkgiqMfQCNaFkTxXQ2A5
bC4KY96cDPPrQpUMfDoW5cqBSr07Foc+IGK+gkwakhCBxKfXtNH+wFy6GOQNi74qHIa52IN6Td37
Ukyo8vh5VoT6pKSwx63zWPaQolx5AdKLWeU7engUlSjEmV30gOnnW8gnvYMrQBYzAnstMn+Kn9V+
w1qWkvui5RNGkYGTVD9byKna4/qg7h8J8GiYpS2WQp/TvKOy0EgriDfA6aNfU6U8FTFoGSZfHXZY
uAHk17cFQwO+LxoXNWjc9AtICPxKeVzNtPAag/cE3k8PJoToYVv3hdJ+Un0adcw3zAEu3bwg4YeC
4c1bDyEjM/OIUryABvgNxRWaQnUKhmsz+KzXcme/ZUgkjpAj5s/RhvqhgsCDMZthe7Gzb33B4tR2
FruoekQWw2klrSkk8hJjT6adKXk51EbU36k+PLBANRQKmR32rwXeWrJQ6EdYZXNivWyo6ggSQLj1
a6HelDIYkHKi5NKOjzR2cu8p5aB3t56rJFkhW8D9nMzbD7fpGmLiJGyKleOO1ZafKVEr7YzMseR3
9ihcEQSyUxUYHn6fwAS/bzRpQ4WOna633LhsObtL6gNJiC8ZjjdNjogaaOYOBF3lkNOuBskjLGB0
u4mbuN1uPI0ZSkK4RTVuWgYePfukmYHNOEVGc2dI5eYKvLfYY14e0AQay8HQzHIVzkgYMv7LkVNV
yTXXD2MFMCChR30rT80syEx+VJLAX0jClRnH63Lx+lHsO9xWC9QCkwRRgf85HV9vaf4h3yd5AT0N
y7OyNiBa/FzqMSBAMTlFX24w/7M9M03loPnoHTdToYwc4LeWyXHXHIpog42xi8BazBPDFxQPlMBW
FPSUum2bOIMS0ZWS0sq6LgQYUZRArEzeGR/9By5+nyz3RAkPGb9gdh4giJWX5wgObFAQxFyBLhCw
4PgEPs5M7gu3ybpZ4QgfqfKrnnC6HCnCcwkLR2e7yTAbLQ9CcVsBul5ld5/D5B3hSwsK2ZSgv74W
jJ0DLJVaYrXNL5QxmtwJtfnjL+u72ySblMQ0lAKXTTmQcraKgSpZkmXwMWHVxa+93XAUhqM052nV
6HbHA0KEDZhqzfhkSK0dkx6nOiTFWgoquGPRCA5UWW4+jBmPwXJSAn4yxhVzilHgAHg08TsZgYYs
Zolt2oamk/z79x3UmYAzQoH5TR5Bd0wzhY6YMPvAxqtpyVLVa6JXzmSQSP9kM6cBtM7BpNiUFO3A
NLMUETN5Fa4eOA1fg81WmLMzQ9w5cB4ujyUlOE4vpZSq0Amc49HIZytk5bayRlksKf9T0TXHDaQK
arTYdzi45f8L0qLMrNjXBB1ezPwhlX9SFryMWpDN4y9YrTFXNjXTjPWThkvVIUkkrUk4iiKeOxE3
gRohdC9nLfLaRIoEmaKOO0bZ5hmqTo2/dZesb/jAMeln6pGM67MIAymjolEjfx58x5VQY/LMwBzW
CG0ZHUCdLGaoienhcr2I4HXChSrA/0aBGOHoutgMNyCi2kdf85TZjKAC422CfguMZU5LEHgC/AEC
WDTyuA9LiMHVVv5yp54z4oa1iDMEnaYyDRb7PGVBC+xMWUkWGR0dEFg5wqPJhHDJZX2O2Ga62xvu
dseXZ3NGVJNHPDk9szzn3iw5NKEyxR1DB8ypPlmj0MtXjowJB2FbCQ/gXqQexYue45BCVpV5fmka
o28gDGqr508JY0MZmVqOWAvD4YkICL0dAkuYGa7KY0OWLwFgkOctkFttKC5A+7Qda1vpzo3YYsIu
9LiIetjzesnCK8yTdaJ3v3df8ABhRJUsPjgDH6ccI0PIziRM57HevwfT+hRioQeyMRVXEnjweGVB
MYHcSgy4YBDQBo6ly8wy7ItqMXpc+YoId8dPfG9izW/LkGjNEAtwJmsOQ1Dj5jgQnZ1KpnePhWiN
rjw35EW5zXycYmPwb/6I3uGTX0XoiSXxpcukmC7uxNdeCRTFBn8rr8RGqLpbPIV9uF2QGmFmJjyd
NGVJlg2LDfZ+/z49ra8iaqIhcw5hcm3pm8Jnx+eQR4o8GmuvoPfpe2B4WzPrhAIEfycQFWLP6u9v
XMZ/Yi49QdRcX5o/CWgZ7IO1b/Y7A3yygzEk2uZDlphacCyarwDEDGJzBYs/PwtnDRfLR1/RWPgL
mnrNAnYWE97gvLKOCx9rx8goK90bsyGcJtEjZHgJTXVDLWrOlELOmCRaAt6/N4KQUtSFzKBqEduU
4Jl0A8yRRUQrQ0QRi8Dy4pKC8DC8Or0LoMy4w6p3DKkZ/JkhMCv2PEnY2+10q5AC6MNIWHGqTQgP
I8LmJrWMNTrLwLlfChR5YAUNZNJDommG4QRNCljHkLhBIRX6adNSF4/Tti/gjUzHIUlcFsylRrXw
CoK3SQFxC19KFWXWfbYuWY8h31UXM0D8lfehyclCHkfyE+5u+EDV/Wx3ntMqT4b+W9TVaZtg1Kh/
Yxm+FyCBiFFrsZ57s7CC9DkNZvDa6Ayr0w+IMOcHf4ee7m8LHcaDQUF/f3HzNe0G9iXapLOY80D7
nHJhHRrTLpr17+NX3XjAFzNL3T3lT6a2gYFnSOEc0LGikquw5541K2iXMbjbGtaGe1GoKJpdYITQ
6FTMaURi4AlEaEY3PFEpMOtMVVjSp4CyxtGsE7bZ6FBQ2GwZlb1HT9gjXKXuIZutHA2tn73cNWM9
oJrSn7uG8LkDbqSHWjNj0chZIY5La1tA7xIhf1X0vw4r+0czVP1STHMyE2KaEhxoNkzGBKOWSIsI
eYqBwEUbDU0GyZqrH8ZY7ldBo+bNkOce0lBhU7g70xRgMpR6hvVEeHZxftjnln3lb3hNWoch2CJV
SPeyTuCjrrl/SUJhkLFC47F7sgn0FN4x9YWvCoQY4eMdfpeOB5taGyzRZreKfeHkC3ThSjHd3k4x
KsbPhoke/SmcddWM2qSlgDLdC5FGpGuauGcE/yT4a6Lfob/QEkH+mqj7jf5DSB0dSnnS2gtqIT0j
xqDvfzmpfRdSauenFTUIJFpm/98/RKHJ7q+RtB/7/URJMPHDJoZifwe8Z3DRSNVPBrS/zWKxW9AE
TTdepX/wqpRDvEp8CIkmdl9ZNmUDT7EdCQuult5VXvxCVvnBarg6LfMTX+A1JC1a+i5hyb7R9HEb
i5syUGv/YfrwHb+frND2M367LUapMqfmYdNk5zPOUROZGDRDAfaOKBEVmbtfycWxuY1QViTmobRh
qi6DKj8lT3Uzir9d7zXphaI0sQJCYN0T9mxNqL2M6jBPHg3capQiW6+lKudoxCUsk2k3pvatcg8t
iaAX6d5/O6qEHKkuw1h3q3QpQ+bWh6gC9K0R/X7QBzKQfZdcllueIJNmMCSgtSPTVy28Hr4fjtll
7NsRfRV4yihvGn1uXyuiUDJBOaxJeLyjl+lyMfY3l79d9u6HxlU1Xt4MGr5DF4iBQAxlfuM8mXl0
OnXHvxc+b8jV2PQ5oxOJ4BrRGqGh2zXEwY/3GbTAoXgEVXIcnuufbTwNoVWBQ4hNYJ2iWbhPygPm
YVLeUv7Fl8U8JQOG4B+3C11BE329+G3Bm29OGJdlzU9qSi3g81CJosQlXs/Oe7lDfOzXvSmQJqrz
UoIhAiMPJIQyOeKSXA/ifmOEm69Us0Uy3fszStYPds+BeIkZhvCLCDP5UMj6FZ4sdDrgoqYzp+av
wYmosaXIOFP5V0EJBIlfJMTbmt0u47zgDMBbUOLUNVy3b9isJVtQCLP7MvIGPAr5IFEHWMzwhr0r
jHPvMWxC3rxxNX9F4eyOkcTPEjIibZtte2IMbqglFjZuj6xTXlHpFfzDIs3WTp4r1yAKIbqBXoBd
zhlWASvjzI/Av0ghKUEeAtAmXUPoyQINEzpGy6yje6UoWLXdmU3IpX9aOZm4nFQoAWtwwgJ8yjSA
Efd4IVEMkUkGEyQngAyISPaEODsyLignColWnBAzK5yUmJa4G8ISCEtheBlz+HSiXq6Ab7lSZMTN
jav4tSxVwL01QuDGiMyD2N0KCVDIHmGYQGAJo0kESj5n4khOqeXvpRTmHehPxpbjuVv8PtlLOS45
ojlahLtlk5i1YYSoKOMmrzjLV2+1QFRGqNGK7U1DNRiJo1/mJ0f6YSE6OujGl3yyYnZGIBJmFr4A
d9RqRFAijOXnOdDVjohw+T66U0gLvzGHEj1Qz+XJWlqZBWPDJiP6BDYLRy9td8R3aCKSuVDeDXCX
1A3yHjJvFpA5HH7ZFfN4jqolgB8rymZnI5kw3ycnQyuwE/H7IsG0j1Ae9B4pEpMndogxasXzn9/3
e46UVs5G9HO3j4bj9PzBvz4mmdonBGt2wBQ2B0cnidOO4PdPrCHG05EEaH3D1mTpQNWtmAzb0juy
VIAzMRyU6VjbAHInmkUw0UdQcRAAQsKxAap2xh6Ji9iiU5lZYej4vRFIWg1emFJ0VyzsGJ9eMefc
m5tdF9JjbUbFXCkT7cUpk2i6xbzhCkPSpGDa3mDCCLwAqajTAsPZkpzETIb0iFYJsWEHul2SSNr9
GoyWFWdFO7sDXeuPsAPRir0N6YbcjCEqEw4k0opBW6rUkNB1Q9KalCJCrZPxvBKJa2cYygm9CrR+
vqhJPwLN+rh2kL4Dk3WYYIPGaNmnl9trDxiMgYogHWt00ewjHHWESC3K7QBTeJ6SSdeJNxj0etAT
eqgyV4gppFaNcgvq9/Qt2n9O9oKILk0fqJeisiGKzD9U96TCoc4WlD2SwmLSxYxI458PzBvMA+Ii
5lJiNmeyYt8b0512x8n3+2kXStbF2EEl33zj0zzzSAlNM4hpbfv99+/h9YkhuLXTkzEdqxzO3Gus
n/J5ZhDCFZVUJ3zgD88d8lv3z+ndebvM9yWXf0QTDX6mPofRs4ZmAwsgEJyuiFjBMQ2G4nvLRSe6
zv/1uoj68MIVavWJEI6MUwwmFzR/a/l2cGT5aBk9oXpBXgWdE83g4t7g9mATh6K+78R3wVpBhww2
weOfkrGq97W1KvgU8BPEXVVJWoQ0WLx0tMDIhYTPrxBWi3dJqy850F8uJ6YRoTZYrCj8gEakRCun
Ha8skrEWRhCTSTLGoCsSLCUiZP3KtpS6k2+RyiiZJxa3GwAQS72t/IYX+JIMrgou1CRUB2do0Rd2
qCQMrYLKKnHKZXr3sIY1zM5TOI4X4sY8pY/quFHVRiAS6Zby75GgVMrZsE0g+XBEgcbKWFGINwVE
fcE60HaKaCvOnaCeXIUJlWSQ8jhsHnr0rRyiD+fYtjG5QoTe+mBBZ2cyVhl+Woa4qLe3Gyo75fJI
BchwPRwGjgqT/TYhgmoKhgyqZYXLP9eiE8FHfDNlYxjMh3iBuGYO8af4a8AUbvGdBcIl5hmTZZkB
69JUBgY5HhMZ2jaDlb/VHAElvHJgay5gZuZABVhdZi044t2IrKrys0AGFQp+pPlJUQAGUJmigEaH
NIMaBdknVlr1R8EYsvXCu9vc0TZO7kxbyOhigSDg7XhBMmIoi1G1Vcf9OCcfIzrS8dUcsuojDYKh
B4OFAkKbOQdDZRuEpMzr7yNfFAZadMWcGENS6tUveJp73mAF+KKzUl7jdePsVW4TX+Dve4AhMvoZ
xIJc9TI9bbiKfzyFjd8Sq1XFRC6ZariK23pJGezWPfmX7tMmq8Wd6epOX3QZTIWHI/JHh2KIyuQq
VYGf87kBtAS/xmpFH6wGbQJLwdhNquoUG/5+GzyGnDTLlkvARphudzAQknzqSDKlRIaJONKqZJks
BcIFwA2aYqy/gugejvG3/lfJPiwncBmRKqgtche6Ygy/g02XsRlUfdrp3S6QqnZbsLIgcx18+om4
8/Txw0ne+fu5SscqQ74cypITkQ9qWYGkn3aC7ucaGTKth46xqJPf8+zzg18kB273zu9kx5HqR1DV
GJpgOD89eJKDnrPQzegtsKmUIEUb6xi75OJvEhZPlVGgMCQZ7+DtEljR/O7kNamnKL2lG1qfKLJX
0z+WR4vaftvVk3/a21g3GhFb40rL4N6WXP1GsgQI19PHzjVVzX38FNktb38f4AcNvNrvjr1Iz79T
+W3Bd0AqzakGolG8HK0tFVNLnupeVEZ1CGEb+uvZZlUK6kCQnN2nbqUblTT9E+uAqlcVnhrETvox
1c958/d9NsL8ZbWxdVwTt5Ri2c+lS8tT/kMJzT4b6oLSI9gMkJh7rdloECiIkEIhc+CrSyKtKkEX
C0tEbd1WnYO2pJEyKB37SIAIfgHPjM39jfUI3WmuHFDwgvV1wAQgRM07OGmF4jfG4H7ocCMssIOY
t+QX7o4ik6vVTRgDrjdNOyDmJTgFfFFJRXVhDwFzA8NCmClYVoge/gAzLgu3/8JgmDjZdeiQ3y4O
oTNZJkh35QBcOpDke5DgGPl9+ndAvPPgIpQSwJSnZsxcBKAitSqQVH0/YkiFIe66hmuqZUt0px1t
SPgUPAlB8+1fXeYMlEN11116i4aCxKiQEP5/f5zzw/3Q4EHTz95RDxhl7e/HcZ++nVsm94owhYGW
+PN4jro4RVq8jS4Z95TixMxToMyBJYrGayn4j6XzWlIcW6LoFxEhEE6v8hJOIPwLAYUH4Z34+lmb
nug7t01VgZA5J3PnNtvwDsmwQI7yFQPqSiyvlSzKogNtpBmgLqaMKsZCdRkBQ5lVNZ7yiXliLTdf
CPQTVrj9QKXIRxkgMCnU7B47wBW1FpKd1emz9G4iwhcCK2ZmKU6j2jL9LsbugAM3fKzL/5EAaeZw
ulTrxFsafJfqihcJ2+gtf1Ni4eX6UBRw7O1MjUMqNIJnURhRho6A9ylGA1YX1EY6qXQVNwBPtS3c
X2y/XGxqDPYIkV8pBrgrfhefkoF3ePsjXmjy8ibCxDkGGheNq9/2daGFSsxZjUZTfcjfl5CFiK6u
i/dqlRu8vjb7X+UA81isRjzUkdlJJaLC6+een0Gy5PgrP9ajYIGqmOKUQhW96xz/z18x1aaaij6U
L9RfrJX7VpgibKHIduKs7zE3KLhMxqAaNCXUuEBJ55vYsbX+lghuTCn2+DL9EusvJQFw8Jq/D3gT
w0UI0GwGaAIGg90fD4PeGPmmP+D8phsfk5c9jP/lcySAWFChUN1KdFVE+2NyZu/T9A2kvwuGatoX
tyHgd9hFLMkBLAEbhxakr7rTQGZDF1khCmol8oAqAh4lEQe4MJzQJbZ50IZr0RowGaQcWnW9V0kq
EVAqUaYT7RLPBSd/dYQ/gMoUxjE1AlI2BMtABr8G+ceU11U1whxIGp3MscquT2V0bhT8peY7lE/d
4WyFSw0N/97hn2A5JVu0rExYimm1VZ6+42fMvoMte1djh9IUSBHWkV2KhyWydejx0LmzLbCG+zcI
mfewNoGO5GxbWOPUIqHiHJTacfSQILlb6h9uEJBCmyeFB8Yx6WX4FHV4Pd7z4uFLWlt+IZ9D5oJa
YRG6imMpp57SjWLjNiagJDT73wvZmBouMkzeI52jsoxOyK9PU80VM4PxY9UzpsU0Z9i+DcxJ3RAe
2pAp53VBFdp84nuLL7tlMhYqRqXWFiJ3vQ3hlDnKZljqzqZVGGtiOVL5oXI6rY4t5CxyJg4ogFMJ
JC7wjluf1Xd19cu+IbYwMbN8qsLkfFGxt7qc+eRWVO1x5Gza4op+4DTNuN/YEnchCde9U1IpkImk
dJita3knXHsPQaFXr2CuLTn+1Xm3TBfn0LKjOggfkuQCq1IVmxETRJ55hfSEc+qXrfEcb50XFQyF
FMNKUHxmMNQAj8igQPmMa/RMUTWYVnyDDT13uJLoaZbFtJhevVK3luaYynfrGJ06r42n2uKOuw+5
QV0rlcfsHovg49KgPmudh5s2X4Ha1OL+QHBNNSUSd8EmTgbLEkwtLj5BdvBKSqTYOp+nIw9C0lda
l7k6STU7cO27FxB5CRBQsI8Ss4WvpVPpPmnaWQY805t/6PRnHSugT6cXNVmBZdC+HSbkYPvX5rW5
62e/brvIwkqT42uhZKS+X8EkSCzZxrcYuWw69fYpOKTPxZqrtkYpyWLKHmEAAbKic+Uy/KXUubBJ
dAHtxfp5kKN77pzQtZVcixT3Nxp0OOJGv8KHqeKVWKEjf9DEq+vX2lkeIU4EiqqjfBTm9Dg7L7zT
FzqgHQsk6H9xgEAtPA0KESSEYgG2PBm1rMbU8IJ7WAXpEaN3Cijf0PYs8UAxKfhW/7yoQAYUkZCH
hDkSN7rmKwVfTCqkfFSOWh80xP2NYltjOuV+Z0ElMlaFBxHbHw6NgNL0T486ejJK45w7U3NtsfHe
TpeZ7W/6bbT/TcTfNgtKbiMBR2MO9YkVRH2EVrB/v2scrP2EIasktToiC62DGhe1SVqNxP3as8MA
V2mzu7HdSbB0wWyGxAjQGlZb7aTamn8VSchWNf+fDUGrwuZyc9as5QBj2kr1msyr4Tf8ZlrqKGt4
1NoiHEjOofVRQ8EN7GgIHurXgNFUznDLNSTZ4jOqwaQhbLOTsSJoNQe9EnbFUJZ2BIH6b6SqnkZl
e41VRHxoafGY2Eku71UZqImOeB9p1eb4VD/dtIdRHOntfws150aT9B8HsqlpVaGhGRYvD++4xuBp
y7ZyHRF1zSdCmZLo7C7VrogR/G9MrMv379iqXfHK+Rs15yyQIImMSormG4+5ZB2KN9TXh1wmBpy/
Gg5eORimdmfOHHelyqZf683fSxwsZ1vbiFrwWY/biLuLRetHuuOcIQFy+WVTOeiSosbRR6PmY6qq
+q+WqAuHaIX6Rh+LxfTL3SVeFU6CzYK/W+Bm6fFTIK1oeKkMmfhmVAQQVscqxAbASKpcBWK8KVgv
hH8IXPun0kO71h5wl/wKOs3U27qN/gmm+AHIiNyhcE8oOQSi6oPR5eqBAjrguWDRX34SuilGtv/I
ILoIzCXTzE//0e84UbqzKLn06955BZLBSSMlnYZqPa3rkjGq0tT9JKKoulZcHSImqtSrAro5RGVI
/jVVZXAY7LJ8HzcMz57wAEEPGjP+enrd7fqlOxqrGwrRUpOnX8/HIMa3ANBF/4hyFM996j6VSu35
5M3SqKqfsnbAUsesXcWxYGTBBHx6/4IkS8CLWDYqWEToXwJ/cNuDW3Ndd7+SY/lvjs64U4+vLpY+
EM8vv/615HunmJxHJudOGAkPOreoaD+6WcC19Rc9Q3pAdCYe0PSu3hUSnADgf32+wIJyvOvtkwI3
KlgAnZQC64wfJiCsQ2iDwIQWrRYqe72YTpIWGF1DFk37PKb4BkfbhtgMuSal87E3s2trQZPbHkph
/xiacPNNYDC1O8/ovizEOQAbno9RCWkl968Po8/XZJkynKFHsZUSdxAizA4vq2NwQ0SyDUgM6J47
547yB7YxOoDk0roNYJ5+RD/FXUVIFvdWo1YgaN7jQVGyNCpPylwmvodvc4+H7qjUeC/fzWMVFd0H
U75BeUGNsh2UcyjFXzKB+e7bihc82Pz7nUnN5ImV8Ss6ks6ACxgxikBFSHndw2it3eRik9sOVk8R
cQj31+Tjbb/ehWa7ZYwsQk7oLhkcXrzv8g7fiU22ACqSrT/USGiFg+2g+PI2KMrj05UoGaMk0bpb
VToFNajZOy3Iw3nZ8f0RG661Oqcwwl4YL/ZudMvMP4niPjc3bok1kgcZMt+tw6qIpxbyiAVmZ4xK
Gy8mTZbzfnHLVtHdF/pEMnDXVrqbIlM8QivJhz4OnshPmmWYBs1Howb6mPkPsTQ4j1gcukhKB9pL
VL7uG/Ndsie9h0gikG1YY6XGDVWn9YPAGXDjEQTlKZdCKUDebmkdHdyZuqGHWX8COSAMtPmfgvId
pWPmzyc1Ooq9PdlERHDB7JwMqo05SClQcTniEZpzkhz2ofcCLwFubRHxLkGRqDsimTkKvOtoBrGX
c157B7Ol8pGgg6v76T1iPFydw4oMqR7ZpNhv9z5Fr5rUl4eAHEaO1WwfGbsDPyvSser0P4yjGa3G
B+jyNRcXwnJaGL6Ej68rGJba11lcAtUDNK+nj5t9Hx/XhekJIzAojFlQ2If19I6hYRV4i+5vaBJu
6TygXvhbvMZQvaf4RXYr0xfFFuSxRmHw7ZY7mFzx4CZfZ8OHuDKs04AXE3GYvIWAbCZS2706XrJY
ebIIr4k1iZg6ACkP303D3xHmsOs/1tdmMbZgpu6U5oD56pOoGP7sckTw4ppPX/HqBqOKk1KZkL7m
NlZqfNAdCHgdlSBbMGMK3HjwS9NHsrHwiXZRDYiJDJHNr9veMYbP+A8vOBzMyIOO3u6L0ATC9dp1
vx7eXu7J+8mI59fJs190pPTzHKhHrx4GLjGqncsca13ungmjGe0powyZcxZgVg0c4+BYDTrKsJyp
WZOYc6jgT1+T2Qf2mzumsEyIJhwAqL6+9umW3aCZwI/o4meO1hZJ9T8R3PtPk2RtXZh8UEp+1Zbj
28Ija2NJSqWjuawmKDPpJT53+9Y7L4/tidauD9+G+SHGDnMOPnThDDW6iCTGgEI4sYDDo/C77GTE
jFlbocXIaV1oFfE4u4+NTjEodZAIwyJ4k7qy6Vewx6pHBz4YvurxtvdsfoY4SW1DLX1nZl1n3JGc
029a82YEzkTcr/7h6hTWpiUU4rXW9Q83RYxDX16GpA8ZMmXGD5hgmrvBL/DZLPnkp1GgvpuXNj65
joXs0ApmvInplCCT3KNTD+axj+o9LDBX4cPbVaSK/Gm96+t70fogpSz/ntuPV0HWWItnQK8OIzvR
h/PmMXyixqzj1sP6zVb8CT7tL47qrYfC4PDLkLCWUbvPWUFJeYnLzXdqYhlwdqETbfyQiQURDq2T
9+q+8BGg8gv3nvwpyos9o+Qix0SVvnpNHxQNRqM8EvfssoKG1MJbIik3JI+mlBiwpL9h2BOyILlh
E0FOhK0vqv17Y7vCeaVZAFU24blew29Sa37TC33lln7aTKS1k56uxlfp/iinahPkz/1q+wkflkK1
LdoVvO9G1hEC9WkzZgn300JkTdZWol3mxBefI+bYjZwGFHxN0pwNDUzOQeqLhckxUOl16BSQAlZ7
H2REkzcjhkKUL9T8MDaBs65PRWu8QqVGsW+y1/PqlGfA0nQciLIcsASK4KdTmuY0wZUEMdOGycU5
rLazhtk/e5JaCkg3sXSwYMkZbTNieUzRFYJ//HpzakasDZ3PpBjd4zcKK/yEhLFXOqjb0CQLNiBd
YFhvbamwLsFn137sGua9Uzj5t7HofFXv3aUobouw3y2Ao0C1g+CtmVEl0YCm0K9AYb4E11EdExrJ
QFW/Fydmcg0xUYt1faw+x9B5/GXQyuh4ngT1iJHW3DZRD/S+VOXbQFehjuJIXVWV6fSy0KjCrpPm
lPAmnKFEIxksxx+3Q1QZFOYC0MZjwnZabR2j+pREEH7t2mjvJDKTgNugFb80BToTCWJadNlAB45M
PMpdhKS9J+OKMgwRe988jQ+UVIo1ooieA4Kf/rJR1bv5DA0kDnlGa37k0MNrFtRpCLT/pyY9RVGJ
2MygXzSTYlLq/Rhv5S/oxWGklqQYlVuI6cBousfmZUzT7b+BVThy8Pn02Hz9oUF4MizIUR2qSq9c
bFAaBPwb/1P3slT+QxArG9sWXMGQCX8DT1N6qnNotO+x0Sb+yt02S20rzJAIklLClKG7jaTjOzZl
tfL9AxDYMRDkEFCD9YrMZxd51X41sQZzaiRSQd8doxTP4bhxTCU8bXW0FqfgnzeY5nyvFqiqHhvB
HDdU8rXOex+pAaKCVt4gBU3w7nKscpKjfIZxx6MpgOXhzroMZHxTbTItx7FZReb2y7vmY0F6e2Bk
cRzUJk9SuXg5rklsdZgpAflUEdJUJoWmATA1qCSFZb23HdAEcaUoT3jcwi1rx40wBRxk6JsqUZHn
5DSGX2cwwbgTXX4Yfv5efrHz6RQjOHe7UdbAa+9uv9VXVqf7pkUP8XfzkSaHoiry6NzDaq84uTYO
o9ck4xafOWXkd+3zSC9fRHnSM1FDF5Z0+gFKX+QLWCw53Il1w/umv28gS6yRc4NloxwvhWt4WJR1
HaW2uTd2CGRWs3a1l43AvIASEVNDVJH3GnU79k347MEBXdJ60uM4uJAx5QR6qyRX8EXgupVFMuSJ
5n7DIgOP8oD6JrgSW74AwZgcwUfykB/ltAKpf+eD5csvrz8MQrbeHNdQ5VNcoxySQ85M/AORCPt+
B+IBqZJ+0RM7aOe27Sa+Oxboq/bwEBxizABMakGNaYq++gW/NW6EWGALABd6XvT0kgKJGHeoV3ys
RXhHkUGxWU2tlhlArLP/yjDrVJ0lqwsEv0niBcxGccqFP0YglpdQ2MtrWjqXj/0HOSgKPOxQZIFB
VpttzuWJwkas2QZNpiYamoZr38poluxLfInV8wNpajXlpLIkC1otNC8/XcHRyRbioqpZEmb7f61r
RWpPhf5ucJdgRM6etvHhI8sOba1ZssjftYSFG1heDTPwCPXBrSW3GM0ehKsKamfr4juK/FcKn3Ua
VFR6DcnGy2EZPAsv2UuMhaP/TM9YaamlhElwprQoAbupwRxwLvumN3i1z3yFX0NqdSB4/S1Ptw3N
/kWwMtmthcgBETZL7jsa0JTn7mHJZTz2xD+ToZc28XmJ789xa/jx6IHL9Ga/vfraAXz3YhGjIB10
BJT8cAD/4px9TG8o5OXhBB5BWUsvL/haZ0JnacnaBPH53KCh1WaBCwX/sOdPbGs9JNURyPAPI1YH
KnOBCwPYQvhPdY7idgSmojb1yY+oKX87j/Gxye40rqWfcYUwaBssVWlSZ5ZuhpRWehiWu8W/WctK
+SIr3j4i0hFJdh4j8mZIDLrKor+PrmvNVKXOfuKIKLEdyYfxlf/XmFjzdcFKgDKM+dXv6r6eLjSX
levFez2r2AUA1hej5FlLLyjN6Kn5OrOqWh0Jy2qdE5rpp2ehYttHm7amtXo/aLJ+JhK2lqC3w+E5
p4gXRPltOObfy63zpxJ707/RuA4CucaLpVJjS5bxpsH2jLy8WyZya4/u+w6MUHe+f5enM5vOpnlM
e8k7fOl2hjK0KgX8sHYRZuiyTbgd2XCfjAlOmCUw87YYExTCMsL83Xo2KISnsdBqLeWFhiYEsnng
/MpKhAvGs6LaQ2BRrf9iWgOJIO9RfmSjUjvMARHI4LMfpGO4xWUxsris+2aZir2VBzhmAfhdGway
jlLv9rb5zm2QEZrsNHIhFhmvK7tJoBo2bgMWQ9HfhBeICGVU9SfYnvfmhyf92bmysJz7J+rGnGfY
oL7DS2pApZTWJkdEaSB8rePAWLxHCEL3jPv2TG723RLEXbQKiNgY/G1o6m9VB4ahRZUyePH3wXZ6
SBEgb+A9skgCe8AhTww6bxjj8Fl//zMWdSkoNml15hqVAHQaaxlIi6v36EYi69lBZ4gDExRtfh6V
qDAj+VTyfG27t9WFGBOkhrwDWDLxN+4b39cUbIFqEYTZLFDm/Zbs6uL2sYuI6VvXDqq6BjNXBqBX
v96ggO5sLHs3LjWtIYQVcNyU4QK93w7DZjNWf6U25gTzBC0kKcolv7beLGmnQxHEPvz3GuIPDvUM
59dTW2U+5FumqKJC3YmZOM33/LK6s45B8l6mkAIYRfNDNEuNP8jB4xwb6O289KfBAKF5Lv5hslVh
PT3yNAzXmuWecdKX/mkXF7Bh5h5pbf0Z5Gm4dh3yBFMa6ohBLV6LzA/gvF2JNCYGgYaQY3ZXsL9s
sjks5Dm1YM9B7pKMnkSfa7c8J4ZbiEvsYZeY0XAPC97pMQQr9rhyKWfXeXBkr+mry9AY9v9awIFT
bxzGxEeWRBO9xGnObfp2rsNtUvjbTrbJrJtB7O5U/i7Nw5W1oUppRmWK6QT+AltKSTOdDWYrY0qJ
iiZ8xIZ+BvxCvsi+ONpQFuIey6JKpYFQtTWWilXJnd9mkRgX8gdwcNvNC+lzTZF3iu7r29+7C0a9
ZJOXhl+Y47YJKvb0P87gvQB3CriJ0coDjYYEZaBUAG8e3EfXBTYDCTsO8HQTVRzlJcXfhyAppinE
fzOksPqIT6qkEiSbUSkopNaTlBMbKe3HXTI9Cvi7ySmqdqzpgdwE4gudSu5M4g31mDkp10AfJ1nw
2SsL8RSuSiS940Iz639q9vXt1ElpI25iUuldFvULQye3zEPfNia7Fhmzq1djNpklt4oCt+r2+eMc
umVqynZ1WYpIwMBFnKiibdsYX4Y15jptAIEvM91KfJlv+qWOOU1yphEV50XGwZdkYnsHBha9TfvT
LSIFYNHqXMmkuv7lneffi0odXv5drtpjIU6kBYxBjGbjj3fgPvl4JbS1ZmAQq9LPozLmaLfg3imH
R34vtqqjaqPMQbKjfQb1xXd16eI8GfDmLbwH04NrrkphKbzgDkEtgZtpefQAE8d4BRyeMNkyeLZE
TIisNITChIp9EiyLgfbWi48ohCaCyDJ4HAUGCFK5wVRq4v/HJgNV1IO6b1K7OHC+xVZ4gAU/R8x/
41N8i0/UEqWga7CHm96je053HRYjNlph5tJU6ymgrPaMxd6rj2ajOnjmzVF7XR6Bwao7mpaJHd93
66G5Yk3BFXLwGryudnV0Z+f+YHfvFMuy3YKcrek04awMUFmSjEV1tI2pqQfMU1s70P4RzDZltV5a
FxZYQmBHG7oeSl68McAEO7VJDl7rPGPW9rekp0AtjepyP+JdGB8y4OPbeEaj44AluYU1V0QHR9HE
SLEt4wlkwpQJmvlQaK2eI4pVBupdvcsmxbxMwn3MTJkRJsIg1VfvNIffDoAToTfsfJqBvtpsddNo
vWX0qeelNqGHxwicXx1aB2q0N9RBLhuXpACNUJYSiB+fyPOZkbAFvvz8zbaeg+ueE8wLmyyjnE7s
0pj1XyBanujGeIIGmvxbotlwg1Ahct/Sn8shBpKAF16COkfIP4b4kXECreg8AuXFAokOBz5pxmHC
hRlg3tAAx3zj/XZgqIQ7LRR6zMzgw+NHlcLzIHkXe2n/ukBEFb9AXERwBxbWzVlqwATFdpOxYvjx
TXjl+2aXe5o32CWl5mZy4uBKHPa+K9NPcCAwlfcoZ7pGh4T4mvyL9Ak6XIBRQeYXY5lTVwZaWYeC
EFLTgwuu5DoMtkKtqFmKUhHmC+UjI9ixiEY3brVnp0jK7yU2+BbEQ20pFU5eFdy4CMDDrRi/0zez
eBkWmj/ntrPPizG5PaD4pttv4tiCIcw2OmMqS1wZ5Fzqe1KfM4pXK1aWc3nxc/ECTZm179x/4uBT
o/SqPYkQNT/erjClYqgq8w3Vcus6Ax8uV++5sGiRuYe4ihU9o60z2XLIii/npiD0c1yj4aqb0ecT
c0tg0okYHT1qkSu2ui84uwkNAd8u907yzE/9zE45BZO5R/QVCgofeld7nsaMexOX5YCV4blQn0EV
rIpYegKsWxJBQ501hB502NDG+oWmyD3M/DTaU+NAaQCI5KYisBJHCsQPD435HX+uQNmjbmhcRxia
YvEnCqwaTj7eiIeG1+PNNJO5NgS7bFvQRaQchV1LtCwwzFUmMXAl4SnCa1EPVHfCJ+VH4x5yPug8
XSo5Db4eFB69pz2kZqSvlZDPckv6ErMomiRV/KmGpxzwDscaeByczNHyGFSBTngWdRFUl1lLuZTS
GkQScqLiDKu8iqwJeTe9va49a95KZ4NNjpONMSwrzIYHgo+8pqPgGWLBoNo6wYTC4XAAFXfJA45t
xYoNiN5oQCX1M+3nEfI1J4INcHAYFfLsfei0IHwdfP7KhAbLp+A4laxD/sTaZ79nJ/21i7Q17pUK
kdlW/FllJNmXRjzYwClaKOnVeO7gR/nVRR2RIMEK9C08LgUeSh7aOuxiOsvwueCSMYKFJtBoPHzR
n2XFojmhBufcBZw/TW+PgYhF6D25STSwq0yqPdhEfMdVPj9yAYAOtV6G8nhFRcy3soTRYP2Y1FR/
XOcFCxG19Apoj+kPrwwPZ8O9C/oCKMLYnfUQT6N3CFoh25xya8kJtAecElSgb2ahnH75PGKhwxCN
NRDvNk6Uptv3nz4WDhqYqGaUsIPg1uQjCONsBiJfbLsw6BpwedgjnjOo04XJpgNhmieluseRRQgO
a/eqXuMSbzrsAICoxugyyGEhcqvmQCTrNr53NQeVQzv9/ZO6gG66Hsx1FIh3aHA1Rq5jiMrWQNmP
SCMMxb5Mt14Vsj9XnG1vYPKXeuPOmieLVPD0vJkDfmPMTeNQoM6VDbS4kvA1NSfHvpjwE7R+BDLw
NYHgJRLncpfJS7yfE4XD3IQwxKHVrcWCovkBRhQMAdU5EyDEFe5Cj/k4Bjo3cn0iBhborNjOwTnA
NphCWWRofxjjfHG+taZX9CDG33aeU1jDDMSO4ubNkP89PDPA9TbQeAmnL4pK5iiy7siRXinEAbtY
gA503ArTZupRR9W39w9x2St5i76q5SpaGwaYDKaefmH6Hr9Jliu0Xt6NV5KKjliclhRgVyQosjDI
/UIrZwxwYiinnzVh65jxOTIA/jc0EWTL/cSBJca5pabDqALAIqmtMV9Mqr7MF+sNGhI8MrALhxvG
gwRzKKiKl9N9UHkf42tqMpFpPQY4tg9uqyN1QJkNssD1gtTAAlFjaFdq7Ls0D1Wpsln8WoxrLweW
3ScwyYEnlMqD25nmTTbSBUAx/EsHUIYq3OVi5rNoKEvjxNIPGpOxZT6BhtzzFcIYD1Y+gqczJ96W
x39PimxMJV16+QVSnRj7A46R68o0mD/Q6VHEbFLECygi0P9SbNHY7Jitvbx2eIZJBza/7cITM8KY
f2rDEaexJi6aF2E4vWD0jIQNAXM3RmrUnKes6xRqou3SqDMWOHoGCn56pe2U12crB8Zm3wPuX249
lrqf2SDL4e/hpzbIRwxchTOD8Ft9phTew7QNkH/50eGrs960wbJvbonAqTbmo3luv/B3oS+e2Y/o
Srrt3W51zPEJ9+dyXI03vU9kQjGSVQbGcmAcSklBddHFZ27TPmDDcfNvf0x+YfShyOZUTTcAO1AH
zl55Cib8Serw5+7Yql09tOOiyIHNMMK27CmYwhj4u1hkt7m5BvMIqv7059z4RwD36w9gwa1DZp9h
zYbDG9DIG744mi4knHMNILBZbVbAUN6EigNl4GOKfxyHxrQyc59rKz1h4rjtH/tQEcDvJUwgsYok
8Cms5Vg53BBsvBpBNUc3Hzxbz9XB60t1tIeZdx7At2fEewmjL7VNsJnuUSu5U5+OfIDICOqIfw2y
8JTs7J3dY3FnfByRm+NVGpxGt3vDYuVgT2eBqO5F+9y9dwlTzJx7GwN7xyDw5Badknye9Q5fu1Ua
1uNdeFpaAIIOlq9fd598IYxENIV8W5mrk5Q8AkniJ1PqaBPeosXV6YFydkSYh2cEAAYHETXHuf2I
Kv4n4hnxs+7dlpoX6v0aPjsZ6tZ4hvtS0X+jTUv2CVff9O9V+ywxRwVAFjbivf3oz4L78IF57Hv+
aorZ0T8EUWtccRvEuJD70jTeOA0W2eyB1+rTM4aNWaPWxCR/tMEzv1+DbDlcGC0UKcEHs+VWlsKn
yDr1Ub2xuVI0nv3Xr6+qrJj0xS+irpUpbd/YlQFSyCsNZnimwcVo3MG3VaLLsLKo0JUz8oy22d/d
KAEfPsj7ZcxEqpK+LFumbDTlQHTdA0nst8w5E/v+6JdAj0lpejnnjf1J86npzoCPITI+0uNfdWXc
7UcCb8W79TeNC2fl0M7mRXREpF7Do4qLvuHQJtSwgkRR0YFOI78FqkVNL0y7arm1fgbxy+AG37sV
nnEwsR+PjjkDk7QJm6lR9BjxWAnrCLtUgjndAjCoAJ8G+ycSDk4IA2TVyaMPCwWjJDoCbGiTEiX1
l0GgKPGUNpSwL618T+xoKRBmjbpPVng+s88J/EUir9ig1tgK0NDOCUttsuLSxhMgU/GIOdiAQiQS
CH8Gpyl1PpX6mxUtlS0HOXlUTLQWAq+Bre8Oiw4JDMSZKNDkNhBdn35xkKWlxWv1Andlb2W02NXM
8OHPpuD53DNvbzeXmOTKc4kd3qZnMCF7Y8d1AyxFxlENnsMbUzYjRuhCdUxAJVNWZLbceLw3nwqT
dc4HmvgJFNVga3f5m5OCyOBkFRvunQy79iHJEobc+FREz8iKC8FmOYNlNX83T7DaK8N6eIphoWDh
QONaknFVt7qg9EqM0WtVWnwoHx+Yz8r4wSpwytXwbD02IOYWs0ZOXBqahQf91cXJRweX9wa0pgHE
tVSEn7pK4IyfhngMH7jLTO7vDoSLGyCPLqHXIdGsX/s9v0U7DJjrYLkAbw5QES5tGELLdhzW9fRE
zGdqMkakFsfqkeCN6XOBE0RHlnEPSvxDpzx6pqcp+9QC6CbZr6iCKcOLSXXrU7vjm1pvvZ0dxGy0
tlUvXHcZq1II0k3mtpz3t40i9QxBM16GxR56dBu2685uQ59iXBsVM+8wOPSy3qP/QkiZ1MYVuL9N
fM439iEs2pf00akOI+SxWRDZq2NDmaT9m2Ih93iNbVrKP6+7NTA76CvOMSU0rIWVxCa+OqWPI8/C
3YEo9Lr73EOUgVQh/A5McG74LyLs5PMGItcGQ+m9AphGN5gR8pJ/+1e35lxNexcUQby8CnYaznFU
inbEONYx6fZ4zypW1tEmPnY28YOSPt53oFt3TY77Gz1JYqh+7HxlhvfVs1UwCEU7fJzPqIjNyTHN
pickKKm5MENzpLA0M3yjuESS0c1Xd+eV1oeshbtw05jFVUxN7E+Ebgr/OuA5LmH0Aq0rZk5pKBlW
DXvv3FuQ6bb4YqFRj4C4yBztQTpxza7yj58uAdyXodS5BaajsG6OZGmgPBHn+T3e4KziHZBC/23X
D7wmdvhsWO0tQWr3wFxkrauz88h0+9gztvMnEee7eNfFE+NGcZLZ38WrAY6m2LXRPp0ldZ63BuFv
H/vaKtp3TkLLAvSln0GZwehheEwsXPKGs/jFVpEPDS8Li26GQ7nlE8iNvuu45IM2id1yy2t2gCrT
X/uzfE4fMDk7u+k+rcH5W3E8ezLf9j4ZmhzMdxRtUK+8sfCo7wNcQfhf6e2c7nCb7PKkWLNLhMOw
FnLBoQ+iTqfN4QkInn/lH8RLADnoya2d/b2mW8rFRY2KcArpmkyBu0uJfob994GE8mWVOyQfAozB
7jpAYgKJISShTK7Yl/XzD2u8oxecd4EBovQiiIPA4cTqlR+uQQh8WPBm7hZiaAfQkaEbJFXuQ9w7
gO39l93rIFiLFwfvgJMakbo3IMGGUbbfq0r4Du4Hu38DCOlYjf3fbGi0uOiVBjfUKsMOhKciT3hK
uhCfuh903nibJLslFKkdKaEsv1/v2S+s8YFYasB2Igx7icXlw4Mqc2vPBWfltHIhVoVfqm44XQDz
Svh5uzC1KZeF3Mg9c0NfMYCKhDDYHu2wDwGZdScZene48ggnorL/bj7aMHrcEi9J+0731jw2RuqA
Hw45Uy/otkA4/QvqeQ3/9D5lYImyv0swHzjCv7zQJlMRX0AvL4A9msnyQ+tBBQ6mCn+pUwdWQN9+
81OOpp2U3ZHiyuIup9Xjya4xNkDLfqbyjw30ukCdB4YdlP0QWKhxaZNTgEpWVcERcAsDqV3yEWIm
KueRYbPvQcyVNS2cH17nM0jXmU/3xkf9Sa+vfNJzxGZAK/JiHGHG5T9x2QjLFo9N8jmkcwyN6cu8
EeQ37nxAXsUTVdNS+vZvN1B0OGuKhdtBBCTWXlZG5I0iD3v6+yHVyVlubniopO8/M9DvTDbgdsMQ
Aw6N6rhbwuqzi916ak3zv9rU4Ntezil3Cw8/G2+C2mBGNr1bsJwHJUhvu/5AWiIM0itPsHa/Lt55
almGs79yJms4rpCFDLgP1Au/8eCmaybIO5fRfJAVUEtzghpl7mBw11E+YoqUX70nrRkmOuGOGzB6
9/N0wHrveVe32G5u3jZ/uXfCbqE5z/FoISsVuiZn5Qikvi6j56ed5jKfCCty75YdtAc03jZeh6Pt
ENqzvdp2WOFZ6uWUg7uN0blBpxhqfXvYAIG6M55uGYJZrctLwwSgp9Up5V54OD8iHisr9ACm9hKB
cJYj+CPeh24akwXW+wsv5gw2fXXXYgiSBMhaKQHkzCbkcSRDEWR6EzpauJmw+NSqFjmJMhgZYvTC
ZoNbAT8YnDGAMGOeGTpwj+smcYoY6BN+ypv/u2nbttfk2iV3H1cEXgLWJAeb+5sXfL8PhQ3OMS3a
MjagDT1mhnMT3Us5UO6OWEGQmqlkPBTRDCDhvHTqwbRVpMQBaOA/9J4Qn/GWb20T/sBgmSHRjO+W
JYdsBzsINxQ54k/N8S+Oq9NbTEkLE/18jAAXmk9NaUMtRD1PupbxcFl3hqUYGuFQbnHoP/os7VjT
833SA6Pj2TIhPuHNIdNhnvenU7MLHdGz5OlR+fUHB7hN0ipJztNS3awhNqLgzk50CQ79GAyZR/Ph
6ZcUXgHFJ2THq8bykS1hWF4PSgRKMHukCzr61+6iU7PrXR3Qpy8WeDnOLCIsKCfYGa5d0nBpmWaT
XXw+eK8H9t97f0ekDaRl0BmvAqiaYgoxYA3ebJz+AQrIqNhgP2ZuRtoyiiMGMKstCaMVXy/YMhub
6XX1Cb/hqXMfFMOLdqRs42TTo3/hZoOpd3fyqvNc5VfbHLFbdffuKWVIFzzY7c/TIlne+m52/84J
GnLILulk8XXjPBWefR3ImyKDWxJVDg5Zywuaui55vp1jRwdJeHbPwvkoWEU7e8pVN93OpvuiuqB8
hlBYxYmCBNO21cP14k5V9A07NNE51IDWgkgl1QfFUW/FKjJa9eSMpXaT32VCFL4WtJoxxhf+ubWJ
s7q36W4Y3biHwWxCnivV1Y7C6ugewHGIfobPN7gPTv4/kdkZQw3OsN1fGFwgslmRnm2dvfuxg+RM
Kbb3T/4Th6xZlLU2lBMYbiD+DRncuzgg5txrTpXXvgb3oOpYtJDHycm/xqZ78WvhK8m8D9UsSAEp
I1USShYmM/evS1xUJDmYdOWqhLiV+j3MlDC5atPNuBBR0IA1VSU+7OSPM453AcsnaJJcrUQbUkY6
ZkbASria8JzWAmeOdyVs31GywvhlgoWGPFTk6SRnM2Le8zGKZ1lMvV2ZsJr4vcicSoF3aJD4l2eE
QcwHd6hKQJEFqIWtCc87fO+onOwGr8aBho8iBkvkQ+/cVlecr63OfZjRMhr0wkpakRG/NDhIw3EQ
eDTLawnudC2ViPmEbZKjyv+6N7JVBENILv+1Fw1kRCwMX/rp/taF2CEAZdbV884jLZ0+jv8yNl0O
X2j7cvpxGe8jv/OmYBi0m2KYtHLHnU5livKB7FEG7TCCWQu3hPjjKz7gATOFtWc464pJNWMdGKNt
Yn15SVvUyZ0FHbELaQRjgxdMEE1KWFwsAP4cg+Tp3Z5a9nuo94ZDwsvBmQGdeSFjZAjtSxZ/5wUo
/Dhc4aeCisGpoTdukVVgLQSIItuBardmdzK8+KU7lG1EhVm5kh600HFvy4eb9GRsBM6ol2YiaJKn
J8CCZpH+ULEwsl6VZ0Mp5jzETLyH5bgEgWWstQq4qC/gBSoZ4IHdC3itIyeuxumX0gRfAM7Z2BXP
WtaQrsMN4wDFg8HgmulAzpFsRWHNhXQfWZ1Zl3F70yQkrcR7lWMa/nahMwvKROqQQwuTPdn1qiBE
Jt0zqIkxrMF0GprNGivSxiP/Gb+Ch5oND2ccH6UsWcu7OIuf/7F0Xsupa0EQ/SKqyOFVOYAkRDK8
UAZjEAJEBuvr72rOLdeJNiBt7TDT3dMzOMXn0V9hNla3gdpEt7xjQG9nfoQu2d7N3bIBoHNAac65
pJFJuXJVzTT6Ddq7F4PjZMeGKGecOxH9zixMjlfW0ykuMblrz+lFnVIh4fWi84yImj9WLQoEUEBR
5ujnLpnA7DhY+nxZa8BqjHKAQdjSMtDjzyk4CfouW3Xm0dwKkAtz97mKouiP82HzdjY5sIRyyGUh
i2UMU1ijC99tAuSS/VLaTwF8kwwbbYsDaQDqSIVW8B48013H6UxRj1F23/VqNv2NEYldAdWh8DA/
q33vwpe/C6UhL+1T+kBV3nYIP1GH66dqFCyQe6rgVRZ0zeDZzzywKYQRDBHN7O2t16QaLgtvqVCw
LWlL3WaepkvqY1sOCVjdboKTNawa4de80W/1a1YevtzCTPH9ObEVoQZx4X9o30zPQ5Wy/Fnzuczx
mkbdxxhviM4lvVKnfzbcMcfGENyE/JPUpUcRyD6+udWJ69I9tzGt9nuBOm0pbpZK7uU3YC51i7SS
PYqI8Kr9JhXEojAJO5339MSu9CBCR0F3Y5BgGYA0kCT6O9pP3ny1oa3ZpOW8p/yD6CLJJLpTAiin
jXdfm+x9/O7/fV/YphrOhSZPR26+SFst3Cn2yRPcT+hDD+xQx3QNNKKG40tOTTLdoEKdopYe/QMz
9lf04vVSYm693Os4TVRruMQHgBh+SVhAAk0HKj7F0IHCMDOJC/fgNPiAS9BzdpwC1W9qjmlM9Tdl
oO3czoKbWwy1dazY+zixqW6+mdf49ukA/THlMFY1fB8pfSf/SHaxDBwrcBKbu7HW3+SVaKcdc5P6
q9XK2RqcpOSLm3EbZ6iLy4EddhgduVCqY1q0NTZrl/CuP9aehckJu+wq55gsTEowQs49a0yuf9EJ
iDvk7UIUoa7otBrgrIqbnJEk2fxczdPxvCfsuBTmblTOOOwdvCBZjahYbS6PcuR5zbx/3/oGkduC
FnItR0GPzgjmpc2t02BOa7z7UmSBgRVN0gvzOPFZm4M3hzMpouQtUjsBm9ht6xx2rdqWpLSZ5G6T
/sRYYp1nrOnz7ACHQavlqJmcw9NKJ2jbv3oyrMzc0+yB9tjaZOYhzLg+OWLl5tpei56ps1IflB+I
wQQgleQSFO8XzSl4GupOyjL/nHkLZ8abJTWtahvlWXibV32Kpqx1xzyHXNz4yoUZu9WLNvO61q2L
KWa/6V/55tVrkbdaeGBSAmluJw1wyIrR9rNBK8pcd72m52yyde/Gpglmk7lbF3N6LjEl4FZZzZk2
XhTy2U78thZ3f7UAY1Lg1bN7TAZeRsGLUUvb1n5FvJVueYPMnD3hvToDrlGFYobbRCNEFQ+6mIt1
9taCozKzwxfVXH4zFlN49nars3cKS5cVEheAYNFhlnFdZ69SUiD2hEllL5VMSSN9WnGpk/MsmzTn
2WTp75wKs4DH+Zw9vWfYSytb47nifxI4gDfQDLMQuQpxtPf0AG24Q9whbRUXtdGugXN9dXCNxM1T
N69CrKXT7l+9tn/3ejYmoj071VR9o4N6ekeXD0i7PtGfjUWAc5z0OsbO0cTZxUsWC6o4uaK5aN46
US96hkSKZkoFVVJJi0Hpgfcz02vejdnYgC7QjrnSuh1rXqbs9knDXY6aMWJGhkndB57kx0qaSsq/
Svcvbgy2/frI2P+ePJLWzkAA1rYPSkMpEWwhtA4lVbn/Jk1Ty7UjHTr/GcodIZGawX7ciTtxPZBq
dTmgjOKGEzuVAP1eLBZJvu13bKbq5CEY6HoypWjU+O8mDZfkTo1ojPWjpdfDucflVtwje/o2BDYz
r+Ma/cjD3Rz7AfiN0tgwWUjvQEGEDcvXBAauHLZwW2iO0HnRyowc8QlMeNwQpPMHPnRvLF6NJQa2
TdyOD0TPF6L0zM4XtwH2BgGbGGO+G2U0673iSrodwAPJpfbJ9DyazBoeor+cHyd31gCTxm+RErQ4
mI+DoytJ2xWcskOmwJPjfVurclbwOTXv8uYcJwFij2RHIuTfsUvwxAlsqDPEFELXt/TvIVmAne4c
GekiauNqxhoQXlNb7fjswjzHAIKDzNZItWZgCuxdD/fG/xwnFyZTi/TcugwKlyluP9wqrQAI6jOv
zkDeGLkXBAi5xAGlFj9UuJndY7LhTxsSwMTP+ESAdXSxaGUseCLRYX3bNMJdzTiSCy3hjm80hzmE
r+TNDoEpxJ8qir2S7lfZL3b6JnZOnLE4RZBNmEVAxjJ8soXsVxVip665o65EOeg15mPg4C6Ls9Oa
6YZpxnYcPkelX+NRw5RaHSoriXM8Km3skuVYICr54xMOZ6PRL9I6586TQ143VuMAuKW3iE81MeDN
zGSMJrp0bhQkkrrUnEXLa1hP/5I++7uz8YgUZtz9+DY4kYWhZyHjV9lpj0K7N+ESPAatH9wKJCtm
UOzEJAVTuhdyTJ74wFt0ZL01zef4Ft2MT6RhH0D3j94leP+U4zOWs053eprXmKyinnwiQM4gZjYL
UZnawRkv8S3rIvfBVUY+6k8O07+I2AYVzqLV3311vCpZnnEJut+X4BXVvAJb4mdQHZUu7mkIs78g
SaFVycC38IyvtKDOhIgyC6uDksQM8R4GIgylgQTeKr2lT9TKR+cM5rNPbQeyMlQdpAroqE/Jdcw4
ccqW3gqQ4sn8i6cQygTyGDrbufdI79R4OPs1cHjwHLU8cmf7QGbenBzJZZ+UWnBQbjfPWbff9ndQ
sjV/11fXeOUmpAPRzezMLsMLKpnRMbgNamEPPL70znEeJHhy849iouBjpcN69YaqZY4PG+HfBP6U
BDw4uo2oMlkam4JFw6ED9Qm97HdIjMo+OGvwcHGdPg7fV051YnD3inXx2zjHx6BD1lfj/hSmAw8o
LD7N4nZQBKe4tWL02HrCGKqD5VHgPImkgHV1J/pkTKjFCLdB/sb9WeBUlGztpgW8gSd0whbBaa/N
uTAHLWPaIakGTIGNx0kIOOaoTj/yq4M4YsWyJ4QN77iAr4gLgcyXzYGllg/zoKRf7Vh27PyHAcsH
bsKGzmJnkcLQD9BxsG9nJrDLi6Bs9XKfIwEAJ9bRMQBNIFGqkXZK2Jwych78sVUExYKdjQN1xzv/
2SIvGhafQmh25qU58/Ll8jCDDr9O8Fcw2/huE/pE/tdX4XUMNiCtQ8nDCmMFSb10FVMe5tfklAgH
6Di1vqABJhyRVsMDtlLieBiX1t0vom7wXFI6oeIJyu94uGxy3MbbXL85ibqgLbw3FL6jgeNTkC9M
5damSgpSbjAnpclvSwzjoojkjdEk964DcoGusJPLW3sJhAKaxEG7UA0JkJmKsm5IBbR8a6SJuLeR
3dfNPM1STOR4Y7zw7O7hE8T1vqC3IStrX3RnJS8702Nu6UKI8Q+be5Y1PgItWmfIVY/6Dlnm8fWY
8rrf1rrJzZFY2c7Xi9T1xv3vx6rsuKLuphKDGj5yWvVqIvHucFlKxEOe469qDIURHvNPJ8HsF+++
llEflPF5/aIkpe5So3LuX/tdhE10cu0GGtCWswykFehj6AgfVeu/3Lefh6Xfc3L7aLc3RXCNW94B
GUAeHIfgZZymxTAnTD0Rw1Pn5x6DVlgMj2Sugun2Dg/ZKzb7OCcAxsweGwO81cFKJpBt3aQ77yY4
tT+97YZAgqbvirARMdFcmf8DCZ/kmzZ50ta4VhUPkcLyIh//Vp7K51fY1QHHyVLw76fXKghl8kE+
YCpgtwpNyI9vSXFYSktLITNBGEtLfU0xmQfPtImbwmzQRC9MAHX1UJSf7mKU2lCMHMM4TisWPq2A
efjWCj6GgNLmdHW7lBj0MExvRSTejahjd8eEQBxJa473UP+oEbjKk/zvpwnM3baI0n7qSTVpW9Dn
BOsyysbdHVsEnIAxrsFlazSxQbrfJtowiggYDEUpJDucypGUJAwpC1EGtzqht7aOZaia3DwRQp+9
Os4CtVSVbG24mb+k3T+iKALDim9Oa1DSHUqhbo3Y60b77IcjiLvEpbsdvz7/unxt/fboSlwm7+Tn
py/J8mvPJPw5R/cIPwGM8Pbed51iCBV5yeoWyx6l+B/7ETnL3qcI3z+ZcMWV+yDl5TZWAXsWJ2HV
2+6ilFc/qJ6rP8/fb/uFfjpSLbnoDyEZ5EV3/b8FIYWJXWW4TWDm9lGB4V5vuP/WYYqyH3KFWnYE
Us9f9bIF4EeusMj77+BJd29iUa9aM+TG8AxQ7IPlAwxCFihL0VdnqL/pZqmQHzE4wxsD8h4+eXd6
x/8ZvN31dznqohR03uadj3w49YeBpFxXlVwsm7/eoV31LWzteRBta+nBVnx/Y6YnCAB1DXlQDfJG
1IRqVmS+rvK3CqI4djD+TVkdWf3OQ0c6uZo26q0PORchHBOmuYw5Ifn6w6AEgT8vodE95tPyvFM6
tjeYM218qm94Msg3WkQfhQj4UsdC7EQor5grfLlruafP7X6SgOU8mUnKG5VEdMiS/qWlWn0p04SO
fGR+0B2kBkzoTwYCFeoow1sjNuTG1NaPtISP/LgNr+mO1ySLyvvPFv/PEH/JYoCZxdCLsp4pxsdj
YdqWBTfYqaup/wBfVev1f++C4zTpWA3gloPfvk5PSMn5UzpCPvrKZVBew98ejgY3jRcrFmlXGaZe
tWa9JzCXAMMKritQ5zhVGFyZjPa53lgzQ69UY4A1NHneh676GAjNUBAw5V4W7ZHHraBFNZOms7ob
yyX/D1cZAcRAx9G3ngOViphLsArMe5SJzhTlCS2GIoYy7Olf/+GrxQCYMUxYDe07kJ9RaUKMRQKd
X1ZlCKxMyqrPudvJBkyNLZSNkzVOjemadcD4fvSSsrGR0HiLiiOaz/w3LqcCMIm7OPQg2/7pkL/l
NUfZEDgauj6wNPS+1CrI60d+ASoYpaQCaR8/dKTUEzGQ8Cts/nWt8nGkSut35+28LCnGwN4xDJ7b
AR5gs2MkAQcIZwvQb9Yb1boRKkankqh5OU7N1AdhKoACWKZeBymTE3kWjtphFYwKuw2zQtvIiwPv
zljJyk2jCZZJ6E6Ftamg8uWenRwcToIIcBS+yGoc0iSlMTNkEBm7u3b0FYwDxMKN0BT1Gc3LBU3L
yLUJqfR2CkwXVGFL0TPBLEoBkOWX8ohE6FXL4YSu2jckKY2+Q6Cm0dzFYKX8uhDMERQrMXY4KFyC
T5BTJCL2foQIgpRMOAxHFeeeXtfw/oFDpD2f5O81AcVFuEfZEhxSZp+cTxOcz/fIE2tirGyEAs4R
lN3nXYmiP0kjoTyRGSd+fJG9q5yLOdhX4IX2Eaxn79BaAlQ4G3Luhg80KAc+nUjNeZFvyOY8C+KV
4odFnObcgHBasCpex/fItHDHPYFkCvZi4D64253qhPgwKr09hw7KRYIdV3KGN5tFNuR44ajdWWKf
/h20uu+S+PFA0qHAqKL8lcQS9xqOYp2JnIyfjUTv9I95IoKMUZ4Q/umwWoL4vb3CJRgAffCffBgw
1RxYxNxuZN+eDwBLBpzAfMsseOyMEAOmsTmBXxNMOu1vSSA1qjumDerHTzYlOiRmZXTA5smB5gQc
6TIheVbsoHYky/HWvXrnsDqnYy1f9Dpkn1PfFna/z1Hc7gvhJpcivlD6DKvonAuP9IV71gg/E+Ga
TEw+/2AxI8knPpTELi69RpgZH/STp5ZDkizSp+drZ9wazD2HfTTFh4ijjYP9AHbAiHB9MLQM2927
4yfpgSSZf0mPJjKKG8BJALpQOR1Cxdq9SJM/Z5rJ6xEqjclSMERvjPCV6Gufzs3SXR9JYzJovvjS
Zvloqu3YVJbM4Is5Hpe+ltWNyxYSTYcWQSOKdZ+h8IY3aMlJOxCpGJONmbofgaMRX3Wo2mBG8EEb
BVxKDwkMGBnwInAvgqmMWKzHoxJqsd1UNG1DAkDAhx2zsZJuduRgpD6MJDzOZ34pK1NtvUJtaZJu
5pheO2CSTGAhZaz2YEsWkwWMFj9TehCuTiksFE7zODwAmLbNnLmtd9IH8guklZY9JEAsvof7AvBx
aCSkGwWL5babcLRc+9ETHAkwCDHCUxeqo2yswosFmCm51Wjo4VP8EoI/fzA3nkyiDbhFcgZitN7M
Zv17l8YRtpHWjC+IP5ScJb2vYbiJ8DNmStO8+j2kwpDfjvSKmGsCT0HHwzgAlu8TeM4i6kDyY51N
Alo1P1ff4UaYiTzAilkSrUbFJBs+IOBE1PKEmULBg6YJo9YM0RlAB8loeIJxzew3uxIrePhkSREH
g/Nyk85+BwSGtOow6pBV22cx1v+id/5yAe/L22Y3uc6amGfP80EPAIHUChSFCTfTuSCLY6pnkQCt
3+btC/Sutqgt7qikdrSmeQan3/P/sinO1qXXGrypZaCa4Wbf1ghh+MElIUofHNZvztkD0NghliZd
AI28zxqq+bSqVEWv9ocBaTAgbfqA7x+fvWrcsnczJF672Xu4BQeIaNp7gn5d9juTLcjLvENVZmNB
Y4lLz7jhV4QjGGFqI3g5nUVnseUHCbyjjdj0nHWVDRCTHSc5s4ItgoTkPLvKfIuPaEQFdUUEcFRh
5OOHtZuWQRUKhHiQfkQYOq2b4zLasqPQg4oMhey49F6DTtig+VH8yI1iwXiWEGeg2G2f22LtvNF9
4/IJUCrpS8XupXxxeqsAAyb6dxnTnQSEDEEZy1g5rDZwCATrMTmQgWnF/gPwUA5YYyE3AA5eJSWf
YnXSuEKZ0McLlicL0Q5lgjzdmFJQ78i0888cjJkx1NKieQSfF65NnyPu9opAsJkow8onsChLn3s6
cblsNDp3DpwgOhFzXlastTOhq2Re3cP6/B5eQ8JDpU5WCjMB/gzGEQnc1CLufN5ifGGnllD1Za8u
xJvs6TtyQ2YeKEOTr0dUU4yKznNIAjfRMaMb1gFXsjnoANby166tsLMWnb1/e2KLiaS7Bj/lMfAy
XSsBrNKrQ+jeg5wNneuN2EtY5HyAFpR6huh+uA9+ET6+uVx8c/mAjQ787ifAQtGg/EvnJYVvrEld
f9VcQRIRViOPeWGmCR3GJH6DAWvXxSGEUWcP48jj0BPlw/YLnETkgBgcvYbg1gpKTECbIaEPtygO
7M3AM+rYRXKACm9g3pzDBsNIPyvmlCey5t/mo6NUHBGoB/QU4JMUloQ9rk5+R53tS2BLmeGjTwUZ
YgpBMreYU+yVWslNGwt+Nngh/boCSC0whreXgqQJF+5BcjyDB85sQugPpCN3zrA+2BWzJEcTknPm
sIEbIDKw8pYMHkRZIVMG+oF15vBTg2YwPGhDUWg9AA8URfxO4cBHrkSAI7hCiBOqCf/hakx7xhmO
8WlRc/HEMJrWAS+b6SuqXcY4cswQMgn/fgG9xVqaY1gWGQoCshBSkc128SQclOKBEglXBN1hpLiD
VTRCvCKom+MT5QtxVMlZgpyG/Zkdk0j6g2F+jr1xA6yMgbEfyF1htUXK8fYDpjFhjIaLycKEleR/
rBBMpS6yrUQl4z39xeAN3njR9wHlIA7J35nkYEPNgLEQSNwDdrlSTqIuGlXCU4QJEjqoK4msncIB
iBaPaEEYGKLc4BrwFOGMVBijfUFRY4YMFy4UwLiEouQAiWkvAwcJPs5yuBPm5ORDNC9nIYKiKunp
MneYoIIDt54micAz3p0mHle/i/7s+C04jh6iQubQpCHqaKD83UEUNhMdJFK10pHu8kEwtK7YI5wc
60PtU4fRaYSu4HOeN1lCvj9Gx7HSLNxZbtKhbom2s0xjhK2AnqLBt5MWm/F2wI2ZEFjgowjm4ALh
+EzZ6JEn3oO+MhCkoBeLnFHEbqhJqI1AOSN5EiESXCZepAwRvQQlC2NFe2JXtoONYo+cyE+LXMG7
zhxdrp+CJ4MpoXR4G9UXQqujoCOFtWwJSqx6vMHRHCOkC99oYNlKLZ4tRC+hFtDvA58zJFr4tKk8
VX7iciwpsCer+UC2F6+ZljhFfUzHvCdeM4A6wIh0M/ev9LgxG4nKHW+hDLWoRU33Ll4LeGjMjisM
f/Gkkrvqrn91qumLc8RuUJ0pTyhqv/FkUg1rxflzh9NipgJ2HNbsadvF0FNFJPS1pLZKDRulW5Fl
ncpt5ZGGXcvmEYRUT6AQOrMs5QbctMfaftkl0TAf1MOdaOcfqMbs0YgoQiKi+yyUbSAs+chc1z5E
VsWec+edSvafFmY6TVg3NiRnsFLA1+ZnpEf6A4eV+euOdiI0YXG+uoEMiAXOIvhBkQGeWTpLmpPc
2Fhgo7kXarYw5aypBQDSESpFsW+X7yuGwR7vZqiEl6cyZbipVPM61k+BhQy3SI21vGorH9+Y8BbI
yhcrGdbbm14faGQcYb9q6HLukzCCy+K1w/XoEtRNBq7G3o3Vf0ZpY499Mw9hTp6j9mfJST7RcN43
oG5lIfXvLOScID9hI/uq4GRmtYM6BE/LWeH0wsLXezbWlVHJyEVyYeZuzeXw7HewQrsZj6mA6dpX
zVGg2HXvlEl1nL8IWRzI/FdOPi1n4AP2PGArFoFijfeWVEK80Ypd1mrAWimu5gs8NuPw53DRNqx0
RU+4xgmrmHjMduVSrJTUCZX4OoC3s0GP8+gwBplGSASsjTzN7xCaKq0u+deVsao5K1V1bT30bP0d
zT6pPiut11R7WumfwD5SZfE9Plw7pUgGJRr1N1dX4YNQedpbwofohEIMbta8fOvz32MSXsD3YD8X
FEDEzJhKIaIsq+G1PHjKg3Xi8PqXQo5RsIz2zju8QDGgpSTtQn8ZV+CoJ4TB6C8EmmpeU38WNDyY
w5b3GFB6kptv4oG6c1l0vMqsTplCBmY+uMfvn+4GOScnWFz2j12r+Xtro2VjirDHwz58YUscc9Kc
GUyo0uA4ua4UJpxnu6pRY9JHrZTw8uf2Duotc0mpkHuOHy//3GVrWSY6hdGW1OmHunlRGq0Ar2ha
vSvxETCxTjL7jo0gQiOyJWRZPixxv/pTBfejhgsbpZv5Xprlkni1F11n6DuqnJfRcfBRrOTs7UOI
pPMOugk1bC56a9Do79YQnGYDxZbXK53SrxbmqWscUfMG9GEd1FZHVE4d52i/CvP1eTl4AOLcl32Z
POP6dxPq90jR7gDOK3ktKgR1P1ukY02VFB7ta1Kk7/E12f/cx1dfRT/wB1/0tGEKlji79ah7eLbs
G25JmblvUle4wxJ0/Zi+EKSnh+SQIA1aP4rwCe5F113gzZ3VoMkZ2dNl0O5FXUiaP0rd3OfOOvun
cfdXHP/DrqxbVJZAtXMY61jNo/x7m17917TyVZ3ex0ekSW8EliJxlHYS0ztJPqmh2xKdW0SVNVfE
8u3vf3gFkoaakZypLehhQUQpcnDzj0krwJYVlDXazikNsZtfAMxUKbdoTaeGdYDN0yWCjG68HDXw
yuIsRxqNbervkkX4VcPr9EqpbpXC3hXmUNRUxQVepo3FISSWQ1hfQSIBGgA8jm2tMABmydZ7TB+l
DWVq0UIrEHTFRhM0qJln0t29tlWPkfT/JU10e9mEOmy3c5NJTfun+9NJOcjus2Xynu1GBzGbd/R/
2fA0gpU/QY5egsJASfqiJvjvU7dOFQV7CsmSwpPJSw1nZ0p2jxIsxEfkyyuSJXq8AkIgABQopIM3
RRfUp+5DwD7af8D5HM+Y7/aa2/n+c3rDfAzef/hexlLOvyiqI1RBVflndJAPR7uIPIr/pXDi8TAp
q8CciCWLaIWMcURdxQCGIiDz2k/7kvv90SL2gpb8q6ERa+DMg1v085c3rVFor5px/nqnxAIUOfMb
7nwubT9PxUXkPzuDHQPhYxjSxg2iZVARMDr2cRru8sd2vIy3SeNXWGYNEoPWQhIuyuQLsy9A+Ukh
OwN4dA5RDDdv/gVfwoZLB0gVxqAYCM5TrnQ7ftJKDwGee4KjuPTb8HEokI3KtA4AJORfeXN9VDAv
gM7poAuUzVODP+rYCXntryiZZkw7Yg/fJBsdUtMqIzVI7JlvtEqnGRnrpD1HzQYZFZIPeN0fJJ1k
Q1u/Pm7Z+5lqKXazasPYXGdgGCbyJPYedh9JqohmNtIHCcMkV0F2lG3ahHJ1thkhVFxQQQWEQipx
GNBeLkqwbWLSFfRXLQzncwPJdZ9yjr4LLJbM3P4aQAtxOMEtmV1f5wQl11Mw5twZDWlVl9OtbpvG
438oE4yhveh2zToBnc92b3e88+ji7kYQ3cwqsROw0+w+UoA3Udez4xGQCLq8GQhUQCLJiCjAQw5M
IsHysGt93K/tEpb4mrC7kE5u8fvaDuAHw6NIYwIUNqaly/q27lAHCEknOVADmhkK4QYIYAFBBHj0
EGq1KCSbL8dd/1Ra2eTKFg2hD9ANKj+8TQo3X1Bk0AB1IoiOlb0Kgjt6tLFWt3P34m6HZJ/Wg5MV
Tl2GYwkqf+fssJodIok6gT4nklYPkjNwixbPtYS82A5O4X51x9EzATOLsknrbO+5xiftNz8l2nX7
PXrvyDVuvCtqBTzvEzAcjiWrIfWq8mSwG073DpWHN0zgOEaAdEH9Kil9p6PlWBJ1njuVi+dRQzUO
aBIU3QGo8xDDEiFCMTiMdrm5j4vhOTeRsHDoxnUsKRaCXXcm8eGSpBqVDrqWzuQeADQqPs7gtjjN
PskvQhAOnG0IrG5lZF3/GG3iKeUo0oUSFCEjk4BAyDgIOdOghubznHBeWa9JJ2TvsS9DRCGHOboX
FDX50ajA/UHK+cRJPfLFzBPgC7tP5T8gObsmjLvK3ROGGhBcxC+UM1JqxA/RP5QE6IS7WAbHf/lS
2eeNOJDotyatwYESxTxSQLh07+hCVcJ/cLaLRlgEl5ux5xiGNxAAg8Lq9uceAAYEoB8Zs14NcTbR
CPXXzNcnW+5pVAxVzlJWjevoteh1jSdakRpj8sfhRU9E9nuORfZFaw1iere683wIfCH0C7onua4O
uHwAC80QcfoIvyrf7455mx9mbawO9qySvXMGCqnyeZl9HT3AB5XftJP6/EQlbTbgbUDBwXGZmB3I
lhXTatEk+gBp7RoF5S4VBh95TUgYsYOLZGNoAKve6Z5VOLuYotsJd0oooXiR0pjRgfGkG/oIHTqj
UJO0/BMwbId377Cq/yB2Ap8R9tMxWwOwvyex56IkKNoOlv2z9wJQWjWTNscwjL+QbBQ9Cf3f0ZZL
aPGh6ciq2KOA41Ogv0Ej5cqYvInktcUAeHiSDWD/o3wAqMnv4GgMQCCV+x74kGCIvrAZQs3jZ5Om
IzhC0R4cJa1kqRo7eFToGRsEbMxW7StPmg9epoexpifyR9B6Fq5HL77+9WsJkJClAFNUwxA1ByX6
++2CuiDtH82zcwS6ONvsHyXgCEP6AfbYS3oRQR5xXc9ElttM6g2j+XMlp0WYScFyKwLXuc5oLj9a
+tlQgohULCx1rf4O16iBagVnzeDwlGWfhFaN/qrFHvMBHqBGOimqX21bR+IF+AkIDmAsBaKgdWx8
/AFW9nOfCRUEZgIoRAhLFB3GKJ1DTdHBA1xExBBboNkLe+A1kicC2ZOEAz7BuAACASWU7lJPg8Hn
pEXXDM0OhrzXnsJwCVMm4gBS/tArqzrN9XimsAV8JqtjAqNUfuoPSLdHbKecWJCUZO5t6zDTIZOZ
jzn1i8h2BGk1PNUAqX2o4v4Lq1OoDzqnH/b7ljFYjEWKok11k3WqSGSh1GHBGieTFyciSISSry0w
NmdNkAfoavlKCWPeM+gRQqwdCeynP7yYeRoHoDcQPGIwfspTqb8id8YfK6VKJ9gni7v/fCodMTY6
DCGrtc+NJYBnCjskOqAuH5ISOKwXkj2gKc3AVZS3KJumxH1cRWW0klSO44iL27BQ2C7ZNLXp2tlC
F75zDhyFol2km2FfD9l8bzDhNdZaZ9YK4xdI6WuijR60ikpI1iNHzmQfw9jQ/Bh1CGnITFH/w+14
3U2HzYYo3Wl5PRLzJ7pGDgqUAVzyLlEyCzy2IBc4o5dsINHKw8P8MFcLVxwpcDSjhxp9bNW4SINf
GIsmui7KEoEp8AX7vwOtJ1X/koG6+8eoF0ts27Z7P3hGYjA3q8zxpji3zfOmR812QT6OFQ3Khc0J
N+JtnI9wQ6P/TN3DjGJ2pZPjJW7P7sNHHF35wkH0t+Jm84d/RuqA/6ovp308oqwspoAE67a6DPHx
kcNo62O6sG9jqLA0O7hYVTEOwC4qE6iCwW+NJDiuYRjRGG9/8QAOdkiKn19X+cWUP/Wr+QAxUU9e
2WzjhQkt/nRbn0ppFXdU0LJ0vZKHSs0FJgWWLAex7gNVP4YYdGNETF2y7HH7TWq8qtMGufSC/qaz
k/U3uKXA58Q28NpF8EpvKapN5FXXMagJv5593HJUESH04CqmSoF427z/oP5nEm16pI6f+gKwSxTc
I6KSfHNhCZf+H0naPWkwVQh+WvA+rZB02/UXoCrY49NxZ/PPDryHMZhabfawmGvjg/9kM64ALeEL
J1NoSqha1nsOrNKnWPOKd3sH7x18eVuxXHxfSL8QV2dTSlYBcYJG3BihX5Uv+vMLAx01oBKUpDUr
v2CceXD7RWAbtAc4nTv3naXKK5yHLQGVy2mdypI6WXrVfkWLdnCbZhGd414Wgu7CaGNDXPs6Yrdy
GgMH02H1DBQEqaYhEp2mhqpNU+rSJ7olhqHW7znLqaKwM0fhEbygs4KKtYXKw3kCeRyH9UnPeZDa
RNQTEVW0SDi/X9MuXkVjktE2HQh+QfTdLVVbWbpFntgxfoS33KlSFTaaUc/CiaCmr9DzpbVQvdcB
k5eMCv6zQxEpwL5UZuMxZ6lRhZEM0DxfiRMuA8HuHRai9gBtvJyoPFkdes/ZeHwDaXNIs7Di+otV
Ad5yKwNSE//j96DsS81dbqhuKCaCpW6kedNS6A8I8DfvjhvRpzC0EZ1mKqn4V6K17tkEBQfUETQ4
nI0xfKDQ9cxMJN7hPS5I0cg/OCENPA730Y3uVNjUPk0GC1LVfKHfqNmveXL9s8SPb5yv/Ff2Sdsp
DjXxjf4k6/bw0zQYloYwM4Ljpax9wqHarwc0HXYwhKLVrsvz+r0f6ZmH1J7fdj+7zGqxaZb+aonh
cu9jaJc5NaDPsA0bS5uZiYxsMORgKbeAo2hYs7dvEJHzJj1RnNPXDo+GyQHhiE9NM5vxFWyq+Wfs
f4jUzj8Fdt/TBrnC/E9Fwz7WRhwDTgNw78z2trpi/OeAd1fYaDHL7crOAlzoSpkdAfff4i8ivUgu
YW1+C/6GlBEMu3ILS3cD/u+nwqGGQcDivG5zMetDfzvtyPK7jvPU+vHbQMjNbGdbofixC1CH1PNh
btPzk2LE8uvabwcVJFnwAgB9NeLg2hiLYs4DVOxuHmYUo5F0pNXfI7gaWzRDi9AeRJn2P+B/OLXg
dyetDV27rM7mSlM1MGWMrAltEUCDDABw0rGPjs3bKT2MneueC8Dv/BW0h7dfumFTn3+1LqjxVOgJ
9vrdW7MK2pAObnX6iragmJXVYX2dV2akHG+SBdHtjFHZ9PPFg4DwzQxWYnORhENlDsWwjrPPoGk/
47NzQ/LCiUzqgYJz0KjCE5Z7s763swHREcKdEiPNhLSjTdJVabrSCFB4HBBx0mwHruRvwJu4R9za
8Cxl0l5RqLBmP6piG9qa+Rw+BsdAP3ckaIUVgcWFI69MDyyi5hwQZDuRfuKfQiyTLIICii40ISbC
PxJ5tuw62Zcqn5bjBlkYIJwoh3GXUqTbvP2TEUw3LSEHp19pCWuLpXdzXgltk2YZ+hjl4YqVRIbk
7n3W9kmFoTMUFykR0uLmVCXEzOwGq011f6VBAoWQgZ0C+QsP9gjOZWz0ki5hCSZEZO3byRWCpzn/
FPNArRDnQB2C6JC6pe4soSUB+f+/ME1klhiN0+wawn+sUY0snfUMPgT1GzQyAYvoFMXTREHCAVKK
T400JSEfj9VEVAkY6iB2SAoHtCWRFFJyMx6PybdZFZ7fI+nmc1AZKGTVf4oyJFghBykgfYQvU4rB
YxvHY7giBT47DiPCRRJ5Lh7tD3XoKRGjCxmEjpzPE59MFA2jLZ3CRwzFlGqsKA2xCfIU5qWp0muU
Ix/6m2+GXDCvFj7AtmVmwzJMU3+98dMU0iI9MgNInSF+mJP5RkVUXDCSNQXCunWxs2i3eGI7ip/0
CD5Ut99O7njdbIf+cyV9MNwPyhXGleKpLuVTYj0aKsVSHWyXx1CBR9a/lmSEjLtYIuJCNt3zSlrK
rau6tvX65uDi6uCneLVxgcBdEUXpzZqdf5FO9PGgZkvvDB5fnQElcjBp92CtPTnDiELiRumD0KL0
gZZ5S+RQKJSBfQF1Hh/R1XGD3qCYEAlQDNgEqeu+pOrAiH6kmJLBYHYiF8L6XAMDGMKDg7z7QeTE
JQsUUgJ0GYjMRIeN8Jnlg+aLNGXdtJCGoopGUgTtJzRQD1s/J8xDMmoSHP2oaPNzKN3P29jAy0lg
maE+2oOdcRvQhLyd3pFf6eIr/Jn+hF8hBehxzLxlURogNVwYF4M+qDYTy6ik4mgihFSdXPPF3KuY
zEUSCig7XQdJN3w5MAN3kG7Sdj/lUtBzSJkjISt7KZXhgr+0iLZISDh4eFCQjh2qK4S711jw8Ngw
2chASBfb/ZOXwPtL98oXc6BCPvxvSBCgmdwDxaNLpzF4YK4cSJICHTlghADJNEV4ZYO1Cn6kcRZN
1omY8ORn5mYD4/AhIvmPit1B7/FPrC6ZlT5QBYAqA+5EemIdlpt+TiOPonsmSZJIf7CiqMr61t/1
xabB67l1hr1F3MBNgMy0feo7dUGaiYeZfs8nFfJQPkmfpd+bPiWea9Db/gwrhKvH9XHvScIqYo1/
nspnk9hqra3GGl3jTekoW2Wb3SCbUB8H+rsGnDAkseXuE3eGD0r/o3a+oaRuklut/z37BGoWrXTA
pgSuGOg7BFvGbP5Rt3+K6/YRgnADPS29w/d0FMNRZY5AFkHM3ZYE/fPSZN6fd4I3TRjqDi49/KLJ
o5WPETpj3C5s98YlIM+PsHGnB/rz+/xR2VK/R1SJ4lsfKOsY/akfrJmFz1+RQpc2clrwZV7/suZd
40QtrloTXPzvav8bWa36iS+NAIH71eQyOW2TiiuuQNrVJR4w/d5grvcNMEejWz3usLyt2quDm9p2
4cvkVIJx28YliTABs66uEUT8wB/i7VEQ8PPf0eRk08xEPdX/8LjQdyafkvEGzGdEu5u126dDOw5u
WHvTsgd8FR+lj1acEE7lryjRBX7radpzvFpxPVLD8sCmnJIqY7thfs/5i7BoHGOdvl7Tc7vGetYx
XRreRNFkNBrh67/H6+WXy6LP+Y7LGP5iIe2ZUPcPy5x/8yAwalXdP2NFWT/3Op+5qBY3XKBt44wL
62zqnmRne/El8/88Gnn3zBL2OSX+/9F0ZluJbFkU/SLGUKR9DaIhgKDvXxyCSqMoiKbg19ecwa2y
bmbaQcSJc3a71tqCtUHJA0Rn4cDKfwUsJ+vP2IhCi3VosYqXaFGMF50gAWiYJIH3z/x2FOibk1b3
yWew69fAuvPQuk/vjJFjBRnrNmLKKVf/VG3BJ7ARsFh0cPD9GZo8rWjEjJjRqNFiWbiebmPSYqmj
11cyIdWiWIGPaDR4RW0KiWLmtDo8g/mQyO2y9K/Npg+41WiNnDWDvDQii0x9apSRnOdjwK8/oRCE
k+73O7MuInSIFNA4+IioweVY/RGkgsYGLlXf2bMhMok8TpSaR6PJ01PLB+TGtzEk90HNgCK6xGha
Im7rtR7Ro7gGz4Pnn0Y4CF3oaOH4WzH2DG8IBWz7MftjoMap05mt/7HYnFhiDOxqc2yrNbMTa1WI
RhXWnX4gxLjeMoaYxQDvYlJDKQSqLNAQ0TUqaQBD4f9QCtvzLOv14nE6xkMfZ/zdo5hPKUZRDbhQ
wRxNIkRBwjnN/yweD6nkYeKbLwRHEdZEC6kvMe0RZNPD4W9zjzSEEt7HlIpuwZIPMWOAWsVs6aXA
2qZpkiQYroqAD/4/k24ucp9/DoMhZOQXjJOdDh3ON/ES/Z8WwKVCNmP/1MIkeUc3psF2SGaVAJaN
w3Gv6JJ5qq+5rXgbux3LnlM0YBhZiGl6mlTal2wvxF7A+tOE/QmggikBr1BreB48hG4nSjCiJF1J
EnWiRpdzsAubo9bkqdtojBybwJxqEe+50eH5WHmSimOgRgvoZThcgx/lZ2GDDZpNXpHrnA0TDDPu
FSPLjXS6GJjXkaCHAa+N3ewknWTI7XI80OYajWDkk1Ex2HCC1BYTTLA26n65q6TWHJG6XvcJnHo8
uHQYJJzCIdNgu2cZoDlU+Sv6741glXDHgL8WC4ZOcogs+3dmixmW2IWTAMA3MVJR95AyInIuBf+J
YgbM6Rs9Iheq/kM3K2qNGq+sVrM5ajCZ+EnTseeltdUd5Ob+aeZnSnwtUNy8LVI3As/HSMgKMp0T
JthMWjIb0Etv5POLucsjbSku0ZvkQllnrCkSncUm83pRGWEgJODPIT7xq/lDXp0+3Ed/s0fyBWrL
H+3gthnx7jJZ8P9BCmA230dss4gVxX0T2rHwei2E3vbdfffGUrn4Gy2zZ3THiOfks1eze8K8H7qV
hcGur9GXilPKH/LfELaLX9AS6r64U/Yk54G2kqGMj5hSMi27Nf6dAESOmT6baJUgmKO77sNCMCx8
a+R4x82EIBScdQ0EvVELYLeJ5dZP2jxErWQXdtW+iAaGAJiIvK9Qig2fFaYAIvY7BMgQ3285hYJD
aq3t8wmxIYgPcMCbRmVCqLwqd+jNYv8LjDr6UPWM0EKLyXzBEGHdn/X7xDu8K6CrZMjxZEVZW8Ly
F+Bix8hpuGW6A/YiLVK49/ssKpNV82X6iXMAcYlQckjEx9IYWWMPCPS96XqjP/SKaE81OOaQ44GE
HVkREj3ef5e8iGVd90W5FWmegjLBlBzpXhMsNdCnahlSGZbeEQKVYesZvwoqI0sqElsZQfGLdAwI
/SiqkqqxWr2VuM8zCBdZVJRTfFjkDvXuEMCwtfJNS3vV93YLrDlsPFUYMHGGzhA8+ZBWQUICHesj
XKGcsMx23WUM1BJzKMnQB00vA8Q6jwgapWZZs/ghAv7QIMwysi53C/yc8bFQ2xqxKvV20jsWI+J5
7CabicGfIAGXy9jMINt6szkg9e+MSwZ2zG+4EqdwXeD7j6Tj4vGIRWFk0vsUYGjbxEcsBMwyNogU
4HHkJvAOuSB2Rb9vAOHkCRhsfDhojjESd45GZxQt3zHmoU9+w+dhLmaccYNXeVm+th7pC8Sfl+aO
Nfx1pxla8iTXt1f/GG4WOj7HtTP/AEe4Dxyf5Of7ixYhlxNWbZfBNKEDLGjVY5WpBQ+JkgA4MOGO
AQr5F68BVmSC9CFfZvq5U/HU+HcK+iMDThxkX2xjqDbOykGF8nlaa0yJDR5x9+8TfgRxoh8AeMjq
/TJNivILQway8m/w8EvU9pEwNYYRH7lfUGYyd/bECcxRgpH1TlHaORk7XH49rIHme2w8H8OHAIja
I/Ud6q8wvIEAI65C+/yaPDPOwiL5AK63WDeUcqMa+EFeCGVHx3YxdjJ/m8kpRkSJpTdSMEY4MvFF
ctc2fyy845KpFtG/5KN1orrtcjg3AVF6EA+XDNJ+zCQXHqJVb0ZpMC2iiCFvMunCewB01xelyGzM
yR4PQ4+/EN4xZISb4lPdoKGisSu6MKwV+pojK8v/J4bug938PeKxXdtXdwj2vDV6degEMte1CD2E
AK1iKpyrDRMmoIx5hcXgyemCCpMaPgll5KHx3I+Jcy5YViO23CPwraOPiDcftWikEjSfIJwdAPXc
PtQbdeay0wcIdb/IMjp3vRl2GJ1GGZM6NGUkZ92oO3kaOUJJgWynf5SZziODzllYTmMEkcSmYoYA
39vEvCM3lPMwGUKAp7pJQF2I/Jk7RNtx94Hi6qJL1KFlAI/rwbnnDe8QcXogMizmuxBSHmqmvjY3
LZ82zwQYMMNWYcDMD+OFzzOmQg4ZxkmbotZ16sAmfM9ei6ypA06U1T4uETblcQBaycdynqljumHq
DJR/Z9rFuXliqgAhxn3/udp3F9agtH/a8xGHytg6NlTzDJI5RM2buXQMR+AJs335CuebmSt+ePse
t3w5GATKMAFKgOYmy5GJ0uT1FclvduFvUGOaDt2kAHwmT5ny8Q9zVwVx5yBWThbSBkyZ9ds8ewYt
McgovUO5253A+BT2OmeOi2SWjMeZW+ZXPCcmSQCjIjce+3ETUxYF6Jqre4/yRKzLnO9fDokrwvHk
gvO34XbctNxCYlSuLpnEznyqhi/Ghm88lznq742bLeDsuUn5peR1AG73+ZmvIww3YCCw427UZXie
7pMpVzjgETZHBcTUmXQ0+uCXqvny+X750Wjk5mfLyCQ3lGNReU9Gbb1xPPgVZ7WM8mfPyW5Fky55
V9SIGpMGuQwpECEgv0AKc+QMtV4xcSRcXAs2g3t1yk+TEJJyOlfPOR298mLfDOVCsArr7GppH/ii
puJmIhzswZeAE8TnXqWJheT5vbq8VNWD08I1wfI1t9kB1hqdQQe6eOmqP7H7w1a0gGxMQ5KSHboS
djQx7nyAbbHT+wWTITfz9PcJVXBuNxe3wylDjyDC5/eo8vw1xzhDM4Q9/VDUZux1E8wDmhHEnQxf
XoYUl3tSKO2SAgjFa+pGX9ZGUzjfdb//r9HXxxAaWBy03jfsUxP9iTmBpmbpeIzWFiPywqxOgwec
Ii5+iTCgGQ6zWGlniaEWy3xtVINMrDBqgN9hhtPukYfE8VK9hQzkUw5Y4s3sLufRWlt2B5p6iOfB
YCQU49p2REn2frksYnVBC4JzoDaySELZoViObuU3LpAbtAIq52NH72eT9tG5AmLTJ4BcoEXf7WBJ
hqyGhSnjGRKxjTWoHT5d/Vx58bP1WrWBKqpFBEe+OxVVqs+WP11+8bnGGXl1qxImfNNSq9nWUA/N
ZVrJZuUMjEzJvFp1P3P7hQTSHKtpVcfpuLduOsobksqtrgvfp3ZFsGegwkshU2bzMi++em/Gutbi
uHouB5LhLQh2x0Az4MetT1rJJGjjNcirHn2ZYvoC8/AWFVFf7FNZaNBGVpr+Ssc5T+VvHoDEfT+U
WY2FV8L3ygMbFI6N3/kbBPR/BBmkG7gBUwfDlN94h+7BHvmAbJNWka1yOvDXaz1TdtmV/X/M6oup
UEBYYxCbL4ciohcczjZXIQS/inZ0BYHqIvx+9GepgNyB/PwlNTjyCClhaECZPMPh5jrvYKjV4YV+
dmqIR8/Ws4UKw2VzVN+owoWjXm8RiVKVGZO+wwwKGWzSUVUSamRTVzjx1PRm35gJ00/aP5/olPDX
baJsFX1ht7N/o3/5qY4RAAeJO+gKT7+JQxhAgVWmLaxwSj4MlS+ox3ianTDE+BAiE5rfuAINMx6n
0eqzW4dsL/eYNOADaZMJPSkLe+e2l4z5id/XqkKbIimpVU12Y0n/WrRJRLkPSSVAkh881SAhr63y
hVN4jyyUJfJqBvCQAhdl2L51xLtRib7kv1wFgifhQQhmM5QcwkXUxYiiQcRsTpLRYtzqTqiDYaqN
4ozeXl81uLjpw1pb25pgd51+xj9JbC9UtJ78hY/GM3OoeFjO3NpGX0mRoY3Ob8Awalkp9kzeobNP
HijvYGAHxip5sUin/41pxX1mh/gQn3olxiw7f6s0eyf+PGDYdTL6yw0viPHnc7Jc35bGK8Ef9hzZ
bbybY1z17m5tL8SZQKiQTkOkt/XHW2pfiyNZ8Bfi2uz1Wl5ioPrX6D5xI5PGRD3JQziajIyD9628
Kmg1YhsV24zfSEat16+kqSaBxcL3AJHKsWiThzYNUkpv4jcRGoNrnlfeacuYmmCd0VhS2AyCwo6e
D0Ug9tR3SCloBQOO4tL4J9HMaMw0xqZhpG90FKw7LeMsbOd1NvxVO8xi5MB3QfHlB9i8gB4biFT8
4WlB18GbVECOgXxTJa2GMt3Xik4BKnmIttg00CYgmEAGYY7Jxz+Kzvm+KKUUTj+YFj4YKJDLyumD
ebAuOA7/nuP3tODEidDl4DDkhLnWjacu+T/YVpTNQP0hDAujrmDfX2wPWeGtWZb3/0j8tN1DKms7
4DS4MW4FZb1wLKIHyBX4DQ+EHq+HHgdxEkW1JV7FVsgY+6dBNtdk2cRZCr7OlriXTzBXE+BD9D/F
6klb80dRY86cHaHG7bJXkRkGMpRH8AtY8kIK6ccOzeRhOi7PVrylzBInrUteNJEVhYEkyJI3WarL
W4d3p4uz5odCsPgmgRbAffhvBSViKd+xiGxo5fUaHYF6XHmlv7iSiJZSLvcOj6kF0XfOMR+es6m8
PQuIyvHCG5GqBo9tPDaD9pmaWuL7uTldHilgbytOjEwYWFMChR/RoA3BQIveELxtFnJiZ1m3pC+x
KaSIlc/C1iE55YJOEsv8zkuqQGcD1izcnwCHbPdxPN42rt1VShCSjhFIp+aRQyKIV+yNpVReSMmN
VWSH6lT7pK2WzK8UKvinpSIsP+2vxtp9pifwTxT9hU9vUmEaOA/yALLZUhikFFP3jJtSvvAr/Izy
ZYHRA1GTQaxOl/om5PiA16N99t+MIQrrI6lPSLtjkKsMiD9HHx1ncG/hjat5ClZ5oGUvjGRQ+cpz
x3NDRAkq2Rll+F/0EgWwtKklohhCmRxzYJ6CIgjBHFMUqV1rEh+JXv0Y1Hgrg8bnZx8glv/53JrO
iXQEzirxB+CBtmPe37e+cQviPKx079y+wPfemgdwPfw4GxE9xVAhKCmnoJrYdY9AaSQd3mVVwH4l
0LgODNk0/3WA+3RLrdLrL6oJ7bDdDNsZ3WQYlpCDOkB2oDndIfFRaZ2evnPk7okX3TZQWN4M2ZwH
4ETyh75RtPrqwGJEBvsC2KgMVemKlqywrLfuPxDqcr123c1QJuqVU3NJhVhLgCvmpW5Uy7/DXbcK
PuIMUtedXYQocoXIqsCWCCCJYZ4hMHQo2D3wFkAW1yrFUe+hRZq3Kwf7goaA3QvWx0hrhU7FdNMs
QvqatzO88iEg4pxjM+yhu34GPIUhu19wLvOnh9pMZaq0nv2XGTKnttU4Obde/RkwIJACYyVMNFqM
HnpMDzGcVjdeqYvQQ9n6v84p9oEf4Kh59DgTqNNhoH0Br3kXrbgMaoE3LZTHVPkLT6gkshM2Shvm
lVhbWveTTpfBHSbkTC8vEuVQr6YMKuHiO5qx1za4QDwwzZnivDRa27Mk8GuVm94q1xdp7yER5cJw
KpNs8xu44HXyHOIFkjMbCBBcXkDz/Y2yv9og2VkT7X0O+PSaRLEDGebw2g617ifQmKpSfkztS+nn
CZw7XIcQqvVN+WN9U8C1UVqnS1KiE1+N7hbUAEESa2J8lDw6EF9104BzpOkGiToc9quNThIRPNq4
tLdoZKP+Ujm6DGv/mMIF9IJ62fgLFIzU8tvt0nxZxmMEx5Vh6iIp342I2ZzrQySPFZktDmkUJSk/
jz3z0eKA1TxJxy8YJCBdCrHUh3kUT9gPrmQHyHucA0HILMarfA/kkA1+2ZXmtXxofPMPFpwykw+w
3N4XMdJzzuKb1/OezS9iM1UsuWQ/7DvE5BP2g47PHFoao7gyLsNzrcIphN5zg1VZZvmsCnwIHSGr
1IprirJ5o3wokEG5IPWfTBH8PKHLuqBnShj8FHVAO4jChUjlV4h30p8+0mKWngyNaKxFIADYZF/U
fyY38OUTzvwawwbCuqZqDO94Iww2RdsyyOCIN7hDMNtIzKdihGlMZ+HnAd7OiSdU5TcodSpWQwv/
m+EKpB1wG8bvJLehTyqusOzbeNgJOl1eKOoGjJM3aVmvvwguwBF4FKA7c1xsp2UQpSWmlQayGl27
B9itsHbRwN+muyf97hceYw0mTr+N7eiwERichDuu463zThyOjKFNAKs0oXJq0HBHQfu+I6n8Oxff
zn07Tm2FNREjvRtKOt/m1AaJl1hFmJrHVOyk5EXQc1Bvv9KsHdqTY0AH3ho9UD4gv2EgdfB1QJ1e
l65wLHSbxl1Ic5GgDK0YzDrMSQKeVW9lATxbzs/kWtjGAuw+FferQNkkd7pN6StkbDo+VnL/d0OF
Va2cu21yhSIctcQMaaEGlpDqwQ656KhL5j7Zn/+ZEjGAEMT5aLiz5coyuufdNfKnh6Qc49XKgCxf
PMAsEHXy7/TXwTBmcelT8tJyUW+/ovFKgTfJRtfqHcDqizLKlTH5yq0NiVcjrEUJAQqqlh9tRCY5
1EiZ/Ng1VRlg/iN+1vAGWLREU5+kbVKWkeHdpRbO/Xv+zkBpiubxLQxidSkdJJx80jRy3xlcdjra
NKFh+dD7+gjoVua7eUii+yKiBY68ZCHNHqn+C6uDcE3Uy1iVbX+5Wt3zkr7zPIvT1EzLMEoOFfGO
6r2E7JzV/MESZWTz+b84jON0mCCTxnuY4LvhXJ30BTBN72Y8XJmbtUJSB3AYhpTgdllEHNMlWOrp
5WSxbcNjv8yzN/rXfd5CkTcPBNFoArHq6a19n3thcH9sN/CNkarwRQbD6Vhv1PNN89xdsjWNfeRo
Gz62wzmZxJJ7NLRzPonZBx0SbBzPEMUqnqoh8+dgF/UoxFjK6VQYr8uKOzbCh+GudpUIrDGLgLHw
tr3lktiI5xNmbXJdyuThPno7RIVtawMr+54W7wdEpffwWOlWl+9AVyjBvEclLEdQgwG35kncyhOi
5/YjxInwnkaZSPMssctJkfNKzYKKUGNdjgpTbbvOhaZGvfE+I18AhoXagW0aoT0UyKRSmFXp660i
sewYd7Iflr+2uNVmfpCShj4AtI0fUZjShEqQlpJkAOdoqBPdUhMjBKu2tSOgS0lcbo+LIIO+n0fl
H4ugD74nOhA3Tvyj1xCTzLfZNx5OwmQuxZvQp2rM75AUCCUrP6I1DrCza2uNI8QPWOOqwAWBswLS
TC8gu+WQYTxSdmscwyVZJyXaxzg4+32XBrudyLoTbBD1m4FatAdo8mqzenENaTIbRdDfpaLL/3Su
BNgVcI2+AkUCCMSNjep4LUAvgwdKMtuptlmXUOQwFNO+PSwrDyAqfRDBS4w1dEsgDI8BsW1ZU0/i
MS6F76uX9HNyI4yA8qxzX1AxYyWGqhGA6/w+jTpA1qGl7e/m/uAYPTbF68HHYRmUpBJsZ/sWjCZB
HPA9LA3yWwRlzs8xmLqlt6Y9fsWd44qbHrqnNXS3f0HFpiFNFzJNQcRyqN1m7GLdhc/L/a81Mz/V
YeAGAuZY8CfyJbXpJYXvjYb1pu10nTqvIDMRUFdFe4spYgS07egFwCCmT8OaZelnpd79QHVBVojX
uS1Ihzbt7aHZseenNuPOHZPkaoHgJoFfM8I8PDvFEsojr3kV/JWqEfwR8wimm6JabOOKRgEDQa+0
yvbUQe7yOkmFuR8fEaWV9Xv0nfi1T8Zj0kcxrrwkp/gjsl/E6IoGfRb6IhZt7I4of0n0dYoZmZH3
HD6psEALMSQTzHXHFDdbPr+hkKsFDfoE1Mcv6o6LJ0Zkeyc1Ygk4BEAcnrj7L9AkbkRLASpWSvN9
SwvL29dsZ/7CfQSsIHzQ073uu5tnROYPmRC8olJU1EOtcV3jRamHSiUfrFheL/zHVtuxn5hCiY7l
A0zyG3qlxDvf3rvKlL8zuGN2uf3SNUKxxYX98mN0mv+u/wE5yE/IU61JbatGyyrHsRBKCaZCOISe
l4XGH8IgmDbc4YzJhbeOE/dKObLGvjUSFLbrRpPG7+bRshcbOFTSOYPOf2zboT94c82SE4Cpsp9h
cfWB5mB9AFT3dbn6D3clhaIIRaJ7GFyWF6wfzNvtZx4382ipVW3C5pE6FhN05vGSTUjhg/IOW7oX
t6ckRNPn6W8jC5Em2oecznEah/Ppc5Xyoy0WncLzoNlq3ICGsw7M5Km+gmoYpa3RYNC8BiETkrmM
1rhHkky1CJo7rqRHaaaXZe16c5plqcCihkBv1AAzQOBtBOc57emxXexbt36M7wgsKSWuf6DwTE7z
M6jRdT23AveYXSEVVpysOe5g8p5R0j3SUi+mRzrvldQ0hKeMGBqgbL+AHQLQ6bsK7KQ5cKBXT/Ob
L2jrNbSgMBXvXatw41ZhA7Evt1MLnA52h/IP1KQjHVw7Kdf8H/VmH/I99eVNA5ECBrz4dxHyTfIE
hOkreG9SH0atdMhkHKbEcNTP6YK5dN1FBIhqhg0l8qYqcAxETX4FdXrDTnAsMQorh9SY4OUgRPeS
FsBdqvH+B6aHoZDNUoywZweS5sDvXnKqit/3M44G895Vd7W2myvFsvdAMeMfxtkKf2+QxF9ZnGhC
bSKAXwveGVrJVduQE3B1i+NnnDqLLtT0mOzHl/PipqVNOsklpHP5CrAsPoUXsSVtqKd1aFoUce1h
vQutfB3dWqrhwBjjHy3IOdUf20C/VE8UU38InhuNiBoPWE536o4OF9jAyeTpDhPCH0UGF517ecGW
7qdtMpEJr4Of9vPryA4wD4BTpl0hPX4MaIHbUX0kKvumPfGRfcaM7cFk9Dl6E0iR7aNzFSpAzQFv
g0z6oxnpOIfoTyVG3KslgFrKz8AxQJ6NPUNcUOd4tqEL20nzgFKDbVIK6K0IekNqOjlID9UT/I8J
GPKA+FXAlacciroZb8Z1Bohoz5ROfuOov1aT7RCbCfSKzGlYQjXvMy2t3RQNslF8h2nLtUGZNk6T
mcWwhxaPOyxnD1n5Lagu33bBtbchgssK2W6MZN6/oIKuDQIcw+rr5ekv+iUegif+3XzAdT9fMRg8
0d+w+Bkcn6rs1adKbz99QHR3C0v3kNazwvLrFWWI76g+2D6dgcoXf4LS6L77u/gb/iWX1t9X8I89
u9wRF4wqoysEtXF1sBn/7riPsiqzrWN2pfCu7qwo1LuOruUbBmGVeWMMM2Rr0BEvp6f2OwCRLsU7
aB80zJD22AMkLrf+Tcuvb/1PZj/SnWEiaInHV0bl4R4gxV3zg974PjoxCrlMc/kxQudpRo++fZrt
M+iNvSOwypca2721z0rdeuf1OzqQ8tY6yO2tqFjs75BYLFfV2YPtnLyzq728r8n3yzsNmMm+9e8U
/MtAwMWH589nLmVBm4lQTDrGe+80QawKnYiP9mPTc/mHksYbK19N0KP4RaykfmxUCL6vYCkri/t6
sC8yzduJ2fz/DSHK32R/DAsMGXnoFplMA3FiCxlqqaQCdX8kFAhoYF0xVQBqfue6g3ZXoVG2I3bf
dQujbVoYMQuuEhTxku1/I8Z+DD5bZ+bjUDaIyxDEd6ibfsMLoCtUOsImgcI+Z7cxrvgw3pKfhLTb
DgB+j41PTFtlvAGprP9DZYBCBINeCs3r8CuG5NU7H8Lf1yPc6HQ//uZgdI/guLC8BA7j+/kDCdF4
P4aDun5E14NEtMgAzd3wyOwJiLBQQI7NMkFiZcygM7pn++CzJnsbYlK9+zc8h7txhTXD5RcXSo0W
X776j6/oADzt1w+dt+EcInbnb0yqsWkg4Psz+c1qrfNwv3iD1AfZM73E5fBhcWrWm7XsnTrtA/pJ
Jv1T1GvOTlY4ho+U8+8DuqLDfKjFT7xmZ/QA/YOn+mvTaCAn4jTbwjC2vKWjO7xd10hGwoj7UzWR
Tcph+5mXM6wm1TTH/VE9Az6FLiffzdNr6yz3LY5To9J8qs0/00JWGf1dGxdOrRwTBDhRr6w2tp9E
udSVyY1+g83sfc5EwOUFiRVaGQwFOHEtVAB5GtV18fU4fn9WlekP/ViI8pPHvhIIL1auSAQwEWhy
okj120VRE9XwNXxxeCjo/RIOo2DSrnWuoMKHHyvkCHChZJwILJR6e0LwY1B4QkTnNOc0Q1G7X9d/
gm163zs1K8OcTrzrAbPCPa5Os/JvcCASAbgy3VIfGHxZIf9sP6SVYTm8Y7TBd8hsILRHGgDFGdsH
ULrdVhZRPeUynU1U0t6C51p0bnL6w0O73aac1Fmm9G1kotiQiXvzqQOOxb2U+znUBFh4e4q7WpJs
v1jRQ+aPjLqMzll7SmxSDxkNqEzhIT9pLEZlcG20wxD0BxfAt7bwFb/rATk4BUSqTJjrK9VmU/gL
f87njFsUsWFkDCL9BLQEPMkvgY9UW07V/IuegApmiKcBVPiOp7WsOFBJTYdWQr5PuTJbvCbSbwjG
TY/8xr9YObVztG/seuJRBidk0t6CwQY493d85J8PeL8pMyjmIEjEqQF3i4nXidihBm+RqLNzqoMs
ZfaHxR8pVQdZOq11q6nYIC5cWXH4A5jXZy/5OvShbJNTc5tUuuW00NnCHIeUDNTO1oM88V4ByNlv
4ORmMXDiVnwrgKV8WONH1IWxOmpWi1F97x8g51rXt4jl8A1UC1vH/kld3XC/UD1g3/fPLdJSMHdZ
lProcfnR2Tzt08fso1PuveMue3uOrDUsNdhoca189IwtynW7YRpZYxdzboGPGnSjSNXCnpqNJCtk
njpKK8TGuONdxNGeTz+j7/jEOjty5JvS3zalndL4bCNVyap4j0cUe/EUYAenTcgh7IysN17RAyQE
RNjFV3poH5ZqLsN4pBD+wW2fyfTUMKa2RoD+NbaoL5NcEhQtEmJ2gpisPS10FB88NdU7r44r0blt
yqU8YY2vv4Otci8/cmpgYRH4qJn5rXgpUixKGdjyYxzKDum5Kgp5+5SJoliwO7oqF2RLbPcdpirj
ldGzMVuQ6X2B51vlX+do86Tcn2fLDfIgzqvKkatqFVLKo549dPc4m7+tNy4YALo9OZZyfJehKUc/
iA5Gu0Ta+tb8h9wBs3nSx5aaK8w4MhP1wLixv0Ic9xedLnf6lZp8MaktUSFOrwN3nWkmARA1suvT
H6JhdD7Dz6cP1AeZzoLGy2a4GTrCdM9XLsz2cxNdQhi6aaFXg9HshUKTbV1bJ1QI/e+n5VlCTRtx
g93smvy0PqN953GCnAA0+080Hr1hK77XxBNyl1wHJ67qK8TM3DMj1TN232v7zx84yIh6Dd7nF8A3
6ERe+gUYzdfBX6+0xJTxko9PFI6XV96sFqkr+YMiQQ3s3s/K3PmnSUz7+gXw75V9hGZBF/ZJWEci
ctupM/vMkjOzYohuBZZyouu9D+6skpSSP+awfuUKBZXWB7JItsC0PD73+/hUYeJrjQad4oMMau4c
8afFAyqGh24ulrgL9uMaMiod1fvgUiP9cB8qL/dHT+wmDugxuY0Osl34tSW3hI0f75+p8HFmOCZU
TCnrlZTQvXCueMdXx85wCNgNW4qT6gs2oSYMKaiA/AJrxd7GDr4RDNiigNPcLmaVCAMuJo+Jt4Jj
+ffzBjgdkIgYfClpQOMyKVI72sXb6I60cxttgOQJHax1ARyQG4TPIPz2jUP7vp/rT4YFfMjbSt2L
ah+E20+MKeK0aAz3CUFisxaVuoh9Ng9cwOMTyg/RBUkJbW8hBp+IYb5Ven/pkP/L1Q7A06R3yX3v
LjnOj+tCe4fMwJG9Yq/8O9x0FVcooqxwWf+UsRVHTo8vhwxsX6PpobUNctcurnY9IQvvUaV9z7y8
5Bu//hluiHKFEh1CMhzKJGEF9bKHaNQCnokPsdv7FlIxoZhiduRXRKGYEmEMtsFjFTRfYSyyB9PQ
2KIO+gAmdJvd9t25ed9HlKr7hZBNF2FTVqPaYaVZahvGP4TNfHDeXKUqi6nhpr19oNmDLhNG8UIk
p5PzoOrmCnN0+7CddfoUO5qv4RIJzMRWhJ2KMj9/pQHsQCPQdueokk2noCp5C/wSLnROj5tQK9B9
V8BCP+QwpW2qYDpk/WTfYZO0aplmmPTu9t6M1MSeHTvnVyYnsQHd7rlkFLaN8vCZkno6TlJQU0EC
iDG9B8rxSUBDoZli28pa23JJp4y6Mc5c5hWe0FJWrVsP8V2/zduu2wZc5P+b6fUxAHF+xqV1bSiG
zZ4HUxanPbfpwyEgSqWqTfsXOvVfLrF7qwUA0Kd2DeIeHgcdEaZs8UNUCXPADQ4KRekbvqo6vHeG
4I5KFP02JLzJJXYn/JMlRaYxQTX/fPlDfv9v9je7rLYjpjvy830qQo+xTTCGasL+rIHOvPtVnQdu
AWN/C9AiiG8eGQsGBhFxbynIyHw3v2YmoA5UkkpfJZGniGH5l5/jZROqsXcMpgMjSNkDzoddNvNX
BMKlF3OcbapK6cLZ0j1DpkdBalLXcxL/5KMHTX1RCwJ3tEPrbI+eB7KHWI5DdMcsccSeGRinJxaT
hDS4zfZk6A3k+uC4CNdrzIi53tIuCS1bJ1W7DzJz/QJTJPUHyOEEx7ElKutWunmeMt5Xopk947wE
T0hgcv3/hpPQJYrzTKiyxs9/vBPf49m4Q1agoEQ2oCshWMBHbGNNw6oBxa1qWLWktikcA+bHXYNJ
cXdNLOE1KLVqCep4h64iMpUWncJjqibZETttd4Umxk/C8OfoX/8Y36GVhhhK9LHY74Ew/DGkS7WY
36XVYOtxXtkpO3GDrOYtnrlQUjDHG23jQ8Y+oYpA4R4h9Lwxz1O0Wm3P2ajGu7uwMtaY89YJUcaK
W5gLHWJlDc64IttAZHM0xQwnOEr8l58ZdDbpoOV9F5dYCEiVJwfoyEKCSQRjgvPCo4/yRCzNTbpi
OgfUc8cfC3WUSjTgNvQ+/xg86gLeRTbQfft/SAyXGMLmecZtpCoerK0PBTT/hkE0ExTZ+dcA8puf
FipvOBRgR3Z4U3FY9MPoAXkj9Fm5UVT2mb0ncmKD/EBCh56+PjWzqPEEGyzJlwXujclZvQHMCJ0B
JN0EZSE8k3FdK8fN+mZ00tBIRa/WxfDsUq+hrzL0wEjfgYXd17Hxv/f0MCXf+XktjD6nP6+VwWV+
wEhgRrUVVRZkuVx92FynIgqp1FIuDGmrc4wOCplPdUa1eP1JPU847rq/pjnlMUCwMNsM9sz4Rh+N
2863bF5uBV1FywiKF9Zh95agUL+8X+1H5LUnBARgV20G45h1OZCQZL1MKBUn0YjXCPyBfNfTZMH2
0FaiGl1scvSuiuz3aQXtZYfCPz83G6AZYTIONJbPIZiXP3Ocg8b7r29YXA4rSmeHu1kh3iZlHJB1
3h+2ZUz8T27WtqQrwB0sGTHrfG7DDlMPWyEt8Yafs8IzmWA5NZ/Qzo6AQ9baJziznfLksT0Km+G0
vcc97JFpYQAFEe3n9A3Ca9Bminv73P4lgTlySOKvYPuyz97zBOb1iocUHmiLochwpHNanlZiKqgU
PSH3lebV5Dj9JAdngFgRiVPI0wtqTNtg9DogZ3Mmo64Kz/bH+UcE97XGczX3RKOlDOyGAXyIW2e6
OG1TiVW9ciRWK0VOQCJFv8nPgKk+wz9E0NBGYawEMivf8LUfQ3TVMI/YH7S/3njWaKsBA/lE8OKQ
z9SD3PaW9Ol80V6DUNpEKYYl1Q/ts2r6A8VDxtAurvyFBwKB2VtvPwDEk70VwlP8N5l02fVdYgbh
o/ZP4NaCZRTUTuVk94JvqpFDokL3lr0/Oqmj1gc3USo3apZ4Cg3m9pQWu+S+W0WFK6iNK88o263u
h2cAMUgT1sZHC+4X5FaHd/0zRCOcd/dhWD9TGbC9aM9uk/xDkIu6lKNwdTIHSiUYLgqsS4fBUJ6i
SgMScIKTm/Hlm5KF3IEb/t9qWCX492qFc9uVJ/z1uu3WB91Wi8ou/roGAXs7eDtC6KAf1S6kZGZb
aPHnxmYEheyzcV1BQRldVwWCTn7gY8In7Y+ssFD7C/J2TFSZ3QWX5WZ+iN/CUnOyyevSNpvq2c/6
PehEgLkta1uBLeXNAjl3f5Re1y80IV5qITIbYU4IuLkSppbSiMf3ylZQL+EY3Q/QEd7yiS1Yxo3E
Fm10rGCw1sKrIfNFX20CAdqUXQShtC6afzs7OgJ7OanqHCp1HNsvay2YQcO6j824Mp3+gu/JrxGY
1GIRzF703P3viIrpZ5o390rB78JOaB0XPgSDgK2jDEyTMHGLQaGne8B4NDqCs1uLQHBTCeFkqb8C
1ReXBisBvqktqtvS8yGlJG374pL3IGX8AmBmtLLtNNogTKSNJORAa+NMs+FSRI8g0RGYEwzS1wnC
btSHzEGZuY+u7RD2xQOoUBQPbahwGob/Amga2TJL42G6XrMUL5B7aaJCUpE4gscRg2tsaskGKN4y
gxtP7Ye2tas3Fh6LraM8INYBa45zI+k/g7LVK4leuEFr8fxgoZbMX4CnYvXIEgH1xKT+aPVPd0Iw
qQ0dMwOVh0Nzlf6W7TcGTzAdmjdQxlW3qAdcocm3xEMJqVj28G5c+8uQP4mZMOFGHL3VSggiI0tb
hBw65RPXsDJYgdwCxuG/tC1kBroxTU4QYbyLnAn3I9zFZglQoW5sH6dw/8FdYpzDOH1hXzEYhmYf
kgnd6An4FX2N1uSStSK1BhzNba+H1QdyDfm2MZvVUNuwKXsgJZnQXLV1A/WdHiUD6TAkPt/76InW
bE7OUxviMv1J/5iMh7xzKIXhe8rQb7BwPlK1VxxMX3uuR7bZkhdIqnvClW+KpTTXh18zOKtcJWPR
OUDiEMTq5b73AFEGUjx6xpQ5BdTYUXNfeduwsLlhunf8hi8sDYVbeOkTGxCd5r7zxWPVhyXPKcko
bkLJplFGQ99+6AYXC38eXBERZjWgqEdHke6d7T8Lt1y8r005NOKfqEVSnP0JHpjqgTs7gA4yz6tE
ZvdtWJ9UgMDjDE1yc82EbI53pOxGMY5qIGNdqfAIBWcfUDIBS7EEhgMO3XjLi4FmEfm3h7IHuKeN
+2nCXdSDQQ5ArWLSGD0hZvBEeoh/ag6YjpC3VJ8HA+qZXFrQfv4NyAVfnwdc4ENQTJybDguKsqDp
KMQQ3JkvbGln/ovS3wWhiOldQj4ml8SrM86l4j217+t2FE1baxGogdxaHcDnUOr0Vap5JTSLY+J8
9mUaJMmsL2zk7UZ7GqMpT8Dvy7int8AWrAttGz12uckbDS4igUeASCzHThQDxI8OSgKaGXuaqExR
zUMqsBXz/Q8Oi4Wz1fKPq3KkAiHI2XpdTBmXC7D8Rjm2x3k6EfJSiBAY3st6BBuwvyDRtQe08PIC
HuXKkEQOF07aidgai2R72iqCUckfxYDfVqE5hQ4JO6Sdp6CmvQRSNLYJ56zabsdanDwKajP5u900
l53mFEfDHI6gNS4jwDMFqB/KW3cUlagkBoUOFWDe13f3/X1ykvSKQeuRTmSuHIIwKB/2pfUShckb
YLOHpJ8MCTZr7CPinyDLLXcS3A9AB8wAb3g8BEGs+dyQBjl6vqre4Il29GP82LQdDlCt02hQAndb
ePeWg60wCaIyxpIsJ4Zry2gTa3yXHgNtqNqUA5BWZ/BYVsy+ws10myK7SYpOlDe1ZOqoH+okmFOL
ADlABwqC4CS0n0kC/NC+uanY/tZ+8/yPPXRAsIH8AkD5FjaFh02BRstMlle+mQoyPbQ3K9mjeIeg
ncVZGsTJ+rFTYqAYzkjhNOFccFmkDoA5now5S7d+J2v1HSJYtXRLNu4JwX4yQnyyCGy4YFpyzWHx
l4lR8PALdLOBU2FHckHj1hbaofkkfHmmqqn7JuoQB6Cmkiq4CKzLhAMEMK588BmoIiYtAhDA2mtF
4EOIDgAThUmHkWMyYfIp5GvDaqhxDj3SS7/1LPgmOKkZUT2oofML06XABfdWOB4DC/TZcB1o4t6i
/9PkvSdN4obupk6HG/pH8x2NykN0zT4QjkVib/I9GrsWlGnuGnhLU9HboxCaqVbhyvFYjoj+RlPC
RE/ddmFmAkdvH34mKrQ6wzn5QywdAe1x5JNjVfn8RtMYp7wtU3Xy2SW4R78DdsO/+IS+liOm/bhn
7V0OBOQ4tKZu5FgtYkOAaDmMDvCZz4HwODIdsgVFVEDUzJL2bKH7oZ8msfJRfozyVcnfyKSXr5HZ
Cd3P352iBEtPXPC3+g+F5ef+qs13bpyc15dhqGDDsjaSiOC83mgkeGVur0+qIGLA1BkmSAUvZ43l
Ftoq9GGV5LuNggTCYvQoERWEGcktsAuGL9/NF8ml38xAq/SrQ5WqC/Zl2W2bSbVr1k5lQgx0+19z
A2y/FipQiEwd2T3dfd4HhfvhTSmYriP5f5FcDvAzmg8QqdRaqws0JH4a3vYSNZkJ2LIB98NDk5p7
nlhTuMGDbA/TrWDdXX+fso/wBifyp7hvthbxeZ5wulJSoR4YL2qpy3X3a7ovRrVHL5wD18YDKLSO
+8aKxxZ+n9+potFOmuIyUp6Vj4D7JhUY6ez9PVYWVRDXghyFlXxBy5kT5PMbEnmx7PH/eDqvJdWx
JIp+ERGySLzKI7w3LwQUhfASRvbrZ2XdjomOnttTt6oA6eiczJ3byMWRp0mC5eTElIgMniO+AtDD
L+AGubwH3hFdBTw9/ldwnT91BZ/9g0pCPh0PAp/033/JihRphFyHOS+OVoCXxqtc7gVXh6sv9idy
46RSEYI6php/weMYl/N+/s/05B3IRZwyDhBC9H8vC/7Hz0uhL2ukw++TGgOPyB5xVkKEufBFoZD+
IXoW/4k7p5RG/Iv1HSge3yOecnxmviCfmnrm7xfy1xC4ZKnIsmOxUA3x9/xyuaQpf7IM2I94Yfzt
7HH7T1vwt2j5K36EHg2IkBJnCoeej1Ks5K5J1fbgReWDySUFejiAQXHfX6FQT5m6UXXLGpGnmMv6
bylxd/6uHdsg/BZhPIsxiJRgUp89I0lpznxheophGES7SXumQmAWZewFPtKfbSJcTcu94WXMsWeQ
jvFY6wMSCP++3EYniqaMXyiXRC7a38VzfwQD/QTV5AP989+3irNf8kcaxUiUa8sJyocVGJSr7Z7/
OJ4u4gb+tbmBYpgin5jPzpC7iaYwYygp8eoV5aooDZjGE8I+FqsbIW5Rn1ihBbfEorOqA9XVY5X4
EMkPl0xyM0zm0hmlHNo58/63SMiEByb/CC9CFLCSCG6FJYyFB7+i8NVYODyiDoYJKC1V7n2g4gSQ
eQL5lS8CWP7Fo0vNvqmJUrFCIX4m8/teCUxc1KSgL9HkCmdSbPVUIlok3vzRlbIKMqGXdncjtaZb
ky/bsL9esMjED05kypQMMBl3I/nF8rEklL3hg0FAmTyXRgcKZRnUazO0R62B8DH/URM/FCzCa5AK
f2qiOy2o1NE0hw/S262BDbRI3ovEv/1dAKqQpKsPqEdIdglaC20k4jv5Gbl7kHa49fq2msJ27JXj
zr4ZPsXg+LwykcBb3MAfizvaJjQU/iVsPWV8PcBGMPhC1suu8ncgDQ/uNXc8NLFUFo7nbi63OCX8
4x+GJt6iICCS9St7nxyo10DF0VWI1vSGop/iOAQP1YPGuxIqARNknfu7CUFH9HYaDR+YIW7xgmmL
VjPpVXAVLkM7HHzYwf7UYuwpsosKgf5O/atCm9eWDdM2zlf+FSqvdHsvlHUynhZ6vJxFQhYXU3iO
yjnrEvpOwZkiGIP8aw2vPKf/Cgj2yYEYrFW9YkUsCKfkZSv7tURL5wP6UckslMDfGw82dE+uCBlw
wlenhRT6I/5AKIpEmyYbFLGvrria8rRwbTM4lFq3QWpDig+hNmIJKXxAWIwevqhPXA067nUle1rL
lSlCwWMO9/G5ohO7dE0WE9AN/ZTCD0Dv5sbKa/HzF8gv8KfYS60hIaYckbIhSaE1lRuV+fIycq8/
LMnzsAyaEM66QDDiqFfxOBp0c1LwyqqVHBMh7Sa8b8YaHhaG4n0GOsNSoSdkA+YryR8fR1bHt2dy
7GqsEto69ix2fDxTMe2F+y4Z2Yw1/k6UB4cegSpcVAHqOIX+CrEP91sKWBgLdCHbW8yRxOenBZFq
gw1R6PiKL+LGUWclWyRhZks9YvAvmZp9Y/EkkOSv2It3m2YFWZ2Eg8ZpHUR0KA6ubc60F8VX2xUR
AOeknGTkLuLDLKcsjJUXdadcN/ZXPskLUf2LPb5g0CQ2Um3Z0roISiR9jyXJvtb2lNEzUlAoiJlD
h7slVUxB9pDl41WGS4IxB6kh78PCILlJHG38TRz5umyjRU8oi4CBhFaQRsHPCFdeG3NLgMZMXxmN
n/iC1KRUmlMN+IA7tSr4JS3YjgmrixRnbH7TyQ3v9Qs6EosYEglRIeAGBfS8s8K4UObLZlAwGgUb
4VBB8VK+KDcfUUa4x7f7HJu4w3+7n6nZ/zhdUuRk2AbKjd7iC245NocqHGBUwwDm15EtYBLPBaAq
JwjJJdB5NYb6dCCLa8tVOW5SIGqXycrZa5HUNEQM0W8mn4+f4cYk6GelumcKTgzX03g3J3V73kQ/
qxzm38N9zircp8WIVg9xOpPTo98O/J9kAHgAql+ws4/znwekDOVkpf4dNNnVp5XiP/Hgh3nmZcv8
zqbbMR37HaXrVmhHZIxpGBD0P0HpLc6T3Z/HC84wGCrBcvygdUnGO+canSed8c4nquAeVgsbpi+Z
AEBsJr6lC0zE/zBvDDYTrMhhjofvXzLCZhJ+VUZGhFvUFCouE2ltepQoAXVcr3bM1p/4smP0g1NQ
Z8OLI2cZLCoAiHyVLRQuSVc73Bfaw4mNNeeZ+ww/h6tv88rm+BrjYAWm2s8mde8dFgtxsfkFg8VW
Rg/aYNSH19cpe48ef9x/SZMo+TMLyt4ZOik+QbfRc1vANB71b3ggVMtKl9wxTcF9r/LPyaRqRtq6
7ZyH7Z+UU3/+ScK0Q++6GxqkPO1mZtNy3nR2hGcaxztcwvTsNK1xvrN9BdYoEmC4njjFktCG94Dx
je2fc7N9Kl1VvDyq5+nLl92mdvQaD33j59OKvxJDJsFmr0nId60eOk7gX93pqJMWHI09MAWqRHir
tXt7DSBnXm/R89uvYE0llI7dJ1V3Onr1ndfZ43e0zm1HeUff0nsDBL+7bTtU65ECM4BRFZNy8+dK
EWr6L5Tl/aYZdAYPWjgTWNfAWg3Ps+XbDNKzvFscEfQJlQUUh2asQn9LAqWnDrLhbqQx0i69Vh1p
6opc5W5iu0K+U15B23KTnX+5O/oPlH3anJSRMEaRsGTSyZm5tlymiJ9H9FC73/spO5nI0X+q6UWe
BdvyH2k/Q2f4cLTSLfMNgVo0YeJafbfnTzvICaPDlhHTykFZut8VMdmZIpTYV+mCarNzAfqE6e+T
q4Y13YTIknRBQlLvVooHKLoICMunFpb9YTUd2/OEHI7rcHr22vUaFUthUxiNf+SQqSznJ0VkmjvV
RB2yz9RY1sGSJtpNQ3etgmVh1FU6b9o5Gks+kFSsh27ReAnlmeJ0XqFRdJl+vHt3ig8OjwtlKRdZ
+cGjxTUbJ+OTwJhd3SZQTN+r52VUj/H9Vf2r4rrJRt2/tbDCFIAyY4y9qNuJJQ8PX80FvzW5hg0m
Lq3Fh94tWbQhXbARRr9txlnze+2fyRDPZh+KZA+kBiIqJFuCqvy4s8TmTIlu74kxaqYFTEclZK8w
fTYnhntFD/9wxqQcySqGppYep8c9kSqN5WXcZym8lJE+6HSQyH76j7HxCOyWl5OnNbq7Xv6M2sOj
bTkuPlXlyr2n7qRc5Ye6l5jde/z8jNVFqvRN0/v+5kY3JZHAdurobTg1JNaK/BzvHVaotwyqaUZq
vgZIMrozLBncq+6sdqJsq2uBWsdaEbxvYV4GSeLdnqgZFim8wrjsf95ea7KHFq452dB9UhzYbmPP
don3gC9FOcxRh8EuBUDbsTXPT00/3Y3qa7+DLUDuahyl8F7e68wvsdJYFYcz42TsDjEGVWZJFz3y
/vKT963wkbssF2WjHJPcJUlvXMLcW5+nWILEcqefnsJt+hVdNyKJoESCnLFoQLcVGjeaMwzYoL/S
WeyONrPn2xyucXCPd5l/Y5aIgcx3si9HjMrAk76om3ZsvuweztB3ePs65OrRPTZWF69VOje0WYbT
oKE8ZDleexWXDCT/dP841/eS3qHZFo/ZV59fIdnE6v7JOuw9oX/Er/F7X7V7SXeu+dvX/qoh9553
hh3Slp4rzI2uUYVg48P8tp+l0ivkDIoIvNQ8bX1r/yh1cB7mEnU6ZLd5XTHcI3eHban9k337jRre
qp71+vm8BvW7m+4Gba3/bPfskWEdoJsX36nyoz785EF4t+7aZNp0hkpBF/CNjeeIV2XP+5g/7V38
+QAedmZaZ1Sk4ydHvObwg7Qp6sQMz62xOTHu7qsvW8wjfJ+y68oEsny8JvWXyFo1NLOfp+UlsNqR
ofwoHclN2aKcgez6rLl4haN+LEauQal6V2adejNQUQWpE/uFbKq293eCcFx98tV5li+Lj/HTdFbm
IwuM2RNFa2dwVTY6PM7sJ/uIqisxfjrPi0cTgkv5c66A+JXjGx+Q8fNC6X4g0e5cJfdr2o87Yyqa
8MskhcTQbab2HKkQ+NmQLhJmDWG7B3jXKwtKFHFkY2P8YSCM+SiBLdLR/7JhUWlJj1mhyZSoBEFZ
RIH/3uieBOiZEUUO8Ge3OwUAx1oYr8SYE1ToXjNg4dkCjhiHvO4zOAk1VBAxLm8MczBW/DfgnqFY
ie++mMDFaGhQ4Ecyw5SMNI6bJWM7sa8VlYdojpAJ0rfavocEazbBeBdn5AzHIA51B2PxIeOFJPBw
J2NYshG2mYztZqcIGH3ZmzDErxlCQ5ryhfUrHjyw/mdiIih6HXyNZGIRfDGxlGQTeYN8BlHvCGlt
J9NEeTmRcRhrmtx+B+mSnPLSjT6K/zpXDl89bk48VLj68NX38srQF1DUP08VmmWbY9dprz9c4qdf
gUTcHQmaUnj2lvdoWAzz43eagVQtc6QtF/eBzfuyUaMOrJRrYMJvIrmoEzRlRJFypaG4eVQMtXOd
ZG71chJY+m03WyTA8KxQSkTaNO5gwknsmKarUHJew4+KLRS7ocG9AMLilx5qkI6ByjO/ooDBf6P/
5eF5uVnhXE3/wZQQzisGiqOsfycIkb8jb2Zgnp205jW9988Oxxd+Lus4CT0OunVk0G/HugW5EvIV
gpsQWaLGuXaRULTD/DS6Fo737ITmGrMhNEXtvo5RApY7fB6ewNXrieK8V8OM6JlC+038L1GV6wtD
GMg3dye33QrC0YmEm913qt76HXN6HmNg00Ajfju36ZuN8UVmLXDSoLEc3UBpVxyIUKpbPtQme0BC
+vhMb7u5rcz5bkFZ49XbzoUe+TJ9cWfW2NuwSTrHVv9rhUpv8Z22A8zUqTJrGnCMb4LO3KQrAGNX
XesSvnLg6Gin+r3r4EZGzNGcp1FKV3Dpco0MyFEPhignxDjOi/XUZ0P4blGrJrPz4FmF7dpLqTUj
TM0U6ACFkFpsBhY3ZDkmTj0wSDAo63/47JjfxSDw7mPfvkVGqEGrQOpTHtTNfX1hHsOu9lP9QPU4
f0M9JyLr/InapoOkAi8CemcT8HjBvAIOKKDYN/4ippp3+nfDses/UiH7vo0LKMqEzqjNAwI/yLnM
qrZLudyilNQddbPzK84iIrQQGloutwTpu3HKxuU0X+Cfwsiewdzr4X13cbO+DXeIad2DHrw5pQI9
+hgAfRTSYWtd46/wZANcZqAOgeFXRmRmXtNzRrdfTIGPheW0oJEaTkAMMaxO4fhQDujjCiSL1QQv
S+cZGApKQePFxPB4X3B4lYedHtWK41rX0E2EXeHg1Ef/AFHEP0ErnZ5D6+JVmVMyHP21uuerZxle
e9pcfb3VrSz/Ouh0rfHxQ+WFHxKZR0iqhPaas4fB8zlcE/c7MJm89irS637dnGgsmppVVB8eL1/p
QfRFQR08qLhBD0O4szD4Sr9YPXk3AbMSAhEhi13IxM58CrY2QJeEnho37zNgxPN1guJwoBZUU+8J
q8N9Z3ScgVqNWos2BQNSW80xkFM92EUK7kDivSg0Pl6J+ui+umvh4/hufPVk1oRhcs4SCzxSd762
GzQpImDExiOikBGafn4Qnx7b/U7l4xtjSz2ejF9AWkRenIecpE1Yq+zFWh5eofyDZ/9kS+PlQbNo
99r4m7s5RhyQRF6upnn4Ddpuciw+kIHj2nmMzr5+c6C84O6pct14OGp2+RzYNzRWTwTpC7a2CmjI
4SYlEI2vKDEjC2qzJP8186K/g3YYqLNWsGMQlHrGwzFq7wrJd2Kw8uX5gAPeGqlBQQxK/w3BBknN
dV7HGRmJKslbDU/ScEf7OIWXT274J6wO6tzUnAYHih97W6LCOffbiw7Mmq/47rahIRsO985Y1VGP
hd+zvt4Ohfeg0kXxyeX32YR7cdsOYtpCG3Q2eJB8NbEZPzPRhlKmbN8dhvTnL8hLe1lJtGvf0t10
WsLcvr3wSy0Ws2JSdo2+0TMK6iCsmTFmBGqGr2o5oyrChhTMNUOmSEiuzdmWMr7/sTg3yM5AaWiq
83ydIVia3FohsPvl5fxqABrYh4N9KxUYgFY5eeUoLCOmDTPQf5RQz6h/617mgpaU4j9JinT8XRj9
/Z3cix0eGTW1vtt5sihVwCs93uXupjWp35E+UWGzo1tzbV2CWdS3WzKH/Yxv6I1xXYLRERYrdWWq
fsZxh9KB4PnxC5FYSW5w3NlDE84DDiU6AgoDS9Ql3vuoLHfhp3He3fOmOornnjK6tp2M05L79VPh
m4kS6xu2q6CzNRs0nH91F5BrCL6sxwrUzZDFSyDLuyHz3q3wslaiq9INY8bGQMT3WXttJGE2fCJq
gbTD4rtHFw7lvG+2OeCHlRbeEUR8JqXuVYNydqZ049nquM/Gz4bmb4MWclrsyTzD540n7rf9onio
tq4r0r2+gsCMq0FG92w31TOnM37NVLQzmEm0btF1mnoWGM7TOacuIyUFB0i+PR3hKO5Rm19GbPm/
+fE6zagn3jWVwwfct3v7RBS/+H+w78VG/7r9DvQFVQP9xnWoWVG9i8/PEIzbksxZHnIThNL0VYzF
swEHPAtTaPIL48COBwpwQQaM8RqtzpkunAWNuO0c69SWJCfCDfLUzXnBp5uVhwLns5ZzXzxGxw8R
8lEJAorGCkHX13stk2k1b5AZadNnqD2pnNTNxTNWvMdhkjmsH9HW+hB3rhiklo6WcITQaQ/4rLNU
8ZqPE+83733jauszI+AWAwD8EIZDI7gmcHZymDy4Q9KJgG2QN+nRXbwd/spOnaFZ7rO9wiT/1k9z
fEvtHUUHyyRovW/OThjggBa4NHFb2Is+3UV5fHhUphf8nC8rFPrfYDeARjjh82+TW2xsk3fwgpYX
vAArrzxDYZ56DdYPqq/CKnFeCGRTOBUIFiAZOBGnyYOj1Iq/tn/VgglOmHxEkftfKzQbu+kRm+Kr
qwASyDHK9eYCOoBagFi/MPkCynS+MLsE5eHJDNFpMZ8ZGA27QLvlxRrwEmEVv1KEvkY1i3NhgszN
ZsrqRjHHNnlqeVHvCNUDetlBeCQC2MMXW1vwduXtXH3UGdbvImdP/s27O8jc7BiwHlA1Ot8KuMyA
c1pR4L7wLrhueZEpgji5NEwLevyaP3me1L8JZTxUzcD65dZlgyQgn0e0XchgQoS8wirpvXqtI0TM
hzMBaMudTrr9mm6DgemOjpFb+KLPburw1BkvPxE+Lotzl3IQXJDYzRvqfLAerDteAZvPhkXceuCX
VYGGayPh7OkNQHC9Id6KfmTcOKUhgZXMWEmkegLHM7eejwq8o6biZfP9QFKGNnge0KaL+0V2kiHO
G/rrVq/ds+1yyhVx26H13OxGzz1FJyfWSfNYqy0E9O6F1fej2mjtvxb987AWVbo+b5Zwy+yeNArK
ISp7J7Fep8JuDx8rrPGv7rMKSvdCECpeXNS5DfgoYaItEO3nnKpVBdaCnF+SZYpMnddwktWSkhyN
Fj2S+0i9Y+s4uVK1uk+TE4gqfjK7jCp2fXkC8Ltn07mNMGENgF7Ea93mHsMzGZ1m7QNG39cBgbkk
t9885NuZq61uEHaFRTy7/t7xH21xnMKogqCCHOaOGsF5Fy5Kt0MXcOs2ESsmBXKN851vjdNzjEwB
wgffa4SmZE4Kg7nw4IzzPwiSU6T9x1fjaIxUHaUj0clCnCphFCMp739ot/o9vS00m9MZlw9RffPb
Zqge0fbiZLDvONl8wMt3SBIVkzlh5tvhda4ikVirurut/UPzpU7t8m7hTaVqmPW/8DuyIV3Aulp7
t7ezPIfR9RdWlOJQceP2cuEbRU1bDkf5QF9RaFFPeMjEVHjdyNfMbo4uVRssaWUoCLgLy06BuY8H
u2kxe1HinbD2Z/63UGzs4C/eGzlX+XUXV/8aS2aBPJYzaq7Y6M2iczw757SkUafFzopOC0oUQTE4
BPUB+liI3+Xfw1f42RJt+aY5AfdQFkW9VgD23O2MTORGzd9j0BpZSLP8LyWX9JatcPg5voBwmofH
wFOoVSinYyiURAJ+oBUwqiakXhG+QjCvRQHAEO8Lz1s0kZmYJnSnSUi/fxbj7+QXFxLlDm/tj7b2
e/l6PC2tYbsFX4RAOQiXdAJy3o+1ebn5iCdSnbt0b93zmxlLmQ1g+0vW188mriqv/GJUfJ6+STOR
oK0bITuJi/N76Eb44/j+eznEEyQGNJccK80b8rD9qEMqJUY2zsY8Xeb9HayygcnM4TZ/gEl+eBAB
2XD9mBMIAeb0YmhOn07BiDKekAKB/9k9/aLwTatf96AYNrafQWPyKtDS3+edNIlm24pblteB5uvv
8664K9OmeuxzbHjy9NA4cxbf3YoRKs5Yno0iuYSumPK4Or6xrrR4wxm7f2N0j7nL0XbTSI1XCQE2
HQqt1pb64u97UwBBIR5r3o0a6VTm8b3xN5cNziQpF6NZxvs2SwO3ehHxFYyaqj4BAQceV7CFBUBu
yJHSe8N4t9cbUDC8de6O8lNx2FMA9GkbqWseXt6lpf2JZRgya3PM+Cp12ZB+8o1squX0NDuwhWJP
cfwnClwTe7t+OWpf8bfliWflNtR5KND7ya5jweMDOiUJ5JRB4xrTiGa2f44bLfjaffCEHLI2m5mb
knN9WS/2rZOiOa+xLiYms/rw/t1BeIta49ZY1NSE06q+KSFkPIRAxJdQG6ZRhwjnOX2iZCxMdkP6
5ypcbJjRAipxXhED7F9H8GW6TJigJoB9opWE9KuaMTBVevXDB/i998186GjT0ZyRI2NKJmvvM5sF
rX1mhW2kGyS8457DQwxVwoCA/sDLTEbAV+AH94KPgIszx8/71CazTiorqhWi6jV8oDB4cL6NfwbJ
gmdyDssuUzXMaPL5UESNEZcgPOrj3RsZyGm2v1Ai6gBalIXx9+YYhxfcfRcwmS0hvMFIfBLi26OM
mpUSvWASiEJdmVy8gg7Mz2kGKHDKTuh/xguWhNRRtC06/Eq2I/EWyh10fM+lOQmpdusfk9a6QxWj
rclq44cp8Qdy+HxJljrHn0vw8pQu3JgCAI4PP+yOoUhu9Fi3QSu9dP4tphueAl2jhUuRH9jeMB/P
tKiYfN3hOTJP4gyf4EfCPUU4f4KBUHsUpxRu3dN5m44IY+C5HSaQHJasQRqA9D1ogWs61vdgs+OH
mPLAXwGHKJzNqzUQX/jM9nA8KKaz52RmfNhJAZbCa5vfWkpYy+hUsh6Ox94uGem5v0TY2ZkfaztI
D6Zc6SvTaUPE+8vmuK4pLIQAy4Icy3MIknHpIfbJIX7KCm7T2jy7mACQ7+tPbLeNEtWpBBYQYe4M
wPtGn0+kgsTdQR4hp9TXlOk3QbBac+CtzUdcYFDm0g5QqWeTZqHf/FhrsfWcncfslB/a051/W1Vj
4C6zVwRK/Fh2MNMo2RTpI6tNFe4Ft/wuKVqsG0yYCjcG54IHFUrH54F5bSpTdlme+S/nK6hE4pYc
+Fh4CDkSTYtTlg5NLzo5wmy/sCgu8YMear7rlgU3toD1LS5tNziRaYIyxz7lT3+bNs7guta9Br/Z
PgrofoI/puYHQrRMYXIK9dtMfWYxZHiiHKA4m79RLTAR8wyEPaYbPqNVue7fOUsn5yE7me2cUQEE
QwNc4eWFJhwVMduCrxkIueS6gWs5/4RzSFfyaDrtVtgiMlioV1AIyLOgpLZgiJchDOa6xMmkXcaV
zI+x33g4XZUTa/4VRPmVxAzVSBT9UcbtPo6pRAYC/o6uXlAuhNR3mTDDnj9n5Hs1zmNLaYDjh/Ms
4OOWyyyPt5A+u/PXgEM9+PbBAgsPOwBKiqdfNsSi62f+f35BWi5EbRsgav06CbH5NtyO6iFyA94x
IFgbcmGcAk1wQ3RvtH1B1hfcqof7wUFfZbP77A6CmM14F4RaCLuyaUEfQzg847C9dTuADOPS1+ug
47zxPcM6G8eBO+prgaUQFE4pr/IJGAQiYM3LPl6HwWDb2ZpSKnV6QZq4BzySqUT4jB4gljPqIm0C
FHIGf2GGQicWl1TWp8j5lAV3ALKgzXYIZcAtF6wm3J14N2g2mZbwa/98qYX4Ac/0d1r1pgdZX6rD
d85F18pH+VuKdy+YMi38hUaI9vWPEQSu5WYj1tr2QbayemCqJAHlmMqHj0lGxkAbmbyuwA0qiLF1
nhCmvvxZHEULin8Mk0I3xXgAvWT5iHcnasmLj4kNhimR0uCsz9Kpr3A+7NINukHFNPceZNz90edX
Sd2ycgy5rkJPihhGD7KDcPmEqYn1Ta/jcGO3zJLuM3a8qazMu1ewOoBti2ODplbBAcT9IqtESCDS
An1uem/MD8StQYkv+/vZP5s+1db2vFHYnd9wm+w9w5XPFJiy4N3vKi+dthgEFeEO85mvP9J5vq4/
LSBJxQOIhB8JV5eakgYE9OLO1ymy3QzuhPMFAwK4490cZN1AvfBeVw6ylJE61FEYoTQt1ZREFbYI
HeBUcy+m+2t0jQ00opHEkJS/h+vPId0Kb5sc99JlRI2xDs7FkOeEIhdXeA0Wv9qKc3CwYHIw/ItS
HT/WIDGWX+UBb6LF41vIBFuGxCl9d+96mCa/nXePWtHaudCyAVTF0z4nDYAhAkcftx6vVMgbtHeu
xuBApIJ8ufuKD3ibJtEtcbhIXtnyt631uwsMnXXCDnWGQXwVr+ZYeOyi30B0FR80KDKLfIJLyabl
jF6xxt7i09qMU+5MKFz7LXvZns6BRmQ7Hz22wiVTePz/VMOJEHIx8WqhGAKuFsX2J2WlVWCpM+ap
tCoW1hh8Fq42vF7v8fvBnvTWQW80hU4zviS+MoNDeUSWSxUOPxE219vrJ+Pv0q/7V6ezxMeglbq7
w+Xu6tAevTQoL2BvGqwplvTEDpT+bYxznZMtGa8P+s5+xkHSEfCRFhg1IWJNmunJ8HFU78Q/2tHs
gydn220fbl68sxln3db0/4CRFK7PsCDdi6P71g7/8pcuwW3EwDQBM3DBhZDyhXQG3m29sKj4DAZh
+qkmjYICk9LhI0kRVcsfYoAx7FBX512b+jbDkA2r6vip+MXkMzKiHB2Ka8CiBIA6HZsNQD3atVb3
ceMMJn7DXzSD2Grcy8fDPj0Rlz4VHoHOBweEqLv7mizp/XtoJusOCmmdQe/ToUPmwK+DZJyM7R+J
KYNOWVNQWQ9cJK2JuEcWDCEHzInXzxaXTHz3OG9LqnBvlX2mbDmkCVLMqG57XTcBw7S6G0evaBJ9
QzBiGmkf5wzvH92lOT1QTYILqXByfYgoFDX6gwkiNX0qY0KZxwGUNe55it8YKA/sFRQAIiSx4mSz
+0m7gEOiL7xBJzOEVcdr2EOkWL16nFx9gywJ3qAK+0gNL2Pqb9Yl5dAt40Yk65mCPOSXfDMZlon/
yY2HaqUzz0D7i5sKfgLODbsbzf1kFLndVqR2zbl5VJ/u8hMDjNBgny77wlsHan9E2vwFKdF28O5n
fYbPJ3OGj2h7PVSX+69rLmbvkJZTKqMX4Ii2zZBePbscVFgGoNyZ9CazB0PVK5nAVJw9xm4BzcXe
2osu7iN13CuYUbTHKRNgpwM7kSk88np38WS8aiUjxogME9NN3DmpIPQXhwJw4R3L2ssth0ytQ7qi
faZ29zpRDT6mTV7d4XXvD8kPS5l4E9InkTF4aNIq/G0tJNRTrsBAwiUTojXKNFBnY3w/XEmXKfxx
Of4E/da2X6dwH7zN+YM2Ez4M0/QVy5pRbiveE4ub9ocbtMzcTTDU/Ycu4xOZNkufQQLpyiQqgFkN
s+kOqlxUUmbW7ASmn8Mqw4rNgblSZC5TefLtgRucnGwlQjyFUP0oHQm6QuooCVvSEA8GKu4ajGim
CAsTzA1VMBd44pD82EHml4czv/nTsHVdIwqGRh33+yIfvVADM/T94N0PBU6sf3XL60Muvbh5C0Vs
Cdq08f34D1k7JZl3usfq4Ovqyy+E6yAutrd1rII2ecXEX9ynOTQRmoyjvnzo5FTyoSSs9nr3apo8
FOt6223g1uCddXh4b5HO3Wlw4g08BDYynY+LLnXDsumAzd0CQXrAbLhJ1JYypjipV/8+iOhOHjAo
FZ5qcslY007JrD24xVRYE3b3EYce7J5uBVyS7HM88v3nvPa30BkJ9YPc99vuuPXHqZFXOLfUr5Hl
pWHRfc+L7qcdtJygHqIWuE30COI5SuqVkJAA9oPfMac1zu0XC7Iw+7s+v9tR6+eCh+FSebmtN74T
93pWKl2j9DQ8stDD2e/g/vY0NcYphbmFn7NdIFjMSqr+Hr2DGJIVwDBU+GsLl6xOVIWgyqdPdEwy
HywOkDXEDGCJQLBZv3nIaobQ8dpky3AojQuDP6skNCmmCqAkIxYnv9rdohHkKoxZwVXU7Qzncnjf
GWQHMKkpBffrAUK3TjQY4XDhm/3R4Dnn2mEPhHv0/WTQwGZ3YZcqro6g3Aq0B0b9dv91PTR4gjh5
7jxP6ttpTTbxB0Wq6g7RLD/IQssXIpvkcPKdvSgja4dHlchAPd68fZhkiCemU8rmKY6w3pux6y+1
PMT/G7SNvjOcxA9PooeFK46rw2asHXOWJlFCZPfRb09m7hAOfV/8fquI6gMR8gN5jqBFiY/9xB35
BGPyQ9XVo0A+je+3Jqjx3nevmqyYu8BU3r48NkdhF2OO5yCIQdlGn8OPtdaXKXrdT+ayUgYtjsvg
xbPoXSy2CFcbPg4W6UguAsUHZv7FkQLYsdafpaCJb+o0kXFtFYje2P69qfaEgFxORy0HJJ9SmQ4H
cfGcQjQFooZrxnbHLH/Ot0gt3FlfjwNwRm8SPbwId7MlRfLdcK9jhRLjcBA5lNq73cRxHNyUSDrC
hlXAQrfgeY4spf9yGlYEpQXHPY4n50cA22G7peUejMyexEYV48MD2ealNyoXVKO9LwWf3h9Z66QR
id8TZ4UCRkJgjVRkhuqbbB3Z9S1CyVg+fctpjao3BPxdzXKrXbxfe2D4trff9ch1L6Nje6igJk9j
UlhbONQpQ/seanev5ETiJwq4vzYPStl24Dzc5zo+NWBxczu286leUwqDRAWKawH+hL324jghc1uO
9ggYszeo5EJbKKnwKHtB/B49kdFBzBZZwOHGto/fMDb1Yl9ozvKza45y38A+7Ux5fpJL8Z7XwwNQ
C6Yc3dF9dsPQuBiPNMKmh/kyX27v3NLiyHX9hcos1nEOnD0HwAZW220iFRvGV15nh6TnAfwnaE9A
uzXfkX14wYCUiF2kAWnRNeA73xF86OKRnpehMgYTYt+OXu4uh7CcDKAOctSMHpH99K1PtH33qeXD
HgFwUWzDmblIANosiibmjO2ijgCw8EyISF+LNc0ZMtA8bYbRbIIu1AKPIbLo7f3NT24OrmuyEosj
eY4g1C90jiZuKg1qoVv8KrzRgCQFc2SH2xcegBImRO91qWSP8KzVbUtjuyOagPEElW1Ako9rsKJ5
sLEPgYjlvc0R15CLIQi06AjPa3Yapv69BiniXwgEghPnuwu2uAFBofHYkPikF+dpDSwqryttHqna
vKABJug8mCXikPrXEN5sb6vTdvIzRPowYJZ/rID/w45WHQ8HVuzfdgZnlodt7YnZDF742MJwP7LR
IcdGQHXqwYHf1w8Ooy7k+W6AGfJgqbEU+Mfz1iwmDw8DlI+erJ+Rjk2e5LKZvbkoqei9DtOHdBI8
b9y3WAKyUc913DHtW0j0jyixfp8rUZcyo+KTcZ2Ri/DOMNQAXhDZAuvrRleFBGQmP8UPdPgpGKn0
rQyxcS0IRruYJ1uye2j+eN2DvT/I7xJRIIZvaFrUg6yxv2uNvXM5wBkUQOEFgwj0RG7KqwYbYYtB
hhrMaaX5XjQBwSB3vYGHbCXDAkrUfSha3V+kAKITEFlXgXWEX69bAxiY43uvO1D+R9NZLauxblH4
iajC5bZdacG5oXBZuMPT72+Q2pWTfZIsg+6/pw4JIMYP307Mqbhx0RNdZtawKBuxhNvMpRr0jkAq
MdgXD5hH+sOaYbzrXonqyLIo99CCjsfkFGIMTTJFClMluxzE+GokzHHYdnxMONMJ+pII3aFES38F
FWcc77sxUYdvTU/GUgnmjvjG+1R/bvB7eIC4LXuuYYx6BFYXCI/LWG2cIEv15aoX2iqLcl+sT2h3
ufKQxgM3umuuKLkNKl6c5u49yJnkiCSp28SZ9fwuXg0s7BGa+Nhx8nClIMq5Oq3+iQb8fixXBf1e
g0wJzMrVuKzVeayO0WRv3dn5kSGaJopDQMq+IKe3xqnPZZpv0pKzBcL1TxDjY1pDxEwtnMtAeMlX
rNHZIHUH/Gfv812k61hh2fl2CmwbO09nDcXG6S+oA/qVDpiw+ByJ7M5VjnmJ1NzE5+Z44z8APBul
zi66bMyC9062K1ZIFePDYhlzMcCK6EZCvWcIQNOq9x7q3Tet5oIx9HX283lnlQJVdRtLHK0y43oE
KoYr4SkQOwbKi5GAWctBzRECn4NLwasWvMnT3mN8NGsVObNH1HZUlF4j+CEIkG2s6+w+2yTvwaV3
GT+7BYZgo/uiAYDwzOSkEfIQ3DE+K3m3GBYJnOULx7UYf32yWViEqCUCFl61s8loR9CG+/oOXyDa
ZsSawSE7ZFeiCtkVDphOCaKTc7w3Z5jHYHPYucRdoFg5dmnpeIwMJVo9Bu/rYsZ/qA/0hzwrOUKI
YPzU/LBI+LRbRigxxK+T/PBejD02ySsgvqJHzGgDCvee9dTNqbXPNF81qm35KZbCG6LjGH2EONIC
Mc0vvS40LBRklpp/VNbG2dNFpZ8Hd483zjY40nhhBsJCGC7Yw23lE0odaEBU3sWOcLql1TeAlcl8
zEOIOjpgnMXDW3J3swtN+qqQFUPmJfSP+ZcLx/wGsXCaMiYSeOoU2y/zjAFbHWZfyZqMDsE6LM2+
s1OvxcSW8NGwN7PP4jp7QcGpsYo+r77ZN38HNxhP8KKSKztGhJGQukTJY1Zmc8VE8zH6sOOOWKcN
FA/3lw5I71a7TDRhEtwD342JqlXJnsFmuvb5S90vvozbkhd4QYCeRhB+FDpMJqr76IB/zNf8vrfK
FesMbmBRQbQNIOrssCw37GLBR0jA/oLQG3Gp4BTtTv72467HSGuf4AMjUDKvDxs8HjCoAJSO/oaA
JL7T6hyR7kbW4kVAWyaA9Vg55a3gzkcO0RqA6mrdvUXP1ZPt2XDfPwNO/UvvqzUDwWDbZWtn1xdv
fGFBWTxw8+QRYXn2pnF/21HNtVn9nQ3z4hcYaryRnH/bVXTKcb4QU1SqSC94pfOIFf5+lqZREcX/
drvuALU2ywZ7sTfW8Pvxc3npHKzmgIUiXuXmDbsyStzpGatR/ARBuKN8VXToZoHQ0/GCQiek8EFq
cZp5acmzsBcSeGOf4w41s/ziNqCNe7eUbktSU0DY2HI2CVMf9Hxf2EkRLdss3FGLY3ZL9gEMyoFE
EheZPgGg0eGpmldftVSFsbciBRFffpXKxxiVgZCzq2TkhFj/tJqukA6AkO/I7b3ssUWZefBIONSy
5DTGV8CryV+UCCUy68Vlj0AVceBfZugI6/vOJMuzbZN10Hu+2KXk7khlViIY8sy9o/XJaAE2Ilro
ZBfJIpxp5ormJqVkxD3q0ZeW34RXgoBqZXgm/TC+QW0VHLwryWgYDl4hlMJpzfgEqmWHTOjIlowH
qSLxV/tj6i3FIb0Hkg/bRVAAGof09/gXSGXjBvBBb1gNEq4ykEATabkzhYdSqGvyr1whfjCPv+L7
y5/4CsAQIPT+qSFrbc3r5ItebXQwleFp56l8lGJtH8HrmLT3L9Ex6KW7APZDskl+hT8+oYyAzb/2
oa1vL40+JVsQg8gcymBUpeNHtyR7W9v2ritXRqEVALuRfaWXps8H3mz+hGYorpFIMfuSFvk6w9gL
W9Yi1L2MiZzDGFT5h8Y0s9DOAYkj53PpmNKPSL8mRLlaA0JGXJ7ZwSvkYWCLvrZaTFJAbP+A5wwR
GcutwGadZszYUDcZci+5g4yxHyj4gjYETwDUJ2Qnxpaaj4cLr4M7JdJ0HXOVIW/X8ToBa0GMa6hq
zy6LMlpW68U4x/LMqYlNutdha2eumDA9ZJrsPPg5/1RTw4e5+KYbl775FizqoFCkNHzin2u8je2g
zzt7sFULgX5IeIVlHMs1qQwjqbd3F6fBYfYyGn4l5W9gngqos6KIi3C4S3cmjteKS6RrsInlT/BC
OQurlQ+Zgu8vbYUV00suyJXLAI3QqHpXLDVafeZjYI2kI8RU0JOezQIhlR0yr3xywUd9i8WSUc0k
f/4wJP0Hgtkru6CK3k5ZJlywxb4W9ekYrR3gTLtoscoqhnPL/z2qTO4jPvLTDGmECVV0Y6g6ukxF
xsyqL9SODs7Pcgx/OR3iqrzn0ALmJqiw8BN6B34ewFJ5hY7jHcPtGIAiNXRuuC5UF5Z3XSmugIlM
YZmzdWJpYrVQnrxxtKXQQQCh0EiGlhWeZtnZRBEJaCjKhwyshqHX6bURFWTRvOpcTeLe2x4FJmtV
o2OPovRuRIaN5p+CgW4TBb5kvFA1ymnXqf/iuDuLaZV5XQkyYN2bMenPiC3UKOpmKIyRCHktEdtg
B6RKL02RT12q2f6yqZC+WnAMGDL6ILMe1oVgOZqOSgATL9HbfttgH4BsjJrMqO3IZbmjTRPdzsFd
zgfM+iYe30TF5YWPLPcGiJE1cT7K/TyKWD77kC8CO0qhCqIWWP1doRmlfvunv7P2JLKePH/VcVzx
Ke3uzntOg10OHjy4xNTFEKxazFlaeEzwz2YnML1FH2bR7+Z9+odfdaxQ8Rye+lqmFbhlyUwRVnEF
Vn3AuIpXd9KaCeK79Di6LDzDmcrlA1tZiYjIEIUijNaA9Izzb4c13gu6/JOdDhx01ccU1RViNg0Y
YVHbfe2xeeTC1ogNgENwQPd5YyBHmbFvBxICkEjiyrz238ce4YsJK4B17QuO5h6qSwO59B3gE2lx
9ftDz2PeIUsc4IEF1Calpi6HSj0RiOYDJ65AcQRtIilKFMi7XWqZgRp0mUADLKcHp06TdEnBPM7W
S0DlB7c+4g2EE5+R7oFdlejHJS2sZfKqzpFgrVVmAqWKfyvApD6rmmHH7L1594Jl0Aq6qH0Gb0MX
pkCE7OVs+SYU0LJMZGMTIJCIYi3fgZ5ezslf799uVUuxLU0ePQkXVx/Z0LbRKssrTNmQzsp58/Jk
QyPTOqmtSZZEf5JwV9NKiz4g3YHW1RD/R01r3Wsi4IEWJDdTWzRpf9Rpzct2yXq07wueAN+Y2izV
JmgBqFiEGkZFJm1TyV1QsI6x2dI//dN3qNnNCCIpq+y8C9zSMOzAjejl+NoWapFVeqmrt0Ux7gv5
HFuLcsp/sclrwWkv6KscZ+Y4hgsqynbn6ZKD/oSV1bJ/VHjkJ9eoGTDHowr+387u79+Xjwp2AwmZ
FpPqHQ04kzj9oq1gj8+b/KlEYCDKW2VQ2DLzRnsbVw60LMwkkRRAGoFPauTbeN3bOMgvh2qv1wj8
CWsHTp3fYITGSdV0sJSd27gGDTSglMQyYCm3qqoSyyRUl68Djka7lbfomiVgh/fWTOpCuWRztkaX
1HwgYcqhx+nqGtkuP2mLqvrPQV1eQWs7VyPw9dQ6qVnfdQ49TiinQYoWG2n8hFLo4UTEHKkX3CDZ
AhJCS4Ru+ncaWJ5P+ngturmPACkgoclVthZV7QO/vj6ODQRBzJHpVlUKMRGZUZEMmTPvKGxqv2qM
fK6lgH6pqlEpduO7STZY8YqZDttE+8ycAEKRXUNMQxkA8gY1x9uRcOoPs4OUHsYVkvaibqIhGlaS
cvZskVwmNE9DZc8+D6+KC4qmn4BsyBTmX5kBfovvU6YAejvr9oN+RCVLHC4syiscUIecGZKMSg+u
qO+mJBD7NKa/RDMuR61+Z2HfIPPooo2MnCAFXU2ypf2gikuKZRszlp/pGyOCOtUNDzNYFoDP6MEJ
BvnQHdM8lhkXVwmPsoc5HOOA1mUeVLXcyHVzoBfN/j3ViQGF7lAUDikdM1VFw8QhezEy0wgBySgE
oggRdt51mFtQ6yrpMGapMw3acFQ0yFKWWaKoKJ3NQco5UlT4G286fxyjvZP/Ps6QUBqVutMSOflF
4jF1OPGVQYV5cyuhZLMlhqmWk2CPljVPNyeCbxcQL0aSkeKriSJy7iSOUF9zBJeSHlFQULCRzBId
GiGICD+W4JRSsgTBZ1WiHWlbcb37DxyhSCYtJml+/fPFkEyYjhhDOxWlAphcrQ/y77rdqCJzCova
hVNk6I50uVeUxtJJ4YdoLsUl0az6qNetGZb05GBY8x5VeEsXmkacj9Fz8ZuvlA4o+wqGAsxhHrmK
aiEvMEGgCiMgOSUug6aQGga28FMYy11h333YUNpe9pUfg+sE942bLxX5iVnPTzYl7UmC8EBs5OfN
DdOGAn1JFaHFgJEMk0lNtfRdxzMdBL+bU4yTG1q8zJmMebtd3wZDFBkGOBnMoZgO6uroVPLc/up4
8q7uCLrpFu+Gx1KTM5FMc8kgcpNMH/8m7tQ/3+361vwQDg0GClDyYApM6werxn6b9TKrg1K3MGSc
u0vfkZ7468OoTZjK1qfH9GN/4dBE1aye7bs1xvD+X59zv15V/M/Ru49ogr7R/cn72k/gxKFq8p4B
Azq5ADbgYbEwCZ6DddQYv7D6Pi13c1YByatdoiPHps2qL+/swYAwP0Fj2uu6eYVafiQ3YWfUL/QL
qLQO2HtXQD4zqmqxiyRyNxkJjBgXA3s5gGQAp3hyjoMNZqLfVdFvIlHKPB/W+c70S6zRmM2GD7y2
UPBpcKvthndZbhKngcbMnbCOBgJTq6KzRbPv7Jz5rLf1WU3iz8G99Fthl0iLs1PR6Bbs/eDKNsLM
SRoL0GfJocFg6hSD4GIUUrVGWit+UhbtBfPNkKlE2j+P1t4Oji970M5hDGuNfypYjKC2dfOuKUep
gVv1sZI8r+Yat5d412fRWzpYraAmSMoRPi16xkziny48f3joiETcLKN8N3FRA3LT6AG+N7ZllFSi
3dec0HKVrZLdbi23gDuR3v66UCbKlEudPQPlJeBKUKotFHiSrcWmexfCMblF80bvfET+JLr45+zg
AFk9g2r91swXdhWFFyene//DFOUUwvgd/3XqgwdCJOdpY3VvmKxgzerwbiNfhQtYeuRo+nscd+W4
uE5HD5+FHVoJh6cLsBHRqJYP8x+ogbmfTs7dy/CvFMHXT0cvUKHJGeQZS8uq/WxYbzwGElAZdxMt
ETAz5r53X9ZACbMGPPiHlsvn1NCLKKTnPihP2Ow7wCf3ALIS3xi5jO9x2cA7q9Xe95FA3hqFiV1n
w3TGEscqBY9LfP9KkOOPIqC8Kn398jetA2aHnLXdQPEujS4fDtIXACH3vOQ2j9IiuESTc/ZENmrf
mVyHjx1AXwi47doxvOyiEk10xfx7uC84C2x1d9GGKdGR4U9yIpvdkepsmptT+836ydgjS3IcvW6E
nFK3CXCgVguxUCvRy+/R+ODr71cjqiYfB2dct+S+GU4N38Edv/SH8w72QFxbcT1pxXcbRRCE1KT+
ebepvfgvQBJwJZKFvgItqSfNREaOrNcwc/yCkQsOMIXPq1pWyyYdOe+W3OuHkZR+0BblskJ8s2gk
Xo4Uz9h9mmWAv0klewcvhMH0HTH247w24m/AIMt/Dbf+lTMAMi+u4F+2mUaNxt6ql/rlW1AEb1K7
zgoFSB5IWxca5vkD2f9gXtjzUK1Y+8PqYW2ZqiTlgvPdecCb+yDneY3bP2v96uwm9oEIuY3211nr
Ni1OxldiLdhJNgsnMOz8YqeLqXP1k+6K2bHsfdsHwl3JKU+8l8CaIDY/WG2VTCH1sFy8wOTD/VBd
SR3/brRN2oALKkBPRQzsHKdIxayQTWO+6F7mp7rHCrryArZ0d053d9ca3C7D+RkkTCmCNVivzPfH
dA3e7f1YNNf9faWIqfHxahxa8R6Fi03vTBDzK9znkoXiS+3rTzrchvsxvA2/jx7ff1KkGL2G/ro3
ceooVuEJsI6QN6RaZdKOK8PNa7ysSVIHobmStEM5a8DZ2k1P78HjCq/V3fMgNKxDMW2cFvVqzll8
H+x7q1MlesLmKjb859VpQcOWHN351G62DJiAl3n9nO2YHOxXg6/7roXl3RvsghwJnrjczCuu1Gfg
MxgDANTjN6D5rLy2G/HVhtHwp0fJbPdWSPDTUNFT2/YkuUUIhV835hb3x5vFs/owgX1IaS4VgAAe
T8SAAYLUX/+KTCyXiVHRzh8+VXqNu5Iqo/Dakvm/iCyg7zcuJ3spermPORcVQThP4l1bc3BjCop4
wQUgT3vKLFP+0hxGBwmKCSIVPBI8NXVQZ4We1Fkq8QPeIzpXdqO3ji6MImDkAnGHYrI1Sx8flhex
fGtRq5N84Siso4HO3tBdctr43ytNQTd2v1npZ/A7wDUANGU8ByNfAzVY7/ou7ZD07M6rKC12ZNBX
ae9nzQVkR42kqdPD29L/MnamgeDh8son5z1DaBKNl0vVqlC3kRSA+1tI6zDnbrWl6dgkP7KAdsuU
D6N176c0asNaQQy0V2b08DK+SOc9YL661bPBAhktCiQcWZUP+Du+13vzXgtblxBDbeIpdw6qTsE9
e3hkf5IGQq42SJ8nb4NtmHmdzVMjPUSTpGk0wL3XAv7fvQOb+SS7pvkalhhCjw9DfJC9XR82EabC
sKX5VTLpi+TAckBgbfAOpCaHoo6rcCSly4mQFH6zA1I6gqHDToKwzOin6Vb5E3ebh6ABYe2GVWLV
KdllWnnMHDxAfs7VvIPgYxfdCG7IRrSybfcMg3NaIcSJtXnCSbHcKfSqVrVT7ZxXhR5D9sv8k1RI
u1BK263pmgUYAgIj9YEwX8/gFC7Zy70m74KF7m0GNjy4d4rxNtyGmFCi/jQtH22H0v8PrDJLfSZA
L3vf8u81+8W+bQyh6nADP4D/GK09RxbwasMSvIo0xeW4mMCwPk0PSsDReiKjvr7xfxzWCT2X+eoe
nJNTRpXrkVyzb7weNsNj8O2dM3BPyzKgrawe3jrXcW356JSW77h3cvR59fDuwus0pgyM3CcFmf8H
J+rhVJNthKJiCbVK/NiH1c46KvqFqbQ9c3fQJDEj6GVtU6lu/HU/zsepBSdMUJvO2206L/+U3vNC
8Oheb4Aj9ddyNP1Em7AcPfwy7Bkk3rubsO7t7YNzByZZwHTRqYbPt0oMW9SVJtOzIsLjd3P/tq/f
rJGWUX8Occ2s4d8Ktp8J93nrwe++s2AYjYAWRpM1fGWGmyIlwQJt7Yw9rmgAeWpon2Uw1Gns1CSu
qJdQ1ZxCbwj242u8y4qDaw81Bfxh3X32lxw6m3FRUgWywrjG0EmST1gOD8BD/zrX5RbqHwMdD7wX
SRnpMxP2gnRUSA3d2hJSTtlbI4A1KHt8MCuHSDFBYNCq4+BU2KD0eFfe9G23A+9lZBpKdbxejzFi
xsQV/Db8lL13GDVEu32zuOE5u8GbLDoTqKd6hxpYo7rCoC4tMqtrwBUrmAZqTtLnPBsiuPxcmrUC
0j9Nqduyls8QCvOxxSt7MBaxGhgi4/RhVdnHEW6RSucpFs8NcB/XFOYYI2rTjAYukxDGH+2nly8Z
wnxwkt1M932qgI+BiN3gSbnwRsYT/DFbIazjSyack30OUs72pogIWeeg6RxGj+7XFjON0yabeF4l
+yjJy4zaLI1eFiNNBd5/2uPSS73aJZfIvPaRAPpdg6qB5uTX5UW4LJoQQvsRVJvGgBqEYOzekSoZ
Be0/rCCiZmcQBRPz5j24yObUsEcpIyLZT7VMhiHtO68WRBZQaUoYUig/jFLobtPPEBgI5VGT7dfE
wAZ+gACKeHZMe6dEEpCZgFGBBgKPdHoCeQldS1KZu6NRu8cN+yeFo+ksdyrskVJ4kz85+neANA9g
TyajGtMOzvYg4oEaMcf92kRZFyqMBxNZC4mPwTS28COGIZHDMTubQAt1vnFPfzGW3LsaLNZxHWNu
6Z7da7wJjr39spCudm6zXYGd4bWwb9NcEp87c3ELRFa7DPYufDusAyGiYyE4mLRfjPRvjPPR9Pe+
6TuVc0/BYYwC4UdY/V3UjKtZWDPqMSpwIFL72TflGZ0xHh8WvPV03S4Hl74G22ixoPdeMxDCn7Qf
gME01sg0Db864RHuVkOv3WeBMDEx28ExeckWp+bznTLY2wxRM2SCmLNDhHHb/OY2BVyepsOp5BJ0
MlCGN/YWkLt5Mzzgg3+eo6hDAAN/DVoj4YSh5WGz5uMGBAvX4wNrnuGtw24D3tOOfujoeji4GA+y
adMppFeAKcQKPds0KygQvXvPGLhuRqvD03PiFK8ByT4zILhnc6F1DVaa5i0sHBG8MybtT/iavfgJ
m+yQlJFglPfp1TwGz/bHlzFf3UPRAVgNyN27e8KS4WriIz49Q2KDar3iHuGpNyF08VpiOjUMZWD2
Hd0mqzDS1hYK+Ra2YEIfh6YQAibHXnkgx3E0EWzFmLNLk3exxYi9us3w3Yay6ZwS+OyEuDV4d1Zd
aKZ86I1HZ07LhC6Uupqot7NvycEBs6roS5/H2ixt5luduHEDkRFUHw/JrWByjY5QmndIpQ5qVUu6
H0CkZwV2Ta0zHPTFpoewDRStvVujikkfHuI0OGn3/jpnlrGjKrlhtl+Cr9/Y/LS/5BlfM6D+D0bR
0KUXFfDx+7hVcPcvbh6F7mzPrKlgXNFJXXMVXij5MCEBjYqSymqHxhx3oZTWfO4EaBl/K8x0wXmO
5MBQerHPQl8A2YIDV2/SlmMM5DROu7RmJl/jPro61fEZBSq94jrTT3dXtdaz54vvVcL7/WKHm15j
gRJNr2njvxi3eJA2qDj1YPvGcoOEog+SwWd6x9SGY8x6cO3oFO348MYFOa2FsPIQEgOLrJk3zkah
W0nxr4SyGn4kTDGxwamnwA4hgn7TMr6K9byaZ9OjYZNU3Ezww7fF7rOvjQXMwNvdWG0dLtjaOS97
02CFMss6WZNieiCZEQAsghAHbccDDhhArTp3En0ArgXLdnvF/XDOvY/H35DZCkvLk1WDd6gYFaEN
1lYlLh2t+nzdHRyi8lzhreIW1B8S6m9oR47YdBGw7+bd/XMCLFtkSd00anim2zuv6fBgsf4BVdkP
+4pcGFKwIeHB/XmrmxfWGvAR2CHkb4PheIHlAINGBl0Ufa5iNF4ItTa4kbq/RN8cqSgM7vM/8zWq
tOuM/q/efIAhFTuufLlxNEEHF/ubyzN1F1UV65Y6Sq2vmkkhfODboZRPDKBLkyqv7Bd8xv2/MSlz
BkaPIm91P72ZYDmz2UWjOowMAuazLKuZAzuvNsgCB30nttLjGkiDelBlyMMnFDqvD0y7m/1hAnti
zvXFSViGubUkBhuFKgcG4Ag+sAJvUaTKw+LrzxJNMU+BxJn/xr/VX4aEL9Ms2pbTcsISqJkezHkO
WpxJLvAcZOyXiGgyKKGTqcSqeHCvWZKuUtv0PPxjPMtEXknxMcusjsmxYNnFQ7+ojODPg0H2worh
kQ52BFjFUovp8s1mh4qEQBiy+SPbAhZBXsGOXg5SLsigk9a03NFVZkTr4A3EndJyzXHwK864rdhj
mR8I3QrIdXBdNZabvg/r920w5GLlkAFUB7dVy8+MfV22QosyOvHCY9dB7R9DY16J1/7EeThUm8wW
MH2XZgAAu8SYS+e90buD8CHkQTeh/XNZpjbB+jKGz2VMpBMhL6sy3BwcwjbMxdwqGydk8AKUA0gn
RaMz5fCSvqMGLeRERUdAsDub7Y5nckzJFSPW0Zln0yiyKmET7gUGLQwtLtVRxUdtDRwrmAzB2FAG
4mZfAMazBGcNr6038X74DZTJUcVFxpEqGREBH40wY4B7FpO9ucYvhisfAxYzb6cZb3y6XfxrhNOw
Yg3wH7Y8SfXeZxxOFr5n70YbeIfCA+JbMzozMitwZNnmuL4YmhvTcAxkDfg5xGVrRJ2B1gHVSJ6D
gjNmLMnfVuK8WL+DJXThRph2gKD8CJIDtnhYNDm9IrFjw+IaMj/inKsOun1sZq0fXqFzXDK7S18k
tN8QUfXwiuKRjNU5WKsVWS5mk2kjnOPsSPJxwSK5dZSxyh5e81GEWLe2S/tkzaSe/RSbeLto2T/T
rj1Cv2uHBLrqczEX2YrqmXrth2ZoWeAW4l0PSjtlQQIMq10DUktaIZauE88MkPCmihtNzeDP6Vw5
tC52GcaTh4vWxZD0kpEaAZoSDh0atRhCHpyGl1HP/8EtmjYQwy/4RM0N9uyz+cHe3dSLRwaorPxp
9Wwb9TVjQARhkQJfEAonFOA4nzfwbSAwzV3gtCbS4Gz4UD5paYS+ATrEp3XzC+sU4V7hqLq75BAc
xuywzTy9m7bb1SKFbWuv6ddyw6babv50CbxVBy+tjUMg1OkRrYzbhHZTVsj202P/glQUrEJ7AFsh
paIGiezSHBMS3ibHe8ujq3FGyaQzrqGeX+eeT0FXlcypWjQMoFZba6XScUGlyQuRU4giJOhuXTa2
DiV+FVllsF1i07VsmBDbl7x51kCVma6BzLZo1qt4XN0ZlVyRU6/QnHPyoidCCXRfbguaBc1Kfu03
AsQoRlNlM6hbrN6znUsmIwD9ObwUjZU/sEr+LLoNTr1hBHbn/jbM9VDaOoAJMp7AAKVXvfoTueXq
dpjcyslSvb6EMLWv6WolMp6B5Ag3JqokGCb+2dBkOy2o8yxQ8t9AhbgVEzicrjZdpBt+fX1F5bLZ
+DXl3bdV4fSDbSX6H7uTK+gTsFdPDIm27S+Gw0jJgMzSfrHqXuyWdyT8Xc1H0fxkGxQrYuZQ8i8C
Cfse7hBtBgvWdDG2RvofLAuyYesacFCdiTMSOYjKsSaUPUr3gTBYfOycWb3+sdw6gGZZSl/n6ODH
0t2yRrvE3xl0VxgYQe7ajDM6mz/D7L0sDj8zD3fUIxbD3cto3IDV0fsaNp64fxn+vF3t58rg6b5O
ngJrNLQlRB+eNd+TDaUWl5jPsXp0uqUBsACwnRCfl8RCvg+F5tXsrC2TUpw53Y8fUwYBCHzwEbV5
YuVuHARUDSkxk8saiPMOiARFZiNAbIRxMpGcGCwG2ZEAztCQ7ScXCfjHkZUpqycq0/jgpwYbVhZM
rPvAm8KZgu4Eu3ycnHmOiIggd+zBwfQZC8pz5qcsfw8V8ecMp+1osFzyjs062VOK+2ubAVY6osi1
bS61KeHUuAlaLHG03cfgQ0VBgiVi9Bm+hue+7LLmLsTeg3W0VWUB/tBZ5fgaU8A1eBIqnP9aaxSJ
zE/35R+coFd3zgGqw7xVOzXU6BpTpOVw4IZcx1TE9IAiLUKyVhiYyCqdeVhUM+k+jQZIq9Hb152m
wxeNNkZ9djVNckgZMKVhZWTDljGLaVDKaHm5A7ereG/zCU8bj2rHuUxLDhg4rSl9lv2RvvLfb6Z2
/Lh9++ADrvxLab9L9sZrTztBR0MRCxIjzX/qYu1XcHEHbVmKgDj7zW2MHGUTd3H4+55jcHY7QW+H
UFjbBce+MRMQAz4odKHOxz7hXZvwr+UcgCYmcUFuy1aSL6MIO1T1+fTD+r+yU8jKDm9DRWOk6c0D
3dZLBAvR5v00jY8V7aaItmA5WSO+F6PT4t3eeYzSUd5CMIYQcqT13cUZAouDRtpakCTyW9gYyX+8
ldaleUURLzmUNn6eao2I54yVUdAgza1o6Bi8SNpP4mFkKv4DpIv8R0yEID67efqIpERpi71TaHk7
pSXUR9CQrKVAe0QN/JXgIIM4+qRBlImO8eonZLNzSZ1Qf/Dzy0J+2krPxyXMaItDMHhkN1UN6HMa
1YTT5vrbuC5AjcXNY+nqU/Typ5zk8gu6ID84pX89xQ5Y6SzSefzF66BgnqdcMEF6iQAovrW6JeYU
+8G6t7Vnn74kC6A1dPkOBErQKk0cT3LgBIJzA0D2AKCYfAQQkVw9isBbKJddf2Pl4MOTXQJ2DDkC
1vEAb0EIKTcQiyZQ8zB9CFuU3PW0hSNV08oFEQBgP2GbTP2dLncw3EwgLIHZ0T2IkCE0rpT6KsA3
zqHHywcPhK8CgJI9JwnEuDNDNKA9CeTsAMgBwaDoCST/7D/6h/wZCcxaAcrpIxjpb9IDVtiCpDVY
SDdXztZbU5wLQ6PcJXQrIMIbeDOWN/A/ymymP/ZuAb3Iv7T1VVU28EnyFzacLb9n3w05ZN8B/ct/
u3wxmBafZIeJBull/NvHs4136TR8fmLipxFDtr1XZ3SFoMzDHK1NMjByUnZaYEHBjSX62UeKNTnJ
A9YxBwNReO/u3V09QopSKLf9gSZ2GjUG9tOWQPiEp/TarxvpzeHSNn+ApfSPLP4GfD6YM2DHU+cB
+3QUAEHEysCYg3UnrlYd5GZYYhzdjm0P6taAKNNDP1kDErpJ0FTM1HJkfJX1SJcwKSjBo59yskGn
JbTdzjlCPyBGurgkmqUQQ40jYhOCQqwzIHlANVBRQMOMuKrbCHjImCEIxtC6ixv1z6XoZwN07Ksq
gP6d0af8/a6Y2h9hFf5hM4Q17iNQx0hERpjDvV8MyL/tbr48h3cPVcqcqn5x9oodhn6Mwz1Zxf9B
Yle1YvIPyPYT2tGk1fxTWDEXcMzVS7n05Ahvrv9XDZznyxz37qMxGhi0f5QuMEYCHi4eAHWcay4G
OCbgcOzzDRJTDM2KVwTIZzk/hgUqNLyU8Q1nwJdTyr5BZdpumy2CbY4YYqpV5leVEs4zs4+7WPXK
BBtKauQDrgzYpekDrtJsByMskCLJbntCY2FgFnAX0pSN2CBKz3aK8GUSuZGhQWVOJsWpKsBLxKHL
4UWLhUXVAgRPDKoXgPXfo8tChA3WFwW9SaJzQJyXu4c9cgG7cnKV09knk2j/Ad8ZntBvEJ/HLXCt
svhk1rFjPhhS+K72DEcQp+tQxAfgm8kQb4v0A4rK+TB0fwFGZ9/WFnxHfDG6QiRMiAsOUQWcDsAs
RJ3H4yprtlRGnWxGWZLIhJUNCvfsHwtcEDMMXbZxq32CTsIrKSTwX4DtdimLSeCCA70NUB+GD54M
KCI/jqiV0xDl+Rc2XDPjPcx+l0CNEhavEQN402ZjKPPzURvCoW1HXDCU9zn8wtIFxGiTto6TQgdE
44yWs5M2zHeuQpsdH8/q2XDxRltiZlsJOFUR/FwC1ZIeeA9ykNDIiaegoED4rQmLzugNinZKXrZT
jPMO3CekfgAaLnWy/sbAwnDqM+aQ1nhZcqWimiZwa+zw6/Ds9vTiTNsjTZlHkRkEJnkIITX8bwwm
gx/4EoGoxaNoPifVHvEpZnDgJj431pldcPQTmIvrNB5rxyF0NUbFzhgE2QcIFvAkh0GWpZROQmUs
ZGQXb+eCTh7CsREHdfzl0P/M2McA16iriA8J1rHkNA0py1avA/kDUjTnIR7irkO+B6RW49crGMYP
+xh9oIQ9wUiTbhJfXc3vjrD6taNIineRnisKr2HMiYTS9ktwJYFz40ufGYpn3qhZYI30xB9G34sQ
o/rVoym/W1TIILJxQAXkB+heTAsgulkYUquCkWOOoX6VLM3dZSnmBYLcE1x0zusoDundMdYBxBdb
lx9Qeaxe4Sw0oQfU2nRmBHTGO2Rf0oKaCnqdNK9aSz/3HZDDJ4aOMYjsp0fRDBxReRJE9wvWXf67
+AlgyxfjPnpImZryxOCIrVaw8APUsSQ0li4HhfqJWrrNVSF2ISSjjgt/LYQlLKKEmtNsaCFSBB2O
G6k5Os0uKHsw/8CNqcE97kH8tfj07Ox6qriB3jDtY25TdMy25/EKwD2KFjKMs9BbrVYQIJi5ezDE
PGulb7AfylL4CnvvgzbhOYLFQhwoAonkDNmADql14C0A5Yb1KBjdGINeqoe8gFJNPLSY4+/5FfbD
j7nrchT4MIBhlAcAF/MnGHvkDVN1FpMXoaezhe6GaJIlfHfBgkYzyoX8ThRfuyCX2daywjpggAXt
mB/kx5JjCyf2ieOwc0/wsZEYExpTfRjMTF6InuxKm04AQKAwajVowqz86VyW84uV4til7zuPom2X
roDckOthUeL4FTioZHvLPCF1jX/snRCcuoeOq6o0qI4ZL53LYPUf9rr94WJpQdHiqvPW7lYfXcVs
sShQPsPwYF/AuUSUAD4tmEbsWAFJr3tXomM3KZv4qvLEEKq6Kc+CcoWmN10VETQ38VKKF7nh2iN1
SWhiUH7cGAtlItNnFreSr+4Lje6ssoKz+I1HsgWLEi5qnHTfwHNnMhIjICCMBPFhWLO4nxAZZHhK
MpRl3pzzlnNodbRBo6VMdSEORDYgVlCsJTgSltVRXxcigkkKlOMwGKP4FWrvwyXBnNjj6M1mlPwX
8xAk1JZ/cKAcVPwFA1WgVyQCNk01yJvNmxbxat0Wyl+ZX6boZ+eSCX1J7Mt+0AzWLjyBGJd5lcE+
AXNOlYshHpNGmY+JDABvibILEi7oy2HZnklOq8tDC594m309PE3A4soIS5qNJ7/lFjLEcRy6VFwu
HCl/4oKDi+Ho4BcdHkAkcq03bUSPofTb3rcp4r52m7mTdjBA/BkX0ldhX052FwYKKAIIPW7ar+Bn
hWJ0TNbHEyOap5OIFpe509Xo9Fs8WMg82HA9sE6oo3/N9NEKYw0KxFIRL6A3oXvmu46eAQ+S8Ltv
x4rHXSKFK8zVnMzgd+lM278AAmZQU1fipGqmCmKxNesU9sEh31ys1rmpZCSD1KUZo9gsNBFOF0wV
c5jfurFNSrQDI+JhoDRFgSUd2ZxcqErtkz+lLVmtOkF7xNPBgzJAxaRtKzeludFl1A0RnYSrxyV5
2c2AjpyHFqAp3QEJosHTyKvkX/lHZTL1FEJdvDOmkfMKvorvrApiX1tZOUFyI8jDHEZe+ICS52vu
cnagUXX4lRj+ywLugy4Lg6QRoCkKqyf14we5xQ+Lb0wbnxSUrZinhJktF+HpsFtRWGTdF9M55rRF
jANcRqy7Pg31yG7/x9J5bSmOJGH4iThHBoG4lfcI4bnhAIV3AgECnn6+oGd7d6enu6oAKZUZ8btA
Lc2n6aYchfhtAD+5KkSisSSenp+j7geKW8N5k7xE6QO7Q/phG1zskn6g7jcl9EbZew8/pvUdXmZl
79Z9pFOfKwSo5xgxeRiqBdQo3iEy0/vIXrEn8lTL46EHknC7lN6JWwU1XeHQmcopzxUlt9UxXLBv
ogq5+jJtVDwUjFLMpL4QNAYtNdJx5tVapxhA25Zhly8uh4TOojyHOlmh2c72E/HvwH5f4jtyJqmU
AZPQaYh2CMksVMkatrssDgEhtijx5CtKASdDTlU56VjdR5sAxaQ9ZBIVb41C+TgAHrJXRFiXobLp
sHVrfiWzu3eJzBnH8naCg+7RxIJkY0fBqYV6GL06ULZs9KOt0+ZQ/oHlQghfwXY5UlJccNhoxMtm
cODNlh/8UXIIpaM239CTA9QhUtgRYE1SZ0Z3zuvaVnwFLk0eIfQKsFuOFCOoyfgDk7QZjjYcOc4X
UuCFJ71ysdzzzU9s92+K1jsjFDkvBqaIouZ/Zw5k5kXHR7AlHP0YqCcvh3qgwaaHwIRMlAna5643
czjSeXTlh7ZmykxMTFQ4Uk2IjJ7il0aqYv1rWJZNtPwqJc4sJXbZI5CGmeCS2EduCWetGkpVgDFK
+B/NxW8atfCcQs5xcMkMYSkP5hTQLBj2eqorEX9zroqj8oE/0OD8J5qzy+h0EtXdP07CX2T6kWlZ
AEhyIx5eRWSIOPJrEZCjroLaedPGcojHD2fC4SA1D1yiJ146PstkwglBKC3DxBGR0Os6MZwraSWT
2YRdiyC5wZXMA45hEgtgJcQIeYWXUIMlVjZxl/9QKdrvsZKygXTchwXtY9E9/XOCyrAXu8NAxPVD
yDt4HIYrMUDSGi+GC1ee9VXeYkPUQNEyZtLL+cHjK/vFuA2KCEswnIIwZjRM0ExUwwye1X3plmS6
kBZkboOIs3HJZk3ln+QMV8Z8w57NXsLG8+4pf6sOg7SlrhhQ2zHStP8eM0vSkiL3mvKGhIVi/hJV
O7sBQpdHbIIM7xyM9HxkNPEU1QbbjBSHbMf3MYc7rc/N5tKxUj7uBPDBP5NhKdF+pUsvvvUrby1S
I+iE6Gl9uWv8zu6IKZLfMUL+OjqlbmA74G+jGM9JpFCOU+lE6HMUn7iI+BmROB7I9Z2NWDUKaMY9
fM+tusWCE7ASuiGkXCVCYMfqoXff/bAX2QMpXbsTjKLX8cnGpZa2kHCIWxWiKX0wFAAQ+HYnwZOs
vgc1LGm6EZTSp99MCNHWEi0hVzJTFwcwL+lh4QpiKkFW76/qPsH0SOHBIj2zxS2Bltj9By0u6M0f
sKiEnadaIgkfxJk2YPX08t+xxsqWGvlpk9zKT2O8bdMWX3A4NtKcjXqwlFGj2F4a/PA215xkANy5
ch3FEKx6LeLGJcpHlqFBnT4YMNEU5oIZ2Njhfs/83ZMqU6qNS+51AaDari/B21KOD/YzOkrKP0nN
fv+6ZgoijjJ5hNnDMB+LuZsAdMPrhqDP/yqaTlEMDCqeg1PIC0HY8A2yOPixj77s0QzP4JymRZQ+
kzJrPWBxzH1gp+0ZtAmwhbydwl8JZQM3/RvljfqzX3k3mHWZxAiPjTkb61NEescRNc2L3ezXQEAB
nyxLRa1dosVWfUZP8CLzPnAQ0xtP26RyJ/PeeaFF5OnjQ9ctJftX2vN4k+EID5LeBLfBRjq2bkmy
XmMnFf8dOZu/TkeMg5yMtKdjf81TwCcJ8xyJNFeJeazq11JQZCNijcaouUUgJo2acDymdaLGUoC4
ReClATSLwGsXv9Oz01yCqtbWjgpHNFagWnUoii+NEmzRP/dLKhOAEI4mt3YsalJ5+KWMBHkCW3rF
SHeB6gR9Se8xdg2qjgd2CBI9BAnA10ShKXlfj7gteyewI42HWIikBpX524/ABFclctLBYkLjzfQb
1VK6MoUY7QkYmgkWraDMOf10FkMmIHLygdiBDNQOslTE3GNhFyWTkbNTRgZjIa7I81z9U9zJniH9
G3FK4B8AVxzowSnW+qhZPwiCVZ9ZXt3n5OmR13B2b06N3F5UxbWHz6DicUBtKtq2xlCmvyIstrU/
Rh+jca2cNuNT2CLl6jHp0q9ZK1+//dNgiL33NvgkSCoDwuhU94XWZyiiQGFdTcBE527rQyIzmd+W
cYtwRCBspsgRZaNAIDnzMknGIE1HbJQGLahNbAXzbLjlD4TXbb9DTsRtIBcH1RmEEkJI/9qFDt2C
MDERwj4PoQ3tVeJmSqKgGfyA4ZMB8cYdQObEhuhp8Aui7+hN6/AZciHngFzi4bwD/Zsraj5T/McZ
YlbKdmLGqfekWn8wUY2HQqf0R+Z/50ESFx5uvJ4WCUE3h0cTK1WJfCCqF/dQlyL0PgD7hROqMw1w
+Ly3ry2rWpz+ykFnAhYlh585WlZ2e3xjatWN/aPDz3oCBnwiRQi7Vu/Mc8WZ2+aL2T48Yyy01Jwq
4Xdy7ByBYk0qdanPpIeRTkr2WxSFim0Ap0vzSvnLHasSaa3Ga3Y18fBynRg5lIpIEh5WqCSFEEPo
6t+pM2y4LYB38dp2dZxutoDfZC5gHONx6PH08usVmFhWGmwxR/v54KV+W54QHS80LlbFzso7yw1s
zqiMcgRvKOsime/b3Fr8V8onseXvkof3wi/ZJBwNsIZBIqzg+MVgZDO6hwdGJKuEXJAFy7UiLQpW
GIg/tMiRpgoioOKcgfbqHvOTkRaszwxfVhNB2isX3AHJ329anxZfWC6iopMcQAAMAj3sivdBvRhr
s2sgbUwza2AF+uace7yrmk5o92Kjh0GNPtyWlk9+BaIa7U41cRw1KSxHrV6jL3ujjJZ68REe1GP3
pIkjTnZ8PSnzey5pVnLJvmQsghi1uFBCShChj07khXim9mQHrbwQ1KKSzkpe6Vd0SUSFnPYmhR8L
IZWICulyOD7xmbLy/A/+92U5ldA7wdrkWGpGjdUhVyHG90h8toHJuz8XCnruDD7Z3OgeKdb14pZt
gyUU69e5ExJEuQl9RuHFGnIHxvjp136dEqcTk3o1q+xnQdwMpnhxNtZI2ku6sZbd8ZbVTFjjE9FY
MMZdTL+Mcv+SSthYlDFoFSd/F3tQYuBwxUUsmxMrpkN5P8bfj177RKAh8INPE2a49GEC0d9HQiPK
6LFyNMZ95V5DItsd8iG9K//2cUhvcQ/xPD65t/xB4G0NkYfmn81y8QLsf9tmH63Lni1V5YerfmdG
p6F4Gi2d7AvoKPKt/Uyw4xACU4VADjQ4O/sVGskF5J3FzZvcjQXN0RAU0JB8/XkgzhAZ8N5EgiPi
f503/ULq8Ipkq6Rd4VlD+xyAiJzpTE7JjTgkUedckqavr/aL2v7SjlQMKru55nDE8D+3pJ2QptGw
nkgTQvKYATF4dNzn5kXjQe1MM9Kiim70JT2wRtfFTJD6B57vg5eEkrbsMt+ylHn7r7Be7APV4ZKz
jCTaXGimY6DwpzqAowd+c7cjFKsiBRTJScepyeRoZs9fJTSKSfroBHcObZBU+70SsO1DK4U1AFso
S96g5dfJ0G8NJZ2D4NsQ8RYd1JPnWQ8BQk/+tishIlR6JgLKKXH82pbBKw6BBzGdbBy3+AFkcdIS
vP51IL8+gCIR1/eZNl8W+mxwQ51iTqmFQJpQ26CWzIVirYPnGIErsEiI4BZ1CvNXkQm/DlKb0UXT
rzFyEDZdGkGJjGl0MSK7so1QEkshxgAB2i/hpYWIa9FLyVQ4VeM6IoITOghywv7XvJRJh7yw93QU
y9Mmhll6acBi0Yl9ppy52WpNnqlAIoPZK6kWDyjBNjXj/Wk3+uwesqULWSjFsuo9ACNICjFw4p1A
qh5EwF0zTg0FAsOgKL97DbYeUFEBQxVIEcBOud1tCnqVcLOkZnR4dMzamHTJK6ObfH4sxB939F8/
UPSaPRfnrEXQu2JXI/YKNgISiCgnwarw/g46MIt7QpT57AKuytQh6YzE6D73f25/+E1EEEEVjdjK
ZnsS/bvsr2/nF7zmShiAyBEHKqwbpaoc1kACW/eNd1WOR/owNKz/tisu5q+LJYT7t4jIFmSw4x0s
mfocsJS5B2wX1/SYmkw68JYz2jwMqmSG0f6SD/AmBGq6Gvvs7LvpNiCS03knj0GZw4/SjTJp0LkN
9TFw41tFzqUumfkEp4ySr01psxcIwaYwMjKceW1XqosGbxZwEgM3fA4qpTEB0uhekD15tyEEknfs
Qc6Jdq/pAEgQjyEnayrpJwR/tZ1DE33GAfsWcxLNudc8BduUYbzokrYxnppbcclvxZVfjV870Pba
nvivVQBCKge86JyfchhIcMXPnC5Xk+pdIBl6d3kn0nyjwpEQRs55QUslF0Hkape+Mb726iEO4zPp
+ztSRPvnHhF7rV/TQjodcH2XzMlZhdmnKbbzQ34uDrlBpOORHl92/+jOeM2B6h0zY3IanAZzn8Nq
c2Phzv32ZIuFaPRh0B5pvMWxOOWPUPjv94vKhb/jTGGVeOzk10Lh51Pc+DsEzzL9l2R64s7kQs2u
PcznVConoPeSd/egpdrH9/5zCPi0lGaF0sfkjwEVwranjIhNFUWxWOLbFA4UQ2VuEkYl70QjVLIE
0iKT5seQP7PPQrNPlWNuPq4OnTmoF4f8eRawpddiG/2wmlUaZWZAyN3bOSGBGlf6M387wNEJF4dx
zjxR2zUMlpgOey6qBthWqNjzsJ0R1csTbYbzv8v4MPaL/EDuNZHL1qow8FsdRGyTK+GqLelrr9Ju
Jcpf0zmCpuZlrGfzAcZnrEHug8kXbGjmtA0AhZ4Y65oEA4p6gUhdqrUALnvXp1HuQ9iscX6Th4K5
nFeWGLiXSu7dOZ3TZhworpjFxwwSlgGL5OaeAIQq+0Gl/KRRBPY0BP1MXmR6yTXUIL/mM/CqgJOl
S/yWu29Z2+IOji5987zHbbd1RK0c92B8BWeOZNGgAHEM9qyvM48gskjJP/tGsTzCiCIeoOOitE/2
rgLtdAQd/lC37Cg8PpvZciVldt6mh70nL2d5ZUAv0OYNCm2cL6mgfAYMoQwVVpvmCcSv6OoT4lEb
CAufnpmoWcNeGnSpMtAVYhthTd7848/x7D7cpyeYhmiYiVxlvwHAkS34grTABj7Pj+nRz/O8csj7
Lg2LMeq8NZDFnCoXZ2tKE4zx0fURONFstUIgXxo9JjEOMhK8u8KAgbC3ui/ivLOhDBaEZaxC6lh6
C/LoUKA30qmgD4xmYhwjOpuDD/zT31I+o3OhulgB3j5AAmUx5dJf0qINI8bp0OGATDIajAEAZCGJ
FRzDBiQ8CkiRQd1C4OaPNdbPLmpiUUrWlEGEKicfOncT6jm6DdleQ40QG7VgHZogtRVftzriTwe3
BS1i6SpDIO94pdurIyGrJiuqHKMwbzDOVwGV/Gv9ddzdEstwKxxLBYNKY7VmCy4kBubmrO64qW+o
rx2tm1+AbbFprhsZ1zkHIa6dfMUeRT8oTdJ1cGMoy/gVMSQUJdWCJowML7dXoi4jlKsZczl39FG0
SjJjUZuAfavRjnx+fN3Il+sVoAFbIi/7udG/ai3mMT0b/hmngM7H400imb6MaV985sQchzxP6Cz2
vBk+aSXdDU/oMb2lxvgzPHkVC5fUWzac+reLC1l/tIli3ds8luL1xnIwYKbfqOm9ScDzjA0z6ve5
eArUNjbeE27vY8UCpyyVzHkMoc2J+jN/PZ1v9I6a/VdUOWoPrI8OkRYWCZFo0hixSU0pzAZaU0y5
uKyZlgsknuyTp4fRfZchNCPdsI3S4vurGA3foJZVmO7LwLMLyYT7vKIZJSXu+KvxCVbIa7fVAyDi
mEy7M4gvUDkpEkUNjOwb7OwkklkPH6CDMUyVReqp/pSAbjVCHd7v/f3Y5skp2S5GT/DZrXdEGx1F
xpopYQFY50LxThn35tfxJpD5N8RuBrMMSf9j1dsfD20A7EDmQvVHN09xMhvV8nABW5TZzFXY/4FZ
DObWLmbKHV4NavQMG4dmieIoASjN+AGN4St60plQz6zekT9NjAho6WKhF0zGe3yaprUfbHMxceBD
e2Mtnvff4CJssKSLu02n/P2PuVVjlymuFQ+vn6P/X7FBJAx0Nyjfo53LxJPh8Jm/eXMuslPf4iDy
Hn9g2W64Dlm0EojUcF/BGiVPSVy6UBGSC8kdZ3H/uKlysStESYoXjgZhYq4eIySAgztdMYyQhbpJ
FM5X7tSh4GVEFdWJ3gu0kWC+xILTmXxorCxyDkBl9gOmj+Io5IHeY97LFjpuRLYJnp2E1P3LQnpy
KCXpR4jZgK1teXbPIK+8Cc/DgGO3N0ciwbbco0APeJrgrFtgzjDYfF6M0LgpIOKDM1fQK9kFsNA1
HBxU+/5piMHOIyECd05Qq/bRRMul3lDlQvZV3LGK5uqZXMOHCRyIxOQWiib6axM5Idvl+E71NPfq
nMvPFVuNaycBCz84AoSv2DgRdvEL0RlB+RMA5o6NVhPUBcIz4+aO9ZSYeM3LrcLzVG8ipOLsF6Pn
CWosBEXH2pGEJzTsP9c8pSZZSPwVBc96nXeQqzRGLzIV7/aeqlv2na/fYu41yfmryitdA+iCp4tX
e2+4J7+5a8N5fAg6azywwBnNHZ5RFNpyhwwZ/luxl1JkuF9Xhnk0Nh/ngQ9OJ3TUzTLJHuVuCU7C
EmOkpwQu0EZiPhGwC59rOxCUsQO0DQL2RT9bFsZa99sQiWRAtdZUPhQoQBBS7Un19y86C7i+Y5Gk
f2GinPzzKyHtB7pLGnioEO/uSIcoFNW81/Ln6FMVspgQpmQG/h7Fvfx9HZqUSDk7jF5A/4WuIYU6
aewoxZ8LnF/044T9wlc/yeDGCrPCDiAEuhWuV/SnuPpt37Mc6nLphoSJQkXBDmISoEwLhjFGfiTE
AeQbaABnNdwk//prKRi7SmcwqTZf+gs4/NqOvytUGgp9awWW3n2wIcmETHoXR3/T1gro/XBOYYMh
W7wmZJwTuDbEwtNuzkiSSn/U+518fcRSMw9y6gkpRakLdWlJhjAN308R7Q1gjr3uJE0p9ncADLtu
lbIhUuADISB3W0GVgkjDlzlcEsQJeEQIxiLlgOj3fqBZETxUAN/NK07AsMTltC4GACxUGQBo85oY
H6AY77UUwwP7ygVfDXYlF7MsC0oVDxM6kY1MnkFMlfCCW1dd8gZIG/fINnpBbc14dwJWgvHSewju
OuhyDX9IOdIcPgEBWFu6CqkyL+OikH6J1wVLRDY4pDoNrwzi2lrPLQKSrmeuhfc7F+k2OGcV2IXk
RC9Mv9F/ummne9o57e4nanG9WdLuPFUZUukxvNyrNxJV/8DWNZtAgs9n+0yWF033h2xD6UpnNwLq
GV1EQc2i5DtAhBZfkroqmkiiXsJyT7cq5SMzHBhXsWrTOu+z46Ld3WetXru7zcoEswFuMlm+TV8W
cLOnRPIGyqTeNJBEjUjhhHOkfZMU8v1CbEkvZzdg7IE60XW73pi9e3LHE+OMkK4ws4UT7dsXeaMS
CY729i7QrfdEFIJdIavJ9gt9SYt7Om4oN18PqJSckmELM2V0RU4rtOgTu5KHHI8VxDWf8QEZ2jBF
sPt1vgyjY3RJK6Kh+RPasKsSbU37X0hb2mRg1S1iJWrwiiPYVaFTUZSRd4dnjHqOYgSmX0SCTH/p
3vvtZS0DUj3aT8XBACDaNMQSBYelvehTFtglpeEGmZEtGgBZzoxf8a/Dmz9ASSFoDVY76/abTced
UuHrMDp4VP0/wFWW9Nnan8TnB4rLGwmtFQJBWR2zw98cwILL7oP1RVfTbvaQdjWCs4SVE++CdrUm
cferQpEu4ZYCXDKot3+Ykjn7Egviv1ZSSOzCKro7TPNBylUzil7MLhpHEbSCQrTOi+hOlCliySN6
FtRGvufOgITtQhqI456Bgp3lntblwUbnlmPqSyg1wh+BOPezRkHY/Tv4qvZuJe3svg1mwHQGAUXb
3JLHYB49MyHb9sVnMwegqd1L/qDr5fECVoBzRSuMuZ1d1r5npwKE/2ujC/445GTgLUnyQgQe8J88
v3RvIdSWxqQBmeg69ZP8at/HptNKzgen838bJe28wAaGPJMERa6JARTdKrSaBE++uFwojtOOWKoq
S/TpoqRBfNni9+suURhkEI8RoTsl6R5pSRdDGdseMqQtEbxgJUWFHOtvClvDXdcGKs7OgrHHGXgR
wmZ4oIEK7zNeF3CywsoKswLeCXzo58p064sUnVSUAOgBgGTr6lhrPHgcocfY4ntgYiKkkL9tFIc+
vxEymR/FZF4SIPd0pjDVIjFZ+/meckmB3hH3glwUxhJRd8rt3Q44Oq+JNkkeGyldPx71LkfkFB57
vnW0Fd0L0WZAILSsnP/IiNEHWpLeanGkUMzPCeDGToK71s2Zt0CYO2mDBVmwXyoqCags3vjO0JBw
+sA/AClzmrJLom2RMxulKnkIN8cdMhWrRxWDIULmldkRFcqNoSu+2ZXoJ6HMPxJg8+B7mUwHb5Ge
UVDLjfxR46hmCJrh4TvzqeHKKE4xadh3fyhnOfGyaHogN55woLzfcOvznkK6zwCNHicNFHEASCCR
fnp8o9Fihiz8np4R0CbHPwOu0CiVgV5sISIFu2ZrrznuIMyliuFmKDkd2pu7w82FPGlTMmB0c+sQ
VDrDjnzC2L/1+CQrlqPDy0qC4EC2M5z4Udb2RenTt4kXomxlG/G5OJ1U+DQiYrCDuJhD27Mc1oMp
GOxveeL2I7Eaoupahz6VvzWWN/YAIvHEN0SIfselmduTZ99G3/8B9b4AU2cE23dJ6ID8WeeUgpv+
PIMQhfY8RXc2LESRpAOR12BzY6nlRJl2yCho3xusWapzGuHigEJsX+DontMm8IjITUQdRpHDxeyw
HP0mtds3e9Ax0S9j7BySouIxuPnl7opbjuvIAt7/EhS8WzyptO6u0aOoHLcwSHRIE8N578lQocb6
6z+2ZBJJ7OnYGrcs6Emtw9e3Z7T4T3Z36pSbsxtJ0AdD5F4R+srrlrYYAIKRpgfUR2ThN0kTvnqI
iyiF4mafco56bkfIxh5L90ygH+Hd5VXfJ5iHyyG4OS/0Dp7SfUeqAYPA62h9PaX+LPRC+eNh947J
nK+KCOVhLEHbfRLekr053y19Jk7hD+UpV/86uXyc69ujpw5YFWT77aw5oSmgxt8S8mBLOFAvvzlQ
wB+V1cYCffdeH8y1Ss372kkL3iATQfEALaETCNm5RBpu3IPVrgmZcjqH3mlMVfFaleStsGIVuqH0
pNA/Q8fdg7nutAbz5DJuhuCfJnh1GYNRmKEFZG2xDkOSw+oLwYOtcL9uTrVcHo0z0Xg6Sx6YCwPz
+DI2ik7GNkBC7HqLP46flG8jhv5c+pUPEkmCI+XqFknbwPIg7dUIiZvFTtasLVwZnbaskG6bTMNv
DMT7dqg2PXYHbwAWDReZkg3rSqKwjyhebh3KLxSp0/2w/K3rLsGzMrCx8L++xZ58BwlIMbW2gZvE
ouZSmuG/xL3CEhYCU9zpmBJmmH1CGYXO5o0qg5/B7lUw37yLBWzi2JtPfO4H+MUnKWcwuHUXUQKq
XUQqqZlD9ocF4MkZuZA5aHIs5CvuX+W1+k9uL/dOnxEphZYtbnC8iHfykwp1xkujCbgr5I8Rmcw1
aBrIBZoMFOSSbNP5QPtrLKDUY+6X3nHK0t0hqEev6+e7uc1Fvx9so9gOkRcYtsK3y/AjbumfMtW3
FkMjJMO44xqMOWMv499FiNeka9H9xwZWqmcyWPrmGQifJHmYL9AIqDwDD+36WKOAqOgQWV5bkq2E
zHrh3amd6wBKLfk4rdV+QG9DttoIWs60iWyEN97QxTZBftHCkGsXdqLGzf6Az50K3b6Jufyc303C
c9oRk+xP9i6r7g7PqqLb/EaNmityhZi9cOop5IKYnjE0yPsickQh6+nVGwJgbJlV+KH45C0I5Ka7
j+JMJj3Z9XQMqFElo5eKDiBkhKD11JNwmQPZF+RnxVhO6Z4lpYisyPC7UNOage5HiZki1QQlHKMc
3A5dnPuaPVAdGDeQOQLLt+R50CAcAazsFsKfmJlblv1KtZgGHm/eA2kgzY397cajXs/M8GnDH39k
5HWMumHaAfsMXouKmXxb++bhDbiD6WlcDtX9IGg0qVTq8LZ3H5kyt8ifyjocxe07V7R26oRJFheX
3K+UPBePOBRECfcoOvLBTmtUE86lZy4fVCRIJ5CbBodoF3WaTvXFY6hPQYp1S+XpJbZmN+PofNiH
4G7d8CjUIRPnZ02irYixxIC1IBFjfQeX09255LJwCrC3MwXnEysAyEyxAJp8be3XbLt6EV1q6ety
1tdippILqHDuciVFb1G+GX+N2tQ2g+NUXegbfvCtK/DnjeivF3ct0xleGJQ0QZZBpBTdt1CtrUkJ
0HbIKC+0yfnhHor25pg/GQY74LTmyL6F2t66Z9XZ+yTG11aSmrsNrrSYAroUnC4QIpYCuUFc8dcx
o8cAHohvXyAKXx2Ld0KbsC+EmdgYnjk6/YnQqRphmfbu+T54JI1uq0dPiqSSXgoQumG1QWmsYyyK
CSp8dit3andAoe/YndArv0Cvv3wFhP7kxPnnHaBhKWCJNiAgerJEgyh1JGwqw4DBta8jExXAl2lP
6Mn9nzgC0Z/UGjTi0ioK14ZsRPfoGaTaYPw2WwfbERS9N6vdXX6zuuKJlOMfdAigEXUuB+WWkETu
IvgpbQKI22OBPoh3NHLNSZOsQSLKef5sMoOATwgXpTCmw3I6PWz2pPiB94rdyTn8LXVmlTTt8k8k
FOHS82ZsetJv0UPNKtfEBSMB0hadhg/8a7FlNwEYkHsiv5ThyJfkAGnUsD7Dn8qQnvvAcEQCvXkw
6VZo3O70mPfwWmGyejvHouPhXqSKWois9Ow2kY8ycIvUfFo6tnHsTi+wNwxPX38FMz8147v/GN4E
vAGswpMSiRwl9Lv8fKQGRnDsVSkzUIKyTw4v7Twc6kb6bLH8LpE0/Gu5ZQNeiUb+smgS8beVhT8s
EUTx3DY9UwCgEvgacaFzCi7ud6by6A15LZoeIEnf59wkp60HLgb2SWZYUPcFZOSpZi6flph4IafY
zN0viX7xzWN8Z2NzKfQR4BeSZs0Bg7IaHEzFnEXmS+7Z7g6uWl4cJTFaVkuCGbmzNU51vMcooRp+
Fe7/dgGqUhDBKa/E1gUtsAu21LKQ53vnNm3FPJs66rP0MmODYoj98NSbEyLQJcCgPwR3g//G2Sca
tlN07e4ZE49EtSYOEf5sOfwenbK3UYJvenL5NiW+p0ps0mHxTem5+xkTMde9A52Mny2fpDhtfMGM
zJQG7xBVhEeZnmIR3/dGfs7c22v3wGscInWotSn315dL9PyD/SytHWGEENGKc887c9JQUVRqZwQw
zbXZsq9vEiHh8hCqjw8aKZrWs3Y/w+usM679DuAfvzBRyCOEPLGnBnrM14gX0ghIq+CUI+/qIcOx
kLMzvs2+pdhBo0ufEeepKN1psnsG9fzZHTxTCnoqbeIWgmskMdz0UL0b0iU9fgOZ0vLRlasBvQv2
DdKrHvazV6F+vvYEXjDGlT1HU1kxZYtNZ/MYfNhRFCjLps2ngfqcb+S5agGhFMi5Nq1oR8KyCAqa
PFWTmFibkTfBvMZX3GCq/w1WZLRAuDugbnq0XLKrn0XNfoRSjOdf9iVCQZkkLkn2lbVECAWH6qYz
1WHo9uCouPt4G5+D9wMGmtGXZ/cafTlQgkcX+c1TtshXzjfV0pp/nXJQzvmBgqxBHNF3rIsHiPo6
h3nb2wqPOqgfwwsx1jTGjDL0qcXIIRCQDdekkJLUnZBIuBdyoPaEEJdryIKMKOgDxeIgROB8S4aX
3i7iBOU+ebv0PIYUoe+xfZdOQM+oTm16oBbPBPgl6t0MFbW7+JCbAotmgnXDvDk3WADTGnbCnTU0
PqQ9EYqOcpC0AgQ9LzzI7H5DCA3BLkejd9d0gcEJjOJUOl9+gr5o4SLP85OVSL7JRAFHoQ3CQCK5
t5z2UiBunhx9fULeWlmvHj+XQLlFkbfd9RsHOBs+wzveAQwBb8WwKz4Sun5iQBgCsSbHN5WKEMTO
pw72LzGFH/zZ5+G/Kb7MLZ0M7OOarn41TvwMx+C2D2QvxEGTvCBn9VztMZuIMU7CEmm1Dk2ObnSP
weJnCf2REEI+ChdUsbrY49lA7pLF0BxfhkE0hCaEhCExAvmwKKrP9n3OKSL9xI3zAnkmk+4hUyFW
2d4x6mms1tZCdMLoaooz0AFdYtBKSkmY5XZ/xzyMzBSXlYC05JBrmwNrGCkM+hsZCsW4PUiyorl5
YQwpdhR8c/QDODi9xkrVYJuPxQWLdH2XaKQUqQg1NvMus1BS39lpUfVfQucMbPTEoqt355w0L6+k
l+BXOtPsyx/PF8896HO98XDadq8MtroQSgM8MSMfPj3jxwW9Sl/JPDIXrxCZwOzbIOTqpgStiHTN
zpMjWLMbK/5ohPuU/8j8JyyfFrS/i65TOL13oXRXFOAsZrXHXRKRI22B6BPQULMMYDOjIR31D11k
2J1g7A3QcVFefmbtWEZvNacof+31NlWmX54lTnccTxiPXrLlSa+Q8n/iP9eDZ13I0MUuZAAZ+Ui+
JgDfHlsZp1WXghbjHgHf4d8m6EvhKiEUi0VEJiipeHVw8vt9lsixy2qVXJqY+cHhHpIPrykiIE90
PyIClIdXhPgqg0MFeBYr9s/5CUiBcAhAnrnEP508oTmzWV2AWaeYlNAacXuIAaOa+lkGTujJJl8n
VTHqMOIOcKU7E7x/ZFBYOBwEwjfi+OyJa8QZ/ZNqpkTH/i74NrralC1cUCxAmMam0pBo3ZWgNjSe
K1rPPbDE/E+rLcQVdsknCffDtvSka73I1YJthsFDgKSk1ng4HhOx47CB9v56/Ybz5T0RmsnQ6jow
M4Vv+1kwFST9juaPsIcciNUbP7k2Me9NPCGKvWwQEo9eTiDUbXB6gQCf8udCYsAKiyMY85NDsRV2
yOmnvCFPkvBdRtweGH0gpgitCK7Bt7sf1YDn9LA87CjxJikbrAglm+zSnV8KA1snu4dY9XmQmHFe
jvd+XTM2PpYwpq2vZ+YfJSXY3y9VAjs619YR5+ww6KPGUzAj+Qcf0FyEdm9Hc/XY4wAxHNYJbbqI
f8AD0J2funMBJWXfxseE0q6dz3/Myww0meaaZeUEpzW04d8fzOCWVmLnnvvHviyjX+xoHIximdI1
xycrA6qo3SikmJMqGh5ruastbY1TiGyb0HfHFGl07UZSel0qPT44+iWcyIGeMFSCgVAiyVl2tUVd
KOSNkUnJVcHJMfrCijDBi+lCWHk40SsfWJc1dfUbwJYZ/8c/EPRBq2CMfS+va0YR9sEK9gig+jLz
QAW8vcd60eGcYnKhDyxDKDE0QcmeB/WnEPFcrfbJlssSqYRjUAB7LZwFq2rVOFr8l0C6nfUlrle+
Ry05hu6UoCHb5MPnb0o0yPI3lx1r9NtyjNkxOW20rtoTHyBK+XPTfdLJoiofvpuEgfV3VXIy4kfE
S/L9j4gC/cNHsMhg3zrPUvhJZUDvvU8IPOefW0CNSH05Fa14y6mmByLYENG/ENab/cNI3wFP+t6S
URnpe7mNWrVVnNAMoVqQyUDzgRmikskRly1BGOxKjck3aeVAAG9AranatkIAdsRF24ghEEPmAlrX
rb2PRIcnTLdGSFDaGjzAjah7fC3/gtmjsyvydd7knRw5l/jzAjeDy9hdnLMpujv4jz9oQRKBNASn
cv/ATVQLe5VEqzAzieboyCxaUbncETcxEMxlbXP24af3WOlglMQsDXdHjtOrTSXRx3o8lS/mgQew
cItWeKsBrd0jD4mASaAnNo/Ls7ZJV2yGSn41QNjOrI3Ny9595UYThMcfNQeXeLekpPDnyT1QuOJc
13dB1Dmn3kPi3L+GpX5QWDCvAXl1V43eDCewROuFt68E4gNa7B0hdq/cWZyQtCuo9xB77f2220Hf
jpSXto956fZhrFdWa7Dnr1B0FcxVIvSbDNKMz5cS5B2cUDmzEYWSXMIKtp8I9O32EhHcjFsQsMYR
56OfjZmtmn7HqAt7HWBQmlgKWLaOuJwif5ErBCT8tgDixO9FhKVoba6IpgjAxxTR+xP/HNNJ7LZD
LB0ZqXbUTBAsq5t2NO8CYra6yE28ffIuduP13mc2CEd6A8+Y9LVWQkUhcBxPHGWgCLflIf06NMCH
vAxfOIzeUO8y8mw5kArowlYiA8BMBFomXDu1JM9Q7b02x5BEYnm1dw+8EXb8l7+5xWKmWZ9VZ3aj
n9l0ZuVGQ0nMTUFzsbPfiMlgpCwdt9xwHnSGN2Yg+HPNZiACeYDG7MxjYvHErAD+tviJU14sP8of
fv5MpuOwrChuik/3NpkH7969RBvCeFX/m/FPX+ufAJ8mn64Bq4MbCVQNnQW59NtErKzaHzAM24U2
+HR/W8Xrw6MhkN7ev8eHJfKGtsXklW9WBi9oxawiVAuFMC3slc8O0Cq4P89QiY31Eq+3/geZjiTg
DBBhPcERXAPlLoH0Dl2J97DWTDhzOQS3w3LJANpYm1aIfQsNG8JHguy1KUDq0dcLLQf+azmnuc0P
eLctcyAEB55EOSoZvDae/7UcRQfaY0yM/eI9uSSP6gUzYE7AuS3nWtu7ZXPwxmZgK/1/dtx9QmWD
QGJHOCWqp7l3Cc6TS5Cjqr8E3EVBCYnwH8iC04MXD/ZB5Te0XthFvBJLW9rxrryfQWtRs1ay5ugd
lvl7cEOxkZV/Hc255OXfbqqgJS5zieEjGsDCLKMuQH2QyljPsOVd83pQDYggCp+DR6YvTO8QvDNz
599qv4ze2SV69OYt/xDpDKN/Efg+H+tDUiSwv1+7iphoh5p1pd98+Jr1oNNNS+k5SDC5AV+p5K/P
l5foED/wDxu0u8Bd1gI5VsOh8xDoj5DwPamRtdUfkiwhMvCPTSVztP5I9sNQb0vO4EYDLxbYUBLS
HgRk3wEI7OrhttUeBf4NSn+8J52Mwh8BXQD1ldJX+DmsJOIRJoOQC4ctnAZ3IiqRC9gruj3koBH8
w380ndeS4ugShJ9IESCEu5WXQCC8uSEaJ7wRnqc/XzJ7omNnZnsYGtCvMlmZWeCqJmvdnSyq9FBc
CeKvOsUO8yQ6n/AFu+7OmapAnzniNgOeS4S7wvODxMgcqy1q+pwR3v9B3AvthhnVIC/XkYw82B0C
UYpkwsQBpNyVEk05VWvQ1BgwI/qy1fPVCP+OUfxEDTc4eL0Mp3eRFmctmqc1Yb4espZMHnnHkWTM
cpTDnC9uMb94YimHkQCxLwpKBefC3iLcXinozIhmRmrF0WgV9Yu8Tuwv5nB2NNcD5GORMC+phjW/
5G0/DYdNx/e0R/J7+PipqHRwi8L6n8VtreEdwCzFWKGN0f9PAAeZrptzUbnEXvhh2+eALpChzehK
k6VRJQ7rQMbBhv4TKEfSMBhlT7nLw9vkTcDYuHDxsfsdrF+hkdL76Tr/WT7jmOPP1KWML32TJEjy
FxMVru9EVppAUTjqsC2Dru4OwQsO2wzyJ9MqAmRn17018+Exkr0VuBVAnH9pYWKHP1bZES4CSrvF
lgXfcr3sEz3sWZbIGHZITCHlM6EWZjWSjCIUapWVYv9IOiGFv5Yzyn6S5rr3x4D0j3cDiFoeagpo
huFnBJ1Lpm2hamOYWmNK31JUR1khLbaUDQXEtZR9+C1bSL1GHiNHEm65q+y8r3NFWMLRujP7pI7A
NYqpd/CltdlDWwJqQFi2SQ1aP2l3FymEXoI9PMDZbxSr64apqBlxEhRCcR1CR5Zg8cActMWZwykA
jeQeT5M7DfVK6y4ebj7knQggBzUP5fpX43LTkjHU1ee+HwSLAGZdiX3RjPFacP6mpamlETGs3WDT
vcGUgiOnIfUzZ1KHYe4Jsta+X/CFs9+7gpjf8mrgKZgbx2yMg5etcTwzQ9DlGJO+1r4veirizol+
fCmo9cz2NionlnteXDxjUOFMV7sSd8Lz4JgvKjBtD9x1TLK9JwvimL6WTgjo3w1KrnfjitmC4VwH
X6q3IlYn1M7ooulNlUot4OoSiJVUX2L2oLJ0MkggG7TnumP0KMG1L2zgWYaUEprUD8+BfEpcDJIs
Oh7G0kyTmNRijqL+YnEGKg7Y3/N1RuIdMtZMGZhkaWWRpbuTZ9JBwwBmZCs6soLoB/vjDuo3pDAG
+hjEPgHGyBfiLkWqwqBHAyrfWUCE9NHAsULwcSB5ZE4wLLIZBSr0A2j2xxvwqYUlX+cW4Q4BQ0Lr
ITI3znnogfek5c1wdBhClnWA9YGsXSPAYR7gB3BSfhmyuajH+1Q2xPCCOeS9DR7nL7o5vbozmiB+
73KasbHR5t4hJk40Y0OAnzFUMcXzYoTvkVRu9M/YSCucvXgzUL0Y6zgD5KBuuDTY8YvfM8JqsV4g
r7l44iw78EQlRlVeKKWl5atxbVznlJb8uBr9XZs9qRgpQoRyrBFzI2zqrYYZPtnLJV+JNau9ArhK
GDQbEZjpIE8Qt8owT8sx3n/nlF8JAbNRwUaXCmjAE7EyKSjD+oQmSh1G6eBPeHDJseXyveu1b0B7
HIoVqC8usqx77og4fULe2gM7ijF0BDBzMEhio3lMJOlhmde0B7A5XaITplxuDYZaCZjc++tdBjF7
HYB2+UDWnXofwzSnyU0Gz4AI+Al794AUeWTGnzvh8ARTKQ/cQycf9NZLlJmEWkXJD4jXEdxXJ2R9
iHtGxHGZNZhvDbQ6ZN+DXQoSgLklcagU3UJ+Tc1uOdoFFbhKUXFCf15GmVWfYI1Mvx9VL+y3rdGH
oBPLCHOwOUaMCpjIoOyP6dbf49JiP6z35G5bwUWChTkvL+9vJkJGv5GUr8xt7NJCNhoXSuFbuCwB
tAQYe3fucJku7kOiU1IZoVdrBLQj+s4sjkPxx5boItxOy28xwcyW+AuEJzQSh9R0/MMEytGSQUV0
p+wVJMw+IrICMaAQXceqqij2rLRA5U/qraA/x7JUogHtT4AyfcNypxTD5ca56M4gdfMn5bxF91kW
MLhQhXAD1V/QwjYse3UaVaI92gnRjTI6+vtoO6Biz1b5SMT2fI6iYW5FOb6MUNcp1YhAXrlbi074
0Hp0/6Nd77bK2QZCE4EDzOh8JePLCVEDK4WZn22u3s3BL86vA1ESH6xJ3cZE+vC6wj2UIuERmJhz
yComvCZSYOjV6Dno5xEQkg2QmEBnJSL91jD2QaDhuF7apQZRiKdgMb1P5UxOS6Sx+ZmXyFpMNYh8
gaEzgGTIQmiBtiCK5lhP2a8EYIGmh5AIGIYBFRvZTxF/kS6ao8Uqb/TR4glouP3C5Qy2CztGKWdw
OBC2tZpwzu9Q0q9RM2Wg34cIJSLxVoaJT1T72LbSU0TM94t2AkpJ+Az6/LXknCtaK4d/PfMjSHxb
lpA5NFm5LVNKxj+DP4gUBxvrpBU4AVmDcmm9sVuT3MPFtOktFrwAw5FzI6wmfO0oeewJJTsgYj+C
VcXInyJp0wYh9Ni4WCUfc+FkwzASln5l3Ex5XWpeC85nynrFYwm2wTWghQYEueILc2iCyHW/0YFo
mdIQ0PZdN3zfxA1mF1lBeYFrHErji2lv0OwxU4QAkCVHB8wRofcSf8AveVUb9LQVASx8lEJwo8Pk
amzDPsYKgKpzmne0WDkKP6tzx5jmFVvBA0ZmUhxfmo+1uQZIBd6B1Qh3CLqWnPxQxoqRnKMV6LzH
FfieXywV+rfhndeSngCKQXPhIpLZUF39LjHMPz74i591tmLTiSXzmdSpGrhm5wGUCigM9DVklIxM
/eOLwcdjLlH2SlNAdHQnUL2cdLHIotP6S+khm4Enf1nqkAmhhcX1jsVkGf0dc7pZ+Dg5dOxZxOoc
rUD7yWYwFJBVPVsDEtAXFp6xjRvHplnvBfSJMgV8ego4vH53VFYeKQipCTraKngYjvB7MsfqbqNJ
6xGNYH/Gm3adXMewET/hLfQz1lwxXPni1jKStegINPgczKcA5tyMWQyXj3Zs+UkZsQ8fwHHAlffm
M8oZzhT9Z1NaOWLBGZyEz03wH7zZmz1+OUxiOe5pV1pAbbVm3ECB1QVg8PkXnQNmFI8A0BS01y81
uMh4u4fa4L3tzKDsXGRpWZsIBlr9lnDP3/ZlJNXjPgZaB3EgsgAL3U7iFZ0XVq/Caq2bbwxp3dHi
9MweH0RQDZ7D59+JGeh2+cAoA8SFiuDyly2L6xdwWcXeLsuxhQcRlhE1FnNs+8V1jUKN5WfUjcW4
2vlS8D0i/CBMDSfZ8NW6NePeC/tIi9XujyhzLAaoSo0CPGq/+Jz/GVQ3FMDbfqtMo8Hl4/+1fmpG
AsWqwjX9XYMbTzc2QHUR9foF0eWxwF3mX/o4K+Qzu11I5qZXnRM6YpyMPLaNH5Ndu11bnSbzLTRM
YpUqF3RFUv1B2gGgfYf4i+Pmydwr3aAyE9tQ1XIF7gyNQt3hAR6qPaEKsIEXVJhZKiMLGoto16ot
ruSDv+90wnBFPPUrZSMxKLDaVm80+Tt4FAXJgOro79h/uUanHJecR9tsqlwDUvMZ+/6WO/HKkekS
kVGO+Ewh5wgoGLrIWADmNe7DTPWJxWen2gCQvaDN5TZmIr/FhwCaNsdy/oQsYTAamJ78do45cYGg
/hj4EFgZYGJWAclZRps3jFIJs7y/VdWDhz5FNX0NGRogek4Y3jv4Y5KzGQVsHJlBGu5g4FTjgRHB
GnSWSLWCMWYVgcFq+RrJ+cQuPnjkxxbVrATCKpR7Z/YCXigpOtAr0VfiyXgnAz7nKzbbeLNJl5So
FnHf2ZB/Nz7vE/Da19zjOApPCfUfdQC3FutWqL7PzLFktnKGr79pjdI0aidaV8HubntOl45+ksOO
2QqNT6vumUV/RYHKotS8XYwuTAVaTzqK8LJihZE7685YQ0gJyPYd79FYG9QVsdl4jaha8Atj0VWt
26liYcFuglJq+DRoy87ZO+d20q+39hAa/OlyT9lUZ0OO2TqP8h2ViLxMN8F2vnyxe8LdUMhdw2IP
8SN8CsRsPIK63BsW4rrW9pqBFnurgWuEA3hBf2F4cUNCm8aHjyYV3vC0QK9rr41URHccHzeBgUYc
qI/2kUVunedY5kc4cbTL7BcAySLAuOFgzZ4+G4QESxbKuk84zGkHXjSkpd+jL+m0ET47ISIgf8lc
lQ7QHGD1YbsHFg5g9/igtHIAMNis14w7XovFuDTenRplt0wNXHeAunQPWM5rz6N31Cd24RhVdx+c
gumWDdoGFBeYwVs7aeA50Dj19fQNOF4mwsD4hHK/HoEzJ4Y2jzSn5/jH4m50KiEtwN3nCLIG5uU0
GBMzw5CyY9s6UI4U+BTLFJTayWd2cCrwji2UJEi04127WrVXuBhxU8NCd1kW2cjPbmEiTwdyWhNA
8owQ1wkYtyLoEg2uAhpeDdglinehnJVX9M5/PKRmp5JqJBvfbi7U8FACuZXhPUIKXR+/o2If7xYH
Anz/hAa8hNkbmGqT8IMI968SX0kDwP6+TM4U3VGTdNByXVWmuuHfte/Q+DQa0y9Eaj9fzq9T9MAv
ImWv4mDrgAjnCekc0w7+7bAT1wm/VwjWtTDvmOE92ffW7nAsSS9PfXBumBnu0e9tgCahXtD/OXfn
6D5XeWBBktPythPLB8tuESOJ69qMT5ERFj9A/efhLHmt381K/G+sZXpT6P6MjOoTSQd3vPgK+g6R
G3grOFKJnwArM3liV6APPwuhX9UgxUO9NmKgTsgt11Rr6TKflRNtraNhLNMcMHfgUy51mqdv+7G1
R+Riv3XFrOfpQTSuJxBINKMPX6jA+ZzMIxtrXH61GBSU6FUR4Cfvl51dg/rywZlmN+vef2EmYbU+
6N9Ct9Tmvog0yyzZ18a6HLHzmWF7rL6jwmocTurN2/Q5L3TgNTQuNgQmJh9uhsEN5ebbRWqFBQcG
tEys7XOjGA1fdmPTbHRiram+U7ZQmLt5w9u0oOydgsHHLXA/A3BAskulw3w0m9aiHFQWsvq8tHif
9Alt8Km1sBn8b7qYzxMSGiX50pXSMvoSyAYv+zavRkt0LMjeiM27dLgG5uLEqPeU44XVLS0JTKWo
mJYiIkDnwgq9p1vuMWgYnxabaBMVF0YbPpzYbdRj9GZc7qgeFjqNL2qCh/0i00xzWGybPmxOFlX3
x2ARczni1Fm+yKCZtWRvLjtzzw+6nhozMtLHsfvxLPT44wbqCxgX/zYeqJeuc6De7atXCJ4+GKuW
3lJVgkMdQCC2NK303vh0tF4N9ryFFsvoaMP3bUBeymuxo+TmItQCCJjmOmvf5qcB8ajm8QoKMdHi
7KHgGnZqXB9Whi1hJcUn5uAJQ70ArphfwFSIVXP8IDaOsft7y/VglyiQANgDYY/T0XkAx12CBg4k
pKzuDeRz9vcJLshZ5CDJYmzCCBV36YBpR72NDEqJ9OnW23AHedMlfnTm1tmCDB3jFNxo0pMXMKhl
d4zJK6xOyCI36EifpjY7uktwPthpKItmZXmdz/t0PsLMUtUU/D++uFQrduRiDrGZFGEwfjxzbbKD
lZlUM8eIjRlNLd52Dch0BS7SB/+Sup4TPwQrPkS76IkES+4p5zVDJSkpPx9uRPk90nohbAHdn+cb
u9Q4Tlnz41Ik0kpt7SlQE0YBeZOGvPf2P86NiXcFSwcLyxDZorRp2tjhyUMTfgIvi2pBlCSK3fAa
lCkiQf2ovspeYaL9ARTENCFYSoxYJm/faXDzhqyNmGVQsmouqZqDJvEK1IgxfwlMRhZXEgL1o3PS
5xW9kZGpd7hH7Q09KPPcNsQs+VlDC5hi5v0es+NG/wqnE145FwqbkV7D6rzBUXF60pmT0o05Po5l
hEMZ3BaZWuMPtemPcezM7e0H45pb/MiIA0sSRzb6LiuDGxcus49CoPKT85zUwz1DBKdjsLysAvXS
3a43zMqi2ZR7RuAEJJPhh/SG+woGLWZAZIY06zw59JQWDDJZ9jhrbfbsK8QyvV2Ys6g1zE72mnN5
QqArZ9htb79RoGPbHaAKZFygH6dAVVwANjsgHRFbCt6vz32iZXbgNr2YDSxk/sxdypZl18TGMc7W
R8s/jd/tCqZXkVxwZGrFK6/2RVu+gI1QuWmMq7qhlnB38sn9MP/10iAig8AEhybLqo9XDmuOfU0W
bsPapQEo4b97teFmZ7t0LP2y/4AJ1LiK6DP8RkT/SH4fj7OD3whwwG7xZOoUvns7hhF7F+anufok
u8VmjBGI0ITeDqCrDnYaUqFFzzAnWcBElTv1K6HB5HD+s2iWYz81fflpTyuxBiEak3ImmYnjOIHc
SiUv+AYgikuR+W6+/uqYXFVpjw/czDiDDmu/PZzcsX7Y+Hmvfpyk8emDaDIDIDvmcRWfTzZpXdub
mKxZgPB9IE+sE8S9UBPFa/iGr8E2zmHWsTEZ8AnuLDn57O3xOGNWjktN1b4OT1t7/7cnq7w4m3mU
45Vy6Us0eO6zIwc26aEB7hPVllsavWNQi47BZV6LrnzKCfNzpGaUvt093DJuowEfT2WCjEsPrXaf
dG2/NpZd2fsBXmvpveicKU4Aazy2oDCkZl+fsA0ZhFz5oNqH9k/+g+6g1Nj02Cg45bnwHaQqZuTJ
yrtHAgeXop8PTu2BAg7GL4yBIc9S/W+nD3pVSICIG2EtURhww9VJRhv6AEFH6skhS/xWXcupr8km
r7b2eRnJNkIvE1g9tfAj/WHElKuapLOwlJxgb5zCLWQ1Myp2L+EptKAgURxJ4sOz+Yuql+beghXl
ML15SFWDrnBl/GWiptN6FSIr2s1fkx1gNX/DEEoDM0CzYuvOyW4y1+iWWl88hx9+saNZk0y/GCo1
eQ7UDvIKWcz6Z/jLZcdaZkFa7JzWGtoWcPfKAjaYkIJZCIFpcbiquFkCFQFKhgCjupOKxs0uRhoJ
w6lqvstVqzBKCUD3gkCj20J0asz0ZK13BskpXRR6p8Yp3MwRAZYy27rYrxcex3l4CbeBHDzYRSi+
wz3cB2BGTBh0CtQuyvtyH9Tw74Rt4NdojmopvAuxNDyOAhOKEJwwZWzIZf91VJwH9U3bGI2H/6bq
lsnvCXISXRP8GoYWAIAUr/RHAuxF/VPvDFsAgQ8Gi6J54vbBSgq8EZhAE9ZZpWPADaHXwtD89pMn
G5y1LtuY1qwLRh+mAY1o1hagy9YJAKZTdmb4QZNOtrcWI1k+bHeoicJj+KLHE7MCyg8UOqwx9N8V
3EzzSy5O2Ts0yjxaQKvwmzp+OQt4InnDxAm4imOvTP/2mIYSNcA36C10tvW1xyJHKUikPjXdwDBg
YxA0+EF8AKr7tZCakStUImZD7qLQ1sRHR5WjiNPBBbI+67u5Dmj5OawfdrwIeqV9LDtgBWABq1Tn
BKEUmB0XjUktbQZiRO4LUE14L0CtDSGxsm8CiQVNZWEaAzZhvb+XyxvLf1tksh+oINBhpXN5YXG9
Xj7m8jwNxIuROg2NcVdiyv+z0RVtgTadf8M9+EvA2La0iBiziCWGvGkt7hPfGd4zkyfZTIFr9+Ui
UIPEZDVpMPqfLz6Uj79ZfMv8J0Ddgzv/7W9HyNyIijA5TXiG5/AFtb7kX/zo0Mi8nPWoL28flwEe
rviVIQexZyurUxwDCl+c6xum9wsUes872TZFLIWQjaVg0b3IoUxLXgEoo1cHmIA+IgvvyzfmoSOD
brItzzzIGZMi8v5R5eVcV/vwiU4E1vINshA6P4SrmDRZPX12mTaUtN89hABvr54H9znsEYsekyyE
FZa3w3SH2/5jV0x7Ao+LBi5XxvlSiUwY0XICau55QDWToiThg0S+l9TaOSzlBSVN2N0tNAGodmuE
RigbjDhgWfSq8/ey4vAGyyNI7Q96O6o2GFFzbmbsX7DDYdx9c70a+sWPyCNEhir43xlW1jOHI1Ue
7euu9XZ3NzfbOthrtep30hrcTaIrSAanv0B2NCdmP+PG70IKMKC/PR2GzveKneMa46H8c/cpKtJ0
8UXdGDLvdi5diyYarUy5A3QZGN36xgdux9+HuxK0Du9nx8yYJzGkftrfr8xMxzfX3jdvhPIxb+7b
wiSxOD3MGsSoJ95i2wtcYQyyPVx9+7mXBflo2zFa5g94AzX12Hn2bJ2Iwfy51j7Wbfh0X/ggJ5+e
GmXo9+xxUV6TC/Ne1u4gca+Bm1+8IoxTlIZ1+3BqoHHMagHKyK2V1mZhmZvUeRe9C02PASe3hw86
38J8dFaCqk79YLBlt2UC0k6R5qFcZy4A4/A66GbeZTIFquaYDMFKGBNjY8QLqZNbsNRlTcDTzlCx
hhh/dRiA8z5qyxOf+LLqfCgymLX2wADCw/wJeNlVW6dIYZITZPdI3kpAnokalvvt8qlC2NgTXqBX
hfyy55aVHzkKHzFh2TNnQyXGhuqnjxarV5tPR829eDm8khWjA4NzXDjxS7lFnQyTxEkJAoSBppZh
mJMKoLVGQBTTjNOJLIRx6RlQ0DPOJP4ytZAXphIuL9E3ieArcHqg3hUsny0RinxHYIekJINi32gp
mVQ567jpkEVx5G+cqNUNNbJky2e8b2a/p2LtIOIXhULB9fw9nFihSUQejfr5KbIYPkBF4zdSNxCb
Ek8X+t+Wd1F3gtRrMvstAO8AcJbx6pQn0YX8rtBpETpz/I8VOqlmfplPLxBKK5TchYnBMx/RHT6i
OeENUGUoZPPhrMSx00zf3UbbqBijSQZOptx4s4BXe6i4XBSkfTPCqKHcOjUOfCEqyiK+mhAH0TA8
q+S2LMlZ2KXrxvQnXaS8JIqq8FKAv0COTXnDuK1NMgrbGx0PDEE6nlKjgk9aDuR6YJZ2dsAf2e2i
mZfyCki7I/7JA/HBN+B2eKXvbrH1hHI0KbdWytssTY6odqF2RUaLK15v/baIENd5CvjtuGzhJi0w
32g9G0reYlViyE0if4fkDzILo0l9n9mS/kNg5zJYmSKcnTKVgGsK4xByP6ZfWoYG5wC9J2mDy6On
0a+Qa5WDlDz1baZ6nSLdGF0ZtR6bB8KfmgaLQ0KAjrSKvZXqT+JGaFAuqH5Q0aDTqMLRZL6nxcDQ
rRndn71s/YivAMDakXCjGGb3wvTbNOxjKL0bPwmLbNo5zotSndiFiyt+SioBNDCV4ZDFFzUTd0aZ
M5sNVGjlI/IJG3QxI6bMpTwSj/yX/5V2NfT8530+i5GXoeaXz6KWGZQYWCojbngU9UadgkI5mrAA
+XJON6r3w9skkijDKvEyFPn3H/LbGkkF6zv+qeH8lMDcfRCYpSuW1z54suoFKWx/qynQtv5BCgoW
/CAR+DTdMlN1yfr5fNg/jJ1BGl4VGrNCs6cCFyqI0IUO+9/Hqe/85xBJ29yg4AQ44uJQtulT3zhz
rbTQwkGtp5C8gBaEL1iSPMuPM0ZfhLVEJmYLyY+tcqJpqla+AHNioce90qabcIKV/mIkq6McHhk6
ZtaYn1+8nzp3KrkWhYjqe8s9ND4YriugLMSUOnETVdxanyrNyzDtNFNu0rAMp4iFw3Aqqy04ON3Z
Euk2RY5M0mHSMEHHEb1Fb8N3LvNKZE14+qiSEqDJABTb8CInsL09buCq2CVE382wlJzHX2r6Ld+p
OgteBX8hEgpKl+QxVmxBjD1+xoe1vicWXoU5EpuVKrBiZTJQDY7om18uOwphe2NRZfpMlqAyYHYG
o0wHTyS6X1ijep9B1S60P+0vMQtm0LjsfTvMI5Obj9a52wXH4EvFOXGjv1qxjfbfOnjehuoeEsRh
pM+MU/BvSeLvsbxB9BBkkRRqwaB8tLcDOSRfRgXDJvSIlH2nGmL55IjJKAGBsptzLdDmVyB2RSXe
esf4QRFvwB8D7kU0Nhe3/hGAqEguB8V+y712ZdZF0TGiU+DrQmt+6V166Oi4C1VU8sQNbET9V6AG
EFyDkEYHho8zwlXuDL1B+hEOsbZWbCm2Abz4cwUhMVW+6Nl4aCS1E11KnXRZ906oHfZUthhWwmMs
tVTNE2kRgaiIP4yKLcI2GRB6fu+H/UKeLwWvMfPXN2xiKjYgVUBVdmawu+5FuVcT2c/iID4mBQwJ
DvNuHsr4sEqJU6XzrEP73kI3Ut2+m1d5rSQy/iYn+SlFsf/5l9ro4g4jGr5C+pnU+hCs6SWA8kHI
GQlUyPRWaqVaMq0GDPNI3jNkL4uwXUmNfzGKQaD+pOyngdKPrY5TVGp0Z1Ht5VzO7CrFhy61oxdX
y2hh7Y9+XVnkOTr1TBjStIZxEaoF9Go12zJMrfqosrBrwm2peR5uWWVAKMUdLWgzP3CDkdf8Oy+9
iM01ebsvo1QSrNmnwHNGRgdObRMVKyJWdiOUvFiEHohP8nQp4jzIp8ynceQ6w8OgOSW2Y+7PfIPQ
CiW/RZ48cj2CS80HenAKZFyDKEXbRLDbOxTiNK/Et58nw84vUv/rw07tld89A4DA7sSh8h0/480H
kvHMp3PmXRNQTrjP4Gc+Pw50Gq4lbqwKZBkVZErRhxHt7++Z5XDExJsn2y2PYRQFzE19SKe8FLLk
G1ImAV+R+hGAW4ETYnt1grLAMMpNsIHwRfmw4iTqr4IRpEBE+MMy5Qg3nq1+FKN/AgGU6AJ1IsmB
VM6tMsWhFGTTg7zPqrAdPHhzCJ5jR8pKoDL3BlVRozQtdh6IwFfZQIwYBrz/aG7UxgRNBA7oXhCz
UyfJ+IPChUd1KhOpAOyAHTB/7FdozZrnUzMLCgzV6WRbEL9RD7zvLRN9y4CBVO9My2zZ/FpqmDiJ
IiatgSI+/QprVTDHoJWFX6Digs8zBFEAmu5jRxeak0cWUqOUbs4z3caEm7JXJDDS4YLZICQ4J7Ms
pglt8DKH5eZx8NrRy4Okbi5xZUJJAOrwBQ1S4lRbUxzVGQjTnSLDhxeJU05YA39SyUELax/g2Gzj
vumxvUw+PKK4UM5g1DUohQ9UkxqO10A9X/b25fF+9lgO70OI/c18bLEXpbrg3cjyhoLdrTw9f8qm
yI/jy/tmlFEsBnY32vWuAeAviS1ur6hGOQe4VFCGIdR1d3zaBChh5uQ+nAYwzf478nn9RtPI3Ivc
u7hviK+Shxajnx68J4ocqvE+Oq/RaHL5Y4kZH+WqyOXMMaJjAAc7Ro50y8ETzrY83MvJQv1/S+Zw
wPOY6PHNyWQPj/rxi94El6S25MpQEc6n+Jr5zRHDQZUDMENn5HgVOjh6ZdC0GXtztKhsmwto0AKY
qp4UJMRp/VdyHy0iM7194w2o8Q4vNwdZADcjR1icJAErOVNJKS/wqaWFqJPPEe8mMNLiQiRBEcKg
xrPg1Fi7DmEBXcNuBHry4naW6U+lrxioJEsaZt83eVoOK1SCRDpc+REEP6lFYGUBUdRSFZeqUm4O
483fiSD8qgI3iR3GAI+eYA87+8GNvOdwYOEsv3I0diqJZAdVw3VANHw23lFOKFWIyq7+YO+VQ0FR
Aj9nS4o6XtcJNcUdNyz5cZ6Dg6+y7eBCBOtqj5KCG0QfpogmxkXawKGfDJOe0sAYytCGFoWTJ1zz
DmI249aoU4AIITVaKoKNbmVCZsV9efBuiBbz5OqxTJrkSuehwyh4hHLL016mEuJ+lMZYAn18lpfB
lcxcA7Be67nPBNe39x5emFTJGy2HAorimF/w7hCbuYh1EH6aTOiwwffXvWP7nWz9rJf5h4Tl38wE
ZmxumwEAVu1NAtcb1gR7UWRy8AIcw3WIgHOq8kf8B3bdkvOhh80/EK+bRoepGNO4kGB6W5g9NC8c
ypuLfeiPnFMNxLQ5Ckmj3gNFDTfr8rQ6oNFDpaRLy54MO4WQi512esbctYbiy4kod2+DNxgvHKIK
xTK2EF5SATmaa7v9m/C2Ir7RMAZXVjPMSNGYv5AzEOKMK01pb0r41ypFc2Cr3uI8WD31AHogdFZH
EjuCoKy/G37Gjxz3D+CbC24hOLiN90vTSKrGqH6EtO/FvZnjhPzpAJh4Q/1AAUPwg2dJyigGL//9
8XDp1ob1esA4G1Rn06jiDx0eYusS71YfaDO5bcRFvEEwbTViI7CY5LGYfT82jf6Ju3MODMFs5YSX
6HVwPXbPbzqRWa0JIAqEQ7Pj3XsPKGZwsYB4GlgWaNLFzUui3odsPvmNL9qH3ql9YxpUsgGa+EPl
79Yp4pQWHdn1XR5jhjc7ull3FpwgtfsaDm0O+DHemc9BlavW7evJe5mdEzw6EVqB1H1Ns2Dq+CwI
j+93Vhkyy2Anbb/vywqPrbLrQ7M6vmy8Gau82Q8JkNUs4yg7vMZZB+fKbEXPr55b1S/hjUkZ3D4m
iaIDcWNege7FOXg5lQ6DYhdPq5jQPaouLRgvkycT1EHO1oqkvpyBhcE4hHrAkH8/3LZYeXB/ONX2
ps9ksQJ7/+uYF+gYnF/vCihS4l3Zh3fMnoX3wSmR4jUz20Q8gzNmpL0s+qysv7CiTvhiccFFab2x
CSe09onPI7GOsHmgo2a9MsPuHgshomqTkVS1qcVaBeI98fLHQ91yjFVxo7yquPAv4RQSxf6Dwyly
tZvJwmF/QxckDYOYinrnugiVQFtYbtTP7JGPKmjCBBGr4aUiUBKBfAkgVFkit1wSVxr0HxW32NrM
i91yq9Tif/+JMU1GgyEJnNYGUp3iFqJMABbFOJqsRpGxBOZKgPqIvvRViwRi8C8sZDRihpZbICAs
wqLBaTFco0RLapMKHD3mPa1KxDghKkxAwoQYsPh+8sZ4XQg8PyXduM85RqE9zc6oQ2mDQYaYpjKw
YaXj1vskaPzRzau+13BW1RNFDoAAC007wOR7kjU8Qka+LQECqtC+4LKt2YRqiIZAq7txl6C9p9jn
nuZ1r8i0vMp/SLtmchj801cX6VBl9wWdVKvSNByGKTTUajBhASCTTaP30zFDXJE4XZoUGXmqbZWx
LcoGKg6c7IgqP7dkXAgXpxpNwJuKZyVrfAH4wGJkPnQ96kVlyaOaBcadulXEBG6R7k6bXuAgcvgF
6TCYQnYogG2hUMQXkZTn5IG4umpzldKJlpDjTUK6qgeluBjjfeXvAW/ZpjpHAkI0fyGiqFG9lknA
JNp+Ib1xFZel1od2IUsw5sJr/meoVm0haaVb48I0dnunz+UhyamNwBK4ow6GWQHnBnABy0gxDCv8
HRYAZy0RZoNtxD5KOGfwWAKIGRCz9BHNFYmQDxAEvv6XT5GbZg4c5StYzblbqtwgGvIL5KCLWwES
ODcaUJ1LOpVfy0+59hPNVImicpIXFHF1gDXURtX+AVKwBzl4KmvZT8gpAoLHbcRCtCKIRceSYRIc
RNYMEBCZyjNg+rIFVyeeljwakb74MRDdY+Yq0D3f8QM47rGQE58+S6GJ/36iEEkhjjNKI5Wj9I1g
gHaK9R5JWN1tEbuTD1N1ExaJZOnaZNWFYt3csBxI+d/ixgVOoUNiYoS6lIgnEFI4JxgnR0fSaoEa
qTaKCHYpwpGGFiiimiKKNthUiQvo1aZ2F7D19yq1+0v9gooYGUZqTePTu2CFTf/S2+Jc3xZ0ord4
BGlQFabBNfgV9YaqKwFUFKDciyqhUEFBF5eh1pklbjk+IugD+P3RO8U5VQZWplQRplv0HtE1ujZp
0KzF7GFvrg7i2hdKwiI5XsKoY8JtC+zBmoI1cnZUsePDutAutM2+1Z+FtwXL76Cdo7jjDrBYvpcx
fWftTa/SfqDEYZHfRK0g8gImOw08/RZAKa2rwcv/BnTWoOgYmDd5FO4sxEOXUw5IipZ1m6hPaamq
/qeCKvQKbbBzNPavonssOcebZyRSvz0wc69CE95TmxnTPW6aD4haXmFxqLrmLK4nxhTBUmFR6swA
ARE+4uR93vuPR3iDhkZq4BX+CfPjfzFGLIEL3JNa8zi+3Nb5JXiV0EgWkGCy5cK+7zo38BLirGcU
PPBVCN+45pVzh2+fXw6wNDYS/Tcpj4zn8vvLiFY5GZZhp0MVRBUBMbTzTagWDhC3Zk4F3d0S1Qv2
FpkLh5N1njCJ8gBGwBvNslcJb71iYrqYtz36X4zfy1zaPmaRrBCpB/t0x/wwh4JawSnyG5emt0V1
wDCLdj/jhcNcNggxeHkGN5yROMj6V18Pe6bwXYct9omOiyqc4Gdy61lz/eAjC+1vqHIgfU3/MRKO
FBmsuNKruKbHybN18I5+ZX7s3fFos+Z3FE+V0WODGRTfDk00PIb7GD3mGWTVW2i2NsHt/2JBiBC7
/vu3MHZZaOCCs8V0zuQt1hoDzD6xrGve/7bLHffbaIMTfDAqLMrr+x+FVynJAAKqcCdMb9tSq6pt
VWXWW36Y6GF29HFM9pV9YjPAR0xFh8GStDH7vnKCPQlAaaDkH1JC2bQ9lecIhqGUXP0II1e670jr
PlJuQLRKSJacFLRDMxNjCBL3jBdM2CPxMOVZqVE2tQ5Trn18u9rHTnn+CI4dAyHvxjaebCBTfVFt
WAO8mvFsD/ogDVg44TbDhNObtp+wV3ww1T6ZiC3jMMilU+m2+3hdcHcgX2y3oQTOIVfg3QbqCjTT
Z+E3aJmLdOTfKF25cuu1fZhdX1hkTAt8+hfIKcX+MayiHYWH9eNlY9mOEQ4EpbOdteo9mDvR208A
MXgRH2/sa+8fdjU4wwERycimQDDXoz+YMchhDRYGllqQFxOZL4tj1zCD2QACEA9onBByiDKWwRGF
shaLBixulT5zAPjlsTU+YQiOKQ7Gbri6JVhc6zE1J0kif+X7WNzUbWi2PCDo2tOIV9o3tNlcuh7K
AryHhWBJOwKjPbyxpl5rctrojMkGQAm/kQCIA9v4plWkL0+qtY/xC/3HwJpkdJzAiDnMJo0eviGj
T2Cl+JiUS+0PcKZLNbRdzZYo2zGJMHfedvUbCM6OXWaSWGKU381cRHqL2mwCe8Y9zfcQclUpCMSc
fxltZ6Cq6HcwBRxuyIAmlBWg8Pd83wE885ogZO8EW1Nt4I0ZoNUAUiEh9qUbpVaMBAMzkZ0bf7uR
lVL9qC/dDgq4+JMyEE7Vz9rHYxJpaFc3Pn5Qm14fOVa4XfHOLKIqyj/CiyYIhoVqndYKCtr6i/6n
MKfw2k4vgGUtk4lD3TFxcvUJpW+Mac5D8ZZE6APeKC4eTMwRJpqjs0nbsoWYvtQmD5FVG8vGLTyd
fYwgIOd3kpvHZeu3u1FgB3YKfNE9P8Hiu12VgD8iCQmTho4ZhTZHgYZCq8vi6Lra+FKJRTCyVnvM
JoJqrVuew+CiP7Tz3I6el5J/o2AwEPgfwAMQi5VI/N/w4Nb+WEULk+DFehKcEccdrREY8uJEzYMd
lrVqSRUS5Cmong23kjmFBEoRZH0n4AIDnklaoRfI+klYNdDDSaixxg77pBKVjvaK+jwovOyVla5W
2OnIch3D1zeYNfGTMXr/dihwxNi3MWRJFDXJLKWY3rYfJw+bFDrtM/ju4xW+ayGfx64PqSGG3WZo
+9rxsdrf7A80qzXIdfURFKvN7+4dfWtwVTFMcW+PFIJd1X0yJNug11zfq1TA+83gu57dkHdWi4ko
VNaLHaqn9Wd5YLIMjraLmrU2OpXOPb7u7OtiS8mxs7M33j/d687lHPNGy/LSxihKmDJzSEoWbqUs
zkcS4NWoY/5H05k1p44lQfgXEcG+vGoXCBBCIOCFQLKM2DE7/Pr+kjsTnr497WuDkM6pU5WVmQUo
QhksyTWtJDqfDql1qm2nHE0uJOLnlOwjCy7MJfHBgpxbQ7acV3EPTsiXHml7S3aXH42uAe8FOj1d
gTU557frhDIVk1roc1JpzSp3AuINNQjnIXXTy0PhxHtRSmFH45/HOPzCQaEXwQ5egxfCjsGrQG+n
5oa8n/G2UD8cpJX6iDUHPhbRuCD4KOBpIGW7q9B/CUBy5dKI1DuUKBvTXrGEtmgASLWx6NqFc8Fv
yuPV5MEegXk759/zb3NcHjdQrmzJWkqjd3BZNdogAvuoOSumcBfa2Xm1x5aAzg6iLmxHSkyGoItg
chcztHlnD/IEjXgGcbsJFZoKCRYPaTIt17hNwob3ypOMS6iDUvSDiYkVBea6G6k+Pdgf/8OsrtNE
fJxPD9zf4jUHtZF4ZVKHA36AkS0qMjVpKQPFOQnLdYo+ThX62kCN2ArQRuAftzF6mJkGhD0A5fyN
u28ZuFJbbs70saHcHeROc4WORBbIwDJUo9wgJO9ZBs67/f0jTz3M5DCu4cdqX2lgc+CSfus/wf2E
+E2yjR/S/aAmIsleT+A0IFFTwOZT8wGV1h9hCqqG5ioj5P6bySOlfaHCmECPQpMdqkJGKB7yS8rs
Ic0lHmyDCuXmM0QBON0hkXeDE8lf0/hCYRydYq0PHbQUV2YdGRnjYczh8MXkekzKQ8MhMusBlUah
g3BwiV/5c2OQROERwL5xkDcj7pNX+dfUGNCJ0m9woEMDGC+rCWZPTkvoO1+BcEpReMTSKrN5GjbU
CNoh3cmg41YI9eepbCUEUyEFAc0jQBLmu5kPmY5GBLqQ+c51syTBwuHVRsNG7e1Cz/kELQcc9ECg
ZK2oUf6Nknr4n+RjtMrGMwfepbsMcm3iesU+geKDZhVdHk2cskk5Qv3BGclUvC8di5drgXQwu3VR
/DyZR9kY+pgYgbSbS8qVyEfQxwsLBIYGCi6lSpvpL3jlCWU9DF4gAPTS9Yl9Hp5It38EfyUReBmT
qIhjptHTWYIAVqzptfgmNIKzCD+aCKEUReAVdkJWHXYmeB8tvaTVx3fhbRVexb50L8YjKtDqv9Ds
v4MWSJqN/UXSlHWFZ3ZXEw15Qs3AINaA8PRv8jQp7k3GHmhSMIK0QfOFB0dnm4CHoIsy2LQn9nzn
t5k482f3fhmB1ms6HyZLqMqu3qnMcUuEWgdvM2E+Mw688gS6UbN1y2Mq6L1LgWCgsRuJZ/nxoqyC
/2VUY8q5gVUTrjb75EwG9HPucbbcSXEJjnMtdxZ9Sphmr1sfuB9J3Q9vrIRDQDFpXTWjqOozv+zr
UNTa57e3rFlgDq0DXIiop7xNcASgE6ROLcH0QxQVsGzAejYszvDbqF77XLewT0UtBMzE76X3cTVs
LsPDiwLtM+L21K1neL5wR7JlUEEsQi8zvz4xJzOzjKpLHCoHlH9J2OjgK7OnALQ7H59GG3QyuFrW
5m6iWdpgakQNtv2t9SkIKwt1Ad7hcmPXaT6iV6PG/vbfqVcTEKcX/ERnGTMBzufWtEtsIlyF7iBg
fGGIesQWhJ7ncw6lHxYyXU//70UfTCzL5YaGwdr90CM9q55qxxnn2mdUWoDpkkSBjDBYAFcniAiz
1qLSBbPm62C9BnU67Ghg+CFmBoCq30bdj114d8bzqiP/YRM+nWBudzkA8Gs35Tcjh5UKT4Jhn0kw
R1YPn0Jlz9j7nTZ8ZIbj0hNZHvtsXPb0azLzxDnJ/8U+cdzlDRi4YPJMA45NZlWs8L7ND86luyq5
h5tdchus50O8+zlRctdnNR60fw2uAVOvjixzuWqikZOihGlqFxwams6qbB1CYtPRYMGX0LHWujb2
1i+XVmvgBjSRA9FVr44sVTWmjFULOkXDmMYGKyWTv1qFNiFEkew0K6lNQnNnzASb+QqtC7mii0VH
gmIFJ0vjhAfWjb5Dx2rNr72lWSEaengq9LcItlCumJo3+EzH2EKoLtU/lf51uLcn/zCGtxXMecPq
sOLyhq2Bnh78al0mfC+vwcJ9z7cpl1gkYAFNllI1vpKwbKf7qa6sNakwZrE9Zr4D89m2K03FpKDX
N2vQu5lqx1kILL56tGSsPCs2ZhPPg6cFsVDz8SpUwPpNPUqNrjgbkxNKBglbj2aLmjfXDBnUNc5n
iEa0AoBjHGeFf2HcdsnRZ/1L2ujWkP3xmQv2vOQSZGXIYhlah/8Fq6JqUea+JvVkO7rlEktga4Rh
hldNMTrGrxx/CW7ntXfFHeQx/4QC1RrMudlhUUxcpk5CKkfFwKH+5ULs+h16DmSeBcUCJOevS/DR
wR34YL/8hqORuRSqGlJ24+ihHvuqDt+A+no+m1SeE7hczNFNmaX4iiMJQMZATwzJ2ej8MssehTo9
o7KnARtY1fNpSPP7uvgXDkYY3G/dHxYxC0t3CiN4g6F028GJ5bll5qTOrwySjucGzM6b4xO6MVcV
m/UzAZjAYqXuXCKci3GBfnsXE9uL/uQ93lM74IPUL/nbXLcRS5PeA6ygwFKprN11xijnhJKaPeNC
PMTcV3M6O4MSBpgvixK+h5ak10MYAkpj9RnddoQpkkJD8hhBPzyCONB5u6WC02Ooce/BcY7NNzAe
aiNaKAfvFsKRxS4Mc1L+W2eVrNKRGPmaOFzFonMBWvz/kYYNH8HZt3vw1IH3IYF06Ne38IAY33NE
QTUehmDIo3Pl9IUZSi25tXZYRB8WjXRPfbNeCEtfT0qMs8BZMmIHiBqsx0uXMOY0ZK4Ew1O4i0SY
ir2q9NFGYn0ty5Ub2Nx4PNKz1PPT4rsgvDnRACx18TfTotbRJwJiZ8IjWbtFsjOpV8RnpLwBuP70
WsSSpnnvHxkifFrchrfxgRV08RGMgB+AwzEMiZYoBYDMDbisiwc6pfjxwqPSpQ1NQMGBkvkSVyfr
cM7ox/Slgg6en97k4/E0DnbNKvOkWpnIYJvpEX96Ske7g2P9C+I1k66QFK8H+j4dnDc3ny5rmbve
oU7DARYUgCMYRnbdXKBkkdLufGKrnN4Gg+3fXX19OqD5RPjuegBBnPdgH1Hz3VDFyQqVBpJToaaL
MAvvl92bUwR3o+Rs8YW5ABBpXFQrqEYl51Xj22x87ZmSc+G91SW6+HTXqMMlRzk6UH4ZHoxLSb/g
oemMqgy4yWpBlLgHPD0OfGybGAXLeSoevr69y4shVel40/3edFbIwauiq+PC406G+m7E+O6hfGVa
48Ivu2X3yc16d8FTF/XF91PCpLtZfPRjcEGbjY3orz4zyQq3iTUKIjPFyh773prR4xviGOpdYMP/
NBwGDOBJYJ/pvK29GghOg7K+ioOJ9o16IxpZXeJiUM/6i2G8xXxkePOl6yWPljy/auP3UbGwi+q9
AaxojOGlq5vw7zZArIli1WvChPq9KYBQV89Vv47iVvGMlgo6wDVswMUXVaLVPgKy718n+zaZfHG2
0CnQmJhvcsAUasRThSKSDaExI8Q/QI4WLhKg/yndrJJPwwp3NhvZSnE1KW5eeMPBbQJZeNQofkiG
1nUIBe+7/55f5/AP3iDkteY3rUFUQTfZOqCCg+JMXAUViXkDqVXW3KM/Y/NnbBvyD4MlVT6J+wvS
XzFrNwOsoQkvCFtZFQzl346RkktmTUMdaKHutHVoAsg28kpPcXF/MqTnM6hQFNi1D1eBtGjwXHp4
5R27j0YXShiIO3Jbxn5HpHIiCBzAjTb8AxkDOg1zlkP4Rm9yXoRYooiiUEsesGu8zW4AsWWNIyk7
0HyX/AP6e5K8M5zkc09pHtWRu8bRlL4h/RJxek/Sb+Edx4kzfdPdxfAESoKFzwb5V4f7d0laA6zY
+B5QiH6XVGuuAjSHU0NyyWp3KdtcIxgMVnd/HhjgkDDLq2ZK8MjzRkSu+WV3V2F2IpBK+UzACSLT
gpqYof6aj01vBcYefUTxIgB7oEiEWwzzxfIgfhKKNQuQAesnOkt0Sc5zrPdZ1f9IgAriYtWKKgz9
u4v5r35FK7wD+VCbi9mCLj7F0JSY6w6CKbK05ouLe6hKRKtXvBhhHGK21/obkpMnbitf/iY3iXYQ
+TC6L4oHWMBrP8zk16lQyI/S4iGJRVyxoWurilo81mNSDWtvi1VKlcudyvbJMmjZeo+DwAfChvpK
kep0qh/f4ECjQubVM71gJjIM9517Q3PjkCPn+Jvo81Hs7oxY65B0B5RLKKVY1NCB/fZcj7RJlfZI
KYmxSgI5mBCF+Tm1VtUfpWfqnODLgeVAp4RpDQTIq9Dx40s3A7wwkkM2j1B1GT7cmuorNFtT/+i7
DWEBQSrVV2dr5igAygCQl1RUeGiWNIshrQEkevpSu2zNSX3APj56ifKkThQF7a1Xp5/MQ++pE63a
n/VBLg/vDjUX9ygHhU0p9KGY43LCJ5SSEHmBcCKawoQIKxLH2XulnStiWONN6Qw1h73Cq70hu26o
EnBBPfbciGiM3ywtPJZhLwOvqDNstGnlRl4y9T8owCIW4pgZ5ZEgvRx+LGY0+c3L/TxnC1g5EF89
9AkxZ/II/kI/TmQQ7NfRNglhydECxGb9husS35XHOi+G/M6IeAhEtS8Fj54ASM0VMJDz5EgsTdUa
FaEVVJodxJ+0HdBDa2Grj6nHAJNANfzGBtXmPyP9S6A+G0LL/Tv0FA8AMHWXI9aW5bejV9jO/0C2
yng9dGaiGvyjZGORGeC/UsbFSVJ8tUUYIcl7N7/K6YLdBbTyXS3bIXOp1kYYcaKpX5nRL/3XuZTb
p9RyoH9Q8aioKT5esIykpJuDkFAnqXCl6hamEWpJIySkzkclyj3lzoAecMc28Hi68vontngK/T4I
nSDGR/IPGFbqpIv5JxnT5wYSggCKVIRMg1XKIQEEtOdKubc0ItUgqRg+HPQs1YF2iT+kGRXnVZCD
0KcmFihEgarwOiJn8GvcgLX35j6dBhvv4i9ob9Bq0ZulPBhIGIfuB+ARbAnG1gOKFijul9zPFWjp
0DHviaoFHtITXT/Vk205Z468BgfxNlzQ0fkEfxFzxOL98DjegV6qNy2GmbaBULx/EvJ/UgF2oE0a
yDfZg5rfqb37L0S56EH2ZGOQ3uArwkGK2CxS91A3rfG01CIOibnquRZTEaJwmWRhZi0brQzqEur9
jCQazRU8g3OSxrTKiRj0p5DjEavTcpOg8UhKnLkcsD/rfDMRGb7S4iCAM4CNKdu3QSeErc4ubmmp
t872bTu8MGhrvsfZcNfjG/6Thd8rr7u7qrPhGl/mHvtOrzxtMv8Xtp1bpIBmW7vFsCl85UlR0yuc
nhFtmRtJv/eexDoq1PD4g+GzuBXm5WDTAAZZ4GytjaqMjG30TgR5yoaDwTyyjXuqOCfECj8Asddj
0Cz3OhhEnqxnSXRd3DEv8N85TLFTqTO68obcS5rw/t/ingNUuVV+TgeKuiif9N7//NkFk8M5c7cJ
qcJz/p6jiCJX6ODqYu5r3BceRMkvA+fA82g7Yr6gjQ3w0v19qub08RA5IQCAiUcyLJXOjc2UECwh
Vt8MjnDAn7CJZqtIaAyDENEI/spuqyEIEdESYo28hMDuKkZkN2foCUdP0onbttuABo8/M8APUj7S
nW2ClCdihBtShocHgA+ijxy1V6aFDhhxYzwBDC+L5EYanksCLx5jtV7jJIPw5nzfcI/X3iZvtR1o
/kuCOalPpSJ1VliMRe5BrVPluCAIoSvJrtZ7Rh/9FIgWD7LcryFnrhsue5ukOqcsoPQe7zCO+nI8
7vABW2579qble35i+JK/xmHL262ON3dYb+FzSyy5Tdpe1p3AorCaweNgZBUMr8V7ggbPkSolwnJO
wrMjwaKMY+F/0sMIFrH5YJyZX5q96YejyPzDTKT312fyKGSg6+jQ5f9DbQQ/55lBA+YB0pMHWee4
+g5Dpu8DdOnRGhMN5oPiXUJVZQc6jukmgFkjQ84zxGX5g7ST5IXUjFso97LBgy4HHQ3+4EHB/WCo
a8zUJcbMvsZ3F7PysbhgrK/vbcy535scnJt9fStoub0YfmTsx60kjtjT0tJz9zAML3B8CzD2CyGU
4huOX7jV/gH7Q8ZGk8OlH6B/hXmiyJyxjjYg24bP4chZojHStJEpDy5fTADjqQXtjZevHIlRXlt8
8WqE/m+8SxFjQLdSsrOhKTteojZ+jarDK1gIEjZovgWm6cXBEuw9vfy2h0vszH4L8JcHY6B+4e4D
Afp/F+vC5AIwtIJiFVDFZVaTWyLe/CuQiJPDXRejLbIPuggAg/SDusdflNnBkT7k8Dpjz4M7st1K
U0HmjYj1HQI413+wEGevH721X5ogunETbhJnikkn8MhEhLtDMLj/WX8ZNENSuXUgyXRpdZ+j2DJg
6jKcl+cxqOIOdjbbcALEQWCO0BoX4j3ihZ7fOtGd4okSzfdOp9dc3SN5kFHjf75MRY4iMgK2FRlu
j2DySOpzxcft0kJaQ4rDCuMJD7eMmGA193aj8xDNyurAk+ahXM33RPy0E7luE7aWpRkc+Cf0aidL
v8m4VjK9aw5awLnDFKH8AsIzKufviY5+MZrw9CuAKlTbnXHqf06QGJPx2ntU7gXnJGdUUknVC9UX
g9Hih1+iab90lwzJeTJvAL9JCj3G4P5Tp5NFcbaoqVSaAmf/m1L6tO70P/AZ9yvmdnARycjexG9M
S3xUL6fgyBxG6BJjceOUGBdpy1z71fgCT5hEoQqDsXrjO3KdvJq8vujgnRUaRwQyIinJbpRcAh4W
7gZks5tuC5pG4aMSHzVw0nJUteN1UvHfmJgxMfqC54pzx0oVC1UMQ17DdzR9wLm/MDdm8/tE0df+
ToWgMO4MdysMLyATVEHlIOwF9TYDvZvMAC8j0HYxcaXOZPJ0qVeLq4NS0ByUo5b/xHlq3D1YgFbH
D9MI//xG9wmV+sqsx8cUb+Yv8gpCdXZvdwuP2OF58vSOk5KFrQ62tLRlt93j6Dxqe1dSKNCadhnn
fdM7aRtcJoUNxjbBEai/ZpxtkTfm16TAxAgX2urgAo4sATqQdNQJnx7cmh2CGczAGCEt316hpyX6
0ymwnLsbHpsmPsDA/jhKYRKPV7rdCJm7c0raje6DDkC6S/96zYtZi4EtezBm793ygLHbMF+eIHFw
u39v2Rt3fuBwkI5XCEP2WZX/UlSL6/wehyliyfMMM5rq6MObjI9YgONZM+xUoMpWu0VcxFW0URBA
utXRDo84DhOsZxiJfjI2KwQQ16dVZ/LI4k7brF8Dglxsprczdrrt/hMnvvIAvkDbbkbNwdbF9Whr
r2FlO/sFcNZwhxcWd9aQWV8zWt+MnxoW5FP55YAv9OkppQw++sE4Bfc4OTQvzd8bQLV5NzoBjVfs
fLfYzjVillECmhNv+wB38qE7Q2kQN3G2oOUcXVLoGTSiAOQIwU6/77XtFvLvCOy0OfjBWfXYPbug
3dYvJnwtTglIc/tuNYHxIE7yMpIZFWOHvO/cow+GUwDBaWP+lzzQfUUN2vTArG657WyovImvvFQn
uHp1pBgTHApq/h00mYsu3DpHeL/DZ54cgZUZOUfPfNzxscIGbm2yeMrAxXKS3oxhUjVQ+xK8qeA4
G+/WvYevDoIrTIY7TOA1LjUArxM4H4ZBgzKF7+Q1Z/hQS2YK5ultNmsuKlg6t0A8Ves9PQzuFReX
GJ7THXcsxErP3r0U7Bgwx9Vd7MPviQeBe5bZ8OoYpmx/90DozB9FyDqlmYTIZ92219Dzl9YVYiLg
BApKyMeD5ykoxmtGIm7Hh4UKuQ39MojDbaa97lMOtTd4wIONZtbLveWP0qjvSD0YIRSbTSDqvD2H
ZYgYoObtei9/SW/ZI5syTqOrGevggmmAeOS6tb+zfB9eDX8hYmG+HTPkfa2h9iSqW/Zh1T6ON1AH
UgCvIpRpJGIx9h70IA3e2/Vu45YHlW2O5w2lGgX3MIXmyVnhkoP5w5T6QiNQsLEx2/odlWBrrwxu
b1hLdxvXp/foFLVQLv65w0UKEH20GiCaJ5dyjWLvCf58+Ob7OmQOo12XyzpMbqnKZmrHZUCSAS4A
ZYkDYGM86bkCVfBhQD3kfKNCwY9hoT6CYbNpxjtq/d3iMiZTpAlIvw3kR2gYSRrws4ZLidcmqj/7
xhkCPjOHjmFi5AXDmvfuQ9uAkM28SqrJtGq23bTC7zKtDPho04ffwq3RBpGAiAFnz5cJga1TMXmc
w9eHEVxqe6NVsZohQu4veCMVfMzdxKw6vMMkuv1sqB4I5szVJLKileu1es/oPYCWLTsxk3ltj+D1
LV6pdpjyuVJWoroYHA5oULJsqaVIa6jq/tW8HR7K3pc2YQF2iSiE45UvEpwmwCPpHV993o5Z9F9p
zx0iDjdDgFKLcPT1mko7PWoV0FDVgC/AyY/zwNNbJWPJeJAnCTmieHsDWKN8lLnUw/9YxZwxXeEa
aBXmyOxty4OyzkCCOqIE/VukOGh1WduFgoABAM0KOuQ4XELzF7WXujCocwhztzn2OIsGnezsi3f+
wJG0TtoXn6ZfWdpQfpvi19Xx74JSYN8IXc/uFQL7i477w9qsDtMmVscvR+rDPcYoex8qdldRGZyd
KV1wudojbLNW9W5l9mHOXYPT74P/YxEKG39/78cZypG47yDCfJywwl8LNitTML/g6t2CMjdC6m2p
IZ+sMZbOYSS3B/VMlGmk3HgRl9tuG+RNXljYYpCACk4QW0PUHag9i9sY1g45ldVcUds2u7MhgIeo
Q5VEATje9XTnWYNKYZTDylC2xqXplmL51DujodD3ld1C3lnpgb0svWXHaXlq4LDNvANMQPYeXAde
WglO/cvMF3iWkgKz2EDKHYp8BJFH+XilaZ88GMmbTAlgSOvX+UAHDp0r741JAOCMqnAgI6AxHT/f
dtsiBZHDtNshStx5poALDxBc30+vTKph8QL5MOOwrwsUN12jYXfs+ntf/gVYVzXoPiAYtfgI3EL9
+GkS6zfoKomk8I9MruSPeeCY8dEcFByqTQrqHMGspsYPXK7iH2rKvbRjjM1ZKNO70ecugk9grMRY
N4C8HPNyh0XegEsqoC/aE+ek0rikoFhwK7l+YarCZxhmyNZwaKcJr0EwC1L3NX9Q7WHmxAQC3Bei
khIc+YeAVFgM8jv7J9cWa0R5vkqaHPcPnJNIFiUOkwqLSoO8U2J62QRJDBIzGhBsgBaU5LCyjxDo
XKgEg8vUjCENUa9SbyFrUc6ahyUu/t/v8h4AQyoIVJuhGwwFiANZF0PVcLRovrUN4JLeTeUc7F3G
owTZc85AzGAw/sWYtEcPH9KSpLXzJt1hMe0paTMAdaojZOPU20CLkDTkvsJ0ctQCgCpQVixqHKk9
BIjx65ip2uQHWE7hNAKVejIZoCKtMjvmapUWaj4zHoMhIaiiaEujqjLmtMZxSoHf08Cr69WF8Zmd
0MypndTktpE2U4olkBkkJIaRidZAsFx9jJgtERmr4kqJWUFgrJ5+dVgb7fzW6DyFwOLgRT2Tx8sO
naSUjyHGxtw5oCLg64ORzAeaPOpN5szRYhCVfZ2LLBJpjWjryt4p9wMDHn0bR61BhcssOx0M54+0
GGEZiIEVcWPFSzvDkgTSgTIItgcnkjhBd+ltL4mHh4H0YxJMcawNC4ttKXhJ+hNOQJ08wHKAbZJY
0xCRykk3cv5E0dmg5FYXg8KR5cK4QQBlYPL2t4JXICJm4CviYpuXRMCmXDo7WRuyYYeitzcNI4LM
LSV1RBmvLSPnME5/dznnaljMmGBrXYbucjwfbO0BRA1sZrSADzT/nm5Dwj8oKBZdEzr9L7xVH/ak
ofqIn2Fo7SXBNg7mLFZguCj02XbIlliYlLqCDHglvu9mwNFUXNxV6LukA9xdbBd4vDuf+onjW5Ue
hFInymRYxjiOOfUSWlgOPWh4mgkHJBFtKCSlH9GmjYKENrx79Gy6xhPNR0KimjGV0MOljp4JPgJf
ZQtcTsJDujjGcKfp8ULZU/+Cu1Exnq7ARiCkDXnGhkM4wiYDVyoQDSQaYAOVkQvA+4QasDZr5mAM
ewDGYpKxBdTEnp6yTDPBIgBOn+gXh9ELg76nuYhhzpPbgczrSFZUhtGH8Dcuw6fk3SNwGqKjxyNg
o7pzmDE1c872YRwQN03MB1kD2uZEs54hZK5WZwPSC0MCdW7wmNHs4CXPA42Ur+HzP8R1jkYTxiBA
GYYzPPsOPRqgap9kIgLWF0g6B3jinSRnbZgYfCt8ke7QzuDM+MEYh3j/dZW49fJbN4zkvYJ9kYEu
g247Z5Y+DPLGSFD4yYe/WfQ6UNNQ4cJ0abIiFGw6ACu1fqPPUgZN4jsTPTHCcRi+zBA7AO7uF3kk
kmAvhCrPapMUZzZyFV630hVPkMktmvxVDVZB2ABuUzjI2AVb8GemuS1AvRdlaf2jm1HFUZyeB50l
dKJGAA4vTDjBor7JVZadgI2f/AVzIFtjXulSzvsBAN92mM6kiuCwE/i1RtKXh0djsKoaTJZZMXaC
37t4BOUYKYMd+xmDRuiLyWpg1xfl/QNtmI8spZN6tzLNYz9B9GGl4szEpX0YOxZGOuJ6JJ+sNnWs
+Ay8KHQ1UY/24A1EqjgIItagDIIIVWDwukMcwOwxeqdFyl5gC13MEm8WtfgP4sEt7UTA8opHzYAl
7705ImT7AOWMfQdyz6XleYhxx56bpIDjiEjqExvw9YCbteYAhfLI5Sr3+HCsczPk9VrwQZKAO9rA
XllrZh7YoS5JtknQOwfyUYLOB7OKA46uiM/1c4QXsytMZCYviIxIkG8CXiPkRls91++D7UNb9XH1
MCZNBkA9vhTZmvqrYhMo3osKTKgOAAFuOAkPljObSM7BlD2h4x2CVl+66o/bhJKbcahonoH+hlfX
MlMQxOsLbaEEX+cJ1KyiV4UgifqZ8REg7ES9mhd9DQpd0vkJBl2uaOJP+B2viFvThoezajs63wKs
CTKYwTTPZ3RzDvRvud2gjxWX94O3b2OBBTy89ARDdhyNadyzGlhv8GyJawymE6+ayTAmRzQn8zPc
tgy8c3D5mEclApJgyJDZbi+MM2UFBmQkhyk+yhm2q/IeiRfBuY0EUGa8hbzVdAgKwMIWpCFYXbya
Bi/muZR8wlmVV0U+8h0j+I6J4gklrhtHEeEmimAzm1FMoeOT9EB88KMGhzXDijjKLSL8ARsz1gYb
ad3n4Mz4ABincTbPkyRiLHfwdfai7lo67cDlaJHQU+Q6bQTewv9WW7ls/pXO1Sl81dNKYYW7WCJG
PGa5BV1saSCLwTrujGpdJufhwkfEIrjS9eE4pIEpnaJuEeGMfPVqADJHbpTYc/kF8ZnC7NLj53Ua
NyGzqFYcOlNtadm4YObs+HC1q3eDh6q9jFekTU8b5Fi5EwLWmL3KKC9f46tbhiZuMgAHBxM2ppIi
mzmsvCwsL2Nws5lRnbg8VkUZQtUNsmyFQFp12hAVWWXG0yBQa1REi7QBzh2vcABLPhssc84RGRux
XudKgJ5OzX1hbAA5vA+RNHDLNQueQRPIsDwUoRzR/hizQFqPEkHKX+BqZZhW4JxKfxebnYr7R1a5
YdEUv3ULHJjMgVGbYMCy0IQ0P6r62Q1uv3SZOY0bRS2RHHQyy1HpiIcJ3SZ+ESMOVHTqSdxIPvQ9
fCLcZlz3+aUWsxqwVR2sMbaQEx3viakMWj9WLTtu99109wl1Dynsqc/2Zh4L0Y81UQ7LEoejI+GE
+tqIFqlcMSDpqkCh+4BySw1jcRyqSO31jOkncjaSF+vsQRwd3ZJNvrmrIfl1TeO31CzfucQ5Ps+O
6Y/VJwlHlGOJNsCA0SzljwsJr6Kg+/6J2PBKZ2ChJSrcFV7VnaA+YPaSkG/wBto8kWsPYPF2CzzU
LwYpH0FHKS27hYAma4qaFUch8wfINgRR7SwTfwSSZXhmQgU4AohawWr86w0C2MGadEDjYpVBM1EB
II6F4jBbitsqhToIGWUA0eNDK2k+x7FSy16pkibydgZVmPCUGYRbogSrQ15+VayX6CQiyOLJqDKg
Dugr8aypZSkmwD7RJFINqTI2cNkA6J0/foKMArBg+z1gpPPXGSQuxL8iBKG6SwtJIzy47H/9HvVY
RR55+X7ENuYyIK/QgtWRkiV8DO08lWxsLI4pZecsP+yN7IE5GUOMxRt7jr6DtBro0Y+YfGSTRI2Z
djcem1XnZUNOb2AFBnE354QsTL2PAdncZa8qlqfUfg9HsuoycgU/InMiYz174fzBzhqsiO0bh9wP
M3memfiT2PWvVjiGILXAKRP7RHmlkCaRaUAF1+KnCc3XN10GkkD63hUUIiejD9WjtGuUyYY7QPgw
YAk8ODhnbSNQoKRmHYoXwdRR/sYeYCWNsnNt/Y53VlVSlisB8RuPHpg+8AkIZUR82x6MPW86Gg2I
GiHfIwZGultUMk8aCO1A7nqVMuOEoCbxS7SJYl2o/G9xsAho8tJjiN8htHJHPs3nHv1P9dNZJWZG
dIc2f7OT+piBuwvtaLmj4e5IC/xfHq4/ZROnTFT4BR/RDV0dsSa0aTcjzemplOScYR3/6/mrvOWR
Y8VFB3HDIGo07jT4RVUEcWfg2DcP5XjKc3JLW+zNib3aHixWBgcgxzAy7S8Xk/Ia5oFgjDckQPJ3
EnHWjJtoUyjgKDKKsX8mXzLgTmC0OWdCTRl+G63nPvKNDzUZx/aA/hXAysGlVMKWdP12d9iH5Lud
dc3R9OGWdJ100mImGLCKVKPdLcgm8iLhMhEU5chCmtBtxrXCeP38RVBSFrooyGsxjXhMEquuei1n
q07Ysqg+TE6TRYmPShEhZ9gzyk8dFXejQRvixDQORlqAUvASEEyGp98yOtwWpt0Y4mrwy2bwxPhj
6YoYSGLFQ310laxkMl3GX5aERl00wY068WvWLfSjsDNSoFCt/5yXJqTT8srDmkYHMYqFanagK9Rt
dNFsw0t5M+/Oqs/wdwGXZ3YjKkv7z686a3M12XexuVZT6wBHZR9hoYDPIKbcOBYtAxYRLCQdmwCZ
iF2gWo+O8MaYJQ8loTBjpDdclvIJ7UDYf3wGoTT0hfOwSr9rQ0bThCSR0OKFY8IH3PMnjk8MHRUO
QT5juCAGct9jjXxTNM2gA28SCUTICiUiVWHJjh16Yvj6Fy4sX6cZceNncA1horKW1lIpknB4+IDN
msMaVcJ4fiCtFf8coJsRk0Z99hckTYPyDsY+k8+lvBKVR3vkzyJzx2pJLBTqD/YuDO+fn5+t+YNj
Cs0UjiIUMFVmoVY3qCPmKE0c6An1mDShJ8gmCrP5YNX9HdUHbejv3dWLzQPloWq09ha6i75ayCpk
SV7d55qwXA+VjsGIo+gJMrWwyzfKrb1Ap5tHHEDpo0TnYUADwn9RBt8A9NgiMZQYWvUD0K4wCTrC
fhmUzA1pjxYpGtc1tmlAnSe+I3cKgZpDHHB1GkBII83ktW9Qlberu5X5KRBuOIzWblTiBMJ9920U
ujcJYo+1SY7TAsGhHnDYrt+UXRXvgPSywVDPremZ86fF/L7ANH9tG0NAZSMJIhjlcDogSZelHsE2
bbGeLK2/ScWi0iDFE0TApZ6QMTOFZHYFE2wAYjPWnUWE9VeAN4GfAazRLzCPZPs8w2GtQUm0CzTi
h7xpQkfqh/mi8OuN7UBoAe/abdiKkrJZjxen1cIPjfZQKQ8HjSa27Qb1UZvSXltK2h8NkdN0Yg77
0JX5JNZQTh4pEpKTthAD+mlHcGTkZnqDM9lZxvdSB4WWy6fvqCh1A8AfF22oSewEzVIeBGslLc+f
N85rVVztH6h+PFjQA3v50yFUcagSBM70pMGCGKkQSZNBGhLxCtLG6M+60Vl1VhpHsMSeTkbsVBIV
fLqHKkblvCjQk+CYQrliRexwtRC82cI98mDf0EN0ZkJblbRSuwxr3Wvg0ri56hi7Wy2Oh8jvLxhz
aDN6VVtOZvzyIfmgGzATDuhYFqfPVbsrzL/OwUWeM2gbjGyEJP8tejJabkjDkONDnlN1Je69G6U5
IJ9wpvhhGIsUkZgdMhLAoplDkx/u8hjU97SiYXRdPfGEUfIvk8E4jgJYE0vESUyFJj3mzsZVAaEt
juZhX8k7AFsdy08pL1tQ/GvuOq65sIFQLi5qWRmfww4Pbx3tokeQrrspYDH90rHQcYpaI8JCfPyd
bzttgTp/gULOfuo1GaeI5wDKzz9D9J0UNZeEEZ+gebE/5IUg4cKC4bHplYh/EGtrnEAEAYYd8rlp
s5jRMI18HBFgHhNT5DDIaGM20B3/yxK7RNzRF0DxELmtm0a5IFjgRiwqh6eVA/uXgKe+f9mmKLoZ
PGFVIcN+/2lOy21EGerE0MIi3p570RAhOvv8bXIEC7dT3ciTlaEMo/xglbxESYfDDyjCbcZfBsIx
Dd4WKyYOExISODBOrNgQKjfGuzPMxVdUeZH5O55AQNSjllU6ToUkLsqlh9j74bluiJwK91+AkIaa
DbRJ1Dta9iXfaRjrqUJQGv1Z0iUppEfQo9laEMZfFv47ESvTAhy48lRkXyz6OOZ29BppWp0ti0UV
+6HfMnqjnp6I8DXBmYCC31YC3C67Y+BrMUxpih28lBvVYF7UosWjqZuy1NKxfOYw6zWssTXD7IrZ
Vlv/3i15LWPxcLhri/jh5chiVegDkXXrvI27Qs+NvoMuA0xGtOsmCMjLmaUpV9kGUilShHxsrCCZ
42GUYSOOKwXgniI9xNcHOCTKFeJE9jCLqWZp8Bh3dr4hHhu+DAt9HsLM4mPwbKnC21CAyJnZ55xF
k9s3inI4gK8rA+JJvnEwxHYjywG4cOXh49GVQKcLjEfB63NHKo4jhSAlT0TOQBPIWcw0YYfd8GBw
EbejirwbaJFlgnAcvGfYb7rqiGKkEYWCzMCBiMv61tLlLLnSplNyezW5JxqzuwZY5QNEG8MPIz92
Q5WjoegGI1OLuM7CCwY2ajzgUApBqqsHeyywze4SfMIkP98RJOpGa4Fs8u5AB8R7iMOvh5si5xjt
UzA7jlXSy8mOUwM2rGy+qet2ZHcR8RRcHjH3Yr13Wm+zaCsH6hjblnVm4/dPOJeRXr1ZbK8u7lDd
MsoycgzmxcUUm/QrSGf3xGhlTpVfHvrF+sPQShJ+vKpE+MI9ng1b9WGadcwWGjTwYjDIpacz8mo9
Z4LIKLSt5liibp4RcHeLk+fkr2xlHsPShBmpDCyXnPQw2yLVNQ97s/i9MDccJWDBpwXqYX4Jj/Zi
HmbPu3FBePx0X9E6QNl37N2MN8ZdBeLW4k3CUcMHnd6Kg9PxQNchB7m/Gc2V8hBBbGVU49Qozz5m
adRxz0AyTd6xAaDBwS0nzYL65Y1qRoSP9qgFDeo6kAxArX68u5JT07xVTDBGyFudaD2pY9MDS7Bm
PFGfkV4S/VQpSQHyJKWD5QVfMKYzvqRpQbWNrIcBCOQ06FhP1jFBM7uMIf/X+7XCAX+pyieNiDdA
1WosgacmnUEHWu2Hri9vV3oz6++BPBSZPalOwgMf/BvV0TceZXJMyg2J2qGw8C6IC9wqqdlPNdyn
vHLUopzyzriBlIB/AQHKj/5usoGJDoMNKtmaPLV7BvZ1apwj9XawsZ/n6EHKw9Q+HZvL6bqXvu2X
tea8+BvAUOZcfqDV2bBvzndz0zYLFgnKMORIy/5hWn3bjbZ7ZFieuRjCY0NKwRnwP6ER8gScwB1P
6snRySNB+12cBulfNCQJAUxwzmPgNq1xtk5rwhj2G0UdPHJNQWDDyJEr74DQfo3dkNgGDTwYQmo+
SnJo/6Ap5yPeDG+7z2DfGUHxoDGg6jgZ/qzZR/vn5HUIlhT6Of2RsPnsljqc7ffsg0y0w3iELzFy
UeMAPlDGx0DnBH853JUZoBc1f7J6nFThCh6G97uRg0Im/n8sndeWstoShZ/IMURQ8ZacTJi9cZgV
VIIB8en3V/3v02fnbluBtVbVrBmmakhxyql2X8LNGNGPLLjqTY7svGG+jx0aeQBJTnYKzcooziiT
zWxcMLDGN9dMKy9l2vxnpE+7RS8Xql2+/zL5+9dVan92R2iAOgWspLjKaKQGALs601vLnN5zjgM6
xo+lSZN499b1w66ZBUrMROf4SLCUsX6R8BPxlMHJpYs4LDwjT+zCJoLFNJ5nXmlB51ne2TH9psoM
z4EdEDa8Jdo/Zt84CK0taIs3e/6R8FTZABmHx7LlNUcEG7HfOn0cHZHvMaifCrqLheDGh4H6dqj/
8rkB+vl8mG5nCJZoOIjlYLr7TINYptoQItKciWaQGz8mBVNwg8VdBUdvstEa3RM1Ff6ao3YfqbiZ
ZYBkPAr1cPFC+UrBCwtxsxw0xlm0wI2b4Q1+qqBwVlTv4TtuFzYqYl0MmX1fpXY0jjEpHQwJVbH6
vVjqXYoVW1lMdTaBXRuvBqgXU7b7h+pjfOwrsPmAbak1/MfEh1HfkOOPQ7ZgOI+FM8IyQqBvOQcU
FHtAv4zykjt6Ne5sx1OhOdAiTLKxn+c43LBS47tZD0cIkPEDXeBu8VzJkFic1wCktL+saYRux55s
gKNjd8AVlcrMJI2EURNHKL3+kBcRDBxoBwIyjRgmBsipDHWncra1MUAGVffPekQdJqjC8OtTddQ3
6ATAyv+GmPcGJY8jCM3nji6LLBpq95LzxEDCFbPxdfHGalsq3qn94vhvJnehh2c7BA0QRKRcofqR
rYAtYVObasN5PW1UlYgix5fEOvTxysAQ2VqqChF3knY3gCCRDKnruOEyBuI6PibTDscvLBphaij7
xG+5rbGiWuc5nlDZHPY+O/gJliAPmTLUaZij2p0Tnul6/f4az0jjfgS8F0eFK/guPq656TvNi7lc
T/mkx+OzbSY7DGe1CafZ70Rgz91ecCRSuXVnx83DGdWH8kIhwRgQ80o4uj3FBja/Gs1/3JSURmB3
98oJz8UVM3KMhW+r5rzF7D6uILRxBZ6wWYQopwVNeJiY2QeX65pVVliwSqlisDMdVe6w34RxeIC1
dysMrJHmb+Sby2K+JLRRSpHGEP4VMEgjs3wV1jpXhhbrPcefJGW6xZzFGuEPYAw6zsBg/bGPAflx
BdSGSYi6YT2i/q7n8CAc36uF6tKmsv2xy9swRspJLVU+hZTsbMP1n3q2NV7SCGH8ReIpjzAbEDCb
RK8gBOAo4cETZQmmCqF8ex9b70OxOPCWBfP3/Rq4zOBR4RcyfKbKZ1SS9eO4Ab5FNci2bLI/3j2k
rMAhAGHzYRruOoHuknBMSc6XePckfti9CPeyrY3IJAJLauZm0uP2G2vtZgwp14A+eOZb7PadV79R
RVIYweleRFjlMFfIufONfqR2Mcpc6C8RhGCa05yAoxxl791J1Uck6o44cysZoTam0q5Ov70cEzsu
LUV27pVc3KaT+VRfaClpn3cUF27MAYtp1Gu07p/jpd5/1mbIk+pAyuKe/Rzc1bhGdyoyWTgIdFI2
Gwz8aH15DiFIOYJrchbHmN+TsuqhDzui64D4DIXNhInIXSTRHHhZYflTXqwYr3Q9Db+1sKjN0rpF
wEiU40NiuabU8VY17pPvN4UGs8FXSsDMmuZgwZCgxNwRMHLKTtb7Wcw7r7P4vJ4yjOWhI8CUlrVn
sJLm6ig15l0M/iyp8ym60Zce/apgU6O2M/d//JQ97xgRBCgTfkaNO2RYXPNkoon8m/0zV0wk9E7H
rGLGEIM1DWYfSJpVhzgEM9Yh5zHV21rFPssc5rRNH1qOC48k3r/JIbualwNotWwh8xuQzQk+Y2mE
rKSGk3kbFJkEZN78kPPq0DpjxeureOgvl3cUwuV03RNYSD5tolDX8yAi74LyGZDli5VcAzsvXmyZ
ETV7IOwQnlab/F5nqTp9X/Hi28PXEyqzLzC+mMZyguZIsh4+IeClNa/uyL45F293c9lveC8MHGKU
5sxth7AD3f5LM+lRShjn6ss6hDVPNATA2lZI653MM7sZ1yz1xHwsk6sxJ1VWqOpzhHUwWkQOdCZW
2/o96CzY6SG43kLhUfrDH8uK8V/bhKqjjpXAdTsrkfxTAwFBcWM4o1GUf9An+s4uWfXX5RnevurA
lIPB6s81eicelScHLYVI2KBKP/4G2VKpTfi4oFhNGoVkIQsCAcOabQNIrORPxVxcJdY7HzWPcBpE
6kQD2tu9/9UWQiIhP4UzBzbo335Dmmkr6DsYDu/hj+ylLb4wkaGHOIKAyJEBIS372f35b1KZIRdP
Luq7y14Z3gfrx9Natz1mFHQxHMjsF0NnSI8V5jhq1MgOPXZHeNy04FLdKeE+WYD+4o/VcLcmKaFn
y7tgv7XAZ6DwoRjQNBjVdQCc+VyyFU13qsWr46BAEz4Vu99/UNfa+rzcz5Kb2MIWke3RcCEG83nx
H42gEd2sxSiGlNdPpqQ0dGcFkh8DF7G/b3WWD+whTWcno0eRhzeRlWAD86bUaYPlMFGm528zWsOl
LvRZ2jCA+c0Pazj9EkBGysZ7NRLR196lGQE3w7d/1DwwThc7EzhdCtrV22qIGUP8FwyJnczbWrj1
6IjT/6w0scM43HcngqXJLwxscacaDEoT7nfqJAZEkJ5b0bkJmoHUiV+BniXwEDp4s+cw0Je5sXoU
mGLyppUxE57ONKaiTm1Kuk5kR4pJLlpAcKotcoVJ5gS2viSwVRxQztZt9nyap0mTfxzg36HO/0w+
vrZbDwnlAIBYRfnJHnB7sI2HiB5qKVHwWMYG48pjOdxupuVdnces4GW82/rlvmbwtyHRu7Ux+4zJ
RdDM9sPVi+kNl9F2CQuo5tFaSbcmPD7qYgZEG2dEN/0wAvNiT8aYeI8fGJScgsIZVFBsMgAOXwdl
xZfpTleL1SpDhBujI10RH5LlM6pbhiqmIZDuSPbcn9ciGJuJGZL8nlo08gzNnpZtb4xKM+3XnP51
v2jbfnxhg4MZxcOFuRwZe+Q9LWB9UHVdTbu1LC4cQi2iwEddxf9uKWB7ZAtaZyy7f9A/LgJf35d2
ZM5mqTNrGXncc7V6kf0WXbf5DVefE6y/NhMLMBQ2dRCyailwGaorF7ygnBe+Hcy0HUj0FuKBhJBj
VL/QjUv8NzXrWpkz4LlSNvTgwMywsICFW4ZpyhOjezO7+BirS2HizmIHBJYUQ5tnYlGcwXpt9QRA
c6HUdR8gpSwplwPqil0gbIctDEAvKHnczrREe1UJ3lC0MZY0S420zOLriKu0jEuhHfjw7n36WLx5
eY67+KHaZsZ48zqCuRWg0nI9nEoCbkCQBy3vLNkDX+sCRoxRg9kb3+bvJUBI+2bVN4gPkBZrL0Ir
qBVWUx9CUHg9Rh/okFAPz3arg8mVekfNGX3oO7G8rw0Fdk9CKLzfbDGL0gfqutjXw8fV76KCHrZJ
Nf4SaAHC8D5bzcJ7ERsKTeRlNlGglkFa+L9mwP+7M61jP5Lg+XVUzHYZOUKzPls0gCmkvucobbjo
MpGd3ULla3/HNX5A8LdvNr8hBx5TLEyRNYwlns7b4UY1sMPlSVzWS+ak9+nF+/XrUBnzbnszFmx7
/cZCFdB/vhnm/PHle6G24As6farmcwn7iE9Y7Auc+o0C+r+l2lXUYBmVbk4gAfKgDocfJAKQT8yL
+s3F7U0Y4VAZn0GhflhFf3EdhEbBg30bfE5ispz6j3k7EFdh0RNdRw2XR4SNhd8NX2MgnCKZpTXD
JsykJsZ0Te8SNJFD9ciwb/t6fB1iCOQ9vbNF4YYdUMf7uC8XH9vZdVJ5OW49TY/ezcGRqp9aH6gC
uK38fSX2jPfKAIHJk1hvQ0FiNA2dM7rECV5JkrrKaJa6KFLcZNt2M7+H9bAkWOT/jIFG3dFtpp8J
qb5RJbK3GQ1aOwSmk5wjfcaeQ5S0hEUjgB933Gaw6WtjdsaIAuhm0nfKIByF8OzRxxrffQ9f7s3G
nHjycM9D+gyTmHUC63uYD4mSamNuuY4SGatKZpfT3J+nGCJLgh8IqcwogcRAtFnMjs6EEY9sWEcl
AzAm3rCPDip8buAu/mhbur2xH30xVboFmYMv8uEJObxjJBhefTDq0vdqbZT0/Mu2GGIjpFQ1gmWe
cHW/9kL6UmBzaIYK4m0k3H0cJtc8ZQFxiuxBE8k9aSpQDBgVsUrf2HeV9uJLTCI2z+PnHiitRFzm
I42mrPhyDRl5Q4JzARVnAF8bEhx/g/eqBLH/sAjheJlyCtSGuaAcF14lNcIQKFdcG4XGLZuhxC6e
wThxjlT7yQkpIA983qawXnH6zPMsbBL2hVzwdaP3/8x7Y6azODgRQGKn085yc4MHFGG8jXNX26BB
purPd5ThHOMCzLWOimfETR/TNpcw1GC7vXnXhzl4TtGKR4Pt9jPGdQI5XS8dYJqC+grVWIh79+1E
lUPt28Ry23iLxZXzONYeAeacSNygJJgVhTX4dHjK4Q7YxYBBFHO0FVUQA5jLRH391flHlbMSxxYX
eLVdU3+wCCDTiFkG33FlBMhsveRVjQoFS7VlUSKcRu0PfT+zdwVjpU+kOO23CfC47MwOyijvX+wK
ngd+uImLIIs+sQFEVuC1N5G4eGxfn4XZXXYCKcbQZwffSBxJsVSpRTYSiCJDVC0aqOi4ZkyjoOhs
LxvDDBBjqaJ7tZUeKI3WNTNkFyhL+soEqV9QjbV+QRr817meOmt+Id5HQTcSJcnLUYYXdhkeXWN+
mGOCxJfYh1WsJ40RJSFFf8NUcb/CDMlqIglsULXNpUQSwzL5EnxVcq+k0JSpbLptBelW/qm0vnuC
csUbkpIQZSA9KEAsNTrFuywQ+dEWWG7AWNmVSTeFuJNErXFxqhF01uYjkg/bGXNcx12AlsPP7wBf
dsycPgR9TpyPftHtgG0PWWVMUyldb7RjCcY867+Lx7yo59AAYsAFlEr/IGJ66HNCfhJZk8gUjiB9
HEsUteLKQNVOQ8zonbyahevgxyH3VZRFVf9mTXf4i4ou5e3K1xUuEH+g7f7/Bxkaln4yTaZlxBWZ
p1tl+UI8cjFlyPsCYMWkDQkTA4jv5MyIyOH1/lGvNisk5PcZRyv53XxbGp8fFr37jiUBy4tmsKWB
7WBnzcfEigWChUiQisFl9YlyREm50wDfNCLboGihumR+IGY+NFDiwiF0gx4LWDi5twssGuYOpD3l
+I3hlnL8ftw6lrsnbBZyYnDZadP4wYB1PocrvxcUMpCwaMELzigMHcoGgWUZXbqpXQ6l+Ja5fAW3
Q5gd6x9AIriIeIr/HNFi0YbiRILEDPcssWiTPpPXnUMWYoPEG09MpFOHo4fUARUqgZwVJPeyvzYB
lZFzosLcDJDHYjXd82uPI4kv2Vxz8a2jPL5gJtdg1VcL9nZ29g4pn2JGXtjgXpbmtoLrIN1qLDqZ
baNBoDOEAI85DXwK+nOSRjGXyWbZjLiRVTIBUvznLYLUqbARrS00G31QUMXtSIxbruGby8+DCVLA
0qXuMHvDbF6dztv2RHNT47VXUSyH8pwv+2KlPv1Bz8ufJqrvgeRJ9uwXXd2OrfnzlxOg4nbAbv2L
z4QNgDu1TaU0M2YH6KXeHi4PspVDbmmzE9cqUx1JEthELdJygUz4N6KR+bYDSMi0JQROVQ8z69oJ
JkULEtMz9CvatEhsFIww46/u+2VREl/dL95LMD/1KZl7Bc/wawSHJUcIvcCYx6KmfVcMly1+DL41
FO8yvO2IgmE/ephPhkzMTTYhbgTts/y/WeHIg/MEf1UefGCVmRtqucGLOvcvY74HRmiDdgrp7wuW
wMYTq1wADJbBYoBshfVNXiMuzq+F1sDeakMHxxgBij1Jsg/wybvdA3nCoUx3uaGNiajqkFuKD7cL
ry6Z0yEigtKCB8tJnuRpo8uTqzBTVyxCm88exEpBhui2sUSmEhKKAJZFiEtAQlAg1E46TQYMISKh
uGukWmHQxCif5QR30R356Sw+Qkbdg0LFIheFpLsfYQ8r8VwIE1qT/Wh0LHcwKFxMVETFRCUtg7Ic
9i30sz8uHPQU3yf6ZiAra6pGjCbBlwGweJqCcAlQby2d/hTY4I+DZqLeYC5LVkAG71AZNH2X1mAz
bC5XIOyY8GyG9E30QLSGvZnaR1TCBAsDpe+C55yhVzG72uDIu3JSEuQtohto8/CfaMHRWEDPoDSx
VZL5lF178V4L6wKmGbvCWjBgSiUM5/os6qaMn/8pLHxh0/M/H+Wdz+bD+UkwD8TlFBaLONoAtdrr
pwlIPEd6zD4hgGIqjAxnihe/hizoy3bRX+9ElCb0OREq/E4UENAHFiTnzSDnPMUE2LEXC0YPeAiJ
Ik4FusMKnKSD+9eo2hZQBt6D7Hz47sH1Ja2YASY3cAPFC3oCOuuZbFMAG1xfR2GmcZkqgHhNW7b4
fzpEODSYRR+FlcsozcyopenUnhCzxeE6iuSD8r2CRfnEHeKbuiCdduF+KL3Bb44j4UX211rw4WMD
fQvIPAVbAIIUVJ+mmlBSXq8aQYdFjqUzPpVi3Q7MyduryGczxWvWjiKAv32MTAWmshWDvLLhgrt2
mJlBt6xgKEd20xJi1gjCSquiQGPcBSUb4vjVf8islhdRINJ2OBV0A+dkc4WMSAylpjHrWx48dLpD
OOh97lYMU5zNGiMpZubQOlHs+CPFRfEj3FP4wYL4iKRSCpSu83shy4RNMQTPUTk5mA75uJfI9X47
I9i6XDXuHjgXfx5ssRmgRcQqpgQ/aFobFkG0EEaUjFvk0IUe+if78gqZPukWa8RwjT+zMgg48qTB
7h3oFqh3/KxQEtiIr5BnwfiAM06/bY51U7fHE0+EdotRY77aJnTS1VRsfjvD55VZlQY1R2jsDBuh
qOUnoTbhfduHnKwAIPB2n1ARV1DTt6pIeGiYetpfx9K1DqexF2BMb6j2Z0DPXaPJqiy7w2hc3GRz
owK6yvzfSTVnCR4Gp8nYO3ieNzFv3mzDDwY33CVK05vwRruWvBoxXaYNe7jBIa0MuGAg0yfVhVyx
2hALvIjQZf3iaoVgZr+AYAvL/8Od7I7PIGE4QfI4uqw1FdrDIkHmSGFjHoWrwJODA8lWFCd/wkKR
a53NG6DbnD5QHjdOWScwwWpwN/a8DRTvkxk0Ndr0xmnQEgPj4Lrc/iA2RLx9yX7pLG7ji1ENz+bq
2TLK0U4/6inJZA+rHnynygZexvTp1viwGY+SdN/djslBqMHQIr0APyzA6AkZHSgSYqzf5SkUT76e
A7VpmXJb5mvcPjtUuQ1Svg1JDcnsEieGwX1xeMOzuC90GwvacL6EBVn8pbTBOqWoTClgTx1IQvwE
1SkONBzEH0eqWQqR9wASp5shpWHHTKAs8VtRI7Ypl0TLXfrXmBmDi3MsC5W3Jc2I0IiFPrcvvTMW
SrYcelTsbE0AlbYPW9jPhchydnsY+AhFAtBV+MkEQwiVkVNMlB+Ck0g5zwa4G2LQie3ln/qPNf2P
Ki7iT7Zrk2rHZl+RwSuVgBFR+9jGSFQpjHWJlnrBZGYxAFNOnV2f0btIcpH08L/NBEmO7YpIFDkb
XVu+SODQ4Eu4I4OiJfxKUcAIn1SeDwz2PJB+3e9UBAd8FhkulzwpzqWgKk4mfDm3hlkgtKaFHpK+
2LLbi/ooRR7TQW0m+u8WMueOeQ0Vi7FAjDGghy2oU81LH3Gnmw5EaYL0XCr4QBvXwWb9oOHCISTx
oRTo/dsbp1Zmi2wjeBO9nI7dsU8Qqh1sVdAaOEmA1TA0KW4Qsxc8s6B7QQ2kP4R8DR2bWpZlS7NM
FLNz6Vo19Os1C9xSXQiTj9MvgAeyKFjgQs1Uia2s9v/ad/h2CGPffKPwvLpcXVhGWMnBtuFEoSiD
ZCHH4R52Lafohf3/QZQV50CAOCUAlcoB3XSeaAyphSjGDYgZ94zYdIUlAok8Ph9RFXB3pL7lWRlS
8P7NP30xvxfpqQ3rADUXrycnJAcD0wpRN6XA9jDuFjGP09NpzJITKdQ+29L8MqicDTyYtr2ArRUJ
p5ef/hdP8Wf5nTFXF8CitDN2uROXBrKrSpt9bklgl6R3nv39iImyNmKHYD5yh9YszTYLkXGOSQkz
WoxAPODPxHv2cFQ5gFmMsbklWxhDs7MZ/Fn7dSgshJru5tTUdMkLnl8qJ4dOSWhnnOC+fxR2nMiT
NRYHtGqHA4S6QAZ0U/+BHJXmPuTJXyEYCAS7ngB2zuxLLETULkQN2b5wr5fTW/B7vmy2NSHp8UbZ
3zgwwKL7Rf+DG4stbqBC3hLmajrH2CXE8GrpMJ52eDMxZH7UaaKn7nL2opaKM+hU5nHxJeJidITC
454hryC2lZq+uXUk9LdmPz/jUbYJZcvnGJE8NNBJZwvDSw6UFUeG4FqX04LzTbBW8TuEyPC02sAW
A9scnw4HzxxwvqCMiNg1OY2jPW//n94BWjOsr6M2/Q1y8CIgZFnB2kuuKc5qVI1EvILIwDCW44yC
hOdS9DAURRQlSzLsrPYYIE+oZTwTqOnAs0UVOsJ3xiMLfqVIkqOvEkUzQrkCquBzTFjK7m9DEiMK
adTCpy1wFZNSh0Hi0WDU+huPXJGEUAWPkPXJarHZowDjS54Cm1VkfuOnyntpTZAqkPg0Seatoby5
/YhOAYdNgnNtUul8Fbtoclhh10IXyW2WDlsexmZqf+ECqi9cc0yw6spGR+YCTFMspnY41815aC3P
g77jGKIu5HzbiQeJLBP9cPzxAGmWONrDoI/srTfxwJDx7gUlu1IEwbPhUnI3uNlQwCmGDR6ff7ou
Udt/7auDUxCl3AiVn0Hl/PbBLK9TZswRvF42W9GVSfiEc9m1bfZ1WGC8hCuqTCA08902qUHaA/2g
d6LULXcbq71Bl/Hy8gVt1OEVqpBDXx4CWBxTWzRwfxr16Y3GV8RC8orJoocamGtxjkayiFqEDURf
bMrumACIWR4s7f2DaYFcPMVtDvFA5ENRZ+7b/bKNtItYcxJoQlqsl1X2Qv1qgzCTD9ny4KlcMfkc
7bs23eMLLSscO7QL0ZW+rIrEvQDDHT7kCEiQFHoVCY17hoLzvsfiWdsw+Y+P9yBfQE9rFJOG1qev
u0GxIYzuOlLfNJsfQqmWbX0FV7/ALihpbdWHd7stGa6UpGAV64/u/D7z8kFokcjH6/ihmIzCvbOB
zRrK0b6uOBc4Geyb+CiNmMMHjq9cVvF0g1rlWN76GOpd6FLg34A5tF1dw4EQZQUAWjK6K2ezo1m1
Em6Yj74G97P0tMXLYhy019vRCJ/IiHHEinb/5gH69X72B+2QjCG05QMtMxBktaTUOx9mWoSBV+49
O74guRnwr5mALpNv94R21MVXFjt87Lyuw5dus1+91vnX1BtTbIe+fg2j0ZhcX6yPnNn5rAkpi1YF
E/07nNZJbXyP4NX5caLQnhhfhBQf5zyEDfjE8auiE7mGra7zamANpb69NLPO4L7RM7PGc/7xaVbG
88fLbdhX4nPLuR4bZqttvhn24weuuY3tJZ+gbasT5HOoV+4fjxuVaYNHJlI4U//gccjlbcNWzIVE
uGmIw9CFpFcNuh/cizcHHBRDCoqEzaUmis5J5hQc0yEwidjE/DCR6bgAjAAnw17Y2xFglydYoV9M
OPfWE8D8ZV8uLgcx4/PqYi7TwRoNA1Q3PKUJl+rxTOnR8+2NyCyhNL1HyXaRsvOsP/ew3ZejbHu3
6tJNCI5LkY4CxmOBZWVNY1w1jVPVc0pXhYlwYU7BLbkYJ5I1sMhiRGpC8HmyRBjfJWjUMJVnia9y
Fk4+P7/NW4uCx4NZ+GJEH3emDM1uVrcRvSr2b/vX7HPUddAkpHLew1ZtzPeQn/VrKDbOIC6XhQ4u
9ZkkfFbYHcTmeiktC0NENJsgTLYG7cCMOgr7fvH00o0xSEhNixnGygSjwVxhY7YAN8KJ1M8sFmez
XCWDCBLLpbJSkoTND7/wAG2K24DzKNSL7pNqpwybZNSyqVDJlnQIDKeKG3A0Ayok1eyiDkPHlI53
uAeEaI8b/ZxriBrN1a5xu+mXEvrjvuZV1IzOPOccWhx43/Hx2O0ahHyJIOiyReddWlRFzOIQwZZe
jJfWxqr1Qc27Jjst1c13bb9hjtswDGEZP/dXkmn40el9Xj7tN7U6E7p+G5c6YN3v4ENb/T5lpyuv
iG0WrA6fPeTQHhUb86B27K5qpyIX6/r3DTEiWtw9SDSbRv1dWAQ5ULL9udFf2wA02LUB9arRc9C/
4yX/ewWKmPF0J7DHQNYPKdAUHnJZ+LgPIRk1aFAS776x0T5jD1t6lfkX4FHk7gOY3m5Mi6vz9vS4
MWXYExXe8wybTZ2Uvf75O4QqWZv9xO8Ol9/S6uKWqUx3z0E957mmL+ILzOMnIRKz5+yHvajIdtSe
1ya7UYoQFcZ39BSkhI+whpQPOLWG4UAs47vf1Y1q9r7ZD9GR1YMz0xh6nuapFRCe+8+q0LzPweM2
dnfyc5gI9MhhfOomy+4WdcbvU4+1hVQIh4humORDBW5k10qfBsQ/brpmVye9P0/gVYX8WhF9iEnS
t8n1656jLr0EEHbi1C3ajNswPfuVbr+FPthAecl9+u2zdM5mi0PnWdSDyeRc2cXszBOGWX7AeKTD
ei7yCDFzbuFa9qN+rXwFCIxNCa0+5rAQkZ/HL7JDTZxU+dFkcsPbf5bheVQWtkItxbFKogPU3Zmy
E/idDgTMpz3krwDdLQdbV+YrF06JTI8S600/uVAQourjn7ATq8oj5LAZF7Puz1Iz71kRKZVXfPeM
d5I472JWwrrirWFQsoPeCP25iROhrXhsc3U62GiTJgwXfiv5qGw49/GfVWvvO89ZgHyOs/0q7LLn
1OlI0TxMNc+9qK76Zea/HsuK2UOblLVv7tHp1ki8MMgk0URnEvA+m1+2pjdWVgUOfh7vB7yJada7
3xEfnTZjKwDMFKhjxtjlbELObqX2qwUqOmjqNkMofhvKzZ/m8bGfcm+amFChkIJqaGdtK1tfx28c
hGr3h1dvB7tA3fjqY/yq6PfyAPO7hNFGDiXcSincxTeiIz4eKR692ONxwmT2k1oB2hWOP00HkH3O
WIqD7QRiLqeeks+ecEfCDyyp3Nlg+rWxJgpaNgZfVpVB9XDLt3WdJPTi6BJa9mWcc0awb5Fl+wzT
z6jU7ccFUD7jgQN4hyEMO7J2+XtVG5wnCSbcb8bI1cM474m8563UpAS99NGNmfqbCcBTw2jxqjMl
/hbwUHqiJN6cR9+fWxCnSDhSw7o3rNR6AGiME5uj+Z2uznSTLzMlZ4b9gpiIoGbOylH+O75mFaew
xfs0e4n75WJy3wcpc/KzWboZqzIPSOlB0IRXYtjigqbGoG0Osp9TTJnlW+qcw7Zjg41s9Zevwmp7
WDlTEDPnFfH0bZldEObFbd3KPGbxd2LXxLkRssHiTrwyO4/7Ztd/+L2R2HpiU8+GaTxHj6b59u9X
S0Ne+RzNXq7mlRzLKjL62uNoe5jmbDDA42AhQPFI1hNzLDISr2uGuh/bd9a/t4uM5jMd3lkcnbOH
w0RKIyFER6auN8BSqPagh0ibrmGTrOWRBDjEMaERx43f7hokmiJTAPJgHjSibaycBeNZ0dhlZf93
+p4AEU+XDqnxvGSUcGBuyRjOyVGLFq3SVhE3td0PDhniCFV/SEUeB7cfUF/b/PUpl14gTKXba5v5
xx9fh1WoFOZmeYFF3TNnupFvoUj/3JwKuwzpn7tCxmca8FJs3CCBXCT1iym26EgRnL6uTsy0ylXi
NxB6xUJluO1CgLxNZBcLZSKANyRkXtmY2XhYEwreRlgACHguTaOv2QUDPi+N7/GNDhJqJTTU88Pm
eCFegtkeowVvXW3vCABhFTgXJi+6lcVtBtMM6m21pGlSi75Set96cL1NllYDLz8EbG10UgwFG6MO
jfMADADV2RQ6oMggUa0UfoMH/GPRo8SCWeO0Hw951ZIInA/JJx4Dwt+geUfj2nZSD+SINpUy3dz3
1i/7WxpUNYJZPEgOomWPz4Ss//OJ4OnDZZLeDzgNoaT/3cWQh9Hp6BC6+JuSXftlHS+4PQq58J6E
sIFFnTJqcSf/iAGgwY27r2RB6mor/ZCaHyochjp0syUMBRvKvtYAe0SEisES/w1+YVhAWuKZbHJK
UOqxuwHU3FNLXdwg/cPdP1Z6RLAg3vvGcPqjjuWauDAxMydOKFBpdDBje2j+ZVjuOA3ZDJAA/iCm
/SywmDwcQSlilZmBALpQ7zDSMIo1yDv5JRseFB7eeFOxx72oDtE1zl7MrBxtu9M7pNCZm7a1gQqp
Gsw6Wkd6OcUDoYgpM6bKBdTLdAocls3P8EslDNrHZFnBURTEif1zQvPDOUbbIXP+8m33NigHapLU
oMiSosgnHouT6NttFsxsngRozdAayYTP363XvbeJiyW175wSYLmsXZLS0o/TG52wiT1Y7+BukH2E
jZ8Iy7sLrhA/ym7Px53wG0nvXHFFQPMJihn9GB0cdT/jl+4qkZsy3XeRdLnLH+HkxvIKUxnRPv9p
2MWjE3lluOsnI3mkCtSElXkSJ+42b9GY0NpM3hiAGi02nujLfmN8Ll69SAD0nGsH02GA69txTBMf
J5gNXK0shKt5XfQON5c9FO/b8auvARGySVwgxhsXu7Oj8MLVlr2kHyLCRgpAPQMt4o1fHoR9r8vs
pAy6elCzeRmcm9j4fG2NMYXxppwfv0YN+AIDrC9didki6/zmEhGeLt/YSLz6WAHD3/BCHcbBDerv
NV6voZtU3MoeTjFh8TRSxb+/nN2zhTjjQwyRanUxoKFJp902yxy942bXavWLwR2DuAFr+3UHrFLS
6L29Fwetu7yMKvvWhdv0tJ+A9FB27Y1urnv7R8/9PP03EjTYSwDro/zjZi8nIxyyZZyJloAOmMSt
FOv5zTv+MDEP8yHIqalEzy216itSWSR/BrHEOz3DR19MEooTcmyPzniZEtgnJtOW8nNed6ex7LWw
8jfvcf5zLler5Cb9HO2kU+ldzRT5xy+6xz2ga4rM5NA51XOdoBWklocUNgSca3at20Fd3kZ8QwdT
apDAgRZkxIxjBd30r5jpjD74eYKhC/wqzpRrsf7UgwxnBj3YtIJqnvtYskJ3xnCd8T2Xo+P29lrN
UHLjUoczkgfIxUEUP/FBBtt0nwAnQHq4b19QG9CdQori3cyVp51ueVQvpj5OyIl0GlDISl8bZ6ea
slQxPvuiNDYzWKTh+DShGQBitXLE4THPXdxoOiANzPV4JsacS+Z4g6aJOgjI6k3GnTg989y5GKtM
MiuYsKw55ukBpFjxzviurR7mieBF3eFioI6avXf8C/o5cSeyA29QE9mHiR1DGthPGEetC8WAX5hB
hmn6pjcew9sxDqkIXL5WsuKa6m6LUh/96pinFD9lf+xNZg97RsxjMIGr1XJWwQD/FQIXjFM47ofC
12b0r1q47XnAlBDcjTlqiLfXibuw2w5j+SiwagibwEMUh2qe9AzVbleMQQ+w4ymt1sJwyzwsrLlO
FaGS1+EleJm2TKAg47L22tZ5kYWtWBscxhMzc6qh0tednHcyAx8bW2HYXzscLBcMib8HxJOcdKJZ
QV5tLfWZMiE8cyYms7C3GclYfYsX5b7c+BPXH0rQGGpF6MFkABVY81M1q9WCv78MvcT0PHMyM+GO
vszJ5mVQuphYEIDFC3ieRu11b/2B4oM2U+aRMpEMJkw75+MlL2+f50IU0vsJcSmkxU+WUEYkfv66
vQ6ukCkebCjQ9ahujRt5Epidh5XNdWx4qgEzw1hWjKPRBdq8uwz5gASh3bc1wYDeGH4IjyMBnEyO
ei/fsnpeGEJznTCSjGcvCI2A5OFM9shTGFqUAzhrpZgJtGRWvGGdQh23IYoV8d1DMZkFyrTDGESE
YAkrQMdZn4wz542/5VqGTlQ3FpyESjyhFSyCs4EKe0vuPGlupNo/T0BzbD+0l5ZQ1nnnssoQTnQC
miDCq3psodVJXbaQ0iQjogdEdp8F4pop72YT9GgE/z4yGPd9NoV9zkY3wW9K7EEKA+XoOB1TANFw
cR6It81Vxt+7qWpRkgjiP2WITY0xFbY1GpCdBBfH5Ly3Wozo4CRdqSgvxC8h9UDhuMbMGpWh4zC7
0EYc+jG+1TLLg0sIWgA5sYUqD4SxZ1+ZNJEeJnMs7CYJGaWr6rRxLOG0P3yEeiSWIwLiC7Sf2vIa
9+OfqRUiVwFaf2PF7c1K3FvwkefJAciV6RrgjQX0JbZPGSYfmO11Rrhsai7FDXwXYkqAvWiAOtjU
mOIb4j5K94H+VSdZg1pFXYgZzhFxJRUEaA+xgfe++tdzFZVN+bLBaf7i0T32mLBD3IVttSciHMdq
U5v3UH8xOqz6onoZ3pjdb7kVxN3utdPXum8bkzp4QRqmeHW0rky5nvZm3Rb5PStKlr/w0kRawS2X
UKD/aDqzZUWxbgs/kRGADXpL39gg2N8Y6lYUxAZU0Kc/38z6T2RVZFbuXW4F1lpzjjkaOB4Hjg9c
tBiv4W7Bo/OAyLXhZuEDAE+MTBn/s1opHPUaJyXAnY9xws2/7HiUmIjPuKFCudLx32eCeUIw88Or
mbGwT7frZJHo3nnKZD2IrcMewkJqRPd7+EAs3ffQBXIEOSpHFe4ZgOvs9S+GeUIPuMTvguio198V
EeDogs+Nve/YjOgx/clH8HTgurjr/MxAiowtMQrepKiH4A1I1YvSBQ9ABtpRs0X+UMkcCCSQgZGX
Mu3+7FNuvRhpQUZmCNxf4DINXfgelqBqkDEo4B9U9Bi389jdnPNqdueyUOpR/dNpZvTSkqGBwmXS
3wkf4b6Z7c8ZVeaNe5vaZYhYXwarTx+FtbN2dbyLoO6/FrrLV7BimO9ncOriI5igCFBwU0L6Bw7x
r8lCwBW3KBFoGYr5zwA2kFmNDt2GMC2YSzGsmXVqS8a2aijH1wOVeTn5UvJTVQAVcdExt4bUMyMI
L9564J3613yA4J6h+I9jpDnigw7LRGa7gToam19B7TTnXTjjS4Q0FtcSpq3GFaf4tgkzvihXT6tu
nAevowaA/8hlF5JDV96DgTDBqjX6nLelZPMLK/Sgb22gXC1h4eiAkbIYB+rux55wcQpG+SCM/xgg
MLpc1ov28S/MVMGjiT4p5pj1MCPO53XmIhzp1WaLTqyebmnDXiIiPAPpQPpr71haKKLPa6iUeXjV
AyCKH94bVFZ7HXc4AV+qrlW5LxoCVq79HNW1317egQj+fxRAoCOwjVjSF2J3n6GgY79SwNs9pWNM
KGpv+NfxB5bbnldwiz5bxhUMi8LZ2/ThZhn0ZNd3oFE0bbLauFO04zk/KW7BPtXNfW/3bazeovHF
qLyefwAiShcwCkIL+Qqj7YwMaXYTgrRYBCxuHBtdQrp9HtqvGT0gv6KOa/oOzSmkx61OKkHj1V8i
fW43Ay98dY8VXBaqj+CDKygNhUjxyJtCH1/Jm9GdbN1cLN4Z00oez0AhbeYHKev1cZCL86GFQSEr
+b3bvIUVFdctcUDin4Zf0gqIiSYQJMVzau6bv/1z+vMgbjLVwzCpmb4MiUBmYFu/zdeJ5Oivo5/N
3oQJR6m6d0QoCwJd49dOPSmvYK0wR6xWZLnGkP7g2EEL1RlDs8/8HRT4+FPB428/s07dexe+iYrN
c7VS6bgRMSxTKrxAJlSEUnuvKU0tiYlnimkruaZALleToAv97iRlY0JedEqFLi6nlNVDOEePiaJJ
sgwiHT4NBlVw1/AV3Rrpw4BNH24Be4zxa/fUrL6RXb2qw2TvwhlNxaYeKar2sAz9MF2ipWgclHgI
Pax6n/xyVzF4J8/Ja3rHpjmlDLza74eV3BgEIBrILCXsePRWo2AHRLFtjbZGSW1gpOu22YLe3mAA
rHyM3QcPIEaxC4RiV0Nhf50+Wva6czd232FpfJPCInPjNk1azGTIYDHPI5RQUONKhjWQVP7OHfoX
U4l78x7TA7dvn+dvUu2s+z4MpfEjs5VRtNEcSNmAVn3B/wGlIEUNPSL5IG/VVlme8MeJ2TEfx84S
d6qG2VJFfUhaKWVK+XSqdwgutnzqAcVWwiUuuD5JUghslE6m5d3xvM4+p4HjOvSedmf5Gt1VA2VH
7gzWZwR4MHy6xxwG5ooJN9xZA2PYrW6crptk3qHP5z6ESWmeztPUoTtMTtf5xQHlO+WTL2o9I3mM
tDBhuUIwoUM2WtfgB23hBFs/ezr54cz042EWZL5ZoKiAyEGaKGFDqUxeq7dd1cOvhfJkfplk8yps
DVFLEGtUmmVmt/80Mn9Ap8iBa1vfuJ42b/v5BZ33+du6NLPhomLk+42fwlxySnJ4evPKfi5I+HEr
77wZrNmxxkRKJ9fN1ztPCeJme+fibLiAj83daUbPpNDMW3DBgmR6Jz7sGhZwjJhl07GmJlc0vzmf
G02yNtRJwFrjrNI2bgN5RC4Qq112U+J5IKEEu/SPTc8vrCL5oTLj/gTVpOedS+N9NtqcHMfaR3QS
zNuLzHj2acJpaLX9F8ayJDq3iHznByJwI/jaHCza9pd57671NHfGp+ewLvh5+V85/g51Hs3F5WKB
wXUKZxAMgirqM3TYPYDwIG5u3TMDAirVv9vNGjxNzXrPWHlb+b13tosP32VfePWn2dGsD3+urDse
LX8PKhACYW9WPXtHxXoAEeHnsCiKSO3Ba/tCvpD/QAF3i3lmzkB8Y/1G+jyNkjZUd0+g+4dRtK02
c4foOxycqhmL7BwWoJbmG2wX1VonrFv8aKOn2QU59nY9aYEWzXlE1V0KCrloBmY9u3p9ZysWyar9
gBfKEWfkmfHb9Zz3xbqSJ2b1MXZhpurdSAxnWJtcnD6Da7Yp1HYvk4ivjG0Hd0CAXkazCQKKZbXv
RrXMod7LfDKAwlcbTS0yfUDv62D4mG7zSdq2WSEdjLxwcNlxpy8vT0GMtGPDuv0oDe1na6dh2WvU
n6dRV57W99u9ldY2tx2ELSk+h+X0Ou7TwRkvbACR5A3+3b4vrDqO9BLP/+aEI/iUPa81rfHJO/HS
3afZO1vwTeLBYvyjgYT0Abz6n1h9p2I5YHw2bQhZVlW7PG6UkYa+4LbASIkhPTjncFf81QCk67NX
/82h86F4UUKuxfTFfbpZLTz/Zf9kv3GIqvL75IZ/wy6nBrZxbPr+g24awdZf6UU9yM6QqNooFphq
VqsDucX8YpQ3IoXgbVT09qcO+i9gFREgfmpLU630bHd/3rln/H6TQSsa3I8Fq1AL2EffV2e9xZUx
jd+O/Vh0EaeUzrCqwwEsNgyCbC0nDUEpGS6gZuxNajZT4qp/o5tuXc4Wg1K+4C5TPENazInztjn8
duxbHgxGZAsORY70Cl9hTFmCgQA5z02MJrC1YJVipURuJQM+4T3ScbyF3gW34XhfLRH9poiZ3vBe
b93wZZRfC/Cc0efxv6wdTBSgjtA1QbSCrTu8/I3bQAiGhvczRxzkC6hadws6fgroDUR8amsets7U
5CmgIHTtQ2+4bLt9XEo4Yv7W7WCNcdsBTklRQ8+LUhhpW4/LLmy2fqIGwiPVJhA44GJrYpvfeti9
NQXlF74J5CniKfFP/zTDY7YH0X+42daUDwmEJ2TkEFOxxgAyp8ze/vE2SJIDUH2Ls8JlFDHyOaAP
R2K37bvfFbdRWeFGNcEc0oPHaM8GQBR65VP5cSzTGnaXM4ZLdIrieMlbfvY8F6Idii7t68AvlynB
72TfeV6FOq/Db6e/ZPjZD7qrT2ndNEuU65Kd0kcWj2/RPH2DZaS11ajGwhrRTQK1YHkALbNnVdgT
FASlpOF9XJKEjlqo9fTrn9/qcUyXHvPoV+nl5f7KDS11n7/66fO0Ixj/FIERvTwQIiXv9KayS0wx
LpIvvqxW8qyhgz5Sty2g6Y0XeZrK1uZIdGsFuONzwPWGhuprP1W346ptEz4KZ/PzN5KzunX9B4GB
6QOZJdq0JrbCxwfFH3UrW2M9JhUGSSD4oDx9hKkzjcSq8dlnXZ3N56lTgE60QIYZodvql+A1B4QM
NsUWeVN+A7XI/opxuxVgu6sCJHwo1DErU6gT+gzbW6tmJiACEjDePBP1wlgB5tHUxUIq/Dnh+2yO
ngv2y6795dfPaa/eJywMyAJhnv9FmNI5AQOW5XTTOz0Vr09im7Ut7I2i+NvX8L5NykvcwpD+Hffz
ZQq9D01MhUreVKDg5V4XTxhjWw6fZ3NBRNxgeNmnfWfAc8uomhGwdf7YNzwazKeO+s36RV3NrDJv
8DJDDAs2n6Gz10Mh1p6Tz/5BtcwuDA81h40WIRghn7UzOD5rahRRF/Zmg8v0NcCErFjdcA2lgVNP
j61dboUuY2uN88u8Dodp5j+eh8fPr0jTot8osuFt8f461+9mcPtjgyi0IRvIOfNVZM52tgBwaveT
5hY+udWll1Wp/fmKf9oP4zn+Z1II2VJyCrYfyso6bFRkUj+Ze9xazDfzoPv1PlV80U7nr62hxM2C
Z51k4CZbiIUDUeI3XaakLpQOdXqvgk/m1d29Wr/ZZ+Z5nVxamxYC5j6eY9yUq/3bAvW0zXsvh6yW
tpxzg0KWV/gQCl+alzS+P329HPYLiOaqcT4V3X1fn/yKP6Vtlcosf09Lxe2RTFpEjeZ/YTJcd7/G
vn5wvumPlAK0XqVQeHpFy72/fSXpVP9kzAVEAAVjh9eo29HMUpv8yCrr9VBZUxNG3QosPds/PkiF
BQwfaximtHz3p/kKUafV+j6Ib63VoaXMt8Nzx/1CNLwFrw4dm2yy1fg+oEumMqOQwrajf16oLLcb
UohngRfT5ZDn+7I9yZqD0iBj+nhqZ/PBpf3tNPkIgdHrHjSdUTrqI8E6H7rf+P6ZlRkOLzK1qhpX
fTEqO08ug9OHSMKs8K/5qGfVwEvm8+J2H0na8tuQys0B+PWhu1kyNwPTAoUGcIqyuPIpd+ZdiuKv
GTAAPuWO9oJi5JH9c192a6Pd8r6Qut7WiUnIy+wxMjljPnCFHLqhsnvnZtJoTkVcq1Uef/QBjRlk
9mkrnQVj4GY+76O0kCBCpp3G1sbvZqp8TXK2q9zrfUkd5aFLHl+k4t45G/Yg9/jKtIOgMICoUps3
auk8m27hpSgM9bUuPn7O8x4ouvETOWbva+UgVQQF203L14BVrtTLt6E+k7JYdSo2szW5fgedv7rW
xnQ6WE+tPntaBXaqjFEkx0QqcoMgcCHr/Dsf6WBcgdt5PlIFSwWnu/1rWnyF6bvZpz+H5xS3o7av
jHt2138btWpX3ofUBbgh5jZmVMSrk2bospwjRjXzEurJ/ozBBLi0O20bi860NquAPSLcjoXuS3aK
2BRjZ+FNB/5Ut64jDsXG9Mi8TDJoFABXOE8X09dDrjUVHHIg2BsiHe8sH2Y3t/qa/Z4EyYuRo4W4
Yn53dsgFrwQLuHAohMpA08WPUo+n5OpO/xjBVfaqo1uFzpAfW8uLNwFEqI4TYNzibqt44ZgDwtyA
bfXDyxqoDAzMlLOeXMczk6fBN6ovfm40OOvUtHNn+9+MwRr8ZR90hlWw+ILGEM4G1Qtd3JhYzz8F
3SKYdWVmWdjl1CVbcsvBrS/eOq1rB8qF3xlY+FvksEj0YY+j7UN51oakyTM3SiFaqIA6YULnwg6K
JD6pQ/w08Pm22jgqZ2NaxmX6sEOeUf1hTN/L5JQgiPY+tSlPNTxXafUG/pbsxpwSSUXk/qpNtCza
UuEiXRydK2/CxLoyRTkV/CTeMMUzPdCb/r7jBPVs1xeztqBtm9TaJzXj9ehJgc07TtsMugMzs+mG
ma/UIcvC7Jo7iuLCb7lzYHaYJbSz7GKMKMjCvI0K+sebxO8SWkrrWwXg+CIZvcSAnmefGQgzTdLP
3puOfUGpcYkv42/QOJtq3HLo+vDKL2hXuyYBLJFE0OLigUPC+OnMT62IZpX28H61FhVsVK4OpUtl
XpLXnQXvBuM8omT5DjPvM4ZpFybKnisnj242ovvNjjyMRRii19yg7zRmFaY9HXuyWd38UXuy4k6d
zZBqA9amtYHZdYEX9fGIQ490lMQI6xn4zx5kDc30AygvZQDrcvGysJR6DG8zLMBelqUx2+fEZKbV
WotfKDP6ePvHAzg7wCRM/7RV6it+tu9iTXcFkNjZCSMffDoe9t8U0srZbvnPlyHOC+xS9KCQVuzc
F4u8AQF41hIScRBc7RO4Bx4vrDaOaxe2ekHF+y8bDO/RA+j6j9pWJ9phlzBjtd778/E6OgE6mI07
DoaC9IgmigVoBYK/fA3tZ7VqHsMeuefUmJy8UFFQpwkbn/TURzRRRphbYYbRQcSjuOKE0Rp9wPM3
ORqFXuruAmX2NapchlZX968n+4vd42LsbyPBj3isHl6iLPnq0QNi4Q+yizUTVmDSPeCf20a5o8Dh
pS6TEbrOk3h38pU8rwVd8np7EOkmprYfsxaHvcbIIQjOqzOZez0QRBOkV0K7/zFNJMnDlYeIXgQt
Wuw7HdunfWCs8c91+jecYAxAfQ2OZ7vFsIMzDPA7NTQaFsbvVF4g/sPNxcvw6asB0aF4gegBPvWN
ASiPceyOo9fXkvEHD5mU1FiOxRoakjWkXYYkgO9UQzBzt2Q+iZXKsjv9yajMmBkMRAjQO2YAxbS1
DlX+ZID0Cz0oBp//INMfKDWtKqqBfrIGOR6nZv0X4OqRzgCdxei7Qb6hObsgXc1tnYY4KgkaCu8M
WnlEUjChJ75CB0OEpRtBVftPvNPbMjiq58xDKN8uSK4HHgyIwubTEcUpOGYc9YcdS0uABbnanYEB
14jWaIlEMzXn0oGekbshF7CjT0Dw092tjvEAsIgQlRg3loYNADSZBhXBDRZ0thpC8FsC7LvdEJYQ
aVTi6IyJO5x75HFCBsKtmunJ1zr3Am09wKsFB5sRPSMCj47VJw4CbPqUitNT7QA+G1zG/gSC0kLj
sUfM23Huswq1pRinU5oEGSY0wrMXUQv2u7DxjSUe+smwP/kFB4Q/5NBw7BxEz8tc94d897kajGqn
PzCuu4+9jLhrf/TQMPkjQhBpx25hTkMHjHfQYVUV8946c0RvAdQc+ihL3NaoM4nEIy5iXTlpFMzP
01b0MKuoO9/ZeHH8E008VxccZ+DnIBGRGAEJDFM9tGgMvWlMC2gOGGkj8xIlQZ/WixEFVvc6bWnX
jr6Hw1GeFzHb183hOo0GGJ+QArJcSrgEbjZdAl65oC0GOtlE3UM4seLjAUJwG1jgF2+HKJhmE3Q1
KFeRhkaHSHKeLnZMUg7SAXF0z81vFHXd5iQ+LihkUIKHVajP4I4gwgzGRMHIywmWnCHhZ1q9lZkM
RvaiQ1qjZkGPg0PVy6NlBesGfOdKlaycSQeMNz5+EbLg75tGOCHhLAMzE6wuNQscXLCDMvAEUYYN
iGaLdASgn3vU40EuKdgML9GsH2Ab7p5zGe8io+GZvAbvSQKdKKj9elIl5QjEjlOeh3DeikDtgMuC
Ony4d+fB0at4zRyg00mdc3BzHzSLxu2YJxkamLs1HrPFkljUpbp8iKRkjUWX1/Kxx7HnOyynPmzc
YueJdpctsI8NqqQyXIgNb0dfshLABfACcwofQIlVq4v7/e427kKxsLvuGgTJnOdWtjkbwThjWA4m
c+XJAhUYu7GsdnZzQ/8BNakmZn0Hzj91xIeko2CfpeSd2Pa875nVUIxXaIRt+7pDHJYtHidKep7q
mxctlzz6k48NudLucq9YuPIprCeHJrycWT3DAmkkF7DkpykOH4uoDvkoO8AnSJXwQGDac5PRICM1
YZSMzGWmMuysGDcySxTHB5Yp3vXI2W3SQt0D9rV+O6BVM17wAq6Lr1MNuRqcYZqznbyIfpPYLzqq
Nlb9KiJc8YAAGWJJg3kBebZt1vH7n2YaRXMnfIDynb7GH2eI2cMP6G2EMDMYVVjUoVxD3jyPYrmT
K/EvaSSSBJwI9zFi76JoOTSD1yZgNAzzK1jSYl+xUToTfzi741tb+MgDOB/gjcqUrvr7WuAdkpxH
v4q7EDprJHcX8h/feAIhxTcgv/JDhUj1NXbzL3MZk6YTuQjX7bO7sOzR/X5GAsmRxgYIYJRYBGnL
4iXyhitZodTXPlkAwZzJTQ/3qd6+x1hxtE1g9r/N7eEy8K/3kE0rWxb1snW1Plvb1bC2Iowo/9j3
jNgrfcATmA9R/4kiKhcpzfP4IOvAZp65laijI7tHBLJTEXsKu6GpYs7AHtZMF7TomKrKrOE27fF2
Ow6LeUfwm8SWKl9HxyLG6U6rKqBJBFgZWDXhY1uzvTXT2nvtW//oltu/JxpT1gusgFxkX4/TF8zp
fA0UzELf4EeDPFj3kyXSC3ZM6I81TsJtJehg2SWExw/ybFpidXPJbNn5x/fGvYGCsa8Odq6IFeW9
QgkH+2RT+dnckvWdfwu/byjMQ1tEkt/xKyS1DQpth9gnP5/OZh17lAHyr4oKrtok93zGxxnhhHfz
syxgi2EVqo4P1crmloJpMokCvqW1APXH/2y2fbmZBlz3ovGP1DhCUPkczbrhXtvpznbR9vbp1wJO
M3Ps40LJJVeRGzZxQ0hcz34FbrZYrj+ozAcFg1fjSsc9ezz5fPHtFg55VHqT287mHIe6k9zM2lDX
C4LbB030Yw7AycKMZl7d/e0DujzCWdjSDHPQ71p57QzcJ0rLYg6PP2lYN+FlA6lDvZNq/HmFW6w0
2Lsxlr3AKMEYmQBpliaBdAU0ShHrgOD1FhC/3osfmdKXRVU6V234qeyPBUkW4cUK8k8LndU/p1F9
pQ8ElUIsMQgKxT1jAMO8FAfDNDmVo8T8JvM+FQUxMqViN25Cm8BsLPwlEFFJPtZL723niv/GERAR
dx/R70ujssYz93664e1Z6cb17vTG5/mgpmkA2M5szAbnXLe2CWJU8zDQAJpJak1pNIUX1hxWN83o
w2A2Orm/VXxqxQK0rBj/RCKa+bW5KJ27TT2BXMuplqpun9vLrgWAtdge4VlNuvq8ebkhTB7jzLly
oqd2vlQNMKFodfvmAB9ZkMOu2Ks2q1/f17PhxwLvy0rCqKsFfswQdeB1Smb7pgvbC6ziuMVLAAYb
nTKdexf0Y2v+o7LRWrRxfbOYanpBu5Fl1xL2GtO8Seq0rGmxX7zWK419LjjrXh9tOxZ44KqSorTZ
fyaz2QWfYpsYkH9k1cosEamIYxGkAtDCL83/Fydi1R8M//rjwYyfiw9rjSmNPmlNtEckcm1sWWlL
NBcM9WsCAyomncrztKD37YyACp5A6Wu8/HP7p4aX7ug8Kim5uoFufSk+wgcunMBUPnVrZbeJw6js
W+p23yqyNfp23rrkk+e78ww1Gbymj1WMhT4I3pnHzRA6S3sI6wNNMnFL4XWC7mRzr/0nonHy1wrT
p/BM4dvzrI7q+H6Abj3MvfJiVTHpL+wfn4DsRTz0qU3Bny7T29PLEBrR/WEroVK54kYgNjAKLK0B
rK5e0Ib0uP2XVi7B5h2TR5/vFXGMA21h1DB3UeHa64iXhFRS4cQ/YwoPTICEwQGMdEuL4fPwbTDg
xdkE4uLftA5TmLBAHqXzj73FU4d/Cn4zHfuOyFiqm+Q9/8COHrWXYiD12xNWh0QDWozRYxoBYQMw
iw+c2sz8hc36xG+YbSlEB7vFY/AFMeVIRR2TmaP4YirCcIDzVpg03CvbPzYYgrwdxPHYhA4IgWOl
+BxSEti8nWyT35dzjlkDR8rmQR8//vQpE3SNo66yFFI/GQ4Ufj4DeKB3uPwN+H5zvGtheAfUywGX
SqG02zEpit5Udj6BfmjotsnyRVXYcKlE1pNZfNZ4YLpLzlVk6F23HSyjZZyCXRtfULnD6m2zIj9D
SwfVxkz3lG2+RupMQx5FETpRFF4QmSmwP84mnAqiwV+TM0lQqA658aX/6Xu/YYsUpZ65p85g78F8
qvQxJWCuAJzpz8T+lm3A1Tbg5ujBJSs3tztwq2BaYV5LqAjXe8MhvmbgtoQCQieCHIobwlFBHqH0
VlGk407PEbZFhP+kvR5sREpcrMTwgf2HPYkBzG1S4Q/WHsYkae84ITjdmeaCXIUwTamgtpRga8Ky
tmaFkaI332HnkfsarcUYKrTzHDIWxIuGhchcAmcV+lxGIMZMKnx+8YzLZInIORzHmVtb77l0FW3v
ygeq3Y55m2URghIsF2pTH94xXRNOrYadEshfpuG81j1c/Z579WW6kJLJxtUaqod8cfX5csUmPtzy
OppdJpX4krPDI+qdbflpqnUPONqC1uEaSfjKjUXSDjWh+WQOlCCu1LpNyvUlN0hbr47istOSbAIs
7Fa3LbRDBmlDSQD694gMYhYqdgdc+whilnckxE4iQVLCN9WNCLcpCNdrFOGY/IobG4MU3o5sx2+7
+d/Ke9q4fYTgMSCnpTPwzq76MKx/e/YFKQWcJU8HPINgblTBw3qGvVhd9012fq9nb80b2n5lOJ/f
pqLR+dIp1Ib3B1ePtQ0pb+CI7ZHQ6GAGEqpwXzyGEgXc4ojsrR/7LoMxuIq6GYutCG4c4t8OMxGX
8MG4D7iAcRXSWzwUg/Y4J2ZLXbYhfc32cOpIzSuwESsTITr99txE68z3teJZHjRGjDOIQCuqtZ/8
PJiYjDUPbxxgfu4hBTngcqT8MDlfJJ+YTOu9ukeNKMEDAxwipEeA247920xHLyG0TkeObNyNVP5f
2SUgiWLeys5BKYUiRgzmEKQQ8zBiYDOSQCGm+aOU7DQIbt4rwQ/qad+StqeTznIscbvr48bDMQPR
+igbJvxBErz+Zd7uZYEVm0vgHw8/Ls6//Le5PiblPOD9QDk3kTugjoKod9T+4nsHZo4Zl/u4GPmz
rqeHE+abQB5Pl8WfGfiz+UcNahANaj/C2YmQcfrH4SCIKOnEUptABG//jis+ClGZV3IqxcsXrb78
N4AqFSeE0ZHfaRuXY0wE1MGwkwRwmMXZ3+er+bh7oisFy/iKqb6xbrnrJa7QjOHEPoQho399bY0I
eAOnV8IFHumoXVB89smuYecY1issQYx2AOPqhzkz3Ipcs14YX8quks8gB1zjYkZzA+wonqzFDDDU
+tl4IUcKPQPDfnMcwKUJyrgZF9ZtitUxPTSu6AvBZs/TK96lWQeJnQFq2pqZcNZ/C5R7H5MutD8R
DrgBiOIa5IzuEBN4d+s+kR5WzaxuVHnPfZ8a3LpuPvEzebjJzUZqNtc8ZXlj9hz3xu2oWLYurng8
os/Fr7IXV8KsxhcGVhoyZbR9qNPf3nt5mSheOfp6LxORGA0DbgpsHaKrx6e2HeAYguOslV1MzguQ
Sc3TjPfkCR2m2RDz4uarl9v3aLydJwe1gStqoi0fc6+ezN/LDN/gKqRd+5l0lchSrLaJf6yYb7zG
0IpwntWMXceB5ruyx4jjKIAtmtEAmPlKU5WvNA9jKPYNbC9glZhsOxEwEBbamDWp5sGIeSruRwIz
iWdtPHkW93txAqrGPfZUniZ8tlL3iP0BQs0jBTJEVLwQQYDFx+zOgkaxVOGi2IsksACZSGZc97gE
GYSYbf8INMSU7y8dZULdE+edhuf2oRAAA1TV4H/ht8aoaT3QK1Y2mXXGGUCN5FCaZhHbS7nAuXSd
PBKW6yPaiyGaDMj/pdRSNOCwJYChZJKluLkh1rXYEyJuPSFrE2mSwcC0WRTVjuJcIePMfvauhv8B
aMb06xxuaWMAsnAywyMH/5UvID9WvHii2jYoIUw9q20rDn0q7TE1LFDiFvwm4xBD5RMl3//+A1aA
1w/nAVkGM2X+RjUFrxyTvuzjlJJdtaXX9Zo9mjyz/Y/6+1+6L9M6iCa05EvicQuUceKijtvBvDM5
78DkeIs9h4Hr1dbogp+zaoa/9np5XeCrBS7wYYvDr1CSmsVnJD1qUUs2WUiV5BIKUj0cHmFwMHmW
2X1NwY62PE3+9Bm/6+sQgcSIGn0kaSNSGpz/unSQeLfPuA8NWrUruwlVIF49D/5836hwf2bvReeU
x+j7WldxdU3jj1Utih2Kzkk6ziDakPumgOBxVIgHqozqX/wQsf0cfhyZbsjPaqRrQheucV7vaUT/
nd9nY09sz/4Nei5xyr+ZqJrEevMZ9KhVNzL8EHVOM9z0Ain3/53Nm9vsMWshAkIJFmwDAFs9xLGT
ObuGgkdZcAHXurPvhiB4VUw1L8y4TnARQQO1FCcADS8psLHrXgTjR5PISSE0k06GS0y5BP62GTBc
zU6CD8TN2zpiJom9C0c4ozixLgY3gqUEaOcR7QibFZgTZoEMcnD1WDNaphRrOEJRMGhS8D1K60P2
goLfyVhMZsVUtjdfYDennLio9x2jUTniKQ8nexwanHf8dutRPZI7A5b2Ywszb5AmzMc9wLryvCQC
TcF0piPSWNDbmzEvg0C1x3jcdW2QED6rdaxruLEwP2ep+yGKoz3urUtWSAf5LYdEp2Mp/INeo+XD
9gJffTu9zH5CFm25LGKZAhTow+Wopg6xjg+0qrEef8Cqn3C49f0kxlpDxgPoSyc+Vn/lEuI3XRK7
C0xs6kCJPkiDma6gzFwe2x0iurW/Xs+W0AdAVPwmBFN7FdZ7iHGn8WGQ9RJ0jUtoQiizi8Mcyh/U
u3ZBTejkP2fcQ3oGq07hAAtODKsfaDyZnOC6ztRwO37+LO6cLgfGzXwmV7uKvPl8vLYFhGEmEfO7
qHDOu/MYJKux4eWCkuUrStkgmbObVz4du2iUL14J9naRZM52jcOFBKOfd9kCZEowOWyombJ0sPrB
91zVoQSPAxtks8aST6SnD09JuoChF1C0t0UzUpCmxsAAux/2qS6Q6/qb4ahRetelBjfrZSyXhU9m
MkxV9hvQ18kFmqsWykhyLrvYz3SH4Nda1Ae7g4WGFQbOFofein/5U/4/edF3Uq068MM6E0BP5EdT
RhMdCxwIS5TjpceeOoifYTca+IKw3PfFUlIpMj+jg/0dHkMY9hMiilKoQ7rK5OlHI606pIV0J5g7
Em/DNH1RwlAzmbivFmw48H8cIhPx1ELKT4ts7/dSBaOLyBfilaxwvNZTVF2wsy1m65k5pWvcjvpu
SdSWuZ3+J9zoI6zD88HhBXsuprUogCZww5092g8yp64U+XyzBC9jtvWKLmGFLtl4Bg/ndRttXihc
4YGGWDH2o0/07CQtaWoKJAyuj/TEVZhZZtZvL9IFVSwhmOZgzgWhHIkTLr45o/x4VFdOXQDY3scb
ipoZStqZSjEpRx48NGw3aZIfHIgapyYg01K2fvLx6JNlhNMs3+LFQCgN8R+w+umae+YnuscUoS90
EZxcffLCtm+WAP6lLRpexilGDmWLyebP544tmUpmkkCB0/rwYUfuQ7UlMGE4pqzacTbLrpVj1H6Q
I/YVpjYuF5NRczHoKtO4u5LGOfeoZI3ZdgF1jmSdGwc5wi5xVS7Xm/6pCw/9sNnTUC4ZxsWTfvCh
hD5sRq9I2o0nJJEPKdttpz3c+0RBQJbnSmEIDN0akQDChyW8uW44K0ZSV0sdTwwI1fMvFC69DuTH
MOyKD03u94xLYd4WyOUj7D/xgKMnZn0ZZaIaGZx77gZ3C4NrKvXSmtAhcMQgQhMtyTVqHfgLb++L
AJrDk6LBYod5SWLJ2TnCn/kXxzLrDoUIiCqFXh8npRinOHG2so0jzoIH2fWZ1wJtmMj+nkxubf8N
lWE+u+TyckxCjpM3e1oawPSxPpMXc1UzZ5TAZgbhQJoH3jYaad67wQDqYj9HbyZTUwqRDZ9GO347
xg92LLpem/khEvczzwNeAxeofZqWXOCklOZTAtoQXVit8UylcJJii4EQxlKfsOoyMkEilBCQKk8c
3ChvxrQTEYT/5bxjm/+DdclMkOULog0EP27ZUUS3aI6fb2Nsl4s3lLpThV7dkpzOmTPKe8bogfhO
WASySB3fPZIhpW8OVBF8i/PxHbb0OA2uE4VtKqYOY+/VOLtW6oAGkzGvbA2Pt/lZcZY1Dhnng4+Z
43LAKbZK47bzHr/HLFAd50kbGVAkl+jHiEqueB6kU2d2DyBoxsqajxJRtmB3H8NrUqBGlIg4Cn1Y
0wW3DBrLY7OU2yhTPwya0eZ5Rz67enZal1nFAPVjPJYKns4d/3EDJep/sAFQl6RADUhZMBid/ScZ
mc20LETTwr3UkAz6Ct1U6+b1IlK9GPyRZorXdRMyR26rHODvllFu8Xo+NjG+rW1GIxCZSWqB+axn
PEl3nIcQe8mm/z50DHi5Y9V+xfM1D3YeydBiYAcKk6IfJwmHxelBGb8rSfmEONCvTJJgzDOwDnxt
VAAczdhjtaI7BP7D+B6V8fjGafJvvEJ1unydTfcXHzrCg4XAS3U0S6egSR+CiOkF6RzfNyfuaAmf
jkv2BIq0WJpizNQibwu1WB5cnT7CCqO9Z2pZAJ79H0lntqyo1mzhJzJCQBRu6TsRFdsbQ10K2IMi
4NPvb9aOE3+cql2rUZxN5sjRdMysmNRS0lwrn1buthfDMf3qMSywfngnP+zqbew3KlnfAz5AU2Oc
KHhdkKqreF9H+gjjsM1uneEEUqZ1RI9HCrPLk4nsiryV/Z2uhbanxleG1k8678hNr7D1FTrh3Q+b
1flw5Z2hn4/8sFK4AaCyVOaCuXoCP5iJHv4KI8XlnLMjHqXsKAFVer7kPk1OLotAdMGf8PTsUZ+d
iGFEHhSWLtBoyrJg4wtv6ErIQDPypC+c8HjlfFb3MdMAS/G0Mzrxwvuld/znOYWBmkVzcXGwUSMh
Tiyc1qBIcnnKx5/7uXiUW5ALrxcbEdkQI7RAvJZ/lBEwarfd82FrPYspWERhSPmTXlsDYyJueQvP
V8yAfH+3GWxqXC8NDgMc1rmp2FuCa8WZtzO297hv5kqEhrax6nrWlEvpH2anFMb2+qHYASBU1lhN
GSFw+6Mh54EAvzzC4JHKEbTi4Uxm/qzbcAS2/26f9MD1x+G9nbR/kzb6iTy4wmhG1rAzxpNy9p1o
S2Au8816u3rNEo4sUxFO2ms4CrUlm/8qu+VN/AcIzeW0i7Wnyc34lLyRcGu4A5XQ7gE5R6yUr81+
AABAGpVhHVD6kPh6mG3SBwNivfYgp5U578GXookNiiQO9NJY2JsNXPCkrZ0Zz1olVAOy66q3XQlS
Nq7GPXhsMU6f7vE484mynaOp5MY5cDiMqMuTpLfAD4N7Hcfu95jrtKGzhQV5IQ3F4EeB4Sdv6+ox
Z8NFCRMbp6WggMO8407H4vkfyH+JVPILCQg/9lHRA6+V0ISpd3oTLKZe9MgvIfTfjgqQVUGdXjeg
Y5BuRNQD/GMxCyofbnm3bnCDxBPtrZVvADcH1AzB6Pl9t8adORDKICYWP6eYvQE9ENHGSNMYbCBj
viW6MTiD8IoX2odBx1Bl3mH9Hn0siZf2EpVRiTZOJp/cRkXIQgowqpPxxDhmnK7rby9DrG8OGPfe
rLazB03YuzNnjCTeSOcz4ILpT5F9948qsLAhT1ZECKGUMfZ6HcXkOGUvdi1TZsKdWo67uLiD1Oxy
SlkOgR3aGlQ7M2T9ayJIPQJRP6F7JH3r+0o26h30QRTVR8ZRnDyAe1B73Utn/FDZo+KIwc5jfSqK
ZM4rICX9HtJw4X+HchawnUPIEE7AbFx35/Dn8+YdcRxukCgaQ8XMY9cmU3UmMma5QOg4xAiCdm/n
lkNi/QxfDCFBoHhTxgwA1iYzFqycy3rqH7KQ8pNPXHir5xs43lQSRhdP+AwOTFqItxLdLvVK3+D+
B3kTZc9A+I49kKDwtKhIcBhTKcoMIXYvOWj50EAphkb2PLNxhtSCIO+7777X8P/ub5D+tNNj+RHu
fn47oKErYmBkfiydR2FNRMQ8ZGBB8SPjY+Doc1zm2ICwfozuDP747P41gYR1D03wTwYfKm78j8Px
5R1VAPfxAy5rRMAzc92aRATmIiS3Uz80PeJSMdjYHKn0dzAnGUCJ3Go+DGhxmAAKx9+fFve2m7vu
fvYtYxFpv6gIeWOYEVNmugWznYlISBP4XB5ydwVCnwWp8KxHgwpigW55XmWKuXBkLwIspk5wOR72
fs/UGTg/ZfOa1Xk34WcjFrOH6419wp/I9oUUtJ9xOr+BNSm/tnhey1M0tozO3mE4FF4GpeGMPGfW
m80eq93fSUabgn4+n/O5Kp7IHHlQwRogQzOh9Ph4AKCZZJ049loP0zSCLEyVAt0dFtbXvIAJbr7L
vvX86zBGhp9uayRImdXQhEhb9+D4MTaWzLnMBdelvOBLmTBBt2ocReNNMWABs3PyGeaB1iXcM2v9
mSM3rs6jaZ+QQrwViZ2CKYHAmwgsicYL3uHxSEHCCk2vYe3Onid0weZEd3oTQk8cOgFS9xRrvIYO
+fTw8xglXXhb/IU9CirKMwKcOD6U6GGldBVAt6LqfMw5eycoe1sLucQO22HzG2WejncOXnvmAVAd
WUwnLq+Zf5/i4l144BxECSDVF7g31NUpEvl/DRYJJJBKJ3gX4ICX4zMSivqV19j+EbEIp5DZroGS
m4YB8tSGwugEtk9c512YM1Lz5v8iBqx2BQhIpUqXf7Oa03sMd48bzuEeQktrFmKWzt16DZ4Adjt8
XTc2dTiJTiiY3uhrHBvBjDAi5ut4Ay8kfvwfNm6MkeiPxJieUvsabreXRMyE1m3PUY4jI8Mdimd+
VLEJo33EEgf5K6PqUemJjBN0pWKwwwj9yWjJHGKFxcD06+ebf2lBitlgAG5sdabNtOHCAYeuVpsC
K7XI7XG+niWlcIia9S9uHzepzBgCOTMLK3mduwSiA4kfV8zO+WBp+OiJsnGi0fZA+Hw6rFVLHRkP
OEAT1sDE4ZqnfWTkRr+dMRRQV3f7st5l5o9SUMGgGhBlQJ7fAGohI9pn60mq153SYsvslceHyyBE
WVy0t88xP6I48YLgwcGVxJaOboAE0p8HrJLh4IddOS0nFrId/SR1AFO5A/2Qwo5JGehJXJ25I8M4
JsLCz/s4EJq6btKT8Ng5SpAHwJqy6wisFPY+qXhxcYm7zQNiLyeLsAIAhcX1KudBwSFhz60k0e+K
jhdqKInYsA94pb145g4sYkPg/ujnfzWtrTPeSS/Lx3JVr6GkIFmzK4raf309SkEMYcgQzcGSTbwv
f07DhTghbpVgZN1Yy+73uGaUDCwmUipyKpCuBcL7cSDTwR54Lix9n6HJbFZsZz691BCiiyqBL2N+
0efRo6sHny2hK2vLrjAntyMutmws6fCk5aS2KHFt+FKRmYpwIp/NQMSAUVZYi1N+avMb+SL8gUeF
4ZfZ2+NaSN/082h9QZ/5NYfLgW4XSHAFf3VGCSiZiRggAQaEHf2/FIpp5cA+dJxfKOs4I8Bh6P3E
ZMZ897zmAhTwi92VPh1OCDlgmMAoBlNXxIkzEbj5xiAEliKf+WyImbhwPrBBqTcdoXJi+hLVa721
V7+AkEVuagBPIrmM3pQksurtBLQn5p2jjnw7O0C8OsCtyHu1FqxIyuy3vdpUjCT8Zv05y/jIkxh4
GzHcFou/Xd0ps7kf/1mXEa2cM+IeQaoizc60pdZYbCS4PBJKEeVsqsvFPyG24NEPQwD1f1NerOSP
AkYnjGIexHf+8LRgyD5g943oFk0mHtePt+FtPM7kuFG9ieJmJeuo7V40Io+7wZDYdq+SdR96SdWR
TkMpWQm+2NMS2SElw3jKEP23OBKUOI34Vm4iu9eKWQD8rMsKAOUXw/5kFtJ3FDiAGxufeaikJ0Z0
WNmZqmALS9OiCa8fV30k8juAQPyB4VW+7WHPkV/T2/0kuVcq8KGXdZh61BqiWbPgZcIYv1k5u/E3
Bi/uLd+NKePxTi4dK/1de7PTTkxXvmSEAKcCs4Dg5/AHCFukX9c5CwV+M3Jwj9dtxvbdmTq8P8ak
wzeoZldfpKaYeCSjMjxe+XjltXRurOphm7FewA7VLEUDsKSbotk6D2OEEB9sFMWDZgw0QLsvjRWM
74ET6JZuDi6KLFADEKIyqaN71BgY+eP7LpmR4mrMkE7Z4l/PQrKS4LddeBfw2plE0m6KmS9HFF1A
Noa3VumWAvrgHYGo+/7qa0ajafSj9DW+NyvpONxxCr+tyF8trKTwK1uuCTdBnAWdiy/63JiGw1QW
fNAkgmfQUksoF7+/hhUG1PU0bCrWx3LTsJihw+qs7OF8xfF1BKwGGOBmvkEfpchMBO2XRsvnzxGz
R6rTfsQE5e7XO/rLqG7Df1/WJS7RAhfRy5Euqy/3vJJ0A5WP9/RbcQD4l4NG2x6ByHr8vNYosXxJ
vi+TdTaarvhOaCh9VmrSHMGGCXREFY6wQjKR/wObj+VV4VxU6zVGM2CgPJbZeVyBN7olCznw6sW7
RSRqDNe/UrC4dGryP2pe/BdG55xa2pVh2eNpWxi06uhNIXB/jY2CzI78NipqIV3QGws8mUIbA4ex
Nr/mVnUX9dtetkw4cvCDwzm2d2jQOwjIOBicGqN7WoOdeWboaHYHc1H/QS6uE002FnWSrbHrNC/T
nnWfnHVqZWP+xbgb7wM8wPDDgz2gzl8WVfsXMtg7GMNgm4iJD/AQ7aLxBkMnirDpm/gYCMVCQ7fl
tD7/Jvm5KWChZ3BouZq3I2xdjLU60aCHCW04M6KcgxjYkNxKZfOnMKD3CenNp5RrN47UW5LbA+RZ
OKy77eli98MzHhsQxQY4OgTVdP+Jd6QlFGYm+pehEKErLAo0HTO4maX508xNu98d9Q4OD0UwIAfS
wh/Fq+bM53+X0/kSNCvEWaPN1cfXE/E0WFPGVQOtxf/BQnrGlw38uR3toCoaeDyrK9CvPeeG0J2O
JQGsIk542Nmbrv1nvX80dm7lq5nbWr3cEgbKQ8yLZu8ZsDnB3FQVz6v9zPDbEJYp3NPgi1ywYKIS
teJwaCoH4ZhPxsrV5Hp/4vtOCUbpK8jL94hmaXP9E2aturvJY1YlgA4TdCQs02BhM6hgMcQYE1TG
M4306bci+qdfWgq8cG4QotXArsYzXrMExdpGEMSzYROCVqrmqUKvBjzHtWoq3DyCUODzYeKxRBoR
iCYoJa+sIo3FQe7BPEgQQa7YZoGOugToNgbFMHUdVVz7Tw7NjX04DFE8UQhT6jFizjWMPuzma1Mr
pymROfVs9DUPI+c7/4V+6/knSpXTicwzA+eoUyovRgfB4PilIhjh+HZcG4g3NheDMIDBbNvJqzKO
8esWRGDjXTKjIppdtwUieyuXjEMPnh1QEd1CStgTQ4slBmnnEN+Sf/l0IxoNCrdvevfS0iWuO53Q
kq21MV/ZmyhgqKIX16mpnGuQPhf4IF3E7e7gmPpKBdO7GIIjjCZi3PmNtttPMvHpRAU/C26G3ySJ
vStpTPKHHXNv19g9WZvG4UjQx3TsjKbbf8kbj7eBqpzYVUI9GfsaCSmkD2vsfHObewELKnt2Uvpm
UtkbpWPmy7BJiNBlBcFUsks5BEm8AcqmYoH3d3Yg6tvWCEc4tDqdk6cjAA21dmm6VDxy/DUi8aWw
OlQE1sHspWPiegXhoGdW19uP71TJYUeUFxoO7B03tMIxzlN8JMYDQhiDVyiYBBYbhBljLPZiyX4r
l7biA8uTokqU+ViuMiZ8BuID5cLBCA90TqyUPoiG+X0idsGHjd6BGjXtf1PEHbvwwab+o/PS8Del
xfig/IS3g05WnUnZhkqrPWRBQSQ5DT8QwX3RUrEQl8E4kg2TbRg/1gV9IgTq13XcYLJxUoXvA4he
Ikm4OOl/R2x8IYTn4ZGjXVR84uaiCMFtQcTeNVfnV1AMClqyMcRqxXa72h5GQ4vqCKH2UGQC8htx
THOOwttvoFi6DBlFVoDpbyuX2ntbRI+BU5iDgotu8Ac9/cuUaRiNmJ+a1Ygo7m7DddLOriY/FMJA
LI+Wv9HmA+1aN8HHcXnzisYsafFrRTfYldiwCJc3fXaVHV9uDBCAT9h9PdBg8FCqdczC6F6YwjNO
eHH10riA/OLQY2K0f/xWZqKlmGGaDDCP7utA+Z+S9NzO7iMbTnLDNJxBCzV9ptmCizlGp5U7iNWT
H14YvQXX0BQ4fHMR964rajaqrx9JM0pMiSNOrLcLYwZEhsMMMqLxk6h0eb93I0FHtrmmEXqO5PRY
IYBaAXGgf2HVCn6i2ue7/x1/KI+uTG6sGZzWfI5d2BXYl5FXC2mOw53a+PKyKU6kGfXoztt9BdX/
RwbNwzrqpnqZ4lv8dE7ghW5bOf/XCUZFQhL0qRu20/wUKoDkzu8Vl9D2l+qr8gWLz71pAm9MmSnQ
8/bij9BpfS/pgO6WZtun9uE9+h/h4XVSFJIJBz1mMf/mD9AB/VmhiVRNOucnB+FD8U7Z03Tr1h0M
I7iMj4B43YIrhmE8ybEhBf0MedeJgX1rqMICumV2/WLp9LCqBIBADSNWCXICPidyE7zdznFHIxNA
jQ/BbmC7tfOaBOAaXstTtHKURdIGH5EOwuygFkQX/YxDdR3dfbyqlyv8WuxNfP0D/zO7NKaWj/Il
ESGduarhh9BhmhVlp4D1SR2kRBV3DZvZ5z7ZtGeyf/DbSnYiVmJ2X8wM9/jsgd/ZI6hIAuGVOcow
fHmhkB04OHnZgEXyQdjY3sgPQbc5kkP0zv98zs+PE8pbxKeQxEtjasJMM4iVONpGgAKg4h8bRnaG
lADuNuYOVMoTuNNj+h0rJyTpSawHcakCj9qvGXweaZwjkp57fJ+nESDglKCSDUyAfPvih7+RFL0C
zI1yBOMe6oN4U3ZzehjZKVN2XCagqwyPJuM5AfIHN99/56AqTGntHjWsmZvbzAMGJmXa+nG/Yb1N
dMY0RzxPv04nO4dox0V94mKlqf1LXJ8kEQxHoy6GoqySucBOwCfQnuxgYIWQmrKpmPB9HkgXdmKN
CVkp3G+2QUZTLkZA8BsRjPEmjXdGL4C34EeQp8g1oa1IJ3BNa5o+5sxkLeDhlpJTRjsORwO+1MoH
PUx2QKRVyF6wi8Sm5IuhNQHaCJI+hfwqIykEdxeh9IvrqM/ZFavB6xXLIPJ3uCUoDCFkHWDj0JQj
aDoyGqElN3FspFdfA3NT6qnchPWM2TP+utJ6rRBNjnDiiYRZN54zSMsKFkZHrbFTPBaxusO8T+OJ
kfzcN5wJdB/8xdecVIyvkZP+u0Zv5hx507T0auO7aSfLcPyqXRF3mgNJGFzM/IloRMCDrW50sisQ
1pdqj0EHoq1MYCMzFqpKmYfzSdLuNAGvhXYNvV8Vlx0zS6SvFo6/WJTzXzvV+TkwfsHW98BnOZYs
PvRQNqZkTLQz2dYw5VRsI7n+IU2Z27sGDGj06oCoCYbZk0vhHj6ymUFdIFjmCvGVOkcGbZkBznAq
pg8swywJmqHHtLqYUkEU8FkfTjPmeiVbqXE6UrWBnwWywcmZMilo/8CRHJepOkmU/1MZirtxmHRY
ARPEhKa3mr8mDaPadMIcAvNt2E8iZJhTijtQsNHT2xHybvTIXUwcLRStb+Ou/MMkBUHhazWujq4b
GcAXgjfcoxu2SRDwh7hm40ZhppcS7+XRStR3lx7r9z2e5ZMTtoAqI/jc+q64cgFa7Izyvk27RXki
p/oz6aP3gsjWmC28sKHdSgtut/RL9I7zlASAWh8/L7fAHCtV3N1E3V7e8WCC5otphTLuf8NXI7ok
yOPYQGAVIZ0VndFOHV3fnuDrc7DvMjJRh3OwGZXr6eJlvgpXvY8O9LkWQlhq4Jw0cy4qrqqfq7CX
xclJl9lYOKX0tl0zpz1kZPHWFm/880nGed6cXHUKKFvmC0dOhHWaX8iW/vM7B5N1mKu9YL/JZ2jX
KUJd6o1EuElpcyRZVrzXPI/Z5lmLpzQUtI8uZ00leYoZZ+y/oxjbo5WvRDfZBiu+BUgCzhEty34Q
YQIxF9YRmaNuKOI7x4wXn3Gg7uGB0KSHpJghYGPTUmRQMdknyJGwtNzZ0Mfu0hWqMA5e5FNg/h/j
nGE58Pc+THVwyAmGdLSrrq45HR5wnDmZTdleTAElLlCN0R4zPGUuCpGBJfnEPfIF80ugnRbkC7uS
bbjL/qkkkNwUlAGGnuC0wUQdmFSAMNUYFUpi4IWEglYX/0AwPEErMWpIc04547I9yIglloLdl/Mo
sTLgFvBuO1+7B3jNcsgAt9YUAxSRO/ICfcjdh/e2n/lDkazB6CigI1cOLEoCQxTJvGuRI7TbxVTA
adP39r2An6rA1lELp/f0BOBycXGcJEC5udpaz+OCJtBZeIFCRePDvIjKjosyvcPtV3yW3tsaAHyg
QxmDfsr5EYaNqw7cHzHt8I1A+0l00C1KoldI5dInjHDTV01A1S4ZCoEJZOU9kHjwmO/QiFhq3H8Q
PDPv/zF6Z+rFpEWa8eGVvT9BRBig0RKbW/0ktRK/dmKzsEyHiq3tfNy8+pMC02fOLfQtkCyZWk2x
tRzd7U6yCC+CgP2wr7r/6fuf0Vrr5j8gAnI+f84NncTkcbMl1fpu2y0WO+oC57/NIKpp9NKvbl5Q
bmuYOr6Td0p5zHlvyDj9o72DgIQItk9wBwgAoSYdcAB3J6xl9uMbUsPd+YyH6FKmC1k24dgBPr22
0DVOU8jlwmmOL5lcvFjjluIZsiYvT/cDlOGATzzsoBm6L50gDLbXHCM8uAYfX2YtHGuG07CaP5LH
jjt93UFYXbFuazUbcJoOVevRMdWA+PZXSEK/eHsqdfSzn39lstD7ngn7Wn2G12JmP8sv0p0K8jTi
PYPfeD9evH1GcYL49I5bjAnHalhNM52PxfyNOGsyvP4ogxLpEsACc6oOlXsLLVroPESGvG4bx9Jy
o995Q4WzqRAq9tPSQVCWxqMAxDOPN6svBp//HMZKi2BCjOtF5QY1esMt7u68hGHcY7JDHCawHU0H
2AnoY69/+xsHhSEA1Uu8WqG8gUK35KtBh7iDb3s1uHhv3UPYtYafphnzt8z7Gq6glSjGvhpyOLVw
gCAtQS0mpVOEWlE0kzJOR8gJvRVxcriTlq6CBLH/tKkYn7i34GLohhDuxriMAK4/nB4qEK/C+c1U
KFa5Fu5VwuXdLJRVpU1J5+lOPwaPfXQw3QIoH14dtgOocCiMvgYTLnWSoag2dILYLb3vlB5WWdnO
mnacW4CI/3xiVDjJ3Ky9JfRbkRTCTccFa49DpqFbgKVwLUGqvaRM11tr2yfxhS/C8Zvm2pKOTOSF
03PviGsVE11u/AudaYF67zf9DV0V6IQsIRK/TYCV9MkfzRzRy4mmeHHgwBqYDAOoBm7pBw9WOm1+
OZUrVbCGSXw9gxSX8dYP/fFkq4mpMJOopSBTHZwcp8zzm/knfF9RsGAQrf/jULyc5wtA2DrcbR5P
J1oerhWmx1ePSAZog5ygmeiUU9KXCsywcQkRfhmTWSbAlH+YD+DRXGU01ELdQIuHGbfOAn96qao5
yEWYVoNfDChBQSgk/qLyZY95Pa568BvFS0aAym+lF4du7V3Q5Tnd9jO/36BKcvz2z5DAOJQj50ad
i+rRrJWACnapCU7CK61gl6fP+OUjXUqligg6H/4IORFKIFHQRuRUsHdecE9JCKvLJNPCogzrWR8+
2Mfv9+zXpr/MdfeWqqrd/Mzv3yOB3DJY4DmuLVsOF4QgmvVgbZR26+eCp9G+Xan3L01KZKfg8cub
Ut/mi0bk6aNFir7JQ8YKOsRx+IpyCxrfy3JgftHhsi8L8Mf3PFUw+7dGKlG9N+RUXrktMVTX41Fn
kcp4u04xzz6wDLjBcEkHcZAUb6BQ/Zm/aXfU5Ig51Q+8uPSB+H/BNXN/eByKfkriU7xbReX1j1KA
m38RvTfgGP25DhHuYWX4m3laS0OXI6r900aR/PU0Xx8REfL1K1ILSEVqxTTqwsUFCXNHmIzAQi5t
xK3BKBXhuFwkw++U/vixktD+ocUONcwNcLEAGiFxZwxi/FzvCpuWkQYX4LwRlPBhpKghpcz+LRvF
wPztnwSUyCvsmbDMpRSjxc2oJYqDzovpxh1sJlSKmRGMSC0KsEa9G5VLi+Rr4XVCb3afV8EweoVa
hIG0GCt/cCKPB/Mmga6KWL77qy7zFnQ3d3Z/+JP1ZI+wy88Pi0TvVbn3BQw/xPlGsS+R/fftrhV8
SKZ9VybrFvvmyUhmUU6B13oh2ZojRt4z35XwPSlCdh+A4c/bYeeZMmtZfVcH7WJ1j9n3ix1wcHd/
qxp3hJ/7wE64WvRKmyaCTYJlgyBfEkuHDBmAUXGImnuaUjrcq1Tz/XN3t6X1e68F7R+MTuJvlPXo
Zkq7IJfZ/8/ZIOCpAgsF3KaUx9m2E+qFKre1zgeU1lMVN1f67piAqwFAFEYTNOvwVw3t2CKmJBza
uUc9aKoonMCme/6NPIc8bSdyZ+FwPIwlvM2ezjAzbiSblRj9rn7Au8CSWyW5kNK3qQo8f5tlDQ8U
1xPcxGCxg9Rr4cPdgV1qA9crwyBf3Kgt0l4Y8sgZ4+vOziWCRWV8dBd1EftCKmktf94VZZlJYhS5
bf0akA7D+e1Vs51syhZ5fOMBDv8GUCyyaQ6NXWN3T/smXOuoLJvFFToA3/7yfFjSfdUaXC1+aI9p
Ng+8DPI6lIZu1weQp1gCBWaQHIw4pr6OnHn8ipcH1srLhhfL6cu2zaagOHSlzDK3YmbNHqdvIeOS
R8C4B8NszixcY+dFCigDsaU3Q0IgDuDbhk0kW8UMD+Wx1IY1vr5nPSyJ/0VHN4AjIj0CKqYBxk19
49Wcnrk3oHmaApo35QIGqkwFiBnP9jWntq00hu5T5eFPJOrPA0v3a0wYgPHydlkw+faNyR2GEY+P
jhEKKwp2+ZIw1ccK3iHpTwGfItzNap9+N0zqRfuei5eprnb1JHc+lct6xxL/5zHzdYH3m6FZVa5T
XU1kTSXbAcUYxPMpD2fUM6tNb32P1dqUNUtimOs/kH6LbykD2Jstlhj2BUCAzzfBi5JOpmSQfA3l
72TACwwEL2xfva1y35entIQ1DHkGFIpZ+U+oxpo12GPhzIFYhzrPCXHvSvlZ5O6VizsXIeD7hXyO
EzfRNl8zb+DngWiAQoEzmLpzS4E7JrdwpMV4X0jXoNnt3+t+ZjFuJodLti77IZ8xjUGHq8mLqBrI
UYrxGTrtz27IwHl717TH3AGtHHqpyXCOWK47iioG3V9t4kOU3mZlbjPXklRHW3N+FXaLzwkC/Oij
Ou+vUf91//KamK1Re1MtIUNqLDkarnBEBif0ZVy/3EK1XwHl5FuxBs6FTMjKapcYLCdN2Bnf6evp
autMwO0jPoGIqVpvDI779GO0gIfn5P23g4U+ppn4Q6hMV0Lm18h9zEZDtvhn+UGao89bgheZ72IL
gZrjWuP8w29BIzyimN85CDPHT1iDn6DIcJjtM/tgLMfsjaN7BWveQQHmsbxhUDYc6gGNxR2InjKh
dNsDmC1imMUV4iix3tfTbZUfRJAdZe5lma/qBlSQ+PNrFt7sAWiHVwXZ3yXsbSA1s8XAptHeHf7m
zYqer0cx/TtTo6+4fp82LtnRE/0VQl4MNpP71T6w/CFKAP52R2ZjVw5BPe6T7Kb+P6EEyNYtOu97
5UHkRGRY+N0E4ssXe4M9ipyJoDjDzD2/lq092jNfVkZWjxEuLQKlJO95BDsG/lIV9v8YyXRvm1lm
7JpDSHhexcmU3KgG8A/GiauAHimgQJwt2PjDPwa7feynivQyy71L3DtVZ/mHqLXdxRdpLDsv6qkh
3ceVLMYfivwBDAIYkJjF4xRjf9Yv1N/nhUxijnHOMUwBSrIIQWRcurz+ZT+nuznVxZcHMwLiNHfU
2S+Mh3bc8stqzyHIgHYwKe8TfQwCCrUSNICcD8A1QsVB07c7YHByLK1bZ7WaWX6NN+HJsvuQ3U9p
LgqEDO492UHoI+1sZ/7+dtve297CdLe688B9Yl9uKmtZ+HR8SG6NG4M7uqThxy+xfJm9SE9e49a9
/j1s8YgwIGRQxIMaZ3SFiO6pWPoTVnItogOOw7dX5wx9iADF/wIvgxind4NhMoNm3uczLVBAMBYG
W33gCIkDKuqQPjUzXpjueVe5rJzbVN+0wP5obQfGXN38wN0GQcZmXn+OwwX1Qn8l963+UaN3qpMB
F9JTrLG7808DNRe2YgMQINh1DGaS30kaDxx2WBYpWHR9X8wjnGzrfL3ubzBH6GXexdiWQgeazaqe
t25jZCtlUzllh0fHX439gNlNXzezmQ7jXjLAqbC/8+XVhZpIcjJyLXD+o/luoAZYKsPd8eBwXkKc
W3NlSxOFzaFagIDpt4CJi/qwtD7gD2azQsf7at2auRYj0cYYznan0V9vZH97Xo57EYwv1KwwXX7H
W+69oRPmwRfGJ1YCn1X98ot1PcGKvfeAj+B1hJtDwtDHwuP7r3cuLpzspntNsSw68M8OwqyfNs/4
e+Y8DzI0oZ2no9/HtsrCo3yEUz4Cjm9Q7kj7iCA2XDjbhL+46t4xU3gan0/0Aer9CmpJN+mB+213
yWAzWijnMrlgx7ukZR1QAYppAScjhAqSmDlq3/aI9rOAJLKCvSI0+Ix5URSbOHlgufRxa/Q4WAJH
Pnht4FNrZ4GwmcOKMI4KKEwfJna6veGV4yOmTQYTNaC9lDJuJZ72GfNNIhymCk0eMu12AHIuBYSi
itDEZ8QtMPA0Lslxmco3R3J/cTUyms3Dg7uxztJ8VuKRbixuXhu09hv3kC3+BTCBLIqjfoyfcx82
llOsSGS1ZE8jgEqELGD7+J1eeTNYXxsFuPoaXoVRHFWzAA5ktcn4jLUz6l1mBh4D7euYE65lns7U
HJEt8A6Rp2d5LqdFETJ1B6r5VOyYbiK5b1A92GYkv+PuoZgbMhp4XI3/O3/MXmPkdrXtQj3ppU2R
4qAvMpXs5jplXPEYD1YPVNzSUl8WR+3wwhLYeot2hevR7sOyINBAdmnxXyMr8x+M5sDJJrt0eI94
Ixn91YA7eFziFmZeF5RQVDJEkx4A8Z+IArhaOIZeXj5RVgxHoQkQNlqdFR4dFekoQHEOT8QgiiDE
lXpaP42KShDq7CGzD/Q/O47g4702CVkgrUGoD5cyy/gGeeq2uB/aRIaaGzRTPSUMgMhaEJ5735Fz
G+Ongqey/5gMaxriN9CBzKGOPZMaH5QlPwk4y2I7vKbMUbhOlWkTgSIlH/zgjXqOZ5bGrb+BH/7E
nvC9ro92FL80Czs3L+DQLpzpxZ3OpwHUk/1tFiOUAelvjJ4P7cye/jYhGxK/HnB/kSAOcnAATMVv
dz6fn8WTd89fbPL8r2JMw/lrYXnL5Ti84JSMDQ8yZ838K9toiga0H96m2N7lIwY/vJFzQQbkJVgs
JHsPGwwB6L5OeWc1FQqPEpLi5gGVINCXi4BzeSpOD9zSx3+E0fHXy1R+ejl4lOYF+86y3ZUC56v5
uC7kqc9+37pzzP5K0inioJ4vAuECEI1c7u4oOSYwe2BIGqZ93+wZ1qHxW64kU/DzQpENzuFeY0JA
BF44vu+RXdUjc22hgl6v6UzM/uxvqo2wF+wf4Hi83+b06nBow4+ZU1yDOHfeNNTMJRxYOLIotQ/L
ED+7zptnDjbFOPLqHlVXBFczXJ67A/AdNDz+t6PZNqHMBMDGMIX4TCgq3Azw7CnuPmwLWWabSGie
9i9DMPX07RA8XRNqDfEwcls81QcDu35ICoNpWtjQEY/3ioBxwqU1/1x5jQGbCXB0tWhj+H+LnfDS
iV/7GNR7zxpQcBYUJpCxrdX8cFwLyIWAlUImVAy5zcrHU1xKyEXEh8K/cDzgpuz1wSnhwb3iDXd3
dIcLUVZeZJt74iQ2Edm69scM3g/D/IzMxZwP1Jqq+FmFFr5h88XnZyz+nwlSvRs/igVDRWcrF0bQ
kYnIdKp2VzACBFVM+PQ1UawucaSFdCOwUNB1LnAaJuMtQgCLZwA9mTP3ZxEPw3VGC7EVZ+e+b0Ww
OVafDlqpGuB2PGOhtC6/Wzw9TMyIcBR+gl2OQibYoHt4MSbfbHjgGZZ7/Lo9oUDx/mEjmkNJtbPJ
DmSZQMfvsIdlg0d/3hwqP5/O8EgvwutVhyEEOC6C33LAXV0FENMWweKCR7SN4wY6NJBij8kor9Tk
G5mcvw1CZ/eshc478+JhpIy5Vox2vGBywLN7SyZr38s042zuCN5ZlH+eaSn+FBWAZ4YX05qXPMfO
KObnoBeIDVv7vLM5MgLv487xLoxim+WueYur460lUFLs0ZhF2psWPqmJE4ZxJbBS2S++rOr7yzIB
RMXM/u7HmEv2ydLkMzK998oLrkfzXEK7tsV5AEWtmYbTADc0qED/EijJUGVOTH1RGx6/Wuxaaz49
//VJn52ePVNhYGzyLOPp+Ykp85wpMQ9z+PAxTj7zF3SPX4ee3yxLV3542TsU/y3DxFKkBGHsPLfY
g/zz6u+Mg3BlPiCqgUUFfJ5TahVOnY5ClZPTjzkNKTVJCRFb5mXgTWmbnyVv6z+SzmvJcWVXol+k
CHnzyqJ3ommSol461KIo772+fhY0Z+45cfeebommCgVkJhLsLeIk8cZmDSCtA62Jjye+42Dltwa5
UHwgTA7/3GMZNpA+FsV2aBVEKDdz47Vp40xsq6rlsDUOi69NcpUDWTTs5iGcfEy4TmjSfrz6wYO9
bdE09m026luNhvlfcM1fX43R+A0thJ0O3koR7Sr52BSiMbn94QICwRxMveZbTYLlWuGL1xsHOgOa
JtN9Ekwe81ws2fhYTM20B586GH/JYXhVcQem2Qq90ccGmD1YNL9MpkdQdL4KaVXTPUJ+EaMv5knv
Z1gFdKBjcMU+I1SQqQpMRTowh/N4dFP2GFCojotR2wY40jswM2JxDdb3MEbRJngeeTe/8LmoZdXu
SPy/KpuUuqGt9arHMSGrIeMwz/Ym3fpPGnS0z4md8ZqyGMUvHDqStSJ5ufL6YaXs2QAEXbls5h2x
Q83ekOYX1cey0iXJOdE7w+a+wefiEpr2/9y4ruMlYj6kB6n7sNSyJJZor1C20DtdzqkNxumFjT5w
iauP8EGbIR7Wskrr+Gjrdob2E1CJsUS6cQoVDb1s/fXEbdEOoKnBbLayByxvYX1E+NwjYr7AYUjq
uj2HpdDWw7ODRYyLjymXxLF3MCAnBKk6n3X3d0JtEMrEEjwI4AnLbQRf6SM1JwKwTdMBBT985XO8
VNgm+xop3ZywZyiFgoNX8H0J9HH+bbrecDjFO3kL5aO1+ppLOrvSGFGPCwXwWD7Dq2HZN1oYM3NR
9I6SpXxQtzJXEXmSEELiuYBgUxxZGDVxoGEAKWxbwxI8zA5u1t9jk1CWOBtoqNPL19UkbB6t8HeO
GsFYX+3Q2B9plqUnl9EPiCYCBtu3f25Q0OnFaL2VEL7k1RwLx6VV9DVrtcfi2KBvtfR9C99OyJjD
W/9qhY2QwGHvsuUY5wgQZgJBisN6eDNKoAkk2L8mCgwYfBP+4YVP4/gPhrKlHGZz0h+BfBLGSqUr
w/ZeDX5d/pwslaHSLf3G1EAKz40qFgLTwTjKaHJz6UpSs03Cc7YKGCUnoYHmhy4hyCZyaTgfv+X6
c77YYkKjYj8uFtHO42TIDctf/cEkG488XHkuxTOCl6yXhzArbon7OL6yBvHOcEtSY5ilDS5sDMFl
bZe53nQxmK+GhqQbHgEhmHb8cTDRPZz7avxvlI33khg2eB45D1EJQXlt74lRA6vAXDmKOsi4Pgzg
MZgqigRzF7I8bL0b8BEuzyw/keCktt2nupXWT9FXegPNuy/5Pv1OqmPbroutqkv9kL8tnNpiWylZ
byxElKiKHZrG9p160EPRzsFVPz391/DaYW7Tgqa5BnZUMp0I1SoADf99jsk9bhZBOe45lWx09Dgb
rT4pO+9Ucfy2sROxWcEclO+/Kl5ZXkA5zgBevXpqKXZonASE7XzyG39Mc2CagbebVDq3TybIzRw9
OzXIhXgt7DMl7hVDg9MPL0CqUSw4OcYkhOsYMRk9l/Ccrsd1dSwqSeekEXCiV5ss5v63b3WaMGf3
8KNP9KNddchqUlcpX1yBaSTOi5C5AuxgnZkUPbJAnWTwqAXeYKVVnQiLxWWKp56NfzkRYv/zqosC
mjFiLOxmZUYFhwk5chx7n6iSW+rp9O2RHda/vBA8RO3MZdGR6g6mBbbIQ+2BPoIFzJWHnGMpcynC
14zU/8lZntbVgCQHzZatX0w9YMqwG3hvK/dqD3POvEPC/T1IuMA3K4u/Qf1wYdWJSRVUb0ZYHXU0
WQxLkzXJ+DcOMgZ9kWva3o4EsaP1dJaaXduQze65XCLMehhR8YotXKvCvjmjwQNm2lZA4C3yMZc+
IVUqmup5AsbIksyAVNsAChtiLs2bvBaVIsFQHsMM7JTXbrPOdN6Zl4tpQUDjNF4TzKlwUSqQoZKd
stvbk9DVr7Z3wp+HPXI3JoOlPsn39JlJwkAENgbsZeJheAtnL9zKwz7tCSr27m4OD8h8EyTxfODI
zlMIeb4BekXco0hFsQ+iJ1BpEQwTGwRfL0mUluM6v0I78HVA+dOJnt9tNixCNO6FEMdaEqMGi6+k
EmMPwgN13OMPWbd7yGp3kLto/RUzGsl/oCjQS63Ir7rsoreJCPoVRxQ5oVrPXcPvWaTHraYV9X1r
wSbeqsi3DNJ5Gb8lYZ5FF3u30qa7qI1kyylZSfUhW+JK2Q55BG+bh8B+CEtQqZIynGb4KQ2nDM00
GjmI+YhFjXASO/YlLvrRsySYJaiwFPxuoi36OuGCVCceODa9/5aMsQi7E9+wMELBXQSa2kVbbSYE
OwQljmNhrUOGFIYzl4AQrws2yiEhyfUtK4ENjiKNXVOyeWz2fUwlmj1mSPpdFhPDh20v5qoVAzhL
UiaqMDnG1rIOZNmK/FmEahC4FFgk09zbkioILMDI7s6Sco5NcSzBmB4JTa7mCDWUtpsOCxmtIgNu
RjorGzTOtw6AFu6HLuYkcf7GHXDrBOhWtF7vgKNCJNCPgkYqVNHi2kcPu5yvKAt2bDvPLQn1xnxV
W5rPychal0knsQdM5jHxQrl05sS4v7g4xF0s3k7EQ3+IevemGdaQWo3I1OP2+EVSkDwXfx7vTcf/
y3yq/HGXxazrss0+Dc2O3S2DebT1kNCsH4klimK2pBBTdaO0vXaTZAgYjZGNXd+FrtURiGLoMMW7
m/NMESey9BJgt7RgvTVbRsXYcM6RADsibdpUJhvoOiDS3gHfgW7u8LjxyWWUJOKPNkCNDlQK5qij
yQXoB5ojFnKSANHi5a2Y+otKHm90mrfWiI/p74U2uwGcaA7Ni2geUcUJWX6lrc/UNK387paMcZuh
2kZIINYq1CzaDzQUdtrPI5qeoqdlJmc9Mnz4XEAJes7Zi05kFacav2yyDJSjCE1c1gdRyvOw/N2C
SRE4JZ6zNaxd7ftNMzRsF/PA1OWVceqx07jHVUy9c6IpmXEo1BjEZfHHJ7G3+v48udnfDoY9V7uk
9Bxf1U+rkKXO3zLEDj9G6pXZyYXnOH2HuOg16YOcCDTzIEhv1UgEHDL+mWxPGo4Z6g7IJZ05zb/0
Ruq5s10eAVW7y7BPiryMY4HpqRrXW6pwezf4ARzWeeM0Pmegr2ADXiDGyzx48vCBdlhr59rL38m1
mR1/VbXHs09vHalMYe8w0l2blDL1u8X/bsenKWUYrdU6zUIGq0DR85/1orga+Lkn6IIUYgyqqXas
EVt60AQEORjZI+hlYsY3sHx/8NCZ2eITq7J0O2bjSs8oxT7/wGiUqnPSKmzsSQs22gxCZ3YmmtOI
ph2LmI4fyrlZn5nWFI/wrRqpK8u+LYnbctz8W+vuIQZXEjaHQIU/Ry/2NyGN3Tf5JwPEXrMpcb3q
d0HqAXRRc77rcbpP+/bng5QHFmiGv2PNSEf1uaCkYZQahFvDRIoIniNu+Je8BAtg+hVOZfTrRtip
PmJWC0y/BYrc0Fkl/T/m/6pHfLtqZ/zVpBG9TZZ8mqYyHmJgkVy+xW7/N8VuX1zIGpYEq2d1Zrmb
ZAZMqBo0rDcyGSRsJI7U4DGekn+osbakallvdkuWqN55wg+Ls5vYVleNnwrXW3oS78ZQrf8YmVFd
C1C1o06ZQSK35KgrWRp06hKNQ/lQdjLAgOEPU6CTlFcat0qywOeFiqgTcYA7I510Jz7pgEuNO0YY
uJPnRIn6ezdrvZ/IvCU2exPOdHx9+3exjun/kVghiyJucF586iHpzammTdsn/JklzXJ0paakJPWS
M5pTmCAS/G0mKxWg8glIQBHEUk71w1fUWBO/2nubcjDuw9eqdtfaMloKo3KWHCZFJA/gzjUg9Yt5
vZ2u5n5kj5wIavrvkqVhxynsAjeSbKwBydjAYJWSIY30Om3/PXF+7luAVEuzGtICru7eznpTzXMq
MOaB1hAwMETwRniPwI2s6xnsiXHLZxgW3mkrYOEQqYEiG1Tv5JSX6SNcUwCeUU7on4AQKAABK4yP
u0ElqUdC0XFOOQeP4xbMtEJzLrNd2RLMTOVbdlSJTY9/N7TFj25bkW1AKrLRT2/H3UDR4Cul0Nuv
GMQoErrbiyv5vdnnTgSeSmB46xf3wCy8AR/KFzKPFftApgOGrwCuVgYdM7p2xrKkhSprj+wl/TwX
Q1335kaw3lnHENi04UKwIcarQXxhHEGIf6E5mKolUrW3zkzcNfI+CDEcCij56XtbU31Rl51zircG
p0djS9V6vdBxp9qTj2pR+Q30l4LmuDNiUPulPbOld1ZqNXupu3mdbBAwAVhCr67q1R4/w2s57zrz
I5M/0Ru39ix+XKwY40DD1m9Enyw+MQD9DiQ3+C8tH/CQy6NmdcdwoMuIsVcbG8fXlRaTqwP8bTJF
h0BWH82jYGY9VibhehCc3xFqbun4WdLyQhDvSaIsekSwY/xhaDgAYBJ0nPZn0svBD2pOdr+WM2yO
3qcpQ9au9UDDuhsLPe1I1+MWiTQ/8KThqbwzEu9KDbjSGiXB4TbduaTqzxOR9Ds7nMx+HDNw+tfo
4XAVbD/MJ1D3o759+XmLOKtgXDYL6oURoCcNnOiEccm76/Q6AD5v6d5MWYxp25+1QLZldPjzhlrw
czMB0R4YB/L+rw+JMLzqg9kKbmG3rfGq20y7969diNT3yoKwxRjRDL+iTaY+MIl5yKwBfKN52Eih
3N2IYvY4IpK3dvaNn7M4cmfDxuzYhY3yBi7DghF43JzZmdoeRcyQi2AJwF7QhwlnCvxhbwB26G03
mnobOgfEx9w3YIaMF90QbeuJBaN8W9OfAdyyjzpqOHFvJDhAzJyNM1YQhjUU4Yp0bf9z7KpTy2mp
y8EYEIZibFMvO/foND62mDdSGeAged8ko6H6kA/TDd62TjiOBc2XN8DkxX1gmfC8M4uaV03+CDiP
VuEyu4oNDuY4fboFWCjHrY8moUEh1YqW3ZsaXm31ycs+Fk535pONT/v0FAIazVg6fPWH54SPbFtv
ERejZ68iuTxFjY3TGIUrWrrKdpfDn2vlZG8Z7bS4kMd9+L33mH5QxDNIpW8WWedSmMAu5eFo7QyY
oNRiwXwC+pq033S5JcOXHkBtP0Lb/ottQNSjp2NFg4Fknb+M0OKfP0d90A3o29Q345fW+UvoN1sM
IA6h/YEb+E165wXooPfVHx4YGFIN9fcTmTnal6CPeAk1mDfquQ2DzBt9zFEt2I+Dr9P3iCyN9Mdc
d7WEBilt+ZJkHiPVNWl9M/0mjtQUFO6aUfDhgjRbF6N4YaKTfr+US0BehMeGSFTFbfHJfC/1svvQ
hExDYonATLI5OUjYnCjMlEU/2qKzUQt0ZAy++qXDbUN6foRJo9VgSHINMQpJZry0NS4pC3LGhMtG
cKp2HVs63wGiyCZpG4ZfE30sXTpjiFcf2w5s3M/Iv0XgNl/9HSfLm0675Q1nX0lN73SwY0Emjakf
DZE1nQ9aP6d7VyePOmI+xpg09KU5Mwa+fRzi5n2mJDJxf3hByUrfG+npOXASBLq+X4ZUMG/NzUKy
tguwinVGamy1SxT90obIewartHBBc2Qa24J+Hp5e6VOh0QtoUVFAjtPPqJBCEnmwfKMbkqa9Q7Gg
lMKWFVNlJLTjPWOdnU5iJdL687M3WCHi08774s9lyM0k2Dwukg/2JQiDgI4fJnJRIGJ5JE4iWvmB
KsguddwmksiU4YCOlnww3mFyRWLdIQS9iOY5Mm/8L44Zi2TRP3HLqI43vONBsvvDVbaIKAOJVKJB
fBZ16hrKWsisuu9CWgYLFB/cN1YHbF7qZmmYONlUBIzAwneXU5gYmsatjczaYv6W5uPaR3eWTvbV
Ug97oflWyXpTpDJLeGKVNEb6gkeBGJryCRYEAmWowIW+GNdSr7FOIGhhHIs5fkBW4+KjyxufR0ky
fPJgZC52Ar8c8YZAC79UIrmPq4B5NlatYGRltqcNj80cAgBtNOuigG54YMpkHnBkGuZ3zGnJX4zQ
HE4pTivmL+KvpMcqZGbW0wTNWhHXbW+g26SSGSW8FOCAcDK+JI7t2TkKW7RLAXUQjARBIKdQS8g9
il/IQBAFBzIFjRQGXySEcAkDffsHwNZJ80cZY8GXcRD/jkt3BqJT06KS2lLdPJiYxRBaFptfgqdc
SBfc9FqAo7MLC5x28naAa/RTeZ4OEG4wYpCRWiCaCsIGY6gfD7fEttri6CqTDWtqSlRAzKWMEfxz
tEpjOlVtSvkAMgWy9zsCpVGZYhwaI/IA14VJq7whzSeck6OqiklLDaaogfCWFroXSb2EOwaLJ91O
werezCLNoVugFLwuXXimTtHPK7eBvgTZJIEkWbW9awFz+8G4wLZ5byS7dgVsdTeg8zFhFMTTfcQw
dDv7vtZn26r87Qj+QYsDDFk9KuW0jtIUPL2BdA8PDN29YVv4wXSDdu9ZhsbmzS+eSMQ5YDt9EzuO
EWUz5mfPG7Aa881oAZvTk2nRonojp+lYxWoN0HBI4ArCV30zyFPmtC31RUwMkDePpKdIlvwDjLNA
p2aA9LthQco0iQAZ8G9PXmwvxlgd/kiGMjYjO0pROTb8mCtWCmhA0HuLxaoAo0Y6/G/NSox5VrFt
GKLWKpDAqVkKgSTYYgz0G+IlELpA34bGrIDFFgpIizSA5SwFoEttV4WNWOgAXCJi5brhA0Jho+mp
zPpdWTpf3UOVwjAXfc6seDBsalEWE8uEMbQc3wxkaeMI9S350aXqdLjvMf9UBR2GiFkYWb9nGmhE
JyXxgzbmQYjfjiOBFk18X9qaIyKe4j+8u/ufYF620PszoxDK9KKVN4GYXHu3SMkXiEdCEFZnOlK0
d0KNZysXKtafn7xuJQa8BbgDKCLrIgbmE8Q6PY5T8FK72v8xkgiffeRmfoF/NBydni+LGMYtVOXv
ThmU+ny+SzZ3s1wjxLASMbCVCLiAxwrBlmOKEhyS2iA/B2U8moBFi31GAzHGqBr2LipkLmuNpJjC
aUKtVJYyLo8RSyCLERMA11aDxJYQHTt0JC12HlRG0Z4YVsTo6ogD81VwstEv4DWUWPCTQWnAafO1
42sJQ70SzdBKdI6twGWiM8ABXCsu05MoggGhNZbHXpCPw4j4p6aFheJoE1yRiH+ShnpxutKRfCuk
SQxJK14YP3BJPElCBUeI40QHT0sEoGnJfI+79YMNKf4pzIGks4zkzJdLkf4TzlJOrYJ3rPlnYuju
bbAKENhjhw3AZ4B4S7jae5R2d2YzUSkHTNRy2nF+MXMCqMt5dxanP+KFvN/qTIysVYgtIa3KiCjc
Wq97urwcw7LoCrA2BTintADusHhH7y7mrYNgS8jZrdShLjZXhgRg+h8C3X+Xfda0D0A68XJsw7cb
ES16iSXAJScL8O3SN8i0eFIXmy724o4lLEgh+gt0i0N/PjL6TlESyzaASKwoDM6oScRNpkMvfMZR
3v/5np9a8NwBQaPZdji54d0ZiuY4dzwxdhzIC+xxR7Qd6iRjYLKgTBcts20yfjsTWId/hzEfN0mm
JdZ65s8C4zLDMs4OXrXwKjfFEGRmy1YER1pftyacqpHL06K1OhRcqNMkp6R9EQ9O5rhEERAakdEW
QU7spoZB7QNOzL7A7xX0wiAZhizAUudFyO/kUP2bwGboBFHirnPLsjF60RvAYMUncNxOkBdxODFf
AaVIxux59gaTFgDDBcwvrYgGfQdnjl+dtn8HALOchTAFtyBFrcKORTvz1mdEDx96jTNbS4aAfsxV
snEJWUuqiUjXO9nFeUI32hjtAP9HWk+kMb4vZA6ebG0dUaqA/bADFWfOab7VlvisqlaH5cXxo0rt
QOPykTf4hr8H/uC9EdphJhDCUeSxOjcXDdYLaid/nTQEACAluJ2pkxjebHooTlEkrYiwZ5M2fZgv
ICyO5EYJNtL4AVEyDYUhP0J3n4VucC5TNrLO6SACyIINYVlvYGBPPUL1mS5QPepM5wy8hOSzLt5D
c+g2owqesZuA6mfurwEkGfIuWB0c9W4M+MafFI6Shiyv6/zH+5WitcO2EarZBBbDmCNwTRY9ojrY
JAADSQYqKxKCjJcIl1wgTC44pWXwHnOzx+n/KAlEJKM9rOQTRueRFiE0plwJSVOQzyihSFlWnNg3
Jaerwl+At+BCgwmH+Bp7mPOxCqmNEeGSF20LCH66vk4anTKqGY70+1/aRrXPIcyMLEIhTI/PxvIp
CyW1gCc0AFLxD22YvCfJvVybOhj4hmFyMFve2fhEHtwWOhJbfVEtMWdCdDoI8ak6KC6ZPl1oUnIj
wMGvSIZDl/tYY1bLsBPmQygmHyxGZKcPvvhNvSfL6eFKfh1yZB3RJjeBeZ+oXy7W2eRsx0zB9wto
KEvMPhLsVtDg0hUO0k+7Py+BwF0UCNPxyUxx0BQbKCBOFrqsBYwySIgJ5+6Z7uufhDlcEZ64EPZI
24gnAURL2162NPAXsrPfsdXqaQXn/pqZFWTW7uBvSRePLR7ZG0y8EIdzJZw6WK93naUVbR2rYOk4
f0zQgpFgh1uoGwmTyx/KqRVpHiY0CZUughyM1SzNdDo6julzOq/nSNpZWywFyBDSOFcQqz0Nz2Eo
uK0Ua/OkCdCq/XS4DOqGIhkZ1mqlIjlobHBCXV4bQmoiiRDDok1amvWBUey2evs9lfUQmIJaQfmL
P90LgAjZHUsfQ09RcJpIwKO1NdQpJBzMblapyQH4EMuxn+NUjPWGToK78ni9pMCih38y/aNVH0B/
/IcKOgoIe/QPTlv/zcDm4ODEEgo9oYwY9iH4kC5pr8jQwLUZMoTGhpX2XWrdVCtRI4R7s46vRY0S
ICNYysr/TWWyLIrcJFoMow41Nq9dPwf0VFK59h1GPvUMKnGrhBv8+mfPtlgeZ8MC9moU8Rj17P4D
QZETmIzrSmaqUtOTBLW0ArSeBc42xrUObzmKATkTM/IKukONaOnA+VOuy10ww+EzYJXTcCyHDnUN
zYA6jrYahnYJ+mEVPVzLP+R4C3FijqyC/JKaSdW2d9woz9ZnJXZigjzA8qapIOErZj60rdekpwUr
H3fpwXyEQZc2SOGPbmVPf7aRVZNecjJmRHzrXUbYgHSYhc6a7k/2PnvzybxrAqW3cdZDRcO/Jdzu
bgKsq1QmNAu5aJ9dip4PScLM3YVhiNjQIxttKebGUQYVhHQ4oTm2OVYBTSQ0ymgqig9JERRJfxz3
fhDvmTHyIC+AVke+hLbpZQb50bCrr/yxyzcPWQV7jwPtAc0IdVBRnDCo5jXvwX6c5kzcg9yH1IZi
X2l5NarA3sDhYHKgUCBVOEokPZnjbtM/BW2mSYHoWZ2L6fPoyqt+qP2i5LCFC7EV+LUw8hy7T8ED
Y2RIaJRAgfnQtZmipZOFdgLBfwRuVt55WCSVaxlFhEtXe3J0KB8VDuz0R3BWLiNfK6y3jK0vo09c
8KQpR5EapN0/4pAoOZ4A1ERRKBcSWldZL5bvhbS/jisvv6DEmgwt2mh74OiraAIbyO7jcCbeXqhu
ILLQ4bs8Vv9JiUD2NDQzbgEBafzhkFOD8kDigYIJrqBpohVocZ6enTl0kFYMRfJNAISd0wQ3waMn
+VK7rLGNWDK2lKuOY7kT/JwF174FCFZRXv5U9SEQDYSnT571V6orwiw7lfKmtmHDgbeJGXAdSLfe
XMhODVHgxS3nneAwhyxliiJYas6B35yejQsEZIyWAs8BbEJ57X3qbrDXK8o7ma8jieRJ/1WiiYO8
WEP/Dw5aTpbJ5BFG7dC+CZD1+0OBIWShtAB/YQ8m4WjL2bl+LI28wVy+8aRhenEN8VAt0ZVvjG6S
H0HX9ZdwyQzYu3i3hkXFUD299PDS6sMidpGHLs3OA6hVqxHHDhnj8gTfUa+z1O1f3ZdKgYPbfynB
fgWZBUwb7jBfR/B0HiKCWP5qL+i/ZpdEayAiJmYxXjmoS/HGgSXUzn8x/MH3/+ccRikHVHABw+ch
XMwhpzKRmNgHcsIYl7XzPeIpxzj58wY/+jAPdBzIk6GyI+pddUEWaePRfbBgxRJDMfQ+KW8t018R
KdDo/M6fRsAvpCdyxqWOMjuZeC+W2BGdLG5FONQ3QxQ2WuYS3rop8BZVDWcH7PgZpsYtoHyHQL6l
ayCsEfFFMIxpXkMPz+thki9uHQQCyGB2mUZKRbLC6NnpU90mKydHThxDZxJUoAm5T/kLvhJDCdY6
ogZtLZMpNuhs6ou+cUBhbno+zLyrwVKYn3Q8+1Y+ohZQgYGvx6LwAcj1kLgigENC20XnTG7MPALQ
CuYcPJksdtVh6DkUpH8pPIGPAK6g/4xFX4LcA62Epr/VbX7TGbVxQ6qdo7TWRtUvOkM1ip5wr8Nf
nUIUFIES+T6kqaDJUTeFPtrFlwDZqNv32kOt2aag3EzXei2hJPbyOwLwljnFmeLjXRPpz6N9cHwp
W770yl+I4pZYI29nwYhOTBrlB3OGTnHEM9mTMuRC6f5oEBkY4dD1M8hIUgYeNaQp2pQXEMdyfup6
EEHgNflwrc1kpHqbJoi2eTZVuonpq+I4YpUCblGELPXRTR84rQGDQsnVl+Zmq9vLtHM0DyxDbo/R
klBiKbkpWDzw/p6FtGOn0+rGV56x2qRR093sjMbQuGXH9PE0VqTl5mtxUeszPZ86Tg1NvUVPGFYi
b8vtQSWYSLNfZ/+cuvdKajVBhb5jIkwqW3CltigNMrvCYuAuowMfWDwYK/Qzd73sppbkhbTmbkTl
NMPpkiFvXX4Jv3L8n9pr5MIZmQC8kPDQLzaMBhyDSCBp4+OEhVs4B241aDZUL0vE9DXyOXhjkUrt
0SsqovqFCHaPVmcvu3f0zRH86BV2QVSvWgYKdJbSEcHaYgHs+wNmi2UahSlAHFie1U2/qOIqwatC
ZU+76jkdEDA5bG/KOKAG41QgfaKtgITqY/Bu4WFwPNPAnlDH4088mnJI+Ioc8lldRAHd/+IkyCWw
PVmQqsAMAhs1UQ2KOjojNK2CLQ5mug7uyQHJgyHWi0OW2H3egZG6YVXdqXjYFRfhrY+oSy+0u+WE
/4uOkSbZy11hWUwzDgQ0ZRV/rg6zHH3AyQGnuwgGMeDZ/3AqrEb88tvPXtYpps6r73Bb9P+dCQSQ
cg4HZr15KRQGl6OCvz1ZbA97494WmxUtCXu6WDlGJIXUTlx8SucIHkYeLHDYDU/oYE/gTyBbPDrI
XK13NKK7yQYeWPgWcHNcgEfnCnrV+RtVjnGz9nePokPvQBgun9b15uCWwprtU91wFu3HondoggZ1
aDmkojt1tW6LMqXHvEDUvICBqGrhSgcvmFZW9eyQ8E5OI3W/GbNwRTjS20zXghPWlndjC3VEM+JB
b+q//Ypit01V/+kD0ibp/aRnKEaK3UDfDRmWdMo3YDjIIYlAlE4ZAx1uBjFTK64MyrCjXgi+GCY9
6pvbXopCMiccUKl+sYEGmqNsqo8AYzUnvRu+deQPqH0vJ4vckrSXAgroTh5da0n7BIjwIG9JSxtf
JsXdWQQ6ko2wrVKG1OixR7ErlazLkd9m4tyWjk23ifiOemxGeYIxivowCsM3esJYNYI1k2xP6DI1
yURxt0uczfgHEJ6EniI+STCCLwCEz2h1brnmL96Ecdpbhd3ZGw2skbR7l7ZsytWCTS45CD019SMD
Pue6gxQgwyW0fFTPsprjgSzu4ROwiwcigKfg+yBqfUUmJxMMqOcBR4BaryZxg0ypmL8rSgzxH2YG
XdSTvL/H9Lah/WKmTfuuwAwo7g72QkorqTtA2wo0xULUZfEpSD9BKCcaHp7mQ932HoZAD42RsmpY
Oj+fv/tiTQP1e/pDgcQwmo44BYLKLa7mXD6a1wGdh4Fh21mBt9GdJ0AdfvJAQggsMRwNsJB3F10I
btgqcv2Rom5vUp33USJdDAvINQTokBKLbUFbQ52CmqCLI6L4FIrvgzmHDSzaztxJhN5hIpv2Omh/
H+0w5AyhMVQ1iMZi+6Qlp0KoKRthEjEC8gWbiWgwjUj2OF6cIa+C8YdcM8oNIBLKxh5gXTzYSHZB
oeeDXM/JSQwFrICagkybLIymH9o/tJLld5/7YRm2fVGF4jzounRQ1OeCxlPkHy5edOQCggkKEohI
L7wiPEBwRraDUa1lETKXhvB0F09uxWnZDheF66NPMso6ArJL17AS2eyTh5oVOY7Mlmz9jH+obC1U
7sgHswxhBon9lIuq44l30Smg4LWGQa5DJ6OcN8sbw2cB6bkNG2bIy5/uhMYK8EQ0LMbvGP2VfQiQ
vFJ3dCgv8csxpziqyBxiySUpD8T0hlSlHdqVqHUyfhFzcwpewJK4v2QX3SxyMq8ZevKpCijcMLii
t6bHoCVkjovUvnq0uwWbH0aCqIl3dUlVql+stgBm3hyCpI6MrkBkJDKB36TmjIas2v/wKsj98UYi
B3q7uTeyvbNXXV1SYEQ1+6StvkTeBZE2qThFffvjXRSHOr6LmRcfmfaFZfOupWMFhNTXQpDToG/C
QTM7CUTyPr3KFIr/ijEyqo3c8dU92q+SEsqpUNGs0+Yfoh8P5mo3E7gc+GCaxvTx6ijkRm0GSrUh
SuT46LhsHsTtFtvIkIMxEX88y8FgFPG7u2YowQtIF7AFR1z0ocMVywje4JKrMMvshmPb3RDunTjF
t6Ba9Q4TyDbzzIF1/eORuq4fFT0sNdTBpl6nt8iOX3KwrRY7laO6BpJgz8DvbPlpUq3Gj6xZscFl
dMYfcyJ0GtiGcJg4cv6R5LZYE3z20a33HHMfXsGzOKgt58Qje1gDTs9jNKpfuAwlfrQTzRj36HLe
qerX0JdHXWpR2bZoV5spIJChpCS9u+2AJA+aDhGUbJm+Pbs7ION+RBdrYSmD9j0YAgozStUtay9W
fZtZXqDW1ACsZtKEfLAm7xkaHgc4AiDRVq9L9zLrz0urPSavL0lsYFpRTW3UJxr5qOhl2azs2QZg
DG9wuqvrlYuwJJKHsQuQfEnbJVcIMZQ3E52EG8ljXWbXMfSfj/7et+B2kK/w4ml2ovhmfDgrdhsi
UjID/RlXN3neF3z0kPmD1SNo5FxjdiGCDTqiqmqDJy6lbE+vqD5EwiAALMj+6BdOR16xgs4kXCGw
pdmJKnDfte4aarg79ZUFAG2w7me03wJ0Zjxliv8N4/UGCH/bFp6DOHUzpdKE/qzri0W1D2rVUhVM
zxZl+3lMywRJIsIQXh7viRKVV7wENpWOAGAaYDLaEnAJB6yMr/Q0cw7COvUL9gaNWi1kcaTHKbBO
Cgucpn2TX+MPGxFlUEXTwRdTt2+x690HGstnSe8wfxgxzW0LCl2NfuIVH0IDOrubM3apqJlL/4kx
Fdi9hiZPpfGxyJHUoveiRVGn46j0OL5rzu4mJmp8IdtO7AJugTQakWe3ORLeVBcpBi3Qhjh5og72
mYDgU4xBKaMiZc3l0iVKY7eTj3za4UNS++i/XRBkmA0GYjzHgn1eLDSfVr0cSkNRuhwTkDgsaXRx
qMgJH8NEhrqt9cuirhEopcjVjuZnQWG1WZC3SyH4CKlDfEo/ugttFnt8Mbssfjs+BGmK/wLtwiQr
6VMOlMNMErYb3RpMRnJOiyb3la6fUnzhF1IiYzd6CQypIrUCq6bLhbWjRReikHEvu3SRvIjXrg2X
YMcV97neW9xllSNgvPOQn5qriCtt8+jwjMUk8ioeetoRJS6J6ldOL9+MZxzP7VNDtJO4Ci0HKs1B
VqwdngQfREdAQNsZF4H6UhoYKUramNG7br8QQQPEd8EBJIc0tnoQ6iyA7sqkpYV7iL9wTVpfSXNF
/6j/XrVKCFKGcikiPMuddkqQjR4oTpBfDqojsxapMzEq0o7GtqhWCPNBGLjPEcElb097xOo7i5d1
Zr61igoU8L1vHCHnaYER5pPsnjgi3PiAYM/uyKkz8u/GPdCJwdEGsoREcmc1OCUgLFcuvCUlqTCp
ULe8RdJNN5OnSOBJ0UnIoc6/Jh1jwsFXzsbf8R5nIcSz9NTRUyNAw5sbyO9s3Tt7R0YCVvyHNZAH
ZvCHYmZsjvF/5UieeGhya2QCNDsb/Ewcs6/jCvWynrquiJy/nWjcJ4e0B9I1hek/ckqhiybhVeSu
8FHcJwJ6hPDgBZSE/GQwmfBjjNbC2FW+JuCfpoGnI/xHTVDzHHoARTET1PSKq5MHUdVcSMaIN/Rr
2S/oNm0cdB5oInGSJoUkEWiloKd1prKM1YIKL4cBkeWnYqANwAFux9Zr0mweFpoV1Ak1Anx3Z2ek
Bui3ZPgaf8IwY+1LLic/BkOThSz4mVSskGM8S6ASSh5REHJRWUrJkM0osgnuXIJvgQqD/pKFwjPC
pc8ti6jP66C6qngSOacPhBfhmrOyqo706hLdY0qBumap2TqJk+WDH7LtoKfYN1DfcJi4F2/RB3Vv
+iKi/Qz77gC2loRcZzFXFauA/5KgVNKnVG0Iz2w4Ai5LgGWNKpuwfLXBQZh4xU9yHcy64qFILtIy
gZnB4ip5udQZMSAQio2Av3wbI63vStYBaRS+1Xp2AJ8WWFPgLeGQqnxHaJaGF94U8LSW1xJGORAP
FLVLHtT/bs4jXW4Xru2i3wStM0XEIp/CyqvaIQ6I7Lp6DUwrcZlbyqsPsBDdqIashkqvY5dP5bVx
8ZXHgu3hL/AwsVaP74ZI56WPhHcsazNlG7PeUZ9wFyTxooJnGa8swGYQWO5rpGEarUufDItWpg96
7FCPUzOYmqa46NNqS6Mbb0yWzhP9Jk1Fskn+vz0WmqIojlOPp0/oY6XImhFdAknet3qgAe0fSee1
pai2heEncgwFEb1lkRUThtIbhhHEHAD16fub9q6z+/TurlKBteaa4Q/8eUwNrAinEgt43NxVIkm0
xPQgsrkm+MpgYVYCr5FX5NsEjMSOcPEoXg6WUQSjze9PV3LlJIyRfGb5NxqYls0/bG/SBzq2vmxA
eYx/dY9f+E33jw9rBIl6+pkHKsimI89+GnEm2l32urvGnuzOjZO7IbePuwCLrCA8ZN7dN4I2tKx+
22nzo/LDsnll78uJJssNvrXsaG4pvyUdkoDyDDnEWAaSrHKpBowugPCMbj74rT5AcTPi4UHQtWF9
zmYGLWdZmux5Yhi3i2+4sBtmM1maQvog1ABT+tIpk4Oe5URIZHXIl7yonLnSnqaiYGTHfhGcOFAR
kKMrieakRAK1ijmeWFLyUyAV8GZn2iKNJgpSOcxWIb+n60isrtgwNNxZQwCTITpta6xqPhyXELOI
uH1bGCZAXmL5FhALRBpGyWEslzUaIQnKcuaKiTFyn0BASaIItotJDcBOwEcA/R0a6+z2ezf3tnwu
oG4OnA+JzXLHiLRwDLjd8nYX7hlvLXdGPh7nBp9E7sNJCQteDhjeWG79vdtW1zngS/vp87rkBnxe
8ojfH9Clt40gi57ddj9xOmwoQPXcz589u8ka+d1Wlh9vriN75zRQec+8xrDlnDm0mtHVuaNRKpS9
j3o6p6BwGpu3C3GLjXHc0/7/RQSJDHKaJRhumtDQKzZmQkUmRpwaEmq3IBs+evmktOVvGy67T6RG
xbHltxXrbLLi6F+CB5rux/5l8nEk+FTOJTj29b/WQ+LVR+VBO7qjTfN0JNE1+fdlX3pZQLeXLYo8
vdoKsVX2Y7znisjZGHNoCqNWWeOzP/552IVTOC9bC2sDLZTlL8c5+1O+5BNr+7Ynn5PZWxHWvbuD
PAs3oB42vXrYfRN4miPIXBxddcV0ZymtZ7mqi8YvEO09jMzYqgM0xDFkZ8jBxbpr+Psw3HhNLtRB
nrXIuJ2s9aXbVC6hSO6A/JXc1xfx9QFplTGCM+Og5K+/yK9ywf8/pdxpbfR7LrHkjy0iqsTULJA4
+3ILJZkqe9ew07Vhd3oZyyqL5IbI3OVFrrKVgQVLcMvGx+/n9zhJRojFYjL5JIlhEXqJYxILNUbd
jjEsLI3kpJuA0TQAoQad4BTJtkzdC6soJVtBO9iW46wLwzpk6YLCsLdyEPB0mMAQr9jpbFYWL//y
JozojEAWqD5s9jOPd7ElVGt9yYl1hNRZgg9uA2Ugl/h0JO7fnVPvEz55gvUQIjXgtVn5OwqSkRZe
Ag0hyUtQoguL8vUGNbfZx+ER6dgramq9ROl1TdbB45u1vK/bHglA+K3bbRr3TLPBeNWYpXecoyc4
bUBXjLrB4q4H3H5RvRVDJYRu12tOil+TI6UfIt0cvmfJmrZdm3BAGODIYqgBxwG1HH47JWRIwEHC
hQ4Wx4XPfuPOI2y+1LwInd1lpDdV9Z1+7t0PBnH0r94dF3+8PMYLUpQWwb8Ovl2ZM7/9mkBiRXO8
zdjb2yXucPcCbyETe/BntMwYdeAOKcPxAz7U4pwuANo0FBe01Mn5Vcc58ugYvra7uSjeDjN1AyXs
mxxAFRL768JD2495PjdvOeDOgGFeIiihnVnjjx73XrU9DhHUL200Zc2MXd0Q3bJHwe45vnqngOMT
KSTrwSOihv9r1h2kjqs67HOkHVK7LKOn34FlBoaE7GDDg0b7hR8lpnVyh0BI+sxCJqpTfcc+BfLB
PklwBQPCNKeh2geXRTZK5pIhC/XqtpOlFaPzUGfx8d1gz6zRTUpyFt5pSqIEN47QeaHudcn4c46U
vTGcfXURzIZy4jYxxoE9RPOItdvub1ukIFtEeuHIz2YolZg2GK39zYtDsbmQ8MzE1rRfDXf7hsuC
PY795Q5ayVg+wJkiV3PQ8Rfp91uv7jObOw5ypF9gG1JWox8iST6BOY8Sp41VlHMhNogCRn35cs8P
CU8NzGtZnu5V5mjRZ19XL4A1BM7z11pWWA+kXlSLudG2rCWEWqX5l0y/A9TImKLTXNpem8FznRc2
kliUTaMk4bPpZcSI0I7/T5b2ueby6UbXE3gmvWlricqmbeeB5rJVQyp46MfUnN/h1S/BbfdzdWd4
mVxsEFh8WAylZOT3IPh536Nr4sBt1eJTUJ6oOjLNStnkWHkE6ezN8fZXLjKvMq0351hCBkEXwhwl
hXtSj2pkYhUKk6Rb4X7uIdQ7JujgZcYsOfokQ44VZGF7ncJrhb/RG0tOcrQWBRIL8w8Lb2HqE+WM
uIlk1G9qepGWWtLiFyBRQ9hcv0YM0e06aM3Tt3vEMhsiJUhVMGQqx8GicoU3jlJSAxYgf3lTJTev
NeAMRrKJMckBLKlTM1RZOpzjVz5y/vlLcHCwas+FkXVn5gv92b/zDN/rhvWXT/6Qdi5VRcsQl5SX
/5iQiKIY3M8n4pj6JAFR54wfufKV10DGg5dlK/AUdon6NVxMu4J+Wbj5Ybhtdmwx5KA/9qfJnL3J
5I+WPE4yIAzlCetDdlaLu3rxR80GK6tqQIhEao9xOJ2Gwv29pCDq2sRmd19GtKM8maw/NY70Lkp9
9BXprln5c5Akf0bLaUVYs95GtYeTI/CYrLSH2qaAvj6o5HYf75AzoJplKc09sjZyiSdTc3ahKCvh
FKu/BmQf6aJjOtLsOjqy2BhWYiO3359r8KFcJlH8DVuWUWLJMNinxcS3k4yJ1Nid1yKJBNvBlmUd
S/pUL9i8wAqpPS65XUf/3t6i38t3fW2SvksDiN0FqzwPNK1IIzKXhMSIlIWQDCrZ/KRP9BL5NgPH
BpzQ0Pt1cvUZwz7u4nWznFVSo72mZKf/T6zDFWVnZsfAbtatFwEAZB3z0xDEgbSE2Uw1W0NB0Tls
LiP2eNlSb4KaK2TXO3B+M0Qhmj+XQLUXoX46z5yNcbX2Y7+z2OtADtyYn6rZtKoustJS9xe3uKBa
QFqMSFHXWBwaNHE+mXv1eQ4a3QirOoHoULnWa0JIU03vk/ukG0bH+m6eJHGt6N2g1LvOoYsbDLNV
xad8CwxixARtWpfpXjmC0sik+qCuE0gckCYVxtSa6TN4yZh8VCkjj5amXmIABXATgdX5jwG1eBuu
s8BYoBowphwApHbphlEs01uJDxDQmN91qcqKS4gCtb8lalQklzoWvzPWXFs912esuRjWm85zDU/2
g/E3t6bT6DKU5MN2hnuEOmZsJ3RUOQHt8jvHPObBqYME+hnmwAqhyLtqvAKjV4wy9ZkWiMz3ONmC
e9uOONwR9AMyCloJ4y7LfvGAMSz+0K8JpXJujmmjpawHDYBJlts59LFeRycWl7IbkYSTHiTxlJQF
CEVOXvTJ1R7BSlpKKAYSxGo9VO8eQA+iAgLyxF2uL0Bl9flkjYTxZVJDENVpz9bVN8z+8JUKcAu6
g5lIMFKXTkg9xAxZU5FI+a+vP+vGAmys1R6Rs0qCJyMPXNBIqzGivq4k0TyL8v47aNjLKB13rEgH
k7BMcDv8CuroCpeKFMPavhZn67AHEXGkpCGkvMNcaioXlPKUqlDf0vMboXfQsY/iHPFNw8I3Xhxl
LbYEFcSjkn1H7+6SInxGEMyFNcQK5iCHkY10H1/llDjKEuXEvevsWbUXhYKqawb5Dg2LHX1CQgGC
DbYJ0VrpW/rlb8JefrVYn6Llj7V08bGMzaN3mtxXmkJMeV30j90MAzruFfqbDJUONp5mF/u+7MhM
b3DE12C01kvOSGsJOKO7/rzV+gWRTIeKCsWKLERUfmn8kgAdHORh4zoT45GB6fzjpR4x35QPGNF9
QBoE92gyKMbMFlbL6ombTwNlb3z3OFI6Tad5dlpeYbiA3aCXRpVDabF8DJdRbQPg4kOq2mhNpTuB
5oMcSty13EcEA8VVTkMEV4P6HsMqTQ30HisUegKSw+EJut2bqyD3vEcax4wV1PptMb8kVRvlbsNv
YPLIQoJ+kZFPwOtjUIOx0LsLhyHFsIoMdEQGejQxRjovkRPGh8hqWIHeO8BKYGAk+LMZTfs2JURU
/uGp+Oil/RrLw32xDDH57srC5amQlFLIvv4o7FwOB6b9RWJtOahHBtdDE+CDXy6ZFvEAEJjfCQh0
L7p06LERsDuLDIbFzWuvm+vHNOfkI3ohnc4k1npkgSHaVoAYgFmFjdnDykXw4zT6AoLx+Z6b0nzC
0HsavsAhCKRk+qijXefeGBtU3a0h8xCoASRfuWOkuEmjvy1lRQ2AQbMWwmqu7CdYktUhAFPXgx5C
a66wDZQSdQ8ZgZeglyF0pjaITI10np9Q5jEQUnXDwdND66fEI0PddYcJzwqAwEz4QTfrMBFkFozq
PeJfz+BUH+hYsoBWqGgXhy/du1ee+bZQtKQ3d52sVtV2CjphBVW3z+9bGl1GDUMJLpmG4sPsNi4O
UJ/Da6TZqGa0YH8lIqxX1xRng6CUhpwyN7DjrTWJ5qpfnNXihgZyJ0D3+Q/C7QJN5Guv+A7f4Bdl
uHCxCljp6Hvc4IfgijCf3kYJo/fpdftlgsdYrEUZeVfPXrMNRhwhvMouakyUYK0O0Vax7y6CDUf7
EdF7EbwFZxwaGPu0pmIZOqAH1W4OsNT9EPohlhP3mNjN0nn3RZmKjhzNpHY4OD9U6lMVf5xsWNrk
PWjRITx3smYd2AxXx6D6RnfdM/S+ycuowog0Mp3vuE3dx0HsN5Gqd0Az1vwk6PSx1Gi4t3W6q8rS
uh1HbfvxAtBwxsxylEI5zGcgIJhwCyLsUXdCh4vMQW/mq1r0HW1guYrtWn1Rz8GIQ4GRTXWmKXaz
OSDxkqNcpm83eFpEfAomptz2EXwyFF60GvmCmsPd1bpIcBxj3AmYfzMBp7D6+vdpfXd8+8eUMHT1
+HN4Uwl1hD1Jbj8vRfblk9DzGDSsd1z1qzbOFzZH0Bjbr7fdDDu6Sse0NhCJuHRbnhZ22KgdZPSd
JCTYkRVar1i3l+eDcsstvuXmOpArmDyAa1m/95Ww0Puo6LiSZkjyjbDjMP2L6ZtWptkI179trFFe
RSivWA7XEu0a80mtjTWZvh4Qh2oWxrh0K75Ikfdfw6aq/eFawtlVS8RXIOUMF2cZPtqiqY7du9jt
LU2s38ZparX2D2jpb/vxjZdVXxPjlBMaCFv9rBqGw6XMtNQdpD4H1dv+OIN8keXULa19x2qcFWfe
m9r+gXi+ptp3XjIfavuyVFTkBj7Uyjiqpyq39Xa3qXCKWNSIf95p2Gyrtkl5XxGJazGGE/WocHRc
M53zXZ3qQ43pGM1MN/XbM2rYEQEx/EIZp4t+9GBqGWtMXyC3Ur02VLULIJbf7JOmtGO3uLmYXE2w
YVjnAJYAl+Hy1kL8AnkJI8D3ibUPRiIuphrfltvC8IZy8HMDg3X8KF1d93NbdOqeu3vEt5/cu3dc
Xm48B+u7Pu8I6wR7nl8HGQVMFsSLsrhh5QhSBi8yggw6HS/+NeqBHrL2VsnBKsd5V6RdD1SE1FfM
A1+gECIQUXFKPnjPB1Ry5Ce6vxdhBjvWacDkNy9VWCwnV+IBM9wJQ19BdGCgjG86tWSmKEjcese6
U6W5LTZxO1g8S6tfe7rYlcPQvcZx8wZWRJsjafX2z/UfJfPDpsxd480UnIiGMAEa5sc/7hXnHNIM
Hfht/Xffz+7jl/c1uCAv6QI3B+jHzAW8CYMsUVNluNsHSTfuz1EApqg4MZ5UT3y694tyz6BSDC6R
Ob/Y88aIv3tBzHr5Y448fS73D32+ddvmv7nX9G3YwJzhO227w+yMNhlEbNoc3PTUqTksUs7i7x9j
lCGkTfBQjy678WztagUMjiQYQ3ls516N98DOxkXl2jpjqpcKB/4Y1VSH1pu6cX7nOLHbu0bH3ny2
HDHAwpCn0EFBtLGieq+mLTCO3WnNA2tvoYAoZDkg2eABpjojVVBwcNA2rb8FU7Qmc3/AhAtnh7xn
jc3uBlbAFXt8HyHAKlc4gqn3EpAQBwOpE/BK0CvTr44LOz9Z2zN7qruPOy+MEjq/FsJYE7FqLgfY
0pmXQ1FbaTcgTNSwwt7YPIA7OTu42IB5/BOwM6thWjvvhFcdXrqCNCrfvaQiBj5AgwCR3MB32zip
MuDZArY7egha8l4ITPRv8OUwPfGbj+hQKg65FEVDhYIEOj9UXdDH5u27nc+MhGPxMnMEdgG4qArA
LyBdVhPqQm0kh7CE73bJUZ6aXliOTzzSExPP0Dw6MnkAr0ufX7rqCVmUuqVq/zy4yFNLB72kovxe
qZFITqVtaZCjisA8pd09vuMv59GK1y4+FR7kxmZESUejoEPyg8WSZWQOsTYdoc2BXEpJJ/fpJBGI
RHYKhXWHw4qiIRp0uoNHD2Qx1UOtYV0rpLWYPasPDm393yyovkbZnRzT+i4/AuigWx8XcypWQFZk
Pwwa7oNP/O4fMBkUXOFz8rGBkfJsRknTmTdCxC6ePZwtMKEHgwUF+vS2Mw1vXzuv+5jCzmuRkYPJ
wQujaWGgcAjqJjC/074eb251EJDM2DOSGtdIOdyMy+Jycg2BRRUOZwGtu8/Jwvsg0Wk9FARKXMJK
CkSRR7Hemw9N8oeGY2AoyWz6IuulHwhtEtianI1BKuoutB1pLcp5l1qXmHEX4X49uMUTcdvdtbft
wkfNAvGWyp2D4gNBeZ9U5E2dszPvs73Ts+zwxEreXUlVyJ+gyQPBSgZzqwxNZ+gBCLwvv2h8DzXa
DfQ49aud2Pgd1hzcf73jlAB7KiHc8HnY6uAOS+e9Ti3df9J1B5+qiOspxF6EHo50srFjccvCWd/c
S05pRPMsOc4b7nN12q7bs8FtwLmzI1C01LiZbs/eTS5vmMXjY7RrknCK5zWwRrCChfgSAm5oNthj
+Fa+hbdbLDaND3tMNy3woGylsfCkJ5MqKrcZz9Z6Yz6ud9cmPVbJw3UktvkN2dOB0oEFxcCgyUhB
uww1775nLspJfsK8HeFE6QLK5MFkK6Ct5FUOSAT52ct22dng1adMt9Sdp7ovuR3LMb7dO/wGhlph
Eeeb9+hl2vN7ITabT6TvRVwae+jhlyRMC1r2t2MfIDi2giahG/6UnGWnQTIct+3qxT1/+YRIeMWw
6iikyTTuPHR8HjU3sVulH/xPp+h9pzc3j8uDO8k56xrWq2afRGJvMm7XiLXmEw82kk1R/KfIuU/F
iuU6+nKaWSi+sNOXHM2AUnmGp6gd7G5ziICQEci6Ve8O5bEaeniOj5smcbygdX0YpqVvcI623RY4
xCLqYG0AndE2zlABm4v2RY1hrGY4g4vkxfXaO07p5hPVP+kOi8r/JzD8dti50X2HQyWFFtkj50Du
vuhDoayCXEg6unQmt9Ld6R9bSH8ZpQZXNvmKTSwLr7U4NPs8qdy7ntY7lF1Kv5U7AuWMsJLZnMzf
ob7pPExLGwxvKDMzVp2Uxex9Cb0W0ntuQyfAgAKFuIZSiGnVh+Ph/eryp+0h9qAfMIewyej0d3AO
UNfvX0P3D3frWI3OeZ8bIDImZh2+YK6we9Jdw2nZRe54ObpcWBUIrEZU4q8BtOHzBOnem1U1Cat8
Af/wOYLvYCXepAFGffJ+gZglO1WNK4dCPk/EIDslhwLPxUU6Y2job/919ZNFuR6/G+oaUY3mpLKU
pN+bTep06yDR0UlsALdsRqCtDQr1xtOrKCNRlK4gKslAw55wPZldv/JEToJwxahviyRmzIlPgozJ
mOpkyghb7+6TvKNfe5CeFPiNgKRn6z3oM1/ngFFZ7kXNP9EQbHJ7PtfeeEcSPtlNrlOCQ+k/jqOX
3xmjMGOzk5sIIWHSTsrJ9TYRKMaU4SE698dXiPpBM3VaNYyFzKi3gUmppTYyM1T/AHBYjx2ekX05
4BJoBS0RU3kdBodphe1o6ddL/+zV7vNan2Lbx/3iEOKxxo4M9XlmY6F63D0ObhI81mQmyhgPceRB
KmHPfRfLmMXxE1c2ATIZJIfpWxkj4wYJ+bR/0ixEYYn39S8d++Z/FqC0r6Zzm2sXtUv4N+UaOI2c
c3RNYf3fGYPYyBcbpXuCqM16/Vo4aaFyo3RxOqq1iBOs8MQ+lUQp3X/h3AJNl0Az1yno8maQ5Dwj
fuJNN8LilXGJzvCf5VWu3uR49PT5BeUjcVbOWgyEikjcaQsRvyFDEiGbmhFSFh8o0fK2275M20av
tjJKFIHKj7rt5w8TUH0u5x+wUVqcMko0FsymAeVK7oJ7BEjUdm4do5fvkQyROSxEsSKD3zpqOA3n
LQU0GW2O6KLu3Id1dNxkSQvAq+nXmZZjZ+zWu0dQWcRM/9MFjgJQl3GlV8xPHl1oxwiw7fF563ez
r12C1AU9J4Czg32VmQ7Z80NdTHU8eCE6yAcQpjkMv0e/3sMKx2rPk5rKnlJmm0yrdbvlYri1aD79
p4bk0lc52obEUHbWW20YawCS/v/F/rOF80nZYS8W8+EGgPcQui8uxILKzFaix8Gzh2r8sqC4tkjH
CIZUBpT3L0miLBJ1fpUfoV8qCXLhmst3eAiemFXxavxMDTi7QNpRYACQh9hY0Bj9vnkn51ibAhfG
MrH08rJ2tLLtDFdP6ZAREfmS/78Sj1nIjXXuThrUMzIz5Lv4vjevAJu5Zf9/raEklhmvdpiKetSr
S6os+WwwQOkomLCQiGAv/9V9dZsLYcpqizQymFMyqey1etm8Xap6kJB7wrn94hWBPXRUhjc+Ndg9
a77owWcFrk1PaoTeQo8VwUUvgFD2QXPB3Yfaj0wdkkRvej1CnmhxK5HnaIQoMnuoNbEP+Rp7olK6
wNwFSqk8AbmJfMf/xwJX+P+PyiP7wLU8TEhIhPjaFi/nUkzAaJaQxxRI5hkeJz9IREiY8lOSgpPp
oiZZ2WznL59jLq/eRy5ngVKSfFbBoy3AiXEB882w4TUAm4HtgVFKC4Pahv+xzEHJQyEF3sbCkAf8
/+PJ28pCkj8pXD7xkxcWPKlchnz+r0JohEYXrwbXindB1ubnViu/vilBEJQMUQFVEBde4RCaAP/w
/QIlA5r9Qu5DdCctLhjwGUy/vTVkcfW4zSI0wDdDBRTwCgUoYxAaQQy0GWm/wboy3AbjeYS5erV1
5w3QHnffPlQroVEP+w4FHgC7q4VqArul4YAyXfR7vLvksdzf+fxpl9j8NjkvhftPishbgZoTnBzM
BnSqqYApDpAC4J8fC7kPrk+kI/piC85VyDO20Duhx9eJAMgRargi+OUsgzkk9o7jbUTVHCwd8mNq
vNlAJRGuBIBu0CKsKpTQkC8MgBSOd0Ow4/Oe5VmBCx6McE8mgZQz6hyIybKOAPE6TPUBdfkA9fw9
WpgjwEUyxwVzNJptgTWaZGl/4J9CxHwSQFrMEGkT9tHDw2uJqgXOD93T6VcUZwwiBl3R4+B7VQCL
aGUhOn+y2OdSOS645y/BKKWAyUYAkkRJmGkVeEGeQ9mkVYgvgp9PAbHGI2Z/jjOHv05TDKikCEnw
eLAwWpj2LQfLMWKShvgl/gLTcHEPFpCopTyFwRdP6XEp5nExDxVxqYxdAomHKgaMSN200i9hE0H3
pr0dNQbkpi2gnQzueRCQFJO/FUwLmWXl4RELUbDdBvxhmY4XdEyimLYubc1l7Gs0gJmt0t1Nyc3k
/9Fu3MKxB1k5YubC8HkUT5v+JzDf6sFXzJTQBtPETBwfBkZW6igTeeb//vQ61MGnY8gECIC3fqsb
fDKQgZl/N8PHkY7shA8Ano1k5cKSLY9OS0hvaHKAqiKWdvfcQprJN8VQmAs3W8Mz/WYEcGWFlzdX
v/Fh31LVHf+eQ2QY4oz+bDFH7iv16byA7u5qPMAOvAJhI+KUxajf/eDlyiYRZ4nGESNiDPsyp4GK
L2mZS4fmgr0LwIIfCOvV5BRM+sDPa6yjJgULe52eIvPjwZO7cwNz9hsxCVhSUGYNMD/JMqHVBzDK
uwU1nV4XZWyHehZoAO3Av+NslgB9UQ8XRFmZc/MY2sO9pfnm1GBacV7uT1br7W5KNkuxGLeeg+H4
QeFTooVL86k2ovffVLhyvyX4Od+HNf82XTM6EK5pxM6bC44OdCKZp9JKbJHak1mMH76IgaMHT/U9
AWp3/Gv5OQ+nVfanxz+ePaaBDSvTXVpI9W+v6bdp5UrV/PIesDeQp9kxI3ioZ+K+vFoWnrLgAOzF
+VSueQPrkdOB29Vv/uNNcseMFZri/rtDKKzTDaH17+tzhgZh42lhKunXClRGoQ5gfIk7N8YqdDqD
O7fCq1+iDOgQk4DKTTeHJ48J6drH0W52v3eLpxNvmRSDZsRkGrDiiEdZoKYcFRwFiJMskj9kMc8Y
4npfs19vEJ5o/7cMMPd84LTAiYNIKYvEZ8reHqe2D2loT78cKAPgSPC43FIOO5MjGmlZyrB6TUJT
hyAvR0fbKnqfF0/KozrGj3OamJvv7EVLxioQBhIy8ddZ5eTBYf9ZejReKKPPi1R9YtH8hSmQwY4V
/KAEmvYaZAD833qpPlm3jVTok9XrvlSnEXwbwQP1xAl6n7c+jRfzS3NOP6gCAMzuU/yh+Wk4rALp
cBHb2Qfskl8vCtS9jBLBgozZDIEe8EroHOkD7B8B5dJhtQQBpN1Ul3h4Xy0H5ZAWNNMmaSfrJdgh
oHECp+r+wXAXrHcyZuC7QHkF0ij6wUg3bEUyDmWxxRfiXzbWXJRDWZgLwmGGsTjN2lmmBppyGQBr
6uC/g3UVke3OSV7Id8djz1SbOUe4o8RUylCdPUNriAx9BMhoePZ6nbonBkAwJ9nBKyzfjzqVk6nG
R2+cCPnPq9g5atdCwvM8RbySGjmT1hopqmX0EZ9BkeWo8dDKcHiqenc5dX6kzN6cdgZNkZf/BsPF
C9E7ELcM4iVRtb5GZ7bdv+O/wI3kWbFPIETAki5OKGI55VtoWun2i/YA5FE4Eqie6BGKpXQgDk0H
68yY7IPhvjKYlSMHUXxRhLgGeT9fzS9oRSAnxO6+dD222mJ8VuUacJjJIQgKDZEKxrMd+KY8QBYM
oH3MFIQUJMRr7zv2AskMKXixU0fVRWRuvPGmBxvn3cc4AnjliE5bbcI5eOAR8cPHIZT8Ed43dPk2
3phRCrrv4qweYJl+VUdChfRdrbkcTHT22GjSsq6JN9CenQ8aRMTKC6v1UAAFwEXSThgEEa19GwZR
t6wFhj0DSHgQqGdtIijVdN3lVsYvxUcSMhYVRYBiDGJElynYf4Gm4n3EjmPsDTocPzkOIXgt5BUE
tYXIyZKDHHtz9J96lGVzSXhQkpIzU6AhGGRyzjP+5nO6kJuxwgOSElN29JUjjg366MuNpmAZUyHt
drSjn1W4wSDGkqth/7MModdw1ChYGn2kuKIemEAgz6IYQS4FI2TlOMM6eTydPPJFoWzEPh4AJFQQ
BUBM48BCocTdxkoBoM/yPazX0V1IYItxbjGXG2mpxbEZEx0c1hg4jrq140OIOj5zdw8sdApoDaXO
pxw5HQb0ssU0gLJcCHY1+YpH8gmc/mm2IFOE+oGKBlDaiuwo6UpGiLbl1fnQX6S1KNQX6lCgBPVU
BL0f3JBtAh5pvs8qX1AlzID3eIQ+cDWrcGhqh89BgWHtis13oT/8IC+5UtOBsFrCPMXSDi2K3vxJ
p0fE0MPpZUlysEWpZCt0Ep5r/z3rw07iZOYvJJ2BL0BMvoRVHOID8imtqveiaeA90Zhf4AGM6i/5
gnPZ4+rTtJhEgYi8rUuqSa9CCYfbImAefCmmzvzpesTTMD7YnUUac3+223sXx/BZc0yW4Yt7mAlx
2hzX6ThYVcdLkEyi92T3v0uA+4AF2Uqp+1nzlJvl8IZzKqc7vWpeDlH23Gvlo6KcGUwRQUqBMulC
dfHjBnRY5D+3AoM4C8PgYWcFOAENh2Bijq01Rp2GxdxU5Pw5uDXwsaatG4L6Sa1ma1JfGvaf4Hxe
P7BHxflvHkg8OxwwIsQzghPCOTeKSQ15G2v7l8MvEoRmJJjXop9xOAKkObV9hnr+fdyxzv0oMgZA
0XXSLJCe1lYeNmCZ2mC5BGqiQa0E4WsZjPfsa2qZ9d6ZYpvLovlQV5c7cO6scFBUJge1DMDIB0Up
PWmphCNZptB9DOKVAWSRWsAAKzo+Z90LBrUnp3HvMjv5aNTzbeyq+tdAKi4RZ9q8RxyNzu7ib5AU
oBrS27j34Q4g8ucf/ruUAptC5wmF7G5/SxuxnuOHNp4D6B7pJoC37bSrO+QFZ0aV3hmmF9PtFn7V
YA7eBDonxq3syJI62mSqN/WIko48dyQv6IozYQTtUiqTEgwFLrrZMHAwAPsqwUSx0pqiTiKJtAZR
tqePcI1gkXHqMrNRhQDW4jglNUc4EY7Rf0SXbyAGG8Yo0LNW8ulPUA0G8J/QfBu9jpWOl5HmrCd1
2r12ppbgeZqhTCQElc5qgS2RK5g+MwYWDENRdlBdKQ5mIJ/vd8WAdVM4UcSD5tYPo2XdRH34vqRH
VEQGPX3T11aMeT8sOYCTYrLWh7EPZbqc5hxHBg00D4r/DBXuNppsWUpZ+XYMQBadr987Ei8RsJyj
iVdtuPWdUW9OXUWvzRu3ehtEcqi1HXC7PqlQjObmKlygxtpGJig8PmlXdfEzfk7ISk6mQnAkh8TA
MOLL2EtjAqjOjWHTzQ4R+cgq/C6ncGkAzRJYJIVE52lOcrPeE/IUn1uqwgtNeo5t00mZxAf3qViU
jA9QsHwPBIgsIwdaFirGRFpUA1a9OTxnHiUlqiAnxcPIa1kb2uffUUrVLLO6uv2J0XsM+HNRuGzz
R2FjCoMDkCFteSOGocWxAvcUOjdYzePNEV4ZZwmGx/A+4FneoYAw4/NB1JPOkM0rGIs2EYLSiIGQ
y2nagIhyLkWSC9Yph/07fDgfpk4K7UxkwHv1YTIhGUFt7eqJwJi0fTskji9rfu3Nm9ZPHzlAda7X
gxVGu+tXu0CDuXOYL6oNr9lXFxialrODmkafphl4zGcM7ycjG5N8pBZneMyxyNsPjS/5DicJnxoO
JEkwcPYz1Df/6W9Hh8GFI4TIIsjTSLcjQPYSPEAZdUHzdRUYlunqvWKZS0rTtPacUrwwGgKieS4K
DTwRMg2whQcObY2Mkjr8YQOp23BMd22STOX0HuR7ekgfIFQ1mzkzZ2KocOnJrB/mkvNDthF+J6gH
ZY54ni0WGMR0aXYIedPffsYzKSUBDVl1cvlRHo3a4CMQOKYT4iyc+aaNnujBa2D06Sj5tHv2cWpt
lY2IYql+Fl54vYBpCoDTztI9OUhONfr7bAjD4S+GVRUcpbckwhZFHXBNIHRCrcGKQ8WIc0qfhn4h
tFOEPWc29K66EwHm686QnkxRwq2znpmMs4JXUmqzo317qgSKxAULF3qLxweGbXuhjQhNBYg6Ygkc
fc49nu4PAGalUD1sqDeqp4p5U9IMIDDYRcgplHHhu62x/VxI1EDkpfH+Gh82ORWzNqcSHeQ0dZhv
UqXa6rwgH6q7jtfL9zTfDIsNYTJ5Z3K0QECGAx016dVGG+JhXLgbEw0MohcU5TY9V+prWiC0Iqar
RTpE7t/7gqeGHvyr9cmiOFCLlKaJ1iXT69DSS1bsZpg7XXFoAwv7mfNxdaQqechU0CiRCZEQpLok
hay9rj45Ww0CnKQfGTwnvGf3x/hGyErlJ1LXlKyNR8barODzFSdINSR/EGlsjLNoDhOFSR+SD62M
Rg0aJ7hNKOLMajVU+GCgE6/ieEQvmOzAz1M0ui7ejXk3n4jiHl8b7nVFTWnMDk8wvBPKsaZC1CmW
E0PeoOnDAaKB6pzBXJFdA/X+xZHrVji6i9+4N/OvkAqsqfPUbOc8xGvWaCv0N+RIlAYDB6o9pRj4
SBzkHXSbEfMPSk3Y+IlgsjJOCvCpz3iZddekR+CJODbGM9xi4J4ZqWdXps4a2IGWV8VCjIVI3eax
oPK6AoNBG2ZBb5sw2uV6OUyIX9DGkv5WDzhXZuIK9/fCmQGaMjylj/NyrzhpRlgkn8FIC3haY1Cp
QH/Dgv5exkDL/dio8dkeLUWf4yxO5zxHCztuWYitNVNGKSAbbWxRYOHRdYmEtU6Sy5wL6t2+mkun
vVOxxlkToxqQc4fYxOVku0y8cEdoXI/gbNCq5+LYAdS/BJGQ1BDRk9gULH7rCvOPCj4HNyFVSmFh
WvyNZ1XTZdjWM0fzK8MemoQVslwWQ6HxOA0n1xCoYih+Bx3OjZ0FDqxJ1xtUCJLJDHznJO5E6JU+
a3C21n0OzCePv1WCw3jKsbBDkojJnJuH+ifUGYiAcHxazy26SNvXQWU+1fsn4PrfzhQR6AQhIxxn
JgdmJS4GUrTG21Jc40r+c+2otlf7FNKJcvFI8ZG7uM9hYtWVfoBFbL5F14PEX8CT4XlRjqYktE+O
Fqqo/LXMRtWajcDD4esz6jZzFCFrLlk5zjuuA70dkjRKPA8r63LeTatKWA9LHhVo7boFdV5jsMHx
l/ngBVf9S935NlDywutAQDkLet40ZeF9SEPAkeNZGIo0oCgsiCXUY9M3wkq0wlAiA42EWg/PVBT4
mv5tRVKmbVB5OcWsR8AAp0ZU9DoGsMVNVjzUopevAJrbrZNLN52zVLqmpxklOvhJ5x9L57Wsqrat
4SeiCjEAt4QOAgZEMNxYjqmimDCHp99fc+1zTs2zas4xDNDpvbW//aEzvYztaNkitleIpcgyzuww
dZOaAFLIrfaMbwLNZdrowU3pf3s0fNUcCMTwK0hTbIADMjHZrrEYP6UXKK/TtjyZb5ol7tLyhxwB
NzmR/YB0QrYYg3Ob73STIgFIk2YEUgS0A//6GL12Ep1mEfoRaGhuHCY4TCeP/r83klL3elWIKZS2
1GxQdiqIt0u2k3jJ0mQuYbgswcX7FkcbwY5gfbIRL6/UqjObuRJvE9VMF7kV2xC3yj7+VfJJ2TTA
hGopLnVKitdENEoC6t77GEDBLxK/M6yb0c22k9cYFXt2hsB5yAn8u03KgebpE2retUuwHE7tLfgi
MowjTWjJF+U0uRk+fg7ha7Ak3r68eWILvZxdcYRYdhTJohZYElF1+QL20hZo1h6WnsFeBH7h+vUS
FMWVPGcqVAVKjEISA1xtMviVr+cCHxyKJvZLvPu4NT/WGjF7N7TPRo+fh1PdmwtXsRwJoVEj6dg5
F1C4XeHkdHqLtUjmVnSe8Goq+pYzB9trUorwkKzRcwbjlYO09KDypxn7DicdDxdAcze6YRqxEMwH
2sYpHlZ/LYT1UmPJEYc/K1S4f4kPmUv8Yz8r3MsSG3LSa8rmqyQxkhYW7ICxk2DvOc7bas9rDes2
3ksAd4NJs8VwDqjyiosSU6mHkI+vbfUmUGny79snQQGzAGZF2DAmGIVzUAZJveVfk9kSVw4YvxsO
G5+5cJJoOefrEVPiYC1BJVdeEZ74MR8NF4njuB1WvDzugs+HmRWL3wiHE86kVl9OTuK36GoxqeLI
QyOz4qiE2YseHbs5/Kg9lhe30aD34CplvABHHOBJtvhjc/VOqHaEDf7CkIw/OtzIU2h2Vzw+Gyah
1C6oAn5KOk+bQfMH7seKipOUdOeoNUFgs0lbffSnY7B6tm6eHpyOouM/yGJ9k2d9+fQFa5KZ5eUf
NivuDjmwF7xsB6dgPHuI3WIWUpGHGLGcqLv4nFoXo2++BqhFR+Xh5qfgKz0Rka5YUdEOoI5TuQtO
MJCqnI1uihHZkXxmbKOCDT9G443luGxifiKIffY765ENZoI/IqM+U5TRsfBuuD+uZGmJlnoF7sP5
sokAZXwSf1kFhPltLJNfEkMIwPWN2PZwLos9nlwdikm+/+1DjbrFyser3EYXf1tFecIUZ7EWccD0
5c+3q6bSBoREFo27GxvpoxGJ1vpKuBvTGmRAn5Chxp0Q+N1gr1o0Iw06IR6dWpGE0fozSDf1xUfH
drnI3ILfW1BJX2q3kENdlBmL5RkLDPZgWTNy6Gc7taFOLW6lU1BKtYcCVU8yod7LGBwzxc3GkxND
A5LnP7AojNrQ9Aw1g7gOWiKOvj9HLhkYhuhgxGsiNHHBoyGjRk4aAfNMYsskNTxlqaA8GK+8FwTG
NaU2RewK3HMFBFMHuIbJtpgls/ePAtoOaJ5OnKk8Ijy+GyyTO7547NI/U2WuWNRRhi0WkyDnFqX0
gFla5bzkMcvIK0ROyvrcCOHOoIOhH6L4tgiwgyCIAxHSW3soa0YuzFXBriK0JUGF4u5aATsNZc/Z
mZch9EDpbaTfFnEVZgdSSr9w7Ay05PRMuWhPtGG6pT61L2/I4Zbx/8HFnrOiCd6iqRUKzg1O2DD7
XT16Nt12AztUI7Dm3KAnDo1eAexUbkF0x/0ZtVk7SiYCWwWzW7KEIqFTdi9hHbDceC55Gt0X7Lcg
6/zx5TwWPd1J2hyu3gN6r15vLkZoc9OZy4ap62jzF7mB6M9bRjd4LmIMLDovbtUHid1277P/2ixW
NtIHJfswW+xm1qP/uceHspvdGInV4eslg70mbohks90CIJETlRlTm4VGYUrNI5Xv3iuvPl8w+GQo
GE6YTvtwHKXak1Yj23P0Mmy5Brac1hd1YXitvsunhsGKn/8SPJrbUH70013un79jTMIK0EGYUlHy
y8xnxHUN6+Lf0VJ83Ma/KU+VcXWPOLSxUg33C1z1naHgKrlUTZa7shoUpSGQJNgcL5OLJHdzPFLr
eRhZyvAOMtCxyGvdNZhfg01RZPSP3lOcnAA2WaheCISJXMwznYfpHbofQVqAVZQavUH24WcpGO7x
/Ktaf7yF+wCWWMTYqssU/thN9t2q7IGPMDcWy62Xdx6TvXxRR7ZrKvdNlDeBCkhMoST9XsWyKKHA
olgHCsGFr01oMMPsQ9zyWrrCpL7ddgBb6IVhFJwIAU85zXTye/8RXw5bR3iYZp+xByPkZjDha4ON
f32fjiIEyL3wLQB45cwQ5zl6ULY9HMOxH/35/zECISPUBeXiURPmik9SBeAWpQ4ANg0dRrA8LxTt
dBgxuKXIheKUnhrvy4m1/TlMMUwRLx5Qa/bcmzwQbQrRVYhnCSwCcBq+o8QI8OD+ji+cTyRdSUIy
OPIvnjS6nyCmPWFKgyflBioE1wgIA2TaTs4VlFuawDsd8Sti2nk5InEC7ceqhO6eypuwwT6sddI7
u3Emlm8+cCJpAdXRH4pvrcC9G0jCPBPOFYKyyIqAgqESmO5XpwFuuGx3IjnvEbiJXQJMSebfrk14
DxVthCHx5MlEFHwl4iiAAJBugV0xeDp6ffay5LoBYsjZGTlIHQAFTvEXZz3wHxLJM88NpT1PM0NB
cfcVN3E35jss0ssSURlSrJ9R0jsBR53P7wm+2lh2bzbyhDBJ5anHloo8bb47CbIQPMd4Ku1DczJA
Dsc4rPf0pjTBwCkkGeIwyq6fa8QGQCmXwM/KD/FYtz385cByNCeLY6zjdFpmHXSP0E+PflyWyMGX
jnnTnpEjC9gGsT2zybNKYA3vZK4itwmgWPwYe8wF0rhEGcZ+jyczVhsiVNSc53guXTjbKtJo5XGF
oILUO/Fe4UQXg6Z2dnTe6tvi5v8+NLhNmLXoTN5B05VYw+XPu+sUYOPzk6cxsnO8wxZfCPZmWAkI
Sehd3LIvDhlgmq8vM8ZHcGyqhtNZMmwE/KdEoVV5rLYkDOcdWz17YIq34Sd5FrCxmMfiEfbvLeHH
Nw8nfR4tAgtnn8SV2Fts3jhl+rMjYi3qfFnAjT4Ut+C7kMA81B8Xd7QWco0D798lzxVaSAcLShfw
z2VdkdxMrIXXxF7/RB7KlUE7Lw7UQsL6JBEyjzSx7E04H6wgltCw+3gs49MpFhppiq8gRPOVBSIE
yYCdwQ8aVPFuIC8SsWmxyZYKB30OKB4TWqw905SAmJ8JA30SjHOXWy3AHbp7NlIx8RIuDrtviB0W
6HxI6YAb5ozxNtgdrrNZxj9AkBDNHfZD+HrjKkisdMyJvWngPaDovl15QIN2LwAPY/TX7x/4NCnD
FU4+2TGRnzJMRfcYx0W4gSjSP0m3ASJK+8voj32HsBb4QvJ54ffUtBmy8XWY5QGqpqHHDRfKPhuV
yxZ96lP8MZ7z0saKB0e8hTjmG1g/7xD6KNrZmJqW0tedWf8WODdTs/MGDNRYzjm6BV9vuubWnZRd
9gJYd+mO7D6IC0CefnApcUhfj7q3YDxazN5OZzj6MRB5lln79EZGDFIUsTb8wHZH3Spr/jGIzrAj
k2IaBkNG+8Y47+6A0r4huiI5Bk6ANASZph5hGMZnpxr57bfPPl+RE4nB3oemhRy7/gHnZgGJ6fp5
igosSJNpT5lqwOXHyAYheujS2Tq3LgauEvQl+2mDP/BfZKOhoBMfmimXDBvLrpjf0yXF+M5wYmHh
YTKN3afjga3YU47LHkWI57FJ81hE2QW4ZMPGToUOC7/sSVARTYJUiqv93+qXYePCtSMNfnamGTI8
9jCplFER4y3AZLGXgTr6CVQujIMlcIqJ77pLvhZGwUuzyLIjNhiAr32EAf7SUnkFrsbuxyFoTeSV
TuC1uF2yajoHZ3DN1F/Pu6s43LAagVeCZWdLJAr2Pj54dPTqZpLeA3Y7Mz/OssHeSPRfcRWqIIPL
IyAhmcTUG9it9Si1ocZ053fEukWccUjkfUYa/UWMtTX3xMN4QXxdKhTpyjRwPDn6imwtjuPhkPZL
xtkkFXAntMF0R5l48cm1D3OdciF0GbURQwt2i+UeJyVucVdHEKkQxPhoUjvScjGc7fyDcQizGlo7
g3TutIEHAn2GnJJ/4POTTjZhiOR6cP9tEPHWlaYBsj6mXm8+nRh8UMaH9H5uxA4t3lsX6SuKi98Y
/PJuJWkB7y+KOYD7OFY9EaAf0x+89dn7F3fc8ild3kgeY69YGXgiMSedUSJnIZPeDYnX4miLV58W
49Y/ndZlwKpZ6tEhmZLynGKgD+WS/vTmBe2IbZPnHq9eL+zFixTyI9ZQbMoF/grMTkElpYk0a4cx
iViExm0QXgfdzGZjSJ6zj1SPnM1ka0GaLIfAEKjWnCyifYLORsEvdsQP6I53DMHzDgue3iFLefXn
jJP46rDBmanwIIVOfOW8TYlISXu9FmpUDMiwXZCeWADkPZEgIWa2LFC2RMmRl7fi7IYow+n3SaWW
0CMa3YCjdRVyEXDuZRQqQOipO53fx3M1NZ3CpNclyZaX/w4LiZSJP7iKVN3pdnzz428G4Woj8ujn
mojIgIwP6jy+udgyxdOFjNvkJq10BA4OpUVIyyB8ys8f6tI9mB9grA88NOJLa6DHMCrpWHAKb6N0
whKFrqLoxYjJ4f9Kd7JAvQZdin+8/Qngd5dtIOapFYiF721CFKAK4QAjVGFpTXMgeZgRqhef0bTz
+3MZLYhH1aXfQ9Oy0pCnb4f6g9sllQMGdeTpMI1Zwv/JYVWAqHIeiLve4NmdUzK43lQ6McHjhZIg
nKP8OepDRYFvGcCpHO99ZzSERDlrUk9id8sEDWAWqxQpc0CIHr7peAWwLbVVli36gFs/CtltSDSh
r3GDBW902co8r7h9XCyrZFwlh8+MXpyOHkPVTbgqSrRvHjNRualy28X/cYoLYHeAGy5FChP0RB8J
daH4RPcpP8mYfMXBGNB8UN/ms0Bj43Nxj6WnjRmYY1OtUiAAqew0j0IJF4gC6gXXJu/7VHrQsq8U
+jLtlGbMxDJXPCiXLeUe/A1ax8iBPisrTjplHi78RcSBbB/yHLKt47XJhiVZXJI6zZRBWnS2Nsok
QsoBP1JytvAQiHsnw+MY9nlmGzO8JpSmrGYAVQEnBbzejk9FPg7/gEhjWNyujsdXawzblGM6LaPb
Hm70BbjOqmy4G3AU/Pxh3joWLuVYQJNVJKT0BdNZQN0Po+B3IawM4cW0exPgy30A+2F4/UPjNWSC
12pQzFLmcAoBsAiH1swDnyd16SMiD3cDSgB7vCl4e7bBvUex5fu1+Ins2ugGxXj/tgh0D/aaZnHk
M+yAaFiNPoROA0zjMZW+UbaBrzU5pqGFLNmcPOlbtpHU80zS6UjV45VdIJHZA6iVUEfeAQWX9IjU
88Uxpkw90Nm3nRIfOM6FuDFjz8RTiDxvcntewYUCv8o3GIwwdhDQy7k1/ENwE+pOiRuRu9mDP7id
mPkLcesT2DTuyruETECYPEpEjhS8P48WplesfFF5uv3WlOeWHsOleAMZwrefY5+Pnp7+iREpMEvw
4VIR0V6P2h++3YR5Lz3Rm56rnPXdYPhPg1Nku6TfPkAfZz5XMF1hYC0TkRT0McwIB1++vPvFXQy2
/cmWEjOQKgVyraSixPirPz7sUVdFdC0Ff0ZkCmrRA6UWJc2CojAYCsG3nTOH8QR7lQXd+MDD8RP9
n4Srl0Mu+hVz4/CFXIEmh5oek5E5qu4DPYI+iqctgGqM6PCPG3Pa9layGpqUb9+Ch0mKSFJrgSWu
3fm+j+QyBsfBYN0n0ntJcA33CaOeG0tSZWyTPE4Dmjzaxq4UqDzcZNCAzFJqBaP2iJw4P9CnQkaV
lF+heaUbCEFgzSH9BvZweO++OIlwv4cnJUyX3qAZ4x8yx3aWMWq76Yn53fS4tAJ+eoo9O0aMqwdz
0M0ZwjLrFip/0mR3F14dytReR/o7SU26KjoO09mOZQpb/6OienuL6P/fqtDhhbEioAHV0EoOKR7S
GxhcHC90+tSrLaqbO8uC4EUYckz9uKvCNGNLdrnQ5G0N2yfv39WXrlgLOKUyMnZTrygklIcJJlgg
PLG3j7GExfTXpwc4CPj1AXsswPh0E4wtKX6ENySqu1/uFwbxF39/dcqJTkAHE2h099At6K3yNyMR
SUuBqsAgJv3F1v6ISFiyc/W+Q26MG/r9YSubTJZAKJvUA87H6EH0imiwFrCMjkvsVd//XlKAtEZu
iqfQ9hPAjz6tmZvXYqqP6QscMtSLBqs1566RzERFQDmlAKI5ok50wJzbbrIgcJWdg5KSH8IlydtN
uFenJt/yMJWUsB/+g/nbRlai1K29+Wdp8zFOYoUW96i+OK3cZZuhr1eF9xGVHTU0tLXiyIMATDFO
V7hO4RXN2fx2iNyIqM8gUU85m2MP3J0zhP/kSEx72A569NuUMLI1lF7c6tMJcYZgVXB2ilsExJiR
GcURA9yIxeT+6z78Jz4Y8X3Ge3XPE1DeA24aTPfewtW3Z7iYM6FgoWOP6FLbv1DNKW96VYQmL2r8
dA5gmA+ORlqND1w/0q5ooQlQ5qCk2kvt1g/gZ4TPI32Rg4LKQcZ+r5h0FgzlPIzBMxjGzNptOgHK
040bAbVJd0hHsblNUA/gNgexDyYh4FSlss374TXRA118a2QnlRneCuvk33r4UGRG35zVmLP7rfhY
wFv+Thd45dsJ2CaOV0yfJtsGZ1C3LvF+rRKM+h831zpHW0NZwHtVQM21qAPI5sfi+lVm2z80vfbg
ETUHnd6TiCl4L/3v1Oq1ejS3RYO9VVIWwLF3LTHEBTKyjwnFWHlnmu1N/ukv9q7LdAepFVH7DDXq
gn2aucibP4+BgScTAvb2CK0BuNg32t39zsCAUTq4Xbvl8LJaGJCOwhYGZQevqfuaqazhd6du2/A9
+UJIO0dl79sKGie0c91nxOAOEWTnBEEpek6spEbGXdy66Nv3TWgK2uxAj7MPGoZqluE+wyIEdNa4
BJ+nqnKtCq4snp0yn93bObSfYcUZaihCJBpauAMLJeItgSe9/4ZabIyqHPeGI8NEA7cAXO9avUZX
G15751b4YvuY17mdPKI3aMbwuFXa8MY3enQtdTfd5onGuJnqwxekhndwLLuna1DOday/K/Uw1J1w
tJffvAQWTML4xla9fCXQxQ23s1N7W5lVgJoB/7+ToZ6UJ5b/ROf08L77oCRB0PDRVFTrO9a9hn/G
QBBotOUwt2YGcWmFjVfYrAKmE4arT2x63h4XxO64lg6Ze28531qZn6BtqM/kQaOS38AkXz4GUswO
Z/UnaIUdw8ck8Yq8mc/K1fe+2LG93X0dYqR/Ixb8jZyUH3Ft9BvIDUTY4Rot9z5vPRVQBNIAkNQX
Lj4Zn5SXPA7OD0bje81r2diD+dd5B5MNnRGK1+x2ehUOlQZTW/xmVOPhLti1k/egdcNnwe2k1fi+
875T/qrh2ap9dyoLG5ftmFvV4qTrisucFnZ8LX4qO7sU7cGHicBjAk9p6f/rkPtYF/cPidnNEarZ
54QlBS6F3XWyBYbgQ+MiU2xNZE/6GJJ/Z2AZLmNYbdgc8+Sxm127Teh2rlk0X/7lpb546TLbCynL
zAINekQ2R75LWygba/VgTU0+qMxT6N6twQmhySlnMH7WvGcbVo9TszzQNVz8l+ZhsVTBeLS5CeW/
+uB/2953G9ptD4O69t7fAdDtkBC8Bqc59+26pxN5ofWIUFK23UfSUTUDyNm1d5zIXGmC5QJCK2Hf
WuqiedXT62AMYrgPvg+yQJ4GDAdh0rHNY85ocrU9hgN4SLwMt8ZJFXtXMV70yovHryyQDV39k+1v
D/6O2eUTFqN3hk5/885NEVk2394JJLH0thdVVdFBjxYttwGz9+F/vzJp+HgE/Pnl8osD3c69jwFP
d7qPnUyrOI5AFHajXVgNq3HzoI43BWRoVOET15h9VGFs3PBaB7/CVBaf1/By7DZB295t9krnDLFq
dWjRc4iZAwXt8InQI+iAiVbzMF+wWpzG39m9oy12Xgw2Aw1TR3SW99q3uoe/4wtjFs9mQDc5wjxg
U8D7dOFXODjg01OFVqZPD319evkq1B1VCC2g8fZ0uK0tQILKdktEOhdXO/qNzQmLHQt/Qf9GYoLh
XZGEdFR1V3VHPU++jgDc8I4MUCwYCwF/09TDjh3sCb4qp2c7eDARGlyp7b7qhDZw321QeXtnKySY
6dH29YNaZNdTcEYbWrSg/3jkKX/8crxnKHVTnX/6R5lfNh7DDOs2uXPh7hY+v12br9yIPnhNfJTW
UrtHYGmqNMPFXjWqkNDDxz2oj8FpN3mxWt+qbqm3DhTnGx2frNm2Ee4bav8O9mVknyOroV6vsMZ2
0z+O5n/Hj1dibexuX849G58EURN7h4Yorcnexs9tIAplnD2dfc96OetdwEiGVh2b5Z7qKjwPbgze
mSe7UmR/SYfxfcpnAc4YPjEDpmcT3xpQJH/5GHIlU1KznSFkVrKXCPH9AuHVHDlghd8InBgE/lfF
pMA3WRvAbzeG8N8HzcpfKyBUZgBgxHo2TMwgcf49ZsOZxHZ//T4r17GhrNMBkLCZy+CsZvx57ed2
0Yf4AYsWecsWjWqfYBg4FlRosy+xhzOIhNSPz7RNFtcn4WPyQNIFaT1MziYTIZqQO9Ca8Qdx8LBQ
fJtnzrHz9ZqgMmNIPDGmWoN2iP2RXL2xOvp/JaLuUfvojJANM/+hoRjIaJXpeYauaMxY6LDebFp/
NbSZDfRJy8f8FfF7TM9JlsyBmgWqD+Gk/XYwI/vKrWHY4NJL6y3uuZtDmhEpLnju48GF0HIAVyYn
bLrHeAItP5gQ/8yYdXCBBiDaiwtdIuXxErpL1JdiPLhNg/coWL8RlyNtGOKQBFIEk67Bz/X/ywnk
70ef2fpVO//IL5ZGHNIoxSe42g53tyFmmWZiY2LJoGs/4XlejES5Rz/GPwtGABjuMZcr7z7rXlyS
frmwtEB4vToQPLS8hQg7gHdxRL3fARj+YFat4ORaK5E8j8q0dP7aMVNFZ4yEtD064WjpPWBD1XCN
J8kWDAXGlrRnEdTXyN3EEsgslBnAlWS9hmZW9vbuIkRyS+o6OpUQVJTvIFh+MFpro+56wm/yP/sB
sVOUfkpwHqp/utqpB3C5DxnSM2T3zFm60kfgF+ARuO3Hm+w84GLCGfk3XL9DKC+2D/8EtJ35AspB
IBMpuTIUlyHAThHz2CB5AwkECuBvkJz0cKY/5F5huXTUdFAfGRJhwgicuJgxc2w4DMuL1W3yCumX
w5yDBOzjuraQfrq7wWZxpF0T1ebvqREn8jQttkk8fSvAnAc1PjNtqLrkUsiRWiNPiFfGvlesFmta
+f9wvy2Plw7x5ev2/RzKNbDzeWL5NF9HJBKQa2H4ikCENO0mxNWZS50vUpfVncigFJiYqRxDVrA1
l9nXSzbyFrSlDbMXOyCcDHZheKHqzCTCB/5gSGjKtLMPMadkCGccoDtTkfMNfIbK2XMtPVFN4EnG
RFzYjWRwehYSWwiLBYOW4ebnDy0I8LT3KnDDcHbxnOu05/PC9nhEq3QVlaVMwwQcOP8hGCKFY0S7
N9Wc3hi7yjH+Oqq3AmWEmCPKJXzbe4jpBprTYEO8BAPM4SjVhThVfEZ8GyS8G64NLu/05R/nq/So
6vYKShuuvQscJSvHHtq4TYsDrhi/0yQWHDhiLIMSQMXAYeaQLo6ehSBiIFlXEEoWLWMPkZzNnrJi
fGaBonpJ939wYzag+j78nQTAErhGH3CdXZgkIexL68ZC3el4Ss6m8YEIkdr7ZuCqJmCa0SvSR3we
Q/Uun/BFIKn2CVYQzk4GAYU2ibkkbV3IrOra7weitvMdNnLWC+EYSZORqqi1JEsZqofQcxhzb2iQ
jBHEc0e7gEVthAoGTfUmIOwHoZqgBNwH8XeaVl3QoaNvHfsPcPq7V+rO8Y9Fc6GtcoDK2kPsk3cK
QtNOtfCC9jIqTYZW6pOxHmnuggN2WJg6vrGzvGM2yLDRmz3hfDXQBZoHT5yQLBxYZkvG2fkZGzhw
RES+YbQUHF3COSdIoMjygA4Qb/0fUeGhc80wxWbYKoTvam2cWSI08DItukwWuKcwuG45R2zr1saI
L/X6hM+9WlzUSVOHe2Bc1LkVXLB8Rshp+uZJbbGVWYTWsXt9ht8ypGGhnr+1AGGshXs8h7cOppuR
3uxao0szpAMpM/7Q3kH1Ca6vrnl25f0sjNmDO7OdT8AVWpwjm3bjqWAD4RgM9/XQryB4a0mz2xxo
yOQ6GEqMF0k5vD1x5LDDc/FOOqkR07We/O96n92fvnSEnf6teyrw9ckeUTXejxAvN4clWa6UvLvs
NjnGlGs6lq7D+wdAeJs2+aVdhg910Uqpyqs1RJRtSu9FZ/pG4tIKn4FJ5pU1ea5bf3c0jBcYKS6f
m/+DnrsfLGidsLl9Kq74M6cIpiBu9E75JYYUtYCPMN3ZrlkGnZSWQV2wct+hhlkKCUIHzNE9ocHu
mb07TC1l3vNTmNPzrLkQgAbXPT7OiMMUoxwgWpw/nAfgF7sShtg9sQ1ms7nF98pbwVzkwdz9ow9J
NyYK+01bKOgQzzQH1BOKN4DYG7Y8hJitD6pPQboXXfp8+WTnkvAcQAogV448SVhrDjmBgzQ8DiLs
4vDnwyqFPVPB/6NMdqRi76PJw5jZ+3G/cTSJM5cKfg1ZobQcktoyxJJC3arWcKZiU4atKXaAykKK
ioEDSh/Hmom6FlgfyBMqOuwSKaLWBG6hsCGrlxy1jE1W+00tF3GetmcbpnG+sBuJ/pyt2zfKDvRT
g5kc8wwJRYLrCvMgLqBTwCcwPQPgirlAfkfakt4mMoUEx0R8BITJGE1kVxJbZoSb3QmCCy/ABHbJ
wEN4PrK30lD5yb89KPgAYWLlBiCl2Fxs+GTsbAQJZEhTTA4G3lqmkWGq99MVMyzgPoY+XVBEb8oK
gyZXbDUHCKz4DnAG/+lK2T3B7blKpHNjcwGJJEOLOoN2aAfM1pmf5kxQQiArsyY9QAZFgkticOwh
YiVa6wbUFYIPG85lvMy/OK+y6a6K9pjJd94g7ZLMngPJAmwERGTWqHSpA6kiWDoe0r/vTwfBA/hA
D3XKwasMeJxX7jdcr+tIZt+SDx4XfIEVgBT4LIl0bG/HP5iQUTS8nNx/iJVmxBZfed0QC4v0yziQ
4g0wjkoWX5QJHQtMl313JvA+KFkmBzpfOljFdzCbTfbouhsWNCOYEPgr5uQQx75GCY77y1wgfZLK
QLE5XEgnhsuYLUYAGZ302a2kSytHWrZdOIchfqVPGs5VB3lLYfXKzcJUj61ajNiB4CjwHpy9Tx6b
SJ7806rGXmnL8Kj3VC/X6Hgo/qjv2W6p47AK69K2MEp4tSjQEWpUGPYUevc+OeaHdlA9lYFzF0ua
RF1aMMzqkrOCk9AASQbPuAb7TqDtkeJwZjagV/zLsyt1GRVk7Tee3XdDsb9KbtknRDbHZIBzhkMW
1gyuHNwIN7qPontPiktIIUxJwUORga20hy8TUKoN6myh6mYH3gKYTlX9iV/BdP/p1YUhvUnbXnO8
iqHT6lKOAQ6jUhGXTZDmjWfCAvI/OnKYMBYuIG+FHwojmzOwLtIqFrPUVXceethX6e+dRHwsxSPL
YcUgr1xC6VistwSO8qN8QgsoWQpLQ+cPVjRsjyh6CztFiofUZoICrCfl6c4TAHR+f3evKFaQ7P94
wrb3Qk90p565v4MFWNrMTggOQD7dgP3ndNrK0vAuf08X8x2SEnqBaQm6TlDqdv0IdaAi74LHemj3
zNSM7vS62Gsgd4PSc1Q2ul7APSoI7K4MzLO6WIhhE9dyub10xJed/0JibeeHyR2fWw20oEsraYA9
vcIH2EBa5gsimkGHzgO2VSOu5jVQpi2Y0jUFYSkfzgnxBuMeMaQmoV0qWvZR9zqiULSmiynUY7dk
9cvsOO34Kx465NITqF5BRtkCmZ/1gp2+knL/6IFLrYCmES+F2EIpbh6bpZC3uORtTgcYWp4IumBn
MzPZ7zDahKqX8QxxbPjEknC7PBu8IczpDIfL84wpEExxlsxPSSVFLjbMC1ffQtSg5Gs50IFQ/yEr
gwTOGALSHfSzhxoa4wep0syceBByixmDvPSW8Xb8pHyf8pnY5X9wvO/ztBM/zVNMWUxBmIDLMqT8
DiieTKcB+qnR99PKGpxw3CfzRiV05uBvtf3mTe0yYhLjuveKmv8ubXUHYxvZcJZDI0S+d8KyxlK3
Luf3+DsFkUnKu9M2/SdugTF5I1QupFdErw/0en1qRtqwk76SDsyQ6LDchpQBCNxO0RHKRky5kFzw
Zoxvfx1TYk8q6gu2B1zh3BeZHuGtq6W3h6ulwKgJm8IzkJ94QPUOz2VQ8j4YJqSN7nHZHJyLM5J+
MJAR5UxrB/JF/Wtm5cV9JlbPYE3CHgIpOQCCm4NHcAAKdw+5BvMXaXVRJVrGJ9gXbEtHMVdngoUE
GRJvmxJRjFPM3rY/K4eMNGHZPKPPQeEBbsSHPNonj+4pvwN6979QUiOOrW0IUsqzcBh0mLieikNY
TgHATmE52mY1SCAF1Yz6pZNakQBblnqCaIbbFPcbINYccgkNO1rwi+bryyrfjqjG9qtnYMSbO6EO
EL7bwzMcTr6y+wjKUROkvH/qmykjsO3Xvfc+W6jmZrRNH8lFUcIDhGlZlfOGeLKG5zcFr7tlmogn
Q7id7ka3qD08+Q1MtTEwiRrTT6YN6+IQWSOZD5yr7oX7hQNpC75SSxlxp99JF/wOt5P6itQcLQHb
HO+SA1XYA2ryyOi+JhBDlxjF9Kzi3sUDZthmwdRkaxVVXhNdQuQwtiKEiPVa4YUSswMge1nVPatn
JzR4dtIefB+ujXHuof/o7sYd9UioIEPgd9bGzSkT8hT7ZWYCCdxc/jyHxNYkxIqgrOIcihmEsOtT
wDUHh3F7cACHOciHTu3wEPErze4HGmLMCsdXdtjpYwEEww2VckjAc2i+3EcnYkMxz+rN+cLHEbi4
1QpqiOSYUyUQGjrpF0MZ232QTv/17TJYYKDeOKjKCllLtqIEaFAcc4efXV7w5BLL8Ii0bHF1LsAV
p6AJ8GeqU9ji47GkKgzplnekKAaX5bPC57jTdEqcgCZMAJyDpYxuw+S8ggJgNN1GI9gNgQ4tJbAj
9McV7gxQuy2PQnc3OESPLnI1M7r09mV3n3dYjwtcywbH6K57jXhfga34GEVWD7UI2+wGO6hLICA8
41ilfQLWddvjaT0YYIwB9lA0HzuUN2fSJLpMF2CHN2p1xyn05bPWKPZ5ihY9YICbZLZQI0W3FTjF
dws6w/9v5ufBa7K4BPolQPHVufhi1TfAh4YJbU4XEH4yO3qmfIZ9JfOWj6VeEyYVDANYF+R3NBQd
D/0MA4wDDNbSBakom7iHI5Hh92mPc3ostioAauSK3/WhVtQE+4HOkaKqFPUh5hUdd0eLOdymTxKZ
72z7114d6DH6eWr0ckCLndPPKUhcWGmzkSKQk7gbXRR2ImIXnp/s4vRydY5iDIHtmtQoiRengC09
wqKwiQ0pKxYmGAE/9gk5nil0+c/9wH45rz/KXCJitf+O3zo/rGEqD9DaBDytXic28KHS/zAKX0vb
qU9af2yKMPCzev5cH1Wd3kRDpIf6hEPL4zDkSPxAd4WIlOJ/v658I0YOs4dVcQslBIXJpv9U73/4
QkC2KxW/GPHTSO7c6u3VfbFHZD7i1uiARJLLxJlexhohKaJ7ze9raPeH6MjGYIsqFEWr/C8fIuXi
5Xy1U8BtO8G9/DvMt0j2uCqcwKJ+EWoRnZIx2WcccoLRSNUhFpI2jMiY4SrxJAFvw6t8QnMISsYP
UPRH/Je8O1SGei2KKT0WQ23egv3jTnvYwd28M2HDuQ2ITPh7rokUj6+93/vyAnWP+4yDGzgoCi2s
Pf5OGNWc1ponf88RGeugA7bXGJaTW4TpTPHwjc07ufm4dvaYgYip5GKyiB9sQnJnMKLa5ORf9LcY
i9Imoe+VxeFZ/TeyKlJWiJZBm65akyvOBzFeyPHOq6ACH+Y79Sy7fJ0Aeesf783lNNDzHeFaMGYJ
+HtWw/Awv7ookbhzBDh5erzlUvIP+p/c2StXiCl7jWyD9cVS4sm7BlvIZ3Ir+HPNiuG/5Fd5BWZp
iG4IbdnOobqs66CeC4/TmBgxX6v1twcrwgvVO+VCWdx2794nas3ptnFvgpZGWwlLd9BcYy09RuKM
iMiailsas/EWvUnpkfvTIU5s29MS+enSq2mEaF/oqVEbDACfFbp8+clD1InRPoW0HwdKTuK60Ik2
3C2VNWUIPyArzva0lbDf+D3+DggXlPXSRTTltLhQ/JT8RILz2uSeXnh15u4BVwxrUBLa2EZEHImP
KsxiPqPhWdNP0qaiqtMD66/Fjd7VvNNjgqqNQh/bELvLG2eH4LSmM+dxkDoZE3iAwmaXNfeWB+zv
EFS9kgAsHkIuroA9bN3j44rvwIWWz3WQ/DfkFFC3yHDAcYULGRj9O1sHpOib95iKX6x4WLFY/sfS
mTUrii1R+BcRoTgAr2xmxXl+MbScFUUQAX/9/fL0jYqu7j516siwd+7MlWutjCq+/FtAZmc3ZbE2
IjywNu5Tkzk/wAQbfmthzUQhZu6/GOqch+xdoDcyMYUdv5IVIGqCTJXhyymm2yWRb8NtEIjwqp2I
NuK1t7hT7XCbXwli+eg7SA5lCJvARbWsjAMjhPbUSlNhTmI1R9HJAS6v768APRQz5vMA6W3/CbFM
alGyHvfp57ACFGucB0cIu4Gvg4m194RKhzkPfd4W6fDF/cSfOXkkb4vWMoloqrZ0HO9Yur4I1uTG
W+aZySxKUSvqwN0p+TMabxj+BBxedb2En0VRcvZ4J/suwB4T0YkyMWb1w7MHUu406ZdPzlO5Yf3M
xZvqvBQxCNk0hB2097j30yMYXKiqcRhkfldrpM2sURpL5Oa9EsH1JVUCv9INg/MIbpsLjGJeMSHa
+8zFBulIQMRzhj8m72sT+ok+TUJrm6L9Qfq/nbz41FZYIc6VR8cz6DVYQCRZ3BygTMCxIm9qWA4f
PCUaAB4znFgvVkhAlOXDaoNItLWr3a5h51PsCEAnmXfhpLNPX4wAZbzhJTYHDHiSxwVjVoNHjiDE
z6dAWgF7kyhMvOxpIxn0y67gKRij7YBPAHi0ROc7fC+bazIzWwiJhZvN6OCKwVc4jIFDZBmISsFk
nBp8w/+mBUF2bwNMi41Qod6uoB+/hwe2AmHmMcsQ4MO49chAWnRbXdrghPsvv+nD85WWj6HgkosJ
PCbKc7zI4ovTDUnrsbjFo45qxvJR1i9yFLv/xCeXZAmR/8SEqGgwipvwqr7IJEBl5Y3Ombw4bvfa
eDpxoDgXzAMPLIHWmmJc9D6u/hJeNpuTN0T/RPQC9uj4DUYjMW4L2KXBTvm+P0nAv+glwumkFmYV
R8Hctfn6xZvYI/xWQaVhaMFRjdzRvyNMySf9vgEUZUw6sXHEO+XH5AH43Nv5hcZzXADkCFOSMw3l
A0oTcbH1GyGOYn+NL2TCsAC5qPEUj1CEZOslzT9cI2h3FHCkpSWpDotXgPJuWip4doc/kvuU0q9S
v1pQSjzPaATxvXgzqckFF2B/8sVt9RUOIvA/QakCFi1Bokn/pkm4aNIYRbvUh4Wr3YHR7rM+jTDE
DYD7MO/xgpkDfgkbC90d0kQl0CnCxzwAaaJmhfsIkQpkJlowekyow5G5ZEvzxzNWNr2WW/Qlq+G2
iODE7oMRwtSG+PMWHnb2UESCdv+6Ru+CWQOtMite4vDlUn9Dp8cR1kIN7gmVDh3LianfT4+Wxkhw
roy2LKxUzcLgyxFqJS1FVjhkqaAzGl9eXOd4nM4FhOVqsOkhV/+zH5EzExiQunwPaIb+bzoY9JfN
DeKwAY8cVEXR9k/jeQdbu7VYcx4E2eX8ZIgfQQFlDQOgBpXhuJfJeoDohK9CFMpUIEtMhtd/ZDpQ
+8bsEllC0QvznZMmO/THD8NjjV+99EofyOpDnhN0IOVnOuJzihIJ53YhJgA8ghwEA+zjHja+6Iwi
WRMHRHbwiMWNDe9E+kLmw+FJepzGhT11OHfdQXeF8TslGC2lcskEOFHFsPD5GNDQuRJW82WxZtFK
iAvAuumzYoiLEcb26X0S2x/BNYF/i1WbzGQVXEnhtCBBGqkuJG0EtPGw6WDwyJxyaicZx87w8+tg
JWy+QsElgzFI7J/zT6SKmRCCE8eCmg7dfT4VxRMtTIcLELHNL5I1Cp71Xitgy94C2njtepf1BjrI
jn6k8+rV/UGS0BkEtfzEaGnIHNDHAH1gA/Xybw6DBsIJLdC/DhUHFGcoSTfZwN/rppKNWQiHHhoH
23u07L1mI75RkGKlkfBey26Wk0Q6/mfNoT/lujWqfRYmhibxAMoG//FDZDZHeYTz3F8b9yh9SrY+
iTqLZAxpnkKRX8z6vah7wtS/v4cS5ztsEWgUwoAPYFHRQkV31TPY7oowjN+ddANY1KfvnLVyHY5B
AuXjK4UQkdegRTvz4uyEG9ogDcRejoyYVDLDkgUiKn24bgC9feFWUX9UIywgGIAzEaNIj+j0eARB
MXNkIdOD5AGmwoU8obFCxsEJKhtaMENZwSyff2uXtr+QGiWW0bwlzrm2e6kJfdJ7p08parIA3RXR
DA4DcDI6iYCUBfNnjiYyBciV4FZQWZXIxsR3h+ntAUpUpcT7iBwdVZD0B08kWTQEAOCBeRmjiL8d
CQekyMNJG8H/xY9AJpFhUAiNA5sr/emhfIXFTMMg53XUVwdBOr2FEbTAyVVJ81Ie5/+f6n+Al6vM
IexpGMDS936KHSeAJLr+pweqw87szdUdoxlo8f40wxbNxR9Z0WioRX4mdqgS1MY4V4LUQ9Wduy7F
N4q2AZHy7nT37AyipQ8UH2TwaLUugZroim+l2HP1zekSAsKO/gqN+D/IHN8nYnHil+psEkGNYa8e
5yDwSSZ9JxTBFpMBxKgXlnYkdgtbxQDUpxvtXMgnPq3+b28yue3FAp6K2X/aL51jdUB5FrEiASvo
isNhZzoGmMlixeRFkYMdDKQEiutfZm5WY78upnAHaZyyGntcMUGbpJq3K1pyIgUu9744htGLWbbQ
4wijZvpUJAAmUgejXzDijmdtrKVa47BgOh2X4dqpO/GZpQShQgzZbGSW0MzFbmt8YtMDdamBHkib
QypalqekSS+KEHI/Gr0lUXcBdiranDw6dMWDge+AgUxfhKHvqwUX3IfqCZ0yNKHD6JBk1oaPQ+5Z
wfSluojmpD+F2j0wLNhNo/vw9DhKi52SUJTIjz5Dc742Rsorji54446LcFi81n84kZ9xNse0CThx
3ffh3nOLTXkEYjfI8S1nSg/uNUkPZ4wPRYhtg+qwj3aNSpoDiMXL2+didgNxcy+dH82vLj4ci7EW
tMeZU60MxvlFTJ3wEQox95zbRS9jjfQP56UVKjLw8TM+BQ8XNzNEUis0y6jZEDsqGMLBoTzbAdg9
lES03HgKn8RXmFZbtRPj+EdXjsyOetDAkB49M4e386/nbExflG9Mbw42JM8QCMRJoHo7HMgHnrA0
mFhBRdOen05Yg8gnRGYQ3Udzk+NTFIcYYcCvxYwKDR7iIYQaPBnDLSnP19jIExhTfBHZ6Pw4/JDf
hrinIVHAIw8e9mrl4SonE9o5Iy6+M1YkGi33FmSIl2jf1LCv/vjxU6IcaAREAhMFUzOH5s2RzjIY
s/0iOVAUHrnCBKlOJLs+5ycvFxsNigKmEcOoqPHbikjw0defRHL/RiWMAQ+yBfAOqY4AqTl3Swd7
eJLIsw2ha4lCY8spRbbUe+8RXkFR6MawCVq8L8fh0BpfHQIE886SERJU9p1hKGhgnKHx3IVZhLXc
aNtw/omflOzH3ZR6bLwwZr3ghHxEkk/SD4ekiu7M6tFfvIRy09NrJBcwzQl3DD1ozDgax8h7clGR
9Szasxyl4BcmyQvG03Rap9N8SP5x/dJh9Y1YvBHbkKNHmCCib68ZO9L3MXNb93NcA0liZV1K91Jo
cWtSrJ0OtyviEEBNlnn0LhFMiI8a+gGpWmB6CnSVHae0pXCooAzHUWrwYOQlDKw3OCtQjm1t3k0n
datx7h0NF/u/JbVCG7m2LdrC2Cvg5108M6yYeajaoQyC2XrLxr/3lb/Mm6EDEYFOIaJmCnGfaoDM
Kd1P/vlfDsDHYH0L5lMabZJniihgseBN8C48zBhi6Y1J65k8h/QKrwKG465gNh3wXqVPxovs/6Bo
wPtCNMDNgEVssQgxGDXlkopTuoPWSCel61U7NadlxNyRHQ0qGF00wS1bRrvhZMv6wfrZp2fXJ9Cc
SarDcwTLKkT0hXMC2mFSGtz1sP9v/4O8qAZiu7iD4j/Fb3tKW30u9ENsIGDgfU2qmhdz3KkumK3M
crmORH0H70IaynMukoxAn9CowRaGek1mse3W7nPRX98mpt2qCcHlv/5IO45EpstpjVCWRSHV3EOl
HageTsf50LimtcyO5R3v4NxkC4UGO3VT9zhipJI9qaix8ZlEAd0OQfg9Eaf0ERBFcwePOFqNzK0T
J9R7iACUpI0HeOPoF5JQH5tdpsssZyFWagzKCWCl86Ut9CuRQZM0ksSRCUsb/x+uSNRLNJoFMSGW
sboD4teYEDmlMHUxV0ZIPBkZapT0fY4Ky8VyDS5egKUS7xCiJGWNVMedC38ZbI6djXCg9mMn1tUw
bEHLm9yGMB73mxgnBQhnaAgD9AQCcRT2b7g4dCeHg2T7tEiXYwSWZLBpuOI59S5z8vFFvIJSTG4o
su3P+DsBDBGHnCmnDnLDGJvWoUOTnXNxCiljPmVBHsa00+6IJBHjQCRoj0lTDdZm3N3BAXvM2hHc
rnD2mOKNC9SPDgTVIoWHPz4g2O6RQX8zh7bcTQcN2iL7o8gaN6hdkCgDAQiei1ErJy0YyAClndTk
jc12vorbGb59pJpSykGhoMiS1YX1jAhjEF/OKQHNIQYXf709eQy5HCUKmRow7ilANwjhIULv9HZ7
Y1LIA5570EoIibTVtitJDYU7UQtQYqp2LgWgGL894SrwrZf++bSI74M0URtu+hVcOW1zsi5tnC26
pMZdu8vmufZH/0znHCNfdTBJH/lLzkF6lqB1DdM22JINZ2DsaLZAOE0wHhJql1hDdmBFcN8kPH9G
bgWpwDOmAf/CyxLuBxNecGf4qnrIzBy6XJ4IzWkWOo+ANHndOgkY4KIzOnEXpMnG+uEL0CJB7WIX
I7ymyapIrR8Y9PDbbdEmtR+s8ZVicCGVJJwzzFEotKZkfPrkMMbTCKRgAPTCjeJCBZ9nxmN3PqJ+
PgXguThv+tQjsvWx5OqQd5dEXOAh0oLBx10KjQ25GY12qBWT6VQ4xbSKIyTTYh3OzTJW5ONhnMZR
kSrx18GbBH9pdPGwRajzerF+QmfniJb04nOygk7e/DzQ+vyvFfwo6PsPbPllCPR2XKs7p6Uw8SjW
RYkMSn/C2guGGiGpSw31PEOFbuJJOzOh5PXXy67jH81RiBLeh2IsNsxQWpsxd0vyCyEj6PUuuP2L
3PCmvuRryNS//nfygTfAeYnfq0shjifF28E5AUjlazMDiEOJjImqGv3uRZIHMn1gxRIuKOcMR50Y
f6Bgw7DF9PAOBNJ9xLejInnKfM7Kp4sXoCRzber9ZFjzOz40dIp8f82bmE7J6BEHy5wb3wY7FUzP
iCTTIkFIZmuJniQMC/CY3tfhcCAGGE6HrIJsl/pF+LpY+OT4B0P2kppHOBlChBYktdd+OJyJVEeU
RskQo3eB8U/cxl92oRPRSH6IWSPiqT15LOEeuS7LlySJFjofzPogGz0dTvLU/px0cG4xxMoGnb82
OvA4uLZSMbbC/c+U+wYtUAiaiBy/RBlYgscpdo/8JGonDucCt/oDvl9kD83h4gPJo8XUS57micLm
MTaBHFnVtMTs50a8Py8lOI7zjTHSxJntr7LoTjl8WerkiUEkm4KwFB8Of27oV0wcMQzQBPMQpFfs
NZMelboCJwKgEaEzW3aw7CAqBHF1FPYJlvqDzyIoMnAlrPV4/CajjnViDOs16IFd/1HN5qT+N7eL
MxWVgLSbzvtDgmy/x3cRjlYlW5LABtIklloba0XhN9hvMDNY8bjGU4RzwpIgfeJxCIeFw5ScEHLw
M0Tms1qxhaDMiNurrEhSI21MFswaoIICfGPP0sAQ4hkQJvYCKIyJJJGhUlefwVcvMH8hjPlrIuiy
4XGGTyX6UJ1zlE6jKQgZTk2MghyMRsCFeKShi4bt/m8kZhiJMmSIX6Iao1HyVCM5S+VSe9Aw8VAl
ZrC+I6bBws4OUJJE/47dg99xfaosnELgYRBdefUa8I/DcSvAHDto1Hh6rG3RzXJ6SFIMMIyRXAxH
DZsxNniv6MEHftlmxhlGVr1g1XB6TEG7AJQUJ64yvbPqACODmXNPLGM29QnQRlLPyiMLRX/RZwFB
9mcby7wtGVdAYkspx6VI5wjIzQFF48H747HmPf8tQPimpDY4BgULklQKiQiSCXPAGw8y/RTPDeSJ
EVWVu8vYZ/woH5UUXp88R26YqMLqvf3xAHlM1GzYQTj9vrj558CQzQkejgU8drWOuI+pVOEQxJAl
uLvnYLergYzcJbjlkhSXQOJOb+CPu5IGA7ADVQBGiYtA3DWwCBgOw19ge28k+bgFI0N0qbdYc4W7
AXQYkj4kc1IIsO62i+sBJpVx77zgRL+NGorjlgCiPbmzAdRvMQt4YGHw7pL5EacflP2dkEh8OJ/4
KJnwXTH30/QdDIwov/A3SnecfXwriMqiAUkQB6g+ajesSFoXe7/xJCgs9Fjo2rqPnE0uLYZIwevk
LSvhFYqxBOaZKNIDdL6qu4PZYCiq0o79CzX7eYg3Gj8QZXCz6TzlKNilYZzb+2I+G8ZonuzV211R
/v05NsUIqCx7nwTDzdfZGFNukd56ovBSWKAsZ08euISf994yfhsSNeiECJUBzzwe10xMZmK0AiDC
jclhIXM4xMizsugPtvCkYMnYDsAASwygN+P7VotmiJcBkNsLNTf7/Cs++HhCMt583/K8dvShQ/qO
ywtZ3d1iqgADxXW1abYVMwywy69ACaJP36xdGTivbjMI8Cee8sPelwN8W6Mah13V4Lut1WuAgLmh
rrm3HZcQ1+yfZT8p+KuCb+hSXtvFLl+0o0ur3yYYARmFJaSm90BXDCs/w9CAutrOvPwX3Fq4SLmd
blAq66MefWyx4Lrx8xjPtGVe2xPCqGmA4KQOk1tIg5ziMnwZwKBnJlzazxVYO8cm6Z6jPXgJbT06
cyxKe+S3KksnMZzqOk/145MeznV+e0BcX/Bgb0GtCug5Yat1+JW91vDyXJfVpsi876qOOpq3KtxG
lEIwGhfaCNKAseLn65HRdOThaMMbbOi30St+fGj+xgDkVc5L91ZEyPtLpwNjxq5d/el+zzw9DZfb
U00hxMSRPCCFoO14QD9L+0Z9Q+y1mDZwlam1G17Jc0RcdqnAyEFLPu3cob/DMAmXpHal38JqO6zM
kBwkcTS9/zTDGz+Gh8lMXfVdNYetIY0wzcG3vWbsbQoLDF9dgFIQNffz5b0BSryhzFSrWxZWHsvn
cpmsSJRX5oU/M6XhZVl29xd0fe7M+ruVn6urfNJNomb/Q5sMkmn4tRitHPx+sO7QzdjpNtKzfcd+
a/07nVgcSYlz4++qKB3+/FoPL+EjfJgh/2NNuUZjzvciNM+ZZ9Bv+J9r/4qUrx2BHd3c655269Or
zFMFS6v/Weu3mNVn0J4o9fCq9WnxGmGHeXlnMn/qu3HhWq0jFh8N9fi4RuYYkLUeXfgliMG6bIMb
oahmezewHyMdVk2Ppdlh/BkO6S4koXjzCLc1S9hnbVeOkQevp2v6V3wXTK7OMYZfAvlv8H4NmnTn
yAevF+QVJwaOUDBwNmw274Elyn7GCBVKZjhV3tVUrPfSaQ0NxvoCSrEvM15py/SJNw8ovrym1nbz
ejj6w80uo3ahYSkSda5E0aIa4j7w+8R5PriVUbe1elfDUrh2ZkKpYcDBcaTb08JE7mf47c44dRpl
/6ddOLYhPqKQVO97nNLs62/xdqBr8NBAfi2cXIwwc9L2pPFaPM5uGZlJ735RyS3SLj0ti7SAvgd6
UyRZ/zpNR3C87VhnZZfuddJQ6cXdjpvV8nKdvN7wyN7dnnV28+Y4MRXLtJMxRc1iU5uh0ZlY7Ezm
Nl9oh6MI83SWyj8ednzuYt3CfhJVAliu3AjNTSyRMHKnKuttK05PLoIs+yqOogas72fHfaeDtON+
zIAoxkDoia4+6I+8xiX83ZAyVgf+uXk/2pv2Z0SsQrRqiZKH69puvv86IkEGjrFmJiCFTkudlHhK
XkViSismoBVzL4+kaKQlz4k5QajaKlW3FUqxJl0gHTjxx3nCIGkcf/DF9veNlo8uGKDWDp+mHd7f
NkNzs952C7KtT3Vs+Bj6/LMpVRvzdJ0jtYR2zqAAt2UGNJi3vq5KNH7+jW6y0/5Mcjr0u2SHYu/v
rm0CfuowL73dT5nSgzLxnDn9BLlPCmlUW5p2lx3ql6gUAqNLzmwd51G+JV1x1mKxblxJw6U0xd2V
ImXcpcW4/nxM+7x1nPrikanl+9K+/9mafucPiBhnChqRBUe1YzFnFSfvHa2SrTdCkI2zFLY3BobK
TXdyvMvgZ/Plne0nM5O+KCKRR9pfeCT2LOQPvz2mQpogxU53bd7sY2ht1cQ23FFfX+nMj7fXGJ0/
sZtkUpYQz8WEqqrIqZot79NCO6N20JIvQar76z+0uE1ujbUglkYYwIvRKdWm/mAopiBa97DfStXb
IQ1KVq2W37nMSPDE4TM9ATahCwXJHDMjHlqgqLB2xcUtznC1sUp3uln4MRxcdOkF6hU+Jn7Hx58L
ft+6T3J1hmixbpJTf9wWNYB916IXbTU6WH/2+dY6Y7RdkduXc/ReXspZi/SCSqbVHuC4wYCxhHzf
Mlz9M4DXgidg6uNGf/8Mmh1lmZVd/PZM1TXcC7wHBCjr34d0+sCQuTksKtiZ1Bs0MuG/gSc2GVjE
1OHQvMf6RK7IJlh2w0WydUlau7FGgtEcgS/APnmLRPM6FGZaBrn3C4jLOqB3DF9kahl91r6wb2h7
iTymc8ToXaYO7j4gc7wADF0/ltoVDY/WiBQ/ELgALwCzqxKaArviR7KfedsdB5Ar+6vymrUHdxir
IgSOdo1MCYXBqgXxwHB+lHpuffo6MSe23mYigvd+HhbvWpWZ+iGyauEEk7fCB/VDdfMNDA5Pt65K
qRyUtU4y8nONTghJ+jQF4Dv3H+Mshat0H2b+6av33qnD90IhN28wqlpleKeDdkFHwREcwuoQkUuD
uxDiFWPqNUYWQUCapnPB3Rv0eu4qrxY6lCj3U5Hka2XQaAc0n6FwYfB/0m4upP4MOoYYP+eQiWxH
bNs4vp391e703jSmsy169gtge+pcoObY1VNSqLZqLDhUaxsErSLvfFOSW/y0N02byekS1WKqwks6
UuVhQEcF9qNKtGatWcEr/Xi0sUx8BM7kkQYzZdBrT9N0fNE2LRhgtjXkmPLpOHi5XVb2kNzE7hKw
Qc9AJ8bkQ8jszHA7Jv9CdwH3I7fhy+6N3tPJUnv/HHGkf3TnC9pmBF/yuMwzAOUbpIDlbtOt7L1+
1DuOpamuKn7zjxWk6zuoWu0YwfAcbLL+6rOSehn7rHVH5uLl+/NQuDn0bxgXSqfxdIU6uQ9wxf8F
L6Zpm20nnM0YEwFWStAkpBw/zGFffqhfxCBxkKwh+lXqmYlBB8B+w/283AynYfvDhtHdCkB8YJ3W
N93niI3Q5leZbYkhdXQdDZi72GS69asEhCaG3A8ZgExx9p/lnG19ntHP24pq6Hen9hFzXkBcdjwA
OHKXLKgtrFL044uUEhuLVBVpTGoa67PWxHS65N2Ka6Y3HsutvPEk2WN5CSth9LV/ExnvtM51e41S
4EYvzgzmVFhppU51U0ER4tjBEQJ9IBACRDn6Fp/JIMPTHbEfLhkENYa7x/9+EUQVbIaIh602sk30
UL8uzO900DaD+8/TCER3cirnBdeafKeZMAeKAd/I16FQ2W6RzbY49of384jRrzR5obIwqZOZp5CT
XQ1ioxayoTPoSaN7CsN0nhHPTQLB6XEfnKZsCnRJQHslmAI70OhXFB231vShWmsNO3lmlWurd1BR
9vuPa+9bzLpMurBLEk+WeZfTtnax+uvG91pljZ5+Gb4vQsZ+p+72Ht8gIE9vfpJT8rXO0Ql27m+C
S1A2R0VUVIsfZdjb5XftHLIdU1gGaOPh8v0IbMbIGIk9Oxjqz24MMi/zXomfZgFp5gM/GbdkruOg
aK4voW5KyvYzQizefuHzuvlaMXmj1URb2zebY5Kyq72pf+7GuuBIa+dddlHLYVrA2T7HZuGCPn0B
pqH91ExeCb49xn/LSXdlvHuW811JNKvC4eY5i0knydth9JsPes/dTe4abM2fhIhv4iVPAdXvXZu8
iYJuSAGTR0+YTOCntaOj9jHc65Nko+sWDcWPWGQri3rPTrZTvRE3WCx2isOJnVFtbR+Odu2To9PM
tn/ZuMFmnv3OfqOLBF0DvcHAAJJq1LTsBjn4dsp5I9PWoEguEilb3ltni1S8dPDaboT0Yx86NjOR
gRJveMVTvWHFcGWZDXePqtMX8nWYW37rxOyxBLr8v2XHt9pe2/Sz3xDqSSdx2uKOQeFFdVO7mauh
Y2u7sFP7RnEgvGx7ZhFiD/128qbTnbKzbcwXzqQqSAd7138R2mLGl3HgVupNgw3abALu+Tk16PvA
sYElRpymS+1zRNxi5Jm/I6NJPDY9JOACTi0dyFTtLj+R54hv1rjXnFIMez+TG6OsaUB00zwSeRJo
bbq4FOp+iz5aWNROl7roRsZ8o8BZL35P1QnfXHr175X3jDD9hkjp9LN9g49Mkjh/r4FmjNGfCz2Y
cQdWBXVALEpHkMPUxjngxPElVEiT3sOT9Tcy21AOMz18FYHmbteP6W0ID65RMuvEaqhtF2N0zT9m
SwILQ0+PjbDfuTCUDz5GNfnXPTSpKAITQgOWH2wPO6z29P1CJpr635RhgMxV5PpSt12EeZNZPo5+
diqVt90nDXa384sbVOkdDFLO8U2ffVk2L3aJEX6uId9pksE759xl1pt+hNv4C6zk+MrdnCsfN/3P
e58/vbcGcNQ523ej3w1rpgm8gsn1WNkPZ9Zc8mVXy5lj/Os1g6RSRRnkHSSFdpWM3wrPmE3RZm+p
D8l56eJ8EHI4QUVscwIgX7LN7/iH3oREAIXz4aMPO5sijwqvs3kwuIXaFmNFFEqeiS2t/2moNoZh
lpM0ve7HeX7pgk60hjoTQxEaYLxv1/w5l5uj9+jE9a2HM0ob3WmcptEskdjtncfJ3MCfYX1Fceiw
2cd/Pihc8sV7q/DK2MWOgkp/Y5LRG0Ool8pT7xdc0qCIZ9tFjjlskK33aM7wBCGO9j57xOEoO1rB
rNXXmK/anekuAx1rdCHufULr1mLzxmcLSuH0yjxIBig71icyqt4rETXKtSOiiuHWT41/5QKN+cdl
bOS7GW5/aMFVHVv4OKmG7t288njfvBWivKSy3zUffyeDm7IChqTfHEkxebj07aT2eM9fsThN5Mgx
P0jcwm6yPzPi4ih3zWqifnHOleIu785v+TordKY+qq2bx7xoyLl0h3hFyysn96yzn12hwtfRS201
GRJMJ8SkUvcIkhBVaUOntdOkcCM8bYotHoCtW1hoUYbqazs9N0eYgH/ugdApOFy/qvg3Mp94zNRw
Urfk1VBUNThVLltggiE4A9QW/YI9UOJP8m37uIWnDMK9TB9v9wzRIpvOzKvKaFhJlV+FGnSzH2mn
Y+kkZVuK+g45WLLp5Or15nIvd4WFiwE1Aa81puFok6RFImwfb02V0n94him+DvT0ggfN3Lryv7Ln
bkM8ys/2VQv0a8/6YReDmLvp1Vv6MPraDD95r/P2C2zOCkh+ilKHMdP7Mw4fejkzv+ETRh3PkU5E
JzadB8dWERpu0e2nSaiVlCvdYBvkDGya1RWjv5qLDvhd0qv1QdVQb0qELj6pvScqokmLFwpJPT5+
+SkOm/Gxr/LBOZmYXTcpxnq349zBoqG/XP41G+7rTTQgebLwiqk/Mcj5ZW9ah04StIxpoQ/SfNS5
TdvnSd2kXmzRPn+g+GU8o/8wmYU1acGSltlMxgdA0Aia1vT5G9KCfKg1jJxX2H54CKX0bLxdoUtA
C/fmoEaL5nZOZ+xtTBrTCU5MHbfdXmT4JXW8r4u9g5V5tZdRb5VTpGFKt6Lmw2mfaRnAXRCIxqXZ
Q+XmpFbvmQ8SzU/eoVgduZcuUAahiPaJ22nMmhhmlWe32w26xvzJQJz3p8mA04HZPJr0w5pOlhxJ
e7buFQNSW7MGF9bhDT0D0xOzp2u0KJGT+7xsjKz3v++ZwaSMorolTvaYfkswWQBknYFndTrjWPsp
/HdMawhj1hqb1q729M7kNvgyzIMBKs3Rowu8aLDc3uvkNmH6XHvWzoOb0eNY83KmgP9cDqeHwQDA
Rkj5yrFZnW7PC4PufLPttj9R+Z5RlDYomTKbkUqfKL0wvG5ImObjCx11NnVPob5tr25dEaddnj6R
1vS3ZS/P3brFmaqf3Quv0IGjIpPQZViZdoKC2oouAyRgVqeXZGHfouaC+Pxk9AMeDb9RyyBiehlS
tk/0q4cVIlErzsBmyp52m37AlJ5Ds9m/NP1uExfaRmdiQk0pr95jN+B5mkNYF1XmXQmlSVhgSsSn
Q794PoLK6FF3v75yNUN3+ZTUgJEtBtlhS5GrDu4HutVQBPFqQ9sDZEeXGww3KnW7DXDKqWVrGwpR
WNjky+CrTcccnhOF+BTrWv93WtdtF442Uf5AvG/D0fk4I21eeLnziz74/ohqppjdghbNqivkLI9U
XGqI+vQ0BrfU16Eet9/iqEf8ReozfiLgAllrkyNhtoV6IZduP4artFQ0imywaL+kjn2A1X5Hb84N
PAIfXn1W4XM9JFzaoKhX/lWrOupuAOx/owPNtLWZCP/uiY6Cl34c9/AaxkGzoaRLkhOyMRh6elc7
3gAfqxV9zGpdknQUPwfiGnLV4IVVvEsTkEwdjYo1ogX6Wlqz7EZNIToDOFxw0U8NelCi8zlp/bFG
F4sMRbQDlfDCqD5L9VgxA+wAGJTUfYigp+eZKTFyj/MpSstU0LAayIIc5uzdJUM/5FT9U5rEAACU
5tDv9GBuVWraRbuBXE+mBEGoMiji1Zeslv4P1jDL3LDPuYIlC58d2U8vD3JakiTydXArsWvAriNV
1ujCBByBK/aYPEgrBoU77WmafafX6DbZFv4gXTB0AKa2ynqJonZ8kVLcMd0jLHe14O8YS8AJLvZk
63yCLTZyR6sVtpgU8Qb/OrttSBs4DUQ4xWbYt9gT6UjhTjhrmnYbk21v0qU7/7NbvXBStuhD+pP7
vM1fVcT/ph0mL0ltiBvRF4KWz7FYFJyeFvQs2/zgmkmGG436qC/cy2IE8oyPGmkGx+PFafIx9yN8
zeP16+oaP5Mvc/n/jYafbA/aTzg/SXx275tqydVwikPrbIcy8wT8DoeScXWMup7LgPvGkJy8B9nL
B2HjgpfIO0aTEdB+KCwjJgSK09lkmzoRujR3Wgmz/KNuvQ+U2++uPPvSL0tGA0rCaHA+dL1dcx69
pqBAoEEaps0YGKJa6blrmbWXzHbCqgPNRBTEeE44d/hCCA219ozxC37oLj8MXKYcVwn8DkP54YuV
bAITgkyRVbaHOv0ldWHscfsf7DbmfypYwNM5TfJ18U+y08cud67hW6aHeCmKjITAQbTlYSJRgcaE
d8EWAGAIv4XqBBQP9G5QQNn8CysAen7W9s6afewMSEOwmjMdOLzLPvXNevmo7SWuV9F8GpCWQ+5g
djiUlSn8Sqk9aIpqGzlq7ghgjkn8Ul4SPZybc+GX6RhQ6rpN+3lRXwqNMVEVvXyJmbetg7umigPy
zlMxaG5jqULKH9CIgaDz3Jn2h1vAqJ+/wGHDSjyaIb2HFO2CzD9ZaqnCQ1zVTbsTk6kXimEktINp
xL73uPOrqL8mkmvjFHyAr+MEJu8xWr+h8ieq2kGg/vqiFhX+NLIFTM1v20CDZS9O8ARdGHpVrV4g
SHZphqQQp1cfOyV06jxcCq+ufVl0ebp9NRBZ+580QpRUB6hYp/rmMUWFpwOBvBDK9Pr5x0MZqHkA
exTuqbCsHMahS2yphXn1N+VlC3qICKHcC/XBJdqxBKHdA6pvjwKjFz2M7ThVoY9CH4IDp21M+zaY
ZzaDkxCl/Btdj/BauHyWpegMoGpuVbI8YXPNMNxpptCbMs0CEWDwCn/dnimHDS1wJdbVi2uCP/x1
YdjZlRBKm4NmOfQdOC8AgO2gwyhXdRZSkBhNIPLqyZjY5NCul0+GyM51dD5fKDDsJODogQndAQUX
6A2vgAIVtswcy+zDk37ljNHuTJx7w3e1k0yYEiGQx7NPffgdAzY9firvywjaegazjgG8hHMDh+NS
oZaZPtwSRtR51qfLff6nAFumC/ozEDpOjR6MTbUWKxOMT3a3QD5Yh9kOk7RjXxgLbzenzEkg9mdz
SuLDd82zF36ZLTNGxcbkCnzMWQCf4Qr0byywwqc3BkvJqUoeRilUvDocMYzk60YDYa9MIsxZbHpI
2EbDVwA2ZEIHi3C+xjIHR3qTwwHxK1wHIG8G8dKB0OIkFIEfFDFY+tO/whtOE1zg5H8knVmzqloS
hH8RESoq+spiRlBEcXgxVDbO8wD6689Xnjhxu/ue3lsZ1qpVlZWV2Ztsh3BzmWt2aMuGEEl5+uMl
dLIG3CtoDl04ApRzzN+AlMpe53VDUVAoK6S3lFlhNz0z8flArgR2GVTplLkUYdIw+AiQDdvnYnPS
fFzmeOA//1xT4/jWsGA4b0M07vl0hgfP3EGdk16uHm6RQJIwoDCYRvlgdaBV7THVuUfOrSAc3JzA
6EAnGHtwNH+2Vx0TCRtR76FTwS5E9FZMBD2kTD49vaOucYATsUxl0nKTSS3AmjdSOlwcxJ6fIIwM
OTYIeB+rXODhqsYVUCC4HdOZW6YH5fYNWj/2A464tYN8m8zuWRx3mVKDvqYBhQvPEvE/yA0pFyC7
ugoQY2IV+yRYSLfNuPAlwqbYC1swhjAkfmMtcE7Qrb0SNopyhaN2rDnSQr/ZdIXv8C3Q72f6s1yl
DzYnC0n00AVXbsJGbDN6kKCYk+6huLCQ0dXcx8yVMEl1+an0oOnGgTtGmooBFfaF3SKSK7Y9tzSG
HbZs0CCmQ4OAtKigYCG3Z/YdsNump50Jt7LxpWkBVEiPL5JXmT2gII3J/MYcLEtI53fOF2iD5yH/
mJOK7g7KPaxxoWpBccP1CrSFlmsEIweLOXWdYy4QYVUDhIwoCx5QTMkAe7aYmulccL+QhCjTkdYd
Ign3weOGxZ628a/zAP55IcQG7A+WJ992n+ii9odDcAk1QVLPvA1YtPcIao8nMyoyU0YTZePkLxXB
xXZWVCakIf1bgIsL72vjFME9oQ0Bl1/LWev0LC4rbAe5BnZrjiM50wEg9XPdWzVtDkdLbiPLhX8D
B0+MjITmi2MXeRs0EVLgk5IfgSCzSQmeqc4EDk9i109vSCdg0flXkVFeFaNCBOarZoqbaGD8iZss
Yw7nN4K3SrLXiuAfoYkEz14C4Fjs0CQinNB4WECOu9gCmeGPQu6WMzPFY4TuleLNzringNVb6IKY
78aKt1N34XFhMXqORFyJowKK+bBLJrRuWo0+it8D0NIJpyq6gw+rdNroS7moa3vXEBFyzt6OTAMg
BASdj2lodixkkMq5Q0omU9CPXLyX5XenPefZYOPBVEqKprs0YUHUQtTek9/w40+nqetN5UmRN7Zh
xiGPiFYdz7NkjrhyY82tOcsxqwAKHYw9XFfb9JoSfunX5LC2PiSeaL4L4TBBSSpVxrxGKroObK6f
4SCMcw9qI6sVNszD/NDwx9OLn41gkLKa4BPD5sw4e1jw3b/4OCQ0CO6PX2YuXGLpd3cxasmZ+tj+
gvWssYa1yyiZjHi1xCnsRe5g5WjG87ty9onrgLjPkz9rXHpSTpAjFUCe4zR/XGG/u8y8Qe2FxzmM
x62xeiFOR5xIieTZ9MRmg3YEg7o9lzIg50xIqtmFCnPSgH1JI1sXUdI7XtgR2rMJXlVm6NQt2N8d
Bcl72xTC4h3eBSCODXjtlG5/31CrLkyvPYmHxrYWxvfobPU7yzn8y49CU1NRha+iDnNofPkBvwu2
yfwzf8DoRqCIh5B5xVdqLRxEEi5MZnlxAGIuETebcMqkFFTozco6pGxTBvktq79Vq73V51NsjihN
ComQV5yh50mZtXwsnf7Rou+M1mt/NdenEZ6cwxvOBq0t0ktuDlUNqE/4WX3wI1bksD24QCGvtqY/
Atr5o2Vd+xtRA9zBVUcyZ8EAJkMbNDVf/CoqqYpmHa+BrQdaKcbgtQBuBNuSaDadPjLn7T/AQhEu
BHUbjSgabpE8ly4AveRIYW4xtyQOp1H/ofqI35vdeNR3pvr6guAP9J5512mMhZLJhCaLGDPS4zpy
rJCzmGlMJlNyps0etpZ+BUgUlyYHDM6qW/29429c39RMWnGH5Q0DGCItfLR+6YJDVeb+4nVq9gbp
mpvDG+shNJftYVa0XbgrjAa+pxGUo4XbX/nUoA6U/Y0t05ZlR52y6ZtmmTvvgjjwpdD2ePAhGPm1
hZ/qvBkvkDRCzdJunoH+Nf+8hjDNKTiiAswwvmqTFQnT5pJdMQTqengx8BCcoFWxwhn3f5pntMs6
zXl90OmGmkZigw3CgjXkvI7Rpw4CRZcahjnrDSEtnj/QoXffyxqojw9kWpjS2OjcICOHqkw5obwY
0/kVDYGG3awrVPWLxoRTjl9c0awy7PpMvBb7hehcdG62/Ncd+whiNT7nlUsXelJ+Lby86ZCZvPMd
TAj2H07KBFEa9Pu43SKPqDZYBISPFYqgrFdkZmortEkrOkc3OrrMoo41AAIoJ3TpaSrTy++WI1Kb
rpUe2nMCPLn+Y4EbH419svSxeG1QoL+kpbP4mPP6yzVMaZiXQvLDhoA10avPEH3VRvC8DUk7sDNq
9vctpzYtSXw/oW5YcEKa9sXwQOkWTZvRmofPhNFOMdYr8gWQU3GCRGlw2u23+vqaAND1cl3zoYxO
aKPIeVge6DpyL1i371GNwByeJ/tB7apnMfnFu0C+Y4PNEpoLjZq5kLi6nzdXpPwYpDBzSjlSmWm1
UYiFksRtHIOGnIE3Gl8uaU3Jk6WFrUiuuzRz2vFnyFk3nR4eThNEDrZUeKDvZV7omIt7G7SjBcvx
OBII42TRVbx96IrS5mMVNxBwVXtIYRskez7eFdWwFsm/9lTyKGl2dfuLrfXZmXSW2iny8Y8pWOML
BUhTJ0Fb11tmrwE58kU1go+54Fv8+EXyjookCZzsN/1pQCbEU7lNx+lagynf7ro1ixXvjXmNi/hJ
/kdj+GIBpb1MjsuvgDIvpBf6ReuNmunLhI69HUMmJ5m4Kw0YWx5bJQluUwaUf9qAvNITSl9GTuZw
jLwaoJUq5ZVAA7mTOT3NYvuCHIy+XnPnELQ7tjF4PM2cRfQQy/Gu/wHpVxeRPU1xTMD+QeN4Ov6R
NPzIJ9qoI3ODFRIUN38LZPlR2Qkm2/dhE1de8vhPlLtkZ1aDkdGVBD1eOkojB+j4LHKfhbcGLG6b
IuiWAeVRU/KU6Zaau5z5xGbP+MN1uzKLqvT3drEjc4OpoTNQEr4uNJ1JJVhB12sP3TJ0KBB6ql+U
CLW2yFkxhGp9gu28DNN2teB2bS4AfV6LmjF6+cvddIy4GkxDVud9/gWroDZAy7d+cL8H8n7uFjjr
AxKW12d3B6boS2FNMe2uo8ayX1ZKJ8JfXMclm4Vn8etc1U00uToZ0B02nQy6wb+ByiZhDJFBHRoe
51yzRr+MVyuH+QNiWlapu71ltuOlmeD0d/r5A/jm2yXzLwUpXHwfkvKRMEXnCOpI8pv7ndO8I7E+
6m49k+SytMTR/phNjHmt3iunV2gyirU3i7sACSNOcjknScQ3Cur8NqYQf1hGZZ/YDBnsb+bXEaet
t0ltWC/uBR4R5a3HPyniRmR45K6Pn7oj1bted3lDg95lwCR2ybiAiCKNC+DuBAPDYZK9NjLyBM4g
oGdFmgJX6ClzoS3zKT31q2hhIv/zl6Rs5IsTBwd0cZEaavbgwlNsMHXhZcT9F9kD8VRlT4cDGFFU
cBfczsoVBZj6Mjmrmje3iWeMX6sp9FQZBPiQbKWvAf/Bl1I/hbTFM8beZTqWuV9GJ3IpIqYwXuBr
u2HejtkwK+oiUNs04Ae4dFgzlHdlj05+Cb+UNu5BxKClBtoiMHTmMeljqZbEJzAVVyFKGdG6Zrge
71R1vIm/ATUMG0nGpEmzDHLAExRxQ6duQqMFcaYI2wDr2WV1UJFbj60jnlYkPjhk6gKKPHloqsWo
UNM93vm3zjmG7PwJbnaXUgg3KTJ9Utf0DSWEYzQ0h/TUbuqEs8CWUsI+wGLbIb8atOAuLKCfIUsa
x3V7uRswJ9UhuFCPGow5ygz74E66e7H3d3N/d9Y7kOObpSdAXld8YI/gtOA4hCdWJyPF7zioF8hq
XIT2mKB4opvVzSfU1mlaw8sggjUv4hLFdJTJAUpkP+BvEhedJ4pIXvNqPc4mMf09X0zwV1jirRHf
scK2KNNgyfXQ0PONs4X0DIofjS6NWwDYl3f/oJTycdBMYAJorz41Sg2KR0XjXvWEtad/fEgzMcdQ
/gYWoguAq6sLVK2lU4sRmZzj1NnS/wV4CMHqN+syr/Uu2MgESwJ7e02LimZle8aQi+oBJBQvMQiw
WUJVv55C1kV4yILPBfDRMHelKSIWPEizISoUTH5Kwfk06/PBztVqdperovRRRZO0zRgdTn4bjZY0
hG5nPVbY5nzM7/wKNe60ThdP+JXBNsQoHLsG1i4hGo4KSLpUS8Yy2J6CC6Pz6CB68H/QZ4OZQb92
OsZ/aDqreB1LopXs3heVbIE/kOiysQNa+ZN14nlUYF2XCTqFCyhvVSkm+Y8svXAPzbi9VefeU0A/
ynWAtxRbriOMGmYF2u4BPwIq+y0plcELZWBJzhDSkJtMccimwglP0FBmrsL8ClOZpI8EleF6Fh3i
6jbAKacbusZMvWBBQO0rMlTcMIO7g3bebIGaampdB8GezOI4RYDwP3AQx/+H/bCFxvnQrc0MKeIZ
weXZbcjZAKHSYt80KaraNVUX8oU+4nyjuBNDOJhGKJtRwTHTooHyaCOkE3zE7FEcdjDim9mDG6oE
k2188Ccz1pGYfbSnV+ZV3P1WRmsYOPM4BEhNJh7/v/g1AIKxy0XTQGeuAyFKKb6Q9KVXgpbv6gAs
lSARpLkvpl+qYkfDARUh922Y6y8SRvxsgIYxjhiDjHHR7AF/vXIuNmOcNca8RbGHJ3pWOvH9DxcJ
RCMzrBiqGbJOTJgyJMuwICkBOuZwQhB3vqgE5OpUJ/q8CaIASjTMdEwlgLnFM34C8wJCG1up5q9b
XQtDpL96jFWhTFQyP8VndF4OVaHkxC0fiPXpvPmskq97bDjYBVpBFUgCXMc7DQR6BzaG0erSQtwf
UajorAXAH7VYOZ8H8TEJG/NQlBPzHPVWFhoLhDmswbBDgx4LEd0Fk2RU2QMSoJks87qEdQQEkxcW
IzJPT+GINguWGiHy85NLy/LRHek3gum0U9kftW0QNlt9Hgz5M+ib5uJHb3D9CDVKCoObl9DrmaF1
8Fy2pU3TX/XnFA6cgnw8WIHY7cY0n0HCgKUBII/sahF9yRsGA1tVf/HHZYgiIO02lFSEN4vqNKeH
wRgYmuzRzkk7q7F4QeMTw2wilECkBlrhkym8b9FhXJweSgch+t3LRAgbeYkLjKgSSU0A+6a1U9u6
Wru4upJ7uIGEP2DyvyNQqz1BIF6Egpi1BXpLx2pSj4fPydA8hi5gqd0AeAVAFNmWhHulQqedz4mE
4h+uAGFRpArI4RqTtjfNCVG9JyNsM9F1AT0S3rquUxFnlNTtYH592f2qhw5hk0IbsFtkM4SFu6A5
zwdL2Ym/IDuY8vFAfKTMYd6xRrbIYH85AYmwdaHQ7vpfqMqpV4K8YoNH8sjWmeglSDL5I8DVAVMb
QJ5X75qxYIieVDQcXX+F+DI8h+rcsZYXIOb0GJHl5oI8o/R5h7enwGER38ny31B59Imj37xUmOXq
Blgd8pTIgcHKEn2Q6+Z5LTDPraMuyKuARH/TBKV3qrGCsymP0JB06yUBgXXQoNz/iblyf54I+Ged
sQUwvnGyRjx1mmo+uqkdVh/9jvthATKSLug6cgb4Ytx78KRhQLJ2vf1fAogz7TLVRVp1gemgJC1h
8Xsc0Xw6Wwjd+iiE2sDD/jrTqs/mZhiv6bJQfy63ABUvwin/9WX7g6YU/Cun+6ZjUvcRd12QVmqF
3QwpQGTA1DsBHRKZRHVE22ymf2iE6Xdne/A4yV6WWxXIAd35TfH59kTKwSjiTclu9d+0BjYjlw18
6F0e6MhiDwX2BhlFh3lyp8onWNbUetiEg2Hg8OMiSHyWWdq17+8hxOx+xBkfaRG0AzAMHkmP480Z
tTvzPw6W7Q62KYRkwJHhFvEJ5YJIzcavfAwIGyIAh6ZegmwA2Sw50oouz96uHVQg49T+xVwEC1db
Gyy/hByx7DEoLAwEzi4GCNBssMIp82mc7ptMSrsVTpjs/ytr+7IilPHhZIGiiIL3DuBdF7lneyYj
0M06Ag2oWX188jcgUuRd0b4kKFxJFwcASbL6GaM7WyOYPv4puPb7lQwctqmmtR2SUdMcnSQ5Rvrc
MJcvCpZshEL0TGVWN5EBfqQuQGMOJlsGJiGtzxWwAEGHOgxOM0lrHmZz5/MF4+I7EzKZ9EPSTSTk
/efhlRY5VJFf2rztRWSGbFagZ/vBg78kDtgSQky4Yk/xQsCzImlhWsHRYEAVo6xnPJCznRE+Axjg
NARvRG1f2vaMAfbhhG//OM03XmGQDZ+ZcQaQJr7f50iu3MiRRLnLPnOol6h6ZCFm3ivmFOcMHIYo
thXHKAdiED9usEu4Loydszuwb5cJaXL9n3pCNK/3+tOtxmB30/0IjAclAeUtC3ZvdFOX+Wgl/stZ
bUgqniCwBB1Ho/NB4OFWa2rufHsCBlots2w6GVIQxF0wbyHs1iTY5yIX1FjxyeTjAJi0UNgloAFA
2jxwhrJF78ru9FxgY4qkma4ARFMvq7knEkiaFAyjIP1CsQLWc+MVmeOgy3bBS4UVXBRaHuLoUAAv
/tgbhCqXWfG4hchGkBJmJFRClO2a0cuFv7uFKlenJ79qilALpx/vGNkGqUVFTq2bYxoq5zbmtONP
w8QqGdqDZFIGyAh/ZP6e/Cm8Plj+luRctGwkktPQsA138nJoi2FsT62GkB/vmuEO6dlxfoD3vyjS
aIqnyOyS9hE/cO3gE2nyRcS4HEEO0XVqk72lnwmZ+Ph4MlFuCU5rHErQUaAw4Z1iqsuxi/wPpLh6
iENZhOUS88tkB08WFYXSdQ6GLA006rzQIw+eie8Pyn8vOBdS+z5HYI4N+hgYtAJjv2nAVm1RUkCT
ZjaWGWfyaqatw+y7lrFooISYyo23C07Ie/8wMzfPGiLXMXcOnlAc2XJZnbSSSopbZvSikFXAKDZ+
mKT3oxCqs5h5eAg2e0WO/KA0G2lDCSDvfOL+IRg9zDkb8iTtSR5rOZFJ+C/4AfiGn38HLGMa0S4q
/I1ot+KtKcaxYx5WntOvAVAJnk4NUI9eYZeOGg0/FHMvCqcCap2dsFuKtE2+CbIOOQfB7R/OiM0W
RPSc2zPMZBt49G+nIdpztwB1mzGNMwJlmpLFbOHxAXLQvDZuYfl0exzdvQDtBPSZARUfOIYTY/Bo
/B0DUVr/E0ygkIIVLUX0/bo5MKfZoWZQZFWoatDRLHD5CQFdJrCQ2NNnE55NTRhSXCEZZMnNs/64
1zKsrc5/jxuGwU9RhEzrrMg5ZRuFJFK76MT/AAS8f1FWl+kX/rZqQPU4y4ANHKHaFYoJLHsr3/7h
u3Wi3AWX6phjWt66on9NF5cM76iy21V51NiyLvjiFzNIxyrAZOylkIRJjIGULSnkJJx3npRJVOBw
nr1jRG+7yeYtTivZuSVjy7yJ78URuU76MfIDr7pNQ1u6kneNBiSC9y1+VE9lJyGdgO6q/yarlzoD
lTw94MqWYu2HXomNgF+NwuvNjMQNB75rZaKAvLwO4yOR/qlm15uakdA/ExFEA5EyRSbzwRbk3TIF
iPqYNdHGPUz2oNzRkKEfQzaSCm0GnSoxjgHcwu3wbtLhWehklLz3PYKiXYwO2zTAbNdf9HbKhZCC
30mANjJJp/TnaOZ5qMuRndw8ac2Fz3VCAWULVkP3ziFLQgRCnu1XY9Qf58D3HISxN2zZuwgGiz2L
U0AKmCq3nIMXqxQkRmq9WC9sZC/pLE9ghFAdTLYrdw05EJNGeGUqpSAZJoX3pidIy58cSXY5ukC/
6X760FzxRcHwHXZmcFNGuISMRItgeSJtBZWWlOjuTDdYrWXU6V0fbhDag7T0VXxYSypToG6ItVfl
wrmEcmRzKseYMt6RuwMgrw1DogxhHPuMsU4BbF7/Dg74Jp9MRSeYDoc4ui3SA7RTCwEhpH8wdIH5
F4BQETLTn6azi4EiMAmVAc875hH/HSIDYdKmY6OtMsMsXTIo3OWl3V90ABbkBKc5eye/Qo92bS8v
LxNZG0L28mjjwiU/QA/By1sjdCCCGKVcvjAmLgvgM6EXUXAYi2SWMverP5IfX/o51WSkh450NtGF
At4c8zYLAzjIFG5VgujZJFUshA3itbNY2rBFF4SeJBI1Bx9GcOwte0B3bzhnNolQzLcVxHnuzCJ3
yY6+cEIQZfk+wKXGtAy3hFRYIywgqezQc4hF9GdCKxaJOrPumurghKICykmB8BMEq8GgPhwIW4xl
HqZND20M9o4rvaOg7AfuQB/+wfj25VUJmkI7g7MlfAqgiQRKkoNL8dvUeghEfShl3R59c3r9/DVZ
HN1esKaBSA7BTfOHomN7RgaPwwHpGUeCJE1lOJLgbhMEkfASZFvyYFPFgSGHBqossB3D3SRkArg/
8uHsM0YFV2zlRGTk8CMHhkYyc6F+aNsZY4I0EiOLWEEOXY33wdVlL3COkAOYFkPGjM+T20PfYP6A
/iJNM/p83oI87ihndwJuhAApnfqX9/C+aSY7koclXhUQFj+EVR7ChpTN4mApFe2ydnAcXULIV9hE
DflBGIu8SvaP1bbJZayDg+sQPfxNgbAt5mq4tSHEmd/3Zi7cTPrVCtKVPVuKH5gSvaX8cKFso2+L
rN0PoBECnLxFtJM556UtzI0CLFl0BQg4mg/SAgsyKxklouPlJsAgCYVsaZI1gPGAuhvRRnNYiEy4
ifCPhuA0mc8Vui2UGiTC7mwxpl+eTjOiWTdllhzOhCuDhjuLUUZhUjUBYhGA4lxC7VV0eULit5Am
mMDg8hBLWerp1v/RqDiHp2jUUCUEWD0i3pccVlCV0GaEGsYfOKZJICarlCMw30TfiVslV0gk8jD5
R/3N9+N7Kt3fabgpyuAYyVhsbcK6aHLUO6PK7NfpDjcS0dgATYHoFP1GTTlEtlhs0wAhBXtQa2l9
MnNxTSSg0rhGPEiNcf2ETFPhJIiK3IptKmjPuImsNIOEv2sRZTSkcAQxI6GWWZ3/LB2NhhY44fgg
YEYNbto4hwvBA/MoEgJFbBPVIUhj9Bi4q6WeyQYjvpMkcmtIOIdNWFFsMnr68rPwIdCYBdZ0P4Nj
SGwmvMjskrAr6XlwaLboeXGgbh4qzOqpyP3OdWZGRw5jIirLDD8Vw7ZxiSxl2kQ1jWqfKn4qTVfw
t47BhwEvScJV2k2kuMTZ4cQqZl1anwTligaCONRQUtPZUNIlFiLV2wcCIWFC25l+HllqjXY97X7g
xTAFM+GKkhTNnXEFHZuhWFT9Edfh1TOx0m/aUdcE1mnPp+ctvsAfaAfXKMVjDdIgubHO+12Q5jDg
hwUdU32caEB3dZtWL1UV2WuATI45c6tAkqMaYl58Ax2HkHM4ObAdKO4ZrhplbAja0TJCI9MyQlUW
jlaeixdp2PwSKmlDwk+q72CVpSjnCkzCxHe1MRsj0fnGbJqwm3FmbgaI1YgkI+mCyuhnJfXZe5ZA
Bv9mqBamBO0ig+bChB2am41h246m+9GU1gVmWhxjGiKkDPBBGC8yhnWBJeD60B9QfVIUXkl2+zVO
88SQZ4/6UOmPG86ZkChZGlYILkqUsH2+a0YC6YOA2TLv5qRIo5uTRuraSGGrhFPk5bVyUAkOf14Z
L5MginffFRbG3W8o+JVYtHCBfKWIPmUvjPdOVvyRx+h40p8geSeio3ZFEkFSTO4Biqy+9sNngMmV
NlOPfhFLk+jZhe2W7FbQiyKeB6fExwfSnIiaIedjinQvGjJk1A3BjrJQpVTeBYE+jmGaUGXzOExR
m3lA62JDIGTdQYdNt2MA2b2JRKmOQhhFjefBLmfzqmpAZStUr3NLoZRrRk2COmAedAzCX9dj76Qy
hUsyQ612JwZpyDxtgj087jUzeCBzswCKocJ4gGYeoUTMEsBp0etNgXc5aBTMaHM/cUVSkuMTGMOS
sE5EA+W+JuQG+F6Q9iHubJYrdHs11vLbOvtzLNBNY1U35YjnGDkxflT3+g4FVU4c5sWeGDgVdNjo
XYpoeju70vo5ABNNuySnuwktJuAhUpsEsCBBqgeUnZ7wDibTWWrqaRsCKOQH4CNKe8jqKNatDxQh
9ppuHpkLphXBqddyr1+fDA5Bxq9NNntBPvQaVFLPp9cIwu2ZzXyFoSPsU9Bwz+h70KS+KlCWxwre
KwneAdZMdkCkI6E2vW2EE7uN0R+sixd9TAj2CejwB7CW2svMySNu0x3S56B6MyrQVxpfh0841j/T
Q82RBXDmCFj8hcDUzzEWUAJbQ6LEDlVWGV23O0m15FNFc3g5w7HJjP4GiT7mvSgbQFkokvYb9iQM
s4WFLfBLaiCODMA+QjBjR4izcWrnnNNQZItrwKtL8jrnP4ZZTz5oFD7whBF8gUdOl18SPQsFT9La
CJL47OPsQWdt2NIUPBRRF4giKXEbC80mKYxBX8KkFgtIIfg/7CXnAadyjYQYKyHgOsgLDDN2Pxam
BJWJqPzf2UPVtCSX1znTbrpapDfpETWBOV1wLmJ9y6ol34PzkK5gSYakYly3gLWd5jSGKyscUyvv
9kItZdDXC4TIBlZFrN36m/jsd/vbr4OADzDt1LAeKdRnRMVPFpcmsMKTf2phe9KQxUu7BKZbTkNn
y1CWCLFEULAgqTFx3xnW3HOPlvRORO2gy7K6H0HtSrs7pyHRsjYFlZmEnAYn0BbUVne1tjgshwKY
Bsp+ytl2suAvRESG5GLfbCh1nuB7lAt666dtSZyHd8qyHayHB7eNjMdBMZ3KaAIhAQoeTxck0EWp
i6ZeY87tMz5OJdj1H14OFBainhnfoKUpoLYk73ARTvc1olmh7ksiCP1ZzleKF5Bx4GN3saWZlXfB
iGjntmgTWs3prgG/HmkK1tGbm9xILuAFY8TUe8zb/+0xWzIHWraRLcQov7q7IC9JGYLiZPSs9crp
jDvSc+QggvHjycwwrslVcbNwtLziSUEwhkYZPcW3TXCoTf9Jj0ywk4oam82EkAWpV4eJAiOIEab3
MgTK+lniFQGqoA1n0wTetEH6d9HAjln3jNY/t2KrAABPMCDx6HYR2w8tMlCIc73CW5K2NKQR3PUb
HINUJrCGzYmWkVtTGAUWsbEozS07E/Z0jZdg9j4IAsbMNgi/dplKUXlacYARnUAiLDBKsh3yoHjP
PHa/5tCoY7CeRzbZN5wnzSYCpInu3d/55mrKRZxTbBZ4ZJhbaANe1mYC7VspzmliKZ8FLPAI6mlk
QS2z4EKQkw1pCZGpXlVe19GvrxjIdMYFASWn8U9QgCxtv9GNFCK6C/3zQZPd50XRwJDa8kbBDcAn
OKUcdQVjIHioortrKaouIIYC23V6BdPTEswz89CjPmI+Ib8qbihk9qZ7DL8um4bRnT7t6GJ5N0Xw
zgu5gAfzRejjceY2UeoUdLawlqALJjKmOIO45MiTbtKigBp7LYgtV/cCqnJ2ETwmWEeR8w37fQhw
QGRTpGkjZOPCZmzQHicSZdGLFDu5jeLefoloYMGiid2Gb5rkYZydx6gIsICwGYNhDmnBu6Pe4klA
cEk5ZCnYOO9Es8liTwVJO64GMBqiDohbLd5w5cQ1kChgtnJCfz/uKKkADyutB9bPhoOiDDQvMoh/
aCRCEqUCEBlETJYTDs9UVA3vtskL5YGpvUZS0KGxKuJKNLI9Og0EP6kL9z2KPjpmezf7pYxRJk8K
EFNQ65qb0QRBSpwR7Y3NpFXqO/M+L4PfYYRrsqdPhb4mpTlxRIToirw7S6V8ARldAmaS+6IBYnaX
LkYCsXAcijFrt5bebYFBec8AE69VgmgOCR9Sv5Lb0PdvpfRH/WmfmWckR6gKv4MkaSHGVIrRglza
ruqhMiy5OlR3u+4a0OAFrECyxF0kIXAFCRb9coZM6dUhw8FYg+zfG1IAITdV8izgnIC72nSC2c9b
0xVNZc5LSbMW0F7hh0NMUL0dvy3YRXoc6wOUkjoP8WRghpFABbRh/YDU61qgV8Aw4pN05lGglXZE
+mY70JIPnjFFJKMybTfrYu5RSu5OkYg9QlfOEgAqL+3IreWXCQdEBQF4SGS0veaqoLeBwMAMfTu0
BUmPlXY1awtmngDOkEh8o6UKCiMV2IHe1w7bkkEBjPIxRWyUJ0R4NFk2LrqkTEUID1/SSplTuFtl
8YSpS9NLrrNc8SphTXmKGIPkwmSnqwnxlkY/fz9IQYolbNi1dMLEjY1El+ldvJYZ3mDX8UjRjFec
lgeEbgHXi+REVlSbC60MooQ6xQiF8XMPm5EcQ7ijsJaT5PyHoGrqAdrwxsAQ7FZAD1VyeM0VTx3W
qcCONBMLcvie2/vT1HM13Kkeena9QHk4qdNNElR5GyTc+gKCpDU9jqh4w4wFAxpkwHxYcJdrgGCE
FDkJOOWSg0Mp0jbvpGmEP0TrLctAfVIRZpCmF+AAph5jOqKrAxyuW87ORsbKcsz+L5HKxXglyxC8
YeKJYommBS2COjoSPNoHyLbWEz6gTJw0Q6lAbWJOj3MWGIFOyNPBBJvFs43C/xcEKcXD08fLWrBd
hDqFu0tCwIihg/0MEUJAM0AKinV7Rs2QUm/5Whg5DXtuUR3QXmnGuST+L1qaxFZxR0SWV8pGHvlb
cJeEdgGNpo79GT5ZsvwZ7RX5lSXv1u70m31jrv92QpjcULDW0l/l0xlnnQXsZ5gh5t6wu71MMB7F
qtmtyOJ8VE7B6ysXsWY5iSY5D1K6+9PLieU17TC0QIXbsiAaXUIyOrB9jZWJkuusPSaplJI7hYlr
0d549UmlmEqlnxfSibZ7rfkMZOE7AypTNtOfN2uiFGp94t2QCkFFBGbP3sS2VM7m5NUeI/7ebnKY
QAD6kDuxez3d/ohXwBq2CtBxsydtJLYM1IgaSWhWn22eZsjGBJQE5OVtEsYZioL98rLk2PDKh6Iw
bqb3DZAXSTaxmeUVv1ap9xxLyhJtx4i0iWMXKG0nHC9nxyXILaet8Ju4TPYOZBuL6D8oBFaoQ+hw
bI5yMWYiLXIABzje2J23ibjHW8heg8iltKtszIRMSQO7WJlxcS9MGZgJFSgbRuKQ5saE0lkqYZY0
E+wmakoksovZ1vrThwZ8RIox8AECLpOKZnssLK+8gMnMwQqI+MSKh1weHEwgCcot2oHqM+TTST+h
AC6NYsyERmtwC9vDVwg3IOX418XfF3iSIlXK4pctDcooA6rjQS6mL6se9JbiLH8ZcRSJbkt+kj5t
IYNnckRRLuIELWys1wojOzEmeaBd0rXEPSS6+rsvjPPNcCpeMmSuGgUgP1twIRhWkCtZhfQ3uOQ3
jw13MN6TfV421z1oUCokIbaSQFRkUd3NsT7nXHUKRhxArYi+sXkBW2cF8Sev+7uJnI6b+IPbLQth
ibzGTi3BHSOgpmkDbRbgdI5sKAOCU+5FGzmvE/YYYernnKI0o/44OOuzy2rrsgOQ0mEtqJMD9iC3
St39C9REHqKLAF7UwdM5IUaqCZ4LmT0VI+QZqmYcpOUkIcAC4UkTDjchEmjet6xWNtX8lbGtOlF2
WMKXNkMwZKp6ryKsABBE+x4xpjuiLztk/pubJVR6V3ToGT9kY36GLc6dOgEgv3kggHJYsj5P/7sH
nCgYqLj0n3NBC9k/wa+SYkxRsg1G97w2q4ger3x1LtgF2RaBfu9zJYIk6zOOMdJAtTAIoK0nN8ey
+M1L5kyTIEsNQ1lMKykNVM6J9nuFHZsOkMqNkWGx8HdWCEmaKccd6PXW9aiwK3jMQlWlbpEZvDd9
Dhntend733F774gjlZcLVg2p+2GSCie0WYyEodyTy60ZNIbtS4t7ePg25BW1Fzltnj1NKD2utYL6
YMtUe/6BJXmxNp/1552xrfBEkjY6FokwjV0ar0fmWwCXZVCLaAZExL8K/VhKT3oHW+lv1kjZdBtk
zLP0UcbtkLf+iJQ16Mv2F8UDdkaGs5ki7rNqpN1wd1EToi1F46j6G9dGMIrwnek1cdTl+8z1sDKr
0HfbPTyRxjL0u6Ou/qMRTvQXEVJEl/E4lReJTKHt4YgtbmnvjKQbrSa4JMrtvNXANpcBUAgpAw5D
lWHztLe98xSyArzetw3oPiUBZmSFLSbZHhNAZLRbgh62irx/inMu528fXSbkKn1mXj4FupWlzWMB
n7rhqtwCoHk+rYSuIgJnUDmASaET05rUfE5lMEyGEG/2JzgyULRHh1SUvDDU7EvDh2kimctw7i7P
GyiIA2IuxnYg5Qs7e/GbyGYxJFTaL5tNI8nLYwISAAB+5VdqmO9qFNQN+kHEPEYZVmIt+1mR27CW
k8udAh65M9Ch6RFGjdgZ3RWh8eOBzN7w23Q0X6cpam8jslpYig9migFceQzYs4I9naVPCrGpzY+y
+B/eE+q3TH8yDQMVGU7AnrjBumIgRfPxEUh49ddKvf8uaN8gXIJ38XH+vigYLigMOtuxnGdPZ+9/
nbbrvC14M2YX0xnVsD/8+TripXl3a7AYhXvC1XDj6GxFMIv5nXvD7BpeReJxsjrP1elrv5lIou1u
hDqiT87thlazex+dzimkVvOAhG/6tfZIAJ/tykK8DQl4Lgs8nfuHw2UeGRyoIMff7+4jOlplZdbN
7+hGH/+VdVymgaopqsjf1nDbsBqofjHZBJZleNcekstYlqvnwz7Vk1a/2YLV9glgzvDY0X9GK9Cp
FMoyDYikDc7Eg99YBMbX/+Bu+xx+9/5N2qf22Rb7TxlsaGnoQzwbDvbLLesN1161vSvpgWl8xSSu
BblRUAHN1Y7B5srsA2FTVzusKXf2mT5xoz7gkGpp9tkIaRHjYMQscEdNyunZbJWQmtHn9eAOM7AJ
U1rGwA1mxvqHKeSKp4J4P6aC36TYkgNwtWAmIiJSk45dF/o677czpHmOPh76+xUdYRorV/VIxcq5
DmeVdO/kYL/rsrZktbBhG9yOvHkRrNzaZYe4cbS/8zNZGjfHBJKi9BPveYYXwBvg3fHB/OfOYqKo
/WCACEed8IYzETujzrcdWPf8/Y4e/29e50Dpsl5MmtLxhxzwHTY097rSakTlt/NqWZ9j9nwPmjQ0
z6vHc6437BYEcCaWt2mLa1s9Pu67NmzDjEBDp+s8oZygQTXZHdzax700gUoYU97eXAOJzn7zb5+W
MH/uLioajco7MG+5omzblF795u77CCK1oeIll5e1h3AMPI/rjBHoO4RDLjWrQsjm7iLj+GngFGa9
ETvsb8CAW+N3BFmg7dHOv37c+xjVEyTb0VoJIEhgYhHttT8SMNquKP9PmmgDhWUnOfQBEOvQ1nFp
P2T8RreZGlcc2TGF9G7PsGKw5N1vlXbt7TT+kXReS44iWxT9IiLw5hUv5H2VXhSlMoCQhBMI8fWz
sidm7p2enuoqBEnmOfts8/jo+rBWgwpDY2v+csK0pzC28rl5Jm+2mL6sJNX39TV8zlMmJXWij345
ooQdfaP4fluWa/WU/RiD5WdwRNaQNKzVcTYUkYotAH3KMHlXPpfwMiZPdpkG15wgLbGUm1ZV2Fdh
q8fye4bT6KiGOYWmnbxk3xgmLBmq4yWbBrPoM+5p8cNasbJAkyhmsClGJmALXJWn8sQGJeaspHST
RKAVBI8rY9hkS006dL5+UTD/6/y8X0gcXnKL1iqihlpL2paHXTA6bwUYS+5iHsvd1JxWp4ZXnw1A
DW4nYdECCCYkQ2Af1Pp+rOERk2hsGQhvltBRGp7QINiRf1wTh0QxxULmVfn/rFRNkoJhvO/rT6LH
NI5rFrboiLiHgoTS8SnKSfla9b9Fv/jL+aDefanXAebSzq5SKr5YP5Y2ex8P0EgnUpb05J9zu4WF
poq1CEo/makLm7LHnv56TlMQ7op5Yyd5hjoVnw32Fu8B/6ntV+Nrfn+F13YvVbMMd+qg2LZO+O4W
/5xinWI63lalnWRjJD6F5MGo4c+yCps9z6DCRc4vJJyXYDv1+K1lSVLVs0ceP4bAqULSuC+VGrJy
B5YZ+rd0AkTBC3ThvU4nOMv+o6JnsEs9Fggh8wYERB4pVvUzXQ22tyFQbR6Gef0E9oUPR61OVZAj
dyYcFfnFFDMX6TCkE9QX10C6rSpnVo8zOeZnMnWz0ZmJauRhwhGlHmIMgUh6oQ070cKfS1HNF0v+
7Iu3vlvqRzmWMPsKXlrweoJiaYXfmdENmxlN+SgMNFoTlhE+eVXMCmY3GkUw4dbCiaHZ37KksBKj
WN007PeEH2t+/bSdcMxiB1dE2ddUlvg+f26L66fyQmfmduY81/elsmn6pe6E5wGnjp0qMzzW79Ph
w3xEdzz9nOCJtd1t+nisjXb7vO1aWpksaWjItamkBs6Zc3NxLoKyiB75ZwW0XhSHsQ7ULD4fHmbk
tKg2J53tV3nQPfysCd6voMLVGARl+DnLH+Y7Yms7s9Vrr0VvzJTWN9V5igM79vh4iAOjW4ui2nQj
DmhJz1tJJLLOCS77+eO7wTn+vDacOEM2yngrn6sV5LTuEWgh3ui1ZzgRU8v652ngX/QMajUy8Y19
BjqWIncUxRgwKsIXLXm3CHftdJ3iI9rSQr3wY0S2lzAQwSpLdYkxULE+51wfMYbx8PG3778PnYGJ
P68bmmSNXk75UQcaWU4wToe9bMOxQeefh+jlMDjm/d1KqyyAkJVSQAemkK1QZrd5+EOxUzUnp0Oj
7Vs/CKWuCHaFE/mnaoVV9j10Eye+Y3r0lgPUOgxPHbocLP1hzB8R+MhK5n4/nGlp4/EoRYPFKse1
wWudXywZe5IUGeBxMOHD5JnCrWmIcYVkwUFcdqEVO3pMtoA0Td1+9BsUwK3nQPJCkJdoG+FR+pl7
b9Dwv74JX5rnnNiY6wMFAkU1om5JDxgz0S/5jK/9ZAyau99irY/xlhSMMpkKW7YJrNjGL+sRKPfk
PRvUKDNDNcS7BOsOCVM7ZibkAyD6go3vTK6Dn1dLI3Eooq4tfuTuV9XPulSE8mXdDPT867FhqrV7
kkTjVb3PafvoTo0za01Y9On7UAl7XZNa9V1+PLVw0KbigL5jgEPpQZ7Ic6Kyu13ZB7GFWTy9ukDp
ZM/GV8BheD1dq1Ac5rKvw/Ywy8mWk+jMacU55Qjq0pP8c9yPDVyNQgOvTVJ5XzF7npT9NtXXuz0+
Oec5yQXNf5GrG1nZ6FPltkiVDRR/SRyGc/u8ztMVflr17fSWvp5mWNDPfdyKiZF+j+zvOAK8gpab
Pbgtm+//yl+2hkoUGs+5gkhSMKXvMltHwb4hNtssaXGoX+KsVq1BdvyST831ln4LEgoVz4YZA9Wm
51uCDrGHzvu1kXrt03uhrN3mqodFVYe6g1ycORG0hVcLgQygJmQJDYEgdkmBc6OjyeJ6RQHxHN36
cziJbCxtcJs1MuPx1+ChrOF9zSmsrsPEPnK6KexfzHYVt13ytJ5zPuE/EQQ/15z2c5k9VfyT/kEc
sQCAG4PvefdVv+Ru/QvNGvY3IC+V09O/IbsFOKKMJDErBAdlSg2iXofUe8igIrToIVfxj2dGfYYr
1Jz9lr/5MIjE9EuWUMhd15xgNDXM7kGimBruFO/8QdHIN1OwBkbGyg+++4b32nacoFSSIfUceSPm
dKQeJFUEb66algPe9F2swnrJrYV9X6InpL/gaOUHqsdHRDsVZ5AQhAuO6tuYsoxISp+QY81YYYlz
5vNk+A5iBFeqnAKc77ApSHyvxDMjgeykkyrAE6OQMo+iSM2CLKFGuC8pEB5Rhm8bpxli8cgmV2eE
QbtHOSOmpdpfj5ssL6XFy2eTRDbL4Zd7mRBMaxCjxT3mZ3RbPhQ6PRYPXGYkCMPcANebWmIxyBx9
FvBhG+iRHgkKhUG5jWtiUE/SH5sNE3OLP1u85hkcCIbYw/yfmqoMxSoKBwrsm5AW68cCj3zW1bn1
1Av5pJf35XU8b+j5EZx+ljMTBPS8vOETIugv5YoSH8cHcW+6JWdFyUqeK3suSrbFb9JJcKVUS0Qo
UNSIgpVoBkippON59BJDjqWxsE7JvyVsQjp3OFEIQaOzsTyZwnZgOmeLFRKxzO7hA3hrOD0jsbGs
r/9e9hPEBiQDnKk6S+4ZVYBH9TIFnSd6a/f2i5XsP7EhmdihwePlmlQe4pW2o8EPhqvLfYozauQ7
bS7uQ74VISjDLjHQ7+TtnRm2+kpwi0VXxGJNQScBD9gQURKrniEW/xXwdm7yysrhP1qio7umLThz
bAxc9bIZPKuj8abDiUoicNWEESuGk4+FtU5XFXO9AclcrXv552v33hmeAuanh+2q/IQTgIfbI7gj
Px3dCrtYcb8JdBC/GueoLU60YD6LdDxpAStXmddLNeYns1tQ7fzroUFh7I0F3MWiE9pLKapnyAF3
bQ+a5uW6Z/z1IIeqf542a1aZ6vIkuftMGvlEKEexZFK+TBzbczarnCHpasD52/Han1tMV6a6/K0w
7dGCmrBB4slpeD3eoWFBQIbx5RxuBJK4T07IiYROhat1IBZVxOnxSNdsdlSS7+N5QVZD7tIlpD/1
2b0TuXTQao+/ix+84UlmZIngIiFWFeuMBxRiKzByN/AIqLmA1zMeg45rDfpIfDnvzoyjQ8Y6bsc/
oYos7JB7lKXIsLmNvGcy3BjxCWYskdSD1st1qjM75BLVmfLVbJwDzlVm+J6YWST7LCXvPWHZju41
ltG88HXiVnj9gi97icu/xa9tPzfgPHJpxae4dUzP4lZ8357vysuSAnTFvOml2GrgkTS8gfwe33xk
afKVmrgm8bvvXYVILnPYPbMYT7/RZVe/Tu2Y7JHX5MZvqWcae3km7rxO5+wDAEPhFUtIJVnC04mV
RcAIycnB1TWRsFpb6bMe/gqWT7yG/YJv2GxY5ZlY5nc892b3T+fBAvx3b7lVZsiT1w7KV+94/Pn3
2UVwz3ur3r1XK9wyxJ38Zk/nvKeLkgGTnr9V0k3Upfkj/TaU11gkk2cD2mv7bR+V9/BaRlfbN0gq
b9cq72O2fuPm7FCqev0tvj9jGUPEncOuTaw6BR+pECgOgTzunp7h8Oze+OxpyJoqJqW0tLuoMV1n
PKmNz/eVOZq6RGWIBoVnIlfL8Zao4XAgvL5wJvdV5Q6vL/MWKmBBIlylK2bpe2qw4DqVPRyKmFOw
7+OEmq6b19dQ/dxTZlz9V8st5sMoVDc1DrhMK/oi1tuP/u8zvXs45l5rGtVd0UUdiVgkkGCRAaup
81oiaqJocasPGdwvo+a0uweaw6zwBcnSfUCdmZTE3NyQ8wbvqvfk4s6FHPg8WnFUr/BHkd+bja/S
uH6r8kLVxSnhAHhjho3twukWcLiLMaTc0NgHchlLaXIvdoB+PyVWK5Kb6hPhXaQv0E0IBsrIn9+J
iaqJxn2bhpAPOBrO/k+l+6hBVPRi5ZuzfCdvdHVSqPEwLAAuBWSt4HivJE/Fzwvs1CSMqLp3nN/+
NNhHLSHicgQW9MR/eXk4YJ/0/B5oWe+rHnaJ4znqoicwPo+uV0rUsvjL20Ve+ufnL1lNXNYnAEIx
+tbnepSEEIpfc1XwOR+xAbBfWIJrT6bKvj42XAqhOR4bG0PyRxn+wKDFOMSrW68pZ2lopODS+Ivd
maACQum8sEh+4Q38CpEk0G45Yx4BdI1UAzpLvqW2ZJ8+NnucR15Izqhj4IjHNK4Ccul8+mW0TX9N
lpBU+2dh7T7/YULZUJ+haUVLjnu8zxwFI8Y6eui+Yx8cJsnlNOUSoRisAfJBP6HcfcKGRJ15PzKb
caBV4iTJ3Mjt2yUQaVoF8IwYprCPrIQe7PiAqeJpJm41bobdD9KPiovxOtxbcn7JEPbv5Q1LGSaE
kUcpm3Q5ZcyAx4MsyEk/ZfChRnIi1MXEiYJZZ3g1e0P7KeSZKXQWHC8E/W5Q/GlmMrNGg1zfeEDK
0j4xTGlo0yZtcNW8wvJRa79XVjXHBv/vcQOUvaO/9u330kiD5hZa8JbwHoY09WwmAFJpJEmhBrWH
No2Twc2c/TUDoc5Nt62RwD38SnOXdlKyL3tnzNpRin+NL1IokF5gN+y2rl2gqFPikUEVdtRAsMOF
3TUpIwsoufLz4OrXsO68HelyFESFd1vyKndvgbm1lOuch8G5mim4usfVtt1vQNvyE1UeqPuapBMc
jL3MmktNVGmBPC+qiJLhS8fuzU9R6XXCNF3jLAsNneb0LJNIdSfyrBeaQweef9CD/d5WhrBvIpKP
KK+T/Yerg+qfzkkRX2qc42FLEkeO0Oti6jjX+le8ZvlU0gVS/tMJQYtdg4/iXkrZu34vHVSuvYC3
vzKmRznP2Q1VrxfuSPMKnymUkRj8kJb2TdLUv3id3iG+gbwyrnBJ3IzZQZYuKJbdO9Cam2JRlMUF
EATyvbDe75ptPe/2uNjzhUWgmDjr7l6p120y744H/9edrEC8Cd33nJEbL4+XMcE5I16DlUcr1hFL
cpBpdj8g770qPLP91yOYF0pMzE8WYMKzWxqz2tsJqJzvnVPShxNuRLh7o1UfjnQFSNOOtQjKajhD
qFL9LJ3jq962AXb4gkZW38KBZcNw6vb4IWqtXONWmyCcP6KRUsKCEBAQZnBn1juoB+OmLr4bcBnu
ZtIef+5lQuApLzxEteYXhsS2Rm7A6b2/bfKf9BN72LKn/IFd5m15zxh/+A0bARUcjYgtedfbFIDS
xK8j6DmcMR7xOHqFGBvlEzUIYykx2hNWQvct01trhUjpF/yniWgQ9sgjCO0aglz/NQys9EP7HeLr
LxoZ/Mb/7hP1+/195AwwaLPdfxa+0Eq/7OXRsWC+WntQtO8rvjcrPH+pcg6PqfPFivYbpFgKJaJv
4BYxaw6fx9z7dljieCbnrwRne8Yb+SpnTFNFzXNVXaFCPc/s3Gj9N3fdfyMbA6I844MbWDwNyi0A
hzt8RLSGQd0HRaTVUTHnBu2V4wD+kL4jZ2Nzn736N+/8Hc+RP7Mx+jCz+c08oed6/eL9fEnx/wr4
zfQV3CjjaQWxJJI2ZFoMsXT+p6q+wb+IzhjiB6cT8I/516DJtkCCYQ9ilSteIgsztEMXKI7gZkhp
UKU4XhPHeJ1dQVkUAogeASgTds5BUUbzUUpOBCxZrogi7MMckshH+YXO0+rdyzl6aYmO2kuJTn2x
J05uAjIie0/foeUQiTeCMIoCGjc6PKhz9xGmjbs8FZvazbxwl66Xk3tMVtSNfaD8+njMxlDofNXD
acnuVfuXFiqW+z6cnzP0NnrQcLEv8obg/Rw+UtvDhIuPQGgCVZ+IuXTAyL3b56mfsXe8AwMe8N07
YWsLfZC3LaGen1DS+ifechkzlVb8saXFsPENnShfMEckq87rgvHDNKfnNaGb5CQSPSAyGNXI4rjM
xKf9GMK3gVDA+CY1Q5CLBF9N9urDg/3KPJy4jSohjIBqcIGw0hqWxMH/y22kPsTRxU3JH3x5U6xD
o+1A8jT+xNDY0C5yuFyEuYB/ME8vKoXA2U7PXxDm4MOwJ4i56PP7Q/u+H0wEpx0qpb7BorN066+S
qM/HD4R93DoHX6RRlJue7iE0QVL5dxaBUBinb6zL69OFiKGPfHNqN8JNAEETaZpsr3cezVv4v50I
n+WvHfsjiCIPn9la2CaCcawt/9EuBGFj+7M+QNbn4WyFIeAgWDdEAzO4Bi6G1Qipy1hpE3VxkOLq
tT28sAdl2IuKPXUFY1TbAZTnfKdY5W2hoQoEa+iFpcxH9W25110XfEwNX8iBYW0dmK13OF6O/mkK
KTLbv5hTQWyB5h8w9ke13oiHcYBF8XP7sHC2nTH44+h25fVTCJ3IJYIpgsUjw/0JX/WngtdD3spD
fgC6hC2z86toQ54bGB0PD26xBi4ikHKoKBVmyPQcIDVSBOqHodAnPhpfwqfKvLy2Ap5gOusznaUT
icx94+sVZCQ5mYfabCmsIPTgcrIVjjZeqfd8nFxwbCooIDzxduHizsy7o4Y8QOdHiJJubjvVyx1P
5TOTZWUIy4c3x29Q8OVN5nfnrZH5Who1ZFwEkgMCysmlZ3QEE8m8ZLsnlgOPM9Jer8YgDDBBm5MD
ZX5poF3+ychd+a+aHRpfloPOYe27suWC4DJZsZmYN17CwDOhUfUh1Jo+yXJsWI6X4xs+O75n8HP7
tdejXjlBabqYix/y+N7EFppeefPHigPcR8Wga0jXqT6tPNKQHkH9WBXHMpYjzte5g8m5eIUsd/j2
5VMfnqzQqgOlWA54PZ0uz5WiugRHQeg6rwc+7N3j+H6xDPe7HCkgItSXN15kZrtAUyQRgkQvRzd7
uLv76f2rxBL9KQNXxVP5kl+nBXeOil+JcTrWa49w128fn6PqtiAmHOmZd06qiRG2EY5Y9z2NYVwL
H/1yflsOU/XzmeiYstsrKdAwB/SUONviwnBbkfcJJk/Hy0t5SZM6KRMm2i6wO1odvnMaF/EjxynT
CK+764/O5lSQ14pLypqsQHZnDm5yri46vhKXN5Wq+9haoLGJtEBC8JiaCB9rr5m0br+q2MJa9x7Z
QjgQZCGPO1SOXH2oR4PPhpnwlgtTlqvfX8poOGL1G4gLu3Hh17C/mCuOk7jdE2snNqlg9EnWWJmJ
0B+mX1rn9URb3z70iITRv3PkLCX+wlg8Yd+KYVuR7P6CTxnT2Fx/y4vkm8d8mbFHwT68gvbJwBTU
j6X3V80N3i3QI8++5L4Ff1vU5P+IhtnkBeuF7DxOm25hJw//untOnMt1ab7IMkqjPLInNoDSvN5z
0Vslbj3Fl7/YU0+ty/NhGydPctLM1MDmZheBKj6I2x/1VXMhdDF4TPMZHve1r0LdI542eLLNr2SY
lAV1LSSHmbGG8TmpphnhGedVPldSN/ObqRQwneRtlYINus4z1bKzsRbkVh3F7XYuu/vvNRymWtyv
noTNDh/S95PbLe69RtLS46f5hBRhu6yc+Rh3pPp5tSdxIpheHvRxE4+RE9yj3A6Y7dzOvo0Qff6M
H5fqaFEQ0jnRyGyYIgZNfI+y7TM2Ass7+z2jLmC5eRM/piTbrLhL+55liMAgMuYtwqXR/ZYnAxYk
KG/dPMeB32PMvbZdahtq8SKsIAtfbv41FDEf425p/mEEAkAwgUprpaDcrOFDehlWgo08zwhorg/p
Zm6E0tnNKy+s59oUa12VOpQCIvOf4uCdvv+5/WBbycl/bXwKCz0honYIJcWv/3oSxq80r6jZEg4P
1k+JkJIqb1UGDFNiFMTCPGlNM9XBhDxe54KRdwbTJTnYE7s7xg1CMYTmKuPoEGPGOFl4NPhuMQnY
nREPT9nS/30zmIh/XgJ3DEtU6GfkyaOubNjGkz0cLdrSNZTv9ZQv4JBYsxSx1EPWmIYtnCSG1wj4
3S8qrwniiATq4D/RnJ8luY9+809cAT46cF2RoE8RU1iIRy+nE8LS3lczj9Bc9R7kixvmZ0Srnxep
/ykUD4I9/7lgXgwsoSQ2Ulke0LEPsoWWqBBCAGMFYmG7n04kvLdjvvfHB7dQ7JEv7+PjxHso7HIt
lxqAFhQHVaQ1aDYws5niBHyY8ptQNmEicoVUyttntAcjiiithfs4rbgMqw8J6j8vmPl8up6uE8Fb
K0IZCSaz4uG34V7CW+Urk3aC8SFUW44+jvKeVETAHk5b+FceByXfxxD6IUGrBu6L1LlMIy1EmDxC
OepDEyFoYpIcOizx9F6qc/ruxWF6GMIpDjb41zQYoMiRyWhiD62K9dYlw8qHX/RDqYDCpg6eobYV
xN9DHRxUtGSY2qc8Yyl24nF5oFDlL3GO4h2j+A7rcTrnxpEci1hP6I0AHpZCTZP6yicQaKCspFCa
CWt8BnuQKiE4tvxPEL4EyZMDX0Oz6H1BFqhYK7hVMNoXi+3Gpy4gheE5tP6rGG2LvNRHBEkoEoUb
KwrbNvBu7+/vB+dUBAF2QG3KDwI3gC8lfmATKlsDFXcZvNcyo0N46TiqTu7MnUn5JsiReNTgDe0o
bUOONbaH4ovJyWuKd2PTi3h1mXSoYYp2nJb/Pcbp+q159/3ruclfe+W1xbNJnfYfmvANuno/2JZL
MaHzEwQF3oHXR/vEZwrOWhn8KCs4YrDVn2GX1A13+oMqCU6ouc7YFTlDcLud3L/+lXxAICAKX80M
pG4rJ72vfVQ43epYrFT+uDpA0GDHf3Cbt1tkPAaZJkwmIg3YmvUD33aNe7SyEkJFTMrQS8CyxbKB
6A9oqYJFfI1Q6xLGSTHGu3XFpuMvZkWfWfVsRXFAH+cPuP0tuOfc65/1jyAAO6xzVjkcLP+Paive
LhbCJYNXd4hM0oLhC/I1b943mFnsgmizRWQMczehx4bcL5YFNSW8770JuG6TBPH2+8Dmmzz/qoOS
3Nn/5+8wW+AP6x2NubklJ8btQi3CGROzyPusDZn+s8fCK1rNjp1/n+lLxlQYQKpbk2cewu35FhlQ
2UKHRGlEdH8M2xp+EGhVz6wG9Dz/LMmCZTpCaBUZ1OnuvBSZUsyFpXW5U/6aL/3jvCxn2Zdxjwgn
y9KM2/u1ABYnUar4vE5l/wv5kX0cGVEUIb4KMDHPJf6P0ioVjj74f/xef9+xM+nidGvCGft8oWB5
xVjQ4MCGQwxa1QuMsgX0Q95NQbAvEQV6Yvhgh9rhq/F494HoxRtx38ZEO5Searu3pMEe0FeA0AOd
IoBJZulnYF06xguMXQoQkx8xK6ESIM2BCWu/ucbD4v4TBNVXnUafzCTyH8Dn10Q7vMScS4FEGTNx
MkdBdqFH4O006+OznA1X3+AJfwqLWAf5i0WAdZQbobMUtSM9EIxCuAy3T9iHc6fzJLqZ5nvQZteV
FZ4B47cyBRka6GXuajNzBCn2HlTzuttCwWSm0vgVeU+QB+M0tsXp9Zho30hpS7DfqPm2mFDcSHbI
JkixkSU8YF16+YWimfoHFSUWP2qULsRuaKz0TY1x3EqrANWEyqEjWHKX7Z8oX7DP+7lB2qTLeAC3
QkQWalp5be7P+zQLiz97r5/GlYQZDvQF6FUQOUPiXcYtG+CxPnbTbK/QRK5q0BdeAAX35Rtfuv3f
C409ByAQyxTGzZBW6UiYyqMgwqxKmjk+wRG3tTo17Bm3l6EzpM5KxN1ik/y+QOLR4ru9hiKEZwhz
WNjqP87KUMIbplmYYOxQ8IMcg+aAlbxJ8iXv2l/Daw0XXeZ7ex4Wohdwg0v8QypAkwQd6g5h9Ypg
y4fGgUkFnnwMhy8SR5+5klZvRr8nMZyV/pi+oFTYi4ziZvC6rdyjBkd5vmYeaD7mZ1y8sWZ/TpgI
Pm5RdZ3LTPb6pG0+EUAqv5ClBAcMn2CwzoBYEaaXsyx+yLH5ETBU3Xvg94/1PmlXC2ZfObxKuJnZ
xvyGDlrYEeGFJepORMdYDN53epicp8zTr4vXdUc07v25UI1EQhd8n8jj5xMWkEqrdg0KkDaOpY7o
RCajb5Jt33DfjUTWo4b/OvpVAQEoRGdkq1+mNtGRKT/gPgHDT0bdv7EqaYOhe5zrqd3+WjKPAWnI
e34Gg3k/Vi0bWT1xKJ36fW9fbLyDxy4qNv1OCx8TsUAfQfFVzRoAAsW94sqoRU8inEi54JVhp6Yp
YZEQD2+vsyy5vaMztgiYhUI4b4gu/aZVOzezPPNeSQtU7Ry7jOBr1RtJnfoef6xX0lz9mzXDThx6
+giPzmCM9qj2rb27kdXWryVlK+NBcf4Yy7lVxxX5xkDdDKBIu4Wem0vBC/X7ssP9e2s0ydjFzwJQ
NsNun9b8/QawpOV4Zr7KKQdGHUpE65ztWfP+pdEDMcKFm15JWg7PwIZORuXJFS5pXXDhxovYVhL8
EA5jyNLv4dIsztKsd9AYPmm0gYqgiMs6wfArfc4hnC2GT97M6XX+UvdWH2evWCW/lWZryWe71wFU
WYOZRy/FBXzYvxuQjtEl5Kg+X5F8i6vwojDuHTFG6DzIUU/mUBnwPVTfqLwUZqJZgU4OS/CqI167
sxqvmTvAbyKczuxPhR71V/CPKtKva3QR5gbryBimYe4Ts1ft0S4Pc5gPkXFIehMxbYRz7+jfu4Wm
sBJOtR1SA9xLbMjiJybvFf4b9F+8ovWybueqM+k35hF2NxXd+Cs/Gc73v+C0kE2fnc+0Jof4iQID
cXXMJGT3/CaSB+t1o5mk9KiQNIwAfA2QQS0XBFnXSoIVeQlxjN8qx/imYeQ+1SlX63bGuEo9WSqy
axKtQcpsguHsCSlTTleDLRjOGSqoZy17PbCGsDV46C4mGhl5MBBSjYjXq0+Tf+OkMwjAa16+Qlve
NPSuxiI3Jg2DOYzBzQV1IpcJMK80vv1X/eScoT/vr7e87ASv3pMuikt0KTQ7UMYleTglHSALHr7A
Lz73ffgEfxye09cbyBxIQGu2k4KOIW6W/faN8NwtR6rIhz4bDBpSxgFQuejc0CsWibF8nhMbQSfo
y19q+8Ti5rdYhiPzDrE7AYQUM59BOL2bo/vTs8f366JbvYfZ3WCkx+Zv/Twkl7V/0ArmOjWGDRhD
mN+tAtqVPmcVE9D7wXJftJ3w9Tq3JBXDnuddKPYQmPdneM9iQ/7negCL53FKB5OAAxIIMfTQiUZc
X/dgLAz/0qOyzWYWe5fiDx/qc/MWo2JA2giKPPAmH0QlhMlxuwZ40ozqr7DXvRuHvhZOuHutNq3h
v0jeKHmMUzIYsJfdRLqMu8st90+D6hc9k2qGky9WsYcdRV4kjyZW15zL9+vHXQ9VjdE2bgV331L8
W49jaU3XQWWAOia2p4+DOeAWl0hUvM9kIHN1P9iLG+HoDU5zXkqEdRmQ3EdMnBR0MOS3ehFamI8x
9mINAndJVHNXUICVfdnD4Taq8D4ehmziFD9dFzzYXP7c7ptmV9f8IzVa96x9gqfTcjnAEuI0ZR2P
S35xffna/Ga5Neo5CYpfJAWDSwDwLk1kNSyGyVjFpunt+BcEMDva79Qt9lchtPCgH6paMN6nluVx
Q5KemhJcv+VWEyNUHVAY4FDHQHqO9sVoEaEr+vxZBW/dt54LS6CdmvtQAm109S1fWr+mDSas+JYD
7I5hnk7R9DNP10G1q/XsOcblTP1eaC+/l0jVYGYP2bTnmHpvhau3p1X76ytI9djRfX4hEOXu/Q2W
10mcpMcUiQtJJILW78ZDnnRnnKyrTTser8/wRpN2uN0mUmSCWiK/5d7cNQpZUIV0bnUhmfNs+oWn
TS3IdsU040UtN51ANpRy0jA1Vbze2UmWq0CWe8QKApHS76iGECNknro01jPjtn2Uf8z2R2eryHOW
X/cObwcMj79JGWTUQ+qIObnB38FOEV8UHZ7spD3Pa7xRzGldz6XzSkXEZVc7/TVV2+AZEMC4qKkA
vdXrwykSJfMMEB9HACAqaawF0nUkiVYiVdAyCajuW6+eZ5A/4Y4/aKk8WLs5FomT4sxpq0Xvk167
YljhWIRsuDczcXilnWHGk5+wdVgVUtxJ/Tu5r3uCVhvdaz7vicJX+rv+Z6JNyznQjuG4N22SXW7Y
nRRnxh4YZBw14g/tQ3f1X7r/uk4tnts1aF8CsVG3M0qfr/SnEi0Be0FzCypAYdBSAmxzPOe9lgLc
9jhZ5+dQnYwoQh6xrIQGI2eeQWQXwa6s3SfY7bEtMWrtkEbsh/XKZAiqrBl7jdjTN0gE/rSTUokw
yQ5ku97RVVhrSRdhyFYT4miSWjH/P9B4wBpppWWne7i3pUCjgrSOBuJ9/TTlTUrIYgYkTN0fJikk
nowgiZePYkNktps5B9YcTsZo+tdu7zheCl1UW2qtG42IDQ/Pv6H/Yo3hEYGTfDtT8qNyTXoMcqg6
rh/weTtRPMfvlUnhvUohyqWfWctZn68kParykG29+EUK0fNG/prghNp2IEru5ZGh3SAQKX1wMeOk
Xq9efZ7TzWliOUXtd/ndpPypDOQY3O26aOn6CEwAspg8LvDOkOhDWWLaTW5sfaou1W2unKcPO2yJ
3d0dB4wLwQsXsGz0amkWs3x1Zgbf50HeRZWzGOgTvAIPYtYYwuulNW+A9RVf37Uo/lLIlTIcFtAv
U2L8zlRQTxyVpgyShhYbZaL2Ex7teTJMdyKLG0T7Melp5/R5fQYTbIBydL+laSMSRGK8uCiM1Qt9
BD9VI4hS3akws53kWX3X1EAv9Y/QUDsCE+Tm8lj0H2OTzzf1vILfC5UtSYPrtqTit4Czz9Dh8NtF
b9FPZwQ/6N+yPTF4+CtozQoY3rhC0t+G7zbO+2ispt05OtdL7TAeKrwT4T3bkGM9Kr+uh0EDuYjw
7bxLpHcgdsbZHaCaaq8N5GXRJphd8vraH7wgVrMy76F0R5DFduixB7ENwuXpRmpEN9vcNgwizFjK
GL48f19P16/jtxUSdnMGKexCh4pUW007b2gCMovhd3BcUnIT6XJXmRrDb4PJFAxRAtETgisySVTk
5bFNps8PTqWPw3Tb/J43gkRKK8lr50EIWZ1eWNq+go/+Y27Av8AborcmVEs8YJhmmHRDjOdIU9Zn
wqHbGBDwXUwyDtNdRc/uWh89bfpmt3ts2YX0lUk4Kwqulzfhm7Wcr/7bWtQQbN807Ijb/PlzdlOR
XIbMrO7PmX3zHci2Xi8R2cquLa2KLQTfP8pUhmnx356pu4wFzvhJWWUJYywg9Bk0J4aSHx8UW37/
OawQwmYS3aiyGh+zs+zdJJhgCxsHX8m31QDhi5DnIpwujIhSw7ZEHVN9SLVPPVid5/+RdGbLqiJb
FP0iI1BE4JW+se+3L4Rut4Ao0ot+fY08FXWrTt1TZ9tAkrmaOceqSHN8vVjRMSbaTQazYW2Pv1Dk
piQfnZPNGUtDre5BQBFYBRV/nJnKFsz9pvnTws+Um0m+9ZgTNLwfzrvy2WrK10KjRYMidOSUjvn4
G9SL1eOP2c8mkz8on/U/Y9mtHN2Lb5JqkmBTdQTYXNn6Lh04owmMEaqpJjp0UqLw41eaNUmsxDOr
PZwcBkauU6YHT9nQ6T+lU46SAs3eJt+DZSr9SLbr4xQz4PPjVBiPyE4KBNAQWE0uM6xdZlyFYxqK
SC6uObYfMdAahHMv5kXhAy2mAlbtvRfYM6k7D/ATeKHsM+kAlgaJ5aQInpMZHjs4M72J+4E+Jceu
PUKsLZzru4IKVLbAmJdnqKRRdzOSe0d+Or68Pn8ZLHx0T9a99+6J3+2A70oFZchaO5VYZL5uU6zV
xKtOgEcnyk693+7yMcHU/PPFE6I9ieWYHuSgjwTYDgwRL6KM8EhfqPqck1fSXE310z6U9POYMgE7
gxTcb1wqodyb3vfMcLWfP3a0qA5ilnFnujY0w5dlTi4Pzx6splmLc2F81PhCIwTI1kFbvJnveYuB
ucqm4b7eRkm7ARd5DosOxkjyFVPVA7Lt6ReIGNiLdGnL+7HEKeEhl3gveAfjdTwga4BvgMeRXiIi
I0j3s4vjs185DIebUUnEf/cO5RwK0+o5MLvYR2GcFM64DtMFQ6xYWSo/uxp5jCuBy0XwODXPVBn5
Ed2qD+wcn8//Q5+YhMdqt0zk+hm9Auo1aPk23gb44HwEocPDsYKNjTEruwqUIc5WF9QmL0/NfYPq
Gs+A2WCZRGSj4jr9UyfOd+LoX/Z8v8gDiYYLaqKEUt8XDdTjoEQbLs5YhS7NuPoStas5WQ99njWS
MdoCa+mA/nzFHk1NMyhOO/7AZ3rX2UdFMbUAr/O5PC9p4kjzIcaCBlQLj7hISo6TAMGgtv8W1qXf
LIrtE2Q5++cvBvgNUNKVvuVDf4E/vo3wOHOqq36k6cpPjtwQg/LEDp/7WThas+RprHDdEGKjej3E
TggJeWrNaMCCi+fgZt4WyqWAtw1eB5gEFjKO5oCEGq0HpRMjPozI1WbWd0MXesQTTI5gzJ8J/TcI
W2eTxo82S8h9KN2/LSbOxaiHBugVsY9hwZnmv8ONhomTQmNNVSREcXhXQN1SaJJW45kgl4/vdMdU
G6/lwKDpiOOS/GbGnAiguG+zeXvtBWNz5ja0fQcZ84QuFZvPDg/lDXEhP8sky9rcsIkG0QUysWZs
mDEPIHvpFYyW1v2bGaug/h5/4ExCahaKWcLnDzOJZ5DE8s1ciQanJdgFeIAL2kAUcHhZf+WNLglD
XTGUYo5NViTgN8ZQR3bP9hqWiTNac0b/XF/g7xghQaufmhBVxDfCERhJF9Hn8ujqQAgDckc4nJl4
FPly3HoQND9wVQOT7f6agKGCZUHZ3U1OGrZ/o5AdvCVqZj8Rv+FhjDc3FElrGEkbSiSbtIQXBqc9
VFlEa1Aq7lX9gYxJUwbZ/Kq1e0roQi+52dxaVBkQVQU1WowfzVM+zkd3KvMWYOOBl6F4KoPZrN0P
YQKr+x9f44pHbP1g5TCDQ5zQOEXJSfvuH2UV8FThplTtTN2nYu/B/oiIWlxtfZ9RUaJldOFTbihW
41yeR6jXUYb6kLERgvyzgFLm6IGhYWPAebrILB5NH6HjYC/uARBNqt23+6rVHaBx12RX0ufbsOB5
n5u2XglWgCQY75DAxQ0klOUlGL5IUwT2RUwzUOCHKWLf+EVw4eGGoqMisBZghGJFGw0RHGaYANEZ
c18sE/uncLW8mQIArFV0CCmL6r5ofqkQ4eG+MAry35ExUEHIoGHlz9DVCvUJHU0FYz5l+OwzBXk8
yB3VempbnZ9L/gTykUuk+1z4E57PzI311ejyWuhi+m1Cbf72IgOwqSmMKzCk1wnfgA+DK3J8wQ8y
ueCYmtGIeuxodNLkqkxlOxktgJ/c2xk1Jw1XmtF3zKZZqWOLmenEAXjIgRSzuP9Nr9vcd6uaMjJS
Dgh+iYMrj5KVZmbSjpSXvVurMPMZ6j99L0196JDCgoJHnnvBX6L9z8pPrc8B92+zwyA2pmWbxVOe
safGsqVJSLHHWg374PtmcApNL8xd5P2W19ytKzEosE8Jvktl7DKFJ1LZqvsdVyTAVIJMB4UVZWY6
mszT3vCTqG9YqB2zZSh3s74G6LS5xQoRIE+QESu7YXWONENC+R4ouvnm8xqQLOPFlTUPWO3ft7mR
GPMZFiv5JwG2IKRLFMg3pEo932qjvgFsOl8MiTRrFW9CRrYIaA6/Kfd7Auo39nA5tLYU8UQ0Kx1p
+YbuB046EjeIlORQQhEFQh0AhpiY/caEp+A6QG4fO8zOxrtBh0tcPzHdmuu/3oidj/WK+dR6CHv+
aGAWJ+ZaCr0U4+vQYH8uNzEpj+B4J0wf0AXRahYtEzgoJWF1uAej0sbURNWNkgVtOtjLSK+ZBYXO
7BXQB01RfVc8ZtmsVrc1ke/Ehjiz2ucKoDlb3kI0UTlWXw1SjzfXzWsV91aHV9knLk2WcM/WH2r6
dyH0uc8e4s8EosQQiN1McEEVi+hTbPD2XjphY5LpSlw54UWvWDT15Zw/RqPf1lCWpA4bbWILdzab
6yd8gxJJAdmx0Hf7V4RgYF++4Mcw0GplwZ72AjZ0bzc3SS9+MPvYHg1b7xpR20Q0Lt63pcA8mFKf
+w4RPLKO83z6apaa/YqAoMkSSDyeO6Xz3wcefTYSYTKm8QEHUCFP58OuFGUZWyOxUVXxVVkOKe+O
XcUvQyr44hswJ7YZIg2gpAmbM+Jcckv9R/bTyb8dBlgoHROKLxsgCajDaFFwfTC0c4PIBht0F/7I
Y6acVPgyzjntG8pnhZoJElqSFokDFNaacD+v4N7+k4hRGuDH3Mc5Z7DNPP05A3SKEN2YbOIrBYvs
i2vKFISlwE3OPKYsMpA+q9B6YirNeUGmJX2JwQgOD/aS0hQwzaFpYui7KQM2T9Ykz8IQGb6YFlC5
oupYX270KoiTuEA5K/XB36uBRWIClxdzpSlQNYbF0kDMAa2SxmDJ+Ysbk0euGPn47SJfPj++Zx0H
7HuNKSjvpncmRZq7xtzQJTRXj53Ys5r5KmOf8LQDHn9Kawg49MRLW2M3lN1EoUesIhOk7yG8oHTo
Ifoz1PyzroA429IpfIVJt2oYnaGVG2m4o3MI0/3QGvsKLK2p4BeY/dMEvqHqjsA7M2QqWgrslKag
uhsuRevMKiIOawrt5JckHx0I3pqLELMj0B+NOZVfil+cXtkP2wMl2OIEeEDBdz+ZJ0PJjOl6oPHX
rOcSU+OMxivlA4Y9cXAwhLTe1ENj3OEdckqMapSpkEc/D2PsOFP6poMPjdcimIT5qSyp7Wshr9UR
cKQLjhlIIB8G7s7Si+rnrllLwrBZUw7FmztlV9FdUnHoQUwExH4IrPCx09bKD18l0xx2u9Gc2VFc
AyrWCCgkP5s/tjjk0QWwscdWB+f+yqzkeeNrroBCZUF6BgOz0lZMuk3QHD5tRC5M/Xvtn+d0/VzX
8+5aTtCXflJM6eyPdufnyDRSLCYGFRu6LyVNdVi4x7I2isa+N6AG4Bsw2Zm8Ga0/Nf13acYAfJC4
AUA+qmM7G9gprh/ZzCv/Hs1QbbLojeaizJPLZKtNJSQwrZNxtJwptmibFvc1krDgG/BfxiLR26tc
gigkaUFBjecu3wPrDO+XYUUZR8H2zrwP635JDrr5uerUYHEsYflBeSLs37FLdSX/VwdMFg+nwCnK
dOzYe52zs0wyjVCK6MearAtUuh7coUV7e/KZJ2hlazV8wffD2oE6iiD7aXO5HjiZtvVt/AWdrC7G
TKiSrWIx9LpQZyQngnfE9qxsBH7ZrL3bb9jDfONdjGv5j4o8Z9smPfnS2FqPl78tWq892rXFYXDK
9/Kq2Kur0pqI8hd+d+OLwihDAZe6vy8fBoXXEoc/1tRpbRIzH8ngAjWbFZ8oXMa2sAvw1Xqj3FHj
9SHBS3GA8g4HP00ibf+3ZqC0kWIYwSqR/wDjkYNvY+dL2XmTFjGFGH0x+mfU3uh2rhwtnBaRqVr5
0EHVKzc8QaM5MeNM6VAN/SONlQiXmVQ6xcuxpLFB649BytYbFRazgo7a/lIjZmbU702InhMfyVN8
gRYlzqAaYAxSLcJyTl/JWBEmElMN2Hw4bpgp48Jpeli0MilE/ObTvFwJfTcV2S1lFFPbL5hvToHk
dIr2pChmMTbz5cmpV1vk6DzLM3+pmm7rdDfmZWhw+5jTuPxc/3Qst5QauViR5XfUkh2WLEVXTB4r
JAmXLU2n1PjMkOZujpbQr19mJ+b4ClkaBxKiM5RMx9mi853ZvwlFIYWEq5iK9DiRmhEhWwSotyuD
qMNsLwRCWhagyqMlK8w9o1XOsb19Xa6ck8TG4h+EQeK4hbcIRWPD2ZzP2P8HU+1rrEig37HBpAgO
SAKIQ8g7oatpfvg0ZFpXonzkNeWNf8DE8pgswTwO87p/faBczY5DtGc4m5iWHl7hOxBl0lHeM8Ne
DAKn08xG4TzeG8wA1Kxw8qBIXSPG4DJnKdajsb1N0ItI1lZQnNIVvRM/sSKm2wPiacKB+WGSLCeq
1d7n/zoLlCgubC+K1489fj1yQbZf/HLQIynegtJF09iYr2e4z+gqGFTEJuvyMYvIoUOA0mzu8e1I
CYw2U70/cUO7ZRaicvd7w/AFemz9110YPVfOqOaTplKNA/UwMKW3SceHi/nTQQdwHiEFSWtNO4FN
5WFMrN/UZSr0YWAO1ms/WsbU+etZ3RvbL6+h3bGFTPzK+/tcvwgl7HvrNMZUE8UPPCaWaurmmgYz
UmOU1jMxyMVXKOWKlfHYnk5Pm41ls1U7Z0v7IPNK44QcmsjMeGD4os3ocn31hfa2AFuxCijJUebE
7GXunSMXvV6fhliGIrRYn4BGN51W2r1WxYgH473ay1egrihPCK+Ja0LsyvWFrjRDsmTh+OLMc7cU
4bgpFJv5ZpKx7j2i/sNrltDv6Qs+b0/P5GWq90U/NNkZ6J1Gpu8/2vnwwG6MyJofpe8Q284i/0Gb
CLGQRxzsHugaB6uJT1l5fhpar2ArD9FXU/CzhXQUXwKOLQSo3I6a3UX8pYs3ZBZatcyvTH7TXG58
dKLBOnN4hQXPp8FdVI0/9Nj0pbmTSs5nQj0tHrzThQ4jXVvEptY+mXqUSobmXpojo2QDQgHNDrA8
aTzzlwS8FG1+o10tWLhHxmoNQDcbs4saYk9j4xnwCSNqSQYP69YBu0mpyaALG9u/LJOB8UDb4TWR
uaZSwXvLnjbhl/rvayye3mKmHgVGGAXthwc34V+k06r0VtCxrBojKEFGaLX2aRYFi+1z5W9VPBEe
im+yEuthSbtL8mYaCccHUEuMn1wBfH2dJRx923JGLX1+py7RGpglexdWZHoMUL+IAHGFR/KqXlEF
3f+Q8ZAugvYgGbxdUd7TIWa7IHIibCIazf8SeCgmGDGzYbM3xXyWGyOgiCgUFGUMCJ382u8jbaKp
5Jx3pDgkphZF9eDWHlIUseAfHFzasTmfN7Vz1oMdRAWHOYD8VkAnK4LaC8kUSwS5G7mkQ/zoXanO
acIky9pETSugDgoOMmz1ZGWElHFmbsx6SPh5d7F4FiKkvl6j3LoS0ZVDG1HvbeBjKy0Q6f6b+VJb
Ml5YqNqdLVRz1KypPM6hjhKpYcgQ6FpipivFFp4sngcxj1n6+HI6RS/8z1Byh3pipBfmCEo8ccqC
g8x6EpI/uMa1F5IErCnvogSDM0nXhQGo2EuoJw56d3WtKWDVQEjsmy4mikWcSoVQTEGmpz3x74+6
r9RBV+dkVGWW7NBPgtGo2BBnttt/AldycKxEORpLolv4vVRZAmULZHfK5DFsxrwWaU+LWHWTnAi9
8Rs3/XbzWtDZsPO5oETzKW638sIu/2ZyQDfTexdX3mJTzFa6NWReA5PehCvZu4kxFh+qOxwhaC//
P0fvf/+kvZRGRApKisL6KFa85sMVQ7Pal0WoD2WZt+vNn58dlGUx4TGoDHNawwgmPUUwuHkuoN0i
72weFjLPz/L9e/i5I8wUwJmfl28cSI6IdhXzNzUPjAJguLH/p/lPl+7TmkKq98vZS++PTdTm0uwK
gJ0k4BwGTPOaiCmTGybPPEGVgOlkEc9IwHWRUEIa+VIaIFinlhjT+QNwl+MXBIlB4agSfCx89P/Y
Jufh+byjlgMPEhYqLu6GI/PnRnNhZFMDMEio+Scen3ZxbrcaFS8sjFx0cArxUd8DTeAIpD4DKovO
mpEUa0odNFEow4i0lvnik26JlBGNGwI8VLItbqiIHAaWAJn6m8/VHiaUtvB9iJlxo8OE74O4jcKL
crc40ydwMQh+mDwzDN8URvj6SK/TDUWlD3MZuBxlZo7Cfi4RMKAMoRSTrABW7Ci1M+QiFsWobtay
iJYjh0YvXcGK24ZI2JDocH0O8s8n1NavA10AJACPeTLXFlTKY8hNrTeeDzeqD4/oVDMQ5b5iLgSX
90WyTFH47SMnqK9IlYBjs4VzSV7L92IUxsfG7EFof3w1yJbFWuqM11YNqvXHTzsT2FZnFjJwMxTu
g72OQO4ncqKhYWd+ubyrYJF0N/qVnPxrZokt/dKB1lrzcW5u0UJdEdur+P2JLYinOUEWeFonm+5W
UIGl1egk9LRrYg+EbNTt2Lph8rORY6ttll+0HewkqoGfJ8FIbeQwUxqruEw4FlP3S9bEmckWPfGy
yuuICBk3MLHqhl6Y++lChjM0ulWAzxlz6iBq+skPtGP5N40uBxKR2B9eOBzTj6tyXMFAoFzyCh5D
UwE3smzo211wvRofpzOTW+81F3X+aqz3D/4UlLw8Ubhd2C4SVC46btVj9xUJINDo8LnQQMQfCp7X
hvtb9cgUec6Brwp8ENrPizIM45HNSqGW97nEC3YIBRIB0t7VhHF2NaCUMWqnKbIP9noZsihiwEmg
LpU3qR8LA1ez1d9tpChElxKn7wU7zxQfWBvi1w9l+spOMtWndCqInbxkR5mP8h7pr/xDysKrABKg
S/N1JEYAoGUXyJR+3tEQbtYcPdEhwsVFr2sDLooA5HkhKOUz5r8Eks1nPrl7XQ65yf3kIYllQjEc
RVFvD1F/5PhezR6pK8kvb166fe+2pVspyxF9fs35kiRFYdwgsm8GoC8IkZOPU4ymyqbClow3DRO4
l6HvMOhYvjn2AFCX9Gxt0jKsGnRuS7JYuzg+EwdA8Mvu+B74OHyEl7RHsnVPCnvGy8pzvKYPbwwd
JEqUePHtghCruBk4wGh+oH/D7PH03uvUa79mvU+W8rFE4k7mex4cFT7AtiQifekm0obaundmef6o
VkcnMbGegE9TQ6Bo8etNoxWdm8bvfelPmg3Zc6Sg2vRsN8dH6uY/D7gMX3v4NKultv+cy3O9LzNP
xv8QW/l0CN6UXneHM6Olz/LBMrgYbFT4ZbqBCvN7zFCs3yrdaH4R1OHwmteXUcyuMAi738EmWeJb
naAFqSwMwYsHnfDbZDV6W/F8snqeH5HgCrzOnWxyeZ5zHRNROzaUi8xBu+yAuvYWnyzNLTAf0wjH
2XyweYp5FdFJX+DdIzkW/hgajnwZkRlX0/sVj+o1d55uTQnVjtPpaOITVBGqU+pwIy85KHMEDyg0
usMwVL3PHH8wN+a5p9zDWfw2L+gobH1bUwd9UGy0u70gIyNmtVsPGNpoXgejFcK6lvs7ArUxdidA
puNL84OLemwVYURIT/UNQx7pFlgHhBCUx9y+MvJ9vJVXiLP8Jpz83MkEnHbeTUfBcz6im22rmwbz
y5rnz1gAHHNfQc3IQBhmVEyb3klILqaQMZS24ylJlrUxoAhptQF9Nn4uFg9Q2y4RBff6Him2DM7r
RLe3CMptj8PQZuAgbi623+xfvZCdDbCiaPHO6wm2SQKNMFeWNSqIOf4cMu6K7IBdaJ4hfcRi/dd1
HhhuTin0eB/nte+PzZGQJ7uwvwfSAX8mvKcJlcNuR5BWLoZgidynj2qnIZRCL1Y5+ilCGaNCU0Uh
2M5qhqduvrf4mh05aUaYK1rnfksShxlZa3lZCuuOQqG8tDD80gsgrN8ilBvQTOceH4sb/hCctgii
0FuL+Mgif5d/0CcH9OyeeBczuznxfR+BbN7nsoITCwfnbuBPxhTcYMW9XCl2C0OnXgf392tyVrzA
86i0zoEATAfR4Qu6YNNDwRlaBBkqukMc7kKF1tkl/oqotHQ3W1aryQUG89s95+BsAFrtpsPbgMU5
2tLIplGbF0skVyxwV14h8QA42GMVmIgVmsmQBo3448iryH+Ef8Ae51g3e9bsIbPf+xRdaaEZ7e49
r6gczWXnQbWks8p5af6l/n3+YlTYW7E5JidHNaBHAJEKYTtUaFS7PZmeAOjmOI50TvufEuMYMoPM
1t8ocXeDF8Pbu1oQmEqCSBasdQ85p2f0NKmKFqja1lzMAbeVmPk9BclpfcJy8RQkQP7ewFN6WV8c
gr+0OFrc/r05ljYQgaA2MbkIfpaK4V0zU8r7GJ9oLFNnfXj1CKk1edAfc6/u9vVNI4KAA+jg94tY
0JI0hLtmso+ngM4Z6vrE18Z9hORiD67X0foVqpZGgKzZaJyJMcEaVbs7B1TBoNZHkNG5YALMwL8T
PKmkGuqITPGf+lyErq+hTZd0qDG1wn1v9OVk/UFi6HZ/6ljQubalM/gh6CW/mX4oAlAcZW1GtIaU
fUo/beRGxOQ4nV+G/DDuyKAR0cMxO0sc8yqOHiBB58JGfpqQGvd07cezWLNH8ZWa2pinNQ1lyJGo
dvgQrfOc1fk63g0ZNMIJGlaLx6LrqBKaMbC33u2Qfr+x7TaJ0wQwl8ijI0eZPf1s+fwdQ72QIMwP
/RbXCCVZ3t7ivPGRqXvUbj/mfa+6eqDvMwt+5h8eMC8y7nOkK6AKgx9RqkFDRi9lRamBNWhXe4Uu
BU9K6WvHdkrll/R7VdRGAmKvcTmSnILhEiLWiM6kezNMBm//i81hdBSPV7zYAbQ+idlVqcORTrxA
KPtk0Asp8JjZp1gwIFLpQbqtyNLuNphC5E0rrshoSU0bOVU3S49yhrmtP2YHgHzyH+XXM48shfWU
3la+Sn/HjurK/KUEiTeABAd9lUC6nrLzrQdzfS3zoF8iNv6ejUX30wVTfQarHZg8QwkKV0Jz8mJG
1pu5AQ+ipv+BFjAA1KXYS384pH8kpFQ2sbHb2OVURxtLOGG3MbAaSgnAspYE5TQheUqo2/Pw9LmF
gmP48Ib73pbd+idFicm9cN70IhHhj9muUhviN8S1F3Jb3echqHhQ+B93AS8xfJnwOZv4Y0te3XP3
xelEy53vJXJByR1Sat+RvuI0FOPr4iNiDmeCdsORrM191nFEWFr43ipBZ6bT55G41m59wfTnM8Kg
P/e3bwBL2mwwHyOwm42QDmJs4wZyhrQBB+mVIxxSijfy4Epmv8PZGMRas05iIwMkVjtyNG+YbjyY
NY+gjhaDJ+V3P2nX49di9FqoH3uoOHhZGFPdfBcpAFmiIqQ9HwcdsP6Fam0NpRnaqAyaxsP4DmE5
2yi5niP6vHY3CVMAaJH9JXNUvZi+PP3sKZdBJnNDdpRD+LLEt5K2cm/oJGU02A/MVK0v6aZ31QCi
oKuc3s5Zm7ceAT4zNDl4fiak/nOiRcJKxJ3/GvVENx9owNbrPZXWqk/ziT4V+8R0wBZHp2tXXyZ2
vC+EsIFdgj16ipdION2A2Uici2toxVymeMFUH9yE5U8hQHREe52B0Ca+Pn12PCCzZBdY7fJz1hk6
7pP9x4f+h9oBtxSNhILLHQwDUg+kZpIjpXTIiLPpz1rPbYcvdGRxte5n6Vix3WnI4E0Vdz5OHUQv
Qhg6VIzx7/hYzPv9kBJRYk4fZ7BmaWIN0BFS8v3lsNFnjJ3DAFizV2PVxlQ8TX0Ec/z/eGSk28mC
C+SnKyRarmIXZFKQB/3Ptlqzj8t2v+vWJGSrlw/zMmgvSQDzKnhjMpw359J/O6WVzXpUNwxjE34n
pEbUqsLHOkdxdM7nL7YVFW2+bj7dofcHI5yYa2TJN9l+Odnigw6YfZJKKkERdGXakT8y80Re5rdZ
RB/rdSHaJ0WP1vid8KlRfsrqkOJRd3ezyBqj232JqbrkrlbFPcAJd1+QjB+GWL/vAZez+ItwFDMk
07rTfxmjQWTCFv35/E/DrX7Q1sUf76qtUxHBsomi+mjrTcR1fU5bclMOGO1SiHAqc8hTt1yzXLwd
Cr368vZQj9WX+kLO3bvoR0QqMzTfeP6oXqHeu6jLIU5SVXinqKbR5SQNIUl4qkZ8SzBrkgHj34IG
+EQDJEBJoWT8gBXisLCmdFU2g3xKiwLJBRY/yksdSQ8Cs8gsw/TymDKNE/wvOStVAegOM5mBtcfI
Lbb5csIWK7gCdnzGT0gRGscCbJVbA7sxt5ptsRygsyOQR3W1/eyliVHPKbB+zWeK8HCZfu2+D4Ho
FnPqh0+FKlmDLh6K554+Ci/5eDjJw+lSQd25y9N6YPOOcgVrwauOMcFJBTDPfCmOk2wpwC1h0ETV
+lv69X1TkIOTVKguEtju4bRsUL/3xk009zvxMHLxGvzeY2glZCQRHQIB/aBuNkAdWak2l60jA6j7
ac2VVR3iT/I6rQpbdYVdEe1B34iTB/lPEG/YLgdLYcCZlVSTEA09jeB9SB1En0xjCwc/1Yk/O5rr
qT3q1xTskC9MJHPC6mP4h26RJrLynmM/0JFIh/Kd4RQQKRuL6qMizyes6LLoRSI8sArmfJAyrWok
KcTk7PH/MMTR3UFjO7QVd3CO/A+G+ImrhAokCjGL5dbnEPFnbU24mCwPqDzymdVQawOw95i9mG3Q
apB+RMWOcWET9BGtMqOcp/RwVYIPWXdLXCNRWyCUn0wZiPVyPun2cSQvbaA7Uw2KQd8h7lXi3ZNp
XcD0HcQhVeuVzARSSZC3Ze6TwL8uz7EbF7jncZs+qTyPnaYjp8OBM8Ic5XVNEBbTyccc3b1ScuVF
dyQfy+BmPoMHfN/U+lp99MEt5/VPE2eD+XbplgXPytFmauVhcXrmoUpaNXZilGlox1ACPS91SZBN
+OgO1SmiOgpn0lBMmWbCyADUNZBqxas3KYDCBucwTPCEFOdvIns8iGz2qN9lC1tcg8FR5TV8dXCq
v17y+umZ8xkONZd2sL7oypVk5lNy5VxaTrqz9ApHo9iSU6NaCswGDLkXI1oNHotiR53nM57jVHk4
MuH4enTNZrQYtM4u0LAQatBRDKOeirsEBGRoLhLcon/1CGC80XvtexbTbXUXLZNWEFaRd0mEQ05W
OhK0rbc//Fr5Aor44zmrgOiQNNHB+OdcTAF8Z1OS44U1cZvWPELCGFT2PZ0OVfi0dXBXTIyZGfc7
AYPUWpOXR9JHdQHHq3pfFn/xJkAY9UTqiDiOKLXhoV3Ib4/iOdIsVICjFP18kBaWcMpmbqUun938
uSk/0+qOV21VNvPygn5i8CDHuovB4AM4a2a6J19X9aATuMHodr9m8/EbG92YHX/7ZIktdfnPCaFb
ZUO3HncowlCsUTRHgE7Gqg+c9yRUF07oQJrqHWXBQijAizasNuKqGz39RzbVpFn/WoTPUSDHZ+or
Y5rxo7+nNGPZdVHQyh+Gbtjqr86B5DafZZv6ol3FBNSRVxGt/ibcfocSEDa2WKPwnh/Hd5EqR9Ro
yKCbdD94ngdfjBrzx2CtoMemKEDlSl8PheeO/kBfngTicggGaqrgMO7pwDvShWf5jgw7s03YRoH1
VadydeIgUvznYyayjAKYM/DbsZuMl+9+PaRqN0Hl9lw/kJ48pxXwMNaOSxuNQ+9ugymMhSIRwR3k
3S9q+LBJgw74HBgPD91Z93DzhyAsv/JVlkyRGEv66qFsvPb+U6WMbppmHa3Nl4yNFBjf29XBQUqW
jmD/b0B7yb6Ts8YmFV30ymi3CE8YX70iY1tphxYUbGmDWf8+7LQKMqrc+jFfJ7oJdk/S/RgP49eO
O/ddzTRp3nfrsjtG+UlKMOgjDV3w1ZIZaugFIPG38M4NZ90ZPq2F7ZoIUokXyNbK2ooEY6BdNtUy
IvhJOesR2Y5XSO0FMPfcD0/1Y6qT8alCdI4EpRwJVG2ZO3pP3miWPJob6oH1BvHZnahvkyNN/P5F
isfnzuknqQvcGRFg91XEQQqT9muXOiQw3Amm/gdEOokP40O7fAnKcAdo8eW/LxsaW1yXNmK0rDqe
71Q2TWD7Fw3RjEvhXXIoM+270+TwAvtIqw/27HtGkIJtsoVsQsSSol8FzrwuN4i8VabY9zekWJPM
7GclPtKn96CBB5w1mX+HCJ7oIuwHkvcGtP0kftNcXIhdZD+qi+wOJyF1EtKTOQr36BNKW/Wxj6sA
4y0A4lg3XhyzaUJvUjvR5NLfM01xi9P3hN3O8xjI9JFF7h//FMNZ01vjaBFP1vJjo1Isk2mFjLPd
G/kN0Whl6hjIvHGBmnP9fYVjeUoSRkyGgyof2Prpji704+AL7Jk8Z2kO2y2NIFTxIqxBilvYKNoC
rXRfyknGhoYBCl873mpwrRU1L8WNrceJam2x6gs8PgzVZDkUD9uknjOiEQJnKAaunljS9LUErE9r
pBqT4m8eKJ7p7/y01oHc+wdhMJl3hV4ZnAaJEqyPiSFsmCCI1B1DU2cP5gqtwRFlmCuEManQia2H
63jamQcxcD0bWTxKRAoK9SjmsgLGMFlJYk5RxrS13qhcRhYynguFWuxIn18did7by1LnX0mawVdv
zysvGR0sRHBda91irrT4wgtOyWoGPH6DLQP/F5phNF2i6MbOzOCAG7/tYXTzKmD/bPOPZQw9An01
9G6oBAKrv0FhDRGQoe5A4QY30nkY7+DsKQ98zs/lKzLO3K8vNJKawNj+Uq+1z0pPI8+SrPhuCPzA
GVH5xG7HZoAwldo/R00PQUVzdqVwTkE66OYxPvmR/2J6hlCSnVWS+DWCnGuiOuWyoHFBFkr06DB0
4JQYN5SwqWAjEV0LoA3YATJQlRSbzPNKkMOVgdvRs70MfASMWUr95nDHtYOvGkspZs9V9KduLRVA
27bjoJjfIbdzezKLzub7saoZCH9vzegzzYt11MA4Yd4xo7XMzx0HPAtPDGljulkWjNoxIw2uOeQY
yShf3oTjWMq9auCVXwvNLzsQCF2F4SjSKhn+ZdQiG3Qh/Gd1pWUr+e7Sq4gXDL6lkI/O5cv0dVPv
PD32ogjiLE2V1/pFVeZDpJZr9hi2ymtNF1bwIt7sgOfh++ejr8rJLAcBAVJSjMZgu5azkKkzCdXr
1I5/cBSCgWvMCZg2RsrUn6lE7NLKlZn/kybzjt/0l3NVysE2+ENIho0VpYvv0Ble+fQZz2RfB/Xd
lyHtgNdZ6v2GEKpt1y3O7DeloSqbfiurvjU6zFWKyypPLHRBIHYOJg1YluwO0Sofs5ng2UE9DJXD
k8HC1Oa4vfG8cuY8mMBTTDHHS8+Z+qEHYk/QXyTeWN5Vn6Bs52JiUX16jX1i3UkUtoi2q4W8HZBp
Uq0d+1/V7ljLsrR63ymiueun22GRsOKdm9MeS10iUFYqvyBW813S1TklyDVJzdjYrvkWJ7RO/lZo
FByaXBMq0uYaE/2XzQ1EHcInERqr8GpfO4oOp/h0t1oUQbCA4cwlis/uNbLbxJMV980BYSZtiPkQ
VF8e/RC2UVR7zMYvZ52hpskI1CLzFyHc8zh4uMvDfc8QrYpXw3RU/8fRuS0pqmRh+ImIUFEOt5xB
BMSzN0ZpWYiIoAiiT99fdszMntrdVaUCmbnWv/4DsxRgi/fklxiZ8ZodGZ44ruIVpQioNxvlqSnE
dqzf3e9lRkeXQ4S2mrDpp2IxG13wsOqPeXpODd+ZOLGTptmVjJ7gg2/1lMYxxPE1Nbrp+Ty2RMT8
zwKHTqjdOBBpcclMtvQUa5ScQQby+FzT02KLyGlFGQ5/juHWJ2S5ekyQndKkjKo3HI3SmZCK1XlU
OS+kOhTqq8cr5roeEl96uAfr3PaB3CaCavPUnWoMIeeoH8zeuDXmEmx5Lisu7mvdYgJp1BlaDRQZ
GcaJPrKl8Q/ySTzZCtmhIMXEYHrlxkhjJijtuQgoVfNg+UU44eJCW2Gmlwc6oC1sFluHuIh8SuSE
0waxbmwcgWASBYPqp4fhZilvODeFZkNysQ/cl2KJQ+1HDcevuO1mimQUK34aDwf4flebh0IbW/zA
5fdNpWG9ZBZ+eIZa2RkTW+/ZHpGIb5LTIzt9cMTCctJotxBEAeA33JgZZLFmtTwkWnKwmLGS6lHb
Z/ethqluK6i56ybCC5MxmPeNaKpl82mrlFnGSMfe7osJCIqa8E5lC88orMan2gZ6Uomjc5NSck8T
ymETdfYZuhVcKGPiLZd4Q8TpSLUl2I7P3OmN1yZNUWhW50NCYwDmMV+C3SxLuzEHvcmDvOgfdrXH
5DkPGtqdq0s0JqaDXFLEttMeGgI3hosArm1/a7sCb5l+VPur7QraEtlrJeP8wqTFurHWYZ5ifctH
ACzbFEDWh7H9cHM4WdP4zf9z+S+OYKnBStNan5Va260Eo0zSWPImfkEoBTkZySqy2lmm2+2qrJ1l
XIML7/tLxLB89dizCpeI7ITZdg3TGBeTGbeODBH6S9I0EkY9D9w4jAbmwOqIJ2YJPA5uu9Y7J473
BCTxgMOdzCDimcVotu8aH7NqYHoIZ/Y3bH8g/T79/rPRkW0Je8aB7N5p3LFDlC1YzT97EXPF9ExV
XPqJhy2RcNdZTQF6SpdFHw6eTPyh/Zz4xP8tD8V6Cd2VcSMPtDQkRoStkiw8Z+kLw4Fug/YbRH2X
LpXOTlPEtZmx1HY9RB9zovLgapUj2eM3Xx2GU72Y8/4rC64Yd1OhUu+T4m71is10RLNGROQYX3yS
zavuT1qXwktx4YwRQkuwMR7+kBpgxlvef9+4LTRvuLrWdtsywLUmMcYR5vdypRkhIEZlPMJuX04c
hTh4pqkDLtzgzgth7DGF5Xe1BuTLGu+CxYltOHkXRVwV6+w9+4qjh7Mhg2cgaTtt6Dy/Fpv0hwqL
fhxK7rHfvM/PFxYMTF0Hq5GO7NBi1ZOCQa2hu4A5/Ys903Q+wf3CgrB0nOLqKAfLzNsjxpTP5YAs
WkrOeVux7/KcNqg20M2OrEvjvweYxqYNdkKsMnsYdr8lQxVK9xLuKV4YXq8GD1oeynL0J6uOYRPr
QMrCEdViRqoVJ4yV5Z7Wg17QN5nf5Ru1DSkE9heoFb8tvyGdCUx0lm0u7BR/7DX4GHGZxofNJU/f
d85JV8NXjDRSJpETVM7RQHau6G2+bvV1yxunX3hj4dYE7ZGQNjQaPCRrD893eMwf16ncWzxACXR1
mhXEPKxYscdmB9Mns0vcb74eDGd2Wo6eN1k3d9gQBG6cGGC/Lm4lBwWzrtLE67K74857T+rfXra+
4SOaTJn1PwKFZ4MOA4g0BgSaTNzhFPt7NlZ1ZI/xeVrkc/k4wZidAWark61gX4HyZeuFNw9eRxgX
QqfrJAmMZje6b/qBVUES3UwwQncq1I8Hp44b3Z4o6JYBtYyGiuHLzHm0lhhZksWxAKvDyzkdnFE5
Yw/l5hsAP0W1ihSvnfvF/cD+zhJ42c/OvLKvDyzW4uDmypwDn5na8EEpuK3X75gMgIE54DimX2UQ
3sWX3hlqAZDGCJBGwT5n9ulnMs6sI+yXilg/HtRELufXxs1wROxilSwjEE9BVbhrgYpaEtjDvu+G
yrnuXHBJtUTfgNLA4Y68xcFzSNSo3aG1ficX2YdA+U3L7TsnNOb3NtUA8x5NrDcRPuo3UYQNTRz2
D4mOMZ+n0YPbX6LkxPF4JVprw6MIj/WNQM2+LbjdBwBnpgzEc8wOYHwMHt4qBqqdbg0Onhy1GRvD
k9V6/1hZHzyARDiM36xMbTe4O90HLbKv47iCF1ihEuYK3eGCufxtgWB3PLZfn32HrwsDkdv758a6
AUuXgG5JxWCjor8brfX9cJ+zx05rj6k5AQUQcj/4mSR9cGdUNLZlJqEMmL8E3zHgFL4ME9goAGnM
WV/uIBZOrgO7x9KgNsoZe3u+L90BetUJvuNTqg/54jCGB8K6Vh7+FAULiNMZouc1yVrr/BpycI1G
0yGIYciaeD7sUjGX3fFYzrAcKWduzgy5jd7vGd7xKjVUEQ2Pojjgpeb8wxETgcI9oA3A/hgXJlqT
q7EU/7vUFgl6mKNomcedoYz8VJyX0J2UJWyriucaa4dEcm/eRyjxx6BjLBmR1YkilCXpwlp7KiaR
ctD6MopCp56RQEpMmE8zJe3qMyZY0q6ZxCVzkcnmdsHIZsFMsSf8FdsE0o3gLhNHIS/gyeHTFUCc
g1L3XNFFg1UwoSMqryRNArsC1x3Buslh6ynb25dcgP5ja7oxal3179tbjWw9Ojz5bXNjKv3myQyI
exvRarb9gkr5Yho7mkVbvZ8rkMhvcGAcUzgZkGOB37xuKcuudSp508IXwhEPvvcRO6meEC7+rfPy
0RQ3LSPHhYvsvIlbdvEwLHqL8hXftvDywNq6hjLiUHq9K2cMF20HjgioCxr4FiKUK04uU0onuOsl
Pk7wv08P5TTKiA9gfyIweJgQJ3TDwU4xCorbNVAETPvMvomHkbnwwImQuWZm+MEYYnWbvmA/+ROG
dHg4oPCtbFVQGFps7RkoTgzpLKc9HSSPm1tc3TH9eOF/oxIPuRR2EpQqip+rwzybVnWINge2JhyZ
ABMhmJAHr5/qEIm4VHTypZ9BkwXVYtvpY/XmjihH3mC58VfaDhAGqdAZ4YUKxgvR3MCqYmz+pFHZ
FEUEJZ2iOD9n+FRUYcsUBmsl7vQrflThFTMtDc+GQO5Pj2s06cMB+J30sYYy5iM7+e7pEyAxiLTY
b3a/EjofSV1qF+ZT9EIqpCypXb+QzvIMDu/BtfSVSdiwV+VPlWAn/9Wk+T3Wc/+yrhg3cr/lJv00
Aa2Dcggq1bsNd8LlM+/wnKRrUmIsh0gl6jVTgSjd1cmdMu5uw3QchEx2Ux1xNX0qHNzkY0TcHDxb
2MrGqOIsBAMRJjsvCjNwVOggKJg0yATr7GBUnXDLqBnzwFlwZPNjaTEMSKrbOz7/tJuli8sLA9aW
rQJRDLa/cHkB3GXzvXszQoVTTKgeVASGaJ+0PlaVQ8ch44MEGRmdDKRZzAglWHK2wiD5bT46j/IU
yRM2OhoTOpv13R2H4EPDyhrjikOtjMj0POCP2TE+bs3ugnkXhjfozv/zIfmlnKwNlt6Uo+xKFMYN
FD5y3JhtMKyzqgujfJgFdENXdEi5aCeBb7HoGVtsxTX+W62T4WqniTfLAwIxuDjXmzbzylUx4+lc
KHRb5YrnhU1oACRwcW4TnIbcC+XwwPjCjpT8zy82P+gTGEX9Set37g6hHAyMmMtrYQtm5zPJNtiO
SUO2viy02uIIl7GPU2wAjAOMXeibB4vmKCdg8BLQy4CqwCOvMGTx5IM5hGBP14qUGi8iMicrh7iV
z66r3RczDWxIebQxLwLw39ASz/WIdlbCokESb5NLnK8uToVrkVWdM5s94ABSgATLeC1Uj2ANTbM4
hqmQL/9DZtiRJ1h/3wmvUPgAlAEl7EVRYQ35gtolvi9AWMoVV1PbcdVvC2zDaeoTKS1XvG9WKz4+
dh98Tre/2tN+yw7Xc5a/frMHQ2Pw++CAAQeBaEhunX35AEAb2JJNZuPFNzr8Tmz8k5j981yqKMjB
4r/sOw6eT4OGBYeO1WMNwIyAS8Y/CwR+LJ4tpN0JUAtejVCvJg77Eile/Kt9/cEmqt1efqSbhXtX
9zj1WIT/qHNF2EHp9+TLyPD1Mx7RHN7ddmxPaPMYWH96ilFXWpWaC+cfju7zYsJUgmmu7tnc8L38
y7WD8RotwWQ/p3oYqGQ3gULxnTAFVtCDx7EsfKke1tsZsFQc6F1wZfDd1d1K+HKEnA8/pLXaoy35
KYvDw+PvKTA3cjTyJ3sAGZ9Ilmkxy1zIFUGVtLrLtJ9rgtXRGE4iExTqe8G7Zrk+mZWxhTyNQ9yG
ddrt2yUpbzhGxbc1tMJ4sC1hgOG+vISrYjxgYzOjZ+v94rvCj39g57Q+CtwVaCyCblUirhxeDn5J
Br+vt56N8w5xRfXJr96PYR8tmqO+7EB9GggxTA/5ucuqOmKJtPzGo/njT4oP7sBu5pjaEQHljf/o
Aq5ifkndA2LtM3AuInwLvYOrzcfzATRotkxPD1V1XVCwJVAx6pOi4aSG7eiXumn64UPC156jUTzs
mLAVM879WR1rEKYRlyd9WERXH+3YVInubhGPqBuZLwUEM99Xk91lBqAwG80ROH1P4IsZ6UvbYVyi
zMYid5B+Scr6OvU1fdzt8R7DCPhinSsFD559xcF0lS/BQDOHcWK3KwduttHuwaH0hgs5/m4fcJJP
o6cD9VXZKytcaEe1i6Tt1u64Kr9Kel1d5u3xcSwxtb1jiclgidFqFpMxPmVZnJ5Avux3Nu7w8K65
Oaq7SQsQnU0kTJVr8+fjNM6dAQ38qnwfDqEvXwlwt98nHN/8sSO5FABhc/qibcBwffFtV+zbWYgb
1wOTRLjLY6csHH58tFDtSaSQ9QBoDyn+bkP+ZsTYUAOQvOa8Ub4zRYPJIQxjWvj5MK/quYyFdbbL
d0QoTp9kwJwhVkDdZi6sLosN1jiEkvBdEzHgue6FnoAeZnp/hOgawGc/YbGg55q3vkblsB3AjrbQ
18wkUAcR88BMHro/jCgpyRcF0fZMhvGTOMNNgzHC9Oc7E6wa3MeRIylO3ljSDaacUSQXr43rvbi8
1RH5M8D7HTt6SI9wlKZXIusFsVWBJQLKLGMENbSJJOTF2VOPHd8Bbyu5BwhWYpU3VIk3v2/jnkqQ
g/TAQgNVssouAIKfkwJqQlzHYyPBAwMuHC+EqpJLUbuwyfDvtA8T+4L/+ssfzu7z54pacwMc/sEH
wXtm3lVKNdBQacrM8DZ//5a/T8oCzLxxPj24gNtMtdpEIqp8OGuWZCguEGpgc0JWPQ7IHn4v8fD8
DCqguO0rUnT3ga035CrNfK0JDNQ8qERUBmgkGAsbVGJf+y/7WpNddQQPhxTf39LsOcUTtx077w9I
HKICQWK/ImXvdtIvg4oDEh6PucGE5F6kvSPIePXsOX8GpKOYWsRzC3p/dYczuGnRrwivuc3JjwSA
ICAMB8qn1f+UeLZEgHlYaeG+txXGRizHEc/6Iyx8qPgJQtdvmvv5svtDaYEf8g/PxMApYA0NnFsK
G9G+wtM1cLZJqqm0fCL4dkfHGwO6BY8DN+ddmgcMVDVLvwATzoakwOIJAjEVIyzMNchNe9k16jUu
JqqyipTgQ1rFst39XaIn58Dzp0qaJIdTmtu4WZG2mwwcmA3OE18+oKzCbAvsboiYxWjSwPucZh4E
2YIHNPnlOTNprP0nhGjgDYPabBzv8PgS1CLkJ4318V9uufkl8ROtqRS9CPiYj7lWhJ1XUYZXKVgz
pA3V0uc9uLX7QeT0COHl2Jc9jFm4uF162KqFJw7EwhMA9FJeM6WKmgR/q9VnIwxIGvxqmKJuL9T9
d1guFs3l8K/4HYW8Fws+GhZH7/88jjGWmW/Bo3qe0XsE77BY8sxAboPy44MY3NfdmsBcrzrCdTIn
89H2aWuKD5mMFlN2IyW9uZT4OfxPyF8tw7dy0a8+cGgh0jbHJ166GvUr433zKnkKNRXeCXyNcQDd
2Iq+a4yomv1vA/kTdTBD9HwCmwGBBaFxrAAWRFtb2RBHYSa2gmHIuJmjqFtfKBWhFL+8V6pnJqYG
Y4hWv9QH5IEiHPp7v+xLBtuIVe/yxWHbLGVQEay130iKOBJg6QvX+sGGadduYglN0mN3H+CnAk/z
40mw/Ic+ASP5zyS+hA9vzKZwHBzpC2sIGcAutUUTyJnCrOt6hmE2kdBKwdSZX/cKG6/znBHA/Jox
7upvOCYb+t8rbYidpDuVNXwWmHG+ctQyzzM3AAmb9Pavuv2avcbGePoM1HUXvYgb+q0uhC/YtJWP
Jea/cAphhEH8epoLuJjH2n3sevuUze9eGfbz3pxwIq2whzWrrW6LYHmzhnRIYx1Ar4wUszG7aXmm
1lXT8fJp84At1Z8rcwgzz9wbgZ2uyBtgzqCFb9RRrUVLtqm9PoAqBbMYE0aHJVbDPjB0WzcHPpxy
bPLTYkUiIT3pc/PECQeKaubTriSV3zg028RafNOHPJUoQxHNrYppMe0XQHn8AdX6kVYAGKBCLI0J
ZnsmhAiTZuhsxbTcV/tLfIm15Lmhls7fZk79yNCDyGp9WgGZDx36v/zc8cwwR8DJ3KhjQEHwTJCG
fP/aKLSt/nfauNhe4tU/HBnOeH07SRe3STvor9zZiLSqCg8EyFhEh0D7A8oYiF91E9aX1vv8WLWr
3j9grxBXvVlhzS0IOTqWgMhziKklzkgOX7/a3+sX/Oy5E36vB5qX85cB3kY6yjXZq1g8OPqGiKZU
dgYB8iXEO8ofKJoWFNMcqP8KQicMDkIVTrfApwMobQiGZ/4FXoPbzOj4UbWzhDThI6tzuX/rZZZW
UeE9F5TyQNJIy/VSBFGhLsGDYWR3x1tczd/Ra/niJSkLcb6g0CK1Fjz3g9zn/424bF8LwAEqeICH
x5DMKXq2DPMFMKr/8C3gCqqWrwlkTYABAZmKM4TVBghNGsrV/54O+5s/MhsILQG3Dj4UPCjmgYxI
LEKISgD5LKBdyBmpe5Vw50V2jMvXoksGPxpaEY4tshisW9g8zANgN1uMjOzn5T+xus33mq+n2Rzj
6SnhdMZtOQhQzUL4ZC08ppMlbOfZ17nsEEttB1CHncMab/vlkIrZBm0svTopKTAHcOJFPl7ehq9Q
WrxQvzJVtW6LljnRjswlzXysy/SKHS6ZS7hRAC+whh5jEB7jEJQ/4zmDa8i1vSWH+nEg7gfXmjTM
W8yv6Je3X5TADih7b6I8B4xhPjB9E8nFipsq6yq9jREcDad0mECTegh809ZiGjEm5Hwhb16e9FNt
cROu7Z6tegX66D9SXm5kF9PJ9HGWCSRDuIWkbLIldg92wi9DOVqUr9WuMT1hvguEqP1dZAPftFhg
krnDW3my3yRqbkycSaixB22u/IF397gjtnJ+Lt7nyeYR6BebdMU1+qjGUP5Up/dKlJezKvjgjmxO
Qp0+wPtvZmyRHTXtN/mcaDNxg+bVChx0iDR038wm06/f+UXKmLm4kbVYznvRv/JoZcE1LhlMoJ4K
Ov+CC+8CZsi5Ojez2nn5OKDflwBg03Z1F0KWyTSf3rpgGL5dxl4aHanuyI+A8QDtfr3gY1ed9aZl
9DKbOYwIR7s6JYlcZHLRO/pVdEnG+AFeeFagj9uEHAc6DHaNxDgTjcsMhEHZNUz+0xub2wbiB6Pl
4sPc08G8Way52pmgbAtLbftI4fRQjJvZlECwn6xBbl+SnIF4e9HaYxOyQCTZS3hGgMFKUsy+m8Zt
IwIiR3bjUjWaoAwuaW4b8DLaqv8IHlhztdKAmnP7wxbTRMzqn0TdyIsPwVZUmwy2TIJc2cxk79Bb
RSDSU/1uKqVDD5YyOSPNjCHXsvDQDgn5z2WBbwRwCBA4wAN6VOaAAB2vzWXBlIBEODbBntYmue60
P8RB9gfx2SERcV9ZWG0HeDhNdfwpJPKBBquhdxD+Lt2m38gbJh/3Rb0Y2xiY+HqMnaJIabslzCln
wyMm1ExKRT5cN71ZmcCDkRDKU/VrgZpXs3wmR9Xpurkdx7tiJvjV7G1PYtiqiOECUTXbC5+xciV8
u2FTOwo0cQLjIIJ30y9DK6BV65IQxnlJOl+HLklq2qZcDRGPrDpPxUYin9+tKiVM+LpgINdPhx6+
D2a2GiS6fXWqOcosoNDfZj5hRPPymPldefrXg5m6qQq3AVB6Y4bsfegke29UuMUtIrxljMQfV5cU
wFBjywGCWvA8kMabvm1p8WXEeI8LewIV1aiCPAAOuTq681q2P/K2WQMacq8JOAgHlMd/H/YABcdB
kwkP0z/dHK8wcFbirPfHQF1PrNOMWoJGWue21ns83iBEoFvkasJfBpngpGLuNrERivoTr5SDLJos
bn7tv/w26p+4glsDSroFTFIusPDjzFJ6DyxQPaY0tUPashAMw00xSoKOmd+8Gc9rAMEi5dy4tBw6
1+0Xftjpcip0O1Os5w6DGS5gyZnRA2fO2UYnbB9QAjlCZhwMrWbCAZ/ed0/eSB1eD4GC7/Psguey
C5FY2Vd/wxPuLj+Z9wi0NZs4YcUIIW/O4PyJXgl0UJKIXW0mn8D6Md8uo85BQTgKIG4jWIWKTvWy
vmOHj4R2WWOJBIJAm2Nc4xHHfwD/EiSDgsktg8dZimAC+Sj0TNxPvH7ZCmMWNvSMQxZMD/YozFQy
mks3s2Xr7t/9kQ2N4bUYn2+L71RNKxcY4Rt2BBTeuI+sySv1O2gaQ21LOkGCH60G9lgc3TlrjFNK
fpGBzWQn6mIsD/3Okzixqzlm3CQXzNmN70nxUyhTnZiH1q1SjLct0FwgIPykXOrIv1dSmYCxDo7C
Wee/EtnKqOAg6simADHv1hlJu0lza0nnQTLCNIrgTGLfo8plPmPlIaA9jZM0a50ve62BfsDh9J03
Owg8NqCaP3pTuaG8pvjjiTvsnhqm7odwUBz10h/nSVnBsJW9/O2Brwjmh4fUBBaoqF2ko7pRj4zU
snm+5zygiIdCciL8mDmURWLgqjkfRCB0zJFZH1nv6WsB3aBk8ysCHZY2+5aA6pk1UA+SI1kBP9Cs
nYZgDsDRv9IRn/re0mhR2B1H66FxloMzi8uBPzKjuOOX/DcNr1YsbhDGRCNi64DKnYELkhF4bjz3
hXlZsFf2myG1JkhBywn94ZniDM73VETN/rY47NRIjtSVRnJEiGgqHQbQzPealc1OHRZ9BsndFb/U
G05Lt4b3AGPdrkhOMcq98keZtOzFB7v+fvhEf/qiVJzb7osw7OuMIAoULq7rDnxL4r8ynx0PezJQ
Aq7hmtEKUDyYMxepkoU/N4wlBdST2Kkb29t9lOQ22Fw8cMj+5oM9GdtTNbJqtd1wUyjWgNrXrI9S
ynnCuNCRomz+ZmQ7LwIlQbBOaxA/XKgv6N1UU+i9Gv+1ftkjqv03Srh7Sv1O178aeXrwXKNYpdai
3eRMXOYzsXF/MV9OCEtn52S2ZZAyTpCliGFlxoleWTcuS80dc6LJ3EYzkV3dVBLxg0z5JyJu9OLk
THJkV3WVkzBMkPF2fjsg2Klk3yzlrOeQKB5M7oL3ttqOf7+ig+Zvxl+Tvxr/EAJEi+FTNcISwmg/
VCyJ3aewD+usN1g8cPQ41QgoECmmwpWHwVzwdpmXdzA3DtbA19ndvtRMlXnSFpco+wUpbRJgmHdI
cRjA4GG7YykcoZK9cBBeDldMQbLc4PS7QiJHZEO7uqJbMLq4dujzNwxdk2w+8a5bfXpfZLicTaLM
Pg5MjCsoZwDLIAZpvFPIAA6DvujxM1iNu/AZ3+ProtuQWAG35bmAM8MT6L88/PStamQwEWxCJS7C
0bIHAUHHzC0E5c8MNUJdQDEPvakdRxqvfrPU6ZiHQhAliVUpqfvL4KU732O3gVKS9AMTFSPND8jk
c5Y5GbYJzOcN4Z19YSYhR/mKuh7VqJfPDuEFyJJW7RCOEz2tVpUgrotCkcJxJ86ZaGx2Yw7fnFuM
LNAd49px/+lIldCj8pzPBklty9iBPChff4FwnB+RXEjwGItKc8BSmHwsSr/xe7sipQ4aHgsWBQL+
NlQOs5dYdeaAaHtGD26dviHCvQKc+vBYH3mrNwHizuGFchNUhP8Oc5+oLNq/Jzxx+A3B0MU4Q2HI
d7qvGWeTtPDBL/5VW9enIz2cliwaAknL8HN3aqzo0Obf8f/bj15Wfq5WB4sLfevO2u4/Rw3GGhNp
Dg4e5Yc5y4jJvTsiaLdcXRfXBc2ApdvwFqFPeA+3dghFyOwYZSxOYQeXMmN+j+8s/zFBvljxK2sk
JDZmXLN+Pko0/+sxeGVUi4M5J7cum0UqWwiq4aNJLBSMWGyOKlK2kw6LheHycirn9FCFO0zl2Shu
rPdW6ol3MS8XU8uxlSFLyEQIxLzqeiQaxiJZdYpmb1a4KnUpyCaf4rmgnZY9Sp0pRoa/akTSAlsO
DcvAPpT2m+Wem9hHZYwBUyovMyEB8vcR4mRyR02L/1RvMjPgERG8PjpSYnFvmHTxvIjtd+TL6XOj
JJftged/RhNDqiydKmsxghvUzgH7IZvBcsX1sKKE0dCp4qRBS8OEX1uTsvMW7/PjMq8r/v/C65Gh
NF6Mxi2BiAY/jpMPmTypGhZ8rPXlR02/x5enMkKBe2lvxr/ZjAGdTbgLZw/aIp5TUhg4I1unnjLx
AofgIYvu03F88N67g7pWqTivvDJjtzlHl/Emwbyhtmxcqlgj996I5ZmOcXN48+RU0AHQ6L8SplMg
e/WVXL5iXa3xzAhuFm/8iu3chCIZsqDFnHzWmd+AVEVm8Pwa8QL3BLUBU1sTDjTlO70uTwlnIoME
D/6n/iOIVkc2PafFDGLwh8sD3oDEAiUEE2/fa+oMbhVeKtbrCK+B6wlN2BSLpQ/6gM+IWhIsxm6u
1mhHZSeaELp1ih32OEzrLnws9AgcY6V56qArHiCfjXg3RLoZF0HeVJ0jhRTKzIuFCRtlh3icRqtJ
mPMV1AyBCol95YTHqwf2/TW1+M3uhbrFEK8/2DGt4eqL059RvbjfmOwhgOIoy3HyV+LG79Zl8jSG
JppmBg7M1tF5VktwVX4xAWHcZjUYmvVPhjcj30JbSudeCPdDvuQ7WoDQ61RedzwSYukVQWUqzFwd
JMwwX0G3eEnacGj/McTFCWwAWB8fu6GQN99rht9s0u81CAUX48vioJLzYcqvqPtqgN39xHst8H8E
ZzSGNF64eWHAIo4E8XrMlzihIbeZ2ZlmTXwqQVERLElMkXzx0TnZua20Fwv4DMxuufzTyWZIj1m6
Jd9VmLCd+Rhf/h8roKE0BXACP8eTwtRg8zHusGve0eXAir4itrLeKa1RyrJBQ0clwktqoWsgdyCW
VF0z8R+6tykbDFiBEoIWgB7tQbnY1WCF4n2IzYgLeB+Hhm6e4VUvEY2TAwwn10/dxkk0o/tzQyMZ
pncvdHX3zegProvM5VcWY+MEyULy4EFKRNg3r7CCHm7si5dTSj7cttsJ21UoeTekuLI12XCjKEPa
OA/g+NWWv9RTyRwngpJ8cZYP10e17ia8Jbuz0Wr0P7AFUMwYITric2ech+nGfdob+E1Qpo2kHfMh
hscrsyAIQLRiIwbVbFXG8/uf+kzVj7XpkCcsPVem7zD/mMY+p7+fnimMGVaamRs+beGbbV/+TzDZ
9p5WGNZapP+ckQaA7NP8s4QFp9CYFT+zGYUi68aXuPh9wB7xxEME4rzHS1mM/7mZbDM3ZMwTVGW+
eEO8yQerBC4oy60Ub3LZbwAi37agAgJ48XAou/OVFgNBudkdBUIxHB1B92bpwU8gfG+MsCOpmU8N
it7yBTVKFLDRGH+Ihz/GcxaMjKil4GucboXSAsj7OcN4D7EZenLwdKYGASUzcqWfx/KHPDbiLCr4
gAtvxWSkoUD4BMMZMylYBuYPTBaBmUdop64peSUbm8ZBtTN7KW1kLDPPhcsDftooSIu3tIf0rgy2
amNzck8+BRhMTCvFRM39Bva3clcdiQtR0ZmR2AxcTjtYTqAxQ+BUgtJ3/dg8stSg37NCljKFEAuE
drYenycj23mDgpt0aqniKxhzGmduZ99Gqgc8Y1Bg7x06uyOXFQNUI/3ECT0JKRcLjC/P5/vmrNqn
1mm34UBH7AMhTv9t7+FzWufxBPtrDI3fNlQdclaxLTHwY5RNOFVUE9ZVcjVcy+BeCWThsMMB5sGT
YuV0lXerE/xk6hQXvgNcHQHC4g8EGii45vQiBzwT1Q2cEerUr7XHt3Nk6YYSYB7iODKrgVwlpdkN
Wk8ZOPnhLOpJM2VXNlKWIfpLk4+UB3Ax4Bpm4+iJBYX4l3vMDYCRAvPpki9lhWxIgppH3mF50Zwc
TS3bN9yngQiTh/NdmWeqNpDWll5HCURe0hIcctpcgsF3qw8M+eDk+fzIJAN+BssD1odqd7dZCZO+
80vzzJIC4YT6Pj0XaOzdy9c6o84Pzd3V+9rFLF027jIzegLZLox73etjk+ZY0WHViX2nH+8dWMvb
OIYlPeLQPu7vy0eK5xf9szDq5I8JrhcL90vjgl7pyg70xvCa6j7eIx6fyVbH1m9MKPomlG5xLE9h
PxrLjjMwY7ifzYn6gdetm6UHsA9PRvbYxJfH/XO5vwuOuOzsEeOGE2ya9sM2YAsPj0NCqaHymHEG
0mo8It6RZk7ylAgTH0YeY8SJJR1hOPdLfRMPLdowNGMdHurmkSaKRLeHHYOtGTpSFXOPaRp3wv4A
xhHaqJv7GFoPR8fQcKDEOvdfGQonj2zBJbtNJx1JPPjStqLMYjQp3uHQAvdt8ISbjSglwXmNfS/2
1KgypqjXS2P7+MEvaxgDPotHXxdupf8/Xpl+D4AROsYPOAvF8T3h7+mVONDGkr29+sLA8UnsiqUa
NUZPNpwGrFsBSOj0cMRwXsS8/MwucPqix939/34qXmF/f/Hw1qXT+dD+8T7bMJy583nAurmetOd+
ZewJA+wturr85eyxEBti2WyhXMLOmJTFhkD0/RHrLXspZkxLwbyi0jsL22YqDnLuaLu5LNeL21uS
FIwD3o/qtbZ8dFXYpXhm5yoC8CftYqi6kY2yVXTgFgMBBOwdUgfjZXZp8FWMnxWPOOoyIGYRUACy
aK+QJOqRBgFfMTIsyNfP2wJXJvVNmOAaZpygVAWhJoR51gZuTG/uDjqOGlrrRod+g2pwoyJb1zgm
x4gIyMd6OtXNAWWDUYQMRw8CGdMgXgu9FpPhpPTfQ+vNf6JohDbOtQFMN5vwDhPDwH8oGfsneZag
Q0XUzB4XuIRFm/x2jELD01O39GcIIQtuEKxys3RFUTbA8cx4EXomwr5ph+kSKY/0WeYDp/+VTL8U
v9mh1AlaWB0v++DQLOz1aJQ8sPqlh8GEzykSZTuI1fSFUd9GTvl+s/KLpBdjOvN1rDeHsN6oES5C
igVLQhRhKqcf4D4djw+Br3sAMmV70fC3mEShBvReR2Q3182VyNRu9vnVsUz9T71mWEKp/I6KgSnQ
1OQV13E2f/Lj83Y1NNhvKxdDHX+ygQi/VxJQeQW9yoAVDjMHKijGQFHtv0sLCk8Ne2uJ6S0+brDH
VYbOS6Tt4x+qGOVnvOKAQP8yLixNsPMQs7kf0aa+qVVItTOBlxkFyMjZc4eWgvKsYdYDw80YqDad
GheH5h+S3+6FXyOmk/j3paPkuhnjIUWTA1MP26M/7FdIRO0WSNlmvUez+2SASuNJfNh4+/rTV9C4
gMmg5YAWL5knsplz4TnLxXBEOrI1/CPpzJYUR7Ig+kWYAQIErxEK7RJaAAEvGMm+r0KIr+8T1TZj
Y901WZmkFHEXv37dAfNcmFoZjWmHjaqGSlh5oPTF+3R12Tn19PRyGZRbrQLOnWrJHBNSyA3PeOBc
J+a8me+wdofuSbOXw7M8xu0VBvJIpjxwE9uF8MXgvOKJaz+m+6JKSuawoMDqqZrT3rA7b0z61Nsb
/MV90D9noID9u8pIOd0mIjQol4Mu+bt1a3JKSvYyLvTot+STHdi2f1kmBR+0MnamsZXNDaoX5gdD
c7Nn8waI/oW65nvSXu2Xj9o+9rW+TtfBW9o2B2jucNQ5sziasr7eTVmjRQOTDZTVHqG9Wp6YDg/S
hf2vCQMq91oxTjJIogwkaYj9pWvRHkGffK3obQdv+zDYa1YpfPQblNWjZWC2Wmo2/Y3qSe+CpccW
uC6N9QDpiAAOp/ENOXuLBFIpKtH3p1NvDn3VuAgE7CEPYDjAi0YZTn3oY9qqrp1fA/3EAygdlUHt
s+li/h0f1jOnDWBYQZ0+kHp6dseOWgCZ99upxp53bsfvpHC7tPpew0Wk4LMyblFr2AXY49hTLgxv
MXNWj/niwvl6V+bIP/sy+a5Q/ttbX9qQjPUn+sv2tJ43lz9Pe9gyH/nkd7T/swFI6zvV2xFjEtB9
H7DW0JkYYChXB50G/AhQrAexh/BWL3eIfz1QrmNcPt5PmaJUX+uzfuLSuSHRbC9LbEpng7Add6LT
pO3/wv7kw0gOXrLmoXZjSMCQmWyCQ/EOUNMa/W54MQdfuvu7aO3tp+F2ymjfda4dVlf474KtC5bu
iBfgC/s/3tH5D8ouHsdsCxJX0PHuV2JnsCJqcwn6oRn317/eCE2UltYf+hcOb4AiHwua+H7b28cg
GIChrXsBGbv5dTqzT0FZNMie7q4hjBSMyEwhQq1fNvAw6jvjC9QbGqOBDe+XxvXAIIP4dhBtWuKw
y9Qc/J3FtthAt4xdIS7NH1/ZgjtHPfWxGZwTEIjmyDW5R0OVDmMpg09P+XS3ePEt6vPw1PE5wWOG
aaidPeOa4nYNkXXb3jJbRoUCl1yFb3s8h2XYkQt/XjNRsYY/tvoQ2qLboQu2/mDe6w/AkENXafMT
KCXwyZGJVx3RUrKn8xWotz1zTVjmDLAWs8HlFakqzvU//rJLqQxLmDk/Pgg7j7GpRn6bD/FX09fP
KK9o4/snlyj89LovNMjv6JAO2ObwSmVSHFBA7NWlDGtVLZnmytFtQxXe+LsPRzfWB539Qj3pFYsN
cy12AOhgKCXfOn+3+DigOfxA6K5ONdebhfo/lNzh76XXWY06aoIt/LJQzL7bWds2/FnRGDO4eUzP
Il7e7PGXGIpoISYQZStsmssOmotQKBfSWTUmK+4ymxCsQW6Olt75pTuPeywnSe75h4zDwjod3r5M
MtgqzNO84Wc9vPiUz2fE2zu8VUIu0F2PGmf4yIYDwRBUo8cU68Al/+bC9WbEiOkmh5Sb3oiNyz7d
CwWKGRjFX09G973q8FK7ezW/Vs4uuCK2AijSIC/S1YEPAJqBE7hNFItmSP//DwjpDjN70a0Tn2RG
0wQ6z9wZCpy8w2j1bxS/tzuVLgVWOemhW8YUdw8qDq9C9zNNNJtDECGHIxHYetg7bzuTJ/i7Wu/y
FOIJEk9b7e41uVtBlzHw29qB9XKIqe/4PaPe8mc15ZcwnnV3DqXbaG9zV1n164BzXKguUebSY0Is
t0RnQsU9gl1QOiPkYzmgd4tdkIu6uH9QEaTHSJ4eylQH2Y2MCIV5KuoM+ILni+4+K9m0YwFvqOQ9
oJmdPYME89jLIXgydUL0UG9j2X/9A7gJjcJwrj3+5vPPiI22v87yumaqg7ymIYaNAjFefBaAUXOo
J+DbV+/cCMpbWHeAeh2CSANxJm4QY0bALX0W73rE0JBMsiu610I34ZtLRB/u0GzTNNSxbqictvfR
211sR9NiQ4WAkS+ybMWm8QesiGkwS7U7vhxUVbWv8FEYtmBYCC0DbAyCD/K6V4jo8o1+/Fc9vhDP
Xc7QseeVGbDCQHD6aBzQHaEop837aZ/VtqKcpgbXe7M+eL7z8Z3diBoQfIhzwdY6Zh/a64NXY1gs
uOoXAQ6iAVqkTeMfnNqstM9Bsmnw1Ro3EVVSQPkLlSaOg+FyQzJ6zovP/2TOAmgtjFnJYHd5Fteg
BDNGaiY47TJzSoAxehP5ikZ/X6+lW1W4DUxPxnRuPhPTEUvtyGLM2DTn82lTjAcPkuaWV3xxPEYf
L/E3ALD65q3RzkSm2u2h93MUw8HfsAU9CUL41dZCxC8LqaamvH+T89dmQXnzyatLMjT/0F/Xk+vu
zWtWDBmAOFFpDlqB7lWr8eh6JYDBAG+5tgDqoC5QPpsAov3X/iRdJMJRX2s/cSS5y3Yvgqft4lpB
l/31UJs5GarfDNGqvZyzxiD08QSlPqYgQu554N9uoyZlVTettMD2gsTM5pzVzj8+4jL2F21rgGGk
kbXK3h1Z1tCUvIX2ut9y5k9vSDTTEUWjNWh2X8Eu6eRQbGCAFB21oBM0HbBFJv3PFuFGwI9hPUWD
RuzVHcKnpR1NqAmn0dy+z1rM9ZdUxuBNEXvFnxzlMGjvP4u81JHzwbS55VCcmOyhX/DE7r739c5g
vtZpToIl6n70+W1B6dLG5jo/QPwBUxwBVusX9S8UU+CVsx2oWlPhFWzbHJYX8vcf4cCDONpsOEiG
9nSZ5rRlT6/hdP4SGh/b9Eeex8m/09tN7jQ9OoAiqfzPzWJ8UaNdR2TNOwfDjM/FqlwlpOnE+xS0
7/QrxE06feYVz51wwtjvuzImzpvSIaUQHQjam6OdGRmRh2lz8RWed1FDgAbnAfZ2XXKxJf7YKIhR
R/rnom+IR6VBDHgfGmUg5nq7MNnw53s+FIUQ6Qr12nFGnH1xrJW30V/BtcHkBBGDxvMfuPlnuvxi
Ger+FF4Zl4wVNNsBxWQeQUjQ9KCKik62Z+Xslx688LdVoqCMCZvDt0iAW7gV+Fx4IKN4NqOq5s8E
GOhIhz1QscxppbswvHjFSW40MY4L6ahZmPBMPQ8YFRdy8GqPSQ8TF34bnerZggf3CDxHKCF9GJsP
9GxOOadeSRrT2JA+0qJBq/AIwZnnHZkC8N1WB6/AGG3JxrBUn/lggmQM1FJZ/p3lVrpjpQZpvJMx
e1xi5/Hps39YkPCyjhDqNsLz9GWBsS5fCXNOjOyszHvmkCTEgYwjRwD7gjjOOTDdP6gwKtt0482I
80Woq7es3g9HjTgjf/D8STP8NbZ1CX5/I3IfEG5xXgIGbjYHfj0gpLbXzAt1jlXCR/gzLH51tBP2
tsfYoICebCh/VoZxiOa+WInmtCjtV5ic9ReRafbWaPTAk4QQ1xvRxLxmII9EKc7EaJidLS9LQuVv
tdBlPCBGxPGMY6WvBTErGgmv7RUvC7TaoR6GAQFtIfOo6nUKuP7pM8WYrhv+VRsvW319Ol8nXiI3
rISTEAV1TTbEtQf8mjClZ0vOI3Razooi9CI7M1gGRWXTE8/i75KG0R3vZn0ReiDFRxZFJtBMwsdF
8h39llLK2ehYrWeurTRRvIN/5oBbjckqkd2ibKNg3V6XMZiutFzDm+TyYsVhIzJq4noXr4v3ti9m
bct3txabQyex7s66UXhDp2Fw4tKxgGaNL5ar/7KFbfAjVD8Vu671HaZxxZ1sjf0az4bnGHGi4Ir4
VrNAK+m3QZ5JYhkBN51ze/Caq/Isw4yjitxp7FEbepwWjmp8/glAFU6R800LMRv4UmTU25oyRPWD
pxIXk7rWZ/rHv/LAlL4xcTlUHMg3WqVK+Vffn4XQAHoG8yMzS06AVcmKW3kXYcIAQtvW3NIRRACu
nCnV7Bi8Zd4OtrtccsAPo5nfcwktu5EDsVkrn9AMwkHgndwDjjPwG4VJ4QFVFl8ZhjGHvbUJ+V1G
TNqZGVEoMn2jdj3aYnMNEmbsIDRPZcypKSPiU3u9EjDsmb/O+K0xRydkDzmznG/DEc6ISPtJNA23
fMBTysi9Qi0rbxZyQxFfHTJoECDjPsdSOQ6n1bPbyhNONaUo9bjbM06J1xrZXnbgEcl3xruFIuEY
fqxcC0eWyeQ57csgVWgAM5cQszHWw0SILUOPHEdKMUahm20K7BZbUolEjEYdOQSL5FSPHDLAwhp9
9oL4iEZHxofy3n9ZsidCZQVHlMdKeZDGfnepwkWoxGLaZz03YRmGaYG0TmISYDrjyh/IWr7L85yl
Jryzn3rtBF8vl2VsvJQiw6aZGQLHXaxtGuAQZQVWfrPi9kHEb+KQoXZT9KXe3I52OHbT/o0tlW06
mV5HB3o/a+/d7Nx9UiUHc7QvxGv5imvBqdc/Y401dPSCjhnv5SOmmL5wsQ5iTgf9EfMqw97L/oO5
55YbXI6iWkYXEFMQ5+CbHJ0ykHlT9Fz/PcYufdvLcBN6bj4bPp5/sJ5sJUl+26X+Xas0ha6VYZ2H
rn92HeOJCdqOeFVTi4jFY+lajz/XjX1WmJf68WgJZQtp4J28x8uvI7fb4GIiXmXgZt2U5P6oy9cs
Ykr2k+0bvKsxxxbP8viZ+i4b1sJYs8QBjdqSvHlt4sRqpp7f8qxkntd/Z2dB66zWg6OQ20XM1ki6
5doUP59TvboX2FfasXzjy2wD279Euj5Hbt4vng6mxrO9v73Y/icu0dr9zP2D7fZjlhqOkDsFyCXh
JcVNN4iivjOfV0s469OfHVhB3g/G1UL4iNK5QSmmQYmCEp5EEWIj47gZ+pYVtOc4tZmWua6Ei9EM
jhq02ye5DTrx5a4m+LNNF9G0jZPzPxMn1z2zC+RrZ1y/HLrsp+UEmUEq49ZYXoapu37w8qfIf4na
mSBKi3aczJ/MBkF3d/KUKNOhOoMkPgQqKMw0RIpYK7KB9W+XUt8J7YbOW5kxexbnSQFVld3HiKGR
nqw2JoCwMaJMYFt9UbCbQ4Nth4pHx2dKoVmDrjNe877T2mfzTaYHXEtIKRxbPZJGAYAxKuoKxUct
fZlW4lacne3T8d8xcs4z5oif7QD9uFmrForLs35QE4pvkuLS40p2o64rVHoB80HOUbTZy2nUXYHv
20P0Olz7OGTJwGEIE1WqKYN2+l2xhOK67sWSFPQx0ZxVt+BQgFqpWg8Xvu6oZc2trrXGdCgIatD+
iNY/CkqZ8kfpUU6DCLe/eWQ1rmJi8vAkm1vLUlW/YWPHN6GvvMU0mwqt7ssSXqA9QSebU9lTASvU
2uls2iSflXJyaDo48fn1KM9T4B5UbmveFH5QXW6sYUcI00yuK8PDpZsXvWVDL3/O8xqZUCwYT4hU
seJBoAkVTSf+uI2jODvupJRWcNPjEZCbkR1Fi9SEO7FOBwkGtSVWbT1u8yKFMcdwY65FHGU9Yfq/
V9PJAJK6bIP6cUDT7R7PdGSOBLrH0h1Y654CpleYVnk1CNtPTySeIyYZyQ5YTg8uYmNqCgZAyD2h
ci9e/uQo1wMvpaOe4nbjwKmadwUmWByf7WM7adhWeo1SfAI4KNNq+7aQiXEfQYo1YtPlejZhn2wa
VoUDWfuv9RC+35381KyRzugn9pLcwsyBAVFYfAB9M6dP0dKxGD73ShyCKRG1/6Aj4lviy33Ka1c8
MQzq+YpTCMLjza7oIIix5E7c/fEl9xv+O8O2eQ246E4igNgnPEG1WKi39dVVO4413Klm3O2FfXX7
q8SeBRoY5aJkawVbtu/mwfujYWHUG+THI/PkPSr4k8EuxUiFVVfJzhZmabUlgXlRHvZ9xdSjaA4d
R1slgqGzTTe6BkXLUTgYgP1AexgzW8QEXP9/m3PAYIPLQTE1G383PIQwUQMnHhtjrcyo+WfSxR04
FpRQqzeVC4eEDWJm2VK6k9Zb4nGW5yiOQu+K3CMet3be+ZNI0DRJe01reUPlWj7W7O0xd+KS7vl8
yEWWWAtcl2cMRBAt966qj1QVqMkjH5sT8PTwYWGTbQinUPssXgRLdt8s5IX+TwdlkAKsigkqW2cR
NfU1YXMi5p8uPFVOvR24pJTHDK+xTZpihTivJy1wGmuyJmLMe00xfg1xrJ+08tI3RFr/Nd0X0XGl
nbZJkmjdaVe5dpGPUbCJ2a6UEnsJNzVEJ3paZt4CRFhBTGuqeyXTRle2KvZ+WbjdYkPcBYGAzpGV
fylD/a5VnWR+GDaSC9ftuPO2gPPuFklq7sSPMRMRkV3cbSNxx79xp2DvZvoUy6c/fjGSEObEL0EA
Zj/YKeq0rsK+lqWb1VZnOuMx4613I13ckgW74fFRjLd3x/V7NtZpn8kjLMJTeBbc7RjvPVJrHbBX
G+/d2prN+sPr5K3M6CoE+YmNMSrTF2WfJO+Z6AfYKbbq0lfJrT8M/WdMXZzRUSRGVIRIwmMNfY3w
hkPlyteXBHUnBepRWz6xtUbVHPjLOUY5+726UP/JokXvIkM1U1S+voqL1cbMNnqWVRDyKTePlBJp
e///z+WEdX1HQRDImGqbtCVq3EMRmjrh6L5NKmBOw37Ok+v/kQxl3OAkw//zqctpm6jCGEwW1BDj
u+B3a4wLavzK0uwn8uZ3vozha6Az6m7Txoh8SEirCIZNd9wmZRmIQtM83iexaiUuR4ETnj84vWzP
WioOv3x+/vQwrBDo/lVifR9v8z5dHYuHN7LL7ySW8SFhCVQWBZ52zmzWtEhlOdbzYxmu7srLyJx2
glDgmXfl33loB5uoi2E8q7ACPzyKHuJO6FSzLJy1JLkelpOk5FzjrI6xd+rynItjR3t8o5IaqmuA
9BydS0tk9O1fOtjXgzpXrEL1xOMx5UcwhT1T12BYblppFdQiLVGAK/CB5RligIJsOlUKQttpaxZU
5FZ5OkeGIcpiu81PODSS8wE4bzSxxH5tB7QeYBzEX9siFVm+xRbVdeI0bixUEK4VNGWlNFR6E1Oy
1JHVI/5DZfIicUpMHMbxEfalgOEyAKElgpUjg5LVan9k7ubr9UNNUdD0IxyUmdnHSAZVIKjTs1fR
eAEgLaHGKp/Eux6MWNQa8Ke1q986yoA9uG7Lb+xfhtuUOp30ORDTyietvGCHwrWyUQQIU56337F7
0zE3PJcckCzmt+yzEJ3shus1AO70eJHD92jed6IXWfdJ8UH9U+IHSf2gn8Rz1bD7ivjNljx+Q/mO
upOqEzeOLqV/DGQXLy/WWMfIvPZQ/GWTGoKswvnw7mxJsuQGZvrPlhV8ZgFXigvCNjMDavEbo0dB
x7c+O301CahQCHnzr/cXHUcwZXxYGF66zQm9mvQOO4/p4GtERY9r5zblHUwodI9Yxr758vMInsfb
vgVrXaki6/P3IH5TUUBQ4rDdPEaelACz3XrZDCWVy7+35Ucd8nufD4iFTovkG92tFAHd91e46LYP
EhQBpNlN7pvGjKP7caT6Kg7uG3hJhxa/yQ9Z7woqkei2NMWkzxvuisMfsZJ1WqtpxebyKa+cz6b7
jE5WU1+0u9xiX7MTW3VM6WhyvDewzCTnPKxJX1nbMaqXLCuDXrXF8jeBMZVjPVkFRLl+1pnr1evD
+nr2MSDKQGhOK78lwQ5JtdZBmulCvNM3PqFV8fk6XdY8H8pAZJjBmfqSkuz7tj2ElMhUMjSRP7m6
bCc4x4Dxt73jXbe8pw3IyVnkJaQ9pAHwXWnDMEwGSR10/bdfQ7inU2UNvMt+Nio8VMmQECPtNjZI
L2xa40XnspkUNTH1SNlFLhq26ZVBX/Fba6Tkhi4Js1dv35R1yAzcIw8oEEYaix/4ARpOEcv1ISJK
Lk9K0dg03I7TpTw2IbV4Ws+gh3PZLn7iIYrgxOYcn6lIemyH886o2vsETM1F0lYgCEvSJTEM9M/j
83y/eRToRM9Rq/ZYlmFcdgx1r1YVzxK3TK6w/7Eb9iuogtvwk3bsB1w4VgKmL6+Rogk9QTJs+Iv6
7m/zHN83FyQx/A+WJwNkEQQr6vLon3ISw100oY2yE30dY7hQBge2qO/+aVqDTzvnFFrcMWUBHWVz
k2YMhjHU0Hm7uDWsd9su2UBnTZn64SkApnawZu9B+LAPpegFex/rpjHcO0Q6xCMBks6PaOk34Rkk
e6ZwtgENZWc/0AeEkbJLzLQ9RdbCrRb2bvWcH1Z9LCWRO+izYY5+Rdign6qZd4A/Wo8FV/sEymk9
fXyo5kbH0iy/O4gs1Dpwi4ZFxZmcXjzn0mNtAZGwctgM6PdUNcR8UEzQ+QdyXmNxZ+9GpgNac5nh
I4kTFzagDJrSs/+l0uT7Rw292W4tIcL0c1qXXdIhkjlnVKHX5hJDr/PPOTQt/nsaIlnRWWAoS0uw
RE3nfJAvGMyUszRmcH18tDPZ0p69vGIBQPrJwKMmJwi8vfVl+vXbq89k4FdDmANdp7Mq3sxUgdKg
G3Pmbs4v+LqdpDP6IGOrpbnZ1rdhN2VnustuslB4OOYzjqm8Y7LKumYIagBZWHtHP6PlieRLz8hr
v+7k8x9R6OzsmQErxBbktbj+wc992T/u61Nub3+DZLyDBqkaUcxgXAeCXnyX6D6w2Yh2pUSknmk1
1Z62dfL6Qq9XUda2gi9IEa/3mvbtJdRRtw+NGhY/bWgFbP3TS0MSsT8Eu++IjpxV5SIRx0dB8URf
Z9DbEVAjqi3dBInxzc4yRqdtH7CSIEaEV7/IWDa2A4J4yTDKPbpntxpqIZ0Prqp1SDhDPKFFfnrh
jHzEvbVj/1QDYXmGIkzHbCywxg3+iV9kbaIFCu0TsZaMhp8dCwT9Ei69h54kUbzitCMQwhwVCseZ
08FiBiuwTX/NcB63LbUD10O/7poijuGU7DTvEUv9McrGC4WXQL5JF2oQ7vkUnxMmfRWxEjMhvGnv
EgcrbOXIglbJkVzjp7L82vT26Cs8/Z/qT49uK4KA2pi1iw7AFqpoclHS5hhy/CAGtmbmugzaqHBB
BGb6PEPFpYd2wUJTOfbIAsS7iGUpWpywg6xq6V9xOXwjmqaOGeodOAUd5GV0YuW29KmU6ER/cCxp
/c9xe3qMXyhZlGEFAcvEu0RwsOCYNZ3LtqaorLEmA1ifLFb9DRujDiSa7ROuCioc0AggR7FeBQEs
O1EJ3oUDatMLH9PunIncAfeaofHEBqmeQmJ4Y57FqUCfZwl3Ed+v/mqvbY06LQu2wxNCSPQCtswo
FnsrOh+CXNc5XqzDQDS1mWw9rGbw29EcrhPNOMJHaWd91MNrqb7NKWWiyfDcusblGmeFN5bL32Vv
ikRbg9YgbrKOKRopbVBvimITIClXgbs831t3F+qDNNkKptByjz5GutgU8WPQynmNjvEiN3zSZHBI
nli4dQh5b6l9CmnOpiet/QqryEjbiHBBbx8bGXs+f78A3pV9Q4Sqlyzcp0LoBCO+yiVwfZxbn3Pb
FMuWb0Q12xIL7xC1qEu8gjOj2wNgfUIUHCSHKoeL3bN7dp8Tf7HI70BNxxAkTZH5vro30FZdVDfS
SPY+2pW5CTjf5dtRCTYASXTdjJS3fZgcQxSWABo62cBDTH88SHfJjbmLjSaS6GSX4qbaOHI2bD5d
0Pxj6dPpDelfqX6J5DDdquF2RxLAxvDl8fqfkwNBt8m+92Q3Yz/Rrke/CQ6BXCY8Eo3wyKda6tW8
Cwe/gxmxaRkgtZRACNxJg6oeQT4FKyrnPpK3vTMNA2KW6gHTiAoIXxtgi5/9pnqkXHF2JG2E1OZX
0Dt+0S23+WBjxEDu9Vc9GI7QrLDIcp+AzFfcxG7YiP4Y5i3A9AzbFOkOOOeMFkt3Yr6RLGHjb8Fe
SBu5KC3MpvdLZ295yAfkQK/OTG71CXQaSTIsDz5Kh9sXWwQUJy4/mW+A2Z14Ei7FZ4kbu8MWhLOI
8WpXFD0rhLBCmICuoY1eVXAYgtGtOHHWgRYVJSkH0uZ4wFPZq7iyf+lHEb+xPF0AsiKrNL9Z3CvA
+sPoZW1uKewdyCH6+eyGd4d4a6I9yXBaXfH60ptrXY9Hl48XRcPrS2Pkf7nE9Kvbp7VgbWyOBf3D
O4FbGw1q4+uJgbLqzxajNknpSanVmNXw7M4mrM+zS1yhrSZ8fRGh8hpa+Mfqoo/VImc0Rxg4/DV4
bF/mAzVhQ+GF4phhO8X+Sxohjla3yXE0YGlNtJKzAyEfyua2PTVkM8Qn4cjsyD47g1EtxmzzgnO8
Eq00s0B87Br+oHCwxc0nooC4b87+J9PM1J2zWK8gqDrkWqeNOqyNlAUITm2KCtsRom4XkWBdvlRY
FSNYyamv0peC02bpXKKrvBqNIjLTpAUyRgNElkDpzNpaAcAb421IJvBE7AlyjeoJDsYIB4OOn1oe
A7y9g6pANROVNNRp+fy7HFcF17SmDWC/X0JL4iK65yPLxpLKQvU08GQP3Jf7IndyYcykNdMHhmTu
cY/RwVlDlebvgocfT1b6CrgL0NsSDpD8IHiC/RXYtPJfATaUHOjekLS6ZojvrKCOgCh9s+ZwkVNp
89vxCal3ByEQO7pPvcwc5Wjof/zS4u/XOAf3VJfToW0MgQZtGIgfnGu12TpiZVkX0c1KHPKyQM4I
RdEmiBDBhyfGDVVcWPac+a1KxD5ewPMnK8d9Yvjll66xL+cMUEGS1K2n1fb7zv/PnJ6F54SWg3tE
lA1eZX6dPrSZ1OkP7bY2olxj9NfkPhs47xijGad0UZgKu8MD3r0791A0di54DQXmzmbjFHPWksCE
Nt2qhr+d7Pri6F8xyGE9jFOCfG1KuKIn48dikI42DWICrKBhZEdaek/4SWgYdS3IDLD7ynTPCtHh
SUULpsfCrT3wgAVVyry9bX+cz/iq2Mtg+uRDdD5PXozFMoMSaT/vzh4FNZdcBE8mc0f7x0zvHSxs
1rZWJngJ+ovqzK78D2JQh7mgnrUchg8bkPHs3P5aXpfVmziog/VLmcOXwmQSjbGGw3fkrDb9mmrB
BE5Nr8rg2nA4HBreMbqnxHGHJXUiPzwNMx04T7F6B8gQ8ab+2cw7hvdiNaut2tlpyCWJ8S4lnxga
9gPGaVvtoHG0BhWF/ueLH5io8z0DQus4f9gdmyExXnX5eQjPOqNRUQ/ozXovmRu+d3Gw0v2KfGJg
zUcOOkGXr/+C++yIZPf0bPKA7z7Xbl37FZJQfBHFEVvH37BFZHb1Uf8NS7/LfQR2ONOQGv++JG1t
figuXjlLFHG0jy1l6GkT+DxExavHFWyGJe717b9j+rBZz+YUm3i9gvy+QqQP7EN+HeOQgM8LS+ST
pX7R3AEtlcZabS2AVNRrudjCKCuzQ3BpStahS8coWD8L2AjmCT+KRwPeWN/pRekXiXFxsVFC6xf3
CCgA0TJgFv0P8HOpp1BIH+QpZMz1g+9eounRxq1rqm0P0RLzaRZYhjXARlGHU43h0cPRkleE+1AG
+Gb6je1vjl47kUZz0mDnkWEgwnXJe9cUMPS7OVF6mMkAlSSGerrupnkDI55fbDRz6SqDEyENXSvS
2nt9Xb+QplXvFCHlb3yxsSu1Kv4E6S8wJZrlpmtstEd1I+x6+uTug3t21xmUK3AP29uuWKNs5zbD
nnvNupOv0y7K4ET3bR1V2I1azmLYopf6oRBFLeKVBUjw/S5eFEuaZmfRaoHCRz9E+uoQj2Dqd/sa
Y9ppNdagRXjSYwJGlGLIDmZLWBN8ac7iOCe9/COBBzXrjl2o4jrJ4pMrK7ohyGZF80XnzUrPafV2
OhyiAwWsul5xzxEc3GdGK1ehlY7YA7LtLL/y3ZL2tP1SFJ394XfbDO/ApkYXBy2x++vVWFqXRGQ+
mAUMxeLjrKve/mDcxhAAbk0HO1MtmfVYuPyLId5QyiDDQv0w5cNqsHjKfvDJwTFBLzJiByHHJquj
ncmeRU6YXOw/IkTkXCz45y051sn3HdUiOAKXNTwtqoiEgAage2AbPbyGi2XDalA4MXqFDwNRVNRg
zj+fah0qDqQiewFEbYPzSfetuuk+RvMeIGshPzNKdcqqS1KF3O/uk8Vo3ZZ1yC9wJ6iQKLVfNmOY
tBnMnoo1CN1LOmTy/AIPZEVE+9QIrCK7sVlYD0KdAdHzN8JvhHWxXWIo8M+Ap0/zygejwq4IU/QL
KJwhYXmV6ckmK6Kxh3hUx6nh036ZPtDzamyjAw7NvbQR/MX9+e7fPH0NseQKp7rcqZDqadmkufF1
RXZkmmg6EOrB2O9OD0M4DsbZ6+qaNLg6pHHZcQYIRz4jXEGVvUaHjj7YIBzqeK4v0ptR7MDh5VjA
JFQPvS33qjG8kK5qZ5C38mY2MJVRyVbSh2lKezlGG1cAB7LKYZGh2IAVUMZDCpgYF0BkWDRFbREb
Yv5M2KXg57xUy64mV6/pnxMCiGmzD2w9UVAgPI461Cwvf4BtBpRe9MRQlmB6SwXX5Kc6jXDfyMCb
Sae018E71Xp5bRcrsxdXIAGXMXFcRx/VOaZ3munWpBp+xvcxbfdCkTLb8R567RSv4bPzQp+1s6MG
5GabPMjiu2kDLUX4xnH5z74usvkk1mXIFQK7kefsZLAFChGoCr/xCyMNBV7hL+SDh0sjSRrAiHZT
5ocVhs/Y+y33h+iwJmlCs9A1JJIQxl073g6iw+iSnGYXeDKLq3uOjmnHPZps0yCVCQC7bE+R12X/
0YQ3yGR5el8O0h8gMnqjp5UxfsdMoO7L/Ttb5MgQDNE0L6nJPinaGoCerM9d2ixuPPDTbamzy7eA
8jlvjZl40d/13B7Md1ExycZvABo63rl6HrdLWMdE2wju1D7o0GxooG2nHqymhJfZ3SeZFi9322Pl
6KtXdVF76NklV6Nab1/Bjaqz/quKo2wDWen4/Ru+V+bQmA5WFR+dZs9hBf1rN53jzqVQerNo26Bq
sPqcD1PgUPsZf9IBK+a6VTq72k0V2JpkTtYgLFtHB71p6KHMyC4LZO9Fl6QKzMevgsoL+q1pjzeO
09B3gYmjaMJT/9tB1Q3KAATsVSDYiS3UI+ftX+c9HKG6rEHI5t8VAS8GXqC3xCO8IFiMjPdOmzpw
hKjZJ9TCeGgK0G8Cl93dA94cX1GB7CPIyB9S7fpcsmGb2j9rWd0/wrsY8KUhci1vFw78pJ82kRKx
Xy4oExU4i9O0sKccN3UfZSGU4DDMG7iEI5dO/xuxdCcR4LfMrDe72q/JQ2x+cXvYXiEeR4X3yFku
tYFYeWs8j6N8I2t+pLpbH2ltChyLR6eEyP6gsdp7gwnFRQM7QOQBcQ5nWypH15Os/mX61B9iLDqY
f0yr81JoFoTtFbKnbCdvNr3VC5dusq1z8ZC+7K04K7LyD5PukDU/dk/23m6yHv8kfhGDFOTDu4L8
X6PeRWg3agqueM8tw1x8xC25jTixveli+Jy87GfQzGtiXE3V/wgWMegzoY7sBI/CwpWMg6eVBWha
xGGqG5xucrBUjQ49KBwQkYHkLXtMS2RmZcNrSdzswat1KKAyp9U4p0toZgY+fgOq+JMFdpUgzJoh
zLn5IdBk1aNOeCZYgf5puHPPXOpgLWKKC7i9vbzl82SQEXmnp+FCogXtdRPTY3XV/kW7GXqYAJ9I
rb58OqugdInLES0rg4njGB91klMl6z6VGzHrPL5Hnw0VKP48IViY9/jjSGPTpuAJMNDKQYaIRE8S
HMX5NWym52lvTvhjWHtaEmKs/kHfhB+nPdmnHFKcLN3mvJV/WpYBhYFDN3lDDB/y91iUG7Xy9/Q3
gO3yH0lntqwqtqXhJzJCaQRv6TtBxHbdGPZghygI+vT5zZ1RVVEnqjL3XkthzjH+tnOBfc5+nzYW
FNmHkrAqkJ/BQiXDorJkjjFvNK1z4UU701ADFthEfYedfK5HhfvaKSR6puUYQh63H9Jy8lLOfhdc
0JcRtA8+s6JDE7pZMOAPqFUscERBlX7n1mMmF0QAjCORPuBCBDTjvo6fLoCoyoJKLq7IYpGDihgS
FH18juwhCM8eJd8nfDlSTVLUJyrPxNnfCuSfINRxL0OL8JNNgUiyM6M4XL/RxeZAqx9ODd5cABxP
50bTrNKukJ40hFFNILgHV6vM2GVvcwWhC+W5Mw6EavkFG2Choc1ejs/Qozm9TLLZU/nrxbl6W96W
/Uf0WL5CmcyYCmsWEYwGa42p+G9LDbCeYU4Wk8KLC2IzZZqePHlCGVHceW9BkBwDHCWiY5YjnuI3
JyRlbh7vKjGAYuECfANs+tPGgmghnxnRpL7E7QcY8rPJ9nXBhu0+MvJHaGheRxx3w+UOZsS7kjzQ
KT6CdQds8ZpLIXK4NF8+Q5zegUasFwOJCE1luWElJCcWzwlLIJNh4Rbzs3v2B8FSZPF8vAqk4Zz2
QLQHLrAgwfkm0wnBrJZKXQwo2wsHP1OTfWa22DA/8+fBJTVLbZYfS3s41hCSLEFTKcl2ZFEprk6q
UnwebPSTfvzZS2PVJzqcId5XQBk4sAlZQ7EJa7bLyaZYcm2UJiXrdP3enmLD0zGl85iE4BLgZP3p
a373AT5IaGTfdAqfoJOHPVhvjlwDjKbH80pedFxQJgC/xf/tu9RJYjyRtn+dYIANuSW5+cjZYSl6
OZ/9Zl6CeM31ZNsalYfPjZ3nbNZ2Q+czniJuaRc0IL4s5L+O77n7HwcPGdi7PbomhR3jjzRd80Oz
jFl5vwlnsDK9AYL0Pfgw+OxJlwx7kYIMOn6Oq4SKVYngEg7R3QZ+Ib3WYZmVGcyCyHy0GPwJda7/
PmOEOH1qGo5kbyPYLHLroTpbQhIwMJKHFf0Cybny/pr66rPlbePVrL3rfITHSOHcxM1Gda+BLv7u
luM6Kd2r+I7N+d3JuWAKUAk6LCyTU4RG8cbrxyySCQGq41703nHDitzXoS1PLkfGoi8M7Wg7cJ9M
B79ATjFzfmzUvZWnUR1xBD94A5dseF/4WRlwM6zEScdLCldJwcCkc2mIXdZjFk8HByk/6Tm9z5mU
x7ql2pxHrJnsMiNfOwoi7TkWiB/IGuc2Sxluz8lTpBmfHXlSYAtbdh9fXucXd4hBqDVBWgbrCjmm
Rpn7P9HgOZEK53bkUAfVeHGwLt//+rmZVy/z+5Ins6qNcscMC0nhF1f/AsfF+wSaecG8bSplMPh4
tyOlqXfM3SIW0WD9ImAKUMLa+KX7MfbAsAyqQMs14UBnZgmbHPm7X5i6j/lTDP2sAHb9x2xvoAoW
oAISY0pRJdikaGOJRBVMS67O2iMG2ZFP9ztvVG094GcfGBPXiL2YMuei99x4zh+09LL13WywCJIk
PBGtBTp/+qHuhFzxfxPlrw9ieDFFVHnlNeFgok6INIhy/n8wgFNpCqDkUsntEhYO5qoFnPUsSM3q
C791ts4YnjC7vydf+KaSv5xOeWsYMolyYH39GD0ODQ0iu+sWNox/IpybY/VqxRXxQ9e5zkGoA7GR
6sq8sWHF4uXmZ7xOJBpcCQNsrWbWuS+2KRmwCju69Vu/A8WVgs24jlDFgVngqsZgK+Bms4QBxqMt
uY89OfMWy3hWrsWqrlrXBRUk/PvNvzD9D2WLolHqueAsPuFE4sHmk2yMQ/p0xeckD9zCf9oikgl3
83clJqbOBjj3ejMN4TqCS4dF0aV9ZadhXiBWMDwx5YMv8gCDGcwuXoaGN0h1T/Wf5nr0xzYaMLgy
tf7GvdM3Kg+3RXUgI4MKGw6eyZsYdeiYz5jmAf5bPgfPhj6Cb1Ym54QbkLMF67waP3c6QmpgNX5x
DyukSjD2faWIVDJe9qnIyFZN4CWJEwlriFWHqv3e9yn09PokhhvPHYknsy4tIpW47I9Jwv34ad/d
Dvbw7fTmeKIjxensDHEhka4UtBlcpQwu4/qfj3gMamRsQcGa/XXyW4CowMNFUqIn1xkNUDxvt/S8
omUauBsztbLKvTM5LgkuBtTLu8b7hmeIQVImZ5uk3l4nEFsO7xL4poDLeIYj1lindnmwfJxRpw+5
VrAc/OmLwULhomZG4FuC4lXnSOmkSIr4Mjwm1w3tw8HjZQ4WXfwasxl0f5t9HwI+lE/PkVnN+jxT
Z2a886xd5dPnVnfErZQftfUTKMFFtRf/4L3xugzQ7DUHLGRItnn537ue9RmxxBNMPK38z+kayePb
7orhhEDhT3Lhg14SMh6pc35GXs7jGbyJtZoJ6eNRJMvao5rFXiO2gyDGON+qRBSoMR1Sw8bvXgQP
CU8d4CGNK0K2Uc1rj3kh+U5qOok5Z3YypwOOOvRtOFUXTXTDUXcHSBFjAvZopBE8NVA06HlaDzKu
eeJlscm/CmSq2BHXwMXemMKgi723tRUHSLlj+EG36jyxS2Z5OPjxmyO6jCntpUsAEjKHNh/ijoeZ
scV6VcctjwxZBgAdYpB5O+RhwRSB+ASjYNsxoQH2MNQhLzBOVaiCOzDLzFAANpkoeqrCTCwpcoBd
PFj2QVAuQIdfQJafYFFQWbyc1pR9Eo7pOXlE57gxWfoGk97h9UBfg+TnwNMZ5+nzyFZ2zvhyAFQR
k3LY9Swa29fE6JlYoVGLfFFoMk5PdfCMzfzGqISmAtSL5FNhX2XoNnOSUaOPeyJowm3sFSzy3egI
08C1EZNon36OxLNN6frgQiBNHWoSDC9hA/GHc9QHgR5/l1Da2K4FkM2ywhqBSIo9pwfIkbHY8yz2
eP5h23/WLagopa7jb/YkQ+t6ejkVv+8VwghXoSHGYhhpmsV48C5/72SwqCa3QEEkD5waaxYHFIIu
1Rr5tyNpMOHZesw1X/YhFAPSwleEfGP5y0FuiIr0//id0C0L5k34wAsIpGRItfwdOPDKIXlfXLfP
iI6XNrxmaIZV/PeP1f30Wj1k85eBcbSr7sRhVvow240slD0U8VVRs0JCfGUA2v/AC59MmoIBaZPK
JyssY1qxi8Mt/qSXBV9EI0AlXO+qKauwwI9UIg4grAGXWGVR/CJqiS7E9l1N1ZJX4NLwrQ0PD8Nc
7XKnWGhq0R5d4BChUCBn+CE5lTamFl0wNv7j/OWhTaxBMli9oSASbS8FbUD9c/qQBG6QPhCCvaJi
ZBbTm993e97NR1tnn5dgOzvQPf93gJihCOMngBmyfcZQrcBlX2JgeVRopGA6+3IDiJeTxRT1UmOO
sr778Dcgaizs0ZCkGDzt2GffME9tTjD/hYMxUH1tArb7D1rP/evim1KXOmnC3gRShhAcF87M6EU/
mcR5hIe0nCaDuTBUazgviJcbSyEsG6d/HpQJUt4KgOtql2u4RHg8EU+p/g0Cnb0S4pNQA2/ZpVfo
QkFmVN4F2LlN7gfaqO6MCR4GT6seP+ejSbnszdT1Q3aGFGb6clr6t2nLv0dOnkOYGTktUz3qr0XW
ptCTbHVUeUNI6yqBHth+3Kuz1XnURZYmn8cZzwET6lTMV3CgIDz0ZpHdzI/FT69ZWU2LCtRhkHGW
hfkYNa3ds95LlqzTM3rMPhZXOp8MMgufDKw/9hSWuuN7qVladH0Zsp+PZZ88TEDM5EmyjyFnwP7r
30Qlkx8gG/GSOfIRvb9gNyA+ZvyWHGmsHSNvXkbEMtgQOIKAs3OeKwTRH2pkLSZUr4/IaSEIWOBW
b4CMG0cES+MTNDbqzd5L/WnrsaCmeKXR5vfoQIO3IgHbrHHuzfWr2WYwOe/W+TLgPOlaMQWcwuu+
a9YsyWrK/tGYZxRazXTEibkxOhreClt+WNKGTkMAb8wQpD3ReOne+4SaJFwgF5ScTP38tOfkA19M
rmX1ogrOBHfXgK6NS2lD40r/hE+cPLephAqAaMMo17ACGxKvFmUYIZ/O6MhxyQxf2AoNP3eL7iJL
kMBGNx8pBhgOiS8NxXNbzOAVf94iX+TLL4etBh+Fwd0nWptx7clzIORIJPrsFafxOTlZEtHz1oAf
b78iZYa6ItleEvs3QY3KZMPVn09fscadohiFez2ObAF0DxYfDEG8zRa8x5tQN8jrUXSZo5klagLJ
AasYy+zVpx0ACpg1C+rLI0KS9OeXtwH8Ixu6mypJGaEsYSidCWvWhfTiDWjw3+fIWDxVpkr83p0z
oOWkgtwSVOhvNXSpmfcK5g2Z7H+Bb+lAbcZq4/YwaeEh5nT9rZ88j+WWGK3yYVfxY/JlaidYawUd
dpt9twQCFbHi5qSVtN7FfO0163G8O0qocC7Fmv/AvAsHMIZNrmUIUOThhFFOP4o1mmiHXktGCSTS
fX9PLn9NOIJaOgIoMM6Nf3+6gXb7K7R2hKlmvcN9x33FkznyOY97Pu0vLAo8ksTjb5wJdx2wHNW9
gKTa/m2v+jHLFVuPAwPEZKNOGN79knMbocdoXSSCy9xwPXFJFXzQX7deSXEFcwYtBeQLlKVZ0vTh
VtkL/SPDif2IPrAfLHWcvZwmP+u8esU4Srgw9Cn43/jrHrh1o9FBbY0X2TSTH9eLRval8nK5vgDp
h0A23YnMDbNiCo27RTGTHG0hOXd/kxW10FHt65jnl94nZTUKmgmSRhTbIONimWdh2DNDkOnHtINX
75M+p8Wq4W2z+gDqdxQj4uL/kiFniF8ZTTYadxrQ5gzMCSgkv9vNrqdXJyeXiQcfqWYX89PWrfEG
44rRj4/7nphNxMdAIGtKLjC5XXF8OarrL4KMpHZarlLQNI5ZmwzUbGi/PdJKKGcFR3U+A0NHQTVX
jxLrEeawL7xZDchbcWdAE9if8BNK1JBwud0zzBMcmfw9ND6BlSMgfifCfXJ3hORptMYbCHMv88vc
UW4+RU+Vnwr/0CtaFOxXzNf/2Nlq8QLcviY9lP6b1Td6BfUfuv1uXjqkY5Ru8XchYtMd+ntWSY89
anzOIBatwVjAbmwIVps90Q30xnQ6sqjpvLPDUD52pVkCqLBQIUWSzZGXqlyNMhz5Z3p3YDVef89j
u/vXUKGD7ZIxexp6JTo7zmvGeFxCKBK0hYBNePrNXkasYm1pmABrNMhl1i0kyM1qh9K45ZOoxx94
l4v9DeW1vH64cQvsbjEiQmKxu6E4uqHURN3M8MwF8rPYzr/GuhAJHALuFWe30JJG52h9sW0FnQaD
HToNKijmNKFyG3JcP7y1EFdW7KzufY/6f4blGHoZND/R1vy5PtKzdMSsQd5yuFlAH0N4fMGZ8zEH
RrYeIgzMQwlkAib2M+frZfi20RGZaqKuSI1LW1vdEwWupznzfvpa1Xwk6tyj4XY6PPVNNXtap1da
Zo/j868NcXfCnJFrENMasMLBtrzMV5Rp+08EkBGHhzoL3lYu4D4N3cHNfu84DutVf/q23+GNekeD
jxJGkipXNlvOESgNgA++n/TClmnvzwSUvsRswAPV2aJUS3H6JWKCAZIlQCvYbx/ZdoBsQ00rC954
DiPm9GgsAxf67Io/UiPDK2W6Lg8vhy/4FGWJCbnFTHQ8Yy2p8SRRcVG49akCBwZO93v+LVi3bEq6
8+GfeYV7Zb9hSpDCKnuML8fLv0ZYzqce0iQl5s7lLCmXT82+7z5atNmE0lQhaxb95ct47Ls1rx2W
o/wIjzyaQL2ceZyPuEGQw79nDcu236hTinIZOC6h5AAHAPMxu9oDGb4VBSS6MKE2EgyUMGGSGZyB
JQIu8Xb9DbkMbu62ilof3yaTWg/4oouLdZsgAmPB4+pl5WH30pYdjbhGT7zN4gE1O7ezRyc+fIQ4
A18R7lJBwGqUkrW4PgD6UI9iD2KbHlLRtUFw8eDrRi6gMWCeYNqnF+9E1Lkvz5DYpQoxn6UxPOl/
HUp+uNVVsb4n+Vzi+I4lYgRrXCr2mYObTaD/R8Y6Q044nNZElvC7CLRRAKcv57wdrC4TGV7kHvxm
PylSM5I4ATNhvy9mq1Ga6vSHqPdQl3UuOnYIsjZsdo8jKvSPOwSGcZk/0M7d5i9XspjbQZGeAXvP
Gh3zYw5SD8bDNY1I+x1JHNoXjz0WatfJgwYvKgMyILKXjyWwBagWoN6sV1BNyGvThxvKWOKhp80m
qE7nbfXiSL1SXXaJNLT32C76CLYSya1zSzpJgUpfwcZ9RY09yMoFWUHfBcGEWe38Jp+v0walSqPQ
7juFsI7eM0YLijlW7+3Xbji1tWgUCfcD4ByC2hbBTSgntgcAcehbkMwjPKzCGc2WxQ4yyDj2cCCZ
CCRt00y9kL3zATMDWq1MsatggMVH/s+kkdFqvmyNE+zYSVu3BuZPNhX0Sm2w6GvCW5Y+3CwbHPHC
0bzIE8DMbugsbN5ojTUuosWV3cpI5QPmI5SRFEE7ec+RZyVB9bJ1wB1+x7vXuXEMsYuL5p93CmEv
m3KOxeE4MqfT7m1OZ4qtQB5ZREB4s1lhk3tREMXubvoWPXhtiLzRRKNQ6R5XhfG6wXIh1deN92vM
yBct5XTiKj6R9D62Nbz9MiLhJ5axAgifoIjCyoILOjwzeP5luG9MIK/on9NOgfdf5GG8rhfCkjYa
C7DSDN7JdRWkGD1WjW3hvjKEk42mRzTkwqCdhen4l4SWZWJmI0cgAvxFhXid3Wd4+8D9cMSZL1xg
mYS+movf8wa+ZWXD5TwPmxztoO5lTEVWSibA+DLB7WitDodmY5jhoudhNf4gh5gIEU3Y4+aZ9Do3
5Q7IJaGiOA7wUAhPJ19uGI41w1otPJzsEj1/fCbwlQVINEbzMDWD7Xbd8t4gcgG2V/CzoAKbn77G
R7gxtvNSoCS6cV6f91yslTGH9iBDA8NEvPXET0eYpGuhGA49k1PYxs+AEQ+fvhdi3a3BV6nYtD8Y
bDfGXN1uxUDdvr2P6rRILeO5MJEDZKUHwMW90LmfICZT1B/8630hbB8yvrA4Zt5I56HFi2ABA+CR
RxniceubSMawpj2theSyfyOWRjJ0MRfCN138ojvgGLw49ns8ZJpLidH9Zu6X0SZ7GEsCRbTS5iIw
W3Ty9hJFPK86YVOzJ+kwyIwD/F4XLYwxHTEok703F159IabQwR1Q1ER6MjRYLs66GxGjvlo/DT5l
dmkP9VnJr5De3DSDlaXNdEp+yGiCPsSDqvLz+AdzZoI+8LOBnDXGnQ+GF8/OyCMzTvzYkMyxLglQ
O5J6AI+jkxxANs4f3jbLPI+mz+mJ3/+5LdF5HuqFTs6aSDt1B6Fx1GLoyp6xZFyLPdNTJOyY/Fiw
Z2RjtPCoxCKI1ImOhwYtNSJtElKYNQjmuO0uaA/53wZWRMc2PixvyWaJiTV+xDHBDKjhsiBmwMOO
OhoveU/WPP3bOJ/azC1ZmvanViqgKWMu3kKyGtj4Mxp36SQa8w2SlBIQnmpafOm5zzxvLHCVN+BJ
yFONxYpNxR+TaXE4PEyM3/Ra6umA8wvwgdjfxh8dbjwoj/kJM24locnx8EzhYUc/hwgXNNcY6Hw9
WzQB2fOPc91sd8zsSUaYRFQjKX7g6uQhDTwgO/5WYXJ8Lzm7Ct3wTlWmXFlVTnxZnG+EwLUpD7mW
5SgT6T5yVi8nDdN6HMcYRIvZUqHJOPj1EdJ3ZoSXF1UgY3MwLzMsATwPpWXa0ZOoApssh5gEFeGv
JbXzsohifW/z47xQ4JkMIB0xYHQOlSUhPFOyd8jzmVPoMrQM1yYExosNV4/EOWLjEuWHFxOsPElH
vmdKvLjgCDbqad5AEVm2FHqtyaQ2jlRFEODxL20KrtSvWtJjKLKCbOEpbxPTFhFpMDJkVxKtNDWK
CMi+GjEyRQHBgSTYKryk2AbiyCBNp0fjOFUoFIJDHO8e4YYyyq61kKJTqOgx4RrEJsh21U6G+Dyd
FxL3SDSXIlB5TWvO+P7b40GnaUVNRZxMX6YWIL6hQCaK+Bb8VIfciNHL+SI6jjG653fCaP0hkmRH
QDYvatE+Zk4sIH6rkfhjqBYFwD5bKijzYbRtHNgjxsO3obHHHu6z9oUkFRXP5Wfm8esEuZP8yKnY
4Ccg6cCjq4bih1cI84Qe/mx+0H80EWGq25ZLXdgYxU2Kmc4G8+xhlNOBOQyKSlkq0s+027Jnn9EL
xvXXUM7WROhbB9OraLKilkVCPAQPjuafeF0ULrcTIEHD4YdljfwfftXSqpA/XoXwOi1IFYPrx02f
hz+OgJf5+SVfvB970vc4hlVaSLcUqFgqaAG97wGXX0aQ4y2Up9fxBx9gSAlOTaxrj9TOWyjYDmZm
aF5BBoEljK9oIqYtcNx6A2J5N6itR+JLULAO2X8jQ9D8pUPri3F4ohJDREzCkrLPdQHz7n1QI3dL
mtCcPOsIk+6L/EyKMnsmBFkkClNUSPMjans0E3lc+PfVg/Dj3qKPIpnXTDrkeNHjz+IxBYXuEb2B
kqaYcVt9ewTSwhINyHNBDBfeHKIQT19bprVBA7sEs0bGh4japjQEDsW0dMrUUzYlkw60i6OTOUXJ
BjAt9QLrUazGNSIi/0pk88+e3M0rNP4tVDIcOlA4CdxL6/NYET/GoA9/5zbOGtJlaF7wATjxbYEy
g6j161GfDEQ+6zOECe+Hiuc+kB4YlKR6tYerB1KIluN/riC6eNggIJGj+dtjxMnIKXX+yTwEmYkx
y0elyN7GiG7GQ09HGnnmOhKKTlxrYUuEQERjVgaSwpDH6DivQnnGhLj6fk3lrzGz+IpDlNcRoISf
lfhg9sJ/qlsUspMaupm3yUfcUjMHRe2a75znR2gUxIIoyJAretsHyNTk/jCXAsd/w4nK/mZLGOMU
eeIe78y8FB6qdnIViS/CRAODYt+CrVt7QzbSj9lLt1cf0QHwxsfmnhhD3j08FBGFRcnbC9yaf5+9
JoiVCEm7CcgNqXysZjgB/kosoRCkCrS0H1xndMYavx3sMYoL0SiqiTgoKoSSPcuX3yB4kcI37iux
eEtfa8QvBP+N11Oop+LJb/q2ljwHpuoDlRyEoBX7w1izrhfTw+slZj3xcUpUo6hBORExAjVaUmR3
m7/FJT7fqVB5GQc5WXAR/ulLROXeHUytMTgpBgGb9xIrsF0AdhGngMXh6wq/j+72OE6/JNDyZwXY
A/mLXyxliEAgYUp7My4X1UIy74Avix9101A9K908qeYFpqUNsShiyoEDQk3xHIunpd83ax6w0/v0
tg/ocuw1zCY6QhHccsa0ipt00ucn4B+6jE8R97c2vsOpoG2O7zs++adNLQZ+M6C1Gxo2yEa7h2fz
kg5jrGbdqli09tBs56qjEZQJvCfy5N+LhmcW65SNMEMIu4DUeCa2AuwWYoaKJJzemLZegHWwSQfm
fsx2xM8gWF7t7xkzZKHaecHX1o5JityHuZFESRt4tIY6b7yCL4SVTl3f3HvYYRbAqY5N84YCj0PT
5GhGPREWWFmmA/ey6BM3s8CeBw7MNI85T+wlWQ+919UB4yZrhNBNhCeo3PkPvEEzfQDAhH2H3eU0
MMtIMJdayl6cvvio6EzWxc9LMlQ3YajtzTqGjF2ZO0GEnet7qLd9r9n/7vwRIGNMo9EbTQ8n7W0r
9Fz0EnlKrK5ZscCbkw3jwAAVusftMB+kQt8EQbfMeQowFFka00w/pfWWWMkguW8l90JbJwLBM7BR
sUSwk7to5vzcJvGwwRIOpcm4iHTM1ShhV1MsFKibUMXefW7LBuVgiT6KJxxGGl7B/bDc2L81Ii5b
SRUXCIWBl1Ywcgz6gofIAdVH/AW8JTxuSojuEHeOgiLfpXSNuBF0zfU8R++AaQ+eWkMN0fOkoNrW
hIIBFOEfRIvlDcen7WMrWb/T5yTg6wfjIuASDzLGr2bH/+C8uNL8iBkrY2wfK9BEZzqk+2g8IeNw
KPCC3BLhXOpPf5PhXPmT6f11h3PJLWKZkF2fQHnZ6V5WbzVQzMfh9rJuuS2v7tsaESajzM0BZBpl
v1EwOPSi27G0FEpfBBxl94JL0IZ8EUNW2bDEJ5/PKPBJ2JJ/h+tOXkN3u+wqQiGAZCA473/rTEUZ
z/45qUJ9irDKU7g6iMq4eLmwTN65gqvd4AQDxEf7RIMmlN4QE2jn0KqUptoBc5fgdhF27XD5BQ3H
hJLylFGp7Q8d1hAQCOcVvYjXvAc0vBDziUsCXu8IWK6TLWS8Z9KSZjvQUIEb6p3B3u7c/F7Sx063
v/kKDpAbUslQr4zFgqswvDMNjDjVhe/54tzBrvoJgpOQrmCmtdYlyJmXxWSIoY1P2V5WRfjMrukn
exzOYZOSGa1y/T+t1v1F5faFJH/V7RvWeGJSo6Er/aFIRmaNRi1Z3NxaMVhHi0ybdOvzTvPvSA+F
IQeoDy19b6JPBXEg0ebRuPe0xZ+wG4RUWZMK12W/2T0erLpVHSmoMyv3/MddPKBdtCfaeilidDvr
yYQ4ffln8naxIfXhKgZoxuxGVAjUtJAgfQWPCj9EH5L9bI9IJ6cZbbRH3ygUSaP4jaQfACkFQfzt
C9DYInquWAqUPwA1lNZ9wJAuyf2avJrVZ8XS0Vp9bEJwuUAl3eE9ffA8T94Dt2wtJEUSFHJ87/vF
Qnk5JYLxJ+2B9RrAd5DdZFPCK8X2M+ovcsVGfi/9cXi9v15XebyKD3lgWM/9gFVkBI6n9lWjBgKm
8XTJRsHG9UPWCoeIpoz7bkb22wPVD+YQJbw+PWlHcBUT0xwl49sGb8oRIt1YLlZDAnm1DSAJEQXE
DnDiFtlPMfTdG8ziiK0mVEfm4/ihK8J/e79k0wEF3HcQrK+P/9UIcKdgnn3C1JApAvxsLDCpc6JN
LkPzlj7HsCzLGvH/G+ci3yvqYM6R+TlBHsYp0owstbDA50Alqx0qKjI8dPuX5NHzYhesWGekBpSD
8yvyN3IhDSYPlBtCZ6yi/DrULl+L/wUb4heCQnghUsFinQGBYvt72CjPkV6j24CoizNOthWOAuoo
Es3X/Jf1WdEzzq8FZ3wYgvTBmH3TdvkOSqbrW3CDn1PtAY9FgJCefk4q7F7Oj5GQkYO/UrMVgpCp
zfk4KOh7ms1xFj7336C6WxQrE65gDAD7Qd25luYPtyQkCLZKCHNrkgxA6FvOAgRmRERwt/GKQzqP
X/MrGzPPaNxxyQh2WMifQefwhZD8Fei8RQ+o7Cb7xENOnVmHihIJ2BFDkaZbz5riJXew1UNWGhi5
NyGidKXhNfJz2R9QKDLR+LaI/OjT1izHRO0OEWf9sJd9gS7Pk9Hd1pOce/nrIG+jqk0npXVkDrZ0
OzyD3xZvFboPHs1EhvgYjUdI5XmTObnKhOtfkXZP/mQ+SV6bU3/kv6nDgWhBmAW4QMUtgmh8Pzp1
ERuPFi23CzYZYghp9dKs/irffkdYAqVVMcEx8RTNP94Pq/LxcpTXH1wvkyag48b+FVaJVTkYJYqr
3CzAbQXM723U3JiwiGi7AHvG4l3c4Qvx2uziiWACPnUh1VmOUP7DUHhyBXsOeYWRXMbCh+VtuFPQ
xVrvCQLDzermQQBZ5LHdpm/yBxCSIt4ZI6dgXbuuHtQ1RL1Ti9DgyWVbeQyN3+lvnY/1mKsUbN3g
XXq4gzXK07NkieUNWRf4B5WfvphbpSVQJzwpIANSOwsyF10Mw0wvatPubDWc9KD8NoERLLnrCuVg
AC+9WfFxqoXJ7fATHyhGBCTOPFMQBu+Q0IcVuYYnDW3yLYVa8sGdMNdRars5CYcR3xIigOgbbFzN
adInlkJ8vj2nm3BuOrSk09JjEKrRUTH+zyvEv+Tr7jvuLzpyRj/UrdN2B/Q1QI3NM4nTAsqb+nZK
hDo0jk8L1YYnQlNagua1EL0kJ3AiihEAEi36IdNnMsA0RiXRNX6/HWHvePkIxYuHNYi6TI4ksBeW
xFWDvjK3Cc1e4L4Mhrby8JovJJo6uY0hn1Am9zjh6rSbg9cf8A1jvP1NgOUpA8HHeQlpHuT4iDps
KwK0HlDVbDW7/lIJ0TSwLP3IPfqheEiVHd+Y0zm6iB7V+x6aeWO4Tp78EKTonH77377lTL6LP5rb
dTJalMkNkV1O43Vrnx/WcCs7kFUN2idCSjuLSopl635643tlXlimcpPWkOvd5uTGhyNdvGuMBedj
qg4sM8sAzCZrU8PBisWehne6yBpHtQRgrtl1a7bgLzVziUiSKVF2A+t1oHo+/7kC4C7ipxx/1UCF
Ae95PFNfZayiAoUIqlwEMMOYM6bg6+Srxc812DIo/NC5FhMNYKydbWgvp1xPULnyxb7/RGrE5Qif
hFSfg5ecSe3lPSKgMUHMIHTB37K5OwATt6GJJvjOw6vwOevhj5ydzh0iBvohU0YV/J1h7LCHzI2M
GZTPOMMZtidMjWxQmKnX7E1vHLAZMkFbEvog0LvpHE8fkIUXL2/h4K/wEaFhweNrtc5bEmIIcww2
NMJPH1sxaqG7mF5cIIkXWt8e9bxvmhLruFw/UsHFl7Oh84WF1/GBksQHq+gN0jYZkpSASnvDOi80
hT3IYWTfPXFoyPYv6KZkx6cfhI1XZmrSKBHLllsSPsFc2VNBY/qz+u937P4U7yZcMJcAjx0eD9gs
Ngr+i6WkF52QsQZCLNiN79lP4k0V+sEhyyCmC7YolAwxyz9RykLxJ55h+McDZPobK8Id/e550q4+
NuM/hi/NxjBCto6QpEKmZeIv2UzRxKqoQZAuoWfgkmU6j3jIGDOwO/AVAuI0yUgctc5gSvJ/MEIm
jOBvnYdtgg3GZysE434d2a85ubDEzRTFfB/U0xf+Dm3OLRBH0LxHeyXnp6QZ89YZpcWkWssyjmnV
v5nbW4yfu7DLLP1iSmZtrmY0CCKyvHkQdtA0mIMWgzmaPGSWuCojZfcbw63i4a/HV6fhQBBkcG6z
tPAfWxSbRM3Yr/g+Kf1NQlQLMm+G6IDpluQmIc7cwtONP/P8Y/Ev1oJr7+8uKep93EbukEeKcnJO
Waz5CYIrYWDVtsX6ihIgyGPCGkwfC9kd4of8IMAHHlOyoIJRYXIx3tCLA3B6V0bUdqeE4EcEKuM4
FfVHInEJ3umg+ZcjYjcAOY3wKcrU+I4QBRDU2CcQMr0CCaONMQWFihS3B8ouu0y9nXHJXqGUYQhC
ll4Zm/Biv9AmPkWQ1hqkgD3YavcUdyPqr9bdnOij/vewsTke6KdiHBRD3Ot4z0i+kHYItb5oHgsH
0epzXCYv2qtcAKrrX1ma8vKr29WxQ3SPKBA0aXc9soC3GB+wf7ywpijh9w1jmR/Fv47O6W02WP3Q
5y15gKMPDu0KgF1AB1La0J5zpx7D1JYSmaN/jE0c70QBsjdCbeKjvaFvR7c1/DgC0zAKVgl8AMe0
z7sn4fDUMPtWHvGrq4GlefejyIVVpviqdQyGH+vKudieJA7JAZbw66Kfhj2n3PEYD6z7UsRFPfdF
hpFnh1oOW+mRNLIVMxiGBQYzOMmzVQhnqQwffkuFG0hjErCHPwfTiVkwgkHJhsoOSY5PHoI4VfZv
SACwcs2MFe++J2oqkTwSV6lw+8XsQuA1OwXkwbtxZKHq4FZFHsifyT+kwlqf8c+617sJPFwha0AP
N78mnOcgXsvnUXhuDPllF7kp0RiKRWXXcFNiDQgY9AACYj4e5KBCpKnOO8CBdvbOCItg7IGc19aM
aTGWlCkLC8JB4TFEFGvhysbzAQIFYNTnLWdYFhkOaAzQRg/Jf89hppiR4xL2/3C1YYoRLhXgv8VK
54ZjLUbmu2sC/e+ZagfkfAh6vtAzVLEX7LKsIsI5jfQk6LaA2XCNGvf6KEorgEeEDLCevLFxcEU3
ieMFGoPaOR76IXpzLJYuYCd9yOzf5oYgji3md688vuc5HKpI0RrM21nlfAgpazxIu33PnghF5cc8
z6/u8j1TUNsgANifDkTIzf7IigxJouN2OFsijqGIhwGjbVD7ko1ilFwMNC8MCaQvYTaVvLS/gWDc
hOwZ9Tgf98IPUYSw/aPTzZZoex3wdNk/Fnn0r3dnzcvOWDGW0/5emSE07OFABhZFFF+j2ytMiRka
y9qa+4XWtcM9IsFICF7GucvRcuaLyHfiSEYXwXfUXwr/3GUxGhPXz0LVI64bTYAjzR6e7GLDmcF0
LPHsh+/s9yfeOlRT/7F0Xsuqm0kUfiKqSCLcKmcUQAhuKDZCiBwECHh6f33KNTVje3x2QPpD9+oV
8AQb4yyJmJtgVz4galQkaahMKeRJVp+e53s4tj3A1IM6X4s6/BDgF4EpjSQ0G6yGHoaHI0+se45w
067mCsupwfwzYecc4CRgDYa+Tvg9GLzMmK5rUHCyD2fSO+xjdYpBGXyIFO3KP8iXMHZcNbRLvDMH
0HCReg5nUPbsE049FlzIdJy9/u70dGhIkt3f6KGNwlYx9mGFghzX5kHybLUBR7AYBXeAt9CIM94g
sPXGr9qeQ2UG27kbNSZNP6qWRrts0LGpe7uLph6mjnVyexetw9Qb32vO2ORKh8cehIa293cIs1HR
kKCHUwF3WxvGVmV0YXHSBJp04CojTgf4j9ZwtqbDDSg3QJHJUmTnFxDj45Owi/aJhGt+9BqXkPe8
bQzFyGQ82Sfvad89cgZMVywuSgJYmqi5nTuCqk/QbWlU9rcY9hjcf6xiAKWcPr3x3jhFu/CYnQEz
9pPeRz1ubphwnCcrkFMFC82x/coUKmyOHD27MuIdcPXA/De+0zGkmk7AtLv2e0gKGiC12mfYqr23
VxNgDg0iHPEfujph8FZAOFghHbO7YaMeMHkO4vuIDiYaYPENXkmZlp35jnzJCyRJjPn3830KWApa
VS3pFtzaGVp74i0qr+1RecCjb9kXB2IHt7dR+XXJ31CwwinGK+DkX5xB2fJSbidGAxh0G/8MnOMn
z+gD/wTngPiMoSTIN+QPEKDdH6tCbQ10kgLxPXlaXOCTCmSc08q6fo0H/CnkAO49IYPGqwNmeD/t
6b8x+C54sJ3oAV5MPo5JSi4Ts8nT39sja7+m4PYw0KSteRlPkvS+EW1fgrHkhLQ78kgJxNIJNLrb
2Bz4PdxfgNX0swFbKLwRKbCK2+5wQiSP/vPwR8fgpB+/AQdp5+LLph/0l2gMIQR0Y6AYEI/Hy+kR
x4fO6YJ71zkDB6uTZ7rKMDvBE6avLF7kfgF2UwtxQTIUREAL7IYfw6dLFLLaUA8dIS6N1DFMboQq
grLySn+EGH2sFSA9/Cy+5woW/C6BGw8Vk3LB4vvAtLUxt8t32ogTCZiywVcbPjy3Hlo2NaumI3Bw
0/sRqT7KkVX01jcw2yk0XRYvd+oJ2BG/SeZkwhPkGCcqinfx+MHJZLCnPxOoNNYjypn/WVCL7pPe
GL3GM3tTEhXcBT/tyyia0AZFb2hC+/gMnplBWG/4jeeoYx8pEcBHx3wn4FKiWjsOgFZObgW0Ygq4
77Tl7qE9kOXlPms1vWJXnTVTMMf32QUUYH1b5Y76uhbLzENwhTS+ZglghLkzIfS36NS7c+KCMIGD
ODBEJUWRS1shyjidsh40iNbGHqv57kTvnPeBKS8mWAmb9kFFiN0aeW+R4HV7nIiVGbVsg9FNk31M
ePSvouWOzG4t4OvXBc0OhptGw4eSmciLvua2rYJ/hDR+Di4SGuXnKlGK94LTTcGXA5Rvzwc39e98
HDFtEiSEKRRyJ5fStguWhuMg1NXvpKeQO4ISnCuOCOKXbp6Xu/j0ZJSnYM0qc6OPNbTE2YHmJSkB
EpawtiksUIl8EsVQsOSr8K7CZXzG6HK1OFvk+0yHIA2zKmXAzORUIiZYQFH7iboT1jcOAi1rmEGX
tY75E/+JxUdDH8d+oJcgjmWl942x+Z48eLKshqNBHLb5WBwWR/udDjF6h69+ZEKlAMx/KUxEH7ro
WVxC/S3VJNFVpFwdyfolElPFTBxTWROuETYJLGIULREM7DXjP6xqtR6Mco9DzHDu1nbX8CkB6ew1
LTwQgr+CBwbCDYdVFCNtZDjskydKdmYxTK/9X/j526Mju7kdvIuzTwZZ6Jdd1huG73gEjqaK2Xfb
hiLAxfalHxKaG4ivvMLJLSCtwKNpzgfYkrTpBq2aoMbb39s7Bhd850JqC5w3Ibj21flK5RKsDcT/
qvgOFl+bH3jgOjxHnGFUYRAZX9h9O/NP+Nn24XlDc2vhutbRuyAjdwuEFmo44yYAs8rtO42zMvrh
TgenWRAfUSDacbzGeESQ0TV8AmQ0RwmIyBRzG66t6UHbhZXD6IzplaqYY+o2eC1vJFtS0/XLD06j
KHKgJPXllsdvVjQIbaP4TT503YhS9HbYtm7+B8ZLKfoVBUTyh4MNtiqTcUQDhxRDdHiMKe0faKfT
jmpK0+LhjaIx+RpwGMiexY0yWRy5LsxnCKWZUA6zY6MSnL7hL9dOo9/9vfGMvvDS8eNBeMTL35mP
RB7jCLH0ysYNyu3msiz3RkU8XDX5eWMYIoRtYgEkFwkqnA7CvvoIxk3QOiYI5mP9BGkzz7ZMd3ZM
/iEjzA8pogfn/kaxy5Mg/A3C+rXyPtAkiROnVW5Rent3NKWiAP8lN2/lDKYrbtd3+Nu28Vql6TYB
sns7k9qZoNzrlGFKBd6iK/brSFCWwKC1fmS+v4uJ3jywEnCq0G6M/AdTpvZ3/FjogJ2MGzGgGwNR
wZ0wAXn26PFytojXCZmrF1JmLShl1VFGKn2fsdDNFuPcGt/JHqfameJ/FMrpxpPlaUub2vdGoejf
FcvHO5W0pY8NwKzK58Prb9Kx6nwz1A7rDpXl/EhU481AmYy4XrFw3xWBEEC9yZwHKjoGHNo9rjkd
jmJ1g5KMH/kCpOzbbTQgA+ubFeitYYn8wQTfXv+EZtxMXnu1P907Bxu5XoLrShuspvYrjxOPqD4a
SDljueZZoTv9g1VnQlcESCt/Hsxl5Jw4Gp2bzfVwdeizo8766+xNQQcGtqHwTieDCe8SoPK2vWyx
3kAPqV/N6Gmfg6pkPmwiOOVs59REJAF5X4PXsWAUQWOZvok0GlALtAOadoDhH4GCLXFSiFZYg2KA
i93yKhBsDlXoO+CrdhMiRalUarQMTPV/5jUc4d1IgYXttjEmLZYZJTlC2igmkjqr1zs+IJZea8Wt
i2dQ9BzAQhxhf+ZwrxWirPw6mKgxwTDm5F9iNIWQkREFhRNcHb2GEmDfmOt+IywBaIIwO1R/4uJ3
/lf69eO9N+Y+f3CPkg4MHImxETtrD3fkueavqLiq4IzHPtAZ3A5M6DRkUdqv0jYcfHx3shlcZMYZ
EiCcLsXbAtGnSYOLjgE+NGxkG3/bCUpKKuhzxuzr5GQPq4Vzd+zu8rMuljxeG/kCEn2K76bc2Uev
B6C7877rjomboMlZ3LKFSn9xinMKrtrWyd2RQPH3GnOu8+IsEsXaVvSBlaHG2VJLzk/SF3FXMTAF
jgMWRRfTty7TCU4TEqlAR3Q3Rt5u3l5jXE5ruuMgH+Nw90SwgSgRhI3iEHCvkF/tAMnii5/MsQuU
vWLFoIpLMUu0UL7SKDdUV4Dq0Sqplu07vJDLTp0fr9rj7+o3WK+7MBMZpFSkRQyLs8IJpLg7CpDp
i0IAfFUrLzTLL3vEVFDifDHCA4dESsIsiSkNT5SWDEUpAAoLny9xFGhHnGCYsVLXRY/ZJ8A1FakP
PopcKP/YNWLaJJSSPux8vx0lYxOyAK++j8cfUro1PTcsER8uEhocYAn9jFN125PbiJ927uAxMBbP
CkHsEEX2gPMJdRDaTBd5wiGAas054748FAu0mA/y5jhp2A4bXNMx9YwxbkrEmhpavP9DZ5SB7uyo
ojpFXEO2QFsDDcP5MIW/2tQhWJFFP3ympj/niDe88m+SDqG+PDhkuCOPoj8R9TDeyvbXeALGxncK
0IfJ12o7mhAB97PGXV0QHQsjfQ88O1ulp5BiIxafnZc9VPvlnepahijEmHznsUJx0V0zSzCEsTSE
mAbYhvA6H5U79kaMwVeMXAZjKr3n83AYl+HrNvlYddqfd70nLkoOkx0ma3e7weG0Jg5MekXEBUz2
MEdfIZE5T0ZznHFsNiqA2tNii3ayL6DsO7lhDilEX5ktK/ApPnSFK7T7vGermnFj45pItBAgJprG
k9XGlJyXJ5A39SROhFg4Rhdzv6wxNZdHxsAOezjcU6NuOKJb5ycGT0xmWnBvx/gqXTbp/Mr5wt2D
1mrGnGy8UBDy7tTgFUAzwwCDj02vCwaA4CCrLgxWsgZa0BGfozs4FPdacZ53ph0Mo2IYQ/8WDyXV
rciwBHebOcpKvQvFJzsnJJbGR4quyS1dLahxBdvsqJfpMN+VLDyQ14gHCoWJZ1ZeglVyBKEzG3dg
vcKGSZiF/xpCnEWDqG/9VOd3Me2DDeV1aQuErF3hlvnAv/mW4MOqMTzHW0VT+jhD4gmor/7Y2feU
+oM0nOKNOEMxX1Y/e0/JLuIMZEFyVDE2Mt97vX1h3n7FLvm4Gc3vaffvDD6POAlAYJx23avdm5z8
gzarxJgZsT5EmZ1a6XOR84k+6sxEj9NY7IwwJ/cA3Bj3j6nEgF8BgAAihxF9OwaphKvdaCMf9Igg
zxjE1WqVK5AaQDdpD2bIu00yk0CG89/yPjnDRhLFE2ICPWgs3sgdNopaoBZ4Y/4HismfXlkDuNj2
ldGQwRHLFQPZ7AmYJed6k40s7Pei+DphNE+fg3LcUPKncyQdtKe3y8sGdZxZMz9CUKGnsEHwcPhY
DHNlZ2J0Ddr1F1qb7QKHCYv2iCX7x9JyDkVfa1XGaSEFFwB91odFFfVJNWu7I7ebPFukFmDVQ7XK
CA5tfrXgwqEsQjjuoLRzukk9h2EanfU+Be+KN4eqXsacLXCzD/cjaxx5dFGXHeSdnMPIFS/Ok1Dx
ypcWRqcF5f7GkCAbUZVGCi0tYv1/ElO0S+p7WRM9MMqfBkY4XkW1tIsqb4wh1V53pZgYSy2CWFGP
8ZLDYvUX3KzT7KgO+U8M0NxhxT3U+cP+2CdGaB91H4h75NdUssougQotvgoXRZYtPOwGdgm/ONkZ
U+5ok3EWQZFtHJDe5i4Z0aHCK7OvAGSLnU53nzEeBMXEtZaFwUcT70zza50cxpw77xAdnG7cmtQ/
uQ84R09vtMS0IUJ90gZYUkc7abW/Q80b26g9mYpN2cxA1+C0/QRWJftpxyj8QtDIWDs89S8oY219
22bfOR7068FYob/SLn/noQEWWP44DqFCNlwc8F8v3o8LsSs8PGP0p2AT+Iu/OX2viisJs3ShFmNC
dXSGsRJDKIxarj9MdvC3GGXiA6HtZ33GDPiVaE+s4mkjJaGDbwN0ZlQzUNNJODQWCMkAwEBzHeFw
4dP/xA2Gw4eqgT0POVkklNMaFzGuLjkA9uZTI87AxMUNK4TGuplfAyvi4J8oHiV9J5DxVlfl8MN7
AGHi/alCSNwvAW2vf08TRE/FtMO7W31W4TD9TaC8YDREt9B4vaiCETETZeNbH6K2gGWkYaxAidQF
kVeVFCI0xhYDfo163vZ+4EqwArUL1tWcQNQNmE2lB+gpP+sw0EcROjrWYWPXf433XD5RZAr7g+Ai
5CQMk2GuEQZeU1erVJcMALEl2nOk/ANqzfv8puHw1LPgY4YAULd1i+iWu4mZH8IN6bbBhcy91gtx
HKYOxsJ9SmNnzh7GYQ5cmx/9h/30RFL+C+B3qzVUG2rwHzX5m2wyOgIOsJv7xFzLGBlYB5hrzGK8
+YhO8Wkd4nMXW6oRI7sPIBpzNcx+caJBWPqPEAoRTuTLTA8sxlqs5W9JVWVQP/CLW7g2omrLhB1R
HLG5EegPowUdn1CoCXtKXUypjZYUvH/MdxC+7UhSEaMo4lD1E9CAbKwnwNUbwBTiTEtmseKmxYLi
wt8zRx9bz7DyWm5FVcVNATkbR8qHCQOuT2H54heFc4k4mhkiFcLYHEGwdqgueGM8zj1PFAdVeO6o
1HmL7gEWqfHk4GOym1BsNUyx7IPHT4JzAy0DB8DjRMZQkE6wympPvz627r3FYdnyj+xZ3CyYfeOv
ahFbqo824mMvJQvrBmuD1qQfenreyc9qNmbxPiyXtR0a73j9XpPxjCIjKrmuShRVJJt6gUka3DIg
cUrPLseIYoNEqJ0eZ2J/TCXBeHm5OmNBWjtja7HfJ4h0GDeLLwHidImfvPDWHtasQf0h3mVPNMmI
VqFAgc4Zexj3Ys8/1ns9FUncvBcQ4mW4AAurp+qWwAyAT0nbxoQMLhyMEZNihwm0+MSo/lZJ3up2
RbAl8aFlYxekVArWxC/PSjxhTcNYUDXmOwSvqs8CWhAhzXV1YAIpcmZqWydHGSsisjzzSlB6FSbP
Q6OaLOEAxLZGgC+BomNjyq3t0FuYCw3IgcF2Sg20DhGXcGJ69tNsoYLiCNA876nnDO4QxZzclYe1
5t6Mb1gkQwaLO8IeYry7WNmLcJYSy0T5oTFqJPx79pils5HJJ6GqpM7FsY+MmYs7jsjVQvwuv9TB
mIkXG3K/jwo+CEL4V5bwZA1t7idTCcGNUBEZmMkjetoPxEWCscuH5135kJoMPuKdfAY7jYWzcFS9
n5kT36rHNyslFbEsyNEssJVBz4Kxc+ohGeY2ZqGa5z1jGBmpQQf6MT/4RWghAfYSrgEF297qakLC
gCZxowb9qQU4wNNtYMLx/ooLvn/T03ygk00+NpIVo5BfaCWkYrjnLXkmzgfwg3+HRbcKNz5KkjtS
bGzLnD0eZ33T8McaAplrQIpkVJuocQRo8f26o8/9XYRyZAPv3p8Pj+omOlrbjW+hBAtFtPVDxNKd
wCY31jW3/oQ0lhl/w2vhEabu2jCsga8SZPwGaagnDBg7R+st2jddWgxG6vgAXBjOvOYF3N2vetmy
TCQnS9FSWO4kZfH3zQTpJCFtSAjR6DM3NFIUUfyVBTUkZ9oWrC2lpIO/7340v2PxmhYMxyhKvF8g
Y8KDib0IA5Q+2nPrtXwQnIcFADkOWkrb/kWDB8PVkcze2C7PrHYC53S7pwb5adoYDVK5RwIM4uGB
wjChqdQUuVnBBv7oSyAKj9fMh2bS0RNhIc157KZkdrALViUzDHYpOX7r8/Sr36MOrnDNRKdyaxvL
IMgpm9SYDF+3uycilOrGtfUMcK/v5jlx3LFNluDDXYM5MKPh2HPh4XXW44ydc6TCdttW5olGs6cW
QRD0DbNjLj0xJlL5f9P0wuFuV3F61lMIkdIe3+9WPIxYgo+grNtqvNLskru0bEiPDffbPnyAlV6l
CeMUhuLGx+PuUpLtUNtHEMrkYuokTxoLwCK0BoQzMOJi237JAuGaiyn4MXqVULtzsUOn7qTjBeYS
VuoadPUdosEZ5uACbOwWF0PZ2ylpdjzQm8ukoIFSAjgV7ZyNAT+/njyRWxzBaJt0NLahQAH4hvvj
DMGADg75ctwmddmwHIdbjnWZA8HeeE2NUIEyQ8pHi5LcvOc967SOBlNrPieBd43Mk6heMueKlkkH
HHtlS5coZM7UY0uNDJaOy7MrGmgSXHwnDxelN4wd+Blo18/4x72G8ERrj1aFOwpSErbZzLffah5k
uEJBDy1t94OITgFf/ifHvTucuiNqEKhOaUldGcdFG4Iy0megMiywg7aBNz7lCE1ergBjjGJCj69A
mA8dZgKdLTccCsLpC7GWVYwpm8vLrP3HtJTreVGyasmK3zD91W/Sw/623Ar3iPHIGA0RETOA0dTG
reWBogCDzKkPcKc6Vy2xnmwX6oV0gHkCDbGxEy3+u0UEfSdw7dfDKsVjlTmC/rVsyOM8HigEv9J3
Z+guRxpKVa6XGLoSn0YozOf1UJ28wmVj5G8ze2nZLh211TLV47FfeExztVj3sjanOWtUc6XZUs78
euSI6Yyt2Fq8j/cMG41VWB65fOSwgJPMR04hRzKdqsjg9FJG/WNFT0t8H0VCEHtty0POGbBtbmyI
mINiRjA1YahRnZZfS5lcJV2O6iU9RkOtMs/uHaHgIxttOu4e+OvwRyC9MZulKUqBxpkxh6ZYFwAS
plXS0lkv3tdFdmyDhafHp2bf8G/7qjP6UF4LdxDbDJmoviBBnfY/CzXKgAzGiRuAJOlUWgiJJWde
sjmJt1S97JK/ODw42sBHXbes3FTONSMcWgstJJ7IBsQiDJbkOeAhfdbj615+ePqni3VCm22sFyPN
C1ZLT6oenQWR2ieDN8RBOFdDbm8uz6zGBAlJdGl/aIi8FBk3nSmIasdIKUq7gIphjE0Jiur8BOjs
mjXTBZ6Uujwg/1tApNEkERFXDC42nDvAJXHY9j2bld5M0NqidE4fW/i4NvJd6mOYeCEqXlBCmGVe
QKAjwmZPl/vRLnVbyh/QH5lFLO2SFQZtmeuTq7PgCoSe+sDglQtgr2uEo7LjeFgUacxV2YISKIoP
mg2uq8xcBO62TVhCDGlJGCunIK4spSD72QF9fm9TSQ7Fj6ex44LrhfN7QunH8dEgmBtp/Y1vPJh2
iyKMSKBl56BxiRIgjBeM6/JhcDmHth0RA/rQ3H9BpzurG/2IEVAd/qDBl6tIqDW2pNfjCmDgsuI9
ywUEV+L/tFduVJCF+QL9uM1eISODEHSSrhU9jgGkepikW8foAauXGWvnphYlv/tM495tIstAaW/H
d8oHQrFTsmlMKrT9FI0yl4AodX3r99A2yXOO4/S0x446iJK5pJQ8QxYANeLNa9RULgZwiGeZjTHz
k+mwBbsdPptbz19kq72RPpNqwiNiFRVZE8ODOGksbETeww//t+11eamcjQ1LLfbyfB9S7LJs4pgt
y5Ebn2aYbccpRoXI9Cno5tZ8AIQU73MQc65GKifi/yivSl44KUaRjVCFjLt8hFfu32vCqAry1qFH
Vyp3KeVtgvEflKPpxxx85YDtqe8FHhGcDqQdOkPhieJBgNpQxIo84otKeYLfHelIE7e8WHaGVUHQ
MxmXmbICyxIOG1qYol2ZLBqBEW16Qk4dJiJqf9PnaVLoaMkBogokrMiiJFqTS2tXnHcp+3clVgML
jQfFaM7l3roTtO0h1jlqZBH1vVnI0Ukxw4LGdreHIMTZubuloybblb+R05b8Yxe1gsbdi0tETIoS
ReCEa6yyHht2jEEPu/5qJDjjQqOfOCIqLMMhnBucbXmX55B3Awk333MeVzSaS5eKZK9jqJeyxOEF
QuP/RTjMt8M+pnstzgbShXJYrJyNQyNDe0atwynWntu2XrD/0SGwfrt4/h64ZzI9v695tQPIO11z
aCnbts5UPjSsyOr2mLua0dy/2GpytpI7+Bqlwpt5Df3mcQal0Rg/PILcMERta5sqO3ljNIAsFMLN
Nidv+/hLGDBE/5TjF3pXg0qcel0L/b22vc2328hXz+x9NjzhrGri1HzTlb7thTAlDYLN9RnAH8vR
PsxstKMGKdxz3whf03DRNolFh82IDNwbJgNyi2Uff6cguBOaICOyuPQca2OoWNyEqu/TE2ncZDQd
vMuRTcfkqLezepl/XKY/urNtrfHUCDnsu8wx1qAI9XS9MACJEsbKJkUxPN4xC7tN0VjeeNMcTVhc
q5qxgDRnOdZx1tK2W5reaeQkR5ecY4NjgDMTf3IsITopbg+8RzHM4Owfm71tn/4MYf2GjOT9jt82
8bmXqB2eR+tLsfhSu0khjgco5cnIxjGBxnH1x1Iw8K6rsAXmJl7/MIxTJ+/p8jK9hxSaOSTdmJ8D
pEugaIrtlroCEeaUQnPOYXAhpZhYujYuPO10w8uhDAALnNklwxtqPbXI2Omo3xpjuXKXx8Q8elLA
cpJxkJoBgJgZeFl8n/9S4dEMOeOkVeNd0cNylxkuvY7N2ZcHjTE5HNQl2WGYNnFcv/j2Ldo9jq4Q
HgkzlnMk2Y2/RYEfiKg6g0x+dzZzAMVQzRUqB+wYfkca2cYrKCQC8N0gqJMl5AvP6+J06x2YRiMD
80fpQA6F0KXqsxX8IhueAHcIY/HQJ3gcuvKiC5CFBQeVSaPlTYlxw4j2dUe1NOeMDENK3wdHLWxJ
XQQ+awom7uY+tyYL1wZx0IPlktoty3S7BCuup1zBTI+xCJzeGJT0pCgUowoqAh2VLXM++UX5B50S
+EB2PbnneI7c7UIi4YlUHuShITlCn8knh6ZEXcV/vpYHRw0EgQLE7VInrPI1AzGeQjpbv3yXe0J+
Au/kK6hhDNoL1gxFu4BSxwpjNgbG9CGXIZ1bDTvZr+wBPG6wpbSEOItpENX8wFcS6JN4ER8URjy0
7axI+HtwHdW036UOZlyqwP+AOeHhnqHxLmYrj4+AuQmdyIPFEnOyUZNB5PdoYij+F/N7Di3rDK5G
+INxNiZX1QP60OOSk48lSaTM58WqRFwW2Hop7z3IM3aTHg/9mIWSUnHHdkpb+Ul8K6RvGRBOShUm
bj2HWWnTaXvFqKZS0DVsehfsWjpHqTNzLFOpwDzNvnJSyq+JSIp22wjAaQMGQJn9rx+E8uxRa2ku
o3kcQIazORKBw5hmftEPy/g1j4vOAkl6WT77almgQmPhSml62Jb0OJxaWnh36GHmXH7r8OvMtPLL
zuS0Khklsl4p/3XF4eaRz/tSEWOMyHR3uFmQsMVphyBNrYbypGssWd+IOMsS1YSv01kesHm3hVAH
2U4wxQsRm5wHL9uGL/rb/srQYDHIBW6MpxWhCRqJ96cMcoUb7ia1fSLpx72FHCQ8AnSfJajIC0vP
eh6nBy4D3HYJ8zPEVYf9XKtL2etX9W95cFp6g7ruEHfSF1c/Jhfq649ilWSo1Nbm4YKFxwOtMOqh
sOtqebDPsqCacjhQnBJdz1vCnKpDHadwHnxmoNtr6n7kDu6wJP1Fhbzj3zLjvlEXHEIha1tuNJMP
8++3Fc8YSBgG3WxKe5CmXMOblmXQ4qfPo4G1AZkbstJjxnXtvybFBHj0NW9MgSCBkKjT1Q727qBz
m7R2ahLtfZgQGr7TepnKnIr/4UeGRE+C8PBjZ65xWVOB82foDqETRXgaUuHwHknOI6wM+xSxCYYv
B6Uuyn4LWgbak4l4JRmQavojZ9E3adnpPFSdP4fUkgW/ZFsyCNSfKOB95MrgYRInnrIiyytN0hcw
UqN8p5n+UGsy+7KhgcUeSvRix19pcfIh3+eGFxoUvpOvwFx60wobUAjRKelH0w7B1RCHswIbHR81
7X2R+gX/lPTrxZAovfwNge1jYrbkZSQ7xePpv5fqegEQ917L8yGnjtmlHcZplrpc3UNseHCG9fn7
qw5FZA3C96PGwt5EnQ3kiBdxqNRk6uuGvkP8GYm5wnGKE2LCCyeQDMXsABUGOhxsbMQECncyns3L
Kyh5lWI47UEEPZwYR5JYqL7K/F62On5fPI+UFOUyjFitEl481Rd2s9HoVchUGzy4Q5+OX4xxvLkr
LB/4TYg/a0WUr5mS0j1fD/MXPAyz9Qk53FuThzNiZNZwQ538HG4E9zp41k2lR9dwxokVer69TGE5
bvCcryC62ygS4oNle+RToX7Y8S/Hsu1JGPqH7tm0qgSTprIG6eFW3uxWY8Ijq8Vu5l/V7QJOWICf
xO3BJgErWvZ4apXxRquuvqhlvtBHyqFe7ICAv/wTRlt4yHLuHts6leVp+9jWLBTuItRQLq1iGVPO
0fDy4rmY8ZWySoImqOMhT8KhgtEJ/LNPU3pmeT3NX0qFH1Y1HbGkp/KdObRHkKOrxA1TexjBbPxY
ru2dPekXZRYgNTOXLZN3VfnnZsQZyhPDp4g3pLOMlnc4WgBs+owk4YUmV2i5SvQPpeRLq0fzXhVy
HP8YOt8g+NKHuXLTx3w85t1lC3fIUrkCfh7wDYURBFo6RIvDhwHUi2sqUrjssc3gaAtI1oJI9PEZ
OeZH2wRy3wTBzl4GCoe7O1SXcKkpQGgABTHOuDtA5gId0FWZAsj3JjnI/JU9gzLBMHFgsjlov16n
eI/VH/aLGnvinQs347bh4wdBS/0Lcr02vK/VXnoIhKGAxv8ABvyBv3wjiW3rmRPzon/mj7/7DEU6
6ZHMlRpX6Rl9lNtxDzry2Gqwnj6UvYDGi4BdqBFQ3GWSL91D2jjhYw1c5f+wxYRTDZWk3Kwebm95
ZeBI5GpOpsJ0UFOhUYhQtaQk5vxg+AaQWvoAnLdkBAivn2yG3YjYPu7zxNlBeY4N227jahcyVfP1
3Xxugc9yPqkPTbfDHJlivN5BP+to2mxWYiHFwEELQ9JWOPjY9HIiUoVafDOO6vDOAGvdyw4eYhSQ
UnjgOfmSy0lN8b8zeA50+C3gWxT3PLLYUyI29g6LZerUgxQBlJzpB/daJGy/ZdM1ADNAjn8QntTF
h0vglGGfC28m2tJWVLpDdIA7Bb5OGDBQ6dAzycnPxaj5zxMFMbfrQ5u94H8B679sMGHWBqiS2G7B
2HT0N2UIAXhCYI/fweeHnMaY/6y5xflsHLnvBDrwssrPpGXne9MCpuVti2EaPmVUM0i4AA2oeezH
EtKgth7eOfC+H2+9RuCDPe5igcCQJwk/itbTXyDqummnJRIQlTjJcK2U3OG76bx10xhwyu314c6i
zXxpvvVa0Hz0T6ZPvKBqMXZuqer2KX5YID9dqD/It2XbahpvQY0A9/lXKdgXP8XF1zWK4bhwImSn
oG820H8YdXP+HJay5ak7bK/FwV67wvpk5UM1M1voCyiQPxDv4ju3Rf1Q846TxdScGq+D5+gpVGQU
ACTznoqx2i2pfYKrkcUVVbXXX8odAwAAWn4wwM6pG7V1+MvWrpTjIReXVX0NmvC2GWr8S509fbWp
AgLGIZT+fB806NioeRmrZ4xBLcJi5BBtkAtydlKpcvuBt1xZslXFvIF0SThAZ4+6C0AQE1F4hNRB
VkGBr9A64VjGT/njDgF7fdG/IOZEdEOJLMMDkIaOM4qDJR1Dl9mYmj/gQCABwIxFMZZvhhj6GEr+
gJ/XlXvnTi6QwsY++VK6XHEpRPnFFTzQcbtCmbNh2OUvwoONAm+ktnHv38wXq0l4x0pHBHzM+WYU
pAMmu+mOw9cesgl0jt6uShQf6mOHBT908T7ho4i1YD5Ugyyjc7eBNviHXp7zvFnFs6Is+SI0IHhI
ObzwGPQCmNkP8rEtsobFC7I/33L6UD9jlhsEcvtsUq7YPN1gYAUBQhw0zNrDh5sbpBoO1ysKjhSF
oZ0NpyPGUXYs6Syqxt7EwQRq4t58FfDbIHSLwEdmMekTWGi9uDoLMBm4YiPmSE++F71Uli2HZrCU
3tKz02eQdhi/46N0pes1CLthbKlxiIAnUR3FWTuMqeZB6Cwagk8wYx15toIp3s0fqtmu5O2Aif3z
ycP/Hvqqb7i4LZbeTdEK9r5gHaN5iujcxY2f3yAusqfMXvgYg6Qzw8zlpeN/Cj3sJ1k72FlpGFLi
LsepyVZH4A7WKDcy9etxzkBuiw8DiGLQiaMT5hLhzW7gM1Byb57uBvyUed+auRRI8pka+nrWQkZc
H4oaWincpqxY/+GwRP97JXnsrJK5DhZ51flT4E/UxI1n2w+sSI9TTm8uZIYVNLFMUWk+nF9scDW4
9I/lwYrlLYgL3cq2tq3wA5kPJrBNjJO/UNx1n+CzwWYh9S4FLnakuANzBvL6obpItga/Tlns/oBu
Dg5KB1zmNmN12FWXmA3eWBENj3FEMgTgNUWXjWJPW+PzznziBZQI2hz2zbBHkCZm1EKJf2ghw2uD
mUjiHN3J96dOVAes5DIwDwMzXF+uBickpstSEWohZtkhNFi4PnmN06eMsRUntrmiUvp2yxM/AIiC
8AB0plR/lXY/qhMI2JOPHojBZQwifXD5ENwW3o6ih3PrbkhiNutjpNGdocpY/9YUjlLG0vC6XX5f
gzMGDSB4pbiJoviWLf6BinBbI/04T0OXjksjiJBz+PwGCJJevQBE+CKwZo9nLS/jkAXDo6h6ZPPG
XIDdu6SHuF84hk6d1/TUMrhBlDyMzl7gUWmYR3tCZwoG8fJiGh8mh3TGVnYaWbsOxi8P/Q6ZCBgv
P645SekudX7PivaCwpzAQ5/NBDLM0MLXZrIfZdLBXcVXcYFS8K45reQwokZxZwZiXy4NniSrHJUk
U0+nM+FApwegOOtAa2Y+dJrCzP53ag3xKR5K/w88i2cD9nTrcb78+4Z7tUL0p02WK8LSybzgiwFV
sa4Z5lcMg7ybcBsPoOgwhQsAXQo1OH971D+Ykrs2WSkaemX2GgFlnbNRTZB1FltMlbfVSou6zuZm
XNo0qvCqJ/s9pCrBmVmkTONZ+V3P1eoIWVFl3M+oi02wd2P+rDQWYAsPHhWN0VfHIMOHShBBcuBC
PdOC7/zIAWW0aupadTuEpsDG6IX8PX3c5oD5BrTyyXlrtbJEdcZ/DqBZEt1svpzlvYu4ZLsT31/D
MXLCherjAale0icA+I97lQB2FTDdUDf/cMEN1y+NKL8ynRt4ifZjBOY9TUpdvFs8OAu8j/A8hSqg
zS6cA7Pzy6CO//HfVI95Y21t2c+CDvVpAJLEZIciU9U0hr+Y88hWiYvDwegZzDp9wozmUFwWMxij
6wbATboE2lfdMIClND6pKo6YoTFrUtYFCAydpyns06tPPpDlqE6tqg46GJ9xEzDom1rJmToyAH9n
Pt+kt7TwVenmjhX1MVKEYNZWI8WgVOjFfohB41dff4EzfRVgOnEm9X8kndm2otgWRL/IMexAfBVF
+l5AXxw2R0URG0DEr6+5s25V5c3mpEdhs5pYsSL6qmaEwJWH33IpR4LKb1+gFx0WdMKMZAkIy9Aw
4Fnr1cwwfsCbBCjUhFm+RPy3nQ1JMKK1G6c0U4wRd3Sepph4kO8d9tj+x7xgj9M9WzS9oKpiovdN
dhiXL1SglyKItmCTuJjMn4b3ZaiPqSllwos5ew1giDWXZr5oWGePGp0AOicxuT+nVHoXIKCodnfc
N9HxoOKDDJO9ebkvgf1T/0eClYcmyHD+NpDZobO0soC5cjTn3XDrQDQdLQ/F10DGEyUTctV8PeA8
5c98zingueZJx2SHORjuCcRVMRdaMOswCfjvFfeI97RY3IXEMiFyEmPTuUBwjwkFxpW2PY5Q0wWS
wcRxvXJHICElMRQ2DjCSrq9EqSdocculnaZU/3AIaudqQboj3ovHad3OwWVbj1Nrp3htM66gfjdF
dnul+gkNoBehhjzDaJ+6noG3uYtAwSrrdKKUXCz7vAnemqrT8gXJkJxMkQSayInkrD/4mEwohfrt
hlEKyy/COVWT2R/luMO7UaelSlgAUpt49XzImSdxcnGzQTOjfepF/+KdCHgUgCEFETrtq4lB3/zC
H0K/AE4Mlj4MpgKAXyVTw9N8vzXUYxHUBcFTaZlmtu/PDFqAP3RcffZFlZm5WzHr1I/VBD4+OyZr
MqwJB4M9ZnKezuzgZpAsa14NxP/HSqM7PqwJ3pTCAkmKOMaVcV2WLCnHYi+R3LXCAOT3mpkuLRPt
f4cyrMHuwfoLAPUEXwKD1dy1DR0h5eK45qpVIPjEEyAQQs/QCOlXeFClxZpLHOknEDY16UJSgrlY
k03WVWYTutOcamioLRb1ggSAZvGLZpjt3MDm4ReS3iv1lkWFeQJ8zuY9AgekIYZkoAt0qSQ8t3B3
c33o0ncVyyPpxkKrh2KX/UFtAdWJeq+nJdQ0iHeJ4XnDdpC34gLRueUQq3gvLi0+hagW8Wy4S6R2
/9SUpL/jYCAulxCnTIY23DJRCerMSdZppfmEpMUHoJWpIfqeO0VoF1KDRJBxCIXXmXtmDDYPcsrY
KeRT9E+RZDmNtZtNMNGMC8FkORGjktR+Mwpmh4oaSOVIrs+xPQhSEHkdVEV2oQEQ85bL+j77S4cR
TiRPFR06F6wCgLMPh3stOpnbjLIWh2WgO1aa1FyeCfHvOxNvkGGLW83LMSIgXjs4qxca+Q27hUVy
ocQfMrJTTdhwotQ4zYFMKBYGUT/jqMvREqxN/GWrvymm5F3g34Xd540s+BPOw07UJvpC/QnTWaxm
lnXCgyVxuSzB5WO1G7SdKUTAXdOt7AUDw3vwwJJkwf6OAXXglHdMMaLj3XebTQNacSTx+svaxlrM
GNO3UQx+hPjneqcPVp0BY9skJWdEoglFwTCoWO57WLzrUXzXSENrEIMfvPHKlNGlwMfz8PNxI2b+
jEiHY1FDkIS8QvPAceEfiH13geMwJNkB9P0O3+wSP07ysndg5jdmQofbB0XP4s3SzpmrfWY2h/rc
9MiwDZeNoW6uSUasBL2ZeaOQTmssBJkw08TYojFZFwkkquU5sa0HG9WXNkJu9YqMA4Nq+tGpEUTo
O6glLBWeabMTvB9AoItzXXI4V9M/d71tZsinny9zlKF7qvDTeZ+ECLdLd8NTXM6Cf6AEL5BKwZIM
uNk42lg1vNDgUKcXyg0OLfeFSmsUpGtatUgFp+euw82lmyfvMBQq5ky34aLofZ6uh+FeLbcyJNOe
LSDDATyEP/JqrtZE3LEnOCHQ5VUKMS6AuRDh3bbf4Dt8I2gApDn0vDJE4ln84X/iiCXJz4PAMyE4
CRmFW0ScIUWzulsjd9YULFEZHCt0Y8G3efKtSRzAG6ZH0FxKPXGllYiqT+Vh46p4C54zwYzQj9EV
ifrFJUk5sOCVHNQS5YzDR12S+jWRlUNfUHpsxnmUjOjdU8QI4ES2cOImOTdER1RLZ0OBj6IZwprd
iMDOYx+p67sx4wyS0YG+8Xzk+DO+97mS0LtRDMvQS/JErUohygIELB6X0py8AjFCYd1uwU8E2CkY
QqL0EieFzlc95hBDVfAZkLhvllRmwjqSAStDo5WKzTWwjMlXwmpztx4CHwuJx8/OKUp6i5BkaNvb
QuQkezwfG51zYKjOaPVuCLHwBYaBa7qnBSueDJB95K/Dg/ham+klob/nkx3MToMQE3CDoc7PB5bQ
NALNpkgcbJb4IdgyFnXoXM0YPq7vsb1ANXn5L9WS1vHsY8TC3p1JgD/C7YTWxULqdGWjjgPMEAx5
XEqd6UekY6ScyjFs/PfsINID8z+fHxqW9154As+5IKKxdtcpdeaD50i8pk62XKiEa5IXSNe/1xz9
i3iU0MvtBlNFctwpYih8N0iPjCwpLSr8bBCXA9NXVwsEtlNOvkta/aNwfDnxMvyeobGka750Rct7
ApQghUYLE76EuDG1S8TvxhwxsGbKMJir3E8LSgSRTMzLYAxUC9GOw5AzAsG7zZz7ziHLJyDAw+UN
uuBFI9LvHYfaLD+BAArAGCAVMFBZavsBx/Eu8UhpGynbcPvZYJ1tzmEGK3hM6UAwawhuZrFGV4S/
ye5KoNwXHSbpUGRE67ewosvmPKdAQwHVmjti0KzdF+fZ1fuy/bAwvFJwMD+XOduHxDmar/7+VCz5
CIDi2RTLIZXpMdAT05NKiOQcB4bAURB/iCkxQs/TSBYOjG2Q4iMplkdGP45dJexZStBXm50nqzHr
uazM4VXRISftoKw2yiQtLiONNy2muCyGTOFZOV+7SmSV9fBzEGvecOFt3rCciL6AU8mLeSj97xy5
ei1fxGP4n/Ax7vuebZVEa5azkE1gnV4jIlKBxpVbJRkev2QwTKtwfyR/civJNFb20zbeS917DEml
2eNULcYbHkkULy8zi9z3NjoMoFDXvho/yDAC8/pp205c2dltQhErbwhOBUjp1QB0ql6UvJa42RM8
BzAE6Pg1pXNBpTKrYQ7qU7RGxOv36mX/vmxJaAHQPCmNz+N5XjzQDU9gQcryf64iIOPc2Z9Z0bHP
LKOJe9OdJLwp6Yy2G3QPXvr3Eff0qptLMAAn2lVSXz2I1PAMn1PCJvhCqSXHEqGmPpT76st2VkJa
G7I/OZTQJN2ybXpllDpBznMMsgPKxioBi20qhEFRMxxlsR5wls2iy4AU8nSKxih8feAaLjaaKOCG
5v2+RCwJAmnDS2IM1sCWGs3OyFOr+KI1KNF8gcz5p30uklH8KxBfrVgEavG2gqzGSJMKFAU9RuWq
xI5nX32JIsLK4O96X/qz7qx6kg3gwdGZ0prLy89cJAY0HLCcmlVMwmfcxIHWVDOJScb2qX6RlThc
WdbE74TBmyYYQc1b6/iXdTWEnXp6wtRCmt1OdwR5Z2c3Q0p0wiXeihJi/mNAZrBWdP/hbiXAgSfd
Tovg3EzJ1c1mfGf/aJtovfRmAYB+oVifemfGH1WnbnOGJyzO1cqCDRYm0qBNH3wuz8zZmU92ywtz
nU6lCerQL5hQ8lv3HQ2ARot1Vz809niWUpcBQgCgUmQ9BTm/GbMYmlgoZVLxuE/owJq8Stj4EiAv
YiAIpiCqwNscL4uM7/VY8HnO4Z1Ts7uziZ70y+W9MLGo4GXo89h2YRbgH63ph9byH3VAuPQEuSeG
RUfxfAA4Cy0T4gb1cj4PyEpma3xdRHv0k7JVT2zoswhEI3ph65PVySCRp4tiFOanc9gmte/19sKL
Z9ubefH3qsXX6Msuu5qz8cXPf7AH1ZcaTyzoXarH/u4JOoS1R68gR3TiNytqdb9XKu2NnMaMD6AW
YzbZsNOhqgIDdWr0+BG52lAvMkmX1grCCYRhqLIE7xQHU2aQSZ9nOlE2IipiUDr1uguPb+4y3mAx
ejb/iIBJ3KXODH5jnvYZhFsLbdLEyZrT+7zss7IKhr+rlsSwjXMOCUUslPGOSmNTCngfFzP22BeT
Q5/OTTxccNB6PH1U6z6mMCOodujOgr9OoDcNFnTsMDhprhcrtyfaBdFXMjLIoIzyWuL9cH4baTbC
SICTeUeNQ23HWjYOsmLIe+4kxt8yzmsCoELgu7QJbuXhAdtEGP5AsaMTBi0He4HRGzwIys95Nsmu
sYxb/TkiQPMChT3EdArRKkpCNsFbZqQzdrV7xkMRXP7xvGdToDx00hcXCBsKrEeri3e3amTn4tHh
3hMyu9Kh384ZDE88MDR5Qi1eZDVn84OIEyshp1N//zjbUCXEOgDzD3yfItCJy+ZkMrDt+c92IXYK
8O+p9HyrHh/YvWOKNTvyIsqCQebP640OkPBIJKv8bd1vzpPCevvct8g7SCYCmiWSmowupB6JGY4O
f3vkKQsINHC1Rpnmta5kv4nBJodqVq3iUMFqWuK6qpxLyGEmDsgPtfsC65Vr6cGist5H1Z/eBPwK
gJwBVqA0GktnJ76DIPiAT2zKIGcVlG5u9u4vVm/utv5DzduqnQdh9NBPmW+3eoOuKsY4pnCsFiUJ
Soqjdcs50VicmEmE4FnKWzOozO9zdPgbMeVQ9m8ZFJjO1vmq67UrQw0TAjHRSZACAMOi3QIZlmxB
7WpiWwNZDsiX+IpYdViwbMZ0R2A3gmAhaOfJscPCUprBCai1B0yCYsO9II+L2jGfl86JTtBEsMUV
veR0Tjmb74+wkpltXy2ghFTgrWIug0Q6Lz5Zs/HLvQq+ztOZHHGqNqcr5GUs9qcYylyXKO+w+I96
BbPpf2o8SESzi2hRv6K23ONbsPSv5dHQhVqy//o4KK7ydLwZIKRU2v2Q6UgHc4oPgewJ/PCLw9/y
J/7U7hj/TwI8DJyeLlTIpsYV30N2Wk1F7HKO/Jt28x+MCfvG2fm5H3ap2n2VjrSbw1YbexuoEZbG
LbgYF3ApRzgEFwsJJ4iSNpzmxsKAE8+2fM6bN2tNDrcuDhjR+zDwJt4rkfVnMubqIN9L92w/XTTi
lm/R+153003P3aK09HMnG6GcNjnm3s8ByEIjcoL4muLKweT42CNx4G+jS3jdDPxuj/Ajo+sa6M8e
uxe7QBGqtWlqtt7IKfS3M9R7aPY3NFE41qAjuJ+g9tnuhwwKeP/X1dnNLSllZPfNJAJexNN8PsnV
7LsmBUjP2eR4S8tMMb/re3oxfmmPT4GFsD3yWvMW9ndTDwFlIsCuhGoNXMcLCUXoAjUAmZkw69Gb
yfL5R2Tth1j3MHv1KuiPycB/OmijGlC+r0mx6+Yyy0eYET//hqCR5/iJyzIMcUWvw9vxGr7x98nx
00MTARXXBvlUR4m6Nc5YXz5XkONXjFCJ8cOKs/XRy7CRAVnl/shEvBNUnPFscGXrbGSj2MaiOjKw
cNDGe3lR21xRE4djE/FQ1pDsCkG/3QQueoTpejNT8Jl50hj9zC6rYnyoDcyPyUHpGD/BIXspE47J
IEBWy3G/+o1RqPXFt7sxMLrExebJhWcxjOWt3K8p1n7Ytc6+BzkYeey1Og+szHNkoW/IpD3QsWms
hybDkxbD8sYaprVW0p+X7kub2kMTTKVvXuLLIvflTDqxQI4HczpYk5WsOwjs94+x+X7EHt4f1wlR
wybrOeP5Ly3ZFFpVzMDrsINfDSsGoR47t377iVtyaWBgJEPrzYhjwpyW2gcrgqlXheMFcvjLcVo7
aDG9WLDvSOG4MsnREwypiYfWZTPyYc8h5OS0DpVWeCZ9tcbDG63eCLAqKySng9cCHVujxdLijtc6
htQsMNUmwnX4TyOIbBW4gEsRq6nU9/zWxOvw5bkuoVJ8YVOctqfiWBwrGUEWCuHr+hH80quNLPOp
LYTdo4RV4oEqHyNtViIBEEccwt17Uy/bIdfuu+hnQ0xr8KJFFi/siJSE5Qlu7TAi6sNJ9uQM61p2
Yn1CrqiL6PQIfqwJG/eUoMDON9ntZY29J1skxzfFHJrj59nlok65kmAih3t8MTvraY2Nz5LxDFoQ
9psbK7NCBMcE1GF95jY680mMmP2hC37rQW82OlLVXlbf1T1+QcpuZwMWBP/eyXs1WY7EqOUX/sIb
ckHWa58fck/UgjCNewHGKCZAdWeVAe+Y+H2UtdueZ/zm9cMmGmfj7Lvbutfwg2DJddc4v/0zQRdx
MzJaYEXmsai44T2JCGxujLEJwbnUaJ2z80bvoG+1qHxudaHe9+RkfJwmli9z1DzSR0p+71IEuFG5
xdtzu0OgZBz2jDbFEkRj4oYWT2lgvokSxnfdmHRjyDJYYs3zak0MPOCNzhqnVxYhZJfnULtslLAL
Pv7XHiBH3ONr/tnC4gPMejYV8MB4xv1d55Q+It6QkxpOVr3s9NxVVGS2LLb4WHAeCrEiyRCy45XF
fnP6SsvD14d+ZnQCrGM97+3gi+G2DNdEUTIMkefhkbTZHjbLzRdN3e/fhTHClKfo7HFtORp36+d/
wdd7Xn2Q4u1qGL48th3YJ0FNGn69MTIJ0GsuAfvYKJNKqArgzRFMPaS4IWAPqRD6JIw2LlYwr/oh
O8DOzej2VxbXj+DGV2MgxF8knzuYvrOGeDBOUUtYEc1v3miNE/YSHOibfFdMmpcvouofAZTqRXZ+
BynCxYKaXwnuO6rNnkWJJZE7cSkOB85glaNpy3xVU3IUczmTufa0riGkmNXIm1qEGBO9M/dpVzIv
V6+Hm3NCO/ZD9eTQBjx3sosS419P/2WEFAAytndRF/UamwSNaU9/zurziFVzh/cjqrsEm1nWtns2
VlJwdqNe/FkRTb3S6aKH1mCw0KeoL/zRXtKUjUQoVawKojOzdHb/R4fJ4bEjsz9ZEnqI3aByJQRt
2TpD+WNkPP0vempbq2KOw4K00aD3cPfH9gV9CsxxXgasQ5clFUCePQ6rS0m/Bx3jVdjFOqssMrBL
h8AK6oJ6E5yJllWgkAegTTvKntNMU7pqhEMfGZ3RUU7lIB5ZrKDMK1sZOejM1H/tx26zZ0+lScch
x+gW4RsJDca8OIopWYJMLs1RfUfylH1ExDlaJI+HS/6Bfw7pTJf8scuKMUlqyMICrz/1p9HUA7Y1
+wEFay+eHIusd+yHt1QaEQyndqPXLGawD+B0Zk9/xmyjOAPkZibrLoSrGU7WL7ghaBnsioC6CtYT
zeLXV1Cgmvd3Q5QR3jNaQYrsKeO7+/zNKiPNG8n6MufH5tScfh40iA4vinkPFIM/kWeUJE3WEldv
poSwAmEUoGqwwxbps0MsHOYShX789X7e3b8mk9U3JHxdWD45XHY9Z2pJ1jNV1teo3F/TOnoh/d/+
KevLHhyzO2C/BA3gl0DMH50mHCEm/QqUwJgB621+w2gSK1zWbb8ODxs2JDgVi+ez8lr6By565d3W
OOny5Xn2dWDDrJ5pferYXuXEzZ/WLRikg+DjNj7CuLgnY6zs86cuHVr0TraLgT9dD90PfBxEfMfh
KPvwIJ7ds1s6RdDfDy1s5J2pLx2QBdlN9SIWNiGsdIYv7Q6Pqt2/vE8yOF3IGCshAbNS5lJaRNIi
z94reY9OlA8zv1wNSIdlNNEfSEIjRxPUWAXj/pbV/PzCqOGPHzD+iKp95XU2V2PLd1bcKXpUZ4+O
xKxtvqJHpr4Ky2t0HobpZaVYRSgfkIC70VA5YMnXHY8hzj/iFYpQSuAg6XImI+mY4F2B7LDXpNHW
kxZc9CqWEk4PCkcQhtHDBldaMaN8JD0io/uz21TZ5xlKwv74VMdjmIB2hwsIlN2IDmWFc72ppA+r
iM/uj5Yqa5T5SDuLx7UXv8nOvGUZsV4y/9QeO+fo5yCo0ETynq/AmmQ2DZ9p5V03xYYhWRFIsRTL
QX/Vjmc3VLlGhxwFoOnhFXbO63Q//ehfkVlGzB9/M9oG9Nz8Mnysr5b010ZTTgZxHwpO+Nnc1ign
HS/h9rDNEOSu4sc6z14+OlvByJS9hz/1L3SUI/8cjd0ri5Othz/1Ef2sv3zXhBUFb5SDIoSDiD7X
rI7S6nao/34rqCsFbBZWmKPPZpsi18fjl0d9BI4UzjHJjwupt+YU1KiJurgGdUZYro5bt9VfXr1q
zHdcrqd7/C2SyhFhnnPAoy96HNbNNk0q8ZHfmSDaKgsikBJyW15sQoIttxQS178yK45SBpE3a5JL
cCFIeVdK9wfNbQQ80wQ/CuXgHl7XV/8WdE7j5sk57B0Kp/JYBDIqNOheQf90T4rsDi7WmB+v9HuZ
vPp6XTgF5EVAvw5hDiCOZQAPD5NH+F6//W71Cvuo8E2Nfng9XtcflFkP1Q6yYLnu3rMye0GjwzLl
pDCWSH7YtgqaFlYdfXGg3scmyM8zor0CMwfr+PsMRvGPZDdhqOXeonFY7W5UUCZXvuYTfg7tUwXX
3951xX0xfNGvAN90z9VeAjYL67gKnsLI+j27mN9NTTNcb8rNuaEhbURsEGqaRHtz61yNy7owFAuz
eKL4/oZlU3/JDXuEDw965msxecyI0Pvv6kWvRJI9DqGpU/xRUPXTekPnI61v0dAu4VWiRO/esEwP
uDGjdRchm+JX5vaAJLTe16Zmj6gUjs3fX88fY00LFmecDxK73+Ufn/m+U07KacTORqPj7YKOlFX/
IVm5hsIrqonVb9czmUwRz4nQZ75DlVanZ/zYba0mZiUfhulzxYzfHaO7CC8uwCD9iPIUeyBE4ond
GJ+k2IDEvDPc15xXOojKv3fQpT/nfsrTIcgypGhKkUjZy9igiNJxiUo9wdyQshHCDQSLJiajGBVc
dV7ztmPe+WaBsdzQliVNzHPWixFidi+kTbDcYGhRtmUNqm7jtEvrTNIn3iT72Mxg6+nsfQARonxw
FG1qyPzUFtn4oVMnXP3zW6292ie4jCFwn6hdtrvviGpYl/5tHzDVeB/Kltnn2LmdhheV27NdXtd3
/Xq6Rh/oM8CVf1tqZcZh/q1S+5sRWmy1w0NaInf+3iOKO6gxgnhkTLB/bF2cpN09YjXmfZ0TRM6/
OQrxMChwbxr9WOuao4vaQwICeVhpDjzzGYNEz4f17PNQMUa4KeKXYAqQOiS0GTmTD7WiV1RmHUpK
hAZkQ1/a4O/RE1sPsMqlv3Gz5LDwqG7hMxz5ArIFKxstxHr+Yr7gR6yVEC4cyfw59j4KNQI0BJZF
EQqB94FG6hr5Nv74K2vSTx3BDwNwOlzCGtNZlnYu6uinVscHqDzFy3cGLQK5GjpCSVL59zOeo+8i
lbbyExh77zWntGto7ZAZm6iA+woj7MEcXcwCTbE7hrbq+zKXLyq/84bYc5Cl4LWG0l7majWcy80M
7gYO5lCtX3QDKHa/1PdLlakyGhwXcXYq4LJPZ+hWwkH4kTWK+QU8GHlKSkp+yVB93ePqIAgaToI+
wpX7NzpifwW7MTj6TLDbnUtMPfrq9TmXqHXZUwKMR+2UR4LLdla/bMCNZ9fm3839zmRcMbm3aAbz
WjUGkWrDH6VnCPkstrAWw/vZ/1YADPy6jpBcHh+k02f33nEkpOQdoIs5Sh6ZPJpd9ryf82v2OS0G
SGnsZNGw9xmAoAbRzfjsHya15DvgttNAUUm0SqNe8VgAgj8+DrSDz9P0olIeQSK7P2fndXdguQiP
KDZCa4eu6bq5Br+/FkX4LpOxeu/Bkv9r9OfmbU43kFy/yaLCKst7Re/gubo4Q7dw8MBZtjHCl0gW
0ZfpVVT5d7qCS3zWHx6Kp6kQhrw6Y7cwRVN1j3Cidsi0I39kICLobrXWLtzpRvZ+GNaizBuVux+O
vmP04x5OtRZPSD8rXcoLqw26Za0hE32QnNeh9YcRFqxLxAxxJJgCUtULrH2ds40+GE6GWAlbZVSt
BoHQDHtgBDXCpln2esEz+S5xcF9heshMX8laY2jjroLaZOWKqvsBqPDTz/5F3+qPuAzxWNExGahR
pe+t8XfaryiN3V+geJyYYbVoM24FlcszJEU5SOGYX/w8p2BaX9TQAEF8cNMVDNjNACmsh1cGnz8A
C7Zpsfxw3w4XlHD1Y3HnuaKI+pPdUVz4rzB36WihsAh4cOyOUaS725K5vnkUMhm9z/oFpCycPhvc
tbB4pnvu25XPY86+hElIgy6Ey+8KlClpT5f1eHHeEd9jBArTu3WHpolwrX+2Uaii6qoAwkqTrrGk
1Xw7dUBYVYfpc9WluXvTe/if9KzSFDVvhd5zQGnA+sAVBZlLnLsF/mdKOA6YLdx21WkcFn9EO4wg
ehpyGqe7hVqkh+Y4mxMUFtc/GmDjGtKd7AdofyJeGyraO/hsrosL2kplMNkNbRzEYB6WiF5K/sRo
sAgST0089kC9Dp/kFX+SG9bWdI8PDh0LTeE5Pq8VzguH0C53pVvvnmZD8ng6A7PUx/PWkayvhX+q
3mDcdDbz5cMug3IFrbUx0IqjTcdNIZg6wGlWvuJs+7L/Dc/O/W/sb9dbTXKhmlr8Hr3bkIjifIMm
q5MiuQoLtQI23aGGrns4M8X0b39ni/bVUug4ZDv/65zpvvBKRGpXSjv77pvlU1fWtZWv736dnONL
+NmBQbHQvrqwaisYs0Kk6kstJ61zbbR8ptvjFVbpVnsEjfOkovKFv2Ras2SLF3kv6JD02nq4oxgv
DRMxr3GaZe3dHSzi8AsSCjw12jpXbHEv9KMfbJeG3mRByWfBwDNL8MntRqIeezuIm2HAkNs9jkG5
+Caid+2b07gyH+HNqkiV539IZad/Np9ggmNEvkbPesMCvX3zX1FlFADXSgixmWmDRa0GvgGFyOsv
p9k0K1AkuHsv/RzKoMH3GDygENHwxdSo3PAfnasnLy+ka6rGaGLUdrd7+0W+nKSjfYshtGSQUD4O
wHMZvKIyGO6Buq1exnDjwVxOcc4MBcN33CLyimoZJPHCfAsnKAtD9RgXwqDWrseLf9+VMRjd1f9p
ij5KsH4B6s6uobLoLyG5H4RYND42Ee4yq3v0cR5obf+sEc7yP6cVj8zysryFX1uIifbI8GjB6Tcq
UeWUW7ewwJiAePtaPDQk4tB6miYfZ2IIvdyedvEFPj+GFvb2AQ+0YvGh5m/Z1m9j6jpEZBVUJc8a
g1K3YcCjEONo0Zy+fmTjXZN3Q1NZ4hBnD/64AhCIomI1ifMw1+/mjd0SCnQhT8sVPlRJmwzsdtm3
Rn9b5OfHGbvmEV3R7ru6BJRODBsAUIBO1Y/+3f84aA0AAPvDK06GcFryCH0AHVh52sjNx4jL4s2X
68cn9CF0VTEXfkFNxG7EH9nQxcJXUqxfZrOS1RwB0uumb33t0lP4CpkmC2h78dUQT6P4ervF6pW+
OMNg/xElyYd5RY4p2MQdGiyq9YKGFr5CE/DMgyJ0wdu0dMxpyLzD/plwTrklWJkgssT/O8i9CdkZ
hrreD3RntKMppx///Qlj2mZXx0ry5l42HiWMEIkkZiOCIePKRlHOTtjluCWSfZYv+HKfbHr45LP3
cPaJ+5Tkmxtzo4HNMOKvXRW9+WMjaU9HrukTgWfuUfH3sb/HZtOxwxwN4i2fhQ0np7/6+Fi34FJD
Vwc8tAG81ltsyM8hFsL60yc6LzsTj5DPDCFqe2v++Lw5FpyfeLjqls/VAD/1qzgMkZjzo9gavKP6
WPu3cKhOgafL4yu8ZpMUcP8RXmJhIdlDNRvpQwoSfCZLhG7f9UKyu9t8kG5R1UTi7KP1PCqrkYcW
OSVgjuxpgURzbZdsWd58KsMyQMuXeXKTPO3aLcMG8BIurkpXHVYubAaHUgBJ19waJ61bxkMMLWnR
MHn3SpMGdsbEVbsve6y6X4BSLRS1vXHQJPmi1K5Gjuf829ZuYW5VYbv6GF9bXn+Ms05Qu3iDtHKG
iXB7GNgT7JVlp2Nq9bUfDMWeuPl8V++A480dG54kFijGS/SYk/v6EzQ0gzR7KRQSK7e+x298WaMg
7nzd/HDOzgdGFMlEw+ia5Tlhi17SxTw3fbNG9p/lzTx8M2wWYvNjG5k/JhpEo/MBxE+AvWD+Bk7L
/mtD+niphA66Sxgm684d/33jKyQQd7h8RMSGZWFDamHyAOqZz55xYUiJlPRYpFJc3MbWdDft7hUM
V0MaeBCxqHPuLtWSWQdwAGgVKngqBLk/GjJ6OoEJ4+YByB+O3VZTjh3f6wAQy9xo89gDS4LH0Ruy
Jqx1FjUXe0pMnh42cNWKYq5KSe4tM7rXvEDjUc6mAld24Er2wweToJfR37/Sc4oMrY8kSIA3kYqC
7VEOeTAr9JxHsDhhmhyhDlGot+zqD5bDwYysR7U6zt6IX/aiM2niSDGUxy+87SYsHspzGaeG9XVf
JOjcWW36NCfxk/czncOlwrCPAe1+dDzT/e1p56znXvaB5IDfoYim+ZzOYF4sr85KtrccjEQym/Ty
1zPwO0Xf9eL22UFg1F2mStxn6oior88m84qRfcbt2/e0qY/J5HKgT72pgJjFoO+1Z3wFxkH9gcSn
/uZ6/EQaLdNR2BhUKEooh2fS/dlAGHsNTcBrLRBnbLWJbkBHa1SrtKcQPsc4rrPu8LeHOlhdY46h
64CupRHKs1brI0DHsIXvjakptk/EKHahSmxjz9GWKDPWaXyvTjO/phNHyM6iD82U40K6Rj46hOAF
bbnnS/7Px3jnxFDFfyV02KND6z7c7nROAPcFRsgE/g200Lf7hy5l7BaO7ad5n6+m4ZeVY4RhT1vv
Qyn7RAcWmd0Vc2nrfXgkr0TylcXDkzwG7PZnx8ek5rJfKTWVX3kTpvRpYbc6jrMLcIqJ39MVdetO
1wJeRTCIC+jJFFjMZZwecz/kzbEKHuqXRPZvQjDlq46gaPNZmDehaV6cGqauRHlmQZcNpbUVmNBr
zK1a+DxJgDHvOLf6eK5MTlMUFsY4lrRzwF5+kb3D6vgkHcCINuWk9C9+w49PT2YI2Dt07hcp684k
miItDoG/CxuTHV02CybzG2BTb45I+PKb8QlfSQ83Zy5zPAG8v5oddhIfd5oozH4eUSFalDuoJwMf
Bst8i+PIrlzMOOD3NatqVXjgPwhEkzmHKV/bWA3ZvtttYQd83dfx4YO7+udsaCGJgEdtuWJU7DV4
UMGCXnzn9ZxHUntZT1tRqaUVXU4/OE88UC5/+1yb5dPr/0mWDMrKQCx5TNUpXkfe3fwiuIArbiTv
uFLP42QoQktBW7aDfQeGl/LbVXh33/ACgVez8aIfMDUC00YOkkL4T8lgk5biM6PdJdDcO6G6Mz4h
OOiywxFP9CLAS0uq8MUYMXxh9yXD7n+KNaAHRByMjVNRFPaok79L9O2pim4RCyCa6Ss0WRLD1SJ8
m43OIFd72ULYGQ1K7nqNjnRrMAa3hhQo3QvOJA7sSY0u/MMcqzCA6LQK/Ya8/9fGOIIl0hz/BZr3
5XPJ0NMYLyZ66WGpFPU4IkOKDuHsuGVYKOEUoCxH2pM/PVP2jU/gMctcf3ujfCafWmibw+XE5mUi
vFngLL8WbdLLziGHgDuDvZnWd3usZF7pelBAxpMKcLTCx4/OxpHcHt5dbdhLW/e6ruPS7/P0tcvp
/vWH5tSmNtDaCBHDt1uSWbtrnE+EfVuEH9p6yBGXwxtZX95jl8gs9f9Ke2iCMpV+myBmgZ7UJEEl
Obv+R9J5LauqLWH4iaxSQMVbCQICEsR0QxmmIgoGlODT72+sXWfX2WHNqIwe3X//ATit4Bd6GJlR
xI3G+BCUQTdTDVAtLHEeNJIiHS2dd8QO9qwiGpuVTzwZLFvcKEKViEE5GFlwQn4JTbHVAXrdIlBF
2R24b5FuGLe7lmk8xwYfbT8kzmegjEzCjbly4s+ijfGGJ+Dm57Y0qGUwZr1YRIU1id52xoVz/m1a
EoTV4L54rLIgJxQtC+/O1VfYLe1pku5uL2AfxaG5zQtjaEGVJv9vqKfOI/lybll1wiGAtIjJPDEJ
Xgkxl10pwXvkdC9g3UdAcVa+rfx3QPNe60QDbXPnPiN6aPuz+6uX07DCn8zrZW2/SUvLnFrPg2bf
Tx5hvqjX/Lkn8e35mecpPB0uOHYd7MP8h1V7tXf1a/tnP5GR1rOLKZsTOlOBDLbu8AjtwR8zQY+s
17zw66XslmDi2eabfHcvovc+p0f0W77EWDMdb5RzeeKlHUr6FTX66k1DBqbM1FHp332HAzPrx7gh
Fanv0Raz3xdkxT7IzpE/+Z4biBIlfc4E2coay2r3eyj/WN2x2XsnFeC/cuw2H0A5YOx97RNjsKat
rcMSIHwMsL9kVBmHLInzFQCE5D6jwX6QgDkwN26ANRZPoS+OajZAX1Ysz7938kkuDFMpWbrPKJsR
swJSI6phxLwU1zMcy10YmctihBfHdMBODbgz9WiBCY1YvOaP1Wf5IMCJcDEBk+5Q/i8Ap3+b4twG
WVJuPsfJST7dAESByTBUoWxP+MBRyG6EzOaePIXgz40luLi5PmhY90H22qAkSSO2c9zItKUAzrjE
gAx+BD7IZwKktqUmqEGkWKlmi4EMgiwQM9zyIYX1p5iv8A8T+KeEURMXhWsNjF/ienJtAFOCEDi+
OGLlkLsYX68kW+YBoZnKtNzdjkBlQ6b3L/AceyAaLpYfBKVdBjR9RPYC8kOBSw/1DjBVPYzp6Xfi
g3YUVXrKpFi8QTOwqodgVoPXSLyJSiWCqSFfygQcbB8Q55Ber0knYc35Y9xT7VLSm5cAMqVCR30L
axMUedRpCHlUgLzZBqKBIx2/6Ach+6hawVoDNcGWrpAtF0Zb9f7xD/9rwxShxgq+zGUr4a+3RTQL
k05cmE8NVCIDYqQjB3zEzfpwXeb7pgedbwoAPcKN9k+mfdgqBH9CBqJJZfv+9l9HiXiWh35lBSq+
fBnlc6BT/pVW+cg/jRYfZzAbbZgEQeKJgeYRhbiQr4rNG5fawwA81Brw9M8vzmc+9gtbWoDdXL0r
0ZhXu9tiBRwNnMzqdKFfAQrifOIfZjbmhKkbmMt4GgMIPeRCQ2aXIT5lSd9HSLiRQgAKK4eNNQyR
YZD3wM+3Yr7B6ppzaOKri/n+lbnyQZbE1VQ3BPmQ2QNZzfuhnOrrkEpNNXrOOr1nf7RLwg9WmVzP
Jr2YCR5pDUjeRn3kk0RA4yPNYdpWOLctr4RPwOWRwklcnWEDbNCpZiAtvG4vaF3EjLrkSOowTsO+
y4Ac0TcsJa8X9FwMK6PhX0fsXeFeZt1mTBFUSVLJ5p0+ONCA+o3duXCV/g1uV5138Hr6LhnBeDR/
vCV1UmCqkSb8YrPm2EuyVWHzTVlDY35MOJ9ssAcCKyjMoYP1yMu8muM49dRQ3tBZ4c9AyjBs/G5W
0SB1JHPd8UGoNb6E93QwNF0TVcnoTI9iXVleMgnuMJRcDuO7C9tm+e+NBshoFt/4dnzzznBPgqMQ
+uCMYQkShrQo94/gbl2XFRmPlZufR8v34ftXeG+4BOREONxXwZXOObfKlQB8WQ634VAINF7hZy5S
usfO1VCMO2jLZYYxyAMGHHCc0WxT1LBFksJ3zP3JbGCk9nfGGKB3dmnAOhBcrRWB8sR5EF6sg+yR
JvFaMMaEqSO7rauc82XpAlOTTTFYwVXgpZbx28byw+MXhNeGOgrJKRQ5v3Uey4/GTGJfA5LZTUQJ
XIdE1rlPm0wDkLHKooQuYCzOr6uPKwKJSi4Q6fxGpsByD9HUAI9Wskg8dALuxVYsOYY9MWPNPnsv
+4AlkqWGI2eyGJ2ptVEajny4hNEl4G1/7t/sU/Y/jxc6EE/W8mYyVgu3Kvopkqjdgd4zye3jF7tZ
ecCOFw7NBFwWkflYT/H3+NoDcvVYPPp9WEj3INs++S4kSvGYPU5Psjy/e+Zq8+Vzbc6g0NFhhcJB
gdePNRvv4ZYzAi9HxLzn9kS1e505GprDDb31GsDNL18a4Lj/oTmcuH1H8O8NPFjpPrANgTqpl85l
1sAQuwJqcg8ZGXGyrPtQLA/Xj4RUyVMOlaiJFXCgVwhz+ceT+w2U+WBBMCruZTd/4Irre6wDRwT8
nPPX9hnmFrA2zAt2+IXJFfhBeqdhmJWQH2dxROKnO7BqvTqQDJPAsWB+hAj5PTTkl40XslluihXL
/58rnV9sQHsQLXO3OeDbkMSqmYf5Mgve1+lufvNzwBn2fy/nNofWo31mKcEtdKkgFiVMHprp+HsS
LJeK973xv2Cq7BF5lycxi8mSbYCNU4Itm/xGX80ku/NGKCusqf0NwotYy9cmF/YKkJtFDejnoGdc
T+99A0utBmG47a+R+V6+CQG+Ie9B7pMXWnbiKubrvPZqWCHBLv/ATCnB7b5dvVcFGwsNDRq55cYQ
VLEX8BQheL2T3/uyyU69RyWMKiJkFsWeqZq8a5zwEYnfCYFCe0jr9iZWqYAz+VqAs0HmyZdiqqnt
PFBh4fTmSHYDhUckIjJ1r27e/gjiJbQ1D9CCpjLd1DMVuSBiGIY42S127MI9cTuSE+KPXWhlv6A4
P/xiBZsAssPPuS73xT+q83PWswBMSO6QQX7xbrGedNA/8714kJ1LDDB2xqDQGm2ZS1KiJdzhpRmL
XluMJJJDGK8xgv31XnX4v0WCrQO5pqbE0to70MbNH00UvnIeqURMiJktb64CuHUn8GYKIiKPjatu
bgEZsyQ1y8w6X9YkvxONPg+jtFIdXget9SBTMCxCXHbwzzXHxyyo9oX/tPvoMcnQZU7/stKqGGDG
iwsQLrA5M+TThVkGrsSG2mS0prWKGhdBk3F3kU4EqGpJuYZZA3eZHtEBcdyTvAQ+XywnTsYXEXoM
nmKg3C9nVbEU9DtEDmXLIbhmTZowFxSF6e59OPrVHLECB6iKmDEdiRXP95wZWdQReE1qrS7C5Lq4
b37mKgVWBu0C/NZy88qFLS1EWOYLU0/6KRMLogXEPqvPyRae9eTreDlkSMUpYm6ZraCW5ER4lGTV
QvMOGXYsdT6gt+4jF81Z7ZThUFP1CrYpsIQYNQE9yvCxlA2Gz+3Ak0GveYAIvKO3jz6LbsfmHXD0
58mgtOlcTlJGcnjaf3BHDyMfttjgmLLDPbN156BEeJEiv8oDxEKbYkkwkQWKu7yACqe83FjM2g1U
3YlFClvY47ckak61bqLYFrzZnX0n0PuN8Uax/C6vQc12UKLuE1dtqWuMI9ynSw11L37h944lp7z0
r9vnvn+UjlDS3j53e6hwc46pJt0e9iApUvCnIoZ6QH5cs3DfwuAHLzUUzA1JUcXsEg78Aa7JgbIs
XEF4hvASFAsUwd0cIGlaHYgPdDIb0YD4HbTKvsSNwZgDFelh8TR7Pfvr/BZcA4ysd0THVsKjh3BF
ctganB/7u/0w61VxmsCP8utVb9c67eG2bA1iln11/nXz/ZuVk4JihTkdw/kha1K4uvrtT7J/TkX1
v1D/efdmBJ7SSxEpiH8oVGkHlpOumJOQZ4r7CPq5hl8SfBZYe86AS9lXzR4NGKE+wJDYmnvjgDQe
94WAJgasJSf9O9+TPYrtx4UF8s0e+iwxNZlvyg7XLHk8gE6nNW0CygAMJGTu4aH2pYL0TMWo59AK
7NpMnRoNZeMN2ERAVXGV8KFzhKmPdCE4n8xRiM4IuVCcl//v+M2ZQMXWCjtxDd42DDOdBGJ9QjGk
q3vtGWZn4BbCY++yrGill+V+gg6ayGDFwmbTYDjjpoYrPs+MLyUAKZ9XYO7R2uxnOCYiLAg5YRc9
j2N3tCs3/bA7/8jqbM3hsdnlLrgi8Uvcwuy2QNUr6+c+/pFVrqDYgIoMZeBPQiZDyBvJ8UMbRMJk
bvHVTXogEZq0ofoPR30nnxV0BfkOwASqa99KIwlwfmiTywbCR68LGRl+5nJy6rl3mxcM5jOw52XB
jKfn3kQfBxWc0o5ZJU8YncSphbudefcEe2cPO2GxZGRbQQKHMeIJe7N0GYrFfvLAA23sIt8cs9bC
XsIt9RsdZbNGBAS7qJqnODWwioJEhOfkIhMEQv6FJNCEKQyI11SdAdvBXm5Ay5XHBjNbQ9zHc/oB
vo6Iquapa459PJNV2qJq0XcplGdl86LpgmQ6o1jy0NdGxnb5F37pdO9JZbI41ftMublT2DB6d1mo
QIl9YjBDQqv33IkV1njWm31wsSfOfMFxol8okzGMMvA7rAZYS0NjUoAEn6t0g2OiwYT1cd7zLxIl
eTaYj/TCHht385u8CNy+66AZwcC/zGRYBIX7m10TWKXr1EZCqmFTpzMUXcSA1J6JGCGn+Gf3tI4E
dUIC7QEwbB4/3AoCGGlWHCcZMPsexb2ZOh9helzaBN3bIlMQgJKLViR5Zxzq4vhdcv9YRGijjmiX
qUMzDJnwt5uIjDYO392nvdWp2TAtIJRpnDiW6GTsgX40yB4hm6seGNp6aN1CVlnh2Op7qdNbQPc7
4NoYvYL0+AHSe3ui88CDNvpXI4nO5Itjp8XTgz1bY7bnxn4SPahaJB7HgFiRArhSrAi4czP2mQDX
YbHMI34Bs2O5cFlAmcePBB8m4u/ovjcqxPCWBhKV0CyehD1vqE1Oioh/HLAIELmk9YrwoBnJoHAf
Hku2j7DjyQCBxpwZbG+YeRBo7R6LmBm9WFQ836ST4bSJPthTWEwyEOqdJxkpKmfEu+xP25m4urO5
aEDZpR460alFPzMzyO5xWDW4wldaYGegIWhw4RVQ5N7oPx7wnYgnIyecuWMmAbUVs58FBYvV9m2B
I4aX6UPIr7wm2hXzMcHkQLjsDBZ3D+tidwJO9vTIYYU/gsYKHlzB/gqHPyQMnwSvVUtMMCzrHDJd
AbGG89KsDRlKLjzzMsTXNU7XaCzg5YKnSVC3hyTOXrUf2Kx4vP+lFoYVjB42v+wlgg/RrSNrFLPe
jx8JYcbOhQMtvniFzUBfDwasfS4k9L28bHHX+Z6m+HkE/v3B6PbLqy/RJkq2ZA611shMFlRWDwM4
WRO4HVvm8Bp+E5U9MS0FmUcIxpajecFPgJIJDs7P6PMz4nGK+hMFEwviBrtK8rIx3CPo2H9gqTCg
Iqpz9pUONoK0Gx3o9I3amJE5jdeaT8nz7rOWzPiBP/GvCanOFoEB+GJ+LMXmazAjz+8Lhcw6aU1N
nIs3QMIeDz8rgmETqGj8A1UV/zco1N0cLtonueYUu/76nqDqNfpuuaMboeNQ5uUu35V/aXTRLl66
vfBCkOgpXEI3k8XTflhlwqKc2Q/K1vrzB1uMZDQfhVMAubE7D2DLYsIUj7dyfMM2O43QIrOMm2OK
/eNdBGdeKAeCfFEwSg7N/CDoH6AuI2dh7D2l7u/M8WedwyYJZVURNf4dWBDsinXJU5k+xXdkCUxH
cpuzZe4n7ExezFXbGzsW6qZDZfv7wgWACjFZTz4MMOSU/0Gghkq9e9005iG8Vil2w+C6anGFoPpn
LX/agPlD4kKiIs+VPxKzJ+uR99o/A+LgrRQWan/95oW8k57c7V8/mNUqGrUqyNFtHEeHa3x+mzTC
KJpPkqDfdqzaR8aT3QZTbO884jh1Tkv7hDgjuTPUsRdHhL9ocD5gTw3hvZuBkSITSyS05HPVq7fy
hp3Osgd916ErU6EfPb3JotyO/uq4+qvnVzqpej2g/aiX+fYZ1HDG5EO9lv13XMNS+QRFOICiBn2J
Ur6UKGYp5G70QsgrXv7YUpzPcjK/WUAFM/LivSYRazUhG7zHI4bj2zx1M+jWjF+ZDR5kpyyH+wnS
NIsl3C2qgW97UeX199mJ4e5egOFNO4jXrft1WI1xp7Taeye4j2KhdIsHfyA1cDM+9icYW61LRzgH
lHwJ/cqTvXDpthDXRc80Zq1WxDxs3VpIdQndTdcNDf2PNTm1WWzBaNtQFgpy8Qg0QCABuNz1UR3V
iWq8QSy46GYjLDXV2Ws6R+hF/Ks8B6A3K/Y3mBCEH3e4oUcPUA+bhN9RiOgoWMQo6z57PYAB/8aE
jKDS/wRD+7pJ53VI/HkiUjfxO01kOwtGM71hJKqCCTQ0FuMOHpBDq+a/q2smAbYrpY0TU9LhQo+N
KiXhS7uDdB9Y/BU2Sd9b9A02J16XgAKIhgETLgdvQrR/KFacbPtwxqhzJstCeFpmdhpWETuwzfCl
Z8KToOmmEMehJaUOGDNtzj/tS6IyqcjHEiiZ0izUR2miRmkyiO8btHJSlO6uUJ7Tv9+2d+LwAoNL
dHt84KZdHljawXp5CvEi+gfIs+LYs0lgWysDSPMafU3QaNq9G05q/5Bp0GwwaXQ/U/6p3Sq724rD
/9uABcDkI0WtBZunbiAhrBPYfvQEojlhjKRxY4YNZWLicAuZbEbCBEJLd6jB1/RIoONv6AEA1LuW
LVjCU8URVsZI/jTRvsDe+whKL7t/GVqsO15dt/CAn+HzoX0ZkBXx5w1GkiTQwGqPim4KRNEMITVX
NHGHW5ywYbD6FIJ1h+AbwnYHi5RUGuwwod2OpuqEiB0dkOKbzaSe9g0a5tcVdFWZ2TjLDHipP3Dk
UuPkqkFuClB5g9g4QYfH+0GEQJ0ME+nAC4XiBFNafpTPRWOf3HN63n2Rbaqk4Hpe84lwLtlB5glD
IvZl03H02kBwJZgMzdVrOUTK2szovHSSRsw/4BVd2o69etWgYREReQ/7vupxiaKCjqFRoi6cBOhS
tI6s8Yc9CWnK0sV9VVpXPCZBSzUiEbfDKN9/EHiX/sj6zerLNFtV+sjEZYHL9hlqIyr4K+BeFXcr
WYTrJ1f7hd3bc4khCVy2HmDsZ88HLe70mIihgw9sq7c+woTkxYKsc8R09IHiLQTPslMewIvND1s9
JjAIeRMHYRRMyzyhDlD/RWccDzYYfEwWbKU2I0r9jpXCdU99+bEcECwH6JiaEj/wiMIq4fg7P1ek
ApjDUwFUQ8Hi+d9NYjXpcFmIMViQnNbuxU+IN1inXM6qp2hAiQGL6/WTlR9LfnGSYHCsxwTrmjd7
9NIx0Lvju031e2n1Wdrw70TlPVz4jZNds5HDB9CvQDszFN6Vy64AFgMb3x8qA8kb1fpldY2+M1CN
MxvphswDoX8f6CMqz3d1t6nBWGI95pysNOrW0K7dsVtvL6vP5iPEOy//EV2jSSzY84geZ5WbRZJb
s5y+G4KKNEyQW+qjRba/us1mHP5YNXzdPtNTj1d5Eg49Ja6dCSRhBplQDhtQblpGjTccnf4FK7C7
kTkXu+eX66HfBTgBw8DAmWLzcsvV0+gTogeTxhvd9fF3inICWcXEzmaVdglZbLE8n2w5vsehfj2U
Gzyo011/h9wBARI0pgW+OUI/kAW/jUpXjswyQlqUfI4jr0FerSY/tCaQCsAKhssfeX5M1FsBfGXG
P2AC5OTK2q3QC7cNB+FoMUlgUBDY0F8LfCULe9DUynW2zn12eh7N2k72VW6SOYgBrTRivadQgQqd
cjFvzpMYv6AuukLw5BT6bADXbfA6d2fSj9mCOOzyrhF/AzhES4DOHd0VuAsUgDF2CQge1AT1xGVP
oSz8x6HcIT26nrja6CDkv2aprlEesJ+qI9DaHbuqOqQQccxhhBGrLVSWGcAlc7EzObYx2+J805MQ
1jxRGR/zAQHo5Qm3EtQqma1vHuzG0QZ8aAcQXyz52UFR0RksWRFCZCbCr4JOKZGghwhiTUFkgYjW
gQKLlAIl1yn3TrqGyJUCTpe34JXJKq3FifJHBZ0O8GqgzcH5A+05BjyncVJNUKGzOPucmfxL7GmQ
aROojgwrXXPNygkRY68TmXCItGtg18fpduJjqkA9YKFB1+coJwJQlY0KKSzonfPouiV6MzNY43yZ
0eqEvQrWKYLYn5FrXHN1xUgKOFQSNRZktULaD3aJ9PDULF+n8RmBXHqZAbpm7JhBN8grgcYEPFFo
DHb8f4FE8qu9NhM46pzLx4aVH7/dGBLRxZBAV674z1FX5enXBrR2O54P1Ay/aZ/baocCO5IOnx1x
MeiX2MYQA8ndwQspHJIYJAQrvR+VDB99tKU4LojW/gEDSzoA51LIqe4cX65t5mh1/gDDvh4ZahEo
74uT+H18tkVIlZrwffxtW8Ggj6t1C6UvjT5hFdTe5w+IHjpRwF1RrXm/UGQf1KiifeBrSi6rbWb1
LqY13nSbH3WWH1T1MMMB6JTj33HASu/q58t0OOURbqHVIv/EUoaix123RCnFE0AP3D9gmLhuF0pU
LFm+LYcb5K8spj7MoLdDu8hqEb5yYEfdKnqeiA4HTwc22z2aBrzj6Z3p6C50dJ+nCfcH5rN927OS
DJ7hiC+PuvSmwddjCPt5LEQ+UcZiNH6IZDo54bWQV9cjTF2Fdlk5lGx8SjbJyWSLyI0xBjntvzV5
ChmC2MVPSIKrh08N+718d2Wcx4oFChZrOPjtw/B3fp2eEQuE+x7DjjSGW7glQ9X9bmTMbvxfN8XT
BHYei7a3UIHkqEGZK1DuodKnh9jVh886O4wjeT2I5LBPDxTJdIlbnpaMrobOg7/WXIc//7K8BdSU
jbJOiQ5JD+ySyGgZY3lRR+I1acUpHx3Yl9OdZCNNsBEx6mLt/NApPsxc7ao5jXqayOhj5YE2lJcH
2opOhSsO1CQeSZoHDAJoCoZaqYj3K2u19u/BLwUigLQas1yFQgE+VyPF0a6QdKBQQhFYS4Np8U9u
ipqKX3f4m3LKn7hY/vurSHr+Z8WCWtqMjkP4FzsFXnfq8jG9kJohb3E5uKIrvcX8xF0EFgXXL/v7
hI2ijTY1Sddcy6jJ8LbEzmoNv9mvF+NDEX02d2+8klcofa1hfFs18+tyZMreh2H2ceAzjvJiiNfd
GDSdrZ2WxtLic+ZHaNzh9p+S05Wih6XiloAbzLqBWydzUUM/nUBRI5JvOeYpy6c3kKpyB8LuKCw4
0H801EPuGpAXFAhHCXkhGkEcB5coauEy1efnvmZkgDXEphuVvdaue9RBMk3scfiCVwK29Zyl+0mA
DQoSBzWumCpg53K+vYvdwQkuesToTH+YqnzXAtYMLyyp7M+xQz6iRLxixRonljTklJWBtBrYzUEO
JF+daN1a8rgnoGdRMrzeMY+fqGhv64JwneMXX+qQPhVV265cfBasqOmsOnASNPLnxwot3sWXMdaj
3Sk3HEXVp21sg+4wdls6A7p3xvQaM3B7gEKKlJwM+jhNOUJ0pqEYG7EnRYlqums6DUIKWMhlyo8r
7bjAeC15RdvgFw+wX4Lf2vO+xy8FFfOtbYkR9KkcU5IbhvkjLNY3PmmZ6H9uNcrsAcyMDat9PhbB
z+m65SijlqHsWfSJNzJ3pw8+TsSYFOS33/845wj1+RV2vWM/6q8pp7ApIeZuKZcj/sMVW7hdFYwb
XdRLkBBW925vNzqykgGyQ2+fJfAp2cMAsCxUmGtKpr/x8odAyS8ZVXgUSIeWQMV/lkT4k8R3xD8s
0zNNvWsQhDhsg9XjOX3jhIlPB5wM1FW18d53EE0b8xJMnDqqgbkGU4UoKJsg4BniGzR3FsJU8zkd
nNFSeQ/9ZV94GDkOUE1qX8rNxmY3/TEgCYOocQ2vuQVGOEj0+eMO9yM1xmSZi9pkFRaNeC39prJe
S9XEWMoQqtH3RZPhJJHka78gfaCSoiXD6HC8wF6ete7dapZETChgDozIECYDTJI4IcICi23Kscd2
ANKFLUb6kmAnjEYNeGgzJiF2f3dWSHePzdmsR8ygTBuERIR8UfqUk2CQVuvLAu4Nj9ae7IcHS7OJ
PtRHxh0Kp+DPF4qWkuf6rwFgHuGrjW3cRfwrqygwTzwIUEMgOWSXAtkG3EvQxFlKmnLYsW4dmdzz
qgk0K0EwpxC//ufx4ExariV80jR2/dywFMe7IPkuqKJfSwKav+mCMviyqIn6N+h4UU3J7Mz+ogU1
e+gDfLGUxYeFoUPNBr7rW8+R9rVkwCnQNZ4w2CjcuMY7aQBZx9Ac3gTX3I27MYE5gEaG0rZ7PbEx
GvMyYs2t7Qb66mpSoyUqEE2hBgcMrO8qgpiw8OtHoLYctzsfjKQeASZdEpRDnUNiYda2hCqzQhc2
G61/iQB5P+bHPN+WQ1gUEOymeJM6vY2M6wRfrGLjNHGEZRXAUzd/w/MASQ5bniJYF/oFdS/xX2yU
NGkmkAqcCZwcvjNSAn7ANzEIj6UIz4HUTUZER/JyvhyLP+YpwTRQ61aj1R3NQaZXbB8/0KZgi1Zs
WRFxPPbVaArrssWQg+2zMdq/puJz0fAY5B4x51rUREO2h3ETFsPpQGg2sBODMoNzLx/Gt51xBngr
JTM5sf7wiUGDT2jSGVvxRf+h4c/RVfyD9l5QLzara3zhCxBmS2oWlk/bEU62qfbW0Q4MNnBAVyKE
s4/dZd+4OePDB476Cl8fKGyA7F7pVbjmYWQJ0DPkNWl1otFIjurN/7+jRMLNHy8ktDk0bCmBNWQz
AVo89fZmABVCRRNM+unQUGzZR3HYmPurjr9iTLxz3JhQXYw+8yCZxkOnwO79BkWaq9s40jKZKFDW
excbZpoatkDoczXBD5kqQaCyHsebBKOoP+YljIXEk9CxFqmJSgDgB3jsYx0ircUD0GhoAqoFgdwx
ZVjI778c3VOpCW2ytlbtHzUDIP3JkSct++507JpoLmsWGu30TX9J40Nn0RO4Zc5TyJUDaY6tHdhK
TcW4sKGS9Dvuczcy+GAFTk8gWNZJOEZ0Bn4ahWSgcKJG8u7oQAZJHbOmxUkF9aJ9h6UBivwji5Rs
chyCvCGO/t8IrwkDza1+7aNTEqaFk+mY11vnHUoNkpA1yENsvoXyC8gZQ5s/2he+k8KufNbZBbG0
IhI581gqGNQ6+AGZQfVngTpVjNtIH8+HEGLmMG9ru8HprYC9E1wESnIx37PyrWUIoF8MVJjfIfsm
z+sKiA0aju4bSgp24Bi18iOSgs2UFQ8vOOqtLwYwv7HmqoUazcKNHe1ohj2EW721C55A5suDkNih
P+exWxENHDdkIvAQnlirmcwtvHvzSdAjM6ti/8QVp1qNnq3wqOIdp8ExZYNhCgo491r0VWbYGfZ0
WjEw+Q4IrNMVfSumU/oQHbM5h0eSv374Z7wNiRA/LQsG5L/A5hsscIExQK8jrqaOTdEj+MJhoW7w
6A/1GgXT9TeFR5idytM3yo49HBrxIDMG5iXXMHbICCtNWhpa2kYudnivkNb+SgYf/n4C8x2b0JTF
J/EpP+BQNZSch8+02RkwB1ZQVJvwunrqbItRkHio6vNdyqIeQleMFmffX2U8tdApT32Y0uA4/x4Y
mm2N2jRHJsDjVxiS9tMfzuZl7Ya1tpt/ZiMsEpUDGfBfSmg7x5bgg1rAHkx3GLQaGIA6FyBNBS40
O/6w56KqIEuHbQt6QKGKeaxfRh8xFnC+LQQQXwoyF+JvPyl5u9O/nttAxyBwPZJhJvG4BJLZwovD
liZ66Od/ZVphty0Cf+rV5ZSBOD/1YjWUtYxagrGnMSY1rEdFQSVQ62MzhWHSD0v37eZbddYZdVzr
UtiESiSI00iedl+ibej2fpznO0ZLwhvp7T1bjYP5FIEsnfE5t8aQ0v2LgVf/nUSxcHlzRO6uCG5t
sBbfEygHWRCeBo6P8pm7o8L/5WaKatLXFbfnQH+boGDXr1Q1bpiWU3lCBRBxLaZ6/sdFjsKKI4gL
FuGOwEl4P0NoRBBZWHwnWxaVh/MyzdgSXwU7fNa5BUGVs5LeWp0V0xAWCmsqZHs4vzQ9jfOqVlrJ
skY1JLhwOewjYDmedIYg6uIQwctbb+wK2To0ZJRFn+kbYBMI0gF8xaviqtO9aUOf0WxEmjXVCiQZ
SgiGIvr7PIoHDlDavLYuYQ93GUVfizcaL4cxIBFVD4TKqK2eASP6cDEEnxI9FSf4qr2NPV0VpqXC
R/M3GwH2MNLwven+2GVgqflygeTg1yjTvZBmvwnwSkbkZjJYN/rfb/6Y5RgVTLfcbyEMIGJrwUQ5
h9CptikB3Xo9XScjMXkIoJSXbX3xBn5lQoiMWmM9vTnf8KUdU4uKT/jO0xDLZHyKcFqYAruI5fIR
1BYO+w3SBuF8+GU1C1lb96ATPWZHcNQvn8UsocvrwlP1p0HzPCE/kU4otQcDrWiw135bhffyLgY3
DS/fwEOK536su1ntxod26uZzeOH8lqNtbn6e0yoswvZQVtp7jWZL0ADBkUNcE1Z9c8CwU0MDp4PE
GCAqZkyzoDtP2qb/+4aeTeOmv0z6IDKMqJPT1GYlu83X5by/gLPtiAI0AQDArS/D4LSZ+qz0vQkI
0uN4I5GgOL1QDfK2wV1BjEH/T9/KG2l8TcjGOvhTVWnV+pMb97FB0tniYazOE2i/5eoI9zEQJu/r
/RVruUqYKApPr/xPrPzQnvSnpyc3TGOsSFqz4Owj2Ka4ImIHY0Y9BE0ZyQM+8ey7uevYDfRYHyDO
5o0oMHZX/j/V7neKmyIqMF5M7Gtwgmd2JmCeTe0GJ0lUvrl+X+RmwOLR8dtwAqAJDx5cTFhrNDMw
eXOiiU2PFqjBGP4DPwbjJ+wROqR9TfcqbEQL2sIzGPTmbaU6zAjvGWNjYQaoMAGrtcsfQncgi9df
4fEYVj0ekjGMCWKFsPvnNJ7UYOIPjeEO7Nr8ey4es4nx80e0VyqfDkWKEf1FUERy0RlBz9smEI3i
CKsr1UcQOfwaAFKMWwOoTxRFMJSrTv7JdDzDkFJn270dGjAn+d/2OLlMj4g1nKCnjezL7Oe0nEzI
TVqps83EJoQD9p739qUlyMBgaBqvJgmZkMcAH1S+JxdzFu4V/WqLZ4mtPAOKbFyhI+R2SITPuTSA
bQAeO+oGsBZzGjwo+t8s6LSzagFcmPyMXcj4PpQpbnHnPigdGK+TDQTVWfOvjYYB2XPMw9QSqYOR
BWjRXBiyNTR+kyk3NxQOJmXRD+KUx3HsFpz3f03dBNXKUL/gmDc0uTXLQEFpW89zrqhWX4254yvo
Fuzy0PYAqt4JfJCZ38YO6VYRk5DiosqffuzUGdOkUMPgYaFNqahvK6o1mCPsXgMCD/3E6QHxBnGF
+qBnB127MEvISOoqg/RILorzQL9jLaqxcOQsUKE7PukwmPMwOml46BlIPkJJK80MwS29r2G2FlCv
+zp/ifRiM9NjWCE9gckMgiFq7rVyyIyRX0Hp6NkbyeiNZoW14oa7TYcICQ6Y1ev0VZr0V2LE1/hj
OsWL+e9GB+aZ3k0hNGLHhBBpww1w0Vfoclku0x18+bdnSHnHMgjaEUbXUBfvNq81bxj8M33DDlQn
fslJjV+szGgKeVtptg2MX+q4d0iRiinTx19Ne4jlSOVdklEzXRDWAZVn+vAV7Ttjo17eNPxcgBhH
DptpB7de88ezd9MKjWhq80oLijQI6hhIt0hYhGdPimbGVvepVyuRiTdhMBOb65aBtmTgxZdr+tKg
vkJs2wAjL9kx87wdcnOB+mRggoWYQ/Nq1a5kiEchtRkOtIzGFgSrMAeIGiW48W/7FiF1slcKkeus
FGHZTgsLR5w4FW0H/d7dOYkXVzZr7F7b5dO8GBzoxZDXDpbXdGL8sSGBPrqstJ4mLT9WazV/hUUe
gJAK4ZitUUrRHvF8HX4W0zBP8gNzxU8ixjaUAPYQtHrCNbjgxBMuLlrwSpgRWM3soeFdbeRc7rDY
eFMlC7YPXAXvCUp4wHNmwYx1wC2ds8erMoeh99YP5gvh+e5OMAJugviKgYLSD2dAxa9D75TZk/iE
ThjNhPDOY3Vp3XdUfBVZ+5fvDjH3j+UATcnTSdbiRtyyFrKAkuuxoUSsS2JmSfJAqBP3ELdsdkGD
BP0r5t4PPfaZC2c31LcTMt1qDf0VweMY93G9Jj1tTUWidZwNFQTJGZF3T+w4vrC2XszApfDUpjcn
jiyaTE+wj2AJQfRtORafI2Q5eB589gNpDJ41U0GuwyT+Ym4IMgxLHTrZ9Wk90Le10wE0gD9GukhG
4kv3gs6Wv/0QTvxH0n3tJpJGQQB+IiRyuKVJBoPJ6QYZk3NOT79fz0qj2R3PLqG7/xPq1KlKfqnJ
N9vy6ln5KEJ699ppvqsnCFA/JSFox9wA5Y3iqIZCXzoEMprwl5q9fiaexvox6HoeCLtpx+x1VSaZ
IN5I1630IVRlw1o5ePb2up3AUEfbSmYDVYDYpRRmjsLoMtN64l8ST24Bjd9TZQ6pYgPRe83azg/k
0YcJJUk3ZXUfuCzl6Ixizd0wNNX426jzXA6c9V5YzRwQt1Y9XXbpqNqpg+QIe8kGIxz4p5leAvUW
hEuNEtdiEu6OPZ55I4c9b4vhu5yzl1aY1OAmeWOcyaGSGl1QMJLto1o5QvDJClb+NY20PYmhI8Sx
+LEIjnXeetpR5xvyKCRZNVi0niak+1dhFRAQehH4X7YU/0jsgKVJw5jA/66h49tQ+JSu4d8XX18i
w76Xa+ytrNFn3hSO+WQ9PFSPaJ4H/fRWeLiGvVNhGIZx20+1RNIxsHFhZ/ZePlfF0BIVRYIahvcq
laxtvbDSvVkQ2RZ3oPdbPrPPdz8lu3tVy3CeuZ9Jl0BYfnsV5y6FycfZ+JRype14sw2yQjP92FGu
OBVdFqHZxtARb0wKbIEFgEgp06XDNHSzsWkzIsW9fp4vq8CUH714Ce/zmV84Hr/aXcGGuwCArLht
CY+59hgfntyWV3FDzrVY51bA2Jk0DSUuZH9fHhc5yKGMzOLtdzliPG3rxRVdF89BAsgx2tBhELX5
b7g1bqo2fmJdnwdwflu8IqZJAi7NtbwKto0pl4hyuklVX8P8AwAPHUzsWT+Dz4h1CDCAmhdN1FuB
FEfxXPdfgE4p/EfLoqiCXqUfGzymcepBSRVAoM5xh2DRqoPGrrjpcdn82i8gHJg/QBu70q4TF9D2
y9JsN5ef9MguuSxMllFTnICpkN86q6rDojhX2ldpcP/EKtvyNFbCAxl/Sg8mu5HKy6MUopxvYXf7
e9eyhbQxkJ0QvO/H/XSHILz5vor0A9h12uYNyeLJeNuYtHb2D0CgwBAbmGRe4Zh24641gSZpwD1p
bycF7AwT96btwr73FF513I1U19pxflmdhs8axAOFGoDKEzHUm0qHmzCyZOU6hbinvqBQUqLqbDud
/BJpLeZK2QUbxucvwgKSgtl17Uk69kJr6qlwNB5Lc+Px+L5KDDpIngYWOKufjsGdVi96gUIQbjG0
CzgmV0FtwXZMwi141LTqYS3d9XJ8RDoU6pEVyY/k7cbrDbj3hLFUQ8csGRAr5ty8TQaKcGdArk8J
gGRhqkmhu74Z0NAxwTRUQ7MhmtWWpdrBcvGj0O+trTnzJmYBl24ci9cFrvMPSlTwJv8yu5DWzYev
n70XEh4EGaX13IY7/A0hCHvyXVH/UxcKTgBjlT1izq2gYSHqe+8dJHJ88WWFTlbInQdB/zzGyNC8
Twa5r20c6M/pR37P1dCh2CdEgksnUUDLiseC3dhkdRBpUuGtTAJvIw2Q/SOtZEb7nOIowZUjFAb1
cUGyPD0H6/HF5vHg4FVC/vH4mdfsGiWdzZQhRm7Hjr9ILzyxHyBT76YZNHQD0lIhWlppQLFQPB1K
n9qucPhKVD7CXRgQIJxfNRKwHiXYWBEhJZ+dW7YbrivJ3qlzLuOLFNSbA3MR9/tWDnPPqpp1QWfa
UCsoa3JgZ9xQKhuOIMOCsNpSoLnafJt2OIpyoE1f0dWwt5mWMgup709t26OYVbYznsnPR27VKY/5
dVLy7TrL6rK1r3/Ehv5nRPM/WISdlTQG3BHXI11C8GVWM3XZBXYNC/mwJ32VrJtNFenBshpVk/HN
dcpNFdFUN4UzUHbVyTXiTZP2YqxyKFzUkcNsAKfxmZcNyEavlWseB95hV+ZWnE4HJHZgr9rAntp7
/BZpw7gDtEgkbMOHz1Kisi/SoSx8Ruw4Q/kl4925jzlpzBwEFWHd+ppmGM2UyEFJ6G2sq7kS3kl1
W/18kYLSPphH59wPbIHaTZTvqAJa0bkY1jL/X3XEbKfqo/SFNDhlWNaIZYfCuZ5rZ5vr8WNwrF7r
K4+n/668BEJsORFEiu9RpGjQU/aAUoBgaq6KvRbHaO++wlHxcy46k9fAhujQJVTL7+HfhWM5pnLK
0VkYb4G1EkNWdJRJS+nieZBxHMPA6K9WHbJmm5p/iw2wvmKEXziQr9uHb0oP5l5QxkoIrCWDDFQ8
UwGhlTyHqcDBv9cskAZDp4M478+xDrmWnK8eFumjRJPGvpztt8Gh5GrnGMFEnZdT72Q7tL/KlfDe
VqXD9BhMP6X14t8TUPP+V0+5/TT5iFoW3L+wHbuCD2AMrUrV63hTOBT619paSx7Cg8aXbAaobzkO
Lpwx5iB9yh+E08IUhaGqci6cdb915n7Ez6SoXUCpyBac3bPWStQInkXSkQc6fyKvyn1pV2YdC+TD
RD5SAt/jod/tGOzrUJO7JsEpUMVbqggUvTyn3MfdD4fRz3RKl/JbBSM2T8xrdqXxG90zXBi7lm+C
fNlFz6ts0coIysxtrWraw6SVyo/JLDkt6DbJav8UlqMsX6wA0xypggipyRG9yscq+3lmeuwt08G+
bEvgUoqq6rbVxPTK3NV64fEnipq6Atl6Lr44znRD0YdwOgOrQ3Y84VBdSrvvmwIljIvHTq4Qatvk
rF6lhPV17fKTUrepg5L5KGZMYSqxJLWDJd/Njrx6cqJsHK+G8aB2OZvlxYy1nvhv8FATO+of+XEs
H2mU+g9tFFq5CxQth+3VE4U/XMTvHP4iplGbuunOV9b9/lmPIxorcyy1ZQEQk/SyYWFzL0aLk/KQ
I1jIon+zy1I+IeriqNTCzmRIodUPRQ8xj5dArKAA67hVFbpivDhxFaLwWqVttIbGgCEi1MTyB6ig
eiQVgiSH/A9/kovBkPRI7duaGEqe6mEWrzPMA0a6E3dLOofeBbo5xd/8N38YfAqzSeOt8G9OLD0h
ir51ckIsCLp2n2Y1ut+QgU05agwUTsgzMCNhu5T63ld3nUgjfKCtYlXIiC3VNV/LQi9EsjrPysbb
PcNZdebLDKsH8+1yyQjkaAtVe8NCL+5+9WiT5C/u7+zhtm9/sm1FmLiVNCOU1dykJ4eEcGTlfKpw
oQ46Bxuoh/Cffe48ZmK3+Xv65EjDneFcVJWqPpupyn2OrvSq0tzJdDEZCgtgq3ZLH5IixXYrEH3O
TPI1T7nimJyfEgtX0qc6hboSnwRZWnT6sNdP6EyhwryZVnhu77ZX0SAWrLrlTwrJeEDF0JnfvoLx
bNK+Two3zTsKbTHleYsRwBfxpMfpcQpbE8kIJSTtYb2wWooHOyviOcTfx/ny4cyr1QMPIwWdfqKS
ITmfIva0JjB9rNJoTA0iVCvqyXgpMUhNw6BX2fwk6H0kSmrO5rkmbTc/WFctGf7YWQ6dFhOCUgyN
ww5dbVWGsmi90rnC7vGVae4VSO7BtTxde5gOhRjC/AHtc/9P1aGHigtVFTOZdRUICCep29pkBTUw
k21mWLaHNV2iRua8s65ivu17OAhhqjYiObaXFRewYDIPLq/Cd0MnqPHCk+n7tT0yx2KIDETdtfCx
34WUuuOZ/hn0bc93SCnp+u8KtwENXtkT9icpBPz3XFAGHAomdIpV/tiTz33UMP96ngo5sQEzkSxc
AjjwNsdlVPVjw724rv5TqggbmA8o4KxREmeX1X3dT5ab8vgh0iulEWaNchup9kqSIRr8gxKoXYmG
Grwbk1rLS8/gli3dKu9menZHIyqE35uVHJx6YtN1lE3YzNn31j0bhiZylVRboWGGTCgq/EgnYjCf
bP7S2fxImYz6KI+/lASkhfKUPaPSjhlTAf7ROAdjh6L8GD6L8SLJQ03JS2w/5/flU203UBNWj+r3
19d7nqHEUX1QgpWYzBHDdeb14qBj1NrN4+GMun6x2/s8h5f1K6eNuhzCrjA2Pdb3PdC2Fv5nO/b2
bxjZp5ztp0yfyYzE4uGMsSpE3/tGHpXHHMbl3j8sMikByunRqoSmlY82boWxAoN00zrIwN+XrY2Y
6JlGQXCoEuBoN9jOkF5oX/Zb1shgWU+OVCLFe+OcDuWn9sxFNv5B3qRg5aJAGeNOblSxHZIz8+eP
FO4Om/3Tq2Brb24D4iwpb87ppmrkK911VYA8bMNYXyaBBwmLFcvW1WkN68HrEUSmslrZ+RtsDVNr
se7N0DQ0XgybdMgiImekvZZyjsV4W1z6ev3EpQCT3z+VVNQU1DIbNzl7ddYiNpIGmSm1VdIzu6q/
20ocObu6EbUm5UdnU8qaSpxqe8lk3SBXB62UhsBHKBp5skHeZ9IOkbIPzRyZhEaVcrx0k/uqH2IR
D7u/N/plz2KscCpBl1VAaa5c4btCRzAsfftypC3huaqrT5hVznPSUc2N6cfimM4/8D4xsmWiT3A2
liWZSKu3xaozRP6S1evvuf0uHlGsJ/S09upD6zf3vtF40o4c4SCp8BNEF6Hhm22YbSXHdvBVW5Jh
MSVuvTrEVNUsnqzOvhj9DcvbpcHC13WULeyRpAexbiRVvI8dh3ApezdLGIPpqw5I4WWSNpvNz84q
3rlwtYzxKsaN0w2sgTjJUqR3eQf7Q3AUw6Mh5RaL8P2zujaep/xR701rQcB9Bu8NlZmvIyVw7nNu
4KqUSJY/LLARcphocLt8DY9KwmT5fCtstvXEsZiNB9haqVZiFSDSbSf5pKmmrt5jVsgg06/4BQZp
/r+e5/KzRDPwwVDNhckU6XfvYkH6Vd0C3qrn8r6eLrzaDyujmqsi+uZdQt6rZNB8UmUGfzzx3smf
ZSQ40sRi5BgyXEl85PdfEHcS+nYcd621nv9poGfLDSG3dOJvYyvXwPNdWz0Mmrxjp0HF49+EZmTT
lCFHpnkqXwzRJl2Z3iRnQ9gvZLxaTGScmt81eKR9RVQ61Vc4iViRFMSZYYiXJL9eupN9e+fXTXI8
GEgAYLR3G6pYj9VU8aBH3+cT40QrXCVfk1fMViikpwIyuHYcU4z6yIx9pRaJ4tlBA4h2l93YwtpH
qrU0GCE7fC2x5JoIBzhKlM/UqxYbVxVLk5VX/1FcfoUzycwXzmY8rAqile0wbe805CLtOOAoYMz8
zTiBDQngRChTZQ5YSDGhvliNNODII2+Ch7CFLLIbaPBhs/X8Mdy5YpkQzm9uScyQqaGo00RVQydi
LOWOAljO9bhsfptnSzGmz04WkMZ0DxH2cC25XKH+O3pW4126lnL193Dd9MOPBeQ+Oa2iD0HPB9W0
kFLf54rI0dXsz66R/XktMp+vZ/wbh3T1qbxg20TGQanl5FdyFLexMsgmDTUoqxc8ppUl9YE/DaPT
sQ1S9YsHvMSlqhURRM/Dw+CBtcc3aLo0yJg9WvFSSKlxfu1VRwtnIzAO8TMfmi4j/YWzTrbhYb5v
v5e3ol/5hB1Y/pPv/AN08Y/mfbTWGAu1EKOZyv1cP+9Kz0TwOjYTd/4qwTJTWX+aH6pPFhcymdIR
v+rnhWD1ky1sfm6V++gwQPWs6Ut38eC5JWM8KRymy54uIi0nHo3RhM5ZuhBBVF6VouQ+pxpfDDk6
PmdM/+LN7t06FyQKc5Hp6928ljaL+6sUSZTfoyfS7kBKX84vOsKHUkGCsiSqY2bb2kt3V1qiSZUs
CEx/XXTdbEXQSPoKSwnfp3ec79RkaCJU3E7p6jJJvquQjoTZTsUF9DuXka7bk8VNpT+UlW3WR3yo
zY9K4FUDoNXChkwJYRY6kvxTbXPf3VRez22CAxIAksSnAA89vqunXCkxdQ1MQTvZJtJKdHQAM3dS
n4Kf1w9YyvMjEOPd83qlrF2lINGOFD9mIG/IxusrM41l86lvQ7H3p7ia/Ru3Xddc3hQMKqRJYTn3
8V/S9PmVP/9DAK7lWJc0HMvd3wwVXdpDUoTe/OWSHDqfiieyGP9JWSBC8yxRMuBZcMVxWuR6KV9E
GDhQP0r1SGKVqJl/dZ1LWyiP2bKSEBWqiK33lO2Mx660bL/7HHopT56QSJL11Neqp1pWwxNi4S6k
qm1cAZUn6DQoKltffb0XJAFlTlmtniDjijY0Bo9ri0NLxKd6GDXQkBqnL+RJelp235PWk41x2FGR
S6F7RVyrfJzejWKInBD7WCrsDGjDHg/WOsoJmAjCAY4NOuWtbjF38JziT6hxO68SBomloIx/fkqp
zgWua4Zfn6mx0wC3YrxxCBjyCqq9JDwsbGcbuVm0ESJEpPsVKVCd+bvnyf81fJTqaAm3pXL1CzSi
gbi1K1m5jVbfCNYQ5S5IIJR0KocWorDR4ql05VO+Lc+PQer7Wv7YDFuXw42zbPdWW8JhBC45uxqr
eAoYGp4tMa6LJEWY90YXZh3Jfzn3vXhmPSXbfrKaLqfH3B8gWMu52EDJ4VQ8kxEQUun2pbBMOc8m
S0cDEYNTibaUhXM26c629hQKavFmOgUk/tROOsAZENRuJ4a62WvvY/F8UrgM1CvgEuiMDs+YpnG1
MxwrvfthCXJcB2GdDkU42rIDeSLy1FGLgmOD03biO67nHeirnuvgTSJAHr1XUepifxqLUijJSX+y
tPm51E4K51p2FG9ir1qxw4lZpPPt6Qurtzu+jE6jqy2V8qtEtgR8+WYbTMVuUr51Xebvs8lE+p0X
gtD2A+TeZzW8JvdGohTHLLsUXvrfTtYY/lBi1o0cPX/zJ0OAbmo/jE2+ELdBEpUnViHjPMN/u/c8
KUuPFmJdIdcNB7OIe/ZcsZYMYraVY9XS5Pfyd1L34klV115DYc7+TxaV3XmEJqyBrHW/zuR3map+
UJ8exaTOkgD7taIvY9Xp/Z5TmGw41H/l49Ydk6HrkQkdsmVqdAqBhcMwXlbhJq7FCNgI5fM0MvXe
DC3B0tbS4aAVbklI5GqXL2ZdC2PITIyrehSuipQ0TKEjIU4StHPYbVTn8jmWoxFy5gwjSEBzoufv
HUyMdDYFWoha3UP50T5Fg3hN37gpf4QbKyIRTngKmA3aJy/I8i70jzbRzs1jRSghl0gsiXcZgIZA
Bn1RxYRox5Jf17N299+o0FRjmfwSVS/c0nS9oopk3X0OGxugEKJv7Jc/s0glqoeuXqTbOCbC3WHK
csYCmzWzHqovgwEQyD2T/4Q7D4i3haV5N4QwYB9kky9aff2ZQFcjHXB/blkIwTQECos7HpJte02j
1yRA1ljCx16XAprnZIHxmTEan5QT39H5Rvn7fTJKjBafjWjI6jJV/AjKOrScsVcq3LldcpSrpusM
S8GsSd1DZjDpw9z4m69gHuK2FclF9Df7m8wFyU/wpqfj+itX7ImAovHlrVTQqMVG0eOMCPCGVqHH
1mS0b22urUlidKICGx1P4tVcapbxQZ1oO3w7cnNeQP9D+Mvnv/mby9fmUvDwHf2cN3cuv1KZ0SyO
5T2LuVg+R3TW5Ob3ats6XU/z3F2zpABGaOBzhdumAFHSzO/I0PTOowf7tk9ofptQqhkSAklCJ0CS
u9PUj++d+HNlNQRt6shf0O14+7k4NCf9awOb8W46ew7sSHn/JUOsCaAPNj6KT3VNPWNRexf7cFvT
p4yO3UmA0mPoP97Sn9QKTf19HGFmFkMu+Dtzu8B1o4Nk4e0dbl9l4eg24i55Yynn1jNs5go5QFVO
j21m3EYxrL4mvMXgOKEtMskbiqyTQ3Du3X/N6teLlEDbfSfDNbbLNUAvO86XCC/rPO0zl1a2e9tw
QvOZxbQT02fruIhYxxyCItYqEKe07mXji7s/jBknhP8CkQcFROZ2I7Se2bD70n7u7vnINOHdy/v2
e18gFDhL/H3+EoPbD0MzUXp8/VUwnccuiE3WXzyFbxKzHPnICRh0RIYo4iTfmtryTE12YU3pWp9b
0VHukz9MNz8uT6Rzr286m+6mo9GzeeWbmbY1gZ1oc7cB9ePfG9kG814cJZFe7ZKp3du3wRl/txfv
vbqh8Ea896yDy9ct/99tmmv7ssn5aqbnJn3dC/vJUJv6rlyzNW1fx3K9qXvzRTnx1Nx1H93PACPu
kPq5dJI975WYhkCMOV1dmLpMryPkuh+qCsDg/r21YsUU8llu09hg3aYD8f3opKbe4tpL9nPDwz5M
duEg17NsJbQfH8dCvYB+bvqu79hCqYQMHvHv143Tz2rw/2cCoUFBXIH9/CLOQCqn90j+PbpG8k9z
QOUepByCosoIhyjQmySNks83F4U7CNo/TjN9LJyvGyOyN8sSN+1H2DimR8/xCxIb/X3g0gDWJ+4+
fg9/hKILNvcBdOhT631IQeNIJiSlrezQkx3uJQ75Tzf+e5s9eRqk+5dmktwPxKd/G2R6abHamE6O
MiByeM0lLYe1dbG5XrIb7STtXVssO52D7N9GuxFuCEnuiUteP7XsrjVWyn3aRYxF6hbiCuu6SiDU
5fxTdxlHfDhVEfwiG+p3+APWWyJktidEtH/wSZwUVtdN2fzdOnG6APP9+PjKc5F5huWOg5OC/QBs
psfxLZtPyO4oPgDYZIinG6cf5xGA9NxPPaLXOYeI9zjaS/9ul7rtQvKXRxI25bKYN+OLQEJcGLYS
Vqbwdh7xvBQvrhFNTJr+hOuEtf068Cvm/zVvNurFltNwmTUeihckT/DisiC3ri2q2ykySl7snnm0
DPOJreZXc/sMDq9SHMteMrwyNoGHn1uqdmtMSx1ePm5PK5OP9J0W4Eg4gEfh/IRLrAmxaJEzchv4
KVOe+eMn9f2cp27hBVnrk6nuzrHQo15huhusxJyTeuo2FUNW/efw2dxN13N8iEn3zby41lUbVc4Y
4/nU9NPdxJhwvfS28/syiAwcgXfvxYj59y2XFJcVfoOdtQdzutO6N9fQHgiKC/vsXUKcdz8WKSCq
1hHVAPouZzE9gvh64H3Cd29CGMRzG+9H4Q7b3nYO2twypb6PY48A0z38C31WOHCMVd6/mxm7nJb1
99p9/BkAehaktUrr3yMErpkLn39nfw3gQTcUqRya3+Wgvwky5td+ZCRGKdKqwqkVWp3MYr8fkFLI
87MORkt/bEigmqDrJVD/UpCywB3/flJ64TFADvNkdhf5vi5AUe3N8EIUEUFuHu+JlveWnKnQmbkw
orIyM72IS2coW9y4kddE57+k9WHcMz39LoBEed5uP/eea38CDohSCgSVp5nbM78Hr/kX+QBj+l70
x4tOxR8/4X1/j87DSyq/WRw0s533LDJOdtxWL3MJ76sXijbfPSpP/Xsjc/z3uK4C0tNHac4e8ELm
lhTP7M+4iLp8dnr8pE3MulA4Nq6/obrou7un3YJ3a8tjFSTsKHZipEb7GXIRQ0t9j4VtwLMED7kL
ZZKVVpe5WsmvVyqQhx+7QEl3SQQyYtwSqvCmdMKLXJiurXLhAuJOwsQ6sldh1GaUaLz9L8OnMkXz
nnM2/7Sk3N2OlhYpAM+fcLN7sw68uwXEuE288WS4pqVjjDQ7TvJXW1E6arDXLPOLJnoZZwdmY+mG
0jtroRApehccFWq237hlW6t0Fqkh8cP8i0iVgSJBwZai4Pfv71aPwDOzrKSr21/lyfFZUCSsMI7f
MnuQo4xs7Pd13+et5F/g2+/Cw23DRzsq4MmX4uEWjrAuPiXaNa3bPI5GGs2nqKHgHdhXmCcsEQ68
rWiRtTRgxX5VgFVHTHfZG2Dizj774DTL9tmhCPaPn7tqKzVwfkzlH9P12Kz2ON9gOs/XCGrBuqXL
u6qSx6tEMTd9dSZmLs/xvbXB4up7QA1lPSgzckVaHCyk7Sd/gvdq48+B8k4tSIJbzef3ZS4AuSqQ
cr5ypubsrM0m0uYiAIpbOK1N/8KAn0WZlmvX9Fr3sXKHLzFTTDAH8Uv2xkn/N5D2hMeNci+BhzyJ
DGCmp384VDyt8Zkd0/csNj4+wxkIfOI9Al4v559/ealrXLHDsvfsCB2gxxMM0ksLJCKMCYTnyRa4
rSwwtMurahgcvfPoec3H6TWBJGzLAPygRcqxcyB4+yqXSXhUwy284mZ2GN0QULckvQAGpeG28iJz
uuevZv0HgtfPgSma2V+1A2zNHObVubZTNZsA9p65AnRVwdVjC7ksHFDXuLAW15UUHaVJa/j5jpr+
19L9B5nh3F8srIKjC78p3Kh2mgkICZ5DIYpdXDkxtN2XdsrqieG+6kl8L0hQ1ImBDojXhY0GBWJn
KxsoqCVIj040UxBpwppzH2QSwScRvlbaihOg3EEZq7AFxuPi9IdoF/ajYT2JRaYmXiQbj9F6kZkd
RZ/ZFevIFFc5ojn823paCfitCzuSoV7C/CKef9K6ROB7aH2KiVTx9hVHpyRo9oE3F29WSw6FWzeq
e4lXiWLssuWsufilcu6/le10mRJlB+a4qewipccNG3zZ3LWZWC2y3Vjb2l1s7EADsuGVl4U15H14
wDO0f6R3wfQvHgsNJF/ABGQR3dGqsJzY56XEnVkk/5bYV7VUf5nL+wGDj1bCQj29hKxSonsyi/kF
fB7s/9xpVTUnP6f+3T7k2MrNvWsffnSBYP56C/jS+M5icgBXB0vc7VHpjUURq/jL0tt89Vck9nEN
Bmz5d9ZdBnJlnzT364PePEJKhWQpZkjmprzzqRN2VCgccyMcsw5WBipqGkN4GBYuLOGMvq/hTynd
A1jQqCoRXCEzHhJKFgBW8TLL0zOfyJq85t+kDVeFp2LpE2Qo0vxbZX5O5LTbJ38evcZJZ2W4RpoN
/5lBCo4UPr2YjapXPhPq9fvR+m89PFrcGsTdbilw9LbYBWKTrCb5aKjl8VLCzJjF9M/NVF+WXDrB
OMtDkk1bMTJc3n4l82n1C7GOWGAbj4iHjmydzSdNxZEE0HkUskZCSJjQmVRIjcXn0Pvqf3Asj2SW
T+WsVnoSaLRy3XebbEBT1zb7NOlTsc9O/yTMrfO5WWxT2Hg3sin/5JssC9ml1xpEzWMtwj56zJDX
NlGOI8qA9Qftx8n39p8g/PN7i0l8ql4BzVf/tqkwfOFtaKLSXf2uKCHQbW8eeShmWtumBJcjyktZ
5NV3PVK/trFGvn2qP8lVGKU0bmVsg2QtUj20yJZW0tNjaGP8qBNcmXrb4S5fJplUrHYo1TL03SXD
ls9iVXqgvvCZDb9VRXqVTF6aSNdcKOqc+FBoPz80Le1nnexXHpuX1hL9x/pn+dVECVyDljgmSOr9
TC5/oenxlzU8l2klG7xkF+Q7C85pmf8/rXXaBABMduPteCHaXLUP7Vu4Asn8YgBT2g0TM7qA5inl
dFj56QgKdmIQAv/uQ4UGIyt2RHqhTaBzpc9H+dsehzGKWqU5Ga4cOAYtk0EU9wJZWFPqd5tXng2a
awQuVqEDeOzfnY6aiZnGI4GKKJk8O9+srqPrnPhI0Ptb2z554w07C+3edRiOTGK8zeWXGgnRAkCm
fJ0E0kZ29okWDwsHY/Or7E1lTBsCui3qW33SZnDq2yynWDMO165g/Vy3ZO6hMx3vaLmO8wkKB1SI
lMYAYnsekolwvN8ofVPZRav282x+aZlICypmKBMgDjrvl8B31y5/MJYycMpgR4IbMScWKMYi4du/
D0F69jSonG38UDmndYgFurnNoLmr2b0pfxqnVZAE1aTy+xACyR+QxoisFXKdmHWAfgSPUgr+VnIJ
Fa7Fs/tBa++SL9HAyVw5cef6d7YJMYos6JG9lYBKomN3Y7zdJ9BDA8QE8B2ngffka75jZ6voHb3t
iY+z07dh3fQ1z8qsanjUOuoO0wdm1MCJffXWIwecKNkAGRLK1qJqimI4fph0hNRKFdlmvDDJcugo
407Ik+BRTWOjdeeIgE9hurzrpZqSB2CNAmjwYgmm9qEgyyAl9TUjlzdNdSe/F0vcNvNVESjgdT4C
f8qjCKR2JgAyDy2/+LMIF/do8PBM+eyNT4/wyzvvfoqF0cHeh1AompF6pFSJ6gg9aGhwBZW//f1b
+vjDdBR8IjPPpZMlOFncVYRtQ9UmzRzE5uoZllZaTgFI/apKqf9TYRCjF7nWoa/Jwn+YP0vCCT3R
bClbMjOrnPhvnsaP8r65pTBza3xQCMdsgyWabgbNcBHqTPye1c2tlKAkE8Xq2WQ4jo3+5aBpdQvz
ksrJ/uIyf0f8CysbHf56rMiZjCK/mqClwKV1js4cOt3bLRYkpvFecq4H+9n2YrBv4bg1mT2my7GO
IdbKdiZ/+PokEZfNxyLekZvinUjZQfqYZtQ8FaxPDgvKSpepJLQZrBa7/kdA0JfD2mVBE5C9+Rvd
981VFSuXJB1I+OUvC0HaO+hLrwDq+/Txom7A4KW0HlynCDkUNYbqxHO/UAdxaNTV2ZtV8aXIJhBg
/3VJuffxd9IJxwOIF0WSrfVFK9pgDNTOjvuh9ICnuTe6AGJvcD4PWdZTAHiQgQfu5RnNZRvktKm9
GJ/FRsC0dPz4A0t3rJ61aJIr/XWbRH4NQkLD9WcLElT2ch5JsuXd9/jSMe66zvflkjrNHK24bTzr
Dvu1ngotE6uv5nrx6O66URXG7+dP2fRoPgFHqiyuvIzr8Rm62d9zIzeAVcD4Xn+y35m4Leuun0Pz
ow5DPxPlQzhOqZO+BGhbOEpvKVHUgVHg4j2NasyMarGWAkEe9xW3oVvNq6Hr2s785NU7jW1zPMbp
gf8NaYnpydjGKt1mcRXU6Ztu5s5pZCSBJEZyZLy2YKBVJWY+XfU+oD3hsnZrf+rw+ViP71HLMrXT
MEU+dbLxgabaWn1452TxQTW8eNQjowW3vA4fRPohh7/ETFomP/DNbTTUP3OontNrNz39NKOtFGfX
I7kpg66tBaLT/PW7a3vCt7NH+zV/1AWNhJKhta7d+89WZpZrpjqpoR65/vlKt3jjzR3MKAGPZfVt
OjogPYxCNst9gRlq73a0ZdIR0Rmrb/FRRAR5Cw2SG7kr4I5mUsFdrf8v+2wHl2GyLrSMd8vgEy/R
pNoDx/4pcTFqFUZDMY/1T2oeqy//uDaHlWCsvybrUmPpO4zUb8VrJ2TGHqpI5AlMICE9K9gcO9T/
7cMrmmePEQhaehVHom1QrQaWalEtSQfMIQB2pluPr/Tvs/9854HYHmgB8DAWw/y18KTVTPesWsXD
P8AEYj8PZSE4H8vbERt5aqTIi+GOFG6y52pnwtmBt8yMKIGYtU2Pg9QwUTn2MoPM34Yrwt+HqttJ
yZNo3kIDntyQjiCst75DYAPWcdDO1rLtZzUzXPeFQycMY+2KIaIzEC9P9V3r1lt3zAVacVsCStzp
JxJMWvzK4OWpW3l5KYGxGXr2YVkfchLJ0pqhFcxtF/j1gl7Tm6/dzRFpYPF0QsmVT5HN+BxQpkE8
eqB0arfDovASqwFZrIT5DG6+eQrBjhEXUUPUfT8H9nVCMwP8JgD1s/ccr6uJSqqi342dy7pCA/A4
Bhse3WDfM5xunmVZC+HHggiedntueJuBNlt8itXd9qfv+u/+Ew0WU665Usj2z+TlQSckPo3Bqzq0
aaSByzEkE2+zKtrC1ZalXVf9ZCT/OQRCVBphsBP9h4tCmkA8nOxpXih03Nn2ps6zYR0cfp3l6z5g
gjBO/U7ihexAj7HrQ1Ae+qH+qXebR7+p1369iW8qVpIVZ/oa9l0KLR3bobtte+Vr69wWdDxFAOXX
OVx5irAnkrsnwdVD9QQDIh6FpZZHZj1NtmnikIwPI6kfBiCjG/0e26XrwhXnCN3Hc8vtGhsLU6tJ
sm8/UjLEKa9ob4iQLPM57b7mXPu5DzYaKEkAbxOjUyskhp6Dz+8bjg0cEa4saAwpedYyi0s/Pjw1
UotVTbWxaytfYo3kbDcl3155LbazcPmsF5s/OyQprt338FqqTioAhGn4CMaKasGQ3bsMtgo/xO+/
bDafmWvlXutAC0KyKXe2e0+NJgodXRUei4STY2KJ35cLL+prAWB2kVEDfLBXe+Ovx9chM4dhyIvS
tv29FvorOZry/bl5UwJ7R2LUA91D1sVsxeYekYRNDg1kNFTvM/ID0ia+/mld/x/IVNrHafiQzO3n
PYjXLmnLIjK/wi4ruS5uNVT6Jon01tiSRejn+pdGaJ+xnjFzZ8q1eM/iX4yjat7rBpjjlmA1kcI1
xtRPgxJBB0O6MsFL9AFu8+XfsxMnAzpNvJRvUXSfQyXSQ8wcXFmsEvy0wbSAsxO0ckcJCOgQ43By
ed7MWL0+0e+yomlN/kKvrxWd1SQ3l+twxTH91j420wZNn0AFEB99WpHeZJZE5Im17KKwxY6MXvXU
b3r4Wqg4CY6MydXUlHdK7e9799EOZ4wJ/hBsW12epHKjziC2y0OEoSSUsr6cnfr7rtbUnXm11d5q
4iwZ8yNTiJUqczXPjAh3LSJ2MwLZS0SEQsbbuX993sUTMX4sklOnT1YQ858tzYS3Xw7ekA0ruYhW
NrT/dSnH6YRlfQhOERh2UuUEh+nTuY3ET6CbVdvklBh6LLD8iEwstj+Ns5Uxl/L2RyEiAKjFQofn
9ejdvZBz+TsOAQPFazfzLDzKVh+nZB7dltZ9th99+sm/h2urUrr96lsmw+XM8cj+bR8gUm5xP9e/
ZSjocenHFux4W8q4ybVwCp0NqZX+LL9X/f1Xhm3AlaFaaOeRdW4HGfjY7MociOxuA53j0tvPTr9h
ZfYIYQgTl8gYBnBurjLBfUYk5vvzG0pQs56yOXTuspOhld/L4tUlatH6vc1trBX9dWVgzWdfOxPC
bmkXh27AuokCCHDLkIValc5/yZ9nId3JsTeP/cfSmS2pqmVr+ImMUAGRW+mRRsX+xlBTUVFAQRCe
fn9zVUVFnag4q8s0Yc4x/nb9jrhqmLP97NTfvc89nE80kPsFGfj9c3Nm6/Dhh7csYIMFaUjJRdrz
HKMvS/3PprMlHVJHhIB9rrVXe21Uq2xebZhFnw04tYYnDxmMh6LKLabj6GuMaOHJSHLon1FMXbrM
eWyo/4VE0JM5j81tM+JWCgq78vgfvOOsiNlVzNAQrL63ImebsoufN8S9TIESNuPEpqPDepy6Bb9b
Eymgj/UANBqMqOUh46luCLr9km7VeST10jTQp9l1oLNI0aznIUUkjyyZy0bpjiPKH9bEtEXI4oAn
NAeZA8pdNJGTwtGCHMea6Pw6BLSR+JQFoHcsbCL/Kd3BKuS9iAXgEgyG1MuWpPVmdFC+/HSZszAl
hNlThLzPHVS8RGkRqGX3DFMnSpCsqVEoi9pQ1JUyGqX8mK6ZSpkawPeI8/yaLI18GXuy/uJkTSpm
kMQa4MebsGEo6a8yYUJpEO0R+od9YIJ/gVcG3yE3LgcQp6cL5nQlDmcGt7Hobx+LFlUUyEwXJ1dU
U3xQ9hrygVsvF1wB7yGSC7Yt5B88H19mzz+GE45KrtI3NXjFnNk8ESZkhJp3UO7961yw22sEqyh7
hIAkG76i7giswj3DqQIYiHjpt+ew5+QcEKECjw5ST3MvC/AVsnC1gRMOidNgZx6KGG5+Qkj7CHeF
GOE6aSZ3oZJ7suH9o7aAAkYuzZJkWII4bKjRm2JLxH+h2gfErHg5MJcPNxwAxCsbT0/e8Hl7sOsB
7EX8XIldAR0voRMQAcy3BD4QpPISxasz9DerwVwkfRTrod+6nHcRHYUbBq+V5gzYNGjL4WE67JOQ
44e/inPnQ8FK4/f9RC+35Gx7vzVFS3RwPamHKjEwFUSVaAQfN7Rv0NJ+TKbVUo05Cfp7Dj32Uobe
9wb3XnxbgstDToxWOFK5pjlRJ+y0xX7IFD3lpfU/q3zTY0h1mvmIrHR+029X/dubGH0+F8A6ecPG
FAI9NK5KrvIBcd1h8aABCxDXJsMJh2ZNRd8YjVtL5dwoBOPrAlJZCVTuC2gKNxrOy1By+ecfTuoX
mxrRd5+XD9EaQto+SX1Pk1yyvRbSV+n0Nw+kMLhpnAZxahrRg7NPjJgOlPnjeg9qLOSj5T34LVJK
bYBWyTt6znsWxnnnTYYh8fte4hx4IStSEfjf0XDB2s7QM8DJns37m8x7RbSsrR8MG6Ppz64psBjS
cMYrar6JIqwpA8qdPGrtZEFMxx/JUm4WIEhHjo60HHexFCXEdAzON7N0EQTRcZmLL9dFbuzSgUdA
ULPB+E/xK8ss7QSkMll9+jtQWc2pxaUXK1uxh91WCkkYuLvs5iRCmDR4gd85tV7L0iW11CW72Xtv
HgH9esS1M9dQhKc5sWbXdkon3CgQ5mmFV5/+FrudzBPjr5k438mfiDV7BKorklB5F1Fm1P6LKid4
2n3nYrOngP0eZks1GtArxfYmSrodToj+tcU0oMW8uuJPjNZ4psED4tqHkxW6vXUXtSfBP1+yVX//
m1HheX4fE2e4/2wxKJesIlhM2bVqEx6L8UgiHLEToAnvCI/oj6eTOeysbbGbv8hkRRnFBK7g8WSr
3NC8dAK4A7xiVIOrAxr8YxXlui1+OmcIuT34bSsFQoEHExjlRfsoiPRA54n+/XRUPXiw2APGYhPL
fsh0TCLvust9O5ryfi05NsbR5/oIyW4tl7h4nceJojVCtAaLzpMpodf28uy2UT04g3IL9kuoQ3tK
djmaxsOMvL+Ige+p6AMmo8E1YfCNMHLw3/5saFAyRMMeKAlCLtY5/PbL/Ew17N8dGOgWMiEwjm53
5B04+H45oRuuP1WfVZNNR3fKUCj2SJWqTAJMZ+OFElU+9YU40FAckvCO9jOq9DeVd3RXGWOypciu
jFL3wSHVkKyyanjOpDCbQuLjO6M2bUpNUGJ9rRtdenCNXHRfS7YgGDhk0ghttWk3BgFERMG/Ys4C
S3KTk0R4lqhxak/Krt7d+EeevDFcUvRc9ZaYQX15KqyHFEv5D6ePQjwlE0lcgx99bEkzTjHOERJp
LSVASP9YK3OA/UC8HKL05+F3MS8NCikkd0yS22dYhAe6QtGj2/dIjNH2F7RdJkyXI0Ne9KZEprMr
n1mOk9MwZOAmzZOyBVcLKEw1BrP/p7STBkthEBU62AgUfPO3aRGKY/O5SjfDhYgpLOjaEs4SxSBq
l5GY662cgkjyYZOkMkWHR28t0lTK+mSPwMjFY4mVwkB6xNnwJauS3EP8vI+AUgGnXFdWuWHunY3D
JLwvhna66TucR7ZIGIRkNMdnXKU+pYJrhc6fGm9fulZoTFRiRjUgFXLjP9uhUHQNAJZpXaCKdY7b
jg/j6/Ni8gSgrPWIQxDTXrqptjlNJH0nobsd2DxxlOh1rbdMsMq5sQsfWCXbjlecF/ROIkWcvwHx
gHOv0Nm8xwnCf+w3R254dBBHLoYfA5GvRPdTeuKHAoYWAQc0q+7E7sz0x+QF4nU7MfC3MzR7l/dK
2RRRshitkjUZptCOTBb8C7eLwuu91FhvaOqY0g3JIHsWle30DhCM895XS3oeSOXw+tM2zubq7j3l
Apw1G4GNLCgJBqgl/1glEjA5AbBuAcpwB6+ordrRyXMCVbEK2gika49nhpo9PhAqtP3bvLbBnrjN
ZtWZJFD0gWj7sSLv+VQAH7RzHasnyUeNhDSSAQURGjctqtPkyIAAH3gCUmLAEbMJK4UN+UIeE0A3
O8YjNRR0kYj92dhOtwVMV3UsruSB51siqFc9RlXUcGuAoZ7HF3SjVAwoNzeouVsN/pLTaFEF1Pvs
2/hGPQbdocRrtqfhZEe0jV95BM41ZI1hm6G+jFSuI9etZY/dw9/HEUm1si8SjJUdKicC4Pm5gwpN
cDgyTX5PEv/vAZ6NfJZ1k1tm9H365+avjw0k740MjQw4AQ+aGbGTlKzuJXAHcyg6unSWkGx99310
6HoyG3hSCA7Q2S1w9W9VB63fDg2Tvax9WrlfYQaCdpbMFFzHTwFKCqE34U8wTcmINkVjiQpjh73M
vtsHpzTGExLkgn58GOraHiq2YyAaWQ/c24eFtGNcpP9hn1gI0/MNsPydYkCcD0iSBNMA7l6eSiGS
rf/FCD55GQmsgJg5dqTQfnzxYD/doQehaLbzh49YdfJ2wDdHYW/aEAeMBGTO2QkLHB9W8vy9Lq8y
WAmlHf7B+7gjAlHyKUcLWRr/Pg48DT3KIr7U5JWzHFVeF75L91XTCJ3oY45JFHgUNcYiRY6o5IGJ
mYnuHjw3CscjaALneLkDgPdgCwlnfpg99yvKkVf1uYUcj35+5aZhhW6Ax+5fWoJ3m9V0XRLqtVCX
/QW6XsYDBa/bw5WvNHpMVaSnAEZQ/fQ1AKkPeZLxRqSL4jD5cOO7L7MNFQg9Jf7L5mBO1HBd6Obh
XGG7irkqDLbNki2p7w+u423vPQs/C3qqAQNE0LXm8AbPZRaFVkgHCPfAHVdQ99mawFMq5YoFJiWm
FhILt/VigFqNsDoUJvi+sVWNWEyIhyNG6mDSQwfqfH69THmehumRtRwFaqPPwXNFKujqwOcgxgiA
/ngQP31Mt7hWUo5P8lVsgNBGf52wQkUa9kpCaCC0CLFlBSoMBp74Q1DdjS8YatwFN3u68rz7TlDA
Igam1EQyXhv+2PxvzGTHg3QDkmExIkRXGAESH/v49Zhx02RHUe9HbgtGisNenIQ6tjOHZbw+DihE
yDymint8WEAcsLhUuxx1HdFuxAa0qG0Px6lRekKRZXazwwVJT7KRlq3NoWWYFbYs3NH06mFaX1Tk
OBOjbN9uWA3XGWPJg9a2nk/FGC8T2dAkBHNe/sFtZ1tk9zPwVcLdieNvJ/25bMPpdecEDbr+xHbC
L9JBt+CaFmqhgiRgCrUfjowRa4hMjZhJkkCMN3UHvCnJBsYx2GnB3R14PY88U1u5YCxz/i1j3OXs
UHeCDGERM3hpClD2xD/xNb83FRvO8ZnQ89dnuSSXkXr311LyiKaJUx9DFR8XVo/V818lEV/bw0DG
RFdLpSMO4cX7bFkcmY3DikDzeKCB37gFlj0CTzs8OkREmoiScE6sO9yyiPFIpgmLZe+M9I5mZtJa
kWzxpzyRYUEO2I//qkZ//vR/+J/pcW7YMaGLejEd9goGifLIO/UlaYM/zL11VBUzSSbP2X1xP4QS
WU+kykavNROHVfm1UeGtYKAXPzdyqfhYux1jN/J0GC2UNF6+wMeh+H00cKmZYwaRV7le4UPiC+8H
JNUsEmSz1FYWdBkmDqkamJfn0ulrE0ZifBg4oz2RA7A1ikvgrC5A4/Da6cfRBmUaEB5pEDD4vL27
g8kry6jDtqY2kzf8DocqaWIjnWAqLp9iBZzgDREWoV3nqCJ3Z7T4R94kccX0Dzzw4/soc2P95eil
U3km70VDUoZ9cSfNYHdcbtK1CCX+TrQdGD5/yy34RRKzwz9cko6GfwF30An+i7Sjesvl2fdA1KRo
LAw+KJ+XEtmC6UVlPivMEenpiV05RHjBftn4uyhDuhnaWZQp40TgIyTNiy7YsPNbk80TRN+SDFQI
vPkDckMw7ZbsCtkMedgAlzfsuQiDwbHMWuo/qS3KT8IyfVjcIxEU8uGOII8chZNKcxqVQNcCjYtX
senCy3NcJqTD3qYyReYpMdtIIwgQYskDcwSFbZzXqR8eLjIdZoMt4ThQxTpxSiYVeobkj9EE+8SH
21SM483CZvQi+IIUDIMjl37SFNc5beXhz33bpM4SnKVCFtudD+HhaCEOvxWq5mYmZEbWb004rVNs
xlyKucWu1MEwQBzM6Qi1sCKXx+9R2Ii9zOdzQZTMLcD9pGHHUCF9oErct2rgTB56UEJl2A8+yxdx
hvgmKTHOj7xFLAueRtJ16gxhm/kakMfmtkKQYcWU5pTzVmRS3+dvUgvu04xcl95CWSgmBlRoMLdP
FH2KlWb6voxmtD5OCOWb/PQcfTmxzMFnkxLSuSHh3D6A9fuJpCecgrPDnwrBpk5InXVTdu/fNA/y
1XhWPgwAk98m49vDDJ6hluTvfu1vAPEQRCdWNaSnzKz20GWTkvYS9ZPPxRBlGBJltmjE2JUunVRn
eKxl/blDpoLVhGZm5Q+6gi4XQr6K5e+v9veMj+FggvVMZ6RuqMn88XeNIjluYTo8vJ5czxRbPk/J
hcghSQjL6ZyE8Ea3ARaB3BvNN5pgmeg3ADBmwJHNKIqKuPI5TUQA2DAc2mrc30tU1imk4j+wxT+N
kkidgQXKTybJz0C/t7/vUTW/9iP47C+/fDt/6UZ8RAQokK0CykcIk/He13R7p+HQUyxDntN0v1Ot
xGH2JR/6LqYAzr/zcF6RBwYnSnwKlnHvaXCqNOXkxudYYd2HhrQHCzVERtJboK3O4keMjOQN14T6
PyZISFjVfmCieBNhjol4rnzJvzvPpXpujmO7FO9fYhZoFKb4dQmFpXV0BidNjqBklSEBo0g3fy7H
MY8dQpA4IHODlBuXt7MCDWVS5Yp7GSmvhRyQYQclHFVWFwEOdFFvKrH2PAPCQJhj0kV5EUkIX7Om
k6iL7hsBHLqvKDOpCSczhhvPoCxwPZ7/0MuP+RywCjJTJeT09Mk1/RIXk1H4RmEfJoEZpwPE7YFM
hPaKAWdGUbVMmGPCdEgAYhI+/M+ZAUBacoOqrPTAaqRgkufHDwpuVCEGgyEEfL52aipUT42g6/Nc
f2JwqoEKCXAnDmsHtv4KkgAfsW1L0/v+hpvy58mz0ayZIZdgmMX83Fgj44IJl4A0SoJoXr3FKXEE
eF1CxRlQ9p5e8NiMduNl5kDODeM35fVfl34MOB/GDomm2N8/OH9JZvA0X5EiJsK+kTOR7jtHEs3u
LIvUeBiYz3p0plDgrpcz0F36xLvj2325iDLwIXMuleGBhN3o7t3wghdm3U7ogA0Qp03g9smobcPD
lxWViVEoth3Fzz0SQcSTToWMzAD1/GthPUJhtfrnrJIwM1OAjO+ZxPuH0ZIfXW+S+Sf+RBynjIdo
2yYfVISJOWXXSxD7VxbXIAf/mAQ62GRu4HXKZQhWbmkktxDPfkXowJYMKMGAIPJs70dpS6qFiWfo
bipTxeJSKDvyQOi0sDLFHHDRnzkWP+7rmB5/ZyQ+iU2ppiEuAySC8IHkApAd5NwhyPdcA3gNuRuy
VbMZkoy9AwAR8zwXnSuDjd8mRxmC8TGtF6Lc7jmH4md5KsEtEKfmzJc0DCKpvPDFrkdvfdjpQluP
1LlnAHOJ7Xel1lbR01ViaqbJXnL6q/7lTrIy+/+d8CpjVMZVY44V+93TqQGhswLyfIsWPhxyDKt6
l+qcx7hKBlMSbr+rg6vA5ETMEUh3NOfVGlV8J8Zuz/usja2vrToHyKgZNwNHBkVMx374MWQbFS+R
LnxwL68fIBzXaTn8EtT5dt6ABSB8OxAGyKo9t8iQVYs1D+3ris9GZ2e4tvEgKAXr9CoNdJ/ljO15
kkLwooE9dh15pnRctu4X9VBm4nsn/wolDmBv5rWFg8pTttCEASutCcnnG4tApYWI1OzW6U4j42Km
XguvWtFMP1egnZZwSruSRKzZy+VgVlA3w95qrIbQi/7sd/psyLkGI6u8/l8tjPapy+YNMchsUdJj
wuvij4jP38J/vv2Onmi+L7dwak8CVfP4BwDkRXEroB9lZhYAf/onee12MB/G7awm0cbP0M+aY+M3
fWHz4npG3AF7nLj5GVgRsA58FQQPJ1E7a/9Sn7I6kTlO3ivpPmjyuAX4oIGGHMzJLgepsiVnGaHv
S8eIuaHHJEwwhlMfs9WGhHPifBa6WwH5DQiHNeRt6aqXnylvab9pcBvwluLmZsRrp4chcbKM8h5T
C5lQafRwmPIMwHO86Z/1cy0wPPLPSYUCj0EHNzBxlP4znorAQmraAWJRBAmEmhJYbUaFOzctyCpC
2m1lFX6QOnjhDQ3X4ZyUf0bqWXPtrNonW1jj5Xs54+PHvRPuTHoLhzS8dguZwWnV0SttkR5na8hk
TkhxAWezxoHz5BWEPL15L2PV/CmXat9JVgf2jGeKKSd+mPDZ6bknJMJgte30r2+/rpmbLctjx6Sv
D+ftHHEeXUOL2wXlKW9pAPzEvM/HBvTF9zIKCQdftcYHtiOf4Sq0sT3jCOFKUmOKNu0uhvW3nyZS
dcTOFluiPq0sNB5I0thhsdExqhJCAjoSwYBRqMQMBohkDDDJw+DeI95aXtYnCbsUO6BLwY3Kg7K9
LbFc64fwtQG2ZGo00jMIDjEBb7+kvYjKkXfUmZzLd0R2vUsxHWUEFHWnsYE0BfW4SnXQeFKsAIyA
SNH40hDvImqREXi0gv7n6BogoV4hM3PaaUEGAfvW3Xpe8lMMz9VaEMA+iKYHDTYeiAAQLHAoqtEU
rNTLAKcjnI2XowsAI3T+fXUe5DIKAkLe2XdBoV9ENtl1CInGprkhntl6L0kqgR9CE0TKSW6Rak0Y
dn3XpSMLvdlH9H+ViEcnvB7KSri/MeayzcOQ52/eBklvLWxcAk2HjiKDnVh0jLgMrTGBqXpzKlDh
8VBkKxR+B5n+cdnPNF19GdV6KJvKXGDd4uPP2VupaIbPJRgbnC7oXe9/3FqrEb/4NHnuRNs4zrYS
QFwxUPqMQlpcWvuDcWpwfvp9Icejb0fafaekBakTGSUgeV0O9WDzj1cBXvctNKJkbZJm4WJrtzjF
RFUcKW8Eq+OLIGOdY00+/YuZ8VjMiUdsT0LdQ84nwsIejVF9bPm/uQIVXUYAzUvAZSZ6qmYM5Cx0
JwO/cUwMLf61aSmKug6EKfSNHorrEyKZZcNNblUXSikwhj/JOCI4jp0fHd4dyoJgpg1PRcgCHfAS
E2uOExrBHFgjCiPa1p0uaEU0o08GM9Va6lGAfyJjCbEWhwePBs33F/bIisB5eDRCa4i4JaJ6X/Ha
oT9ii/8YtQ/cQIYzGrre9Dcrp0jfhxwV2M7QOl+E9R9QU3NRzDmkTpBBSpDQjD4CPXfEn2b7tiF/
6TARKZs9/wM0HTVeZxT+sGUwI3iYZI58/nNG9F4MHIn36WHdzk+CTv7qWX8FDL3sXK0gybyv/9F/
Ryb4vNyINHE0sw4uHCbxBya2NlBTPfWKlHBWdaqxsbwuBQb0EzduSXszG2LmDvlJYcYjL+LDzZnA
z+HZXz22dNois3SH65GOQiDClD7YM5SQDPIm1fA5OZFI9jFvW4GjJR9xt9cQJ/P36h3gMAYKQVuP
Hwj8rLRRa9oNzt+o8zXrsH7sgBIYIlf5EmSICYKfZY9iLuE8ISLPEj0E6PvyZTEJYbSZc5hYCdGi
FaDPM8Z3rBoEfNrYfZdjMrsMpInw3yO9unw8cFTGXqIcPE6eH/odVNi1wHSDvp+WRr0GYWYxY5e4
2YXBpvLQYVwQHQMrvSNphYoDi8YNJWR54jl86Qi3AuAXkIJmOkZpXIXSpYyGPhFI+zzKVuosJgA3
QMloaLkubARpDG2GuhFB94Da3ODpfQIGih9jI8h8yY+DkYXtB0Z+xtptjAK4gpXKrF4glQRfXM0+
ZOAMwkrkrRudvekbdWYcSNeBAePPj6fdbwJsjmSfcSLefYDd3rs3WSB8AKrXHSXNHG1e6AeE6lPh
BZuKCufxhuuH57TpgYVCu/v1GwlEObBpDLaBee/kgj0I96MlagfdPkFEEfeFllUEV34IyRhyo8kg
PqjU9Rs0HBL8oDaBn+hMF3KN9wYEpnS+PE6qxQ/s33kz1mmfOYTkKkJFzkYh1pl1OvmTp8i8qH4L
0WzG5IzHmk+ggHiH+Qo5jUclUeeIdXHyoDCOpZ1QHrOcEHztYSMw7xHeCs7F5vRCb8g7NBMZK8QG
tADAmt6sc5Q8ZygOliVaEES+3312H7tvfLwmAqhK//tZPFaTIZx2jVrlvSF9YpecoMAGL79ll9Ym
xbbePl2clg4hnGh9DNFUkJidg3k5mfTDjOThLhqtsi3iztycE6nlvDvAVHX5OgEIQYsR+t8UzF74
yYyix640HZA1y5X7276hjsh+gTcpZrj04ep3A14AgHBICO8RMHlG/J78WkKroMvAMberfeA1zk8T
TIqpZGwWtmgpu1ZzTkpe5ZS5Z3y6b38BJma3pGemtFTw8PnP62/HEfEdD+afgfkiyZWDL4bBRl5F
b8sjOHxoRXqaI+uw/azBMFGkfzg2b6LzBcH0/dRfqHS68EUfh9AYVGdNdr+FaBZA1CuYY0wnOxln
CCbInhAZv0730wMruoqbdNoqHr9A4fTNSsBnYg1Ag+0NcRVXINVNA9BfjHAVwQqq0V5JevTeJhst
nRwloXhfM/Pz6wPlhxDZiPQdiXjAni4ReUxK8PxrfxdEl7D7MBhTHSKD4KG0popD+eOEHYdMmk5p
EvLmfnmVbNYrp+HkoVTvktm/oBJlBT2UNjUwXigtS1Fd1/2xHnhDos5JBXTQ7WJ+mNXkqNG9hGLh
dfqIo31oK1FnfYn44L0wBUd1kWYgLGCPCQjk34fgWFhfJrMgDdHsCnCaG8o7hFyfIpZEBLaJaRR+
lO+YLg6OohRVejC/BYMZUtAjiefUIpYbD7ecjiaT4fUWJGPrNRXnRrsB6UxixSUTzq8P3uDjqBWZ
fPpLNSTZbD+TGkmm9T7y4OBqfClk+fJ1EMD3ykwou/dROqNVoE6MBBReX8UCmSBEr/C//KTAFl8i
u4hpCUYciUbqPeIDHg+kkkYWaRtZnuT7JrhPsa3e+DREUHNqgji5GpCAZGCaJWPGFsUpaPrMPrz5
qZsQYQlI9HCH+/sG8cgDsdbYHhidU23yACXZbHCbAIrxkYhwRLy3Baf4HzkKCPtsEE6AXauaAVmF
QAxjT/EHDnqjZA+L7XdLYgrZirluCf0znssHIE4FtTCIenE5UZ0fFGu3rIhP56fGZTQwQHtgBWFj
Ecl5X/IIGAbi30YEOzLXklr4sp+bkjHFzlc98LoFv1UEEBIaZiKGo6AKUx+lQM1OQ8QvIid60cA4
CMQGDhQgFQOdDjEK/81OgekY2FTUiw+9jlHbg1H9F/iov841Iwv/2YNZ89wf7G/4tWu6WHpbJkPR
rjKk3lCvYdrAa2y2zjCljeHgCmxiCExQzpu9bBK2iK0JfAxBCrMFtLpF9jjtNbnImNR5XQgBIomb
aLmx+7AUEYSWBBg3JzRoOAQkLEYuxxwBSB+SkSSSltWo9nvxYc6XKoh7hYjGh8XSMics1Rcdf79l
tntayBnhIQhZAgFjrxchVADyJIhhva0FwKtaqjXmGcgdLgpodb9l+ifd9D5fUtn60vcgUTPJsWr0
kpvXvOBsMRg8tG1NPSTjzIi/3XgQBIY5unDBT26UJy3l9YFQlCHZb7mH/dcfDexe9Nv2ftZ4jlKO
XhbOfxy59B8h8LxxPrQEaTX8X5iRkRAl7PApmoX7cNO1+Kxezh2HFGng6E9sPL5iMSKMc0hDjikk
sTQflI6oVeiJSC5KqYA7bwbTBrUGov81PCwQzBBNxFOsbl+LBlBclDqWNtEk+JCzpXIur8DkBtjF
bcddFgH3pkFH5Hrl8sgeeIK0WPZeIRZlTrT3kamLf+i75sJIFz0eiTHjKCYPBwLWBCjf3ALcnILu
RADIGmimW+Q2qNQFi0jmP76hJibCEfoDEZn0d9AzZqYVWmmAFrxTuVWCUoibgbvFgurgzmFebp3M
HoUISXScrKw67Ijuz+eLqXwM0r1SoKKkKLrNsVo2b2uwBBfrXGDQTTdVpnXM1TZAsdCaH7cgvQMk
TyUVg0com7UBUFAR1ZHIpIZuXv9cVuttj7R5fmKAKzGyJlQGH+u16U1Bd8EwnySmcn4xS8OEOgWm
la9OqC8gKSi7kw0m/MdXz2Lv5BwKm5AAMVKV+pw+IRmwGrnHIG0wZiLulL4NtDwBuJHs9uMvA00n
nO5AJYXTRqy7B6J470AcHC2g1Bv5IuPQoc6SeKhtbXQGr+SKV1/xnzNtKzPW+ocEKJoUVbrH3cLv
g1uwpv+2KVwwOAel0lFxbmEQ6FuyK41X4+O3JL6+5sqpnkqLclcDwoQyXADnkfEWQYrY1tDvV9zb
gMgv8+3eHNVW5l8hZ6Yh9mYUmMe4Na49VT/w7c8Py+x0D4hNn/K1ZRUmBv09MrqxAL4V2G1EJExx
ngxXhz7ltRj9qI9qCZU5kOALqsZVqvgqGQtcAAOjCTQELod5ulA4q66i4wi+2WK/f8JNxXzMFYjM
WAevRTeQg4TQJGmwwHLDjkIatXgRWW0Q83BUzJqjGKJIw5gfAqFA4c1CD0BaoRTRan882M2CaVz/
IHHiseHWrBh0vHGJzZ7quJw4gfQ0Jp3CKwwFndLx/TTGb4spovtZ6RVijZZoNu2vPprDt4Or5vCs
Gh+8GqewaES9uZ/EztdQknUCnw6Jmh6fS/HdS9wXFJksbmA3ypbA75SFByzbbampZqcgDUKJ3+Y6
OQEckePvkY7u880qVqnqvRN5bryn6VGN1JhTUoqGgShHEexYic5wtLpTioCZGEnyRqEHGZQrE0Q0
I03/mms6KUnYDHV+N4ECL3uk6uOg8gU2CQG/KLif0ytXpcSX0zdLnuwqgkS11cXtNPy7GUGr3zSh
C3ug8RpNk3MZ3URWXHOikhq9LRacHa1QL9SbXER9iiYfLAU9Q9qlRoqNAn2zsR6taEKefTGpgA/x
ssO4T6UdqqYVMjPkI/v0jFT3YMAHPiaC6JeWV8gx++chk/mfeCO80RP9C75o39MtszUpkQWGbrwQ
yNzAbLaAS19X9t+1DkyC/X6Nh7Z8WeUSPchXs2X2h+srwi3Ny69Fj6GhJnSqEPBFv4vITBsp1g8/
Pq5+budmkTO6dKRhjCZMNizSGHZhTiA+SKAAE2oITbz5f6LDJf4EYm7LEfQ8zTxqYjYh7SI7YN1k
p72JISHEgC+wB3llYxEd8hnMaZS2AdAwxKjIBYI7GlZ8y06RmlVAlza5QgSUxM+wdNMfENCQbWU8
ARMAuGmnyKBc5I7MM5zdprSQja8lcvM+3mGDkO+Khh2xALCsr3kdxzNFVPgCLPzbN68DYmAjRNvK
P5L7fUv2SaOFnhtFA5T0H4dHTM93ylXCzvN2iQt2c4SKbcxSDezM+bMiVYR5k9uKJtpJTbNmEmPK
Ap99o1i5OVgVKLgkirhliLFUqlmbGPzsDuRXIj9HGmwgls5sVDV+zUPVbIoVzcciU9jxhlYfZbB2
BTA7YvUBwn4tCQR0mzMrVvjxZOxqJ+lCgTplsf8y/Ca4DIIbKytWF8EZ9E/ZvzIR3qXgZ+c01csW
KQzi36I7javoga1XW1cQ0N1oouJ4n5EIMcdCJvqvD0dEsq1dozlkyShSi/z9DU6tAFabhZ0s4T5P
KWCmWSzwWPPcs/t4oHEejiXp2t9yhFIhhqef9rqem0aDoPmnYf67Q6AS2MguO6Sm7MaWlBDqzLOP
CAQc/BDLsWp/UItQc0QVa3psaJehrdXht+ngY2RHqn/MfKIA080trEVc7EYB9ItEIUDVaVOKqldn
dgJUKr1rw0PRWEi2t4RiTL+z38B9u7mvwOgegEXflpICU32d9PQ9lSfudnRPATQ3Z4AIIR2DthJF
7TWsuHR4udxC5I3vGw9pmJXPxdFaWyyzKEdgFkXSqSiOpeCeJOSbiSgYAYg4huS5BibCc/7gL5Qo
SEevd0O/VXgp3yn4eGUQK4PSXzTC3DjhW/M5S6Y/rgCOHXsMwOPena89ICj2A/kcd6eHwYwG8TLY
QME8aY96OXQuOcoJGIjPbUCq+c16kPBOQzRfOzJ7X4yNP0cNx7PcLv4V/v6Mz66OOre3VZ0BvL/b
rlWornJR7KrljcAh8N194uDv5OTF21xsX2vq2xzyI+3vFUG53t3XKck2yLUFEIdfBEy+pkAxWwHg
0L3Q/VXW/hHRBWukU+pLRDbRndylhy/9YdUUXbQ2xqro4Q/c+2m4p1U5/q7luex9lk/jMEMnMIRB
uzzvVu1kUwK1hrOPmKgB4qRNs7p7cPcfasNSk0A82cAhoWvhS7DMWdQwrbI+foSL4GPBuIIp4KXQ
q+nNYvfi2y7hmscBmrozHnCi19Np5Q4YG5gt3qh3hOgJwviH3Pm2ZxPUuMMy8PN/PSLAvqgCC0Rg
4oebm8jFLZAGNoIFP/KBBXmRVeYHJBE7MIVOzCQWHsYufk/JhTdYE0V67pVbwkXDcf9aP9LSN6N0
jmn0YEIMK/SYz4jCcHjImxPXjeZ+bISGVObRKM4rZEsAzJSITCFn8jH0xB1Y6QvP2Mdpg+YQaQCU
hPWz2isyPuQatf9BjxagQsHjSYpGM1Fqp0F/vqmDkUPGuJtzkBMhCk6NZeRxc365PnKKEEufA1g0
ZnX2njAv/BGR4lHsFXx/vytOIT5PiPw58J1F6ifAPZcKocMXcBrgEiyZk6eTmTePkx6WCjgrt55A
OpSZQrTOEa5Ruzj0xiAzPE/ajIOe83HcGQhOqS4oo2IPFPIVn8JwAUoaqBFNdsAOQtNMU9B8GMCh
crHxPZVOc8o4eBpUS8SbflKzFV93YmWXLnhHMB4VnfU9Ibgf8GuAcXKqH6YwN0hTD+EQoL3Hv9uj
dGQYdnwMF3Z2QXuEd6tFMk1TC1CCZnyJBoH/APUD3Su9OcoHungldL1UPtC+83a4ZTHpCv2PQl3N
2LzRAThc0FMLfC1ecwzHJAWg1BvwZ/X78bHsRWQiedJMmjyWyLoO9omQewv9D9ESVIA2Ldo6ZiWN
MMnab6gD32vcrDACYf9CNiP8ef0HCoNCgtClTi8X/actoWnlYePCXCDT+L1Qo2kHD0zysL8BUt9Z
YPvrnwBsSS1ajxhHYazExykHKXFpj9nH35bmEItKcSk3YxpQwRX48F8nwnloNxCnyhBMKnhy3Bxs
iEbSDHEKI2eYsbAPOSQHlM6MFiMNoV/jZPph0xrZGtgKA5sQSqqRhGHl33xFjlm2zz56PZqMLX7s
BDgESKqIsEcMyiIoiqdlvgnkPaP4c8WAmH5cIiuuQ2bmN3UlLr9LjlpLSIQqmNRegLfqzs82435n
O0IDxi6BHpD+cEGxPdAoACdZCtVgSJxcRaBgBccyklYDltr7Ibwjz+C10VClP7CdcHyLCl4d3JaK
JgkuRPMLxE8sj6K/jzNm8tfa4/3r+jtTSz67+SoJkusv6tU9CoDec4eJHa4CSmJ5X/QY2USs54AT
bnOLMR0bY1tWIJ/5cAXxg1XZwWE6tuQTxptp7mRnRMIFCThAxkFJ3W7BNgTa54Pcs7HxNIL3Z5eh
A3sRoKpdYPrgL2fLpI9Obzaiap6oxtWBzZM9IseVUBdwLiVMqn/7ey4PAdsTepp5e33OKphwW2st
pLtkXvDQITi4gg0ADMHgXdkzKkpk1y0ObWzgvb4LAqxwN4n0OUKEumMC6srYtP4yhWhrJh+3aAxY
6waDikBBIUGZwVC7yuxD2iSBd0cCc84I5Gb2WXdzaPg7kkW2Ur94GmliKujFWf4RqTI8+ijzkAmX
EO40J1GqsqoXPVvyJN3EktcFGfQJKW/g9RLQ7NMU/xhPxMDjkcHG+oWG+I+k81hWHdnS8BMRAbJo
irzF24kCtyUQVoDc09eXpwZ9o7v61jl7g5S51m8R0yUvbjdmDaKmEaSW+3LfRv0PAnpLE8yYKMNh
LjJ/5PXyrHDYN8ACPBCiRL6m0w99x5AzOGh2bwc4b/PzGwg2rg604RLTC6oOANE7Ao3ze/z7mhi/
8TrXpY1v5BrXsMeoEU64bOiKgVtPw8G5Wua7YXIN8FbLokyRnd3Ntvet9pkys70agvNs40+sCnzz
4ZVPzkEEsUP+WtucnZInY/BiQiWT3VY8CdktFxisHoJ0fKCSJTOA1Fb/SKUEDwf5I25v8UzNkgPP
ve4g5+a/uVSZ2VE937dqZ+aa04NxELlZXeZ0sXRoO4s7Cg41gJ65WzrH9IXXrhGGcurTyzO8HyY8
iI4GqsvFrMf3RVjQ+j7uGw7/GPPZgpgcK9uoRJo5FXszIOOKeTT7ePrAbel99xSU93lQBj3XQP7B
7XIL4MiXrL+wm9K8f2QnYJLmUAwgoAYcshD+AOKI24N008+RAYO3D0zyB2evc3dlIk2OHBMQG0kW
/SzD7QXl7DZLicMa8G/IAZLImT5LT/ma/BhlTGLWvnFJMGPwbVbPXvyRRuhD/Gb25qqj7WPWWz6B
WVo4G5Wpz2poyeY2W+RrZiqqkjRLQuz3t99eAM9YW/DWRHJrKRNJNWvVVHVHW3RTfQdHz3KzuHGV
4ys5qYij9Lg+kiDwLxqtwdPgyC4qkL6juhxmOIjfB7aw4kB0uWjhqEPuR8E0wJJOJE/hKXCyxRCn
d5/sL0wI1i3mQnotGZyDoX05ZGuuDtrFMyylZ5JbzI5/lecbb2lp9llaDrAPP14Z1sXtg8sTEfVM
mRFGjsKkmMO1M94TMEFW0hLdxW2J35Z4k/eFDKF23qFd4II/P7cVHD2NNLj2ReSbfPVZ2h66peEc
b5DMIDMRvAlCqReMmge8j9tO4XaIPwdmm/v4RnnkndAZoA6mkOQzsMktDbDrPFe36P0C8WTVmD9t
eI9+wiL/9hqcfExV806Df6Zj60pBb2lBVRyKdc+huVG4UVLu9SsPlxAv87vq24uDDTBgKLXviPSh
zKF9l6TFZCeD8FHz8RJmX6Q2F0uKSLxYEoRGsMfifmpWN69vXRMgpQ5GkzSJK8fTHA/uhTwntt3P
uO8xUXxFYKbMtha9w/eBHWB7d3Av+EBMgP5n/SrcpR4ntbtn1osh+QuIZn6WuHLfvK44GIiE4PyS
8KXrdp8kg1uIbKhHXXRvVB6q9XUOEu0SmWvq+3rOsGPwkZLaaa5h5sAFzvpbJFhm9gRe9eaoKt0q
lMLsX7PvHsiAP7qHTgXhRzqbr9MTkP0S0U2gkcN4+szu9I0R77EALQU1Rc7m5gs6PMC7c+v8sWqk
JwTRYd9QwoH9jDjBURWqu9ahdRZ/SrNSNnfC52qBqxmc6yavF53gTAnz3ipfd7QHjf5t7jzyORTK
sTBcHRNxHhLcwwQISSlGw3+R/F9WW87uNmp2omKQfUKefymhk3AQA1zo8wtO4xezHMkWEFVktj0q
+ztwaplrEAPPyIbNmcnJxf2uv4fH4YWw+OePID7dq6MwjHO2oTMCFYuG45775UBfsRuyEXJRknSR
J6CHZLP5n1qgywDynC2HdDVAbTn5xSKLnDB+zIQ8VXMdsoBgggaRP+H2q7udW5JPMYhbx4OwcPvU
HXJZXEMQnZFmZcuhReC9y6c5qs6NOzCPip8tpcXvqI2/KwQo8As/lyqnc+eSSumRD9PwjSc1YAQ/
SLvrFoOFTpYq/lLqdKjH9X9xd/gtvyeaGn6NVSdXuP2Csq6KSZ6NY6H5yG1JN3hWEEVUrS3VUMcM
sCa/xpaQaIXER+dwFh+YwM5j7g4GDmGj1nv5iz+uUDjXTFzeHYkpou1HZxElJxHKd4C3qBDyrhsv
nz9juhJN3St08zUWOlZCx1I/m/54SJctEj1b5R/g5fDRX6ev0ZUit4GQbIS3MdAyHzT9XISS8wGk
1mXHj0jnPAMoNNFvWcNt7+mwthGwy/wuTjkpPEw3MtHlb5Tfn2Xno6ZGtwFyXi0eAk5/EL66Z22r
d110JSXqB7H2lezBuqVHWo3es89MDtFFf1Dllj5/IJMnySz7z6o3VueUiM6eAVV/Ir8WzfSR4uif
d8jC576uLXVewEfKCMLf4U23B35O18191kEA4Lvh+ocAgxHq/Qv6+1oaaQJYoeaEmmJ05aqs2XMH
4reLilk/4Hwjpxw2J8RuUszunh4+5ndXTQaJHDM16Ui+vmiNxh/UQNVf+ffcXP9q53cScFJ08ZED
Q9Al33UVNl4dp5ZOOcGoQj8/wMUW8xjw/RPRJvluM/1shNyXYZTHabgYJOqu3oBoMdsguydFm78o
P3xkNGV3H02kQouW4qcWW7RZmJREJLeQSBS/PRnqtBRKRtEud/3T7RYEJ+lPGkoUQdMln66TyjKW
5Z8eg+UhnKSJCQXxcHMVhCzqYp+PBTE8bVS9l82c/CE4asKEs2LyRJOK8+JnNxFVd7xRhvmxpI02
ftn1tjLzlTABvUmWIOveXBs2z5pu68jRCFSZ5dyDobhkX7YxxevqGiCtzyP3qzsk4pS8VZDyQxlS
TAdq+rRRpMdYjQWt4RBQw7tOIhXPcgb2+BQmC9I60jneZKY+IEPzt62CLug4Iud6IzrLNM3+Udq7
HUbc7ik7Rtg7E8mo+F9I0+qgJ3KiJrrJIGDSL4UF4hv2/RIgdjycK6NZz0RI/x1ndGIbPAOygy0U
wx0AQETwPU1OlafUtBbSf6D4d95H1iKY4cxGOA6nTyAffWcVV4MGeW8p48yX+JtFrTN/jIXIOii9
y3LMozCaXSLeviHzS0NayNsygMuGESr8KZpv15gpi7Uw9wjhqJPOO+qMx28k3YaAYrW5SsFNZ9YA
bdhFHB7ML/+9uRbpsxKHGirH/oZbsj2mHFnTVwhas6QxUbGUUxaR6bDqH3EBiSacCx3rz6D7TngX
OEv49hSrso/gNvZt/S1DRba0RYGZ85QfYDBy5i/dVDLr9afSnt7Y5XNl7HjMHiRsuDRiKXjJtTlj
+gThEpml6HEnaFxveyKC9s1fCpIIJMEzAnjIujgjzYd8i4b62Mk3oaArwoHHtH1zL2txBRgB0tgh
KOLPJ1c1IfO2P2YUtLPd0G+3VYgnZVJ56enB+LQsAh0XBpz4SrIBoDzVll3GyDwhaiDiqzj9HOnI
u+giQoxftjLJzgg1jYxjl4ba5LPSAgL74PmHVmUS+unz6fEOdrMBXkFUztwZvCeKX2LVxplULPN8
tLg3o3ye+i98tvdFtYJANSuO8w+llTfKDWXmmrhqrSL1LgjjNorfS3o2C9xoicl+mcre4OmQJtQp
7CgW1j10G9KuJa6CIIT7+pM7DDIZavOHB9SJbmIKIhSQavXBYTk8NIm6f0+MB0bU+5wEOlSLtyUC
W0YL6FuUmmJL2GqJ4Tex6JFl6vsceltyDzTyLFrRx8u+YPhINZjeUNIDuZuvgEHNU8SXVNMTgRgX
i+cMuJq4PHnBCev+Do/CLl7I5sEOniV7Ab9M8EEiroFBYUbjl4BaZGZ7zZDVCBF3b9d3noRWkUVI
49Z9gSJTqK86u5oSK4qeq7cw8He1M2zrgznW8JtVYy6Yast7iHL5ifCz9pjT7uOhRypxF2sHYjoZ
ZQmVuroqlxYnMoueSGcbsJU8yAyASWijN+Mx4IalMR4VJJG8yK4t5j3iIq1Em79Wd4yLbx+SEVU/
hiUGfw+x1/sAfMdHT1IKjrhxLcDnD5DsDoc9ft5JgU7ABil6IBUGfhS2HYYpvzIgfbEQAUbIWNoQ
ZpRoJn7M8esr8ssUjx7SGqyFzK5uveb7xK5jNTdOTAt3qZeB/AMh/186X/vXZbdVtyTIeMKeAAfE
rGsVbKE+lk7wBn7tfIQt62OxZDnIcYlmc9Ahol8MyZmKLgvZvYUZYSy5iMzQFqz0qdNgcHTLQ45U
InkaQjsf9liQRp1O+NAFLuXhEHd2ERAPs6U6cJkjf4AVOy26Pa1fPbosCRhNt2V40e36a/XRHPGD
jPFStaqVTXmjSpAUpq1FDykKV8sppxKOPW2WRfquYj/BgutqfGD0pifpWH9xurVEUEf4Dh4z1WW4
9zhb+GujbMt67+o6Z1oCQ7cxpspY5wUGmp5WdiXCtvsbtjbdva0+G26WnP6viw+CcYlAUHnHACbf
NE+KDxp7yoTF9xdBHcXNOaOk+tAP72xc0uHrtv7lxPrb37xZGzU+1CePizJm1zAboiLBcxobDbVL
/obb2RLpzxnZMwXE1iOAZ0ja6EtLqsUi3IuNHSjDhcB7xnAUuQDIKKXGhJAPpuXNUhMNowMfOWNb
9wpy1K63cbcuD5nb959IYdxnTb86+ldUHTEuhR09uIwdVP1x8Fzii2IRvgeFllrd1eRcV+3n5rcl
OOsrpuTDh7G4QUT7mmdB+fAZ/uxn8LCIYqxK1yC70BQAPHIDOhbfbnGzDcW7yTZtNsv6jDvlX/Uw
uqWfK4xl43/FFLrXEnABzsb/twjaZoodhgAEQqZ84v8BPdOAcjbtrzw1i3qmH8S0jMPALRBe8smv
KUDEmxiCXcIO0GbvUjRAUk+z/n5MjFgtdTx2xnLudyK9E8xJGvPcDecXxR5gpuyjWmauJUKAwBwm
Bv+C4xavwo5H700syYzXot5q1D/GFAHCSwgHYTZ90fCUiTo3TbHEfRsNT/Ab981tTVIZBs0FzHf8
Wl1niLOxQCPlJw0hGOzkGW2KgGGsWXBbuUknzUuoLPIxsxq1D6NCsfmOecrMcv3y+JsjrL6Io6La
J+9gxlhOG3v9p4/frbBvoihfPiBDjVOfBCWmWqwkFiHIQ46aOWnkAYlsTGM86fE96m+AYH/wrJ15
+/vyzN08sKzBzypxqUF5M8Am2YTFSLCvNGqgAk600mPHJ84BFPrY7D8TQF522or7liOaFZoing+g
/GUuVA2GBXXksrwX1vKWyNOORfYJGw3pmeJv8vhRRZIm2CYBY0M6c+z+P3V4CKVwdSFP7z5RaSkZ
FMN/RyZpzn2LpMv6APgciuGsH2EHmnI+3wgdqMlYQezK0fxwjUUGQghZaBUE92ZceI5SFmYuA2ek
KLvJeQJLeLEfN8tOwc0O1Z0j/6EZFjcJ0fJr1NLCSWGyTdNyT8catpd8d437zwCM5QPBwdgKutvz
huyRb4STtKX/td7dke19wqDyL9aROeoS5dTl1ETPfP8e+8cKQ0LrdH9s6BesfHA1GWbfHiyCDIkO
ZoMhQg+KrcZMwQTqfVfEcr6ShoC1C4JQEwm3oG5RK62r83PeHvoHEof4ucvzbSou51b0KcJR7uhZ
CNFhmZLQj2uHR8C1iUcghg/6YFpCZNxttOmVW/Xq8e0CBmRmOQU+1Vd3cJU7I1r/yNFCZI+04dlB
AcrfAPQsoH+mNBYpRxk/SJym/DS6n8gDCOQYDbetr6qZHiigmBgFeDIK4uZ+4w8eS+yByB65Aq4u
Miz9Z6Mhhr8ApUclMIfpasbiHgP0QKqLhJAJ137bXHJO5aCIvi6zuSJMD4oorf2ZFdG5UpI5iEMv
Y273EPuWU1K6+S3N77T2c9SrV+gcRPLDOUEmTkW5K0nDXNMOXhjRA+xcJkAzMEpXpO7Qiw0iMUEe
gHckn78cXBMVczcxFmirK83U1jhMClNuxATCJ6s5sBgWpAnRQdEzqpFNAPNKXoOB4fDxPjruPrS8
CpA0X/gqJ8iBv2OTxohx3izfTCm6NSD+QTehjlArMw4QecHnQ0gw5J2+7S3kBULg4o9bHk3KAABf
sqpceGCEVoqTvxCFFTmNWEhEOr87vvzGSskmqahRcDFAsmRhGFiQxkO4kOAK7i9E+9AMYm2t8Ea8
hLHvOZWj2+l60oImujCupmxn1HhM3shT30nHWrq5TorRvDMHK06OzuYMchHil3GJB9jS36ZMpGc0
9KgLWA+AkcdhSJ/esSMTLd0ZY32jBPg/cVqiekfSq+b0Qo/4XTCbHxUeEqQ5bFXY2VCPhBUy5cPb
JrgWefPAH2Dix//UX+MLi3P3bVdk0KXM8hCS3h+/fYLHhrcVRfGpHjXAfliIFrCi6Gk4v3jvEK90
KDYkhHrPNc+YkFzlgOjgk0tBIjGW4Sp0GA8JhUGS6OOymGsg7eiBF2jsD8ggTKIv43YszetjDjpG
hOz+uwPLXH9gGrvdZYPl4D4gcpR4CYHp+eQCjgqW1q3kV2YihSkz0dfG60RdMo4IlrCYYAeiagrI
ixajYckyeWVDSuAFQDKx3oAmcV5uixjsnUAung70GS+b7S3JdulW86kCZsxZEGMZDIIWrowowvsi
CW7Bl/lcxMEJVDYlrJIBzkee+2JA5L8cKb1RfItaeKxQPjWQW9wgiLXoXiNvZykfgFs8tHAsGH65
lvzBlOHuvqkdNbgTlZNgysSORtkfv9PTLYJP3EsusaubLCeXWBiRmfMgkzk4CElEvPHbiIizryim
x/+nrxE+xIjSeQTfttofOQW9jQPzDpIlAs6vByZEgLvq4V3OHTgAUbD8daR/ONcz1EgLKmwCQs3f
IO2IFezKfPA2MrSbd3NI91Ft4qMGTYVdeuMkxeYntslvi03PfhC413mg9Dl6wSkTJOtY1DJgrEE1
GJcolPu/q4cKsdtgVE2+C2TIIN0LLDmX2XfS7tR1zxbSQ+VYQ6li6g/Yu1iZPyThrR/rPiHSh6Fv
zG5jfd1H+G+YV4SiPOYh5YYErwcyQpc37lulELro61ge2CzJjFnttj8HLSDyuMBL3jhVUDLMumCo
nDU5QAbAwI2FJyHvgHQsImv/9eyVbKcae6dObhrtxYAZ0vYdGwd9ne2+65IB3YJlY5DJhtEbJLgc
P0EADKBT+JEx0+G5W2BS0jc7dMGEl4QgZcOAHlSkdKVfhP1zndCeU0VX/2dLnMndsUYCguyUgDns
F2ZzRASMPviz69gH1zTyNV6BkZstNUFwiV7KFYJJ9fCcUriLWPyx7rHGgquCCfCZwebiPx99AH8a
73fms7pPL7sqNIgz8H7WlrJk60OCqN2fdEJdnkK0N6PPsiSQxq9Xd6RhSaGODA5C2jc4msVHTPto
EVyEu7kL+dhpSEzAzqFq+U7UtRyW89/0NfmsHmTjq2iuRZ5ZoiO63r87W3QOD1efqQpsXk4eFEw/
G09dI68cAswMvHT1xg39OMkRNteLcOALKwBNaTZC2Jopkv8EpZwCIIMfrz/uM74EbNUJM/cvBjTd
KpOSLMpqhByW0AJH2AKIQAYsvez4ab9keN9EOdUL5x3ENYb/A9/4F6/Q6p28fH388MmRQ6IfpNsO
qFekA4D7f3wZb5OwbTBTQJcRlYSRYHzBnsVZSNzvXNNdwBx0d2xB9Q9GEDQQIOLFdyDI+mIzXL+m
15tNICaT+dfsI2+KlaXGKXp6zlCCW09ib2lp4u7mjaotGVmOs+MS6rOkQ5zjgIHAZic30HaPQa/O
A24ciAsKw0msoaEqA9znwkCgB/GMPP2k7G9ObgEtFbvXWGdeD5+jE5lLZJl7MunC6MdQpQif5WcB
KZ1tfxN6qefCSETx6fjqYz8ar3a9dUpR0Qb3X+amqCwiMOESa9OOmJwq1BMyzUJqh4L3vm9L8Mkc
Tg3grYhWyY/P4AmUT1R2wTPYoiGkpAZchscuxzIVKeSjAV5NjNYa4nlD+zVWZ7yLQJAgX3jnqdMj
eWf5iVlJgLJrAvdHL9lbbBjULVqc2drmVDNgFCkX6KGd5gCoxCcDgzDNV0BeFK7UoEpvthBp3y7p
4aIImSGH9KHy51JPYRy/fjWuZx0BQAs+b6iRY99uO9gO3SaKlhcUD4HAUAsXDuEWFhHJxyJP/L55
gNFVh279i5u5sAs4ZAlMqxDyhJAX49CIm6ZvcZR6dLHhTTSN8LMchAqFie8VvRjdUYXcjwdjsrXk
4xfN+CeGu7DQvxAoxaNr4xShK/tGghiTD6GXe/wZNngPnVlCtTVMhokU96cMWbcNkYoWVDixwDYI
07Jyez7OWe3hyYjLcWb/bB4XAgdQkgPIc1kzGsmL4i/7u2Z2j3nrrz9jiFSB/HWzBR0C0bvR/Gez
BOOSKQLsM1y5W2H050oiRzALAMaBsG9Clid8+ajLnALBsgcc3R0K0pflWe58lmDzS4JAnW+guwzX
JvHmMGJHJPDXQ39b1B7o6mDS8Z+kD1qCMnruZIsnGi8s2SsPiC3csEG71M5tXC95DkDw3hr3UnCB
v+8fLtPn0oAWHfNaZ+Jsag7i/8xH6kG0AxSMSEtKVe6oD9miQRvmgrYABcGv8gUONrCOEB4jIbLK
Y7o6vzfaJLvNc5X7wj1DqRd5ijKdk++1Zn833bieiijXFuN3alNpYa1ubguxrltSLDFOFWSIyf+c
8HxdCyHbLqCUpekb+cpcc7HyxZJd20LFqJjfcUOY6UFR8LF7Vx79PlNLNxUEGhepkTtgM3eYkfVz
qn9HBygVxN58OJSMOGhl3vsPcVuyI5w2EkKrvgmQo5FKoJMNkxU2oNGcsl1XOv+QsMMEYWH5kM42
YtcmqsepkKuTh8Qlo62e4ANjkiJJw29cbsZlQ38Uu4FZOxduChTBTyLXrdSbgePjc5yTM+or+BB9
ssec87gmGIDHa1+eUrf9KxKFChcTZN1XrHx1geAANOgJL6P7WyKwDl+edFJnQ1EVCBBVheBNTDkR
4iT7fU79SwwjwCtfwsncYSWkbep/YoppvQ7KjMdNMG9zwPokX2k4Ll1K1NQgW8hTzfofG+9PRAeU
wk5tE7lAJGqeCCU0Sy0l1MBTaBMY41yADIFVLJmW3vH3oEzAyJwbVBG/L+iTmZ4+ug0L68ruVicq
nNgsMGFIYnq3MWvC+SJXk1yNFgDe4y6i4IIhzlGAk42EiXKhzOV4uMiIWmym0klHS0+fL4AaNnZv
gILZCOhvHrcTOa4nYB1Q1i87Tz7Wda0msH26/bHyhEyLYuTiUnjZ2zcnadwQ8rB+4kXdytuL6qJO
UCk+5/gXTadvkfnBUUEsKG277M8CD2/nfesTIQ77XxVGj5pVrrMpslmHsxf0WHfUpOSeZOd1DtjI
/vpTyi1B23mt4ClNpjYeT+cZ3yxp/w4MDLWAvIQ/Me9PoUvC2wDop5tSIYZYhRWiDonJ9QSLCwAE
JuwyBvvDFQc6OTwliLJkJcfyQDAPX7Q+aydM3kIh9bDZ5YH9LHjm699vAyp4FqpC4B3GO9gYN/V5
dxwVCwdTpO6Mye74o9XeYb3lr2nWha2S6YEODKskoK57Bx9nHEWKD0JhOExQxfQe/GJeqjbBOF4i
FhVjggSDRe/8GuyoP+G5Gy6UBb22XxanLtYfyXVopr/RE3sgt/Kqod4vGQCSyjfrgWYSUXs8jLD0
4e0EFCNLaDhhn2Vyi3PniTUC6Y9P1jvqpPElYeTjes8S6e+NJ5N2SRstGX6Dh18DLG0+D0ZAwhls
bVEFEoggJBvvx+MPKJUMfH5gmHVy+wG2ieuVXZl4TonsYMkxXJic6e/i9se9HVP6D+SbW0ZkuUjk
Pdqkt8SGQBf2V0wOCfBICiE1vZEHko0MVGv0b6iremxoRG+I0rjWb2FPY/nJ6d0Q+UbMyVL6mAmP
4we8bQtFwFG8phObodyGRCZaOV8/DvyP+PbJTnpznQad282wciw5v4Wp8bKTD6Ib+MAZp1zDS0zW
V24xsRE/VS5eEXi+98mDJz8oyS4uTlA7HzPBIensxOD4pp/l/DGHrizKNZXC1XATHYrgNv6Gd9xI
ymSoQJXmlsq/HqvkGgDGotw3hz+rPhuGKBBlWacguTrwVb/PvA3xIOlDLTLW2vCOaxEFVXkMJ8rk
4xBl7TFAWUrEygM1Hz7cPW0s1h7JLA0AEufX0kCig8MfLcuEbRhNDXGUUgivUwwpgxyRGLAEmBYZ
nI+AKibKA1H634h01BiA+F175v//ReJHYIV07J8IcsJsIAKx7yjk+D1DskQAA+2SAFm+sudJc9Z3
932mHnQyZDEVNCM1rSbT1auJMKkWy279iSVGEvZePJZPKnYbKnJACZGTwA+KN/4C6vX0kIvTZpS0
/LZFKYSHP2sE5WxnhEGA9GDocg1amg1TA5Nv0C8t8yS/c77L8Td4KjaYFbOrC6XGtNOgQXNSS8bm
yTWgske9QF9p9piziBiWuNmWN4sKzQkTfYLodPJyxkgmkCyzjrj3SBkzNNhNyJurwaq7F58STN9X
OY0Z/ogfGvoAz1AJwS+akNm0JtI0QECX6CSFPtncBrPr+kf+EPgaT3YGmrGCBXDZWNBWrci/de7W
b4GrRt73F+QXiOx6/z50H6TWz/Ga+3dG13ecbqv1TcbKeiCfGOtrDq38gY+C4B/BW+I9GLMUSSjT
kdDsyn+PlFSTqNH4cnghouZ8p8DowoHrMxCuScU45JWDGEShFLAMqS7gX+fBpvOIYl9c3ZFOIQ5/
tEF81lsw1CHrJnM9vymv06Yu2RFGOqked/txt7MScVhQM5dvpQnvVce8L3tDfsAzfy43JdZpKnmF
0Zl/KKcW33i2459/172WRdbSZxgAJ9IEZJWDwyxJ2u9Z+97ujsGK7JU5skPGHUJPHULpSB+/Wy3W
HxH1gkx3bCASkF3IbP/JKcePispvbNjpJFuqdj1h0h/f9l87JWz35n3me0XAChPCqDCxmqXGJdGQ
ijB7e5DNQvBWWFuUHmMVvIYhBZabaM3blGspQEE40sin4cOKvxUuglZgxkDj89QUUTaNNVi0CIk6
HNRKMDheo9ZFAXhQENoM7d4Xnel1J/0LnL9L9lDEkCHS8x5LY/KhvaueqnN9XEqjbtP/u8z+Sb/Z
fUkyA7GjkV74zbd97ghSB6uNhmPgw/kXiGBOdZImDFgp2dxmA5FHid5WX333RWVqBO8dO9yKiyEx
0AbeNT4spxekIe1uZ6pBkRxyqS2pYkMI9+a74+EC+OdOhVjNvKyNiHJon8EHyvrQqSJcX99SPpbN
IcpoOZjfGW4teQWGiM7VsIgOVU/klu/eYU0xxHPcs/STvGhBiq3L6hcAjOL81xeEJBQk6VEEEzTj
oY3ATjOvZPd2c/XUCwWbuuXcomSYKQcD6WgJRPuZVEiVfxY8tdVbEL3GA8qPw89vIqE0JkLSCLgr
Xy3xxRFzP+Rk4fQNe+GlHPHDcboZE/7J72qSeoLWcCjyHGCKYQRiLB0i7LMX3eL74eGeFBSNDLVX
G8SXacKwoNhrCIDO0jgT4bJZmZE0pmyaFJ/cYrIUjFOuYHrSJ9RIEB0hB9+E66MFz6KSZJnDxWFG
bmrUwd1c2Go0TAmvCLcfTxCip+lQYKLT34GvhE+3h83nwKefJj0xW/UcXIyAmSRKwc/Ax/ROF/xt
HbFbxPn3ST3vc5bC7uMGQjmKZg6QGAEenwPIOT6s1O5Zn/kH6u3w3D59nZPoMofatO8Qj3zE/d1g
y4e6GGITU0L5vMxMpOEO5Anszg/mCZHXktShCRg5MSijfN1bsuj2j3cmpD8h+r151yl1G4xNzN7z
3/guNP4Ub/LTZ3TQyLbuHg3QP1tjNDMn2LuXMpsQBhjiU7gDkUAi1ogf3Cj4pP0nlufCZol/k4XF
cavO+vMqoA4qei4E33LDWvYlH4Al4DvEWSmv1D8JTTAkPcc+1w33EwfZBk0VksfrX38MZaMciwgm
Zy1tv0/OnmL5xlaqEcCVCpjTFy4FXg6cfHQOcvJIM5TiGdGxOYeAe2GhRINxYctOT0ZydV5Oe+4v
h3ugMTP11Pjl6TpM6/c+Ypb+rlE0c3bqKM7JbZ9zBZQzKXrR/9KzlASZNcki31XtQKtX9s2Dv8Gh
USO3tFq3F6VJQC+WilREDdQAXeYiY76pExL8ApFDTjYH91lJsSuOxPKvNQQXHcGOGzs4ZLAWGhkI
GybqYHdzUKJGOaqj1oam6Fg6IYhLXiP0ukHNIe1+wy6RCEGtAm3ei4sF1UJEm2UqMUXis6Cdhc6H
wr/4l0kvfoJOA+/ZLErL5uG12y6RdcBoII/H0+pm901/cokVzry1dOpgiIAv2q0m7ocM+RATvubr
9lGzHqHIv+Ry0jk6BA7DKG7YLaNEfW41U0I46HF5k05LwYvPEDZ9EMtxm1w3PyyYROpxO5GJAp7A
YUjXvcL0zFyIVIwL/FgxzO8ZtzbydDJEW+sP/Q700tRW6HFMw7yMMBjPmLbvkBSNC8fbTFFFJWRb
QIsRJ3mdPMlHwLdnpRE312ghc+v43/AC101kX9TI9OFZACotFh1qEW74ZvoUfWCzOPaOGvmg/AUE
lCJplERMNb4QY94RrTLtjkTINwTsvamWEFfb5497dYJnitRaBYHIdaG5AmsSnmidTdHTWqz+DACw
95R7OZkIQ8Y+JhHSLBE4KJvqkYImBCiXESXsPeCc6DHRnddcaPO+LCMZaaalb4Q14coCisjswiWR
d4E/D5VG31doCI5UyTcaWofBr4xl6pWMk/YznrHxbB/rjtmmfIoFF7SDuYirnE3j1jPvP6s3AykH
Lw2qELE3hp0yIm9e4k0h2ct5E8GNWZDb6ASYL4t35LFOuTORUuLjnV+WcpKeUBQCGZuINigqUkZ+
71ix0Ga7R+VklLDQI6QIJKUAta6ixiF4esxHTeCER1gx/+pw3iCHxSgI7tQ3eSpS/3fuwc1zGEgL
NF1IbUiUE5iOkVyocBL7U7nWUfl9LJR94iQU+Xcua1M+lslGTgNaKP0OZ2fulOE3gM+ZZMET0MSw
vwHK4TOddQS98daMWGeuoRGouJlLM2qPykBo60xEFhAc4CNEt6ArnDVEtLLWIgakuMORw279gkzl
tkW5LfHEIHBQsYn2kv7XUkQ3r8zzueQ3z+dDxEtm9U93V2OAxSjYA3YzNV4xtG68nJNbghwBrvtm
QZVIk+8A3doLcIuFv7KgTtpJeaCRisk6EhUQmtcwzoxcBnEw5+A3IxuZRG1iqREcL0TtESS5B0GJ
gwKJLP+LjJa38ZjX/OM3uEQEqmxfB4Nh9eEhObTEkWsKyxmrIS80cGRtSQs4ngagVYyu44YYNsJ6
VpckdV8TvDXnJiTBYf3cFJjGOLcPQ7jiyY/fjPXwIFJwm1kaKQt5J7RJFp//+YqY2fsdSazISI1g
6b/RRYNY1KQRc8L4DmuD6SHpcUGQeVIJuXJMRgSLaW/1faFgMVFI1hu+Tqx8bmbSPzPagrV4d3RR
pc2x8bPcB0gYhzepolC/TjN6WAuCnSZVwMIN9vwvwRpVCn2dIbQH+0HNo4vZ1PxselPOZBoNekgf
hK1ir9KcAsVESwcXXIqKs5uCGqHwCb4rDEc8bdZzys84vtvDQI4I5A2bBVFz4F/6zW5/IhpCK+33
EeYui5Utj0RqfUPJF84T0W33Y5By1r8hC1LRc17eGx0KyqIchcl1jyxLBg6ZsDV006NyGp7abcm1
wiy1rbfS/Ln5bJGTIzTWIqlJXt7wBAId9GXTQElDdipXpnB8oYTsc/LczQMfKswMPbP3AO6JU0GZ
83vq5gfL/z+ovAzTSEQFRNpJQ9XM9VvaqYWUXU1+Wzkm/sHKifVRQEdByMdvCCx99v+TXWAG7dA0
dS4f0fVPzKt1hDQBhHkqcIaWICK+ePosusWTP2dotePOTSN+/NRBW/oCBfp6BG8FZYi8Wp2dkemz
wXUADDw1W8S76LHZ8FzW/x8uCV5sxdJ3KFEXesnWJlQ+Ms0OOBNGj3VlwrZQ2kEqCaOSLH4EUZgg
3jIumj57BrfXM9YJQHni8SbV31RAwez+uGYzjlixEDOTF4B4rVwB+hkxvxhrHNpgAU211mWiBq+V
Pr1E1xXGEY5Us/NeY6gAYdeE/eKSzy3F6vMUuK9QBTyhMpOwzKvNFwIjdXd18YhoPnKwMV/0nbxt
RmOPbGhXXwuAGcd10HeBatiCv+vcyTdQGlbZA9fgvxL+GClI+vd5tuwBsDmOdl89NhsE9Zzodxdm
i91s1sw6t3+8LMDwUPMUkcaPJWIVRRSzwL2AX96wuje7EpL8hirdDTIHmkAue/1tFX/wSBLsArFQ
KDWZCFjv2DGJ0CIjRMUDjb3y/kfJAIPbRJ4Ta9ICLGBLAQhlyZeQjihmFoDj/gZOKlsswPWWU64P
ifmCTuXqRuVF3cRJOC6YMNiMDwBVBXgy3dUz/hV+fp/Cmduaf6BQR7DmDxNQFsJS7iwCEl52GXY/
JwWRJTeqI92AXOjbfySd15Ky6BaGr4gqwACckoMimO0TywgYEQnq1c/z/VOz9649M91/2/CFtd71
BktfKOwvgMnRB0EkAudr+BxzqHMLFifm/u7LlkAK6qhPcFU2P/BavM+ecxHzg0VveoeOxJDmzR30
pgX7ozTk+BYAGVf5w2JDzh5QBw7SlFP+s6IhhjkLbKjrI4h9NcQ63Xnik5w+U3TgMPMaSkK/8Gue
CftoY6zfsAwSksQ9RG3/nLLuHoRyk0JrcrVgIvsoHqCwk2Vua+HXxe4eTPvOSEI/a2TQiY+uxB+W
4BC68r0zNcQuDNfgjwF8/XO++WEWwEStSCXmzGxWp29uflZjgCKzpmQzANzq4UsJNYvSKTfvFmpg
cxG3XMvl6sA0/zSM5JGweOTS5ah+B6OXjWqkdQQndW9s0HLtHGNgakx+Ze99MP5gnm6pLVv8h2nt
2dhYp68bLmp1rnAq0J5w54Gw6zMwAAcOS9xLxLTjN6mgnREzCLN5UfObQ2mVeu7H2jysBb7NzL5R
H97tYg7IzthKuJVclkiPeXfKmSRVYfqBqo70Exezz+R+BLeJt1BFtrMM6+gXQLZq3yeAwhAxPqGU
QqQRkSxwXOB9EolZHhpzAehTQryrz0wHaCAhcw2s0f8w3u5K0sTg9EXp29vItQmWzSkp4SIFfES7
SEwTivYnqd/CwvYs/J0HTLBgMFNZcnL3cMUTKU9S2p45WCETQidZLMCkSGXwBMZxZZjGCiBFWXiQ
2snHKY7XI0FXTkFOkuTmHvAGjyY/92L5SP3tHUhRIP1l4GHu8hXBdld8OypXxrnpETAl8UqrhUML
PRuaFGMKGg3ERSmMhuTlX0bM24VxGHNaBIhD+l/0SSiliV1AkzORp3Q7s3KB96lg9MOAaZ2HP2Aq
izKa98hQB5kPXYUagTFMoOo6rzVzhaAyzxc82VDAwveVIW3jI4yhL7IYp5hjpcO5THCeNcuRy0KA
SX/xk1oBhatbE84xCBjY8aciKV2g3OQ9gBPQkgKfI6JoOFSJoZVx7i+47nvplzX1nCDjDr4HiXxs
EYFV2Ogo5126FAEqMlmIeKzlGCRI+EBjWrMRilWGI6CFvA/G5N6ZVyGyggAAoCJ9IxkCUGFt57+Y
8RJo1dPG//SIy+/hx9KHhAdiMm/C7Q0/FYTXDujgbfdd785Dpx+zjGErldfgsWvPO1jfxNFBUbeF
Joc5ZrNpkHCCYnjJ1EmoYV2dDF1ocjh43CDDQYRBN913L/CzppcpmUVWtsJjkaSnxpwhBwxo3ANh
FHtPXpuL0+BwAelSZ+EPHW20yxIcsMNyqoOL3SxmiITBIRsegqVIMFJx7ifo4un4s59TLY2QHw/r
AMMDBF1t1JpTQU+SUoOse8YaoZGQp4JS+2uGIdg+4mtAa3vodU70Wl7m+GdfhICFPxo7LWcJHITD
AJososhgLaxyX9gSf0yMISrTaea4yfxjFd6xe2xHX+uIXwYjUxyQjwM8P1QLQbo9GyK7lPE3xzsg
eDtH3oaHVMSTFNyW+iHGc98zs+oFThCAyqBEWOLFgmb3YfNJfA9GiljkcDdR/HJlvXYi7kNYbhL5
BEMfA5kAgMLKW2ZVkI9CnM4sehFG3rc53gOwmDs8TOjL8gSMY4dR4lpHNA0ZAGaifNYqW7qJLJst
iaiibWyYC2KiTOAEErbaVRJ+OQY+thAAOx0TVG2NFZTsXfdf30hI7/MGM2VCrkF8rskDFvOXr7mk
beP6Y2YDU8RaMvs5Y0emrGucTTrYolvPmKzXOFvwQ6119Dh8NkAPnWlFbyHTVd+Rn26p09mBJfab
jZ9acJZ8qQ+OxSQ7NYjbe/o9heljZEdy7JvdvyhmFgiyzJuPs8H4zmsjos0cSiJSs3iMM3xQZLvg
wXPb+34OhZkyhdOX884U0pQBC/wFUBLoPtsEj3H08DjIX7xndH6TH4ylF8ARHkV8nFv45Hn/zC73
tDOIZ8+qwbPu5AkPoSMTXxq8xVXDxy6RdjjwBYRO+OK3y98SZW3aX8HQpYd6268E2CpU8ZVYoUCW
fQDNy0KClr1i+rm78+PxzxEuTE3U94dv9laBUJ8lFX3/ad/ZoLhq/GbHPJTo/2AiPg6QqOSbUHM8
kNl+zQymFYeTfxzi2fTb/LDbgMIqmK8GtknA/kTfAhTvn668BWXveWjUOnuHbsou0Jbp4wYDd+4F
+BDsZbDgXbeE1NUmiLnGxq4E5SH2aNcGXzEBu8IFQdwPqoBZYvxJIAIkeHBiiE5Q3oZo1DcqBsMm
KwYvZFj63roUMc4wjphvfvBaaESel6sehf0npXgLJeppZdwqkDJhuMwB3qVNNeYFfDiIt87jwOwG
67TvDJs04gNjWOVUusxwth+XEcGvCCCq6yYVPAIE84n3Ph3PAs8wks/HL1eHirfJNkg5FsbpQhlP
1Ugn50JzzqNKt3+YVQHVzGUWxCNE3ULPivvAM1Ex2BQHBiYSGeKNdtmNqmkz0VcfZoWFW/VNRcdo
gezqCMXTsQvav0sEKj6AgKt4D24roVoRHYbgG8YreIS4AUDSa7EXk9Ibrlou4nbGWttJuYQob9Wh
cDuhq+aelAMxbDZSydvWOMtG/daTC6f+Q+SE1w3IOs972/du6Ml8FZLqAIYrqHqzJ60VNuiAKGYW
MEDty+23JrWCvC7JdGwSjeEIesYFhpUg8khRvhjU80bRzedmn6YktXwLaVYwwDJbLkAMmJ7bLwi4
eBl/zobXd6sY47XxIOWG5NHxRjw45kB4F5/AaVIuoCtUsCLCJ9MoHF9eK+y4vYtpIi9HFgIO+sSK
Bc4p//RJvDCs8hcB7y1zr5eLVQSARfrkoV2mxbzBaxQzkTNU4nJKCgXX+ZjLWXwtPGjir+CR37n5
FIQxHTjD+DtvRtvJl3kdaj9u+xWHCpCfkKozY1xgHkZZ+D32UsFRmDUQBVlOulUE9JEwVWy4qH0u
/nUedwe0FqR0kLPiIylUZ/eB1VKqRJdl42oOZFNVEg6XcksEJk3CY4/XJTUWVJ3wF8HkgeQCOrN6
LuCrdkNrUGyYx26T+5hBPXIUHUE4Ejzmt98xDr0yQlukJw5YiBpqyCsZRQkPWsaZWzsb2B/Gjdwv
FFalrZ/6tXv/LXp36zWt5n9jnVHZW2xePQXJ49h/7t4sAJf4dSrY9EMtj98kA72tiTsi6QbmkACl
D+qtuIFa5xaQOMlCmL/TV9gCHaH058LkDskY11e2RmOxBvrjDnlh14olGDSdt62QJPcwq0lPoCr0
dz7exoSRYavll6itf/McJyKP7yvn/RCjaOdlugNzzS94xoQb06x2LZI91mtOMChlFh4UNZeT15vx
qYm9crHGSVWIg2RfeFe/nl+Ov8a7gq3F6OrVM5+s8DsAVWC8CAPa0yukvUSbwUAUBi2wOezJHtBT
NbunpEv5MhC0GNfJszepSozm8JpowW35Jq8GEBn3rd+o8Tovow+MEQeFQMR4895myn7g53Bbjhri
dLzIYLLzDNG0d96LvojErDeyczitAdc0f+Jlgs9xWgU1ZsLZCbAJGtMRbVI1aVIoqL2anst8pjf8
mCGeDHyATFBgPfhE+g7Eoi8wuztNImzQvoPIKX7udI7TK5nYjFKJMLBZeVccmHo4deBg9JczRV13
u89xEPEFvMeTzt7yiFDzHkd+1iuF/4QD/bSEwPah4QLnlATPFzSyr7iCYeVcIWLF1K0DxKnUbbVp
fhhz8zQBFUbypt6Dg/N3NGRfY1nSWAysu/f+g5csrRROd853XB4cDrKlFt6gpefRff4LtxMYFgsY
TzMVd4La2rYWmN2rtp8fD9sF/iBIsQ5s3I/9hyFeQCuNc++VFcMKACMoovv06g93D/R8CNnAZ6GO
UAbdXN6vUNRjfi40d5ydK1pua4JT85zhujk8YRBlqfPftGK0V1vNrBR2hqa0RLvJ7DmhBEhe7mPc
213d954nPueX/xMZP0/ceBmxMBlSLXyZiVJWzOkJO40rCZbIYtyKeQ2MCulEs8v1LfuMrLitXisC
sTeYI+Krr1grrLFOwxHxr0NLQXrw74MS7YUtBBQbWOUMj/oTBUkqEmqvXA40qzyLYQ1+TwjLjWRH
v2HXsNTBbRpBT8RDFkExvdRqp/o7LlLw9S3hvNuAgdOktueGw6+ANF1osnEg5uLEXT2SRgCLoLj0
tWtiFQiVt41NjPaWn0K7DB9pcklDEtx6MewPWygEVBvztiRlFpqHBC84z/ljp6X0OXxD5ALkYC0I
leHjA0qhK10DVa4EeeJH3S95VmiFd7eYyVTT79GIa5a3lEjo81e1v0ITsCj/UP1Ae2XRaKlIPWrE
3Y6TFUU4d7AuZq8WM8inryBoQs9K6mCsEFvxdKToxlxTGpH58c/6vt60XPknTDBDEm3G0nEAIQvs
vxNkseHbjGiZc2h9f9IMLDcSOHMWI995OwgbvM60fdoPlIidg1FlU4nyckJVSaQNFlPtz8zhqhL/
eg81ZfyCCQhk13gVyglwGe6ln5VRWDFKAsuQnC9yBdXulUvsrZ6jJ96bgL+cNQX8LdkBwn6shCGj
sA1E08/dBs7IZYkV0QUfqzJW10w8jbG0eK8R0eIB1We6GLdhjSNw5QAw/2juoQt0qHptRWPWcD+x
sW+TezoH4xkDo3hwk7bzqucPNcfQoHCwS+7p3ZnLjgFexpiGOWaSH6+OxhQCD/cRZzTZVz4TYPcZ
XiH7Uv6iuYQRwL+YAUuNO68XYS59HIxgwnbwXt72KfsDfmUlfOOfWa7yyR2GKxcUyfNB7uLsir3z
B5gIIxfYrggebR0ZLpwyxili6PG0EkhhbOXM6UC6WTwwwSDuIMiEeLfgwoOfBC0J7yU6UdjKFsUi
4VvxljmVftz6w1l+5rvHsHro7YHpSDnk6ACVMGKdb0iY+FowwuIB85rkaf1h9MhPPRljdXKgcfgz
pncH+P7U7u+nB8mGoFJekWahmAZjgpJcx7QrAFkXN4Bucj2pG97fLeJcZtiiz5kD0FRZlNfMHC86
AyGBXBFx/0BT2GfsDSiFsmWHQ5v1mHag9tBtSCoapNcA7fnvfJnCNr1vEoOb6oNSBIcOUsO/xExB
x4c8wDC8TguYVgUD7rdfsebVC3/q+59PHj8pdz6bcw1zBk6CRgkSKhDayhMkLVp3F4U1l7tzuH7w
abOYGGx63mBqYNhK4zB5uk/q7NuCowJhLYfnInObaFabvj7tbdh/D29TBIShUbtvdObM+ARcxrOP
A6xmcccNrBP5K44OpZFqwTrJnLaGENtgCwJWQNgU0ZwLlLboMq+je2DuwcPc99+L9zLnZBTFDrMo
W+M4bzzcXf6lV/+c9wxDtikMLNqgETcDOBNHFKlo9NoXkxKZqfKinD29ZEUoMJavN7+Zf5ZIcGLs
5RD9SEFDJTuCP8IatEF3Q8geSNfJscgdxHZ3cwY3KoCukUK6Sgpujp3sx9SBrEWMVUG8h6NVbr6i
8DkXHpEEG41x9zAIL4EwGhJJyvP6miPeOL98E2C3AgYkJFD2m0Lo/8YQLc6BG+oP8QiYJYAnKhbe
PS3kHofeyRWvKFEDYlJtn8gZ4g8R0qQm0L5gURcT8vWVke5n0gcE6TGvAqKCmwLhRTStYRfck8xW
Nlg0cPY99/gR/nACuzj6/n64+SqFDE0OYk1MgFV65fvMiTMzuVr/IK2ramfXkfYLKK8/YRYIYE8y
89IRZQrjLBXgnSLn7vWT6+lRuNnpOkbSwkRiox7fFL8SGDTPzn7Xdk2XCROtG61A9jeIV7yCwFEg
fa6Qo+E0RcSI8LHqaS6g7t3l7iSGCKHPX38uTKt0k6sJALOJrJG0owMkstciCc4czAVno4Bq9gQF
J7zMp/pg/DaIS8A9ZnaYN7MSPAninXrgusSyb7P1N0bPnAnlD/5JGqw8yTltidP7OIQJhs/Jzstt
3qK5QcYMmnTh2j48ZvmM+YxdO0EG/n0Bs2Z4HLWwONo9WevRYDoESvj8QYIylsAKImOdE3gvKCJM
qJ3daiealr/haoMibEz9pajO/WPJY3loBZPc6ry7j1CJQtLGJx8OIddWdPEf4JUvFxIGdjnmi3C1
LSbV6kjy+FfsXE6oEBK9SbgmFA8wrRUHnFdQRYuzldodsPxFvARXEJF4u8qZsRQ609EWPGnGiCHG
JiPt2Fjp5sG+ZHTGF4rsBREBOBJ3de4Tly1U5R8oXo/xYlXHN2Fa6gCvrhFxKo4O/LcGs3MG8xnH
AOwrl2gXVu72+LHi0lpACsMdWkOHvQrvwT80LIobF0y1IpJ9f8Ed5x80TpoOwJtmG/5lzM0dAwfu
Q1IsHKRsZfTwsWLjDHvve8cSOBaJDo+GaDjsnZ0PbG+aNyXcEOInmubzyz6UtFnsV6a4DCobl3Qr
6KRSckl3VCGMENjOo9njNFOsEJbwSkBYsZ6zOcPM7h0vWFvfxg9Y9UZKLBSyHtALJIhf9203tHqC
wQG5kd/L2vI92hjSUB2thGUMGL9zZtuBpQp0AnsYPX4idTZ8dZoLY8l4kVK52VC/iL9L3iNREotB
xYHVT3U1DNoVrj2wxE/sIK6P24m3hunI1YbpyfNiVccQYoDt89JlQUlgFpurd2gZ2/zMpLFvsRS2
njiDgAqQnDwcDkyLYnCOSMgrOcc5JFAb+hyDv9MI3iczTXfKHUWMCH0a0mUB+ZH1KTkHzj4iaaHK
XD2is8VMOO72rEIT+JPTvue9/vmWrWXR5TA8jTjnoIOZIRyyMHlEKyzgQohoXPOg37HEdPRH51tH
LbaKsv2afxMNNsSAseLF3KHd2zA1d2m76apz9wQpvjZXKjOGHacpR8SuMg8KP0RmgcOY9q98AHHr
n0hI45P8TO7RA8+Pd8xuABvFMMffciL/rI1l9UsWysBKBigVxrCAxRDRg6TIXmfsAbxlFpP4aq2w
2hHefAhpeI4g1OaUL/tZYh9eg2T/mZX4MeGRxN+XlgOzEiIzmLKZvLioDoo1Ot0Rp2aYKRWoa0+9
UMWqPcba2cEy3ZPn1QKLSnZbEkxP0MAR8Pe4NhXOuS8fEMICfUVUQrCmR4A2DrFgn3EQmfH5OUH+
aia6OaXYYWurbs38+735eQ5w/xtW1wZFKcyoDQ199N33oxZfdizbLUwW2jG1GfRCFeyL0trqRt3c
WOZh54uc6DJDzXFf4oBNWNe/gEIcTkDhUZnxzNopo2dTX7ULOH6RjoqIthsdgi3I4IZ9ZtKa4CJP
d7DCbc0RV1AuNMohIdWHd6hxjrAQXVQqbPljsbzu3i9LZGxBVkVYTGohCP7vDBqJ+P65ysP4F8PG
ARfC9hB0DayclXl+xFBcHHHivJhRf5dviQwXWHFweRQbvAnlDZ+qBHlxdKDH24mMAgoJAxIJYDJD
pX/hCkZgJN+9MJKHpTkISpuIEax6GSW7IA9f4faNqyQRjqqnzHRrSH4UzHNHC9jP463zdOpN5kKZ
/hFbMimSjjeElw2u92ga/uWA4mHIOAKPJWYXWgKd0usjuubMoUsLML8YfecX54com0/U9+wfUaz+
awkJK3jDTsy5OHqWtJEjqPJ//dV7NECwDF2SIFC8OjHDpyfGzUVl0Uo2dx7c5MvQWiKiUOwhjmAv
Ov/CHy4LHy/nMFtCDGM2doDDzJCUQLcbsZL5ghOEQc3Nmv3I0p2/cDCoqcd4zHyk9OZ/iOra8nPl
FVfCGBNYS5rl1t8wNCakAHmVjZ/3uOGlwMX1t9F71sfsg6+qXXu89YCIcFsE4EAf+SXL5BEQuMi7
oj+yiCj9ENqRw0TFXv/wOyiT4bhFc85ksTu2tFxDh8DNs7BOpmbjseIQnzTLbFr/H7MdCocAfDcs
+jGH9JAvjbyZ0vKYxbTZvZZECV0hEgk1JnFIsZxqJoYxnqCVkwO31OGnIoGDFQebj8zkkHwniF2P
eUUDzXyinpNeNiGQgFjhbo6/+umfJ8jNWjJy5r8i+IPZHshMfvyMpAkAWdSL4DEBWmOm1dpLAgyn
AK4uwR78RYHvffn6x1wBkprS+EEu5UHsWP/h8Mw0ZlaTlFZEcGlwN21m56iYftx2roeyQyo7Y//j
WaSPk/DJr/xzH1hNI4S1Ecc6Gd8FiOpku+dSwGZQE5flaDhwn3EzrRGkAFQg6kDj6X8txlBQ9mDH
mUcZE4eLpwSCPF4nMPXQERF1ssTOwX+BtHvVWh8/ggyreqR7+Iv8RA4tz1nD7rDcZJG6IImNYRUB
WGnLyE4Ol52/pJHAQByLMpRdOCEKPfTWY/4B2E2QE516tufC7h3FHLQ5PnHCPmT2UvWO0OstCEO+
MPQaMKwDWt7tjghE7Y6DWOFqf4Dp5tCy3w6/8Ub3hp6QdzYQX4apAhb5w8F8vT3fRdyPu91d9xc2
S4v/EbWxCG4n/jb3LxGJhhTCGNW6uKwSmaKRMirY3M/pz14ej53Di0JIojNGxpwQbYaGVX5fpO2Q
BchOOavej6w9R1vnEGS8Ylcf1H/m3lv2hOo9Dsb8qmH2cV+BUIAbyBRyPQ62BeOXmRxeTY5Xzq4U
C1x6DEjVgt8GOy7qzCXGRAFiZv1MSJAjVKGac6Kmgzb5GAkjno5cqb6PKy/zhMwwdVzpRY5ns5Tg
PFhHzSQdlD8cQLDP0hCG4WfEHeYup/hn7MqMVRR06zwhLdQ6kq0d7lGTjXjKGNlUB3GCdfw9X4ub
wny4AN+gLcpsmF6wnhTIg67g0bvbxQCkeX7dy3FK5l5BeYQCmlEfSKJ/Vay3ZmLKZoyYtTRRt8+Y
P3xv+NMsB/YxiogSxgCXbABGvbqlYGXCw2oijM4e4w8MR1Cd1WtPNjhSdSJMVne2r/dlMPlgrWB/
NiP/V0caH1TECX/D79a+0CJBpjNcCZJAPy5KmDus+aAYjmXZrBv7QclEi/4MdMXh52TP4Kk62cWF
goi1Uf0NCTfov4XJz/ZnV1d7oLqMUu4TBWSudHswLWg2uKhbYspsanz9StSTI88N1Jiy06NCQtUF
FgAH89mitLdasoEZu3EWw9/lGDgUKEaQAn/M+x+WpVQoP+RJWGUiTdsJykdOhYnDjps/WPg9YR5d
YQ1hTEUF/aIFoweEYD0e4jD8BimDRSIsSc5bt9n8o3lDfplhJWGRkuWXEDEOMPwgGDK5FX9hpME7
SgXsx82PQ9DXBHKVnFVY0te/HLGyKKoIaeDdoziy85cJf0aCm05FZ9YU0D3rjKaam4aV9rP/GKvO
elyzeZpNGLIExLWYrDUuACIxYLBg5NcQwNeQDjycaknD5QBjznlQ5ggNhUFSTaoAS8xLPDYWSvLc
D8Qycwh5gqKMOZstTqctouIf6DK3OkAAKiriJuGgHmlnS0buQ39rOBf6HFIsGUlTX32F984PfcH4
svVxg/lhjv3vP1o9bkDEAk4frbDbrX+pN09EavXyrc0K8MrNo7ar4ejCmIcAIegmfVtBEoYsa0Pi
cSebFyQSNNb9oCeiTXKOsz4Mz09QDZ0h+X3ODbq7vtnWNngaWSzMnlDPnjKWeZ2W027UO78SEEPc
21+TEkN6gLyM+a86quKvanMJDzCxOfcPI0ru7/wdKEgVcmQVzGSFIIgnz2j4PRMckiu+VFoIrU84
bg68HD/3O3UFW2DETIVLs5lxZTmUYy759Cbt1IOrGgI8c30eMldH339fRYQu3pZUmr3d+3gliIgP
5lXUdLxkEftF787nBOo1j5Q1j6CEfWemTxu0hfgEINP1BfNvJBCojGktywPMIQbqIbM3jn8mrrph
HclbIcF2JXCPl0tJsb9Pvm+ruLhqNAIooAiisKabmv8cXBL6lK1leE9y//6mlZHtz6k97XDOhJbm
ZSz8bqbAHHIg0f2V9hlPWBhVS8x1KAzRHZho2c/EPZJQ8eUGhvf0QqsODeevg7vyELpDpGYIqFRe
ner0fA24xF5TEHZp5kr4fddphUeWoHQJegDIDP9LpUfrJK9VV4HmkINN4lqqMhEGA9/gkOE0vjx9
7g2xjwUz7GN9pjd2e8YuhhJB4JNs82uNOfA6c7vGWUP43WacCHy5iCZGQYLLHdUND4+7JfwcrrsL
AQ4Xwfmp1gLxq88CLKZAoqa/pIA7zNiJ9Uw+rvhlSBt9jFJxZxki+9ruL78/C6MVjRcuzWpu0QZg
9zK/LuVQXOcaVhjX/SDp9vekdyZNyiXo3U4BFGGQlwuNiQLJXdUYy83rAXu0Mf4yvHjDnmErFdO5
2kc19GdMz/trcWdLti7kUnS1UeNQdFpH3PaWxbGdMpql9rU+nk6+IUKj0ABO//0x+eX055IQg5X2
TwmlrQM4at0ZGKyQ1fCo4zZKAHc5ThH35D6rjAaJn69qPl5FOKNtWVnJQcXP2EinWjQnm2+abeqp
POpxvwPJAJKwFuGpYLplktyAjmsriHMFemJcff1XoNoKJzhzLExBGHfI5qqMRvfD083DIQWeZt7o
d+hLS4DMgShHhXvT7oJmjGByu8JtojFFBZUnwvEKxo1LxOgUrjPWh8qKcpl1Ck2HyCXkHNMMPz5i
nD5uH38WWlyh/qvXtu/wm+Db/VQg4iEVhrbUQ3A+EgyQrUVYgrRB1ESU5LRZlWOaJ43Kj2KAlV1R
8p6PiA2YlnNGoAPrBdhogAK7GD+RC0RMGOCqkgriAB0Dvv93XKQEdlT81VwJwDxo8pgzrdU1ukZ0
OxcPM/SIcEoghP4/NgFPCD4nPTlAMS5Sr6+HLLkV+LvAJAUb8c727dNOh5Q6oSYWt/BLbWAqVv/O
erQP9sspKa8nUFl7E8od5MvxsYEqy2yZMYBLLCFDAeBBnifmhH6zv+JIFMkpfZm7JFYRCFQQbEC6
aT+Fdxd1j1OOBmtajVyQ3XdIkVCCTbCH978zlHPuUZBdZGg7ml2hYBOX7E5wX5D2xZeRvqDBCGlr
7F2J/Z6XEc9HXP2CfImn9eUUaqcPszduAa4kemYjBSaAKstDA2t4M9oS3k0A1YJsjgMnogast1hC
2eRC7H0eUmydGbinlX3+2sq5mNP4MXzDyR+VGu2niWo3Qzb8A7uTI2gwDgZv+rhnCHG8McEh6ih6
jSOUqkeArOYK1LvE+QJYEkAUnxRYYRcU7FjODadviq59MeNF4dNIBtXxny0KfHFIpDZuWaCzzDyt
ITY9sc7ElYoQE3BAWFhH4nE0YbEcEmzYEMpNpK57hs514NxCdKUgLAc7L1DKPTFjqZ4kVTXLCEc8
LjMTINBWZn2vDATpjWW4wL2X9yeks5Rl2ew2JvOa8p1zIChXEKfdvtsfbVR0yv31z7nRzfc680wU
EnrxzMXtiAqccGpx4yF/9qRDBwn644qCGGFxhNO5DeLdrHqbfkyhN4JHd522MMhpqTyNQTMnUPKl
0UeS2XNemN2jUW+x65cvRFJUp3qBWDQgU5Ztsp3Cg4VgK3jtgFqoGQn5Im15UXnZ4ZLmVAGmuro5
r0RZbFfSEOILZi4h9ubEuUxYAOB3AwIJRNJeAUZhF5jGA6/cS+HcuynsjltW5zBFg5tqc0yGVs0e
V+LoB8hID2RVoHXbAxNwyEdWU9o5Q/ITMs0vZVLKNU8N9PWGvO8wW3W0ZRpBDDmJJ1zNdDm/A3eE
B8XKQTfolQvJVccvEn0wXWomcM4kClEIS6m4fEhpJPUeoLsnNiau2tkoGwuCyvEDhMgqFBALX8Sz
/frFBKs+9lW8VYQ3E2yYoV0siJpwlVEOcxUxEdCH4a1+WBVkTAQLKk2MEJEnwTUJ230Cs0b1GYvA
kkfuGFaOuLwxVSBuXZo3e/oQqlPBJMAWjokguKcpmd3yE2DsBEUG7+m4EdpAjTK0xggE03RYgBnn
wMu9uqhCMXXiYsY2CdSB+tAI4HSpUDvQESegj4SX0UIQgcZ2IYAPRwSnlwsxyOWMdmIYYLRSQQYx
qFpD5vjX8Mr4RXU9kQH680+6+QFyXD2tz+xUC+0oWRicsGCxpEFsSWMQRpA6IA8mhqYMCQouggTv
/Oq1YNDllJKd/uxAoAh7IsNnk+7guobz8PdwjPA70l3Vh+oK3ci6ERL0iW9xvitILyJF2MxOHLxg
7hqVsvvk2OsOBGCIh8XkYjjqz7qMcRv/GGqUbTj3heaolIGX+ON0wI91erW5sbGnvCb4fhaMNkpO
XV57h1rAcFajITE/OsyCwbKPVKiKmVe5tER4C79cVGQhXYwYKpLvePP6U25AnMVTikuK1N2CWYBj
8GsCqsLXR5F1EFwCEXjS93EtqKI8rhhqrKFhDcLHVMS8kQSDJ0SiAj6i9h29jjenHDNNhxrInrTC
T7hhMMwAyf/O5YiiQ2VkTV4gFtpTmlLg+CEcWc54i6Oix5xrLoYQrY1JF5pr94cKRLUaayAE3h1X
RD/WnXMH7/Ye9cevcz/tyO1iwo6wEmhnLXIJCHUOK4LLJX8w6ZgxtiKZuqRZhDt8AQonpQ+QU51+
khpDNTtbSbQ7oo5BOIsfwItoxG53Y68zqZSBA4pz7XIkdiOquhGc+j2gK5W6ONjRODoSRi10wPDl
membOARxgfeSN9l8xRKVOdm0c3y9EKhRIi0yCBsIiByF323bwWISbCCKlBlRzvMGgKTDo7REvfyZ
NxQ2HqzwRMH3P0+uGNSbTMfoJ0ZN2uF59UcHu1IdKL6CJgO8DywAPnaPB/j4vBcYED1m3LyYJYN7
DhfZrmKU/MJ5Xd0bdo2Qi5jccs3BtTcSeX8bv3zJL5YZDFsgURgtgKVGdIWtD51CM/Wng+/uQ3Me
AG+Kgyf5G0gROITTlyk7emuk1astiPJcY9wCL0oE/F0W64mQU/EO9M3PVFZ/772G4z6b9+vDCgeL
59XySXjUcLyxSHhMe1mIHz1E4ac8BQ2gzc9KsmLNrAplNu/fc8a5256qEx6+izuEAsVBz36n3Ffd
6iRE1ow9SfzZfXlgKcFiXHJwKSArei9aKfy3mS21Gw0XBYxhlXHxIEuM8v0dGDxKXiL30S4TtjIF
bW+sI3uF/Qj5I4+z+XPeV83eWbU/izsv1Gb3Duh+jPQBkI242xbESJxE5pBWAfvbuKOL2WXQVCKa
uusRNil8UcIdt5bBkxdevOlw30xwPVHGiMQnNeHqeKMn162ZbSSomHyOCh+6JVa7QW/Rj9Dp931d
+BZYChNQlx/4DqppNbR7UCYweJsOKCXmWARDz0lwtGWkDpVZCsP7BvjeYfchFEdk0J5Kj6SddoFT
C6SZ04DmNr1DDpDOt2k36ROIPqmn5zxsx0DzU+ifVOmYGCs4nlUOo9/qBnGqs7ONjpFwA3W7Caue
pfN8qVB9MhVCnTOHVQKxIJtJ88cY6cKbg3UMRb9B8o9Lc9r5aGmczzmPRVCgmAEw8eZqE9NKOMYT
afJ0PqS4K5wEVwEz1vb4Risjsz0nlzFaDERQox8oA58heSd9RnIXfmFTJj7yFclcLDi7CiqaFIgE
s1sor75MweyLj0k9xAf8i0CSQeFojr8+JhQ8Zg42FucVF47C5uYZxv/CNaHs1fZ7aLcb49gCIFCc
x1t8R4735AMRrIEXneMgbtcL5sVOtReCP6AcLMXH1NcksRWT72q4rzyoRa3Xx0GaQ6X1hvvvastQ
QvIld8sRoEYikwo2+2rLI8V5BTtnap/MAokCRcKu3pd9dVV73RGrYWLv8jfrnDxgMEXBQwEisUVN
w3hv8gyEy3FxRGJgM7HLrNOd851JJ6wrXjwA1IZ6aPZa6QzdfW30GGkTcGII5xeAfN7ih5gUrlgu
ZkpbTCOtt0+u1rxyt38YSPvYbT9ON49OGZvVDPcunsdb+OcOkKO3NsBhaTMFGrDjduXyS3F6hURo
8oD0NXQXnk4Dm6LvqiPVve0+sPXQFMV9fHiEGMnYbKd0638seYLu7pOWeRRDmzHi+IXO4VsGfzBU
H/MvmIaYQmlhlpQxhOlIvNrBRiCet6RNhths+wNRek7YeRLWJgzMgaIFhsD/w9LXGZzExAbsEz8P
FocBUHGJqFtXn1Od9l2wCMForEP1yAXOWQK+DeFks8ADSxCXVgM+LlRq6Pu12Z5FPMhz8TEwrOTW
ZnOCRj/degFTGW7KLRXknjfojIgh6yUZfAgOCJ4iZwbBWRB2IIvvGpQH6r+kauVPSQcOpqILobLG
sI3p5xKVNTs34y7CuMWRjgB2I21GJ6YCDhuE7QHdgHWjZps/pkbYcLA55fJHFvI1kTAJRhGwMxiR
Yt5eLenFRf2Asx5WUgnX/g2Iqu/CUhqkMMUnpI78G9iU3msm77d7PMZp9LeiCnKkjU7BzdbaRm36
moPcrXofhvQUdXB0UBEhlE36Nko+rLXVNxYSA6zMH+hwGGEzgqbmWhUeaqnGLveH1qHUXrPaUdQE
dNgYaw6Bau5rFY+p5AbdAo0y7em/3rZ60Q4zkLeHfr0o/RNJARRYNUOjY2MnKHFVIHP0JHi2Q2iS
xiSMeb3Fy4aF6v6WZfjVgWXIXgT4ZFbCIHGL0K4fVaEEA2jHReK/Zrmz4/g1P+acpJqFRrcDUORU
p3+uMG+fxvzl3Jh+FT70amHznlxRid0DxFRYZ2IVyOT04bCEaQPKBY5qrrB5gmUqKt8e0/o7PvKq
K56hp40YM4xKGwkHFDAWHZO8NJtdJ8IMc9GJDotf/uoJ4oTQtfESIuaD1Ykz09hQ4t9QJn5thJyw
Qenap8a4di7x5uvuEBYDRqD5E/7se5pUR1kOQQkwZZKm/3F0ZsuKYlkYfiIiREDwVuZREecbwumA
4oQIDk+f387oiuruqsw8CntY61//ID7jwOmVo2cMUP76sEUfbomjHQO64xu9UrGkNy+YLREnri6p
70B99fUj5jqC0kOEJSc7dwnIsNlPr3hw6gJqPo/Qz1czAFGHJ7kWYS+27AoyRSV+WDfnVAFP+K6G
wr54KV5ljS7g6jzhIWiMjV/meUOweUzj/mESTxnDJ/6FP1TI+vTmQV27YOzE/cXEJ8DHkd7ZUdc6
fjrwi74o7bYwIivGhfwOfhC/G0FtM3+MDUEf5n2iahQ5HxhH49HSzH5xSX+FOAwlBcoZDgsRsBmi
LqA1/RBdqyPGQyuIII7DnwBwZlpcZRxMQkB3RhMCucvWY0HDFMqDvoPxA//APGesS9pucPobcv8f
E3cxradbCNWQ5hN5ghtA32bo/8PZsQI9Zhy8vMxBXXn+uIj4tHAmiSCV2/ePmMpznqAHec4vcbtk
PoshP9SHn9XuGFDdPYxt0P15zJGnd+c573NmFZAUh4RYYAzIEdjunnP5KPlDYYhETZ7n5hwuVATt
hFkTEhEm+mhIjjl4ofDmsJ7Mu1TLIHfv+IUhAkOCieVc4/o7tvifGY6Kp4JhvXJrmOT4J0Bo5CSR
EiKRWO7wsE38Ell/Rs68jFqJJFKXS4fpKXx2Syzdj6BGxDxPFqloP2d8kiL4kOGN/vcUlA6eF6cP
1o0T3Ogd3tIgpIvxMGPk6egzAF6chXhKlPZC4AhtAw2VPqEdAWcUbuqVe2wwBeQA0mn4SINPwGl4
YewfIPObC8zibEVM5YAGSVszsve4wLA+wlRL2DXV6MAant/QnA5t1hPMbM3uIJWJs1GgQ9KkR3dz
zKe3uD8d2MQRXsm5aHdgT+YjPm9OkBIHHO8Fp6agG1xShmvKmmTRig5L+Eqy7mZvDmjQk+QZFHvB
rDhP0ZDblME8vD0RUDZJRbtB0lF4bxinh0Q17OA1gsvSUDAnRmWTZw/7i5kOy0mDZQfnEzInxjED
kw/4AqiCSdefdCFG5s1RW17j51KMk3qWsdPREa04rQT+aUzZXKC9kNTAL7EyxGaJmga2csDT8mp0
PC+3mQj163BSSQTxIgfXOTM4ThSbiVGMtdV5XtoYYTSrK8At3tFMMQSlErubGARABBruG6tpqNPw
GFqLPBuZJsMFrQpQTmGbRm8FgWWP8wJWMY+dKo437icCv480Lbsnk0iQmXNCBDqX8McWL0iM4b6O
lKJeInIBdAyumZhTiJqINpqXzYW1uRxRHd92nKbcjb2RwtUevz3AtGaNBciYbABnjZd+rEz364Zo
q6pvV2N7j339G3PVIiXOhKUFEzBAvMhIeVLGn/V99+LTuPBlr/4rIMqeTCTDU1zMbFyxw09uAcsd
eLECoUUV3I7SPiQmTFjZ1OTVVvT8RZTDLJVcuk0PTm8D/vBApQucx0LOPWl78rmTbFi90NEF3xZ1
Hc07NyYrm1XL7tRHDLZ07DQnrzloAzNXzkoelfVJ7zxw0MFQAlwApg+bAAFuNOR9ErblqTuopSZy
+P0wVszktCfg2cTQEkD4ScECeJ4nc7xMcKvgiY94Zh5ByKP3kisBsB06/Rzm0LGyloS0ka8an+JJ
gh7B+3T2e1llNqBUAVKtcpQ9d5BVOdck/zwfTGklCRSt90J9LGiJqAEgKpnwyS6hzNwZiFVy9e2J
Vs1644wufC747ncgDnHF9JecKCbN5wEqky0HsvuEbneNvquOI3VAnLtucVtjhsTHBYYX3LUHizWA
2P2f0iuU3PUYIduy8QV4yeA6olaVIbxww3xRyD3QTbhUeADLfGz8QD84aBmYBMJGj4RnFu8RMyCD
0hmZtAuuCPcR9Ndt/1KVUZ56Z25xFmMMLh18P7judL6euNQRQxKTIEpzmADn0d6wPjtxZ4kND/Bb
MHp6eFggdN6RJec85jAeTxQja2xB2HXUbYIsux4GP3vJ944FQZ0UE1AndmUVd7tiDq3VTMiA+ZgH
wUpgGn+oM8w70Yp08BMZtjMHyB3Z5YGPJleMB8ypZq8Zdx5Vj6OWu/IxOkB9Hd9iqk3OS5QWegSD
UTz/ySdWJpp/jj8T1BvlHKIzgyP6gC9qfRlf2yoRE2BcfAkha+F6wI2SnY+vMey6+MjM0HDDYmGS
pIMXfucNsqfhGLHYIP049I1I7FpsRbSlyngP36YJMwWmC01AGggQ8g1zl+H0t7xYT76cmEickp/V
mw+dKy+HK2/8ht7w/qIZduuzLzgTOrYe2ogY+w8znMfsyQudGDrZKKdtRXthaytNtnDgtYhGn0IQ
gVoUP6LHLA/Oq5+jugXycuGODbZjgWjWaTN9M794Mr0YoAGHHFODq2N0mPS2CmOQ9jsyRKH5nqoE
J0DGmtawbHK3epqr7xSYxpYjRN281UnnX/bvLWq010xfFUwTvJawAZUCyKzTy/5LQAM6OxhtrK47
YLpQiCH4zvTwvRFoPWZ9aOpDCVYTNnLUczFYJi/L3FWJPDLWUnK26iBH8/dO8j8h0pj9RkfUp6tf
oIPXkEU4MmJcVX5ga3vJ+xYE4pGgMzGWPF2zgCi11qL3tM97vLB9Kxplwzz8ne2K+UyeGNjv9Uw8
wd3muIMpNcUpDPgVHmk0COrksn4vAPf43ddkgAcJGTKEJi4wsz/0zRWtFQgVKJjbm1LKOZTgAnIH
sbAuBz5ZTGHwY5oo2Ar9FKx88v67n8z333XKO39Zl45OtsSzBzt8ISECYaKNljnBGiwOKToumFBM
f6o1PNShBqMQFprhXqfYyFABj6U3cQvCpPRqhxCfLhtKEmhGQHunsIRjwG3lolbBOGUqsssGk98S
s0C7ootDBz2iTNatbzqIBQOr4ysrXhXqqza5MKvtb5RZwZzp8LhR7nN9QaNol4LCfoaSp4xuhJy+
4AwN11AS5mK0Jtb+zfl+KCGFQ9mA59YLzr4xxwf0AfIBMYdDHGDcg+5ywyWScHcbtziWXljOJUi6
wmVSP/yhsdwOHJougb1g1YEJfx9co7WHbMbRI7uyjgfkCPwmWvaE31Zn9Ki4BMP9WZ6oN1rSfc9W
L9EtZNFwrqtxngxntbCIFBYCPfPkKcQIqcFtIrhEy4WUYfLE9nURE1kdmD5+Jsw9i0z3TzinJXgP
8L+E+Yb7+NNcsvbIr+7i17G37DFFkPeGyx7k1xDKMwdcKGnRhev3Kdq+JRAKUjh4MtcNMa1QJWsx
lzpbIunreWaG/nJueMw0BMZgDNvMVRiC2ujAH4OmDSLVUl83O2iTnEyKhfvbNRADXtxVYdEZojxg
/ScERuGEN0CICiMCtiJdXrtV3QXUCudL4B7dEoSNP0xJAX8unAzCnvubCnKFuG74yYtBqhNNwJ94
lGaF1RsJsA3qqADCMUzm2NUmCigHHDF8Ne8wDF9EduiydYb+pUxwLj0oPlcuLCvkSD/PWONVBsL9
hjzkly1sFCQb7FJCC8160fxVNd7R5ECCqgPA6och9ACOtyr5MX7jM5rNXz9g5/l58J4SY0D63inF
1N1p3Q6D8VPYJ+oDP9GAwJMvaXqvCUy/AMc8H+/CdnpF5AoPg72GnICROztQMdvKU3XrzbgEAfMw
KxJM/C+zH0yO9SfDhr9r3HYDnt6f10EBfZhMiG7WhyM8+/nXC9lGowsWHz+El2IWKlYMlnG8LXaq
3S9NFaaQbg3OHicdTKI+xyqfpQjzxRhCIkNlmhv6HP+5L3a/jA2EUCgSfrmUGZ6I6eoFalxC9oE2
z8bia5ROy6ZJYLPV3m+MXeKqCag9ruDgqNA5Ajb46Yt5JfLjP5wxgyHyHcakSZ+2OCr9E7InYA/n
HaipkZ5VO4+hokIl6KBC1vYh1CUgwwfCGuzVzX4CY5HpxMcGXZIiAEen2NNWDpZfGhP3NjcStgRY
KKGqc32yEALBdtHh/QsUybJgJV6osEikFZsARgl7QuI/RVJtP87h4TZZlZ2pIUXZxpCYsT0/wRGT
dIbNkz7kjDMpaMzRQYqlVAUUCW//rYM51KhPNsX+r5sXq25ebobWOzhAKGJBoxIj9QxqJapUiLIb
Ub7c4SGR6c6mbUFCa7I7OB1EH4tx9uI6+09rgvpFzcYUKKnhR3F08izhNTMo6RivYGzslF6umLqQ
h2qBuofuJhpk7PYCKSYGVdl09nXSQozGKZRbBA7tXqXckBgz+eBdyNnK6Tkpp4/kPtHmvFSXwC0H
6B66gkMjDrwiA/SgM9WopoSv79VaC7jkQ0sI4M/jcJ/OOyU6OLtRO8I4z6diqv3LjLj5Y1m/rL8B
Dx6u4IVK68u5UU5uggbipPJYQpWn7nJmUqTLpUJFimK0+4yiW9ggs2uwE/pyGUJAcKnFaZFMZd6z
ioni3vdv+EJ8qEzA4qwzjjNQ16Voj0ijWL5GSzCfjLOIKQWWCMKbRFuLRh3gkBbMYAMroztOit+N
7uhcyGd/4D5nzCmcYmyYZHGsDJej6mt/N23yhBUTCBebs39N4D8/fNJXAqT9sFl8NgmsJEeByYdP
CVS/BrJntzdSEvFUDG8+x2LVC8sgk+d/1K/aCHoRNRTfdPXCCC5SF8NRRVMhfmof/ubFVElOIzQk
xSvYQjVIM0qp98aqqRr9YdEQEbeYGLz7DEKlWWKFz0dg9wLNqowRYIjnaR4TmZL9Vmiko27/hFoS
/dbwhaGu0a8zh68P0NrspcKs7hP/trcAqs5IHz+i66IP6fs3QvNOIYGzDl1AU5q3FZcVljE/m05Q
jEtvieCuALt7QsCFg2ETMbL1J2drjA3Wf+AfknweA0nAdqOk2zUsjGv4WmsQfJuFvPpMJI/8mghO
AnrbZ1hQeLa2EDpsDECPiZjZ3xkev50f2YqFU4dQskaM5YirsRFmIEqoCAg+jYFdYALo7xFlteC9
fJcafAA1hm7tEcK4xn60hKSsRwWt0wv/CrHkRCl6Cl/RK4KzK3yNcbgdXbfYtBrxO01BIUBCAbJt
LjEep77XncY9C5BVyOJlqxeU/t37TQYMaP0npdg1UVpzB8r7/6DksA0gXKzeGqWWSu4NPwFuBsHY
vG7cfhMCr4n02M6XwOG+y3gPVfWD9PKWHC9UkqBpwhdfGl2Ismhcfo9PWZ4OgFfPkEjQVGCxAB2d
dfgODDwkcAIzYtwoevyMBv+KdtTPSf+7LnImnJc9jrwThbi511JEqV39NrpbEZf1HemZKYvxptVs
qfTPfCnJw9/Y3jwg3vfiOtXIZBGp7UcYiHf0qAMkVBpGudKYVsEBGaYuwMPA2pfOgwOKV71B6TWR
vSGj2jdnFbGS1opv4shCxky9R0A9mqI2/lLR7+6LnQSLbQj+f8lwU31A0OS+mBfhc/wLQb14wOMe
5TfnNJkHeGIxrEVHTSAYguPa1TxlCZYFN8F74VNJ+EuAvtQ33oHIATEoZ4irDfE+xPaCjySCddAR
9oEbcErlH6vzBn89FT+eF12tMIETE13rhVaMq7ydV+GDufGPY67JTRmyjd2PYbRPHzP0AhQMsvUY
yxgKMCz4jPuweOm165Ojq9YJLSoWhVQfPpcp42xCX2dk9kb8ZOBQT+VMBmZE2IgLhoibUDz6K39q
HNs5vwySBwJSjE80i4wqAuZsouto2i5jTCsYawpVGfA9Q5JQxoFP3vFLy6wSQUbPSYtDbMfXrRLd
yTHYQ9fANNx9bKDLmKvh6rtoyWSB28LI2BocT+hDuFHYQFAaTWb/ojf47UqIKgoQFKxwEksz/ufl
7tcqr7JnP5EwYl9cb0VJRTUARUQV1rIC+S+M0QJz3DnpakLh7u/Brk1yfOWQPtIkRHeLONY1gFTQ
0lE7BTd8SgThXzwOcgLYnfy3a0zQ0fOd84XQxP5Gu2HGDHOqLtQ5aX6c3teEf20V9idiFXhc5WNM
JqJf39KfliZYX5A/o2IpT1AlEV/7JbX7DzX5uiV4HbkOTWVnyZiV/uCHUnpCbICMBb8IchGH1+bt
Er90Y2MOWBqMJADmYwVdhYPl5wTZe6jdxfNX6NG5PBFYQbaI+xsK5JCdwLYg+TC4kGdhQGvQqa2H
qHEWGkGEIzWBodHQ0OJrA7hkfRlWIGBw/rs0vyBcPK2Sohu7yBBr1KsrCss3Z9Fp13PZ4HB+BtSv
7BFqXA5qqrgFJn/x171E7R8VVjnLNyXu+4XdgrlklJQfC+8a7wL9YEb7igk0Ps1AwLjlA8kKse6N
GrbZknfao+ikZgZ2KzFY4mJxsKEYA57JHPvswuVjdf+O2qutZxIGebx7b5A0y9v8SsIpyxF6U2Xm
miv4KSDRu/PDeS+lA4BRRoK5eXcItz1CROrx3Da0Wl/oH72UkQ19iJF2tKsXtwV3E+2bvVIoHY8F
S5nOklvggZyBl4QenLaCc7xnrgaBMIklSuBYSqayFJqbdnvfYodM6eZR6b1B47r1JX4vz25N/B/8
bhim/Hmg2pJPYcVOhYbXLIe+EHGgZQhLOiJRtWpsnKGoEMa0I/TgbAXNu08ffjkTaQkPjSnukGYE
aoHhvFKYLAAyhO3yqnJG331iZRAMnPih4BmE4eHuA0nlxirVwlsmHGqCPk7c1daI2Thc0Kim6K9I
QLyN7m8fqbPXLj7sjhu3Aacj8zf8RvkjSsyrNQzHGcvOmuQLIQSG/eIyKSeoY4BkvuZllcOgJW10
mGljWRgwcqFCMcqnPPiLZvGSmKOJv3MY9W1aUR4s+g4G0SrwIEXH9DCkOhZSn09cZTeULprFMhDF
yA3Nms65Q54lbth8n2VVZM1AeIFbLaY9KOCwEzICw0WJBK5F2yljEB5SgfHUOQywt3W7mOKd/8PV
PWT2BzTHa/2M2hznphFbUIKrKEiT54MGBvLXLlCKuDkBGCZEJuhI5X9S0kscfAoP6sXMfRBzvKfY
JzFxYc5FywSWEJJndt+07gunqP+HV2z83adXhuyLeiDu/SG+mxgHOTe2L95MIv138OUpjL4lJNNm
e5sg60NiJqifzrOxT4YJqbScDfdCs8XTLk1FFrm6yDo0cqAfpvy0KZwE4b3h/NyVFBRMr218ApCt
19mAYh6De1gVc4zYRFoKtHSG5ISXsDG0SX8K0DBR3gx1zp4ssiEQWXH314s3VO33kqaGOuON35S1
QLMjJEKID4AgPNbff6MXIyD8EuiCNQr9FxUWmbOX1Wc82OiROj3Hj2N/2RAdQOS2WA5sqYyXcbZF
9G+7lHn4h3Z3m4NOEDVRMZUBLQ+LGQxnBMZCo45QnA6JYRM0FcSIzJvy6dt7CPyeCXwtxE550tvB
P+mQc31GKoCr/QxkMfWNNPKlhByYswDuXAVJ8AbM23pXYF7ykuaDpeSD92XDmeYLhuhWzCQ+CVZx
HJbs9pF2rBBujAX5U8ixwJzYYmr8QxD48cVdLMbPkBtidHIoMKn2P0CkMYls9t1Ba4h0BhkeO4jw
erzB76wontj0lb3jK3KAHp099Fk7B8GLYBRsNKfd3F3262/58YqY3DCkrrOOA2pXME8DXk/uixqs
jqjAVHK4b2Ix2CeSmy2NcKGc0fFeEXz85QHe4fw5nHufESJrLlWMzlrC1rll0zc9eS9YEQg5Ho6e
WU1VdDpy6+z4t+fMgDvwoTN9hRU56qiz4V2bVEtXGDcMm7M+DJxIpYnQow444zmW0clz7E8aF6J9
bb86p0oh3mOR2qcm7fAehh9DfXqiSc7kMJ8wkCRphtFUSK2LXQ0zcLYRKtBNgf4Pa0ikcIptDEx1
ngfCPpMDSd7dEDMIdFfUS8I8Bz12oDsdcLDPeNh4201l9fgCuXMbNylpU5xiWUWRj58jTA+qt84a
LmWUxkiw+YlmjuTr6/OvhzAu0+vmV9uyHqhl8MLVIXN+OwPX4SolbYILaMdH5KO9kzP7BTQH32oR
OgCUoezfgA3UtKw5Mtiis+Gf8Jj/OKfFb08XdiE0DryFIl9y5OzFGdMDHKLY5oLkoCTRVmcW733R
ZlKY7nUQoue4agk7sE697Zfea6UzeI9Ad7kRuQzBRDrAAyj1uLsxbotOy3x+/RNtznPSjbWQJDxY
z2nvWISyA94Ci/2ki08WYaf0d/EuCRq4CxOHh1lubxDxbwz/mAgCdIqJ6IkZOucBdDy4aJC8Kn+Q
PUvzOy6XHTc7+kIEGFSG7LSR1lrsFsHypcpCLkiL1Inb8EH1EuS7akx3hMOgiky4FCFDp+wKYyAv
qVIYOhaR7BrMkyDIYUwCUrCF/IfH7dW/JASihr1sGDMYMqFDwTGgrlk2y++uBylLsRuEg/zWV3yj
apwLKVRDpfunIpkgGw0QJhguan9IDmu5+NLIflzwm6YHBUDMQqtdvfsiMIw/ICSQ9hAu3I6vI8Iu
vHjuYL1SY30parySIZ1gGP0w/9KCF4m5ZI942t979hHci4B5FYNrGT43t3ogrwAR0Ti9Nt1xcU3Y
i2TPU0JcxFVHtFw3Qs68YCP9v8LfQU5dwnHo6CnBvTMdTeH6nLZI4GMR9it5Cjtn/MT3Ci9UOHHI
UmJ1xsqlXz+N3ztotTvm3TQMDfS8Vh/18PTFn49mjmTX4DlRhMAY4h0X3nn+uJOH/g6UPac4QN1v
9RYXj2wh6Aw+OMwO3EFKZ3xdfP/Dg6q5K7YPnjHUl6nhFtzAFIuEyyVlJLwsjVTb/1aifPyEA+i3
889yk8cv1j2lNV5FXBV4+U6MmsoXdUf0GxMgr6zqBM9yWHZO5z/895vkXeqIERhAjwzfwR/6WWG8
23cvK2V8JXeFn078q8a8aQhbB3wtKEnycZAH46eH3SBgdZ19vYYCHBic5Giy6ccN8FLAcYP6yWKf
dj490Qdl99mHdDVW33zn1xoMMrqQMQVYgav8OyrAxqGT4XXDZQHzCIgeIapL6OwU4KcgGSsEjrKQ
rrKI4IX1drxUg8pDINkiFayHWAdJ6J9KT8/llONqQ+ZRhvp515Kqh7JLAxx/9Ozl/hciNSghoUML
9M9TgRb+CXemVwBrDZOT08hVbOU4PGLPBzSFUB/JuDJ7B0VNE36HpgDcIa1v8w+LNWUBIbkC/7nN
GRQ7tJ0hzGcQ5d6efM8pccTmmqyWJXNIoCuKFZy1lfQFzDIMXtPK53fzOfitNOwERDmNjavx5uno
kebLa2nWQEH6P/RIORuYFXMAxc+UMfcgfE0JqO/jxRg9g3b8HC1x/4FD1xy+2USw3yhInmZfSKrf
jJS+iB5bjwy0FEYFjkxwnKieMC40exHe1Awg1fQR9VMxCuJexbMFVFggb5cjYyrgn2eg4tj3OQ48
WKK4dfBUKW0QzS7qi8AGzeqBCko+4hjo45EIMncOSVL3kS/GQGVLMr+CAW4wTyGycDSQKbhDeXgd
w6A0OazB4qE5IluRZorfS4c8gIt7ZdAKki6mraTnMYXmAULYsMBmu2MP7Bn1JYQT6w4h9ZbeNi9k
hwCHyCZDhOWLj3CFD1Od6SeodaZoFiSYiOEe5kbNWIbgY+bEYQvBLwpmbkRrU7qCaRwLg21h24+g
BebAE8D4Jgz38aRRXCFlFE9jKYTIjHjp4KHSeBCFBWcSoO1rSqu3yDAWi+c0vhtQXeDOJCI1Qg1v
rCox6f1ZTGo9rBq9GqukuEqUMeOhneScZ2e/R6t+crolwEhMsAlOVpcN9lyUOUibnKtXbLrRXpDo
P76E1dE9ufmgl6E6LecEw4LTQAQiPADuHRZZoqw8WepSDbfunvPCycNIJSqhxUgf/cZOaF1xp3X/
DHMtcNez/WXR3XGahVMKuwbLZUZRfLCIbrDa4saJmx8R3TchBdGwh5m36TchpC4holiw23hxy0Np
PzY33Bo0XDCaLcCVc8LdgiZMAkHpozMfXYj7IDAJHLv03ocz1viEWvL3T3IOpDXcBBeubwjGxhlJ
A7GUCbNGMEjmmjxRZhfTPEUf5GLyqFnJKZQ2dQUHIEE4LliL0KN96fCdPvf6wLszD2b8Sk8eVTNm
ICkGNKxCeFhjCJVsAmJVfKxOre8Sl4fJOf4dpIjSvtnhiBb2ZvBWIIotz6HY4uhbIBCwKN0flex5
cwZsaD1QiKjgLIjk7HfQZj3h1DriLwNRzExf49UGLvflMyzQExU0/Cn/AIUJWqYYEvZQZwN21nX6
YcKKbc7khcBui4UqRrIGcCUn70LJepv+9IFrFKUhPk9fHNI7hnFVgr7VuQPXCxZSz+HiTk/+zyxR
/bRWh3LKOfm40mGuDxNI5HcDrkoeAzu3ZpSIrOpLgax7+q5mLnPbK37IGPvBWCY6LYYyAyYmxsh/
OZ0+a9B6ukYKPXRBZGXAb6PS5D74O4Va+J0/s85n9BcU29dqMGfYixh+xVWO/QCNOk2zK1Z/sdX3
DOX5fTm2l4xY4T1DVYf1GomQCjHEEXLaztHgtvOKGRaA8aq2vn+S23dBwXdCWfiGZ7/i8z2e/goQ
myu70C3m8PRrDcYOBKTM6tosKAXIS/n59z8JUf9sEIB+ESQnE7lChR8wCQTnk/a/qObfGFyUw2yQ
MNWCrSrY9dhs7TYtpauEiuSMXJttc9S83+wVDccUDHvceoGEnj5zBGakjHm6Y7s89ARQRy6pcx8t
BOqmw0igsTcWF8psdEM7pv25qa/DU9j+cJR8jB+IqmJA9UTY9TwnfcJzKrN31BlPPhCV5T6MxsMe
54TskUH021wicR6A7I6k3RdVCx73hxcIfz4fetBgD/R/oFB1+LQoFayLX2yr5HzImR8i+VkJ/yd6
CywecYKbXHaTPcWlgb+bTPAtHAhgFPxV8FNUsOBgpHQYJP2EMQUOq6Wls6QQovAJGZc4VO33WEoG
vsBpsWCYnIDFJLJsOu8ylnaP9Zftf/aH+x5NmeRxLibQHfAdHjqGe6eBAWC8oD0/EPWFuTQGlCod
HNMqA1SE1+tUAU0w1xhHphDvgLI0oL04r2DwC6vAE3lnJwqaDdWEfQqenJFo0/DexZ0SOBnJ3mlD
IICvj5n5MhTCx9IzJhBgxieCEk5zTDl58b0/1ayCH0U1LF9Xnr3fdsvV0BCrBLrc316nPF34C2f3
KpuSAJGjbvzKFDJd4SRh7glsY0G1chjXT1nW1NxBOd5dGESQLLW5IxHsvE2R9Pn8P686AjgiuFrw
kh+1d9UF9yYfoP6GzNJNbmiBrxRsDa6kAz5azryDMpHwDbcDasyDISFlL09Lzji2iqV8XwCPmNdU
YbreLmpbGE6BPYru9EK9B0aF1XFFCDMKxqyO7wGhtAJb5LihESJU5xUJ/MXgnj3ZXVaaDJz0UKSI
SYTIEdVrDcftn4AZG8KL4DKPVPvhA4pi8DyrBA4JwwcaagfVoPJYZ2AKqF/NEzYJcAdQw1GM4696
Tzqfubj6pU78P5bDUZU8VkxQ2Eb4wFh0lK6eVVc8enCb+TPiYlFsmXIzoi48PLe/VJUlAvLPKsec
p03yBZQWZtj1ls/MIQH5BNY/CRQKz4mVgB1wEXb8FG21uW9zKMSBzgtp5jpHl3BjHYbl6ixZQyBS
HT2KUwPT8wpOtjpkZD/qDDr1HGhykkt2I6bvdgt1+x5SyX9xswYDY454dYv75MVGQxAMlxwTqov1
ueCwm0m1RffIMZWDMxFlCQOMog82EKAX+c3wcD2uCORg0z4euPihlEtj9liSStZgieS8qRzRA4w+
AbNC5rmYnwmtNXzasERt8LQv23bfy37T2xLbseYBVbqlNYayjhTBxxa9mkvY5zL4ZeIrShfBypYx
08UBgLwTlDJ0WPT83mnCXUF2MzxExsFCIq8kJCz/iOk0tU3NCBAQFCh3r5C4DGkVYbEePBfQRF2c
ewl1yzXyklCL01lCL1+NbuHggOa6tEiNgqhZuEQWws1hT0JG8ZQQpIVAOGpQ/Wv1kJnYKFO1Jcw9
TiRCDRvQSEhNKK5bqyQ++OlqO8CbZsRoosL+rhkN2EAuUdPe6UhC/arFuXKI17kS9uZnWDq4onHI
X7flZIg0SsMtsSGQQhxq+uyz/ow1xjZQQewf8R20hTYdizAGwRLJRU4B14nCEOzApC3Zk7jsX3eX
lcCiFGdBvcnA9hZJI0CJwgPEZvQntHz2KbkmrxnNP1eby4AMKl/Bwmrmp5DhBYr1a9hPQNTx3oDP
kYvRuiC9IE9Rp+B8O2jmui1T0xWjD1pyzts6IJoGTTKn+Ifr5ezyj21pBdAEJgXsR5LfppfiISBq
pJ3oQq82uBMkAMABmqEvGp8LVZi6EBojiTQfHW3DMwCMJX0cGw0G9DDBuPlxiWbTvM1i1/+KDF/Q
hBPhkpl8N3tsgrhwPnRVTg5XCOzAQXFc06WfcJTbQjv4rxSjIgRFfgcsd/0D5RC8eycd1ARB+VNi
EN/tBbnQiAdzap47k1oPuncF+kGxRfdPVUNSrQUsBX+JtiJ6Le4Toaf7ek/yfBmBo715YBSIbB7a
6mfKklEhTjoU4vRHQXkU0KYvagfoagjN6R4BWbh9n/ZjBWre1X71HZUY+bnF1abZ0XTXAGHLbTZu
zWOsneZiaTg4nfyaoZocvdP669+oUfTFi9KunDxg1eqjAu1Bt6A7Ledo9OhCH3PcnFAiPFwgF3i7
SC4E3AGU7B8ekFjh0eIx0fj4b0FrFUZB0Fgquj/m7o7GWamslJUBuIhpGv2pePfSRLjwCkbww3xR
Qv33rAQQFQ/jPhPhLhAAg34QEtBBYEoOS+drnqawrp5w5omWtkrcO2wRElUizAAugv+OaV5u9jdY
stkL4YiDyRoZO+hx6P3JJ+Cw/kH00r2CkNBJk8rhKTAwFzYVRlRcjK/svFeZlHFJHLvR7kJKJSPU
jP3ax7eyUgjwq+GVQ8GYqtRehnWb9Bd3Eu6+QceQvB3d0HZvdYpKJCutGBYy3pat04LSnrl0CplB
yyjXW770cPSlIqaYQ2arjV6rL62EB9rsDw9DKnsAue+02LFQ0c9q1m+sUVl5EoCurUCkYDBEi0E7
eGChnmVn8LWud6sgn5CgyU80hJTwsmAzEQDF2OuH2E0Z8RdEnT6vtzE7MtQNpwBXw59MdgC8ay6M
mZ6R+OZQL8Q4t9AhDwm30MXfC8jM8yb7HVVwsgIOaG95ytqdPgPdq3bYgIEbgjWjPuHjCuyfOBfo
u+DbfCT2BjuEUQaEqKHFr8mHQjOMXBfeYP9u8euBm5j6yzZgHxpC4esDh5IF2E84q6QZnu50x4fS
ZbwQFqsme6blx4SCfcH6i7/wUGcPk+lLTYAcRh2JcV5v9CQqBarQQ4CJDIgU6kygFyYC/EMG3MwH
GK4czowkKcqZue4R3F+JjmMjTnMUF5/F7++8GMz6a8qZIe2G7rZRFwIRk/D4W+CkY2EnMuksvC1u
U9oQqo6abC9lQW8SKeE9vkO1xAM2gZfgfP1RNaHFx5BkgE5okHLfQ4OYMjVRl8YOm4AxrvioLO8Z
cWTjGs1KMy4OeahGbK7z9u3nIepIyi7NNZwePe7nD/oKnOxb3Es4UznyeE8YEXP1zflq1/Vp3WNF
Hu4o9f+wjieSF9dk1Brf8OSTH4n+/jSGDTouQyl+R4NVnl3C/rpe/VJkEml/3FuDy+pTUlHHCuA8
tR7Rl8RHuR1XoxGdbCOtyCiTU/RVPuml2CpCtCUorQv6mTSnh7Mui8ui70mptBluKjrGrIyZvhM4
ByYEWtKPFUzA4JlCn8vnv7GEcvABfoSPOdu89e7hWRDe1CmiuCmjntdRPmJGeWC2q/4PhyEbtES1
su779UpdM8j3taSak507y6NiRob8+JVgIASGdQ/h007PqbEvSdM+HUklzjAN869EOJ//emsQ7k0j
3v66CoqNhoK0nOoPe7D+ICW/eUXwCmlNlxckK5o9jJGhIhAEnvLzCVdoTUEC63/bC2V/kCCpIliD
ufJgVxFRpyZQxAJtxRBdj2D7cmiAh+JePO9HvP5yJk9whI7Yni9IenT1BzYCoi8j5Pvur4v3DrfO
6WteTIcrNTB29fiWMjtjj/SmErS/ZwpVJngeu2k9e6/g5xDVi/nwrEUI24vI0SH+4r1sxsofgqtN
5yrMeKQAg6TlM1D+vvviqG/wXAqVtTzuL7E9n0GUKiZi8fVDI67GJday5bYlF6ecgq/h24XI5pIA
XQfUJMRai6Bdaqjr5JXcUuhRmQQTbLA39oOMnMUxxL6FHmBg4V6CGk7dcE6ir6PMO/xYzqm2hlC8
+kUnWs46uWYttrUNC+WeDbE6NpxT3Mxf4CaPtJn0o/fSSLqVzsLtFur4Foq4EX02xPGSLzcHV5+d
5i+GDlOCN1+UgPwhecI6Splehvfxb47YBm309BOehQkJitHGuR+HU4o1PPW4VJY5268XdfHZ//JI
PmsAcTReD2ZMQgX0wLkD350EKNFWxlQojPJv7mmGHJgxejtBWKT7cH/jF9SlDUwPJ4BTM2kdzFIw
9MBAQvLZdvYlGdqf3e1PuHz4RAOybBg2x1qGFyrGN5eAvNLtGfcCHMMEIfF8uE7zAC4OHnqPHeTg
eEh6Q7ek30lqAXhsiiVZrExAUkL/wr7LAKkHZlZOUaX73bZvrYd/eHTuEbvSqZAO7fNUgoZZL4ru
Hrp13WPhOO0Y4UyeyCsVgShmP8tzKvtSOMBx5G39Fq9Yh4TzTpqtAXEcXBy6c/KMEU3CdUdXTy11
Hf+IpOf2T0HWQmlMi7I/z+5TuhuI7OOX84+k81pWFdvC8BNZxRIVvSUoOSe9sUwoRjCA8vT9sbuq
+5zu3msZYDLnGP/4w8yj68EBCW2w/XZHQemOiu8c3vempJNZK28evmPIzo8DDvAMlCECNZk2/9Q0
EKMn6XI3iOVPJjPeHUj9w4erCwaufrNhiBRVat7k63DKRlkFjHWtUQQd1hOXb6j2Aro8jM+KnzfS
f+jIyuTmozgD+x2iwjylT3fiHWM86qCqR5JHEwTdex1ck3E6xUjgHg71AIkZZ9/E5fQrC3ZeFD3V
Bh7FC4bfUsJDNXllRAiSuNWtcF8J10wwOc9H4Thodx/jtz0dHhZF4j1p8q9xI2/4DydWoDApGq6Q
VwSTAorevyPqFIxzrE/Py9umSp7Bw+JkvhOSt/Yo6/OeNPGhVIaMfDp8OJsht2JygXmkhTonIGU0
/Lh1cYl6RflU/4vWZhfhRay33tgH9KTwErXfnGxqSnoLGOu0YrhGaYGXneQj6LNrd2Q2Nv/OrDe6
H07UjNc+xTPAqMAH9Czdrwce/CbIfKB3Oca3cNVLVYruu789cxB0xhl8CIoDyJRlzJbAjoVVtj9x
W/sMko8DMKRxqrjgq1XbS4w0Usfo2h5G97RBMU8AG/6CjM95IaJs4kv8dfrp+xgEcvkXMb/8WZO8
Ml/RF7URowPGANxHJgLbiYXhnUNdiFfcst5S4nCvpuS1PRBXrsOHVW4+2XDbmajH8DTjAJmvDyft
Fkn2raBoF7ZQg4K/UOrDwqBQ5+Xy2s8IXJ8IjMjWTgw5XrtLXCXD3VUbrSSos+P5YIkn3lRnTTwY
PT72Q+sMNx+XPfZUxgttBkmpTAfYR5RwXplQBZWqo//DdAPWMb681H5/UcUqqDOR18bYQb9EJ0qG
bnmPsd6lc9lC3pjtarbqMaVB8qHGhlNRwKfV5m36gkJEKXqFT3AMprjHX/CSwgQHPsV603uBoZSQ
PLYUPG/mBPqZzP1t6R/I3qrVpmdVn3GKe+IKDYPFp90To693WsCSIDTgp2P4fAT45XfsaXCkP8K4
DSk0s0+rNZmqQYLqtaBjRsdfUJybMw5PcyEcuSjp4Pk1xM6sF5BvYgJ6BAIv+UGwuRf2G5iH9HZf
rtPLhoixNoUQKgdTX6cQSfT+GheNc44RMpxMhb6EJKMzQsNRcPaFlHmcDbkNwcIRheHlibeAuLxl
D23IRgg/Mr1Y6+B2mlOi3mfyKJhgG+efo1+Bo6xXOQPiX0h/DsbWzfyzJG+9wm3HFhYnsvHm7/mN
NMMHlM3SHFtPW/S/Z+ufYQZmD3Srrw28wt6dG/IDc7pbCsMGv/ICzK9OgWDL8IX/2pOSotVvW8l/
L6cQc/mbweELO2+cfwBs18k9xxPPvWQwcL7+ZQsgnYtWbYIHHW5ZjW8l9tmUO2w5R2TFfLHb5t/5
AE3gFN+Nr44uij79zIUfaeQ1bjgrwKLzZ867szPYj/SWjgp4YXgF/UxgfTayrz+EqMwDUpSbvz4Z
RudH6372NTVrSgscj6GrlGrpfcyOS8xG1QH81eE9lmS28Vc6DI4QFAcqDJ+XVWZnu4TiOMOyAB8I
zSk3bTGCghYci2fe7fqladCjXeVLMQbXpvOtlCGdaW9jftzc0okPZgfF+oKQpA0ID0+q7Eyu/WB1
NN60mq6QToMnnu7HrF5cIzq8baukE61rwYzLYAi8c52PcB6rel4g4xy0esYQIAqTprN9SZstXCwC
xk5zCXPv6WacS7SHZTg1m/iy+aSdIWBgP86f3immYrQbuw6g/vOtd0CBA2u8HNjrhG216Gj6p0jA
OvtvNwzpyZBrLQFQMqapPNzWo3il/IoUsWIsArYThvMwfCXCjhuFIpWagHQnaxiPDMnF/iso7dI+
zIg1eB3ErA6+dofb73mPZD/mi8Jzt+BmwkMB8d0zgkZs8ipE7+qTJh4dA1jIPnAKBhUQ9y49uxMa
Gb/QJtf5Y9WzOmGq1Cm/NSleTPgYUPHopmOYEIzJ61QsZRbsB9S6hDnbjw6G0z49lv/CQP10Upm9
r1Gx8zMYzufV7hI9nakzdH6h6H09MN3wI/SzitGKbK46xch8CXKD4832lHR7COQ7bvKqMl7O0fmR
H7FmvlPqRyLuoQsmkIXCkd8Z0+IbSzv66XEEC8eehRdTDGculDdXBMiNb1hf4MQGwv/ddttZWG2B
+13YKhaNbG/lQigZByLbLbMPndBuUgaUi8dwqc0IvZYtdpA2FQpkShnVCuDKaoKJ9Trh5wW3Mqk1
3AnETyGcJL8Akhwrtov+9nWB0KnbreFgB3y1bIKjQAazcR1zmUV7WlDgcG1ONs18mTYcKii3hisU
P8e0GsqvtCwuMFAv6a2oC1YlHytaL1/Btw8l7XfwDqulP+e6gurIQW/jgRgzB5rZ61WXT1c8egwj
khFZenF9eAVdXG94iCgRT3aVv9y3P979Qb1irsaB5wPMCunbIEzxuOHhVyEVIbXgRR5Ye+OVCK4z
2p4tsajnLVBSxr/PlqNevpqyaJPxHHO0JU8x07I5M18XrA72DHoSjKkQjlyVY9GRaEowE5chh+8w
CQc2RMJq0WxgmWAg7Y73b0csrmifuBl8qLsH6amKZ9klgB/+9kbJfT/gm6u46129MWnVGKFhCjC+
yb1gwCGxLEchQqP8uso94YNAqx1DsJ+p8kVZpA/3vMShPUFHcwqmmoKp9Jnu9p5UMNK4E1m9GzKR
ZCrKGNRv/xSABpC5SSff0Jqw/IE/mFkfe64R3wC4BQLEndqRVgxIA3REGlAe1zF/yMJC3C5kFMxX
BtHrXOK+UIWUEcwXvt+r37zGMfcezojDDb1Ch9p3ZD1NS9DtL+fq2v1EHOfPDS6UJQf4yDwN5Twv
JzCP5d9Ng1J1HC54raf5I7UoFcJ+z/apqrlx8AzuAZaHEVdhyBk/WU0KMWJc2mZ/aUXL+bHBDQJ2
7TXzh82dEoJBxF/OAmgtsAVeiQuGuXFK2OKRpf1MptaHkmNDOFIAmPLYjiTcMO/JKUZC0G7+aYtn
+XU5yEVqDTg+NIU00JTANtqZzX3P8blnw5hFvxDF2l3lXn6cHp7+o1oYUz3+b68ESQTEd0AK1x4I
c7x/Ted/iGvoplsFgJE/6Rc8/4BE4TQ/HfBnhaFBC3w+AB7xu7BsTwfKt/MBdAhcCkSAzzsBTEna
TMH9jSYal5pZAxMTM/YtpSb3ulueeOX91MUXM8Bx67Deth5PewWRltV34CUuHuR6s3hipiRPMlxs
utX4QH84hvxNX3QH6EXrKM8OxKucYFx+ZOmApxvpWi+aSAh8NOEMBvPZRG4xmpkRBljJR4wVoUui
jsGTe98QtASYvMQEDnQMnj7TABBvbgr2GB9F/M0R7pTIvbHtJWgEOiY6K5SJuLuUyvwJLw6TTw40
Mu7+zWsQlVygjVDSdAqUwcnmyfyEcPPtm1VOKgy2R6xrIi8o0TBBPggXFYko4wn4kQRBiRl1CVaX
46k8IFAWNBfLAc5N5rIHiVSSq8LUaJgwzR0eUAKAdzK8xW9tK1rooVkAG4iC1wQd2hvfYGQhDwVZ
9QgaEz7fsIPgZULNZ8g4gLyAI6CM7XI9Nhoo+1w8qKJRx5+vSpFLwvUp/5FgxpszYAizNxhcXC6a
9qaf9uBqBuVtNbzRUo9sMqF/bLP95eYWzKgeRkrvbndTEBRT6K/+aoIluSkgfMB+mBuf8d8GrP3r
kUIagjOhof2CYnLYjeDYSJvLkr5nSvvQFOdQdIS8tsEjePxsaBXzgQp7K4bC4+Dhjd7wma419Oi4
M9UpbNzlxfql1IHuIL7N32gY2Hh//REw3om7kVJRQmJXz2HxKch/OUFxPuLSwpThvSOwhZII7MtH
zum+2Vy/HMmOmLNBtwsmwuko/GR1NtPHEQ1mIWWDkHO9yUic7U3apu4YpOaVzmxpiegPYJ1HbQdh
zodpxKApn2K0CvMN5c+VzA0hn5nTcBK885tHQz8XI+wEYMBR+bMrXH1OOavBjwGWBMDSzPjLEbwH
TJz7ClZwgNIW9GvmMbxsoZ7dg0vegOT87FPy2aI2AUbkvIeaLcaDJYIFSO7s76t+H/hmQvG2//aN
Q568M3VP+ozaieHqnFXU+ZX5yfqhlV3HDcfQxePusAO0AbONvyW8dLKA82s0XILpgcuTtHWhgKmi
kc+pAJHyiMPSAEe6iP8hHRZzN27nWGafmu0+IeCI3eWU+m3Qv9TuGQ8dCgTu72MjRlhf0FxN6bw7
6+FSb3c8rZsuZ7uB7en2ibHiHonwNLmkZ3+9qjfUB/3tmRK2cEmGC6qH4HaY+lDTBAMRTw6tvcsn
K0ra2V7cQ+DNJnhBof3b/qiCXyljaZiVlF/zJn84f7vRasYDxoP3zzhNnzCmg+2N8S3BRphS/3JY
rsnYvxQXt/LOBh9s7B/dB3iJFJ+cM/6pL163hG9e+tjVtCrKaB9WEylCV+Nr9xE59z5aAX9EUMrS
Y6Lp9MGPk1CMpsmf0e+x2UCvkxtUEJ96lWN96J5TYQetNvlQIbDIvugRmT1pCi0qyQweh9ORiTG1
LS3eslmKUf2DFnJKpxFD1vyansIrDMDWfmCVg/b1upBWncYJix/wiuxvmljuojF2fkvEMzjvzpZf
WIPSqiGzhI+wJwoGOmHK+qh2dMIIF967r/fqU9OT1+6Tg296N/DLK5ZtLRzn7S+c7V7FMbt5sGwB
VTkRZ/vTgTNjSrb2JRxhzVRc8HC1vkBuahXjURwgtEY0gWYCNcYxGmVg32gbrqsbjh6jZGaJNluz
gWKey/j0iTdu4gp6v5ROrMkWIWZE7JxRJZBohB47KX2cAA7gvjS/LUAFBRVQA1s9RTiEKZSjytA7
grFEQ0r0Z/a3EMASh95fcA3vJsr/7TrjOUVKAZkw4E53sAoWjPuwgeMidHv+0/kg7eGo3YrOE2Xr
Y47ImmrnYxz4MKcQkLbU22bBt56EyF2y21b0L5kYvZf8armV4CMGkvUwx9HHHBD326w4/t2r3aZQ
7INz9M4k7pHTJjNUaxAl+meCYwtxe+vS10yg+IhIJArEtt5l84wErjjByBZyWOMW3izKAMkaHiYm
QmmSJQssXbYn+xVcEgRmUv4qcgEFfnqR54stIYYOIW4unCfQBGzeMjAF5e6Jeuv0zfXAZmlSePWb
I5Wr0emdXoKsCIu1S5V6jB76JMAMAazhZECFnhN/q3fWMxppH+fmXEhsJvpcx5kcct/V4ZAi17JO
7niCcQz0Y0wJALHcvAopf2zOfumtd7f4iznG0ceaFeVzmSKLjv52ZVrlkNE8Zhp9zkXjADcmqKQN
8FP/HtT8XSUoX4iDQlQ7NJ9GY/MgoWI6WrU7m/cCVGbp6nRZmuTwGGv3Z/Ko6UywYGY/HQqVgY83
ezj2YI4wdIdkfUAFCkL32nQ+1iDzO7nAnTMl2ejtEmABt42cBYILW4/D9Y0Gpo9k1f4PK2AIh8UR
bsa9ry7O+D0t8mxCPdWxIklgGYEXwJmsjGrOnXO+21ty9Vpn6nOfF513JOWM64vAEP+MR3RdPKDn
cGXVxqixzwMU0cYogY/mxemT0ZF5eqAouJLfqU3r+dvhirMGn8wXhvA54bwbdI2G9Z736Q7ghvDk
caP7WBUwxIBzq18A5HFabFabp135593XALqC1C2pOnwF/STD2B05MAG+Hntx53VEKwKjrMNLRnhV
KPpUhZ8tTsHiEiJ3cbYr43Eoa/mbkdhO+QnhHcYjR5RO47uYIVIE2UDJzw5cvHNAczI2bya8jHP0
OEju2+rhMmg8faFT5RwJH/OHZUBx+3EQ/FBKlyk1K7zCa3yKx1CYRbbiRzQOqvRlDNmawS1USKbw
JjVcGR1ctVbrVVkM5qNgwHk3CF7UE9MV6R8AHvEavsIjA9pynjm7xRCFE4/7GqN+hsfmyylXN20W
w8TnoMXFHRyS6SXKNizHp1Fz6tUDwQ2pOdMZB507BWl8246IeaQeTr47OIawMojbkZlA22twvl+I
6nu4AjBkI28VHik043RWU1ihgDBeGQvYJ0yxoP16/QdyBZfu9Bjytc3n9ktNc8noknkx96FOmQPN
mPYNGbGMzcmu6p+dw9ef2RBDv0s8yu3TT26XXdCFaBGUvyXPL7QUNulBzBb5t2dHw/AsvO/WCSzQ
UYCgHUy7XQCLihEY/w6nI9TvTIL5ucldH7PCkbtjEHUir1PAZpN6/swhCa8U+V635GRiKkYj0Tds
uzK8JXTZj6TFW+jqi9kpBobkuKU+3c7iZicuof6VW+thjfcN3Hv3xa5xnCf0HiDW4r7/H79bXoor
sAQjeO749n4QQsz6A+Rp8dt/ZI8t9rg+neQx4zyXotmug4QDDO4NQrQ+2dNjuzDP8zladcQCXURd
QAmXUP7YEnjdcVUiyoJZdra5u81y+uWTizFfOD0ZMDT05+LDpIY/A3xHIFUZPVEPLkU2dG+BNGfB
vPOBzslTLT4yc58yqIxx/92p2G5Jgx4xm0EdhCGBQRttL09mTEstJJMCTOvLbEr0uh035dTbQqxx
x1syfFnRcnf4qfDY8bU4gamLiNobpUc8asbY87yyV/pj8iwS8AQ5jiaAMyIk/QIockPD+phLxYNK
BrDyjq2lQ5t3AjQ729QrzAFEQsE46Vs8SKG3nEz8h71y+U6/Rc3Q9mhcbPhhNiezDlka1B0/BeYS
6dFn2r1as5kNcA65xIPgXbTGiOTJm0cmu4OJxTagRGZnvR84QwZ7+kzarr9l9AQ8nYSsH0g51QEY
9W/JIuQvKJrrTVmsD+AiWDO9F+vot2MgsLziTfpMhQzSBH1qB0Gq58Sw9TB7QEIIeznsB7aACJi4
1y5FqYRsahwNg6dNR9/kd8w0RzG5pVgiBWMgC56llMgsMZ7yGXKKnP50z4cLFnj0CB6HnwNR7tkX
Y4QnIlFHt8/9ADKANYWUl0udMFkmtYqr2m6bw9BmLJpUCUA3T0sTDzwmSrsKwHkjed/dmhOp20ng
XAJmStCQsWmGvLGFcwtb/7S6WQyl56L9Y4aIg9rOGdEE8MB3Hux0tDSj5Ol36ghsHkJRdMO5Hn5l
Aptn95kSiYVzUAz/hT304+CaNbYu8KRRGi9EMPT6UHngzagGzz5oCCNkZ8K492cRJru7x4P8h8B/
pM2ylwMc64xpbrq4xRQ7OuPkhlESEjqw1OlC6Ldd6xPe7Uc2QAuNyMMXHGFztEbJ2AbMwDvkD6xl
KWzWGPoBPnx7gBbcyr65YJgofjaQB5JRWAW1R+t/CqrVuac2UQ3c4huVCwwc90RLzTnZFmPsXUTw
NHF33IhLITtzAvfGdh9Kql/4IFBghB679p7BHyqM7rIYL9e9U4w7ZJsnnCCozcaXouliZD3ARxn9
62cfezvqPKbB1tt4pXWIcs4UaAg640oQ5zFClWkOGbeQJ4OBc+k+vavB2NUfLyfmI6gDvP2xdqbe
RBtL/YHqC0b5F+tdxkvBaDEp2s3Y/u6QFGTHHf3qcpgzsI8xSJ0t4ZuxM+BegDyClCoFWnXwr67H
grqiM7uuppiKSda2Q9/OkDNDGJ7fYwrQrbgcBi0V1dm+Iz8tBjiV1RFBs0hEEJL72Jx4qAJsXODc
FzQnTK0dqNshiQUOkl5qQ3bG9Js2i+vqnrCbMsN0O1yiSUxl023skcVoa9V7vIkR8yqPHeELEPtl
THhTHzG+8Nzwl0WzWwwJRRdyyexxvXS060BtfiFmV+xfdAg7YrRQ4zWtKrGnFSVn7Y0MyCFm+thn
E4L3wboITj0jY8mboQLDWAjq2XNxUy/2izF1Y+On5tbp0GVsbTKWvMSQdLxTgaRxtvoCELyQSlB6
7CAdFGVcG8fdx+6TODB+4gcRixmfHBdjkOfwhYWmEGCYoIhoBz/6dMWT/80nsHgxpIEB0DNp+92g
1z7UCq3s2R8tlD1W/9afz3FHrsdoTuV+ZGpN1QbGS1/L40LwPQ0+liiQVCbeWr97ZEpCDHitSI5I
wakpcqNvQL2sC2kZgpayFeB4vONNwYwmxiw8U7YdaY4lUkifYOmQEggmsUW10Ymv3JRh412sq3d0
jJl7jS4WOnNGAN/4Hb/zEhM8fMyv+iNFFHz1hwlNLy89wp0RGSKWZHp3+Etn6RqOyivDqhDyIQcq
DE6UhUGdvpIWtmgVvRb1QaIwfITo7d4xqDYa76Vow7Ehd4BvxuR4NdgSDrQ4Ou+YKI49VZkNc6bg
1NtS0oBCwWF5U/YcQ5j6Q7PNzs7Zf61ebj89R63pQmt1r/vW+cbDtPHuTObWYJuUtyZUgMU0IlQO
hkfjUJX4tPafgj6d2f8zPeMpxHKLSmZLSD1wXgCv96+2ysbHsMj7w0MBfO0R1glkd/a7Nef8SUGY
ALUBSXg4zi/hYPfYgOcwVfGmP0Chhi3KP0UEevNXmTTZPYMSxcXvVRogd7hSvqGuSNnfrl4IS5wI
919DDJsMCUKNFKCxMCwJjgdBq9MZ3AGv1xw8SEYC5QXj5bjmaB2ofcPP0y75x3xiTZHADh1KvfWK
XMuY+4GlUg4CwuSOQoutybrbDGWWT/PGYwctaTMNmbPjDBIzGTPECOEWYoI7lkdPQItB+lmeMG56
b/FY6ZGydgsxAjQx/u5gj/pAwvF5CfD9Ky7YE/Sa0JbHlgu/IpU27Mm7X/tP/XpgNcwRoEryDyBX
DHORsYR/seTCDsfNieEFtCec1jwpa9MqZmX3Sr9zjKNtH8vL5JbdvvdGApWlP3xhrMQh3QcF53/v
RW9dJOaCQleJrGG0BgvAEkNrv9prlH/M3IEvPyWgA/b4/MdD1sr6VAPgH4lOs2REDEf43hCqAvvw
+lZFQ/1sC/K3BwqsK2jgD7uHvXqnFbwX0cTh6qnk+TXGfeqG+walFzU8MxG4v7R6fyjC1S+QGojk
V44UYTtCGo4140Ap6M8Q2nHyqGRAhlgB/5Sb4UYDP4qesrLUsnaXaa3q/mwXJHhOgNAX7bmJjggW
Ek+bDolOUfRmQRZnEJGG54KHbtgwdJdJqcaTarpn8n9ItgJLVq7yAgvG6K7oZ10ho5Zfe8vFntqv
ZUhQ7K9YTCOEUet/fOr7GtBnLxkRPHENv1nDNKOfHKCT21rIy1OkTzrJDoYlMVrNwRI0Z9uHzNPH
LxznrbJIDQeZl0MLTiclB7xJVgCCErdxLKCjBrfUytNg7eIeaqejlfXNrVbBOlH0ubaEaXPP4MiO
JwalqeU4TTx3cupXOno6uyItt/s9jgrr7Sgb+CrsWlowEvNOGGGBJ5eIFZkraLickPVN/DZQ0kPO
pajGqZJsU2yF9H2rB1Ta9NTYMao6H4fRE52rqgcl2RuYjkaA1ERknxXkaGShIQ3V6YyRi3IV9zcL
fS6WcLRQHxlVBPSGmCkLSic1OB8CYm9/jKT678e4wA2CKEr6C2/BUIKwbuclMKZyPqnoR3gQsFQN
wS7/4Grklhip+df+aQQO9rCmIzFXUFZDzZs/EiMmOgvEXeMi5ww5LjJCZodflUiVQ+aBeRN9E6oW
/ASwZGmGaov/qzrL37bDw5iuV5IscgIwPGbkPsGxXDlhlHPX/g0iOW8GU+pIBm1f9ASIPOg4mPEo
lADEFU3MFSJHk88pYxgL11L2uCv0nv1EHrH4j492Sak1ZFDXMsVYOtj/Ku3ztY+Ukp8XRjCMBCSQ
LGxelBKABKSMsS9+gcr97T3w2u5wPawf5g+KnXI9L8rSE3FKdb5IzSG8ArFRLovqs5UF6vEF4903
AEDfqg0mdjVSJydvCuGEJQDPhRbjrn8Rr631kyN+F3umjC1ON9J+eFYCbC8wZwxJ56NFIFF2rdIr
8EzX0VR5WWtSzBu9BnhBSIhWqob0/n0zUrBeIARjioyaNokBYt3r4Wbz+3nxPu6Hf0lHHw9zlgtA
d4jZ0YO0vCcm8Y0xG/nMXmtKrIGYNXeWz2+mjC75kInL+odi+Q1GCapPT/KgLNZoevjqR+U4oL3D
36Z4oev7J33o3b1h4gh9q0PKAhm2svBQg+nTCugv4WDLLHx6ZomYVnXoSvG+e2oIAJ7qZMU0SGly
ngeGguoQ5VOnemM75qSJ64tVaj9Wj4w/mtipwHecV0fgdzyYBGaiuEdgsHvyjusQiU6lfddKtR1o
7dGc+hMaLvRJz/EC8xojNnA1ujJiCo64XCg3he++hPzB2pghicGQ7nCUb0knGxyAQq9G+10Wr5Ne
ysbf9jyVeWsgSHzRjlo8aWPqPg9rMEzWZA9EEvJapWFYbNyczpogHJW50PiMKn8I0SFIt3RMnHdy
w+ADLFvDax3ZrzI7zae+AFVTP6nPZh4SDU/3ytjZMAykV3JoGMLZP+EUJ9b0soFwVtHehG/03iSI
dfzoneg0lLLJ8KxOVbJI+GvmdizbCV99Ea7VERdsxMhyDifbO6uxtAW6yvD1+VDPNvODUQny4TQP
GYpa4eJGKBaXCi2aMmVAUPrIUkDlJe2MizozUnTHq5ZFI48xYWJSx8pu0YpcbMFoROMM7w4bPGl5
RoN84SK8gYLVAbsFaSfkXF7ceI5aRFBGyspRRTklGRaRhz7GgpIt2bKci+6ozkCnDaY1mD+C+CXP
AYjmuEnFbwPnGVLY2eY6NsLawt6ZzZvdtem3UzYxzlXLyacLDwNUfEfhSsnitqHMZi+GxcM/sJK4
rZWgUreCc9wOXBFua7DtRbbcyqcXi1ygF2YSCPC6Sm3xYiKro7/YXHWMyJTxn3bneypfCyI+9VPP
E+iXzoG7/96GQ7Li5HatS9oilMCWuA1Id7nzVn+Fr97aMBb9lZQZ1XzlA7R8hZVuhN1PnSkz7YEF
r+zv7ImcybJhwEygPmMhsI63FyXkY1rcV8FfAMxkB3wPDnJcagY3Vw3FkOY+fq34txgQehuDPZ4F
3uWKSgBz/3D2kv3+Xc9zfoQ/DC9aiJZ0uDRwRdxyhy4KNR7v+NVD2X+d5UP4zsBg4LhZh91YWyzi
0gzDEj86Fkg4BQFQf2fWKWY1QWlyJW+HCS52QJ7QTFZY/SR/Fo762p3kwejhjDaDrIlPKE0J9+nN
th7i4oZlAD7ix/kTrtBY/XsYd4Jf+XysndL5ygOcOOff/kuG1OkjbmDcQEYN3rWOLfBVVCfwgXDo
xYtsi9DV8vj3AclsMgQl/H0xz8Ab47XB2BsvGix6aNGR8eOKT1MDV+40NcYgvxx31xceiz8GV+/w
92diLTBdVEP1HjPgHs5Yfv18fMad9aFPckgyGmaTX8vsTifvT4ChgXXdBRMWjIwRf2gx7BL08+T9
zLkLDZaW1lbaxlcWmEo/AYN6zmrrDNgmZ9UwBkojM7rzR72ib4fOj6Qdv/uCwckCKPBU5XYdZXm+
NqWMrI/F3VpkT82mDGsNWMc/+SQXgDG6njCLwRuSW7GI68VFYyHM5tB1EL6wntb2xZ5c5j5UY95Q
hDzKdVZ8nKRCeJlW22hTn0x3zk6yapH4sSFpD0nBo67WmLyXmpCg9Lyj/1z9NlxJEGO0dTzUkw1o
wFQVtO067b8gAYBsTi91xTrkoXo5p4jHjYyKdkS8Ehh3HI8Oo/e8BPq74z+P11S6upExozxBCPD/
k5gRYVfPm9BjuDNIT+p5vxVVY/7N0JRDc1bi6kKBxyMYHg5re3faLtgqOc6TesF4Pinl7Qp+T98w
9v5rEg44BEli4zA98IE7G/iLMgRazOo9cLBN+FfXYN+xEcbzB21q31IhdEeo+jC5u7w3Pgzxnx6D
4/I2J3Y2DTUqu3WNRRQqSZbYdU8BxFOPJZpQK1JPcSJyix8QWm1s/VEAbfFv/I5xJxVxlHqg0Wz8
Uc+dwMh6MtB+g0h6a80eOdIUDXbXKLOhSi11hYNWbga4Myn1F00Zo3KJbg73KshjqLLdWoZvyQ40
VcOvZQBldeqqxg9yW8tUcCPQCrqRMaMz/q+b555XUnDJq79GXlW84Q3LSKGgbKZPuW0op0Hm0xtd
KN/lrZACjaCbNcnF+7gnIIZWtwJhkecn38EMLbfYdPN8XzMC3leqmjtHawu+7B69QrVySXZwycdk
9aekuPqx4bPpY9iIJTXmP/s9eVKB9QutAGLcXS4ChCn7fdtza+5KscfBVkGz/uKaNzrSrD9lT4e2
YCRspQJYJQA0zn4fbbXiSMIx5m19mFqNcDIZzrltT29biQxAlRtDT+sD0PhWT0iQJXqPK1Yn8Odv
KjSq4w4D7KH2OtqlWh1oZSaQyVPnSnW7+rmfxcxCdkXvmuJqWGOsxUJ0vMZeo/HM4XfN2H3mq7et
riul7/xAX2VMhvJWYWicUqvrAN4FqSJfvhSD0eLkkFuBEAq2EAz0kXrs85QJ+oU7cqNeTwI+0kc2
i/uhf7aPuakXlF/0hmemahHYW9/w4e34lf/lsWzJb7vNo/OhWEN6xI0UfSePKRr73iSHHgtfDLnp
zPEFr5f5aYWvD554HJLh1aGPMqf6pnKTytRpQ7Dtws3mxO0AGfL3jBTV/s2OGXeKbQanDlnbjNFW
K+ONCU9pXamRoPcGxlT5fsQ9jJokwaYFG2duZ4AbiXzDdgjMnluHiUdQvA8Flzi95uQZsGk1C7DJ
iGVxxcxDCQKdYdsriqJAD6zRS7Z03cXPh440oArzNTcilwfIrVD2wb3/+HeTD4BduMxWuMGMWXsg
kZE1MxpmvOhQkgM9UkzSaXAlWf4p9/BnRNWi+GRrLcDIRuGHAtEIdBODvEpWhjLXC02fjG5knZk6
f9zqDGeY1BfvJJqpg5jrNLVuuNEIcv1cCHI0lE3NdIelvCFjTDlpwYRc2LWgfeSCF6/+tWozNQj2
wE8WXWVxxVx9+g3XqAz7Vvyosu652lz4FW/H8bwoRmgW5eLmiQeBu8wvQ9ihQd0HPJ17C5vL3hZz
SHGlsYR7V5Xk7bSe+d1sTjh1I5nEjoZx3KPS73dt6Zob2GQCE1gMWyCm7oPiyiXTe3keCiqWA+iB
/FwkTWC+xvsBv2gsj8pkLWt/imY/taXZcHXqPbOVlitkmpqm2dkksm1h7ipcpushoD1XNJgUdPkf
ORsv7NlqvFpgVbTByEzhaVsMhvP+K9eVDKiALzlLORIvaqSPKo2JPrABcYv50jSDgmjPqFKQ8iHP
cGGMJjweggWZCj/qyLXlqxx2W8qhq7XjU0xlBRJhgox84f+5tvbVNHzXbM2dyhq5TZAOZpjJ4DIm
80kiEiuP88gcyi65j4T2dFN106R8PdvO/BIfO87XwpYWmlkUQfr9o1id8RhEykRPNvVa3iC3u6hD
OXHJ5VMixhn9I9vuk6jiAcZQ/Y33wnz91oh7UrnMzPHV98JMWMVdsXTF1F1ORGX5p5FEZLKCnZ9c
KILsXnw3+fj3kJUcFcc5SwVlw5WoqmywuvIlzjXeQU/QFNek6WcnYeuczvezf2uGOZMTBPAai5lR
cLFMs8KeamkPnGwQcO9MtoiTBk9AWSPDDLJltRnXitZhjIHzgev+DD4oyAg5GtiUB+LyY/EIAUqp
DCGBGrSk45omN4/7N0+q0O0fJozQO+WLMxmRWlztml0IYamQEU+x4vbdCdOGPhe26vC4aFXUlw9+
fjh3aSIU8xoUDL+K+4IE2GtSMPTAeIvfRpt9ZDMBi+lPAkxTLypbs2C90KMcTj/FfL3UOnbRXV4n
SLFKf1m5/StuEmEqf1lSrbyfPpUGLtL/W8ZdE5OEPW6zicDqZa7xWY50lnyTNIuLtLixfaLIPWsz
ck4vnAkgZSdU0ZgzYbQ0RAM+fijiYZIVeJrhpNdv2v0R0gsSNbKwhnxyYcuEma3z/B9hZ9akOrJs
6b9y7Dw31qABRFvf+xChCUkIhEAMLxhDinmSEAJ+fX+R56HrnFtWZdusrHbuzERDhIf78uVreTfm
J9QuQeNVvF/9nJfLqyJWXRcTje1mfnmUXcmYlR0DkMH3ZNswsgmij1v912EXMDObwn/bgnDRCz7l
LSzQORG9R4g/FK8n/HoHXUYR742CRKzmVaRWL0jbVUzpE6gb72JYlOyG0gkCLi+4OqyHw3CFp2+D
BUEVPHSYHmW0Qk32966c7EMcXIIVgooMzz37/ifM1Q0pyIjxbYgQZ8n9pzsbrnHuayDwwmJA3012
DI0QbFQ3E4krIkpwSfMa1Z47x1A1TYjBuYl/g8zVQ9o7rxrjshQ1ehxSySvt2823uVsscLDShYuI
rfM2zHlgtMg+inOriEhsshtj+7/Zw5ZDDp2jmDOsBdWWk2fOO28WaZ7cyE949kWbc4+JXUddK4cS
K2uik61jsHka8Kv5njVbNjlVcc4B2cS9FBIqjpjqXJBPw95qFvBGeZQTDt0iSFWQstQbBbt88+ty
YrY6OVBEJhyXQUYpitIypil2Uvu55HdhwgsdFRexgQoeD8YnaHnWUGmm1tW/rQF6mKCvUNtDHGGG
M513RR/dL+8O7nMmuU13jrDwyxyWl1nztRMViaOttWSqpO5S2jqwWo3e7db7vSKYrq+7e0fe6O5o
FrxFbIkcPmd7JbcXH54OelqfDXrIT8xaD9tWaz0aGsLB0S/g+JgQZA2sncUdhKAtWEyfNG4ES3Ew
iKnwwTjbUFEP4tNLQjbizOGYY28AEF8hHdCCmaQ+eZ0ydeFQ6jR6QPdVB+wxRxQXnLJWk2V3OOyw
AF49/wGGSTyjBeoo0Fufg5A91vxMC30QtudD5Fgu48Q4OPe3vA4WIUHoVfEg63DLJzzC0s+VFwMm
5SKEEAA6oQxaE03z/QQjHNYX39sBHs+ysP/JEJISJUZ+IA6qCuzijMGNrhzE5xqI8AvVXCVgZqv3
1WZekpQjitDCM8V0WNo7Wkrq9DxRQYmDxl9a8O+Yq/u45R4LwQiqQdYuHNoVSEFwNh3x/HIem2n0
KkR060kZKIgXxRWRJKQtLD3sXkWes5dlsyO2aA6ngcTFHjbLd7H6ULIPVbx0ok093HhIxDzDH3ME
PPAdOd5bCgdK8fA4ssSkOSaySza3w1nnnfPS5hoRD42cIcPiXjualmD6ZFCVnE8RRBXHuD3TIk5G
dVLTdONQQglBvJ1aB853ukEcnEne9g6JGJoa8i44G2LNJd7iig39exZzoEvffvg+kSqOPhuCyFcS
zHakT9fg6aVEf3LrDTrOsEbYK5QMKpJlrxapYAZS3Nqi6S/ObJzdNANiDDuYuZEPq9Q0vy5Qnehx
dnFpe8LcXUBtpMYOHhUaOyAAEB3HNHuCWC/EnPyCwM7zpYOj5lcQ2bUh2yJMqjB6qnkg3hnAdkfM
noWP7rQ+yHSBiMMWzChLLk2By33Wwmm6dP5Vd/ZDUGTaZfRwZmeMXARTW559Q+6JPsv4Ng23TQ/A
iuLe7bkN2XNdwCkIMVd+xxepMlD9gfrp06pDiQJoTocJgT5qoRfP+Yk8OQ0FYHYv/GKOBiEbquJZ
ZtQc6imcXu4WWq38poX9nDFlFRBSlL46OX0Z7ncyvdiXDRn9ZMJ57DBkS9q7avUDZD0/vYIklIay
CMj3JjFMtygi9UXHtssrOh57UFsPKC3eNoYNAnqzh58Bk9pdVgG6Q9EUqz2gY7EpnO/ZPkT49s6H
xmDKQomimOjuU1uQdex4cKo3hOW35ETwt4rqxwWSDNcDhEbXaatPvsbBA/o7KeRq7iD5GXvEG7SR
+P+OM7J65CEONHVvSv3e8qIie4xh/CZEuNjrLqa1fen2TBP2Dfvik3LgOumFrPFGIgmNOC+pqvKl
c6RKOp0kJQs68cxqeBiLQleZJ3cGZVhQGGA5PEALCdu7XWwyQ/VV6MLchDs4AMC4i364jwqU0ZD2
QzeRQk2JkGMihibQQSDiBnB4dJ7rJbAg8DPEgLoLy+nmoI4njSSsTL5IKYqpzUK3Fy69nSwhiUnf
CwpCtCspam7OzF6AlhiTb2/wjRbHYe10WBWzrIMLtwACn/XBQSgdNdFH/mg2Kx1wkCI6fJ3+AkiA
Jez0OV4ynbQAh/GMS8NSgYYXS0sxzfuDkz8YH12K1r4dwtJjUZ9nfCsdSX67tZezx4qOyVqxYga4
bYxo/GuwMd5oEahp949YXF9cEvxnQH8/4U3Q0O0x1yoyBpFpocx2ceWY77RpYfGns/zNyB2vm/11
G/Ae5E0NmiFCN2bLIVSmnolp29SGuU8Hi2Fjsjzlc1HLEIkmMdPImG7hE80sgAk4jbRot5Q+lLby
TMNki74+w4EMx9ayBX0JE2teYRlAToTTslDeM+sHdmFMPE2ALcHF8bdwsfxoy6Sc5k1V/+bVemdT
s/zWzGl6TYLW1YZM9fHrdX6X6dWJqTDe8USSFFxlyMQN7xUtoww+vLLchZrM+KEyoAs7dnbnUaBQ
hbcqaUVqqRQoraZdCE1w588YZOXGOk9CaNGKqzhjXMzZ96zFjNdGz+3iTgIUMRF4EYwtqH2TbG8q
+E+c6flDwL7G8bMUq3i5iWM2gqDepHG2F6qEcHw2WdZHaE0rxbo5AeAbg3X3QcVlts13A+rI18R8
oIi0yMmGuIhGGG6vEzsxxazPOMi9N0A5fI0UEaRw3g7vKJjNbj45XlcV8fuLCAqZqre+XAdBacjg
lUy+WY1Ox+q70ITPQMvDIgNSaVyOLZcIn5DYaF8y0Dmg+dr2CHHPyF1A1mAkbg3+uWgImq5bG5ZX
PZCpsea41uc02I6UtOeJn+oTiS49JZuHdu8yQt7R4zRZbpArs5c0pXnC9TTlY9OkYW8TIs+WX+EH
E+lMO5ON472oTWPNhgpC1XvmVE0pQg+9KWe6QyKrgKQEO/quvW2pVgNTd1vSzJ8k4S3N+ouu+xwM
+irCphg6/Ga8jN7Aub8wnzk7YADANEItbx/1s9xycYxTn0/4QMujtBGUnlFpO/cVC4noVxD29h0Z
IAsMyYgk6YrMDpLJ1K9kJMr/hlLfTq6bjISaL3S39GJBDaAbYUP9HK3mc4/muINDmsW1oypOylOF
W0CxhJgVZny2sbHEPKYYJZA+bOFQwPMhdIIdeYzjVcGhjM45b3GUvqiXAeKOE7Rt6f9KX+EbUStw
vOGw69C64KOc1TL02Z507kFoMhSGxflXg7ESdrrHMGsZ5/Rawj4N9MFgcKLjOl64rZvApWXRJyr1
FWK4AzJMgAALF68VZL357sUA8NcbwOuzF1quNoMpOP4vYfj7BlXaSb+bVbT9JBkd395ioWBXYE2n
K7JWShLfmPtpex08hqu40sTqzKZQ1LFP2B3SMMcwE64EWJqfpivdIWfjnJpNGeRwCurfo+Pnx5+z
PJCXChiMBU9SauyXC9Am8xnEFugRBCKilCrBqPvoeAVzNIRTaatYO3spJxeINiEy3kf/bHn7XnWF
GgCPQO69hMNownuuxpJwn2z1Ow/LyZF+YjoBpKw1CZg6Q/MjjoyNw5OnfGLdzj0jjbz5x/7YzgM6
FHiCQu/DkEkGf8u6yFMW7uqhdHw8xyu5I2MWRd8gaqrBOLt2K071TuBMHm4QyaEBoxS9RhroYvmw
VQ2425O90lEYdUd0cyOm86Jj3gJDYF/MVWkoEANpORcmTSWX4UbYwTObJyLAHsAWmQIhQJCPYX9R
jxZNOXmkZNt5k7SCtzZB6ofIFM+vq9jh0inVAEPkckaP26Yordxp/P5FA/CRL0R8eJHaklJyFECK
VbSJcNE2XXByNXD4dQ/xR5o0oDFb5VBs0yy17y/BecgiglTEeYqmh6JuHKZb/NWZJ/NVORHeN0ny
UXgh5QjyyqiWscaAnGE49ekL0j6ABOMyuTkZ8LvuPejs3xmwY9fvRro6c/uLctW82PQJgusLGHxh
nXxYP2haCKWCS+LHlAAGR8zZMfHmNLEgiM5LRVpixA6MB07DgWN0ueu/bPz3lLbhx2NiOg6B7FK1
p+h0hmFbJQiNwskuH+TNt2YPpY3+IQMQP88spwaVr/rbmwM6jYuo4bUvPQPIdG1WvQpGNKMka/bm
L7TwHTH9srORs6Fw4Mi68yp4sAx6/lhIinEGJd+hSg9MfEtUQO6iXsb9PcfEfnix0MBoO4waI3rg
R2dp07Y+JEgC0gM9uqfFQxrMfYoKNJq+5L2K0Sog+6Gf+8ZbDnssQVu2ihf7Ie+NEd6OekCHuK3e
kSabmQHrj8f45o89e2IP8oKxpac12QrtM7lnDOOWzRh2Qcr4ax/Q6vKCpk3ZdbHjThDPn5gjTo8Z
r8IrSJ1m6n/2WQRGBZS1Qtxq3mqL4s1P3C4gvRzcQFRYRUNiKnBho0Vw/7mCDxPyj32FoCwlyOLr
5jKdkecoI1NroaE5ussc5CG9EXm7P3jwlUCUQMtHn3LivuKDuhnIkE4U0dxHb09DyPuCTL7YETab
p6bAEPHqMp/E34az2vu3l2zfRBB/+4ySmgDIqJ+RxdapwpEVVKAWJ5MLYAQEoGyXzSDzLT/khJX0
AVoUJpxP0lXgtDdf6R2ijcDuasSJKKJlCnyxcyKnyOZSEyDjCnHIDDXX0rE5FHOKSf7hlaxWzm48
Z0O+FViEYlUQQwJdQuBczgzhoVD2UiM6uyE0rzFnFXAgmxyq1mlJxX98uq+vs2pjMo8u2vAbaIPp
pp5vhtSV1I6r2zCuVQ4esMpONqlAOulkDYa8N2U07fJF8RkghjA81WLY6VOtoCVJbNEEjverOx9w
bzhOXCTIFDBRLHjIgHIcexA2vLj5EkTtaLqDYySmhBA9mKu38QRSTon3vCsXACBP/C0UgJl9QeyQ
nFGS5ZCu8ATkxFz5qQqi4eyWvez+MlgoF8FZH9dvVudxzPwW+a0kAzZnMwgD/J628/BVkwPLaPIQ
9B63KypdwFuAMELkl3qI+p1wi+oTkPWqMh1d0vwIbBCfMOEsT2h3wYbS3dmCX8n57EuKnQMxsqnJ
leHG9QDIMQfYn+RUKZwJyFRS21YHB8w8RK1ku7Xofhl9ZBdTJkZZICGi/PLcR7STJTSZxHp+F6uJ
9ttR+cWeIAKJhDYLARVmDVfB5VMTspN0ZwIi8xEPKvd6AAE4RFK7z/hMyKuu4HyJ404AlVrguuVJ
gqaCP5YV65yJ8Zjah4MnVAW46opUkNqI1GxW8rl+l5gI0yIjeMLFa82zUB8XRDfF4UFRg+I+8Tuc
1j5tIgKf8SAs5deTA+qRhGYB9yrh2YjgF2uYg5tPAnIuAmHGXQ9IDNi8gSnjDlIBksM8PQzSG1hz
Uk1Z8isWyApk8ShYQI4WsoET6gPeoSn6yHBh2uh0oTwy4CC/4zYdamfR4Xo9VV8zer9DUsEjbtpQ
v2vmdhRFb9vgx5FWw2Zy1mIfABC97AU8VLKCBH8zCGJ0PBcnUhJ6g0Jp394W45O/WJA59Bc7fzB4
JERVI0Oq3YUAceuPW2LAv1zJXxqNoLvE3pGZvIxB7gGdYJYksBDMH/Fou9Wp93HM7/RxwAgPmlyz
XrXcDv603r+qhgf7g1OjnbDcL0z18ytpKUNfgChFExfW3ubpZsZvHr9chCFsuoTMOEw4VXhlSDoq
/h1MB/5D9YjjsZqKwLbDQ1PB3eke90dMdqA2QA6GcPMauGPIAyR3sCW2GjfVFbSHrXyNmTtz5DQ6
Y05iRJXJ47pcGtwbIDUm0S1sqJxHwUj6jRL74DVOSsZjz+fcSVhaWno6joH2GIZCc7MD9HJ9Jcv7
VAHL55cqtvUY1A4SKJBoLeDhYxkz+UBGtVwEdOlieTmCaSjJKZ8cGKq1/XyozaXADoe4a4UpvQZm
64H2u5hAQJcmUBVEKH3SxG1rpwqo08D3qT1nNKgROSoxrocghHHqY7TWo3FFMdVf9EkGbw51iQel
kvb00FaJKrSK1WVYIpgPCkpdZpU2eof2ZSnm4KUjFfmhxEZk0RNaLCot/TB0CIYkZvAIxDKni1yf
xaJLr/iCxa5YNCHpblu9LbMzdPZ0POLZ76phUFKwUUUS7IB0JogJ7MW7LwM0B7lJnwJi++LU5uiW
Oe2yc/Ke+AdCPRV6p7e91rREaZsRDQkWQLsQeOlV1Qd1nYp/qxqUsgiwi0iUXCt5M/kr7RfkiXXu
Mz8NQOfbYLgq9DBYgSgpw2Dc4mslH9AkeSPwgVZLfn0g87OkJEFVuKXgi/Nsu2sKWvU5cHnwXVQU
rXemGii3vAfqAXLSmqQcugMQ7m34TREkYoDQRa6DNniTVDIAiRABLQd+MG7lCmF8U1GhU7aqB9RO
v21/AnaLK5IJydAe844O1dWdgistaeg45xIQdzdfHR1ZTxNJThg75MWPjepRzlf0SRyaVEhIOIwW
OqrbAUWZcomPBkvMgS81O/DTq5fbJqvybpO4yKPC4KDJQpUkA6WQSn67Ccfga2DFaH9KSZRKDexd
qi1Pm98lg98mk4K1t8y6canJ3qHbulOjUn76Jq3g+fkJmfDxzWMMJk/g4ByEiArKJBICTlFagL8o
IvTRy44QL0Cv8gopTjcngBE3z4AVJ8LspE5XpyFtZ5QSYf9BLSIX1HiSF7vesgcW17vstnqnq4wN
nrB9mn/GB+R4OVlYPzQ1HqlaZujmLqjD1UkT81fsqiVZZg2lQ8FYl81k9c2OYgVIoEC+as1pEzsA
g6kaSfFIEO4gxeyUf6H/XLjKgLgTYhvHVuDv2KCeqmTBMLr+zG57ffCbBdjq120Rr34pExWEFisf
WCu4xZfR4LltCJeJRUFRAIHbWumMn4OtQN9phbz6ZYdbAPTgkth5e39y2RAtSpKVdTppRpPvl2sK
OHV5AcYoYYJ0gXIAD/bsxPI4Iv+wgM2ZwKe/z87zqVxpzzOwYPNqGGJvOeyqDpKwJlUNs525X8iA
hjEWHywSNmxDYUCvPr1gCm5e8c6lEG0b6ICzzn2gWBnRMgCLVznNtRBepDJLVQdRBvK4HKd2cQWb
gwa1oSiQt9YyLya01iF3qYS34L1QXHKWsw8LaYTgnZ812tLllR7mww8eAxAaEA9826UKHxnaY3pa
Osj5g1ug9HRC/kWi3I9FAGxpwg6cdQVUzhaLBxqeDbH47m2KbqqEvMtfbMDBwQHLByYvFRkWjjdz
mQDZjIleFCI+e2T8oudwwCiY7B5c9PTGPXia6kACAuqOsTKE2JM0YxIsvn3W2ahZTk2u90S/O+MH
T/hjdcwo98XFx0ri4Ra1sGqCkSdpzDAd8pubGSWfeZRv9lDXrsKcGCgP8/ZVBO27Tz5D41khQ4ld
J30b2NXI0MVQ1zW+BPqULACfSJ9hpa+7Hy7uMKnE9clRfJ5rckGuQPz9eG0n/HDUS8oDKoM3tqGq
M7NF9Jpdx3gjQKAqWKgokdF+FCIDT4bUf3cscvbUcawB0EnwGvlp7uOrHfYNPuEXvBggrUUZCrRq
u6ZLtaRoVQVHsq2RjDLQGPoqfiPac3GZL7HYU2raN9lPnoxXgqO0j5I1RXjAPVudEar9yKCxLdMq
peQjELRovdmNeZ6eA7pofgfWGfQN+rbwZ9h+SRvXSsrd1wdTKkTnbZO6BOHuwzrLjtEvwa7ff0cL
JoRJgbJGmJ1whQaAOK05lJEzUROmv4n1OVCZ93PCXzqwtdGdys99a4QsI6QRcQxJm7nU4oeQoNn0
CmOqJaKIRqcAwX17y8a6egy4ATnts2kEPgAgUIzoMgEZUCXbCRlveLLkDNRZbrURaukDmLxdwKYS
ht3OgRHNShw0xHr2ZnXMVLe1EVEyJThwhJDWHl8wZ5IqcdmJtardqex5awpgL3ouw6ugAVHfwLOC
LpLbO4P61zHKNyjPiOZDwJJUPhYdam/Ie7qN7sTYcBYHBKnRIcExhIr2k+GbEUFeRgpIgQqIcw0Z
PuB1LxOF3YNdDcwry7fHRwGCHnt9iKJ6F1zMolhpYvg2/GSNihVxvNDxIwLqjBu5OP6wYqAISgTN
MGWnkRpdG25ht3ohSDPaKH2SOULklbksUsA3XM7r/CE+pbtAXol+qkSUtfMOgeRPDb4BOR1Fc7yS
1gv6DXjBgdmNL1IIVWA5QEGUlu7dHQCMtAr41uy7r2IAqwQPj0aQE4Jtj2DQ12FJQpYlkODhS/Ve
AMrhLuyAX+Q4zqoaW27paigEhI5LRposBzPGv/bcoQzpXL12ACIlWg856CkXd9AwXm4Xov92sz3z
SuWdcZbTNKFjnvrvN/2dJSzkk80c+8mmcYj7G4GNYgfthR3hQB3BENQKu2Z6YGZyWnbosn3yi+Ai
eM2G81l0wjWDd01fvUmS3vXHacruhlyMcXbEtgA3GWpx1ctaLx9ybUZAI09kND5OVbqQhECQV8ZX
ksI2+KN95eI4JrgdkN0ANUepoe+uD0x/sMy6otDsfgc+M/9bnVkMNGL23Oflsf2cAPZokkBIcw01
UWOmgOfOe8jypgL+ctD4SsaUIZAe1VPDr0DANDasi5jgEH1Fe5vfec8Ckh/UIv4QWZ1t1w/xCOV9
uAvwlt/HXNgZXppl0ELrX0GcZaCgrULw/BmyyMjRO6gnLRb9gctSYl/N1Lg3VcUXnH5Urrpi3ZbM
NChy+NP/6THapPpA7mK5I/5zaPBD54iHzdh/YgNUKLoewSrUGf7tCNckyjLWw4Q10ZbnDNaFHJx5
m5jMR8svMcKrRUP9f2vOfNcXKgz2Syx0rzk9cQKrZiUAYcPbyU8PDmJFkLUB/g6jxY42ymJWRE+7
z6ZXA/TUbLYpmFZiEIgRZtSmemrInlTnDo2QpjQJu2JpWAzM7dbbMMnz/IVCC50NptiemQNt5zVJ
U2ACpUkxY769DabbvksY3qkuWtsMokmfGNhxQnigrBa/RpV6H5ApkWhidS2yjCVdQgTE9gBy+FdW
vRMjDMP6OPoyiT89Id0+pXiuqC4pI6aKf0LvJ7X8AL52Cq2RhBnxk67HQIP22xreaEqFFLv3o487
z4yZ9ttqMeiE9JXtI9Oeimj91cR+zuvgvaMiyvOgrcITyRI4uEi4fjHfZGGc1CJGZga2+2+tsfPV
j1gQe9Fn7y0PPTrSDeeMTrarBSpLoJZlHaGjGJ27lJ4Am7twAaP3t7pDGCLlIEMSll4xYpYj7Gqf
zuHmnUZKYwwJShPtVBQnKlen2zuJOx75DopVgDLb7RFGp4szbKiz/+57p1iuzhe512x+pToIaevx
yBGsYHNZ9ASXUmGXTwqvB8NBNxRvu+gLYSNt289DltxMz4d/SR8RWAAx8+MF4Pww4/RBL1odTCqT
MyHdkhcCSJKUeooueJ4010m+pe1Dl5cBjRnbERowZwA2Mxr5bO+uqCHsg8FrDGbUn+FYsuy/OK6b
w9feobWpJ0QHhGJmt5oDiG6lemaNI+dB8WLXUzR3KXOZjHYPI4ac+zPDsxYAEzr9pUuZlbGqqOHB
N7FFXzNfMr74mIhSiaA54jQ0wRY6HuxBNRorhPYCK0aTvW8PMEH3BwdWAdJ4wLDPGR3LJMmsPs2j
h+VCFvjOtZil+ED3COpNM1xeg4c+eCzD7e7g7s79Lha8O4LHARYduTJ5xESzIblgKkuvD1dHTQYn
uge+Qfx3uYU1XrM7hYrSPYH2ZjlX8ktIkE83BEBftw72YmHTVT5RhUwTHwoD0PcCIASphFmmjUJa
JrCxcYaRt4tfCtyBoISw2OTBX7xpt4/V/Hlhf9q2agcpOB4IL6l8lUTIHdPbgpqIiFH6MLxDkrW+
trKebjs71hTOZFjXMS9gNTM6kt+B4uvdu3SHqLubUXGVL7x7EF7s0L0PKwhXKHFVTIoznUcmp49V
k5YKV4Uvsnr8h3SvG5UGpxBhA9I29F8fuJGa+tD2KgzCvKKymUyFXsB/gfPPky8zBKR2ZIEdJTRy
Wd+fdouovoPFfbvb+bGfELdJ6H66NkIduPqK3fqO3p2oyhFt76ypQumNfhLBOgBl4OKHFEalf6fa
hElKiRkWLmCKCrgZVHckmIrog/kd4vOYlIjlz3JCDwV1J6YHD9OHX1GnQSKjYjXbjnam1anEk/ot
fEBfCVo3qiSBqdcwoUVsb1M1cbUGQoBy/BygQ/rFt8scUkblELjIKq9MnCIq0W9PkUnUGoAdRvgi
AUUx73c1VWhgmj0u3Od8V6fqurv9hS3gc8LxQ8nOsK0bRHoegmfWioNO+33buUpGmV8vB54fJVm3
lybbXDcwggrzBMLX/i047+kyKSjEojelTowW8uqgGgj/E5B4CgGxkwygzf0SFhIkdnJE5dOa+C+X
OCkr8JKPZOSBWpo2MyV0ZXoUxIpSBHnuy8u/whlL2iPFNEIr0lrjRoWp/dG1puzErvNYuiCiH+hh
P+0jo2wyrywBrUTsQDE0f7JHKYFpXvcL2YmK7KpSc1WNhHsVhVKs1W8KR1HvGxOhJrmzBxKP07Ri
Hmvrg01Bxw3NKTx3KfVNI9puU8wZLrSvc14cFJY9Z6f9Cdm5AKnfX4gGnSI+IjUPbNwb9QAfAUgL
v65eyh1HGSmfvKSgC3HzwqijvQ8Vv/QuGjiIQXY90ZGETbhfULDyrNo2rQEQY+yPN/5qqQN4t10N
ZtUXhNRSnZXbFrhLdEtYfHSpatu7aGI6LUDkHShj9CKulJYzmN6Dym7DV/n29nGlSzRw0CyMOpe9
iOrboHabDbdd+K2gQ9ZfM2kCrxyyHBxWvLHp61wURthrUyA3oYy/Zbwb0g6tx4YLhRtqHg3IM9/V
g8N9XsVKz15p97PHxbQ584b3jhjqfWf65cDERgMjAHB6rgw44qMRUZqhKl8mVNgf+7vqQvrGH51w
CPlX0EcX2iByGIymKKd5uqZI+S5urq+wahbVkkJMwQ3tUbPFesNBFHtd+c9//O///r+b9//Z/dxQ
x/nsbtd/XCukrw7XZ/lf/9SMf/7j/q8v97b/9c+22dZ1rdW2dL3Tsiyj3TT5981qdLju+O7W/3qc
ysZVe2mfSVPhvvJoP/E38FoxRjYSOwPsfwr0d5/yCsjfGSaHKZNtyBv/9VXozb+5iva/X8XObHR2
nYqr0PqEHchvNPRRtkNnqqFc5JLmjoFdJpnankX0cjuyRB5yfAhP/aX7Du65tumgqvbyYIS247++
Nq3zZ9fWsdqG2Wp2u53ff//DE1qaVdXtHri20F0U85Y42zfc6H7eoiu9p6IvMOqh9psNW0Zlydnf
fP6fvqE/fL7178/m+Wy0l+adzz/t5U6Jad/i/ZbZQlxKdyf7xWAyTEoOmFLu+nA+0T4ugtdbnnFJ
Vl5rattBxvrri9L/7qK6/35Rrc519zGs1gdUZuaOX6HqO5C1huQKJaN+vZF3gByypL3fDWRAqGek
z/3ra9D+dNH8/wfzu6j+8GI+2vH5+pi/16CT0aG3Aw+SYVbPucMSbdG4s/2//khd3dZ/7hbTaGtd
Q281zaap//tt7+rr+/t+l++JIsu9eprzjcrRO9IRAwfSR9cey8aHbeK4i0XWKs87DBKw23PGSMgS
UV+eQJ10wQT95K+vrN35s2X6x0tTb+wPT+N5v9Tm8l68JzVtbiPBDzY94//jWujStzgn29ivXTnA
9j3Ff4CbB8MN08r8abujn9HNg8VGKkmmv1grfk2TghmLTgrHwlaELSUkYpGX031RxY8pMqk4H0yU
OHcx342rzZvgOj9FT4Z94M3OmclJYRVVdkzJQ9KoA88CHWch067R0nDby6FJMlT65cXWbwMKf9pA
kHqa+35jVmWGLKKStJBC6uSj29A5u42Or+Vax9ZOvs6YqdwPOxbTtTrtj69bV5HVcJbeoSSaDpnD
LY35Ds/Tndsh4ewigFO1XZNDshw3Gn2qZIujDVh0WGUWoj4Mj3ZnqlQvEO/42lhPfk49I8fXDsTE
ovaxuQa9sAEy0eFiSMDdjd6nqJ2jJbOX+Pq561KuG+A9dP1w/0YcI6G7p6iRD3x5P0pzghSbntfH
wtjcKQ44Vx6H/Biz4fQMX72mcwD9fWMmqUQIWoYkOUfOp0R0Hk2CvYIN24RoQ2JABlTypqd28JfZ
Ef3w8DWoFmMoFcPhdFrZenAV86dTapB6Rb23K0CvK26ibQi46L6Md1vk5eKSd9P125iMogG4vR3s
5liz6URI3KODt+6RhNPdcqLREAyMrpyV7Tpu7R2cXdCQiiLGLDZfPqGDaa3uW0O+SdenJN7gIMfh
Edw4wbu3V1u29kawCWks7qOmmqkdhWH0xz+ewZwIrrvKqQctK2NQbb6MPqNp8pG4zxV+5TKLYE8/
7hSh8vD8XtTXQZsE4IlTD4Ri0elDxqjtWjmnsuI4Y+e0WyAgMWEtDYNqwvLO9YR8AbLcx8VrErK8
3rFLWEUkYQfspnS523aCt9P1Vk/aJ2WvBbx+dfBA8ovFa4L10Et3l+iwLaldRY3uf2ztncZHmFfI
67/5AN5fGZnfrGIFS2b/Tk0Gu+0TKjn3QdOGJ3LYdigHh3t6feMC+P0gP6hnOI+eyf74Om8meKnn
WExd7/6m0pT7z4TLOKA1AzLrtDU4uR7l/S4u0IlqukA68a3tMBt3pd1OPb9VvVBat/xBvACRG4bj
1BOZjoajH04oCU+7HJ4u0bvFDInqijxcOpkyyEF+mAdgS9K73arsoknn0CCtR0EaG5y3yxYtIdsq
ScrWpmJ/vGwFHdKphmROdU4goMxBFuUQzzD9xLE3UygUKBv1tQXua3gwcCd0LHwQQDHuCXgZ9B2Q
HKKNeqdJJ0xMXPmK7j1pGHLDPEX1/mp3iYceqRRhBrohWQgp0uYdqLdrKQ7B3PN6oIiD3mhT2oj6
OB+dZgepAXa5Bj/Y5s69n5fYDN8w+R0aHvN4whwaHbjSnlsCTvmcdyBV44/Mdxv+dUTWNe1vDov/
SK26p1ZxLt7PN2ekmgFX89LAF0uGniNQsOsYSmwFaEmLHHllfG2Hb3vn47U54h+oVGtll0OYg5j4
otw/jCjkM/yPUVTvXZAYhu9CJKYzj2waAx9DeGGfhlOuShweVmaBmon6x6xr9QAW91XwuMeMYkOO
znWI2A2rR3+cofTz8Dp+RkZ+oh9jIe7ChdUIu4Pl6EFpzYxGikqCdgmWpBQaKZiBDAL2h2hRICrx
c5IdCXbWN71a8XbiOH6zd/cZgxJW2mKLrNAqWCmC4CUq63R3do8XUvQ7gWXlRG+xYU/aN+3H9D4t
uwlyFOzQzHLZGCxjmv8K24e9srXjKSk3cIXr8DHzBlaJV88a7HnvDcdC2tX9ykcECdbiTHpxJCmR
KGtzeDqqnLjYy00XzAwtCTbccnbsYly3nNXQDZlcqzBqXUFGpMWOQLf9dU7Iz71XbFseq/91qh70
oSN2f91g/xUYZtFPG725tiVuGqJifBPitPrJT3QcYUmOUjFfvwzPo9N2j5Y1VERk3VfXkeHSIm45
kI/gMjHfil0UdB6Jpg3oI3rLqL9jusKRyqG6MuWLRQ4X4Q7Ztzfa22wfp+F97BafFEgbna6bD8R3
CSu5m6Iz23B3aGBxiPv1nbAnKiapho8QtFdJ+ehzc6gP6Y0xt7R0uhCMIsVm/+s13/6ztNA0uh29
qVmGbrTUlvhDEnKrqvNr2fi+J4Auxwbsk+bbLm+OoRQNasYrxKftnjCRx+kIRMDXMppvmBVeoiMY
rBgI5jG6ixJmM7NFmKuxonsaDAQjfDOCmT4TeuVL3uGp7He/zmVrGPkS3CKOX6MnvCdK36DVZ3jJ
PbchZ0zgFUCVt//mHlW+/T9yQFNvtduaabWs5n/kgNbhVj5v5vtNbqWamYxJEHhvP2p7A3a2xmus
ZojEagZhD6vHBpin20nXhH0ecJYG3sjotXDFo1OiVDfOIvrmWFzOWpKh1s+LabdV52KzSqTqblHk
07s6jhjhAnl0U5qbf31DuqWqq7+6o/9IHT+G9jzfjc97UgWFPWttdMMhkhukIw4dL+u7eBVjMNf6
IC+78fpkIr5sg4axYens0sDYthrABsjLXWLTkEfW8ksaeqC6EsShPtj+SE3Z1M/A9AStLU2WB2nd
QrpSy6v3/LplJ8TE44XimsYsxg7Hxi/DYAmIs07f5eNAcuoCTGKm8NMlpYqv0y8jr/NvR1hwlCQS
S+y3yfiqFD1UU+pYMoSi2mW66ji8Cr9DiFV6G/RdfLLMaQOgCwWNYlrj2jPaPf8fZ+e14ziyrekn
EkBvbmlF0cjbG0HKVJKypAzlnn6+yDOYyVInUsDB3l0NVFUnXcSKZX7jdS50FqBA8B0+dA4a29Ea
qQJuEdzwCcpj82tHO4mmCl65cR/8XCRhokUsQTI1yBpf0+lWgYenBbd25uPdh8D9N00MjvIC/1Tg
FR7jXAG6BJLixHTRqAsEwRl4ecOTh4oFaR5CBsqo3jeYbTRJ7Y+0zhiAz7u1TCbeNtw2Ojey1063
2QbkwuT+P0h1rOXnTkAaPJmMvltB83jxwAj3GVz4aI9YQWdFm14tj98swTvQ/kDdgxasuag5cLcD
eIZh7zkukLrpmC7H5dgCwefzMqqv8ZSoKbsCmw0rj8mvgF60prCxOFDd3Qx4kH+HY5gdK+LhN3QR
KMsV+EdyizSQ4G4lN9HbZJoGAiNogIi1MrDGHtpreJYg4YjVXFha3oyl8iSBIU0MZJ76tkD7VgWc
nepofDSFuAJRfSFiIigek7AZfB1lZ0jjDPNkwCT+FY+sZaE7wydJpt28uPd5gsm4PtLR+9+7aitp
nCGicVoczsFUMCMRGXySLKtSCnURmws4Ll9d0IV/bzDz10TgR8R4SQTO5XGeX+ur2F+T9DAA5nDG
4cVFpvbi4hefIFWT5lC/mGOxNY6YdmMtzwq+92mAILm0Ceg2SJ3OPLAgNLYbMwFuvdWhv+DTDrcT
uoIMJArRJTaAxqgOurKSMzSB5dCOLLpl223kLu22JtyPc1N9E/VN69fa88cDvrRvHvKhvDckHpAO
JGHPpDqpBkKN1WohVdnZZ1dy2AkZi0qXHmPIyTxk9NFS25g6NG9uUFjNmagtKDSckHQ/NN3VHkD4
AbraPboOngnbhj18AhMPlHYKiR8spGNJqHJhHUWMOFYdqcZOnak7cwBwPaq1PA0efoGbaOtQtSnl
PqGerR+UUtPl8joPbLjNzDYkH+QC+kFzPaCmw2xgQ5bLCPXhP/Ye8/s8vO+CE5B0CyG++OopDDZn
xSexEOoJf+OYgnGBvkYhkWkh3DxsH9nh64zhq+Tevpg07X3giOfgAQe9zYsQFaE2qknCUfdZIvEm
lHyiNay7FkN0Bt92gK+dMzNYLDFYjc8mygQCg+MNBRoN6N85vPRwXspdK3a/QD60hkawgK17g5JL
+ly4F8vVoaI6p8uy6D3sUG/4EhpvPdXVGi3EbwgIlne1YbSDvJ2e9pSHRVaNMpkygbCAl4Tfmj/i
DDexYaEyEmEb9VV3c4A72SqnRVzE5QVFVRAh5GZdHNchgAVNgo9CM/PhKZSLjmZFZHEwilh7BFFS
Hd83/Q6aXzjy5Y45HlxkJ9i2Br2e7XIeXPnl0gx7SJ45gkSI7ppAeW5HgtWAjuguRNI91VrMuIOl
KaiTcy93QtG9vQXKx4Ee7lN3xmSeY39KcYfKw5qqdh8sWtIBdOEBBFxXy9AyJUnKD/A17AHT4S5j
CRiavGrLBfYBYGHeGNd174bsHFz1uNomhxOkMvsxfqD1z3nYqopQcR9SmzORpsJtnd4WinuSO9qX
nrMsAZaVjsf4u/Rj2uxAmGO6RbrCdHTTqSK1Dht1qM7bUt0TAfx2ZB4fqjk/c27QfrlHy4qH26FM
4Bz5jtFBYhbjHYu+/Piqccn1dx/YIUaHqbJ2Gf5XU45b1qNJpdl8LB4LFMkak9PZeyboKrHd9hi3
KDircXSs4VI0bwdizv7gFaJTcqAHccz04B6RpN33THet1mYKdldagAyW/HM2/6oGNCeQr0uug3Qm
8pyKnWVhOtKO1t3cj2wE2XYo+SFK5dKD4de5J/PFBtuw4eInnqEe8JjOcaIUhFvTr5pmOTYxhlod
D64WrZloJSZMA8DtNw5RcCJPsms8MqjWHhSJMIyV4JxYE9USpSHZ/UYwIlAsZ4WVg8vTPY04sSI6
6dm6QxrFX4diHpQDzh98HPgxELew3miESlAr3vrzSsXeCDnZsBSBduEsGqEM430OG0B2zS8y/AZS
LUUseReUYwUR4BjBBo7AylErIOfh8lcUr0Lf+hztO3pLHinJwcfZwdcZJXgmQmiqXzQxDp/MJ/dR
IxTPtO/U/+Mofl3AvGoo3f3FN+cAwE4fOZ2HB5D4mke4UCNWAl68F6gz0LKxdwIDt4sq0YrTlIG8
GW4z3cIhBMWEZ6YY8YHR+ZMPI8ASTMT5X1egLwXLilvW7nFdSzEsi6sE/GOnOHSBdPeosp2lPF7Q
TvBu/S0ehu49lC7u06ZBYJeuzBIGsUnFonPvqn+bh/rlo9Faq54steVdy8wnu/vCBlWh7/vna0hy
vtjECvhcHpDsyRGfk+Leu/taINj5TFhdegm8G/ErqkER4iwYB6Hz8GkeXex2mXORmQjsoUWjY8en
k7zzZz41gmMHgAm3+Bx+vTmffz2+DFUzNdm0DVt+yegr7XrP85JCvWQiDMZmAlOrcAdHd0DbKp3h
Szh6uB4CkMGOBrPT6SmdSAzHSfwrbz5jII97ajWYYUnf6LPVz987F+ePMeeZyZI16WI657OwQt71
6LtR940EEtNlcEBQij/fHcnKr4XYj0d6Sel3yr3xlOf1fTjCRghYub9EVtH2TVfzjpBFecuASeDd
AidhnBr+/ULfXv0l4TledkdtJ64eF6o7mZkCotCuw4DdD2+QRg8TeXapC1626f197d9zkR9P/pKL
SM9ceVhHWvQqpRn9a0zijVY9MidAPpOiQ1B7kF4BtMLNuxpsPmFIZLDXcSj18EtuAvjt7XtIfrck
f74nfqJSt0yhTRA9ZU8ZQSkOnWurDo4eZ62GdoHaKnplpNC2SKRkfyZisL5dztI7i1z2F08BDEcX
EYVSZz3dUFWh+NHaTvEzArwJ6CGhQv/7JWjiBf+nojNYypKsq7ry/ec/6nBjfi6fV+UoPj/gK59x
MiQPgsORNlLeo83CAbwlANs+QyRn10fkc0UrhozBweJsKGIcbbYpuitEbObGHOyCifCmRab/tvEM
W5M0WbZ0zdJfRlvny2W+f9jcpmCaCGCc/dEQaSJnC18I4Ms3oPUKSJsVlM3DBjszCHq0lahQqkWD
pKJVe+OMbBeofZj40KdkX0WQLBIp8nSKek738+93q/w2A7JUzZYNWVYo/1+2lmGc9f2psp4ku9wy
DVFBPTw7tOgLdxn1eh8X52NMNyqSW8yj0SZnh23c0v/7Nuzf2hA/b+Nlj/GJT6d6Zz+HJ2CrAm/K
Z87sWFscOvMWJhZk2Rsaeypd9xLgVpldBstIOHevWxvvOFwjr3kLzfjo7sii1v4KBd9YT++9Osij
moQQh13aYRJhHMpLcHft2Wa0jxLjgx44HHmfc+XWVmid2RydiofrVbgnncfUqdvsP1MhjQEuKD6P
AVBh7pR7wAXWkMVoS6kYf+lvlvyvRdbP9/Gy76uzlpe7HZ9lJL7KhYdOkUP9YjgTmKLmdwYCwpS3
BoDHUlRAg2eTZxbdy9q7Isl8j8MwD8EG+PTzFNF4E0LT9BlDkcGloHnEsQo4f2h8YODlgSpqDaG/
qQTTEFQY3PU3K037bcBpq6wyVbUkRTHFn//Yxarx0MyzdngOSzo/KENjqlALn5wCQ0e6wtPG2aWK
aazRXArKFYq4uemufTM735xtaM9RDEZMeoO/KdwnRxlUfokUkI5Kxd0x0B7SGdTMtHN4Appie/fO
3wtUkX+JQbYum6qtKKqiy+LPf9y9VtinUr3lz+EdZ/E8d3HoDjohIi4uvIWbg0oPcKnAQEbr7wvL
vw6Gf175pQu5kzZWoesFS+Hs10JK9OEKeZwZlVXFdAqHImB97gjQHYv/2WTCRSg0kCBGo7o9Q5o5
dMYh7AC6SgG6zMfQ6awGpOTQj+8OMsdbfxfwtwVPYed1fGYYwzGMjMKxmozP3D5l0drruoD+HnR1
xFgIEU06zhchlAOvtyVkLi5uAsCtiaAC3LE1QxKYSQI3+vfLUMSyfz0JbMOyZVuyFVqyLyFW21uW
vrvwFbBOg0guik8Sm9wJnCj8WLP66dsj57cN+CTv4SW/BCk+vSZLmq1IFv/8uwbuilIo66P+GNY0
NXSQJRqtb0Tcb82/H1O2fllt/1zpdbXVD/l5r7mSiMoptbQwD6gJigW+TbOl+JaDXuSEJ9okR5c1
EQv08p0eoW6TNi/3HDUSngIEiAF/+wynpL1pLwUBJYViQkeix8ffsB564QN5MqaMifHZ8LepVjkf
+0nIn4aR5sBXD8NOHknR1o16yyhiwEH0fARCIdBNwlU0dqrRxTfaUGweIJ6Ina3p3fVFZuyyFJC2
zDZU6ijygYLySKSzBZPMgDUj2me7IZAoCH5Cr63hFaByhJEVSEytp0eWi8QVGhgxIOgYjKZgs8GW
RYXu/+oX/P3W9V/SjH9e+stGsx+Pothfeel7J3hkZ3ewRIynvQcKcQie0dZfQkvdeTL7TG1SdMZt
CjKBcPyGrO1a6Chcwab1h7QbUJKgQQWyjP+fXCHbJBhif9+vLP+yG1RmE6xFHayEpL1k+pdiR6Zf
Vw/wG9EAT7p4ne6HDf+6ZDCL9Nvg2JOqzvqSzNfjs9SFshFUVlAyY7bU7KCnG8m5dwsJRXSE1mg+
DzrF3L8wkKFKWce3fe/jlCN3kSPbFm4KJ9hMg54RXZWmpvbW8xRRtj1ah6emarr7RzZlYixB3Ief
vStdGGVbtTlXU6yFdKvwECE84KCTWl2lZSsOXgWXg+tVw+59DW0b8xTGnKxBd+d3P9HKHHfzZS0k
6kh7j/3SaG3CSmgQ7sqkAAYkKEtN7H2iYoUWS/vNSSX/thB+vlft331ulDv7dH8cHkOOXbZfcO0M
1ismcVrCbNV/C8n6Layosq2CWFNUk9Tx38sdjqVinO4loDVEdG4oGggiAL1cZB+Wg2iOmD1OM9HJ
twCStZMFrwGt3fpN21P+9S4UxSKs2ibDoNeQc1a253vOQzeaMMBZ8Ltgu1ptxh10DRML0L698d6s
4N/AaAD2/v81X3ZcdcuvF7lgASMrHartlKbVKCUlngdhdI8bruFdW/PgY4pSGuTEsPEmY1d/eWbK
ZFq9pm4AFrRfcF+bu2ScdgdAFUCDQVojQedGlBJpzxo8T24PaPm2G+1Rc1c6oQhtAON8/AwRaA5i
ZpR4mryvdcUzvxxxP+7JkF4OmUK7HaXrhnt6tq8U127aVr0g0p9O1ZwHHT+h1zL0gGKN/o4m+i+F
wD/Xffn+R1O3d1d7e+NbSN39FxA06UuokBH1jqSaBXn1MR2c+oMeDOBMBSaIv2OfeaZQ0gjX0dU9
ND/27kq7OaEShTWHQd6xwwQWCdgh3I01msjv7pq18uZ1vSwhbVcod03b34YQHfBRndV+Kpqpz5gZ
mmttON+EX0Zp+litITUv2rFAmxAYF1v78P0LA05aQM7VcpaFW/baIjHagg3Ybv3jEZfRwd1ZaVOj
c4cA6vZWu+XVGQTnGeJwUW8dIgmJgJRhO2M/ZL061yYwAr7UxT+M1km0wj4EN4h0G15JT6QPmha9
ahw2VqTmTMuHGxAzohveOtMU/xbJ7Bje8eYKIG6yaDUbU44XqLVJWZNiVWB6bgNO0an/cWmFq2qs
fncmaTbLoJierh22mNK61xSt1K1oiXS6Chy77ACKG80NmMkQvoDDnyYT6+rFF7R4IFO1wbE1UQUg
a2sVawcCowoi/bgEP83IJYcx+YXWqiNPAaoTn8D+tzEWECMBuAsjXdCYNjOcsNzPo+lQOhwlSgsj
e785fjnxNIITM3lNNAKklw17nh+Oa9tikSrw6lihbloFg4K3vg5vHYtCOgH21ET74uZ4KkKy4Nv/
3ibqL2cDd6DbqsrVZcl8KVSPDdU2rvXmNhSkqpQppj3GiCJ36hT8yKEJkgzpR6TSWjVEuxZIyUa4
6HM7Ih/Nl3/fjCxiwX9ixY+bEa/rR1Fi3LTHrdpxM0f/kFghYLV03jTam/jxJlIqIpX460qi9/Hj
SvLFkp63LVeCDXdKUHXEJIEkVG0GFNFemKB7i8p20SI/+/sZfzsj/nnhIgD8uHKu7q7qseDKuHMy
javpgs1mDI9xaFj1quYYkJ3YSkLCG4lnCP5vrv9rgPnxjl+W3N6aV9XJ5vqQczCMZhoWzNrBrp87
VtRbrbm41R/bYSYjb96Fmpe8u4E3r956ORDW0vy52Wis+aNfQz6G7i8qf+fq2IsOvSNkKfwm1ZkO
yfXNo79Z699Vyo9Xvwb8clbFR280UZRB2rYFhmsW4GPirvQsTJAUXdNcI3jROUDT4c3lf+mn/fzy
1ktonzfM/eGx5cEPkxhGHhw8iljOZzHZdx6gQ8FYiu4v2UG/WpERdd/cwO/R5v/tdeslvy72pbYp
c25ghDpUWwxCZejnbpuX31xVMWiXBORd1nqmfYjZb767+u7xX9LC2/lYn7YKbx8zsR2YZeZtezbA
IVFaogO95YS7xiiM+uMOMFnuw89MoAvgQ8cbgGPI7gn1jXfQbO23Tsg/n+UlAsrqo5Qqk/tCkuz4
NUlTppc4yXpH2hI5M8CcOQ49OndG8K2E8cWo2eh0v9tO5UIIBgTL5ayBhBwqBfAxBWMZ7zyMCrJW
3Ra0nbrJKRTF96AhjvRzC2fBb1OTzz4CE042FhQVEWJRAR+jEUGRybZrAt1fI5c6ozvtA76a3RUP
4lzUs6YGk0H4y/wkxGpu4eC8ejZ3HjRAx5uv0vg2ggMPgxUhQ+67AcaKVrsQaRC0PAmNMWEKrYO9
4mW2hoCQM47rwkeRgrd8cJzdl4B00rQViXnPZAZh+VKvFn3SIQxjK43X2VwgUNOAKQtHdo/20eCw
cVdRtGQCLIQMTEbss0Dxo82yh+sM3RgHeVFsAFP9CEeSZaf5g17D7ehnwC0MTaPVfuNtXZ1GM15K
zCh7g2ufk3C1DntoVIfToue3hlg/QMdqfxPnrOARhMwpt659ckPpM3GmIE0Y2+S8VfTe0MYqmtk0
SRIrYWzN0KcqHA62eeeMd1QZ7l0mo5YQyafUFxJk6tfN251J8y4+fUZajwBiZ0EV3WjMCCqs/YHX
/eDZhM1BTk1uhq1Wxg/OW71whc/EGMmmNdwnlim23aidCBLRuGHQi/BZyK6w3kBqGIOQZpb5Y5Fh
GpglgJQWHOG6YyAHxn+fUcWeISiB9a6bn/jA9z6b7oJhIaKGYm2825ec8X+fhd8AtB9h8Wrfz6Ut
NmbMEG0CpVaefqanpN0+kCML2yStsyo8MBDgec+j9MwqvwcTZDufTi9fRSUyDIIwHzFrXs3R/+9t
0NwIgNoJxEiH3BlrFabXrp76oJ0JbogKoU0DGIHMZtXdhJuUjEwbw7tA/bUjUAsbaI01ms2sRz4Q
LzBz+6i1IF3xPgd7k3R8j6x+PP7Osuu7LcLykfkieqVs/++MPxEnETDsLnfyJhCLUPdH9mG95ADm
+qGVlytvHBcgv43cAsNMVlLYcdAiQubX5fwh+yybb64rap6/rvty9svPqpZ1cQCK4rAt+kDUhOFu
nKjud3NLxDX9TVFsi2Ptj4vaL+e9fqzK670hHhbjPlH/OwG6Cm0OPkAqnYHeRMGj98w6MCTgeCI1
ecT4zro50YfYOgmuIAxjWQMdhyX4GDIhGOBrCCwHcMIY5O8CndN+fzd7iDQ5homHS/jeuQSf4B0d
q3v0BZe12VQcIKuE1hgzImiLTlehOBhRPrz7ur/RkH4eKPZL5Xk/F4+j8v11wZmCIkcEMRSn/f1z
78vYOfYOY2HbZkUr00+cBCwB/cPmRRNDXya/MVAeDDaqoRD/epN9ysab1f79tX6s9nkt3cxTSTmu
Ohqk2FRqmUKiq8gZoEyEUAkiJWiQxfwuraIZu31wTInzE2tIMiosvFLEB+jUQxYAGgP0DSkgIU9Y
QDUDwkkafWliSLB1773Q6BjRrUPtafrSJ21Xg4EshaAGQYDIbA4TkOGLBtovotAUChOiZQ+uhrxk
YvfF8YUCCe0C2++UGFc5cnd6Q/h5oZ08NP0PLr1IMabv91HEP6Dn2/1COBtqKUecAzBIqNK72be2
FOcqAhvMg/DkcKuhB7N6fXrzcr8bW3+t9Jf86tS4XPO9xkpff+ntJ1aqGHGjRgLyA6ix3b57zLx4
ui7nGtAD4xNpDMkH0EmKUyZJkYUZcHxEEjajIhsXlhtiZQyqk6hoV04XXhpSETcmJm+rwHdFif2S
m+nnqqrrihjopakeGHSNupzOwG/zVScPGQudGJIULexeMUamXYk925uYqIqX89fLe0nDJP12KNei
EEW2R4ybyRFQoUKbFjw+cDt3gDAth0myjviwEHlo2AN3RWZGyAG8iVmyCIR/3YzIpH/sksvpXBb7
ipvBgBdBUKGy0PvAVVGkIQyNaZe9ueLbL/BSkGp2fSzLA18AAbQJ/BJQiEhhBYTLS0zI6GGxifcG
nAZkY/vMbrvvKuI3xdH3RPvHI8+1y+W6F1FrhFKXOP4RrAqwmu3hKTL28RoR7X9cet8VxOqbQ+m1
aVk2HrlqlFwY7nDtCMXwYKkMScGRu4iCRBc7BDZQKeQKIc09QRiTIcTvzqnfdq8uGZplqLKqWDBX
//3m57o+1PWlcR2iJbDNUDID9wxstAGu5OZh3Dff+xUiKwP5Q3oA0wqO6FPXl0THUDEgO3QQyIzC
cJuourMZSfABYcM1Hm7xhAgspN4qBnsdy2yigFUXXrVATHu30GqX0/7NYtJ+Wb6GqhsmMz1b12X9
pdKsDo+dcTyBPij9NN4NAD2hS2qFxFQO/qDBrO3UdL5ZpZsPqr/tMHx0MGwf7+Hc+9kBMVhmFcJ+
ByQm4PhDVwChUIl4s+eNXz69oRqmBG9bNiXFeNnz+amhn2+nB6Pg9ZcYEsy7EFFGs4GM74aMFYoD
ov4G3sw5Q0RMdSyDNZJOcUSkM9kbOCI0gXrIAQDTr0QImbcMFlBoGg+NwzdzjNmNNPdMIYCAnxgS
ibknmfDAT4ievXnt6i/19T+P87KC7NPN1I73+5NuHuoxKew8NUfS45tkgiXFDG8PuixoiUy3qbTh
iJzjoNJhvQhcIYUYxEQs3zbOUyg72VNC/d/5n/FLKmaopqlJuqxaumq+rIuioeqPgyU/h5Tgwovy
6u2SHeY1KknQ+gD0fH4n8go5cvsGmprljnieAgabKvOxkiVRQm2ZHypbp73zBnhDX5wcMI82uTf8
6QW1pHaioSnnVTQNP5LxQSAMdw0qN8CKlJP/K7jPP0/0cuTe61y61XeeiLP2DLbT3eN3qjPhWu4C
RMl5x2g0Op0peTVMMawNV0Ma0/13WCntlxrqn/vQ/g0eF/l8nd/u0vO7iEAGUUA91z3BqKK1eFK9
BnoZxwST1uGAtUzDZTnYpoKnC6AWzY6WDtp9G+gAK+sn+LTFFdHPM/NmoekY44H690L4DSVlqIzn
TFOyDEWWXlaqUlTGfK+xUrXUm9EEm6QF7Ri21URYRCvT3ZiKlj4gGh54jYAdb+At8fc96L9kov/c
w8uJZ28l+bqr2Py4MZEZoa6/QCcBRI8FqT1N2yfEJvEyHYE1dw7L0zhcEQQmsIOZC2SQphEjxx4X
wh08NOE/Ro8a+aO5u16e928yu9/axaA0bMOEWAZmRnop2C7r/LY3NYaJIzoqqtsmI8YxOVDQmxDU
ZUQmEETtMpFAuuZNVFF+OZj/ufZL0XYpnuVcP3FtgX9Fm1E+eTNq1OAYRjjbg2Wja6C30MdnTs9d
/G+Wyo9H/+7Z/8gLyrVyaVjKnuGxFB5R6uNoBOLPYde7NsOLw1xoDFIlcVp1NLym9DzePL/822lm
SaZmMiiRVfs/p5l9k/Z642ki6+BBNsPGCLAVwceFEjKbjEjjR0K+SRCbZ8rZ2TfB1GdgQ8owACaC
fTOqczdYiafAmI3QCkS1ZRALMxMkOd3BtblOI7JyhTaMoy6J1+5hrAzgvSaQT4EtoiLVWXX0dDwF
Je1Cxlr17s1QEzMCWLS07awgE+S0ECR7ZgSuf4P6IjB5/tQKht84XsgXrQKzmksqvFRRl+oW0Qg+
A+zweok1Beo6TTQ13+3y33CmvDhLkRXZMk1dfg1K6v2g7FUdoK+ELgL0x5vvTa5T7JH7wt3Ig7mB
QVB7ULU3eI33TvFqvypd5xlCcZ1KwRoQIQKy9KzelaHKbwHIkiyZdIsNpVuvvfD98/qY57YCBBaO
ppCsuKHkgG9CkhY2bDrQG+i2I9XlbvkLuLM93D1bj0KAT4YnF52oG8RNAencu0G70a79HC0fyPFo
JK4dockAEgw1BIzxHLrsUFW+heyMmJ4z4Q6JdLJNVLeUu2+knv5hiuhHlSZOv/nOn5whAsKKhDe0
mD9cGaIitS11qeggbsOVKbnyxo1IVhHa8toiGlycG/g5ur4LH9lxT+1paw8SqdTuoLdx9dE2mNLN
IBvc2+F3KYu9oopJCx3NdUBuLWDfUnN8+a4Lz4Fu0Bi0U7s7rnfMZHS8KMPaOyGM4BkTxKizI4qg
eZjTWZvq3KwdTsXggg655fcF04fFRUgaKWlXWO81CjKjfYdQQSctjnlYZLcpTYm4SYwCgA+BAw6h
kFxFW/PzTeMJwPB/CypLlm1NUy1TNe1XNZh8ryvl6b7jeyuYIgDvKYKoHaTI7D6dUarhoqN1hQZm
bXgAJVE/OQsdCr4c7ztcXUBBf31saWXjCOMkeQfA1+rpHAASRCs8fuVZKMANpCQWP1VYnt8WM5oW
NCPIbDu9RhZ+hEnR63TCQI57H06iM5veq+7JH2fI2+29OyAwki6YsoKT3KUP0z+kNkYANVrPkJHy
4k3ua9m/FLwQlDUki1QTMPg3EuBHYK3q9aG8XoFX4/byvQm0Q6jo9FBmNMexAoA9kpgC/YZ0AP2Q
mBMa69h9uEUlq8omRvdE2js6CANC0XAXDm7CDuDZbyQNhJYrz/AfLQwPJ7HhfyIB547ISy7ehO4B
UXB0zlnqkC3R7pRQuGt6QzjZxATm50LJ5JmHYjoFxpLmDkFiEwQzebLP2AaqB3Cu4QZLPFqwinMb
H/AHhM2bnK75UJ1j1rZjYIxlGlHBHjoozNruvYmAaxCxeQRooXSD0xT/PG+wPEwZfQoEMOf8Nkuv
gWj7wCs9IkvSQHkE3NAVRAOk7SfcAHQsBX3b/Jjdslkl5L83cA5RoGR4U7c+OX7jUTqH6ad/ILU7
4ffSCcytlj45DXBjZNUNtjGd6mczYjvD8aPFxIgHWUro4Uwu+GGQkNFCnUyEZjM1Ex4WvgdOHxEb
RrXoXlIexmfITC7SbGwXigrBTSOknBLCxM3FGUr41Qs7C4mKWY8+cd8SlD36+eCWdz7t7xvt77hP
nzuUI3MOU71EBtc5P2hsQKzjHkCsr4gwe4wHRNP9Bv7RcGeENgofyjcNJDuN0hAF0P1CDpaoF7NT
mBOxr4HGpu1btuRpQLBBGSumIoGnsVqmPeGWmdFoFtuF4xG1RY/NQjcYNWAQuPzGBl8jEv/dgLvY
NlF73UU4EETzkLwDxeAGd7J/8hH4b0bCyQDF9LBbLmtkdU5DTEtYiuiFu6k3otPa5XVcvUYbzUdC
ZMPnH97zsr0LkGmcmMipoxOKRLNg5akFnB0xQEP87xyPrsybeFwuA9sHSqAzAP0StYW+DueY4B5q
yAbzxo5uA0Koe/ngwxxH94DATi/SCGdWCzjDEkFn8LQ8mnbpnQ+hhKUHZp9IfPB8B6/d02ALnd12
wy88AkjPWdFpzGv3Qyq78s7Tjh7VJTr2Cwma2kY0Ih7A72EzAF/yVjVPkN25rsqGoemoqmEHIx2s
1rxiCJCakUbOEEjG9yZKPvgRlc8w09HQB+9uPXzIfP/5ZThnpPLm7TGxDa84QjVQo4h4jMzCAjq4
wx2NUac9YMmqUjA0Qskrejh3o6fy8LXJQTh06+FuYTmyy5gU6xjL7Yqg/v0nMiJf/ha4ELQeiHsH
nhT+iPGRd2DAUGgIdHEXodzDEC6bHjWb9NdQ7EPT5+puk+khW1x76NLyYYTDY4oDXPfLHSLnA80v
W1x6LX+HIgadqeYUNY9zHWqXFqJ0mAJltuVeOZajeRsHE9tJNCEluEA2YlEOxCAItfCW1TQ4lIQn
0Z1s6Q5HuQGVdo/Pwxn+INdQcp7Z+DCJS476cOpvo9EhBhM1NlRu/InaOp4EQngCBV3BcoX+57QU
4azex/6LOSbd4w+DGcI5KRYQnGi8MGs7jbhrdXZigAcK2Oon64FVO8JA/THhgThTwZwyqApuEzzq
T4i3wl20tkk+RVlWWF1AZJk7Bmw9pEz6Po1aTlupJfh9Xn+Y+crkNlE+nu5ZIMxPi3NUNB8eTYmW
xuOahpPbCJ1DhbRhX0w5/7HmwSPu7xpL+6XGos7XZSoXyZI086V2MHfGTjEaJ/BF3fmMWchI9fKu
Epb+o1klFyIWITR8xtcxYz6SWV4VhtkYaR5SnKECuYXRln+emN0yqbIy4UkiCCJ/36MqstCXXuvP
e7Re5kNltb7fLgr3WEVGuOnkmXBvsttFsB6WLiA9F2Ics+5Gc2lBtnUUvKcqHBwlbMn38DuluOo+
xrflYaVGf9/Zd/vpP3dmKIalabZlAmb9t6h/bJ6HfH+iIziv0PXSYzO+DfNskxYzo2f466AC271J
5WjXAknWPn/ZTaVrNsv00LeDQ38ePcNL/9Q5d1fhE46L4RaB7ldfzyxfPdp6a50Y7WIxvrjxcDOD
yxXpoT06dmxMlaXEaN6aD8Qpyzfl3DeG+q9neqkJrvdbfTwc1uALkwbG5rztkSz6zSLNKbNDdMAi
AbBhvO+uu2esYAX/aOPZbh2g8LRP1h0K8O3Ayo6RNgF83ZHTU/aIzfY1OSL1Ur9LHIEp/7I8QMjp
qiIpJkSbl2naxSwal3J+FpjWdW+bWbN1xmGeHBFclpMirT62Y71jDx7jTWveLsfXiZnkoyc1WI8I
fCK9RXHnq0BeX485Po+ZmbD6Ibh/5sstP4MmzaweqaJ5tF/MZ1dyC0wZsLlwJEyfld4drWEqkO4R
/i/STORcdJc8dY1ighU+eihGT00uj/DW0d8hLyfSFe822nXmG2e94hdzXAXn4a4twfIjt70Hzw5q
XVNuwm98lL1L59CuV3aPw61o4yoYbZFJ3kSkgeX4QOolBogtKGPhs31C6g4h6uAUk880cQTAlbe1
+dRQTQLMo3XPX1brmTXc+6TRL7NjduqXi/PoOXm0rNkePMEEq2kQomrfmFmzYqAQCOy2HmlYgJb+
dlTG9RhUaws/CrIwjToHYkCkR42BkuNtWkXPpv4BKzrbQk/bp8+P54TRppaayTG7JM+O1DuOzeSc
mnGjr3fmw3Ik9SySzMG9XXSuH3YbOwn7U+mp/WJQRdWgkShd/cMw3SIJPC7YzdtafBgW2GrFp3DT
LINTekao/9Detw6AhukCp5vPdbNs1UOthcr50Mi+jrHeAUGvdxoki8yE/TLNu88lPTRvT9hAJ5mR
6yHiQ8U4bKXXKGeiiOQRws7Yu9HZ7AU8JevdRM6i6OsoTtjBvGu1Hl/ijcx79PabiD0jZW1D0dzx
t1GtjmvaCttW1Ue6wj+GMrLsD1hHj6GIEe01Hs/ptnvw9qNbaLB+0rK7688bzn35yAJremrfxyXH
jnMO97On5Jy7mz7/stHiqFdWw6nGluqc+vbYjNXxOtbbpyCwhkzdNgmK7o1+0Ya9kK/yYXFFf6Fi
RfbxmLB0cmjUO3hTu2AemL1tl+eaFIlMLQrNISmJ5etQ68joM1bBJbkkVgfxi+zYKlM7u4WPltI1
wmtsAYchBWxu+qf4wJLzikjtV5McuwJvO5Rujp4jLnTr5s31Ko+fH+jBVp6WWhg6YGCSt+6tbUjq
WknO7uIo0GjIjXo80fyznh5Gt7ho6l2UfwNtsv4wBpa3uuAEQdVbXJxiSaWH9Vd8xPzU6OGPZPV2
PbtrtOktH7Jzp56oIVjkPNEiUFDoDEZWovYeQZFyjmuDxmiOLgOF/Netc8C1brjBbBwxCPbWGHHJ
8WY8799QPDjEp6b1efw/nL3ZjuLKuq59RUjujU/d2/R9wglKSNJgwIABY/vq/ydy7X+vLAZKpK2p
MUeNqiwIR4QjvuZt1o0JP1x36+l9raC9QqA3wCfsENPY1lHaG8mDUyQgGReXmpBvDSRfGjE38PKG
5iCbQSzRxgfP7DxgmIysyTlQ8KFpG2Nt9OibV9sYP/rycLtSIrDal7YWanNl/giW8128n6jO0d85
Cn7i2zCdyLHR5t+eFKVopjwCtg8c9nx1olg8qVDTVeZqgqat5VFvD5Q+iyTNWYs6KB0eUqVBKw/L
Adike8NeIlyI1gmXfBLooMKZhC+mWEUHcKAg5/B1nd+pRmFgoAph2gLLsC9zkna3g/Pm4Bngq/0i
zltG6l479/ltxoJnM2toLczA7FjsWwrV+w0WDuJqMDqNLqSbg2TT0qBjLLWU1mGRD0+9/WgZYhSa
IBYsbMKY2TtLy2McB+DQlShZnFsmx4yTaFC1s8191hzlK2V+3Rhtc8gI6y474aPq7yZ7ivp870PI
cl0+8vgKcYX8h7WaPPo8lwp2uq+M0KlMIpN7IB1cesd+cySo9M2u2q/aJcWWx+zio4Z0DrOWPkzG
NDwW2rjiBZ3IQ334iHaZEJbo66DXSLcyR+9eeV35AbYpSlT4iZ4n6MA3/S2EitvstrXrFcPKOw8J
VuoxsuAyUswb3wkOAZrR0eI35swJPZ+7z/NbD3tHbYZSUZSMCQ19dodrI5/Ji4JZC7C/3MlnzAnf
aXXO1IIegCLOM6MN6A0S1nbDsSylzpLFnDe+Spw3ig0+MMDgO6lXz7O4idTy9WMpiO+sVf6to5B1
WvGlzVDpPZB/he4WHEKrew73fXVY4oJOS83RwgdGZXDenfuE6UdLw5ijrFHaoL7B3s+1OZM1wFGO
43gCip4xIBqDEOKg+aXhg9LX5jx8ac+MEYqfLoppA2UFQ3cjVD0+G50bEaTevYW74NDNvZO/nTS+
Ln7S/xQEJEAcdLupHHSQsPd5NixIZ8FuUrWhLO/cxBku+/XqOlFJYQs7avbvE8atRKeJhspoV2ml
g5un+Fvc5rgDvhpnPL5Vpg0B79V5ctjseyNldWpzaFrDelKtgG8mtKVwsY2tLqcOsyLZaaucfFP+
QfoW9ORlZoUw+RCmZ+queC0NclBGl9GVDzx3lFW5aQQIb0S3luyZhGmPkdR+9M+MQvY8Hnda8Pz3
GRt0P7r4fFKJjqM1bmIbQ4PyCq5SWtd4k6Nz8rCrFVri2YL3ztIdNXV19gFMmfbF3Tnb4WWUbXi0
6+rahqBCkjYogjkSHMhKSd2DUC2ZWfEFJSKU+jxlrfTL1W11my5b+rfSNmb5ZjssgjQ6I8FlBrya
oRRJ7WqWDLeBNSJy7VwzcaDd+OjdjAjhPiOapiY5ag5xyuVpGYvVk7pE4APgEOo4GeWbx6zooP6x
mcwac1T2Zfb1CEnVSGmp/UO7mhQRipatvQ8h4xqnSDxIhBDozZarU2yFMne41j3O4CjNjXjf3d6d
e8zVRmoeq2NpeA31Plx0ea4MLqHVt77SjjnfDq4raWCOLfewebSk9u1ba4k4rp/FZl/qXnrWOO9o
nH9I6m94ADbUdnGfJWzgeXOy7G4DvL1BzZJHqDPZPbbOfW6+zVWAjdjRub8LiWGJJQ3vysu7aIzk
dUGMvMQGB2UVigKzlDrUcXajsDK+zHhm7DVC80vnEI33GB2Py+l+1Bg3g8Lf+epAatX97GPZqXsH
VOIoQ3WoFdea99g6pAlxNj255fQR1YMcNBSeoOO/s5efwPg50qfBpkB0UlSZHPDf7CXbn6i+q1Yx
MQa3KB/fOxpKRmNeUxQe2VmSrwfl1rl1zbHcP63YfezWev73ILSfztgfo1CesrvboZlW5ZJR3C5u
2l8Odp+nQR3i64kN67l36t47d2j8hH6B3CqIvy6dJjHalaS0nO29R/fQ19eEth5MHXwijdHdFzIF
SbdiHymh8C+4hlaIDaOv4syFbKr7iO9dVNvm237aBrLUP8dSiKx0lC6OvCPbjhVSJRrXkfipZKp1
0E7aTna9Mmj6xJ+lfRnlrN2xVa7JIviIsUEh+Dhtdq1w38Xnxa9mkONjlJ/Qi+k0w2t0ChvhxbtO
rTU5AL+y1tuvXZdn+zwOKTBW0+2cpKVHWBntgq1zjLd+2nsEpFchcQhhVo3YdNY7e9JHGmprNJZz
irK4DFGLoMO44mJVQ2kit00O4RMuKVOjfVs1OlyRSp//W/bNrjXMR8t416pDkRgncbMHgQiGVNSM
gEhcUYaWBxjO+sClfQM56xvnKMJefdm7M49FYMYiuGl064BgRhtx6canIYuEWMUpMHpd6lNyYA0a
nhoakUnnzOxhd96q4zouW8vBYYxCG7iMgFOVypEc3NspOSKerDu75EIu4yLSPCNCBqq99x+RCqeu
CJvx3tM7+0gORKSVt25EQeeQ2lNKwrH0uEY7aCD5GHQDpL/2xAIdYno4cI93I+w1WmeMLiuEK1i2
wyCNlZYoWzz8Jg+q9fQAlSb/GCEk66UxUkdxl26lCAQQ2m0nQhKDos4pOge3YAvf5RMj514j0p1d
T6jgNNy6T4n3bjrl3BwT3jYnu9V+VvbuFHloPcnE24/NefTAOvrStfwqKDb55jzR59vgMFYxW6JR
aPnohm/7uCuNr5/36bZvVEJS+IwHGtulc3fqzqX/UOzr+DhfflT4dHdP/d2X1i4535dduQ/y79S7
9rTw8ia1Vl8m1hpdQRQDJY6Jp8Ta0tVrvSulAjZMOtKHpV/2drNthAmRb33Qh2ip6KIA4ZSp/OxI
Nmk/CeVnJKGhwmu4OacxNxwaan8fGa9QND92Dv//uMS4f/VFlMdDk42dXEAfTsDEtKmp+YlnDncg
E/edXceIkoAuQHe43oGiFR2+ZdtoV717+8C7qM2sPodzpI+t/nX2FuP5dnRPNaFCKqvl8sLo1NGy
I7tYqSDAyS9zaqMZ46xXilOEBn+wESLozQiFtc5yRM0qQHSXBnHGrjuQTFY+0llvqjsv1lSX4PGh
6aE0Eb/5YYL/mrvs3txbl2Qp4DBafLUFAuaEUuMlSLwC6ZThZlNC6bO8OkaSDDmY0EOsDNc3l5L7
rAr+XskXjft/R/OEMtGS5qW8qMDQquCnK9A59/EPHvT01Xg7Gg4fDcge+wkh3TCBkeHQ0Bsh4DDE
m6J9jTCAFEXhtA623mlEdLEDumVFFnVo/PFwMn1ThzTFaP69qRitrKp6UzHol/8Qin/N3X1Z7NTz
A4kaA3iUOfppQ6HZxnTZ6EK70XhXOgl2ADhzAYOKrC65yI5uVr50JdmvZa/EWk5Hq0ZKvaSTp8Sq
CQkCqhZnD/Si131E9GFLXh7wXak9iY9fy1ZMR4gugeV+YVj0hWsxel+dC0ZMbJEHLBPn2+pvO5SI
d+Pjm81i/hez9M8D/0DFfz3w7mSd79aZzSKP6LZLCJcjhE6LHQXcU9hCkfEbkhOmns6idxzQai/G
ZdSL1Fa0P4HUl1IXr3Jns/RnMwS2fLwAAiD8pIfo1NbBDG1dM24HQbYKuBIw9nQmBtX5+Oxsk4jA
/ttK7S/tLY5Y+285+d+nejrW0puxr82Mp/pxP0fJfYmkO/ZpFzpIJ1y9T50f9DX5MGfasL8uINk2
acfZ91HsKYqLqsePy/3u7G5h4Zh9KKDv5KHeDvLpjKvqQ9643xgkTd2HY/U+BJwRsU3hqn5AXXOl
TZqfjb1DX7QFYX+zLoe4Af/gns+2GdPHOTrHL1T4uAu/yXGcb6HaZL0x/tH+e0WIuTRMi9q3DkDz
aZiX5hZNvtNWEigNesAC5tDwkAAdM0T/VsBKG4+jKIgubrAcCbn2ehpP8L0mb0KPDKbcu4l7cfwy
IhVrl6aMx4v2DFSv86t+Oql6PfnYe4gwd0D6QUUQqxoFFlywPjIsGjbrbl8PaMC2oP0fkDZ+YE9+
6LwjT79A/TEaUzYNqwl+1fphgvx6g/anXXPXvBX1BBaxBA5F8ejWgi1Z3Qf7UItpL7fG46OohpX2
MiJ1n0CxN8Xx1j7UHiYs53hCgklJADMw+E/kOgS372C2ystX4n+H+dMl+jXMFJ+pZqIyTGEHUQlk
InLdxRkMlQtiue3hpP4pd+rFWdi26+7ftwCr8uJgBVktCyyy8MB5QvkqxyyD9KwAi120MN79OH1+
TKeo4rgoxkIcOThHWxEOqIgTi0buHaWCqw/OTtjhit61jAGou29dugv+SMHCpCGsEXvIGEAW7bcr
f6Z3+pYnrhAwcfZj3k8patkmAg5UPLE5A3dDBzBA6bJuEFTytCkeAN4FtqBtYCNX2bjWdyfnGK92
rDzLDT5gpo0FcxobiFKJWfkGr/X3vLwgPGBR9Gtanm7Hq26m51uuclDVvanoV5fYDFNP7oGtKG29
C6qOkKuNC0b3U0Awd34oQGt/j+JFh5BRyLS3VE2nRWgI4M6vvXGSq/LQzK715ABamTYCLFV6OcpU
yMPXKgJMCyyPySeivu7NaG1bHQmKn+kg5AuoCUuFz7yL0jF1HOGFClX0Gl7MN1fzy0GiZ2KClREY
zOck0jhkF+u4zyvIEdMqBijRpPPvAcuvKlr+Gna3FEuj4WEV5Ofg6q9VmE0Xpi6BMeB/Ut0hrp6k
4XE9Edct4kzv1vK/fVZW8tcAny6dyiwfyiVjgNMmWJ4sh1wuiDS9KDiH603dEoZb4hLEHEPD2Jqe
NCIif6/kC0jdv2N4OqyNMt1mZg5QU/BnXIGe43hcjMFARX2j3TdG8/kcxVpwYRgf2m+yiZc3mimx
kSQ4FLJuikPg1z66XIx7Q24m+LBNWx1ddBR7vdV4JywV7L72NUSSdRYJvOj8xyYjfvTw2XQHMozD
0SjDMUNYYf49Iy+0LXTJlBA4MyQwZ9ZP5/nXmKpM0ZeK3Cgn2gAKb9jgfqAGaxekWziCrQ3SPPS7
7DP6wUQ5F3vY32hA9cQy1R5q/97ernVg6++OxBc6PQxMJkY3rSZn73/CdDk9QRFclhzIivP9sbjT
uNl7KNYRnC/RvNscYP+OUIymOH7qXN0zWRdoopZzxjHYbj1AH3x9bj3ljTbfDxXzOQT+Pa6nI+ny
SPYN+LDlRBDWAVZ5N3/XVeFxa4iyFnhEIU/dMWd6uPc0R0NRne6am8RHdCtl9zzGKzmQkHZbBgZT
fQy2EPeocQe6p4Kj0GNaKCgvJw57wpuNjx6PHAvN2zKufAoDFKSqtR40sKu54HxAB8i/OY/eiarN
yT/6SuscVK2vQRYcAvxMuyldOTyew9z/e9v8sGP+moUnYPq1eTbP2RXYLD1Yu3MRQRj0l5EAK2H1
Tge3ctDtpGzPwtgAS/Da3qKsjdkzsEtKNvZGhMaYe4kHohpRspcssLYVBquAwACIcLmwjn8PW1Ze
xfO/V+/pKL/JBzMz7uyqc/uKy6tBmQljWi9z896R3X1BEYAeX6CRn1YxTmXABoXEYgnDG3yVh1On
fZ+wcgMsa0okIa6MU+HpT7Q8y3Bx8qQ4wRE8HZ2BX1WTeoUxp1+sWHvkBFC8co6T5nhsDZMOTRgQ
mrmng9ypXOyLvRvxD0h1F0nt4ABWBsl6DLSxuqG8Y/Vh5RC3USMGakm6Z/hi+rQQhy1k1I7+3T3H
VwTC5clutPQUl3aBKNN6wk8KYwU9emCMKzPL+VvpQv3lpGqGAfwcfZ7/qW/+OkOK80O+myZiZhip
f3SU75M9rQYtMINUgJDPA1s23PpNXYhrAZaMRJQ3JkU6OnaAisvkItvYk+zIdvrfkDm6DnAqAUzi
6Bu8WX/13VCfCr6V1jgty8tFXAAfLVbIu4MywppKDnsKZU2M3L8J28cySMwtFsZxbfcsH28F3tYo
6iN44MyGWB3EYwGbvwEc7S0kqrNEJClaT7CCwU8IcYdO5xZJCDZeO2hxDk3PcIfo/iatsk2sMB6j
3dAO5l2504g/m3TxswHSEjGKy7Pbt9eNR6AlwwHNrDT8JPyF0AtZSEDJag+NQY49YynuqMfqO9S4
ydxdBh1aPQWXW4RaBq7Af0/bj4rxf972/11g+alArR0vpzq/odmGmzy1ugWgx/Gh4SYH0JRHUJL0
nFbD8biYDYETrwQe6bJQM8DGhPL9ftdz5E6xOCEodY6/cXg+48U6Uvc2eW6KcuvjxqrHqOu23ly4
xqtyhfl/sF2yKT/fIZW8f1wOykGs9p5ESxxVP8GjgPKDXukBf130xmO5NRaAVupAnchvDAt7WA8D
KNK+Ztk7FMXw3QUSeq7tOIwPDmz5aQfgO+h4hLBABacGsQKNK+fNbn29WX8N/+mqMeRMTrYZ0Qrh
Qgd+7YIjFR2mSKif0gBACmEeA8kGSfdox93Jj/3xzkWQ9e/lB2r9IjsxUZVHiptuCMnuv4HLY5s0
z3kGE4HMG2U4eg4B7wRfDd8xwMmSjAPYK+fnB97MMF80TGE+aJtyF6DgCGrk4MvhPl6YQGkpABEH
b70WtWFwtZgD8/eE9OzOzxxlhfN2q8HElgIixL9vWEnmI0wZeTkLN1RBA+xFe8O74PAEo8GdnBlH
6TbgAivOkGqSv+WquTgbwefgUsJub93+SZAg5QnS9MGBd+pMJajDeMGBlxYSPyraAwoHPbQZf4u0
igUE98rDpi7C0rTe+Z8w+MMoBQE3KP2ynXEAC/tHqv98LE9mzw4u1EzvCtdVSLfWPsqsPh8ZoKoY
87G+4d7deQU5H+sfoJ3onYxX2HyCktmBkDmg3Cq+usGlQIjFSyREzmYW8VgBJrV2AjC9pSuEzw07
FPawpdM/shXm32c7QPDVXUPndL3ZTHYqF1YG0t0JYy0ClS9DgJW/QUkNDAJ3jeIGdDPtPlAuonCX
4wwdPB0km1jdgqfNwEY0KcZWLj5u8DB5PSnAgWut7KkT1xSqwJBmyP4eiL92WBbOc3uGZij2Bp+U
74CWclCxgsKQYvJJN8KHGcmDJMzfzdlzBuxdwLQ7V1A7RIe7wf3P4FyHYcbgm3+OUV4vLEehe3LG
+cKBu0Fxs8nFjURsw/Wojn2LzgZDQ+/6S7XRXktc8012/jpo+LX9n4KG02F/2suJRMhndyqqNmIv
iqhUiCmj8wdSn61AS5/Z/YzZyQiTZM6bM/hl6vL7HXy6udSjUu/zC8Z0YmYeNoh9yUGjCr3QkrQp
ArzdQ7aV1J2Ayp2EMDonb4bwU+x8vgaaVH0VWMiyqmlPGdzJenDImiVhTeJCQhGSgJQivNvyE1bC
4z6sPLwJlGkdrQ4+IPuGkyJmchdUzgZXf0oj3zkvnXp4RVfDthazJB9wqUH33o3Vyl6uuzGYZoki
Y92JDd7KaQ6Rf5ItztjZX0E9OIiSfDW9w8ff59vLElXTMpvUzEwFrufT1KZFUsEE55xtVYDxm51M
aEG5gO9lwa4CIRd1FibHQUSeyO2wSUyhlytQ53e/DR28G98GcZcR02kVHiHh+8xV114cwb/GqD5d
wcXykmrLoxjjDlCk1NZHOwqOJeD8W7gZ+wt6ZtxuremA+x8uBXHsFKZFZwUTIT45tBI2ddd00qOn
wOfRg1mh+3Msxaj/jcI31+7PWP6zT/53PtWnfZLrR8W8HhjrLg2FYsoCfddoHAED2k2CeojPslAK
/Z8k8lNc/IP03etiiB7TX2N4yvSPeyNHS5sxCOMZSveUHA7U7ulA/aznagWQrbdCp5NuUxFwz+8c
Lc7bNRwVIWS2s6kIsE+vwG3ahVPGs8ITVEdl6cddPQNSQpniWNhzjrbcuRHFOCAw3tUrfkSOnp/C
ggMIDxnDbkN7igAOZdU4axnZee6Kq0sEnIB3WfbdEM7m1RO2jHVUjGRxGnFlYLjWA8UQ2VTyILGg
VDazPmeUL6FlUr7/7AqnYM5fZwD15GPf/RDm2Dffdajrtwl4qHMCuMcHj4udo3ve+L7cvM9PDlfi
njfhzQuYtY6cpi5RDdUU6tRPx+rugbaBeWKJRDOp8O/fpo2vq40EAL2kcEyTBCEgOBYEZjYVYdCG
IDtNvw81DT4BjL24IfSAnIFKbrO3v250xL2/jwZDbNX/LMCvMT4dDcVNviUXNa3I9ilYyfHeRA7g
NK39xdHz7eFFheoa9VaLRWO9uLJrRC+Rsy4POSYOrX4pBWUat1N4KTiaCdtf4wOPpThEW3Xglrmn
Rl+D8yTxqSnjav6ufirLr/Kd/51jXXo6NszdrtQkaS9eAx1aFqXksOEbk2mFqqQpZO8QmEzDKxgX
4Zgpa94VuxnsQERUJO1D+SOnhvlBtIt9GK+FqHgKsvAhmu6/pwB8SXMWBUfl9Rvfa3huKNVjRXji
alRnwBYnR8785q47tDL3cffUjtQLDIPvayKk75WYfxE/lM4VVqp9Pw8kFRNtCIZhfcT++aSwE0sM
PHCctgGoTfJYxU3ZbnLQwhXTZt/J6Mt0H6ALL5QOtGFDRZbtark3IGJgE+mClkQutAv/3hTmf9nm
vzcuG/jfcFhJqtNDNpjUKdQ5094KumyH03Y5wJ7YyrH0E+TzsQ+6yo2GQuWpr9lLkvrvxmJmLXlu
nIhRtaPgvslDuJnBFb4UaUY8Ok/Qaxp9UyVOfMJfe7dq3Vg1YFlUtUL3W8RAQulWG77dKy+vwd97
5enI3CblVrkteSymLPcPZljJlELghFfxRyECxXrdwFocHgTYqKZzwOvsvDZL/8aqfdS4yOIjyIOv
qoM3Pg54eGJ6sQFwzQzWKtG0UCApCWdvhtsWxF0kc0D6KISzwoXoviYiDddwxB4PMjC0RkHJYLFs
OtVXvx14ejyf0GxMRiPCWo/4ph7M+Fsfs+DcWkujvtUBpMeRp3FMrG9UVGvhtF0RyQo/7X0b2DP6
h/J3kwgJxYkOofsowyjVnoEaRMYOXGNYbzANq+yc8kOC4LYKVpU28wTvb3Qt34SVP1nTf84WaOdN
ReVm/x8+8K+yyf5yu95LUQ6Wgh3p5GmaIMZW/rR64umWDrNwgZTIrGjPFkdHsPoPbgQxs7Qr3dn8
KA8rTWZOsNzOR5An2E0nLp1a7KLnvD8nDkpazF2MF0buoP6aNsbV1qdtPtj7b2vr8o8Q89PzqBZA
uqYKOAAW81OWiGXBLisb1R0RBq5cHXm5C5DjYAtNxMnGpo82EMQzWABVHcI6US+uMehw8wqsBVcX
puLkNt6K3sC65BKGTQnhKqHTs0X+7wZasvYVEEWUjZpoxGvuhtyJdy4FIESRDjq5iSD2uhauvmSm
fahQWgT50HKKmekJ0r6I1wiWp+csWK6tb6CePU4ha4DR7/jSX8ISJnqeNgXUUUBqa0cdUHB19n7D
BUV5WCQ+KOm33C7lxRmN/D6sHlNGj8j6+fNf+2CZ6w+JLP8+eTj6z9ghEoNHZ9pEiuuY0AMApyoi
wIMvEdQkknNYwWOVBJPtogQ3v+6ZPZXmoBTcODO2OGjzez5IN/JInIKwLql0UJ0m5fPEveCWeXdy
zUEkfeWWPUphNWllMVu6YKqzWRkKAgedtrXi3PqCRSoFR3sKO9RZXYKx5ixRmSPtaJ0l+wHMYVz7
9+mFhPnWr1tbX62gQKjhNhXZUWdMMW2JlOiFOMlb5u5azUE5N4aWhJotFu22ETwcKeZugLqJge99
vuxnIU20NOOcvPoN5zbbrk+JX/SUu3sfmgjCaWHj7O49RFj6VW9OyF251w8qp0iSAiqKLLDD/SIU
sjYX6ubZZxZWFMiySD14SA/Zp6tX4mYGeBrM7o/WlAk9yNE+JHxGra6c2wW5MJJz6+4Fc6gHBlJx
ERwG6ibtKMIC+EF9IFLgYDgmfol8NKDsCoI8wLo1AqbCSAnmsy8FzYUoPH3pc5g3jKFbap62dQ5b
Dxek43eTGmMgdW/s9crLScUf/LWHkPUsZbtZenfn1CLbCYDc56ZDnFq6hs7T7vzP3Hv4RJ4JuXBz
KGTa+dnvRksaLjd8hK3RzWMDX8DpabMy8LQR1E8A1TsXcHOgf2VokOBWmns301UR8T47gtQP/bqn
BvoA1biBNAT7bbr16EL3EPQ51vD+p8h96Sg4uBSskT/iny8YpmMIvO8uI/NF+K7J2g/KSFE041nw
7H60st22NG50f/TeI9bXHICL6dfImB3dxDe57nOORvA4mFbIW/vCbAUIJgd7tkwqlGkNIkfZNmEL
o/1fg2tsTAyspxYwEAIr1g287gpPJ4WNhTwOAb37DTlIRVOhFVKeYm9RihK2ZJchXswsDKkgFxeT
+666Jq7Vp2Pz16OazyFaoTxuapU3byII/rJaxPCUvipEjmCRCwRlyaamBITJV+Vnw+PYDLJPlcOJ
O2qKNR4M8qnc/zvC0V9EOHQEyfVRXcDWznwKzeWiISnbUr2hdWhQijM5ehZgan30ImiK+KseDS2n
GY07+NmultHmSmWrADEnXC9vFH/QgGObJr3EddqigHUTVf1gx3Y9tii7d4hl/h7xq1qpplgKCbyp
qOAonjKl667amtfT8QbM5BA1A+QNmm72VUaZK2paSyppu/Z2Kvpsu845PNPJ2fcVV7iGJh+plzmG
RyLkKvG3thLVxXfIuReeFTqYHHTzDIBzlvF8yGPvIdGiX8LQ6BkD3NArR/kWpH7N27I98xZeS1kr
GT8UmB3ClXHZvlNUpl32iE7w3hr29V0v/EVF4Z8RPa2xIhVqerCs66TRQhwAhLepEceSEeB1Hpzi
ZbQPJOjv32S554qiHOjfsrv/uBNlTd4s3ossC01B5Uf6RNIVWQz11w1YLrfLa9k4XuFOpBHdmOnp
6KHlDYNusmOhgtJyM/DSNW6UTWc7gyYoNPj1WAsl8M7HSOCUZa+dAPF6E+srL2ZJl0BSmZYELAfo
479DSx6qXmTWNcf5/MQVSLxi+pdF3VpGTbf60kZn3TYXamDx/Xkn8e8taG9j3XiTh76Cif4zjKcZ
Um83BarCI58Ul+gDO3Gu+ABaDpzFVnLoap6+zr5M35ppjgWcr1+Rf4WX4DQ5dm68fdjqFOmPP3Uz
ABuvbukoPlyUB+SpBJslKgb5Yjci3E1TaDhlkPg59TqD3iMMk+jvxRbb6um4++dJxNHza6336VE5
3qwyJyM1qHmbXkDcGvz9Ha9wQ/98ydNpYOqNQtonTNfho0mGpvCexUZwrahY7lrXDrKOmcwVUeDm
G+DlfQtv5O0HWALt6769/8rjcwemXTelP/F1r913lI+f0+ivSXgKlYsizfZV45ZPzqXfPLhGsA8P
RDr9NMIF8+x0Suqnx7g4IRbu1t3HekuH/Yafu3PfuY9e3nlTivkBB/01nqez4PS4XI3DlvFY8PUS
TwPt0VXdrGfM6y5mTObiTs8CPodDyRDxjIb/93q9KlOAEmxyCIBdEnp7/26KpiylpaLnvGXfEI7D
zG90G5KTSxAKZ+DOTu51lPgGmhLpu/f7xe1LLRsBMIE00bjs/v3mrInlxFkyLiS9qGCr1DYIGGxe
m9BcAs8g1UjolJw/q7bq7f2sow3fXbbyyyEIOLVwGVQxpvp3CFV2TG9p9bhMjIAKWLsk4fGzFtj3
tgJTF72P3v/DbCMp9n+/8Gm1q2ZRNa4mX1gN0ACIhXy0eRMUbAiCKzMwwgo3dFpeCFe673bau4d9
KqilRmOv5Ev5Mrn5lVePtZNDZb2TnmD5lEMDBs25y6neoO1jRc0utR3oHUSdb8BosthQzxv+1xT8
vBC/TiEzbShZIaagkSEQdQx7e0/SXJnygeBuTLQQ9qL7Lkh5+a1ACYHDalAPpOci/qU6XaQs2V3I
9Cqn3rqI6yAsvjAijfpP/XA/Tz6nzbtg+hUgWP8/TRvdJPp4mvN7uUx254Z6npAqusfPpHunj/jj
8yUA3uuC/t0GhwatB1rRtYLMngBqHwyYDKoHouK0JJt5swdfRJi/xmQ9R72lWZ6r00E7895JP5c+
EY49LqjWmCA6oW5mb5b8VQPNVCjcaYZsCTndpzddkU47Xr4iI85GvPhIUEucYXfGcKwakBH6h1Z7
H3VhVQhRoW6Mk4Ltmm/Q4q/CVAZhImpGhcQ0f+B4v/bdxULnb7+7Zzw2VTWBaBc4KArGtIMfeJZA
zkyKSKo+ZJiPeufoUAvbO1IUzIQSjjOQ5RZVOgdnbDsroi10g5Q72mq/OyNe1ThNwMiGEME1qE48
xT251LB02ThlE+YJDg+4dhWLErTB7idnGSkp9GMQr1SiNHfr5oVvpJ6O9FfaOmH0AeF6+5UCBKOJ
nsSpFpnlughzaW9v+PnN5hz2EVpAYG5OZ3ryWCWu0vTPp3a+/TLK9k6LlHqllsHx0DEwv7Gm1wvY
nNXB0U4kf2ljg7UWUlra1QmbRPAo7vy9OfUXFRkE52SFWFT0XsynAu/2Yux1Nd1nE3UEkBaUmlAe
M6T4WEfb3OWCvLm5SBdkmSaoJNQUZU6zhfS5qjrjmiZAhdO0U5/c+0N0POWaRjtMOlx6qF6vK/cu
95fs80czmj8KhJ3IuA0AzR1qB+G3FX3TFXjzRGJzP513FuG1qeGkC53NEsfyr30HRcGoE1ytJmcL
zRL7iFyLUPAu2ioMj72zXVIPCau9d2RfavaRYxcCPr/IHRWc+NUx8XL50qkKobbydVwK7v4O5bT2
AVGu0EJ4osH56TRvtqR4VNHyTuPLWD1Qv9FTtzg5D+D7swKq1wl5p/A+K6GgrnJURpZv3nLjh2/x
75OCQ9O0ptBv1mX9Z21/PemjNPT8ACNjIvuwkJoYgY/vmz2cDN6cKPNL/wodjz8LTR/5v8AgmFmm
dLEN5xbV42ILyiQr6R8ACUQxbEUzpIlIBB1hxGi2m303H+/Dc8Q7Cnhko8S0TaK8h7BgifxlezfS
x4+4aCenoLi6FzmUqW5qznl+7SQdY52Hy71r7IGD7sPG+rCGbq+2WAu0oonouQhU+7JJr8GhR+28
arZv9A7amP3KIUb3J/sM6zTzpI6BUivHgPjvGpEBCm2Suy895ewjc3EaFFCxVZ5GI01qFawKul5Q
ppbRo3buWE/IzhUUS7jv0JFPR8eFdHJkki2kRZb2oeRtWnbUNj9IIJIkaIqfJtl4u9bc22e9qr4I
2WmdIlthDmXLRmwmTib3nX37phi3gQm2nJcQ5/YRXlmx0EzKbcVwdG/pqh/kmLtF3rJ42gu/daKy
gajgxBKE3EE+bqyx3YwPKFRHqnsxbDSXdUIBxCw0Z5tDq02/857FV432ky1+oQVnRojODa2Uzr2K
JXQaD5t870Kib9+ikqOEuhDKEPe+9X0L0DLrU7AssVpCcJq1XU7RAfikuyD4dqhLHIM8SlrLSeGf
gmq+7OnfRnSdoDr0sYvkReY3g71AfJoDY7zsXxCPaBEhal9JbufjghKdHjxImNWV3j12mDfjbN96
RbwFKURf40ttqy5fz1yULc702wr6r+rsQTl09wtpfvbyTxk5GjyHnZwaikezHGqydrZnd/88SwbH
A8fujorh59VXLBi8HMI4xyYeuXkW4oo2uLH2zLcPlHYszVQApMpa7x5qR/mALY3kyT0w5ioiSKQY
CskzoCJUUyGrImRDUc0KjrpXBA/TBkLa1xCI29lN1VErB4YAnk/1Qv5e9vbwjYlNlTZiqo3vQ6zA
7wZWqiMiJTmNgdbbfeRdZNvOuXMCl436ZeY0wV1dHal1RUh1ktJ2obXYNqPl1klIyLxHS+nkmBYc
nOJuJ8TaHyQhUrwjNuFxPtW5eXNP33eq0JKdVwEqkOZdUA5VPK5EpVPupwvqI6Z7p76PAlWMXMRj
dmNEnxmN5I6JJOz/x9l77UaObdu2X0SAJuheacIbRcjrhZCUEr33/PrTqA2cnRWpK+GeVS9VqJVF
Bsk55xh9dINX6mjNmNpWuIk+uBGRQxMWFpmVGb6llv9EY4OyOF7SleoYXPjcI6aSa5a/sMzZm1+G
13ilfsbv3ltDBDhCBYz0xH291s6AuLTjDCuP0mt3UACXLWOC/LTT9+lSWyJQLMZV/YY8ec/OWdeO
ny6LSxNbuItAIqEcee+KpfBZHehw4O1OMaAuoK/O+AoIkBWb2RIDQToyb1yb6CsxtolsfnMRW5Ir
r0Era+rH0PZkq1oJ2+o8btqOzC+rucSb8HmABPI+stfcx7h1+afiRbhX3Ow83ER36PwPLF8cRSq8
O7wPfK/O03v2VGx4nPKxfC0Q+N9wZKhPQsC77u7TnbimUYACZcv41DyOOAhqb7yT+uTb3bHeUQxM
TrOKjt2H7jv1ujj42JwcsS4RnRKwNcJlQsE9aOHE4BL4Cz/qN0Zk1/pWoU8v3X7PQ6g3yVHYcue8
TXkX7ORmJj5zCv3C56fy/udo1PCvU6jLKY5F5QsL/evAiKdpEIVQzsDB1FtG23emlfyBhABOglYt
BK4ML8wpdOuJUafj6TYJQLMtanu5kz8wltrD/7u84GyAMija8A3nTEpvH7ol1sEHyIgbqPxb/fih
YcTkLG4GLAyQMB4lBqTejv1bo5iALtA+z7MqcJvDI5nYMlzT2976w5fbIho6M13Yuv4NCNhgs+gT
DI23RwRpQNXW+HYrbObBaLS9xQArtWwIw9oJjQagqwtbOHihe6aw6KHZhafCrlaw+L70h020qh/P
RmX/6clV2iKfmseejnn327BTnuvFq2P5P0/5qsMvRF+OvVjJ6PugDWA7mm4Rp10u0oV4eWdwXfL1
8BNe9XDwf+v2vpmw/fcVX3XYQ6EMiR9w8ZL42jlyIFyfECdfiG25ibGefub6lX3/6Z/WhvsHj5z1
z+UXSOG/P39mx4NQg1Eb/1AGSt/vco0UxXvvY3TpahmZB52VvqTn+Kggnt5Gh+TsHUe4PXOaYlxZ
FE7xG3Mi7aUXUZqoG/6+eU6e8ZFYiUgFVt1NvQ6PHHJM5MWdsYy2i3Nx118GkyOcMZLC7rgbPo11
alAup6DxxTtFn8yM+TlDhqlS4b1kHFx7YWk+q4UlnMajdKoWTrEfOvDFxcOww79JXI1s0/zHtgif
+zXIoLDOX+N1hXzlMJ68DQzw7kbDVwPNhIDooQk4WbBdXfoUzwBX2rIj2ulRPd7IN8VOEFgu012N
Cu6+XwUcd7shXLYHLNcWp3ir7LslWx59EPNLvJWOVEIslfE9uFWc+hP6MTxgl1l+euiP/kXZBydp
9tx9KJZdvtbdcG+61AjdGh6Bqq7y43CDl4SwjJ6YMm8awOuFzcRYgbyQOtrrkJ8YxxlUJDzEo4KR
xEN+SC+qvmajfAIEkd4rRgZ46OyCk3Lwt9VmPOsn43VY+xueYF1zrCqi5U9zkzDsM/bIm2IfHqcM
8sewFp8RttYZQSIWz6vWbICtzBHxbvtTTU4+gMsuQ4aWVCSdvShtaHyeQHWxDYTtQlp1mJFoONRF
/gonXwWXIHGFDpThehS45OuYTEbPGWfym986KeeOvNTGlSC7JrKAtdDhLXeRJidbbJSLim1fuL7p
u10IDYOJQ465TMbRxijvMP7RKfUJjrwJLot3I4Dg6HhvwaE7jAu7MhxVXC/ivYFJSXE0hl2K07Nn
tRQG1UOibCX/PKS3ib4L603KjcVrpXcCMM1qKW60m2wpM6sUrPRDpWwpmaaBSdd2dbvo7Wxn/Glx
zcgdVE0bbUkp0r+Pe/+pO3O6yY98C9J9RhbcreSmj8JaeZc2swimtsvYnl70z35jyFZT2szmtEfh
ZjangXIUnSdMpLC6hzTX07UQ3cJ/jHf6NvR2/zb1a0HmvBNaJxedULLGeiU1ywgTt9Bu/9T7cim+
4cj70O8ZFUJRoR4qMxuwvJiNpso/7R95veis4CzgWhc6MyPQsxpYyhwUq8aePmXHHC35FJCrAysW
Ea7Ot+4G6xqhhj2qK+k12OJJ9T5sV8Y7B3h/m3KWvBCMIO7Eu2KlP5dUAc1L/BTJq45BJ7cROgP0
bAjRJzou9dV41J9zJ1VXVW/pvZ0cws8wdzBGqHJbWPP7+eUikiCP2T5erD9vad/0yFgjwVxRZJVc
bOnL1OivY7MWCtkss5Yd7Ux4K7Y/+qbCMVHCi8Rfi6/Dnu1k663ulLWxwS4XGkJ+6Ox6ozn10jxM
K0xmMmQx2kY9TFsq2I246bGiCdYhh5W+rVaFE20aHDgMt9jU624pYUJT/7Ixf6NsmQ2emL+KC3Vh
SvL1NEIyUrGrmpzDXw5wbEHUt/deaGxkR2XrO2pUWO/Gtj+EWwx4ZhtrymxpKUE4wYHHCZYC+ius
Q/CErJf+Xbm3dRvjovQ1WbbLin3TXuCz81xvhgPWhm8ZJjvyE57V+JJle/MX3EJCRPrvOaOKWFlJ
piip5kK9Omb9vvC10hDz+4dlwR4ObPGUPT05EswZ1AP8E7U0nCv+TW69ndoVJiPYE3g3A1QtbROc
NmiTrOj9rv4Yj4IVPPswbJCELwWPAAJXtzrav9nXPCcckWPL1RhWAJk/dI5RLSe4gs5QuxTa1bis
XeCRUneMBdRDNV4G1ZrCvsdb6I4KiYANc3NLJOUtbiUrkkxhC85KUs8ODpzAwyl5apGY6JvwdGve
EE4p6kvDLqRlvdY3/AXNuV9/okTXAxJfERXdziXwR/xEeXP4RCzaudAzNpo7tO5Od6hrINZF6wE7
ONhQPqYhSJxXf2aq0pPyhCUawcAuzIuTdjgAvuFVAN3oJVy/ZTjDzOIN0iseFwgRbISc9LGQC2hS
LWj30R1McZmgcJfTFUY+eBnoANwEfuTmQSBKgJxoRXEfFJwLHnbj6mkO8hHg7Z7IksUqfJZr4m63
vr1td5Cz8ISjAJnVaYflwn1Da6YA1qYXJu/TbMgvLYlMtHZUbN7l/GcioAN6pm7tdnbquN0DKn3U
VGRzqw4/S39/mjEsbTsXtSc4Ntj73s9j/CdABG+mFM1DBxqzjfcxoJidSaJw34sN3lunmd/pjJeM
Haxdtra5pgye1XHDWrLmeBHniZ97Th/P+s08MadF+8NTPojwUc5YseIjt3sq9jNzjifDrzrwh2mu
lwxRYapjb3CGsgu9afdEVhAeECm1wAWCk7WJUTm9kbPbQ87Y8Gdblz/zZnrcvrJjrmnfLU8mDAnd
Or0tsWImHxxnwMJNPKeP4MgpmPU/6e+Qvms0BO4LKvPLpihcnDny1WYJrqtkczYBbCk2yQyTDNE9
OIiGnVuVnXR1fiAra3mYsYbJImXvTYaMgVoM9VjitFjTODPF1fStD1wYyfG1TgE5TLL9Nqtzcv5c
iv8HDnkb//4CB1SyZp4Kkim0QpO5gsczWl0F+tR+wpuErTaHTgSBq58o8uIY9T5e/Y4Y4dk2SPNz
LaEUUR1aFF+jtcA7z/FPnxyDdIUEcVDPn71XtDJSZPF9+Q9fGUgnFG6brrFgU+NQwJga6pw1XmIr
xLTR9pd2dn+79i4+Upz0dm4QzhyTiU1aA5aHcHrQ453ht+74xMlOIH1XuFC3rmlbTpfl28tBgW0t
Q2HA69UuMb7Hu4/P6GmmNuFI9fA0U6Tb+5nBPfO4P7QbUHY+HpbWQZXtVt2K5ZLnbpNFwtbkPJ2d
23SJdiHhm2p3n7vCeTDo9a3dA+ESn+fdl9mQI93dXbLdZtOuTpcPb88tTYTjIiylSESfCakH17TL
YPnnzR2GpIIbGq6On98FkSLsScDrP19imQ5CvcLaEY8jGJdN1O8m/dicDi/sB9LmQZ+/mgNeJDhO
jDAs6e12PJHb3FmvnZhfeMABDNBiD/CCIBLG9JYfFmyk1oKf/xTA5gqe39hf+VQ3QGIWQY2SJfLN
cHa8LHf99nB4Q0N62UhoRXnMDHxn7jgR85vNiUyPC3GeJ5KXZg2YqBAinSMykuZYbfyyqYd7l/da
PJ9YU/4FGr96mlNBltXd4CCTZ8M6UQJDAcD3pSmsN2BexA6bDe6lgIxgvu4qhV87fbrZbFdWvT6n
mwzT8uft9HK09gmklM55bMlcAIebObTonp8WpVM+MTPHAxHpiWcPHHzWR7D84EFjoHU4BSS9W7P+
l1AMrLBRKXYWbL69pVTL4CH4FDfCK7Zk1Wz/xJuLbktK0BkvX3WQnKD8uo3rzmCSYb2qpP444h5b
YqwjCStn7iw6R3ULWAHbFSrakrKqwvzsGG+aCr9jtoYDeQy6dfE2F/KOmCe9bS6dVdNtY8JUjE6i
31Gxl475Gq6qtQLwMoeHzIsVY5z7m1yxXeR5szziGdxNUkmUqDf3jX0r3FDLCTa4MAgEa2+J9na3
vj0rwnq9XXu6BRZUHD6LF7u9kbGtsSLTHh46cW2SfZnclsErKNw7EJEibWt9XQIVE0CTP8TTTdra
wn35NGtNqMBjW+ZbAT8kwLE8s5EcaGNiiuRZbAR5HDPUe/u2390CWdnPzOemwDaGZRWtdXh9bs/v
Urfan3jl38OTLFfA9Bfj+WI4NfkkFC4RJ6idoBzkGhMT3ztJZAJ5B1H2xnzFJrl2Fi1eTwhA+O8f
kyMK89ba79my3KOt3G+P/s1zvJmZXp6wrB14klH1Nq3yno1wx+n4ofGEgZutwtqiz9hiaZXA1ZmO
aFN6sqhFlmhGpI6wVA4kdjDZUm08XKAZUQADCeU2nsvQu9u7GpNuwZ1cxe5e1WQrCofi1cdovLLI
i4+5AugGOZBExWyP++x1v0f+OFSwgoYtqJr7uOC23dfK2trsJ5/3A6fwbXU/56bPrjoo9Iwdkl72
QkIoxid0JJ9sIOSozqFe+tZGYIANSrZaE5Yn9FskhyAs4hvuskBSYC2Q8FNiTt6yQ4Lk8PacP6rZ
HqSGrQuJmk5xgqYViOXTX8pvmQ22hyP1Iz/xSOYZea3Y7ZBq+Pqq7Sr7M1z+WTeCdfaROp7XW0+0
7jP3FWyQuRC53YH1qW/OydPO+exW5Pc5DwytY0u4+80M5JsRqfaf6vEKJ2m6IBx8FZRCWKPftVnP
c4JdvLrB4Xo2ew5Zp/Mq5dlTf/knHiZN1uHh59biawx+hRXB3lEWsmYqOjXslWglMqR48pUyv59O
HH2jxVECir68YzgVcZA31qOFNpWv+GFC5WQPq3uOr9+0V/9DGfzpNq6mgOMY5UYU0eHAxUWCoe6o
jIzV4WW6e0uKzVtzU1udZ530aedH9hsnx6to06qjE5rIJ06PL+bupDxGp2EXuhczslVvx3GMsklB
FV1yKEd3KOM2Gz67AKl07moi7a/1rp5HYUlmIa6br0cfl2O4iZYRWvcq2lKSurfBnA2OgG47StiQ
MnK5zSxzdcyf74sXmpa7rbBVP9k8nWSNQorvp/nge6Sw8cPl5yelpndcAHTa7CMEEmEgaG7OuUKC
F8Cy9/rzy5wbjr8fImY3ME0YocKvwTdQvGpIJiGMRaEazXM6ulrmttklkw5x+xuKO38SP13m+sut
Uog8Wmee6S+axaWXt6nBQi2o3ogCIsLdz5yQKeTPP0769rImhEWDob5kfI37/2qCVWMqwtiozLPk
bWussithudDcWjgkuWwz7ByVzaD9wiH4JydufqSypMmiKBJTSzYwz+Kvi2YLpQh1OTfPcXQbLpZl
tbhVskMXVHclBdMkBSsPhjOzD2FRbYJUYjzxmjMPUWTprq21ZS2bthcdfn4UM4fk+gX8fVNXnCLd
rKZ87BvzXKFYmMUbqXCBwl/Ryn3kxS/gg3SNJn89AiQzuqphlyZ/GRb89Qi6vq06L2xJPehCBCVe
QrrbQl17FCWhSrxhvvUrz+4y5tiaalVhcywW6urnX/wPaW2+CUSZEv22ie5Fu8IO5MEfdDlNzfOA
dKKmstBwzkezUTGbacAtcrrK7KKIqz5FdG8ItgxCpy28VV1YGRPCXNv+fEf/0ArnOwLGWBgY0/KJ
fCl0/nosNf8zhmYyzqmMbrXWnEFnXjycQfsWKoKWzmf6BxrU4DJQrFXGy1kW7wuNajfcaU1201Y9
GNObF8tOUHyKKobgMk0ifYVGsECcBgSu8ze/3PY1OP512+qMjKuSCA1wftt/3fZUpMUiRgZ7Fswt
CylXtnnuJq1gj+XA5Ku3Jc1fFtNFStemdAZrq/S5hjiI2mrR1ZY5bv0ItcMAPQEyZ1z/JtH5B1X5
nxskt5qFrhjGV4joXzdoCrFUlWVlnDVsnLJPJvLVcIOhlq0mBwFhceqKgRuRvbjuu2X20Xe/nIhf
dLTr1aWqpg5rCYc3ybyib6SeqbbjMBjnrlzHQ2sZEHz1DFtuf1VV0+q9Ti6GTP0SMWSOyKyuHoZx
Vfaxk+SXUCm3agz6ust50T+/OumaV/I/T+Z/b+zq1WnBkGRqyo1F3W0WXtjhR2pRYdWTE6p4rwti
tBPGYaKr9vF9I70M8S87/z98j/kODHyHmN3pmqFdbwVjHIly2cXGuUnzZdykrrrAcyJhIMwDUTro
fFiUFDTniOnUCN5JDzDqxW5TxGwQR13RaHxYT7BrkTOV0329OEzeLzjjvPtdvT+EHQpEclykCbK8
YuBlbS+g/0v180LbjcRo4g2mud50zPxNMPy2L313Kv11tX8UJXoUyl6pcjVZTE9VKTLZPnd0VWH/
6vfvGe0PXUA/zNvTsUpax6wfJXOZm0/VQNmqPER3kvYeL0JXHz2ryB/N/kUNOVZNW6bik7EGaUzL
MJ+KVHLM+Y+AqWuVzESl3iHFzdSAJn7fTeQmJreVuTbzfpdor/AZmhrH4viSq2yIgW0me6mY1Ywd
7YH+WJr1Ksq3ApEaWmUw9WbhM9RWs102yqemO+qYm/X9ZlBp6hJjPdSeg6GeI6QrcSIhJX0tBN0O
mNb3XXwT9pss1dxcWCkLGl1kbSOKmlC7MehadDTX8K6jQbMVNVtplS3M/aMuurFX2WpEBlldrczm
FIWJ1ZX8nw+JGALoEhFoeo6H5YlwzsE5k+S9FXZjwqZKesa4VaFLqbq5nuoP0NtfVtt8sP9/f0U4
Cf53n5STqijEifdaZKdS3/VkNMkgquJR/u2A/fZ7JUwM2YMqGapydSWt7ZRxGDP97GdbSf2MxodF
sKNwUzhFjPL2503kH3EDS1hncahMRiEaws387++q9HoUO8HQzpEMZ2RkRofsthM2HnrRTthBmHSq
BXDTgnkV05qQKVpVbam7myLbixIENUZ3Zux0MLg4BAx04Cp+TBW+I9HCKhTycMrsxZNPSfUsBGh/
8niplMJrNdx3HdMv82nK3oa8fDVF4jFCbasavZUU+cooIjsSbroCCdjAAXmXUZ9nApIJyswwWP78
HL4pof5+DF/L+q9TpuKKYZr4+llX+Bx9R2wOyqz6I6g13rSmble/qVu+/aD+98FLV6+5D6ZpLApT
gwGwz+qzPKybcJPU78bi/2X/++tCV+eX0gpTr/bC/Ib3UX4QpouPpC9nC7yk/y/fLo4NOpYZqs50
54rnW7cQzNUmIXyqcTXttiaXEQS1ojcT0H7+9vF+99Kw8sQe2MRxmUrwv9+uODaG1E28tKreNDqI
bOzKi2MvbCaZKgw0IxN+2QW+3sr1NiChWEDqNs+urkORY91vqrTjrWkslZr02gXeM29RtZKMo9Bc
VO02pAxvflMNfPdLldnEmWeLYP1ao+F7vjIqVUC+BYYHgfYRS83dlBIO5hXNKa1faviiAVQSM0Hj
LSCjD9J1VNhJfWMuYrf1yksqVqc0MQIgTPOXh/JNm0kvYEJU5lXo/zMX+2vt5EqZ+nJj6Gc2RV/c
KSWwjyunv3zGv11l/vd/XcWskohLq2R9Klvq0R46Wef+3t1896SpaJDSwwZXzMUV/gFXJszUhqIq
hqygwchTOjiK+QKedbuS6mmlyHAKE00+hcYqxURpAqSptlH0GaDoqCU7G+O7JPY++jL/5Ql8+/Hh
Eiuh1DFlksrnk+OvR5B6eioOSamfcYuzRfXcFL3Vew+R+WiSCcfgVKgfjMWrYDz8/98cTcbMqsHz
wMnvap1pSaFXkjHo53hRI9/9CJVHGfakr831/2TJJEz9tpH8I9eYz6W/rnmNQ2l91TdCyjU7jBVF
5dwQeEIcULmqUuw8Y5TxdHFV+ShCIZUEJpfmTV/i6VKAvES/yTXnB3u96k0N7z0yPxTpn66fRAtV
jYOQbS3Ijj1Z7B3jJ3++ieJ9HO7jgsRNDfTHLeJ5TgoRMtwa6Vvd7VpTW7aGsA9GhrAgVoUm7qUS
sV/x2aoEhpv+svZIklarY6oXu857//nVfdck4En9v7d+9c1kHcZVxiLSz5743FKscaIlfrlKs4cS
kqdxLjq4DmW6HmUChRlmDlXrGjCAfr6N77pjbkOVaBS+JA1X/bomC1OqZWzV/iCs5JiWckF2RvQa
yKQ31vpHVFWvBKmudYNZZ/cZGMwnzHw9QOURK98e2os3Bk6eXJKiJCUPCGZT43PilXsdOQbcAis2
ocj/ctdzB/Xve//fu77ac3zVW4yKxtEppCe9U53FELuDqK6FQcBjnFFI/5QybfbXUtvgMDP1eB1m
ihuOgptXiMlF2Jeo/RevVSo/S8MhkSOnCH/pwr5/xTo20nRgyPiuj0HTlxV50mL9PI3HvnrQ2YAD
Kd61nrD14Iep5c7IIWjH0jIeRzvNy+UkhnuML355XN8hQ3TJ//dGrvfOtuvy0iiokWcTN+XOiza8
4UokbAFhrI4khZTvkFvwPRJRQWhy6Rds6h+m49euoRsGNv4qv1qci66/dkip0Ys06qlmuxZzIs1P
HHqUIs33tY+1o4wHxZQ8KWqzLYuQfE7ux08oToyA4WArHiOJRzaZzrQYbBE4KZqYo5cMa5gqZOZe
VH9bF99v6X/d8NXyNAWvThWDLwzFrD0vBnHasiqH+iJC5M1kznAmiiQZwcH9+eP+DkLDdFxWsfhe
YDWwuK7VEOGkSr3QzmqAX82Ie2B4NvPMLZkqB3l5I1QI0AAQGiyMW2FEPzJSX4T22MUbDeI/z5nD
Mdn8fFuLue79Z82ZADiLWYxOzfPfVxhjbD12AhtW1hKsgDgibZXNNNMQ5ZHQoBJsNYgZx7JPUAO0
jHV7zVsWCvr0vLC7oT2k4WKV9uhi5MiVdOhu5ToYGiIXw7umuR0WaI6V1yiMHUkRndzHRKQXBmiA
6Ycg1BDWmLKmUbujM9uagXoSi/Xg2zEK1XHbFK8//1zJnHe+q987e9JTS2LbI4rG1c7opVXZSJXH
HlPCDq23elZtyzbaSDJLd/TfjWJ8iMaaALFcOsjpY9oR46uQ4xnDKRamz05H/97y6/1pIwsKUV++
Xh/9uNtoer0XwmSjMfnQDJxHC8Et0t7JK20jEWuRoftHmJ7s4jF0o6DdaVLoCv5u0Y+XXixAdeE3
Y+A7JcC5pbhqc3xfNVisUQFBS/sjhjEZm8LBZ4IiNuYfqSEhls2n6SorqqFmchg2ZDZDtq3M5TQ8
REns26OSd26WKqelJtf3tT8Bbc4Gy9GLNIFWj9uqJlJdkNdF4332JHDIpa37L1XVuEmQrSaThI02
Bl2VVo3WO21l3sPMRtae2UrjOWqsnhdde+zq9GlcZHZdajsp+tPVwWGhBI7c2QFyhMRHwibcC5Lm
5Hl107He57WmgmG3vryOfMUt2D5D79UUnowk3Pc+zHrFbkl2KHM4/rd67S3bwFzKoWAlpnTKg+JJ
11qH0vJWm4qDFqxy4yLWDjb6jsFT+boZfgt2AlYipfv5NsZcd6QiXpbgYQKHL2u9iAxXQ2vXE7Hm
IzTMofl7GxG6EGY4rVzwjzV0lgFzlGUjN/tOgIGlr6Yk3afZ2UBgRGfGGBPIJ1URwGXropBZGoMr
wXSMqTHEmAKKMsl4VHLjpi+Ql+UQTc1NXx8bJBnAlvqMGzbeUrGGlthkSO+GAsXObM9C3h/v1ey2
hS/bFcpdSgBwlelWMMXHBVRRUxLdAKFLUilruifDMmKoTWlULxeh+gt28d15Q5VIr6kbJrFY1zuY
IPjB1DUqzVitWwLzOKzaOkhnPKMh2YvdoxTdjsGlKOxaRN4kB7/UhdI3zQKgomQqCkfvQv5Sl/99
3MSePnm6qJ0B6rN9k5+m8iBUcC7jT5MaKpxlPK3bQeRuS1hF3WsWlJCzt14XbFNfddBt/HZL8jfb
CVMRJhGAsrO343+3z1SoCW3RIu2cCSwS5qGg1ma5nYch1CgTznwC+jCmp6h5fpuBfNOiGVSazBpn
sw6ex3+vXfUdc8iS/iTMXLWzUaAW0kGNfql3vr0KoDAzFvzusQf571Xqsor6PAroDNqtzzc9yFtD
fyEM/ued+bt3O+fOzOUqCYTXTc/QyrWuxuzLnBeMNGd0fVw1nCztKoaAYJ5/vtw3cBAf0v+93HW/
Y5ZMtGSfy8V8KMKWaw3q1mhXv4L2XwOT6wNnhheRQ6hzKtT8Bf310ZpFMmWqwpXGMF1hsmnhf+Z4
Ic2HDEAMtaR1dKjNbM1b09vl3aHuDmGLB3f/HJYXnSz1/t73NUvzN73wp4TwbjTEfieIvyCQDx2i
wXqjT1hOR9KmqY1tCJjNcVx6q5yo8gxpwbJJVkFha08ybhfsZ46Up0slbO2w+GWP+KZzM2iVOVw1
RdcZcf33x3aBvsgrMQeb2AqIfnM30rbaRpAOfvlL7Snp3y09CNnk/zAuAj64+jCjwEjNnkEJXaJy
hny7GFIdCa8PE65gXETkp9HfmC2ePtO74RV3cy9WCJ2B7qpfVTn8+pBuBy1wHrcN6kDtNi0U14RI
i1Mnka7IuoyVEa3b1n8Mh2ijPple55rmdqy0pSKxxfq5U/SP80S29BZWpDwUzVoOMUfrIzetH7Qc
smZZgJ8P60mVzk0/7COttjHvG0QM8PTwseEWxjx1BKwyvU54napTJEXrIm63MDEUkA7Bf/d1pDJJ
u/T9e9V80MqdJ6t2K4AFe+8Mu52s2xpyfPDzbj2I7lQubkuxs4Epxt5cLqgqQO8vUrtYsR72oT6t
s9Jb5/1hMb3WCoIk+CXjgyni8o4GM21xTEfD6Ef7uimpgmYBD+o3FHLea4AwpO7cUDmW5aHK1VO2
apF7CPGD2K1i/2WBsrYguTkfP5KFbvN2HAGWWqFG2yIK7hX9LABa572ySqhos3Q4tiyCLlRvMlWl
6GEKIkyHAV/RSILlZyY7w5RfS5TXZRhfBAPzO6Fh9Ce5YYxBLdEyoBJeAbhqIjOhvSAYyp7LTDVx
xZbU3zJc6wqy5rxbjsl9kZmrOgu3wyQ7k9G75iHJFrhwdhvDF6xMhDxsYhiY406bbXqlvQ+7xV2S
Lm7qTNnG059AFJdKLjtaeoirxpbMy8+b0nd0h1lkYMyOGSZ459XyMQtlTHul+WqAw/YiZBylyrkw
PubmoA5gYuMdrL55FHt8ZkkLu7A+D8UrCgWMGyPll63/u3aJ0wUTCdVUZhf0q54lrEy/L/1UO09i
tqkRmAykNNblq2xeUrm6xKiehnzlV4b7+2hv/q3X+6aC3kJXeRgU/1coWO0ZtVZ0snbWm0c9xOHW
XKrKSkcBxqTA11D0wPLVxt9ewXe7yl+XvT7Qi7bPO82cNFDlVdStFjhpV88irsaIM0PzvlT3JpbU
i9OEJdXPb/+7E1CZ458kXYdrYVw10/ogxAszGbVzOrlyslvEhdO2iBfC+zx/asPRHqi5f77kd9N+
4+9rXvXDeiLxW7tBO5sMGX2ormYnL4WY/B6EzX75zDxQAbgC4Feqfj0a5BMgyAqRakaF9Aul47tW
1FBgHsAtkjHJ/kIb/jopJRoaRR/4+lX9FGbNjYD0WOq3THTTbCtD5Y4YcSf9Cvg/vw8r1fK6TRiE
X00QQIjdinTL5Z/RlkRpH5s7Ce1giuK5CnFh71epj+i0QwanOUmn23Eru4oarw2TkOP6jymmyylC
zuOoabdR5J3SIyLzf9OtfFdN/f0br1ZU4kud3AmVdk7KU5BvMaVkNNT9ypv67jKsG2ZDDDB0nAKv
zuFBG/Vg/ooHAUKfYbiN8abJKOzo/VokfvN+qUd0976dTmitPUwmx/uxNPBZeUnZo3/+zr4rC2Av
MayYEQbtOlWwEtXY0CZPPQsNWU/iB4CAXl0WANoS8s++f/j5ct+tJNgRikqKIVyDa55EmmR1Pqat
es7z45xV1BwEbduX68QjgAQiVf748/W+yprrvQo7W53OhEcu61egQppyM6mf0wpTvMa3qveakyJe
Npzzro7gIaOr+40N8u1hwVqZhbYcGPhA/vcdE9QYl3mfYbEY347yNtSSlZ88qFpr0YRxRJjVx9xQ
40yZqHzaa63ZKuhp5/O7KbcKNJmfn8J3JTVTOpUkMhOPlevaTxEGP9OSSj17JgltfmOrcBwUn60F
kO/y87W+CGfXT5yTwQBzlPBg1q82S6PT5CiMuJjcLxyFmVFalG5AeTssuudEj9yyf8+1Fpuz6MnA
LHiCmmEiMemfFGcCe1fhp5VNgprqXXlq813Ik5MTWxOIBODzFxV3AV8jE89pcF/1CxtUV/a2Y4y4
z4eC9DZQnWGCUJOTue3VNykle/K2GXnQL2OzjptNCoTXx+qmK7EC6dYlDIkqlxwZG/hwQ432pnF4
1kA3nqLe0u/iwBBrduEXNv+wrCOgFL87jfkvm+y3nyoBtRLhHwrjla9N+K9N1syrKO46UBuoo9R2
ZufbEjgr1D0au8FE7yPvvPbm59f1bSHx91WvvlWhYFDhNZl61ofjkkgyGRGBYbUTKklvZjt8JlSN
M2zx83W/yBv/fCYMthR2n9l086pHAF+s1TERFmcWyGI647CZSZNbjf+Hs+/abV3JovwiAszhVRJz
kKhk2S+EbB+RxZzT18+iL2bGlgUL6MY9bsOpyIq79l4hthuR1Rh+XpMKCU7g7wpEwmH/lnQJqiCb
jtg14wKEV1aymvSHSFag8owYMDBEpjlESOaL47s4FWsWOFgFU7wFfq8utbGT/pcRQwVcQC0Q2mHA
w/5c51mRF5mclYIvw4mjdqfEG5GUwwQMGpWXXAWqVOAD/t1xDwODBelJswAj0r/IoopUtryMsfFL
sudadUgHIxsGXShrdQ78nrvC4mDs9wCbqKTonUQAGJEDaErq/pcQRYFbJ+qvkBLj78+OIgagL4pD
EP558JBnP6a6EzA7eh9HmwTu7HFq4z4SgighUJ1dCSBsyoML7zutC6Mnl85frAEUPDAGC95UxnUe
oISfY5H03JjTqcT5/ZLCVlAjhdYoMVoeBeKZbKoJqgtA8YdcaTEQNIHs5SqYgxM3AarTrwthv+QP
OQDkaY6CjNISyOIMzCweDO+q8JckJZ/1+gT8WYwV8fSkenAy/nj+u4MqZSl4jaYK53PsOobgTA/1
7diWeLdhvRSxAU7HvyfSswaXQOXbdtO2I1M1tcD5wEoDNR5JbtzhAL5is8l47JASeTZfOPzFuyWP
V1RgICODWPEr9Bk6wk38zHBY7HtGgK6MNK8y3MQzGXwthoHBtJVVVoW9uBNwNYXBZDts/n7pRyVC
aOjCbQQQZQaZyrvTiUaAm5ZZC/CE4gEqqkACoxKPkGAkIajDPI3Skz+Ulyb1IQUKbiXYXbH+9zMs
I/mrG749wl1kT5NhHCoJjxB3Zjm8IaBVome7+rLz/NXGMvjfBheqytLQBsj2CJAlAt1dPEjTniXv
DEwcs00fXKhCS/+Nyr+/X+1BNPm9d784Nd+aLQTwaMaiRLME2fDslMfbHqo9aI/vPKZ/suYfnZg/
mrs7Q9hy5tuaRZqVpnUe6LTIzFgbC3TGsTn3p7DzSwgr/P2Kj6qFPxq92/RL7HhUgaqqH1JeDO0O
CpSzcLM0iUsww7wGEJdgX7pQF0ANbOHLxsgaXn0UI22ir38/zMM1DDfwpdoNU/t7HAxJUnmueqDM
sFtUhU6f8f5ts8M1XNp17JPGoFz3YFYxIhhROLFFOCbd9beMAopIQ9rSn2rhUk/MhskpMw6gA0OB
01cPJg8wBeCSYtCvcXepYg6QV2i7DG8tByH/wZEBXe2DXIuBUGAYj4CRXTTTmc02VcSoDBSXpvY8
9YPKklCdQMsTFfhcdRCYcyoeuHe43y4ixFW6L+qzEKGATnlsjPolhMpqMP8ga2oqxWW5LiNqCmGJ
A/ZB90JSyhOhHMAQ4GISh1JCg4fc3shJGDcY206T2shbXgaCH1dUCLzRwM7gB0oIb+QbNsHBgPR6
gYAsap0xT9QU+S6xF6C+Uk+lxaGKMOQAi6LnlSMd7ZMZvHyZPY/8a0m1733b6nQCUdMa2hnZtBLA
CBnH9/JVAnGZ6oychZxMRfX+0Gbr/L2nj32qwJIGZjXDSWg++NYYxukmRhBHgb5Olm5S1JNi5jWH
7knxTtjTEMMmRBYg0j6ZfcCDwM37iRTplBj74vgxoGOjiIcQJGTZGtmj4fSQndowWaWYpyR4TRA5
o8gc9acJ9KR+LvZ8kT9hDD2aq4v96XLpRSbhPlooUXxFrrdDDgG8y9ABXrDPVPynnCEeMpenv1fG
o50IXi8ITlgZsdJX2PttJ8oYWqTnAFcw9H0dLvlunqkA91YBKBeC/d+NPbjTK98bu9sS5Coaujis
UP1qnDp1pcxm4CxEmU9aWZbX/ab+vZnlfP32TsCUS0MV4Z3S2pwFhwM3cwTdSFiYGMiXp0Cog/Fb
p1oeQyFElDbVeEI6BzeJ10KSNyX4NHH+OrBQnIQoT585fZibBadN5BZUjdqk7TUHd4NK/SQb1UwR
dKk9jY2TYxfjIINHinjDIPs0wFQxxOk4FpiQAeBvAIVMNYr08ejIcbKOI6OGpA1gy/IA9ZwIJjxS
AAk5ncgWSgFQVIURGYHeYw2kGOr00y0oNgko+6NMnpy1j67iYMYBJAgdVfDU7pOGCEXCFqB50R/o
V6CMNSoX9ASiejTwGyzrNMF7TAE2lX/WkE0CZ4eL3Xr2QxE7F7JqHBxHxSdh0KN1wENzl+ZgtYOU
8t1kSZqhYhIBeSYiewljpmBLMzNEfd64yv5KnJZP+uDRrg3kFqsALrvkT5fvf5s2+cj0NW6AuOGJ
IXQ3/VLSgvF/WNzf27gLJkeWSxgCsV6ggb+y0S3SVQOCuz1VQ3uo9jjI9v29Gh6/FYDANBLgmMV3
gVwH6FOc1UhcgQ0FyDiJ9k/zOM+auAvUZLrLBzH/76WA82/4D0Ca/36L5SnvlzS4Df/vLZbJ8m1s
kq5qZ7pHE0SxEUkgF9pAZAsLG8SDv1t6tCF+a+k+BxQE4UQDvSUsoQIDnBNeKIh2iHabeK/0Txp7
tCF+b+wuUACBr6rKHoMzdnre2X3jCKdBftJ3jPToQrGElGBssFAU/6J0fO89eohLwP2EhYoi8LB5
FuArNSCBHFFOJ8laBEyGVIy6OPlgPm5kxCOIhAEsxuVO3iCOAxznFQuQ7yCmnConYdSmuYbatbii
h8EIomQzFXrQvwbSLg4ajWTKOhXVzqNhDSUG48vUBv+odPJZ6TTW8HyZZr2VGmyU45aDv9cCxUcs
uQ44ed0gSy4VLxn/r0G2u0SxpBFhtEzP6zjepk1gNBC2yMh+pF9jAnEkeG8tEYAIfG28wGVrZBJ7
LR0GK8xoX2xppIaBHGSnSs8F6FLMQJfMUaxSXbKWy+ucuT0yAiArsR1CGsi8ZEcxgM8QeV2gF2NV
a1xQrheCEQETVKTeRAixokNXZQBJQBKpKYpuNAeF6AJsGAQsHFEZKAMmILQtPxrXJ3TtWoD290qA
yq2KU5Z4cWN2uc51OoF/S+hUjct0Toj4BYpNYDrJSCjB0VHvGZX6JyMyhMXD7LGMtwQ0k8KbQO+g
LvkqKZTVtqVJAc2fKZkepYLKtLMK245VhKARXvCbuX6T6HOqvOcM6BXFRgnMCMA8NuFMBDcsjreM
dtvydVZad86ueRlu+JDZhGAmJ3W+TpIBwWmli+VHXkBzt6lXbItyJbrzxEBuhQawNfmI9LEN1kso
JbYvfy/Ih0sf9XERiEPUE+8ZIlLct1JLN0iFZ3qa7qtoh6UfwXzimRr1o20Mlj8Cqg6ApLDCXemS
yUZumFk0FHU+WlGk3cA9o2U82l2+t3G34KWmR8sZkr401YG7AyYdkcA732aoaMurFCpmSQXxIN7P
MeEZTGJBtBdkxDKbqnA6yLPNIsL4u4cf5TaV7091d9QqfEiSQsFTMbJZRmqL7HIcfkgdEioqgWwY
tyaQa3q6+30R7u93dbBTUOBh4aUH9fqfu/pAZUkNYCfv9zK7QnHYm6IOBR5EUAh/eU4vOng61qiR
Q+pAmSqLElkg+0qz5BSTIpBy2ZYgDXI5Z+dAGfLMC49uKoKPSOhXDEe0Pk+NDvnF6LNCRZ3L5DUF
zj0OJyUEaoUerOZFGPWFJiYFn0/6dOmzX+/Go5aisHCSor/oCt/23HGgQgVHMu/XkHVBPbQvtmN2
DCGQSVTlTVTcHp5+APSn7BNA16MzZeHU/N+G7w78XuyyLArQMBYyJhLITaCuPj1UhCVP+Ov9YAqB
ujYQwb94TTGfRhNbCbxfAJ6YTCWksk4R9LTB7STzSR7eKh6kBSAmGtkkLdm0uHYCeLOJcIlUcuA8
qY+Bukxi45cTtOk4Lazf+rTbDRDkSRWfmUy6UaA+RDbzEGzGgl/nGQ/uYHnNZh7ET5eeSyOJI1cZ
BnjYTpsigMZ73GA3MnksnhnXvACw1CTa0EB1kinAzghdtWLfjxBdB6V1YMxEBBbj2S3nYboF7Gbw
mwCaQvb5biMBNXlimnjE1XJxLGVfw5JdQrxMPnMh9jAZKEv4a4bPRB4f7S044IEXgqcap4h3MdIg
AVGa5ilGJNMhaa9kJ6be4yYnjEdc5p5M70eb5bfGpLt3jOmY5MOUYH7hmhR2+7gBSqj/mLPJrxEO
hArWWRqaJdYlQs4REn640UOVdPJ5/hmf4ZcEDSqyDEw5QR8E0GO5yv7cR5Qg5pVpDDmfYtt1hXse
ypeEFTeomRbiO1HOcwllBa72eiw4qua1GFUQZArkwUeBhOon46UF8CkBXYiZaE2mebPKwX0ccN6N
W16gTQBTAFKpUOyahCdaHA92X4bB+kGeF8bhuGjdhc+8MAk4EQBQSKQNyljBlUYSJYJk5fRVX+Yb
XRT0qXxyrD7gS6FZBbYhYIHg0ncf6FZzILNj0rM+lqsARJ0ovJYK5PRmrSrCDYozAlDPTbEOO7C7
h31Z4PAJjIEg29sIT+56D0cQ2EKFhp8Uz/7CxbJRi6t0MLB+AdwfC6GEJD+HLVCGybSKKd4lyS3g
mFUazapcCEDby7spTw8zwMbU4BaTMSeKIVTnKD60oH5xkSEQqAtCQqPI7EhKdIZT42I/dmBiQWYG
WSbt7wXB/t52wXODsMEXaQkx9t0ossw0SkFYYRSzT9jA7xNoLgeflFytgXFqAfkgvErqaykptpDW
cO/YpIxidwlUOutzMUg6k+0SEarJAGqHYm+ilpJ1o8W0e2APJVRS/n7eh8MPwxQWLrZQw/nlY0WL
ZddKpMG9pr/CIXsdgyVHS2fIZpAe9t9TsJ752aKhIY/+auh/BPjyGMqdDNjedPSMLP+gWofuw2Uf
NytAHjANfi7hMg/luqdj1i9rA8jZCMUNCuF6JvdqmyFSr4pdmoNfXf8DCHIzAkjWD6aSKM40z8cn
XfM74sSz8AtkDIQSoLXvwhJQKzKBQqzh1zUMHwGk73gKUTqHevlsJ7PioHrOSN4gwnh2BngNlRkU
D8NFkxnVmaFq1RAowicP9TuewEOJiysM/gi8iO72OCyOkSgSkEQKd6ZTNa0sHkmjETO8bUFxp1wA
zlcsaB3ZeKabJzC6ryD752mP1gEBQYYIh/2vEqYQRt3MCi3rd2BQcBmrEUDUMxiLiJHXB7M+c4JR
jwdUa7QQpDxBgcKD1K8SgQcjx1qoW0ipZgNRC3BQkEDbKOzHIMowsryidH0ZhHUrsFu+7dRGmdZd
ZhDkz0ZUFovUKqPe4et5lZcRFApjFrpxkbIGswEeGHtJhp298K+PgDiAxCM+lQGX7ehdHZsREVcj
wsV+gAdTDWFs6NANPbg7t4aFP2rFob/kFSubnXhjaBiRJB47AhZnxSARxTPUKWa/B7sRAMEmT60G
JdKhtvBTCVeucRdeQQGHrhidU1ijhvFABjYKpipVbHkAMZC+erJLPjwpBPBJgX0AaAQAs5+LhAuD
qGSkkvV5GEFAOpVTyFoc9QVM2b8BOS82ejnTIKXoTybf79CCYSCn83VgQIPpS9blWzDLFWUK5DDF
LCAEdkQBFFYQ0w1CLquIGwDEAZE43AKdI8dXpn/rchFc/hlfi/VR2pHOE6gnT/TwwICoFojtCtgU
yBD+7IqZKgENjjkGNVLITgMmp2T9egS9uSKaBL0QFur3nFsVnG4yeb6eGt5aqGmdXG1g57hG1VuP
lGkTVhdBqDedYhY1s6bmN0HYxNW+zfdADYyV0UYYyPaZZdUSid2tJjgYKthkgHvi+fsNpukFqS6n
Hg9PI52AmgNsNCpjpl3MNAFPiR77ewC/wrFfLQLRDjQZljECjZ/dxdVdTvN9wQCHqFPNZpjVebi0
nENotxIsvOQMlcKw1Eu46ICTQzQBG4vUgLBaunSr8e2Wga975gYRJt45jo/JBLiWJ4OjnANSoQ7U
vyZVu9kqgPnETwz5jASJOoif7HBg5WgzyFD3Ii987VasKg5kNTFgENWQKhXImgthpRQc6kTLmGSF
d1gtdGmFfCrAPsLJq5wtSdj0LtO/skiNpw6AS11vFeONR8mp13HTaQB3Lrons+xBJI+U6bduuwup
lYzvpbmJGaRr15JyKgQKmtp+1RlgdPXMWwgWD/eMrfLoKGQ5BWplMDmBp/O9wAoLVnOQ5gm9oOJS
QKzoAn4uRMUkyUVISOQooOYfIlKToEnQtdVADycPYCrTnf+eNF85//tJI+B/0MoDiIbj746cOEwG
pYjBzq1GGDBBMj8l+5CiwcZlz/R4Rdw4McGpjhZg3rYIYc+KxBUEKaDalHtNkW76MjSTWo8TmwHB
+e+ne1CxWC6ewHaDpAGTNPru6fppzGZRAu2TyAeZAWuNJi/xiGIOqozLouIgzTKfmAm0xR4+SyyY
xCBkNzyIErS8YSppzVaRGSJn+PeD8cvV577bRHrRmYOzCKKHuwebUStshQwMXQgZ82rfrUfWQWE2
Qkqu3lQo5BkxhLx95iPd9bvsLd62do4VxHkMve6qTSusKCjtQyOyvsEP6IhAfB3DGIYftAFe08YE
yVVRPRl/P/WDLYnDQwPEBnYch0vrzw0iCMYmBd0TV6hGhacZJKk28J+IWBe0rwDMtIa7/t3gF7jz
rpt+tHi3gwtV2cU9MiR+Q1sxYie5/hdQe4a3wZdiBlTZ/Ew8xVGocs8uyo9i9R9N340QT8UdX1Zo
GrFUgwNzmJH/nmcTmf/1mLyWIRJuYWYlFOvB1jFQRutFGt+IhHACP5EhGxtQRE1DTstFCGoARrBw
rwnAoigeKzj15u5/wNBBRgIEPezfsNzl2Luzf6qRTpILwvtxa8XKZ0DR2774iBAqE18COTOTIb6F
uviTUVpi3ftRWkQsBB4aJ4g875olY1UJWctyCy64qc61E+a2IiCt4uHmPACASfZEVKHnJz65Fj8I
ObjvDS8JiG8hRx61RKlwZfYF1BvIIkUaVedsITH76TOAzLO2lrvd97aarIpjbDV+S7m9eMP5BdTz
BALTAn57xnl8cLtAaX/JC4nIW6De+rMxahxrKh6A7kJEDCRZjQwJgktudIvxyQb+aE0jD8VLNLKr
vyuoNRmEmPToQmjTY8wAZk6KPVY14kXcLtPpCczzi635a65A7/ALM7ZInv58M7apq15iR84fg1OS
Eg21LZMluVYXvtKupikxEigALPMmpzGaMFXCv4kboYB0imd/qGm348mGZIMmhbHFPSMDPeoPuDlh
IIEB+l1JGPtYkSD2wPtN8kL6NxG3kuVYQNwKwu8g1ptIeTICX6vyvkuQ2YG/JVR1gbi865IqoEEi
ntslFQhTTeLPXWjMFcps7bBr5MCK5PFWpalNV/BIAjQmiUD0YBmknq5N4S8aDuIQOmE5rugcuhSU
slea+EpNrVYPtJbgmvH3en8UV3MKAg/oVi5lEOFuKRSKmHKpWHP/wY0JtN+RkUdOpmUEj0VQXTCC
mlQNgewLOUUgf7QCkqqIUiqKWDP4Ah2y6ZUkaVOXrfv+mgB/EQQWI9u4QcLunqs2stDg6Qms9gBe
ronFDZI2UtL45Bx+FLwhkYC9EiAsOKmK9wdMDNxSwONVgJ4PWVeC3DCsjCCxA7SqkpxxomXP1vaD
GYYmlw0aKSzwR+/W9jD1QiBkOTYSSa/ld1yME0yyafKQlMpnvXlW2uUebM88aiewRJeRq0D65OeS
E8Q0potAZvwQ8MsJ6TGQ8XMoDMJccYArk9J6i/xBRFAQYQnMkkJxA9hzlNsCCo8KaPoSbcnQn4kw
YJM28sK6aUtI0VA3INqp7g37P7An0JLocmYVQAsgm5XXhkfYNKxHIXfrqnoWcy99dLdkcM5h1JAK
oiFGfbfxD/IwdAGQ0n4mwcKdakyhSawqTHzAj0cgwhShtkNxsCQUFFpMukF4so9xy5n2/QlA4BIY
cXEYRBIdeaC7Tm0Qc5YNM+cnXud94YPatmYOGfB0I5qZQ9ah2q8Xo/neoF+V9aCVayjxF2AvTkZj
j6qy42F702vshtr9vTi/cPJ/Pdgy/b6dU2VLZDYQYX44awH8SwEPwlozcj3SUR3RYEajVnq37jDJ
jfEVCTT1XdISP3NLo1o3q1YbnUav3P5FUhMzdCDCpcGIDo5PxG9tGO46MEx74U1Fb/XwIKwZfXCQ
aPLCA8i0sdu69HuodU+qVb8uGT87GzLZP98JWaso6ke8E61PKq9O/7R40xrdhuijNcAelTKTTaIh
dtbrDbv/u0ORungw1LjgQacXhd8Fa/2zdUVKGz6DlvIJnn4mdcg3sy3rkSuq5UbWG3u4Bb5oxdqg
IsuhCQarFm9gQq8gwAirTFmtvHzTwW2qc0stMQa3coPX+BBtF780G7BBHpYvRmvPHlHBYlcTdzaC
zbHTMrPRZFPyiD7rtJbeKlOySquFa4TZWfBBsxsjViedt+Ij0aAWDLc82CPVerBn1qKJ4TSnz9Eq
vUorTAk2nLaIicfpZE0MXp1X4rpxG72BKw1jSDDtrlegkFmxB3WJTIscbnttVTSrFi+DU+pDuwIK
b13CJ0KyQPhSw62k00akD5aop27s8j61RUJaj+FRcwGUwqqwBiiYFJvcLtfJBUZcRur2mgKPrOpd
hmfz38P0yPQTqfX/P0p3CzIcuaTtIviwV/UqPLdOpiZ+eiB+rOXwegJ2YhNvC3j1vmeutEf/qNVR
0VHlgX+sYmIlrnJ3saHKbNFVzNfK5CzFn+FeAvKxAZ9Sk141ZmRx5t+PjezK/XmwTG4W7D0ZRUAA
Oum7IwjllyTsxaw4xSZ0jbfw4/HhIg3JUjvfpthWCjt1UhgkU3t8uXKjAwVNSh1aNE7h1dveybzJ
bdYMnGuoS7anPnh5rXx0QD3hID438OK8zR/CljvMO9ZDgE4Ow4voTlZ2BlfMiXRhl9mI2O1oFzuw
mFzBq3pHPNljdpRBrrxVwt8phw1chz6t9NEk3mAlZ+IFerjvHQluU9VNOQBQ/CbjtuyLbv8BC7Hx
g5wh1KMcknMMF7wDPiyfw1ExOSdn0DIJ6hkb1JVge3dI4HZ1IGd8Hp6FQ3ZbPiJ5z/rMln+j/Qgo
SfgWBXB0A9hnM1n9plFr7WvmOZnd2bj5upHZmoNFe5kNWTw9tXrMzsDjTM6k7eyQbGk7tWJ9MFIV
Tog6zA5VaIwbxBDh7dfqwRoGi/CDDmCvCoaNNlmFAe/JI5xL9ek98ruXCb+f+rQdu9mBNXJ3Mmhs
qliPumizG2DWnUAHsc4uNjDLgjdnpsXmYPBGvZ6MyRi1ckcb0LVQiYFqFFZpo47wj5bswso1xq7N
xGBPyrbCe40mr0pGp8e7EHuJomUejBvd+pgZiY3o2CB2sjz5vjc7L/Ey/IM8gVpZCtqQrcyqt7VD
65nRGowN701z0Ctd0nFTNRbLqsRodElt9NoprEzNTQjwmoUhuuWmdUQ9sBI73oCy5nKwugycwg0s
6oJhxrQkRnNibK3UJne2YT9pZ4ZgCy+JXySbxq3+zS/FaUSOtdgQ7Da7wElfpi1/SJzmEp3lQ+yV
1/GcHVMvv8I3/Rx77TnYslvZwd/y5GPopi/5O7tDwpXfle/li+TV79kJG+T4Ms+b8b36R3zmPd3i
3wF7abRC6zZ9imAdfaqs9jC4jLyqrBoGJkDGrjhgr3dwMN3N5mx2++WjeM4MzhmPBP0yHhkn5VbL
JzAGxo9BfdntfM6ZzeVXll8l9njMd+Ux/pzO5RHklvI4nOVbsc938i3Z10eGrIazeJvO6Q7CReku
kNfdtbvGO0gH3NgbwWKs9oOXILrzOi+0i317rI/NtfCkywwT5iNi5hHYtWuCPwk3Mtzbu7X8VtzC
a3amb/ER36SX3awGxhZuDx85u0oBKLvWwApcRUgrQjZ7sdQqrvggLCZ33Rn27MKl7Fcc3NJoiEHd
iiu+VFzxpeJaXPEzxVX5mLDuLkjSfuZ4RfGG0IWs8mO5vFJ+7M4QkxAuAhxPGG3KNpJs4k9UV1h0
D//1RHcGZ4FdCR/0DfSm6ipd8BvSRYA9YWJW1+4Mxbdo99ZHarM8kPKB1oULbGTx1/ApPn49sHCB
Sassr/EQR/42nLN99JrumjMekrvEOx6+U9BmO+M1inN3rvbNmVwXU9bLBOPv23jheCQ3V0AiQQyM
XPEhxt+eVsnyKf6DcSG+jZ/97zvc0h/4dPmVTP3vR7Iz/h87JdzfkyusENGpKJsU+GuN1diULWFn
ky1lq5iyy6r5NoSfZIXtJoSteLqGbuk2O1MHd1OpcC5AJJh5oyNcRAuuMUeMP6hBq9FkddZqXBzv
5uxUquLEJmsFLtR/LM4A70PjtpEZIbLgET+wKiTUt7kDGROn1Wi912Dfju13spTDZEGpxS2WQ9/H
rVlFyInDDbGHyfqUFiK6ZC3onRuAMJmTDg9GNTUbfTRGG+r06xmmj25ylV0gyW7Le6EfYqhKYa4B
QCm783YCmntVGJ0Vr9fw5XZxIPmCVjsMfEAnXdhCe8MsPMZQVJjVb1IN4PgN44xGqQp+o4mwyoFb
qFHagQkwziq3g938XrmNK7yU23Lb+AyOmeFUeOmRPita/Cld8iOGWrhUy4xeZmc4q8UVM6qA1ocq
fWCSSB/KB6b5dJM+BnyFu7jcJYKYO9THLtkVQ5+d50uKmAXHSoHX4rbiG7OV33hfOTS3GM+OiYED
TYB36WDxOCcA+tzjRD1iB9byXePB8oysU+wBMzZMwS61aFcfBWPQywMcdI6NDr9TfxlCyW50XgV0
xissxgksBQdz7iybrrQNTsXS7QaOIJ3st6PZwi2VuWAX3wpOhTeebhhBg/XQ/Sa/b7XMoOE8rODi
IPvSBfunS5/zXbqr9olR+b0Z7wQnsYIdnOaswq0PmQEVCLe3sa0lbuEP+uxMbqf1dnUqYcwmeK3d
v8PJtGxXtVG/EJOYuV0amZNeg21ZrXMv9yq4mSru6NPmtMttHfhUYQ/gWflSg3X0GrxWEMI5pIfm
X3GKDuJrsIsPwkvnCna/TXfxjj5z9viO/IQNP7rmNNudnp3wbaPAM8uv0SEFkXvNYR99ww6sMnbl
y2aKcV+20n6H0MFud6EtYcdDsNIfG2+4lsdkz9/o9Qgwnlabgc5oOaw2B1XQepNft2ZgZfvRGZ1q
H1g1/kaJPhJvmEG36gzJAcAAPWx3x8BaRmv54d7MDEkDWP4S7qMjcJCZt8RJuBpajdd4iVF4M/wA
K5v2FfR9uEX90QFqGDMZy3w7nfMjLjk27SoaddmC6mxOLuw2DMkuneYM1WAVNt4+Zy/vCWY5RsmA
m+w53AsfmRfviDGbgtEjXBLPhSUZSOU4vAo8ByZU4ePjCMNAnAlGja4oPOUCopTdO9MZb7CDegfe
I8SwzxhX8la5hVtul5vX/MK8jC+Kl7ndicOz9DjIiS3hBO4POZzXUVmHvyfncHj0Bv57dn2scOaM
ZrWfHfZcebMzkHV9LDyQ0I/YdTH/z9En+vRYZ+vKY8+zk2OEaXEFTfxd9Np4+Y7FhgwaHH4lX34l
u34dOunSqdONuzAXHt4cHziRouNwg9BgceYuOLKwqFE532G3H2EbgYG9CB88NuFIxe5KrsW5xKaY
rvExO5dfJ1x1Zi5YytwHPmATKaAhsOovEkLB5Axz7PkjOY8fX6ODUW9uwdt4wbKHLe2k4rMUIAMc
kl+hJDnnOIgOiEEROM7b/MK7lP0VQIrY99oLdYCVzrU6L8GVpC0TEsGBL9iZ3/xbworGT4wtsZs9
4xB78vJtcZKwBBB5p4fC+i8qmK45xq47Je5oS9jaZpNHB6ef6S7bizcFVuToA2ws7LlDJ05XoPr2
X9EDPiC/hVO0wySj8TuhHb9WXrLHMbxbjuJuOfnKY7Z8AbEGhHddCSEOnsfrEd98PQfxp9NyNUje
Yow8A0K11R/A9LXKblUs7vN+dxr+lVvpXbKXb80m5zT7cld5BIB7RC75jsvWzTI5jsDwwyVIxGpc
Bnp55v44Yv0UPrUn/5R9+wIvnPiAqwlqe9ggQlhxn3AXgYXyS36AM8/8AqPI0M0c3o783Kp2tEN2
1Bt0gF3pjd8WsMme1vE13Ilb8QgDEUs+5kZrsYcAttCVRnbtTXBlB4Vc4nL6BG9IRu3PmYPTxGFN
xlM87CB2aCou5/JmbsCcXuutAabzwWu65WzJKw3F4/AAs9VdAoPbhyatDQ5nARRvcVZlJkcOzn+R
HWwFv7twlmjLGlwQr5EXeaJT27Mee9Qu9UWjMxGYbvnt8CG5rRXgcQunu8w6MfkLMQNN8ZEDOwZG
pwnWCfRIj/ITZ8KjMHhwNKiLBzS+TfA5ZRVwBJQ85DBhSXkJHXkbbONzZBS7YNtbsxeamTmYgkW5
w441WTPCnb3btCru6+dwB63/W3oODvxHb+EJPdz/4bPImyLc1HH38GWN8uHltMXzv2DbtxmA1Uzq
FJrwbdzBaFvttMJh9NwimqEeRBueMNd435i1hXdUoZhqAcXvdmZk9F5qkN2A91NcZKQcFgGmUe4H
s/TCT1RNHWY/w966cfDqm89PaZO7ldYdkRHwuFt2bK/JDtrGl+QI2vAHyqsG5UNp2KJ38q45jYag
sttO45E6EFfyhdVKZDckVXJTjVorumJCANcEfU2fzMiFMZWA4GN4F+0Gt3M4rRm1BXNNLfKkFAaN
tQ7r+Xhda5Uh4IbD7mucpJFT2Ug9QfttK9r/h7AzW26VS7b1ExEherilb4Vay/YNYbmhFxJCDXr6
87HqrvaJvaOi/LvRkmAyZ+bIkSMzX2Rs6ft6t8fl/Su/2S29CwaHb+h2QtHIRL0i9XWKrYMCN9Lg
0Bv86YiG3Z5cZXDO9E3HbG3ocdLt6H4m6g4j7wUm3mK3bjaTz66le39l1LsZzHsHapfza4yrK5jL
l+5Q5dGVyJ6YRWJdBkcEYX7RmYGhMolut0zaJjrO6GmaB8JnkTRpvluw6KRvZZvEWeEw6EZsnQVF
N61tSPaUiZ+vtfg5Za/l7eOxEpeILRYrVvbH3DAwFgcUFJ/VWliejsaq2w9HYaNv8p9qrzNSVrOl
jxKMdksX6SsEjRDz6MH8/ewPoKGwRACzR6omXdBFr2O+UlY0hjU+nofrr+mZIJLTdsxMr0nHY70l
hozyUF3mP9qKwyqy6WSG9i7C9qguF6uWuE1a0U2ZV+z4j7yhgrvbX9L500xvPKqbZn/edil/Uz6q
/QxSDuPhyvyDI4NZXodTJjNBkRk4+/5TDx6YxpFiPktZF5vHV7c5ZdNvvy4+5RHPttibsR53n+z8
aFFb+e48W6n8YzgMC+t+RPPwPNyDe0AJTZgn5FqZwaqtut9LKsb9foyBO7Gyan5lpqce6oVV/T4u
1pmZjrdUDOrM+OiZRs1LlySl4ue6SOZ/co4L2KSc9VeYOIwvtJnIun7GRVq/GStzo2ylbCwRPNlq
au6xCUG5leaP3xZJGz83WiYAvJoEttKWtuL6xUxjcwleI3HDfW4pycGUvfw8oT+uX6x6jjoGyj4z
E1hzjOyScLahpx5Bk2meGOkpoxKq3eQVOKGcYPwVa9gIKQTbZXqq+1pQLvOAsvDU3AwczAJrJmEZ
Tz44FOuT85tnzAB3bGf7dQkvibZtoHVp++wq1hjP9GqiWQ/v5jAjmD93ocH49kCMBlvhcrrQXBeh
GCmBal9gWqZ4OsCFxsMyx9bRfygyfSbR2jdPXOvp49vI5Mht32TWAJPsdp6RECAExrZ1Txg4xcHo
MtyYJl1YCaBq0HhmKoWXtImM1eKD9Y+AcCsjqTDoileuqUyC4sFUYDkEr4KlnpIpeSTFT7OS/4S1
ub6/zZfYhL3DiNYr+Mca3ji0VEq9Se8PHO0bKRAzreBZK3+MVSIBqIg102J9LSvwOytLT58Rd+AX
kREaCb0YmasreRTYejBAoeBfkkdIU2dXTcVI4oGJEcOLYXr63ezynvbh13BmFyFtq2TknbgY/r2e
aiHae277Bp2iuy+fqbuOhH/TsvKrS25Jv7uG9VJcdwkuhnYEuJBFeD5w0KNmX6RVUr4JKfO2s2vY
Bu2yJ07OyIKn9HGMoVCYCV0BCQEIwYv34Hq3SnBLpG+N9yLWy/JgkVVJ/25k7ZvwiTZmi6vOt/mW
4S8LJrrYbazvF9kiUz+NpEiET5Vn0R4KvtYHfWMuBZtEcXBeNQEwedlBMVU47af1ZMlM5hbXjuoJ
rooLxpUGRXqKG3Zwkz48PInPZk1UG8lKTEG5//Tv/ux80eKk04pXh91O9o2MZfSU73xL29P54rSs
xT9XCZeZCZ/56NOHLCsNrOpTtS7OSvSlzNzLqc7/27g+VKmxKr3Gp2mCnFALmhaf4CYY4QumDQot
0jcGOLvcnoNTYOzGQF73PJ7pW+N8nv5YzvUiO8XSye7pmhmf4mn+ifs3wsmtuCuc97sKMDH3FOe9
y2sp07Hs83PCXYevzSLEfhAvMTgsfvhVdLdVX2WXN24X5Y7IivXOLR7tyi7xh0OgcmjP+Nenew7k
5UD0Nr9TEerpKZhhBzg3uSTzCTKxOn2ieK9o4CpYHSUb/3Qu2PzkRC+fB3WTJwv2nJ7e3jt2XhFJ
bhNd2cfFGoseyw69unxjNX/IEw5U9hROAa/zr56+hFkg9qTQH0QAhHFvoQhm9SgrCzvGbEtZA9Jg
WO0rekbYj3CKBe/ssw2ds18Hoqt5WszEHl/fNKnoN7NJWwvpK6pjMmAgnoqrETazFZ54nlpGr1lH
xvwtZiVTpC7bA2ZwpSVNOHl3N7EPB5pOgY24q4CN/1W+qb7s1xuQwZpxUFz7Iuu5yzO0pMYpld27
r/ozYiuj+ZzWy8V3k1TJcz0/RjBiqi7n8Ha+FUwuyyyFD85CscOtT+8U97218Tnm2c5He4Z92zLS
V9VWcoCSG2Cchz4rJLTRomLZHeaHRuFvVG8UD9O0KaObg5EKh+BErqQMDO+c6pGMba3XU0yd5+Yc
6K64ZvWxHEX0DE6ERxvKT+LBxWH5j7BPGIb5DkbOLjwEI5DiUyrsqqzKKGpMLmG36r3FodgW2waz
fY/aN8Cb061k3uMcXUPD67Mx7TOVh0TnqPQe0Dmd1BmngE7FVVIHrxQWKxtSyZGcS0Z3+qDdCKSL
nm/lhvLW91tifHPQGHnl0Oz8C5yY6R/Gst1DO1oFWPQcaAD6LgHVBEMA4Rs2vm/ags28laXK45LX
Z35dsfxagmTUJ1aNab07r4ueCj7zHrIq1FkLgCEmHc3AnqLVqF1S2ZoY2xn1cgRijkJQez17poNT
oPGGdwsV7xFeQ9FXiQ+esbBBch91/5KYr82ZIz0DlJ59zhzm7B4P2ESGo7pymnvSKveGmehxc1Ka
Cq7NmDF1+jhIZMy0THehxPzfe5CHfVryIzlGaLbCLSxjpQGBiuiFO2V0uU/05xLNBMaKdIb/YtVB
/anBq5uodl4cLJlEmebRaxcnObpVema4ebXtcCBDOvBBl32OO5gCeimnN9IG02H0y6AgMQWJnqmh
/tGmM+BX6NcphTPUz3G8VxwEO3HDNPP04ipkdmn34gqBEmluvZ8CyVng5oVYDTsHV0LacEp6PvMW
3w41bkrjusrDwmG4zLqOSGysyWwFT791QfN8frOij3H6ZMtek0VWZsJS36h+uW7ZLzceUM4hJghy
F9mZex8PbAQAgRxVK4kJ8kx2x4rJK6aVshNVv+AviD/jNn3ET9wkwB5PwLz0mFAvleKatErpctIs
fU5ThDnW5UGYYnjPlCY328Iv2K9K2CTiGrcFdWWsyJChbF13vwwOzH8uyS28kOBhU+7GQ7FvD7rN
MFV2PMaN8gt4Ug2HprGAxgrX5FbZLaBTzH7y0J1yTqUPdamstJ28VJcydgmxv0+W0G2SAdxQu4hV
cWb0nPGRPgBQdMamN7P5daFniDNHkuFXYJtOPtFkw4C/7IvThAdiwoy0rY3pY+z9I2ZwcDy/vPfO
SzM6Ra/fa2hdnSHIV894ZkrHgKvBk1GFzwEyiV9Fn8iV78aUWQt+tetxAHNE+0zLQPOM+OSa0TWT
YtSJHXmUKh3ia0LvL+Ih0DUGTvfpAh2x3dm9ujtvfy51rXgnVyS8oqp9qTjtkl3n3TeqXdgUx3ld
dk6n+Ly/xfmy257TGymwKpP42u6VDemr9A7MKTe3ypqBlrIdMJYqdz5GAjfXZ5Kju8NxCDpvOlRZ
+9uwXU4HbVXtTwEPKlscyujsajjAx3FmZKUYt+cPhNSU73y1pIsIh24JDbAJwUHO0fNYcGcd3KO+
pBEAoeabxJbSdyfi9xamWQvrtyswlZMeNxyeq0fkFHGMk5X1dCUvJyC/esKG7eTT6drpvGorkOeu
/dpVYgnrdt5fPDkysjpQsEekwXleAX3qAXhaoK/UUNuQVMQDg7wInk+QCEamZYvvAjPVYC+GGMvs
lTEC97B9A/dgbMAWMQRF0OCcahiPe8rJ5xSUy253S8olQTzusMwkb/SrrMG/YIZwn6e0I8iff2KA
sjuSg76SWkvO4clpAtk5hS0PaEoaTw/bpFky2GVVZO2ecexkO88p5oMQ4ooHVEnpq+sG8/RIkMlg
EwvygCPRUQ5FgK/02cHkMBesgBCSz481t/Rv0SWWw8tBCdqohCP9l/9MhRXPM67Xg48D2tXB3cc9
EahcOCcAeOQCRAOMn4hedudJRA4tjpjuVTg+Wv9ntC0kk955yAXWi0APTQq2V1Oss7AD9yEkzFlH
IwCaIGe7QHSiks8oNjpvY+LTO0zPvLtK0EIHQwB5gGntHTVU/CsuuXfKSFtKZEhyHw1GpNmTWyzv
zpm85s26+7pTkLSWPUhiJDDHjLUMB/IZ/DUQyN7mES0hfAwxGeX5WqhMDp8OVUGZHiBbC8ZEJkN8
ic1wYlUWAQIMcM84RwKB5JP9wNn9phnt98gQMdcFjQYJnH9fjXTwGmQxGhIRjZqJlRD2iB15Kxpj
INoQw3nR+6DE1Bgeconswnl8uTdWicUnFmLmrc1c9OhEMomEHKqbxltYOFFP8LT0FKqOsXx5qkMG
IuY4YWPMsNwVkM4knMJ8iS4G39+5ssOgiQgtXSL57b70z2G9m/2VjiBDcztuib74gbqS1nRCj0VP
9Wr7Gp9Caq6Ci3vlvh7uzaeTvMuD4HNzX1uOSM8FUtVtOLIcynLkNSV3LHtj3NgkUJCCsAP90sNz
elIk4htIZa1Lv4zaPalr4gG+uhPhYxe33F+TNV6dlkmxPDN5SPMp01qpnuTr4Skpw97lHg+TXyyH
cBFVhk1+B4AtB6cMSsNnZMs56d5UZxFftlIsfLTk6wTuwSDprZMYK0mPs8UOmI8POSyWpH8W5IbI
sdrFZs7SqB9mQIlygn1I1e2DC+4DIcjXU4STXV/iSwwNRPDZZYq3COQPIVksUQqkt+gRGMvniqGo
ib6bHyq9zdkrxZbH75xwtZdYgrXSV/2hTil2keLqe8FZxy/z6/6gIlcwEBZ1zpheAm298Gmisa7T
Nl1sxNBM+qO50lfiigO+pW/7zNQlxYpIJSqDKRwwcwoyBTBETNcoJBCnaIgeIdHVgQtYzuuNodtp
2S1xp+S07Hc6xkWygIAYruuOEZPLdqMTuUseg5A3dOu9YKXwzRGDOSyJWERIr7PNF9Y0UNgUq/Fr
cbO173IJggDc99shNSP6b3hMjuT7czrsieK2VUbSazkhvzA89iUwWAFvXla3cErEN8Mbl8wii+lS
S7TeEQK85jiNkNskxm2yYEKRVDmzmgL4DUwFEBMBmqmeFsk5yMTAeBsgg4t19VvzU/P5iqm723S/
5ZakU3SPx//wsUBDmAa4Zy2EsYGdeaJoE5ZjwOyOdIQ1HWPFY44de9vGDBtWh2Md9k0miXa5Hn6x
fCkN8sr1+bfIjOXtiMXORv4+HaldNz9QokBFDKFCSgdVh5NHLVveICcre6bjFFCXSEycwn15ms/+
Zy++VgJbRVtqy/5obOo9NTozqF8c2RZrtCXe+Y0esOBlCiRZ2BsP857yiFNmfLv/WAS7R2uCobWf
VrTRIGsYDen0IYATLQvigRnAumwWQNYTENpjTRnFYvNQUbuYHDaqRhzCceAoffCilmDcJM87JFe3
tWebg3xliqvtaN9hbtkac2Nn3qaHuBCjBfRaThzKNoonXAAJSd2eHBUgR9znXK05O/y0FPAQAJnJ
DhF2K5oiCj3DFgnOAlczWR+5e+N62crAZchzb1bacAdxndUZ3GZw9QqudD5xMveLt+IxSWh5Huxb
tGi8FdnvlURsMOcOCrwd286BWQVinvlfvtExG/g1l/SufU7kVQ/y195zpEXJLNZRAs3JV1cIGhyn
Y7g1b8BpgXubsf3TnXi7K8umgvLNNR8EjOmw1FqW42abNfEVe0m3zyC9CiKIxU/7AP9wCfQEJhuD
fXGQ23lUxoLqbl7usWQAZcAyh7Ijzn04ZQCTXUbqqiXteXcMu9hKSERnvG6yqI0juw9cY5Nd48LD
QjiSV68fsfTPaRVZB3Qh2iCW67JTipyN2lXdUkl1gj450swuZPFav8JK57bgPJ24tnvQsO6TKKYd
o3UiEEZegS5RXb6Wd+5VA7hdCMRPnkJUcSWd8oyKVNsRdCP6IblJ0FRzlgnlIJeroPOvFmFakBMx
1U6R9tgnKUDe4CtLHkl4fmsI60hxRD1ggnZ4LAZ49a3ik/qsd7vsDoz4qNe5y+4F93bJ6ZCD6U6Y
iTpWMCAnbpkVxU9LzhN/fNqbqyFtdl1ILEcmA8QTVMT/3e7MdiXzs6EtE9FmuyT0wUAaONn2H/i9
wFoIXheraBqx574QIZNN+0NPbp4csecMwALxvVhOf6r3dFBMkDnY8UubZrMoPwsQJLAQKlhlUzNU
Do0BeGyPi0HNwTNNVRzWrA/N19doDoiIoDfGJl+esC9tNOzbFKVGnLO9Fj75zS0T6kNtyWZz2QQ8
QlRo7vywfmbgQwURB+PkttEzrTIQVoK3jlDzBWN639frXrDz5e3AyGhPTwT0azjUYMSFv2LGMeGy
h2TeLFLU4lyYO+nPd5lDsZe7G1LS05KGOYR+yHqJ84usRzWHThmzfQmUTY50BAXIlrUJiDXwXJmx
ofVnpG+Rn8BPTDHdE/BVGtagXT44krK9rK35mSnA6Lt7h48kgI5wy7g8oI7XkawyozJmXiLcPMaX
t0GKARAwgTmDYzo5JvF2UBEqINJ84v85AcnoG1C56XRQYZgp/jzti+3p94QHPYeqx6XTT2wDaFoi
WgjNkM+KykhAY1eBEBilthlRpajBDe1c9WWWlry6AGsFLkueYbS3iG/gLIUOXKSZsE9gLtdA5krH
1CZAqASGvM4KBvK64KkKZqCPrjYIzO2gkPWAvDCsSwMBe12S6/cH8spoE0LEw8dydVrliCPkZAaV
YkCGhUIbX+SHgpiP+M/N5w+uSKaL78gb+rf+zRSdYXCELcny7u1fztzcCtvLH8NALn+vFrEl8st1
/6es5ez+bW7nn/Wt8SmtDdSYZULqe1sm1+iZiehbp00fi+FrdYnLhDLCLfqo7m3CJmvpNZgjNkxd
GzGU5HoA/qzUj3ld+mMJ/3SGrRXDItBs7m2+6HULz0uxkM3jDJiagriSUU8mp6PYAtI4m1Nc8sQf
s7mEHZxV09Ad2cQO0JY6McvjcEoLW0Bs3gIBrrHMMxuSesdAMG98q9lt9BQB85/2hgXlAvTTNg92
srkafc7QuvekWF0x7BBXLaxuR5rLpZOPstERQiE0ljPEe75TtB81X9VSyGYZ6z1UkfLQ1O1g+O0O
YPmPFsNTYeZe3FSFmvuU1c6Fx3bKXo7u5ICn3hVAhBQah3h5ztV8FRJWAxFYmKNKKgIGSc/6TcjB
Kyb75AJUUV1dbNFDEGlL9s1vwQG4B+5CB14TVLLHH3GPMuzm03LNJpr4FVYl8cwAgdRidE77s8+z
OBPyjQhiGBC0Lb232s/d6qC5PaBcQzODUsu+2ZSs4yPnStBbSGUVLC4Dep2LP9mTb1pGWLk5Tq7y
jyXBiugoxAYv756M+Pgi4+HAHQqIxHqXzt1emV0JakwU6S3iNPTPLq0uOWEaT3rwFMzdLBAbELTV
LALSJn/y9UzzJV/e6gjY5r0CxNjMcY3prOlbyjreAjl7OkRcfutAuMe0OwmqDdGTe+Xpk8qZne6/
pEC7FlbC6nEsZsoTrF1jKZm4up5V2iJQXrc4b9KyRI+MQAjfqAVwmGtzZa4u815dzWwFrEVpYQ+T
DrD/imbpwXMNK4EC3AhnKkGAuRkhoVoLThDnw3dQJ5WTx8X7uB/8O9CXqQNsYv/iMf4JVmreCAqm
Eko3BCX8C7eLrFxPAXnsYN746PPjJ7EY37OqBZv9gauoMUIg30gIi+0UPNgcc5iqAxTZYkFnIWh2
53PVQVeJ7ycEf+VqYFsAJLngp0ME5y9choGHV3cW+C0oqLYgjPcP1u28noH/eS3FSnyB1AUh7rVA
gz7Gwc5sjN1mJNB8OaYgxUGV7NLYMRxdk0dUZdBt0A1nXPEc2U6xCpc/40MhHG2INz6q2T6Cs2NS
scLtM9IseSLBRgnlUTeE+F9zcde8fDoUWb40AFstrq0PFJx0jisR3TotvvOl8GMsL0cVp6LXRMHa
UgD64gPxvz2ECg6OHCLh5h7IgC6fag94CBTfQb2/xgtITDzDBxwFuOlPSpFmB+PDeq5egqXvgANk
wqA0XC52tIjU7FA81nblTZbhcgTBRieXRtRqSPDJ5XIJ454eHlHB2gorteaRtAkdwGwADUQtaX8X
O6xTGTE5r7l8B4dI1tE5hzTVtyD9oRKpoxG8fEMzK29wmLOCCnMkgKAHN5UfjMzANNKUEo9uBiJw
X4gr7Nr8Vwmsza6OoPQ9Af31Xozqrwnek8eYGq62HgH1RGx+BZjGMURFSAl/etrPR0LZLPyWYzB6
uic7xPi+GlxSLUJ9+iODWUofM89uer6XSQ/omCmKy8EkYzqFPPylAZZ4ADwGX4El5m/UbwVky62G
UXeGjdwxQnPuNkfVXnA3kW1v9/Z+TMv1TH6QLgrajDl60CkqG6Jen56W8AGjRygEbF4XWDhiGHwJ
PT9Z/BvP6x8uwkWc0nyOivHxtFDZC6S0AX4OYekKxIYsYk5P6D5XQqA48V45gYLhqg4ck136i5iA
DMt6jSuPXe6e9/wmWOBDnisREUm1Rc8H0VzzaE68ew0BBc3s3/79KwnATjANlaJ5Jl+FFU8b5om2
L1gXIP1MnmCVGy9f8rlkeWtYX5nIA6ICmz1nuk82FTbEUxzjxs43mCSY+7kQRgVqXII5MGEon3fB
BXIyXJws/7wlDVXDnCrR1dW5ZRPZio4FwfQH6lZPTALbWWwE2RzdjvlGI6mkLAknMUq5W7xdIyo1
fufwR+B5TuT8nnC3EhrPM/74CmFBQ1RtU7BzIYxITZkrg6BGwuwY6GTI0ZA4f8Wd38/ZNlaR7vL8
9Uys10bbM5abCdHsB+jEFZJttiVX/aVj5Rk/jBxZ/IaJeRfiPq5/LwdxJf4DZCTE/vdimP/0Lf/v
4jX5X68xXZs7jf9XqVX9KsTyxpDbfZ5eXvbdo17lxkGaBeCIlfEy8velQWOOBZpXt/XF7+6P8cea
Pf6QcAkRGL6+UQxOTE1rXePp0qD3CoPFyMO0DaVPM6HDKiLn+8W6b0hqzim3HLkkemwaNH3VnuKi
gBXdxRZpRntx5YNm2nTmVgk1EHQR99Gdnkk63/qCGQF28XuaHNO0ack1kb8gQhftO8O3qJkpoysT
wYmoGcxGd06yXmJwSxHuqFggwzplFCzQOvZnTg1LfBNK+HpMO/4arDK5l6fV00vbOSXGGnS84+rd
7rP5nXOVY8RsTeGLQlVtp8gOvc4E09avSGtUcmUM8dZNR8ztIr0b3kWMF/dAQlgnugMXofojOSOX
SgKovQf9kqxrZYuSddOsE33FX173psBMGDi+54o2qofJhU3Zn0AAlOkYNMK0Xkdu9zd3Lr+kah3t
T4ugOj5qT73avT8Gr3dmaXuPdI7ByLkh7VvvdDt6+ouM9GdC56WrbC9okH/zJrQ/seLrsYY2t/sN
x8Pl67zVosatnlZNFruD9J9oyS7ZyEWOEu7YA2HbVUSlJXSsQttcp52sV0PyiE64EbO0PYZamVdL
KL2pdmRa2W4Wq2fU3OwHt/qw+U1LmQjTB94bWrJbCzTPtHxawt7uWKXHF4FBT6Gk8fcELQzuEKNL
/6zSxweaY2IYcNxf/6n4Q6jVqO4eG8pkRIeABMnLEoKaOQOMPkVDI6DWouOXuFE3FKHmD7tjS1CK
p9xs0lKUcL3TFqI+okNBF/lGYtwT3yjuu4Wg3i/dF5z7xwj3PbwTsH+TlOvsghqKtEYXbThP8qXK
sflZ0OXyZi/OVu51klW0Hg3knprT4ftHG7HH7YzOSydnXcm2qjl3FakROdubPcl2nom++aVQyFA5
i53iTe8kGua5eRy5waGNSJM9jteIZuN9fP81I/zDFtFRj0jI8FDBMY/78n3atVuqCZeL92KnJMBW
yETylfO2R0ryQOlzossXwyxVS40mb6QT2Z/IIcX/PgcLiP83fF6DV21JfmnVab5n5jZ9QgvSB2Vr
iTRVhhgr0eX5zKJf0xI0tzS3Tcc3kI9pdWv6hG5vAe1aFEsOu7/S54NID2Ss5PlLcOUjHyb4FSMR
I+KPxrrIkKSPoKfArrDuKenPw2LDNKdha/wtogIgja0hIno8bMpneFPvuRO+hxVFK+XHc4dCfgyp
a1uwkNRxVc4JVPtDr+ezS0PpcYNp9l7eNZLw8gtGfZH9j+TV+E2vZ2CkUtttoob1kwHdw+8CpvnG
QAEEkDdboUv1ptzTyTB3Lx8jPbPC61Jxa9S1EK+TfeKkCBSOwe+gu7WRU1NR95ItpgUwlOZtuGWN
6eW6VQix9AmJ/CkzZgDMQnhMbxaUgwz7OkpECtfDM3x9PCKDyEHFBdGuw6NnBmXfsQKWAU7xST/k
J7xL7U1b5UCD63Fv/t7mzcfeaAPlSIm/4rWNpe1pibCjOfURXjYlkjpbVKQy4q1DrgENg32+HKhx
osAnAkmh0q5X9GGlQ7bd7p5e7csPixgUKeUB6aXkcCX00vCHj9OuQczDRIt4aOzFh/J7uVqXf6s+
Qa2r2evMXY0hCV5PzQyajoh2f7WF81zGo7+Lu9uFD3NnQf/TpCCI5m/sDiY+NoC/fL5Q5tv5ueac
vnHi4k/zV/tnApluKX3SuRBMSTHzKb2W1mtFcTPpl6vLCmEBazDDle02XghyX/uCSfRQA1iwd6JL
VLgRknO//2DGJnrgLixpyvSrQ3M/KOWioastfAzR+WKh3QhIABHP11B7oV5aVxQwqOoPi7XMLPfa
qo7sC4cgE7i+CL/Ht1k6QMZg9ClPpKW4bRwWyfAlxQBQyOCf8VP8pckCJzfNP/Xw7qDqPlMnrGJO
yoD9JITy/oW4/7P5MIKScPz5LddcSLEtSQJxGM6fd6fbFEdyDfECjVxl6yVKvwoVJxlCOAK6A8RX
RIe/KLQ+Roo/7sGVVuje6+8O4Cx3jYfoZHtlcyKsjLSfZtfDjulbHdryuYfRCtmHenR/I9XAk2rs
09NuU5r/crfb4Zf85v+OJv7TjPt/QxP/VRJcateyYhxnt8ef+adM4QHj3dzGv+5xzhQEwl3A4o+1
xfjbA1lE8jdUsIt28H5z7wl1sAEtirEkpC/nhNzAgTppVv7uthsRHgOLg2iY6pUhfAIjTdjwblVT
ViQg/HDY8Wqmgj/se9zt6687Eq/zgkFk9M23hhBuR/nj2FNsdrXMuLPpNnsczw4FUqlAVWX1K8fG
X05XjRNOEjjSpN2viGBUs6kpCh5fskPig7x34ZvoWpSVjg+THVLN1HcazqaH1G3YP5L1QFiu8L7q
Al3nd2vR5Zobue5hs+3yk3x/+ITPZ+wfaZbJ5yYhOAwIdQC1S6qSYljd0ZYIvALZVywXlLDUXVoE
EDEI6woNpGLRDm5uFEDUNlI9zeKRrpuDqqakGdUtu5UUfFgNolOarB6MDyRlJByKBJnDRvCZGQID
uC+zfscAFBLv4O1Pcs3ksIkgYMopGt0M6/Py/tn/y20/ANX5l4qNpUXdXrWJtGB05ZXy2bv9MV/3
gDNCxjkuRbhtS4D+l/uw/q8Off+jvfVcuU13PlprMJtU+x+NWypFV16d3NAYIHfVYqPtT+ALBtUH
Cq6RZzw4zZdU2vn6wdj2ye7/5jrO0jb4FQnvgX50UExe9/sMZoPV23RMvV9cA/0Hgk7pR6bJXygK
bomACE+JdntweoTHYWK+slGftekTZeuF99QshO/MqVkcx/9r3Kn5362I/t2krCoyfeaYNfvfHaPp
gSoWwp2b1C8O0+3UdwosMakTuQ4gjm5rk93MxVrlcRIsGKtZhX1T7ddBjtGPL/MFKhQGmF1+jdGp
VCfXXbThN4ZHnJIBTSGC8Jqq9hoe/Y12oTJ1feyml138VPaEusdh2JUWGPHrF68jTvZI/5tf4cjw
8gbHxJ66Jc+vpnQHQAMFRbJ9puCltE3DkX/F/YKUIfugOHaifTk74i90yVF+2Kf9wPVYDJUcRY/W
MuKW+Q0q8Z7gtbr7VOYMEALhh13+X+tJ37n/TzuJf02ARdHUGCXzX1bpMTxvV/lUnPb9n1wn9J3U
fPNKCzh0A5R/vt1InapeC09Nm7diLnTEh3WwltBBN9vMKL4ar660rkdnvFkyHRZI4PZLAxb+b6As
6Y3yyfsYaZfvK9NaAZRfL+p6dcFhQFVLXktbV8hKTldr0h2I5UcTSa+0EKMLBoA5X2hAagJ/jpBG
Ufz9b+7lnOexfvkcVHsyYwq3hCVBx3NiAoWnPhORCVn9ifZotU3nJOs1bqXTkT4613J7el2tAR6u
YWr972h64tnp0XKQzz/Z5lHv0gqlJFvjdBwkaokoSVMdhljfmZUkukzKUA+KkdC+16T9VclALvJ2
0OUoLWg9+XJUOXiKtjzYOfOzlwvA9N3rxYLGr2erpKHNo6dFcf1m9pGS/z6NnZnHF+QRD7uqvqvL
p4aKVN+NJDKp6c2pyruXli7a0p4SqsZlL19qa3Dz7Y2E59WpYzAkO6jaCYbN/KcHjQ6JbGBcfeYa
NYh1/oBPkIfUMfQBOje32ZnnWTlcIEy8etK7UpKuk+HwvvtrYGpW8Y5T1S/2ZXTzd2R+vOHVotPU
oPGcrCvV2ivM5gL13EmFMYLBdRam3+JsABWIqV7kdul1T65lAeQ+aOxgaziqB3VgHpP9wmtN9HIQ
fSao/Yx/NGbUJKv5uIHoqwwwgrXoCENNG85pfd88n7M7NhghB6CmJ+do3ajEhW9ycxKQ54/qYzp0
H2do8OoLZuIgBDV5U8IFDQzzWzln074k1dkyYED/8Z+rx9W+Zb0hWVzP6DZKctvxaeOdgW7bEnke
hQile+4Jr6lZNPeKTriMN9w8w4KuZ3aewMBvu99ctp5H80gbhFQn21gfe/uRdvPQE2VHsYYz/A0n
V8YkUQma1F75MyHloz4CPF2RMKCOtbeFI8LzzmYN5KiiPPBFKYONiqtzcDaLBrsL71Z8VFv1Yi8s
xm21gfYuqh4EgcHsFnITix33dj1AQkgp/RofE+CKonWfeikGfD+8iRIT4/8RdibLjSPRFf0Xr40I
jASw8AYT53nmhiGSIkaS4ICB+HqflB12tVpRiuiorq5SUxQIZOZ7795zHf3QfGZ0clfqod6RhVcO
30/XmhkLe84pOv/UB9rccnXWNApCNn3NuVo+G4ZB1frYYaH7pF1xxTO6ai1p+IBzKZk5sMxanD8U
/257rzSAd2yQi0gQq6dMqvN1yzthVPYObqtyU+iMH8Ahs9FcWAdfrgbbovRsgsgWWepXqKUSp6Ah
Qscs271q0QvhcBgH9oK8rqh2GCDOtUmzgcLa8MdvjMGyy4mV54oIG3XQ2pTt+I0SjcP2Y1OPHzg8
B/tlyasyG315leG00IbSZKGcG8TrjBC+vWMLU6jcM3goOeB/8KWXOzOJPPGURLwzimNOw9LsmnjP
bFjQD4xQiXEu03hF5hcJMSfu5dbRlCDVu3Xp30xia5xGceCa/v3UqP8Edvpzef7GT2qM+1OJouay
tJZUWVnBlJQ1r97EMwynBQVo5LLiPnn68NTG5HGiLtF2Mp1B2oKHq+HEuie9PZYmGjYfOopLBXUA
XuuW7RB6qF5ci/SLIw+c8UFBqnKim+/1XwBZmoDGfD/6kuakWaas2cq/0g7qKE1Cta4uS1Kc7LkN
K0Nb35ca37mHfFI5FEMMKDsUNktjRw+ciWlQYaN3dcuxF++ZPOAzua3vJn305PPvV5hzw09vDkC0
YYFmJr72W5fvKj00ArReCDsWIEeWlI3cKIx0GwxPNn03qOGhU1y85vg6ij3u6pbCQIx1la7C53Np
HzQMq28qLSjvRyUNSti+Lc/UPJ6VPOy9Gdl90Ixev0t2CZ/uX2H0rpKjUn/DKunaSNj9avpAx6pQ
QTKk28ojaV68BtcFB26t0zK8cHYZvSY06UBUr5NNljtYo6Xce0457HCmfoL3pI7lnogmkUaXJTQ8
802tBhFrQ9nUtug+rWs6ik37um2d2bazbjO2j/IoHGHotZ149pqoPj8+YwM0+nfOOciX3ppjY0zW
HWncujvQT9QtZ39MKLXs7AehTrxeR7+5z2WF/6YY1oMHanmr/9jud1qJ81n1H50Gw1l9eC/rhbmm
Km1Uzv0pZ3XyZMgyZIXz4wcjIYZgda+MgzzeYqCLom2IqMjY0blKEC+W/mN9q+gX4R1bXlLfmKHj
9JNxvtZGyarySB+9q452m2hwAjIaUNYith38dOnODC7LHDJQNwruO/x9au7QeaoKh/YPTcn+TZwF
se5xlmsNtKESuRrH91k0ZySIpCtl+5rm6VwlS54bENPorppBnSBcWnVvbIyLp0rbpP/UaVXRewF9
NCKzVF5qB/qrrUWLD9R0HukwR8nTxeYHMInW3gM0D6adGSxXa6EwGJrSrY1khyMo5id53MykKaYn
2h98gpg2Qg98zckYcc586g6tPKlxDI7u4/dRYYx39TjmzBLyrbt0J6R5zGWifzlKh7p3XSF1Mnec
kQDVq5tsVdDd2xUV95CrrNWP2/C6ana0VEjo0r2GLaM485bThG9pkpHS1o8S4wdhFn67+ilsa8PW
155e6K7VKZfNu32d1iOzrVJYfciLZCotEgLYMjf8YJmWzhGjALGjO8VEGeqpm9FUGNBmSNc37m7M
AosYztuahkh8kplN7YfNlsw3tpWGzpocBezebwaZzQv/iXS2QAw1QCCm0S6it8eL24NW7uW9AjpG
KMp5VWfnfK/fc0PyKfWeBS5H3SPdR+VtId65TDAgZoFCCwoYzfYxax2khZY7V4Zg2fLiIfbF7IgB
tXTyaRxc3cx9bTbyORxlqBhHCd15b88ynAl/sges8eanaOOijrKNBvbcguEAzpmiE67/R3QyeBmi
+WjPhEPyvjlBc1BmVvBRrWAt5xMDczxNFCKAspf/WiCAGUFeWLxo/dyw5dZ9izYip3BwPLRf91R1
7T3j5aSt6+0ScgDbXePRx0PSTBpL1+JuOrC1WW6M/eVT6kKZLp39lN7ptRvjPi6GDwQ5me1c370Q
jxh2L1Jq6WrzEMksv77s1HjfONOhuWTLnl2PBuUS6jvmRHyigOg52BJS5VgX35o1S2lymzRDKkMr
96TtvVPS6KVjeZ1QQL6RnhRih80Q9Z2v3Tr0uDnYYcnruJJSAKLJzabKNv9889gPpPm+8kKU1Hc3
PVz0jiIC3b3boax7r2p6eQ9qpH5szJ39p7n9+1bwNc/5vk1ROBOkZttqC7oeO8XxYxZfw+d//Yfy
n4kmJeUjzi9LSJHBq5tv7QMq5dTjXOe/vXKU98KXi0OF2uWXfV79aZ//81t/gxaXSqaHRn670Jna
726Wa4xDAqGO2ekKWNYBs4pXGePmFts24+UZmQ1OuDU+SmQgXll2frkQouj724X4BrS0LNLjdft6
WSKhmMUfLQTZ+RiHnqdvatccAZPsa72Q2eP9t+/8E36OQ4KuKwSatv4FcH9kSZZlUcZ5h1nb2cbd
TgYXUyfNM4ogOjOfkDvyTtvqoq3M7CppG1v9l+gBRXzO33/8P9/Et/tAy0huqqyUuR8UPHA/DIEk
p5JI9gjqVRzQk0ZV9xvY8adC/M9v+u0OeF6UvXKt+KYl5/e2ghgG+1koqi+pnTFlRpzD/odBfM1z
V//WCNDU337ob595ESo35aLwmVcumKgcLTuAooYKg848CoPKi8G9oZ3Peq2ky+HEmt4/OCwki/2Q
Y3ZKDtWJaSa+neXVjQbMdDqszEKppLMaviacVwDTnDkyd5QOPUV09ljr0ezRkTfwjCuz5zY5MGJh
rvTwwzaGR0LowLiVfSaL6ZJeYzZOEHhggppFsV+NjE5+SmfF7la7DThEV17F/RxEEICz4s78wmKg
erIDeZjO8uBqof1NhRSULQ5YM/riBtEY/6PNkDL3k5W04mTMOXqgIdVmrHtbWlvGhe9JPUsHvKm7
py/ksXxCEICcewlzaoGGtnCJl5jRQDKH1vw9eflEbnWj1XUF9TKQahfsBx8gyjzLxfHNhpGMdGx8
6lbI1xte+e4ZT8HL8LPA8jLGSm8cuOGSsw6eo/fp1eOAoNmcHJq1DkfBZzL6XDUcoRIUD3Di1vB4
1hjGCnzbWptBU+3aI+q/cUFHD5ZO5DU+bc9R1pOoc3In26E/OIGhkAPVKXdgtts5qj0vW6Fs2NDr
cBEMrmMhi2XCRpvdgn/Te6IBVybP8xPfnhhAjPOQepKOwTSaVQugHELJytEG8hy6VdB6TwctcBdf
PIV/0KTBIyHp3ZH3bsukKeMxBTf4K27oGa2m+CDUn1YbctMIDo/UKdxyy9cyB+Er0EMkDsP3CJ7j
Y4MGtc+gRqh5iGyZ4VUAYUDvhuPcK9CfrrlVTD/TPXNwPxcXJ6d5RpjVtrVEDylDbowG1LxCU/33
JfPHdUvXgZYDNW6Rhf7PrUM3rFyrLq9saZrtDFwxGX4ZHaHSk6lm78RV/UL8/XHDMP/4hoJJ/Mde
1Xo0OtTmZ7asptmAa0P6Z3BxP9MBU8nnBrex33TgXyn9ECm38NDRX6nW97X5Szz0j7WdBZqcTEyY
obb1jYYbZrX1ut0LVuy2tBlGukvPb1WRiTKAeGo5x0/QFIv35I4sYFYFWec+QCZ9ui/4dU32ZYaV
Beyr+/xlJ9H1nxZUgMyqLhuqSf7TtwVNeSVZK79bfCRzyJ4fau+6sIZIJt/iACaPzBOLKDeQ6Za2
mF1eN0jJ1F1FHm7VVuZ3lOdHYhtpvBarJtAG+eDVBZi2tOcUh280i4VzpQRnxCcFFdAdchNz5nGk
qTXuq2hLsEt7F+ZX5uAR+oIp+h41GiYxwRUFIkLWBg4TjqeqNzSPzzNqIQQUqcMsVz4XzwB6I79V
h/bDl2SvYGqYeeowbehAe/h98Kus9FlzukTu7ZApnvb0b31pcYVEZb39YgXZiXfEIZDWACafBUcw
ufQICwYOPbAHVc9cEKAXc3j1X8fmiO5plB8lmADMc7uvTTNhk+MJvOUiQ7V1qLrK9rpsMc7hJC6q
YYetIWPw+nBZ9JHhQMF6Rd7FCAjgoc375CE7qx/oUoplsqF0RF1S1V52YrQQwmN7gTmkJgEsCoM4
7RiPbvga2AUtT8FDlOoAAh+30vvjPcL6PwU2k0A7Qae1rQ+8qHLQww5x7wzAkS3EABHeblU5aCAA
ziAXPd/oX1Jeny9v3DXqAsg41SBNkExyDcJodns8h9ooi9zsEPYkhpa4tFnERckIUALL+SS/eCF1
nenqqist31v+twIny/KBxnhkUvzhXrQWlME14RKMlSAQQ5Yc2liR4oU8eKUd3Eyj/Ryf41wd7FWH
lp09tQYWxrvHKJH8BuJGuXxgPAAhza6SQ/S61ADrEsVl30/5uab3HeoPxAsXgFr13rXmD4PJvVuS
+/Sky3yv21ruA0WaSSNlxMTtwTN2/9wDkHtwNieQRewOh+Rg4uw0mHxGLtBmE6EEZd0Fqzp16JPi
IfQocsEbZBhKyIlDvtK7Qket0IYVY8FXx3pUGt41d2m/UvzYaUdKO7XkKw2qjQcNAfoOH5LhRONK
KI0vYix0Q+NLl3L73FBvkVeFy3vWvP0S+fIRlYg1rs8qII3FGxSLAJCHg+fRhl4Vdcxp+HkZGqDC
2/zWv2cBxz7MUYuYeLaBfUZyix0D0QS9Ong04+IdsJ/RRVbcLWUY1THTNdEm7Stba1ihYDQHlv8+
PJasNGhLsetd0JMjOqeiyjfGKfuUD/cqiBWnZg+O3TthN5GH86ANZoO7evzboqnIP522bJ3IU1km
PVL+nrIQvcuWadwbik3wqglCPMOxqMyQLmWe+ehItE2w7tNCQZwE14htuH2HrEwTQmlw7nBoskNP
6QOFfrjFEA0IUKLhhVqJ0QH0MMgxh/zw4lZnLIA/4tSA6Ts0qLA+E3btC01MJ3o7NF7oWiBtXUCn
2iOtWeTMwzOaDqvbJNw7QMwip+AxYMJGOhmSV5pV0S5ZlJFnB5mK21XuY678rEcqMsajNFm+uxoE
t0n92dogCaCEBn8/13eG7u1vHoONx1HdJYPwkPwSvkKS0g+ndjHC0mzL1DSr9e0ArcRy/n7ICp7w
oTpljbZZvFlFFsY8nEkeKu0pZwfmvhyRxpTMNfKe+IPCuKZv89FEHkjVYZ0FKFmMzQ0lKaqOq29s
JMCqRiBcmW8W/I5x3BtUJnS36PzJLgSJO5Z8MhR178aL9jVY5gfkyn3WjegDgwJbRJC0nBiGjrJq
HYmXp8PSQGBU4dywWadB9vFYyZv3UWhhAYpM0661tYEDJNCakpkxjA7MEuFQeHmnGuhooanK68or
2/osGzWAXuKTin71ilmlk6QO4Y6vz1db6z4PCr4Xe4Ldb4zOs0cSAY7m2LF+KV0086cW6p+X/ttW
e32QZJy2dC79VGgIjjIl60Y76pXHrHtuj1Vf35WbKxMWHO74VgclPwGT1RGVxb3ylDHLfZ4F2jHF
aHMS0zfY0nTPclBfyQTdDfTkeQaD1FxD2lOc5PRA/I7N6dxitj3SJFda1xzRnwEd/ujF+LtNeleK
8rnFPK9tm5170n3jOqWzrLT5EzYfmuXaMW7Q5TwWlAyG4sofSr+YxjuYW5Vvk5z4GR2tVUb49c2B
owj7dXPbPRY6r0lHYJFtrVX4diOmJ6EbqMtmvQeeu4ZDmDceolALikuN3g4E2K0WLT+ZSS/q/Ybm
piMhbLjBPihpuA9pJNJObGGmEGipFPIILUBrbEGbsIkrclqnkGRIV/j4FXjVNDAbX6bLhZIQOAG9
4E2L37Jh4fJ6A7LQhu+Turl5JXqE8gMVVVkg/8epdohRtLc64VzZCglva63jWNwXjr7YL4ojxIwj
3Dnuo/tG3WiEWqIuNwDs6SQO0vlkZc9X1ea+4ctJUOkYrApp8D4JMxwLMMwnsb9Eq3vX6KYrbXld
pXsnXMSnBB3aa8O+Ek6M3fXDOAOWmuHQLdiEcqh/+YhtA67Q2uxQW0UjINxHplmOWHPeAXVTyqly
IFXeY4WNrnaiTjIqcdPBbdndwB0h/7Lcx4hkPxpyH6KAPFvAZfCnrO6MOc4PQls4gA2rh5dM6RrY
lJwtJ51cFuiDWmtsPeCvyZuYE5XFaKmlOur6KqA5teVXjWdv0Y7BgxvGsIjeM2MSj+1TvuEmL69u
UUz2S6xPDVk8C2mDnmv4SBHn09Pk5BJAQ3piXfVvWGXJBh7tUe9qUEVbw9fmjXP9kQUvpPoCS/qG
W4v2rwk9ToasMCpt3MeGVtq19Pda11b677xX3br3SckBa1HC5Xn01HW45RKPYVkv0vHfaxoUAD8t
qZbVUs1WiyP+V1jAn0WGLl+TLHlkyzuGmU20YOEGLasc6Zt6SPUo1eZIMjHc6FBHz/yN7r82QEUQ
SSvj1zYEWmdNMjSdrDuDZgNgdpYECv/OkNNZtFGAy8ugh14+EkxQzni4XGSfQnCBlw0tcTt2U78m
FkShdhBmsC/o2fgyZN3FoYclW3KBc3kMBifCcSkHL0JAQN7xcfd4TrsVdsOmzfw1R1/wxpFke+pY
UM8yv4HFwnAUB1TRlXol0BqGiWNtgnawky+zJbLyv1/PHysS+/8v51cM3x+X86VGWZXc71AGGOVx
IpxBuk5nEMmR3olob+92bk72ogAzgSB5ofQ1ghJe3Xi579i7dJKt1TlHE0CAHX6ghyv4fe9jnAUs
ETYmqCPTCKlHCtWEia4U/P3Nq19zsG9dsa+MQFMxCNRVv366P9593BitMpXjy/K1SdgtK4/Fmm0z
foqSih8CtTuOoXXtyb3XwGAXBYBOYpQLWz7fO6/Te0hFwsL/9HOECppH7RAhwy6CqgCvgPOO6RLG
ZxaA59h+ufvavw4QhzDdrhjJHNmH6W6HmXM/a9BrVi8k7kczMPAqZvTLqw6CMgQDANORHtjrGqnp
Ge57VXrFp+apK9aWg5i+8LwaEwYlLfexd3SUprjVU/drhW7T672Oqxq6bv1yYlZRkq2ZeTxClmCG
UgUnY4Z5FD/jagyPiEPQUAasyNoettVnLyzcfYsRKzvXfRql7ntIfRBxYHBltLGJcxkkDGRztMd0
W061K5840cosV73LyWbG5YRQVCKPREhW0vdRReNxRLOhIA3KfQSZCI2Wr5c4VstAc9BN3xcszCRq
GVDmsfKQeo6UYqQxV3Qu23SusfJxEhY99pYjZI+XOWXdhWnUUjrfB+jdW3R0XyMMs7tQgaxBW99Y
0e1hx0I/INPo/9JnLJUIwbzxgabE4oxiYxS0htQDvftJ3/O/Fb1b/7XvqaPbmtaKEATTyV/Sb6rb
zad1NNkLkk5KTsuOIUXuRs6oZvnF2HaFNvL32/RfaWAIxFrMcskgtQgwI9ntn32RsIiUzNSvt+XK
xJaBFtYZ7hSni/u7RxRzOKR0awNr6XWg0dajuYub+fT8rTkjIse+PyqqQeqxSYyXQQL1P9+EVTZP
5X3TiWMaDsfD7n4rdEVu3W8jj5wMtlCn5vK66s879qRCs/vLJfhhlkBA+v9/9+/t61CSytzUrst+
sAtiZ1EfqNW9fKytF23CMB79ybXDQcjZwhdylj33jDnu8Cr97DOkHWB4f387/woX/fpE/ng7387l
sp4/ZfvFxViZc4p72R1WIxgU3ribQp48Sskwdp2tW460lajretMOTbp+vFpJ/VPl0G28un2M539/
V/+KB/96V6xnLTLTTVU2xdb3x2p2s1L99ta4SCsQLo7p7GR/F7mUAkNkkM54qPeGm+ji7oa6f7jt
WJTGjTObXdelU00InggGHE62utP+FPzVor0Inclk4qsbcL654ydOx0OpNjQc78ygJOsUh2wZeoUz
3X/iP8UT6+eOdgZwxTKFTvqk/lIOaT9UQ4TI/d/P970tF2n7VGnF/HzVdIXIbGSjMYcNfuB+iLwF
FcZsAhUSBe3DX/O4syMCKlh2MJJhHMRV9ctzaYjn7l+PxB/v51uDNI2Ux6sVKhinlx4mk5HiIbYi
8tYjyGSsQKsIQ3eBOkAsdd0y9y+uOvls2iz3gw+pRwe7X0kMdffr3J1HvovWnfmr7qGDfjvheB45
czCh7i8xTj/VlP+4it8e5Fupylpki0dp9XbpGlJ2o4/GauV8Sh9QTtZiKc6d3jJy7O0Z6/Tf71L9
hzbBP77/t0e5rt9RUuZctebhrzbDYBFc2hZChk+0UroTsqig051/XlxYu5OrMxiNIgd7o+x8cBbI
nZHb6VTOVB4puZP+cppp/VD0/eO9fXuupUhVn4+YGDTeWO0Ny/FhZ/VIBne7vKsCroz2cg48PWA5
vCbyd7p7AU4Q97h2VDBELR4WhF043dmxPRhZfbpIOBdp9vco2mkarJ6FU2PhnIcByxKUijNqswNu
zs70l8jLn/eMP+5N8Sz9sRZoccuKoztXWR1uONMihhkNWQNQcvBRdz/RcIAUW4cTLqjmLtnS8YOi
McWM+8v91vpBKPWPa/oty1JP760LSaw8te7NIdeCZaWE2IZkZEH3sTs2gwO645uz07ygO5u9bI/C
cWLOPst17Xwe98Fk/fbAvWiF19v3oXGeeSo+T1hxOtNz+HIqx/aitomlHCV6Mjz9/Xa1f150NEME
EdLzMsRc+Y8LaZbZvniIt9/HWercSM90dnZAWhMXso3Ksr94LhcsmPSp3DRpIwtqGMsxzaadyS39
0jqcy3JnlvWPLEpZ4w7W2OsIuXfobfQnRXCF9klfxismvfl1muwEoAaFiHPFWE3+lWtP2DJuVsD0
7Oqe9u4q9/qbrCsSyX0VpLnyNVyaZu15NmTNwLg+hYrz96ug/1A1UTEhJOOTskjM/XYEkcxQS/aM
UpevoI9+YkD3IDgwvLuCDYVHg74GCp3sAT+GmJ7MeZC7NkiddtvHlBW8dhfNuVC7jm6Tnk4TFEs2
n58whtuTqztX19k0b0/ZM/7+tpWfRkoEwqmcnmTdNFv2NyFc+Krj6BEaSMH9oe0MDyQzDlGtOjPG
oLOah0Hp4xLxx2+fDiD9yuHF2aE7mZTeWHIWEAwcSM+T23GyHY16Wc8fbVve0SIETmY1r9eLmX7q
lp3a6YqbGu0Y4hTOzSUDBa/lrLf4/T2Wr7dYyTu23I+f7oowOK8e94HuoVwFQeMWsnOSTid6ti4f
YjI982vPpdTjCb06EARGLnvvPGufC4dBBRrQcvv36/TjnvDnZfp2k5el8jalC+tezhZPKy8Yttxu
AMJBHA7k7qR2EYu4S3amaYpw2f37t2/9tJH++e2/HVzepdxcEK/wjL0C0oC93ePEaSp2OL1AG1sw
Se8s8mC/OjDTDUJn37W6T8JrJi90aaVrD9dbEnh4hEa9h3vGqeJ2OPojtUbMOH87suWAXrzMO7e9
d478+Xk6/fv7/ykZ8Y+7zJS/PR2NUplVLA5ezZgY6SfKx2Efygf7xuGwCH2WsZcQ67WTQENdPWOa
YX9MBrSlaPts7SmN+82F7pOjsxDUfo+ZGz8DXcVobJx+eSR+PCQasoxmFAM4PZBvh5Z9c3u1cvlx
WT5JiLqMmH/37IUyjkch6iTa3AxGpkYn7BkBAgCoh3AollgZ/NhniQMRu4KXihfqReYVev60F0HP
IKcHaUvhXWBg5bvaJ02ng7aLRfJKP/BJmsX/lFAAN1+kasjBlaTA1tT0jBXTeeaq/hX6M+3enr4G
3QQmtOjiB4B0wUTyDZ6XBMlfZqmmuKW/H94MRdc0hWugEHX7z3VdCrXCSmpKf2msQ0+kodU2Tw29
n5RVHlnB6v2B8iDGC4K3FqMtyt27W2FVZI7Fw544AH0aH6NZlfk63JD7EGMFZkomb9rhugA7sqbd
4bEqDEgN8BFq0tHYxYljt5uP98LqIKJQGFdcXFodWApAuXXfC0MEsFLCO9UYg0LCaUh3FQAkranM
YIl9MnYRQ3zik8iHiA/+fh8TZf/TCYhtjsBfIAHUEPK3c4OtvSvlFqm3ZdWjzeipI3CNIOdAQhOy
geYDCqWIRcNPH2gEj2J9FRQSGCphG80JyKtXANQnQMQ3INkJyydCK5G9atE1e6zxybst4gT0GbBL
+Fkt8nPz8ZukKwG6SKeRR6tgTXgGE+uuMmgGybaizKcaWd1FahmfhXEMW3gnHfSD/Mo/hi1+rc78
we014Lf1m6479vvqrB2ZlmhHNPziX8aRyYh2DPPTTZ2+MPDQzCQsqIJfSi4dU1sbRI3ZeZpeiXmQ
8UTk0Q5sNjaEvw86fcxZPt4w5Bb8Lv4wxZ/yC30jQliZxROH+kEtGH9I4m+IFxRJS5cVX8xEAIX4
nN/VG3vOayKGw/TYbJoN34yvE2FL/MuGOSW+C6wogs9qMplQjjTHcsPMO/zY72j1h0zFcPBlXkwe
yupG5mLOZEglWysk6zNisjatSMggnkn+yvb8n4TPh+20YFXlG5Eemm+ePZ1RK9Q6fCYQUSO/tx3g
MgRPAcGsC40fhB0kIZBTRefZg7HUucC0JesYbhAfr/8gjbNu6wJo3caiAgQ9FLJH0KJ4m3rpvJO5
8Yx9JEimaCsxzEbYPhXf9CsogHxh5wltwu+DKgKP6KsenR5PwwZpdzOIjAngjaaNZ+fQ4n/KfEEW
zGgKq5BJ7nNd8HeAjkKYPtwAsYaziDDIdBYTlWAGDZQYjCaQbRmaeuAmJnWXAJaetr6QD0gYAbdo
uqKFR1jBNbiPzMDqJcAAZchy2M476azVKwclWFQFOLiAwVzblfNEp+WDQQRjBHGT0rd3m2NeXt85
Z4E6ndLCG127FWwQrHigPkQe2q1XQ8DKJtIYVCrvTmDcWsNqajPtUpD30dDcGvB57ocnAB9zK6i/
4A7p2DLwAoKksedDVeTqWPR/8UjjeH+4CRtcGtygatu4N5nl0l4Q4T6kFuEBFl5OcJltaQtKGuh4
CcA06kvtundlwgY8Dpa1DNzkxmcm4OQAg+dkL/FdyyFYDT/hbxKIJQJek05gcfceYJ6kSTh/8slf
FlL7IZZomGCIn9y6LZB0nFg5rZaAa6JdOH4R+PUkvNTEXJK01TXvF0BpDqQoHAk5PR/vdRpzUK3W
EpzVJxypaAjeC2N6OFPhMtqT/UxaQB4BHIzdf1BwHwk0UcG9atLJUTsxRmG5nQz2u/0QR8E5wkMM
aN4neoFEmXhWfNy/MrYqcH/xCF7CEEd3UPCxhgDrwB2T6Jb6V4hbV1iSN354iJI4tqJdPOf88xnD
OeeGHgMpPgjw4XOdASDnOcFofWJcNYqDlq+QTAL4YsLbhikpgf9VYIqBUMDWC4CUZhz3cftV4VTN
B89RTIaHyQFeB0Up9rqqA6ZW8GbBEkHMDVBDt622yAFmXYP2FcE/srqXJQC1PnFAZEnnXQFDS+CT
kWyBnRzGMHh9/tbVib2+enovBr6Woj1sUcSJG+EKfBTFL1DXJ6ysuGMCvsM6x/yG4QCPx6N9HQBq
I/aP94aMUPVDoIworzs16O4abCZORgEABWPwGggakY7XRqEpEGgEGuFyYZ4JPYEFPEj7HCV65gub
6eVTmqEsVbjiaptDMD1JQGni9d3WdN9mPEpwUITwFr8DqdgmzOIQyEBBTyoGGCjQfC8g3K1p1bsO
Lh8QjgNraHL1SBxEt40F2ifHmCvKdIafJ+1J8LredB8hvgNWCkeI7siOtA+YP0iQVKAAVgQNij2L
LhC03rrN9gmh/4nuvm7fxhCCSGaGw/LRDMJ+BU/QRHJpB0Ub4i0hkoa4bmQ4oeghiNAmm5fEnM5t
VnbFY53zcxdkMty9xMOfwI0fEg9y8fMJSjnAMw8iiNMp/x0QJ0wTzqbBr8Nr45MEfRP2sI0sEbp1
byuV6MwHMYwFS4fRyZi7dx9jWPgeoN6OiDOsycsDKteBu93mT+AwF+3LdN+9dMuR0JWwdxIlAFnP
I7DX7Ng0S3g0DgY47sfi7sh+1X4RCZXNsRlMsOGgfuVhSWf4xhgxElYo8nSTSet84z5Sz1YPbBwZ
hGxIRLguvnIDm83wa9+6rNhm4XdumDkrzNBQjN0IaWXPFFmnOio9UOCzJGwzuJh+fWlVeVi0DYup
WqdGqFl5z7TzFR75teX9L4rxvkrEa6G/nWJMmIUz/uPJn6HKkI7/99/3Fd82WUQTlYcfHQQ5ZAv5
/Fwh4Ihn94+Mv3l+lAOKuJiJU7TQjuZYGsczjmNHxUbocGe2s+OuGpcbY5yIDWGA3Fcbh6uilzGp
o0miCBzSfol47UGE8eLCTYKVFRHJFjZ05SoThGrMm0ELn4yJeRLrufT1Ky6PmY4n27UHl4M2SQ/2
wBwwFjIH2sLC3T9sLaFurwkKHyEjiecA/z/3gtC2BQk1FUxdQYqXiZKHpMpKyxwD0HQuGLtLu/ta
CuzsBdQdZMJR1uUlpC6j/yFkaKia2FR5EkDP9VBHco/jZkbpU4GhAsjCVmKwTbNpMR7UR3e/8pX+
haQ4qN9eNCSUDdIYd2HvDpWTiMWuTog3EHYGn/t2yZavt5/uHawgnkJOq2RmcQp8wXOxGcQTbg3Z
gAWQFSaf5ETVkk40TmAZmhOTEDnGqb09NYXiyfALgZZ1KlCaRLuMKoSSL7DBBQunEdyZdoUdni0/
Bl1I9TCEtUNYN2tMJ+N1NZ7HCzElTVdFXhkLsFlf5YnHls3jYJBIYXTsfh6UXeXYwHgHR9apeNqk
jhZIdO54Ynm38VyDUlJ2xeuVqLEhRDy6pgA1dkteOGvbGym49QVF8bZMAcGpfk0bh0N9IVKG1lD5
ejHkdKzjKo+/6Ye8RfEGHnAjbsTWsqR3kjkMxgn2RJ+RJ+Q0hQshIGUGb6Yec3IZWYBPca/gJoN4
Sgp9A5lT4y3FvTq4snCIYFwUJP0LWPikJ6humJ/E92H549/8yqmD14C56Tzchl0HyQkcuGfHIq9e
dUHrAk9l4XXTXizSemAAqSw+Dz6sTeml/o26JQsQY4MrhCDYefkC9BURxdEiFvkxEODOuA/qv32n
tpPBj4xoZkPQUqG6Ae7hC0TUklgiUxY7ljQ+YN0Xy6D4EDTg+Ej+QJXHnMzEh6qTOotPPmg+QdPA
zb1uX2z0L+9BJKZAvQLpEt+6C3yKKwhjhex2dPHg9zDkkzdgsfJxbmtTU7PcPp0D7VcqU5U0Ejao
ot2sE4gIxfLWg+BBfN4VrnfB6cgEqQ+jF6ZT44ohfBLcYYVcbs4gBC6tjw2Md+xdEL75LMmRjrle
IsXiQYqDTk7ZM+Cc5VZEqOE17L8nfA2pfQ0QEayUGmvqHqzP2ugzVSH8CtYIHWHqYvbE/t1REXm3
ptIYLyZ36mUak/FVz0LQp/JQJIEmRPPpvQd78W12J0A32l5mz5GF9sXyzI29UUUo+FdeOMLaalWt
FMod6qEHnzaBiYTkEOJEUwuV6vkmQp3R2CkbtAyUR8EUECInjVv/dmAGz0oHvgiMPs/X9NaWRiRI
ek8B0G7HqxZ0WhMZLXqPCVUbtylngtG+l7OnhZw0AAeC8X/CLIUJ2pFGLa+ArwledFRB9m0Rt02E
w/pG41yfaaQeELwWGJwM7OA6V4h8qXkNDoH8vMlcFHzNJpw9xbtkIQ5KUNBfxRJFEGcqxtBzU4Bz
0xWp06JwoioSGN2vNFqB4b2d7fn/bkbpCvCR+EKEYOmqPCKNXl3OLOm3szoF3LvTxuYcmy7h4XhP
ia8Wf1oejbk6vZxlvhgXmVkHd9IFj6iSi15f4YuwkgLnJNcg3zTjLOO36vC6UYcqf2MOWjTW68lr
e4kCddZM6MtdWItmykQ7KZPLun559oJWGajrtULn9mTmX79H5h992ltsLyLpRUo4EpptAAQ83xYU
Z0oMryZMIelxdgf3z5+4eDwIb5NJuroE4djYqv1rT4HoGU8eswRd5H1yJRFQOdcs8qxcA2NC58um
xLB5J6hEl8kAwBqp6dImJ/8WSeblw563di2SF55nMrSP3JxzguK5ZdLZc3jrXb+ysL+2VJEgTDKF
b84lAhqAorDKY3rH09ZB0TbGtiORhERrMmnDK0U1Di9blAsCIQkVhmb0mwlSC0z/BRYzbF2AvkpX
YP5fQ5jSRHibG/W/eTqzJkWVbg3/IiIEROFWcAARRFHUG8KhFFFEQBT49d+TvU+c2L27q7ssB8hc
uYZ3IJp/EJdHvChBN/uNemL5RxPodBfsC4VzGqtxX5oZfHTctE7ov7olqbZqP5eKowRiVI91O39v
fFQ9KeMMijndobZDRtU3UGyUli9ekBQRTWSRpedrJKgh/rUz5FMX8I05LnnjGH0MAHqULkkkCAIw
UURYaBocgBxrodAD+rrEJHgJGmXEi+Zk7pwIgWOSEw+S5OFnwhacN3sgN5vfSfnvliIfO5jXlA55
SDDCuK2ycxSxlXl6aCmR8BGy7wB06FFKJnqcq/QPk4e9ZF+G1uOkA9GiaeDGiz6JQQrnWl3K6wGf
+oYUfz25QWpBlg+9ypzT37BVTGaUmRQK7VKYdKjeSYCX/lm6TgRgKVk0vr7g5D0qnK8KEtEaz4fX
moWZtveaDy4asUnGyQFlXJfpQkpwUP2+k8+SP+SqbapW5nNQ70E+vlA7xoMUkc2Gdg+UJP/jKphq
yLZCRs5dEdq6oiS8B1kAnd++01tsF5Cj4E0JldruzCHCiV0toHKTsjW72ikRoE/pKgkBbdV+ALhi
dMo7FspuojUhbqmCgbtBAQ+m1a5PaCqBNQeT6t+QcvyIuooiO5+jSoaci6vhkPpadq78z6e73g7P
/7Tb0Yz/YskNb7Xbo+MFxCRMl9JZYxEhPE4SUhwbF1Qy9M0F1RX5R4+Ekw+K07P4QbgTlMCIn9t3
Ar74X0R8UREUfzgVUC+QCsDVwi2dSJ874sDmEDw8/aef/3VzyqjxzeljCcVFyQMAYHgeU65XXEht
9sg5tZvTe/6etyAocZ7FGfkZGSvhQqvsb+LRsKSED+xtozD4jkPd7u1VT1niBgvesMPMC8dGG9nG
GrE/zEaXQGOs1MOHw2r5F9k8ZkvQtgjfYiaA6RIgR6FB6CekA5UrBQoLLJl14/2QdswHdcB4ptha
z+wtf3to5R4Ec/yXgECHQK/7+/7+zfBjc9u0H0tb8c3bRu9b3wifkKm+H4jvDvCQ5Q8V3D/mrIP9
5/QFf7P/nsAmNSdgphjuHvgaxSZhWzvoW/c+3+giYOBNREG8+Z74Msb8jd7/6X4AfEp7eiOO3xPi
XuJZmpMBPugx7qLuBJkCKh1u2l3El/fD//0hRwU6OAdkKe8HfpyRPebvwFurDc/HYRXxT3Kkij8e
weNQ/73WfItpAo/+97B/P5mJ58BZtxgXG14COkg3pxHxWmvkQj8Cbkcxl+FP/7smoR6oO40D8cUC
atzh7o475INM4wsXnWUz4xjFdF5FX4ykgXJSnbVCpx5/rfu45yARxmYckH6niCO/Jk+EwpmEOC8M
i572wDF84JhUDppFRSSei2NXpe36YQRxmwltdJYU5qGYiPK9Lz/7xbClcLGFYHlgn2U90XC/rV6T
70lC+e9GeStUUhFidjHoQAKqG6FJqsBwfGMYotINaac0UeldFIE8Z06xAoN8gSyOICni72hMkcVi
nEfOB/OI+SzXyiuQnnnMDhUWw52ruvXfO8y9dvsDIfPk5SADiNp3rp6ygFeh0+AhVUBG/FqrIoRs
SDmWUD1wl1mrDk4zKPN06CRk4x4RRfJuEBgfJOLq/BHIOP0mxxeuax3+ftJEFbYK2E7LG2p+LhSg
PCSvhpiRtWcVB2L0RfBilQ/9MIlkb+D+9j0MoZOTvFJXYNvf0evDCkfyFD7O5zQcskJBPLM4+buB
+AHsjJWyDNFYnFZbcU4Uf5WQkcuFIG1zyjD8PQ0E4QYapJkiipd59bYhhImV10WsJ/GHkY2Gq96L
jU8fA/el4fnLYnnTxMyd3+btZ8Ew+i2Gp7df+sWhTCelD4f5QJ/g0C5+i+qQB6Uf54D0ehv6FI4U
ASyXIjgWmx4+9/XhVY/qw2PeLpKdMee/U+lLUennwTth64FQ8PQL6qrPf+eNtlb97pyEdPFXqnXi
RkOcCApa86EqehGheKLvmucNjDlknrUxxwl7rbrGfLBVucGDbWc/97Wnus06C5DqvbNTsg1zJMg8
tNOeMOMRqQyfIaz68D5v+F91v0tj/uDZfxwXNSvmjsoZRR987ZM4IdDctkTfqt7m3jtsx6e++bFz
xEKcxv6GMt020uOCJLpGPaY9vpaUmPxehvr1vcxXPb4WycE7/JdHJ1+zjzR9mK3iaxnmtwmzBuY8
/Ns7BBYvMu+7bokfL/smAFDxSBQQiiOnCLjMI2q64m/vMN2rbn9LiJ9/UeAsnDpAtcKBuzvPZiz2
SbpE7AkwNQcA/yq2ksF+yzzZhYMOaqxhExFepoSjBY/wOxa0MIsZenht0uBUqEUGS4wiceMd2JIn
2JDi+MBlAbsx7H6hFGBiu5anUOAgB9fTwRJxJgq4vknbDi4YVDn74UBTXsnBz23tj6dOf7xurwY3
59WTu93bFbZEn5mG6Rp3pskDrW/k/ulN13ZzvYVQlu5LWspBzSDvhlbVY/nZ6qgxDdvx8/j4J7YB
3TjZpluhd7NmqgnTcCcdwLAP1ul1sG53MSlcCpB0NARyTjuDhvJR1fBddFAijobek7NrWAKU0lbp
SfV+L04bHGU9jXNNv9w2QzG5v23+7SQiAo5IKw6Ud9TixRiVkYr8SjTY9yDLoki9L08IBZenwQ/3
8iZC7rlhu1WEc1Jc9O0Cwj1Hgoj6xUaOgKQMcFlv98jACJP3b/TYsH05wbLRg2tZRs8TvrluX/hY
rsTDXnM5wJGSWb3s3PEDfs1hw/EueSOvWd23ks5KKhNdFL74Ql4Apw/tTydqWGR8Uc/Grh7D0z/l
Z6J4hpAHinC8gyR6ztVFetUWUOUNoOS1pZwjYus/62XhUI83PJoZKxGisEzmYJ+mUYcpU7p6Mamo
QsOJd4/lfYmebMxVR6lrsB6smWbieB9o+N6L/2PF7Pk60wWAariFPuc101ZfhEIg2U/4O78zdoZO
1F8PcQL7PEffLSAO6DvXZN7a8qKZvp1yhauAL23IP2Y/JEiqXeJ9EXX4ElrhCoLrxkIbhuAA99/3
tt59EOF/bZ9bPpgWaJAdhMlmhwMp5uk7gZbK8ODBex23MHQtyVuRAKXne1uTnAjDzqm4CjhGmSYo
iyGynOKFsEVcf5yHq3EF9DWLLoH4/rzCpVg8j/gbzTNaV+JE/TnIyHhkeAzQjrQ0KZOPmSfY/GJn
UMgTaQx4TMK/EC3qCOupqfB1wGEPlVYGmwClfJaJ8MJTo24eaqD8Up+jINsgYkP1iYagYsHYoTQV
TU7KdNFKZtViYy3o+Mjv0JUU+0MO7q62YjYz62GLRRYALIWPhAnI2zb8HqKFtIOxF8DKb6UvyCAO
fa/CZk6avXf9RX+hb6R5fyGv+wu0uip05OktYtc5XL6RXkSmXxBiqNme7tMFg79DudgzznSxCaed
+1h9fSbVkmzKUf3XRGKZn0omLpHkPabZx3/G1ve3fSECqE/66rpOz0MFgcppYkwe70mHmhnGWVDP
rSw7Jcq4griBEcv9kimwE27JjG+/lfG3P8t+YON3GaZ65XSAirwRtKiPqPNhPMXj5wv98TCgvP0G
MeRVai1tqWkLw0B00cSzWWiZ/0agurk3Id6D+CCuGk4gfG+z3Qv0ZLHRi81bXtVvVyKS4hdxm8nv
cQcRm1GWNh1Is9d9n752jWaL/BKhcmY++ezGraLVz1qS52DlYW8+4ARuXkdECTmGoZB+E7OG7Imx
Eq5d8Ek/jEKEVyfGiNgJP5H4RYD5qAUKMRe8OrcV1Lw6Ij/WAe6QokChJfKaNJ4IHTh7o4QAdecJ
5QfY+/pZYQ2D/eNo4CmLXtCc477gcmnrzm9XEJB1MOlIPWHqQmd0geWQbFGzT1tGCZRqtXX/I2im
1qdFHc8spFX+8WsmV7XQZJKG4eM2q79jol/3so00/EkzDTvY7xhNxz7CXTU/6Bbx9vYbp/2ZpAcZ
HwcdiXj7A8bxmOaM5IxAfoaq5hctgk/jtjFTmvmY1D3Mj7zSB+bgudS//gdnCDjwGMvTdYX5lDO3
ep6GQbF7MTYF8YYcxSHBdVC35ccas5Pje3j6SmL0buC5HJvZCbVNZmQ45uFZOFw0D2AWXtU5UOCG
hVPRylanUjJ9nhVKosd2IM+7j0eWpPUXRd+S9fCfBn2HySUyyuO7tFLpXKu+fA+Lb0jUjSGwKZPm
O1HfzvA+qW72pxjfmFvIJwwIsnb6wJu52fL7Ow5/yiRn3k1JVGy+ccgn5W0o9IAxsB4udXLV0nkM
rN/dyY3xE+/S4cKoUEUz+daD5mj0hXODQBQkC+jqJexMs4XVgXOwfExqL+n7ffTiXzPxNmkHIuCM
bxjgAq56E8Z9j1DC/spyrCEn3XcCyL760waLR7P44JGFmmq8fxfju7zLcE2lDSGZv8IdqMI+mznD
d8atN5j+NtNqryWTeP1i6pTbNaJDv8VHnYOFigsHZYkh2D3cHN5WFU+K4dRgNAUeEahqNUJpskP+
GsjEsXxZt6FfEZrUEQAU2EbN02rPGg/dPjGy36rX12Om3EfZuTumt118G8eNVyqzW0hKXCKz1lt+
bqO88uNLvm0KSwx0MCZyaaFd7scHDMEDAu+qn05Stjwu78l3RhlC42j1oO+/HCyyEyP5y+1ofHF3
AjXZW8cY4xT2t57AYVGMFXECjkrG4JPDv4WdhZQMNEP0sUjd4SEdb7oNsD0/Q6VCp+sDC9aEmeLj
BIhg+XB6P0v0Wa+91MVqiI9ZYtYyhk7usKPRmkSQO4WmOtU6M/HYwjozIt72uYe0CMidaj+4sP4o
rxaVfXuZ8t+7Z8o4TRwH2UR9OsbiWa+eqCgz/brbmTT9yeCduUWIGHxS65IzuAY4iiJNgM8rSI95
amcLtfKaoKPZaqx0yf7SckL1IMdO+KtM31gQc8FheyKxiW67nw2Zt03BVtDI8GKXq/BYvHCY1/2+
+93UvkxyTJJ6+aBreS2vmCZT45MauL3wAzodehqMNLhnaIfivYExDCSWajRE2BYKlzs8pFuyvIiO
VdgFpXO/lPTOyeUqAp6g/uIuh7nFV9DLyQ4GzG++JrqpsWoWBPfM9H4wq1STSN4T98TMUfTMLNTW
+sYoS6zWEDqqxF+ObX5/Xn9LON75rr/muZeGiXxlh4IBm+h5Akfb7gkrVGSEldsfrCFi9QcBIdy1
UbCidTxCprsblYJTm4yYGk3rfRLhxb5ED88cLFcPnKmQm4K5lCOqTT1v90AffSLaFUjcEnaX0DW/
cz3UsQEnmeVdKbZ64C3xuo9N9XcLnlHHYEOc+0OnspWdESgI0EHB22Vu30+2dPfnDf7Tt+X7+C8D
6/utr/vfa3dVdg2zx7UWQOgsuBTGaFoC90Jlk0VL+7Myw/zPWAGffa17fo6lBGL06O9eSlCXAEKu
XTuCoiqLjBppeBd9BlR45Awe4Gioo8lsZoaN6mofEjzkzbupJNYQJUFIopgcqDA6xbFGHs/94ge5
whEaRrhYnMsrt+MnaPEjfgakGff/W5gv0npTUUbI6KY4BAC2LEyNIdEdrQsoUabKrqA0Q+XNMCu4
Z4olI7hL+kOyBjuIByOtjazjQQeBjkJubeafMXywLrPKasKyGHReMx4ABKLdgUxjabWsBAjskMXq
UdqZXC+WTcvzMg+pbH4i7eHwMZIwR0BHAYgWtCt19EUnl9WF6CL9Oq7F0GKZDVhggg83Iqi1vRE6
sM3QfR90PEmERHXDMmClMTu31VV8wRAFWrOB52vFDAeH+j9Or3gve+kpfY1STr31e59wwCO1qqCu
YlIHNmjeYlTIGDCz6sEoRbIVhAa7CFxZix6iEP+A1geVE+OGdqQ/zQx1JCJUAV1wC28rRd2nE8KN
Pdl6ExEgbb/ZXfIUOg4EYvnAX7ujzACEp/N6F1a8sv7BfPiz6bkVQwZJKHIrNyv+mEJ0iV2C9iww
fpDNrdg5PyGSieJ9btZ/SPKnMtp0o9bDQ0fZaeSoAE4YHgLWAmOOIBgkS2CzZx4J6zERyvjDSHXp
DmSBEFh9j2SaIS+UIH8rBDurw2+DkpV+kY4fDY8fsVsIvMaxII5eAMATQnniBnmOP/ju2YHqh/DE
7fs6dFtWbN445BMspQVVaL5L0cS+VHvErkmkuuEIfRAk2o3hCHWQ4g8kDPs+4nMPU/56a4SwOf1D
ZLSqFTO/3MxuZofiA0N7HYW90ZBXX7UeaSbAPUeD3mSif4fjI7csfO+bS//6BnC71iLyerqOWtTB
ZfeKDZ/8e6I8q0fPa3LKHekAG/Fn43SLdDTYfeB4X/PT4UpkoijB4XJHABTJ01Nvl7EWEAIoTH7/
7wvYU09wtSzfGNlP9GssYJ8yMrcEPpwLh5YEAARXGNT8NRyORhjHsC/xgVE9rncTsFqUS+uXHG6q
iBPDA9ePCy1tY0w8pG1x1jpuQXnitsPa5AZxS9ol1R7vYC17rKkB1TQXlWDyW6YnbsfrhLRMj6ya
UuYnItsNKeQUGwX8BytTtDl1SfS1uChFX8jFaoyyNrTkdBTyJCvdoVe2447yaxg9EX4M420JbCKk
KTJEg2ttnIax0Jhlvwy2rJQPg/B4q28R9D3GQb0ZzjFf2d7m+l6bSRROrzDzhhHNtNR//DUrHZ5n
F1Auk7K3Gwm4h6/sWUNRu+STi+pOWfIp01N1xlj5cA/TA0FHpaAjwMHIJXV4WmU8btCEeRKtLDKK
WLWomQsMhnhP/Nr/VgipIrm8+fhNWB16iBgA+zjQS74dWONoOcxB0rDAlL8UQDYXYQXJxwCu/E/K
RtrS/vv9ibbwDSqA6qGS3rvw8PcJJjfkfCIQYdo4chfpZZfFON/B6eewKykECFl0Ak6vdqSisgSw
dwGDvyUMv7bvIKcJBx0e35nr6+8T7Pu7b5Cgv8oBA7v2vShOhlD0hfyisCqC+FhxPCF36RfwW/9S
RmfGPvaQnW6TERIFLVJUv2kFSfdpf2lI01OhoRRPPy8LYRNOf76omCHlU5nBtTpKepRp5o/WGFqf
X5N8UDBxv6OusWSkPu9CMqeNR/z+/38lbYhJGN/zijQtnhqd+eubfM2TDJhGN+KFBqQJffO+q+G7
HDSnccqtbH48nJ3IQSRgPwwNURr59ygiNl8jz8mh0rPu+x7mTEJ03uw6cRzxxTCjxSOifyMvMtCi
OAwdUfBBd5xfJFw4OFQPV899o6bHIi3v/atEX7VEMWEhCweAcU9ydCSmxN3kuKQziocRuem2vMKP
bmjVHujIQFiW4YWgq8OObZdo0VQ/cyDZokBE1g5gLX6AxCEFdFUrDix8Iu7qKGbwg4IHvsXJ7P6b
6NWco+qTz37VQS2niYSyRLmH7i1F32X1tEswsplZGR6iA4k2rgshwYEm7ls2ic0oGckQmWOrRhxp
Hh9hpZfLctfZbEgkR+Ck0dn6oKgzLtnVbDp0Wpf8qV1AoZ4qBskoVA1NMiS2eUpJn5r6Cw67RRJF
EGiQ7WW390yabXfgcaWpsgBSE7Fljpv8j8FGu1FPWmXSuSI1MWhS/YQKD91ilXYbe1SOaKE9AiKv
5v4Ya5t9Yktscuqh6znlkCN5IQ61sghcnHawHdhHyPYgLcMvJRRH1iG5JlH2MzVPRfpJsbNdtusC
41Ben95zdUeKXxp/tzdo5Zxa2RK5iKdT4X+mm02HDv5J4Ogr5PLHGCUU6bTpjZsVX7JLYV8YL4uP
xA2lhcAx02LMwqMMqiGrwCbwMSFU5LKFamCFhqyOTCEZJ2UGkSImWGBKyEBTGiURyYNtG2NxCoH/
g2PfcWhBxT7QQiEWGAwMuB/TF9y6G86uRHKGk4wv//q7uy1tButy/DewACp4i7uI+qPqil1JScMN
PdtqVDOy2dSH7FBsiLnSiesK4Z5oTBJBNwbXBKQQF5T8CVs7At0HGs6VdzXYzOzABIRILwXalOSJ
cIRW+pPD89+hC9mXGSlTgaBYcUg+DozPhCJkQ8M1Ty1YGFz31QP4PDXOeogdY3HB12D7utKWpWWs
2N8tOFlXufTD9kLS8L3yYLpva86/cvvvsOFsH9ABIlC9tiOaWWQEKmSWP4IWwigxQk/ICjMqJEsB
KP8T+mbD2Pz4hEeWyhu6JK6fhG+AGE+LLOeNRAfhkhgdKufemtjK5IWeL3kNb5nb0ZzI5WvNRO1a
pbeKsxQ4ZoaAMo0CqzmlPkrV39hCbWBYIU4jJoHPNas0O6CIkO70v9bDho6P4eIdvEWxLkQJKfkn
5IO2z6Wj5OUQ3dbHnDQZjSTvuS8QrTn+jtXxt++vjdWADt+QcvYW8Am0g7alXXtiHaR+b9v3iY/f
Q0xw3kgbPjIlE75ypPiv0EAuXjo0QY0c7LkJuJQs33f0Xia4/1weAckgV41MnaxYP1MkcCHTa/fv
vEYOf3Uf202Q7yiu2UgcM/jZYEpRI7mk7MhGkiMB7Qex95ye+PffUlyVVKg+sN1eV9F9dfLz7VKs
X7NmFS8JZ9x3sm4SkGaKJTgHf1T+69KiJh2mHvVm9pzQI+uu3BLeLlFR2qRXyrShuKG1RGnWv6RR
A2AbhvOZ7UOyAmMBRb1LfuhIS048SGOJgKjPTVIHZi3glsqQlBN5xS3q0P5r/abdPDgXu/JKsUK/
NBguFIoqVFSFtHomTk6WRe+CmP7fnRKPBolfhb1zmZjkax1+diIFMLkeUGv0M2/ze6WG58kQBSq3
HbSRK1nC4Ix1WLktjxA6Vi96UbA1dFOwk9olazkXKmFk7K/twCcVQ12M9hdDIQyoDZEx98PPVRzx
ZCbMiHAH3LMzCXrFj49J5ppGVHnT+IyhELoXr8FcBt4Gex4MMuMmEr6IEKhcPid9qQapZyx4phcw
T3xQ1gyDgnp/c+lSSAeRB3bi6oop+lMMy0nG7/MSYIAWoHMqXp8NTjuMkva97m/BPM+znUB6/iwT
8TtmNYfaAt3/ulb7BFnAiAMPGMacoiCI98WiXTzXzMJ9fp4ZKr2DavoOsb+afvx7wEfTYFioc5tw
94bLlIAX+I49EM8u79eTFrVfuJkt0YnHfHMCCn+arnDwmhgL0Tm4hbDz6G3Z/TWKs25OYHgxSZJX
1a7FRET2+Ny4JKzF4j/m4S3UFrcLQ12ua2cyUaIUNIKeqJqJJalufll1R87m+1/hxG7v/HN1njJZ
UbYKKSUy6w/lriFW8usnjCurwYwNIuIK65IdaIiahM4JZcor4YAWp9GbqovAwKgcJZc9H/kmIXK/
7F8oeXgtziaWnsG+ya1KuNaISQ0uN+LUJ0GQxBj48fcPBbgnnxwOUBNGS0b0Jfp0L2i838xiYHKc
U2agyVVznqIPPnliPAdjlKhH8y1qXiQDouRijCrtDL9cM+OdxhfJQ4Z0rWMqm1t997PRriy//Cyv
tIMeyl7JUlCDz7ZY0sGkAKO1vIG0iXWtsbm7g/N32ywYg69+OykobFqioMX1CTprIDsQVyeJRJMi
ndUAVO9ryMinHowBEFzRMMQHFxQ+FJVIst8b/RTPs321VFwK6keo+BUzHdVp3cf67VH9k7He9i1t
DaS1Psfb/n4hI+ehwyv5WrwbnDvIFmxU9vwWsSc2j7T4TZItABcQuJg5wue824xtUJv6eA1y9H4v
6iGc+HUgq++f0cOuLG38AGC6lg49jlQGnH/oglF4xet7aBzEKO4eJeO+r/gUxZ9tc9V96UCPbFft
eufUy12gJvO3nSBC18FEfIT6HGfpZbplz2PCCsYGHlTmlkFvns7x9LXfUTkTiJgYB++ng/LXpb97
b28uBPagCAe7waReq9vnqli27mcrWoVbGv8HddGD3ZC72KodjcV9349qJMzyEGEywrMQaxKYLYPc
RgokSO2YcU9jr7XrkPaFvqMcqFxjcZtSS8wGfPVYKlZHy1IBoYAG5AQVL9Sl+pCEWpA8LdgeE0gP
EW+Pr+D30B1fTrJgRBPFKzLsWTnTfRAcMM6u72N3ZZP0dzTxakCWCWMPi97MEKcz7JpRk4rHdW3e
E0uLxyLlffm0WQii7Cbtaek4ZhG8WpxyRjSvqtuY9NQgJ75ZKqa9qdmjXwLv89REJJYJ6SWaAv8y
TFAFr4otY1FesTe6Uz5VI2POhD2jg4tDJYCryH5yagJhGa5hS9i343sJGhaMYOxkR8bpXmMny95Y
D+4eHAZfMt9rGjXLCq/EB6a49xVH6jZhalztwDXF894Ehz60et8zkg4yIsafRBGNnnA7JkuhKbXm
YG1W978hTFieYoahRqiHxWbgEhmIShuox9PYf82p/7Pwux1ANOZ8dSu3v2z914wDnQ74kbtgydf+
TiGm08SioCFrIfNbfkldFfdu4zhHjF6TwhCCdoirGsFP9E5JiXprjhkl5OwarIcb4hDVIb/oj/J2
Ce4D8RBjdft7nvrodt8DoLMThdFu7PdhbzVXdrcHV5Qm7OcoXe+hsh4G72s8a3dMFRec1BBPmd02
R4bVHo0+Cq2VHiXHdHaUltUSaTw8N7JqTAeJX3ekrBL0WUV63LtwlvJRqOxSju+3iRGXogs/J6YK
8kJedMgyvizaby1bk0oSdVaaIjQRC1NFVh2xTage+YjnZ0ERymloEmJFqvg0o6Y/4ao+9ujakgTR
nERfmmHC4NyfjNslr0xGzk3roJ3+xBFLdUIVQQAGAhYAvfw3pv39PQ4aWgmvUf0Hdvt7Ym1xWOrL
u4uqn/ChGHcOO9Pt77JLciR0tnsaKkSDFbp/i5fPpf5cOW6owtlA3OEZ14odEu/ontIAV8IP+5u4
xudgf3N0t3tR/czQtj3TfiVJ433TQo1n7i3Ud/rsseTzss5IIBjXoF1O9xm5hGt6HPBp5gOXFEst
J2y9N8gHkZjQKJBgI3ydkmghLSB13JfqFcVZAsHj8lNGz5VxrRXysN6ODIhTjaXxW763tO8R779Q
I6czOqDa9BYOnQf/x2PV+TeBHDK0KOwsrHE5kxa5W27FV/dQo3Nd8p3GkYOHq5yN4BY21xTDk9ym
+TVpHfyvcEEruXziPwyltYDDRaxf6033f7B+XeWg9Ytdz3/OlfA5TyNa5uA3hiAU8wBKGRylx0Lf
AhaDm/gBPi4QbyATlzmsimyjQiwA4bN4+oj2EmM/84HVOHhdEs6eY22sgfaiW+893HZCYrJ4z+lh
jjGncn6Tx6Kc9S3I1hiASvMW8DzyAMvH9AVevwE/h1z1CCU91PBYNDN8ZqCifRbZZGhRnfOcsvev
Ve9J09dUeM/rHpqmk/f8PkW7kLmu5rDkxwMoKX0Q1TRVSP1MzZYxq01n8YjZZMC5NTNwvexPQPIi
NgQ3zf5N3lsglEDqhuRBbxQSCzAJYHQXYhkagepwhRPTQA5V45zBnBHuCGruPtqXGNriGmQCL4Am
W7kqfFzFyi0G9Fy7jeM1WH8/xjgGw3npWc0RZWBU4i38SUwwZxAaJVTxNUeAfz8LJFKdGNzFjShR
bvGNW8Iq9SicraenBfIUvX6HfMAl9R33Zt9xtWdyOyPJHemUpljgTMly0a//QuT5zG82y2B63ytg
juKJOLYpciDWoMniCJ4ttvH223pAFc8FB8XSHBCD9n2JcKaH65X9nGGMB4+VUQBs1QekIuYs/kDs
PdI96BXvGbCZsJzF4cAuowznrMeYUE85PoMyhR4zfIzVIACjOBF8l7uD1DRXbGiW3LEBYsvis9zh
p7J9ppCfwLHW7tsk37EfLmMz9kRhp6vUI1Vld9B7Go8zO1nlfPMR4mUXGECknn49kflmOyEbASkr
ERrQdFYB5LI9x0xPHO4P94YDhGwT3O4kn+G6bd9QXoRM6Lxn0h8dOhv+Muun5fPS7mMt02iBdwvp
yqIP4LwYDuERz3fw4Blrhyebbsjd7o/IS6BQ3BfgRnAybC3hNXEDGG/YxUyC66zgTfKEXYrVEcRJ
BagMfNOJZr4FeQshVWnROY9/rrEsTEe3RZzyNNahscjsDzcmHb+nt6UKk4d0YJwA9VIdQDmu4SRz
IBsAwCo7mf3sePzYFmPDkqZoXtsAQCYZEFAdEkzBv6XUKVBxa16fCzWBCTu7gaEZLFRfD0o3CfsB
qeNMn7wWEHrDQrApSOuYvLsFNoAQ08btFF9iuG4wnL0YRH7tvIBp9niOQcBLzyADwKi7k6dSYgQy
XgwKPKLbBOZ6IM22AmMPeBCUd7ooJ/BZ5pqNzTGMlZz8D/9vF9zQXl/BHojSIA3a0wf4f//0DPTo
DeJMXryhW3wZPKQrEtJ0db+8MViPZ7HbTSVxb7g0Chy8n/2zq2VrJ3Ptin66J1+z8LbXd7ijix9L
VvI1XyarG/9Dw4YrBw9vmXr17otmbEZKKNjFb26wYFcVthGAhluU29i/ka4j/7qodjfgSYOwv8ST
0QOKEg1sxZZWiMcjeD10ehPDk5EjTQOWgt85uKCPoFdUUc/CqjKQgP1XNhPise7fSSqR2pl+Frh0
TD8OkWXCS9ItQhYRSnMJPyT2+FxWQvSLJ6MHMJVy2nPRnQB9BXoqSEglFB/3abvzhqtmLq3iSRcB
SpzkoTpGKRu+qoAS1hN9RLVpCgK4CiGgBSzIdYXL/d5ArLD7/CsgBNjDlYNypo0amuUDnT/Lfhvc
TspqgIjLSrMDLFYUGJHZ3HAVT0MndBiialFERYR5dxExnntuUqdZfCH+Jhu0rnmZeAVxZKzMqTsw
0i43whFeWhN7IEdIgJ8g905au5li5L4k/DrFEndwzv/cHbgNAZhWIpHpudpjZ2K3LgEDKYOMtd26
r3E7l5aaXUOUR+/aEZ8PdIwtWJDSP0FP+C2bBApmGyVOOX16KmIFhFSzP/m5CkDp1oZcYj9omFQu
HXuqgqng7t8tHMHYVr+ZvnpNh300J3l7/ExDG1xfJ8xAU85aTpQgXwoyEERBYUaEdpI8TiDxi33Z
2uLVe/Ob30aKMJHK+aSVm5GNikM8pm0iLXBtIHhVtsq6+Hi5xQBUc1gQQUaskwhM9CHcjpLgviSE
Bw9rQ5JxW+YgBkFhIZ1MaQj1lECNagOLicvf59V5hiWCHZNyAwSKapFDmpeRkDtgyDIxWFQ4qDgF
lJokwNSMj5xMudmA0yV+VnDeC1sdy0dlViPXrO3ThcQqSUlTEAZBn5H8mYDOUTytTfSCOaiBgIi/
gdpOnXQBgRK9+6E15CLKUHLeVuIyS5gZa/HoYl5ONTubowsw1Ubb2PwiY/Tk7P9i1tljoT5gHcLo
HFPQeKhMLHJsbe0UQu1gcgtBIXGf6/nHzEWWNOVd2diyEFwzGKTp4jntYcLO4BmGUckTZh5IJ6vn
QRBd9AjJjV85CPDDSRuu9Y2gAj+o99Qx6NgpBhMLzVcWso3X90YiUGZbgchDedhtkH8QtK4KcnEH
11wZ9zZ3T13Lvn6QfdnPjrCjYKALnmq9eMAl0f9KnxZBc3lARhFMUEgnsEjRJ//puBY15NBgxh+I
XYPoqCbZ6gFppnIUB4xj0CwlAmMJxzXbGmulNeHjHxI3hSIlwm591fzERSMlTIXACW8PowHxzwnm
qvdtwvMUkWoP/faahujfpmGxra/SOuHPZJkL7h1KQq7AKn6Rgtb8+orkwqp2hETM545X2zP8QgKA
WuDCMIbhb8xUGNgwb/zmnLoqPyChktKdBWNP9ntTIcZjcHUNREh6ngSPV17WWOq8fPAZjrg2zA+h
8ORcp4FTbSVf8zkNnGJWzVrn4eUAq/ukkCpU2cwrjrfVG4ohTUTor/2pjlY+a+gfnU/EIGne8z77
3orwhLdCfOyW3VK79FcFbZcVhD5ggaG81wSNb/gfl4/Zm7r/F6nU/S22Oibt6ZjBXMGZTJtINPKr
CJO5eKWgIfExDcHCnF2gRPMYOGEcgU59MsBB46DtXC8xupDtvJqr7LQSCZL5l6OtQVNz/1z0PMPF
lJ3Vks6ewBAlFjFO2jaEZXR4cm6MbKsAtbNJvGKfQHgzbN3rrwy+IopqFE5RHf2PsDNrUlXd1vRf
ObGviyg6aU5U1YWAih32mnlDpM5MEERBVIRfX8/IVRen1tmxd8SKnDnnykbh4/tG847ndTETWSsf
tAqVj9t5kDNKc8ZvCUHkdyv+Eeq+3J7pzm2B7ZZbff/4LodpUKwf29f3bX2jnAv+y2uRfH++Z+/Z
c32LnMlzfR/jU7h4D2kdysaLpdwh99fpkLGzXfah4fmJGvb2hfKPrebrdWgFZ1P8GEhX7xwJysif
iMLRJNk83L7A4Mf1xF6+f86LXDTnJD0wenbuJ30B6qnpyjnRMm9OaeU9rD7y45M7Q+o1JoSfojdy
TsmCJjt1CpNj9TwO661wFixKnaCGJz2A7/cg+K4AHVcEyOaJ/Cd0UCZikEVjQRKU84ywMsWmEqjs
hB8+dgkLq5BKERtzErHxzR4gstLBhkM2EmzKdXkjXEuQ0yN+pjTWMXhs0EO5ESbJlvPAYo7SEvNr
bkiTe07gNBVoi8n3qqNmby/SGQgBtM5nqmAkPd/nWTlCIkwAS7MQgDzZ8vg1fjIeqhN0IfqRoNAn
tIB3QyaQB0wkExWn4ENwY+EL7IUM/atLCD4Tg0fJIT67TGWQ8hrWY0MGeAie1KEM56fgUOj7DuVQ
q5lxZKJix7R6YE2ymTt9Qe7GYOc+qJhnvA10TqIr6mxOxGlKpMUUJyJlZ3Y/OOxwKG0ja2vRvAVy
oC10tPyzx4fNLvP4UBhxT/jnHOOtbnE+6nN9hUUxsDbOehv7As+Z94iKOfxu+4YHWYf9Q+42F2zS
qe71y8OZki6EitscES1j1WxgJgONMq2vssf12DpFG21tMeOcGn802Aw1P/io8pv4fSt9lR/NFTO5
EmXc9oU8pGaBfUS9z755RI5Z1X8eeSobRmjh6FAq2F+3mHv+ft7umz3PR7Nvjr/PkPLxePr3LUrC
Ym0dkYeM4z3ghom2dTizcQalMzrLJuqUwtw0nWi7dkrcmM7tZfaFWcz4eaBKvkRPuSSMI/zMScBQ
FAUNwwYYABAgU9v0ZdyrJH27zIuFzM12yCSfYblqphdqhi2TBDW0rQIhuWjoM2K4lClcoEKCrdjL
rXaBS1hzZ97yc6xpOcpnMk7SDXOmUN1vg9vMYTFTI4at+JxGZ5jMcFQfOCOJX18rhhuGLxJVpqpG
KhFJ4jHXFCbjeHHnXx8jN1BmZVATdrSDPIR8+zu+XwZDYGf2UFkyvzmmOzxDBUzaxGA/tIESX9J2
BHmC+OSB7SK7mP8ctf0xbCzm0ZzxH5r06wdV6QLQEyfvoRk7y+Qr3zXjFs4LNlJTLbQ38r44mBY0
fGHWKCMbc3VX0Pfei0Aefg1rlfQsxA+eqOEavIc9Bvkrrm8KyErzsY8l+mPoeCDBIh482L5lJClC
DiTCzMndqOHxqMJhIjQqCXgIdAMKivzAKrgwX3QPaxA1AkpAIAGRIYOG1PJGSTn40TGgiAR71yvr
2GBAzcCjT44ggWo05Dzsh6QOeM5AoFOmKbk0XgMe4D0gPsAtRowTcBsMzwHx0UySNWEnNCyVA6TH
pM6Fy0gix1LBAI43JV999wj9rcENSFErHvLMTQA4wFuBlCwAn0VSIwmpwgbhAKRHzB5kMya7x7CH
ApxombK6fTnLdIMHTz53D5cNydYmXr2QuBJVDiuCJcBwvNp6jxkYwVI7hnLBePd9el5xJZgNT3FE
AXIztiD9Icwb30NgTASF7hS/mRByykgHDHcdMCA8YV6OYWE2keXTA45p+9WaKJz5Uego+r4YYIaA
dR91FJuV8iByLAYKeytlBJChlECIRs/cHIGonCE3EYSMS4Yvc7AUt3FLaaSeU00mArgTeT0hSLHF
MAJ23ZhMrl9maHv9eKmPmcbvsJUxiB35zUPXN3GgUScX0Exn8ls3zKPLrGVwUBli7RCwDpgkR9fg
VdFj5sBpIVlYMXq8FLXZk2CUIGd8W+FodMgWxUqm0HghG4QaITtjSFDLYLFyuiwuG2cG/2usLNTh
hUCogQjGYUD+DFcqRN8zc2bVTmgfhFshYUeGMQqJtP9DZauPSpDbJtmxTj6dkdbfGUtGZEK1pycl
RJBkk44Iww2Jp6XXwN7wWDbhmcjhDOat90HFb4ZP+JAPtj9P/mhfZ3gvyo9UuwR3dcHng74QJYoH
e0x/sXc5dXjvY3KU041GYzuhDsTI9nNMGDW8D1IOi3aMPQyv6ga35M6kOMAqvqIZ6RM3BLzjyc0k
Fx0D1sJeAaIy29IjrGGXK6Nih4X3qgJG43x3kFdiKCtCPAFK9AXAgdkXQVpYYCacuUKjirPt5IC1
oGk1koqDS71EIYDnrY8z1pUyxbVzSVg/IxqdW6tsSqQGigvh7BT2XJBE2JYNrSDbQKFgoVikESi0
tmwMzNsybuhz/yOZrM0WpBvw8NqhusymDpYnRMmzBLAGQerKmitTgkHWCbloeF5jjUd1jHSF54KZ
w8E7LENzKd9hrLOpXK2W6gk0xEkzySO5qWfcPJ59ceNFr+d3g4aJD2L7cQVbhVfNrVSpYQLMGTEc
wAaK3PcjhiRdHZe1vHVJhtlErMAdZUMlfMjqppzBXjhMYYHYzNTfRgajlxgJMKifDfNI6hYMWbA3
3D2KvoofBynkuXoEGIsvqKVa592gKGT8Tfqs6MfGNjuYTHByn3zs1vi1L3Y0QDuAlnoD/v/iyZ6k
A/5EENkvKNcw/i873RiTP7gMBA/c5yf1LB5E5qKruazyuwwxXQKJxpWJfOT27B00Qh8WATBO1DO6
cPMaeFq6tT8QVmCbzEfcGzyKNSwsZ5CST/U+6FsuBazXHMub5/J9t0m+tyihpJ8FOXPOPYy9NUXt
kEjRRxM30ilCgdZjS5YLq4xaWE2MHkPBuYc3bHniEKYWY9XkLgysGocHBcrzF5Z90M/A31Ds7iYM
iE1IeXYlt61gLpqBhbnNwE65MceIIc8jaay/J72VPeegH16xgspH14U9EFoPNrJzQmAEKMaJ6OsX
4dhF6LvOjFROb4y7psik2KlMWFfZ5jzvBth/gSi4zRWyNu2g00nYKeuG8KhaxZARm58MJfaP5KXi
HbamsvZjgoWsSLSqH3AnjpBQAEJCOTGCdBpvTaytHjTED/zO17O/q8fvRc0TVPX62lqZyF+fY+AO
M7Kx8XmHVmRgE3LJ4o+3mG9LIpzv2duoApLsHe0p/out6pXkQ0c39BI29xgo1S3g7oOa4Tn7ncrr
rQWGp2BlQyfU5XfIbl2yZNRlO5TfpHKAoF/iaCk3yYp0EsQAs9YZOwmzcVNt7eKxLsAIAr0lb+rz
TdJNOjeXJE7CTPsPwR+0rI2zSr/riUP8IDl2imaMhPt+MtbqMv/RIvNT4mVtEUPeF0Tzi7XJgHmg
QeOUqyfgGA0LG+tTLke7Kji3rFVF+u+ONOz3QKCOgbgxZ59/OaxoucQVqJocdZEky+VfmXAFbS4e
51TTQAuIZ9ImJ89/Akl8hE+gaUIt44uZvc4WKjpZIdk92IgkP4e39qNdvBgkhr0m2uA3WsNso6yx
3pEQ+PZDHYJfi+X8AZwUlnomM/nXhcMLE4zaZcP1y6jYfDGSc3LX5PEA4GKhqApYhwzt7t928luU
tRJBuaOIYHPwcKjRaKHwQKFftteSoXfuWre2uf1XqKLdOiUhSNq+8Dk6cIechrIwmFKMZPnY0/Ne
8EPOVp035CXaokeIKt8dB7cRc0C9Daalb7hqwNP2Joi04mjO7ygt5rejiqgQ9dKCi/0gmVVQnx/T
7Tn2kcvtjayPjWgP6Mrb3bkv4Hdh77rqiFBjzzZ98t7L1v1I1nxy3f6/P9ojotB1mvvKQtCVZMwL
quPc8uaY+Pg48XUY+IBiYSaVTYwmUMAhRz7cknclEV8zIVko1u3xPLhu22MC5xvh9VH5YLoZ9kvn
X4fqbXReq8cUrLspUyr89nN0/86jPFKPRfRGkI4zz2e2NPeX8WPGgQO487YuopxavbnPow5Re3T9
hIs6e3xny8vSPMbgMQbEHELizJ99fSL5gIXjHsVeGi7VlFSDPK0EYENDcEZPg+3c2fK3sU15kCGk
TTpHDLGpaVlQ8ac5BKGZmBC4JyO9N5BYzvQxwZCJLNge3pGLmANn/iJVLMj9rBUHPxmgsgCdM6fC
Tgn2NQQGKjag4X3nRJddgh5IlA/2zFx3gMeoKNOWI30e3XdSsrRQGCysk8Mku0uDgowWQCngUbFM
9hsSecakSEUoN3q7J4+1BNUq6NobnWnOXAHkPtx+QR+UYhowm92L6RL2CxBhy7efwHu7D6wleBrU
5m6Uz9MFk60QRqmp8x6EZ1ntNCAMty8hP7LWwwz02gUaLa5owytl5d96NhhW3h9HFrxDsD8OCIL3
758gCQDF3TDyTAJ2eCpNkOp2DwAdbyijTGvxSArRUR/f4FHGs5rnC+Bcwq7+V8lLYa+4U76Bhfyd
Yfr8/AEAukxBVOr+3edSQ3FMAFuSIQQPvMYkGrJB4CUjfg6Rp8JZoYK0LDhHesPeEDneQLhF0oXR
ecwNIofuEC+TFQRG9olsIagOaGZB/APmMxAQqsmBpxLVxMS3MWew4RsTEDoDDVYbNmUzDNsnTE3z
c/EYhyTWDUyPAgyWP05YLN1TN0Xg1FtVs0dU5l7ItMALHpp9rMb67hrlW5OesL2qv7v9e/8AhPEa
o5ec9WY6o1W3A0Ku64+xdNblD2aPU32NEr469OCrXRCkgiDC/gF5821rLqyNuyq2zAYw37V6M44B
KIQC5abiNa3BKK4oSrPgK8Ct1236zR6+JAZBFJD2623vCJVtbNCVPm+lNx1/5BS9ttbigk5Emys7
a1ocqMczyIDq4zJJ9zf0Kis+tB9WN0rhRbaeEUFv5nBIp+XB4CMztyuTbV2ZcLjwOQdLj0pguqXt
tCAePVord1FFDq3hNwRd0lO0ddPfr9PnFeczDGmOZXP+/oB59pX9SSbwUnYYL4buGtwY+6JOlFqz
nVCR048F2OP31kyhgrfh+aOd0rpf8FhSENUifQl/urz7DVMlJz7Nv85fKsrqk3HCkK3+eR8gRjMi
qWnMcvo5uW8R8PRcADX1InmACNYifSgnuwSl98P9AF13e6eIK0PmNXu9sdHC94LwljmqFeGYvDx5
8fLxDOEyRy3WZJ5wjSm9kskqgwIWDTagsMyMxe233weYH64vWOD7oMc/6Sw+fV7QDZBOHReIxsr2
jRCZItvDIzv1EY+HnDMUgShO+RdqTCWxjjBsoUnOSBhoBgt3Szrz/DQAfjFL+kK8C+EFlZAideM+
bkQKMNrXtA1sysTneRaqY/TGpIXV0CCcKuYcrAXHaUmFoaMmn84U8kQO+mkybjib7Sj/wvFift1A
F6OARhi2Iy2Objsq3+GdKcyRxC+SzXFUbswAthFP2HmuYZ3YEhegD17/daIZIbErdSqeyCkZ7wS+
KOnzkF1CcOBaRHa0zDZ6wKHPzegByIyX5eAevqcvRuRg3CoDkzYwkQHfpa7kyrMEQEkXezkw3T/F
kfuAxTHbNODNjYDukgJIkBy7HNYbdVTvoQQSMFCYX9VcIQZQxyRJJKXihUhQeKNHhdQhNGesG/Q7
BPwl1E6G1SdXkpf6J4cJWJD+k8QP1BWx4NQgsGHoA8/ZmB1POVXzR+QO6nlDTb74ugP9sb2YTYMu
Bl6kNRp0AWUCWgAYw9tbJJPLAhV2xoUFxQlWFj3QOGX45IdOhBFBPidQ6TG6tma/3gDxg/J36FBI
wfyLl0Qz3CBkRlHMirY8bZTMWgaib9DBqnmxkv4ABegYs08ZvAe+XhDKuev4szslX9IFSXbyVINS
4Ix58IRDZT64IwlNVC6gpCXS/ngvbnAO3wuioag7sMcvJaQhQGEd5jLVRAfF5v0KDe7GEZXPa3SA
oMU9srJJNqU/xR2zKBvQYKaCJds5KdFS7oyQ2gyewHjmHhxOmgbyMxiRUbJ9sH3mUCOL8Q3GGMbl
46c21JSgoOBOUEDL06LSV0+UD+Hxu2F9bPdnWsTG4k34C8+Rn29P5Yl9Q0SjJsizSrcV1AkPr/uH
Jvkfsr2VzTzD79ZVHZ05JD6CoCj7dkNge6R3R7YipkrgYdP2/U7WvwVRoh3lIyeCgmVIwetII//7
HEGfgLiNYYlCbWJMszOkv0dHwwjNFS0Bana8Xp90ji6NsyK693A8GF+Ebze0hj9rHWa0tyQKo1RA
PAaChgALKWju4NKcLgmc9oRSjy2BEzoX6OMSFRE8bRnrfGzfvEj+9qLyRggEPRdWO5HSzTd61NrN
kkeohUmAlctjxnwpVnlvsO3XQCqd1oRvm6yZG4Uxz/ERlMsXyPcHQdl9ZtYEYhSjousSLC/FDyco
YJI7czCCC+T99D2lHZ3yjpWpQtczXjVkpArFAGLLD6JL0PRKSDZKTTG637yfc5Sj5CbGpEn0ISz0
5xEz2zVhJFeXcFVaNpaYDqZbOjjO/PwaYBkljfPLFutWrjSQxAwQxDr9xGOR0rQdVgHn2BitD9eD
0DFbCguk3D4sXvzl85fU3wyyzyKip8vxZKNPeK3iSYkSTDSpDtLnEIPZKTN0byD8zpTxGiLIatog
3YijfIPGifowE4CbdGEO2Q3YWSiueITNmCeiMIBRvzLGaGNh8KvTjCFoyta0Vct5icIKzRNN9oI6
FbYSlJaqwZ2roY5yXhDiaoLQK7FfFX4BG8RQgGeGbbqjr0f5YSEXjnsEhF6qgC8KXOm3HaG35CCk
Fc4h00yTDzfEBwpoHfKU3W+ZYSv7uUYBofsQncGFSLgeJV9wTmlPXIeG3Mt5j12UjJ8ZfFjl0JER
G/Ck/5aU6HBQiGWlcqTRpcGgncKmsiEBMQGaU+OkpsSRRnWEvrIPmpIk4clGcaMLQxeUejatbeDK
lN/oip7nTwrTLBeqZ3SiA4XCtTgs1DwgNVh4tnMiw0oqO9SSK6xFGqqmDVrWPHRFwUGFiPoXpxa8
C9JCiRrBvrC5KCN12SNhq3f1F71gRk2moKAwN6roHAuSNw9aMphz1C0oko2KL+wO6EZz6kdSVLMj
mODsfnBXQYLC+mQajihVBUSG8fGBAsOJkJpxDUS0X3bEH5wEjofTxXXo5H2g3gXhLbT7nSU7JtcQ
gv7kOaLTRQcMWvIHAN5RxWewtpYV6XCxo/MbkSca1D0lIr5Om+Eb2jEkZp8GO0WA+PM51lcVi8E4
XImKu4MS0QwnfmJLpxFQS7EnlK+i+EMm4Iy7KfB8rJrlwG6Yp4UvWtNzRsNC3/i6ztYv6HDtzJie
Rxp8+faHJPrQ0ZF+0aY0Djhv3AKSb767ZbAq/9JO1LknjyeJx3tBJE/YRtFvCnKF9SGrtEPYQmmQ
UUyqePI6qeL84tugN+Avcaf6yFWkj1VKOW4KAB9U6W+FAXBkQw3Rol/OSuI9sIEj+3mExsEi0b5S
ZnKWeEzz3b/VxWWFL32PjL8KntzSeFhQn4klweCrWw4ZYsBx3q8CYRzRkN/w+uc6jh4EK9AAnxSo
OCz5ufVOh4dMzEnEgYE4N8zmamonh9ijC9WAvAF6IdXO1fvwPthoZsca0WSP1j/6goP6c9ngg9Y7
pIuGQAjBwZeIAICG70z6IXcE20pE7WnTUKhSaFwMVe8uJQWququagtV55VKG4LA+SP3rhkd0PnkT
WEnB7LxSf0BTc8vSBTUs4MIUOw4WamCmcJAIpBtWnns6rxoCZ2fZCdHdWt7JmiyeiZZw4M06heBJ
x3lX8MJUxxOPj+IrmfdwaX5A9WzHDSkdEleeR6pRIr3wVI9AUaUfcqGvVcE1dk9EeF/ZopqrPwX2
L9XPeadFVy6ZNdMOwpXvDiok8Qs9I/hUNHkowfDG6x9eEY/RqDoqPJUGjxNB0Y7q1kgq+dTFsDcQ
DpU+zjY294V3PLSQJsgCVCJn3HKfQC5PhOqWc+wb/hNIez5CBr9sf+TR4SkktiX2yOAwS30G2R3S
SKJdENpSPZLrYv1G96TLnxKeihLnvCIOHJBWUD614f3tHKxj/Csnr+SuBqxBWh/Uim6rM8KRGyVt
askTot9578SvTOYvueM8cwaR2AjXnHgoITHrb8lY9wh7YMIYaDqILeqZNrpEr+Nt1h3rbbnOR9U4
W4P+oxn4GidDJOC9OZbwVLsuUQ6GTofGRn2/prh6hhxpg/RW1jiyEaBRDS2wcgGRSS1kyXBSJJRA
eWB7B1A2n3C53p5NZPQLdoVcSEsOTindPLqqJhB1AnFqF8/+T8d+TMArTUfyrPOXxhgQ/UQlYmkN
ztt20cG/7ealLYjJCPne2GLMpJrR0BSqO2zziOq8dIWkTOOyc7OmSKHkzr5/K1zNUqW5bDJ0CkAP
sH06aeCoGghMG87CInyjSz5TgoG8+WVS/8i+si/UuGDOSMRSnyi1+fnr/uJsgl86j6T8yX681k7l
9BJKTY4otvrhA5W7n9tP/EmIb4PQIaNM+MNassxQthQxfEA6Tr/m0oTQ593dxdHgfnifDOqX78U7
koC0QRckoXw65UkjsbIAXosuAK9z1DvkSmzeypRmPW17AYm/o/cCSwOEeirY6+fE/WiQsFy/lY92
L9X1hjAmXrkfFnoIKl9nDsPsU91LBSz9pMWxvr+9Yl1E2WfGXym8Ee58EyNB3iAFJLQkECXI4aNE
pjQBFcqCGdBsVPGXrfIhAjS8zOdcuzmd2S3NecQx1KgRXrVDey0Huwafu4ukdOxuSNZxmzKxgcHP
mYeYPIL6N5Bx9hIj4pyQfOPMtuTyXD/YiHtokG6730zh1+bitsOlSQrmO/IM9AWiZXJJukvyY+0k
W3TFPiTpHJOGAKRbLiGPBps7i2zUrqAgE4M/pSMZpaEcKSnShI6L2LBNsWl9CQIfdFSJVUkJN/9X
2nQqODswGaGm85udSN5FtX8lXQfYT3ObvUncDDRe8YVlXHksn45a+KWh2eJO8alAD3fbu5JmbsiP
SekISfYOqjWNPMAdPfC+UNbGiQT46zV9Ux9+k2ZqHLDFHB+UoTtogNcKOhnPk10GSXDzHlbIVl7D
/JSh7k0nUt9AJEnvGsnEpNq7izzSPhwqF1RqnRXtOZAhCC6kniv13mb8PkCU9alWo5fOGQ1ESx6W
M+omBNHGh7Go9wDBXL/ao8nofbgfNgPCdJ0g/iYy6Snl22+FCQ8KLBi19WmIYauBSgz1KL4aQ5qg
lHDwAF5dUTec0azCZ17eZ6wuWZ9kKqy/rTiJr3FH+n5sL0tETTdCY1KI5ZU6bL4mKM/5IvP4uoFV
g3Y25L+CxAFKUzPoLMb3AlhaMQpCUGG5VyKcVryWi4R1wf41I7Y+/qYknzc+I+xeWqiPSSCOr3JQ
REX0+pYv4QlYPr6RVs2uv3G5te+A/nyC1BiaZBnE52sL0Hs3c3CpSdGjisETvhmEJyzAbnAl2rkf
pHYuZRj8SBj7J1PgUpFyUPLg7XK1xNKIv5XfdzIA3gBIggUGVgy89/9oA4c2oeLvFRkxINERMS2N
xVxyhd+LUUQttV5SrrfkD/KybvRJeTN0AV9bZEv9GbNA6KT34sol/wfRKK7G1/Fra06knE1OJhoO
usv7G/mgw//UQMnlHupVhokSjbdc+K/ZHdnlEwWDPbshESlRGFDnHNbwUVniNCJQ/h7pjGIhljMV
kY4uy97WDtmBPwHCUzA3aWu/uVTZuKVoLhsNMtyox3hcOi5RXkD2QoTahok3n8PvYwc3wKMTV26k
2yySEYwU6FRz3JHxtscrshPpD5DSHbFV2eNxNSILRHMve786MfcJftf0l+n+ywyG9GEzfgvKW8T0
DGiITIparjk1pyw3RBsVGRzCtsDCLIGOKskiu+ZWJLYWUuDzAaVupNNkf6HfRc4QIUFBfZJE8Yo9
NrzOELfRjxXFAfpnzKkkTRexNci/6IUUeC22AOSmE1QzJLxV9B5ex4x+ji3S4Of6F7RKt4A6Il5t
/KMnHk/8aqEgfz/5avAg5bgN+YN8sMTeG3c3BtcZ16Y53M3aMJ68KfPLx78+v4BW5mtGGu0H+TeZ
pyavvkUiiegC2BYMJwjuKN3JW7rSXUVtgZDuzOQFWRraV4zI5qTps/STt3Clx0Gm/mSeWzSE5tTi
JdSRhebxyTtCJ7u2Rvcli2v4+ky8M8ohmWN4M17RHkkkpTMjchmeeLkK8u7YnjBB23rv4IU0juOX
5LKelsF9hIrOp1scPDmkY69BIAxEgBoMCkqptQ41ePwItrDUkAFj2iXtAaHTpMMT7bwwEIezEyJa
Fn0OQu11ja0MutfpZVMiPpEOoo/NywblH72lkmJE/quUkqnNe/+L6T4qowQ1eLVdkFcjyhlUCKAx
xeWFvPoPRP60638fdydwmS9peDYavufyRnyGGmOE9RgBGKpXdHgF713MIRgTmcj4j07WhecCaRO7
JIklJURJJOcKSeqTxQ/alyusT7MRg2LUyGnPPHg1FBfDHnoKyI9i/AJTHJsxenQ1PXpE/mSvjTSy
lmyqSNOkjFtM/pIbiNDAwsMIFQhr9sqzrOMw9yC1zhfUASgxqKNyizJl3vhcr+U5QvIqh37UHO2F
mIUwajIzaDbx8xki0CgPg3D08/6olCBq1mKiE7Ph5HgbxKTM+A1RVUO8xxsmMuuhyzCX90E9us5Q
w3AiYfm+fpIPuWHbx+2IX8SsyJUJajYLNOv6CmMHrp7F6JRGY0ZmGES+Q715IHUARDaMfuGNE6L9
5mt5gZuU33nbPzGM4Abz9tGaoaDBPYF0U6UGiAybTn/DdnghGGkZncLxWoLELQei1LlJOa74IV22
bfJvfDt72j+xZ7Y1zVUtQ+1ZhmP+zbXznXSJYRvlhaoY/ZrY9NXWs/U/NlwBYHCkwcAJMGdFA/eV
MUM94QixEb8VeA97KB0Xz005c9gm0Z2BwimGFgSQfJDdRy97WGTLnrGIjeHzOmpjz8ICikfBnibG
pf9IR2UnPK8bXDIwXEcAWddPp8PguEBBABSwo+re1F4XKan/ejBzjNxIxapsnJm+cXDBWAHsmcqY
8CFBDHCpffS/19N5fb9LDZuyeMP5wA0jZlXMQP2Jw+rA5D0ZISpJeGRzeOdmF7ziqI2DTvs2ucnv
oAGxVM0tMBd1kLR077tHkL4HZTt4HxrakFR/amLaFtrBe1oYo+q+vlVgGYeELIQ2OzTMLZes/0h8
csRZ89WWiwsZmOW7loeILBHHnVkXEc72eycopXBf+zEAIywF3gDGBtnDN5SBvisPDoDfcthhYMQd
gAHXRdckeKInwiVvrSifceupWBsWwybv07dal9iYpQAt/ZvtI3nF1YxGe3f3c7iPQ3zSaczEJEco
UZCqrpBUEzgdcCroMc1Q87L8lxWc2VLa0fs1ueP+yCgjy87g+PXfCS3peUvdnSIXWfnBqIOH5l/B
Nf48E8/MfcgcEEgeqMrHFuwHfVvRdkEKpXjUI14AxsILToA/9AKYq1hrUPEoCTHTW86zqBCvYAcW
eJQrYygh6vTdfjI82/TLxwqaXYLFUjdvH6C+TaYJhkDzyj3IpXZzjkcMQEOD7BV+vIZ6DrYQGacr
wBINqHy+NspdpQ8a5JgsOyhg1jBpvHiBrQdD5tEVhemiWNesGQb5Ga/GywEfvBTg4cCKB8odIJHc
G1QO57tfKKMzFJdxwx6yAbCRrS+9IKVCUfffk47Z8O8L00CXgWWHAbPaV5oUdM224B8A8TlmoHxV
M7OSozLBeQrn40OhTeJ1gdSlHWjXCSRGA5tTHXgbIHdk/U/vbU2chbPjswckRS7KsxsAlSAiAnxV
ECpwl3/AX/YYKCWQt73s7QNkbY/G7qoETXS/eEq5U2v/MskXzOKbjOJuH3ONBlsb0E7XeTRuEdhD
OIL6InmM0Dg1HtAduCsqRBkoefRXQafEwuZMO+/p9sGZr98rzeGR9m1k1a9BQ5tGpQ9QQ4eErre4
an2SYcsZNoWHsh6GjPKZoLCf1DwladCtzrlvQdrY2Pyfq39mJR3J5OFdGEArFxkL+OOiCWlKr3xm
qJuDy7n3ChQmJPYpK5WFDRy79riugP7aGcOx912bEKj245NNFMJcN8CodmB8P6fPe8hiuX/dAbXN
Qc6oIUPmVBLuEA+3QBoZRgc1i4lX1+db4c+4CNGm3Ze1by5+DtJrxhQ609TNhiluaDeqSh7QpAFA
kBac320I6OxWQwbwwVnE8zxFC4uCu4ehYf+SDNnQkjKImca++gD9IImk39cc3en9uWo2kP267T/+
43/+n/91ev9n8n1b/OVF/R/XZ7G4na+P+n//w/xnu7reM1TLUg1L1fW/WVTflfNDsdpevnU+qQxk
+tQgKsD08avieGd2ZJW/+6W+xfqR2jrOQ1COygAGEyR/k6q4heXFpsfq4SVDezikR6DQQE00ARBa
rz5DFK95WfXZwjR0rfSC4EERu37a5+nV7avz3sf9u/l3h5Vu/eM//m68beuW5aiua2iGrf7NgPz8
0pPeS9fybVF5ysFq6dNR1KFrwQw9J0pMzAn09Z0OIF7dR8AtQjIucqCkX3eDlLyQsQwQdKs0C/71
9TbklPybJbit2xykttPTHUf92ynae2Sv9mnWQP+/bRdLQcBbXTxJARWNgBuaXDxq/n9qZRjXjHgX
zLXzOJU/7HAh/DZcc/IJrZvehuXman1KbHS8xvr0+s1MQ2X/m0Pf6P3Tl+vYpt6zbdPAz523c/pa
na8Ji0n7H1qcK7deW1JGwzne4RD00k3bgrseXD9fhN/qpMP/D4bINMaGDtUDMxnWJKbq4/r2H9f0
mWRSKGlc4SVkXn5ENJDWAR8TLnUixtNormnuvXbYEMIzeInRtQ5llh4gEwAAXK7eAwbqQS09CtUL
FV8odSBmohwLLgP3uv/GPCcf693o2k4qpMxM0A50faicctXrkmHL7DlYN3YbZawA7FTh7he+prF5
h0gUzpgaQgOs+67mldAbmWQK8rvnAM8x+s93X0/WXenDmcuK2fWyBKqjgoXbOn+0T2CWGknisVd4
LtsLreTP2KHA0mPXAsag+5oegLhn5Mc6e7zwezFz2iHYU4cJAHVEVciioGN6LQ2hBHriCKa4GY+q
84mFWSHO1TcGPb04qNB32kKvaPCNJAO6jBP4fb1T3Fud8WsDWKByrgBOmb1w/kL/WQOlPja4p2MR
OuuYh1hezWGiD3huYVD02HYdMM2QRJQvQCLQiRK806blri793haV+Jv93Gs6+BsJwv6lpfRDvC+6
1muvnmn68dlXP87j5qNcvbYW9p+5B8jixjQ7lBYnZNdWXqP0U8MYh6mNalGc0jxwP0qqcrCnoMFD
8sEmY5vO2wViLjblKVwM/LQ1TzF9Jl3ouyL0YlihA3LYrxasBjjALSUHx0vffvMcAmvKEf+d2CQv
P+YmmWbINHlF+sOvvgvsoxThFao9OInCp9o0a/MIFQc8x5mbbHvkgm7j1YvertY99nPlHYCs0hGN
XAVP9nLATnp3AJVu32VtfLIbgLguL8EL4/hn/5UN7U2aDJPYk6x7T0HHLIcmczI1hD+PtqMStL2B
YHwxxzmx5nAbcCxfu81uiPwyUMne+aQzUkdwlIUoEhVmtDAd0em5WtexyrwEtDbAvWRM/j2hyAsp
ADK1TYUaXoc1eTP2P74CGK585gXNeYabKmOA+OpQpAGi8NMm/qs3Pinb3hf44WR99axtUwa5Ld/1
rzc1XbbT/7apuapjabbp6Ib2t+22jl8Py3XSfEut+k8T9Dj/Cp/HKqPG7RPV9Rnm1jkli5Bc0Ahk
4mnT7GFm/uvXYfzTbf+/vA79/9+tzMxWrJ6S5VsKdQCm2yD9YzHtSZuS3lP2x57gQABjEe5NBsSx
ry7AT15+Ll/Jn3ZzhcGdb58+u79zEk4RhRgehDclBMQESvivX6puys7592tmkEtptuZyDuhyMP+X
nbX3PttqXZw5eOn0J8H14r3NU0HbAG8jZkoZ9sJKi2nBGGah3zTRK6qh6NxEhaUvU6pwPe/lDLWK
x3JgJMO8nFRKQF5DkF9cJ49qqUMJuPssxEs9IpMpyrmlBI4l6GLLt9Y6cMMZNklAnOkXJKOCSnbm
XcqRycwYbq6Uyj4NRYCGTT654l4FfYNhIBQSdGY6X3c9k6YUaBPKwkyOp0HaDposZHTYbGYZYMAO
lhrbawh/SJC0zL1fBibcy0sf0LxiDIHmvoLbAmYpsBk4aem+QoVrB/fXAC4lpidLoGjQmTGXeFyW
tbhb66hSiBJvnnbM8T84XgltywBydlqO0ihvAihnFrQv8oDyOoT8gxNuxBQdpWS2kdN9ke6VbcqU
46f+B7Yo+Kg7IKSR4Ih5FfNuls5JBoiyI7i2tPN/y5s8hDx/S/2z1/TPJ8JWEK8ZfRCuYj6FWbAq
vkG/QV5U/4BwgWpOcQ/7bSBy01iZqEzAvML0NnhBDuL98qvM0WOpblqEIex8GRYJXkmlWp0+HaBw
Hw2kCzj7OfI0y6D89dpe9YEFmn2BPuY9v3xTPJWZmdTsF6hmwgfuneWUepzt8aIdwDFWn62i7sP2
6S1NBvvY8Slu0FwD6W2P0i8Didwc24BeFl6tQ0cV5j64A5E8Y4YyLe/Ep37jDh7V9o0+o1g91Mm/
XvuaY7jyJP631e+ommurlu062t/iil7qXNym7S7bHr0ZDdcoyhbjuw8glymPEkF6jcE5zKM/8MMm
/5ekM1tSFNvC8BMRgYxyyyQ4D5lqemNopqIg88zT90d1xOk+1VVZDrDZe61//UNKggCNDpzV4ncc
clTElQ0+Jfw7s5QbJF0TxqOjzKO9ioGwW9hMykUU4Ygq9pNxErxRPra+oYuUPmOFkjVMUVIHRB82
hvqxSFMbJzQMfScFu4ZpnGXKroay5U2zQxA0e+uwFfhB3FZa2yid9wC/12BQ0+/gK3IKtPqPDrWz
cfJxi92F4YK9VuQQO6Eas4YjaCGQlM7wUiFyB3PKQ/3XfWeoBBAwP7kI+kHAAJ7LgGElpUSWuIZA
9i1DgCOqDnL1bANnJ5fJzC8JLnzU11Y4F43VfUV7mKrRvvrLiHEWHeE3AVkSkRb0kF8Q08zSJ4+m
gP9/Zom7goprBC860ItIx77cfiM+F62I7g3GImKWUXHNiQHzZTdF0vC+jz4o2AczvRlcNiRbfryg
lah+xal8Cd+mRghNYfIhchLRyrV2i/f/NAjw8zet7iLTVf/0v/A7QcAWYWkMxQZrBm/kDGOn5lY2
u7XPtxM2ylN/myJ/v8XgHxhzWTrQTr85b6mHoO71x/ci9vgZLN1KMjuDXbxi/4IX/f54nOhug6W2
zWaX+SKmzSPioDyjW4dUBIiytyK6gQ03mOKzYCaUgEVje0UxyqYCXiT6uG8pGCHj7KO4PPXl3xiB
q/xiM8rGYOsA8aJTxnxYJ7gu0szR/wJ8hxdvwtK79SSAMiTYpXe4iWMWhnHkKebJ1Tz1GJrP3irJ
OsCz58ku3nE87boz35qqV5+MxFr+iK8t0DPTS12xzDYl6GGNReqdreNrhrMEo1tGduOm29k5Ztdc
pT3ejh0htRAJ6G+xziFtrDaraCTHwiV8j9pcIMw3LPMpvCMaBg6btB/xFBYREAXrrT7WLGz8yBi5
+OGZCMVl50ozaQUolNkGYentisIDWUwf2x08CD7pkQnlOp6HkjUl+vFGJMGLYKkPeSkzDQQWQhI2
rmxG9vX53rM8lN5BKPT6E1cTV5vlDoP/Q/WyhUPAmQHrCmfNwFEuom4l1YwvATRGO53glCGYGVCc
w3PGGk10hzJpwrwWYWllRT+SCVBrMSdajB5VIGAwinfF+R+xh54TWlenw4BkJH2GJMEspcFkzgwV
Iiv1heoqus01iMgeVKzWmaL34U2hwU6WKSGRhSPtm5+RUtHjz93BYs2ROvzxeaj+QrClUeC9sPms
OTv+QtwhF2BSyl1Vf8Un89YIs+VjQ4CqbNGzgDiBrdXHeF+v5YUMngG5HSy1O08zqztPzp09ObMS
5N8ROrqpv+Ae1ahVAPh9O6+DgGG1TkWPwOEX6As3//5Xq00d81J5d7p62IcqxBrgwIQuhAj2ljQG
BmHOYLhpYLWqLeaQEFh9iKVoiZYRdPoDgYvXzuaXfWnSKsd2jilqZ784BDhIribQHnfzgznkmVYv
PjJcdenfCj8mi+ILAi0h2ZsrWd9YvI+bBLqs4MjqEp/SU3WNk85slxMas3vco2F9FF+tg+AiX1QA
2aw49kNbNkeOHN2cnZVezPAdEJCC4OPWvQNlx0VeR45w6BJgCOOXnES4UbWFePAOlj7yazU7WFc8
WqOLsqk925tyc18/HBrCL7oj7DvwUB5T3jOvIHJvtOelMQxHf/GYZFR2DRpDBX/zw1f+kG2d04Cg
wZ9ecyfLiTdZVIeWtHQOjxZblvxRf+ffBUXTHCXevFnUj2A3BrowWgRta0l2yVdc6YkXr2C0Yqzt
hy6h7YC4J+nRfU0wrUcI+Jnz8SbBjEed8o2tgVRotn7pScU2VHODEsbPrRmDpEUHT6e3Po+pE5mN
/RkvuhQ7Yelh4w5E3KOXwNeb2oOlE8wQnKiOgGILbULX4QZps5TcTrQ6ni0Mv8oNPpFXJnETqmCr
l82URuj7U87fJaHSFUwsEsvZIaBAM72XnWZig6j3uwBt4zh/+TjDkQu71UjcOGkO8nS/hcYG138W
LzhvvPTwjCEzMKciX7P/BiDXbs1GvLVHCIMBwi4MV35a5NEQnzo722Z/kwb1rTIqCa+YNbEmWF+w
wns+IDMZ7BiKM90y3foHGQn3mq+KqQBdBM/sSGK/fifEhxcOVk6+TFdrGvdiWzV0pU4DXY6iGPLK
mRq1R774vH5D91tAe00YzAyb4gyZSiAslG3OKZ8IfFFe6VhV1A6DeGJ9Q1Zws+Si64Ej/0o6QKqF
6ufZ94QX2FwwTlAgLFR8G6ZapoG8M74HOLavFVpGW6dySeciKj9xJ15qPP/RvwLzWOgluMzw4tmK
7SG3U2Z2YMogkrC5dTO6R/gH4Xhyn9KG/IijEwwiNd2U/zKenBIXYvJ6LHFfE+PHMkDKeBN3wbN9
uaOgWzhoMx6xHlaytQhOk59hG5+anxe2QD12RtwFYo0ZUcd36BzZb84TKXiA8HaP2RKTgML83wMh
XAJ/YNvRwaFEERmsYZ1QJe3uKz78eTgTT7YFjv8iW4DvyQ2gpEJb3FrsqCuC7h06chOzavTNOIqZ
b2Rv4ywPE2WLQ7GGSqgvOQ4gmHLC2mwBMLK436glv9jfEDuducZn8cJLom7ltHXgos1xLEIuLR8Y
JvmhhbMrJQc0FeUywecBjT0N9RLXj09oG1/Rvc4c+FKv7+s+XFnJ6klOFuRYBvIwGRhN+SP/G+ps
N6rnoFDakDgS5NHwHA8B8P0NOznP8xaVfRTszJrT0CommmTcFlwIBpboUiBgV6aZTmZ+0+3avcsM
9uNYvbnD69Y8FNYPFYtrWk9Ht0ZfswLnqW91tmbICx2ZUkvdgvE7ME9jHKdGswLZPn8svrvAxSNs
wqeB4VeLes/KYFX9kRZiLcgpsVatdUF24/Fj5uqySqwzVrve/Xz97vdMn9jiTkydl0gYqQieWDoW
VIbPs2jl5iXm89FI+ZOf5BHZ9SKDpjHnlZ2nvXJXqvlHiDb7bH8qZhUubrHtnS8rz7MUl2R4WOxr
8EDMV3iFl/lkZ7X/OBVXz8POlqxz5TIXs/9eO2Bf1vWcQ/l8KRFMXAzzy/XRNZpk3FnnFUm1lpCa
LvEJkJeqpWiR8TV+vFXJjjf+FxeERhXOrq+6unkEchqLfiv2Jvb0OS660nn56qZyqY17YHaTshRh
N8ZdGeZPR2FZL0JLRvBemzvJfO44oE0sG1jppB0iT8kXUzRwjWs/U2weavPvSEIaD0Bl/xm4hBn+
YnEufNyQRsIyFcL4h7yazKdY/SP27eHLYKviY1BsuWcCAVjI7mUw3UvmXwB1EOzVbE+oXShdTMOU
nAj6IScbypWWj9Fa8bNxj1d0+DjEuyMNtJzvRNM7HlV8dSTolpiIcFTStmCnIPP2xFQyvQ7/ZRx/
/B1GIZBlwI34jpnl8RAecUfG2QY+r4+hDPNpPi2u82w2MkuI38bz6QUx6mp5CVA+OOkahA1qOxUM
wlN2Xet5LB1sHnaZ7c2xeg8wm+RWMnLBuvVt36bm3FvIHOEkQUD2OGDtax9+EvrP3YLbYKPO8Kjr
PaQW47dqXAQxM8jiEKW/WAOhKzh3Ku4dYw4rtTggndj6Ig/9lvns4e4LA3PGZWzdNa4n3EvKUmqk
fLx6qHrieW6uRve1FqO143WmE1rJf62qL7IEHQWLl9zcXFo6Lsg330NgG7kdsftngT20c9VvfuLM
6QTzb6Ttp/f0PmGCzYIPGOpY0z0mcnciCoytzlhPswSiJBhHooXhHz90vo0ZKwmJ9DePyfzmmJ1p
Ylpj+r6feMvbIcSNq0BhEqJtmtONHbXZuJYN1rzF3uK7VN9mMOdb2qW5+vuDGIDGmBujmzyIR7jp
VulMXGYCljJfseg/1LmR/bZzjGqu1o6EmLn8WzvGgTlAcMx+RXw8opPwB8Tw+lYRueHFh6MhJgCk
DATggoAYKirYCxjxQm0dnXpnR3uC5I+x8mijAQ8Ctw94IVaxFu1DAPtlBB0Tc36AhO4VcLoOSCGc
HUeUMzdmonl4zitHnd8O3l9oec+dzvLKTSwYsKrCW9ads03Dwp71AEBL2Ryt8dhD7DNNxWU1nrBg
UbAGX/PdblxGUO2dy57HCLbseAiNvnvIR0mHu+jLxJon5mkk1PB8UR6wt1np+sP6HzYxLgE/9QLI
eqRGFCPLLex8MJWisZkyxr8Cc05cNhuI9wvGUtKSgeXU8HV8EBFGMQ/Cs/dPIdMCaJqO8lhuIQm9
a6Dd7oGs54PiObK4YsHHivjc22LPBLBCHltYk6OeW0QV4XbPQDIGlk0Pn9nruxDGhgXPCrjFTomd
+RM6J08vcIyFS+zb/GC7GTs1dIG5RDoca5GdFGuJk4BiPVLcBnJFs2h5kCD2o8btTYlQFwAj+nT2
mdSNumUBXtYCcvsaHT/MNfDoclMAHXFA4lcECQCrFGNVD6sAR7h4ssvaE8P4lqua7nLVZPg/Fs8k
ejNHAp/DabKaD795a2sK3Ay7dFpGyAKDaIx7KX+MlYaUCkd349D0axFCAV6JJJBOZtCeo7nWXRT8
Qft1dZ0LuU0zFWKSz9EBVWR6G/c1CleFWpb7yw7Dtd5KV6cpnRz29rMu9+hGIYVc0YPodmPcjH5N
SzdNt9SzWjQvhrUSrKpqfsWdSwIJegund/pIq2VPCZJ/tdU+GjZSNJ/o9+lkh4gtiy5wHbR4JoSX
Pn6SfysjSwMQeNNEa2dmQC3eJ8kix/9EfsL/j0Q//xxEcVWN3AjakUCedxBGEHvijt9RXu4kHJUJ
X2e70ufpI8KSDbph6+l4MLYrAxekcCM326hjJOQSczvg9VHbIeYqItbWsxr0EhsB8NMISN9QN0yJ
dPgFqt1MSXS/Mk7AAocWOVoY75/P9SuWGXUrt1azRNR+aLvAYvV5rdpfDLUNqs5s/sGvKXda0i1o
1Ot18JoTXhySHKltK3VDlquqMZc+FPjAZt678yeEGnfW++01AE+Y8GY0wZ7BBDRYCuh59C05sDRs
8j3ovAzPZ3wkajuTrEpcyqE7IFLPbHKWp5J7xdypdbVm0xDugZko+VmB3Vzd93WpDLPmoFcn6ucs
I392Xol2QPtSOAmADgiNvJi+5ro+1ySXN/5osO51Apg/6y6zyW/mDWRosIJVHK4hCEDkEK88KU+l
vo2zfa9yf7Zx56faiSsoc46D13y2EmrrER+eCD9SZDeHgYDfakHeb6VtenzSr25vLFVel7erCG5z
IsMBrX7ny+nnlzzomjeeMoFfBN2Ku9Ciqe1WvM0Hc/H3XFHphTDTfxjais88kYCJ0akrHu8VQszs
fNBxvmQi2AkWCIUTUczlc50EXT5p50kKlu1zPo3yEGC4RraokIA5J65r/IQAfoQLDstXZbXvh8w9
UKEfOEptCygDtXWfueIjLGdK66TvOXcwYnfj3mggMMn97URw2+O1xu2TQSQkAnP4R60Xr2Ie9z/v
d2DSzlSqV1Id5YZTbDIgxdBlVZdMzAaaUDcpnJAbqAKYL/sOYOyoS867sUPZEb+lwNIecQ79ZDXo
yCnsNxC4zlIyCRa5Kua7t9p9xsCLQ6WzPvDq4Rnm3vQmT02+Wa9ZONP412cakDRl0XVzpbmu4Vlg
uAfdoPNCJiDWm/nbBuCEULnLSzYlBA39vUtPV/04C5YarDHwG7eONxlREqi4TF7uyzh3LyfnkN0Q
e2818wmD5veoE8QnFsCopNW2oAIzVIYinR46an2qpwH/Ukq/6174mZZWhDEBnGFWCThQ6CbZrH/b
xY7fGGk4pHIyMlrCB2mkVUsT/0fk3JgeRxrnj6hhPCsuiSs4pj7JtlJjcpp0hhXDhxkAA8u/0Tz/
2OziwL6dMOTYxAi/Y6/nDe3ia/pkDdvhT7V5/cIhai9MpPnDbxkrApxF94UEMA1kw341Pw+mgHe9
AnZ4VH5zAmy+kr1ERiQyQ0belyByOfM4qcrakekqKJ5X2QduiaM/1DHBr9kXu2In8Ljuiks5XhQT
hlGza1jNJaSbJebBiWYT6QcGGoI44Q2pmjHkKTz2ua3TdmtAQ6Ru0GYcjsVnEfzyXykuZdi1E/zN
QWOK1JKqPc6y/frA3w01u6wsBs8pb7iD9a5hDgpcW9vXO3+tIbdk8dIh6/aggk+DCT9e6iQslb9N
xujc7Ho71bweGmBt4cqZEvuluvJTfxIVG/xc32YhrAt5/oKA8C/soWNz/dgiAlmZY8aKlyrW/6Qi
Y9lOLA+CGC4fkCdMU30WMUOAHQjVYE4wxZSFiWdZDs+JcCicNs/97xQTQmIbGOpA7DfMYccwnFmm
yvIjCUDyNc0PQV94ccOchIdMXQTJJkuPU8JM1EVSuAEkuN4rcRC/QIY9ECboDvvA15DnlABXdmSP
kANoH5SHgwZMn5wZN0EoL32CBrXeDW/d3Piebl57WCrZmrQbEDBA2B0XI/A/5k+HYxyJK+O3Z6Yv
WyVPBtC7q+J2TEYudXZuicfL6w/0O9lqpA4APLQgAPn9iKvSDIBKsYplhGRLtO54Xrl83f43XV43
HcggfA3b2JESeTSe0LBFpPQl96h/U0dRRji9NJrZF8M4TY8GV9aBiefly66eFDmEvoj8VPYVcZof
BM0mmDjmfwAv7aammwlNQvlEGXIRuRbZ96RafzjZ6Chlj+Traegkw15TLalxotbDBoSoxm84WdQm
RL9kY3IzET6BXYDxl2O4iCrOMghIBJ5oHqA+V8SA34xPNbMTonOp/DAv5eMmM4NYels6a+cCYzSo
2RXslJG8JJIb3K+Z//OyEqY8dG2dCWeMICwWCh8VNhQmQNhmqf9uHQ4eLrwp/JbkxXC//owGDZ31
U1nanYUDl8uH4GA9BrP5Um71DOWa9yZDInWRk08BECAOngwISVMunSmsP5SyoS1R6Q5EXps9Xg9s
lthkpHaIM/8etFHZQg1SBD+pGKFZvb6sCOJR/DhzpWgt9EvqjejSIeKcOuNUllyFdNaANqoOlFhG
DZK46o2DhhPh3jhjYuCIlKa/+iGkn2dCTvCXvIwGJ8QDjCvFRIyEBc18xTTZnn5OpHGtvv7A+d+G
pYm+ApwmzHUiDKjSsBnEsEP3YrJayAuqhLkqblmGDV0DYozS07sFQLM2tQZtrz2DqZ1LM+gSg0JJ
w+qdvREFsGEiVbgx/lNxkvp4NUIxNIq9S1k2JUgneVDkZdJR1v33x5QysKHLhgvsfQmH6YcxOdZg
2FOwzPsdsRojuZqsizEsQ/R18A/VIgJyo86+DZv244iuam9hbQFjEFZuBxVr4uhkmtV2EzmR6uuR
o1KldVS7Jvtf7IacUHcmhLOJ/k2Fi+SL2RGqQ8Dvo7p8526AT4ZcmELpgaKjXLWuPJMUkOxqpT8c
tbcJ0fS60XdkkxK9gRHcVhssbhAXleASL9gBh1or9RwRHreJnjp+YQr1tt8PnoHxN3mH36AQ5K/o
yUPjt2uSNUlgapwbnGJbRBPa2OrHbadkXLs6GU3hSUCeqZ5Fdv9Pvor6i5x9ybhMdafPlJVEoYC7
i6ywum3gzuq1f0Og7d0SO/fCFwKbDqGQlhIhxnyALtkYULivc6r8bALz13kBQ4Pi8wVDn6hRo13U
/KgwAqfGb4nwvnenFQUOSBf4i7hKlkBtFtj/Vof1W7q1MJc+dD5zacR/XXUWE/wW/CU3kqVSbOiT
G+zvMFunGBFiAMEZ53DRVfST1bx47194QiHrq6b3s6ItJlNfgGymo1fVnkKxEgr7UzmZZAdvC9g9
SGfjEE11P8AyTGhilNPkanc47U1mYEdOgGa45/O9nYSo6BeZ1R1hHeRzkNfJ+QQSiYjw5dQDvLgN
QZtc5lR1Xwz0YG7MDS4fHZV2hpfB1DglzAg3WPrEjycHC4X52uBM2ZIHC4LKC/iRkgIJFr+Trw2s
Pm9SaW76G89qTEHTtf5kSi1kUrPVH6du7Osx/A2AWhs775wJ94OO9uOreKSQgS67qejwJOk4IjEM
qSWfhiNpFjqBmYZNIvX1bTFgJkA5zayyc1xeg5/Q4D3i94ml8/AF8yQy7OFtT0qIkQTeOQKkBGom
BkZAMB1Rz2zVlhhYOofJoyTV3BjbAyWwKBCpL6n6IZD0XKSPxpuXsyskbGBb1aYelAysnWwq70Ky
EmwrqR0+CyrgiiBb6KLJKoPTtsum82LyS6tFiVvu2u/Xb/vZUluGhZNrByNYUu+K4xu8lnljD5n/
kdnlLH5CGuYdQCYymtblHiowyuh7gHevboxERrRrPmDhTDI/ZZTA53lMgRwvzZ9xCha8Ys5519jc
gkZCWA6b2JwGbkLyCs6oQMalnSSudhsvZ0gXYb+gqgRwp01BsfhZ7faqvYb2fd5pjsxv8dhLW7mc
cVHD2lErL4E63MyY6wa6C9Mf1spPUjvTzu6+JJ75cq+i/YGETAIM1o3tnp9JZDvTnKqkG9gp8bwM
XLWCUMJRbEHWbUoAd7X8MlCJ/RSlLb5XzMDJdMSxG6ttYpgxGt2WMOoyGsuYdbMcYlcd3NDwZPSW
lRsbFszYJlgXnyUvUJVfNag2pUO/yODtlTb7c31rAizpNuGbOYHIli2ug4knodSXzKSBCWQPRErl
VhzPsbB8zQrmwm8H2YAizyucLN5OgDskV4McLphWCQx1JohTe6OTDJOzkvY11M2XXQ9OpLkd7MMv
dfGeVycqhOtrO60ddu1XSRggcduHSe9z1pf695QpNsT8F5PnnA7TNIwtKZ0VScuFeUp1r8OCAC4e
2MOm/p1WLND1NXKnE7Ml7GGyHGAzUzQnazj9Bq4IyVpAIU40ENbXtTlL+TN1l1MEfMi6wN36darb
2RQqPpJQXKOiVaasUsQYgBXrnKlMYsUMHnT31e/1wmqwzsHLoSX/0yLYsezPEngrXnUhc/yZyCgJ
+1YkqfoXbKePaMrNcQBOTV2dv/5ye91R0m9+/6XNr3/8P+G06cTlz9NwhkJiwm6T4p/uULLNMh+C
rBUj9WfCbb5XjCPRwFAZEudkSYf2LAE3wXBZQSPssSL9jBls0p909RhUEnJrYD743sSN90GC0/4R
eCsosytpFRj8qbMS27v2j2JDqezxY8V73FwgfLfXPd+wx+S08d+NTxnzDhclnn9kWFLSVjaku77c
1Nd9hXtJYeF8z9gRskx014GaBebMsMms6V9IHxJjHxdueeFJR5DcikDiqe4I+KtlTpvs32Sb5s2K
D6aQyou4T70UUKdlr4JAPPIl51wSiSe02pbdvBrwqrJJVlaVWZM5ebiWdLAaK4ayHNbbtoEcN75Q
Sj0me/FMX18R9wrOa1OuWCwfE5PV5ECcL2YNHxLyCJpW7D2JUS4+u+YjcXEXWCQnVAKjQTG21RLp
qQtIRlZyJ6T0SLiZV+KqIuxKG27GTts089LtCQSJMVVndmJWtIIXZYn00+2+iwdkNYxgvAKp4hzh
41heGzsKWJWeOPRVELPwlA0+/PrPdRtgAzZZXtOVhstwt5ZpVWRzgqnmFeIteds+kqdqvFAznp4U
v4NyQzK1iGRXPuSBl2KYD60YNFG1cGK0ZCR1U1inXzQk6myYUV+3NQFPM5a0upJ3019to64+i+ty
dI0q3Q8ZQ+WSyM0zj0J5Hggdw4Dv7Ss2RNdZxDE4Ou2hrtrVP/lZh59GdU7EyZHPLX0pdv8bzBQV
jrbZNpjljEyw5ch6GZ1NnKutW9phGjgqfO0zpZAHeSNAAIGUi+KSS+xVm3DDMulwPqhrdqKVPJlJ
aFaeamtD00O+QnXVxu4UuleJZRFNcdF5cHI+kV3eE+zwYdnATM1MuOkEXSuaBRD3yvz+QeuNHuNH
y9efz5JtDwcRUrPiFcRHOIcN/+6XeuIn2Xw4oTFi1IFxJcj3e05C9xWGy4/2EyL9AJHluQCEKU15
3cH4y0gPdhpmw+FsuH+YYDml6EBjA7wyOE84XuVT83axr7+D3eE+sWNjmLjt6QlNMCd4kzGoZNFs
CzVyLiuDALcQGVKMsywAdhwRMAlUZqrgEyYCwTaZuNfBLAnAxnKxNXcaDZMIl8hPQG+iTUsSkkHf
iY/MLSrHHRx/jBlUSvwoXjABOtMH+rWRa2MEJDOeQ8jm4N/BBCx/Vu7wIwtmgKqTBDxGGtQpcF54
LNeUI9PM1WgIIWXGzCsPUEDK2h5OU8F06elsZT56WvACP1HqQYTkS5S0QIyxphhmAACCOrsKgydw
nz0zF87/kwqihfwzf5k3mJaJF2le644qW7Tf9DovswY6V9hwWa/aMqE782S4UME49m/c6NS01oRk
UAbp/NsZZ931DU4T0zR9259wXQ/Mv9bEBDZUzPQuQxPiysPzXKkMXx0Jl0EUIZfyUO3JWGAggzUm
hfr1SQ4hlnOGbr4fbJKQStghk6t9rWyh32tbI/Fe2F0Od4k00sSLw4Uh+wl5FM0qJ4wt2slwyYK5
ltw+6ooX6FGLYybGmmXvLaRblfgppLmVNFlM0dTCfPrcu3rLr8X0JkvfqkKu8tZAYI8ni3yLa1uC
A1ITkByuE8UnKLgR71e/pF0xQkvDThF5IWkqwnOqL1NFpfv+FaSbOnEMfde1RwXp2nQp19th2Kvk
KQJRwlPCly9BD8M+1P9mjRuAzuIorqyvbKUVTXENwFY3P1KzEpuVAQuyRXfhv+uNzJ54DR6xxggX
L7UIfG/dGV8xrKkY9DDEyuKdAQi+rBC7D3WGsgNQ9Xwl8a9cBAz63m6qbcHPB5b9S/7W+MQBa2Uo
LX6z408fOQ5lOM5zwmKPhIw3XNTK4YPbGB5+I+HWNBzCFU2CoYpZM3WUO4z9c7aXyENUV+IW/Ro7
orrWQQZ4VvfG/rXhnOBQ6bnhWOFyQAhmCR6DigVwKPeAAqbLGkf8WfsDGtCk8ywldZa0IHQNg11j
zBc52mSBt4OHpENGMXP1JNWqFVRw7MzAi870D80ahyHvLuFODhOWSsLtC4shTkIFcSrJWyCLrbdB
aWufxf8JZxUnVuPwFIv5jPZ0gje4YmK8EFrniV0c1OWLuhLeLFKdHrtaHLMQxsjs7oJb9mCgTjF2
S/A8uq3MvHGUW+RQ66wYizn4owpcVhfeAwNOPOMxvmBweylhcbCj/0GqGDY5I+oLMmjMNMRTvmEk
NqbBABRZBbRTQGDjLkZOO4WmR7gN7Gt1wz3tFD/LmSyodp7ua20bR79lRpo7a6KlvS8KNkZ9Cl/u
9ejI/8luPbt9uvpcfybyLQe0LK5AhdkcBnokuSgC81a0ano2HUpRhfNVvU7A2Gt+f9Xzxj3kpUSf
i2gKOwP2RLVo2kfK/jPYH57oiOUT15umOF3DGstnhnqMMkLIkAjEXlegcnpIwLd6G68kYa/JOMcu
J8VhGtoKuXnto+iXUsi2iTYvhbqA7vBHa3dVvebfekURzzPRL994b2uXiKou6RjYsXrjFVOZd09O
cVEgCPx5i2dJRcaFTDyhMh/OkbZVWvYwVlm45eEJ8C4JN4FyyIqTrq6Kz05UTn2MOiBdZjKC6mbV
hZuChz0Wz1rwuIZbod6+1A0joaJev/tZh6jGUYuD0vxUqddwbon34JqDqW0DrmN5GYRFIyx43HgF
Jlmawi3tjkFHc+c22KAB6HK5KuQ2KbQmh2eYh1JtHy/gorRkznoMnLidmi104nK6bPNvnUGASqyS
0pr5ox1vRbyKokVE5DxEtVCADxEh4rE5G4ZFKy0QRgkCnoHKbbj+aExRB5XNWf4Wr0cNpeSbmTgb
Rx5ZafSbcfsa9opPh38OO7ROKy9/5/E94VdGShzv8PtG5Bp0uyY+sxkEqm3InqZup3gI98s0eLzq
dcW9bDh2HEU+yPCli8sr+mLfuuIGIaCRtSWqZhTbyDbZJkOusKqbBoMJtsFpy9P7e032Pdq06UAB
AmMEpbnaPJPixG3T0XlLbsMcuN68uy9yaMFUu489FKAHEP5Frkid8QhHv1NGKgk2Ih3fCdSQCZ4S
QQ7ALVAYt8KYxdUer6lbSA4/w4yI0ZjKoKKzEnhTDP70C9fxgxQOqArhCn6OsIRoIRghfNdYPE45
gFcGpIbQhpQI6wMgPjk3U3ZY3pDlPxtO8l29y/f8wW764ZlttsyZyLFaaaj38Al7hS7fH8K8Yk7g
Gqe0SosUP60ciP9ZTJlksBPLXsneQbYQI0ltHjy+UmY9r+m8JK2K07BZxI+SOEXiKdq97OGRT4f9
nW2UR8N0MDFVTkOcbqAoJOeUMipl3+QRclAVc+STGsaA4NjC6SETZAxl+Xyjsirx/nu738it/Qjb
jdzN4aanVgkZm2ARF6LObAz3w0gScFU5ELbFSNbC8WbHT43eGCOdBdXLBH5VMntd4GMRo7skc/4A
CEdkz5hSwex/qejWB97D6Nvi3tC0WO9VjUoxR0Wj7nq7uzCxJs9P5JccH18kvVhMFqCD5YDo4s8E
BtOfChhMjhPfB9H9prg0FwpRlfEKuDLpILI7Ieosn2DvznwChYLdIhg3i10NB+M7stdjyHOC/gPw
ZYFQGQPjo4L7MA8aBHqP+fECyNYyDnCFnxB3wz8A3tefEtvlDeX+s5AtG4wUz2JAcksz5ZUyFs4X
4pYRXX/WyAq/QfWbW4SUHJjcwlILmsr1gluXAzUghxeHywMunWMSzvUEQcZ8TMzQplcCZycelwjc
WeGsQ0c/thsRTxpMUuAFZWeUTdNvQ/Ox/dVWUeHqkK4gwX1rjvonxkheQdjhqPV77M02uSPuuxbq
5Pgxhdlrr87w7HAAujkpm+siwPPGN27hkyczR/6kM/uQDhIePxxANBJbeiAGAMeKyGoE4OBUADcn
6S6KZjja46QO5lw2yQyYJeJlRLxRCgdlsoUhBoVJJusJQpBBxhwN6dUqS0ujGnwoiY/Df2S4ueK9
McbBZ5uYD+ro5XIKR5AdrDN7ouLJ6oxsg8ULSvawwYuFAD2qrb84uHxdPbXivq9MWTld+Wwh+bal
446+45M7mP3jdUYnCinHPjIXez3eLnyXzwIkh1xIlRHc3KA4vdMEICsyqDBCl31ZK2aG5PLyA5sW
1U1nDZkb9j8dyVsgbjg9EXuFVCjzMJciSazObGWw8ynIILw5ZvjrwmaKTOiFzuEDX5/59VwmSXeH
b/Vc+CX2UDXTwYOVQR6EuEO/LV3KkhQRxiN2wf4B81CxFU6gtH3iOavxKF+/mLNGYGxc/ApYFFbF
ssb/EHuZDkzZp5DTOyaFEsJRKgsGrp03KKaY2WWI0UwHqxcwfqHp5ielgGGDowKyBfic35OWyAy8
GHUTv6j5ZIFvvNtao+phg9POnTaiIKL7Uozhglj2gFiyIwkmCzjiZu4Ll6ZjmX01X9djSsz940Um
7wwXLkghPhM7SA8eziIpydTXeblvCSm+MFC+vJ1RZgSXkwYRkStpQxFuXZQbax2BHLQBzSkQvE08
9Q3AyoCzwsmmvBujQQAbFUP8HUaHX5AtXxcuSXUJftOrX10GWJDg4z6ef81e82mH8aAPywNHFiV6
Uy4o/qkfgIcydvVyoYQzhSKE6hExKP9+jxhGEAIB6QYjVt68nw0j5Tx4CPuA/R5+2WusZcazVnKq
CLAX0n9NuH18SUnU6tf/kXRmy4piWRh+IiMQB+CWzTw74HRjqEdFRUFwfvr6dlZ0R3VXZVbqgT2s
9a9/eN4sfabMrol6OPsYK/A4uwaJJVpUvnEkhUXsP7IbGb2Xfb19QmcjWdIYf/+AcGhu9Sn/q/Qt
oJjjkCTEgYIWwjwRFTh6sCP47HTQET0uf7Mz1rN1NGCak8hyj/NlfyJWkH+BfHZlr+Y1Q7XWrLDx
1hgEUzx3kvtexQlIN2vG+iqv0en7vViZ6NHDA88xmPzDXYO/3jdhudz3r7XFBzFTB/K9eOdl/1Bh
BXzCHtSYPJzesp13/0r3JDluaHGSo/Bei1Pybnjd7UibP3NpIHlk+o0jObIizT5iJIEVg2b2p+qU
8r//x1c36BfcF+rFQMp40w/MWXBuFXzc/n0ESw9Q55MPdfoi65Po3hdlV8jtk+iLT/L2YXe3VjXt
3kU7fae/uF51sTJTtjcypvHwxoCXrQohGYp8xThzgukN+7Xz9rDV+oACdKYvFKnUuv8W9/HsvC4E
z//b5rAWmOd3Y64OyqF6fClcjWjoxvwcyos3XAx7IAei0cxmO0C9NKZ3ucT3fScBFLptUbnjh8BD
BVndUvaSjoaDCtziRihkazUojG2ai/YZgb8Yi6Mh6iu9mZwKvhmyAMzJIveZD8hMgqCbd/s+tCQ6
MIqV5/6dGziOSoUY44O7AIcn5oHrOu7nRnhPANuMhfzDxiC6rg5J8mM+43YF7UnIAHRjeWQ9oSMH
rwJvwWwCLk2HalJUlSxvKJiYtiV3GrWu8+FeQZFtagmvEanmTzP5UqdcYoPUSGfAcFBEW18W6e3k
HIOOTHnCT8D8YWXQEWwc/vrO+/texMQU5340FgxiblNuVeZN8vufOFGwJN4OwURTSq4aEhX7jbMO
3S5IEwXxnhqp5X7S7Xf8wTZbBf9xGD0MNxTIz9F5B60JjVQXejlT/8Ku+0K75C2zYtSYA1BzdwgJ
F7AcTQsJtmssENxzJs3necydZIAYgA5Qwnd8EwAWkivmQ7RA3HVOjbsUuCro5ntUUA0+JdUIq5MO
9xk3CHPlE4MQ5uSwvPgHMNTecQktOmrHawqA21JFQPcS5+W3ZNBqU7dX41a36j9GB8yV+NUefia1
CTmLqo12aQqqfx8jJOygxCSZyK64Zz8jarrnHtaZtq1WBotrDn8EbO0xoQK/JA0DGYAhaWHTgQdU
49j/mRqS5dQ1exhE/rBtwOCpiJXDiWQ96J4Z3OsZAlHrFOD4hLPs235NyU0gh+Vr/6CH98FF8fIj
fPOXKSNslAg1a4HohgxDB+lrh+xwaMIQ/yxw4ozXGwpApsQXgG5CucjHYOfcrbrxurvBopliUEoq
cH91PECJZFWQ2PfBYrMzwdiQvKkYA6AJOBOlXe9w4+hCXwtDBcozxZasZWilnaeNdxEZm70x5zJI
pm3Y/axyocjMoOrCVvoQ0D2M+gCnzJemZGv7YKKwVYKue94C2zucT9j+9dxvxtFk4uNgY22Kz1xn
xLj3NMXDAZE14SYnXIEVwUhCvzmD5Bjrw0hqqtH6zM8PqXZqmB6wD0btqkwLi39GAgDXAAvKUZcG
wPY7uQCP8XBfc3oBTgC2i4RHcnqIY27YL5Lanyslf9Hs9+bQl23F55vyuPlJcBP25Ji2TM8TQ2g5
bBq8vEiaB2E/xcDJj/Cx1cYYKBXmxVXerOFLwOzMAmsOYTFwH3BLQIpFlXUKti+iV0oEAX2sWtaW
+jdcamNGVDYK3ADLA1Nd4ux0Fl98fB6WulxH3w5o/DFee89FNziPn37XJsYOYvZrXuWoYiS4zwGQ
6X+qf4L+Z368zlgOALKbd3SRM7ptfLQ5O3rjR8iWugC6UcOhFahs9H+EF2Lhiw4Pz2T8wzXvHn+8
tyZvoRPhwL34Fio981xZSMPEMO1iCAgHGpc9cj3N72IAX5z144NsEntL3bqeEIFImp+FBcyM3JU5
JwBBxIOAFxt/LYwNnaSKGGmZOFLRFDnJjt3+Er+gM7pHJx9ysd31GFAwisBXGK+yErMFMHWrijjy
NSrnga0lN28d3YDxIASVCagD1caJFcVH7XoMJOiqBqPz4b6AMCXNQPi4EyICSmGKS8x6vHZ+D+98
Z5QvDM9t/jhnMBrurj7QeQQQ9gvoJslReklrVOQ2QMqtB6iE4ffs4oAahEUHmqGJeYCDhQtI+W8y
mN7n8HBlc9aYbXSn3jLrMSeB895hItJz6arjE3V6YROVYFZM+s2f6ARf54WwphZv80IUiSSof3fy
N+N6OS7sqPb0qLUAE+lVVMYs9F8RxYhfzi44IVTmT64tFaOQn4uzgRi31jGrN1QQ4461vC5ORMt+
Zp8Zk1fw4QIpGzev3w3wDDRLArqIMNzi9Elb19hfh6Bsu/K1gPaHtEB4+Y5u/s8Kk5R4gmb96xS3
TeQTNuCA2xXdPY0pSsiYEcGkmJWbX1DMj/FgXHv0OAxfjP3FwaiDT0NPlLK1OdhpUmWiR5d0ixt6
Ap6LWHvnrX7ieOgFsMjfliTAwe2vJm9UVRQPW0B5cO4iiNB0s5gTRnzMYHgefeRK2CBGAxpZTE2h
nnTcy4ScXEEcqE1tTHLpDVPFa3am8XoE3bFsW4/4DQJdsqyNMdwc2GtyB/7I4j2JvqX61A60wnDS
mvHQEfg7dFZl8uQOwWyyFM0CqTc/BwkYY8P9iB2bGI/VE/IHpk50Ch5KUwspb0qD1vGxt2OJn7cF
ZGnxda6q+UL5bRYjjZ/IXirpkH+j5x4RPKZ1YgQww0YQ/GZGzvt9Z7VdQ0oiS/ccXtPN8rlYv4SR
X6MiOaG4Tk/ZOWGdw8lZp1cYINnVf4m+j6pU3KyPuTNiXCBEdoy74y5pYQP34mux8oe3jqkS1lwE
OJcFvxmwscsZlDygiS1YvN2gd+hIK1MsSWed0SCQQabDHfTwbB12bX2BAdoVMgZm4e9MnshZTw4L
QGa9LWVE8rM6W9IdEb7jchGsLfw/AJtjWI/Uy1ezCa9Rw8E6fSRDNP2M9hJsKF2myb4SEVTOgfGw
X4IzdM7QkZmLX2w+OMfiHEy/auljMt4gMcHALcz7sgj70QWnvgj+3huZ68fCB07h7NksYe8NGJ4z
Eejb/QmNfY9LBEVpKcq5mt7CXtJL4EKM4C8G62jtdVavYO31/YF98uVxUxz4PSPm68W8Dof+zeNc
zTUBx2pUeGePgcXcYOLzyx6Mi7Ahla7DKsyoqJmxbJqvWdvlfP338MotxVztMXTnokbX7qIlyMh3
E+tdf3GcvrN/x3c/O0brKed/MS/k4uwTL0JVy+yQGoy/zfr+tKXHLkBA+/43+2bLQB8freQV6Owx
mFL/+JqNrWSQ05w5AK2NeMkeRnX4CNcOU3JgDrB7r0g4Ls2vhyjS6fI1Wh+6rUNbLaCbepfgw89Z
h/xKcIn0dGmER5uPRAgIJtFagcExP+F0s2B/2MhxKotwXzkUbLgjQJp4Y2sTJhfesG4pNr2gnv1E
dyyv/uzl8VPLI4+DhOlhgHnK2yE5xpV2JIgP4YoDcNWux5bm3IABClXq9NdGLM4CeWT8oHmxlJ1B
yel8Do/bXhugps0uX4eioXein8K0arz+o0zQxne3STuYZXJpFgLw1KYjlU/+h/xLZdQHucTuZkeS
AwG7mOMPxqVJS//vUEYphztEKfK5seGQ/DsjdgHdQSfGeEbMG0FraeKyVZrYA1Yv+VX7CE1bv4ae
y22Gc4AJ6RIjWqXFZdPVKPupxq42Q/Bex060A4Q5HKC6qgsJ+/1z8Fr5ECeOmevVgg2LV9W7wQAh
xHrwJm2aAK0QttzCAZgOhNMjE5zOyX/27R/xSb2oA8aJ120N3Gh+mGB0Tf3uKUeY++7jlpTK8lOj
k3de6CU5EV4e9mZo9vtBa7ZkTH3+TvYe715OPkNQ/tCln3LiWfPXlg/+zWUreoTWxxJaVjFmKlsZ
pgJ4TDGkvMUxzohHmHA1cCOghIXrSKYXQw4KFkhBo+OIFmro4wVpvv1IJ56OEYqtW6e89pQJSv/f
GM6ki9slCAw+XpRWinlcXVZItWewYTrpJ7oHFXNJPhKvOKdLm/LyVDaB5CqsTRf13RxLSSKfyvRO
eElBnFXHxPrBH/YZ4jIW9e/zGQW9p7tkd/CHQOYFk9W4AXviIxmL4uffY8IJ4dtja+iy9EgAvCCL
18Lv/pl8N9hqTn5+Zy41qzpScVzIPJnIjUDTR/1sgjiyVZiwRUMSh1nzHLgwNNl1SCfEJT/lHVGm
Hx23j9KhjXlw2Py8WMESQXPOnDMOy8i+uOcJvZeadx2SfKzTaP+wL1OKbUMUGzDzcM15QS8PJo2N
4/7qAkBAgqBmg8Fmt7gAAzExyOn7mq0zFQGabnhbANvbL6h2QL+PUr7zdLDBE7CCiF6FSevJYkw6
95UpAgOPMEOeh5Siiuvb7gipZaxGyAyivgW9ZTidPiwpaHyEvIOlllyITuDGqSJlAbmbjdOcEY4H
P3G3+hZ0K+7C6kfNxZ6gdqPGlBPMlvs/bwLsxxPGiOZ5xNbKsFwV7wjml/SdTnozKLubI8Zi9K0U
VN3RGzOmhWJh9I7pFWDvWDdN4s4xDuPi4E/1oI/PugI8HKu0H8i1d/KZb/q7J4AvHm6imCkQqaOS
Oa7FRel05+sMVM0p0zWxa4VYu2i7aX4eYdpCcT2xQLDc7gluINKHKrD5OvgIhUOAVA76HNzt4pqK
fglThKUERUuzH94pvuFeFqIOkDM1nrMElwGKOTilqTnxEbLARCggOqOjf04u2S/I4JZFrVBsFjMb
Z0hv1AeLNgK4Y9QmHXEZ3az3rGdBb7czLm0uTebkfJeLdMYWSz64KyhITlTHDGvD/vSBolEOhimo
SxqbR6hTar9swy02WvyEVguVhBcHKc+VkEGSUS90EtywqCZa6yquVDU3HszRfQVAshzUx8kGoSxz
AR/M2b2JZWs9lzdoV5nuk4yJE41zpqLErUTar/BDH923U/koDqw9kY3uDUIRjBvNZAaKObjLa7E0
d3PQ7d+EISqlNXVykH8EkjJuoeF0DVZ1jKtFQ/vD5F4gmyB0pvBPE2Km0ATfRGFD+TEV8raLvMOX
5D0nBhe4lr+CRh4Sy16srbTRjSj2q495CZgLPEcoSuTEBmgUvVJwj5X4TmObzzmPRylG+LIKMWxJ
pnqEz7P1zYbRfE0lf02RKrtznTv0OMF8kZdKzW7+Ma6AuL/U44a8b+wtTepm0sw1n3e+q3FCH5py
lDOd37zhdEDByQ0XE29WjCL2PcuRwnCyo1IlvLwIOn+g9kN7wrwxhJLrvP3fqsHipx+SputXky+O
2vADTKzWiY88oOf9mthGoLYloLcFtt4i/5dlJloK0mGOTNKkFuRhB8Mx5W9+E6hFVyWDETKKcwoJ
B+hW9xoMA+TT8eSiurlDvCXICfb4pWm7pK1hFkTZFfZg52Dk5FPf3jnzZTUx5+CP2/nJim5zDnqP
SzUENSY8o4ypsyCRUXWqYbFa25RizK4gl1lPhyKNrUUbwX+o1jGp8BS4RkBCGQAOcmbaO4p2qM3W
Jc+gPUDk/ffFrsweltjnVMyK4EKEhjUBTwgBApyT64IkOJTgA2zWj+mJZgYyEPtAs//tUdHxcWG8
6jhBaBYRn9hNMKjETB0dhdlzFFtjYZH6nv1gBJGOUPaxefjxlpGYq5y61GcY+WDlX9ia/1vC7SFp
EykpeUGXGdHjGkAQGczrhPTiyTpRpTsHBnwsrcHU+Lvzk+Ps0/M7f2+S0lrWEz7/gAUZw4wnyEEK
6oo1SX5JH8x8MHF/AnLN1bD1QVjzJi9WMs+jx6nPd1uPB5nCH4ytxX6I3S6N7BhKBeYSBK7BRaJJ
IwXOe7kqqIvqyLqnIusQ/pQkDsnkQhYM+9o6xwN2lw6HFcMVk8YLERHW+Mcn4zgta/ZQ0Q1MGcFd
9s+h2+TKVj5gftNWk56NNFsuDEaGjxsaT5t6wJLmRmfCKS47HnW9IhXBNoKemx9TY6l4vxyW3+w9
YW6IsOuyuEMBFP3WO9/snkuTXGxav0me0e9Q6wITajh3g7j2GK54rIOC4cONTjQ7W1dN4InsHM3o
G635+f6QJFBukcZMopFBb/OWmc1/Z0bxK4Rc9z84dO/JZ19NnpOapY8+ovLIZV9K/6OOh/lO9N6g
K+ITYHKx4nV8Ma3BH20os1BwOrLhwMPktFJBXYRD24GZmzWQSYXS8a3vdp3OQiGd9j0LH+MPFmFP
SCpSAM9gimBgMDoCL8oYdwPvxkBd1Csewok3AlT6sW5QLuD6gdCSC00pIliEHNPA7KDtVydo4luu
d8LjRI6NT47SUtgh5hE3xu/Aois5ZYXtHT39aorqLOLksbq4o9mIVTlAe3uGODAdjxE9yimGos7P
eXIGyzpWrTohgQPHtuSI1X0EfsC20WDccpEmJSl91OqcIdy/NjNa6RmFJ8Co792z+7RMhpgmRkjJ
71PaUWavlLENKgIcwLDPxixCapnUvyM442OCDw34C8LGMbWQIzHHjw2v3uwEGDW8HD4Pb8JgObTk
loUlbbM8QQSePuxfIJkbm+89fTCVfpl6a3+fAlBEKQXcEvotxe/kUJpgbFAY0GOgbPs6QT0UORUf
HRUkvio2uJrkNYV1tVd7Ro4Y7mETEEKTTg/QEyfm14gfPkwOF/ctGtiVNG9D3T3Dg8wjYolgR1Ct
W4wZrFsy3YfEgpOFwazXmL15zRzAEABt6H+BguaIW6FDYiGBii65yysdh4oO2SU3D3DcxasRER3F
Adumw1a29RB3OWImp9XfcKGNaNx9Up7B/div3NaYYHFD3oFRDS4pdHl8YbxLPK6JDfA9l4hB4XKM
4J2mVE7V7sVdTvEnaJFG3CfkxdL23OKCk42ep98TfTz2dj9At5Vk6I6UXRsZSKhc6hyYr79AcZoE
wAOOk4sqiTpOXum9MaA4fMI37SCc4QihLMRZ+0QXNgcjAZ4aYNXEV+ZUg33xC1+ezKr+B/yy5vAW
cjRrSPBnk98dbAqmj9mAYRQxCtTPNu6uDHgud7PaI3ymHsXw2sJi2Vmn+6OJkYrz4w5R/+hLj+Al
TJa5nRiXmTTD4ufiZq9RhD8JCpEuMRxFt5zWk4VGXnoMjzY8AQIS7iOMrMEGg1xEQZwotQSdNAAV
WhAq+NeMWY5oACMIgxDvSeFVPhIlvuPTeRzaaF+J8445q2dQ+n8O9LfRyd1hvk9hc/STtQAahFpj
dpH78lGDJa0uMaR8HtchlQp9NFVp5V8yyCgLuqG40aydYbeMQGd3SuoHhoj+2uN0cT5TjiVGJuEl
BnA+0i7dXd2HqIo87+5+cwQJcUnXJWNf5oyJMKvi9d7I85H5UetFP4I2t8QyUAx0UW60oBOQdZPV
I5QS7MZH8DRkkhvdS+G1GRyW6L4AhKFyDyXxm0XCO0UYEaJHYcHLBQQ+CX4EX9/bYONstdMh/ri0
rAlk1tGXE78fwc7EtBnIaJjS9E1BtQ40qYAhvRhCNeq4qNioCxlLg0fFLdjMG/YfvIxQD5npuNoX
ERjVnOjwYbigCpV4Uvl2QKfcOxVW652wdaQYBShtpyVnVd9B7RzmOJQi6GQ1YFkvbTQBam2sZmg9
mGbyLtaEC0lqBgRYbIwANn4ZzweAoqT8iSRh5zZSsP6QK1kyyhXnOuV8xt57BqkvgsABAHmxfrEM
wzla7b+yaEydoAMW0oEwU+Zm1ZbwaaQbJuHWRI0cBtE7xn4/HYQqUZPYwJCKqBGBLvGSX7a4WUzw
xoi3Ld2F6tssYiZAnLWN28Wz29KI9iLGJSNMbFughyZqRVIFCP/lciKyMKHWkMY1D56PC9jJ29cs
CXLUhADdyL0dZHBmie2p+ROPE7ZLO/8ShPuimmCAYyes2+lt3lpRT+AebdX0cfgEcHR9Q32MnQeg
pnx2GqXMd9zLnvgpaT6hN4HKRE+wpyc9oB6WduV3N6jV2+yCmrdldr6H/T0t4zqunDW7FZXtEht+
SwWgXuaHhqBFtsbXG8ieAuiNxv5fw+EMKXllRhqnRKxjupVqICASNJLBOkCJgwCNpyUzPiCz/awW
8wFaGoxyr5Rh1g/dUGN2+Wq8zo/1xB6buhY7lh7WxELBdG4GfAO5/nhPh+iwf7iReUCJV20s1fGY
nXezhn/vRzwAittAB5WhaFRhwWCOSk1kJF9IuYN6Vg+cdwWfYXEnkksJzzE2QQske5BPe1kLbDY2
MtiS2JG+yL19p8YeKccUrzL7y8XGqkUtaK7uCbNnfDSxcm2sQ4PFTIXpBfcsUvcRTE1cVayb88hg
mrZuFYOv8uZw1kN/6ojvRImIEsKeC9ujvDNDZ07PB4me0g0yCMDs6BVy2cJIbMRndOME5BVgNE5U
m2ncrDuzT06YQXQuHOVpAyf1n3bBEuu4TRVcT6xoZjd4U8RF17yMfnMmsNVez950buF7/wUhCHQU
E2vnzdEmhZfiNietRt6yTLcu7sMDzSQuxwdu9BkKXFGogJ8zEu7C6UOTQJNczoBfWWJnGG+4/eBL
5OZYnXD4/MPbNFHP1w747Lj1exsIxdZLdrknsxg/uAmvoms+/DOlJAhM9OEPQKb64QB+EHFstTQH
R+yqnqNrUDi6pWBwlHVp9xnxQSGouLftH8vFrUMQ2xhG2XNxm9Fpcy8PrOFKF4dqysnHYaGs1mKi
ueXszDDV71HYvnenqIvd6tB5jcgNdpY4AZqttF/m5lRoqIsEhbT7cRFf5XL8wSfS94GgqtK0ao4S
O6JAhWg00R2E8d81Vc6/1gvIHmHfvtdHXa2b/bTd4YodfrzbRP4QAM0zhozUULQ9mCpBeXMVvwlP
uFRiCOllvFWqAZBU95L/5m+2Rgo817X7S3CuAHclag/QydvhCvIN8xTqsEV/Xu0Qo/FayknIiocQ
cY+Bbh6UgF0mKRcmmVI49AmA1ff4R3pNdstAhVLNjAmSMQETBiK4+FBdXdAlOuwJTMl11n2YMoIK
FHHO1PVtk2czg99HqVbOqD0yvGi8K6Wgbo5fmbzg5O3TT2ljXYpKidXBLp6Vzn5XJOdNY1c7FEQI
+oCb5viWBWsfN0ytZYxoNALgkf82oeo/mPUNVYB4cDeoPjDW5GpAkgRF5zfnH6nLxmvARhpBrJ9g
KMSP+Jo3YY2Gqpxw7VroQehEGcTmVYr2lbWiy8lW4anWfaJYS7QIL3NOpANRYR+qutoG5CycW/oB
EMILRAXC0iOmjetsyKwGMjPwe82lraQNUCeUtN1eYoDDdI+Z5ers7OVt3hDnJiH2U0xagYX2MZIv
AckMi+FKypE5nHMM8Ru+YQOSBvw1Im/KO/bNPatsj1x56/JdvQFUEwor6KNhBUL9AZilvOBXKHiA
+zW2Z4/scjlm5dFYDKJs+xjJr9/uizRLiH0kT43U3whUBzDwI6bYK0KAouVkWKSnLX1fj+lYuVLM
ZS9higYjj6qoN6YGaEJNjjwAr66urOGQhkRrIAFmNNyxE8Ofve3HVDNnHGFnaIw4KP27we7geY+Q
graJDe6ensh4ny/W4NVRt/3t0Xl6uW6ChX68DNEwT4SJL9mG5FUyq+YmeOWNe2GxmuDeKII5UOCM
d8QG/xMT9U0nK/YwgV2w7CRveX1XcXcfZiQvF1ypZNpAleqJPmZgOiEyETdu/oygB8gIpy1B4QDg
yZSiM2L8Jm1xRXO1+O/j0FnVTKi7lpIS3eueMHGjhqNqHLhyxCG1+59gIP3rG5xVnaGPY7MFDI8/
gtPlJpbJbTqheXj3W+iyoWHowGuqIOJNZxRJcjA5ks+UdnZxQYxP/T9w6juUlUAFlR44Q8O8qMj0
blyUb4tGTGkX9zv0iXJyOroF7/AT4te1foc1Zaa27bP665mKnd9CownjwgmRXXHREttQgXj84X2N
h5CNe6hKS3zf0u93pIzr7fUTZYyRVy9DakHuYC3wAFNthpCeBtJ/piBn/Vd513swN5JmstySTNyv
5Boy9J2/MbgUEH9gTRxtWBNrf/23ZsezX35SgqpH3Esa2vXDlSiSlX5n71T0/J9Q/3ttu3O6Gnu/
6VFEZ6VTOhwycCEEjCpmDrpVTtZLWZvrmYaDRYxwqHaXNAYBaLwDXYQmxe+luAHz6FMY/akc2fM0
w/+LRJ60NwFViMmRN6zlw8w4DVLekpzMg/+MSROysOSyMxmZ+GGWnr+BInksi9fAPBeie/WhNl0R
oR1DyYv9+a/JefHNoZRzM3Ha9cJsxxjH3EnqQQTkmg62X/Kgny6AqVQ5yRP3HGLw5KtgzMD8JtQz
Dszu+IjZwjWSLfIag0M8KwT+QlTg/Mbk7BAOgqKVthq/q2RDuLEFlYtCgWIVUA243Ibd4JMxRz8L
UdPrc6xIB0+mmRSRS9mO9yiYj1smibJn4udnHovpBnpKrnSEOKhPbPya3JNXjY5BcndenJnwzQN2
mzY+W1vKJHinii2bxuhr7aB5JNe8x4++R4cn2J1nhgvUXOaSpHnznEi69lIB1ZF6I8oJ5iFcL7jn
q/41wluGc7XLuF7leIJOMJmF8M3BCRVxeIyKQPPVBAdZbhkRvB3NXp75sgWIPCwoj1lPkvHSaX2J
GTC1ecFfs5/NVKXvz4swY3Rj06xxlvVixK4MTYfmRuEGLs35PVcz4lnM3c/GJxFl6QGDUZ7mR2TU
Yx7YLj07W/PpDZa4mLCofmMOBdg2PlldFOP5ckBbc0v8LR4ojHy2rysNLBpsd8fv4xxlJk2xXBJw
qgWGu5MXBPyQk9BmADrUt+P8GZGNhKElrnmEqBbjp2zVuOM/MKvhkDHkbLL7+CpgMWGjhPwCgsmY
QYA4TuWAZYk9h2SVWJAKsFe9bDHas3me2SCJqAU8HJzREVx9iWtXKRYvHEFXjDaf2BGCy0/kjfe8
MVvgxnGmkGLdORiyKQfTH4smXdQU7VAS5DCNE/RH4KthHZ3CfpDsQgdypezn8uHBwP7fROBEJmIM
A+CuDhub8JvzuGJGtGYmET2sCczB5W+87ARtuqSUYwme0h7S822dM7+l/ucZIJM8pVJS0HqKS4/A
XODjdB3yiIGUGaXW5qErIBHy1bpuUrswCUpW9JrMTiyPAuZ75m/5R0qNDWWO/Oe7fWQcjcsfEjsi
tWiGJVuCbEOHRLrsOYczDX/z8E9woTFtovQ3E26wnst8HjQSiYfdYjyLRd5MTeGSDLxnvrayRNJD
72xk+EBfgtJRUvioPiW7Qk8VpxNge2Kje/WwULagIgY0LV+QyiUIargjIjKZcy1gXgGwLi83fN3o
SGFKiA9NBAbKY/DmkDBQ5uoNG3Lb8fFfm2j7T4JT5NPE+us9Vbk1xypJTnyw2w2KmZ7+XNXfQbYC
STjmrj4X5bYJd/KOpB61Va9mmiV2xlieQAS46qx6GKxvbiPaFVKRomEkz0ptRsPnEerFSIKgbnri
TrBewGWyd6U9DN9MeE5TCkx1AfCkBWB2F1+6YVkDMDjdegTM9/qThwfBp2XX9n2k31SkaIAs5e8z
+o3KGdYFnT2/SvpgHxvRron5UIHvvZw7ykdzg0knsf2+nIHvLlRbFGe0/kxt5HvqBsBfo4tYVsSr
0s1bF446b+DLuFTgMDDuHl+mRer9D8uCdxUOQbMg/kOUQvzBddGYOX0LMBSECS3HdscaIhXWYDQJ
bTSAqDbMuisjr+0A7jOUa9F3/3qwWm50vWs7ANFdnuctbTGqF3qb7/aBHMCqsqdfbz4HlBEYGiAY
PbQLbcXDwf4B4OwUyaK+s6+5V4C1GaUtznPsklrcDTbcquZpjJVwcp7DDeAQBe8G54kUzkrAjwjw
m/mt6MVGjE1ncHdKF9x/0gT4cMlGD6qifWMmCMbLTwDmlkAVdXvJHHs5mTXYesG8P+WY4TS4O0RP
AfJRM4OhNZtnBDBzS+SwTTImOpak/tEzUAxRZFEQO2Vyh5ag96GFULyaN0buuB44oMIEUfDYPJXp
JjCXzoN+YQ0mkaN6xqnHi+05/cN2R/sl2VnUAZ+gpugCTcKzWOgcjSeKJcniGlLQAGwPEi3BF3uH
gBpYagAo4L6Y0+dDf8BIiPHdeqlmxE/4aiSJaVCdQAVvAe4QP5y0JDdP1oidpRQ7vX3mYAdVBnfR
w4+Rl5IsaQL2MHsZQVXhKKvSI8ClwrB4SBoyRlupREcKDHwL87fqWNfpgP2oWTOsa2Ynr+XkDVRc
eu9kEb9cVMVz5l0EU1fzr1uX4gewiZpbdCIeO0/vAopHdmdaitoqcJDWOIPfXu0OlsfJBfsOhttA
YhAHsc/hzjOWhFxvVQs21+GVrLcfG3zQeq1Kj3Ty7AMDjh3H1VOdsP6k5YaiA4w7pZTAggifNVG6
qKIoZjC8o8p5gnpfvBcxKWe68MYdIU8JfhF2DUJbnse3se6ocF6hYp3d2sL78jADB2llmu2bajF7
PTCvYfQGBiZ/+4bzbGDO+8uXSIDXgHhAJf8VZgd9wjPnCq05brhhCEf2LjN+OoCfz6Zhk6xFvT/H
d8Io0Fm5FTAeVHpEPvgdOwV0KDz6mRv2n067pekIdcIOs+MWKSetSlZu4UgRmpa282pe42HN43T5
mhKAOo8Az6ht+3OOS+LQo2pZJ1T/Q3iEC0gwuRZfFxcoUxeuQ0wsnC+0Z1wumI2sw/tSd3Au4756
pgQVPviJaNwZL2Kid/Peb5gdb8YDC04Ppxitk2p7t3X+P0ypt2BQ14XTv+z8Qf5n2Amo9eUbz7/L
oX+KofRKagQFVy53EwHCy+4IpZ/NXbqstho28qVfZLisOosn48dzILOm1fi6NTwDVYZTZpjOR7Ck
MB0Pn1wfqG6tB1ZeE1iX88ouFxTqPDxO6gO7HBkPwsLoO4YtuV0nDXSecX80ZIJlOKt30B93/rrZ
aduDhU1bDI5Am8xwNB7aSi0q2BL755XPAOOaD3xk2JP7QUtvi17ah8TPvbSBnzn9LbVa5r8ZPjUn
XxhMkQrmkXODj5lIuQyqcMoAySUdMKxYQpKpLYw/+fX/fhNpU49enMOfls16uITZKXDO6Im22HzH
pX1kAu31qcE+DAx0aLjd7PD0FUfm3nKNuNepnOIR00NOkjoeNmiYSPkRqCJqmZSQPHXxPhjwxyYX
Ugvi7h/DE+g4IyA7G9sDcLbWhS6VGmnhLvr501ZHDI6zyhvG9y3THOkcCAWQvUphxDSBce6JsHjV
DEqv5EDiNVG7MLIaVbV1tWiUWIM0+2xfpBzOx3+vSKHmQOEnDVhQgEEcmAwv5vz7/G3jPPkzCpcq
XXhgWNbmgPTPeVPGIXWscd+/h7yGQWZkRnTaan6Zo4r3tUzWOqQxsHVGdldEBStraOaj4eiNwQaC
SEGOjv1asBPCp/hrxN/PUUYaEz4L65Lz9DojaygmwmsDEH0jAdsiPJxnNTBP8ysuAWdbLRw29JHC
rp5B27XJL7CHDufr/AakhrgoI6aCLGT2Nz4X0Iq9bzD44++/Z0Fxts5BsPk0xIqm6gZGvMHNB8C5
O9HSN0xHfnAvv2fUPPQoRL8D/UN9Tj4W5mam9/dFHxe3k1dCFiq3gAZKdw6eYbl/oatb9rIjkblm
BadvUfsLTog97wbWNTPNCJ94ZXz31JXhFT7guFheuDEZOgcFvF9SQbg9wVace8YSc1mqcZlr1nUy
IPSKtAmCLkDDzPKKS6+54OjEYZm74CTGH9Q0+LPyxrTlxVyhIsD6u/LuXku0SNjgycFpzmKkm/oj
LR2rkyHVVB3JFJg7htdAcYbVxU6RbYEO+U6jPmYgOOiS7oNfg3ejjuvaPYRV2xLhLnPauHP0TvyV
IIrOuDiK9W/cDtwOq+HoPRndgLDjF5JWKSxryNFPz7A2P1FDAj3U1jpmEbAmtaUyB7MQR0kwoBfh
Bg8xmQbXiZXwQ18Ji3QJ7j+q96WL07YtFykKcM4oOeVc2zlTE/ua4k3CFS8hzX/cLzPhvdOOFQE6
senTMj7MWN88WVJF7XtElc14cQR87XEr+bLK/7Ld5ZaCKegwvKROeUZ358skHt7PHcf2sEoLPNOY
n2kZNBGErUwFQkAYwkxDff6GHHTmH8k4e+K54DW08GVagvViaj0wPcwEn2EjBjN5Q+Ot4h+32K+T
qiB/g2IW+T3EKsJk1uERyhT3ltxpwVwSu2Vx30HnakxoFoDuMZ0gqpIoFN0dWANzQbaaM0g5Tr2C
NQOe5BbTHheVGgDPBGWGyyKS8YffSduDvuqvVMi4Nrz5S9SVcxpxRZPNAYXtlYKMZx33g2uC4USK
apvPZQgDgUDmmdS7ni8DyAjwgiIHNyalvRT/8XVmS4or7Xq+lR372AqjWXJ4+wDNE2KeTgiGAoQQ
YpbE1fvJ9pnD4Vj9r9V/VXcVJaTML98RcSqKkX4xYS4JxBNOQEpqZB9gJ2zRfX1FAFJs5iYL+1xd
3emfExUXwo4iOWMDRP/h7CrvPv2lWUttxUUhxRsns6g6kd0yvK5uvMOUm5CBH95ceWENUbx6XUbu
4gzzEsUPBVw+c141JnynomCepsqrf/rl7w8JYlFLCwgXjh0vuEaPrahWukBA/bNjnOYmSrmivxk9
tvQVkW+I6bK/PrBZJyxUnsJTpAXdqKD6W8gxJM6H9fwTvqE+OJlV/d13YbnZK0a93r/6U3VdZVM5
oXESY1X/hqBHygvh0fd/xKP1yeWe0/Sodc4HFKhIH6zePJ4ASEjpwTXRJZLiit43u6bkbd7Te8qy
R2ylhuubnP7jc//PwNBHR4cwyKIgg5g7rgz+HYjFdwZFxUoshRQJBztStlh2V+cJ0ZVBN7f39uS+
FBdCSt77Do4C+gHdQOHOScobyf0xHiq0pEQc7bkPwnKhRnXC7s6JoP+LVJ8yJSqlqJBD4iKL61Hx
NV9zfW+R2sn/O972dYKjJDOurk7aihC8qh9iXfqvo9o/vAlFVfP3cg4l6qK464KC2g5UDpnIsd8T
qdLmo1c6G72efcjwewatOX3FXfBFj6o579zckdyCTgLZ65JgJYaUBQ6kqGAkEdlRQkpUe9Ucl7n/
nqDHp2JLAbFHTIgmou67u6hlwO3RsvOvtY38CLjojC5hz9y3PEeUm3BVOHx3K24quhByseajU+Yy
39KDuSIG9OHgVotInSRzqoU3ZXcA6r4yIZpcuusEM4KrIQC2J+xYYfwNIOS4xsTWw81CN36d7d3h
KrgFB0gztHM0zC7cv4uIJH7yzNJPIPlN8kheiwbFjwlXewdcBDXypqpvxNVcy37kNlb9z5lyXx+9
a0EQFr/BxcmXXdTMdHBgjAXd2Jp1MfeaVw0os0GYzSamDfD0ndNqfhqcyH/GgTkmGozchUeoZact
7p6QhjC3wk1xo7OI3MX8nlYDk2PUCsh9fHW/09ML66NLKO1rTsQthsp3KjrJyvkDSuIJrQga65j5
CwMlK7pTDE5bSs+MV2pxiM1JkZ0UoOZD5OlcT5SuHol76atx6Zc8VZ7MyKcGX+BRRBYYZmtWvmLH
D0wbw93tcbOLmya+RedIIziaPgY012zI/PwO/hvSQbGHsfaG2+8csNG1xCskbLqPmsnrOezMXfBk
vcSebpANkf4gRwbSZJM1ozsQ/YBn/b48Y1TnUjJyIjWiKE8DEgChmwkbfRCaQ93l1fs+hlYR5zh/
p9rolspL7qlzaiAQ7jkqw3Qb8/a8kULJlEuwRLFr7M6qgEtmKtKiP8zJd/SndGE8z7Hx9SkJANOu
MiwndTUq3hNd8Y12riHTKQP9EsiIcRG9sr2yzf07uTQYyYDML04h9HMjupM7zlDk/9Wypx/QAxJD
PunFrOye5sFzAGJgHjPWX+RJkn+DWUJs1CPJ23+gKqGKMmORiM4r5B4y0IooiAQNTiQSGvsVKnsI
g/w1e+ctP/8rvGfPWZNQtLFjYjZTe4oONvrC7E+uoVDQQUv0auIw0BF7pGynLUl9pB7ZIv/7Bwls
RBVupbGOV3p3gwZEj/DiFA9+g8Lit+Vc5DT5e/3MQugQicPLJZEQl6vhB5EhVgI0aDb4EPMwI4k1
anadTNBnbGs0SE965bTujZXPoP4OFWv0FObbd1K/JhU8To94rEdJEPnmNGjR1G/gfFTUKS+Crm/L
Hj+tjJfmDajdOs/W6WwCd3Ehp21N9Fdo40uCFDbojaaBw5OU5MtsZxF6K36pit/Twl+ZmFaq7JTd
EzUEYCO4GJtf42laSJqECc3xiAl4UMGZwUQ5F5POMgDbu3hN+AKwY4jQ+r/GsxZd6XTa7If5J35w
0jQQv1ejDeuKEaAVayAL0XB+83Lj82U2j/gMhY3o1lrbGOtfwUX1iVfQCWa9UAUIy146CgWbKCaJ
pwVSY/hvQ179u3Tv6D9LcpYIqggqM0Pwcf66z/W1iOU/lZNI6Z45Ra35r3UPL/Qxkb7SZjegn8Z/
cIS/YWHjAKaVq40R2JiyCNM3Ma77P3ovObdxE9FQ8w2kI/lAhxJgFqvKh1YTYezSR6QhLopAmhfp
ZQ4aN7RSgC0w3dcfvgCwTUtw1iliUfR1sNFwCePvDpw5lmZqgFcLKoKjtHBnklbFrp6J3XLWpW+I
L8o90AHpGDLiB3LGGhsfflZrKPBThQHf56jLEfGx0IfykP2Pp0YnqqLIie103nMA4uBLLgvzEEvl
h16nE+LKXvjKyz3UOb9qcvWmjftJN3af7JsAsC9enTm7cI4R4X5/Ffj1Za7GTUrxBqD0OWYpft9A
Gy6j6t8boqU/oUysI8N/BxzPARmEzOUFF7inSUcHF9ZDfmMX8ZlHqQpPN19FNP/KbE7w5N0F7ZUe
nqh6h9YSS6qMJfqU4r7D7YQhFTEXUimchz/nz3IXaG1z6BX6jX9w78SC5HX2RYGAC9tpZ4C+MUdB
attZTEhBZINldvBfaTkscLOdordXTYU9ADYR3pgfPJp1fhHxJgQaGoTHjsm8t8NsxSSukbhDZwHz
pur9MuYU/+I8vMkZ1oVcGXAhYT0VkGjhs5uVPkrc+cV29KMaP4XORp6XHMTHoEkwlUgdEJFGOMuQ
+CHtE57c8+A6IKJhXi7bP9aKhjB3KJ4Mzf0S86OCy4xfe6tJXjTxHRvKW5dQeyR7ElNXZ3RF0Od9
mYgabNt//FkRUObkAz4Wf3GhCkW/FtkDXCoFTxq8hjkSydr4KIoc2f8ZCJiS04k6AnAEpPoGpMyQ
nXSnPS4Rd6QU09vN+eD/dEGh1AD+nRvBnLcfnHelozg6Ws45PSKlx4E1/ECLkO+K9OR0sEfY22JE
kji+/unXDLxq6C55jl1hfxcqkl9SjYQ3m7kCTWQgSMgXPiSGJHwQdWCOMZ/j+ATKfUU1Qz0aeIQX
Ff4bPaFXZXeFDMG4A46NIQ+wCQc3tcCkheKActTx4pJzqIaDJZcWQgxpQIx6CWhEAcEiqii6BhPU
CQE0Htx1cQBxHn65csR3ge1tvMYxAo4q/UPtj5AbGTAdB9MVjQ1PCK8fYDQZLOgK6AD8B+fCsA0Z
qkbsoMC8WkrHS0L+Byd0UeH3dc0Jh3kGnDOcCi9iCURWDnkvGIPZwhg9BBNPUTQycc6Iw+fAxozM
vUNu2bBzG7+BjGPwocbX28SiM43gVRah4De/MTzc0WCg7yN4NSCRiZtbINgdRKbgOI6IrgciYEkb
TSwh9kZk3KRP2Hg0VwznPXHsngpNYFZNniPSJ79bi+oIpc/3/8IVoBpe8tseH0OkzDYnEXDWPy0v
iYyOhstvhS3+bUQplJoyXdBXR6YS8B4K1h+9LzqNZ49siM8TycFripiHaQc3oXcZcz1/pquR59Tl
lHbgS9TMiCKHG0BhReQcNc0XjAhwFGQJoBhGfwtjhuCPL21hJ0KexG1jTTer6Y0B+Ay5jUTAwwOJ
+rWGaKoBihmjbHcTyYsyfswkDG9s2NTF9dCq+gpTe45sg28Hc5orAS3CRG3QIYckVgi4tOF1x45f
rAk/hZQ/T8wBghGesGo6LvrG/DGSuXXx6PKtIaXZoUa90ErYM7pUQoxy4zQv9D9F/OT8o0CjFyNC
bzNjSgcGmlEEk+1gLGOfWlkstiLri64VJ0V4HaQxUpUhCPWhBu7aeHL0CctJL9ymjB91BvcEyYuZ
o0o2bBmkOo1h+VjHKHZDS0W4AsLB+AzXBCTAE2vy/9F8RXZcDd/bc8jN4Ezf0Q2hjDrYBEX/z8rl
MX/PmdkRz8IvNiac+diIJBcghMBpVN/jp9fjkYRdIE8BoQDsBQsFV8R0NtPiT8H+hMtLgIDAgL8l
ibiCPnZey41/2eGMHMHkBjSXtEdsAplYgukZwSmkJe8RGTrlhD5nr6mQkJGGxq3GaeQeMMfenZ9X
ReyhqB34mwHWYYQ3iFyIfhuCeSJQlVc8TvF1BoYCDwX8CeeH7u06OE3lW9LtuxztCzQV1gBU/sJX
qUyFRXwzGb8ytNHT1x50BRJPD05DDQRa21V57ZKqyNapR7c9ED68kZVXfE2d6mkCdKPrEqKfF7lZ
MjbKsZZTNRigqhAaJondhWRlH4uKzHrbxuxLwlFqj3VyFwnXVQMZd1kD/3MOBQj78W8JvWH4ip8T
ThJTEkoDO7NHNzxvaowA+HxUIm5sXq2QmaMHMcSLgRNe/BC6CEsSGuqMvjiWExFNIO4b+i9B7UoX
Ppe/shTK+0LoK6dCd9tEbfZ0tlaOgZpdnPvxPbjFPW4z1rIH29EZA4Mg1JFFO3rO6wdbpCcVR46O
PSREQDBuWOccoOZMZkVFefzyfwOuai4IJPR7Qo10m+krdp/YGF1Si9PqWBxFCJSp+0vMAhlZa3BB
0Fo95p57cOhIgi7GNnACqF8TXyPl+OPo//hjdPTUvcYQjND25Vmjnjh11clmUOTv2XXUJcIIhaVo
+I1+HNHTEyAbWS4AspeUpvTtg+OimXPUl8DagPj2RF3Z04ZcQYXgt8HTl/ftB/i65mFrhxyLeLVy
JKXkBCNcE/dbA0A078XFgPSrAazKth5o82VDkS3nFs4TDf0iCRcFxNiiw5iXuVAG6vSWqhztzX2x
/e11viSnPaDcJZkxYCEGuTm2T7oijYktM5AotMWDSJc72bgoKAjqevV7gEQ2aRcmAdREUw/PX9bk
9wBG7gp++XZLZNK1r0vHT3uwiDivSYidnMvkRRpmF1zKwYNMzy5Q7bl8Prwh103GRmYhZB+nED8V
0OWLkMIJHFLYDlHU/tGughCcywnY4gH+BuBmH8KUo/M5xH51J9jDgvjGhti3aEzsz0SFLiKn+98J
DRk/OpPd9rN9zUukVtSZ9tYcek+3CLeefdBXFBLCJ+U1fj1WAKIDhKkaQYUPxpEaxKYxQMBePHw8
fmyr/3jTiBUP8NlcY2KgxamMGmaDJyOnwKd/KyUj5pJdRv2DcR9xwuKFIwwdAjbSJM9ekBPngmaH
v9F/swcYx3f6IZfyCr3h09YgUGqaqDkX53WijAkHqnZSyt+MeUc4beO92m08ZXGZGeP77JUQ7RY+
lyi/sREocBuZzW/RnI0RszODK9BaUC/hd1VuGK7Iw8hkBgGwIQpmRVokQ2W/nFo5HG1GyxK0MpMT
cC+zf0auMX4YkAm+/zXajJqYoLMESDznSeTjm9HvYHjSROjcOuB/Aaw9RsSlBxvKQdi3+dgLXOcx
+uYEN/XmyrEjFsBm8HckdL/UxlLOS0RRmbSugP03sb4BkSSRy+v9rTF39tc5f3T3ygrRlFcmZ0Q8
6Hkrx4JuAIeD6MBORGmFsGoJy9aXx/WZFmPZzc3kHTWIs4fd1sx/1LVU3nffjJSxNjCR6JCIZTqd
TkxuuJnhGAMHsjfUV5uRSJ15+rRJx5RR+BrNmkA3yLVYIlIphQ6RPp5E9wJpaVz/VIR9ljsFYE5e
drg/xr2tPP1GiGYTdBIx6EaJ5JgJjtsIVI8+rrkFm7O1el6FCaAN4D+gZUhdFIflPou88ztwm9YL
g/6D+wK0wu4l79onjfTMbotiCdrIQqyJpxBcMrIGj1COaE8IOhqFv/6/Wzfn8uBLH7TDXy5axS/Z
b0iQeAxOfYme/jnDdVrJTsO2wAmZHXxnecAroPQ14cwap5bd/Q9aJoKqktKjYK9EJMw1oysWcEz1
rZh+H1x3oLC/3Jg9lw0sXWZOIQIXBWcvfrnmkOeVSzjqYvqCBsxApIf8xKKmo3jBVOeAdO5RGBwU
0qbRSZYe/rj3n0SQO7orxZMffcyyrWuJO3YEAp3fs82OxDoCPiVeT/7DYLHjlCrCVlds0tKUlZmp
6k4pPKoU5xy0Q4hjvAa93aRmuxHFxTDkPGzcPnx7naadCTsEiwaRkL1EGnJh8FgavA7dlYkjwCWq
b81zSArelzRIDZ0H+AbggEKVpQAADlfVbzg+GcHF9nqPGADA0GZq8fdkZxPxOJuBCtlXAEjsXiGg
D2GM4wvHUpm0YdeUl6XC0dEmCZV5qczJ1BScDmYrqcnuI7xOeNGU3YndBzQE+yFztYym6Tw64QWc
4QNpEr42Vk9oWM5wBtgf+gTywrEkEB0Me3rg1uoJypEsJ5gnFLWTM2vHC6hUGJzIA+3trjHQQ8t8
RajIOdXuLtgNF2XDsEt9gjX8WsO6lxZmUJPtKTn8YQvFDiwSEUXm4Eub5cm94pi6JjfAWtXnUz2E
UxJpsi3hXWsJ+Yo5UM4c1vrlfgNjlAOEtGhcMksPm7zkHE0f5nsGm9XoiBUd9ebybw4BYLGozXGp
Gu6Xqh3AFMQw2NrMQQthqzj6ObpemTRaoGaMeajvpVHPGluVc6nCB88nPieILI7pnA2OlDPcLHdz
9Td7afQBj4OnTg08bfi8yG6JKsCME48P7RBRDUm/bhjD99quWwBFGsI8bbuoTPxq0ChBdXNvdN+g
3GXcm1eYHzlcc3YmI3BusF9A5dt9eQ/ur58Aq6X9DffKniUQoF86eeakiU8LIkSrI8VV349D9NuJ
KBEcLs5pcGHU64jCw+vT7x3hEE5jJYY0gKdPmCfeqeJ9BtLS/mBdrbbFuNnyN0CYf51/f8FGOhu8
2yJaFcaAmkCkqrfDkwq2/kdCuOuyWIE/9yAJaLkhCIwzePglChrNbzOzTo6FgHB8Xl44Ha7or1IR
wKaAz2NpcXWnJFscjOEpvk0ISfl7rnDKcCL8uHh1LldQLqcgWO943RIF02xig8Q5Bv9U/ReAVD3d
+5Ht84Mja3sKFOQGwEnf6dcizTopwdxmj/VnJvMgIh0hz4KMYYyCWv+1lqfPFfUbUF6Gc8sl2dF0
V5lpcwBlUXz2ntRxw5VgDyJQNvoM2tRgp4i6eb0ttwDO3i/9pgYjJDdB0X/iu8GFitSNi5qxKxA/
5LUHcPtm3n4CA91swDtxnupLiC6iTYrwMZBIOMV0/CC09Jl+l4+5FijxJjhXovy93F6HMnbNGJ++
q+8L8gK5zKeBEbBmsvFLxF9JaW9cHQGaw2Jee+qQ4zfZO2kXw1rhkq+T2hPmroAxUI7UlUxgQ9BQ
H7eyw82XTfyVnDjI8XwoMKglTmiMr3FD3MUNJopbFGHyHwcl5ERoyVcG1GhBspLLvcy6wh9QLcJY
Xb0cbr5+Q2rbLWMBUgzxVGs9lygpCtru6AYLrz78WqzJpW8P0cYk37Xh/+YcDgXCK9YKjeNixilk
aEbdWMngmT1zSg8Gql5pQvnZerxvxJlkzLKTQ2lBHdB3pqzV6Qk5BfQT1YJjY6TmZkpVyIm+hB8B
s9TwhReuhuwpzfwjJZilGdM+WKYxQUgrHsFLG1agNRTpZDI/oDpUqFHn0HVjlA6V0StW4JvOTBw4
mGn21qf17nSPcctvcHJ9/XeJYEdIJWToHahmk2akHZy/6JJjMAdtsdYyezzI1bxYNDEz+YEXbE4Z
xV07hCDqHPjPLt78mRz4Uj3XoP42s3a/2T7d9dnf9WLCHM/IAtOKUAWk+RjCdxYgC3mxGCyfi3Pb
t77+5bajEtZ6TdB6sLlCSbG8AOt1/SPrf45ngoNNb9cjOYJ9iwQ1BKdM7az3gribnBDh3Fn9j8db
0OAwR23Md7tC6XVoIIUKY7QsNOGQia0QhR867DabYVFzdVBD6m/WFbOr/rdJnrGWXhJC5UCHsTs4
OArIvA5uMQJV/kuuuQdcP9MW2k68MGV3xxXNPwQisIuPLvw5UrvjS1xyzHvjmKrykjRlote8ewA+
Tv46yO055q+Fz0yYGYXPQ3yyl+CD+YPdROV3xoiJ9JVsBxNZG2ITItJJsuR/T3duOQipmbthcNja
vAOALjHeLg/tffn2YUNhtgIObVsjgMxkj+9ik/HkMrVRBMLLDWXOP0QeD9bT/pABfiE7K2zjB1L2
CHtboWr8oUtBOz4ORLxQP9gHnNHHRbrf+Mr0fFwMRWaP5f6NuQv7Ue5nmRUslzpHNSQmkyXNTv3l
zzf3ipNHBFOCITrT6ZpICKeEI3aB9vu0iDEt+TQe88+jv5bd9ZrE5oiPWgTZsKfAHXn1cc6W/ekn
QirPE/90BQdprH+5IM9pukIlZIejcBKfnJgZasSCIZQ5j+SMPgS2IDGnMh1Ww1YIJmyOf5ywHjv4
tNeO2ZbTWsDkIAklpb1qGCUweAc3FqodgQSMbriG7nf/vIZQezLDAJaJ9/kSK4tCct8UXzosH/gi
RVk6ieJiVdF2j8ltrezeWLbPMZMDn76O2j/Qi3zCyEYaIBk9fyw+kDdSE31Rbwh2iruFux3GFPg7
URYIOCCDZsTjcOatHZW4FWMANYY9lm/SWMgYlUSmiMMl0wLKhxkTTt1H+HLxtAVfi+RxajIcUu4D
PgjRxMfDivxSkhZG2u47g2niRVsLqCeGWTwAFhQGgkaUVvBGgb32Vo/8Ghx7/ePhIC42ZLP34Z+q
fzg0vGDOS+u7c+UBkSyPHk7vkXO/Q5n/2ZgkqejsG4kR1pwZ4xVHSs8L3aTqJwm3NTc4humWY29N
MARWbs666JkzXmOCXIpX2p7+fcI0EOODmOlgw2v8uTiU1hu0m7HgxY0dLIdjsG4vexcwzz4Hg4kW
IpQcvRSe2o6fpRmWT68BpiL4/B7dULHangXjdaVnO9xw1C1xUy0L0Wv1QYeHmk2GYRroEbCXHTLR
b/7AVuRVb4wQMap2As2jXNWrXIJY7pnQ/DmXXMR4aM6YxJtRQdUU6o5UmpHJJ7TKnQ4Y98PzgAw5
sue/rQRDQuLIN5BJxqJOGnaryQsyID/h5gTJdBqSoFAuDSKxcIkv0XStDSsuUURwRZluxav3aIZm
y4GEgx+TCDplPMULf3MrO4bDAK+CPJkyGRYf70oY7ZfyXa9cWe/wOf6tKaPG4FzefFggY9OX1UCS
o5plHqMIYghY08K1wLtB62Gv4eF7HugyQ6TeupDN6snngx+MtB/YJO/SOeZfTfwD8XTsnqU4EFBg
w/0Ihnhfc0gpc6safXBfPrD8vaz+qZeez5FNQw2uDi1kE70RDkPo48ft1Nm3nLMtXfVBUUekzd9A
1EnAYGdqCEBiUaeY0JbCxgYaYpDdEED+XZ013FZf9Fr4/9WtBLp3ii+9ZUEwKBAsmPHGiC/Fwbzu
XiS4ld6mWgKa0MDFceH4vNN4BptVrDSUjtR+UN/7HTRYJGzGrDPRDbjfypyHFQb0Jx7dK6VV//yu
d8qV4ekjniqqB3hQC9gVEpaQBxPfUIqHAMCRz4oHlBeMRvgkHktu6de/nowK9SbxgawbJUxmAvPe
U4jhUEknxvF46lsaMRS+Td1pz7Fh2+ZnnOFm0uKafgpRNIvbUWG+Iq6Eyserr7zC78u/9dCauV2Z
VhAtdfJ+UL7tVRVxTKJvw/AUDp9S2q7Ew4xOAdUvENFnwdkbbbSDlOaLTEzQOSGh63iKkcjd2YnI
xeFgRXy+fWMplJCLBE/LN95E3ICxPhPBpn13utkHwseHACVDuuaXkBJjeKakD/cEQXznnfTXo/WH
deYNCcCACRj5jH48cOoFO2tSbDJjAmVhcdhAqEVwSLXsVlPsjU4LgfQMid8aYdfxur02OUUN+OFc
Hpvj7+K0bmakuZHe4PzJibkr4jKjdlDjvf27Tu6YIl1CyMDA+RqcjE/4iA3S5KU+zZbMS/xcoMCi
r7sHdxiSPSy8s5jWZqe4hM94bR9juloLBsLBednMLv47hERzTPItOCHcMUUJf6eWtmEHTGMNPxnw
DAgvn6KJ0ulhlIKzIt1Aj/Uzmv7T6tYnWnL/iNQ5HcvsceCkELroGcZ4ppAOokTlj4twq1eCi8BE
2SBIuOMlOIjI3pvtCMhY9VosYm9Owm+SierhJXyPbyj+jfGAtiXsxwTTDfHtx930k1uLSywN37MN
ckNKIFj+Ngk7GBH0ZFpwpIbJh8biTDl6By/ctEjJVw//g28YjpJV6xbz8G8055Mr7GWt0BaiHRbM
tgC2ua/82W0uqtTpuDoAO2CQm+vBC3se2+G4nGAax2GBpANDgcYkRocpiDxCYwafyqfVLRID0oZB
XvVkTvyWA05wIPFzJGXYdNkbFOxMdfjERd3b41l2S8TsuKhoMQMQZn7I1Q7LoRSAARLmWfYnIjjO
YIIESA/+YeVfVK5ueNkSOYCDw8rL6Q+e5wJlcyYxj9dDNgV8YSDsOViKBtiUeQNOKJdfU2j4gFAJ
tKdQZy6VhfzJDQPm7AkPcWRY4+dBWxEyjvMzIR0C8BegJdrJykOL9+HPQAR4dEqNAOMDa2kfm1Sc
u3vExCLvuguFko+6d8CmZI3OkYA0cZlwXNC9M2pJj5g2fwIJCpmINlnUaYvom5jVUPWs5Jw0sLR4
CdBi+xYwLiwLtg8641xlXvVHbKgwMpdYyLlbcPAmsBG2B4LmYZGjmI3DhAdnRZAGIoORgKBPC9EU
A/h3fENVIg1zLIRhF4TNNMTmVLQgjEIilpY7gRfS8pC+oy+wI6hKn5Sl89qMaEZTMIDCcpXhCSkH
Q+0zNY4FLDEDH34jUJxzDLIw+QD2vhGfdhwm2ffClqWTAEMwqh3nsOy87+aIlwnDZLZKegEJlmED
mVFuwT9HGqdLYa6yidxLqGRSQ+AIip55udf0+nFAHx+cvHmzCUJjubMT9XDT3DvGXpQNBIOYnkrS
AcAo9XBGrH2Gtybsga/TZMV+RbJ5A8MF9vTSI7kbUTZBAUlLSgJGYJIWca+0mc6RUsfGwlLPCGKF
g6DLP2417Mjteg0/02p62dqjYqjODaZJYZjo3Psc/TbrrWCzv6N7IJx+r7gBauszTdU+qZNQzPq/
YKjTt/8miRtN6dDiBn7OLyFIkdiniWoTPstiDkjLACRKinhCbyO8IpRai+jsECHcjDF/byMaECpm
SwQChAgt4OOJv+bG7EifZq7zANj1PQXiUzhFSM1esMmOIvxBWVJOOkVrIga865qnlsPFzaGAA8V7
goFqUubmygLiu/xJPlSPqHY6uTHripAgNMhDGGGB2XjrgJXJ1/KPPKEjwm/wJFF4NyILMP7NutAk
4w5tDIr0irxle3pJi8adE2uxtnLinXm8eVaAO1C8QLIzCotjcO2993xiDvNP2lbh87SiZqZLJ+9c
Evn8ikm9T+M5LQbP9HVU1ndwEJAliwd7qiGK5UcNAcGw4fd2bcD9SPSVEPSAakO5U+2rJ4SPskgw
B1IyYPeB1tuPoy51nE1HZPuXFBIY4csB7o9FA5UOGHYPDhsrj5lXIB1SqtK3DuNGpT3t8oKw4qQ+
YP8lK8YhmbE/fPJ3u4W+qhdCElv9Q7VA8QdlQiJiXxtfZmfPWIARbwaYVAqGLBwgxfY8rQa34fQR
E8ey/S0vREOZRCQFQKVcTmKKCIikqwam9hzQjzCv5hJRL5uZneJs6Ihb/fssANNxLo11XFW5BZW7
r47G6M1VevCIMeeRnSPeF2Ev3tYWQSEUnfRAQNHyUUI4/cRd/EyhtdwDlFF6HWPpJYtKcODKELIc
QvbCvD+iW7wVgVCrBt0yi7sIAisnnRrqzVSme7iZo29Ua98ywVcFIH4i/QG5I5V1bIeTBwcGKgkJ
02lR7gs5iZC8iNgybER4McoJAxeCrryZ1tPv/ByKaACg3yZhMRneBtiU6L9C8Dn6zoBwGaK/M6yR
SyGuQXAVGrNiIbavisJyxB3s+666Onv3EcAVPz2hV5wVz8HTf3iHgnfWinuW2xF0LYFymEPSh8CC
AFKpH+j8Ll3YXutgfkXJL8zCr1Ae2tGkQ6lDQBlPqz7ceFeEKhtWwh9ie9nHwZMK2g4Azj8tbtkr
pCQKyjawvc+y8fGrg3vy/uEOmisI7zUSQ+DKUFXn1loFz5mZaY/AedKEsLocqVGlQyPQ9wjSA2X8
Sm4Ze0Bi0uJCbd1Q0twzCQcsN4dKqLYPPDXwWxHIPy5jOrrAbVhw9Yx/bwZgSMSDdbb7IITpklGT
KVYc8FbCJH5CVoNH8MGdW4CvXLjyIDRYm9+Y9gBeSA5pcDGCpcG6aWCL77dnxQ0k2SOsdzL2F9Tj
wv+i7r806rrgm/778Jw2AZmJHov6HWF8MbAqHsq3O9+sf4dicZf6SH3bFQ8eatRWyM0GzZ3ieeez
gCzq/WOMQjhpxDXMy/RUWeMn2ZK4m/i2LVdfhEZiCA6RMWbMuNIUiqDkPD0jsbMLqwnUOBUDTYJ3
+/rHM8LSMrrPThM7/U1eDFOMUv5lIO5ibF2+CPIEWyjxOBBTQjq+GSvpL1NCoPMP7yZkQ4upjixa
nDSoYD5INGAJ3WrOXYvMA7GRryWX5JsBOmFWoTAPK9ZMCVG1zPVjNbUJ8UBUMTdZfa64wn5E9Yro
3ccQdT+fecZKQrhLv1twEo7qvBHNuvwwaJyvWMy7gLMmYKNnD6udfkC6fF9CFO2bm6AsC0hidofB
bfrBAUjDObYNC+xJOCCguq8rhajhtQSG1C6tjINxogQlZwsDYAcLVrmtj1YmTV4iBFsGte85p5Ov
puc94BOr3oDViYX7ig18suu2BScGrAax+K5bNoQPwWMyiCOvo3JB+XsdkyoCc1obSUiALETb/jnW
UFHua4A3AWXQ7D0k9npp55cIMjV9bk+r5/jGJejt6vySqPPTAST+e0QF92ZpBbAhLmHEEWPD2Ay3
612O3eGyoyeQ6DwJR5RoPDBQVIPnBsa698tUoWaQHuH3EW3gdAgr271Al4qBzks/+x2N0rX/eAh8
mgdKZiC+pT/Zh9U/2VN4JZLfJv9iW0SQWYt+6ikG282sDmEGlQz/GqmIe9F4NjX7+QZTSA8o94M9
jOiCBZwoVZYIuZsIIbPWHHQ5Udu4LnyyU2110hAbQ/0mzuI/BL2wN5xLSWocvRmzuFHY20aWbwcc
t4Q69Dcj7gSLsB71BqgMM6yE86vGWHeAwB8Jp8qL/iC2RZ93iYHqB3go7wVLvRn8pH+1PigVDgYv
HrGrKep1Yi1D+uGo2HUk1AmAVYywVBZkpvvtUA8YpETpPi0pLnAwdyF5glNI0kk5N9awPpw2WZoX
3K7pZl9My0goDTGFJBNEBuhlpfSXn+anY+vjysCjIcwFSAc40dKu1QkP1wk24D//47//r/+5b//H
6a8e1tfuVN/+4/aphnVxe7/+6z/t3n/+x/3/fDg6/Nd/GrqhGqYma7puWEi2dc3m8/vtuLid+NPy
f3sXt2d3v70vMxshWG5RzYGygogoiQotmOQ5OD4OKQRFe52KX3YDXK74A07jB45+9MPXUEdTx3oz
IXpMXvQyZWvtmdKRryOM3aRfceDz7kx/NE0DscFLjiVS0ame6A2lP27UllkVHyLlAuPX4Ya1GIAi
MolnUFledKYoHpbpdYzBecqKxLHFuf3dB4w8ApDkQBKXMHAMQpc1RDLrmbLbjNkQ9Oid1Yv//9VS
Vf3/dbl03bQszVZUu/d/Xa7yKzW99tdcZjyv5JjVJ2A70UX+4onCNcoS867zrLZcGZhIZ7n6NNSO
NQT3V873HNwLd2miP0WbSF38nIhaDLKucY0pRDfJYn25pubp3GqXRcvt+aAlz6YSeHC55Y0SXfhy
d6IYN7YDknCBwUCz8oqvaMMwRMHtfwYocq7jz64Gi8CJ+EW5nmgQAN3yiYGWpAj68/TYhveR/N+S
VwxSxQEyeUq+9cuuaqro/vcVvQjoQm9neTUZAJ5RBkijvqk8/SX2xTnVSKqCByMlUysG+4K329PJ
+N0c7SoyrPlJQApVE6qvifzwSuSkBG2hNpFdYEZtdJ2eGDaQF4+KtP6I4Gu+qNJQpo1/w7Gkvvrx
H7dUaWCQ0UuKTjxzTGPiopKCOv3OjYRujmcocpXk/gueFQvc2VW3HBl6B6BKbfrQvNOGI3+DsJO4
gopN3KuWdGYS3EMlANDvqFxKKOCx8hRouzd7+u/u8fuInJm2oQNAUlc5yguFdXf2ntCqAJRUrdxn
XbRZku5GIhpPMctjdppRvz1sHw5hQuTKT1pYJBI1wdwhGzkYz5W91Q5K3nI2TZMDLCBckbP7KBmR
TY8QCPI6akag9RXHOFdmXgO8gXMYYva4Hs0NE4l3xeKEzA9M8PiZ3DC3MkBFPdhN0nwg5mlT0Pvl
KSGnmCwokdTpWKVvAL9ZAaBp495JZ/UgY7WDPiIiEamYoHkQReqNGHjagSbysj6FUFWBoEHx/8LN
1bmNvzO+4GkAYUFIJhyWA8sGHp8zxiOdFtyFXNI/PPrYovOVe7IbV5eQlQR/Fohy/FDSC7zskqN7
D3E9Z9EleJ+9EsKEpl9x5JGHZ7Is1/hjSSJoPF7u94pj1v8QDu+3/5uw81hyU+3W8BWpihymIgnl
HHpCqbslgiQkooCrPw/+z8DbdtmzHexuBfhY641zznJplJu9w+gH1fPFY+dV2n+/q1XpTze1qQuS
IOqGIhvif89As3wliTS4s2745VQ2vQq6YASzroKTTXRXLCdxj0DTWfejuYxkR32uH/LPetyQpddX
Gj5ujrwWx/cV6xlPZq6YHJmBfrl9P2J34L8+UFXcP1r8h7to90xHCcYFnl45si3mlGz09zekK394
Q6qoc7YLEme71v//nw71QV7WYmskyU5csJHhMd8xu9Y0ZDnPFg3VyDyqrvl2X4sCS3SDsttu4SJI
c7XFFTVjhNt/P3cQCqx+5IohrCRa4YmZYWqgQQU2gpOaDQjHwF+Sucqah7dPHIiS+THpcFMuNPQV
qq/MwB1mKU1QPl2ovfyyJS21H0lp8dr2udF0BXihK31I879/AJL4p8eaKouybpoiTzahP8d/+gRy
LZdrrdBjvlIlRxWmLuStQA8n7gGebUTkXFXkmncrPjPnZCtOVPAWvmKkHO0sJHEc+u368ikmxK/T
vfoqV59p/TEmLG7cwapzNRyBdMJ9316fEM+0qO07T6wVuVv3ktZPj0w1gkzY6sHYiUaDAN/mi0eD
hyJnj1ualZcLy2e51hHtOjLwSzCJalfCZH56vEhiwSTJ18MjLXGVfoclb0t7oUnNCbpGKTtWgMa2
2kZY3nU7oZKQpXrMLWtw4DnahvZTrstkI5MO5zA/t65iY/BeKCE1eZLPqVsRbYTCaXAFZS9XTPwR
nmoLuPEonp+bQhm9wIwgJcgZbW2cdXd6qOiuuHAzU44B3dfPSegTjY/7TGNSudsaFbxkXOI/8QON
1jnFhYl+hp4K1DI3vlKHPyDZ2iJFCEdWu5W5N/7lwjpjfJA5sItWLFyYukqFQKMfzV71xdzHy4z4
c+j01+y9BW5YMYzVRLaP+pzueACAJ58BmlTon2EEYgl8PI2/go155Rf+48IyZOMPt5YmCIJpyqas
ytovF5YpmuZTfGa3XS5bg3b+Uhw46YBwGHXyEnlujzLUAsq6EmaGjkzIviNYAsC4jaTbWM9RPI2N
GQXVUj7J6OljTyHSsRjxD/IW3oEB3MRxQfjZoktdNHYypjtwYjrBCMz7iNHI1KO7MBHT3vzcXpOT
+F5KNwbqbE2pZk4E5jVIvzF2v8h6IhD0Hun9TPSCfAkmqC4qfPutpWECHizfNDKgpEG62ZI5kNsZ
a6h4SvBo0VliUi87LXg6DqyIchUMvpgfRc6GyQ0QinKP2BazRUs6DZl0qFhf0ACBE5CQLMxUDKOj
98CFJMyxz2+NpUQYaWE3rZvQgrYTNCviECA0Q3d1QBFmHwLzomHSbUwavu7ScKCQto98Qjd2Wbl+
zwJlGX8o5AoSiW668hMI8sovJtMTt1Eb+TV/TXUf+3paoOGxaZTMlwUV8GetG2X9pzAsqYb4kT8V
HYN9uMfZGuA5JiX90M5h7NudceWgaFm6etUA8meZ+KHh4wKJo/jPufS2BwdZJ+368VWOopKHJPwf
UwKX631ttg715ChVGKxY4JhdAS0XL2KKlvJnN493ceYSpFiSY4UJgN9RMsgNje8MnMuRkdm3Trbt
2A0JXIGWgAku/GaVd2isJ8V7VSqzBOk8MjKSvTJfKj0F987+bjBf4FrghqsZc64PREfkcfMpDcYm
O+CDeESq51ASLh98pA2o5T3qGzygPwjHjPtqLIkdZ54VTj4XMU6gHeuGzD1m6+s0KoGSchnf3bob
kdrU7LKtRD48FB+wK+kjDy8hICh3K8kSs2U9Y6FM9gLNTvDMSE7INKTDxyRq/MVd2SKFcakEDWft
wH/TkhRMpFMKHl3axOhcMzJvr9nXQCeyh+8FGz3xOlASz3EE+fBck70TkS1LMDLBYp0LY5MRcli6
7W3R7APYNN3H8fXmWGZSIlSPcN0Os+w5J7Yq5oOjKzMa6iSzVjYz+1M4Nk//CcjEeXwnPK5jDIs9
Q95k4eYeu+RdqvejmI4zk6NtFT1tGNLowHOdr0033BgqAiG3gQ03fK3U2H/AmsSTohjnKK/I6dJA
xS2RKDHg/WwbJrucyvhmHFSzUJxA1WITECFQBgAM6oQLsUa5CRBnp/KolJ1XsQnQB/XkoQXhW0S2
UM4qVk4A/8JSO1sg+RqMloA+LC3xsoS5kb91k7BQlJpLHE685fwaPcZQ/wVknMoIOUzJSUa+Ya5a
kaDH7mWn3CVPgr40UHO/PD8I6qWRkcpiFLS4EBH77ijVZcpv5FEan3LKoW4r/fg6Ntubar+EoYna
7xvJV3K9LZMP5gt5T/C2MjKYq1tHZbU9vb/lebmGBn/p04ZMg4jYomLcP2unXKj3zIXSjVRQICNy
KdtQLwnWN4weuHbQa7slb4VCvAnTYv0BP68DV23lXXyFNurevdCIZ1x4jBADtKRt8KwSd83DVud8
xrk2iYhDM8nw1HWrXr8gCADOJa+BGjxHB+J5KrfeA3Fc8asiyizJDpZ47M1fV3EnPB0ExqjBANIa
N+NuwCpbYttq1jLLh7ZKd9wroBuwVQYtpgBN0Kxunve5tSm4FswCNwGKhoGr6YgKG8l+4wWFiKXE
wpcPr+VNt+/vYXoRlzo4s+FosKGH5yfcFGx3TaAWDPsEGkYGRS+njE/p4oldjxlAR81jPWCAYucu
TnqH9DcbBGNZRJqPNK1NqPahGFxAlm9k2tW+0s5MzHuiu3mFG1QU+a5OlpwEQCe9kljxUAcJGELv
kxJ3IoQhwSK6zf6QmbxluvNIZOLa8vCAi29b4LO+8LStjhWdEeQ4r7JtStoCAUo1amarAqXVLHja
1kvZJD9FusfqJRxBwacz2Yug1QgXWRyWNRQe7DgEsDAvb6NWwDtFKm+mOuQkn/QEaU2EhgeGSXGk
KfJqmHD+Dr+sy6Awqk8apJ8sf+OqYC+YBseQI3ZWzcx5UY4Jlef6eZCP4Q+2rHuhiTnIeZBTlnkV
z7R1U5+z5fOg0Eia2QV5AZkdl1NRI3CCF4iUN1F7Dz02WYNMHGIKuY8+5FMD7pyMy/BsfibApnuF
64CIb8IsRTABaFCUBa8N3b+XVO/ReMyLCG66yjH1zxJ9Gv88cNWcj5d+9mnKH4YkMj0dZRHV6a1j
RueQsEVuURz2Flu7kszQpTZKH4NS0/aKBhcqS98rNJwDr4FIyb2MKyW5QT9oIsv1JSN3nEc/5psm
5HoshjdiSfC+LAdLrjkwM0qo6XlobBHgnu7i70R2biBSHEzS87s1NyGsQb0lNECZl0d1Q8KYkfoN
9h3zKgS98PwhWWwFwW06YJkjn71e8X5S5sXv8oh2gidoFUywbv99smfE+tMAJuuGqYqCCnTV//+f
JvugeA9eeislO0VBooMOnZZvq4y88j2vu+kA/xzHKyaRdlyaK4EzhnZXHrOiU3zUsfM28F/WE1lw
5EM3LSsv+eJxjVq5geHbafEEB7eCVpL4aYhcZNmTNzrJbvhEBEDI1oQOUB4sOOPaU81qjIb+IFEt
P5eP7W3MoRQg2tJtgTAPix9gTg2a2xESr3KQjfFDWvGJw6bdTzXbOWEB1FrAWW/ekZVy88c8Rx08
oKz+puKqJNot22/atmkfe6xuhv3gD0zjHW6YhihTEp6HBgVdEfLdofG02nOyxWdT+49L0c/QbsuD
POSwsEq/1flArIG0F86wU82KakpgkIy7ZM1JwZMGECv1bqv3qdilxONxrzOGTHqoClk712GPbiEW
yeAb5kyIHSGA/vtitNRbetWKx3YDVsdk8aGS4zGJ3NfVUK4ZB1PkmQYwYN46Gg2Q6FQJwh5Renis
VfIy3wnyK7I6yV5ENUm6fWDRoxuiJoFCRSMscSrbxZdGQM1UR7vOk2kfoDVYRqCUdkxE52CofWnQ
wawenxJJCQC9g7GIjj7xu2t3x92PNEaeISYKv/EXNDMo3Y3ZElQ3jL+oQmqcdvOoPKH0SnJ9FLtd
sa8FHxLr05xFA7U2njgm+0h0ue6zbiTCRmeW8RmSrkmYMFcgMVMp6i8/iWxplV6QlPFQK688cgX0
L0SngDpPmGqepxZeaaKrk/oa4qSi8KvXX/Ebtt2OGMD4PssUt1vGEgEAzJ1o5lvssheSNJpNtXge
YnAFlHa6y3t4Hwow6XycU0r7Mbgi7EQZpxIuY1q3egzXFRItJJ70kt5thmzvhXiHK7mdNGckavd9
Or4nTsEP3D5ePXb4gjH9TGfSVGdORX5PIRc82amPWVmghzO/CdbogbUBar5ZqNvtGiGp/K0Atqrf
9yNhVCQh0i4I/jq9Y7iorE6zeJ0EdARP5++HgNSjrL+C1pqi6JouqLIi/grYPJ63zlDbKtkV41d6
AlUsQ6fKLOnC6BIkkxe+hXor61R+uLcLMbiBo+ijev/YDE4ppT3vIXutsKV0wqQiGDSyTP4BKYl/
WhNNWTMkxZBMVZV6fOKnUypNy6i5JUG0AyNQkIKSUDbrgPAXySHKQGWJStfxWmKEi5GX6gSScfOI
//icFP0Pn9PPr+IXYEsJIvGh1CavwvAi0mjYng1L+4i+c/L9rmk7qRca+RzMLpU3YNV6bIL9Y6dY
IfIQJMtE7zjlVSFm6Dkb3G1mm7pZPAuHhmucNAE+kyuDms5hsUfpFyFuYx8TUJJ2tzmqfkijuHaV
Yvj3b9/4A1xnCLJpCoqgKBooz38/29C4iUkT3u67TnEq3W4Gi/6pdR/xVl6dy6NTQ7gASNIzhjpu
AkQZ+PJHHHxMD2Futwt53YUnAUv/ux/DH2Q2T5JFjITlQRLBNLvoTvsVEA04RbYUOTcShzk+mPxb
1nWXm6C5U4jBAKQRSsr73SnMYU+HGRIh7vMEFVuGfkQWC+egp/slR8e4O913yQhnXmLjFAAGOzyW
wIXD6m7LoYO/gKBBWIz13z8r8U94hSEomq6rJoSF9CsQluUPs+zMiIREfivcCjFhUjSCrFTuPQ0h
6biJ7q5KNxDNhON8IXG/eoNNd+qOvE40I4Ex1cB2MTIehHGhDd+XjKddScjoPuE4x3CnzpEAi4bV
9JTiYMdlk3VuhQ6jsVF05udGWMQUsp8T7LnFClnPk3M6Gi6F0q65U1evyulQDbK33iam0rcMv9F5
Jw7dVg1TLYFOokPknAnyQNrVuiArA/1oRKYNm07Wbcg9eRGdyy02GPeJLpzs30I3J42adbhMHZXs
wtktHd0v99CqNqQG47BD3Ba7HXte45VMLygogchTSxN2r4GXKo5ZOc2XtCZGlesoWWbs34wZvtiL
7e5Jb0TIDpBUDELxogH9vcCkVBtU7slOV61WwIz5969S0f6A6sLR6bIpGoxFivILqht2TZuqinbb
CdzE/QbE0vg9QA7rDiAQyQpFpCON8RGvsn0bugkJKAYSUHPRgjetuqV0MEYiYUmidSPPQHc1B+k+
3kAcFwA9aAvFr2CnUeUMUXrKp4yq0TdzBfNK2rkRS8j+SUItYpVgUqEGvB2hK885jiQqsKbKOuA5
yOeJhpmBdBNvsHdhVUjCCYw5hrL3wLmNCPiLilGW+NrszYbIvuwSQpQg3Qabfdg2zBQj4+OTsTak
7IEcDFQoBwyOBrcZEi3oCA7KNrCAK4l5fJouKbVP67kBiYxhjYYI5oS5tKL6XSPrtdto3mNCYu40
XVRoYy/4rtNFdlZRrOBsxh8P2bJlF8Pe16H1PjObKzN8RBWpXLGVbkWsyVQnWhHZ/aAHmPw5zm9Y
sHtTMnIArmyi8WMbBEnZowcE4JrKRyl1cMxLvVRAoDNgq+zMEoxt+MBEjNcTAvs5gqgCJg6RhPAJ
LlgAtRXfaHLsPgEfEvb+CZDBPfVNZhDiaiY1CdrfoGTHR9M3RwAKMpICXY21Xgg+FKjpuA2JH0NU
HC5FZ1UdziZdEEg0rOdM1IfrhzJUiDWD98dHfGIdCD3AD4x/wMvbiAnwzKZPSNQ4s5+mNVAXqjF8
EXQl4AKwsguvXWbEm5Tb4lxj+OJxNRdHTeR2h2plojN/DCUWfsdQbAOxiw2od9e8+4mi8sRONoyo
JX2N1GxwKXEDoykG9oI/HTcFmj8PdTWLLlQhzDu04jz7SslpgchCkTBTUJLSh428nSqtl6NW8xea
T5APq96ky/cF9ATR+rTBFZGO4pcr5xuQtefKxP8V+i2nht+vqBRWhvdlVE5gLYv3yCSUPOd0II2p
L4Wm5tXOR6XopUB5jV3VHo1aauG2XLpIhOFFaTaKbEOwhYfbkd3+rZ9fH91HeQHIzVf8pAyyAPXT
isPo9m1eOud9fN37AR/AQbxWy9D0ObUKUsElL0EvJK+NzyfF3qR23i0UDfdRrREbmqxv6loEysiT
g8H6fUNrh+cT+Wg/33gFNyIR4/QeXG6zCP4V9zSAIw1BuY3OqnESg94hi4yyGCkwepL8PTPr2e3F
uGwVhF1T9YWC12UJpm4F+/PrgqyfrbG+xCfp5QO+i83I3A8g5EfvwM53Txka4+vejKAA+fPV262a
S6iPi09JmRWcdFOFxpjYBVoAT0DEdh8nCGlQ2f7jCBT/+OQ3RUUBd5d4lv0CvmeymXRVm993qCkI
1MG4dZtJS4yr6H9z+KS/n7h/GjMN4adfp/130Kiqun6mA34dqhCAClBMn3gD67mWQKJGOjsiD0u/
T+PpZ2psd66c0fSGpxJBoG/OGiTjQDX/eFnyn54Doq7LimSahsjn8N+X1URJoxnMwLvGhcQq/Wof
UF+xDdDenbMVqF5DHMGr76c1LL1jOMOeEZr/U8vMl33ylXMGE/A4w1EKJv/Y0LXfh05dEE1FUk1N
EWQG4P++vK7r5FgUonjHDPa+jaori3NweciLQgXZ7lNst9LNqYmeOMkkgwFlciaqc3lSCA4yCGFW
YCQ0QMcJiAFFvfF8mN9OmK7iUwqaMeSYqgD46F6QR29lroB9gDcpQ4YPMKrBhzZtjyI6rcjWr49F
lyCl7M0nHUl5fF3so+gKbGzh2gFgh8e/TuQ/2Ctmiunfr58/jN8GI6ohCpqoCpJp/HL9PG9FfH/p
LAH2E/cfBzMbIbCXf0dJjLcMNnEbOr6nO96hL58/cTok83QuWvNqKQyxnyD+RDFBIHZPuZ3b4QYr
TzTGt8dG0Rdo7//+gqXfsRVeMBogncteN/VfJ+u3qDZiLGhol4azj3qqYyHx15duThme55wle7ca
2Ne98I/bWv59nfvvr+1v+5+WpVuhK1mj8murMcm1PCZQxAyDFu7zU8NV6Q8cb63YXwcafsDfveH0
NJfc+VhD8qNgmWWuQ6//D2GU9PsGx4vSVRWeT+nZvl/uslx6ZKVYdtGu16qKLmZ62a5pfyosH0cp
INu4qodnsCN8gBgkXcy6w+vqH6/C6E+0/266/aswuXo4hwxZ/EVvVGeCLg5yXoXy0VtOpXG0nGVD
4lVI9lrOGOmHCP6P+jAKhjNuL4af23AFzIDUwvlOpntifKfmkeEI3fFkwdN2uB4g3iQQB6uVXQyG
y3T0BafSWE1rLcUHANdqSXvwAqrpoA3pXJyippunDlZPgbDt12pzjT7K2ZUJLUVGfgN6QgK0lb+x
/Qb/uIFE4fcD/z9v/7ejrovCJkvbiPDsqpu9pGl8w+XARH588uKGIGnwiTAi7scHoyXpTgQj4bQV
iuFnwcPNy6zu09/6xgk+YY2GAQialFE3d3KqnUzKpS59PxggGbJbRlN7LfhLh/jJHr9gRY7sSB4/
t+MzjQND5Dmxu4Fv4F4cjB0hR4qqrnodLBa7JQGuLWFB+QqiihSTybfmTBr3KM0m96f7rZn/eAhI
f/xkTE3iRuUj+t/e99M9o9dand7TKtqZhAnfhgQTfCw+fU+cH/rnzul83lijfxwP4u8PHkMRuReg
vXVghV8vRqnV+DKEB3ACSvC3VyFxkJbEYp5F9N4m4jQuv3+cSP0u/+v1/9Ov/PUCSOtONbvoGe00
Uvzba7iu4GoHDjnS7kXweTbgt+BSjRl5kXLhNbFXg3/cg4hG/vQikJFIqibpgvxDP/TTZ90EelVL
Tz7rnvbmJmu44RDE4cqgC6fZzhjc0y2yrIKTC2c6q4HHkL6sFQuyRtjHwgJ+O/VZKj5IzcGojgCl
zvkvaBbSycve1308Uv2VEpHMH7IRL24UHOKzRWZtC5qHEWYtQjbgeZdYPnZ03YHyEyNX216eUKmU
tQU+xr5l7PcVcC24oRudsRT1TZ0s2yftKx3OtcXhQSBcR4drZzWqe8r8BxaMZr4bZQYVacNqqcbW
ueNMey9wsoItWjhACTnjTk9W3P3sV9QFVvbmPoa8/I6GJAmZ/jftMKtu8/cv3jR+v9gQZEkGVxlg
v2aYv6A8UqTmQtrJfPPkW1HQnfgkvEfthg1clB3GTy045okTnpkxOrxkuiOSifUYaQQVARanWGJH
kT5qr5XkgQ3q7bwkLuXlkjSC1OVLeHi1uk5pfi0/Wfg4V5rnqpaIhSMhqjgHH0jdKgBTc37r3Xmz
hoj8oJ+He1ElVo3EK6tZ2Xr6fS8IUwocSKigNfFtdw8iLXLSatlBLA3iTFHdW+mm4AnYaFYDXO98
sm+IvXFRTNmG1ch5gJFnLAVUbrEEYI0gFyGYC5hcXbBMsbWbaswmKex1wBEUmTk7u7yS4XN0uyOo
hXIpjDeRI9KQQ/jcfWeauCEw7xSPjU6jEG0CX9lcPZjIAGK3oCEcXNoFE4uTeRdQJwse4kFmvHFC
TBuMX9E4bPwH8+tCQKKmjXO6QcnjUkd3tmSo6WL4rnsFcGXY8CMVu2ENP+RQIhn4MUFoNF/5xnPe
zqWO7C+rwSTgw7BAzRTGhDeoiH6ItkRxeG6Vph917l25kNo2YMsJZ4+owQVNzD/0LToGkRSUiGYJ
yWb3bWlbhSHnr0EcV05tDMsl2b6WQhIqWDXjYegFe06JOwmm9WcNh8pauH1Fth0ZftstDAJa6B4o
hqAQMhWW8FQ7YK6SNa/fJwvRx6oAk3X/gCHdNa8TP7DHyTWHogSVj4f6tOcc2omkHcaUsI8XQ++P
brdgmQy9NHbMey/64lSI96LMbg6v9iMW7Km52KsehCZwW32GEKXzN3UPmPeoUbxyhaFAyeYGLQZ9
4I9wjakPC51eNXObSvfDAJc/vCCu2lUQOKUPgdRMFVLm10j6spWQWe/is0Iz9PZoSiCEqGnch2nn
EQF8+3jgdMK8uopEje66YpLcZ0GFvo2nnrJAz1u/r7VgP4D9mUvxUsv2gPi345O0vNop+78E/2LC
DzynUepn3uCrBYB60ztHnDUQhXPH71FOmxfqyfGzQUK6vuP8UT/uJDPU43gVxfgH3AGMS9VjfQ3Q
3Fn20HVU722pnEW8CjQBDVT0Tm8LtomgpYpuDclWXyMAD7jzcPV+WyI1bFg50TEbU3g5ZYzaCXjy
bEA8tGOWAeSw1UlWZgO8dvNig2REMLH58wWDC1iyZhuiHe0BI7JdegI5eeFQLIhJAlOZ17qlvIfk
hi6ErckwhYgY8BtlVE+X2Vws05wGabyhzAaiDc2RdlZKxQS50okPvVItoUfocAX8lCoCBgtGDpBN
dBYvx9jW1+hNkj1p9xhoxdQRcFSP8rsnAZXEfBuW+bb5UfVO/H5sJIWoF4T4O3I4TvyczJUpGzHW
hGP0SfnEimYLmQuA6OhJv9JDYlBAbQx1OEgE84IN7b4JQXTw9o7ZdoJF2Y10cQZ2sQyMETEIFSsh
W1BkJ8BVtDMAQz/pccFrJowQdQwQ2YMKdHvYNUiKCMSMgBjW3LmOX5WnSOnmZxCaRvTyg5lbT40R
i0DSSZ81D6ZzyaH+Hx/CVpgQ4aDNc08gd5xMYTIsP2ICeC0F3dC4NrFNwLvltY3Qj3F1dtsz+oNV
QB90jvZVbZuPFls9x3EyxZE2ikIP7Vvi5TtspOS4kD2ANVQyPTl3y86Kf8wE2dbch8vi2zjECIuJ
UET/WA95Ww8SJdCwWw3qPANB0ZCDQycSf0etqBefgmlMEj4QWgHIYT2JBXvQXIVbXYL0Xjx9A8l5
MjQ2gz7H77GBskHuIReuOAvWgzEVN5iKl+rbjjn3p08GacJxbYW05so7YWTg9wW5U+U+5Xxsoj5p
3IpFQw5RqOj0pkS45PCdRd+/JK3M6X2F8AVElYtIcQtziMg2Pd/RMoEUzhXiG9famhTNgLtpHGQz
HZAamSkY03MLJZvAVWwNAuSP3TjnC3vY+g4kaYClu0AqgonDhZHY1meKKEvQdksLkegNSxrEDO/N
ZUJCRuNyDnNsS0t43mm+u/mEn/Ppj5T1nUR4Djd6rcO7ayRknpKpo32bsz6n/tqdhU9hWzOlg5RP
BEyKn+h7dCpxI5uSIaih7WudXwwgOtw0sU32DEgqJSTBGP1YhqB2b7bEig1rwItNp3uPhfpaktKR
roj+gLkYbG+EPByM1i4qB8hNm5hTgSOJowLLHkjwayg/+pQ7AvU6kivGZWxhEsxJOzgr1+pBH5bQ
mwDe8vd9LkyCI9qiPu6B4xUcc3KbI2XkEWXfx+KSJxNsaPBRUkOpQilYLaGCLD+nConSffw8UXJe
7tGsnvVxuQ9ivGy4YwKnGZA3YmunbPrcRLhkDRu9ijK6bW9f72lGJoQPES9jxx3h+FOWObz/XAst
Kr25bBGa2flVOEKxkcqBoKuhAJhns3ezvmLnNYm3tA+casa8j2Zc8PJOwQipGDHokj+o7WBqjBkm
HygTvcyLp/EWWnh1g6/Dlv0+gLOS/Ihmqyb2WiY8X0LPxVeFpebyTFxUWPpIdKrSiblKO1rZJ3qy
iaJFgMWSL5PKqAeCAOB+KgHy8/06OBOpHYrLgrXotRpU54CQprwfh7z0YTd53xfJnQPy87xUJ/Xa
biLBrztf59usoIxvh/qBMiFYBjxXcsj71xeWP1FeSco+R8z5dlV5kumeEE7DIx/kHSIjGJpIBZJJ
huUx8Ps4xsDueDIw36VQVQ5nrEEkHAaupM8BuoUedg5FdV6UUovDvw+sf8ALmFchZkzF1JAHi/0S
8dOS8JYkJc6VQbh75qzpzBcQCPrhVW5EXsiEhz2dy6hCxyVeDThRnWw3njA8bL9TtDU9ESOJDp7O
gXlhglQH3ru1//4SzT+O1D+9xF+QuWekCCmqoHCnknvuhSORXjRib9DN4oL0mexmaLHO4hAmDr8f
p29oHYzvgzzGeTxSTsKJJ8xJXg+s9xEr4aJcRKSjiHPqacAP0B34uNEt0f1OvNhu8OPJjjmGmZpQ
KUYnHHIjK1kmPqIywInQzmff1PUO8MuDQ+JFraxJRnuNviFMb0owOuUpG67AZeb37dnFRP3HxyH9
6+P4BVuRMEkoZRGEu8f5Xm2eDYrnbZA4gmpVp9dznKFebh2xdQJmsYkWTPqczfcIVaD2nqqCa/qo
nQa0oHz//WuSxd93+/5SYtMUTBm2T/8FN9QeVSe/VSPcMVRszcWDhi/KCPreR1RgSMEX4oJYMSci
v3st0fke7LhnoqXsllvyz6kgGMyjT2VIa8o4pXQyPBsWVZy+eRCcbvScx3Po5u67ORJruI45Hyqs
okykB8G/XxHdCj4uHLLbhY3ZOCiN2yUlEBWkTWkjSUbBzPPgOe5sZnMYrtJvJrDCXAM4W3Faany9
HPFIWz0NsYr7Rt5j2FToODcaIuIx2nGdqrTHXrBq39zoU8UrfRSuSx7c8YxA9MLC5lA6FY2byNIP
A64r2WmHwUZ1yPkv+loHiayJ3vGvCT/qxhBSbbT5naAsBJgjqQ+7k9xgYn6gs3iriNWI6EcvvmC5
6+tupe/8EPv4sOj1sGXavUiboQ7nSSh6igWNvBO8SjYDYb4zEQD6D7depc6J3ZlHq4bsmDyY6vMc
MDE6+bU3pKWjwYxRa5lOwjEZVFjKulnxeXNhWnfEBIEQQpPkVt/VzJN+oSx5ESzV79U1oghpiLDZ
AZo+DaiDB8xAmNqDS2hA2Rp89sve4GDfNtDN8J9vvO10DLe9jED8VvvkX6b9Xh/IzdtZrZOTjNf7
q5kvCC3vFiiDp2REM7V6Lcl06vExvGYuBaHUiSL8pumN2YNYR/tlh2xgJuF0XE4GrQQY05cEbANc
k0BXHjsGRodwygO1izyyOgSY2Lt5Z41EkXjk/eM2UP91G/xyot7ed6GLEiXcUVS2jOFrC+cTYdWI
j8fKyEunI1okc4LHdfDBk188msgqSUUo3YQSbj4quoSOJTaNDS5ajwYjpzl2P2A+9ixzg4VkUvUB
q9qqdbh2ZwEJC+iCruZG5UBCX+oUPb+EpPYzcAfwtZ/p5BA76ojlrkLc5JtHzapmT8+wqWM6o1tz
EKrb9Ug43S5yYGvcCF+EKYmdCx9DbPHmfZFtuvjOJNUxNY4YaW1MnzCfd1oz+alUYZTDC3eej2ht
++a5Qe+sF+40WukNj2F9SR4TAJBI3j9Fz+I6nkULDasAt289UdfBCFNfRj82DtsphzUoANW2Zi+9
5VZ5o0ImfIT8H3WMYYCprc9qkL760UNEhjLvaPPQjvmZkJZtt6KsxGbhwSLOjbnQx0932i4J1rXV
a8mFOsU5vnxvICP0ZYX2bThwwuXbF63lbQxtjIOB8JJdteACIsGG6E8bCTY2bdESPZZ2+pyRyczT
9Yv+il34/8FMpBJY2u5qcEfeJwys3ATMNw5XPQxf7eV7yVW9hFa6rTq7+cYX8+dufUC5RwYBrfHq
SSEQsxod44nsDjZ9BBE66cnTztm4AkKcjI/4zFBE5yr86zeaFWR/FvjOeDAiOHjFEeKm9AK+x90i
JrwlJkEE6GZKN4sVYV8ng2f9o+T4CPxjmwt1QQ3yi3sO6eAIKu6YjaJZNdlhtellyvoYiQq7BqEd
C2plj1SSRRdMPgueeFMwpBV+7tHf75o/3jSyYhigwpoEifPLsyMVdbV4vMJopxe9HhWsBXyscWvp
emci7lAdI5WQMQe9jynJF1/P+7jt1TcYR7AkEo6HlS90byiQe7lpsFdYVUtHq0c31KZYK5Bi3iJs
FfoQFi0sWS2n1UmJEL8QKnWbmsEBz2YkYBiwag4bPLCPZtLr3OZPyUkHWBD8v79j7XeIWBcUCSWY
ybuWjR9Tz0+DV5lW8TN7vMMdxcV+7qtTYaedMeqNC1zDxSo/NRt1mp/E0YOyDcl/4cEHWmKvcljb
1p0HPGBQs6SPjZgt+2XpSzItUOThF6BwaSaRhC5NKDXLcanS3cksIkwwowM9EIjD0Ritikl3GhDH
+fc3Jmq/03G8M8VQJfHHO9R+mde0qquAwtJw14eavKaRh3PIISyPDuvXguMeanVJAPHUxG4/zBzN
MWE9KeR60yeY+oTEeGwipF+MyPekyij7eC1RgVENRy5QSnQ+Wf+Q6O85ork9QFBObFVHKj+h1SF/
BY1Fvak/hWUvkP5+TXKkTl5EyAzOxEW3apeMClTrjfDCWji4PC4iP4coFEjrOrfug9RV0rUIZKLA
YymNxDGJMPYX9khmSZ6JoTWFAh41Vu3glZ1geLJUTLR4mWgpbhnhx+RB2Ri0sI2eaB8B9iB3cAJg
Pb5tCVf84FmurZ8TpABP+i8w797sgc8I3f+Y+Y2eG3pFPrU5QU0EvPTpWTGPO9IcbfGNP/nv39Uf
tFl8RZoJd6AquqSLv6DVYXO7mWXxDGELkSUw38JSzdH22OFn2UeQtc7iPS8X8ggpkk3U3iz/RG7i
t0Tu0TvnvK4BrPCw7oGUPle76vOdIejL/yPsvJYdtbY1/ESqAiEE3JIzSijdqBSRUA6ApKc/3+x9
cezlru5ybXvb3b2EYDLnGP/4A7sYSd2CtEEiAccFwbvhNaAZchbDZ2wA0d/yWeNialdYn0lF/fzn
LybL/51A/vubiVP6H6/Xu7wer4vPjUPIY/pCloVmP1z8/wkW0OkhTi6WmVPwQTKHOsOafvPMvAIl
N40qgjvDejm38cMZrLBMYUzpTednpzBfPFrITP72YL2ie6L3HpE0bOUUe2r/xZr4YKDVShpORzZ2
HepXTYT1Efe9u08d6uG55hOJSZBQB8fCRUK241BPtR5UFhsnFu8tYnNciYmdeEUxh3SL9BbI9mX4
ccYLh3je+XF0wqmHt2XAshydiOD6843r/G5bggDBnAyfCFmWfqyIV9U96cVdKnLCSLM3hwjG4Rwa
T+JXBIkE73nrEenYuSZVBy6WMefAYD7ZEDAJCQ1CcFDNqin+Ud5rC1YVYF3FMaiZNzki19LwYe/9
7ZL132043W6HjRRuDcPFH9dcvtrNo9RegGHU0PSICWxV6NEPakfMVAnPfEgRItbvc3a7WBpnOLMY
Ujzuo07LYTrToPjHmRHwiCf8du9LeLnklON8tHDUc2b4NWkkXaSPHph5Pb3iurkGgWiRS97O31Wm
aaAN7pONhENSsRVqUNz5FrhpOehCz9jwTpWeRFG9asDtjpMnWgL2Looh4B+vTeQhCcXZ6eu2Os6i
5ei0pZgN0VpOmrNdLe8PSyXc7xrh9WJgTXvjLHRKJUbpf5Nt/R5hAS5TEOje+TXQEZhdMnFeIshB
HCaH3U9SHiJjA1pyK5BH5XsGLhTfOFEK0/guxnW0NeZD2fCn0AKQLaln1dHXIaZjOYE7RYKjUNUH
2H7X3tvwmwZC0bN/6KOBLDrD78X/IidKLzf71QlO536HFgdbTPoW0PXFDHsJ/LBGb8ZtKqrAK6kV
CLTvyMRMeMzdAFCa1wepHjYfZOOpnqqxmuyqg1irg501UgkAiNsrfanhu68x6u/hd8HpB/KMUK/y
jmgwce6KtXntgFWi2gZNVDHUVAkrCTTZ6357LwaAcDMqr6sHjW1cvHOb01Oi38DimVYqaS6u3iCG
cm9watxHJ1lgC1kjvq0dRgIVye3bQx81iwiA5jWeLMYKAfWku8rQ5KAqQvQrCgjoWCogQAHuIzf3
Gz04tEX6IO/F2+exYGIHSHIJ6qDok9FlExvg7sH8SLjDMAbfcNw2FR9xK2YcdZV2ZnSOreRK8zgg
dtSpB4vJ7YbBBdlaIrnSOW4gSJFot7dvKSA0OLHOSGeMcgJPIqwJmyczPbO82Pw46MWgsy4o52uO
zQhWG1zdDc5oi8krEzMNcTU47QCRKNo2kE6idSDrqG4ruYMuZN851m0iK7NhllIRW5Jp0DYNGx6r
PJWRBSPuwA+qnWEEpR40umEH8FEto3OVkpNyweVNtfHUbfuXky3zof29R2v4AqvGxQQDpiIG5F7w
qJkYcwSx9gosuPcn29CdJx7/+atePnbnZtIpnPuaAcmT3VR1Wh449UVFlOLSleJxxqwaqIHnim/z
p3e7DVH13td65chnszN6aa50iL8L54M0DxNFlkdhK1AvnNdLKEBu40V8BJaml8dPt0EZlzHI1MiV
VS2g7M4UjEnCMozbujsGxpapNeNnMLFuRXyryWhfYYBG7LH35RRE6kz25depYgTWrEBle1reUkHo
KjyFcfYHtRlCGPL7kjMvGQRsmy9+Cx+CKomaKAEUBErCSyesSGwdqDg0+ShbbiFeW8q6jaCLyqJy
NMWpLy4zyLrAiI73h9SyQ4e4Ep8wAejiJ+TX5fTPRwWHwX8ZBpqkdWUZakUbyKctDuF/HLLd4lQ1
8oVKT2c251zw7q28c7IgaenB6Gb3Xt9ENvp+Vs6eS2VN5/+g8kyfLQf2NLZ3WKaVOQ4sXeqbfUG9
UIwlRpYPGzkaMxC8Zq+8SG8RWFEHso/SG9oOCvJ7TnVVYEx3ihfzVlABTgCI0xE70gkgjmFl9bG/
WEpbSI9a2fHks43hP7HH2IL2+mYeBw3Re/w0LJ7dfY1BJNugrqc6h5ziPI4uxU+nHRgKoLB3vYbX
G+6u4fXuGXX/do3RDN0nULZPYsfBUtDw31n74NbJGQzGlyaPVPiFVtP7GrZfWCw8cm3xvyQ3rpB5
2rjArs5rrN9WnQkms4xkUdlZRgvj21IEx19Vl4PisOt6QF372dExUlzfGUHue41JWlc7lcLjoKK0
7pLnxrAWyw0je9JUIgIUFdcpNXKuLG4mpKZNW1HR35OE1PUILo9wNCvnhqcxNqpG5NQiGqRDQjUH
+ouF5RYALGI4ocVlzKHSZRjmGRvEnkcIYwC/p19HRMKHGd1Al7zO2Xut+bcGE4WPo/hAdHD2M8gk
Rfpa63kr1tPLFiPa9LwC4yYDKlOGiLdwaMxpXIMX+zA5F+0BMo3C5OI+IT9tkd9xJpSmmEF6yImP
mLZVJsB8RSwsFLE5bKn5KTskdcBYYdvi365P84GODdo8wtjwDdR4CpQpMVsuCIJB+YpHjot1EaMf
xb1khM4zU9spG8KHsk54MDgJYbOA37uv+DaV4Cx8XeYlKxKhktuoQ3wK6VbsDsm7R5UAbLUIZWEp
gUHuSI0Um1HLPpdetC2vggidUrBo5PhISCJ7Wr/krsz37B6SgzHjE7WsfV2VJBpsX8mbOGw8g9Ar
MvlOYXxWseJc8GkcHF0V20HGGtZr/cUNuAjZsV+EuL/ooUK2XGoaKbwO9kNCmyC0E/mNF5L1jPbx
bdsddMN7Io3bvcvq4FdjCl/FYo9+oRmAW+pg2Do4sGQSxPoCUlcn5fS2YZMcksOAghCl/BQNszJC
AIYWkM1p8ALTgLxPFkjYTYro7tXRe7VvyJWGCeCi6MD52V14ytmSxs9BnSmkyx4BZJla5jouTs2a
5Ges0FKE5xL6XTI+P4gpqR6VJj5dwwUnWYcJM7YiA1kfYZywh/hmvSaH+S36ANKSZQsziXnwfBG3
c379dQv3neBYBARKB6qvz8BtkWZmi/ExWXVRiDrflcSPBLRY4b5BfUFt38kuE3nFjz7Dn/+G7Z4R
6bOLDd/fGHwgFMbYbhjRJ1TcAtNsb+Fxq5imoujI9+RXJIjZbxMjOmXdEYSIYvsIxDGBI3oiu2V2
yzRs1aY3lFndXmvwADp+RLjiFHPEBtY+NZiuPFN9JuXYnjM4szDf8i/DB1y05AWKBOQV3BXz2HIP
XFBOz//mLN1IVEHZM0FlyzRixmKDyYlY83EOHuNmderr0z047k6bM9KT1vkl0vJO1u49jeRxsi87
dbDfIcyQqM/tB4bmsKKAEkh9/9j6kCOMwWuiMuMUpLRr0MlwB2GxEbNjv4V08vlNcUbowAi4PqYv
g61aWZcSkT/Dy3twOKTG1fmyvM8Qyw32YfU+xKGhgy0s8Ca7N1vO9HFwOuOvV6F5DajSGOqiZG+F
7awzg/2igHAqKxgZkJwOfWOFEe1xztV+J8CYwTW6xSqh6iZGRP1vzE+aXbfGgHO9nuynRkSUCgbv
J/cWYD86PSPksgtyL9gku1a3ARuyzsl+VLo8mfeAYqOnDKVdPSwZT+PNSfXFpAIvWwcNBoeNYnO+
pB+3tXuHCnuSyALWp3isejdMSxI9u28YGyRydPDUEEzcl1fQIIaoTS/JewpxAdg9Kb37UBnsSZR4
ZiGxY0Q22C+c23nHPQLhOKLtZi0B8e3TBgoOfsUSSQuEHatb2kjeiDkTfM3DD6UaAnq+G3u/ZNJw
IhscHh4KqkgbtMg8wY5K1NMSzpGt2cfHefq9w0Pp8A4fq8p7CJl+2RIVK9aXfLIYt57xZvIZQLbw
dBqUqyIgMw0NTh/FNjeIVfIkFs0UkeC4QKjmbbAfADHBy+harJSjS7zduLFfyXemU9uQVxa3w/sE
N57hK2nFpfNyKEVxI7PbPe4csNqrf590nXfSYDU5/fiHFUdnzabg6eikN4+lnNyWBqkdjNTSS1Ql
qiNNmxl6GgpH75w/40OsUugIozburh4ZySk6DnUgoJW8xb1Bx8GGoi9SGA6/4VRiW3dkywpIdrtu
4FhUsgXQ0h6ynZEEFKvoogZdv5i1V91VHR57xDlTbr3YeRCV3ObkowjvZAnyF+ywu021ZySXFN9Z
3k3smfToMpdq7PZPuzfz9OwTCPuLF54hukbSqFBjQ60elQinmJaE2D/hw0Wv3Csj1nxMigI0ykSb
Q5bHfvibM8qBEYM/nmQ+xearBUB4zyE6zTKid1Yg7sJqhBaMQq4VQZc53OzbvAFeIINMMg8Tjvge
pXM35Xx7c+6LGMgXnsQdjx/9yAnS7D1iZPZ4fr6P3nVyAyouqH14M4gYpABoLEobaVAa5j4xglvy
JIVz0/TxRg1aQzUo8xLIn+QbZSQv/LPuPngKTxPnCZsKX0o7fTpNvDah6yG8X3HBNeNFDet4U+mp
3gXPLILvYqP3jIw+f6c/mP25FP1VaP6bb6vJbUnTNdlot2X9JwJw0+qq6jbfBU4CTD1r2tkG8Jgc
kXq/0lvb42H8EjAEMd0dChmV4+yC18x1Wkv97pN+uEB/hOfsmycsH+zOKz9cUkNd6a/x57v687XK
7f8OcOEjt6V2V2birmu/fv0fVXMjv7Ra/ZwEL5fy42JG4w+47DTJyAP92otwjoEbIJvsXk2y282T
adamOVuSTWEpVvxx41SyzZhAE7JGDyZBx8zAscS36rjwM2QGurkdZW0nyEj0ds5WsK3Nife0zWPs
AXRZA8j06y+hP8sl759Nftdk2DeCxo+I4hIu9fnHDocb2hlnw+/6uA3Ec9VxTKvfioX4pjL/ckd+
g/5zRxRJ7RrooxS9+wP9Lxr5c6iK4z6PmlDOwJrcRUJf8KKSUjOU+/bcLfguL6r/btAJBuSck2kf
E9FsDkaIbpnie0yhVvyuckjUCc0BweAWCIuJ042NRy5sMbNJOET66LzsktCPt0+zbrUsPX6ZPYZT
7+gMusUszPOCHt3tLHUmSAlmM140C24H/HiyxFYiDapw/WE+3F2s4d4J0yWNmrkcbnyIxcMwXFaB
czPTHK6d2bZfVkpf85ycclG6W0TUWouBKAFLJnslA09mefXsCuL6t7uq/AaH//dd/TGIfDRy0eoc
WGcRCUhutOlvkjlTVF5TytZLsB8JHcYVY0CC1k0mgMd8cLAGxDvQC/zC7Nue0CrUELsra/Mx/cqk
KiZFgrgDU6yq7WhumGI5jVwPHB1yOx4SXhDH5JZx4wcDkBzrbN5N9+hw3giMH6MMp4/QzKNHM2l5
oC3yO9Dt3K1BAcFi1g1u0W21va+Rc2hWin4hjTmxkDwM3tZ2C2PWTEUgQnwxefyxV5huRkEWXAJ3
wOWva3NAjXn0ePqoRrbeB661iWC0d4HPC9L08nkn8pqHT/Vquo+VHiAbhU0Aoa5IOgFxkQlehi5Q
VWusOvSNEQMEy/vAWvhkT5dlpwzE6hFfds+CWzvWjl0YwSFCJw4JA6lFeLa/BILL1iLTs9kthNeF
6nc4xEPf7EcoYXhpR3P7aG6G/pngHyQ43GTDbDvidiOdtacCjm8czYymkeWoXvqxZyTG6GZK4ok/
xGBZvIdnXllcjvDCxUbeZWyOg3hFRtbdB3b1QKfohjGCMsd2f+ePyVi17b5h9wGV8IuG37NRaO9I
m91txGIU7/YTe3e2Iy4gsYZne+jvSCngdyBV8kjrjLA/dYe7kycOD85fATARVPMX6cJvtHj/Xrk/
Jkjt/em7kOpSCLpE2rThzqdc0dztLrOrtQ2dHr5nZs3INuE191iAXs+p2erc1SgLTPH6pby2/GPI
3Y5sv99Z3ZKDu9s9iUdoWHQfv69bf9nF2upv4BB4/11DQn2ltP+DnUsn5Wx0Sv2UX50IxJv9GfI7
1t3oJjSkjOkDSexFwLV4PfASYCGLk7tqXpnSouc52+OjGRl2VOx4Rd2EQzep4zlZLQEdyShLDEIF
5uQxxnenkUIFQHt4nGw+/CTG8M3SwIh6gKEeRvyqT9XVEzxrHP7W96Wk2cnHIlscW/l+n0W62YxJ
fYRhb79O6LibszOdarTMyamGFmEy01epXWpP4CZB2aMwOBL9eYpf62s5LHbsVocJ4dS3qSbzBaod
8e6s1rv5jTPo0DAC8A9ia8ViyFLi1aNmIymeJkookxtDMCAR3MQxaCblNnXvqHU1E8QOBgO87jEg
glOzMZS6xXpjP9qwvQxyqS10BfP7k1q2NZVdLozYOOiUUo9EGxs2yYOGFsca1DTLjFiTPOiWNn0S
xImvmd3DVQtASsDuvO2V91w+GANVkElwdefHP3X7bQM8sZP0QPAi+UV44kpzs9b6MGAScAHNX1dY
69IetGFJOlheV2kmIUAwDQIayQfCfNmZZy8x6WyPMXnUw7d9GiVTDDen2nraSP4i1Gr06tArNrAA
PaAG+73mdsRUTeZlwzg044t+zPlFMbncz/iLixg3heyH2lzB4BX+ey0ctu7mSouygzmAtsM+S1MI
uY1/GWXvmtflwvMiEYTfn9102uXSfUej0TGHNd7tDeoouFpw3zjq2Pnxc7I6QtX6jh+BIa7Glkij
BhBquUltu+4zoe96WlX/YI7uHgWmz/8itlT+SZ8RXpGgkU2im8AgIwpSoADzDNcFsOCTuvPavsXY
7mDpZCY4OZrPwQpIabtq51y+d4sGxZzLg1JC46sHOEkS1gNN39UmXCWzb2gqmM/YZz6eaKKTDUGY
jy2zvVsyGkYIyzd/g4rQy5bog5TQyUOfoxaYiEPXMmY7ehTLItcn1amC6J9OpiO2hirA1oZLLU3L
HzYRf8bo+VAvchK2UvIOLXaRj+shE1sh9Q2+h2AS4xL4OZgOYVIhcShDjGBzo+0xLGLg90pgobrp
ocfnV37/4PrhI5Sd5XfnxD15jqkLCJbZ68YDWjC0UOarS8hPl6gWxoVuuI9kECx4HVK0Axi6ry7e
0E9NT7N6uCMgC4nWxlz8Xrb/J/QhOzW8We8U9WInTUHVYQCY9CxuLHvfcObkXIrBkbyoUJ3qVCId
V3fT2WQ/fsNxidUwfXsWh5GeLlKhAP0meRMsZwwLUubd7OmXJCw19zFI0wabJfZaHEriyacye42L
i7mQD84slVonLQWLDlqXj4qfGqCZGv0ZQdgPDsbKTp2Tb7X9jykOHS2gXhIpBm3bSuH5YMZ2dNeV
y23I4qLH2Ua069nl1zz57k4UbwaTrLFx0FMs+DtfzV5kBEFScl1CBgf5EE0xl8pPlnsbPICXqbwj
A0tW7f2bmCCepLrsoK4WP4PQVGZv5iFwlF1svsJy1XvO1rS3Tgp1yHEchGT70M9D7nk1g4QOG919
2jSziA0cc8D+MOjBLbUuy1nLK2bHXgpH1OqL3Vy3bH84vNph7cz4Lne7faJMtxdmLl34+bFTeNuv
Zm55lnCAoCfJA4/75yzxO8gd2YofsPuecUoC0h78mGtwCnbf8WXZ2GE+pMysFvbust2cJ9+bqCKJ
+TY7JGwibXPZmLxi1FAZzPgKPlEenMyJDztfjH3gNcHwwjzOfEA/I+V8ee0tIusj5tPZcDfEF3vo
59Ys1iz8bzoj+v6dhHbHugbLtr2cve5WHIZDTIHEKjl53PKjMMtqseLDYpY++ssl/YYZHyyPGjrY
D0Wx5aFx7PGdnNA62EMk4c5+4PAtPcxRWx5OadtX5K0v/uRrPdGe4v1u+Z8BqXdbP7Rm4o0RMoeE
lnY9S5ftvQdAOqPg02PPic9tmxV9tklk83n0xsEedwebz2TI40jp+2ss28zuNF2+RM1UO3EMJNZ6
xHjlhRik75lZmZPJC6o8IYMm4adCpoI09m5Z5g0KfTw7jPgvjBRpDNYYupBcSQPWDjxRcpaD+Bjf
0PTu4D/2U03c2hnzN1htREOFDzMnKZSaNWQRS0wcxguyr3EuzrDKTNMbpByo/VRwu8XAH/s8q77E
aXyhY7fYiZ4xd00synqsm8uCfYYmo6/yXH2ikYebk7WRpWhzJQ3kaJKnTIW2a/zrpM+9yFMrVjwa
j3xIopd3CBgPCxFQi4OUrcG6uhSo5PCqG9+WTMerQyQRNq+xQ7XKQgCsEcnWL9yLqxEmyG/kudqG
gJ0hn1NYIa67TZyGehSK7XL85+JJ/w1dg7l9R9JVXWp3JEmM+P/RE9/KQ1U+ui1ROo2pfU+jTPKA
OVpwYC7TF13LFG0g4ml6icYb4aiEzaFmLjYDIkDN81ycSIJAAUPQhCUrqLxd24CTIui5k/gynmCo
Z9Lyx5ZzcXildi9yzYI+PR2cPhyuLLYSZkXcCCHtwNBUvIlhK9j5vG9/Iae0f1cntjuyqkG7F2Tp
Hwxu5Xx+tJ/38gwAgDKsotzHg4xZD9VelY7EG1SYPdWJUaEEFTLLEdYK+fAvV9H5DU+1+4+r6Pxw
CjgczudT03AVUwyYid+jrIC2TQLQI34rqHDgAl2hx6Rzl1JD4AYLl04IYu8T7gSRFhJHTmmgAWOd
4TKmOGwJYpv/DP68Nn6JpX+AO1yo3iHtBVOBbucHOnB7lopRd4xTfhh/A3l1mt3nxzlGRFfKwAHo
nAA9PeCdhSYCF9DsdNKSONu/aLrl3y5RivsuqnW0vdqPp3YxnrV6f3MZjSdPOIniRU/GrWZ+iTg2
q43W6wyaFQT7P397/TeLRROOKaowz9LbikCT/vFmlLfy1pKOx3M+rl2IYE4DU+uDXOFtn9NCRDSG
GFSKYpg6Gl5TrwMB+NQrefdpA7DtDUhTJQR0Ws2vfW1S2gPPYx+Snc9IEM4Va/kwm0BiP19KNK1A
+2yGcD/ZlmFjDDg4TBLIuy4UWRI+F+xdX0f0tvxubPu7kM+JOKTA4Pj8KzCEiQdf7sej1xTMw9oq
X12VfkkO/vHlpfax1p9t1qjITSf2yGYOvieaECY0I6qMaDfvnJ5TWID8F8Zi6pQG5r68j297pxhg
t+tCJqWhuS4fJKNQnZKBjUYQwTvGYwJlAzLDENbiV+lBmnGzvPROMwXe2zWVY9zcMT9EdAzkzpN2
WhZqAfscL3w9pksB7WzDzzMyyWmS/fQYNaI+jkbYVpjHPjUZ1whx2vtsEQ+As/A8rvNzHzIdtXOJ
DhPr1ovgCVPAt8RAG1ty/zA/bvfDVqrimsFJ/iWSmKpdt3UkZRpDtMuEYII5kmHr678no1XQ+6Jz
wXgLzKMz05kcefLVltCiDhiJceFpTZJfHcl3chtIpGFv/E5eIGnB2eNz95nG/ilEF8ftMT8n/MqC
XPgZvhCtXUGt2etA+a0H6FvhIk83ChIFdOMuaT6cZWydDamr0O7ND26wYPPwaCli+pLXH2JPBZPy
PS8JNSMdF+nAwaUsP7inSOcjUt1/J1Wv9j6g23ln9ZjjzNle3bbl/IQ7FXMCm1fcnGsUHpz/NFn2
KcHvLoI3T60A+9n6hHDDmaofmIUhFPQeWyl6b0VuZ/MS1eaHzzyT7E5oZl5kcExveccn1T3Ze5CP
nIqkqONOCFSuXfsYMn+D+i0WhvshmFfCL8CDkuB+APZODnOEG5bZ7qxcpm3T3BPy17g68j0kH9wL
DYTG5Ifmz6iwK4rbLiw/hhExvHPrHuEFwA7aMYFuXQbYFpIk8jmE/fYtxfaC9w0VyNsjfiBCtwDp
4+CWZshX6ESFNTzl+zlJoUIf4ncwY+STAI1u1iOp5+L+wjYzDUAa7l1i9LB7nbD/7ZOCVB0GL0//
MJH+shmq/8WwtX+9mD/O62OtfN7VbX8GoaltxqzBNzj7N6BY55Nqvr6UuBeFpW8lpiAwYYWk3rmH
V+aooKm45WF/gcj0AxW09NGMBbjOWZj5L2sGzZt3clgrhYWFpStvX0fzNv9EJ6oX4f4EN/Iv8HP3
b9/lxw57Uo19oVeHMz4+bC5SeAsKHxL25ujDm3MX41ev8a7ETMsTJVKZ1d5Yc96i943K4Te6Juek
NTjmKABtjcoTmeKo1e+4dUrbg7OmS72MjyMxsTyuM12YiP+rk8uctUjtAQWGZ6kjo1s4Qkb258ND
/e/+qbfbwkBTUQUw9bPSeO+LY2W8if3ANRAeJ5i6hGS666hAUDg7uJiFoi/5ADIoLkumJzkAbAby
py6xA9b2F7IGCI6DEVPoDjRepLJDBUqMqXjngBo1FyuPruTpI2HP1dFfrv+/bFROPFXrSsJUQxRL
/z78iq/+KlpvpaRSwgSwD52IIe+DUJuFdwc54hyM23CRj5GI8SbYwRVapMJDhJqKLZH6HiWD4GDn
UHIB40m6jnQfNwDCecmy/pVwfbOGzV+Prt/Q+7lyYfari4SmrvajaDmfTm3j0JJLmNWivMOmAUcJ
vgTwBeR1gaszr2Cab2Ib/wvk7FqrgLA1NgnKGavHd1jzz1YyOZmxkdMW0LijfqfRw2KZZiH3C3s3
PNp0fXTBNgmyfwc0/3P6YgTcZVbFTE2m+vjJq33Ukno8tQ452nd4W5+dFL5dcmDGUO0XfWMo5gfE
w2MTe4nvY3nK6B+vm+Vr+ukTkMx5KyIg5eg0PCJUMqKKuumav3Eayo45kCZHXR+DS2+/Pvuaq5A6
Bzk6KLxXaDBGuM6x/6SqebvMGBCgCYa81x2CQ8A7h0aO5RgoE5WJBF9GQC0dpD0Mqun40a4vsspV
5gLmopFnJTzpdMgBQCeExP3YEzVMNSKFL8eEDfYdsesNp6P9zuAhDYxY62mzBSI9wvos4PG/mc39
qlv+XdcIi+UOug98yyhrf6yOR1m3uhdFOuTkVoJmtSZHr0fziWETgv323zZrAZf//DScjwyNARt2
bj/XYvugl8+6eR5Yi6jwrDmnqrgrT6yQ+DtrcD5VzOgU1PaUX2I6MfJ6a5gwlDuorOC58SKJRYkj
MWiKwjmUp8s3xH4gDg5VGic60yvStj+//bL0twv/McHSmtf9qmJHl9MK2gIxXiSdPug3gwq8I0wG
Gi9XiEsqB5WuuTogAR6BUw7e5hrkzttugSTAG91kOhaikZvNhIRWkjE9Ox5JhxZ/ZLS3cc5k46DG
AmjrTeJY8wSeIlr6mYB8dN46cCdrst4erV5teQyaaIZ57TiIbXKHrWFOlSxeUNkK4SkQOv+36cLv
RiIKXQcK7TbCGvq2f++Ee1V5HS/vyyG3k2QBdjz/OAdf7B/iJTRYRYDe2DtTF+IfE9Vmz3OsvrXp
+0N2P77IBB4Lu8vkYlpWf9gf+4ByQ4EtHYF2LpRRwzANff8vk5z/eZr/WHv/Gu3+6Jrat+6nUGqG
kNIc6hndJVV4/+q5xcdzmcnqkDqrqMqLN5l155DY2XbXKtdU3G+UAldC4k/ZNblaXnukQjkgdRrj
BHdSEumFNH2+GGLdsb5CE4FKoZv79HQHAzb6PDaKP+Ql4/ZageMsCNCOZJgfHEjwaFDZD6BawxkR
adAEG3KSPE3Vx7sFTxiAwJNnzKgak0v+SqQJYin0dCc4hJBNUN3J2cMlJQ5y4cs9TlSi5aCawVUV
AzcUsI5KjfKMWpw3qIizM9ATJlcTyQ2Xw30fkxB3d7L8BAT7YGbzMaOoAZQ9HooYg5rTaNOYjPL6
vtXH2GJ78vZxMUD+rJll2zr704dL+hyP7ZvgJqzVsKwthUj50jHisnT+/Ar+BpdhEgcso2kdEgYN
/efjay1OxvNpFHk0nYrVJv7KsgQDSEbqbsG+zgvHSdYy57qH8WE2Ysg6yOb2fBQE2D4MPDjRtCdv
s2eC73JYWRYg6Rt9jcCnfiFTBHGz/HZGwADSBwX0Sm+3d3YCjtmHWEqBzff//LXasthg/7Ms//97
/cqX/UdjeZer0+LZQauOQx8D6GIJh5rXaK64T04MiFaQBhiTBHuXGogZgw6dgN2kcMRXFpOPjLQ6
i2rRkRxBOxhcTI/uLwjcUbKaB67rzl1MKAfBaI7dYcL/H2Vuxm/kHXBBSkfBoAekEuDy53me44eA
h2GIEHwWe/F2G/dgITCBygJgR34dZDkN6Wcsy4ED0WIY7jl0DeL24dwS5GzDoYbW6AHlAL/LsO2D
7HLb2JfRI/CX+HLJajTKViu2eFH+jVX7iouqWKsbfBVtfLAbeqshu9nezGsvzZ9BurSGu01pbXR+
zJ8fwS/XvT89gR8bWl00paEv2kJ6FkE7xQFR2iHkA/paMBGA5iKRpQdpbrD78we31d+cKh1V1nWl
o3bxvVB+fLJs7K9qdbgX+Xe4D6qQwtI7m7LMxOubtahjGY6zUQGLMEtjClVA98SpbrYIYBV4h+Rs
wQH1vv4eniAyMiLqaKmhZcIyZPb3NV9gkVXyptfuBoM7veGHoZJXM40RuN7R4nABcIb5WXhxDm/r
tj1DHqV9o0F90Kvuuml7oPRKa6cx+p7x39l+WjbjBifFhJ7rYeidt5wS+59kEXftzozh2XVL+SvA
UAXHEOc0RI2CIIB0zBpxvzZgFxX0BxivC/todQMDNA9vUhiQTKH26WfEcC2hTgWRhF6ALN7EXQkz
g2cP/SheKSdKZXIy7T65kV4qzsQvlTWaxljLa84VJlGHX6/62hg8Jl2EcaIpVzzD0lntR+eTXFyZ
auxusfB7glLjDQIMmlHCjQIzZrwzm8Reyv4w/ES5/+SdNwLR8UnYfzOtqFYfv/EXgACL1OjdJ7r1
cJ8hPM6+ktVrHGAAiGg56S7Zo6+RNsItCZd9ZNXwGK3j5G+1CeDTb3aQf64iAa/+YwfR9Pfh8f4+
i1yCQ4ojnLW6YtJOiR8YjMIX/VXNAJ5UZA7pBTUBSfIdUqjZauA1uRir7UfqmsjAymkDa71tQfza
Ww9+wCE8vuEaM/wUT4+aHz2Yueh1Z2dSxN5WtX3ifb7Sx8/5LeviXhWpcJFRLeY4y0H5kiPspWlH
ReULjFw7HdSoqPFBkRYBBQw0V+8VEYpmtXsINvjvm04PEaT5NewXYbwm070Xtiaujt2vf0zw9/EV
kA/7oZkD9WyifRRb4+A22dse/BzU6uYNxuvwNq/vQs7DSnJueZncHTrNRFADFe/wMNXR3f/O3qWN
Af5CdogceOJqP79Agsvx9ieAaPSJFYgzVhdlM0qlevx1OBrKtE7jkpUiqLjwZ1UChgFP3uEW5Qb5
pCae9cytiQnh6764XY3dwqouPQOfG31Mn2AbP5gGOeXTNIgM8drusddkJwLoj9lhWD3Jv8Ly+znR
RrVqyb1377jSPU5ZlRqTdc6435PmTdjpE632sNok5aGjDvVsKTg4hCZZGt1jRTd28/68U/1C4H9u
kf9cYj9AluuheEl1gzo3oWRlF4fp07Dur3B0ksRlJgnZKVgxMNgO1g8eUQyhm1qVKbJ/skpvXFm8
Rn+BFH5jGKT/a/f8gZacT+r3qupc1DQbUQaMRiOxm21h4gWe41g+OfSF3UQ7/883gxCa371wkG6k
rirj4tr58cF6U7XkzuFc5LT6iK4EN3KuJ6IvaDAMoIsu3ZExQW/HCwc6sII7Bb7HC6aZciamzxvR
A+CqaXEroQb4Ooefan6saPe/FlqclQ9aQNgt/BkwdQcmZtuC7IWU+8CxDiUM6XdtBvP7rqZAOPMm
iE+grQcQ4WRXYHFKSUWPtQGtJPJcoA7I8Mzxm3WyYYMvrfkxNMwxOXx9rEFgD8SsZ94ZpJmQZgOe
mZpR0AGojJnEmV3ga7bNg4OnYnQXZfLVGxQexBpIGZkUJgD6XWoTvGS4JfMRHmz2Y6i6K5LU8c9C
55Hd8dNhJwo74Qst8Zn6RZ7Qfe8tA+WLhn2boKwQPBlBzICmB2w8GmHQaK0EyePo4VnO/oNujz6r
tgUbhRIPk3JHyzHeiE+U0ovhPe6sZzOIv7Ahjr0TmYaI7J0PRhz/R9h5LSmubVn0i4iQN6/II4R3
mS8KSIMkQB4jvr6HqiO662RlZN7uuO6cWwgk7b32WnOO2YwlN18QKmCLI5k9EDw/6vE7b5VfzER8
9/0ej0eaJdJPRkzRa2+Sb+rhp24nQUhjiTf97bKObU+CB9cQYANeqy8hswnt5Xl/IFXGfySYA48e
61ieo2FkJbY5BfoLpB7ZBKEUzmzhTfQ4GOK+dhka6uA8+iK0H5rDgz7aa5LLRj2f8ExexxJUJw3Z
eT0EkoCh3ekHrUxpP+Gq0WemOP+kHZlxaioYwA4HQex8lh6DX/79Ly2wPy2ufxYBRZMRxqqa9g/F
V6yVtmrz43ENAs+PjP2V1jFyytGUrM1LVAqMCVA5DVdHzxhv+547EpUuYFnV7xbBDLoy6fShgeLs
l6PBdz0MWhewvRVZ4P+NLxvgyTDUKikGgxWoEbQ4H/Rl7jZvEi/Yb/0SuV/p/vkR+PJ0AannUHr/
d7M1qruhN494sDoHqLCKxfUMxSa7WSkpvgCHqCvmBkvjNuWJvLqkZhEFfwnOeMhsvC2gGiyJhJtr
WEaC6mMwNSa/FgTfnSjUvy6xX77+qgeeHNxPhc4lmkuS7ioNNolDwDBJaGDIxkJpRYfG+sBlJB39
1tfZWXCHklaZKC80vSUa3Mftz0um8t2vpslmb+bnl5O/st0GSRzXYsElEQo8ke0C6nMyPi/FoWah
xjsmc81a3LbX9cV/IDB7DM+hPBdFlAGxYF93T2vSAd410IIYqAKxhiwMv9YIkrHqdemdPzpgHTdH
RV/zy/Hsz4V9vd1/X/iX3/IaP3U9bczBCjhONnu6+rIZLq6Mw+jGjCR7NMpH99/OI+I3vXKanVDz
GcyLOm/cf2/gUa6V56C7DVahzXIe0Q8v6Yj1XXIq14geksBqGboPV+93X0RpaN0WsbezbZ+TG04f
x3+nsbCJotdXLDcBY4JrhBzVtFguobVFtJc801FmYPysseO9EJToOs5462wdK2cvWo72vm8tEaB5
JMckEOhYpRm4SvR6mdIyNZlMlpbl2781ab49i3EU0gUogDL9pS+vcprqWneurzwoFBg5eI+HjYBw
QqOwPynuwk3rCnMsznQodhsmB8MN9UXEAZJW3O7JKPp16qKHptw9VBPsRSy+ix7wzVI90sCNNTbo
MJo9f5rYFHhUaVTBwzeIm5OPh1+tT6/P4eHAr03CIM25w/TjmiPAemP2ABTbeaOZ55G24xFgILKt
PqJslLpUnmsAYwDsEweVEbbFceViVfeXV8Tuv3XgvlFtwCYiwU1SZeAYuvBlFoEAQejuSjFYTeEk
90d+ebJA+aQN30rnhR0kYSbZUjVuDE4pyKZ/eZm/K390yVAkg0EOcoAvLWOxVe/F4yiCFUOnq3m4
O/d5YO9iDdMw8PA7ImJ88Dy40xA1B0IJ8leHl4hcFThtiwK12JnoMVjg9gTb3c4Qx93RVnbxkFQA
c9PSZ+L8XxzIDvtto/hmWGgK/Q8nC7pIAJj55c26XR/X9jnQtRWtqxsnNfAIqiPbz8GoXmVEP1Bo
NH4565yOBIN110y6BcfxMjI1JxddY1JBybqEzYEIWKBdloTcwoKTRuzfQh+rU3xG144h65EMeZsd
OETgzLFxcsWWnUViAGY9e5dxh0IjU7EFSPuWbMXhA0MAG/ir8bT0N8mBE8CRiIoMtSpD4Wx58p6Y
j3tIRQcvbYMHlC3maQzPICpA3QuW+FrThZ7jVcwPVaTdLZSyCkacIP04bzNGx0yfd+hTFFs/LYu3
GBklzgeQ4cEN2XzfKGhcomG8clPNzD5VD5k950MiNpkKfNwcw80wLvj5Ph9dAwUSGR2eFP2iUs5j
+dMwgcuT2FNMiQYmFvPj5iWFJYSXN1mz6lEyv/z2CIKw/2cbNntxlqka4IJArXxZl5lmXAS1k9UV
FTc8zMZN3h9397wc8E03NaoSSudPbUFEL81QIzgJgfQJ81w2hzB9N/VLsqRpgb4NWWqKr1cG/m7D
UqX7Eh4ZKfn8rmVH1+3Yo7/oZg5vV9B2SH7zENECNpxp6pDugpl4fpuxWqxRgHebB0dM/zhS5xjv
esdm6me2MdZvw5s/gEzymtscaLmTd3rMhyuBhXvFbl6JBd6aT+yxw/hwDS81x1MoAkc7C1UGT7aw
kN+uvNXXVfyGCO78QZAoBnSkTomzJluVsLgRdxRBCALzDdhCwedIGV39ek7PxoWaa52m1VZcV/gM
cRBCD9ZeCNIOk/2FlQJnzDSPLgEsfz/Gl+cBoNDcLuRplXtlQ3hGfwmi1o1fn+sMPfeO3xOluwsu
QHZ6+0zFUSEZgYRYsxbmfSJQj3uWCAwCDNSEiClYTA/ntUHQPR+mMYPk3QCi1jOIf16bpG+0ZOR5
9Nw2XSLZQ/gqUrpkshqL+UlaAfQmsTfhHD5C5A+6ntTQTYst/fVBpnBLSOtb13cj4XjtYn7i8/QE
K+FsC58tTO6pxArxdsGO4z9dEavUWr9YImU9shUrwVAIISwR//BSTnbVw9MHAwv+bs1kClPl8gLa
8/Xu6W9Z2nuPgR/Wb/ruLkdnxVd3AthNOp3CUMNzkVhq5TcHLvLQHmHIWPj2zeO+Qs0GIuX6nJ62
x83VnOihQgDySDE4BybvkEyR+19yu9izcBFgoECTE6cSR6fcedCBqKwadw3kuWp4Hcz645o2rDlU
IiFVe6op5CGkEPTtXu+9Hl96r9bSeVERvu0UQfYMhCV5aJhzJc6DRNfcvVs5uiPCmh1MDoOrAn8a
d5Moc5uHov1gtmFsYfKqxkRFFwPT5enH+DKGIo16hCC1ja2JJ7R5IY9SBtY+bA68aQMoQZ2vz2Fq
47GDqKGn84G6046L++oEBHck071LwJwrdJFexaePZIHHJv/oae9ZAKk9iZfCmL6lSG/nRjulmgmJ
U0MBCLgkUjdMiBV3GTgb2tciOmGuc7U3/VVUcbL6j3m+rbplXMzTt+Tun0Tuno0UCI+wLLk10CNW
f45qH4+rlwp2Bi2sWnCwaQIT1x6J835jQH1medAdobEbAhFZYzHwtgYsql82XtJ8/t16TdQTisr8
oyfcfgXalen9pp9hFoKIsGPsb0/rVW6Cjkfore6WpEnDg9Afy3Oy1yjeTI9Ui+ungibpHtJoSJkR
GE77nixlFi4C/HY5j+uspOGMN86rdLwXUukqDyuDQGT0eQ6yYFcGvCrv9s7jqncfQBcuQCTAEyS6
dwpP9JvZO1D24Fu72W0zzdiitHmBq/dBLyob17hYliKcIaYobwV93+WTYxlTepUVwpUQm9DdzQLq
BRApKTykephLn/pxkeXTnAFm6pvJjD8u4WQgJ36+NtRpedqI6cigv3qF2OAMPokLMYYpWjIkPZMn
42IocvQ9JHeAnzp3KMVe89d4or4flwO6t4Qyp5MbK76JoyuZ8bKWp3G7uhkHXSRQ2LtBfWK9Lmz6
3tCq2pfalfAlE8Zh34n6u05iYIUVnUvY8Q2ZD9gJG1wmtDT5TPt8tcuVSq/YP+4FhN4fpTShBK8T
75LOq7XqAscQzXXTf9tjimx1eCfNw7TNxDY2yn1YDqyyZQh5/5ReOEL3Ka6V14Fhe1NgRqCKQbsE
oupQYWzfDPaPvmixVBR+knM9zoU9KnGRv2WVB63h8YVgo8Yo6m8IiQus9LbC9OBCX1dHNIax8rFO
VikjMMlOQeNzs3hZeLbaQFJ5ufa5NBbiLTDMBFkihmkiXptQpNu7xjoOPkF1M5Z/dg8NexdXX6Ni
xDzh8Nfifa2vu08wFYAV9AO7a4lxLmZEkDkKoYraKB1pmzPS4qOVflCSVPz1U/8cdvVahLcxNYAb
TQ3Z7rIWnFafosK2fZOnkJQ5Geo0hySCHpBlmHBMFEQ4+vBBiCBagpN9g5lDmgHVTR3VFCpnu4Fg
Cl9i2bPFBE/AhsHhV1jVA9pk1dm+898tEp5tKAfqobg4DRGvAnkkYbxO0VMhfzQmKEtEaXN+N9ZX
RFVd6WQAGxq3RHVYzkgprZG6jeIN7q8E/6MQaVbRgUNy0nUv4JTH1zXwAUX3boxmXnOSjszlKZR1
i3VKp2GYEgilfBhjmPbnzaN0YGjLsXNSre4WVZILbMM4TZ4hy3PDZtXThEiG5Q2VVHJ56qfNOt/A
jCihEFBzFxb/+wcr3fY2zaYdCS83F7xKbMOAKg8lbccIEgn//WmdghdrXCxGc3WsZX/Qb/6JHhab
3JP3CnCpbhVnV8TVtjufAom+G0BqLvqV9ZhtggqV13p/fZFwjr1UR5sIBJmeJjn1F2i4j3OkwqVG
jcjhntYMqgX2UVDP5Fx79cBWG7jKyoemUR7Z+bSlEY5nYdurTo+BuIqpjdjHaPfRVjatOzShoHyP
USUtHtD/xzEKRr9FjjQ2PhgcnMY3P3kjBFY/kHySHgkHteWn3cyPc6O1ORjKloDLC3X9/rGDrXSv
LRDQeBANdP3rAtIIUzEqSe+xEKbEwopaeF+xrdUNx8jBGhqbkHrGklhSsGUZE81J+0mC9QuGkvri
xNNH1G9tqWtwAt3Xgm/sFIlIBvs5qsiHCakM72Oi4nu8WbJosVtB3/ogZXZR9faO2x4JKUZe54gz
aaVSsLFCvORssEzOTFeEWBTqhnvHpHx01Ptapm4pbYnPclm6gAJ/ivv/hX/sS4IbUptC3qi9exEc
wTAzt8gd8+lfmSSSb6Q5AoTbLhwIUWGrOVg8iH960OVuHj5QvJ4XGTPBYn8cNUReU2OYFok1xp7n
wjSGncJPWJ0d+e6aN6xywLOz6XF8T+yGTu77QPPa92aeoXtiAb+GBOAqL3c8Jp9a7Q8ujoCUGIas
E+9MmsCf+QaDjEKnih0XgCV93cf8tKsfvbmoeClxqHaOKnr6YCxz0m5cjSXG8CR6A8eoJf7YvQl+
Vjg648UoKZzk1dyYrJGp0wDy5glhVCcE6obqWW8X+XnJhyLQ0t6cirPe0oinN05cdXRs7M7wtQca
0jpCutGmlpStzU8e5/PNLl6OU3HXLO6fcGbgXEFqkCZ3iNd2S4/zRVgNXgYnJ0FOJ5PywaKR0x3N
XMNw09Zi46HwfUbawST7jo71tHx6hN8wHmBkdVIcUHFUhpBML3488HUAgCiLUCIMnBw3UeOoXYD6
pOQNbshytgfr4wfvetP1KSk8SKdZsTo/LRJsjxJ/pFUrYUXnOgTmUbhxYxmTK8nfBFEB5VDfUhap
EW+0mNvA2e7TLmTgdbFzxg/ujeY8RS3hx8sC4muUzbk3Qm0/aajjBg/0aWcMK9OtluTHPJBuLTOv
lK1kTEzNIyRELV8INEMHU/yAu95c68mEzU9bxJ8xn/F80xixj1VU3DKcYQ7j0qdM1MGJ8s41KCBH
p2ojfELveiY9zwsLs0YjlZHTJmb2CrwGKDxlT+MolxC7xcA1OahhAX54xYsOn4dtBNTfKxarGwc8
yI/DMy5kzjdMBoEJQsW5Ti7bFNR8cFYtndzgXWFzpKleDGqm5WVp8miP+wlSOeoSz5Tcym3ShcG4
gKFj6V+nJGoUkq0s6wk3u/aOF4u3DTlxuWhaK2O1Ig5h2N6jEsXP/H5olgR+KMD40Zps8sIh70w9
WspBfsn860HxtMkR1c48Ac0O+Xxga4fHFCSosS5HChw65rMtAQrDy1Sh7TUSeo33jSCx8XGp7MQN
N4EnoBBceGbnFSIJ0l5Rxe3OsJnYHXILMxprNigYAYgs8hGeXRoI5yBZU3mxWsQXt369zWPkz7v2
ap92JVkrtMo6T8vtWzuS4HNVtqg4z4w6kN/x6tSFqxQkCNnq/oEIKBmB0qlLt63cfM87eDqcg8zr
QIcOrxRnU525PWaJpa44ui1fbf3957MfkaL/NgVEwhX7oRwGFdH40hfT1AeHv0Gtrc470eyZpjKR
HAZZ6jw9Na2Zz6qzoZOLXmLCW/fIF6mejllHFTjT56z4xEHZMqIlq0FxMxSw6IhcObO7Of+Z8uHU
uI+j0zz9Cre2NKrrOYnGEMwxpFPuVMTkkpoHd9IfnA+Dm38+shyIdzRcZEUdlxxR0PfwTwdMsohx
IW49PBXymhdTer/rmXNd4h86ad6jWMh/MDxPBGCmo4PG5o1A7LXr9y11iG8Eq406vJWrvm3Ey1T0
tnEur366WMTVuD8nXkd3tKouXx0ByfFNjCPAOAg6vEe7y97P16E6PrJMIIsQ6VqMqnZcTB6EMq+K
PYBVPpCeiUGTuJuKj7DS3BNIy/u6wFyeMzK39djjWHZzlQ1/1LVimyHybIg0TB5LRNZla61Hwzqy
Mm2ksFDtbl1eh+yHxnsM2I9uEoP0w4NosxaO/qwiegZhIzb/q2ecbZXpkRmhoUi7Q3N/e04p1BEq
iNOqsq50v8h84Ei6MQ8Cr9mH2TNkKRZKRnAzhdhoc30sFqpokWdnYssaqtvLyRMy56ZG2ZL/yXMF
tD1HeMcy23niJTo+LOljkA71q3V7TjTVFRDTVZzERZtIhBPeZMwAWwCgncDRNkq3mWzFHzdyQoi3
YP2P9OmVimshswbioyPziWwHiL2WyMA0ZKPuZ8GLrPKFy6ZBZvunADpDCcTQbYkoRpkDmvMzngI0
Ul7xQVlHcR5TTL+oUcP+9yHBxWPwSnpdOc5DyJbqMr07aU/yNGal6aaIBwvkQd0HfBHQTD4Fl35z
827MFn09Be2qfU9zGAbsFbYWnfbVhI5XTd2Hdpma9kpgH+nqxFNka/0RXidp6pfonnA0gwf0PhxQ
p8ZLQsnm1XeX4+JD3VAsSdyiD8Yh0lrd6taJomf00HfKFIszMNxL2+PGaHMytr6OWMLiHUWUhMuf
YMezVcnIcs4ltVOuuANWJmqMwppKdPPXp1Cb4Ug6s+Qg6mH2sBSmPGWXtnd/iqM0ksFUU/9upWmB
S0leVBxClsJSoS1ycWSylHo8/evDl2nRZkPztRw46fh4c0SPSwD+TQwPAdckMXXvJEA87KNDTZyg
fbkD+upfK4+iG81G3fvNKXxvjL8hdn4S91Ze7MHrbVtKw3KZ+y2ECCxP7r2x6z0ZUa9XirqtMCYy
olnegb9YzyO5VrcWlu6bChU+phHR2LA5TvW8WgF/VR+O8JZ8Xm5OqhFC53NwoESmyyIDMqbgDwYL
k4gGy4ytugnhEoMxps7XFzXzMPuJsXrJk37zDfj1lXVULPlhU1FoNFues9MK0/rIXHMEpJ+jozyJ
4pySgmrIpZ2pjp/nSHnnj3tOjrWd+6AC10TdkciBKTfQ2lFSWQo9PhqHnxciOkuAG+CoOT/L2pjX
ALbhOUidG1vkVJwhECW16F1jH+XvQghCsArinSl9N2QsMw6RBPoJuLMoSB67eAKyt/2QMrxYJccf
H7M1RUo1HTy8fOCnomNUrqbb9xP0r8GYXUTYPhmhMvyfac0Qi5HP4ZkQLZFiAOKvpSG/oMvNae5i
F7SuZeLkrOOSfRa2vTGwHhu41PyuVALY6J0MXMMkX8tPwnl2FYycBuIp9gLTfrxe/QsrNIcEN7Uv
W3by21zVXOj356G5QlDACysPSWea8jzq+zyiaiYgcglfWNhip6HrcTrwuVJm3V4gcLMJViVCn9J0
2smFzKFISd0EqdNmULs0TAGuM4+A0Aypm7WsL14uh6S1r3Jw7RCxnEc8X5rs8zfCu4tSkB1Mmbba
tQZdMNbeC7r9S44Tz3k8M1KH4/KAW43MQQ4G/C4gueoesUx9JzB0xanKOc7NJrqTf5ISRqidMePH
71qCWEjgo3ohwy7UQPWFGeYVNWIzY+DaCPap9dOAWocbFjdBu6YGT4MksehPZPsCi8RcITPEj990
q5m3oydxKgSEuAMtLJvhg5t0Gp9WylIQbU7ArPFIIkZwCF4LrgxJB2bJxr8JFm/C3buDW6YF5Wfc
uRW99YdPlsIe1jJ9nQMYTplTrN+oB17TuHHOvZjDvgOcXeCs6HbNilch5SXVhgnTnPemDoSjPVi0
Ou8txPDLvc9hesyz5S1gYzJDMbaTN/Fg0vY5AEEUJ0VPAKfUI1wVaRt9+8atOMfN1IXKJGtrEknJ
3xtlOYRlm3pReatcSmTofcmfmnSs4VDR++WDO3riiPYcnh9kjFqcSgQOeJvMO969AXxsXncOcUCv
cQv7nBDUPTuNQjsZ9DfP6DkSxhrHkRXvHnnNzIMmRNAS98ejz+Pz7Fv/4kJ7O73Ta+C5eBM4nmPP
7O3AL6dA5882WZAdHJYshtlGqgOdeTaGpAori3FjkMVIlzSYO9R6jzO2Or8HzVjmbL/U3u+8/m/x
wAUZcVln8DKxo3FXanKrGsJu0sSmk59zcmYj24FBNxfV650BGSJCUq3XTwbGVCw+YV/PdHRBYiPb
wqFyUd5cXhLnjk34wCGqcmqa0kMBRw1OvocbA+i4AzTO18cDVhSAVXMmB3T12apM1BN0E3hdHkNz
zKAWnvfy+SG+9yEWw9OWgvy0h5u644+S3/50/LbQdReEGC3Kj2p6Xv9cehKq/LX0VJgmojORDRjU
xC1/KT3ztJJidVAzt6bBWI7vDj1LfEhZT66lSPJuLomLMXWCAXxGQbAtWARGXX2yT4HvlD2xo94L
DNpT0obUGd9j/XwxV8eDSEaO/IbD6Q9gO54brxWnIzZwlPh7hZ7qUhvF82LC0TEi6rjBF0e/m97P
js6FU83BVYNVIkDJ0uim3/yakIzghFTxTFDJPYJfACMHaa44H4DLviIiv0/uUTYFDTO6wIzagXnG
7+6iGEs+xJk863Dv4d2Z32zRld1ySjETM+LF6g1VliinwMTn21ip/wiK0XGkzdjVLSYENi19TD+C
FXsXv5jTRvbbaeGx4zfrap6+HkfGS+bW2/KQrk/ra9SbYrByuTHBTRnDG1pvPu+GbTidd59fQixR
qwFxucNqex/R6gxSn6UveGCLJKNqlHpkrdgSKKSG939WTW58TQFJG+4x58msj2N4WCGKYUFxe6nr
I0yjwURf6Is7gm8I+BE5GgfZL0YpKsfGZxiCYwS0q0t/VQ3FrWnp0WMuAVBDZBPR3/OqMXDsyQPQ
0N3BSBZ2awBYC9zQM/p7wdNTArpzSAL/GDudBE5sDIvkaWujDgCOdwzzaR8I3+zA35MQ48JFXnSb
cnZ/Dgni6enbFHr+xVfDy+sJiBMBcTaZku4xkidpcHXbMJn2xEa84N5gl73c+pKJSxsmyzjQF/n2
Ti87PICVRU8bB8+w9XNWc8E1wu3NZwh0419i+x7p/nl16QNCAnXCjHgE/xhdXhOVy4wr1P2TT22W
TeuQB+30CglvxrLmcvp3iwg08EhE3OaxUUxOEx1cNFUlT9bRv80YiXLNohe7sV08UAzHnoLZ3CTz
pFpXXrFWw+BICnYvK+O03NcjQenD2O8jwXhreDLdXrJE/jDQ27sLl4LgFBFZCxphLO8B7j7+7+lJ
AXNwusrzgROP2+0lOjm523iJy9emIh1M2tCEfUxjNMQz66kOYVhBgkIRBtQWU/is3PIqgSBgJuVc
0bcv5Zk+Zpi5jiGd0/By2oiXdSrP6DN5tQfbPlLX5Zws0+k9bPzBuPAHvN3sfB6dkbPX+blTBQUY
HGWsuGdk7R2EtQrJSM4fBY2IeLATg9hy3fvEYdv2HIvWk8Ia808ZkfBBsHAXEKTEWR3heekRFxV0
YbwgUC68TG8LWN1O55+ApGSjow0wlajfGvhvFwxGGjSjE4Q+NCuSC9EH+7YwNnx5r3tX5sOpjct7
lDtSaPinlybQds0U6Q8wi+L9Eg/pShIF+NK9nNbJtN8qFyQqbeix7bvdafyghp7qr8dxx57u5Bvj
TSSPoGIpotoG9kJnPNA/s1BBY4OEnP0nPLlI6fftJzZysPT1nErxPFdCAcc6ochv8uy0BJqLluAR
nUfrPeYinE04SlxjanoXulGC377QFcPVT8d9iGs2G76YkTYVPdHiIB2+N6MGGEQHIBND0vA2QcYE
hAu/POoYT5w1W2yWwW1zD2BxT8i9ILV44KF5qJ0eqlm51/FpVi9OVF7oy+YaLdeo8w33Egy83kBd
hVJEf0+LzmPU/74xSROc+edFGlzGp+CyYiYXUO6xeaVTksRW+jg9yEupx68XobrkIjh3u4+IvOHw
6leOxJRh2CTWc6lMkkgfIyYJxP7uMn8+72T6KM+IW0cHQReH9Q4/SD1MaLrN0j/2+2RENB+7TB/f
hf5++M5RjvCqo2s4PKB+epAmJsEOQphHJK1EhXOFoHdmCSSWuz/YokfsvIebsMzmY6j5b3RC4mhD
rsheQ8HjIGnyqvD5S8NGU/7dNFVBB2AiK7Kpoifir/8lVLy1DYbxWotX0Pu9FjzkNBkD1oCyWn3W
gYRey8s9IrkIoKr8q3UfoR3dtMzg7kHLc3C0KOU6qhqWaPqytPA4YuG21L1kwovLuNAhBEOFE3WG
Z9VHX+BbRnLPD1fvyz2VGk/3MolqmqO+gWbKcID2Pw+D1a+T23/mttiv6UdphKtJuqb98VT+9U3L
tj0+ujKPVxSBLFcsYRg95UPFdnkeTqT+LNK7TGK6kT9XJn8Ec/8RMH755C+/caEn0mXQ8smKhzWB
BZDOP4iQo5+4oodnlJeqj8NCSjDF4BaaL4X/yxV8c5ehpmiSAVIJvexXRUZcNNd7d+EKsDdhMOEq
2MYoSli6jx4upNLnncVI3m5QxvbrrYfc4hflV6/K/forcAGwMDXuAf7j/z5p5+sAg5d4NVcmobts
mYfnh/mbbrM3IP70GV9+6UFR6mJ6usGqRjwyzN7ViT4XOBFIv4kkv/1B//oyX5yQxf1olnrMl+k+
GkAlqEPZlh8TeMQzlfP0K+cGiSbZ8Tdd6j8+Ix6l//8RUV/990c85venOWjvJt2zIWDJD/paSL2Z
CifD5z77paQWv/s0GRcvkdDU1PIf79xfr4xxPJr6TavMlRLl73o42A9eswXUbIR2Pz+g/8il+Vqy
bGArJWFaVE31v1/rqsti+7zk/Jyjaq0tmdLNfv6A717+vz/gi15SzrNbkuV8gBYlAWqFxTkUXOWX
p0LtL/Pr4ycrIMcFDiAmysz/fo3buavVOsnMVb2jQAubtTi90IHXD9KmGlHm954A3HjFR/qqHvjP
xaz1Hofqw3gpV9WIeo45kFMxrmGGNNX8szOgO9XuMWhFmluOtF0SXpccneb6eLAsPh/8zzlmtdHZ
+/nXEr85SrFI/N8X0b88Zu2pJsmnS8wVEVcVygGL+W1yOL1LbLGc6+geCb8Ja3pV8dffTgPs1B/f
dJHn4L+/naFXaXFWO2PVjp9B/aKNiBZ0Kpsp/ULg3PNbLuV3q5GGeQAgB5J4Q/myUuQcL/Xqfjfw
4OU4kyH4zMEtretQjnLCIfOhjgHnPpRfiu3Pv+13S9TfH/zlGWnz01PPzw9jVQeZzcCclNWz3/m/
bTq/fMwfw+Jfr6720I+P8sjHcOz0Tn6xrgiFQDT68vO3Eb97seAQsCoh0TcE5cuTUtyUcza4ZMYq
3aQbqDhoNS/e0ctDZtNAOkTqZ1rTfuH+up9/twT//clfjLtp3CRKLacGLhCD8+FlQnPG+ujpmVVQ
uQpw+l++6nePzN8f+OUJPWVdaqYXPpDshBnNJk6Rpsv81NWdF6Z1K7CypMSfRz9/rPzdogI9Btc6
0DdR+drWUKTHQChuur7CHEpSczwzFyb3tMCF/gxPr0wcgbZXnrw9BnsjJAAcowCHFs4dSRQvaqbM
HWcfAmEhBfx8af+aJFi2DRkXEjQ+Kirpyy0wqta4dnGsr5JAGvVKf/i8dm9E3I7BgeFyPro/f+K3
t+CvD/xyCwpRKpXT42isaF3gXSUXy5WDnz/i1y/VTzj/enMuR1GJ8+NAX0mAzzuLIzNdiXYr4E+7
efIMJ33426OlfXuPdVTUOBl7M8GXzzTEqpOO5wbTqV2BokeIAd24B5iQvYFvYt9yuH3pb/Po7FZR
FyFwwbjdA+dNj36GJTkoVXBREM7Q08CmvVOadjmYoftw3cPT6D5ilevNdWgy4fneQ/4dSLWB3zhI
2pndy8Nffsfv9hB29P/7Tv37+9fv+MzVW5kYtb7iIjBFIxtbfmwhskZH++dPkvu7/mXrAGxFUAQ2
UL1Pjf7vJxnPS3c7Ca22kl3low3umCHOK3KFdyazKOB75eq2wpmvAf0eI2l6fDIvOO4ub4NRPmkn
5ohks227Nl+yebz4+dKk/sb9c2mgMqBtab2Z6Msbcr7qbaPJjbZqPq90oNnnmw0tGEiN5yVHJeWl
i0y6pbuCJKtXpgEhCesBaLnO/+VCvrkbLCL/fyFf3pyzci9v0oMLiSOSwQLalV4PK5MnkFBo55Sb
bvdyo61CXO9bN3r+Vph/91YBOcIvADlKlhS5f7P/ehqKIjVPwqPQVlerfOlP6rNcsOWtPH5O4l3m
J2FLOQTb7uevbXz7tf/62C+PRlsJ5uOUVNrK3pEYAHRjilGWwDcIOZiCQZkGbvABd4M3qbcsex9v
uHgcZ+KwjTjWxBrBXQG364OYttY96ah3XM1z3h0b5xULgf3+yxV/s3H/54fq//pfP5RSVsq9lvih
dmHEP7ji6YrLnL66No0D2w6jXfTqEkAcTVeHKd8A+kgwHPY8YojELwDAaRaMOMty7SB8fN8aWQ64
FcdzegSz5Y/m96E/D+c/X/dvN/hrIWBcj7eLXJTaismf9wyqkblt1grdgFUSVmMzauhAc8RsftuV
v3vDQLByKGLhVJWvn6vKVZYW5llbictkdltly/rQjgbzmCq629IE/GUH+naxUUTAswJxPWQif7k/
8PXq9qIr6iqEocIzdADVxrOkWa9vLMB/7sLLhH/wxKxJ8ujDOH5jFErfHJewfmG8J2uTWlL9srRm
lyYfJNJT5TTTx6X0MAkJ4kEc1D7AtPDqxq4wI8LaN4LEv0w12AscRXGbrM3fdsvvHte++BMxAAmy
8OcI+dfjylaWyd0VNfwfOCfUGIsUosUDpo9ueVtAxZ+bXx60bw6lsNI0QRVVaHTEUv/3BZGTTE/r
K/6xfCxsLv7TB0eP1Q8J6y+P1jeLNxFEmkT2Nfda5Zzw308yzgPpZIC9W92uxNYh7r0ujE/yIjqv
IyS5dcXLbrBJCQ9Dh/N00tahYXxrhmeAH9bAIDETn9rPX175dz3D7qfweNHF6X/uL8v4oD5R9ibG
c9XqXkOHA1vTmwRVFMU0oEZ8/zUxt96zsNPCujBq6okeLwaDrZL4dXgXawWJXYGoQ0Gu5NJUfyAb
WqbvyOpO74Z/nh+xZcI4IN72kL3yzpIs+/NX+Nc5yc3TyYhVdJM3Vvl68oprs0nSo35bIUCub9bx
g2kq2qGOcDvn+mmMnmT4Kctk2rE9Ltmpk82THvEAG/IwQ0dzkBZ0Iz5+uah/3yhdMzWWEEXTRQnP
739v9V27irdnWt9WtX0mPQiv79gY5SsDSoIGPgBjBVN5vBwjwn7519MMXUbfxGdJ/vlK/kA4/1sx
9FfCCZhyxuAfXx66pDOk0znhSlDBp066IIoPqZI4fCy7j4TGM8cbdH34OriDHyrBksr7gzJwTdTh
6jZp5+WryF/B6vBxmR6Rwh2YxiaMhjA6lc5g1vjrXyu9frn555KBgsHlJvGGK//vj3e9nLV7Hqe3
VStbQGwwvD+gzywlspHRjPFosufv1c3g/beujvhNo4Jfy8SezcLfZ71/+bXK6nnRhcq4Ulbc3JLs
wf8h7cyWU2eCLf1ERGhEcCuhASFmgYEbAjCIeRCDEE9/vmSf6N/GDhPdvdm2MWDVqKqszJVrFWE0
zexPUpNTqCywgJ9fQhGKMqdP5qeXBMhDE8cqwtC04aGMu0bnZJbIR3OzQ9ukd52Vv3E0tKdoguRn
k+lBuL1YUVoQXbCw4ZZwyDTCSyAPheiNyhrEV8UMS7YKv8SkMQl7vQk+cHiRYJyDa68F/7zZRswQ
3EgA7nhbXyWN5RypgQ1xf/zqJAv3SRcWpkmhDJSvt0P18wAl/VWSxQPGK9V42b0Kj3v5kh9Pt1gj
HF6sq9F+iNspCUmOmC8b3IkkJk7Ju7n33jkknufUl1lSYj01KNWEL/15BvqyU9zvD1O9J7d7jIxz
dQcXKGHhBarFfhKU4TKHdta7+hqinxUrgKskPEXF7r42wxVWHceERomCkmKa23lrPVl/EC2q3px1
I4lJqasjeF2XMF25VRgee+VW6okOs9o81LSGSYpgcKqd3ljUT4v1Z3s4blgYtDByvCwZ683mPla3
J9oD+cfBBgUFcBWEJJg0QslWWZScDu1dh5juFh5tMthnWN/xdkGUpAjYpGfE+XA30FObE0CG/uml
DQ0SQRP0dfiP4OXKUw7vzko/NxBiPUaxXFKVovCHvNww6fF+Pa2Myz3e6o4KYKcMthjkGJHZ2zRL
ghRfr9lCNjeFZYGQp+Htr95mM1Xb607WfZBUhGouzp7UTXuHXV1NAn3tHm/BbhVfrm962Py1rpZK
rjj0bJry3Ay/zBgrHWeF1KKHSyOjrYSFgBzN2qWyCViSq8iwkp7NPuze7FJz59y51U0PFD3gh6RX
isluR4ro6JKrQIDy7t6cK3QAJD/AG7avA1vxSakNtMoFGvsLad5/L+PqT145jqLWl8q/7NTbcvFi
rgt0tDFKb+C+3AR9E3IhnNvOyeslVvKP0mc21AmfjaBzB3sJKPc8RwEJagTQR4QMwYtk9h1KP3Ix
hpJi0EZGa0X+ztJeAeBcpCXAzJUrNEaY2XPME59ARIrSXFwmsYjsQtLnnNtz7oE6IqEBtODDNlqU
8GiQHAwJ/bG5mR8Gl34KX2kfBJO5MHu3BtGEpQv1uN4zJ7vhZmgudsh1FoCeNjZrNGcddXH+JIR3
a19GGJYA7FLDhvqDwChGyR5ud+CZF8nDvBfsnawnpRGprzfsji6I2o1hZ/P7wCT9ON583GljnLYA
QlofWk8nm7ROijhETreeOluR7dMqNw8dtTmelBoasp1oqg7HHcRKgWY/6sC1Lao0O/bIAiUdcA+i
oWUoDlveYQp4XoXDD6olOXvcDfvvQS7+PkENiCBKMFEZ2stqmu51K7OW23tsdiu0GhDUA1R+awX0
cn5pXifg5VYQlqMV+3FsAp+rFSvH2ia8dO8f25bV3AWAI0GXQI+OAXQlwWxGOvyupcSrAUfkM6Q1
VnjqlmqW/+ib8+RzXDtXgbZuYrO3mZGsQsfSIzry9CihzcrBafp3A8nZ/rm10zZFwTQqsW6/xpuW
JeOQP+53JWZ504FlmjPGsdAl057ce0SqEVQYV7Xuqk5ObwBV+iKNkhq5nKezk6V2EVZziKUOrgnp
3Ie2OCE0jWkK2BJi+rnosT+8HDTY43MNzMpobwfojhB6Ni8VbVSgf9LoHN4HFsIBKE14Se3M6Fb0
gXkljmJGpbZu31ekj8IcTW4K6MrP8+LQOTbJV4EW4BKt+vkcfFbW2X4em2q0aq96+6buafWkce08
AOEUSE1pwaYXLQEQ5Wy3Jf9wdDC47p+3iKg7AKlzrwSxQnd/qhjC4PfwCmhiIF1ma8Lal9FwiCIO
dgtA8P1Tca4NtQY2o224aazXblNyh0DBoBu/bJnBbg5HqH8iSQzRyVAFFJqBg0bK22ban9vmGpwy
yI6VU2joH7epOroUw9K1raLphKuzQg4QilKeHh4D7OLbZDu5RkD3IV7Z+hns8rBs1R+DPbvhw9G6
ygCQMTlwp4ESPZxuWoNjj4lDkuy4s5pllfLEmAk+JGepvNe2U/i0okJ4RNQy2JOHpgLfrSBdHezP
HpyDKlCUZZusNT9rAWTE3YheEKvJobJtj2vrxEuAiQOsGpCZQO4r0Iq1sx7lXeOjFJyjdQB8o4zq
w8djnsckltaZ2EAVq/v2rnoCyzt2tRGM+C0tIJkDWUPu8gtGYzkELfuYp41L/0JKPNOQYwDkODAI
/j3TS7Icf9/NSyq3sVD9wClXtMRD+2Wvue1XR/V00q6EOq/7SsLh51IMkJmEAxvWcRAD0NmCTSb1
9xZv6kD5N9McMolTOdxBtp5TLSKweRN8d3dLTtlsWt7Vdlq/bDmzf4TZQkUI7xiPh1t8CqXo7knu
BCgo5lcM52DlWVktxZWQ1ZZkB2IvAAG/qZAJACluTLoXmO4q94RpGUE9eGOVBUlQ7Wftx7lyA4OX
vD1pP6NEL71CRI5jWtHEygEg8r1XduX0jF7Aw4g3jU1gNce9zeIy2PQPC3WWIHa1gmk6d1EaDrMw
jfQgqQMxa+zcfYUDVG3/8eiUG8X2uKfVyRcHJ5+5l8jyAEDWEp8cOHzPhAtaGmDepHf8gPO1nbeN
OgSsmOfouUSYqL00KlWV1iXUG2oCM8iukQ5WC2CErTVcyoUGga0QEYbmffb4PAVmaxmT6F09dbL6
tpmggTKOzMbxYzwsDQuNzXzlqs0jaOkaJK7o/y5bSUNt7aZGRx1u+rdImejNx2AdoZrZS+rl5r61
bl39Te8ewdbUoLmrAIKS2r6rdpJ60ttW87CEKqc0CLmUHlouYJKyEAUMKOyPFXW4q8H/1SqCvbtE
aqQGyWhM5v+1zSnO6tzCS61I4GQdkVBXfzTHI5hLc79Quw1KowsUuJdYDbTqtqbNCAk0T3Mj1Jv7
atYBh+VZHq2Gwa/c0IAVGtVrJalnrV0ri64DM1w2jq4ZKoHmAUBuJOGxmYRGlVDuyi2jlwxkMA8P
wRlGkUd0bO4EhNq+1S61IwCdg0+uUZXciqnAFbfTPTTO8bzT6fgdMIKOjS4BSGccX8IPC2z2SJTh
5okfilgUuZUOWVs42lmg4BoiIteUkw3EHw5EcMIc3B+NRlP8rfIxSJS9kw18AQwUotf8LzCloC0U
1qjEForchx2vK83mgAzqCjLBXAI1uNiqPIZLf+kXka8gIZGv/YCuA++H9x9qeKwHzhTFNurRFYg+
WK4xTbgsXM7eg+8rGzIJ+GcPBFHIwHJFP3s6JSnRE+3sMjSL7Az8JXQKIsQqcuaDMo7WgwP7FAYl
TYMGurqB/1eUXQjCOQloUnirDvZASMFIBKoqTzFj+WulY1Ys+OY5EUApvJ8BpGIj6D/5tEYj8UTH
ZzuOaSsc9az/cxCSaL3SZDkDZpBuDegAyz71AVnZcPJDOCWdndT5sgeXiuCbRQ1KcLVk/TpnGB1V
2nxy5tLPxDvoSOBtws0tK5qIToxw08Eoy2VEy0tGCxhtl68KfMDEnXaO3pFXpWFLj9zWmrwG6T1n
VzhXU1d+gjrnIeqY+EY4/ELA6A339geQeS75AS01ChuA/5RKakeJHZ+dmAMvpAMie3QAL8q4MBLC
RywaHVICKZKgYxmZytyHX5b1E8WReQd20XmrNWt9wBsZfQwnCPoKhQ5qlKsn4BRWOrvzr5HiFJ/P
Z7P5MYD7PmrBS1m00W21qZnQjGsIJS4DtPo+WvNW1JhscZdLBVHuJtHj+VCdydieTEBKQtoJ5YgT
AWYW5u8VXb7DFzCXUZeK0sUz4TATGmSU/kI4JHPM56MvTPoQfFRJ1K2a0JmrwxMcpMITC3V3iCgx
koLymJG1QBNFVEBEPYQJfYjMYhjsgd4J4fOiCwf3odLribTPZDIs2fC8OyL/IX9j+ob90arGqg0V
p/SjjKrtM0+PbqtTsEfMW+nqJcSgMhdmlPghB01R9Tq1aLlI6TiQg0OWAJ20W66sKhBJ2usgcRTe
lQccuu6eMHJCTsCa05IVgwHnxq6S11wVnnbyq3izAHH1yhMytn+/y2t7fyWqSXQIRNJAO7dtEcjm
gvYE4k5zJCMoXyRvRiSrgJMdB48wqe6DUrPI1O0X2pvqNVq3t/NH22qXQfdy5tDjMsZCAaos2Cy1
joJ7GwDsYYbGEuBcDB+kPvuHllHbd04eOULxtpFF6SSLFUDARg3SGPKLlyMB5mo1tX7qbpqlBoZQ
eOuw327bpBSynQwPzdxLqjlKj8vOulZqblqkYYcwHnbgIiYROCXQsOyn4b6nYaVfyBbhYJyTEad0
4WyK1PplXm7RUaRNnD9A0gZg+EHQHMMlGYVTXqX26hA7uX3z16h/c+36en6cjzsAe8AiQiHXWqKK
ZPnMnq4WCCj1/KEPN1NkSaLxx7UWPFpa5zL82xx6RhD+2vhfXHrZxRon+1LGxs/K1x+AYWLROACV
kZ84+Fk65F4j6Cyr9IxZxZdwS5Of91wXVB/zGB7/vdMeOwtCTjyCRS5yBws45t8SyIsl8lrhsgro
SgHNSnzxpcLb++6weWzvBuyWpfpqgmCbAM57OwhASaf2CuGpVaj+3UnauzJfPEBmmhVQDqDMw+I2
UJurxn1ACkiIxl7qHmt6jdjuaBcXg10FWEhDh0rzFOGSfQesNH76X0tG2UQMEK8O8QrlpR77lVJY
Xc5rAyzTzkbSpP7wMFtrucNzeME2dnsQx+gzsAiwbzBcIrmwqd4dzgXDITKeLFndRbv9d/cYv3bP
l2q9xF4zU03WZka1BiOCmGQGsOXLIsR+LtNGVqMS82XWYjV3ETToddsiMP/ZL7qf5DNDhLz22wjU
/10t/WfA8HtvvRza10npeL9rVKsv7JUH25uKORA/v59ZPmVCY5lsnDk0lT1BUvTQ7WIJWyH/86Yu
P4/X3+ry6r4+b4/J+n6jLkK1KdYAtkAT8njZumUTW1Ywu1rDj5t7rQwJK1KdbnexEC2Hd3iq4k9n
xve6yPtfTkDnLFMu2pG6QIjNA3cMD8iZeDSZNh0Zs2q8dNhotp7vYwX0UIdmswuWdtiYwNjfarEp
8jnMmJhN+igiFmHQbZtD2Vs+/+67n0wDSCZ9mfWvobDN+bY67XcyjheMNDHW/onfjJ4xcbbBABIa
v7OyIS4dyZvw38t22xJDQebiDgwVwx0m7RW83L7UG3tUpqVsk0WmJlobRHJ7SG0s6HWEjT6ZmH1Z
y9ghQdXAooKoeAHxnzr+Gjbqf3s1qrtHB9L1/6eZSzzSRG2PKJUm68CXEVqvHxutfCjp8UB09sT8
5nbPaFk8n89bM1bcTgeRlTJqCuECHyF4v277Tbf/vth8qcTrkfC8VZVT2dLjJraqdCT5RM+f8xZB
E3/OIUFjX4/QbyAI3uj2qMlngA1dE/P3U+zfe6v8xlX8DDH9WP6/1Opl+U/P6/12taFrWPFgPR01
pyLLMkc6jN1KZi6W7Byrdt7BWvJ9rTuccCMh5sW9lLHSbEH9l9xPKOArb6P1sqD8rFsR4mXcwRL4
/D5sepIe89tYZ9gsjPomVj6VuQQ7J4q4p7E5GaR2Dc2tmqx6f98l0u6XsiGqY0Mkiq0IRvN72bgs
r9fxfWXG+dIpzNKaAoWm939fBLtu0Sohn4Kb4KXrt6fbxireCwYhpUekVE/V7M3g/taGrwW8bG9m
IdfvypUCkHytjjlnFFp/t+CXKCJ1/9KEl50qSYt6oinSBI4znMT09qFabCIlSl7RO2rwX2bDt7Je
th9zN97myXFpAvXLXNI3UZDl6OG8dWj9MvBfmvSK/03S0/aaP2hSHuaLdXcVz9bhw33TbxIsep1d
ZXjYiSXqGlzRL8Gky/Z+N++macQ48yvW4BAe5im5Z6Xgnaml/mJLIPgI7gNuedADz1Xpy9IHOlYt
nJh8MWdm0552ZOHxOcWI5dJ/06pfNuVvZb2scNs0P6kATMScGoGwYtebc+Kc9BaLd6Ap/fcO/K9Z
L/fOI7+bt816TLPESYKIMG4HyM35x9HX//AjV86UvbALXuvdhq/94vL81s6X+0pJH9fC5UThOBfY
UWS7H01lp/c/hkNO15Pemxv5GQ/5OV/+a+7LfXbalDfafk+Jhj/4ZEsQ8wsMFRv2c89mg8bkcuGk
5j8N73bf7KBPQPJfFXi5+R7pYcxSwtCKSh7UWnyB+uv40ZB4fcge/24uvRng19vwgtDipbApG/E2
gkWinuIXsRyOo5V3so6/APFZw/67Q57B1C93SJ5sdlqGexvcoNhBzbjDDYJrxj3an++MgHe3oylT
60thSvF20/YZhVFWHV2suz2/IUgVEt+x3xgcv52yvjXsZQsrHzIwZrmUhQuemxH2EiwOLM15hOBQ
d1Hr14bYxe/a+OuuYwBnIfKlgCx+mavl/LC/3ZEI4EAJO9A+LuROafD3SvProvaliJfZmI+tx3mr
UIQx2uOoXXf+vvybFrzOPfWyOx6MHZc/L1bInxzgOvT+LkEV0+XH/fRfC14n3eWSW0pSogjOm3JY
iDvzOSGiLlbV3yX9umsa2E5FDQQJCsDfJ1yy1dGeXakGCYzjEBJwRyevOXEWf5fy68r/pZSXMd8V
08tyN9aMeNUxgf3D40ce999FvGvIy5jvyLoyCgCp4tWE8C+pEubIWlgts/J3MW9a8nqwXJmr+2ld
UMRm2jUgDKheyUT/u4g3LXkaVV/WgLW6Hd92a4YEB3cnQ0hoA/AYBe83I/88x/2cY/9n6F/Pebp6
M8f5hnL2rX1MyANnKcy8JNoLv+FbgNTv9+R/pb2sNpvzxVSWO0pjRx6N2PzxOeON5ez3d+/9OkBo
a6jo12gq4tDfJ/R2tbpbxj434vRzU7NcSLQ1Utj//8p4uWlM65joD50yri606NtKoW1O3glh/DoL
vrTj5ZbZr/f39GHiA7v2dY6cziZek2GB5yLMp3+35qcuiQGnS6ko8tPEaQE+f++yNFsrj411kDUg
RS0wFQJAUCAqwJ5N3XTVcNNVh1v3XMXHhs93+Hfx0pCXafit9JcBu5dU/aw/jgxYJG7PO0Liqf/u
uPbbgvqtlJchu96s81q/nYy40LRqWripZYA5e5B1NIkbz9c1BTTPm1nyy4znbFo0NbY6kFbGy4xX
LggDKeUzRc6I8sAn9+b6mvTMj577UoBsIl8WCnN3yFVrdXna7mJmjlAre3q32MLF1YbNJ9KlEzgm
niET+7P/99D9Zq58a+LLzNE5fK8KN5oou5RYR+LFvqOyWCBMhqfg+HDK78r8xZ32rcyX+bK7ba5X
U1pdXOgf5KATXwWvWz8VhIASztq/m/iuj1/mDamZ+f2R00Klf68BUQ1hXfq7hN9s528NernT1fFy
nykWRSBg4InGNl5KCdx1WhK/wpOsecS9bLb+N135boK+bJmWpSA7b1LwblJE/MB+t7C8uf4PO+mo
be7nAtcvzJThcfKOE/Vdx70aSeNLwcoPO2YC3rrRFFczcToRUr/YEXYrgFZs1/cBked9+3LbIfOu
gtpQ5Xisvdx2R628Z90uQ4YcAJK6aU7RH/eQ21zW9xHEkt3x2j8gA6gh5togw1sH4ZD7MOEaQCNT
L4Xvuq/GrLCKs4X3hvw0go4tGNmvllMcpWcXfDpspsl0ObeG+3YhzOJSYPaVWjYtx8ue9rEcnaZZ
m08VR8n0AoZqoKS2JnTPTorZc7BVUIZruzhRwA6SUQ4Uau0UoRAiuD69x3rFRJyACUZslQQBQpUr
Z0WwDIn5q62RLEawg1dWjkEglDByCWpyZ0cgVbFP1+pdcc6msyqI5MQZRcWscoWz7uovrUqZNSex
9zCiDQ6Q1hG+nmqqfYQU8wzqppqA8k9nOQSQFoFnaKevDqyehdHVM3fuBYA0iuFnG7JicLpnxUam
gBDerqKRzFC0z610flABIYb5O+oH/QlB+jGgpaKuwmOC00V9WVFu23XpuFZWqpgm8pCFDMjCyR4N
8ALXBiOMcHLcznZzqjniBY9PIs39zB4j321EKBj3vISbkZ9u8tmryymxMwdvMGvNOTLOcCOLN1fC
ROJgwUlut3cCToiXXhW/JbrdMm19ck4TXibGdJV4k1SlCcVVYvv8Pe8QxYiBKMQ7h5Ph9O7Rf1y2
wxlRIAGgAzrPEAufRP9X3NUrHO4dFLO3FV8UrvEi33FqP5/izp7jt51dK1GL0zPeOfHs4jGggR0c
36fKiiWIz8/h2KLiF3vOEusgJNb558iHy9wmPOkDHdiSBRfhJocrtJq3jO6Npsz82cc/EAM+D5wA
nCRRdCVmyfEiDEmilti3HfZ0p8d7iwVi5Ksm+o6ZrHRt4gFmpf+5+MSXjDc54LUrAb6r3R673NVt
8Pw6fnqdB699Jl5bIlyLrvituu0F0IDKtWZVx52yCeFKGeZ1/hr+1KpU4ZPDNPGGvqBrMruLg0K0
0Z9LLJEISu8enQUR1nIlAywqmWafi/Y7F8ZvYTzhssDuEj1D9XXanUGMbzJZRx4zSI4LUFdCfo7K
L6ROg8JMj6AqlHQU7sgDiHJYUZ28YO+IcYPHBTEJ7h1dFlP4L7kRVzBm0WVhXoUUq7Zu7wCfgDXM
HILihNxzwscQds9VvPJCDE53ENl/s5H9sleWSOhSTDEnSzBVf7dH8uR62ahFGpSQchTmpIwUsSOv
/hnKvVW9FN/b5d4qKtRbineubsNlKFw45VYZQqu/a/JbKPJbTV6WaDUvWmNjR02Og/Mi6+eN88i6
iKDRleytxDlyojo7MGzmmTOG5Vhx0jE0qbbyiXSPMUjbR8NGcyU7O/CvGkc3M/3lxoUAmbwtuhSK
5jf1/WWnJM0SByz5/irJHC8990jL6qE0Rq7jAQ5t1VnGhUHWMGsIw86TNvi04fho7xVbr5tQoX9C
gMpiDGpvH9yBPKrzTXd7cGDjBxwstKZTDeQGXkeS5t7Y6sTCftqcwnVUJmsPcTKAnd/H+G4ujcJp
r6rxMi4P1Ohaz/w03nXyCdldPpTY4FX0+DZD2wQ5bvaoclCEih5I9rTUeQyNRhpnnfMIij/UWuYq
W8qmYjCre/fgMU3qq6jYNGbjpgYomk3iDGx+FReb44CQYghhABhBpn5aUzvn2bKP9GgH+l+nXINN
BcK8c0S6Uqs4RaIWmY3M1+EcLFUMpEnziG3EXCyD1F178kGA3/59YYCzROBjACQE6FiY+6XRFSjg
2S252wA5nnohgBfRLzWs4Xl67hfDdbXUKFTzKV2rx2/mwC8HPgiBFPRDGX9Y3l/m7MrSx5vTea+K
y0cesgFNwZVNQXbFcUfwa36LNNjhcNLrXVg6/z0wcuTf35V5Jve+bIlUhq1Sh36CMNfrlpg+Ev1m
URlQd9RnoPkD4diaxgfHZr332VU6gozaoJjMzoP8WY+sD4nq7523oVG1JG3/UR0CFFBtkQUHLcb3
WbfNl2diYSl9M90EBVuNCB/E07ri1Cw2AXmgP8+GASCeWOjWWXQh9QTgJeHxGi54/PCjUV3wgCoK
NhuXLY7dnd9H8P46KLVA80DUlW//C+WbCloxoSiw6SumEYkgcFYnowOywNCyAsFrgn+/E1hAIxHO
VgoC3sayR1phCqoL6YzUWakVeLZh20VmjBwPxXACWJO3ocrcJwvhU+2vi7aaO8cF5g9uUH2h3Owd
dy2E6s3jHERTUhmDyrRoE7uAi262Zz7xDKKnzbDUxdduAfQsP7GVopG+R0wVc7hND8B/BrwNyQR3
RW4qT57kFZUcIosuIsvE2H3mMgN2RBJjxVbHzidS3n9PJc38dWLrBr5eswQfkPJySFzeymmibc5q
vOvj/hssUeQh5w+T4uTQY1njMWU93pgIMaDTdagfp6v6bn7trRql0Yqsr9nqo1zdNdcQcn1sQIAL
7OBBOKepQX7BCOreozIdh4wYSNMmltSp0gJSy60j/cKQP/8zsKC8RbN63mm1MFjA6vgA/hqRT1Ie
EztHUHwKH8DGrWJZE9zGzHuQcs2Pa31b2Vd4synGH57YzoOLAVmVe5LAN6aO70Z+dHE/nugtMKYn
h+kkNmBrbjm+LX50DBOG49+5hGdhil8/IlLdAwcRdgULqPEA2JE6vJ06Ya/XGA6JGDVC0JL8Ya/b
46kAIYlbdZfuojsRSKWgLjWv7IPi90T8Fd7/atISNCZmV2r3Tq1jG2pqIbzmkEJ6z5bDBa6kxLnd
bSgqR+e37BCq9osXTmD/MF2RwkcOj2wjX1wTS8sqbBPzLusHyUQVxV2CnBWcMGJetbS5gby32ZR7
TNwF3CAOGHGeiQPh3wOCcwAN4k4QlPGTV4Jbk2GBvsUlqZKvdRftdfQC16CDOxGnZGk7cFkQMk9b
eCaoV4HLrhy/RUizZJ9hKCUNm3RSFOyq8vEJkQ5Zs7gfEKFETAaTkfVjTPJH9nxZ7g56zzYCiF8q
KWSmmwrczqieII1QYVQwTAW/8vdNY/5mEAgxEfpeJOSzAn/vP2V5OGXr4lgBSyURNc4jzKfE9Tga
1FmODyy/YMw+/FaV2R370Uckcb0I5NkkXHD/Xyq1brs7cYO2LINvakd+0i/rMWarsEPgZv1xS29N
7ZCft9grFZO1F3T5iGjjANsbxHQ9d+qCxyCRh7ED7R2pXu6WBaHBeYcb5m4z8shGuFNuKdnpcAbf
7Y+PKFKJzBI0lAOLHHcEYsyrgFQrDJ8yeAK1GjCabkGD/oM/gh3K7a4MeDTERBeoW7vb2FQb7UWb
pZ8DnWyj/TZ7wIiOGzttHYLoNjdYFM0irup2F29656eOoUGnfOmcl71zuzxt08fYUnBLyMjV+vTO
iKYTevblQCQkaEC4wD61IV/+e+Koyi/usRKFE90yi8LX/bJVJtnxelJOW1IVEcBarAfpx/bibOEb
KDookpAtuwZJvqkckfIjFZvFg/O4V+QmvdhKPyGhmrEg6TOQg+QT0/wPis7hcvgE1YwBOAvIe3Ku
koSdcJhDgcWBdN89Nh7uZN9JbVTsgHsLYH0iaTlhj+8RcgHcQDyg4lQCgAzWE+IsyO0Su7Z8l71O
Z6MF9M7TllqwTejCV4qNJlb1TT89DyPfTAo4WXHjoDJNbFfDmP1+h132QIe2jGNsbTxLi9iJ9OaV
0LlVgbpeExod8gEtG1JbBVUziMFGiDohuGcFt6niJB+HvuLeUYVrQVgNqVQTAV6j6J1BfxrOWrcV
ULroY5DY1EPC5T7TZ9uYHNp20XLSOEV5tF/0l1VS6ZFFjrbz7OMyPC2oxCYPDpgciBPaF8MpkkIR
wlGQds3GfmLYek1zLbtUVTOErAh4X/C6UGVSEiB3ZaHo5VqEjlh5TMLbugpxBspgmB2bFP1KW6Mp
uJYuYVaepP1VhkBipRxeEz+/+UbZf5wasMZic2+zQLXc3dREXO3j727/xdciVLgKdHZ0PFyOihgL
XzYGvago56WpazFJP/ervdt2z0o1QxOOdL0lSVgA4KFQQtoHFd2bqwOUJ0mrf2/Sx3DPt5M+jBw7
fs8+jIdt4mtz9gPMiTU0eeM9XLcYVIivqFVcXvRKmTLob3jYFbWuPhpneCCvzrkxrq9NN7ecjPzV
Y93y0tzD0EPyO7rF5joimRjRvXwXIFptpC3AS2jzMGilYs2YEKZYrM+BRQZMRM404jloOcD+by9N
F1as5Ogkk4JSSQruFeWkLXKPsNAXUbDWSVolxIblNxFtg8Reo7CHhKy/ayPHrA0fBxcBlsehlnIz
LO2dBcNvtAGYPnYwOw8PH9XJTR0WEhW7Bzk0IkGGvSq7me6ZH1rfulQxSUmP4r6FILy89VLEXGEG
JqV0oSFIVrvQ5TUtRlqTXGYkUK+5fcAGS0WUC8c5/sdlPJ5o24q2uM3Ge0Rj7ORe2SlIIVZOWo0D
8hb/5VHU2u6YlUu7iB2B1kKRdBh2Q8tdwxVuVuiBrBQVVHicu5ePDSLDezsdV1L23CVyOZXM56/v
EWm5Rs9ooToDd+7dRyDSbJQSZ3Pi5Ogdc/sUA/1Ux+5xUtjVThr52q5RtgFB4ZiKxd1qNtaJI2bM
0rnsFnsRc9k+XBMPSlJRQOWd0Cu1Tcie145av2oVneRSEm7Q/tYqh9Z271rMGxIk6unizLukdu6c
de7gKlGxwRdKlE93TK/6sljhDtFw0C2uqJfVUlfvXYYlqJq5p5LKo4P+L1nQl46OgBMaRJ+IrJ0K
3iP1ymjULyEhe+wqF1CwuVtq3Q41+EmXH3ww2Xob09VPLWuIVFkduQeVcAk6abmP3YvQ7mntGIHO
krN0dGD267mGiAJSPUhsYcLtkGOskFWaybRyENdAoS3DNO7vr9MSXNeoQrKQlpgnzvbuJ0N8yuYQ
ScFMd/iT4xx52QdjV1veKxfys3ZuOtJmK6uqGK6IZ0CvodRNpbrV27drxcyEYYrOVEvNSzFilb5A
o27hruzeEdR8UIq9Qv67W8Q5ZThjUl1K9hqv2sNOF3nZZmzU3C6zbJHos2Gqvdn3ngbly3IO1TbE
UdCLssIUX9aV9bp0Kz8AIcVKiI6iJ9wyKqII1/na0wNhx996ew+efPQpdjz2lbN/RNMR0c/a2d97
arDlM2iV8VxIH+W3Ayz/wk2zd7MSmN+Ntx5tPCVA/Xl+Ih/LJ+FltPM02GTXrvwkG8Ebf8hvsKW7
UMyHR/8a/L2A4g/4YXvB5QpMGd+LqkFT9aoOX1qlpfvymt/ji3cNNX87OA4UP8N5ATUzW4rG8xJc
vOuqEho+2eVF8q4jnpEQuWoUukeSIpNGCq8GH8nDfYTQNIGLYtvwkwbMT+G4vq2SO5vj7Fg1rOa2
CvV6dOQKpfaWa8oX1CKNY4Q6ZSi/j9urBiQSV1sJS8+ryB8ovMUSn4dSI8XfRmNyw9dVkpCru/6a
otdcl+TVKFtYJHiU2kh/Pf9I6i1fN+9faeWulCHPETlBLOMyM2glDO/Rsrqs3mfrZ5U5GGp+Ojgt
5JJy6VUDqgR0HMNd/xgRH1nT/CO08HKhfSRVGddziOKVcNM/LcrNcV2aJbVew3O4ZQugg5hL0oyo
3N1HeUgZ0ox1FTocdEK2fJdmaL50DhXz1lRK/J5Lec47MBcY6JeM68hcekZb/gSOZBxMF08+tI0s
riuXIe1efuQhH3s2jpeourRD86VmlEKeeiNnRKXSV2mPvAthaqQ2JTczC1XycxD59bW24nOvG+1C
sKzyq49wOi+bXameQiqn1EGKykKpk/SizBn9+Smet5fVQlAcMYOiUl0uKp+8eBBapjRDptaVXxUf
nUbCWTTF54M9+X6csYP1eG90CFI+ccGnti7bkkqqVg9uGc44yvfUarFX8MaTQoDQSXBwL8NCcA3T
WXEEMz+LJrraOVe/eIhUiQAFYhP8nfx9qZdSHOL1PtcgNVWBMexfmuquRrIqZ0avhD5qcOB6krp6
Dc/heCJtTr1kYUVF16wu/YLkM1cLXKUAm82hVvAQBix4h4C86X/1ZdlPpgfoXXkVkQJI3kgqC6TR
7H98UHjfbkP5y11NWnfm7iu6IotBuuys4BUoiSx16pR6Ug6fr+nUWD5foAXShgLvafUHSzSlWLR4
VzuHdFOwjHa1i0dQr8GHCpVDIH0m7V6LMKUtYyoPtQu1aCx1kesufQsdhTNIF4l60N9rjGbpONS2
eOEaSKZkGdmMc7DkY9cADozpGe4eGcECLUVKi59SkLT5xDMr2s+kow+1g0vQbS2tCKQM7PMzfDG8
xo//fegoOkhh0koKQCRE8helv3WKTD2dXO2SC9lE0c070iQpp/gsR4ZC6ojAZHXzIfUrdWSAiE9Q
JT6UekbjHBgNqVbm9At0udRTOnvtF9CoOAVlJjYCcZwptgN5D9USOkzaRTm0RcaQ+cjMZCKgFMYF
shpWQJR5oi2DkoJO99p39I+PLmxe7GvVo5tUFXl0TXeLzEa4R1AmQ46F7PuVX/xUOylKB9dhdkTA
mLT7qlEp9OXnnpeVzwQPs9I9uqkr+isAuKr659I3PxG5Q6iG8ZUZJ1MDDqUgNSpo1lYfQ2mxNEzj
FiITk2dS/aKLcojM73JwHMhkzpjeMluTj8vz44q/jGR6yn0j010miNzm8l1WCvSZWP5QSzLCTSPp
yLNLJNxdOjJHFl+ae6ma3h30z9HTo51ruFlv65HCEz4Q05EH1Bwb/xbwY+dbnR2qSvAg1h4B4kKY
lsgGyeZ5gBrxHtyCjS/9R8DXRW6meoMu8R7AlLPxLXqXYAp7puyTsLz5MikzMnKPPhsr+iePXhEt
knPV8u/hVXz1cC6Og2OgnyHk16oPUvKNajY03asnIzT2pLu5LoFpo0LKviuDcAkeO5HLQPWpiPZN
GlwCGSwLcg2jWozTwJBXa1ST5OM0QE2Ri5m8ewxQNnD1hummwYrqr7hysbricymUAgReDC5WrF5q
Ny4pj5Wvc8xvoE1Noy/yFj/lu9GC68xP6pZroPIz9lK+uDqljD1eq+xrY4850pFa/Q9l59XUuhZs
61+kKuXw6mwTTYYXFbD2UrJy1q+/X5tT5y4MBXWKvWADxpJm6Nk9unsMGNG4O7n+dMOVNvafgjfW
r9t4RtNtcWbR9dilx2uztHgxPOCb+DE7C86zDbwii4lb5eaX7rm8VbBOUGbeyBM5yA/JraICdCMT
Ifr0H07OxkRYKrrE82SdiBWQrRs9ijmRBdg82wipGGxfNjGVDrLfPgyfspHTL8R3kBXXrOQU5GiU
40oOKnlDXrDv3lmIGDJMlvyt7EFvoyMvKqY7p/vDXuoXYoJlW+cY1JYeX84GebGcF/JDTAz2l938
YZGwE/yKLM29znU5/17E7RE3iAPrXv7MJH8jd59vEIXZBI/sFE7Dw5M83/FkYl9UHD2i8yXP16y6
93Cb//04vcXWe3zkcKbgTawWGBKeBSAA6mAo8FS4OOwdok9HB1JcSdg0VsM5aPHOZZFEzErAyv9Y
SGuxB9HW32hrY12/wx3KCrCWIdN2tBBM1IRaggbPRCG0HVtZEeZC1kF2hj3g9eaifA+wTwZvGkDS
Fm2HXULj7dFepSQfdmgC8Tuag969aW8uLFaHrP+KDVNtwseKz82ZLMII+tLjVjiTjSALQ/aR/F62
gCxzWaA6TyELXzaHbBrZNrIUEapivnHhnAVzDI5w9DzogOFjYKJVSO8+VoWMpLrmqEdlFKulcGrK
4kGJnQFl4tFgI75YTWf5WlhVxTzIZTp2Dl3OW/POuZd9ITtVdgq8GasJGafonN51Fni7+vjwLmRc
2lUKZohK085YO3uLcZbxkJ9bezEOyO3JqLMT5MNHQT5jTK1lSdHAqkOaMeBtrWW3k1+3mBreYIex
3iG+dWWsi78yuHJAtBD61M/OUm5Bv7a5aUzCRfPWYQf8bUd3K3SpYi35geiGYfFI3vAExebwZmOU
NCyEeRxckccROxFcyDRVb7a8HbZCfs/vUDqRKZF1QPHqeXG21bd5DJmR9iJPxG08ddhF72J8Mtb5
+bhSLgyeO92OK1rZdxWN/3yj0RCtXGjr6Fx42tInGdDsjFv5w9K6C5AoA6tY+IQ31trh9dJCbS5y
0az1LqplyrlIS/425UPbFYAa9AbQNrtLz611tE34IKZLz9Nzrsw/dDUZOvk/C6st72GMFI8avLbj
22jrvci0BHxXMIbdjsdg/LudcyGTNcnyPpeHi//Kq2TiZNLl3o1ibuzrlcyx/EB+XSybncyp/IE8
SL0KzuXt5CcRj8L+2E4VdxttLcI3Y6e+9+gBFcuB68rgDbvo3OTxtDVCkzv7qoMUAWkriA/bd/Mq
2Gr7kEwetz/sLGiUjHWy7SpoEOT17q086PjOwtuRZ7nLGWcwP1aN3SIWmiA3NL6zP2fJubE39gMX
iLbxAw8C2xR60cya7FqZQblTWb8pF3avesQNZex0MCvuSS6qXCgXEz9Kz49jxRhyXzIoclq1x5nn
ebmNUm6G0RdLo8mq4Cryh3A56jDXCpHmrtx6e5U1km7z85TrWVzAgQAiOe+fxAvymIqIoQ+5V4+l
o+1kKyTb7EEmXRZVea6/O7y7sf+YIowdzpHYLPGMZLXL3rJeJu4hOq+ffAb9Y8o/7jnaAhQF/3Mh
mR1nb18NoMdHC8e4jHhhMoDcGF/lwT5uQtw0iyWWbK39EMK+IWuAJ99HvHjiPrMH2aqy0GSz8kJs
5FGjTS5ygWDercrSE5dB7kzHoSswlLIojjtqJS7eeAUT7UX/LFbi48yXZuVs4SI8dtjCfipHnHn8
UJfWqt67HKeVHM24dxj4BbtB28lIKRfyeUSB1lpPfz92p9ybvKxn/cpdyLi0K+elRnVteDgsVUER
dtkLeupbHcca5xk/+NJeOnytOdlCzsrwwuV0lhBCzk2Ns1k8Z3tJby0xCD43nn+AnJw4VRIG9Pj5
+MTCMIi4rzjw4msjvUZI5b/+DEwcizm/AjD/H5Y4AWC0thsDrbSg7JPWy6UALiVOkQmGKN7TJnsT
fwiCVnHMQLBpCF8H/0EisdLwBTPiF0osiCZcDnxxEAgliSQ+IjYe9+gl9jwhWoP89OebP5Zand68
SzoLHRDdcaxj/cE/qHRJMYIfFsp4l9OSFPoXZroMAmSxlz5VIPm2Kh+9/FGPLvX4xcvWZbONjbOw
Ghe/3MaXpjagHdc5UlA7FrRgAv38cxtVPzVmSmPBHVTU8ziEWVjB/c/6MxtUcyBT4yr+hRH9Vfpg
/culv0OV/r30SdJKV1vdSC17vDPTa0X/GyWPPeXUrgYj907R4e9r20Uf3TvBRVnvTciky/s4+2UN
fe1I4fk9w4Cf2abYw3Ilt/XP8/dW4hx0BNXuAgf1Y1VErilSNfaZma2UOtllOami+s3XkYo1X0fr
l7IxJEG4wMk68MhNUNvrCrR2WofVqb11qJoWYtR7c11sjZXP5+bc3Nk7oH3nCa4yvgES2+m7YXVh
rm2Apg98Cm5rgCdxFOEj1fEUJdjSd9Pxs1Bfy99lWwHO5O0CSQlQdyJHPX4IJgd+VRwDOXbE7YHX
kU1jBEg051hzvBzshsNhTaJmObFjejwrgblIcHyEiBLjj4CQbCZeoK8SHw0TSC2N3fBXE7o/cW7U
9xzbKGcFQQMnRMGBK+dqN8c0CacLnzk1tZ2+ypbpIlkVkAyFu+y/fiNhmlgUYu7Vz4tP/854fBr3
k2ScmSbDEGiMewyUdgF7HSOVQDenY2/tNRkMcb8LUEgB6AS9EmBsBP2U8EBshcBP4rIL0vUR8jIP
RzgTEFIwTflTQdKou542aTmHH3mcy7sRGntXNohlcCm45QeqJn4tMU1HkJEdAcMj1HacXUE9K6Yw
ggQ+wWuTCcM/2eoHmF/EzMsPxBGibBBPw1nbVyGC1h8u0oBniVPBZMoR4azFyRI/Qlw3Ff5J0lDv
YPhySnPyiuxMgmsDIPFAOIezLAY0XZOc3Ui0TeYIO5thbcXi6jjWFE9zNqlL2nhW8q8gwxhs0qX8
xdFT5avErvJOydr9owJFbMQnkWnXuMkIP3Jpc8wrLDQThh99ld95fKdjqNVV8Ee+yv8Zf/VVuTWp
O0ENHfr2cquvBqjxcqAOfk/a11hCYblMWUHFOn5RNwVGHIUfUB3gqMOak0pAK4FiJBYUgPDnVfW1
SMEyPfhVHUooILD40gkWmlnXmRUsxx9orCg7y7L5ADM/GO4EfRlZWDY1YQL/yyh5l4e34OhiiZPR
I/oOfSfPz2Za5ed43Ppq3MTzh5/v9muV1MndnlR8WJMXYBGr4Y7IdO0jcVzeCKG6zGZ/qSIwXL9W
W1hL1xK3S5eIAPNg+yOmBIG1tXIvy048LUGdxMfIt9aOIqBLa54u0lUzry49JnV4iP5MS22pLqgA
WCYrBXeh/iVLoanfnGSfxv6kTLTR0841K0iaP0BagStVcPJhhQQrG1fmQeB+gdUFP7feTeApAaQQ
kF4aUMkP5/pSW1jE2vpS5R861v+zxnVWe7bI8DJk5ee4ne1qZHamB3El9JWYR1m9+TZ7Ndh/2q75
6191f9ER23bLZin2zcKNFSsnFk+GzHvB/cQQYFvzBZkbxNnFXTp6Issa8OLnyf5glPly0PyzNk+9
pTopvNqqZW2C1oNnBBsU3o6RdrNxr+EfPYuondYW7k4OIf940HyYQBkxRk6CcH3tXEmywThiwgIJ
CvwncfdhJVsepXAYaAWUmzYagqzDWbCjAloSXg1y0BLdC7RlwwJvb3OsCekvWgDl3MoAPuRKAutQ
x71GwXvTX0YbbSHWhVl6kLsS+2zukLPl5BIMShae2L9iKYtRImk5UaajW3wMIWh+OZpHYjRCU5kI
zB1ytWwq2OjfZXkqTIK+EsvirYM/Kl9L2Jrr8xzTNPx11ip2Z1g6WJrDpQRnH4ejfO1oVZTSXl65
UNYD7yLvo8MJOyzlb8QmoZtHizN8cMhJC0AtKBB4z1qgngMYak9ixrjtd/YxlyLIhvxm7KDFFLhW
gSZO+VNDe29QzCzA1G9rQ7O/OiEQfyDlgZgu9XPaqTqKmeaBFydNfyf3oiCUDYIi0NTIzYClPEl+
5iNv070LviLuhE1+7yMJFT2SZSM8kZynTLSxKVgN4o4bj+AuHBzaRntEB2BpoETOJoLaXVBfcUbE
BB7If2pv8rr+Pll2VygPL9u9bDUOlwv+diMAIqxOOzmI3K0CcCRxn3gnGi5DBRvheJah230A0R0x
+7Dtb8LdB74Lud8SrvtFzhFhIh/ePTDlAMUq50/Oh2zk+lyOQu9ocmURmCyNmuNlYhLlb8pt9So/
12GsGZYywcraXslhg8g3TL6SpJVIQRDEn/et5okb/Hnffp6bEw+16w/OmPpljxApiZhjxvC4V7Bo
FFsdoU9J7kk2T2ZPPtwX2agNCKTgksd012p4lgyHxS0KpimfTaD47jpB9v7jZP+Yiv6+ZUKy1TFl
zURlq3JvbP43mc20UknJ9k4JcSV8l6ATvIMzu0Tn/MP6SchprGkO+chtCCpskYnB0ywEBVzQd7ix
7wRwEjQQYOqIAFYAVwJIgRvCPpyspdvgTfIcApIJ7gLqgvdT9gAS5ZNs5R43AqyCSZTz32VC5NiR
fcbJ/0xE+tbiPQq3bL4J3ow7ORlkVOTzR5rDINYlX8VoyMhI3CsfsGJuTQeSw48PhT6DbD3iQXhk
vBjGu5/n+Eix8WWKEZq1iUMgXjrNr5u17lehW0BoydaXG5S9Zh7TsO66Ovfe1SWG73+OJSoJmJZ6
HTMVEK+yNxJx2xkG4y8VcTfaMiByY5Hr7wJPCo5xPGSoJpBnE/vz8+1/aQqGqpD4yaBslEIIQpiT
Fdp2qpfqPMReHdLZYfobKsHShu0/gjy+av0ZitVLv82WltbM7MhftFoxn6RvD83oSb0onXWWJyst
GmfNaPDq6C5zH+CqnzXRWVP4lybgqdWkv7TZaqcOw+lti1H8J/TzBsMoc7vQ9xUAahctFfOvTSdi
g6fg0+7Svzbk4Gp3//NoaTIa/062XBa9L3RbEG6xKbX9fFnN9HIGxdb2SXtzCMbFVBlzFXngYpkH
9CreFAkHmHtR2791/X6JdY9XRi6EVhpdJLdkQP554KoP4tg3Un3fEmdH7Q3Fa2pLWYl0G73xWSX2
y6Y1j1zVv4629BOdPrZheVSHuqZoM524H3qi933nlNre7V/t6CnUL0uHvIYC2avRzBN/2ySXfX4x
kdbLTeqlrV9Ugl3xZr/cgGMbyFiicQuT2uenT7JDFQWWou4px6v6y9Q/d4KXpluDt3jDn5HQp6sX
oX2Td69mdl2Py268cZr/8vS1qtamcdZkF7Z5y6uHeh+U1+7wovfSq7rVlEV6eEv43YNNIWt80ScP
pn0+RVsl3w3pXaJCpUNV1JCiQYybou1tfxWP55a1S+PzIb1VSE6iijFs+vois88a+yxOd4H1RzXP
jRxlDk6aZt4riwkCdKLycG362zq78IzHqt+EyV+tuWrqq0h7c0ecHTh8lWTWuhdje9kqTzk9T9lN
Vt/HlJhVBd2Hzr7ycOYe+uL2l6V9elTJAjPhCIMFQ1a3ddJTVk5J7SuUTO1TUnCBls0aNKzwbdt9
FBzmyvAWAwpHN0pJ8ZZ1HqovTbQzhrWZvf9yI6f+jNwIcArW1BA1qSPo8s9K1xMz1lGLZK7D17Q4
q9L7lkSq070jsF7tq+be9+5SZd5Obz9f+FtTSC005VI6VerOlyJ6ZiAwo17dNzGaFma+LrJiE0KK
3L2oyZsBrFDT9RxV1rzMwRx66o2rR8bH6R58vZmbarqwddQHyHn7LUWGyn9ThEbVmC4CNkXlKRsr
zn7DACUyOt0ZbEwd9UGoOBBv/7wz1CIbesOrpn1FqaQTgJbGtJI3FNgFSy97idtLd7isqmox+hd1
9BqZlKZ4LzExVb7raQcEh/h5GL8QYDF/6BQYdCFIwx+L6vMdoStn5kEfqXs3Peuo+KRAtikuMm8b
4Nh02zo+73DCmouy3Q9gdOa+bpYhGd18W3Z/frmXL40lx5tBWhw5SI1WSfPkZiY1ceO4CNS9TdFb
sPeim4P7xwjfOu8+j66i8CoKnrUMGRN1nRn/NdV+gBy4vi+6y+I6NOeHatPr+zi/6nDRSNCUy7x7
tjrqGjPET6h5t2gXKc+y6s6Zrnt9nVj7pEdFKodcHgAGFMC5daP3mtLPXqeXtnmOtP/UA/1ANObW
dGx53Z9+oiwVQZFRapGmVye8qqK7GHlpexH2L274Xte0MIwPaXQbu+9m8Xfo8aIcmPNhuEbPbTg3
rL1NWUlYX5b6Q2/eTAcUGgIK68OLQ3rtVQ8N9bad+WyVIRbkvXJve7K3Jg09m2BYHaa9krx7nJ4d
tzjE15N9mSBsQyCN/FW280Bd0vUIu+oheRub6/C/jtLNfPgDM8zMsuOFd0CFLc8XNnQEybKohrmi
IKZV3Jv15aAAGhmzmnrTeLjQYI5sr4b+ueNPAgUOzIiCpj6a/Tzt3+wJB2QYUBi5bjpPxdT9Y0Ha
TtGdIKinva6zOed1dtPqD9NhGZRLvJKfr/XdwSxi5Hh/tg715ulyT1XHLQs9nfY5BLxROrf81zLa
KI8NPkAY39rNLkIQyEQfoPzFd5ND72TrU9Np6a5leLqB6ufnx3S9qAldLZz2cX+GR3AgYac9Vs0N
aiUDFVrezc9P+oUAjr3kwiGmUoePoeGc+Hw9NR4TvcbM7LGEqGEp1aLRj/9184m6YeI9YzYV0r1I
k2Jw10TzxpuP5hxQvk/n/V3w2h3mdTzv+rk9/d+n3HXxvk06NHBnj002/0z5ZDpdYZT1wPZ7nZp5
miwHa9cbf0cQ9+7h54E4uvQnAw9HDwcEg+45Xxg92tFO2klr+r1TLjIkJzb5WyoNzPMO+Bxf9M17
HF/o6DBfmn5WKfQkIhIz3mOcKWrPlHlOAi+fUxAfP8XaTEdpBgUuZ9Y8mqhu3LTBPIR3OpwN1KIj
w4eAWD7vhzm1OPpz++7Q9EEf8r1Nm8hrGMzcJ/YP9sXEMzrMmof0z5jT+U3qV7Hw4ucxXdGvtIgG
T3SLVvbMsWbBs4e7/kDraPMSv2T/mWQB/9Q0rWnz6b68Le41A/EvENfokdJR5y65Mp67Z16QUK19
iyAe4djPQ0rj8tfFjC43vHKObSG7eXr41mGgBIGf9vuMon06C6oF/R1U5LovZTXjNCUcQarrCdGf
nbWhc9PYKPPy0nvPrtuH9Ca96W+MM//BfWCQjafmrrvK76e7+lV/5Qfx8/gwvr7kN9MdjRCRBh4V
3JT7/mEKZ+1LtHf/FGeosg1EOIoULgwY46fIJ5VEF8ecznI1XKj0K+MxpgsUZvtFQKsE/BPhgsYD
VJjMcBF18AktSKKk/ozPAT1PETQoc5xxunVryh9wF9ARmHibhR4v7H4OYQOdrCyDfjtBIKDMNXPh
NQuD2JoqAHpcXYz2DJFY6vhpbmrTWVvMY7ogp1lN1+OfRJ012S+n9zem0zNhFkAunl49+2jt/tlH
Rq/6ZWZY3Z7upaTbGnQ2UtLz6j/6NKL8POdfsmeeq0MgpkMPQGsPUcWJmR4VV8v8DjNtlg8mvSkN
FDh+BemG/u728ZlZ3Hq+suj6bl5lzKpxQxf8ciRkTopqlqSIpYT0WdndymDdosRUxPGqKIyZAoFM
YIAmeDeNRluzF88957EvnpyKhonkIRq7x1GlcL8qEXmk/GHh4rp5+aVb7kYHHJ0Oid9sxhfSNHlY
Eguo02nwNHIsfTaeoVMWh77vx33isb/Vyy4GK9Oe7OFSBxRpw3FXTSN0OW9B4c4DM11Yk37RRMMs
i4NZ36Mpm0xbuqFcUqvJ4ueZ+DrpOjemiZizS17tVD6vKQMltg7esFfVLV7UvCXJVfT3epmvMu1p
sn5bY/qXva4TyRo6vd+cmyQyPo+FGyj1Yey1fq9Y07rKLWAhWqAR62yR/Bg6Zx8Y2wJKiKqr79vD
01SB0rbl3EIeynEuBo08mmGi+4Y0SvcUVNoK9cyk0m9GG2wS2ru0CRZep17UBG6hEWyCpFv60R+/
Mv/LjWgX+8WiUW9qjxbgRaIcbkclP89KmsTrG1WnleuGI3A28WZd+DQVl8Xu4NC46GtLuxuehsBj
HrD1MK3QznwWhO1F2FFoVNOJpb5PST/zrKdsshddrW3UJFhEwcat/ZVr9rRfTdvewznS0VryjRdi
hk2oxuuMoqm2Kq81Q1pr6AZLvbNqcmiJaNYQYZ6VqnPTT+kvWXzjq9FFUswg2NEskqzIJ36eCN/3
SWznSb9vunLudSNkJ9PCov1BVoBr+/N+VK+zFLhdLdfG8MeMa7qesEO1x6kOzZK6I9xQhmlzAGsO
lLkZURmkPDpqvK3Naukp9XUU9Ysm82/6rJ/l2LuCWq+fl68me+fzecxjSA0AuIgLCn6yt1olUg6G
mw97dNtQ9dSyvYZp9sUJja4cZ6bhwk/GzLbWQX3mLp38Fb7MX6yZ9hWi0B04Udni3AKBz0lCTs16
L3JiDrCxPjdCdA5c7I374uu43Ut8iA3e91Yj3RwXK3sYFpDUzwrjbFKUZWnDNdRtfxmVr1jV5xs6
mVynqA277bihErgXQ57W9wQvBXkTyE4ymk1p6slQPWaz/XzlI2fm6XyYoImOCqcm2/xkf2dlNOmF
GXZ7hyPOc51tpXhzlFddA6DXurP7vYnucPvqeMm8nF5Ke2Ho77WuXqn4Qi732MMcRb49CPP7Ee3Q
BGE96CJmTjYtwsKej2G0KfNzu9prE6ild6AxIrCWeaw/ZYclBmdrhv2yNn8F4Y7R9MmTQcxok2hh
kkECT8LJMXOnLjKUbu/nyUzJn7O0XE0s8CjTlnGj0Gf5bg06N0pYY0e4AyvgqCpSlzHgDbJ+M/dw
ZTt7GAIXtREsxuWY+ctGCZ4bb+M/jO1hrSFGbZX5mRo/t8pdk934tGEmgzM/+Cs8pIVVIGJLY52X
3rjJ3wovxEEXs6EgbQhWLlX48blT72r2YnN49qpqdgioC3AWoUmLaO7PdLOYSQBb+g2B0X2Ewnzm
Tcs0/BM7/aJMi4WuqGs3GNeK/RyHiEnqNHzGrGMks7C4KexQHaV33fCu9LwNIo1mEC20hnZtX3zO
bJGrJeWgBm2cg3OgOsXFlJvoSE3vSmTtHNL7Hb24nMpRG27G1t9idJPk3sgee22eo61aWrfJXaGA
umXD0pgcqKmee4N+WmU1GM+1C2eRhU/l7h3e2Rj1jQ7TVUEGJ4K7xG3mWfHXsDugm7eBOwXdJsx2
Zq2DsNpwXWpPSv6Q5v2ibZ/SSFnqyX0BrV3XJxdeFv6CXHrfnHWgDhSKmS7iD0Qon01sW5vJRPFS
tw+qd2VsbrvU3xlqdB1551UXshezxcHwrkuluPHb4lypqytPKxeGFq9aTpi2OaxHoqvo3EWCEU/S
1JK5Gi4NG9ZAerkBi2mmXVoYlAqvPclvTNr2jVwYUgAO9pkDRpyuMwVdQotO1NRdmua0iodk5o7G
3AnDl8xwn0u1WZhhtYYjfeYbNV3Mziy1tFVeLkN3HQ0vDYdWGdM+rhLVdf0qKy8PbrcOYJIZqXPI
SIRfFl680s1x5+XOLKRplglKsrvcMmlzNemTRdeNhuCgh0NmgqXYo9EwWo/V30J9dzPU/MZVWTOt
y9tBLWa27S80tZnHW5lkPXfOerZDdHjRmuKX88P4xnS7RB3Et5ApkQc5wdbbg27GfWGBdJLUxj2j
Mb/IxMzsDT25qmxz7mbmbV2dJ8QkKQcejIhFd1ZyUMseqBV73hTpZdsCdJT3U+aXs1wZ9wb+PvvK
U9dW/kBNGraPEs30uouwiovIT7dN/1zg3vku/Rpg2Hr752dLfARtT+2VA1UYqK6tGuqpvfKzaKhC
rWj3QX7deORUnXLWuLUyA7VA84+y7ZHAdYJMB7D5kKx6+5Hws6f9dqwOR6+lSZyFbRzOi0ll03vj
MrE3pgIhhG/9d6hXWX249I3zCfYIPwXQ89VFDHVeuzuYCPeoxbwa9vZhnE/D3TRSlFHgyoV/dX2Z
R/C4e7DRqZiUdpGkw7ImdAoK9rnpHDZObq08zZ936/TwK4m5mOmvw+JAxnnEeU/rN2vNysl2ZO2+
j+yV1apnkwv7WB6uDjH07wC2af9ml/Z60M4OGqJxIQF7fJv2xiw2uwVH+hSYs6FqlxEtaop5rbeX
impvSrRWu8M6pPY3UW9Vb3XQz8eJ6jkTUjDVvyxddV46Kw8TzEbbBA0t0lO567uret0TlzuhSeDS
zuxGCijPiy6kPdwc52auLlq/QGjWatdmmc6VEZ6Gldbba8ufzv2iXbRduyuFGTOpl8OwbPt1oJ1Z
7R/PuxwRWdbuB6CAxr1SlH0JB1A+G9Vx4ThbvXyDLWuDSZ1oEsf+luq7g6PqOFd1uE09/FzaRDkC
NF8oDYhVQRsAeAra/Cw0MBvNnAWOe5mFv4As3/h0Lp7U/07RiU+XxqmulUrYQlz61oRXRnqpRL9c
4puwx4VbAswOwmUiMjHd/8S6k107yVg5zb6eXrziqSiXRnffuFDMlEti7J+34peaYQJABIDI3sHa
p7s43Z+vFpXukCZx3+4PrrsMaQBPcQGiTTKlS/8hbeu5G4A/FPe4S14I21wfzdUgnvsYmCz+DbQ0
vm4AjyjfUCGEoaxIPYHygibKu0A7NPvEXmX+3vSNuXtYONVucG9cWtqUYhH6xkZuoEutlyq9+Xk0
vhl6D2ZH9LMMXPcv+Ty36Syv8dtmHxQPhxHgRlfCBaMfaY9y0vzfL+bI+cshDAmvc+KZW9qkJaoX
N/tKeXHcjU8hNjyYZngTBPcm6NLPV/sirsJEw4AHnaXUJAuj1eeJnmwnywI9avaKks/HepZbe8vK
8aFQo68BzskHVs4rgG0aNssWugVTVeZFNs07SBTKKFodCFlaP5n3NSBSiwpSXG+bjiYAMKZDPZ03
Ogwf6r2nPjjpsDW9u58f4Esh5PEBEBFSYRk1VM89OQ7tKT7omeXVe4xAn/TzqqmWoVPjZELFAxGK
DSNYZVZzpSlmBx8+rpLV4u1S90nX8gsX5hG7LVYTDZxTMN3nsAA3UJLGsfNfg8DyYbx0zOZP779G
ypvdUIzS6PPsQLOUeRmoq1gjfbBvDlvLqlsitzOPcdNgp/D165IY3dfM7aF4ITU3C9xw/fOjf+MI
eA5kEDBUIW1EbfnnqetBmLODW9X7pt6S1reJQfz6OQ3PdPW32Pu7oJXrmGw/k9IR9JQ+X4tyPlJo
vVHvDxpas2M5t8txFvcwBGYrgrSgDhapdRnAOFL4FFgwLB7dhV6+zOJfiOG/qWrQP93KSVQzWH1V
A60jfM955Y1rzpzVwXzDbywLa9vlaNwWhNXos7bPvwy4uL8nJzFuF0oiWETJz53sTT+1A6oatHrv
NepDqJ139bgYglcBF1TbvW6CWqgV7CmDwjAj59D3c8XREEru4aAyzLe4kCVBsIFKa/leqndWCjOQ
Q2daGK+T6T1Omyu9njZW/9hZENSoJU2SSkwKI8L7bJftaCzr6e4A65FXBssunFYT7QtdR3tohcOX
lIsggUx1mMUUwugAs25D80kRzYPuMbApwyTT08Pasx180OBkoR2cWRAclkUwrTp1mGsVmmKAD0OX
L0YaQSgbtQP1ylHbZW9eHvJ+5usdDjQ4c4k+dVXgDnF+t8sKDktKD0LIUeiEB7s3x1+M8PdL8J/B
P0EIMrRlc1ujJKJx7iPlUsPB0MnLTTPPexu8lYVWO0lup7/PjcOydC5u/cT7xVoKxvtl/gFEOYPp
o3FOWzga75CaRk6PiGZj8JKlk67NEMbO3xbaNwVDrHFhWhOeUiBH/fN2KwyjzUqjq7HKLxa17vVd
0Q5QGrmzKk4WQQXjGSetR3L/5xX+HfDrgapiUUgTIqB0ss8rxw3Dw+hU+6Q5r4mM1OpexSpWHYwF
FAt4uLuDNne6S7/f4601Cqbv8O7DzeRFt2p7CS7Lqm1/sXRfD2ADVi1gJ1QsXVOzTrB3vYEbpzM1
ZJNpRvcQvsv3mnXmTe18MIlO4l8ud3y/z/Ms1yPAQjMIlPm0cMqqNb8rI7Xai8PfuMNi8LOV39HQ
wlayy2BRkyQsms04vAx0DUBFFdhXVQpbqkPLdHyv9uWtRn2Tlpb3SfCnKZPlIUPCeaSNIoOungXq
peuDfi/Rfp2Rbi/rhbugKGA21NAzWMqytm4OwKznYZAC7E4r2yAhb0ByCszd19Wst/vbWNVII0xb
10IZniSnvqrz/6zUWXEUeiQh4gPkr9gK+1ds6ashZIDALy2VhDXp3BN/1za7Q59kVbXvR+qqWQQe
9fjQc6TQswXKCh7OX13Sr6edXBI2O1xfhwPv5JyvvdoZHTer9m59UzbTeYx/kSMogFNwm/nRL0vg
2xVHqSGFKqQaWF6fN6AXdMpgRWkF1fjtNJy15X2AuYfnv7lojF9OtG98MB6NehjgR5KJXwrWDm2U
FaNZVFIB4DPpYTst4B296IrqMtbaTU8KO3AuHWdvxvTFQ5dtFSiSICNfuGsErpauBW80k4wLMKNc
iSyud6VBFCbxHQYbV7lfptGjFRe7tOuWUVs//Z/thnjn+F+q5lL2pp8cyjnesT0cworCTFzC5PwA
pkwcF3ZPwKaANER3l23dLxsp7V81pQaWKFTlW6+qoXAvFtYASLH9+a6OOf7Tfazh1+qUO4hzeGJG
D3bbqE7qlHvXu6zhm8hBm3T3Oncuwd7saS4ODGUz41mnnKnD2eitdPrz1VWlwALTQNfmO7MDTGy/
2ffvbgxjRmWmLC9Kx04iGuTCgNPGpNwfGm8VwsCVG5TqwSQDCCPIuwncBAZ0DkDjjds6bOE/Y2dl
O4MD2kAWoyIdVHAcTNqZSstw91uS7ZvT1tDF1SPBRmxgHTt6/gk39SrNUq3qyr1aUx3k2LeeMz4l
zbgoh71vTteHyd+0rbOIvWBXXydaTeB3KHZ531+YobX4eSK/vxvZ+5gA6iodsUf/3I2nRa3uJQET
ma6LPJ47mUr5wrMCiBinewMSTXMl4Kn1tzccqhyoRWggEWx/2anfVIsReRNneBg9y4Lx+fN9pI4F
/2msFHsPLseKJDqApRaukzFYsYq09q8dtvMCTlLf/M/UB8RAfBjtNqPnLqYR2kpHISv3W2r6G8so
+TDXIDL1gOVPTsfWDxtv8v1CBqd3jXnbP4cuadF6jnTmLx7Qt9cCeARxo7iVLo7PA9CZinag4rfY
k948eAhwRM8xXYX13ZAHv0z6NyaYuPT/X+pkrCPTCGh7s4s9wWeIx8MerbxLkpwOMVZo/jK139Te
MbXki03JMEp71+cn67Vcd9Kcqe2LP7HXXOYQNcaGvy4HCC0s86q1643aaDeheqEbCgyk0y4vSgow
kIpJjDn+FHBbtLT+H2lnthO5lq3rJ7LkvrkN29EREAQQkHBjAUm673s//fmca0ubNIiQ9tGqkqpq
ZS077Ok5x/jH3xTnpKMSUlZp5rZV4VS+6UiKsBp06PRScQ6pFi58HfM2ttjmuHUolSA2TLL0RdGW
Rb2YJBwLc9EWjiBE5Z+mf5H4cGuxtKGSpamxKZL3Kqd6aS6siC9es/Ns/PPVF1u/pfZ9LkhcvemJ
4fHPieWvif21UxkpkgxUDPdPj48ixprzmswLaXcZx8Ad8LuHwEhTmy0SVfasf9+fFntan8hWcVKr
94qiXByJloxe4OvBiekgNSvuBGcxHkK77TRbCqsrI5dWzBO2SW+tGmwsix5fWurrcCrXOqbsUGQG
qLIZ4HkxwOQW7ForHH10kyFwjBLKNTBl2KC6BUHQgnCXZtKLOOpOFrrzUCMpRaZXzMxTz1Y6PIKb
4JRM70nYzD1zymRDp6lr/JMSBfvUO2c3wfBidlBPGYgMAU2MuA80i2wOZWUpV/NTnH1MOneE+pjl
I1Acg2RbBNoN6tbu4CPkZbUv/U05RU7IdD6UImcg5yg08l+68RHJV3qxqQEom9IV2jeZhzAPwhv6
ef29gQBU9fkm4fBRw/I6qIpHo3gLKPxnbGXQoS00EGRhHbGHzSSAUrScRi/2nOOpR7zR7Hoa4YaT
wSR6TOT0HJutK8JB7xp3oHj1rVOgIMML/Efdeos7OyiujInxiXrsgY5+/iy+NmuzOzuFFUeGNgtl
/10QXigmUZ63xSmxzvPAMtpE3H4Nue3n63wFJGZ1N1svoB3MBJwWFhcyc8CRge/OYvYi0eWXz0HW
2FoxMFqA33Ndhb8b/A3C7EJ982WH5MIwOUFeIJAq1t/op0+nopEwUA6FqT7FeNYSrqA9WNazb561
6ZR1zz//yvlp/bPHLK61OGQivRKtvhPrUz6VbgnTx7DeBPG9jd0AsKdLki2Az8+X/NoFz9eEXA8+
ycOF4fXvg5VCWW70uQuOaje3WldhIZknCAFgXPOMVErc6dK05es5sLjo/CA+PdREV1sf1BMLlHhX
i8Au2GTsrO7GjN6HbTC+hxXRZozdQh0ll0vNWkSMS85SfaTckPHhUW/iwq3LjUdKkeodlNvBcGmI
fn42Xxb3v3e5lFGGkpxLpdeiDzFtbjRNRLitv5oiu7C45Xnb/PLe//cdLBVXArzlVplBxlI4dO2w
aXsfX17cMuxsnjMJIoMwfO8yAZtjk+wQDKxDXI3wJkOA0scvvCqthigAMULE63tEwjI0dCmBceGJ
fKlMFk9E/ve9SYoUeqLAe8swwTU0O/o1w0FschcZYV+rwL+XIu6D0F+LMKjFiQdmE3eqXtSU7AyV
K+UQpeKGMZkOaTpkbii3z6agbSIZ6Sf0vDS4gZgWYhhseDgsplejV2xEMOifl8R3uwGhFLh7MLph
z1uWZrJScS5k4KJeDqnAnBfrDP0p6biaoDlf7Fu17x755ysuvk8lrWIrr9P61MnVR+N3a9OTnSrC
G3x6yDk18haHPIhUOnh5EKFu9Z6Zxl/lrbjzImg06punYcKRn2pmeLqIej3GXQ66TM72giVJSctm
6O9xspmGF8Ew72Mcwaq3WO8cGZwpJESDU3aUf4f+m9f1CKIUO6cz4Jhptf5VmMzTUJduLIV3tXEv
QVKI8pop4CuLMpSb+2R0+opskqGnbvkdsCSlrNz8/Fb+8kKXH5BBaW4YcPwBkxavJRaDKE9LuTol
/jynix+LHU5qzaoqmXsyUXFwTreaVT/LKmzojKHpmo1Dxo4IryJxktTJmL3JK+/eOFknEnYw9jDd
E2PmgJw02G3UnSQEnWHeareTidlQfN/jA2lASHTDS4mhf0/Nn37O4p1nYRb3ZcLPGV3lPcSHUHZx
DXbUU48TFwiEDX2FqmpX/lG27Z34BwJQfme99R+mbfwG0q4/5If63ZOJEAIPg0SwqrH1rhAnrbBz
kd+9ezTzKHxv0ZgYf25Cp5PWdeFW/YXt4rsNFMhFtRR48TrTr3+3C88XwzLp2wpsfefh2yFyD761
DuF7/LwAvi0PPl9p0esXQmJ0WTVUJyM9DkzuK518SSndCNWhrtxEvirygwwhSewPF6783d79+cqL
LVHWfRZly28MTVtDZ0xdNxJxfAW0uepsw+tsGMv9U+HxuV2qF77bjYDpkDIZEjz55fOF6eNnwzSx
ToYjfSnzqSA8xsCdXDLKLvzSby+mU+xJui59TRebgkwa1Ykf6o3zJCzhaUbIt/DPK84XCYPf7XoM
g2fq/98jYPlU5QJ1dRjUp6DdxOEpU87ggqH6ZlyCr4z5HFl+a+hHgdPAB6lhF+dM0AtBPyYx9U8u
XjXBW1jjfaHpx0l7UUOw+fLQadsyys8FE/CyN9YQqkKgiDIlGoDcRePZjyH9UPFGls4ucZ45Pz2z
pHw0sAZ6z+cQRgPvJDDiQYudxI9uoHm4JjxL5lIKMvePPJaZNZV2cJ/qNr2J5MHaSKAkAysm7U2A
pAB8613w5KfJR8diorNk/JkRQMBoPIVfrFbpjdTjY9cX9mDdFZEb4yqbt/o6GJ4F8xZF0qpmmtHM
8ODQO9bUoS8h2SaOD1VQ2R2RrLnEH/AJJ/OV6sJG8O1p/vkpL7Dssg6yWGotwH6MH6tzzvAqjBVX
DhGVQMqFmboORObdvnQzcwOZ7OqReSfOoL8fH4VWvUrK+LrI1/+HrxcJMwUGagPMfuav+1Mh2gyi
poKIVYC++xznQPXKJIRjph5E8RbdR95dBb4NP3fu7iEi/nz5b1f5p6sv1p4XTFZbZZBWM/UuhiJE
QGMMKZNv6v9yKdY2UA96Xgl16OKETCGo+ZkBst80mxEvEHOtmDcyJ4R04TcxL/n6RXEdBagMnFr/
UiP5Agh5MyTVSall10wwPgHv1ZqnKHjNSJ9U2JC9ZrKltpxJVYxSNv30EIqeY436+1i+BwFTFY7n
rEQigxRkKO+7MnDpMPXpFGOvR6P8988AHcz/wLRpZxh8GOJt/zTrQkBqVwHlCeee91gq0WunTvxJ
Mky1K50PeqZpaRTS5bqaurWg92f4V1v++XV108oi6L/JxNYc3ciMwRQAGGZOhhCqK1F9MHosOfzO
Fnpjl1tYK0nVzcyzTEfltx6NV6nPspa6tQ8UaTIS8IgAak236X7pmPSao5PBrTOC+s6Q0q0MBziC
StWZ+iqGShv45wqsa9Z9+o200lBtdrK66gdj3eXmTiyivRrCYScYyEx17vNkacJVZMD5YDwOkmZX
UFmaEfwahkgq405lvQXiw0C5kBsVFCLw+Po8tep+noYr3X0zM1LC4xQ9wjdK4PkGIUSH6JA15Z95
CCLG1p0U1Te1mWxDsEhterWMwS6kdtVK47U5bEIh3ARSZbMNrkzxt6Dfz9Dw5GNk21QbiUwnVGeW
su6fTCJLypCUva7ap7DmIJYxVPmL6jVC72iZKzEubwa6wW5YT/qvNNcJgOBh9MJ7XjHvp0hp9G4l
KnfeWmTbbZrOjTpqb5TZExEmQCYGwHAp3zJRSI0Creepy9td6B8K/5fCJzbVxF0D9YRouDqfOPbu
2fMZ8HSYSKWbWA43sua5GR53ZXbg+tcNwSWwS6Syg3x11Mw7o3GbKt9bnr9tE2slEpXqNcjxesPO
jJ3UomSGQWQSC8oulnBJTQ631q1WZcQy4j6Y3P28iSjzWbg4wf753hbVYhkqnqJWOWM06Tmok32i
4/br4S6IyZD50PHqO3qEoJZWTYHKTOyhdjr1cI8P4gyfhKtOyegkSVvDDYUJKHM4uoYJxgKQIzxp
/NbQj8rR+Ecr78rImzmQP/+E744HIEVLAl9lPyGzbrENF741yKlcnkZV38kdJt2NdhIienrrrFCF
62Z8lvTM7VIczRTtmI+xHcAOluAdmy3qIGbmcWqtKEMv4b7f1HcaWjQTav+cPLycIsV+2ktpL5Yn
P8JfDEFMASCtC6ld9qZj0AwNGbc7DesW8HEeBvt94Grx+89P6EvCuEW3+fk2FgVRJIlZNYVjeRJa
BpWWlz61Zb9GGoR6PxIxk4JQ6rcmYidzOyDcxkVhV1rPJTtTIkxOl2CS5YeQTMMNkq7GPDUCfG7M
ayUKA5w5DUW40yx5P5chWlV9mGxjMwrT1aHb4+oxMKVrvLXlHyXvJi1Ed/RiJwOShcAlGGAAdOT5
YM9sYsg1jNoiMoOQuELeqQ2m50N3y3xGGgvHF2UX9YDS3niIPZQ6dOpcdqsMc/9RWkGrJlsSUqk2
Oiowaqy7nR+uJb4jKVWux6x3lPhdEM03zXQ7aGcmr6C8jDd+U+1SPtNLEuqO+doSbyz1Gi6oVJUn
g30HRQo4tWvJlQNVfmOUsl1yzqiEOkGuTY2Pvv2V+SwLNdn6YKxSj03n+O5r/aV65RuEkC8E3oTM
ikTgtOhzeEpd03gpyyA8BwG2EyaRcHCiG0D/TKRtjeSHqRrcpgj2M3NI8rsdZgcMWgnT40lFWYU0
LrZDaK4E9tWX6rxvOj7uT1ENqJUzZ2EB7PXlmMVNyf1Rt0OsFKnzFHbDoa+xspf00ak6w4Z+7JnA
8pYNrbZCVzZE72B5P38xF+5kSWWwijYuFYU70fUrFT+D/jj658s7198nvtx9mQdCmiBTSYa9+u/W
pRdeOzVezxvB70NdERLeZLNUuyjQxLF7rqw3P3GYgKuoF6GGk5sK5dpRLUcjeV1yTXNd+FsOYyt0
MmEdYXpMdlbKcHOFbQRee9j6hIRQZg7q+oQ4nGmNicz8B8AC6O3xUJMcpZ5z4irZSeuVTtb7EwfN
GDmidNVIroG/NG0FaWAdg9FtMJGs5ZJenlLV9m43Oc2bCsL6JAurSLiaQECCtdy5Rbj2fbvurvnP
FaZ3uYPJRJvNsXP8K4nsBio+s5fIViQ3IDZXfhbxKY/u6h0wSRU7Nf8Ax8jXXuGOkitldklHgjZF
5aPBPWbTRc4sb+7cvFkxu4u4ZWlOIePPN9AZSMqYnJRGtnNg5Pnt1ifYzHTQt0NNLh9Sa9MZTiHM
quuCDQcDUE5cZviE9uGuGm680MH6nRoxhh2PdtFcGfK6JTIBfIiPARDtVEs2fjVAx0HkipU9EdWa
r0NrDVaVFpcOku9Ab7x0mB+TGskHshRSJ02aT7HESjGaTddulGQdQTEM2BDRfVMFrUx1xaeZo5AI
HZZPiH45dPlb6P1NvJM17Iw2Q7dWeXTY+6pOJdiagHLYmTo7lK9bHFMsqLhwZslnc/i/K4HDhYrA
sXx3Umy1Z9QG43iFXlMlhcXHtcbOGNcQqkMDinFjZKOL9XWKGbconAGnxeaqxwSR7DZe0GMiXcd4
hORX5EJ6xpZwOvOqJHSGQFt2bA8Kg83BnJf7atgJmiNAiQxdvXEVpDyPXnzI5E1JdxW4w2SjhVdo
a+3hzNYVnDOGt/2KUVdIOiD/+ZmwOGVFNVJgqq6siszWnttmZb4JzM5GsvZchRxAZnH4KLVO0Dnx
fSXvxgffW+uSbflbzhQP+7Lh0rYyY1bL7x3VFmRgUBBdWc5L+NyFoJJzWBIjcag7ZaQyX0WHStg7
JkkHqjsR1W2tqtt0W/K0nBJXPMktxBXkZ73bydJVGt/E+N8PcAi2Jl7OndtHK5bqDNYlW9na5XhG
U81jE070buSAJ8gP3oNPOjQgZAwdDeiyQQVvq+XGktY+LnvDpjHmsBN6ZZb6kzr+9vVr4+HnLfXv
Cv3y2+HmQhKZe8jlXteMgxHoXlmeCusNdvAszCyNDgY4CUr5YWZNCuI2HMZdjoHPyDH08/W/aZex
94aoidgasxFj3vI/Net94CVapSXlPH0YsKoIlF2fH2XxXjWff77SV/3XDO6ruiqJM26JHuLfS4np
qPZSnBaE0Cj3TKjIzBwxU2X0iPngXMQ76UN+NGIXGxPIhvxPdewEeCAP+wbn5f4KTZ9XO8mVzAGY
bfg8jMxmgVOAV9md4O3M4MnAI1nYNPFte1GV+l0L/vn2Fy1BELdiM2QZZIVH7Zf1Kx3gJl8bla0S
E/dI84oPmmeL7bqKnEvuo8pcqy8XCWYwJireebuTFqDvJKWaOAl9cXJoh0aIQiQE46Nm2ZQgPMBR
c7BiSXLOrFX9PNQ3leXwmST4iQpbQ7SrPwjhVXPnozjKbaM9tscG6UC8ydVNjgyVzBJlG4kXOpDv
RnDc7oz/qRb3/EWLMynymLR0jEis1mrLpgNfIYSiplD4CpzaU4XaicG9MmZ46bw3KCCsMrFRZayk
LrdDvFjQ9s4eBR4JE2qNr2hDw4eJ1SWi1neLE8QZlxk0ShwjxuLtZl5amZkl83aJ2RKvC/HW927G
wSHJdUxu1GCnEyPs0w1DM78x43tZYieBH2LXvc1+omcAE9Dc1yUCMRons3HJLQ0KSg67DjbttJbD
O8lW4wM9byjbemUbzs/fl/TNIjF0RmhI4/khwG//fl9VkQB7THxflfJbRANtnBRmSy3SbW8kkCs4
RGV/AF4eif/0yDBRfkkXh9BfYrbpqUCY2Uwo3xRZWa5UNbBC1bA62EgV1hGIKnZT4/J09LYFYmmh
Lf7RTMyottJ4sIhDqq/iYF9XZ+h3aPTG9LHTdn6xLspN5NkWZP4PD903mp5xM1insHMQJPjDNo8p
nrax5eI8ok0HuT9qzTbCb7s8qskttM3Ow6D+aYoPjc7Z58jSdV58BMIxCQ65jo3MuyYeiucgWhvi
XVHARL4JyYXiTZdnPFKi+DgUWz4uxb/y5Ou0efTCa/E1Na/64BdOZJa+sfIt1FCVhqnZiqZTEcoH
KD3YQCX1XXPbTFcm9AIJkyFXxS2Y+F5CaRMnQwLNELU+ho1jydt8jgLjUxWjm75+QWeUkRELiVah
IJtdnuLArSxbTSAlsclBj8HRZFcShKy63pOuveTtbaycs/ZoVhvU7sTP4siiZ6uxWzemW3WOMLq9
uZtIqWq2Xrou9V2RXJnUgW9y7kYs3JrC46obN566jViuMmzInextUu2xggCCoQDpPNKmlxxddTOO
0nbvNTCmjiBFaW0X/j2yJPg9YbQegn2Oj5C2hf3rNSBlto61ceZmyoMm7RqYmDrNPLC522k3XfKY
l1svOcCfxfgw0td6vYvf8QnGYdJ0OIk6ej/caunBPsA8vWLfGLfA/ximDf6ub2+ya+pd/S05Q15y
pJIqVeeCcNemuyo7jOY9J1oWbcjtreSrvLrXohspfqy0+9zYW9GFY9RcnA6QWWDscL6x17Hhwab5
9+ObBLAdLc6Go7rPX4x19JzhAK5Fm+FWs1byY/6iPo49eXvSHUL81klx62X7/WAw0RE4hhQt/RiZ
jDJ7Rhg9YPRmC8oOWhIoZZEg8T11pD9YK7RqkH3h3RqT3fxhjwQF/WXtzPFQvuUENARY+tImUPqT
Xn70fs2JFKwD6pg7mZ4bz2jM27HzVbEFAILdittBJTCS8Qxu4ehccZEl7ZM4O0DY08/703IC+z+P
CArCTI7BRmx+hJ9KjVCP08kw0+HobcaE9N+Jf+uu8kwStOJi5qSuE7fdkvARuOpjd19/eM8JbdYH
iW2GPdyp9+oDXw8ee3wgoc9gcMXP+jW9JB94tfKLhe66TlfFgCkwSKq56e/UDX/Hh7yx/fmnLF1I
vvyURdUUGKKYEH0yHH16AulBru9QeGK70QKjmM+6fDMw8hnzYiXotxEcgSS8r8noam/HS2WJMi+s
T6XBf7eCJTJ6m3kw8FcQ++mp5oU1tIMVDUfW2dBusNQBup0XA95e+ot4160JFNxydEpv2dr8k8W2
dSPSqwk8SUe8JwOMtHX6uz/Na/gMVp+u2wftUaZbwmq/vbqkhlp2bH/vd56YaNps5Aef8t9V4Ad+
WbQhG7ZFFRg896f8RSdHYTzXNxNsAnBJLGQczDQq0s0dLXXa23RtPYsb/09CGgUW4hcq8OWR9d8d
QUdDvIq/DbkU/95RQH3sV8LUH/1HZia468t3uIAHK/URNoBLR7LVCBindIKvjlHsHh1adCe2e1Ow
AenMekUGfUCY9ka9lJ+9NBb4e2uApLMJHs/LUBfQFHRueZwEvzsa8qPa3hWNizGEx6cvnLz+uUTG
LNxVM2KRyGgC6EOvpeS6KjdqcjfI5xTyp0omu8wGG2u3SnpfaVdCf9azay9ca8SfyFdmvmvJaG0d
xEhyAZWgelLyV2qHXDl74/vYf1StM3CsTXuPfCp81fZF99xuQ/Xoxddec9vNnI8Lu6n0l/OzXNW6
RTzIDBjK6lIcG5lGn5WS1x4r5ggp4IqNGpcRDG0+0V+/VRczPe1deyIl/ddwbB8aZ3jX7tOb8VV/
Tl+GY/hKmOArrpiTM5761/6P4DvK+CQQCzcmq5BEnpdw2kyTIzQ3BtvJR906aoXh3LZl45huglds
un5Jj8jwk1fvnfyXX+p99tqdipf+TXoW7/oTbvFv+dP0nL5pzzKFSu6YlClv6RPL6H04xk/tW3+s
7rLX6HG81R+mO9Cg5+HNAmvB2+WteIs/2O6rN/m5eMqe9AfzYbxV+fd4289//QpehZfphr9O8v14
LJ6GE7f1WP+KHo2X/la972+Z493PfyUkjnoEFZ3728INHsf31lq1/Ln2V21umj9W6mB6bBRXJj80
34UEgD3HzSp7SV66DE2wnc4mLWsv2+sAztF1gsXCLIvbQJi9sG8uxipY1kKqkNWZcQrjn93q30+t
Uqd47kPJKJT27WSbhlPjfCpR38euzpB2umln04/gJA0XTh95WeF/ufYC7a/TtiqmjmuH4ibN6pWZ
3uBuPV/cQomSl7aUZNeN+BGIf+9qMPaqeSiKcBcN+tWY3XjJ3kBKIsjidRDnToS1vFS5Q6utEpPm
hLNYFLp7VX1OMIW0+qsB1HH+WB/a8RktLTimWl7VybYdMZx7nSonHAH6QIaupd6WJFx8NoK0TimZ
SB0ivSG+ixLiE1WJhUnCQFbc1FqyMSR/63mi2+ZwyaiFtbx/1oFNeI4RYwuvIwU+POmYrLTCUcr9
FSw3udzGsu+iTZt/XydmbpKcJlW0QSGl/EWQD9DOIWXBAuw9eEsrC9/lDlHWFRxzsf6oR3abU8j9
ol9kxjvDzWHiKKJr0HLiAz+shXajhW6WUhluUpBG/os+iBgvYqitnDU2jeBUVxsRkncANONG6lkY
P4ZiX/nMT9yaqC0sI6lxGYrJtsr+mzw2ummPEXiYrjhV8ZH6e2/2Ar/pg2JV5qfq0dfvKmCwAssl
iXRdHWFHv4qt81DuPdFyE1pJJftjxVv8JKNoD6Ou+tBxLasfm2btiQcqVMm4xWmmKr1N1tumN/+x
JLxGQIThzpUyhfYA0F9Vt3K9Ewx1FQiYi1ayO1meC1LXoR2WSiAA4jloFICJsHQJrU1GQhA/ZLiK
yy1ui7OTUrTW/RcDg7s+fdG0EcDubhyymZFit+ZvlfmoR3tZgCbC9UYc6lQyDtmx6Qgl0x4h3plq
vI/cBG8QUT6Xrjgc0/Q0t8UJZEMiAjzvThkO/HqvAfPifys66ZSmGk5yWMDIfxr1uS+jbRHhEqWe
JZ77oEpb+FvrptZurUvV3lJd8d/npkj0orPgRhEX53zgj4OWediycDRC1YHmzZoQ6eZQEzANY6aM
1+QapZ16aZNZoIlfrjz3yZ8qog7vuNCsuTKfpq+cYErE5YqcAlN5FCFnfJDkeGFbm3/Lp9Pqvysy
yZslLAakpwWyFciVKiV9mR5q8lgy1zJeDIp5LE8q/brD12uecFp2RkwLve6kXoBP//bUXy6PVTCT
XviAX9TdwaCUaWQWJIJiA25id7Sh72Q77X/5tdNRM1nrCz940e3894M/XXGxlyqj2NeSxRXHU9Ct
msBlLEO3jFQYw+2AMNDHAFN+nNIRR5aM7i498Pmf/9MvXiyuwvCb0Qtq9vL8SpIdqHNA6wUNTrUb
TDujHcfHAcnJxYHDpR++WFuN5ssDbn7poYQrPtwb3lFh5FFcjQz2e1emkfdxrJNffOo1gOxkI4T1
Bbr0xde96KO6IFMbYX74FEaKjNvjRppm5C9L9m3lFgShXWoyFiDx/7xuHB9VTWRevyTt534epRHC
bHwjHE5qibQivKb6Y6BfaKyWkOGXKy0KhNaT6njK56XcKLbvP8WNvtXjxzHZDeMfCxtzgGFLvMZ7
eSzZS/tbnWKM0xc6aHo9VnsF2YOJF/NQf7TlPpXPFxb+AmP7n/ubnQaoSfncF+9fKbIW7U6eHvxX
jXt4LVGrsQXnTo6VKQkE9M+c88W+zLf4Xv188cWc+su1F+99SisMa03eAmrrytgMvwHBuuL22Qqv
0bL+fK1l5/HlYoumSBsTscKDY97SNlXNQayetG5Vmqh1RsKULdRZozOyn0YjU5aU+VqKAJn4SuMO
762WJagR3BLo+EmLEHchWTXqkQ5FhY/nQRsTGkRpzXE2MtMGhD/pavR+S8NZKuEPRdRNvFENAIvS
SDzlkOKNkHA9SNmJpRzTcC1waYOmzO+Z48JEn92aJ4zywQG0KN6PzQNuK/bPD+UvQeHLtgO4Skci
Y+ewHJZ4pT4HxMXpoTG8VUWlOnjnujm3PuO/cVNoG1Fa68LdKF8Jkk1LpkpMKvxNwmAJx/4gt5lK
KDIYoAWvDF/b8KRSVPEao5pB1iHyAPMr4OeXvm2cvPaZGuOr32H7iFogdlSd9vzdkF1t2xfrHIop
4DPIIsPYOl0rxVVr/enB00zhQ6/2o/rRmvl90gqrvksdOX8s9etJZwReoK2s/IPa6LDofvedvjJl
OGe0tprWgmTuW+3485NbkpH+W05o7DEHETFCWKqyCzlvmjoTkgNBNkq7oVxsKzvTz7DZeIBM7Axo
dlRapS1Lt3V+MrINpViacIIXzoV7+fbw+N97+SKYnWCjKRRrh+ZdqZxa3DbYhGZ7WLz67+RPJF0X
aMKj2P35st99vUCDiClMWcfadPH1WmISTpOuJ4cyfBrw6k/713HcxMNGa/RNgUnjpQsugKG/jxwG
NsRynBkU9Hb/lkECylrdKIzkkBCOWto876B0gf9ba9cnF7ampa/8l4stKiA/DVpBLfl1qnyS+zs5
2XUYKQQdh/Exr/gmrWjb6S9tvxFREkz+Qwl1I+807EVxtELvG9DeB5tIMS6VKvOJsfxmPz+G+TF9
qgZxTijiOOIxMFK2EhgeH0P6wrLL2zl0E/RGzE7kOPz8si89+wVlR+hDVewyHocnb7D/sKfcZUWH
9YbaPUhf/78utmTlmLgoGa3FL6RJ5Wgw2FmgkM49jKI9XFxW35YfEAsVXFYhwEn6YiFngqp72TQk
h5Bgv3hVzBOaE+uYH6hm16nx0nUXVtd3TxPgYNZSzi5WS5JHR6CB72VScpDwJyiIAoiJAtvQ2oWh
W1YXXt133+nniy1KyylX4qbSxeQAsZ7+tB/2lX6itCowC+yuL7489bsfh1EPA1JMATTRnNfvp/XZ
emMblVKVHHRLvpYU/15ujVU9nrW+2GgdPB3q9woZtfUyRfIGX9prwRRv6ijfCCJOVhCGLM0/kCmz
VivIqf6rrH5weNY4KdQAC3J3w0bqYV4cJ3BTkgLzJahr3qaayPHOVv4cqqCe6f9yA1rXSVLuS93a
VME9trmVhiXFThkehMq7maKbrPQuHKnqd5vx558///1PP18VpgSTjvnnI7Zga6C6WsU4fyZrv7hS
63WiOI3V22XxB2dM2mJR8kkh4E5vfWGE17OpCmxG6Dv651gz9i3cSA+mOF2XrMwBwcUxLUXXahK7
ZKKWVR9iQUMuvutP/XSYfE5f8V3BHyl5EMDpw2K4YM+wZO7/3Rkx2JTh7ymY/ywrxjCOpMZsiuTg
6yuU5NY0uMbwwS2O4trAq0r8qMU7bdxLwjb2HFAIqbpw+KrfFa2z6RfUSxOEW1ywBxQ9Fybdz5PD
ZDDmWxf1dmj3QvZSdmSip+/tYIsh8Iq/8mvzxHK0zTrf4ZE5EjdXvtYp1GcBmd6+xShKqTmw3KLf
GNC/MT2mzgG1T+xO3pd0gFZb3OrVMyDHXMgJhLUkQ2E3vBXRw5BdxnvTkPfGQJyl0q3l4MJP/XZz
MlGzY7ilixaWQf8up8IvAzXyMs4hA5f9UyWWK1IDU6hgoyuaIUZgiIQu8BwAL/mnLs8YJFWzqSGv
WZOXW6JWSUlosSXWFHhkXLVdaAsZKSIlJEFpnJhzEhXGXJoMvC6+xolgLfp3vXcdTjejl6DIIGkj
EaFAoxNPYPApu4nvvph2NdBauG3GnZLu9BABe/4afyQtga5YXtaaM1AgDv4Z/USorBXYEah/VmKI
CGLchlPvAL4lgOcFJmysEBu0L+DI87DjTu/ZZPwxt6eCmMzxwZTRPLwItFg+4bDMkEb/QSZa1MPs
O4AWadzmMgzl5M7sTajkpw6uZEvbn04RtKp3td77RvZoDcGuHn8pWrDxm/1YxxDtbgY1fWiZQ7TS
gelDGDpjuu4BnT1rl4hu3hE3AkXRwFRbPZsUA1bMHq8lthG/a2lMLg/1qn7DFrcXmO+Wm5rBenrS
wMwQr/RWtw4ENjJol2hPSYnxrmXx1gNfLQmKi2ey/UObEQiC2EJFvRg1ZMaMK7GbBQWvgXVbjSdL
jZzU2EMxr6YI+HHbMDYmKoZshqE4W/ot0/E0R4L40WXIyESRxM6qPBelDzLILqrR3BQDhlGR6YkX
tsilQch/OwjLazZ1I5hyqabT+Hx520lyiBmCCa7gbzx/HUJFDOs/YcaU7Oi1jtxv4UZZ/nUuXIvz
JLmv7MawVeU1JgS23GiXpIvflXwyA28Dd1nc7Ti//v3USmlo8rjy2dhibG0qRxju03oNPZIooPm9
fGj+Sg5uVG/POGKKdop+BQ2B5MjpSiYE6ZLAd0l/mR/TP/ezPEmw2YtrpvAH9SVjhuCR9GG3H+mH
VmOIjuxnhYYg/pW0Dr4dPxdgSw7ff5fGBU0CfmO4/dec8NMh5heYd1otuw4fy0xhhEuLWQtU02xl
wDcODwMUPsz3LjWkly789x19urBmFWOeWTGn51mpsHB/E9M9VX7Y7/n2o+4OVuek28lFk6353S42
POZynCXISjhXvpSc0f8j7byW47a2NPxEqEIOtx3JZjfJltiU1DcoyiaRc8bTz7d5po5JCEPMnCnb
5SCZG2Fj7RX+kKWD3rAuEBGGtAE6EXuaX2QWNEFQt8B0Ex+Xhac8c4zhYkRkh5mDd+R0JmjpA1Im
shUdlYcs3dLfzUZ5BXw3/OE9jW96u1bB9tQ/qF/txc01k6aofH+KogIBZCg5ifBdrjhlEDrAt4ZV
gNEyhI5gW+J7I8qWTW3u6HR6ZKdLreX3Hzx90h8XnlRxYatGEHVYWIuubvijlB4y5YGKscM1Cmbj
sDFxCYz99YB82dOIfkq2a5LzwHBQP9fWT9hrzW0Pzh1xWXo25cI7mWkMwi3CLhchKZg804ZIErtG
1roqKKvqQE3PTIzZDgnoYlY+u9OFiryJcQBrTXV8y1wCGClr0VF18T7ELgMaoiKcuQ5mDBQEbPe6
rzfLqM+5nf5x3UnDz/daU6kk1hW4GG3dwkMKtiPtdY2uzNFL12Bx5MXtNvdcVcBEYKHJYtTpVg8R
yrebsn1/rkh3rlT5hqPbHkCRJT1C+TedbpDY7C3pkexel1H15zjzuRzN2AxLvsBz3RtVNcFqCPNT
QVb/HOoNawjroaiiI3w8lBu7bmMaO4lTUl5b8sm6uMYjLIfyt4ZtMmzGvTbsg3LfpTcLEUDUXtOP
gYcBfMSECkNW/fk6+rIqWjctoyNSVTUaJfqTjLcHicuPzodFdCwZBRqX/DrYC12E92bJVytPD5em
qsDZFNHRtTvIh6gH7lMR2lWMj0BlGacohLy2UbW93m1tnUHpSQeSm/mvvvkQU8Q07rWJcZ/q9lno
35lIT+T7Qf3d8uM62m+XWuLSx73n7nHjqKSNlV/M8q4OHxce4ex+FtrblmEhQjetBXIyqN6x0uho
ViTtg3nnW3+nJmSDKIZg9koHtong3NX5nYGi+MLiIkr+8RRJYIB1IPeGTO/n95fKfTkWScJHTMqA
PiNoFuCQrKcHr3btPfZadJCto5+UMDksXFGLncS80iR104rr1xczU+cLdQJLI7qiG/xHXdYPNF2L
gA/bvrXSk+b+0pNvQXUq4b/FAxJ5C6GSHztz96J5DDgXVAtp0+e7byPJU2Au08bgTC6bHr/DZJsr
90qMGAqVUYSLdYzvTIbSWNhnB72hnm/1uzJG/Y0mbe7Q70eiMlL7tdEHq7J66scfrvFTGjrEErID
wqBFEtw5kDZDraDYh7UkvyBttFaMcxHCBq6fZf21qg5y+Nwl/lrGmDJiXuldOVc3eXHQu0Nj9pss
e+mS8VVvHZiXN37F4L+5RuWPanS3XWfuiDkjHjJKchCz6MLCxu4UBfI6Sa9p9qLXOWTsZiflw16v
Tq1eolR/1p1LCLIWo1anHW9yjfZftHUUoBGyWDkIsHSnqaGolzGDGVXuDSaHFtgVP8GyoxGOmrSu
670cgpCND4PQmlFOI71svimLrlCF0ii09ScPh4ne93dhDckWR6fC4megCB2UwW2XQPKuOLPtfK8n
zcaW+nMegKb01fUI9QnjMkFkLmCcqTBm2u7otFebOtfmHTmxs9akajPW8Ynjvisfah58CDlcgXwV
ciQVME6GMT/lpnobIe+pnIXbhCHd8+73QG+cUUZQCkyRnP/w0+Y2DtqdYj30EmOVr3f3FNT2npIi
3QNujC0OP2pybvV+o8pdQ88skduTZpMxjYcWvpiRFJSKSDLIxTp/kaDGJdIeuWAfZR9BvY7RtvFs
larJ2RoiwSnBCiL84pQPXmavwqBYgwX2Upyi+o1hQz8Ac/n1tc9U02R39PlILJFE/EMW1Gp9WAAd
/fngRTKgue7JZ4fiNGaUuksqGvOLwYCxSN854ybPieM0iwMD5x1yIzp+tXkKhXEYqMiD2z5/fWNz
JQqdCdHsoyFkA9j8HAHCwETTaqSSq95c9YAHdhMcqNVaH5e4NQJDf8nendyuGjq4nr3wVGeiz6e1
J7HXt/XEKmPW/u8Oqhls9Y4vbInMNRNXP64zLQ0ale/OVygNvPxeRgM8iPc04yjKaUoGLOj3C95f
M4cKCE0V9y/Y5LQHJkczpgVhmDh9dKQZyF4pypO1ZGEz++wcVLVBrwHveK/QP5RZRY1AaqTa8bFT
9mlxMLIDgHZ5Kc2a2Yoo5v+zyuRGSHBbt/I5H0CRgOEYwmcJyFm1cO7NpJasIqCVCh8Y3bbPe9BD
VzRPxWgC/0YL47oB2opzK9d4/+oLbwYB07kjj/IAzAAKR/C+Pi/WRABjSKGpT9Vk26bGPjMUZM3S
B+YUtOl2hlvfuRA8GilcpzDiw/apbQH7l9/b8gWVE9d6xQuvpD9D6wc5Dw7NSuh3ENI6IDWnQM/2
Pr7EIQC4ASKgeta0ftuhPdbhAMG51kjORoJOFHOASMk5aY+p/IPf5sGaYjJ0MxgHoozl3mYwjImI
7aH1nI3C2FqywnvG3K7x0jW0PQ0bK5tfiSuhApKtE/fU9sz6sZFQYiQ+TtSrR8WS9jBpA8B+fZ9v
uuzUAcDOtn34bDZQcIc3rT8NundMyn5Vl8HeRsbbDn41Q40LM8gv9yGlTZGk+qMl3Xn6s5RXa5kJ
OcTTJGc47MsROtogmXirKEtU9HFlC+g7YifR2sXuPs2DxxqHPp9xclt9c0sYpfuxejF7E/nwq1Zn
Z6Rw0jjapn24JlA9VoFzP0KozuAeW5VKWhKsw3Fbq86NBXfZdK8x6t56bay6AbEeDg3HkJknPyp1
A3itxpdVoYV+dbt2X9bnMQlB6Xb3Wq9tOpytXfijjf6G6dXWlYcbWN2bPjH2uxsnpnB5dRDE82Hp
ZPcKWq81oAFf6Bx0kD+iQ+TeDpzu+KkBqtm2ytXm4dBJZJYWAi1i4qTHWCYpG7u48U3nW+AWh2pJ
TWiufa86wmDTFJgPBrifd7CXGJKZjLTv8/Shr5r7zBio9bmzIlkhT7Dxq3uPBEMLUwDYZAyc5Pfd
mH2Hx7/QB5zqsb0f6chk25RiXA7KFZ8vham0YxQObXybUUJgMTtFnCoxsl2LnA3MVkpgg2SkdKy7
sZMXjo+ZsM7AzzQRnDJkdJMnyWuFYVfLC+KcdC96BxISseRUP/EKUjrPSN0kaLYsHJezawrVcpk2
E7zgSbnna7RWPVN09Fx66Yw044NJP7gdm50h/90zBUJ/0E1+kQ4CaTeckq9qHVso0Ff7GHI/0ghZ
3i7k8UsXNYmfoR9WDPKl6Ej4yR3mR5w60muQfHO6ixL8L4DLMwEbHTMYs2Rz9FrkyWt3se2wygDm
oFUfSqO76dIRh0DUEDCo+kvJMdtBxFsH8eoePM6/Hlyvq72W9qMDjMYpkZin+WPxOOy22CaVipAC
z7DB5iAr14OCgBEepXZt3VaZv4AimnlWXLpDqYPmHATvyaYp5KIvzYKOHUWG1B6S6trq4oCug0OX
HwLr/PWGmVvuPWd0EO5D+nVy2vhJlsdBTq8GBJug/ItaQrZWLQIOaIn33puOIMHXS8715yA5imr2
X2uKt/cxNVBTz8Y2CcU39sKAlajeQ7+pX1oLhnm31QYYthZTyuJexOB6DVSvijs0Na8dOR+CX0+0
yzgqfDGsCfOjnUZ7c6i2tXhBsDS+vtyZRIa5vfXOsYd0YU/2Uh47bdVDr6VRfdvKO1kGNfR7kBc+
kTkUn6ZposDHiYeUbPJQsGc20nDsqPPR37J99Kb6eC9H97WcPoxWt1MQGh7bHl9kTDC9Q2iNKx10
VEEVpnXNLhilfL3OdOO7aaugAC+pb96WQf+QoiH39QOZG65o9HNxRuATA9w4/Zxzq1EzmewRNAOf
cpagGKe0G1u9usmbH37jUGuo8srm3moeze7gFk9wqV2zXzXSLy3ryVUYLvKlIQy8EP/mPvyPlzb5
eto6bSUHs40jcY9hQkf7CPA8OUT6n4C1NZ1nQGPI4Vm8890+7OKsHFpT9ek3puRKQY0nLMf5wKDR
RCTxnKd3Q/kE7DIIf1nRqyW9fv0S3k+uSV/o0/KTuqgdKi92syYSma9PjjEMD6aM0Hz4V4roW149
KwgvBs6FSr/P9kNENiLddbRAjCLZRSSxmjYgXBQvvIC5ERfXRQ2qOky4AG19/ri9LC2sXKXvOdon
30FPg4nfIWY9G3wfvn7bwThTXouQK2UeetEe9M0X17htZOumgLVYDDBtOSkbxLUXntlMag2oi5Eg
LpfYP0yngkEn+0oXil6ofDKSF8V/odICsNIEdBsOaVyf8vFK+8WproPBQYAU3ddXMBNtibIG4YRK
wgIZ/PnhFH1SBKHrgsFuXsry1Mfk3nvdcVfH81D/B21LnZrZwr1OptR7Hw982KC+09EqhzwqynS9
uTi1IwSkkvyta8/qqGyy8lbG7Zg+1Nc3ORMwP607+QajLi191zXhEjDSZ7xBKTtAK1hcR6SRky/g
0zqTnZa6GHsMiQGmOyX5BkL+v6j85sARgFDwADQRGuG9Tc5HFalpynM/PbYSkgyHAn55AzgtSF5o
eIz1VSKzUN0lffO5vFW3TFGeWzL+M1PPrUE1Yh2pJ+7tDcWxbFyFMIySlfRiN+vBXcVXcylzfBdN
+eNxflhycqeS0o1WVfI44XoNcL2i6KAU15om/ciQHhry2i1qEA5n04N4rlFfZYDm3mP/hWzSoFEJ
Z6lM7W0MA1/g3bVfUavuBF2nxh68GyWIcwcV4cWeuG/QIY35v+mLLu6MOd4aWHOaU/TNkYiZQlpC
Q9LCoa6TYxcdOuUqNmIfAxJJz7qa7fXxJabQ6tHdjrNhLehsXYqijcj3lB+tHeAb/xyWvxXpmEOd
tntjoxloVyPw1Fz7SIIYGkJekmmLbiX1idNFre97RkjIKt3F/t8icZSxpVwkCM3teEoZ9iO1jPoH
lrqMAzM0LJgUJnDnEEnPy2Iran4J8K8qomlCJOpzhLKRKfV6OUmOSnVmCYhd/98lpsyINjCMdBDM
CKafVnZwm33bLyTRC3cxNTKwqqAda5u7YIkMDhze1NnCEjOZBh20fz+oaRIkV4qCbzysBr4IFSfx
BhQYjZA3aq6vw+ncmQHnGxwL+xnj10lFVzMrVpKKhSofvYoM3fxtmFHVMEeUHt0EcfilkkAE6Gkk
+LjiJL+rgzLUlbplxfy5UhtObBPDdZQntI5sI76JbPdnCPlXjrST5f5OFHfjwpocNRL6CBCtdDAg
LcpJfc4bfyfw/ggXN8ImmI6VcxDMB2Ns7u1SuocpiU7Pyhicu4RgoFTmqvBwmtKrdakD8CbiKMYp
plEALFoclzDjhl+qUyH0dFbgcgJuYqYrjaAgqwu/tfVPvhBQzYKDjg5G10NjG7O9B6Gvz+R7EvDb
GPEEz6rXUQWfTvFgRWspMoDdXYXwDMKBW6tEJsGjwaxomyBsqU8vI/NLGxQYM5/7Qnf3gXUqtIvE
tKgk0w1IbzCRPMj2NTR+Aect9OvgVMekG2HQ7W0GAKH75sVvQB4XMoq5ZJx9+M/2mJy2RalZcovS
5lFBb50hyo2jpNtKkjexrx3E+LTnJQFGi8dT5b6GxG3beKNje6r0EImVGG7miQTBCNOb2oVnKmsL
GeHshwLshUyZP7SpyofkDEPu2ewmDXY26HXqbZEOyPFlEWc9+zAcjLE4NLFxdN57qx9SnkzqUiup
meBEpv4oaMZ9Vn0TtBET1Go06IdUQdRQFjNla6OU5t43rg2GOg6QviTbi90CtL3wNFFoR0AGE29x
pim+1+nX9fEaRez6cI2yFpt+rYopk3Iok0vmvyl6tLJuiFNgvfLmNwh0J8q2X0eRubfwcdXJ6Z4q
WVl7qhofed3a+ErcNeS9GV9Fk/b/vBL9J+Xd1pzZ0BT4QGewTouY6ZDjfYNkyFSSEsSlH70Up+bo
sqKvBoCMHtufcyhfVo02cIf3lSzarTY2ySPd06C9uhLz3+A5V1DvLX+K96pUFwavX9/qHMIG4RoA
9raOzKhhTz4+qzarFLPa5CijVOSnl7Y8Sc1ax97jh/+9Cqyd7d2NdAuWUB1zY4+P605S3ygdHQuE
zXvqK0EQY0T0HYll/0SL6OtbnNk3AOwB6OGLSvo7zX/9JI0TlZJRECXCYFsFB+olr4PAv8S9mUPM
UKko1ICKeJrOJPVQlLZ0kvdD20X58g5wXu/su3cM+ystTOjZyrmnL+WaFxo/mXCQAa5POr77+pZn
kod/Xwdgjynco6SFYJdJzEu17prsCEfDa5dqM7ExJkGANSxHVYlUjB4mhaBtYqJpRawROlAz2KpC
d9M01zLaxYBtCyiDIFMLBN+NFfqkX9/g3O5RsPGDWob2GZCpzxFIr8qKoTDZUVQ8t/UpNL2dp/lA
h1/ZPgnCjl8v944z++Nm6WlRsRj4Lepij32IeIkZ5mnRQgEMOu3Y1pjbUfz3cJ16q8B68b4FG9ZL
qraqFTJtcAECHYtALw3PepUBxdB+Buhb5mO2iUvvRG68UvVoG/TRyWneVOlc6u46yYZNwxcXqAbK
B0ialfZRJ0fPm+ZHp0D9lL2NPKTrpAjv29RZm8yqahqs/jcNqYgRO9NkcBbufK56NJQPdz5p0hR6
UTdqzJ0X2b2AOqcZ2v3DvpUPzijmAGH0Rov168c9N34xmFSSmuJwCfpvsqjVoSHY2oT69meE364N
FmGdDIdSWY/4BMVoIazGaFWjb40apP7Defp6fXGSTN82YR/PVFAUnMKTt61LWRdbJVF59LZedSlN
GisHkwzp62Vmn+3HdSa3iW2nC+YRAgGtPtQ2ui5HvvYWaEA9XFLvu5389Izr12vOBUMcqZlmo7sq
fNI+b+Qsluq4a7m10D3kJaiHE1jKynhlK3290EzOD172n4Um92Z4isT0l3vTg2RT7LvhwASvIr/O
7wOyGVdZOMjmCmYWBAqMXKrQmpmk/J6UFZHmdnBNV+PwKA/XzEg3QhwlpxGfG2gZVdexv2cC+8OX
SKeY5xbRc2Ya+xadZ43vleQ8soVuQbXqml95pN80DIN7UXt5GNDkv2ocoiq+VWgSarvPhlcJN4Ax
ynCIfItpBidLNzXXRMENWgXkyiSdxHNSOWlmPtBEZJI+kGn5W1/bOCiv5Nmhs/csKEsbmalks6Qt
Mfvy6H1aYvypmH94UUYNMw2zZlkZ5STE5tULYJyo8negvImwpVosfAtTJT0x5uROHXp8tgmkd5pz
dYFVmVYPI6zFPx6w1RrTHiM/aAGuBDV2V9G2UaDXICBb1clqxBc0a70N3+le0x8TdV/bf1d0tvJq
G2IHFLbvfZGKysbTum0RJ6iHvghekIWCqpog/TiaG5i4dPYCo4eo/aSzXUQPrmmfwurJxpMoR8DD
g5aX+eckfU4i/kf/YEqvoOus7tWETaLIg8B2BvgmDL10k+IIk7aIt0TKrqGndwz8v9Bgkuqj0V6Z
jMBtl17Es/Mr+VaqsPUYi4esQQTIdtcFolW1eS4q2jmNhqADrPr6CjRkravWquH3omMt7zVIQ418
iL2lhGwuMoCMRKJXnKh/FDlqHstyUbLVavvC3KEAWQ44VNCG82LhUJmLr/QFxakiLAmnYKHEciRP
tnnXtD1hdSbNCUrnInxnFnf1cZnJx5P6VmV5fREfrRDMfOSexOHMKwQGGUJEkZQz+9qo3jK72jnl
K50xO833X4fBuUzs4zVMohL4q7D0Rq5hREGzO9PgXSwiZl8cIwHklSki5Pex3IfchFoFc82cJaiL
6t5YiWW6i2ADyUtOAHNxgQnfv5eaJO3yqKiFNbDUIFxVlRM0WRjoq8r63Y83bb9f1NiZm8WgbmMj
H6ahhweR8vN5pReRMWC3w82RY45Bv1bTdtMpOcp0421qXUv9WlbmfkjsGyHL5PCRVliq58pDOUQ3
sEvd9Gooz2XloDGcLOzj2Zf74eImh2kgZ0USpYRJZvTwA3gafrtwXs8NyT49gMk5WjEU/RdRmFrb
7IiGUgz4VEaL6rYLzloXbhzjAT3aIZURUUUtPRsxjI4PqC01jKajYa0RABdRa+JNT1MkDa1fHD3o
7uOj8fm9MDzV4sYDD+Hx1D2hcCst9YXmb51u4XuRodAgmqxRyq2eDYBwwNaq7SVMpNu8eKpKlAQ6
f802t4ZNjKVkDXopcg+FdIiH4gCgl5ywX3do5sfYGchScvv1Nz036CZs/XNhk/fuh4VT67kg92J1
OW45UQaYvPU6QdwCtfbxYCQ/8+FhLO7d7+SsOMvK4TbA6Ar6MkYMt475Xf8Ge3/hDJ0Nqx8ua7JV
RiftTLDI76BWlC0CkDGE7+W8dXbbMxolgDPpR9n983uR2yyLhhREUiudAEWyxmKD/X949/+sMYmb
lRNbMESJNDRwHYRoyqzYdGiaZ+mzUuPHFMqAC09+WAIj21YwJ0IdXLMd3xkIjdMvlHkpRYSJZ/N/
Hw3y7kUfStAp/iitbdNVfN2B9EfHkZjO/VMbANH/eovNxXQm80JUDMgXbtmfH3GShHKc56xC1cVQ
vrAfJf1dn05w179eau5t0oOiFyNUUGVD/PqH4yP0HElm4v+OcjWqExMTy/j1/1ti8iEHdmz3ZcgS
PDM2JktI/vnrJbTZ3guVKq0IQevgHz7fRyH3ueOACT4WNbNGufzmERbol8Uc/h7cAt8uj/X3At3t
4pldFOMdh5Fokz5LbnPUCuO5V5/botjlSYbZpLMeAKJ2A4zhAARPf25z+8IoJjGo7auLDwZS0N4U
OA76rVpWu6wENGEjrDyGO6cH4TkiC/hk1tqKxXzd+50IfxLDW5cYcELShc1hN8KjA5TryW5OLei+
TmIp19rQn7J66nz9Z228tuHW8fybsdqeOpTWCpgxGdWMGAi2/bBW2nYdwmUQlxkDmhvNF5k9gswi
4y8llbcy6CQ8Kh9lM9l6ob1hXlE3/jqgW+723n3rI0oTGbepYj8axjVNr1Sifem/DzCyNN2g3n+j
VUBrizMj46G4NHK+a6tq1yvVVtN3Q4SkhBCqpVORUaeDNlrbhgQJqliJK5G7bO3wMBLzL7mBtpEE
t204PolzSjQ8Rq47lPdBgFaK9NOU7/jsVo2hof/YbMCsYa4sRsdQGIJtjXQRaB3NhtaO2qTZ/XbD
eh3uileT+bIDKDYq/ubKSuWvLvvtxulNaYYPDkz4hGYqIpiO4a/VEactyCu+Zx4k3+aJ4jiHVo5Q
p9JPbE/ojVs9RlvNUm/U4G2gNSmeYR5zlCr8PXnrbWOnwIQpW+WmanM0r7AN9QwQyPK2Ney9i9EB
aZ4p72nnb7CraCIZXoxxGJxwpf+d6nsTSDz9k16AnYsDLCfP0+6Ey0H6YiPeKCYycZLshZdMlW2R
0OlKbw2cakOzqxzNnZiKVHACxclbIWvZq+kNrXCHZ+YLLSxCP6IX6IMBjNua3WuVIP+b71XnWrp0
ei+DBferTm4QbSipmkYaXKvUYIqFLEGHeygqqdh5rjjNIl/dU3awEZnS6VZ8UzYVvnLjrqt/5AlA
3vbaBPpz0owbQ+EldGdXk9egqyteSVD/5SvSTkUmwElQL2Xuz3CCCxXjnJy2WE4zp8kAKw7NGnB9
hoilrj6qnk05FKCsDAOMMqsHzt3dGPHvEgB0ZyGNWluboUNeMXkTWV8WvZAWM9NWAchiFdLgEYDC
Uv5qjOeqfaWMslOQgEayVbyfqawcxPOR/R+AZGLfu0Gvz+c/JNAIFe2H6E70EQ5TzI2Z52lCigB0
Gl50q17G78N/lpBnWLvIsPRcDlwaAOpsb+uaeM5C63ruRDeQs6BvzV/Gu6r2h9jc6K2Vmg41GWUt
sZnDZvTOi1iDucPm4yqTvEEbjCYPMlo1vGe9WNOS7I8IrJpL6fLs3YCpFmmDjg/9JGfs1NAFCkiH
BgwtZRhRkKMT6dmvT4LZu1EtWA60Lqw/lNGDIIpsyaTD5SuCtHQd2pNDjENxZVH/anYpaOlImmPP
Sr/w85GjF1aYazk3hG2qHZxAiXG0QSakHfT1Pc2e0YYtU3pRnWOh+HkhuUxSp2gb2BuVUCdCY5Kt
+/USsz1XaL6IO2H+LsYln9foJYkmiwyDh0S2C1BqRTwW3a7+4kU8PRqSFVMhEG/ji6GVuyw5o6Gx
+ERn8z567DQOdUPQVcUj/7DjXU0LdCUJMYgQ8Hq9W4sBaPkucox4ML1K28j3iUlmCw9Xx/mKLcQc
ttE50WIubi8Z2HEtDgBmewn4ZzMgY4oE7WiS81pajmOqAYSWQaeZ7nky4YDKTbUH3cy/8N7FhSCP
XKYHcQk9vdyFFyRe8rTkYioMaAbgH5IEk88nNawobDvQmhBZzPES5W+NdnLgwITNGaySn7/WmmjT
Yfi50kEsoe+EpJ64EFTCOFnGhcRxDm4Fow1UByDad4ze53cFyFpy/ZIdkzu/Q2QX0bpOst9VQFC0
nqye8xHz36q6oE5EaoOJnwOKU8kf3VpaNWgpJEq/0ixE9ltng1zTXkhUGfmxdjKAcL+L0NnFvnvj
DX93jocQ/FYKKGqfh0baaW66kHDPzd0NEEMQsXCqAl852f516bhdUNg8Xapq/wVlA0EryjdPNkcD
EA1AXvBRqmHfmI/A2SFeUGRnyTrnZYPM5ZeX8bmzb1w1NbCWCGAQND8/YFVNHakYTYps8qYAtsOe
aY9ODul0rzQbSi4rSl5oTwsUGhsvIA+Fskts4Btuy4UIMXs1OmIAFjwQsGmT/ddb6P9WGowErK8R
HBE8Xvi39l/L9y1+0h87HdggXR+QYn/IOZmSowc9vipCjI07Vto3zookP0EJo/nc+s8qedjC1yU+
4D/WhHWMGBtAU+Lf52fdNqnf0/aGGO5etZaE4AIVZ1V5r5px9txT5WAzGKIu1SyEdnWup4by3L8X
ntRfcik3+KYLy6I4RYkMGwx9b0S/O/Xk8lb18K5G16xgk0kHtOWBW6jqXYdxc3NIlJ96EKzr9rdh
5Gu1++m6zXocLgqRSPnu4uKs8dGTY/dGtXDIzh1IHy9aHPUfwjRnVKIgNsXXkr51qkLeBHzs769f
yex++/BgJkdBWOaOVjniwTRrCMGiaCFAqPYtrB/crBfC69xZ/vGOxNV8uCO5Hl0P1l107GuhU+r5
B1SMiOn20guffd9YnBI2MTtlyvl5oTFWeynLc7HRDlAVvQEJOiD+9nNbveTmJsOP8evnOAvxsD6s
OElTDLZXYOlgxhEzYaCTRK81hWMx7l3VI0ysB8a6AOydDleqxbRi9lu2BVHXoSbn+JzcbuOnPXXp
h4OzTk606DpKpupUOOfUW3iTszkEpCnSZhvqLs/485JdpUZuPWaQO8AH5RW2Xb2Q7NXMaidIoe44
fm9hcQDU89rkpqc+VbRfvG0BmKuAUhkUVRy0B50yZOFVzH43iGZxcSbHzHRI6VqSYjtpBLlD+p6W
N1H9HJU+vC5KaDpZ8QPCbL2+ryAVRZW2SZ1jjIRc3y/pBMx+Wh8uY3LYlWEjKYGHHAgHS+0BsHt3
ZICiBX+MCLtw07Nb4MNqky1g5Crq6V3Cp8VGs7DJEG0BiOgBSQqdM49gDjVscVgxm7NZH9adRNbG
qf0iLnnY5GwuCnTyniMdOjAtBIM1M9yA4yuWI+xDj3q8XGIRzH94Hy5gEiUx3x5kFA2iY0vvRMYd
95XV//2s6YFBHkRgdPnOxQ7/4zD7sPAkdFalB585CqOjhKVHuq4aqqAHR4s2o3M/GMdGfmUYXjG4
XIIXzG0shocYoYGao5CYBjclrg3J+Bc9RSihFQcb4Cuune2+Ly4L+2ouZGN0TxiF20aPdHKXUR5E
HaCb8CiZlyAp0ePRbmUY5qG39gkt43W08THOcMTUASfRaXChW2Onji1yf2cNwbZXhoVYO3f/IKLg
POBNDJxucv9SpcVx6XJJFOyeexQnuGioSo86A07m0l8/gffgOX3PH5ebRDrVivTRQLvwGCbGfnSY
PQQ3g/eW+neaiygn5tMBjcsbCpQ+ExZvcXako5mqm9GXyVrvKx8Gg4voD1ag3RlknGDF29e2bzcj
sK1ERtVIvQbaWY1+uJaHXsD1Ve9xIbVvFaVf69RodqWiUtndJ9FFaqMV3HdS55CcucF+3tQvIY06
wWFT0Vkx8naTIgzalnS/ytvc2HIcAWDYNJj0du16SNaqjr3ddsxkRFo2Q7mxux89+BF8X95wtIwz
+oC01FxUNsv40avzPeCjXro6yNBgkRPj6qtYF0JYVEhbc5H3OYvY4cWy6VA0R9Jn8sBTn0ZNGvbh
sRDkY2Qwo1dKL9trjytGbGOxLEIBpG3mYxYVFrtcRlRhiowoctSF3rmmNKhVOzlYdrQaFGWb3cj0
gEsgwrafbXz3lIAS19tr1g+7RA33YyJtuzbYKqn/q9acXebIm7r7mQ7qbT3+CFVM96rqjvYt/eVv
/Bmn8SZ2eFNYJ9dqsQuVkQakuXHVgb5ZcZaQkyzSNRgKoUSaJzHiBrzMQR3PY+Sg+AlJZtBWkRff
GgjV03sTI1j7pgcEKAX+um8vg0RjlL5iJhmI0Gd4oiY6Y5psZSpIBMHvA+XqYJqdxv2WRiHNRKuQ
14CdnZraJ4H+wj3Z8M/V6qmM74sHqWvouo4PPgC4yLsy95bSZyIsTW5hXASanm/PE6AV7I9CZHb1
9FcgKzTB0eXuDrQIh1y7szmI2mxYhfUusIVdtInS1xLaazZafXiNk2jlu1riGZL6npUAX26TS0H9
C9KrMRcKtdlzBzQAjquG5chUbJ8ToMTXh8gBnHlM3uq/Wu04xDfsUoRTtbWPrSjSzwTl169j0ez8
BbIkZHW6N+iMTcrDvMx5Kx7putifknSxnMtwsZRvijqukQwY+9fG2ofjadw7hARLjjfF9yJT0El6
zemhLlyNyGD+iIwfrmYSiB13jD3fgBSuZavxZ/sQQHBd4biJ+9VferCKfvYhcpULq75Dib9adRIe
pNI2hepydIzVNwj72zpZ02Yewz1qrKlW4Q2Es0GnnA0Xqdv02evyR5uP1sikrYemSZQcOhwa/fgJ
h2Eg4J7SrB3zTUbEEbqpH98iaIQN7ikGJaghhpGrmIL95QXJ7wKYeqGEJyWA4kIrm4lp4fwuLfOW
MMbw1D2hzYh5jR+VF7TdMYHq13WyF9w30YIX317rDnvYHz2tP5oZfHqgjJJOuzdiqGDqBXEFwNlq
V9yGHowkRd2LK6D/CYb5gpW4CMQVjvNk5FshDgy5/T/c2PQfhKw202dN1FYfirTaM3Mz0KBt62iT
bQr6XOCLyzUG8AlWd+keEj72jLm08F5nT/V/lp3ilaJEiWQtZFkoOFah3sKilPCooHTqveDUGQuJ
DYz5ud3LN6QplIi2MyVmq42mjqoNM9qGx6N35jfGcnJr7AINHR1wqHBvkcvCAkUCR2ZxGPblJilH
2OjISJ2BqFXgREI8ki5Fc+0Q4SmifcRnmQKPSSNmOOY58zH/jZybPCtWhCM+l33k/QgRXc6tEpiz
+S00NdRY5EdxDfgA7cvw4if4C9/AQdTuhwEjHvInSbd371xDb2cmL2KuI9snN3thUKV6bJBKcCfE
fpRk3M3gJhtXUWsm9SP9Y5UtxPRFDcN1VWlnLUrYgha2aW+2oW9orSJXrvlCJX4jZUxwkLlkRocF
AO2UTUTfix8F4n5dK3iaY6QnwHJAvOLnkOZcF/ZUVhGltX/SYn0VW/5a6AOl8qMfM8WVrzK+bXJn
b9LR2ghvwHyg7V0jArjPUYwzSEiUnaptMuxI0daAbULPKw1F/zfrcM01vtGcwr6tirfM6Id0H5fY
2mzDbtWbGxRqynGrcDPGtwwgHSjG3WgMt20N2QEDG1CCsNzpxN8xUr43JPe7EmdMuq4mwyRmnW2K
KYp/H4fGSnF/lhEyczpjz0C+xWtrxFJHkr8FiVDzV/dtDc2noy9PiEsfjNDaZakPutWE8AUFDjPa
BJ9DpH8Cdx0NlHw+hlG9uRtcY0ebYtMF2m2orBgzrDAzBmgJ7PAapD1JGqR39SpyQcSS6MPxTNKM
UTnqB8F/kXZevY0jaxr+RQSYwy1FRVvOstu+Iexuizln/vp9yliccWsEC3sWM5jUni6yWOELb1D7
FWrna4tNR+6/GOAUN60Mrv0zCUd0nQYvDAqM8K4xV3BrcKScf360y5sRekuwyPCk1+gkDJsOIYia
l/Nz9U1o66Hrfa9gyF5lB9tJtqApF1Y2U/Q8wERwTfSUudRDayDg/8xthd4pZtC/5mETzFe5fzMM
AbTWvU02Wxy7al8lnRtPkFtKFckoRESpohXSrjSMO3O0vLC1PQQGZwJjJUaCUEP4W4g02h7b3KJr
GZufImlVkb/JEBuco1e9eOjiz6J5M9qGJsRNpT5HsuEV/S6pX8sQMcldDV2Y1dIPb8QgZH2V+QR0
1aJnYJgVzaI1cIyt7ptuvtRk5no/hW9leJQ7eVnhFY8CU04sA1NRs4zVGCuL2k+9QR4WzficmtIe
Uwka3oj2QT1Mxzch1ST+0aEjK6qkDrKKJjb2wbrREigZmKCobzQOgV2jfRUWkod2D33RID/EAWfo
aKKRD9qVmURifXrNgps6QFiH5uq7nsqrCSsZDGnFBiaYmtJ9Qee1x55otq9CFTGmEvphj8/KQKdB
H65ShCgHn/UI4oPXYqsrMeU7+y6jjZoeAs2z1HWeEno2b9MEgqy9cWjRh7V/NfvsNqd8EouzDN47
1Epya09AobMxMGB2W4e8RivwBFmW8bVqwFImkJKV3EvRIKdh1cCN6IZiyQU2ZHxRRKJsJLnDK5iX
6bguCg9LDzzOyYTV9K2xQXPTXU9KvPvQZRVdCTOpd/3s5UYNgkRfhbA0ydZFvWJI1Y3QIyvsT5EE
5cNVr83suk/yJ5LOAP9Y2eQ+xfzFnjZiyQKPmIsrAvK93uVr8uYFV6OR9Tty9I3GDo4E9BwfWboO
oaVSk3oYjUOt0Rthgp2gWRSpSRDfbZF/t5utxZ2XUCeaik+p2nFcpdEzrZ6CG0JRvFgpgJAkW711
vDQPVlxOo264JhjndI42omdX7pw8uo68NAXYwS4qs2GDXlJoUYFeZXqBsd9z0qCiLu8wNsApSdni
F+WAilBT9DPn8VpgWzToNp0vA5+g09SMXt2oeyEnR39uYU4LobWvcey1Y7UFFh/bZCn1vV3UdxGx
+2UU05mqKibsEDaQo7YQWTyJvEYj6IoqtGNRLA7g5TM1IusEmyY+HucFDcufQ8wzQQEj4p5KYwZN
vdPCpmn7dq4lxHpcxqBG/CZ+F4YT3LBdMd5cbAGfGw4kJPE8pWP6E+LXv4U+vSZJcHURrlWCJa2/
ejjGyT3CMAJ/cSmBOHUXF2B8U4FEgYMnCkfml/PFt8HiqvLnoNfia0B41xagmZRqpGMOq3nON8Df
46Haif5nBe9hqlAk24tTmbyLvgp3DhsyFrj40oQ5PNSukM6pnogqbe4TXtELqmTLLognZcPRV+N1
KgUQexROIblfmQQhLGqOBqSkwOOHF8K5L3bYSZjO64kMHlixKssi/Pr+elNflGGErWxb9KsC8CjK
S6QrlW/e5FyLfE3oI3EbQ+C2F60uLTscLyYj3fjlmgoJnSKuZgyMD0I62bjPYGLEnAlTFGzyvOcA
NJeGMaJpM7mE61ixi7gEuApBRKIKuNVBA6RTUYsmhBzqNwtMb+Tvc33Gmc3Z9eNy6tolsbpbt9dh
+1FGzkKEb5QrQxm3OWWpy/4yDXZhWHpiextBsZAmZC7K6UKj52vj/GuuKOhh2m4Re9knGytz7KY2
TSO+VrDTNdPGDTjI9QEwNtDiaTY3YaItCpqgcEV5DnMH+BI72nkAZzdzACKVK4IGsolP0Rd34Ju3
1XhhL57JrU3l20Oe1LNVJUZIyjCpBNKlQxAHKeWGAzSyoCNe0us8l13/NdhJOTsM1ETuFGakHsH2
hu+dBGAL4FLXod0Va+skOcTzvUljHnwb8eh/kd0zPnkUNCfUY77K3t9Wb1PnTdmIzYkgvolkEgZc
+q79spxViG6xoGj3XDzWJRWHc+LCdMcN4wvqosG6/HvblG2p22M2xde+dJehlmDeD4YBY+2ABhNV
GGJccytb75AaN+L6clTERZFUkQ1jzTZclvK2g1+DFIEI7sRlKtCZdNQnxGcy8VsgP9Afc8AdP5/U
5+4GxRYsAg5P4qqTD2aY8ySHM6sDxkIYHEbzrSAuiojc3EZa1Fhb/zfjIUVnsV+wjDwpv5RjbJqg
/b7Gy+1PKh9TJ+AhdvAmZMYvfphz0B30Y/8Z8ORuKMxZCyZLj6/JhQWlpQSPgqRze4WuxBjgNrlE
fpepTbu93x216Eom5Pr5nc+fE9wVX0aHinwqcmyNUlVbiRxfJ/NepDCireRPTxwUKbXZaD4MVuUW
fn/tWz0rtF21cbpRKXyIcN3UIFbVj/xZk0GAKoKOgxT+z494rh8ESOufRzypHkRRIARV2Dj0YiDT
kbxl2LZ0IzKaBDHcXsjj9OZrBGeQCf1KUKThwkl1roL8/SFOawkgWWXENhXunmbHepxDGIlrMOwA
gQFy1ORH1GQuvLjKxjw9w6EUw15WhQ79qSdkWjp1HyeMac/7BPtghO+RsCi6NYZdkfJJwkALLCf+
luX3C0OLM+HfQ4NYg60tw9c+2XtoiytFl9KhCOkVWLaGhPK8lGwNpyc8jRQ2Y+kJQeppxMiCjHPs
B6/NrAWitVufH7tch/0qnvzrkYhvqK4I2YNTwHumVWWfdR2m8vUyq5urEEYdjUHSPCV4JvHlTuai
ZmoaQGVMTIiafA7qGnzZxRbhuYuLb/KfZzk5UkdDL/xBbmPRmsdCnEQRYbkA+bbLi+BcACm4lbjZ
QJqHuPH36Q2pIVekmqGcMlwVAoJVzQswdSJyUwlOUL4S53hjI7RCQpm+zaTAY3oUtcGcjzXOs6fO
l/jlZyfgn6c6JfIHEt+oKxsuM4c0LNzVSETKezSbpEvexufen/uSYB1OK4Dak6nu0yjojQQpWxll
5JzoKt+iJiPpT9WQeRdv6XPr/vtoJ3dArkqBHYUpvLVwiZgkTUBR9cbh7cL+OtNbN7+Pc3L0+2o9
1mbOODRHfORX/IV6axxm0536Vdt6/iXQ36X3OllFOrKMWSu07KtpSXMRRDIXjFJeOjaUM8cGvuNC
LB8GDDzkvxerM+ZBkLYRwxR3BWqik3XtYymbZWAKFw2ulpLXZx/x8PTfTKdJaIN4LRq2p4lPJhkK
bSlobXF8QODVLSknRiiZ1omzliqUJ2X0wjOkOC+ZiYl5Oz2UsAchw4PniHTIyXcsYinI9VjgXkHg
a2zHeFjltxxFUq4sKZE6xYUpvjTgyYcMq1EemhLw5v/WG9FIEZmdwAIJpam0B8QfPv88vec2+39e
UuiS/P1VTWvqGjVmCwJPjAHYNXsCFAEizKoLmJPzI+E3o2H0AgX1ZP2YVTKq0UDlmCtWH/ciQ5Ph
XpBS9v39zy91jqOPlN0/Y51s9ayJCl+yWDOj42q3XXFEbFEgg9nzQqtKBGDUT+P/5xueLJjJN6lB
pwCS4SAVIqky918JJSqAhNU/v+KZdgQy/nwwnESho52y0Ry9aC3KpbQjdIE0LsP7uf+/0+r+GuIk
TqB17aOPxBCcl3wwbsFQhRN1/PlFzkapGBKAeGM0GqMnK7CuW0NJVYaRNrVypI5itRulgTiLcSzp
NtbkcKBqA//HfKPqdyBXACgVegGSxZXNbdXvWudXTcWUKtrPj3ZuxX5/MnEifsvqMiculXmiYYl5
Kmj7zrgDjoV19MWBlC8TmNOz5vtQIlz8NpSfBAEURs4aW9mhbaAHIKFC7M2KYjvSoNcwKKUBGLVX
hYrNwjtFWLumT47ha0KZgRPRqEfXGp7LClhygBpZsLQjcweBP7edVUSNICrnhZDEUSkvZlpxQ5aM
gQa6NQdf2UVyvRbFleLBHGovUO/ZlUluQTCbIY/NLr3TIEkpJnQU0qOF2jwM1WdHZbbh36quXAQt
naSyXHdzgWF7c5fJOWZo/csk36dKueyL7uuDDnjh6fGuTYY7e/zoX5Gnvvd3WqhflZm+svXGC43b
UnqCWE1tNm1W06Cva/nZBjIoGq0G/BExrCgoVIn0FMTzo54h56M1G2WctiOdnKahwZNJFGTLTVC+
j3q7a5XfWj7eZHKAJ6mDsgSVcPXTR6EzTj4lCfZbcJx5PUu3dkm2SObgrqdnSv2HfUXRv7H/YKGE
akm4s2j+DPkCHluD/zG1zKnPvgBMtG41iktdYb2G3SGIBs/JujtxyqFz9SBsk8L506mLHa26GZvC
ZCw8UctHjoAWQbZmDCR7vRh0RzPcQSfpCLuT+S6RsPKc98p6Nmm/lTQH5S2v6ubzh3gmwrKco4Yo
aqleka0o+bzgOluNafcwwXsEspGDnXSIEgP7KHqJqGQC2An3Ke28urfvZsrkQa64gzFe1/qrw1Sn
PbXsic9vxhHGfhqMsXKTJq3blDTBGVwwrWqHBqLeHYNHvezuQG+8RWC6ft6B58TYhFvJfw6HkyqS
2StGM7cCM1A7WFFIywb2IVhB401OEKImgYnKp0JH+/ueXdlGFxRzzmkdmKIuaQk/YQWx3r/3pZ3I
SuPEQJBDzFPpYWBaH9HnbP1Dhi75cBA8k9ZYQWiitpoXtANITpy7vLQWM7EJ+F1XLgwm8lLF6VyQ
+e3BTpkn0+DrfWfyYFbuqsaV+ZwaYBaWGonSb1VdmoX385f4qiT964RCnIiUkQwNPZi/ZyJUmlGf
agZUwKmZ9JRDvfeEFIvp2x5oHTqe6zR+p298pQHS9bstgenCD6HBonnGwRkMgMqM3q0ohJRysrDh
fXIrAwsKgZPhiKCV3XVAHzavZg9aa2TOIKhSFDzlpd5LWwXDz6ldFw61aglzbnmf5yhOcfLcFCOy
mmq5p4S7SvFP8UNgLeanOAyFBK+NK+fQH1LkD1FfdFXaUk0O4EKi8kEZ+OeJOndpAAr78gcGb3la
CjR6XYOzheI+qaxwIciz+yj5UCGJUb/4eaizYQ5yXECKoInT8zj5JmOW9ZOa4IWIFYpivMukaPOR
4vaMh5WK1a/zy7R2cBd+HlYEaqcrAbwH8qDIgIm09e+VMDtVmKgdWG7yDaRiUJgM+vV/FX18H+Uk
XCxHBFXrtoRw0u4iXEcIcnL0gS7evWe/F68CMRFTGf2LhPTt5h0bK4yLhiYOUSI3D61huLCKf32Z
QnN2JHSUMF/iTCHo/nvetCIq7ApXies8eAAJ69cPwgAMUEaImJCQyysos4IT8zjTYYmZdPACfuVi
Hnz2OUx8MpCKN7FbOznTjGLopcmQ4uveoSo57jL1CNjetC7LPJ5LaKx/Rjpll0pwuy15DrABKZ5z
2s+gWUVCDHuazjlaXRfxx2cHBAeKpjHmCfapNI2ctFM0ylQ81XRJFJNywwO0LqTGFXxT8FIZSq0/
74azVxTKE/8ZU0z3twUkUwZWy4Yxm8pyaXYksPiFZpkJuqSJv95zQiUcUq0KvSG11yYX6M/PcOm1
TxKPbLJChZJ6DCjnhgyOCpJQk8cEQDCxgRgYMPl/HvEcoUP4z9qwDWFzkND9/dZlUAdOQJNH6OyU
w+ja5RGpZLQaF0F0zOd9EdaCxyIZGI7j0EoLVkwA8mC9eRia2k2w9hBNxQuPpTHs6dlEI9YCD0yV
H27o348VmF0/G2DdBIuipJknwvZs2iIWgaABHZiRPAEfq0Xlx7DJd9HFJzh3OH5/gJNjK0IpGPUO
HkBECzPR61wl4ttX9IF+ftdzH120T1BiptyEuunfr9oi0ihFA4hSUgY6pVqzJ9/swmfTOZjBG1iS
n4c7WyX/Pt7J1CZqL1FCYzxLhNFkE+DIKNAD/rKyG4JJjKjuLo56djq/veTJdPoRnj5+CgW0jh4E
3MnYZzS3L14CZ+dSUAQ0uiTUDU7Sr2hAuX8Sc5kM9OpCadfhb0Pg70/JFU3xqBcQnqsLEyom7F9r
FXlEQYrHhfb0Ppi6TNHbFvKmLO8FLYIkj8sAAS2kRyj7VM6+BL9dbFE9hxpCbwKIzM+PcHZ2MYOC
CIYzIHyNv5dQaUkDAoK8di8jNZ4sIQAJrOlF4fzza+fbQGL+v52RudSWediR40MfdPX8KJS54GDU
EdzIN9zSgmpJH///9XKnwdEcOrTee16OPFK8HJa7QKUu1prEHP37K/5nDk/pJUWgTqmKA/W1UJww
SsRdmk9KsEIKHOvU5cXO4oVvdrpU9XyI0OVi1dAxA+JoR8/0Jpi/nyfvbGiJgyeqA7QlyHtPah+K
3NkptWAMdzpYl7vRClYaEp1htcQ6SwbyP1t3kWWvLranzs7nt4FPtmIvT0ZdzmR8dIfdQV3bSF1W
Aufsmw9orP38mua5WOhLPsDG51b4vP+9MFWj6HM7hc5tVs96k3gdmW9Y9a4uoaz7JCE7Kk9osXS7
NO7Ajb+W+jGhuifMPapyiTVtXCurpqlgUmCMF/0J/coDfCQ4jSur0K7EDzdGsuSWbJ0jn6yUK65k
6RZP0RZBD+GKJlQmM9VaJ079Faa0UXOF8HdulV5XsZLsP+KagkdRZtGdgLb5iCMKR4HCRsiyfp7G
z7HDdMRB4ag74k3it8Fq1pN1XwGfo2ulGc1ztWqMdCmEZRpM+36exbNZMooBhuhkEg58bf9v29ty
Am2eC6jHFFnCgNYyON5sXAYAIuOSCCg8qiSNFsslRMQnFVwD7udIXlG0UsyXlFYWnPqVwKrRDL/w
cGKl/muDWgT3AiNhAlP/+xNng2pSPey4QrpFAsAWDajIvZIwrEeo6QaocfhLfs0p3JAYXgEJqBrI
nivfRiln21w688/GJ4KrpCIhBkXuJFjMWqfLo4kcAH+tnEUkWL960K1Uc/xyjPnfxjNzGHLDKnX5
XGmHnyfk7AGCdg1BA1Shf/VTmlwuYpuoBEIEdbRMkOFoOzvRJUjX2UOfq82QES4Br3ZKkkKkMG1n
Caplab1XMVJczT3JMNUot1TuRVPDzu4vBgznbnLod18CMCTEp3SEDjGOKcIx9joB/lparRtMG3Kc
jg0poe8lqIYXo4dzR9a3MU9LI3FkmlTKGNPO1zPmsKB7+2WTrVQVe/MLe+3c18O4yTZFvkrWL379
21YLlb5DFAM2ZycLRhX4/rY4+hiV/LxI1HPBCSzOL/ENYCzGSWgQS/1QBjJJfkmJEwDxqlk+ovXh
z9v5lw8c1tqnjTc+4QZnK14SLQOhpLZs5yWI/kpfmoDhRcl3bUgXrvWzk03HnOxDqKueNqy0wmxK
eYK5DI+WSjmUHOqXlP9wYuAg/HkWzk42cyyjcypk7U8mAVGzJOnKGEPrZNv0r0GxqtPNoLQXJvvs
MAa9TXaKLtR+//6mZm4ZfmOwI3FDMJxDEt8IzsZFH5OzORu3uTh+4K+gEfr3OEhXNdY88E2nDJiV
/xhBcIiuu8HT4+0kYbC1iFPo5o+xdt/NN760Cvy1hpfWDLFzh7L7z5OrioP39GD+53GU0y/ZSo3S
lhEVHj9wEH2ODlrlL+hsIKfJHXptY34IqE8wZYeeVDozPYN7sKneTOfYcW5OhroZJ3BqpYo+Yobs
bU2XXQevuU+GCyvhS2rpXw+L9SvlEtMwQO38PXfNbNcFEieUP3vJCzJsbySUsPMGd4Bu1TjjwkCX
T87o2tT5mrLHorjCMhK1Nh3BV8vTQ3+hSM+qHApjyxtVkl29Hhdhn++cMXJjQ3O1UVnV0eAa/Z++
RYOuhRoWlFvMl3sn96pGhjo5sz6a+84aVz5Eg5paUWQHtxImSA2Wx3lvrZx5uHBfkMuLKOhfL2/J
eJ4hGKFCRvv75SUgg6pWNsS4KmZ1HOUcPgbU6TCSPcAOS7/qrwaf1uqwyGJ7p/qgZcJkpWIl3Snr
yZi8Spu8HNBZCUcLpR9AiPAB5E8ymtFor9So3RBOpUXixtKnXlW3QuDKAX+s+tq6USC8Nm/qrC3G
QXSJQO8b+TamgZIk8UfKRY5R1Cq3cV+LUZZExQa1PmmZjM5Wh0CV9c5tWt+r8IPCHP6B+YYq6ya1
Vq0JxQD4M7gQt1Fzb9KxMcoeo772xH2sBuV9Ok7ipCV98YS+sjhodWtRAuqHLlhZuisoOYjv8DMW
UQxNdM3XbtmDu3juV6ECCeUNLaja0HY9mlmahLH2UO2lat+q5qJwkyJ5Fl1OC6yyYd3XurYE/mSR
roxYzgqgthz4qNVa7oxJl2of517fSnXp9cCfRXMpsEIEh8aFiAsDUFOSH3iN4LGM+w7pSlqYUEOk
KymNN2PxKsXvRV6vaGgsWuOhr7MFvmxXKbBxTQ635dRqS5vSVZJIGKUQpelbbWxcqKIynB1KJkVv
uLBxkMbZIKPgWQijGF3+1sfZc1XiCntrQYOMaBYpqbTolOMYhovQbG4EYMmXu306ZUgf5s+5IHLY
qDt2xZOkeR1O8oIu3jSqV6sPlp5vFXtTT1d6cxjAUkO+yFp1V/Xjopw+M3GlT4B6Ket3fMJSOgia
9YQoJZIiXYUleP9QoTEAcAnYsw15ZdafbvStD0QEBPqSh9IybTUR8gmpMG1e+FYKzH0/NqxWidhV
XgbZolI/g3EbxiAQaxqqeylMN5yFRvMn47cEOi+kIsEnihhe6LJP1vuYHA0i3GLUNoUUYxf/nu0T
QHydw86VpFWNJVRSlNdF//6F2065UWHFKekWVbwCypzDGk5f5/BhBhqRCYdG6DeqDIcSCUoqphF9
RHqqCrxwH+/EKck3Yb4P6wrqzfSgxc61kJ8EG+B22j20VN3IXswQ+vQ+bXeBXxxSmAO1jKOCenDm
d6HeKTQhBgfU770tFCF3KG5FpBjVokBcFe6Lb10lsK+F7xGbl+KtwNmzYgICVBjuXLoDS3VedVDj
AObjRc7vqd2nREKBO3SE/Y/prUFLh/zYnGRvVtU1SvaMPsngvdhZGWeZyGfMBq4tiHa6eqDvac0s
bUiKmZpfqaV/TIxrAA+kOPO2bQ/0PaiT/yqLyIvJKwoasnTghCukEDsNCal9yUsH6FD4won/FIiQ
yXxEUI5GLHea5op0w1BwpEaNkJQk6E0IiDqmUi0Un1tT/5hYehI+9xnClfVwQ1nVSgYPmhkEA3+4
rzLrRYVy03QBzgYsbF1fqVL62mbCnsqSS6h/NIdpZSllsNKLfcA5MzYRMtjVTWzdV1PqiZwP7mRc
JrRSDuyYToPCx/4Wb9459bVUC/UpE7TTNup2o42mWWAuJinE0OdhUq85Eob4IEmPA6F8rRTrkJ+g
M27WlpvC8hJmduO6dUaP78wJQ/e5hZrIN2Th9dZaKIz66BhPHHfwkdpd8lK3XlU9Ng5+3frraOAg
hPcbAsQUkqNkj3zLspNKTynGFcGRR5fmzcSPoqurTWPu9Va7F88u0AQBjFVJlFtbUBzqhorBlL3p
sbxBjmQFUYedg4EM4EZLyu7CgaWvp0jQ0ReB/4zZnajZJ0O5HCU0kYzORa73OQFJoA2QiVAqFavX
hK+HCBxzTnFnNNNtptP/mt4grnjRgK1DtZTGaIetRANj1Z92vR9vSENKtIGj3tgk5ucc0x4QJoTy
c+q0K/Dqt6BQFPsNu4egM7zOJL6IN2oLrZTVapb3NHn1Mt5keN3lke0hkBoW25lCwZBoXsh/8fV6
oZPoiHIXtBnUj1hxhxwcyUxLEFUEMe0CvdmP9m09++gTGoDYDlFsLVU/RzdDBXv6ZLI6KAYa3WGw
My8dDehyoBMeMWC2yhmCjhvVRAndIaIvGuxQCcYQyRUGKxr+g3Kyw37ODeTwjnZTQcgRh/FKknRv
LOjvo/DXFvVmLrawZobaX4h9lyj6ztRYEpF15RPR5EZDwWdcm+j7DrjDZtofLfszS87GVo0XuwIi
ni8GsBuhk++l3Nk4ReA5Ybi3J2vjp/3tyDVXsROmerhtY+R9kvADsnqcEr6077LkQlPVSowK7lLN
KyHDKv57mRwKZLeCvHXNV/l30dw37TZVtyHZBYBNdKGwmcO3q8QtRN+JzQ18z6ump6IgGoxMT07l
hZFmd1EWe346vSlh7dWa7tYa2julfzt11qMsFZtsRoGiuhmqdmHDSLXU/Wy8ytXr3GIQ2RWLrhCE
VihrycGvX/MM5ArEYp2EIK+MVRVZRIIj2nvjxsFfyiltVxytafrazzdK8Zr7HC6tjVkIi1BX3Kmh
+JnszfYZ/1u3HD8qdoXsrzPrVhK+HimR+PQn5+zLLVGCmlcTTTPHiD0jmVbJXWoWrpJFV75DZ9zM
PeB0wH/LdaOCNKAALwM4VfUcTmfJrRDCu0/WpbBmnBW3cLCdndwh7LySaEK1nKXtCzfdYG+0kGVi
BF/sZRkMy0Iud3kxcBonu5SRovhl9u8/mqKv3bGDMwLbVAJjkw43kTqvahwqtXnYNjDKxtjAO81f
OGHqZQgL67bPWvMXU/kYAhCyW0jH6Eq0WY8+73A3qjUCweyaRQcvYcY6s0QaL3K7WVlJ7JwANg2+
3iDElkCjUa7Q0pU5RVealbmBdSVVT766tvq7aXSuizCBP71CyculhL1SnM9kDO+KSVsp/LRi5gtf
Dzg7NzZHYVGpK9kfvYopjg0Dzy9Q5ZWxtpE9jq27EDiCIns5luFaYRDd+4itSA9zhJcYoI46x9m3
+2Wk6S+rKHLXTsAWhs99LK2nOlrJZrHt52JjNfHCVtINQBq3xhFIqqGgVfdDWLllKG9apVvJmGVb
1rzK45wbr+cwe+nrnd7cRE24CWOU9YgHezBDiNA8pcmHg2ewOmhLJ9tP9YNkfOTIk1WropT3jYbd
TruM/TdHeYQfPug3TY4YuMJlGKnI778OxosS3qry4xjlhDdl4BoVqkzwsSDXibTTtBCSyZZZQZyr
sOZslFz7NaxDbw6idWnLt73tL8ccFXSKivR9+iRYWGBiJ5XPpkM1+hU6EMqNm8JYD8y6jt2D3rTA
xcJDggtK7ANZHyDk3o4oODN32zbjYs5XUveEVKafKx4eu7ta0pHHQEb1nWANxQFyPgJ7VMgVrKrY
XzGIqKY92MlaQSq87WKvNa91/pYhSzr8sftf7bROIa1U6pOk3PrtWusit8IPve3yjSx/9Movo9tY
HZR62yvy9k4Z1wMrWyLpqBXdK4YVd9EQuMpjs0Mq6T4cFtHLeKc8Fh8oeL/Hx/EBXqn+JD+qj/Kj
dIC3fY9m2WPOtRW5yuRGvju+1+/akSPuaT6YL+19/z4fh7vplvVtHZVn67l+cJ77+/HQ3bFz+vf2
Ifg9PBavw9PwhEtf8md8RxSFwweJAJeN378rSzVbjO/B6/Dof0S/5k/9w34pmAGiuUP3aHx2d8PT
9KQcol/aoXqF1W1/dI/Kof2MXjmzD+Vn/ll/Sq8hlI7P9mF4il7b9+7JeG4e/Zf4Lf9kZaISUn3w
l/qX8hh+Dh9q4FbH8al4az45UGKs3V7qX82H/jCC3P1TfRivMTTDjxmKKT7if5w/Tulqr8rrcK/8
Dv+wNQ/6QT109/IxXuobHnb8bAAsfcSfM5IMv4cjIlhtBA/ZlX5Px+kIfFD6Pf72f/Xv/fvAXB6Z
KF5UO9gv46f9whVkPUUv5e/poX0tfwXPLadOQebr8v/+Vmn3w/GHk/5hfliv3Xv+J+BDvskHdOZf
+lvpQ+V5yj82nzHK3ZwJSXLeQ/qjZu54xze+TY7VseYT8WgxZ3BNwCuezvk9Q5xHpOadDMYQ/6If
hyODQX5P/1j8DwR7nM6/k3fY3tIv/6hwUKgIN7n8Q/q0qdfqZtF+lnieh+7wwWxxQ2cv1ZGo2Pod
3/nr7p2f5M/mXaIg8OofKbClf+LXiLDoeRK/CJGfG/6jfLOeA8eNfs8Hn0kxXyzk0w7a79aTrsK1
+KNd1b/qX0YJEKjxKBcS7uGSbtg3Ep5AeQkGyzIeG+0gaogIz6s9Mc7b0D3rpr+Is/hOpPgVbjYW
bggVh7TcXtk+VuXZMimcRYqVQuPLi4DNmzcFsFR7qWNs628dAMkuwbk2+QtQZG4RFNydHVr75MzZ
cc5ebJIR+qqzfD9kr/7YeKLS1bdH4RQJHBWE5YJ6tIiqBUzR16vfw2BsRHc5R0cfYAylYwCpy4pQ
ivhBSsB7MpEFCAQUYUXAnhXdRuSuiO4G6Js56Q5NhZQDKywrDKVrV6mapUREKQT9oRIROYaTvkbV
dyl8wgIEAYjNaUkT7EW0fcDdz6S/9l4iPRNQS2qNIvnGe0EUm8x6OcY70dLgBTXjSdb8ZRhDoEr3
iSEYdLUgMgmHRjpMxMd1hqQCtmNCWiHK74xAA+S7SKm9KeXaBDoyJjsa6aq9S9M/JiCJoooXME/p
j3ZC6mEoUeXHywDxhy4cvYyjrunfcoQ8smAx8yWxQYuyB7t5Q0GmsGwcLfZ2JT8kXf0bs0sVC2JX
M6OnFEl9ZnoOMo/wkvxQ9vVH0bABG5+l0P/St3qUPV/GfUMRAokB+gbi3KdDQkdKQfSsGNVVFlVL
ozgOJGUamTQKdlq+yVEnE1hQ4b8nJJaadB/4vldPh1RjT+kIG5A72lmzTsjG6XML9jUSyiGXmF1k
kM/NZzSa1Big6yPVn9Atda4wwi9ZGRaYb0japwDyiMRrnNbAqTBs6DGAqA3E0KGF8cW4bV0T/lIT
rFOmWnh/yoAjL5QwzxbGbFlQsakMqtZJYSzX1doya+LBZD5MwdZhJ1IsH8ZN6v3y2/ck2sQTjr03
obKjctJon4F6Pc4dEfFSGoxFql3Aq56tJNuWUF9E3hVMwd+FOqsfKjkoQ6qU1oFaCI0PH+mMi1Y4
yvn3/mcc0eb61oWYEtZdNwGay9hIFKuouA04AMGrsrz5GVQmK/TnqT5XgKUCCQxX0QGt4VH395CN
HBTY8g2QNJlJTegy9xnBOVZTwYuu3abdtiJVnrSNGmhPxfyUg7FuW0DxHTdA/6jZyUpLP0fPksgs
/GgLitywcYq0F0Xmr9TAQjPoXZ1uYiRVzMS5SRBpUayXonspygLgc7LIbHs1FC1BkbMc67fRUACf
hmTm6iIqH39+3TN96b/e9qRp2dHgKiepjwWVhC6/MFoNXIwm4OH+PNCZdgqKEqoMSk8H03mKmKsn
y0J2E+Yl6pipv6VwwamAhgWy/UN5gU/xBQo7qSNbKIKgj6OZGnLAJ932gSZHqWgsz2Z2bhOpX4RZ
cVUYE8b3NYaySsHRiYh7l95GoYoQZQqqV1vGM197ZL/Xc+/JwZ8OsAqFFZwXqZ4pFVIWxSrLZQp4
92OcvfhDt21tZGwcnFp8ezXpyENh39tWyipoPDx5b1Qqva6q9QcfxGWv2XdWmW46/y4Iplt/VpYN
ZV6QTvukvgRKOftdhW4kiB/I4af93yqQzCLBo0KoIhB2c66ig8LpdRE+e/a7muBZscGg1XsKhAt1
Ej5jhlgNqYvGK/5IFH+mDuWq6Kgn/80i+jbYSQOrCMyhRb6Epmu+bOPBQ+kFJUcbeQyBhZcuiQec
OeXAvGH2pSkIZaOi/fdRYEhjNSUDZH7bvBqgZEh3nDhoZv28M85pK1hw/74+FlAY/eStAmVKJHMQ
3PTuPYjuhQyJSbyLgqkQVojKfpshGWZl+TJSrBXuy31ocwzuZHtyDcRERHrO+48OQbgKLqjqEO0b
r0WxW7T84byCMTYp/I8XsXpnv/63Rz+BGSRh9z+kndlS3ErTrq9IEZqH0x6hoTGNDbY5UXjZoHme
dfX7SdaO/wO5g/73t9fR8oBLKlVlZWW+QxHkAZhUe6oQJnmmrofoRqWdtPBXoO5JFfJ8BYlioEWA
xvpayfZyUJApoal0cd+f06H8MJOLD+bBHMhDWu9vEFmwijFaY4LN1ZipAr2t1v7OktGdR0msWu8O
I78VSEYo32mp/srQdrko+X6uwU0L1AD1BgwDh5VlMxTBELJBwcz2/Y3mvgpadHSPUZ5eRQ1eUsWz
ZDtd/eSGObbi9kopNew07slHaLw90xDxQ/trA8CXyp7gasRIylAQL0DLguTj88V4Do8F0h9NDniN
NrDtRegcCyWagh6VW7nqPKuIufWSKTe/R/2oo7p168eXkpszUAqsRGxa32Cb8ThZnEGQYZpyjOCB
i2CUgL+kIQflApn6GmyD/4AgIEUrSFQ6OSuygQrZdR8ZR9Ivp9j06j+GsSdNWDv5cJS9Ie6HFsz9
tB3XEEKUsn5DuSjDEVqrE18iYl96/kVypkWKz4xWb2doW37xNQTHCvy+YGNilRXcpJccAt9mZHm+
vZ+xRcRwM79J56p8i+4wsTvbvKnMO3+D2qp/Jwk8oYq+kUGxTwlfFUphn6+Sc6fL+/EX214fOk/z
5Y3pvzA+qGfaNQmb7SKH4JzizofFsdjS7hgHhk6R/7bVgLWh96ddNwjVY7dKU1qc9OijcVNK42x7
cfDzrwm6BxsWy/mLSKHESmp6Pa85dodYGmIh17fxwly+wZP++pgAyclX4LiAD/x4ygRwncgFeMM0
eJBub+obN3KMgt7XYBBV/pXaXTUubbRiHxFDW/Nnq873TyOWcJ9/1rPxE84VTF8AWx6iOR8fJTIy
ZdayIr4t7HgtJX7va+wg5IRGCGzZQ9XqNyjaCDMqozPglGsnpk+A5mRs/TREKM+3rj9/JP3cGfz+
kfSPj+TWSTiNEd+g8e7KIN0oZOVh3jzYAG2HXQpwodnk156n7LTua685q4TrIC2vkhL+i2m0SMOW
nDf/gPnA9u8VqUVZp0r9iJT0549qyKP89SEFY41GLe5VS6cuP0DVAN9O5LJArlbWAaMmuD6CuG4r
5x+7ig8o1e2LsNjHeJcCMbdMfyPUQtP77TXZdTLZW7cH9GpdI05toiLmccEVDTIaZ/XO5lqZ/y4m
oB/cXxP6bjX3zjQd7j9/j3NEE9CVOPy60FtEMuTjlBepldl+H5H2oI0mPpO6bu3B3pu0/cuAiaWU
Iu0l+nSCRR6EHWxq2wtPIVHz79n8z1MsPnwdmS38ofhNqkXsPB2ZKPWZZLam+1c90wVGbhR1eBch
T7ZGlp24sV94iPOf1PbwpoeK+BeFKQZL4KSKHwnJrkgPpn4sWX+xSYmXFv+4943bwLcPZn7EA/DC
2Ocn4H/GXp7EZTzFrh+Eb8vJYY9NxXB0EQJ2EkAYrKkOs5BIvQIWN6rTzp9e9N54NbBFuxwYzgVC
HcYCdDLYqfpSNK+jHFXR0GdF4J+IvUKyR+mNAo0NSfnCW587TPF/U6WwoHLGLI6Wfs51rWuBi9n6
qbAPenkf062ZdTqCR3/TG1cVBVU12NvmOg9WobINESVQv0zBrVlcuEaefet3j7IIzBmQ02I2eBSu
Nh2K3lyiBlXHTmF/UVjuXJR7/9YyK+/qHEVj90bYMFTSI4+EyZMHFAhL00vwsrPp3buBliIINv2l
IuoZqA1+FYAHrAewCk1wZT6J9FH0oNEBUNVLH1VmarmXDW5SVFPgj+pL9Lvnt6B9XI44k5pt7q5c
/7vt+0hIzpt2pm1IraMKtpXabHD9XnnetJn8TQDAJRuf4TQZ43GMigtp57nt9f6ZFlEuSRVI3zNZ
p1xc37wCLt9HpFb013uLIBpoNsZaCndaoe1HtYolCJou3heTu1qUPiFPS7vvivmOMcbLp4Mf8vvV
1tUe/4u9ZGhi2YZ+o2MsZZ9sWu9VNlLciVBFpWlQ6LsUYIk4A8Oho5EvFgxdrVAieakTesigIHFi
RX5JypjxcO2Mzbq8mD2ezXjePddyObRV5eWljphgQ2U9+AUI+aB24NKBf6E75VAxtpKTwT5LEZ7F
BZXr7GPa0clO8Jp9/XyS9HMhnks3pAwdIVdtWSuys74s1Zh6ny2s3xYnCO9Rn5JdREtF+hMRXRor
De4CF73q8SBezQ99Et9MmbdFhFoORREr61SKv8GjPc/XF9mm58qgXLL/84yLtRp2Zh77BsUzHROj
XKG9i2bpBiCZQz8AAWsuOf8LWzy5d/21et+NKjP3LijZ6PgGdsGuxfHvzft5awV7QIbO3YyExQGw
ArkJfh4bikqmsf/8u7zVWf8a3UAPARgxhTxrccfJC011W4uLKBodfpjSG9VAiSBGXh5HrQVLgo9F
S+O3xwFAwWtGMx9amPyuwy3EQF8OTj6rqJ6zrahcJ0F+IxobQBNmkFGo1m/j8ZWehfDCqMLB3zSA
adncGPFKEgFbqwYWrI+rjC5U1cff4OCQ100JNZY/lkF3GFmK0Wn3GUC3gWdAvfc6AZMLHKxr72TV
Nl307fNJOXciGe/mZHE4aoZqWU3POpBbcgZ20xBB/Gh4uShIcTYJxOkRNWAVmiJQ5I8ff3Qmz0qj
nOkfHvGfHFMMoJ/wFRF4ATA/0cZxsl9cDUJkrHvl9PmLWmfXHjwayBsETu2tSv9u7Rmtl2SW4UZv
jiJHgBpYzupXrmmDERiPCY5PKRZHURFjiwmyZM73VJziqNmCkW1beuaqfdQGa5WMFGnfrFF7bC8E
JkrRoCGn7ftHhIZEAC+1IXBYx9aZbweKCJLZ6iGwBDIpilS6deReJgKJk04EQpV9MNfoKd6nanNb
V+bGVuaDMnfXA7YyHmwjl05eQlNqirzNVFyD27gwNecyJOPd1MjUvZsaxQlsoWYQPbW9gTVDVYBh
yxBjiTGCD9ctbsRDFmL8aqzSgfcd3XU6uVupMjUgrQACUx4Xnb/Y+AmwfJXWLzYVVLnKIWEuQsQj
QudWsi7dYm1TQhCqpgsbNt2243idITZOwVHg4g67wPqJJaPcimW+Rhx5tH2dPnQB0DANLAqM+NbH
aaF/hRQ/qog7jtRjrB26ufxCpbFN0u4Ct7+YvZ0PmrbrIEBJLukuRbq9yY20Tuf0K70GG3IE3Upv
pTp7wqbXPdf2D47NdXVJMOVsWvFu1MW+6eMiV7uA48RV7lN/B4LuosDZOdtQx8SsVIWMDS/ekbTj
3QpAFMPpLdySb3FrsJFZ0hEYic1k05T+djDUbQPgU0OieYxmOGh7vX0Ggfjg+wWVM0pEGMXo+cr3
0jV6Ajs/tzZhjPuM8+IAfk3Cg5jyOZy8XOYxZTroqXYh9TLOtPWE6gl9nu1t/KXKW6qtOxbBTJIP
DrKMK8hy2cYzp2sgYqs23kUJdgLUvHU3BFrgbpjFggxJnPqIzKONU6J7whBadR65A7pWtctwvAl+
4A229+2IRnSd0zGPMEVBKqFndV1SYj5HKkGiBvgajtUssaWcxwCNO8HxiMNR80CSac9q/NSEwaZC
9bpAo8l04k1lBpvpqaofZT+GeCH5GLIO4IRF7bTHfAuBm6QCZoq8N1jK0NB7iuVs1+jp85hxLmS8
f9jFSY6SijXT3hb122dUkDE4RfYLzxwtOqHBPg8Xvu/5yYHE4WCrLC6ui/GStsihH6p83+zON3fF
DPLtGLoPxvAjGr4UCQBMUI13LFw4X2BbkDSi10o6o2zptaXTyTTbVaf8E/g4InHWfj4bZ2uKFNqo
tsml1jQW6ZSvDdGkKTweZvSQ4acCIxNX1JM9E5gwWEfzBZhYU+9LKl0Xxj53JXg/9mJqMrscpiBn
7IImCdZQuL+tEJqSgrEPOEl7rAiZCcRbV4xUsBkZLtxqtXMRyqLMbtAVRDRlGRfNUUHpQK61wn2x
OUktZJS8vv8Ssu/H7ilqDmG2F0802W8Zhiim6z4ZyW+/by88y9nqno2NBjGAViUaE4tIFiW9Exlt
JDiCYrT33m+zza4RTbXEw+KaiSmOrkECZjW70rul0BvIjs5eS/Mo4s1EgxY8BgkopiSKZuzsaqtN
39Iqv/DdzHNb6P2TLk7d0K2mVgMMfkuTM3M8lia+cVG/g8mAL1Czr5X6W94lAo9Oq+y6xWWppyOB
d40Y19OQqJC3yzChRGtXVMgJZ2LBW6jVGsV6XjRub8bv3m+1vJMXA6oDmcbFG6A79dA/PIqtuGyl
lo7a+kktnkM6QCGFuDaIsQRaYU4TTfG2h7zWRyi//HNh2cqWWGbjyIARtVUkJKhxfvxQo57mdTuM
0W3tPoqaUK48phg9EPS4x+JNoDYnk7oq+eCFgc/tl/cDL1aIrodOOPYMbOYMlHO+HQlfFP9kxwSv
jA6ymEkijjnKy4XBz350TYR1qACCJVg0wyYz7KHb9ZT/FGBOoPP6NabXEAUxYY8AEpFBsgITaAhy
EZuqI4QNg2pk80LwYOdW1KMvPNK5ShHVWd3WOTtRR1vkF8pouCE+0m8VyZTKZ6M5ANTWQKgSFr3d
ncCuicUKaiIJTBz3VcwQNIIscrYXnuVcVQdoDtkVwCT6d4v6WDyOQ9THBBLwejYUFehHA15clItX
Yvfw+YufHQzRTjlsuafbi3XQh5qaQLznSGHjOXjTMJYLs0t4dXBGskvV/HNRkuPrf8Zb7PcOgkI/
yHj6CF90z/q+qH1x7jYH6gVRdgfaOk2Xj3vKzYraqsyBpa0fhTfiv9jBXu7xkXNhF51dNO9GWtwb
+1StKwsc1a2p7qH3TbFUDMpk/198onejLNZDi5pjELVkdVRQ8M9KEs5VcJ31UXB+jjutPx/u7BUV
mwWE3Jk75nCxFTJ71iMPzofoxkI6IsWoapyH3pyYgIXUNAfx1wrTfULv7uICOduERcsDHjX0f/0v
NnWhZHABSrJw1DbgWaxjWAPif8kBMcfOJoENJehP4zEuDkHa34MBxe/ywhxI3F3GZRQxwKkhl4jB
xeLLBkVfwt6KI5H3F5qobh64H8t5w/4gFOH/MCZ35gTrZ3i9MPaZLN7VaIyQSOH8Sdfw4/rNwQW6
ZQbfDcELusCpkq+0B7B5VEB8/yd4fBhAnw/5pgazeN0PQ0rAfnfzofnmN7YLsEuHQVrPL279wBUJ
udYQ2ucVN4jVc4ywahDYVIzLVZxiZdu/dONJgagT7kYuRSDrVh3hKRy/xNpDGymbynsdmj84ldhA
03CEjzCR9iMcbTWYjE9oRqZoSth3/vckLmHTYHiGmQlsKgrm4WMW9IJXHvWNH52aIlkr5b0+K5uo
f6kQtYWR4lsO5Cr/dsIDLgwAoTyGIAQ4OmigYDi2qaJfOvh8LFGaa0Cx6PCPCmZS/tca6kRc3l6Y
wr8XDDPI1RbFBQsRAFlQ72awK0Nj0EJE+RxwMcgj4dFd4szYAD2+EA5k6f31rQC8AaY0WJn6ImLH
81zSn/LeNPKK+RnQ3zTCa4I3dkkP+1ytkCDwn6EWwVr1UbNNO0ydwvne854j68ecPzpA0bt9jtXg
rBwnpVsFSA8Y8WZqH7z5u13fjumjG/zQpmE1dOqmyvdwdc38IYWW5PyoXCm2xk56hYw4KsAJQl1W
th3KL2qz9+aT5n+dKg/qI3jfHO9qqGXGCUD2yprnlTvf8UwQBn4rbIrGeq2Q+rGDcWf692n4p9aP
WqZfCodnUrQPk7AIh0lWerPPsLId+wyPuG0OPSNfc6jYygY2gO5vIKB8vpzOVVk+jLo4xDRVt52g
5Cs73som6sE7p45KWjZ16+aP+M0CQft8zHMQXQTiwFLZIjLxVzty7vpy6oZJ2pEd6Dd20dWMapnx
VLRfp/qmq0MInvAkv4Ygaq2A0tdx9OFk3RlIapTKbVTq+Oc+1P7PtrhDjCka1qP+g/JekHJX1Vdd
sA+CbeeAhMUOFFqc3pBi7vX8BIhAsQ+K+1WDI4F2tUojVsn+my367vUWU6pQwZv98F9tQbScSXfB
yaKvfNGQ5hxOlokUuAcXdVF3/RgMkIZuJs+nWCXupwEfyvGfZ0X0og8FpURP8daR9Zz5sGjrU0xl
QiKdjQxC89wE1p78W+zLJjidrtkJAbkAiR8ikSH+IdIVScGzFRQHe4ipPp3zDBPqfCUJM2XYsX2t
CMQkCCoka48fjfQj7JCM7K4N/vTOlobP50vnbEx698KL88NR6h7YCyvHhB2LsFW5p4kvJsbDBTDI
uRoDDWy8RgCn2eSsi5CEXrlf6DlTC3UQHuk8w8bDOM8q1owIGRg/TMT2sOsKqAv9v78kGTLQDRvv
HbzRPn7VOlYrL4j1ULr1BK9/m5t007LmwkDn7HSoq/5npMVK9czUilLLCEWcU+5DdH6vOHt3mkLw
A2IZAnJMK3cjxj9ueZzj7Nbkf0GkThaaZD7no3rp7c8Vn3go9IIdtIs82BIfX78ILCeCDRveGom6
HVs8NG2OaA1R6BGl/2hdiHMlshViWuuAwEnKIwZMkIVqe4CC3mPiO+zUTQwBq0+p2ZEJ0OejDV3j
4vr5lzqXwrquhdWzAb7M+cuPqBhTT61Ui2dFcN7X86+C+E0MelYmEqIoFZBPcpPLAO/GVXbjsjMm
t72QVZ3/jO+eYvEZg4ZCeV/wGQWbD+tSSzeBc++zIdPxj9ajc4EdIzzo8TGiVtjnM/jGB0X9kZLT
9/nD53Ny5qLHlAA9hUksMmqLmEShY4oqj4fBFonEnkJDgZcuNPf0WRsv3IvOhYP3Yy3Cga93WYe5
R3hLYQG01giLODjhuHLRgOhc0e39Wy2lu5CkU6KksMPbkY6hvldwnU7MEokaKtrGEWTJG5b1QMbe
ICmc+iZla/Ptcvv57J6zqSdhp0EhBXhqgIvdEXSN37X1wPSWp7A7gba5TixlZfSvtWo8ZOHXxgHl
/mtofmtjtVGNvR8bkCKgZB3afl+LAi/8NBynC5FxoifXuvY6nuYrEz9nf9Tv2sha6RBUE2+jt08u
aiLxPcaxK59jIB3vfdXdGBA//bq5Sqn4IwVKHhzjJBDZLzlVLqn3DyFuaC6+3M+mcvRq49ukVTcB
hnEVRpQ0WB7s4mAY7Y0A4Fr49XScQoxn88w9aggIqGl37yfmzrJ+OqN3GoE1GOV86OzqwSl21vwY
09Xrk+zg+eEm7d1Vjjfd5/N89mjlYsbWNlE9hYLxMQrFkYrad6OGtyJOhG89csXUABH+6fT8Kk6t
a/renIStdjXOXM7w65ZSrAG+s/euh9hGCACtml2DaWCGZ8fajLQvwgXuOTqV8dqtFAAj4wopuBKm
YXFFpWeOq9usx7bDWxfzn84roVYXG5tepBUZ3wNissKhPuf9ph2JMPSrOYQGV//y+atr/yK2l6n/
+8NvcQIZQwYYvufwy1Bk4FqMJKXDmS9ua1TFdBJEWhyk1wlsbt9+lKAH3nCDnaU4g3OfHmBNlR2+
D1n/gH7IG5A5+BXR65KDVK634pKtJRvRBy4GZ0s/yElexU81h35wtGhbOkwysHxIFPBRJlpBB9s5
QVCYm5P0K4uYwpE6bvsWMXt2I2iyIZ6Ri013AVYZIDel4phAIG9q92ArL4l5kjRJPJPKfNqa0Yu8
j4P+iLRzjCL41gzmdWkGa8mU9OBRoRVEZZKLFdmTNe7HKFojmpz4p2zX188omjblU4YqDoVTq8GY
ja8DvJGzFHwZXtbkfswRegibt70zz2ux4+VnZHZUXArQhsk6JHsIwzHyJbOek/K/mJT1VVQgoBHM
KlA5GK6bzNxq9U1Cfd9jNY40QPcsmi+tiS+C+stp0kPqNHtR1KnocGNcGbcHgiDXQvF7biN2G6oW
OcpIdASQo0jBButU+tJ8Sy98hYq8P/3R7Rs8yPmSlP+Q6Slh17f1DZGkD4uVXWnbdLoH6rwCbLBW
UJFJcgfe1anT563Nh5gqIuPP3m5XyvDbUZA94c8NG2+W6lUM2OldOWN5pPqaW/pqpkMkxoFNGmz9
/kTyepdzYAWc+aJmNQ3l2mCvIF2omMekmldWg1GSutZFZmg4ds3zMCAINdwAaRiL7BYk1PCQk95/
ZckGMFUtvH++pdP3pLzPfZ6pRuOU01jmnVpLLp7F5AMyZeL93TwqVPJJiKcIcJWr3tjkzo0FIwyE
AZZzdvLah+pbU7Mopz3fmBAGCnIbAFFWil2YPUiBWTzO5YPnaPJX9GpZzQONGAL1jDRgkbNx2M6I
rq8KfGXs+8Cotp16HZpXYfM1boA+bDPqo7EC9VN5wuZLulpmeVJhLSFBlQyHUH32sfHJ8/ImQ64j
qt7k3lZB5B6hIwsGJhq3jf1VoZVKNypOtW1RzdsY3JgEJ3AyRTcdPAVDVxcXAfDqoIOK4SSOgrJv
wpKMHtiUzcaBx7Fj9wl92UFdBpdLD/UIa7wpwfFY/AVJIIb2VX7pl/ssfeNlJ8yKbDLZ6chFsFMi
dBn8or1Xohu7vScpUMtulZg4xniE/7WJgmHkOxsbhBb/Rh4cDFGIByr80rjYOXFhaewTTaWKcWSj
sB0VCOAzoGWQ/TavCC+ZehkJOn0oaJCD4mzE5Fxh8RsZ37XYUzkFhZbkeyU7cSM9sjNDyFZcIuQz
UClgzyOsw50wQGaJABWCV35TXW0e03qfhTTYUT9r3Q2+Z1QrpfnWe8UmRoMsG9vbGFWovFHu9Wra
l2Z5TcBRY0Qu2gP91S/29JO1hZxrgGDvoJHHIgLksM55K39wDmjh67jGAWG+GnDVHDtrhe0qj6pk
IRo3wR4FEtAv6IsUHrocovYm2lE5XCR0wD2PtLLTD3OADA5i/ug2IYgm7cAOiIffHYH6f9Od+5pW
QjahARhiJzE80/YRI1cKnQHbM0Z2rOqiDS2hMiyIEIim6bjPay8CFwE/pPiyMhLWIp0z5WfCxnCS
Aquho8ByDA8Pley5THCOgk6PhuVjHLq0g+myVEe+jBLpt9DrYZr9BKYyQSijhIbeUG/TqIQYEglD
QSYeoTAVNgoC6zNXenGQ0ewK4q29syr7Bv+A1nyGSjz4w2YotgoOQ1V6rQhlZ+j2KfUpu1fpp210
pHf+9YvsrYCfR20DJUVdgdoJSUtHfKtiCL5FCWW0oLPvgfxpQARxYZcyl0Nn4u3NKuwDDzlHBuZ6
V0qoC/MVgH9bZjezNmxZeKofXiEiB5iG8iautODVKmtD4UaU0CDqw97flYQDvJs0rlj8AdvaIbui
gzhzgyKDwi5MWiFsbxJlnUgvPHo3LqS7qDVgxN54Y03DHTx6KnJ/S5AHzqjHnGTBk1jXS787+IUh
2FaPufKg/KaRqhW42LV79mEJCSX8BrzHHV4mf6fFrzEbdZzgQ7vzqqnUY5vrR3aePYAuyLZYVhUg
O6wQYUAEKu1NUTT32gAf0UFlyl6n9AZoF/Y2cIjx2JqsoMQG3R2sEU6sphczXWtEw1IWMJMbpIXM
VCSZJF3UGr6TMKxIntYkzQZrlcYqtKc+fomQm6FBqAgQq8WjstzRRNiED2S+e4+18dxN3q7VvhR5
uVa0U25ob5JqNvqOHnGXfw56CIsbRIwkTE2OMAwrv0nRMK5O8oQoLqzzwbmK8+2opRgQ5Q+IF4iX
LTdJV3+tSjq7FJbB1HasHbESaLIjXlvK/ItMdM1Upz2eWZwlNC1VAIeJUSDrzS/RxJLGMVhkem4r
SQmgHszUuAPySH5O4yKPLBghr0nmTWUZ1+hrSKsjjMqd7l6nycub5DG1TcJHBzGdcnycuDuqDZ6e
7RofSTL1OaOHG0a3cwzQLdrK0QOwUyKURYUinR/0/lpVj3qAUk75CG+U1Cx5xqQgqp6qprgm7Bne
uKPRI/VVyTiAfpEyNbD0fJFKHeKNhulSS/yQxxHOokRIEvXSi/ZA0+BWe7AvY2aS22WBthYmGztp
mybw4pv9jJRd3D5WwaOkuVqRSQkqL5vbwL4CXkMI4E4o7sXBk00bFNPohEty6sWbgHMjyJzV6LyM
DkAGBUhvsxd42xBgMGy/gUCB6r4pFghwrc72YVs8yrKKzPoLXRQvux6OlRtvkgIASq/vHDvbI1/B
OcdWc9hVIyl5iGsmeebg/gZSFlcQ2Ulh/5DLWvMz7tcIkHPQ/wqbHUJW83QA2UJKPybeahhWSbTK
fKLMqnG6tQuzh+4ib4NFAdqvqzj71avKNvM6Uva1NvxODXvfOc1OikUNmXJiWPcCNFQAgcriEOP0
xD6q2VG8XyZ0EgOVxTQh82EcXZNLE3+vOaU/3YLM5mqOv9RKJOC0JONcm/N1rx88dB7tlhDGud6l
v3gnWskBpmJT+th2PpVAY4WYykAWyyqXTkXyIgd3h2cpZxnnsWjUAKQR1buboHpWQ05Ozhr3aNEC
i5trLUMrCWVj/kIapquM6NVFdxKsNKCG1pTv0vprzjHBcUwwNzF1acZf8R/je1Taj3lnXsdE8zdL
c4et+ixmlBq3TmImobP24i+6zq2vfdKcYSOoXq7WSv9UFjDTTGcDkOTWaMYVGSSQUMKq7Muuf6Ef
wW4XX/JYuac0N435VlIFSkI2nPJ8Cq5QUl959QmpBnrtQDz4VFRJkUI16+SrQ6VIK9Kji/gKCBUj
NXfz+Ajsg7pfkgaPRe2yNF60SL/iWOUcl/DhtEi7MDnT6K66R84xQLb80YDWsEXorw4EKyJ8j7rZ
t7sE6S5kaQRiCaAOK3UCBl+KUCY3mcEaV8LE4dGlaBCWOA4+tvrwHYyuPut7X02305jdOzrrLl71
XLaQHUDysL0Jo6/IXWzq5J4HB1OTOxFZa3RdVMgeB68lKliQO1Mr/WbPtwFo0iH/Vj+2ysrlyqNF
yRaV4jurVlAaA/hg7fRqD6BKYHhTX+wMjG+6m6C7mrm/hndJAGlzR8y02t2A9WBwG8XrJH21BnXl
WmgMlidqwUpxKzkxG1qM2EHgRshdujRpcnQjWxK/gq6/M3whKLEA+zQ8SrwU8ImAXwzQyN1wX6DV
08BgZnkRXbBoY/0Lhojw9lOyTdcvtkjCs8BpFAOEi3Njr1AEID2b+hNRXm6GHJQJGX/O6/Yx8Dxq
NQLzIPmr6xnZ7ACoYoj+5j4x1m3xxIKM2uxBbiGGqSAZiPKge0/+M5CN8aiyT+ln7IgeSqeuu7kG
RE1pvH+0p+AOFD/0UkmIc9e6jpGctbJfNbf/MS62hQIoDZSg5yCvKRlHd0SbDlHA4LqNftGd6tQf
ndVsJrVccRVh7yioiNN5yrZunK45bUv3xfti1ddcRrsxu5MrOMc68pMhvglO3exIJNNxLzHFz59Y
jtzTvWx8KppwPTEinIYk+ZX9LN1fFe0dVCJB/NPOJl8WADhnDFREF7Go4sBpDnF2M1jA6TKc9diG
JpZ9DgpKqF06rADEU5ExRJ93j7wCUi53lflP7dRSr5EzMM4QDtj6+bNAu6TvwRpX00eJ72VQrK/u
MkSwRMsiRtpCxJuQOdbFwBwgiMlNxtlLR56rrW4Ra1hjs5sf6+mQhpe67+c64AAA8G0GSWjj6fOx
yOOXqWtoLnj8jmy4eiKtZ7URXkiJSUWonK9Bpl2orkjj4O/ayn/GXDYWmgLGcA+sWYilpGPxcLB6
MXMvaCGjbCKqJf/2/imX2v41RY/Pn+BcgVbnOzmwZSz8HZbFnaBwvLKjuCMHLLSA8kTPn4OLs1sv
L0lwnO0vvh9tUZsGqhmoVcRolINZ10yxoJt1h2JauCXACTJfrGI/f8ezJfH3w0rl+F2bPIdZrlgG
syxMi6ZnS6MBZaOdbG20G7+iYpeyXqneEaC6wNuAlaaCq0GUacdN6L5+/jiXpnxRE69YxH6Dn+Ut
jTkunoZ1hG8v16JyTcT9fKzzMw64DNKFC7ZmSWOG/q37hcgxSG4GmMWchSnBbI8DkQsrUnTaLg16
rhCv61TBUb7HbmJpFZgb3eBpdkZfTuX6iVbakeyOw2DKL+HI9AtDuQtMX6J1nVJ0sLQlBWavjpzi
HHU1czmPtYiogWWZhsfkDgnjEFg2+G0LfQmy2IGczGv/+P2PzMx3Ma1/kH6GJrVUlDrRXfZ/Sqni
wvc4+8BsNUNFlcP9C2c0xTOyoRkc5KnfmPV932MytfKtvf/SYkGacxpiXXvFzpdeLClBm1412a0x
7Y2L8JszoYcgZwhoTXOxq/i4KaiGeHkO1Akv2CPVJFhAHFl0pdPuUpCTLsQyyBlgBygT4wsF3vTj
SC4qeZPXAliXW7qwrqcXLXiikodUCzuO3FSmm1ITh/GF6ZaA8vfQBlYkNrgVJI0+Dh1Xk2EUMbxz
vf7H0JtdkiabObzRWkSTDcqA2pqUQaW+pt6Xs7Oaq24VB9e5eqUDPLrwLOdiPURJKuw2DXrTkKXx
LgpVTVNBwHMAISLdLxW1kVVoENTJRSP012f93q0oEhUHe+SGW923ITUhuUN+/iBncLAsPBUDeMvS
MZJbzEk4EIKz3OO+GD7E0Za0GmF1bkLYotMUvByC5Aj56xvA+TMMFAiAHC/OVbsKXQRh7Ag3ZFEx
Tga2KIKI0RPi9O1IWcp/6ct7Elkuwxw7lHsuu6jKEvvsGRbvnJtR1I42c0+9kXyCCghOzHQIMceg
CHykCiLXh4uR8OxUux6xUAM+RzXn4yfvvXaMRgfiW4rWp3UlLQ+PEuwPbovUVqJBv/Bpz0UXZPxg
sYBVMJD9+DheDGs7Mib4CAHtp1q5ocdEt1sk1Mvvny+is5AI2VC0dmEV8t/HoYoWF6XeBe9K1jKr
KErvURUTOIQk4GguAiCGS0bFe/zz+cjn5tTUAa6rMI7o5y620aiWqplhfyLHJ/SXDKA0Wb60HeMD
dRmpcX0+4LlJfT/g4rw2CsTnywwkLDk22bmrvDCYZm0uulBdGmjZwNasMLd7BprdI6kR57QI8QQS
lP+/3mhpckgJIRzHEQQxkDp6VGx/ak1M30XO/IU3shaRP4eWlk8mA4HNYRQgG6QBwHMu4nfP5VTv
vpElR9C72DpGftjkIYviX5QMnAxSjgEW9/+KdCNrexlNiN9YBTtylL9lJe9GQwOshM7KaDQn6SYQ
Qbvsbe0LRrfpNlwe0er8/JudfcN3Yy5WoWpGeW7VjKlKaVyxrv/FnEZTuEovLI+zQ5kq8crh7YBu
fJzMqQv9JMoYimDJ8gDhQO0DXCmn9H+3Qt6NtbgRuEmU+AGaQLdlt6cxxs2epioX0IsDnQ9Yb9B8
vhiyFYu1qCngULwchDdZKT082imy9LUjGTF2D1LuLSkWsgs4DD7/dGeBQRb+mo4c/UhDLb7d7Ec5
F7mc1UnFQQiPJEHSPbP18iD6V6l9ZdGt7jqWU4QIFnmy3z99/hDntuL7Z1gEl8zz5tl2CvZ8fSLj
E1wne3HgYZxLMNKzQ2HrCJtEt4AkLjajHwxJC44YINmbwTA9CyE8Ad2/SGw/dxZYNmcrRBIQ0H+R
BupwzKcKIA7uNi7oRPg8FMCd5KRXsOAY9PIykmxlufct0EwGCY1LTrs498wpHfTaJIGnCdygpczW
oCrkqSQutH8SKQkhG5Cd/LL5IUWO5KKqjnvurXGLhjQMUt+DUP9xfypGNiCYF3HK0wbrynFr1Ju4
pK1oraOmXncVNQP1YFPITPVXoDk3lIPyQaESp50UeghKa4PGAfE8PdAgNFOa30CdpUOIMSA1D4sq
UmO6QNhQV57nfTm7a6OYtjqXIylIpTST51/YBzgoQ1PSGaoY06pqH9ChrmEthwikl0iuJ6+FPe8x
EyAJuE9jdKdxegA4tVOwdAjaHxZVlig1brQwuiminOYXTjg5WgD/YJW0yijO2pCB4+4fo/wdQ8Si
4W1l4JegUg4nnaIURHlNBwIBOmgusWnUf6qUFWu0NXvPWY9XPlhXacv03ks+5BtNs1Y1dRVD5OVw
gEmc8oKS8jlFHuCKOusePL6Os+nHT8OblLqSOYDvUN+hN8XjKjaNxe6JnKE3joWj7UbEPo0L+lJn
l8S7cWVLvjuRAgt3G2X6dyMQ3EaRlMqRuUP1JEFBY3+xbnSOMPPhTRcxLSzj//umJgrl06OvP3tA
ggmpNHOoWA36i8Po9A2hJXtDcmVeqjKc07f7gFddJLu6r7WhX2qAsvQTlQ1OD8CxVKbppnJ/Zh3j
uVQ0zyKBPKJVrsLHeMUo1oheYP59HlzPIQI99DUoawiHCUrbx/l3x7r00rR8Q+mmwXOGly4IvE2x
grNvfaFtQ0VYhEmjo1b4WyA4tEUvPMLfV105sClccssCBm4uTu2sK+Fwmha3bPXgBQ9UfUUeCHKI
SJs1qty3A+B0Vj4hcf5IgcQ0H3365RNXoAuPIkN9jJEfH2WxC7LetDvFtyktAHgongN6hwAyueZq
NYnzMVb3gXuNA6mYw6Eea80n/vVLn0Sm/LOHWGwJo3QVFTWUN8YKz8Ehu6qBdHSvNjg1ZI2h/+5q
7ShSROK0NENFFkWaC1Mhsfizp1hsE8/L3Xo2DZDj+BcMkeTaVByw7CrqE2VwHaDIQG/hYkJ8RlYC
uRcOCV1E5kk7FitSs9shMmfEfPt2WHX2HbZzO8X+AiUmS+6yCcl8UDd0JLrgW6lsrPYuTB7SbpeC
nIuae8+88vIrU71HT2T0MVyY9yO4nPHVCa+MPNqFQQgQ42J9+O8wxkNrqPNxtLrg7RcLx9KyXjVn
yBK5jtyIjZyJdczAaqXz74azxV8n+VPf3vTf/auc26YzndLyV+XfdVCvT2P49cLHO7eE3j/OYgnV
YapRIoNgEMycqusY0Uljq/R34osBo13ZDtb/Ie08mxNnurz/iVQllPUWUAScxp7x+I3KY4+FhHIg
ffr9Hbh31xeXy9Q+T1G2MUHd6j59wv8kD8RI30XNOhyvNe39AruV1TBJVwY7cMBv/8lU1uhoB0On
aBKliiZGT9/DgFCXPeQidmHxQvUVArKu3PO/bRsG1UDL+U1T7st8gzzvLRRy6kStB7QZutHflNad
RGwnJDcQYHo/Dh9XhvxymT8NebHr5P+SxeFKaSoVp3eskQwv9W0IrHHIYMEPjfsFfiXlkiXGpKzm
VP69Mod/2zxy2yZ1iwGoyAG9UOv2WU4QYMsclN2vzn5KdTVqHOqUrPYEW+iRs/5ppnir7aey8KnZ
1U3ux8ldUt9u9n5rBN9P5stToAHM6RbAEbnE/9x3a7AJhjWpkkpgBqLVOt6nEgHLItBrB422ta5s
+pc3T0ky6VILTnuq8PJJezi02dFpjpSHwjQyCIUjQUoK+xCTih/5/55YzEqTZiLYDYm+l2fcSo3a
aWq8A/gzgR/TDeEfs01CjWivuZa4c0pLvGS/nwe7OMHrPN9pSoJ/gB7zaT3x1sfBU/C7Firx2HQA
pkJ7p7Pb65mT/bRo6yjNgqU9qJwyWjtU+9HHgawjwURQHNySxrRaqKi2//2ef9Fm+Z/LcrHpueHS
Ns1mWejoRRtNt1mNLmURbrFncmeq06okbWigE5cpsVfh9kjAKoXyCTVR53bqF1vvynzESPvXyuGm
kMQNA1K8MOKsfjcOLZ1yl7o2Ow6BRTerupzSQfcINp2HqvuK+XgsPCJfvx9ZTvu/B7bIYCHVijCh
i4F1e520VH1HYj6NN85d9ri/4hS4NoBYeJ+ovSl0veHW8L+50rmiMoNcI5716fvbEMr67jYu5K9T
HLuiSGUUWu+QmZuG2nudLvbXsLxrd3Oh9mmmMaAJs1z1Q3pv3Hbx8ff3N/IlN8Kc+e/9kAl8Xq7N
ri5auRHMKrqctHTMWzSbCJOKTJ7mir50bdUuzmtRp5PUqhiMlL5aCyiSi/q+nkQU1vz/u6uL4+bo
41g6VH6UWsANxeekaimtWyhAQsIF8S9EYH4/4Fc6sf1pGS+EuV3ZNC1UGXCrrAj1pyvL1WiCK4t3
6W3oiL0aq5whNgWNL2dDcZvv3yw64V3tGHRtpAsEYjeobmZNGMmivgXdMPsAhXq7Bk66YtV8KZmI
o7FoNINKcikKKRKS2dqYneiBhhrHMQZnQIGmQzMpIN/v0BfGOywYiWvYeCtd/Av/pPRj2RKF0eEr
t3Uams3MPjBIgyx6gIlVaS5ppDwcYsoJfD/sl2tJ4AXNQhxGduT9T+ernPTmJHWkTDvR7kRG09AL
BLTxCL75fqBTCZJLliSKJFyVhErjBFN+GkkpNGtT9x2qXbI6Eke/I5KG7F0yPPS/3Z5QuB3tcSyi
o3ckTA6CTEpp6r09uRswkKRnuUX7dtVZtZUZuePTvn8oR3Ee6tu93wzERdHgOSmVm84NUkUNpMwy
/n/qck5agtzpubItSazPyYib/E3aCT4wNzIzY7mj8iih88M0SdI/BZXeCJfbHOwVyXtSkRVDFacS
scXzg7WfT/q/m+0P6dIL9LTv6IFJWG0iqWyHdjYhvp9OxdJv7D/mbdLaUS9huwmV58zbsnSnOs5W
bE6x9iimNnMS4ugq0/YVErWkA3GFpdruK2qizsqBokxVOcUj01GFftCa8PtN+QKWZkvoUCWlUan5
YV4Q3XY7ppQ1hX/r+x/bgnrxmTQ3MRPUX+Klf2bJbUuCSE/MYFleYbZXx77gSVu9KpG/CkC/G0vu
VWU9qfadSa1cbSBbJRC7GK+wxVoDWVy58a/o/tONX3IrR3F6uulytEmR3BCIbJPbW8RUI98agZOc
FLI1UXmEYhPPSSwOpSWN8dUpbyq0nu/n8pWI4/hR6x9fLYr3hfKfO+3m2OQpvNkOwE0AsUApsLGI
8a6rl6sYMhVlONP/OomfBrzgn73iUt/CYtML3V4d9z8kcbrfvmWUkHYa0noUunK7xM5NfkqFejuJ
kuNmVaYPB5cGhiXcXfXlKfbSZvzAS2Nw2lTAWJPEY3hw6iq3GR0HBqLo6HPX75052Tu0Zx790TDm
oCGUp8b3pxRUPc5Vao9ac5P+qDtnngPDDl7f+uQiOetwm0mZfpoQoiiX+1DrbvreLwmQHmeTgz9k
D8+FNnXCdEtLpUBZR8kupcvZs1pKTZRjRM9qneIB5W4yNfpgpH2zq/wAhibe9yeFT8kpqkKqCvaK
6jfPhUufY06al0D8W1rHFot0+6Pe/bScG3eS+61OuvdxfQO2rW4eR8t5UYkVdXP6GDT2dEdQukNM
bD38PtDmUK1p4G7EVf9T3R/pBk9Xy2Pru9NqNtLitOtb6sCsX7X9OM0ONP6l9ttOsyJX3Xp0wMuq
jhjbNNpQuLoI2ppg3i5Wy9lGiTfkP9r9fWlSOIL+pd2GlBmS3CgjbJATmVLHeAtWYJGtl90cwZtb
nZB3Eu56KiLmDzZZ+8PhRzEBlXxWSNwac4r1/SpMukFVOQ3Bn/epSRfFG5MemJ1Rk0Rzl1mENWvT
Q/Z7TBZm97x3o2L7Izfek/R3otyZm+XQ/V6v/3SEdYGJl2vvsP3p7BSy4qXV9fQw2LTUfGxtCXgl
PLm/S3oqe01CZ/+obYIdW63l0Mc7IduzYvKRGrcSTNtuMcIJhDJ/ZHkeoAROtZTSmKoR55hIcjJr
7KjdoN+3pa+ry1y9b/Z5hD1B4Q0im0kTA/prKQK5295Lp5NDdqxAo4O2cEkjOLYeTQ4loxSrfJ62
9ixLnQUlT04+soPT/0RJohuMvaF4MxkMoPg7m5S7tr/brB8LMXyMV+kIsjksW0RN282tPCJ9UP9d
ajcb2LYCADyhiK5PvIdhrsZkruRU9iF9RDIyrVWtP2YA1P0so3I+efJaUL0rGuy+o+NWRVKCrc3T
heJKDDTOj8lkueY53YcpRXRw8vvUmllJR4Meezaq4+KYkf5lO6AB5Gjqx6Crx7ut9QIKr1BBkKTU
WX6kE7TxW2LPaACDGLUQmS5xhua9VdA0nYYE9StS0iC1gv6icKXpFhvPdbcBda3BLmZ7Rw9ScqhI
D6bu/G07oallogZHQvkoPUS9hrgTb48y+P0AwIk4txvqoNAwtSHmuOyTWYks2SXtfe/kIZlJs0NO
VHSLXP/birgpPygLON+ldSAV5HfGgWyyH4w2dMRBsuXSIrXiVsacQsq7P8CnOZlhEgy8fjb0+q6g
pEE2+blNqDkwOVI/xjklME9IEkvG6iYZ8jmm3bQiOaTKnrs+o8/9LFWmVOdu8tm+nu8fDvh06EZC
Sm9KCdx5f3y3Du/77Ypd7Klcsp73MZFimjo3TG/fv2530UG4RnqYGtod/nfAZYGMtos12HZn3VPB
Z7ZtAtf1yJxdJ4vN+u+2Vx+ztvhV1OTw9VQzo+7ySKrkCWQZbqUDnVnOLUoOmQbduM0mWLuHILd2
YGLDvDPdNzrFW00SD0rYUn+K1mzl5nCntzVBFLA4kp4bNp8I8b4gIpoCqJt7ew2hOTSONqmYoT1p
u3SuKA1hn3m06/y8W6OcvIww146Svy65xgr5qIJSwKxVsqVqHHrNYk8ymT0GvG1k0QEMihxAKyKX
zCUfg/wBwtlSf1s8QLIlOH9yCLctrdijbFg6h1vjpTBnreu3Xew0NHxXY/JGceqjKVWbxX7iOxbx
9DP1F1Ur1/SJb0IiAqsdfYHduMYbd/hFfDo6AhE/u8km1kkfzpUs+F4Wn/Cff8lGaJxuIQ4+5EuV
f601ZlYZCGOpTKnr5K3RTXpyL0LsOLZEeFpTff0qGI0LV9VqMgt+Usmbsj6S0VOMx2FKV72DaXIu
5uubxlTnhb1w91TKS6j33a2vKA9f6jH0V6J8MKXN8UT/U3/HXnSGriScblh7GPpJGgOMaC1be2Vl
vrKFKIXyPwNdaIp6mh/sychA56idU2cFKifY82qDi7O9gl98rRzSoxaLRMf4v9TPzNQdSjKVsqWi
zDWN/kezduelqAQ21UvQVmIrmT41V7uhierzr+3/NOyFajSSnVoe1g614gG9u2j40eu+fSQeBNPk
YUsVmgWtLL4nuS+BdufTmBeQk1ZYpbkbiQ50yL+pF2k+28KQymmKbjMG1oYqM/Pvh9Su3aZoiJ9s
sSJpm0E9sJluH9TlQvoaKtVLj5CebD+KKiKNAuyjPgXEmMsy7We7PnJ1v9rMtb0R6XRvXn+Qh/39
tL5UhAmokMqwxBaoFwvRg79UzUCMDO3oplLwtgRxzzBFnuzuOBP0/fvxvjw7n8a7WIVNQj0egxQl
IWlsDYQfcA/oy9WzM9Gv3doFHmce1uou19nj5m3cz6kYtCZVeo1ZS0xE4juJ12rUHSCDi+4SGKVe
gpjDYAj6kpbb/Vv1KOUdCmmYDS9/reyIHDa2o3/dGaFG5hPdi3ztGB7Nhy2Z1OZfBZa03/zuNK8l
tYiK/tosGW6wtmf5ugpr99dEqyiIsPVVmqMPtNEhRC63VzU1tBq0F1XR5n26iV0aEWzpmExKZZYW
3k572q4DSqSZys6383vaOHmOuY/MvTor06Wz/YlqMnNIARonsavXc1MbvOMatNh9SUl5Ip1TSkru
STJrci1wrQ2Jb9S72MUHOiqI+D7oToC2rhZRRZWIhq4Edeqt9zSRV3AI8XmSBprc8Q7rzfME3dSk
sU+DDk5zXKolkoqmG3fHrRIcqIwuDToSboYO5+TYtQ2VkN2HdP3aoqC3fTOVRqK73Hhxut2j0a9Q
7DdN8kxxpm2av5EpH9nKetVm+rNW6/NmvE+pZuAQO5zpdjgAWGhkBQ6DOt3TFbtN55hrJJkNg3OF
8X4Rv4WNbroEGlkUDybw5p+H1eqbZqu3BscCNcqlEtrhEFDqRhayifGNuYR10TUMyyurzetRxNpX
PjnkoeFopCVRm/fimFDHYUKqBcdSwEryBWzJj1Mpn7wxp7Spk1RNF5+BliiLTCVvyHEoq09xiHPr
k2a40zJlqpJhhGSia+cV9vmlXPo0u4uT1VC11VobzE7pPc4VSCDoAZEOtDQlCe17hvEVioo8wnVE
gS1dPwmtT2wz6Wniq4iXxKSen0to1WHzqhyulUL7ClN3CO6iJCFKMyEV/9xvx8gVIo8YJTl4oIBs
MnCt4z5+fy9fMr9Po1ysm1E3g2FuGQXmJ6krTewMMaGPbnoNapH5/kumUr8I0rXxKV46kp3hSN9N
k5g1oJaj/mGpgcgbUNsz+Wr2E5r8xlxSb+D/oS4yYTH0gpUwBIG5Lu7SqXtt1w6oEVT+gb+DpqKx
qF2c/N+bZP9zoAtHiKusCUifoDiQWyaO0yymGmqyeYKdfL9vX9H75zu64AZr0zropCoSSAo6pq6c
U4gRJ4v8tatjfYlJfx5MiOgTwdtG71JniruicRLQlE4XHBKACZMlCRvb0SpeqpqiUu01kvnqoH0e
90LZbNKhnJRHtm0zllMpiKzTsUkKuaj7exzzmLVJZwhABkAC2Io1y2+yN75f6slXJ5GWUaKKuKqp
2xfaYKWVXWKKgqBsJ3Nn0AkpdcmS+7PbvpbcNxjBdk1xKZt+MOXHUX9JxvInFSBbbDCJbfp+Nl8d
WBLpME3IrCCz7YIt6OuuV2giS9eAgbJWL2zCCF44ubsKEH4R2iaxZP870sWhOdZZ3fW1HJrq54EU
PWcw7+mtptU/afIWwixG8vb39Jyv09ejoyzI3z/Ym/l2pO5EHhN9isH8/b1/KYMofOngN3BoeaFf
7ETaH9vjQSM5AR6CS2k/aXCmU7FpsybI73hTjuYzJSN0Y3tq6HxMwCCKhJ4bCiAetammG+VN106z
NMCPrkzuK23apV40qWwOFewvqxO3yUQvpdTgUn/uqW24ngBKYDRIopW2L6dWEezNB739TfwZLK8y
VmIOuhOKLxXVTZ/0005p54rB9O4nuytUQ6blBeFILChhurJw2LMIZNFNPx3iUTPGuh3b/SOp8jEg
6WodacEhxpkUbf3+I+e/IlJjI8AiXzZLI9Bi/a1ZqnHDf2qMKhY599rpvyPLOk3u05vshg9H6Y17
awUE6J8+JB+VjxVRdrMhhuCW7wMWTrsloVpFlHANjREsxhmy6fpRBupoLT/NbpRbebeKuqURZzfn
v+s7I6aHyrJ4rJiBvFpFRnwEmVxqvEFGfsP/6cOwPGanp0mQPdAjJlDenKC8yR6aSHmTL3VLfm+n
7q0WO0G3TO6raHNz+Gii0/f7qRNQIokrqh8ypLxoxMpt/SrDre8OHzIJxuNK9K3lEvKZgWs6webG
oTgETwAS1ThlTXLWhFXAa8TN5XyliGhzvpJV5TP8oiVmLCvLqp5WIo/OX0lvargbb2Q3svjyRcZZ
ytxV0uG5CVlcK2j4FgnqczqXsPTN0uE/K8humiV0Dd7Kx1lluarKSu7BTZk5658xdf4z+LDKHW1Y
ziJyb+1b3mD7hQCqSLmlQaH+Jpsr1zyPR7J7JHt2vkH7Vq5csYq7D/mafSu/q2WVTSumSKa80ItM
XpZPlkrWXGYpG6HFI9+SGSYroThZB7kj+bRyW0UQA5N0AospQTt8F4LiejRvjQ8fcsVuqRQzXuAj
svlVtM/4vBGXN07wMvGbKAmcQPZGiwd2TR7nHZNXDS4jt3ImbvdWJlJE/1kkg03jf7n1PLLuZVVS
llU+IUsttynvZjcWVyqiFjfVaR/lDoSyZZU4HfIZuTU2XzZc3pX7lEGr0wWESIB+qRASAfnJKZQV
LqL13cB5qV8ZDJ/Cib7kPhi19OSSTJapyzjNUs6srJkcufGDVWSM87CU5MnYbCEIWVyZ++kAB7jw
eA6pLu3bE7nSIYcFKKCUaikzkP0Fw+bK1r1wh4Kv5xF0zJXlLDNSMZV1cHC18k4RHaj4xxdl6EPM
3cJHoHW5sYIZrqENZhms+U/4jcYz81Z4j/Mi8937QmfJ6nytPHJWWtD5+zd5JuOyOHLLzopyN3x1
8OWxlsViKmDNEFUSFO9yjOW8d5Huq14Wqp4+V1fjgxanr3LnRFnFWWDMG6/xRl/DuJyv/2RBGlPE
ONiGm8D2tKgLE9+Y45/y9WD0N1HnZdEx1gP5T/txDOgYxNfldxUeH7rQeu9C2zMi2zv9nZtet8gC
0+M1nlM+MZDBzt9SfyR8L/FT3s+i0TcDM9j460BuRwnzgFIHvs1rvBrpgc3vnV9G8ooeZNEkmDD5
0c945Ribwfg8+pMgCSeBvZLP1dl0EtuBGzhv47Jf1tpUvjP6RMzGjVculZV1y+hhz2wAGiKTuTGH
+6NXz7U5/Qi83FPD0t/4pU+cutcxn+ql/mGE5ZweQEET7MJDuPHr+Tpch0qg+nqsxwe/jjIajAUT
nh583DNU8PZp6BxQNnTJrJbtchNNYue25u8msu/lfQr2fZgBBfRZ4WMsr8s3dv76ps2kjozMVucu
ldVmOYllL+S/4YMGPXx/E61vDr71tr4po3aZv5ZRGZlBwV/UoKXNyulx82ozjrxuBvuPLaPZASvU
L1UmLGskf/MbBqWFLTPgO1z3/NDjnY9dwm3VkXragQmlERlk653uQT6/o7DmFFCCaVGyhEcW5T+P
8T7Ob+ygZIR+WdxUN+AP8+PPNqJlY9S8mrEb2EAU7DJP+JGLyu+j58ZH7+gVN/JKuTyvodyJ3Bv3
sST8zz+8CRVmUQrtUC33Wfav8ZSfiW96JvTWHebWvArlqTFP+NuFvAiZJv5unAodbpZ64L5Q8Qn6
4oHb50WeZFFTTNesH3fVzQfK7Mos2BOZaRlpfhv1ETWQZriWoAQlygO8rMs1v81oHVjeJKKTvGdH
TYC/XhaE+RS/ZBpZJLQvdEiFP99+Gd8ar/hII6F/ec0Mug/rdsfzjNdMli2/SW7lZ83m6JDVDjpr
I4XVsvyevxo7Ig/ZQMPX5kePcMrQ8pWgZaby/mF+4/JxuTNZNkgQ7x5rqfmu/MTynfFRnVu+4U88
cna8cekGxrOQBfUwuTZLIMRVQUR6rHJQhZgg0d1c9VVWo412S83X+L4SyL4ZfvauatOKcWWvhSzt
ICfWHbJxg4KX6+i0+UyLmsR3Qh5lJMQImbzKnW64d6gOyjpTl5wM5rLcfpxPk87RJi3pRDl1pNwL
QdVQRs40hYZkotYbNw2J9UszHpd1NC4Pvhkfam7eeLZ5WY6s6ie3cjGhZj02eVZH+gfLNq/nRFB5
lVd41GEtPHOmzdV5dbP36kjOVs1JlIUQYlc5qb1cnf3peV1n7nveZb8gpjN9wnlwPJ02Wf0hrEuY
pzCdxCemOdw/kKkNlTaQiglbEkZJR3SYr7BWqvTzQ3HZYFgMIb3HoiEcwpL/9ot92AZtUPiUIAyP
oR5ShOne8Fzf9rfweIr7eJo3mW9CDf5PQTs+68DWs2Bsprgt6arBFq5DdT7x5Gd4IOAI9sePTwG9
F+PPIVzHpGQEFKKA4Qnbw9MdUA5psQuLoA/zv7tw5JkbWZ7iH2DfSijkr0fmuwI7t7x+MYbrgEJC
C2J+wnbRLuqQ0iqB9aQ/llSv9L43OybnzrWfkJX/aPa2RWIngdPUt/inZk8aemaOaiWa/Xpp3IuU
pdRKlD6gQcVOnATpg+gKIpGtuHikNbtneKXXBrI8lFUM0gWfuzeR0/LdwT/EzpP81m+pm8z/1ovG
jYr8LpbyOg0OY/dHjmQ/ayJoKpsb0Ybx8IkWjdYl6o3oraIr6/763fR1Pw1Nf7vsTkohiuqHeasz
pMqg1HO7FZGPho1WpX6gfw6Id/MN8f2AiiUSfPKc3Os+FfTDdnWa/L3tD1H+LvpxsRSFQtRdURMH
vw4Vv2dfqAwdiGpxtkmcYFhOfHwpEawpoMDJXLRBUS2H5QZakoeJ7ihzbk6mhnxPFCpRRCrmxm1z
y2jP3JM1o0vgYwmd6XPKDAZ6WPCb8kFzWsT4m7hnaSnI+4cOLw+2X/nUPfQpZ+bJKvAdX1RVUY+c
J7IHD8GBhaDU0oJGWmgDlme+Q2wr970Iyj92NP5RIiuddn+NUISzUGiH+kCF2zmVYH2ClxDcuTdG
5mziUTeUcy1nXoNpGksR64fFAUrOA6Fdo5zKHyUSmd4EKnK9epGLqRB5/6dYEeFfBEnKp+QrkDIE
XS/60A0PJ4XLfVuz1CoKn5gNaLvZDaYcBp/FL/NWTsTCnCs+HuNwn86r544d4SSEfSinBieo6NYY
BNkNFEKVXygV8xBNtJHtQEt2MC7F1jkZeSf7QGwMUTGbJfSAFcbHT091F11b+SE6u0xGDAzRlrul
2GFCh0I70ESkz/fhNnQikr7CbiFqmIbi1iAlUQMD4TId3GYIdZw/obCMKmwQo2hPz8RBIslEk0t4
mB7tb6JNkK3k40OYRHsum/3dhmufl5s/5AbxsvOerrrTeBQfC5IojbcLaA4qoXZ8WMYEW0AV7Qsm
sq/9rfyM94XHdWGzcF+3MbwS/igPEfVpJIon6p6X8WNF2zjxS2ZNuTlRYBdOtA23i5oDrZ845ITf
E0aTQ94/HUNwKsrbxNthug8pNhjI7/2iXCk3w+m7TpT8pphoOXW4BSIh+cSCvpOct/37xtN/TUIK
XvoTPwmSj+r3cKfPhdsaHpTuEZgKQ6mg6uF94Cxhl3Om5UTKyTnvgNhbGqRtRhBzWKy0UOhXC8cf
9MOBy8IpoZrakxNxIi7stTS0ZnK69HnJ1Ruur8HpZU6crZhMsFhkwSTMYlxePDLmW/hHmXc15fbC
mlYDU9ZkJbdesML5bfn3eFqfTZzGk19JtPmbQBFsN+JUlDLUHOoBoh0cPdE6RM4iLD9EmUijJFTZ
AoqnxpvlPhaNqkaSu2gBhj9G2nyYjT/wds10BGl/56Atl/PWpykMB1R07CEg7JT/Sr/2u/t9QPwI
Ul1hFJHk2V2NbiEy1n0RSZr/FD0JLZgZHPjknhntPVFtNmiEIkoRnUs1EjI2YGkpInbCe2hV3v6D
PrQIVaFXYz6EZHGAoIZCUSjVXGLraUxMOIdIPqLRZH7yz3Avsl/mJRqOxUPHRih9hCQ/hYeq4DdP
eUw9RnjHOlYXGy5ALyj55xCq8BmCh/9of5Cnp+vLrW/RMETKys1nxaz2h+DMyM4fyhkBS8Nv7ikg
KKvGSLtb1otPavP2znzFtXZHfRfmZfGKyqV0dBQR3tsb/l+qc9H9TBQcjZ1r7zT0Qw2dTnQj0asP
6G3n/1jfGK32TTQW7Vl7Ez135x9j0VTloB1Zfb4LMYhek3LQTmv6skW9l0OI6SjLLOxAvkCojRxM
+Z5cQey7NOiwJ4XV0NBcGMFJARGOYkRyeFNUHz612pzYQs1Bq4Pj4rigZyuvHGFS24VYlMJbLCFO
bEphULwCY4HTBENoPGqR9oi6hEV3p/wkhkkUeZqSP8p+y3xk1mIZjqxN6ascsLOoVXx5WF7tEVLj
62jwLUdvRBIoUZghBHB/n2SLyj6KVDmEVVCsxpAIGDtKb0UNom4z3+CxKJAia4+uCWi5oosff4pm
nf6W7S453nKBjb996oKBi8pDLtsFeUwxjxXt7VGubFGwVqcrr2w8/gtaOIfV3ypQ/6xjJVLu1h6l
fBZaSJ8TiAO8GXqCFMNhNjw49NWZQAocPF9blL5wlyG/ip4K1v2dinUBPBMnrur7Q7N/LMBTzrDI
OgLFExYn7ErQHdAw+lJOzR+HOPsY/LPKlAq203RzqoYGhBGx1eXKmg0oYmkofG0yT9jyPVsNL0es
CNFk8DbDa/zcT2MTXi/AgRid6SOdAQ9vZ3sBG7iYiTGsrFqU8eqnGAxiOtqQrZi+YkLwG1bhroSh
jG/HIIVNCEtIfCQfMjAL8l8io2RkYIeYOFK2y4YozmQhpGE+Vs9KWIebXy1qQPXWQT7H3+2C6Pso
g7Dk+OfoH1Rc4luieV1RcC+jJv6l314EhDRKUzVJ1e0fBQA6IFzkR8AmETOCmxG/wH8aCoHAfALL
yauEE6BTjfHxhyjgonIMPhhcNJmjqP0l4uV81jhtogyMbyOWtpwa5Ynj/azCVUXSqyyZ6YkNKzxf
NAA5waiPgfKUnSxpsWUbts/1BjbyiIBvUAQnIQJ+3pzEFSeaRwY/FsSEwhWBELHwWwqknx5rGrfL
iTkjL3JyZFEbzJARbVB+es5cNkxb1teMxNKQZwegsu9X+5RS9x2lX/iXikqxjxvK0osxEdUeEN6y
9lpvNZ4wOlHmUxRnzduAcmGFg4m4q2NcfQj3IXoTigx3oX3Nu3/hPP4XCVz4ooivdndtyfk7BJsP
YWSES0dtWC7QJ8PiWVwaQhyAheXHCRwEtAXkjfW5WDoo5ahaDarK7i/q16LHgCwwBEbUdVGRUBrQ
4ix4qumpt/ShYJdU5O06FHVaBTE4eoclhaKJBkMojdH+VQxhUQr2iAURFJjI3Llo43IOruzJpQP2
dPtEE5EXpNIU2bIv3Mr2dp0nrlNzAl4wbjzy+WAvouQK+Gn6HSqvgOFC96JwWYFyq370HwI/ixeg
eZYDbUdKdDZr4b0nrf/E2jFuRfkScuogKLEBcc2fDCphYWL2iEYuZy15Wp9gXnlFrEh9nqFGJdGw
2Kxc76SCIvkyTO7hRPHbRQfGKpKvQ60VaSZMTpRv7V2kmyjcp/dX2zBFMiZ+/stEmlIMQi4gCtwE
HVAITuxHh1ut/D1IwBkREEF4voARiVBFYQdLmAB5ciDNqf5yRplghMsMXGIf1wJQgnvIpiLwEGPY
JMLVchZnRJGRZZHFaf7uxBTifcsTm37wVQw0uhDwTJ53b9aLEk5+yILpj47nsrQbdCld4CDwfjSn
kzT0LPAogaIaT8DCMxeZBGJXVKH63p+0BtEbzpgwFTE8uhwvzzaGaBEkXUSiH+x5Lv8VGJCqt12q
iIcGE/Rsfk4wJQQpUsG47FiBv9gxHQjQ3LYPoo+K3imcRuRsHhx/i3Gs+PTNMSN5rHkJG9Ty5GZx
SWKkCaTR+S6f+p6UT7VQL9nLZ0oWX/snL2TRN3viqKBkoTSh1kPcQqdyoGXMsxFAp+Xns34iSy9U
KOaEeC2FOsUYF4k7mYNe8BhYmz20NYTNH0Hyk2iN4BRjT1D9BKtt9A+3k6Cgx4OnvQlQLECe/BZA
TjAwgTlRH1F8xZJmJ6+c4HOJ2+/uW7yzn+7bXJu50TobFAgMUfpBYY6kmC3AV8HuSUxBlAO4qn4i
cx0QQoxYMZnEHIINw+KSJzGasZRxbulAH+LiErMXvxMrtIuBniDZfHWfzPK/I5soS4U97lN0KOyf
hOkJ4HPkORHMLA5Cz+88EzRQ1EXhYnJgehRIA6IV4F30CXl/i9kBQPosSvYRE+AEpPqCK1r8iN0k
honzLAaNOTNnhWf8kpUUbihq4g4dcsc5u0ZMIvn/taqkhU+oIStFPS/44mFCidGtUgg12XB0scTl
hMAwkFLAOjijYoENUA6QD9VJcyOa8iO1590z+sCbFhBzD1wmXivhagAFYr6iTSihIF1cQfx8u7h5
pgD4ye+kBSJiTrAYxDmJlFDBpVyxCeuoe5atOL7TBMYXztIu5ECp7IOgSGcH6tEXRAKMC6Yq7DR5
EvCn8wkTIPOBM+ci0OQk2O/ZLwXERfg5iMhKJiCK5eA79+J7lZ+zj01YEgCjnNqn+nRu+5iiUwAi
h48EF6bN3R1iEzRP4EphWwLIiBUAvaBI1B43CUdPw+REUbg8X1W0Kurun3xweAPFlS1+UHERJitx
OQpSJ85Ywc+Y3okYyxsBHMX3RhM6MFw5UwpUJOYMuF1QQeLy0CF4moPN87cGa36CkBaBvIctZui5
UNXtBpPtGB9xAGyi/lmBlesYWCgYZJPJu+IckAcOAgwfYaxpVL+Jwrb7bXtT8cCJeEBYrPZAF1T0
mwFRcPIKoDmxtGp8fwAeSC2RWPmv/UOGlOFrJ2QaM07OgY1KV4KgVCdc2eTQTeYibAVXYrfRhNcn
nPiAxiNMCu8jqLMO0mfNOnDEbmneWk/iIOn8MdbuR6hQYL5DABKsBfRcmCqLGq6b/ToLIeXdBiCh
7oxDsEAFmqkyaTCcv/Vf2o4CV6zEBtR+w+0Wh99i9dve8aFCiopWSqwqWplAQnLv2Uq4Y8eJAGa6
Lz0T2Em0nh2MAIgSWGWDblQSGBw5wkZOOFkHZmucHL350g0db8QsPIS0s8AOlKmJkBj8+dZ3XqDA
00aav/og5+w5Ueo97Fny7QmZF8VLfRKli0FA6cGhTssupq5IdprOhDrvnlF70x8fxCISzD4/yfgz
SmWzQWIa93xaaMyJBWut2RFReWCXcwpjwEaps8YEhKeJaBVD3IIZbP4O/3HQCkEY7xjMi5PHwd/f
H8WV+Hp2MYnjR3w+wssaLCkdiKBfthoenOrGjMV3JK4dcR6M4mktoT8aUjo4U8SpciSFi9APP3sU
YaLgpZRn4h+d8F35BMlX4A4WBiNABLlfuH6wzk6eGLlau2TEs8dRPFsiyWViomQKqYvjRDx4HWag
4BUFrqmzZ1XezbKp0L3xKKdM3NZyF/JFORU2pos4jfFjxXsPteBDnotbscM/tdzhR5Zrnpn48UPu
EMeV3PDZySS25enG4ewTz8GcF8OE2DvQHR2Dv4/S36g72fSAGS5uJLFrDMqBoifLJ0/gEFZiDgqk
BAbgjQEmnf4WyKx5ANI5ATZnc0hgIYwgLkGTJ6AdeZA9J/gThRH4nXuCGgkq5FJmEcVGoCCNgeUj
eQxOwcOO3HcTz4sAFKL0ilAU3FkspnUgFG1HgnsJlNXeyVgy7ZFnMqZcXN6tAlLELO/w8L3IMi8y
AM6a/CeJdaH/9B0di7sBPUAJkyfxyIhwEKEhjoAOdjL5ISxCnCF5VCNohHNLAAfsl0PTw+6ELg5Y
q6I3SlzAzq8+dv7Ac/zBT8L3jHn91sFMxaEmRICnkNu+Kn6/lr4EXUuZAtO4jIOms0ihaNpJ+iKZ
DjA0xMicUjownRR4cjO7M+FH+4eGatPQ8AOwdZj97dDS9mEFYxXtVhiBQLek1gY0oZoPp/AUsTML
4hTgZlC4DeHIJhcnMiq8JjDop4ZuscPWnPwW88XGUSHYj4BJ9R/adKLVwqueFF9Y6zU1dmJcxN/+
Zx//994vzOQtxe/GfYLPTSwyWP+LOJqoS+PXUwlAQcBh+4tVKaC/yJpJ2KCIaV7/sMcJJe4I2rKx
XO29aIKAPieFawd7gKxhuhtOogA6uOe9ltVLgyPriIDik4IuprE1A5Cfi9SmP6aAHqIwYpjdiK1y
eMCFxJq0wH7EtHmmn4W2v38vEYRiQ0mYCqEYONePXmVN89czXYmYFWUQ763wRNgMzv/jyVdqgLQZ
4G/nR+4dV7vbZjMXG5IMFgJwAfMEznPZBfGRrleCU5zNDTCLK/HPlvvlSaJGFtloxFpSqu2fGnWS
1+4ur9f7R1QvwLTSExitZmW2vVTdhPvT5Vpig06hCm1IGqP4sfqFVk7PcIrAKqKhnWmlX/z3J/iU
EJMJwAAHCKjAhQrX/RdhZ9acPJZ061+kCIQESLd7S8yzwdi+UXh6NYAQaEBIv/48CV3x9anuqC4X
tl9jg4a9M1euXJkJ9jJf4Ey/BW11AUMCrrNXxHI4aZd7K4Sd8D8CscUtZZuzJ9BBeCASGF72Ia5Q
vLEkgYAJ4BK8MN/Xe+o4QCO3r5TYmbQ3YW3wI6yvePVnysfhhFI8t6S4raGovp5iNJGjXXCE52Hv
QH6HvxwQQcuqEQiV/xFgJKRf50XADXTfzH63E/I74i/ljfCJkm3nIV8f/8KISOJLiG2hu4zXltXy
r0QC8CJly4bMOFwQSnBE9b4aCRfgvonsLud4BBwelx24lTNAqOvLyh9w3CmiyKcSUJCrWLYb/AIg
eCqYnaiHjJ8oUwXzNp+W13nkqY/wNwIejtCikrYJP8wvwfkACfk8lnSrXGXLK1+elGo87r52eMXm
tT81STk/daOClyUkEmQrkRVZbrRm5CjB2hFhSkFaSpZvwZLoc8fl0WCZq2nGOmAJ7xiuBeYjT/VE
7AVPSGQhwagYaEmyI/VjvTl7Y3x+E5om/4aGfLwZclfMfUM8Iqb9EWxArZwQoYpaVTJ3ckfkHhiv
AuueN/8y7u/yRAtC5fElN0osgE0xNyDX+AyGDBuRlSKsSpPwbT5j8JXwjY8X26P2oaEYZvi5kCQ9
YU/CxfNrAA565jHETVx8d1EN0Q59kKCAChXQIQ5G+BSR6DC5exxOwMemah9Pyv2X1dgnYhKhhU0g
KeGiqIfqIaOZeAHQDM40gn+gVOpBTKPzwqQIkS/OX7wZ1kbSVQJ3BIOJdEugE8VjC1l5cmQmLi8U
Yi5Td8ICa5TNRTvWI4sj3wn9JuKW/jeKFwFc1lR+ACqTl+wRUEigIGhJREGiNRrwQb0yIMD0b30o
G8may8dTIdb6zptYO4qI/O7D7Yj07Q7iEeRAPh2zJ6mqYnfeCmsg9lDSWOAcEBLsEnkwSaqUtmow
h/SFEM/kMO+RcFjy6sUX9YystYSBcShFxH89JVXJIhzWOAD+bCYe7vwbroSp4lcRXBVjxjM+KGHw
ibi7auYsBxNS+hGLN4HeAe3MmFUm9ovHuhhL5j4aXQzgjGTgeU7WOuWC8orYPIkCRaRCSR+Os+A1
BUDdsRFfgqLEqotUwIC4ltxezs3skCnqfJ1/mxkCgYUcT4IVJd4dQyrJafwzauoLO/Ifcf6/2fq/
adctt1Od+rdYMgDwnkBtIJIEs0L5CwUqqk/KdB/m56H9ZGb0Trhf4AiWVVhIWUR3bZO8E9Mm4WMP
pkyyvMLU9fS+1I9MKOcpSUlkkQ92SFZ9heCJxKL3TJz986lZ/xVI/N+pPcqC/40Yul3MJD/1cGNC
7ggsEGMmTkKiJomMe1AZYszk+3wse0OEbKTaQNB04xPwKilWybSxzwDB/4t+Hvy35BfFL3952gc7
/W+HaJ3Nqi4vHCKcglhNsE40sUxEK0KRpIqKO25LBBMC1vhwx3JnhB95UFcMBcXSQ84j6cH+neco
hQB2BQ6JhDo3RbJST7ZJbI37IYHO4ANbAwwRQPttK2NPkwL0t/dNj6eFIJCIpacpVv0fK83s/K2K
4wns/u1k/5Zs6qbdW55FRk3+Q2AFugyAhciExbXzgIzNFlDegFhn4jITFK9sUe26tuEdIMIJwiWL
h1LtKwTUxkC7DNMoATry4rnYZ8m/PaQl4+qdlBDKOwlvJINmPBKszPi2DBCVbG75bMz7y8duF2kZ
u3NCKxoRUfCU0NQCvYTZr+nfz2w/9l/2kFI8srwzMRei1PznZftsR/QfW5IWuV1qXQb0apUt+2+L
IrzcB5T2JrIoaB0xZ2bmbzNi2iS6bCGZxL2Kl2OYvNQQBFj4Vf3nqQq7zN0VoqFcahXQgT3kXThQ
Uc+HS6HrnI2gg+cjmVTCPUmCT9IbT9JL9n2eKXGkgsJEP95AyAiWkDcmlkJQNljJIQjp98wPui/C
Gws2ecpSunBe4pDhx9CyXR8Hd5pTw4Cc7C+sADEof/I8LEnxygfcz02FFADIXz+STvJ28qwcvABD
zumZfTGJ4wR1kBdmSDPX5vYtAFJIdiG4I16bM2FrPP5/Hntv1VO1lvOStxYl/l95niNEx5FIAnx5
uGAWLLCNFK0IAScc4WAlWS+bkgdBhJdJOC4+e8NerPKJhBwpWO+KDjRZitT1QTBgCuWDLstIEkSQ
cJkJXX6cwLIJPTAsH3yByCkQ3SJBRpwCsSEa0kd2+ZFjlkyYZJ/jifRWAkLkf0Qt+nTlslMTzKf8
kRAdT10xORn6+GCKSbi98O470WGdH0kgATeSYH1KHo7snXR0RL8jFJMofoTDFhrPGtd70f8QOC5Q
Ac34+QZOSfCNJ0ihfkNC89nlTO+Exyahs6SWxJAISdZu5Xs5Hw4KYue0vEae2BXR/NP+DHEIZyuA
ASH6RnzBI63C2YtMWXACXx8h+BNUxFwJgT3yEseJGKzsTaxays/ldyWoEowl5yyWoPMuMP82M3wR
iUi8LJi7GBof7bQLp55OoFa638Il8QZwPoLoxYcJur+edfhIInWBXLexyyx7ImkJeQT9S6woOTeJ
JG6whZIHEZ2IYDMoVFKXQu2IIxFpgMR9QrLKyYraWhgs4aDu3HjJdycDcKYcsaTv7qIaI7YK1iJq
kaMWopGuYPJmCFoEV8r9K3lGiAnJKrRTSRKLJvrIG8oVl7eTZfAXcytX5EHBhg+gCnMpCb6ZjSG9
jZMIBVe8CadMfsWVx6MOtOcz/yenBh3KKcpd77Nq5JUE6T5PVwTmIuJ6ysXlHQVT/rVuScdxsrDK
38Ifi1pCUOfzMrOi/5BKY6ULkyb7QCBnOxU00H2RV+/uBntJLT3u2esjUmIFC2buPUT58lyBR+ju
Oi8iuZe7LyUgPcbIqy6xmByqnKUQpqbIlYmPyl3XJ7TiRVguvLU4+u4w34pOXXx8nxBcKDhE2ptn
quoy6j6CbQFpQFIUNfREp6MslsUYC9tMigN33V/cK9Xf9/cSuEiGQdLmxiOF3tu5Y9pCSDZd8KGk
ga0fYXlFqycMAqIDMCQ/hkpYGvPBXHKHxMakToVekMhYImJ5SwuLK99XZE8kchaQhu+XwAcHkY17
nvydKdjyOi7fBU7Ih2Q/hEu3YJclHhc0yVf4A3lpYc8zDpkJmfLal+9MojCGIjbQOp1NNH9kavB5
T4JPXgAILMe4q9CARJP0D9Q7x9dfyOk9Yj1FiybeQggA/mp2PIBZF/YWaCxnLS6TXwNLyzGAbNfm
Wi4b1NwH7zxlErgxu/r58DpQ5fszYSoBopyBZATMNfKqWQyYzmbuvH1HfoIb/mcHjLT7v2HiQWcA
Luv20Ab8TZKUprfTwGotASr4uw/xa+T9Xy5zKe8SMNmQriazw3HSRBBV+POeZA9lruR85FDlFsA6
4sdw2gh/BGGAFyYC7SS3RCYItSr0RTXqLMqXbKSElpdA1RI9Ibjmt0RFSiJzWqFvov9DOHbg7gS0
iu6iIPMiHyJ6lnRGTjpSXk6YsXx2GYu2tnh7AL+9MJpiIK1R55uiDdmpsmMlAynBWuBSO8OAPjFQ
sjVE0ue8DSDY5UO45VZMJlvEnXaI1VqfNL9ge0lJ9ofAe5CyaDTbhRQ7SKh2fUk+RKzyv+KV/2j0
8kSR/3Zz/oYib4x9OFPAXYOOokk1vfpGpMiZoJ+ghA1MYLBv+A74LNiYOkBZqE+BvQCSJ4+Q/nmq
YQU5dBlho05vEsA9RNSQDL1d37/MRRAvFl5Moev3L9yVfHz+ekb7QvyIbRIkfd8I1hb3QABE3zVM
kZA7/Z2YsK5Upw2QMmLpER8ib9qSi+O3kwPWFIQg3lKyKkJB4j1xJE9bLsH1ACtroyYtdUI4LYy/
6MJEPyHagpQNKcbiaVOarYDT+PC/+n/QaeS/7gdaXzHo0Oowle//B6S3Mjrml5stl5y1TfYWtRcV
hsQdsvSFZnc+ym8Bf+5KQKFICUTeIqBLohexltwD4FSLT3k6Ic40VKdD896fJF/2RUmCzcbzIRCf
1WfdoVsivs5kK6DRfPB2M/lOwgBRJSAlbxON65yFv7JVhPcWYbXsH3Fb4vrls4CcG641gj+MxN89
/OyDOBawJ3gnIeslm+nk7XqHJ4co0Ed0bKRSNy0ibsljRlhKLUJ0E6iY+s3ShJa05vT/2fbQbls8
ovXNk5z2s8KWdJrpwZf57EsQo4jnBTeKvkt4a8ETQr6wdLZXDyHhwl79KwMxvP95yg2ZIym6APkQ
7uQJ+8RzpoAI0VsI1EChKpsYQjnyzo9vBWS0eFmBG4xF6b+Jyqr8fAgMhvdXKpkega47WppalBro
C76d79uryZYWVga58CP3KiEREjm4DDFfDn4rL72H+9pFdPTV3Q9JimORcWJSrGZNzJ/bRfV2Ytpl
Nz0TB81Ywv7rii59xFa4paV1o6iNGAwO5K+Pf3EnyULSSPLG8rQ8eqgeJp0BsZdwKeI4xc80Kf5E
fiSuyV5mMzG5OFK+XuFx5Hj+2StY/10pNvi/XfA3oZxFTiKPzr16199LxU4+Lyc2KVQBZKIYF51i
MGwAJmeWMNBxeVxIeCoVDA9gB4p8qhiFOXElOU8ILHL7ZikcrTOKKdcgSHOpJ5Z6mmBkQryKKMlE
wCL1P5QHS1xVvgkmuCCIEMVB/4NQh43msP0Q9lP68mbzzbNqV8hsapGpK+KYxYVe3p5KNDGFwtae
MnV5y9CziJsSR//ABGT05NrKKhB5UzTtjp/KYKkskNqCp5zytKC/M3YIY4upfZYxiYJXDC//YsfL
grc8oZFFuPnYXDOLLYAyFyMi5tYEmSCKm1Bz8PtwfGTVvx66NkDxI5wAcUvg/yRubWjcB4YDxyWv
4tPEt0mVnCD4eOLuhViX7JxQrAUkrJhXId8Bl77w9WKyRTdmAjtl+5zVWdlo1aWe9ZnajScZflN+
T9h+eQdzlL1JftBi4wlJlFIh6Y6OawQ7pFyFbRXK6LlJicf+yO80/FvEO8KDSrJWkqj1DFR5ED4p
fQjwucLR73XcYMX7vmwW2W9CY8p+E7jVbGny2dv981JGQP0/DPrfxD1m1g/qhHFuO7lvDaBSPgQC
ykp4KHaeN/NsaRpjZ6wfKQmSgFoWlPQZkIr8HMKJhUoAfN2ehrLWJTMCvhDE3xAdSo2oPCSnLzGB
4H2JUuSiUicxPedEJSKS/pcg8Qv1yAInSIjXqdSN8mouOBT0U6siJRw26dZ4eIaPlRpAAcnuz3Us
sjtRA8la+h+X6oH1/k7GMCuHebR92nzYzt8uVVZ3s3t7tptdbnpVPhyYavASwwqF3qWc0rU2yb3j
cXyrRlfkzB/9Ja1m3XGYMsLGYxJARt+lQvVhWhhGjgN3PMfwrx8VndreS0jiUsUVs/doK0faZ1Zf
1XVTHX3jPA5sr6FW7aI6L3mu2i+a3Vw/ArI9pnIPBlmIo24WgyVdstIPOuvZe/dI53b/eqdtjHdD
KkSpzLbz01CNX6ny8zRtJuHe3nFzAuT+1zf7+/gebU1s+LrAkZXK9ev33uY8phlrOxkwNuztaGvL
HJVEwGRDvsLfqFTJn2Lej5hHqNzf+z6ml+iqytQt9dyNSQtdRqtEKjkCAS3atZJQo9bkrNrKS1w/
ZzY7/vesoi0thO1Kx7ZOb6P6xfykITxlsX1lZDo9L+4fjDA8h/pSU/wwio+6l3i9Wof2JLv43W1N
miDxioMzrictpXVhb1TnzELQ8adpDENHY9FoaUQn1FOtovm51kY1qdGpbc89/c+Lg4FJ1n8VdTv8
Z7oW+Mhx/x4rxFZhWKZx39mLbqPibekNvEuojZmlOj418KDG4SXVpedsCrrOq6avGnN0Cz3ou3M9
uvQYsrE6M43gu9G9l55KMli9rj6vo/fKp2ZMH7Pp6W1gEfM1U+ZUGcr5EyBYYKJjTmR0GZe5F2be
LF7S+ET3XW0fR6d1kCvntUi9QvrC3JsXt6TPrRpAnT04ZURQ+jorPYRxSPhnsypUd0vRJ4crdzwc
I03bVcYw3QJlv6a5TmPKKlb0MezSw1fVktZDkpD6s8F1bH4Xn+5bv6ar8PBMQsmC2Q02ybTU45Y8
2mtPJ/YmpGedF8zseQvfEn1EfS//0PdQe50DWRwso8apbH+yWfRbB7qzpSXnlKVkf5mJRxbnZXZa
HE09uKhXrufg/bToD+86nedXlpDOdh3m8Pln5mC8ovTpepJTZw4rw7R05ihmchNMniI/In21tt7H
P2xRUjTty4B2DXoQzWx6Havz9+3dmNvkcBnmRx5HnQ1VenSSJO7iprqmMrB1QzIkZ5rTjcPX0lXp
53EZ3727pekgU7n84pk7DvtCtX6l7sOs9ghOFrOzq27lCDmkVanW9LzxR7C4Macg97P7Kvf49UzR
q7gZbW6WihLvrZoW01Uz+khMb1Zf9B2pWOwzEfM+vOXeKgomvTf01pVuAHaDMfdseYw1yepKJ/n4
ftI1V087tFtUYPSQHM3AO1maBiLJPPx8FNIg5/dYh/R2WeXp0MHq/zAQzCJxxippLV0x6WFf9sd0
Iww++/5J24tLrcZv92jdcgvy1WBHPiof9swZrUSJCCrN4pxxgq/G2J0ni0q57426Oqr5OhEIro1J
0XoN/q9Wx/cgVqN41x2uT8vjOn5vSnWmEfaaO/s7Jp+p4h06rOl9xPC1083bhzSk0VNWKOq90NBj
F2kE+b5oMaCa8suc0IBZdZeBrr6aGfS+tb6m0Agltf7UHnPolIaX2+jnSuOA/T3nMs1wV9OQKagf
1V0bt2FyZUCwDryatRIS2JHCnRY0wVe9o+5/dvzG8GNYkQXteA+VOVy3GyeE1S3VJJhLlVl1VCVF
RH66qLIhK91St4Oht1g9cOuhR7EyvdFP35OOsTRcZlaPT6kuWn23yeAH03DWhRHe8qn+TMOhTYfu
zy57dzmsz17IcM/bPAbuMjRiFM8YuHFxx9E7JsMCB7rjdsXuDWNi31TZm8Fgcrsf6BvNorqdNfY9
Gna21jt9Np2hEc24dLNz3ytekn0xUJ1lsOy9V4d2Be1+LvzZG5UdJ2Vf1dHfXY4aR2N21MnDphyn
6CTHp4NoGe6bQFXzwZQeg/TAaA+JF4pLaw+R16f0Mhuapr7Hw8RmQut4kGtDS7AW/NwnX1bAuAN9
ZGKwsmZUcjPFm9b5NuPnOgo2vezybuYajDrQ1/EtUSedjDIcj+x/1/tjreOOmp10r1ywFoqZdZsw
3NAcEj3kid/5aLb3NRRLZ+OGXh9qpbOIQjrPjrnqNJK6u+hptnW9vcQ+i6HwEkYnogGfRvqGUNOg
uSnjubRdezev0cW2NPRw1zKygJ6fNA7WMOSLk3ec1vtsk5jqhhYvUQZRMPXqmYN8lXsarZ2p/coZ
GYOfc+ydf5zpgD1IO33V+TQpNA9aOr0qm5e3ynG2ZeT2zEwfGQcEqetk3dC5CALfzyiK8e5vYnDe
4j90WDdKwFruKq8mDk2GpjrS+YxJu3mqL7HXRaUxn3SOXjI0dFr7wQ7nnv4S815JgxMe9HSwyxJ/
q1QHKN3x6fubIibuq7tPo3iUif03tOhTl9s/xv7ePvLN8aePSFs5Jz1YRH9uJ69Ztcsw8aKO+p3E
+5jin9ZjjQRrGqqro465BY/6ZncYO/O7shOvhQy6DY+/dIAPJumCpvq9C+MstreL38fqjzrVItyT
HUlmp0MN0RJ48dHroqYJvEleKvXYTwYqrDDUKJCycUEbWwohbZWvVveOVxef9n5AjwoR75jzoh2o
22TgkGUoRm6KQoBqZmZRQLbBDa2tcBb8sYbeRyd/LeFqdkfkW9XoyDnqdsV0m/tb6dEDnZE53wUB
vv066I3Z9tdZ0ZkUy8BiqBNN+ydW5J1sXZrrXoOy5pap42u7rtSGAhdN71YkCddXN/cMZ8+ow0+y
bgsGWExp3VpEOrrPytBrV8bweDDemy96G95sPwz8+xDb+9Y4uv6D1WY3pq8XVJuKX+DJnr4fv6rB
DsUAEGN3Jbf5Zg1J81GSmQ08a5U6OsdCLtPUw4W448u89G5vosF/Pe/icf0RDxSnX/vOfVx/VnTN
/ynOXvN5jRYB0tBCDVxlvAxUehr3/5j5xjmNbX1slUOtF27CFHgRbwOwrhdsMBeBu7Qs3dAqrOx9
cwnOk6DAI2/y5KNgeiVQYnR2V3k+4bLSadVsvHwYHrIZhmB5wunbKh72W+886n5dHv3UFbjP2aaZ
twlfmC+SvSCL9upDdaBM1VahN6j1sww6hfOrVXOIvds+YOppgvIj+m1rbmJ3YRcq+IhfiU82r+GB
ktiPOPcDyH+QJxKFmb0NfM/Yteasvw1cz9H2+CX1er0HaDNUfPVF+ehOZlE4dYnldaAj20PLkZw0
rfFi5gktimn5bq4M8XwX3f06nlX/K18k03Fg+tb6+NW+16UyzOEm2UP6/9Bo4rR3Cn36KEoZgdLf
yzIgKm905hfYu4Jun/MKkmSTLypHHVf1V5INsXjOMqVV+AQ7+GP95FcsHeMBwLb+4M1QpmzgaUnd
aneRKRqoiWwbrKKTyrvsgU/ZyyyZEi+9lD0vHnZVTTdHRheM/5w/To6fL1I1pqHpZcG8hfAlbuY/
RUcZnsWMmsaLC506YLICrJ56oD4Su7vWG15jDYI9x6PmOoyT6Q1oPcvf7bu6vyTR7LbraMakHD97
rqr+0Kg1msyCCxM44Fedm8cqaViwhcdAJyJPxzdeaMYHZ11H4wA1m00wY1fe4BAD3w7tAYdaw8F2
LgxKki1N4Nit/EGhRl3GXvg0aTiqsB31r/NbV/dr3R6sr145GzAHBqucxuMIIrHVLNMsp/kANcJd
ps+g1vGiQ5zqM5XOSpmbNp1d/hCRFPOCK/vHbMejen78MUbBN+M0Lp9Gd0rPKjv3aXFIYRfbyHdL
jLTnmEzG8bJ65c460CvhrHOanspxwSzzuSVd8xan3IvWsOtnv99Td1dFzEkH3wMXW2Ciq/rTL7S4
CVOYNKdwZgZDn7FXDO4ZenQxSX4aRuSumn1jDevRmUmR7/WyG028znXZeSVaWlTJEhBiV/7NWV4c
nVG6vKKMGWG65RnTToEp1Mf1CTV4+WkwfQm2A7owfbtvmULpQZ2unZrhFuvw47JipNzJUTm/QenU
XeVfx9L77q8jL2AuT/ldo5QZ6PSuqwWtN3f0l7yMaX1ejG7sEM+pdfyxbe/z7W84ZQxN+Fubw17g
WbwRPas+809GgErDAAuoNDqNgxc79GgIddXGRtX55LhDKsuQk6qZ2TRmQJE2um8LS5EjxeUs0N11
s2H1a9KJMjkvOqEGcmUsYw5WZTR214PlDhcXZ7pyfJZRSVgIEQVZ5/jxrOPfJ9F7x5ekvo2utLn8
MB+t8qPIs7HYJ93dLBCFfbWAwFYde8NE/8yY5RNN+4d82rzcRs1LcCADz0YkCrmR8n9v8DcvTNBJ
NJYhZdLIhah2WA3ECi2jWg9WaXfXH2h709+TFdxfa698yxwsZi/3es7YygEMqw/KDAvd66ju+kZU
T2HQzvD7uDAMTuu1xC0qaRgioN0MZUJuYu51l8oDAraMriuO1/9hTRa/5ZHVH2TDvo1U9V4qtGeY
xcE8/M1bj573R4Us9jplUMaw9YgTR7jU/r59IVmI/inx+y2QYwWNwRjQwN/GjAh5rXrDqru50aje
0edKXwhZ4PID35i1hmqwyOcFEW+knEBj0OsZn7zTXXVnmjEy9iEeTone42F4VnmmL5lGrzStVPEF
kD9KtGOfXhjFMtitroxMmXZeUbIQKdUyFYQ6h6GNVTsuh72xY6jBwQyYXaVuazbzfQ5pT7MlVVxV
url1yKJvO+vmPoKQUI5K1Mj8DLq8qd+dX9fH2ygtvFbbu2iY/eLs640RDwN7aVwPXKg28Bgof10k
F6/fnZESTz+uCzaFnYzMjJbEXsd5vaeq+y797xkepY9Mxpz1OlNr06xcfhQFXlHv6IZSRu95PHSv
oy+fu0bsO6Od/WkIGZN8OTet1iUws9F9XMLvIcx23WJ6TLedzrCPFMFP8OD19ExrL0/KnqVW/nLf
1u8lZ1+ctTOX6djG5JYqJFGnrn//yrMxnUfW5hmtQ36AM7L7/q1YNpbqbW2SUcwygP4gAtXtp8vW
t9+sE2DIS98pIsmnZ9/PrVE0k56D7Wu8Njvj4K13Ur6lty/07p93aPj+0M+nC6qGzaVFSXbHooNP
x7wqyKC+x9Aym8YtcBtXXOD7XX3MY3xPtTz2oS30zdSmuzvW/vX3mPwwjTcffJzqYXF/Z/OaeIxO
PC7bSMnjfB2fjU29DZxZ5cws+OWLuvYlHqgbKuU3K6fvsU/vwfRobnrmPI107iU0POrNph/n+7A0
RgTspI+7S1iReTF1x3eKTcuRcdMXghAaSJdMahoTESaT1/5HVc6L00ttrD8Yr3YOv5LjPrJ1tvRO
63sA2Nx1P28QkO8pQjj8JvVmwShlatt5U8f6ePcSZj2ts+mVYGHDRBq8WvtLPFAtiiMN3h3tBl7T
W+It7BU9dJQN9NgzMSm7KuOr/EnWMaIdoOQPf5v+nnsfp2aO5+sNFgNM/nXEos4PAwD8iJ17DXW8
ifs6i6bHTejOMRjJ0Jr1jyOjVLhOnEfOuPaDQ14QGp1Elt3zmHtkG3emTpDPf+kdsNQxuTunYJky
yK1SpgMeHphXtjibmYnJ+K3PMh0Wjnc2MOYBtc2THsOo7D9Mc2h7prac8WlNU7BwUxeJcnu/gMMe
YtzzS0JToLqPLuMziyFUfELIFmNgW5vwumwGs/Nx39WX/k9BMykHcEirJIxSZxm6DM06lIH4x8pl
FgmuPeysesU4IBudO+MCCqlGQHOcX/u01iXpU9HpKH25AczfAKW9++xcvR2tDcRqC9yI4VfNhRl5
IYaxTf0gvqvSGTvBCx3qZfTL6UaE76Q6KJi9lhDlMU+PTUGHyNIn9CqG9Domlkz7Km4ZEbK6N4ea
Yi6KrPjDo3lWlbWz+RKcXlp3f2KUHKV15U0Ho+oLnLOKh3WhDWJsBmWE4wqOZXt5u140cWl3iQLO
GJaZAqHLNAfOcHJ9hW0vye7k3i30Y8OvttzdvPJr1kzlFVRLrY0VXLLrqo9L8HkhbX+iC7HvDib3
elbkQwLD7M9tMAkbP36tptZLh9nxX9bkBbVKEA8zS2XrYsKMpPF5g6FnfzBFjsFRpc0Eo+/01Qad
k02+7uzw7fSDhz9d/RR6+qcsGVIydhsvBGntucOXL7zOsVpQ4mAsM2SZBAL5a3QeZoXCeG/IWm0S
S0eT/gcDNYc4mPs8eDW+rpfP6gS76Pj1qAtQ/Ln8uM0sCr6clqFxOjc2Vb1Ke5vjzPbbXY9qXX3J
V8lNP7orpyT36wbmK9pVH71AnwkooyHusR03d03U2yt9iIMue/fuObm6JftsSY/kF9bWgRrNs2Iq
F3a+bymw2hGGnbIpZvoBQ/WFYQXRqmOvsaqdSb/wz5+n8wwx3S5nJp+Olrdp6Jer09qI6HiLe54d
K8+hxsPPCWIt9esu0330Qu0reoOelxFSmDTNS7fdcHhxP+pkYdGk5tybW/MUSF3Pk9gzKCQ8Lyvf
WLHkzvWsaVF1RPrLAkYLcC3DUfQTTAMiJM+lN+7RMwJtHuJNsoouUypEcDldBOOBzpCq0Xmh766c
75aSWlfldxaooZhlgRAKwo3QPIIcyvrzIvIzS8OzH/Bo3XfDGrpYNHpM4KkAF5A3V3Lql2l+1HWo
ITzsvdwGZwweTZndt8EafZDx+rne1CBdGgGCuSuyRFsdFwYQjWgdzqflmHkpx/EzRF1jo2V+8Cy1
ZhdAX2EtBgQaTF5kcEwDu3Ad10sLtxmHriry3yaHlL60FKe07bCBFWtO417/1yYnSp70hjHiJrRd
xtWCkDNMNYvuurwknxkazz4KiUCVtm6io8audu1dbe/422xgq2B6XofFz9WZRZofBUw3pM3Ibege
IGt/CJ9RUAQuM0o1mL3rl6YiW3nxQupJk6WRYVhGZ1iUo0rKQ3SddqxZ1JuUwRChJGOk+gxiZEbP
pD1PmEmQDesjwxPI/dg2aPqX0pxwN0DvAbOhsnQaEQi2foK65LQ3QJNx9Mbi7RfMgX0LRih3z3Oz
0tFFGckwnboXJCMQusp+z/bFonufBK/hjL3UBqMkfA3vmY4i5gHuM+j1W1L7g2SbO8gs4fXrzzb9
SEKUDHDg3MXEHDAsSCVklaPGux0pgy03kVt6TfbV2vuoL5TnPu7XzHzTljGDakl/YemYHXkjqoVf
G69OCkXLsLMuSSZhTk+68mqPDqwt9L5mdStnhusoB34n0BqOA2hOPYyre9tTtb6b/sWinyHQvRmd
z6DsF6ujaijePnxjffxOp6f2h2z4L4GIm1MzKlzPxDxYlsgwHc84LqqB3yQKM8RAIIsOjc2atn37
GwR399Uc5RBGd10SlTum6r/g/eBzE7io2o+Gt2TF5i8vDBLSKBtVOWWAnkMzbZ8xwZU57+6adXoc
Rgfm8x1JMFEKg4VOOjw3JC8dQ0OSYwpxkb+9m1e9u4XiUI4oS5xN+gsYze5ARxbH2dBVre/RKruP
nPDHSZb9dW8rIecF/DeNoHpFpxEXk/51M+jfSBiodBK8XNmfLoMOWWYK1cpZN9mwiQe6fmd+1B8b
eUb8ky9v4YpZjS59+kw65LlMFRullRqQJlHNTfv1i+7mnouIyNThYONsKXkhA8cIod78NK3t8QnC
gjoM9BTNIX3pj3sU8/RXolXtvJHDYTrnJOz5e33R0w5sQD0ZfCYKdn6SIA8wqaeJX0B/9o2gB6Vr
vGt1/Xar9iaqNKIvZ5piOkp1+r3gR1RL6tebXTZS/3uMvbtfdheDat6CCKzNCaXB65VYEI5+RKF1
nI/X1zdSwpdcZfSZdVehg561T+evVOO9i10b+Fwhq6N3hO2V7VVn0iGq6W3d8zLc0a3OHruDw7T3
G1YbhnjW8xBIIDM43RlrwfwovguvbhmWNKcVdhz592zWZAvmWR4zzJN2VrUXrpfJ1tq3zEDUtjUZ
rLMv6DZSmmk4D7t+Ayyjv+J90e6tPhFh90TQR9XZLIv9HLkPIoSDu0goW4DsmJ4R4yHI2qG32d2v
w+i2tW+qjTdmvr63IxBCvWh2AQoSMpijAYmIaTPvDLaMvD5v7XJa745DTASk3tn6GXTBKzq8+mRf
7xPnUH6QW32p67f6NnVJy0Yjddn2x+R5UQ0k+rVN1Oan+mK0dd8ZZ4PfakVkxpiDaQgfgDjZJ3Qg
edtVafQRk6UZJGyqcnNNKqZuqqPlFWsrPQSlH5z2HXPpdlanGlJm2b+uwuOWf9bF5uzqfqpveIOb
upuTm+NdsMX3zkf6k15X7p/z9kqCo/TTn9O2BBj+6bgjGwRgjE4phhzcBaL8xMG8OXOCCU1COimU
iZ4/Ixe8Ria9oUn85qgvB3aguyTcsxyFj0uZr8neFhYIZTYt71fGNlhf9+Y4KXXBCAja1KAA181b
L9cmrY2lfeeA5eyzBSMmINRsQPoSvvXKH0NMM0uVLBsie0Z9xoRI/4+l89pSVNvC8BM5hhLllmjA
HMsbh5YtiIGggPj0+5vWHn129+mqakVYa64Z/pDXixd1fsoYGhXC9LcU5Tung78q/NfIWy5j5rAY
rHsdeFAh1kogvTKfW5oDejsp9zClgDx9kqWyDCjoutYk7x7bsPg6jLafsOTYJmpJHC8yvy6ZYBC5
njUZBN4bPKTs5hTWBjC6q45uw3pqJVssxGnQOuUP3B6E0/D72gOKfv5knvWWE/kLHlyB9twJB+vR
y3+BaIN3AQDQIYf+qdrg2smdouC2+dzte+3ollsAqCt61HQCXKRhUjpW7PxpHXH4QX9CHNMK9pM/
3FncU3z6NZy96llQY9CpAboIilv4DsBpMCtAkBoVETOILw5WajR9mIE42NPtC3ePZqR+rg7dLZMH
FR4hctpfyE3bAjAiX9DRvBZom3AZ3ry0gFT1gLyG6HA7C+T/Qr6jBsk6JVAiz48X1EgUrvc9Bb7T
JyCZJOPZfDgJEG2E5zQR4Qj2NV2xCokoeLb95qf+uWMpRAIjIHnQQpwVuStiflTQoIuY/bW4IRdu
n7xhca64lA5hUpCxTL2AFd2A18ZHGeyJOKXg2ls7QeP9wYfksnEJoO4WMXIBC33Ot8MXXgsBkxRD
cLRA8Pa0URm0M0y1q/Nn0P4VTfLu5LIUHXTRmRJiSPoFz1ujC2qZQr1AgxQWiMgJiTocC+3L+hCt
8K8SJx0T3l1YFMrFZrel9m3c3b7Xml+N86mQ8crpbaDp/SrQejHe15NVq+vyYw/apJCB6mFUjPT0
9DRXOjocDW6VuPmRn7nRMjkIUOqFX2HjFZ6C7zioRTbTbP8afcaXMGOnhLxIPI7YuyyDMD60L6uy
4PUnb8hzT9zBvXxZvoAIOlrbfaJjQYrwDFpXV7+6MfkORo30bV0AyV+hsvntnAy1PT36W9eNP87H
KRqv3F60eaL7VoOJt69MaGhWMwpIfAJbwtvU3Ktr5iBU9K5rtXsRgR6Z1B2god2gQBiWEELy4LzP
rWuv6bjW08f7MtIcHLGfHZyJ+9Uo2tI+GnS5zQSRilln2a8rh5eho8EAhPI+nSYsbBhEr4E5a9gN
md3BXPG1zfslhWxgMk+zgujEOURovFTBS5uVy6/J+FQ+B1kBj0p/HegwA2OAvEN3bK46EXrnGKkB
ulZK5xaRnry7izd5+QAj5nbkVs8YK8Y3NByzcpM123+Up6wZ8J9JH6PpiT7CQGPcTM35Y1PSWK4W
cfcHWM8lbHIwGpQB8z3Mu9bcWAo+rt4CEW332oIhZQOnAHhZTOjmHC8jmkjdciZoPLxSuWN1PC+v
2LQ7luF2KvepTcmv9owLphW8Qifv/MMnUiv7qhZc/jFPjxftZNjCbBX2nPNM/d8HnWLae1cih/d8
ua9h3Mz39/n8oR7u4mXYa5hOGeN37lnAuy6TBIKVH9ekVm5JZ+A9umNl2baTyO1bPqD4LiCNZbbY
12AeqI8St57TyXgvM47MCWY9dMhFDMxeRrrLFDQd9RO/HKmuHnZCyaUbmp6Fo4dWNahOaqj7Laqb
rh2DKHViw6OcANxLHaTmk+ccF+21Gh6vnFQ0NK/OddCM1LDDtryTr/Qsxea7mmFHgKPjLbPBbr6O
zTkly+sy1xpgFftoxCgwdnQlTA8d/1biFzRpqf8sa/VaVsgFeKnptFfMduMrhw+26Xb+j7Y3Ofml
xrt+zk3iDKxhZ2h92mrR1aV+eg8Z0ef/4skV/lAOm4uhyIeWi/MB5XDlRZiRDJKrQ1tYKJYQCmJ2
AABkhheDq0iEQJSJ/ZgTsZf/o3POXeXmpgOTC6pRWseXfJHxlecOATB4vjB/0ce7OIJ+fvcz2uET
Ep2lkGoRkB7QsEKOYVciLjigicShWIGMBcMNgQlVQkCaI2ucHUl7hoACjBNz3x8TaFoGSGcDC/cH
9fCTirYf8HDIxVbhXEfQQceC5aYOeA1bY0S0BeP9GoJbM3DOAPvNCoMjxSDrXyVdUUGZ0wAXkwN+
rpd0HP4m1/HVfkBdvHsSpK4gy6G+0UYGFy7qSqLa8GQKCDxf6FaMuX6oNkjKDWimQNPBbMt/LGT5
tjDdNLfb72b2jXw7p0YCo84fyGSQjsM/Q5G2Zv1zRX88VQEJaxRRIh1VgI7Nc6d9Zkkog3od/9D7
8MwNg/yeyFcgXNdDwA75BdF76jAmw9ARtCoABNS3wUwKsYsLRtqc0i0w4S0y5j0wenJFDL9El0p4
IiAHTYgh1ibfPXfVoprevdYWsDEoXNEGUwEha5Tbr4m8L8VRHoAZED6usHJZLKyLYfpPpNVFMlwG
7fQDtXXVv7A+FM9iKMZJxtYT8Q1ZS/8vNC4xD0SPl5btV9DS8rMfxv89cyMaeXK3K7TaKbjhliMq
N1fOasqATJT3XuzFnMlgNaU1NmF5vRfW5u4VE1pvdzQvisUDbQxZb6JX0XFF/F00/yJIjFe+L9ot
wvf6exPRwVE8Eykl59J7h+IwEE/pTfHeFnf8758Jzlpbv+g/Uf/1sNIVmTVhf0iK9E4cIR3IFb95
NvIGmjwNoRSg/uWnY+GFii1a61dYoy8Y8hHH+qRYlDApU6ETBLkoe8i1iGA9QsSoy6g+Tcxsb4s+
IdjOL0haNE0EMi3C7H/i7/BSgXTsLju5s3+bSSCzlJ/Ivvngv2gvdGGqVn0g1phjckGWAHlgzV7G
oMR0lEIeXzWPa6+GDvCVdBFxlE+PxoaQINDUPXJNnkqHGotBv/mXch+JsLyd0Rd9neTEuFlQhYFU
xae2p5C7sChVt7na4u5w3d1pHBFWLqxFoVXwmt8gcxn8v6RXQrN4LeJfUI/cZNo0N3kdfsnHNSm0
bHRIeLUvO0MdAnE5XonfGYv5TvNtSTiax1vZCtXUhJlhOLROHPn87RX3e5ijCiPTZPnF2pGtwmvz
bS6R8DWjB244+dxivTMEZC7JttBZz9VS+YtprG9ZFLdTzIrul2exz2IwNSB6C/5ZeNSQlAHnV6Hw
sFRfnBUA6AghRl0y03r9ir6KsKbFn417hafadcyyrteyrmqEW7iwJ/pEKpfG2l5qyCXylG79+tzw
fl2afxcWRvwjHxK/i1l79CekK89eqATsmS/hhc43E/6dQOufM73XHkmQUDHbIIjwn7aWDc6wOep9
+Hgaa0LjMFNdueM6eBmRuWRg7X1CatiKN/1eWv8BIt9VZVVLwOEOF061FJUEoVFKWIHrMnjOL71q
qSvsMtUvDwCeWFUsM21d8GDY0eBNRPCQyaJi083EKwXfNT5cc2Z8p3xvjBBi+CtOfB9IWyIg/fqF
gggXAen0Zeq5EU1sISGInroCQQDlSHaE7GkiLP1fYeEKRVbk6ESYUEVaRYTaJHGn3Bc+FQouOzih
5PqZLcQAIQDoHp5N77mol8L3Bfdp8kooaNHiCZSfS3A7SqinufAjwPQ/bRfIA0spsEiX8v6NDoWn
LACoM1ZaVRBXhXys3JzMo/hheBlQYTY353buoHUdUWHgNEDL8/cF2j0ge4ICrYrwC3UN1kwMBc1d
dpZ/LEyDnFbEVmwKVGSiQsnQkHDYCas157WEwyAlh9R4BfWFX4r/FH87W5mTnS+IoVOEtHYGgNNz
Sq2C3ZYaaL9pmKILAdXjrHTc1o4raMiwg+z894eHfmsbrl7t6rsnef2drGTUqPOm/W9fDTsdTFid
d9JTnrxs++fyWHWUnspIrUSdKirxn+z+RPCneHxcVNaE2Xv9aU57gmPS1GCeIsypQyKTFv1Lb/Rw
GDYNC4NTOhs0OunUqJUPHpheEg5x+Gt+Wq9N6w5nghliSdb/vK/VeqomftV2991pgWz7bdxB5lG3
Zvivqx0nIz7O3sq8nJFB3UmMjf4dt4EjiBKGY+2MhMon2SN5spjhWW7+ewU/Y7lmTEYz6CaAzrwW
8dmclis9CpV/VxSqI7f9Huktpw0sKQ/jX/Noar2n4XQpSSi9K+8NmzCemNiMmtbQBJC1d5VooDa/
mjaO6l676kf/9pdhkW2Ud+Wo4w5jaXCGtd1GVBG0z9V5IG5V+WXrxCSCHFXXA5MJf45s2CQphx+9
f4H6wNePRt1LPmFhzXRzMOHQBGOvOFU7xCT93QfrYj37yn5BLnYfFUP1PYc4kEPU27uM2siYGzTH
NxUr5R3G+uRj+Ra+GKiAvKfAbqLnquoCu7y5+uaduQ+0UqKw3QTv1zCtGacv1M2TUdQKD3u0pjoO
OXm9qg1n+co4ePUjzj78O0assy7UUJJ1cClW4mTJxELYx2UFWCBot0gj9N5vGC9K2ttnFGSszXd2
n4O4Xl4AElX9F+7l8aitDj53kK+bVmdKXLky6SVWUWmY0THb/z6hEdLUzzTHAGx5ql5erHLx3ZZN
UlDM7gfLsk3NYyY9AoTG/7om3WQPYbKnR6hmiijQBxRinXLdxb4+aJPlT1KGCp76Gy87v7WjLmrT
UTB9mz9JJ8AdBCBMY20DeosvvKoeiiHAj1EHgf5BC3529bXNZ1WNEauka3HHqq2GKbvqrB6r/Mgc
7jarJ11b+aU3WLd2G65poQabcvt2Ps1ORe3o1N7b+uoBevDuPmj/zyO/Sp1HkH9cEKMnesGkt/ZH
dxrL1eavOzV5L/0agYaVDyiv4SxL7Rc1Tx3kjnnhZOejAsXI7XdsP0nXdJ+ZZtbtC11lP11f7Qzw
q/RoxZei+qcNL78Ak7rg29zM0TaFc3E1xovB6jqBY9Fyr4sQCZwRNHewRfQXxTyiBjAUOcbc7Ksw
QcC0MjjdD/VHeGoe/eTfrWa9Od3e/aeBRyBq3XBxw+TWg+wZBa3BYW+3Gdm6YOWa2VanW8wpm5wU
pzwwC1EcqNbAjHMAhvEd1Ey6Bt7+uU/uaxOAe8kJDBb+1gfw7UMSdWHhv7v/Pgttp4Ch2HXs+TEN
2Fba8nZ8DGtr8Hsb5gIQ8ou23aVoIKMgGwoLWP8gleZBEDG2MqbgACbgRiP7sUgdUOJMjxS0ZCF2
jkCVQ7CfXo75HnaKo54Ys6gde2+4OsYr0A+WED0unHuPU9vTpYzKd50hIFkqnV7nuMx3Bmlzbq85
AHzFIZu6jpOl2O0aA/55jVRwl5y2XxQuUNGWy3AGWQDELG/LZg07iCwS3NmN/LD4oQLqt506dyp3
pFFPMTIPoCqU86cNHaiYqBtGJpxiEGdg72iDpJCDJLDZOWdtknQdOzDsiinzDSbI04sPm/3C1vYD
OuPdyY2pbvDybjT7wsuzx0Zt5cA5umCr+mbjXYtZXbhh/dtat4ASJS4laAbIof1vSaTFc+kTtrb5
AZtZ9het1j27xQUEfWyvGXYVfcDsEbj4mg4q6/PlMOvMHUqmL/gMOKT9ZsnmXS/yWtR2VS+LfZ2Z
NSgtvw7TZePGw+uWqUfMcMrXSbPbjukB0Hs48yBaRcjYpcIfpke8f4SMgId55c3hbosa2YDpynxf
Dyq7H6HTUDgxDpdpD7zFZQCebGEcumvNqe5O9PCsxePmG4EOb0Rx6SsAkd/TwsL1jWmzjTObMsjp
ws9U9gINXYVd8wSi9C/ye2wsbOzG9w3YsOuhBOuK5hHD0V2henUOaSzQwdnRBGCGLvEI82WO0X4x
ba9I6+o5qyPIKqdN6AMVvkS/or9Lx9a2O3j1GzKx3QdK0R5OQBFNR+W6ZfaYhyZPF3Ga7b4BzlZD
SXGId2wNiqpTeWhtd53KBuYbnyyQvG2nNalcQWkCADAXJbbzu5TRenAuh+fIjXdK74bvPETeWasb
0r8TQs3nbVe7tPLv6PaO0005XLRcznhPGZ730C/0n3hFYcz12z1Gkw8H2FcOFO01vRBHQcSSqg44
trurpwerpY3I1gHQc2lvt+qTvUeLpAqhkWkOIdzvhNwn1WUW+g7f7hN0oBoWCr5yMYoczPKcWrdn
4g64d7rg1VyolPad4PHggq4LCWtnbRijrlwxpH4wbAFXe5nghTNs/cRv23Jb00W5mZXMdG0YBmBU
P9s2mIzKiVif5JdIS85JeHhzLs3aT8wtVIUuM3TZhY/JRWASqQMQoh9wkvcKj9wNSWIxbndqlxHu
LH7iZopmS3fa8l70regv+XiSHa3WDyFgWCygFVB09YB40rnwEj9ZQKWYUXT7dzjmK9IMUBgaRx+P
scOsFwAiaCb3Mtovi6ERYpVaeXSUqVbgjoTfCCt+pwdQib08s5n+tJft8D79aeNwo7Kl3zpzMCZo
GJHpuM5PpLoHjDMEINEaV9SAFTj8Kw5wJyabvCsjd3v+6Un3qzW5MJOhlGkALnvVJfx0RylzZt0u
tuYi4ye7/ZZ5zFsAVlhZN7/NJrnM6/N1DXJZPT0iOjA1ZNbbyx2uC0ie1umDgJHq7FpvHwTrdmba
BT5VLWZAi0/uxiUxH295dQuwA7F545cjzCh+UyLu9vEeZp9p1yBsgL58HV7SBx0TqvN1a3vV7fg6
GYH9YTEYXl38tguwY2BsQL5FiD419KEEkEKPBO4Mkteq3X0caa6UM7oTFMs16Oa3zQ2nbUTbyXLv
KdOYz6dnNj1N/Yeta3dhoiXl3xoP/Ez4RNvjOSEHnGRaMAFdZAN/rbWpZs0vRq+rOINmwshcQ3o2
OjC28JLbSLuMP9ACMAOEunlK1lPrardLD5yEQebZEywLFcBzoC9QDgfl7aX8JLeB7k/RAr1/VYK3
4sTc1WX3EGV+1aUrR/+F/iO5DJ1+mJLov4yMIWw4KJkrRXOKDAZWqxwpOlKI78vwmWyVWCpXLmT2
gHv4uvoMTZ+oHHCk74cFuMAptFKKDjQgr0y5n2F0HUygIBhHEHUa8uNed7ZLEIhijE3270YbXWUt
wLF7DDon8C9ytF2c3ASXPnw6dBBja3clEZxcGNZbSzAGo7qeRfYxwnRjFC8AlWjvgQmXeJUG93/z
60z7F2wfkLFewQeUKcZ2dPUzgD/cJsg0ml+48BqZQEOtPMNTuKSB+lvdJzHU1JvTocwGEGer5DGb
8D7scI84GsxQSUY59IwaQt3dSSobigdH8tp8bV+kcAw9aGoxT9IeXr0mBhy+ToyklhUwkTp2okO6
fjBrMYbVe6iGTDFA9qgThOI0uiGkVwMGO1fYvRyw/jXxzUO1xj6azirA39uAvcwErVuMulv147Tv
TloF8GVfb/d6eiGD6Z6MoVbg7XVVKfU2GpziyZsRbGoEdybjgwdZ593/3Nfdtu3NfmgwkkaliEe+
+Wzuq0SaI6f+p7ftZB2/tXxukmjQ0i07e4Qf62SGnfuhFepTRZ28MaIHyqd6SYndOLfqOgaP1lp0
dftCXDlTou8n5Jem4qJAAEGFZ0Gs8u8rY8moK9z/UgudO055sc3ZfjJNwwGs4KvJwe10Y+j1CgCb
8NFbMkf2rHEaGDCCGbl97G0n3A1bzxGwHIg1hUZfPth3CB/zZDrUyADLQ30Hgevk66z/ZhiNOh3I
Czeg0mlti98m+EzbCcBiPnScAWv5AJ7j5F2M10SGvbmw8pFuH1nWLplGe9o+kyjxGVSeGxijmdF4
77DFtfYeP3Cohun8gwcRzYPas0AWkoZ0hsDdmJXcQwO5KcqqTwcQ9AefCGUmmuIQSN39mDqYI4YD
Uzm+QHomfnsJNebu3HgsMeqsJNavmcKZYA1mJpDcwRVYxCBBnKb3KPv7f1FlOfds8VybwN/hCquT
T+kA8+Bj7TmSPkOK5XLIRLptuWD4Ij9p9RY3vM1HOnGMJK52jIKCiIoazVHzGUQv+6S7WMiFzZz/
D3SgJqzbD0AGyxtYtOtrf6f10XI5IpI3hCyHUTe0kNUDshj64YmjkusWRrhP0bp+WHUfpSbTsx4c
8pkZphxmQQ01Kbbfvx1O65vzrN396LqOxp10grYDTNR+xYagSUGD4+2DKH2i71fQNoUX1D3Ai718
+vHT0yg8gXYJXSjvDLLLih9qxtd1etYZWe29p+brNvD6Fo2p0ns8nIxrcEtHU/pAKhOzn3u8gw5K
kLsZh6D83mxy62G/mjGh9hEgf3FTbIXBNuLZBST5calvhSnbgCu0VXtSdmavFzApW2H6Yrhag4TQ
J3KVnShsPCJvq+b9CcqcAzgmh9cH9Mu9B279+Z501WCxq3TnfrxsSviKLT2Eqrv/93wD4nAoF4bQ
ABZ14cMehkJ89WuvbkNO7suqUWunGT43JSdvHwNAmKuJS+QgflAQkUrRs3V4SK2fyD+3hxcml8O2
3e4plc3s8Jdcw5zB2zs0uHwCszf2ELoRDBAx5a9ECqsCVbCvqQRLVkxu1KVgrIPLgbSQCiNIzPWV
bB8HJQMekGcyHpzF6twI0nNEc3eVrgzEh5B+bpzN+DOj1dRMKZ/A+dFWhBJTuzisjCzKF8HNaXZr
nhzndN6Yx+b7CVbe5M0UEG8HIQj3tn761so6pIjom+HtJXNDzlZtChmx+Mw7Hc8cAyRkhhL7hj61
xrakJgChO5wJyzzq39zPMZuW3n6UwXMKP27CyawZARjDdec5Gn76ORWIo1dbIxm0qgUHVecq0vlJ
iDkLQNaLCw2cu4JC2nNIqns57i3AyvbHGkHH2XZ+r2OIggx7hOyZrl6cgiPSMr8D5qb5Z0KD3f8+
uGg+oJ3eEJZyeUOOCQJXN8iB1ypuwaHReHD168i2ltGTTdWrUv/MdjkjbNP1k1U5zEYGngh790VX
UUMIzVJtY5xS8Gz4Bw2K9EMTGl/sl7Bz2c7qpIvTxV2xy/XuPr/w3i0vikbmRGkA0kFI4EFAxObU
W9/XrLNKBdaKWEC6d4xqnT/6+fG9P5Pg8j4vZolzFpg63Xu3Ub7ZA+5143/xKt3E2phUvSR1ryqP
Qj4/ckY84P0A9HbKYeSnkOkJIGBUSLO79jNzm017eF8QUl7/cr7zj7H1y0ad+UHiNLtE4SLTXSbL
veztACXjL6JVnXNTnHpoIN/4mpKnpErPwuD04XymN/J4+Fp0WDhSrrMrRgybLgDErs+VEWCO5VCl
ZXt8VH0eX37divDQ/tAUSB6AprHfkbdHK7XrHpN4rDj+G+oVX0aR6UL1MtJJ2rnMDo2eqzmMxm/G
RhY8ex0wZuIRW/fjhknukfXBAt3WM+H20JYWoTzDuxy5KeDrqSiyf6LAxT0Q3UCADCgqqV8pNWRO
Bo9DNAV88VWF4SKRK8ECdlgjVvLnCCSCRYjX9Xg1pNDn8YheEvp4CFYgjkQwO8rvtQC1W4haU0tZ
byT7qHjQo22gJfK1iSWKtEPRkSkCnMe8aoWAgKu48DgObWw7RJjRAMvDH6LP2MHAHqgexR8wFqA0
b1rWglz5s4Rj+wEkYpZJNBfVRBxwZO4pYmYlPHjxcv1TS7RQc36PhVD4+Jf847JF4k/8COqeOIpy
gT2RfMPielCThjQodPM9nN8Az++yoH18rWKsSeXvxaoIikDbgOAkTRJnPzHAvfs8JtFe/EpQ8ecD
9jnSOqJKJW4m6lpwhIJhyea6E9V888a3OshVxXiyiTsqGMG1wT/4ePXp4b1HL1Kv5ySbiRukpEs5
zSwRGU/9aqX0XrR1Ai18jbUQYBQ0WqTtFIZxvES5jH6KA0A1mHMIZg00P35wZ59iZXLQejmXKxau
bAqxbBXlnjh4eJcfaXOJYltK8cX7YHviK2AQd+hfw/vcyMfHXGOnbB5XV0hR6Au3v1LkvARkd1Rt
nl9tNxV42T+5pbfUkT+iSUPZ2gjRlVTDf/x7pWw70Q1vA+nkNWnEcV8RF3q97ceAv72Au9x9aJ/D
dk/bpHxwZdg9JjRDIyB7zQdcuHFd5S/s3TwqhqC+QfGEC4/21mOkHbOAF+BxvUaPAW0BHpJIs7OP
FZ4aeQVqyvuxmJxbkMZPxKw+O0hUowAeIqvsfx4Oa9gYY5YGVe2H6p99JfLJ+4OK6hBHYk98NJSd
ukRUDt266oc2InqU7wmcWJMsRvQk6azwzduWY+uG2IESaMXcAEoLCZCdSYbBfF8EZzNoVUzDsGEV
dSj0FraCFhMhbFHmgrc0EzlofMcZYdFYwVQAp3OR/83PIiNs4TKWIWmEPxODJiQEF7wT7wZlG4GF
Al0kUcXKxVdK1BtF5TMOomMDVrd2rhtRdmdPEz55dmUvPSJbNgSH+a87FpcOGWLB1vjRAJKwTAwI
Su8f88T9QL0IyU9kzXi5B3qYiNWoSwDp7THct172q33sFvFH4IC8aSxK0IfWsAnyHvZlPloh8nrp
MRfBqJPhlWRt/Ru5+A/xapOIvSgvAu26w491UYQQjdDeB7hfnzCMAeOYq/jp9PfQhKga+YQybBuq
S1h4MtL8ql+O7ufLGvYf2dUbTzcZ1nHvUIwmm4sOIgONrcSO+zVr00OCjMKwTtldz+lZ9L8iJpvx
knGoIvRyjR4LI9tBx613zT9Md4ClT3WGx8+gnndCGSFiRTl4LDMMvsQvjnbDjadjITgNzV51RFCM
OTfPXCQTmfDs3sD61KA7aY1E1NIMcIyCWzt4nynN4ZaOsPUVbCLYNHEWb37RRr6iQdVdVAOiXvjn
wtE+gSs/iegYozQxiB6Cjx3HgEsyG7TlNBu+7vY+7FLD7JEZvyJSXg3BGww7vb85PcV3XwafD80R
eWgM86YRI3n0OpiDXhjHxtOin0yh5IPAX9Kwh3bepcX3djtod1LpU9QdkqU5uY5jTFc0ZvcyJYUt
vIyn+1kRuwk6EgK5oI0KGSLqPaYy86/6jL/cN7MTpr0HRvI6vVf1+x/NxBCDOgbR0I6VGauhz7Zp
9fTJyzcXegcbtERMXRG2flAJMeLODwbiXuWafvtUDFBQ8RHx68y5rmVADc1kBhFJBLO1gU55c7M7
fnp48KiMcySWgH3tXIXQcMJ4Kn1I/ANG4tARh6QxhIVbC3MBqyfb6hbSFF2Dk+h3wsgCO6K6oHkZ
Nz9+BPbQZqT8ClFhuKGWiijZ98xUH07Zg+QPY5UMjlBF8S5ini9fR+EKuU927KC1SPpPETWXzY1S
6wznIGQo90lPhPNE9ryzYHASnSUlTEK0opTAXDS0cvlp7o/ohIqn4R0VW35cfjFmZLnXLHRrwTdE
bfwj+wOL6gZNfuqGONQXSOSE2s5coMjX70zqr+zSlh/5e1NkgcTECGeSFHXzD/6If9YmF2z/9oE1
EeeWFr/TU5Y900WmHWchtNHlA5SFjVegQjed0WPPmOkiRc5+axAlF0rkc5AXNv+THUnLGqtswtSd
bQj8Q4I6U0oKYDR6b5IRx31y4s+ioVQw8D1M0PgVCU/+/wDwtoAbZAuKgZIAajKqWmA9ETAMECuD
u9f9SgtqRIBD8vNa3hjuA5vb4jeHKbMAPkTkECE4QIPG0jiJ9rbpieIn6i+9hIyXqcifFZ045Ykh
nYrq2x9SSVAbAjwC4gCMTRBOHSJD2ysEUSMhvx5oO1QDMZ/GlYqAhwcZpFx0DbveE+FHseWsv4FM
5Ebbwf2MQqJIB1P4iKqkhOH9mFpL8hJx38AuBGrLqcZq4Edke8U9UKKlSDKLWQ4qpini+pw16F9A
gOZ4kDNShPKQviQnlPZzPiSiSoxHC+vhiGJlC/NusfVgWtwB6SoZi2Q3HbIe1HNJoFBVJPfTp1Cg
Ijv7rTCysbjuhA1zC2vnznqTR7wfGYNmXYVIPOCDeX4LoY6lcaboYH7kJSdhOnl3CpZ1eQCyIkY5
IrdK8s+Rjvb0snWySBGKneLWSyKjOHIcbnPUP+kSN6HkT5p/p6YhNSJtnF4nLxhaV+6PqDwakrtL
ehlIuqO4GijXjyfWHpDAROecTsbbEznR7haXub41o+RCil4cYK2Ztr2NH2NgrORsBpmJJGCSN4h2
rejVxqE8MBFBkd9h13Co/n1Hnm53xLaeCIzmT0+WVUvLdSS5eIOayt8zKAfXs1gXKJgCcegQCRCi
HbXQWL6FJTsWCVoMAUR+Vo5w8XqVaCImGn+v03CsZ/SQ9iuRDtSX1c/lSE+HHaH2M1QiPG4g6Qd2
vodmXg7kOlklrBNJSyRXETlcznB+4k8BVc5PObBZSWQN8jNPcb66HN9Ii4mQKlNTl7vKcAK5AYp6
EnjxuyEP5n5TWQSJ/OeRmD4nUNpIi1k6vg5c4Fb3C1FibE3QHsDKpBm3mG9CN8YRi7lfNL+utRn3
KKZ5IW627QGBj14oK1e8Uf+QTIRCCTAluhtZSBtM3FJpaxRse437AyeIiCr3EY1WgmAzIzBav8US
ahuj7cJ/UoKoPEFUQuGltGwrNDwJ6EYj6cGfyd4TngR3fEuT03+eESQZyyPSgj/jBdGFgQWFx3M5
qDqkHa0h9qxnSq0bEyDcir9xGM1sYnpCLMYC4sxaYUkrXJI6EQcMg30psUAlU/x7kNcN5ZQxljpJ
BM5FGJmikvcqfImCnQWuE2RukkAlqDvnCb0S8S8k1WXGFJhThX/u8ZmsU5tPz+7bKDO0o88v/z7k
yFwUOFW1g2fmmLxEid2r3DlxEW3ARYn6ENhBTyAMIvhbkApcemji3ewM1BJiOay3FgKfKEQ0LD9Z
95JnZWjYBJxl+Nx+v0Lfna6RLFJZYWKUdT1K+LLQxZMc/W9dxaHkoqzG1RMp+Ljf+Y3Gl7nKlDd6
ToWHUgHWFWXZNhM4cmLqAu0bw5/Chb1hBWgwwXoGei9bdLAZbZuFTzi/kKYIFE9+F0NR8XLtEH9z
QL9iAlr+A8b4L4HzyDmA25q1EWCeQFKhnqsMjgTyx+8zQQpjwDbMfMFWCnZPx0+0unKWnQU8ZyGz
xLjzAxiJjKHo14dKI5+pD5Bfcea7+pDVqlWFypNIRvIX2RyJB2yEINL0DHaEgq9UMaeym+pORUhN
qfzEYJIhrQdhSiIx58JXSBWMhpRF1Zz5B67dDw/qw3tladjNp35KKaptKKCIg5ROFDMibJv66srw
rz84fBO8pKQrl89+2c9m7d6DRSPri7D91RleMt4ga7By1B3z8xUfAuoISTviJW1H+tbPg0Dk4h+x
EnxNgEdzixWvJmti1+Hktv78dkeorIopiRKwYpO++nsDEsfBowwYcsoyExRhxlJ79TOyPsmAxQ1O
QHmowXB7L9ii/LmtoMEkSDnpeYqJ3YuKpn0WoVZGzHK0yz4vsMB6cE8pt0eiWStcEsmbFfoYomIr
cuO4gVLmNUcp4eNd00MBaMx9p7KWg0yHFUXRLQWw/JjELWlEGDSFd/KsykV5gioxqsbPPhIaUCKY
NSp2283mYjYpLRORjf+sr6fotP/VA8ZlYoDyl8GbkIJguZ8h/HNMrfdbhXNHLg80G9mElHMtLlys
1+l8Tni8dNavp3tEG+Huv1Z35Inl0uQCi39SnBOi++YJCA3bPB++E/IGVORMLAQkhaCNTXKKZDQh
gdhAcBNJ9fdPbbnqSc51+bLYustJIB4O92HSQVPv/UO76IKPl+zHdCgvRgbAvq1+RH0aMwD+NRES
9hVtJZNYh/4C4z9GmGif4OEgXonyZnGAYpRUzfJms5weUz5knLECdkRkkAtKh6L0joRfDzWLvIfc
J6Xn6+Hg1CCFohmqp2jzvbgLmhi0AJF2kbfQl1I3avtwfxBpX3JE+p2tHiBLVMG+h6AxMnYG1RtZ
/p+/D+go1p+xk8xazslvThyzvEBSUKVAdKe+oILDJhEwLKdHFj7PFIQAflipT4q+dmE/OZa7M6kU
kAruSwJJOAGqKRUWuPyvmwhqET8gMaM+tTtlFaBGyRXTreCsxXzwBa3e0nvKyvThfoCEJap8etRl
tKWkq0Ub/dv8gaeI2cBfI6xcyCLFUYT2lfy6ABZNQXVqvCMsN0lEof72sqOkoygc0GYgyWTAcwHj
LRcIthT0cjNqxgKafbGFxI67wPhT4NSKpCN8SmkTCMqb79L45sCQTEASENnDbu5lW8lE5H7KAVUS
ptvfRtm3H4RLgo4llewj+oc+qEoSJPnKjQy1/lZHlBWUyApHChKsgN9NKACSG0swBeXDYpQDRPoj
0ndQafeLCLcsUll4sg4M736UVUx2yrIVBzr5GtJo3ywXvWnJdcVtUQ76r8XF99CX9EnKJYodOTAH
8omk0v/7JZaOUrq1+V1OZk4ySijJ1miGkGrLec15T7wTH+9v4YNNukEVLB5yUhd/LSrw/sp5d5oW
XD56GNw5kpQ/fPUDLWlA+UPBjovB1x9wHqElkMYZK0yqWMIkFZnkdShNeNJwkZ4auvL8SnYPzoj2
kI4yvTUJTJJiJXTd5HSA4iqrJsVHQdsIaoVwQQdS2lzyo3Qsj49vBw71bW6sSNjLbZZMzvCoM6KN
VBVKUGwRvad2+qucePxb6iiuS7Iu0c2Wm0T+IfevGRTbv+SeRQPuXkDWpOzQMj7YFYixEEwQWC/i
ECV8CZX8AcAPtbsyIGaLAR+p/ho2AwUxyMYYLS0+9+1bzEp6/GEjcvsk2hfS1JJNJwB/OR9Uv/WL
WjerNeYDZcF71OU+lBPpWrNpoAPKL/wiT2I/C4IU1hknaCBfE3cPIjmPlpyJO2+w7oCQcTdpZXLT
OBUhGQopUsyG/qwqhAaahsA0+jA8OSwY/bNR9bPwGc2gBm/959cryYLwCoBTE9blfcR3uCW2jEcy
ZPqEdJDFdE1+if2aNLylBZ4F2IvMW1ygnCJcuMQBiJCiL55AgRXDB4TfB3Je/EfUee0m0yxR9ImQ
yOEWhpyMI/YNcgSTM4anP2t1f7+OLBwwDDM93dVVu3btiltZvJAsN18nQZz3Mjzf2w278n0mthF/
XnbEn+1RGBYki/JYw/tghUKBZJ9McnwYnTbrefbBiE5Ttc45+5cte9c072afa3latkrJN8Sg/b1C
EXexsWxdHw2goJA0KFH/dvRDO27DKjwOR/TaWr4FImbYUAF2+zxoAplqkzwiZQnEN+9nM9yRyeDQ
Ld0RydYzqBs0y/zp/2f9BUAgMcdrBe4vSwt8kd8KZAyuoZNdinCXNt7qARD3ssuwNSKkRjJsQTsd
kcHNx6w/659aZXrg8Rltsss8EEW+PxA/z2hG6bOG3pUeKkS8xtXnwVzKeN59dtdXpdi1O+Hrnw3i
tZyaz7PruclqsDRM7pO80AdTLcXiIe5r/LESdDQtTLEoxgKXLXvNZGQ0SFDi0sK+voX4nnhHc4bx
wvzk4CUYE/2BWay+b/QDsSIlQ42LdS5QA/mi6b3eLB9hgRPABfZVL1e3GKLam69GN2Poe9y83L4O
1MJ4KuvGcSjmdhym+5fQoCFHNQen2Cq0DiN79V6aVyqX8oBZ+WdfiT0jQLA2S+fP//t6ez5QX8Pr
ShRUWIxRCgUZsFioZwJLfI6VHLqLfgHI3FvH4xFKiAGyH7A3huOTNMHPZpscXajRY6ug40KofEny
z5nEmg0rzYS9J5gTQMNeaXzu+VyxA0rY9vfYL8IOJmv+pjpsMLvLU7SBmA1bH+QrEPKAsOEB0PgF
g2CYBPrLbnBkizM6O9KZ0l2Q12MKtZwzzDIGmWl3bbHGsL1o++GwgwrgZuZYUi4f111YfyynLC64
Bhyj7XPkVM481mAmLBgcOxed7zI4dvHkeX2aDUCkYo4a/La5/TYnsmKtk0AiKeQn7qjCrjQL12pH
E3d+1wu1ow52hnMj8VJpw8KK03jCWjJtzvxkKxXu97qLoxMTTFNqH8I5Ua2/x92RFohORl7pQ7BB
NAA/EOE2DqUD6epA7Z/hcLVcWuT1WYj4YrR//W0gdhr2n27+RffZYOT8pKH5JQiZt0zp2Z7sSDjC
CDFijpMYQjCZYFnoi/axD6wr40TKQ1t0JOxYv0LR4kesW7OTlCvqv+6nx3a6Pnt1RuRgIKN+bCNU
NygxZecre/CLbXEsRSSgC9VA1uMJPJ1BLQnfCOeKoJfsQkDM9o0IiDLROsGys8Ho/EgyIqIoEV37
JV1SrmtcUjnGHY47fnGR0yAUJZbR65nVWGJ/D8RJLBDLGKm2YyYfv3gQYcNCCyWDYOLQibftEzEW
GyUXYPDKAnv6+9AAFHEnWcFh9Y9OI9Yba86VuxlRNcUS0aVEesZFH2sd7QiUAY68dVdvHmH1jUPI
I9b9UbEanESLSoMeztbm0fmk+Dht7i5VvEl3cStItzQb9z14lvyA/H2kSvGMK0ozrzetimVtji0j
C0WT66uMUZnBGDi8rtkyW7jJEH0miEpIu9pqw0e+cyKiu9K6xdxLtvn7HLCURhFk1FVpikSDYbls
9LktWfVsLGClUXnWsiF2XhsFUvPNg27NveV7mqWxfTcSXCEhoLCDP33Fmr6G7OkNMy1UOtFSIrHd
iu2lfWzah559HtMNGkTffnKSvy4cwA/we5ny9HX1r3YJHRjNPvMfBA7DgRCnOHYmrR39/Sb833SO
ZVDKPFgkRQNr8jT20DRysBwTj50WUGeKXgWIV02UQS2KI3NN4gbtBjx5Coy5ZOp2reYy5kjTZMqE
tm1gpnyODWGmIU1I/qdloxeVHvxcuxAiRkFTa7sS5pqVfqq/aN86xaHnbd9FyqmGqM6serbrZiTR
pq0fOyQXe8Yb1hE7cwRPoJNTAMBNbpReBErcCizSy1NfSv0cTGft67b9OyC9go+tDZmBa5XpeJrC
R68QqOnm6nLiZFIdZ+/XYwPMwdsvBmro8Z8XSkqAdkz7MeHpm0bEZDlmErQEJXhCZTKxLMQ0BrzY
uYQiSFe2bazCtsCB4wJNsR5R/XVLNWiMiKabt4/rva0BYwDiucxxds347cdafmekVhL7+D5v3z5j
BjD4pWXk4fynUxb+kUB3YXhmxgpz49I/6zznQ3oRWpEHog6CAy3Z8AlQeImbypZI7FfZ6RtRhLNd
2DyCu34WeSlKcLf8dvkx7jCtIuRBfPvGOHZ8V4xa/Y5LS/R6+cmwxnI4ANw1VozkB3IXRIxWdxe4
t9lH5ghyKs4H6vU6W1a4bcXQEhgBuBEN+zmCMsbHhs3eSS/B3YNuhvFP8eg/6kPpgcuphPga/130
miibS+E7ifWAYXC3jk9XtzS2uYW9A7l33go3VYffm2Hso0cm7Yu/e/hn4bfCo21w7PLk6AmTXkPW
WqjdLRkKC9BAjrhRkJHOkzJRFi8H8O0DOzfSDwDghP2O+zF81rwvJSWSDWYqPF1bi1k1DZtBkofb
Ndtu+BJ5EXuZd0TVtiO3bDazb/xbwG4EPlCp4g3uW9Bbvm2vvPbg3QmN1kM/u8cJDYXS2C97RQVE
kQ60hr7uW3o1UIYGqc8jJTNayMkPto76OzyjWPWrVTe80mk8NK2OpSr435vdw6w9tn2bcb6WmGWK
qV70i2yVeR4qAvxiZDQx5w/0hXmBBwgBONsH6VrnjrusCAqJMzyF0A6e87dtoL3ojV5El0843nIB
3PgP7NKkhr50mqFFlPDRb68kEWg6EMJ2XXYhKIc6ejQ2VTRsLbzf2PVtMXWr5/BgDJn+3ifkXJb1
W1+/yFDFrlySjeaEU3vOIIJg3gyDYI8IW+Nj+20LKm4ZTgiQKuDn8SndmhEB6UOhSwn8qfGQJnMY
HpuHBw2JvpjBjiBqOoRDeiERiI2+nOdkZ0jFZPW4DIP8/ybJ9+Ytwp3acXQYmgPLcYwZvXuykGko
yLmHLPd1uMPHC96guCB9fdCrObRv9VIHQo5HwN85PgkC7wnqmXtXUElnmida+M62COVAZ635EO31
orNc5rwjWaWEWcjhVZ+/LveLUu0woukB84jCce6qLriP49DNmEIkYPwHp1vwsJPyN8XQvNji6eCV
M/3cnvPodPpM+dvK8VVAzt2+nZ74MFTbGcYrJpDjN8Q92rSESERrQ9X3nX483SUfcdzvfvH3PaEc
x83ifdEIhCN7kmwUbB5i8aUXfzMcik3UnNUpNhVdoxLXZqxPlTXmh+gfU+TnmwvQy/E8Zb2AIwS3
LEu7r+KbUDxYFvESdXQsOKAZq9IO71pM7fd0h/5mvmkPIi0BQqNaIDpgW7itLYIClxjrFgi3DbjR
AWRyKgx1TQ72RGPfgX/14BR2OoHB4NB7E40htUE6zJp9MTWxQ62imwnpD6rqnjB5mD2/9hi7XLsC
V0aD9Q/8Yj1pCDWJrhkiA/ZpHJRPfRPLpE/s1WnACF2ZdENxJbWRVu3ZQK8lA2VP8EIHx++Tzwqz
1jkLOBfWwr6Z/xDnJkPXPTrzWFn5cvUylDImlC27C80fFrshQ4Gida30UnSInfaG40tf4HAR0fJq
KrTRla+DyecXzAQRfoSe9uQfsPa1A5AGoQpuzx9OxRaHJdPc1tXyQrRKTzOfZIMv4xXqrRwoC880
d4mCUDlcuTS9W0XLC+Rhsw1Eig7t9b1oxIbltmnc+i6oVSL4sWG9aDq8KwYeBlE+NBmEa4CqhweN
iXdv34TD7q3U0/MWmwv29gtf3uoCPKCyn1fiOj8MquA7/SN6bAUc1rQO4BwHEeoQmNtT2LAfHWsP
+ifmHKD3/Ygm+Ti0NTb5hjeMUnXa8fWuTKxs44gllFypLJZvy9RTnXxAgr1rJ/o4GEtq+WadNLbN
1IU0yl9K0roSK0OcF9EkCGv8x+8n/HSoJWIbKSB7pxdsLu4k8xO2Q/pZF/zwSymejJ640x971Iyy
8xs/h6WHiXGJKXXw32+H9zOYn7G14J3Q8Rp2FlAd2ZkbWTs62fME/6aFPBGWa/v6LExYJnHjKhZ9
Fne2596SRN/sEcefSlg70q/b8kWii2N14Kpu7VZwj3GTdY5x/umYeiYIJHBB6K0I1Bhh8Xwit9Nk
CkD5k/1HhcF1Wwt0I3BfXH3/dnBledcUKF1HSCfZeZh9kFc3pb3ftD3BtT6DlWCrGKkt3QB1rygm
4XdavTI8DocxpeepV4dTBMDjmsdbBbBMDVPD38G/PoJcs+liJDnZVrVS5h+Ag0I7TPsbZwCRaffC
1cfBBFzmHVKcHC3z4gjJYDepSWLLnpPBnIedXwvu1q1Gi66aXpcovmbuLK3DJ+jPoEsp3i/biSPy
NDc7JDHMncUOrjEkUwoDJJ6r0BHwPJ016TcdgnRT31xPN881pjuHH/0wfUD6Wo/5D7+vsRHu/vL0
RAf8An3TmeBdcDwCeptjF1jjrSj9cfw4AhJPGrvkinY3q14bB92xro96AFqdNlEkpW/OR/FRLwZd
jPYK/wYP52XXzMCjyQYejSHHmpBD8IJ045mowjBCQ+wJQ2/S69M2C/NHVxa/u62aU4kPih0xtUx+
NFoYh3+tNu3KjiYGM+vVZA6yiZou8nUtVTem7X39RAMVUngI5vWOHcU4/DezqrXmyqwO8FDGpv7P
wzn3VCa8NS+faYBdIzsD2Riui9Htmr8E6rDwnnTQ3Ov09SJsaIwf92PjmzP7nch5+U0/nC0Fa1oH
/Uxx8fBIBoTf7KMyk8icUwPzJOxnp1+6VNWRuuRWoBrDJu1G7RcNO0KcrSDSLzn/mOEwNyay5l9F
GudEzO1IrLcnM3JueztXASMwkykAXsDY29jEgBy1S/YuIw1/hng0SIBs64U3n1e9hAg+2bMwbSrr
9Ib8ix8jbOjUxtJwL839eV8jmxUymre4XOG5CtkMMxLcb2qDf1KtC3u7gd7xdT12o6UMFqefEJAk
FIiCW5mTO/smEUKTKF2m0hLlShGyBGynnvnSF3ZgXQwiP5mh6RniLoIUmiexbxukeCxZDOSWwqwz
lhQUdmM0rLGNOryIcfHJlFkZSpoIW8TajA7hELB4TXuYZZeCFVFGk18FSF6FR86YAMnnybuSGW0f
54ngs+mwWAxTPMAKcZ16cSa5PN3iW+xqrb2xHaqXLeHHALhbhh7rZZBNMyWL29HWyUahETjAnIeN
ToUP3LFvTQQ3+qq+pKGYqtNywlpiNT8FHZzPiFAm6bCFRyjC5KeLOa4ol/M53HzxBW96Cb1H/0fR
JBu8kyVu8rPWsQYtHhf7HHZoiURg/BQQRCBTTB5ajNBjrk1+WZ8rcLDNOe+6Bn9elPfEsZ++/H5s
6nBywBMYn8mTa9+HEbg/ZUAmZgNNbXpvHULxCWbcm9/tIWuc7f+I6OUyGN77/faJaj2d+IDuPYx5
RqN3mI1aSpiTTTkPkoUNoN0pvCvy4XgRBcaNDATLMw6V80SSlvfYLfrfjcT9QvgRJzUN3WfPahPC
vAxUetJJNn67CGV+B2wG80hmeHTiRripaT1Xar6ppCZGp4/NHhggvPnLlrQ1IJMbJM2aw7EA3xsQ
N7kGE39epPPfbLutXlyB6VEELHY/jpFYgKMya2tv3TQmT3yH+Bd6NfpSOjZyzYSTjLsAsjORy2FH
cUDLb77NQzgu3pfbiVEBEaLayzGpsF7WoEVQvnGgfbNf+7HTOk5l41XXPxARzdsjqgQPCyqdh3W9
UTOaedAaeGvjPXcBemOniBWT7c1zOqzcT2+ZVxWsiI3e4y2PvDxnCnVlzggticcWEYak9wZz1tPO
NrvbxHOMl6wR4kjBMZCyuWWT9ELDzOLdzjkvG2jrGVzC/Pr0p/x27fxxInGGASJtA4NG3MmvYwIa
i3pX4BC712k0oulwRnpD/FBBfKEar9gT9VQd3wq/eRs9Eae52Bp/EXzEPLsrZD2OuI34jlYjmDaA
/zj4mjjNsCbO/0hg23/6SqjX3tD4QXHgXGSBaHH+ZIUwbtAWr03HwstzeF0UQEVchC4KXYLI0wd3
qo0XKb2v2LRON/occQjgNpv49Qi3T11GN7k9oZ4hqYHptp3+QT+1U6F1mEPja2QfR9ZlEdeHunPy
0PiwodkzjipuHYytZxhN8H7lgPjlWen4pckSQZce/mMMhPvgcakTGMD5wlezg7RJggLllJ6X15fu
TN7iovcGqQfmXzlubQYk0ZvjZHSOcIbcCqjU3g98NzT39MomlgCiSpmvX1nwsODZapG5mDQX98u7
THDTCFt/juy/hLhulH45AGYxYrrLJNhiMGmuANj1FiKgtyfDoT7cRA+dQfPIey4V74n5E6PWHEOr
j+7J6/fqXUlzMHbHTHSR0nzyEeN2fOUuNYWE/iGRopX6bU270PobFwAFAaqwm7/4wpiS1OKEFCX7
PMp+sKzxRUKC8gzgXaSW4USgtAOBNwbzi2h2NHs/gWy75WTvEKXE8UdKFmmHwImZVrMopi2xbIVB
np1o+ZH+UpuzDB2hbL4Ugbkp3IvfDsIupFL0p3A16ABCTWRzo96fl4NvFH7iJXX8bcEle9E6YtJV
1kF2cP4ZtENJjXLmPBOGhf+HK0U0F4dKMbnLYNcJvgylFGFs/vlYj5Wxt9iQyNyHAQXuccB2jbd8
JkwCRNm4wbt7jxddtJj6vAzorbiguj/3qYCcKnwC3oQXrS0VaCJjbJtrtJYkG1wplrKqjoj+A+iO
Uly2VP+1bu7pidpYwi8xOXntEtaCMMkyM9now8DWB5E0uKi7MQk+kLYXXs5nGViLfc6/5ZVoSjQL
lLBDVI7hgeZm82N4wL5YhN7vktQ2+YhW2ZQkmXTi2E13Upc5AGcCkFGWW4QhTQK6FdrCcI6nEk6+
D8zK7/FiqFaHXuHppNoRe1g3LQY3H6nv4HusUyOMpvnPi7DErA5JQp+H8JrQ/e97zygQ0COu4lFA
dcVvRXClEZjyxLOOmU7REavcHAS64jCqQqLzPjAkZ5X/EBigqPTCiOifkRXk4xm+oVE8wwvOTCmV
r7XukTvkV1fCjoP6m7DRdGYkfv0cn9s/eUOFbCKKIXyzHs1HP/twc4SihTvCpdTpX+hdPTbpTL4b
Ck95Ol46F+gtJbXOnd6P8t0dQEcZqGF7v4N1SiK7ZQKaEwwlrp5VCvaq5wQ2yRgJdpiajuxSD+pZ
eQ8QEAGaEFO5PcUkt7wQGWGkfEFl5tQtcnqmuQFP/qCmmO6Ghj+SDe7ff4N1/fpIST5A6uz+Ctwq
FyfbWN5PvxQoVzdcRk6ln0WPXZjoryMIBs0yhTr0tp5G5nxC2EVcEQKtQwOd+lJNwKzUFNBNJ4XO
djC9i2EJaifUdB/aQi3+79Q2Hc3jcQ3I61ltAHNNtmeDP5oB4j2PylyTr4/0zR3nBVOXqxZEEvFJ
kXVMY6pSQc88h2phDtO1IDl4aux/zDcWSMUBzzXTNN7gyW19hbXLEULmcLy39b/RZkxweA8mRmYW
cl9XAN+gEXofLrXOt7LpZPHeCChbNrlQ5t2H//FIvsoY1fj5FxNIT2dyO2Z4J19mT7GwhJ15skEZ
SibMvDuZDdfLgET+9DuLLiD3yFzUCIGZx3rV7uF6MQX8dLyDUbl2bEhdc8/XvZhDTDfpI5FmUuuC
BzzqZx/qpeA5w2570slyOw4oEFjCvF0axkImwyF9Fq2DTpaRihme6z2l7oRn/BUNDK7yvmH5v+Yl
uoXTZ3/XJYXOKepbIlmCQjBbnWwPRNh4IWy+/oLwWB4cSac7CU/b0doKTjzINB/4B4BB8p6VO33x
enetbWKGAxiNugDdvMxD/NgS0eCkrxkLsR2vJCahgBgINzL2RYRBUPnuISkvYAhxDlH8CoYPT5bY
gV81mQ6rjgDB6Oem/hd8KipBraliWNHE0cU0otEb16/1bK+dHdRUmRylYZkzMZb1eSILOLb0Abk3
lr29UvROiRApNahM3l2qAh624yvVp0aqFhBF2y2ZV5dPoMSINgU8rgWbUdBfHkDKlM8774v3pmH/
UtQv41HnkUvlyI6pCTg5UKcqOyq20+NDjzKZRD2nxUnY9sPHso/N7KJej8Imw6Vh18D7dWgd5Zh4
YDzNKW+lpXCgf2J/Q1DMYakKpdAzGaEUIgA65wypfmLorYGK24cbw6yTusPMfi+/oaJxllRDcKl9
WlmSW4TKDPsrUiKNgVfH6sY8FteUaWcedJmJM3DwjMwF54BNf1A0011lnurThmoMb0i8JQHr4kjW
a4Tr5GQkQnMzWDwOreC/s4FZHjwsZiq8JGDJaQexb5ld4ELEx2KcEin/EAafwB5EbhvmBnl4YTNl
whesc6T2ifRM8a0/kA/15a0bVQu37nS06a8Akv5QTpIsUuiaFSpQ2IlYclNlbNJBd78tFoe5FjIz
PJZ30UfU2wuXrVfrlwV9RUr5ys0dNYz/4T/RR9HXdg1QCzNE9MyVS/iHtxw9WupiDLVjbGXRkivL
WeeUN0whCuggtdtBJS3BK2eVOp+LJDL1qXSBdVGnrcW97JFFC2eYVR3cVwKDCJnq0eOz76v9U30x
8DzXbeKCMbUCDq/YanToTaKjj8PYl8ncewf0cCPwAlunLyXMv04/NMClngPgyR7BBu5U6AVC4I7I
zUUpaVd7wqpsUegTi3lEd413XdGpACcJA5VpvvriOiBzyoSI380WX7vZDzB9JI7YXY/lethocXyu
rcor6L5/kg18I8GAw8D7irRWwwxQ1vwKyjPi4zkFAypDCmk0utvq2KMJTf1OVzHuPfDGkrjhFx+b
hm31yXP6XSbOhsCAr860CyupnX1HMsxMHWK1cPai/2oOzk8QM+VCx4VhjjJbrTVhEbEzQ8W9v1Js
a9iGHc8SDk360srNCpSbFTLa+x73ANIv32/AC9R9QDurUIp+JlC+4ujuQPXLwUOXPLzpy4+G39j/
x07EqbZqMvOhfL/pcsMF052imquO7jeS/Uxus+OGGr8dCoQkO3qAgHWCd665lMMT858iIFMBhY/9
g4rnrol1Yz80Ey9boqDsdl+Q1fcSKsh6qUeqJOTt5HGJVjMK/TCfJEsov096wjUpIUtmTA5V+Bgv
GNnQ2RWE1UVmyCUY6ywWbid90DGtSqK0cX03VlK/+pfPz8GxWdSFbDzuDAaHRz939fJ9Bc0wO480
1+Akgxg1bzO36uV69/0YmPYNBrxgagGU17jEAZMMJ37rlDcpSS3bP/OX6v29xkkbN1+QCVxPOYnT
V5OeQSYBC1oAjXIbRjsAUIV6iLDSJLopcS957kp1nLlWj2PdsWuH8h9ObsN4mzRBvIWqe8oINfzQ
B9gV9J8tXcWktzHyJBah76bf2P51q1WUMJ0vrYKUKO8SJNMdYaWNPR2NCSAM0n3AFmDA7LKskAC+
NrYgGr4WKSNaD1eeb6RMK3DCiuM8jGZTo7u7eTdTp35HFv3pLvuPmRhdw1nrMKG3k+lHvdH4kCNu
fnjTviCVU5dkpjgKvyV5KOQF6GdZUsfqfKQQyjo3Q76Vi0x9ZQL8qJ0L+0nnLKChkQ0gSACgllBV
YKW/5L4oLo87duBaMEQOErwSmkgwCpoSWCypqmGQ9sSwSF4qcUfHmksd9VAwxG+LxqweyQTSDAJP
pY9sJOdkdKCyA9wJ9klDQUsLYKWilmkwZkhEoFNdowriDZMJckG7o9KGZ9HcjnhVArv8yZQqwUGg
Yxu66fpoMylNrrQ9rS1vR6fS8+YycBf0JHAVwl7JfV1/M+n6egYwupUaXfYrbSSJDx9znvVav6aJ
mc3/vIVTV1UKSh1xCCLqq/8h2i4y76fruUS7jV+Bd6CvM29OBoRqrRIyVsw8XQf/4QP3QP64pG+P
qi8i4Kwn7HH46ko0EnnXS9BbkOFCmArfx0/QE/JnpMX+ewfvQi6EuFvmjK/Wl/Qowc8OxygOcEce
w7nDkSs/pbquGkGYKRYhNG3AzpgI/e9LYOOIu6AvMLnb9CsUfLWmbzSYJ5dE75rWnyzxPt2lffrM
HxIKdSqwKrBBc/Ql1RI57VipY530iKlFLlDcGkXPcNUtuY/gpZtzRBrNAsYvUxgxxygWxqbAHmga
2nhxWa98S/ihww50eEfaSWkQXGF66O0C3rJSHQ7nRST8umJFF/UadQ7jbEfjKRCasRXBTXPPRVIA
p5MdEI8F2iitCJZfsOW/TFhj8jCqEEf5j4hljt+MM4TiLB320vZjyd46zqYAVOeI5tkyTvE0jdp/
1SdRhkIj+gsVOR/2mwt5YonpJVwrtAMxs5p6X6OR13URmpENs3AD5iuT2LDAZ3wNZ9dxQhPvM2oW
ovnerK0hfJu1t/FN7iIke+9OGHkTgjayWMPwoUkCH7GHd2hUIu4ijHhmq2W7xZUx7WqSV9cu5u1S
Y08wNXZwdPvcPCi+BhA0z+eredgCglMzOHPIUNLBG9YZMGfBXGF9uQKMlPT9nAwISiBl4qwFhga2
pZyM7T56kJHYyX7xRlDHFDJNbmKd2m9z3cCu6CozAK4fU1FbpoNmQPjA6ibFk2aQc4xTjp+ae17L
2XjFtKBPUWpviKDzbkTlKQZvm58mzywYJJKIhVUGZK5b0kjOL5fricRRWNosew2AC39NzYjLOKaU
0pQ6dnOvwf4yHbVAwGndZR+z8SIHzpdqm5yaWhnLM6XEEDVRJq9lcAoy1btoc+A1Gkl6r9wfvepN
fZoORdPO/TxqOq6LDDPcQC6Ge6ySHtfBFUnQM33EW9li/ZsoEWcUpB9uJKYj5C48PAA8qXdyOmao
tCk4bwSakp8cv1QLlI6+4qhDQOkxy1hBwQD6JUvR6/EusNF85Ine8Wr1aa0Fs6Du2KaAv7vvrgND
eQuZOY8oBvxkMIuW6SU5yiWUZ+iKANaQB3HYt7KkEHkOXGLLdzEK6Rq5fnp4COiFyXMqYZ/Ff80b
GwqdAHAOjeuQxn+pak5ghM9ZdhX6yrazJI/FeScNf6PTdjZYyErdlknSRHwob0M5MPTpBb6fxA5V
SKQjGEvQ4SfZE/poQJxXzmsT6Pr50QbHKeq6kPfiqpGdr1fnYhd4l+wyaabGdGIZLSFp4DvWQ6cq
4hhLYqTCLCjSWfV/m5WBmTqv368FMBa8cgCLEM5xqUkvZsz5H3lyM3nSB2RCXca/bQGlcjtDFOeK
9Xz62jKDlBjLCHXg+6XQmYjnTZzGLhIZPYqOlImuIo/4gq9muFPitXNSD+SVpC2bqdyPr/hVePVM
nhDKMZGMAtwkoovoZxaGIV3INqWpIBgLpkLg15zTJsAUS5J3MYZweJFu5T+iNGd0l4JRgSQeURwn
qbBDnkiQnBwTHITFNb6pl+0x1rcuE0fvzgNO+rRlrevNS4gIQUBvGxxhmQpmddJsDPg/AHNrIEXh
TdPKkNuAHt3szS669mKuUbhBu6BlAFSAdilmi9sRticREf1dmCSaOo2j+4i6Kab3T1hvLY8JWw8Y
t/ZUY0XyWRMZQRkv6VIgpnYLdbbt2ZLwj6wbwcPwTZG87Ep0IMRoXNq+3YwhYWvnQipowWZjwZSZ
lu2wQGiURcIGfSPuuOkaqnnI1F4hSXNHmcLvxkpuGH+tfTcLROjyilCiU2kLJRmYgKyO7jnZLMCO
8mhrXsv98B4ZdzYQDTo3AfkkNxgZ34ryOArupzHVZnRnaizdyX2Whr+0g+dgoAdh5bBnvXHgJ/cV
SUgGm+ln15+5FalilscqkgPWSeRD0RqpGro5kba2huWXMNAQUYJMjO3I1hApGZ+tk0iPyZCxkWFt
Jsd0t3xrA8o/+i7RVY6eX8SWBFTAIudQS2e7K7oZ8HHqS2woy0GuieDP3T0wcZALssIOswGPxkJX
mae39odzzs3dndgzJzAcxfOUWOvadP0h60WyzR3cvJe5MDQq+NvATZcFXSy0IkytlZt/vSzkWvdp
IQuZNqTt+kQzQnwuAzRO3jcE73t2TPOEhlKw5KbIqJNTj+lU9z0ztNpqsysmPLUI/Az0nT+VyuT8
GYEe2+dHKFCU1fqpxSZxGbK1oC9hipeZY4uQdhJ/mbaEUax+gDYLPKmZcAEb+GsJz8PlK7OReyuK
A91syVnFfDMIBW9lKuCE6HD4cpfuJgTOmmmC6FDdUgSSPsAG0/hvejfwfUlDi/acotteER3PgPqf
2BRyAeY+fJ4atOTcjA9jsPBQ9cIuQbtY6o8phw/FMso0EaKH7eBI11y2BN1mnnUTEhpX2kn1NXqr
sxnxLNuEIbfVlCtYg/LNPEtBdDe1/x7Ll0lrFkpxLHWWn1iGnSY8x5VREbUhKE4N28P1cNOkjW8X
bdVaDn26SquUzE4JchulRMegXAPZQQ3vCKmn+LTLNxbcxRG5+X21W1JeLt9JDbk3JzRo8GLRW35M
vpa1/HK8WtSEjkTTNnV3bo2P1YnImW7J2UR66vKNalm+tLpHC22iid/86A5ri0oPLm3uJ6vVBT3p
nz/DhGOJqwfzl6uhn71PilSq/n0Wm91iv7RL1uN+Ae09RB2zH+d+vqe/FpFXi3PNEfLT1JXpsA/L
qw/E1itSir8NUC9SWaaFIhXXpBDE6x1n7dcFTZdQ54ioE5G0Up020bVgy0SKTa6cAm6Z+bFiQipz
Esph1WMpCToV+JGcg4kuVIkMlmNuUhUaPRuDCqhEAMGa7ugRXkZ4ZklXyTHZgS5UoaN5sAQiUjZG
WLClayEEjYR4Ili04mdMEZsC1vioJLN/WNU3o0xrj96BhkrnI1ZoHB8wTTLZMX5GApqMNIvNFXLk
k/1sF6gxwhHlQHL04AvJroqr/ra5v9bHl/f53aSzBHZZ3WcafVoHIfn99ot4BkUjh9pjY9dH34te
B3/UYtbo/HKo0bJ9cF+4//6ukEBfNWlbW6pv3tjZb8PJN5sqPQeq81r6fjpc5+EWr2uVefP2Ss1+
j0YVk9GNY/Gl6h+Kf8VOCRl4VMYHao6nljVMR7qzeKZpzSf43jJBga6GeiLpEdC/ZWOCvEFyThLb
2qRrgIl5xGXGNFkov9G+gUziCE8hPdpkOrlqXsjxVKdvKnwMlYh2tQwSa+VnRNkuzxjHr3P7DfR6
P6n284sWcs3zu3StH3LpI+QVKWvNfU8HKA++X+rb3vjWmIwIpQcUqIKK0Tx6OB3gySZ0E8G+Fqrd
WW9Be6l0/XRNng+lh+U+OZ1RY36jc94OS0ujAlQK0Gn+40naDxmaHZ6RQR/RAbp/qZna7p9WTbS8
083F4lAFjCrSG72doqnqZ35Uwc1Gz1vQE/n+1arJG2ghVs9vyZCRW6MtEEx/dLszzD9oZZ8oeQey
Wbk/rgzTtY80GO2ZYSPrcmujXn5FRBPaG0poCJypCpHuPqBg3KABMBXJBfTt2/tb9dq+POYo4y9S
qIhQa5f29fUaeM/fKfl9uHxckFzffNBL4I4UV3VfhAnFyUzP75nPylFFcsRlAC4ufG229dkbIBJm
pVw/QTBo7fudbKsG6lOs/UBAHzyg4dug09gLCaAqAliXThdCj1rfCeruF6SOi4MtPb3Sm5cd0V0x
QZx/TS3fpZZC9R7Bu0yj8joZkHUP4f2htqyNioM8lZn3CKfdTz8WzMxmvu9wotlCr4cqg1SqHnO1
0pAbg8c7Tte2d5NdbeKG1EtVqVmnt26dys76qkUTB9qT5KmP2d8t7/rcw8Yf7dqTApb7zGTWP37j
PfVSlkLcXXW4f8zWK9Xh8TGTDHeDxhWNavgECXRkvJX9663dvjTBi2lchKoLFNgtjX1PTajmim1j
CqbMdJIap9rih5ppgs2fw0uuit1GSixXrVEr1c2uWqVZdfycSTX6SWZ8eEZH8Z5+Nm9vqxamsHGr
njY1+ry/lP86m9r9Kl/d5Ktzmn2M5g9gO7PG/GHy9Xm+Jte7Sm1aR1t89fRLo5XcC+L5ye+2NvyY
J+vhtEoLq35lWz+jD8QSGEqDQUyuCv71By1luGiVPuny83B5mRwGTKttUkiEa0jnlBqp3+QsLFbA
L3ulB85PitLVPFgWhX0cYF7rnl+7079hFpIIwk/JMUHyK5XuIWiufn2qRY+dYRmtVziqq+4xeb52
Dtfqflrffz5X0o1Z/1nReLrn1S60r3le1gDJKr0yeq/z3naMdH16sEVI7yVpzWsz7NWke8xVu4f1
MyJjk1pCK7Ik9ZhDdbCCOjaS+8dkm6RaXSbeqZWUBzQbyNw9Aw5cE4SraLC5v889XFkyCcJB6RH2
6a3Um58fyaxM1kn3SIfx7DJVyy7rCvIaxlw7fYxaH1caNv1u3vr92dWfy8AS6C33aST5zbp4oK2z
JVzzPyTve78pxMAHPwyPrbtPrdG8uXphENN/9eQqY1QbWABAX/wse7v66ZIk2iZaHCUEGNR50mWh
m6tO3ua9aSnZDOi0jFcliqOzLX5iZAr1/kfh2ul7DEn0N8XjzXQHIA4wWV97Qh7GyMDolQTYnV2Y
rCkVD8phUEmadFidP4f32SwBcB6QpGiimmlWT79CprG7ZBZ7Bz1AnAqd0PH0WSq1uMP1XpqyNFZf
GlQpSXOJq4TW5TEvW+GNvy+IzXAkX2RZCsBXdYL4B7EYupfXe7T2xrooGdJDYiVGRCLZ+6ZVROCJ
q+Q3eRA8FLOe16djLB4y2JcHa/iuUDky9elrFhrGrl2/JKWOPA0heEt3Us0c32ctBR9F7wv0ll/S
ESBUIGagfEBDQQ6sUENQB91+XA4LqCjKIfCFEC2FY4o7KsGfZnFkXldt+CO/7V1P4abFnUV9MloQ
wgRMj4Sf/VP+w/OWJ6NkBLD5gxBSwJ0pWozMmZAKxCyT8ttC9/ELPgblzmYN0iGFTARIzKTbTzCg
Ap8Ou7TH6DnoL+hXW1oKwaN6rlHMfk9DZij1FphbvK+PPRv6OxCEtJJX6PZ3MOMoRTVsOlBXmkZ5
0fjGPKm3QKCrdOdtsBbMjIqhN0lv4xO5a0Yu1rbmCEosVIl5LBXwjtQR+IwlLMYWyjyC+o0XLyJn
krWibLh+G5ifZC78NOlNs87vmtwntbVDBLnVdTE+duIVHuU/CJCBVBG9Cxc4XybIY15gPzgx8wAY
nqRzV4aDs4guBfelOwlmonMV2AKE6SQfigPnt0esECxRiwdeJwCYa69TRC/4zAQ3bNqfNPuB0RnE
kYzFowc57x/IPjg4+cGmC0FDvM3i7XhIPW5PJbJkhQ9EOQSVxD+MocXNVSB2Se8DwcDwXfKpod+G
dUjX2/qlX6IPrgRKA2GDW/3LQwjO2CLKtEvWsQySLi/XJ0USvZ2kQXFedU5FCo5fWYowaXJTNmzU
SoSQnvsSIXzthAVCWgSthCfiq3w+lnbTqvAfcoGHowCv1+H1ioAY6cUSRgnsWDogEcZlQfGPYKx3
TIZ2wFu4X/KDBEp23fx9fiCmg8KYHyYkTTPrJfefsaOWmA4jwI3CDQ4edPtYgC9GIYTnyEX8wYrO
+FxEJCZvkUOTf7vUnh3sIAQcFNLJWVOUqQ29AUF55Iham20xBrJUSltq+p/Gm7qKP+jIi4CIeZjr
jjXvmlm5Eshb3+3wShWY0TATcRcUNw4F/p6qY52m4Sse8umHQM6TRvcYv9hSryxFZfIXHHuxuv+y
xGgoMAHM2B4J4elJAqNZKq7FZ2InYnqzV++ndeMqZXmvxNw9ShQzEe9jR9hX0UVN8X5PUjKwn1aG
0UFwKVXa83JI/P4fZG/9gvMV/10dlMxD2HM4WomsvlcUM0ROA1eRKZ9QMCrDxuXpTY33Ir2pIwZj
KlFmYBn1Kao7BupdUgKOsbbK1sBuAZeHgFyGmxUMUzBj0d/YGtgmwZNWhK7UOkeUC9HztqqKkRtY
acK7a+5k3zXN0/I7Vn7HppBNePCMPDxxA998Q4QDbcj6CRVH09zH0bIlh08xH88nw/99tRQba4Ar
zXmxavXpH7lr9hKTEil0xWhB0T6N7dIsrI2YBqkKQ1xUAvAPLCffIQmk2pZpZc8j7j/zwXIAC7Cz
6xXCeV0a5aFVMEpx8IlcoCCwl2vNrHjdts7vPOtzv21JjtaUsRFta75FXZIbCh5wCwudfOM88Gpk
NWbZFD3xHWxKxwglNP6a3pWa0zt6W80H+c8KzbHYx0qj33ZQlueSOPCip27JorfopZ78BJ8ThaZd
HS9Xn8yTtUzIgTU6t/pYkualUaRmVhEWd8lSs1ypZrjSU7IGxgnbJg222vlP/79HpZVT3//Ea71Q
bzQFEp/yUagoAn5Te9RZ0/8AOJw4BG6kiYbIhzy9ZttSvafN8tcJix1oUWVok9NOxdoWMqabGtLd
EB/dCeMd+m8OxHubutb+fg5k7L0xyhYehqLEuhtqECgaKjYRiLFM4ONTtuV2fr7U0/i2hEbcslRt
cqih6ZoGZ1++Z6sEPY1spV3PXZ4yudFyO1hT6VygSemZ5kKb6gDVvdF52aH1J10mRrtTrZjpwWIt
VQawXm9tgjOiyr8G23x9Q0+ir8qtKgdUtRdbgqP0AsfVoXHItvWXPzqyhXvhpL51jkRGvCj7UF5X
pyRFDuAl1uVx+S2zLxG+EvSSGn/s0k1VMaVFv8yH0GFUgMuSRdcfWROWlBPHBWVFn+vR5bNgcTGN
vnCvRvGeK7lqKaT/3/TIabTP9RW16cwB/STnsCccp1K6UXUqclQmY+5HkdZKM/eTgqire/bHlNV1
8/guyPN7Nsn2dhRWH5GZK/AXz4bHjGWLcC4hN7YknmQwDsyzMPMD7J/h4Pp7f8+Eg6x214a32YNF
QQp7zZhsFJCS0KCLucdzQxkkiETsAscXvvKg3Ji1bhyFDjl1gwU+VGzKgrlzHY/wGpZDpvaqC7lp
H+m3UuKjHS2V/cKaIMOzYoQcEEeSRub8X2OlH+qJ5VAgZ8m2dSrPeLj/PzlaPNEO9OF8axaeLnQE
mnY7nfKsdyy72NG2mBdrI7qglHrTn3PjSF/0Y3OabtFLVq13tjEU1WfUW35unkH1boc66eefXKl1
/clTBl0r5H6ocG6u9p870k6Xp/M+2T3vtl8ZGkMVsZxjWudB5gLt2S8bxAiF292llFzO70WCssXg
fGrShpWGLj/0xdjRG6Hz9jxclun5lqMl9HhIi+fnNdnR3WhCOXN1s6ZssZcuJWxDmVztSKy8FbRh
Zn9mLwBN5UJ1OnnA+5rehhuwiVOhcSjXCp+2lZ1BF+wDKs1wTiGIDueV5izXo6nwtZqih3r1OG0W
Si3oNTQwpkHmefNKVgzcal1mNJa550WR1qjEZ26u/XNyG3/M8Vje16lOnvx5wmUtUnXEKVNDytsR
EU/3J7NavpSMu9naavdcAI2lc3PjxPYNgHZqssOmL0/TdDszzh4lvaWo2EnVD+vm7/2J1mjLNCOy
ho9R+qQnV6p+XTeLlK/cBiPodJfakAQzEpY00riQBO306UpBF7l8rd9f0/OU4UrtRsO3PA3fGrT8
LE36nBUvGefGxezr5tDgyuaFemZ8IRJo9DONUbGUrHM9zvl/JJ3XkuJKDIafyFUOON06MIQhh2G4
cQGzOGGMA05Pf77m1G7tzhDa3WpJLamlX1VxNG/5a5kNrtETYMDK4eh87ouCVoRxsHzo/nG1iPbZ
srVcm3Yk1WTfDyu6CHIpXzxmDzr+iQhJsMkHV+LqZCzRYZcSATZCgGDbh2Jwx5vBE/SNyHakaVWp
uWE2cnva0wfhAlIzyKmnGfSJL6rGKaLr4WMHp0C7U03wzaMdQP+pKP7+29N7TXOJd7Y+FittLFXT
g+ky0pQGNycAyTuZtz9BSHpMEiNU7yWbD2lr0QzxsWdP4D9maw5LQ9F97UQRPO0GbozCTo/ZKnru
lsFK0tC9X6yOXUpqn4vP59dCHo1EG+RY24eYPd083HZcQ9GfFd3NMlR1YyXTLvxqfdqLaKdNtnz7
wzgDlvKpekOJIQtHB80FeOt4KzZK++7LmyB9J5o+alw20HxlSpiyONILnM5ngRAHniDfIUf2mLUA
7URc9SAqyvurwSvvdjy5ibf0Ynvs7RLrK7s0HrhQmz357OCPO7mj3xbw/hvZ7uB37FEzORjpRLXc
ePAXTPTK/qaX1cIaJiiCzsMg5Y4HboS+pU6LcjI4SBWNAFTG4sOopKydw0noDxYNPY6yG26HsRBb
nUcY9TZQN5BudaZjND3NYQZvUzgGDTJRB/1jpoHurzrhG90wuAnBf9qhN+7Q7YKN3Y/pKw6TKuIV
Tj+HOIdBV6DKrb/zcMOEh/FD9cLXku1qjXlIh7g8ZOOI1+YXFAVayzQnojO0XxwZAQ+G4zpzaYPZ
EFyvJsODS5bHbqgxjODHF2inez05sB/sakM3SDapOjbasU0nvZDBLNjZb9DN4WdNOwLboHTuK4Nx
dnqx6bTv4tij7CDF+6rW23r0rwlWbEZ6MW8Y6LSALlFnkXGzxIygWsvMWXjX7bCZG7o9Wl/oXvum
cE8k+WBOd5H3BqH/WzkRS4fc8ARtV2FfVeB+xsFOKNqSO0p5jSDr3MuQzzxM0H0FxXgza1hpNLEW
7Wv0W6EWPgKFGoR5JbLTlZMUbbXuJzMJ/yuLkI7fpn4LmsPDph0Yzv5wHtpu/Hz9htKP7M7NfNV2
mZ+Umzh+TDQ2Al+jjccjtR8nJQlm9GiMLg3OOR2N6Q28TayrFKxYtPXialVeW8OCGAU1kbiZlos8
IQ9PMAUDmCGn7RmeLXIoL9NgaZSlh7q14JRhotfE6FoufDj/H26BK0V0/HlPqJFOmKo5pC5Ejewv
6/VXa/cGLS9TKMMGVnYzM7laaIW61s1pr1d+UNyi/ueT5R0uWs6rd319Vw8XVQ5jmiNqbeFficzn
ZQQS/tLSxxwwJBFx3dYAQb7RcKVPA82CpbhZ2zSGpP9ylwDoMCzN8FLIiwHoFHWvAviv9JNOzr3y
HVCoquZkGPSYoSQVn4pja719i1qrUt9q6rFVZa8YvWYw7YsjDB0r0QM1LG8nBFscizBwcVTIHdmj
t8Kt+FMVLuySFahtP9rTvDbZv9hoWCfaw+SEvPkE3R23HAjJXjlZGxYS7RmJt9R8nm65szkNIxpj
cLTmx2SvEWNGQ9FNmqi/xjH2sQjWrU9rzOIYbDI0wjB9vrmXjvac/cg2GkB8L9wWR7gTFQ9P55dk
j5YlVLkvjo89Rw6UZdBdJz5M0wBeRGslvFsxKq2ewi+emB/R5c99uJXJNBeNX9pqLN/Ti70zQ2+0
wR2uOEMtl2OHz7SeRJPs91EjsY4+whJaPNxyhrFcVneXsdtQ8JoLzXg14rEm4FKbZ0nXAu0UjVz1
Lh6dH5VTIVrtMnZFU+f8mB9F5ymmIa3CbbLXT8wqq8aiXTIvipVLOygTbELoVx2RZD7FYRluWTHP
iXiYDHbOnSLlaJ8fxbykGzdh0u3t00uKB6EO+ZdpQ9dkH2853wQBMUaoJ6D/AYuDkhH0Cbeju8of
8W+yF9O1NrQ5whTIj3yENZieeo+3KGYYuDgyMUSHJzOEWDNqAY45RuvqtQw2j30kLbQ3JwUXDyIL
iPkVLvuWiN3i1cee7WdetO/YMwgxbYw4mkBvW0j4N7q/fUyV4sjIgCVsmK+1UU5MWBNMJAgjyAPF
sc4EVbLXMtkzXLJuPPNmrzjcxRKiPV/hcNtjrkTiyVClONorJhJum8j/8A4EivbGZz+CzWcb9pxK
HICC7ARJBO+KFUo7QdAjmw4Nso7Y5GcU+iiEviE+CEmDTe2xf8GGZ7FTMcIT7ZN99eFDX4iImA0s
SEoKhg6To7ELI4vVjFrmxj69+cT/k4dupSQqPwbNhaPh7WgfD0Jakr294idelJUvlge8p2B8ce6I
ZbI+fscsZGdZwMNTKg4CYXEIcwRJYG6yiCUh20LgGRGmV24PcbUeiadfpBW2LbIj2GfPP2yUzhj8
gzgme6bG/8GmF5P+SDv7x4zYKdiCh9rBjH1l7vz8v0Axo3D7hBUhimBwhhCqojiip2Aivi+ezKTg
tD7zIFKwYfuQIz4JI/MtIRksrzoqwnSC39SZ+A7L7RA+GtJB2AvK9MoBd8U4iuJtV89aeaGPVEa/
Wi3dDbHv+pFXetc+6pwYeay3Yheqq8L13ABgIMllpBuqmysHYfr0+YvBZDu9MTeGqcoRk77Whmhu
Le7mVZkUAZ740r4ja8JB/hiWPDM1sNU1YWpgg2m0bk5/coqKuXTRBA/zIgZBKa8fr8Qb8pVtTpjD
1erPCNcVu7/C4s6OlfqLG8CdNethheyUONVYzs2GJYUZlemNk9LAAqR1+wsrQFh/hvXiatdL83/G
MLkSQ7zjI+RA/GAt4imYExQ3D0y7zKG5NBKkl5hmFyvwR/KiyQGNkqgnwfwTTpD2D7gA2C+62PQG
pt/GZPSFFLHljIwN9JbWw1h+7BALmV6Nt2tX7JmQoe55BRV5gpZ5e3hR39t6SbnXUOYX5lOA8WVe
35TIPFubLrj4zUpHc2wb18+1jFPMT1eYW2ojcRRwJnJO2BUO9qRFsFCT4RcHN6seIl+32Je1Gi4q
H15LrCmOGJo0MOYPgHBlnp1ybcTJDweZ/XgFIdOCW7vnv0pe1BgS8jt2Oxuj9fWnGnPhltha5LYD
UXMxK5M9+sVM5xBn52R1n6qbLj2vGiAPsuGMGg+huxUurHqrMRzD4M/gnI1U4QZqb0wuGjB9nFP8
PMEchr3LFNoDx9sYM7/jKdTK5L+cLJKv1zOsUvIJlG6HzxuRsY8JrY0MR6lnNazc5SuMzSTeQqAB
w16axfK0jC4lXg9mgTU1ra9hLJHsKV72VRgdK6E3X24hT3FGTSvFk4PkWDU2QY/k8MI2pRceUpXr
48bDctOjLVrjwbNx2WJlgXqK0wnqGGXDoW+uKmmt57+qhLk1YVHCoB4hSu0hME4hRMGzDZY8DOWF
P8xRmxM6t7+EwSP56DWpnjHOo9wgPs9ghWVt5X8hMxD8y9NKiKtY7y+r4xq7PfBYJDB//SXa95vS
EgDzXvg+w4odUdKzDUDFvZB+XvWpZ6PRSy8Ykd6LvV93PzCo+tj1dwxRjgYkEfbTCAYCjhy5pJPI
1PNRjJj5RMP5KlYvDJvhUZce9EtpZIQdyTQjPwQ3EwYFbL73S2uKPuR1yMwicH5RU1I5SSL/ma8U
yntwkCL/BbShOK1hPlzHwnBwOmO8HvpWCutrplW+kF/6ViJc3LCQfQmCly7CGlhojfdm2Re99BCM
EZVSxrwblrIxx0DXcDnxji1ycsgiF/Zg7VH7WB15FCY4PBfIC6kfW6geY869KjVKJNu0HpakwoCj
Px6PQnjYYBT4T3mdv9bEOZJuzkmCulBoq8k1jzWF8jVfYSRdeNzE+Akp4flUvqJvEQ+dG4DAIWCQ
E2HEnotFDOVFbg7ZWoinsJnbF2kXeEZfpsMuwBSrisC9NINbVwQfGn2btgeIgKsqwQPoKnrFO620
VtMZWud9R8qYA1ZybR8M9oiCzvALGwPKEqi5soA+Xzb2apTO0scMokvWFBcLvcrJwJ61wth8kDr0
GHN04dDjXRVHdl5ERp6kzGA9YPG1PszP1Tj6HemS7R3nQYbADsTT0klJfIXyC8zIkZ/UM2SU4Z7h
F2c0f4vFigpjsI2hPxxcPWawPTbnC8+IhL9QvP0sNzxgxcmWgbrAfXF6hl8YmmOBg4WJEqUgfIEx
C68VxGeQ9Awm9TEzWRuvcCYQNqhTJKBx2OH3CKfzDmPhSL9w6SNPKxaavg0rJ7a86qiNM+c6hqPZ
gHBwq+ddb+dm5Ue0N+l9gij4nTAvLoEIGEVC+nGi2TNGgtHoLvu+w+Khts+GFXKUqE6BkytPA0X4
eJAyz/8hKuwNVjOU8XAfhWh7RDR4EWH/GLeIOx4SpyPmGHLOrn9OkmMnJGVC8C7qd726wTCDQ6Bc
C6TgN2d8QvMPbpQJH/HVzMccSKBxvkK5sygILRPakfyOO2SwFijae37honLqEtfiZw6LvAaJ2nrO
OTGHbl5hOTWOPLjKgKvvoPgCloQMwQPw4Zuzq9vFmJTsOrujidYwBp9gA5/2Aa02EAmL24P6OjYZ
toe+tannR+vU1SRQ98MJCYNo+Oicecjy06af/QR2YwdRoLKyeUZeWt6E2VXsUQLizIDAuOjlsEyr
9HP6ROwkHe8tV42AX0nPcr5E4aDH2WJ9ELnMvYv3HaCrIBjev9CI6dmC/TnZMXMYmwAAnih72IaL
mkgOE2gojC2OZT3DpoDxcHEl9ZtIGFLACZJfMHwgKi+w6Difw5hohPTYl2NxhLUHwU6oj7bmvoRa
Ce1IlEDX/pndrmMa6NSTJo0zQofkMheLFp9ftpclVkUwM+xlmM/fwuyS/OxiBD7i29+1G5TCdcwu
2JkEg9s7J5d4WdohrpiGxNcuUEzEih+Rr/FfCqwqdjifMfnz2D/xDDMCXdJuOIkLzcgj2ILv0nJo
Xfikdvv/4yf8jpO9U07/P2bHd1rvLRzK+OKRo0eYRHycQ6G946XoN+2knOgBWLjpkaSiU3rJjtlF
vnMde4PzM/FhSHYXs7D4/cjXCYreyKC6ZBBTzNvPjmIpyg0XmD98gzGOuIKfSaHZb7jSRxRie///
XV4pUVD8JqZfuOKxOQEi8Qcm0kXoUgw/nJA8pnjj9MDu1m6smZUoJ06kV+l1YELc23t8iTk8PkgU
gs7ErDnQeER+JJuH/KdhycT5gH6D0lD2aL2wPI2NdtNP+ilZV8en8KGHUy6MxOEUcjuBitgwKolV
7IxYvRhQvNnetdNnNcEivuC9HitiSWi0ywtZJ06e8pn0woyP/T1DFgU12IHhZFCxdoKiQuOIDRfE
E/+OKBrELw/5jtjr+LNspnrn0PswBWuFlO09P4rnfnxVjhugG9gY6C5oOpywcQkvwh/5BYlEXFKI
wuQohYs8sWndiTU93l8E2G6EdIlcCjbitZxN1wVhtRN2hljucILWJlSEsziXeA5/Idatv2OW052S
H+Fj8duHPXBHoN1R4eWW7cjgiZjVwCZih5WTmIhy+lzHf/id1s18NeVjglAQBzOgv8MQmfgWV82Q
QL+Jwxlq83Z/Z6iBATqeIqjbE8lACTDrD3XF2zAIVIWLPnvHssUyxFyYHM/7OPFicmLK/AaHYy3e
IS0qVRMygyVyFCFjhs+O7R0zh8lVGEMuE+Ew5ujI/58edpDZcRNIGqEmng/VGBHeBF6OzQgWBYlk
F9aECEvsK/Y6lvCx+8gGCaqoGto2fj6sEavGdqDVNVcsn8gaFp548odVswtaQqwClmT/MEJ4GvEy
tsvEpzZvxAtgIRSGeFEQhe9+PvLZFsEWnRgZiYE20ETwGBcxO15ImQ8fFfskpJ5tQoD5+cJ7PFVw
DKkbOE68hO0kNoTzJz2qQrF/JNvYcABWhAhde6ev7B3TwuNiPu0d5iCcRCj53iM5PEbQ9KN2UoKa
DhPmE8Id/xDhwxwEE2jbdArOxgbKiUnBD0LA2EPBrcCkwdYlpGGCYuMZnlAuPwhx5wPKTTEngkXZ
UzjzxBP+F0UsXUYYTsQFtBtjE778kFjMiDkg4u+7vSIc6YqIlVg2V29bEc8Q/CkWzh5pNw4EFJh2
e6NuEDcKFU7MkLWJOaCrkERYTbA1u0OVJ7YnlBAD8jE2ATuI1xB4FA+CR8fblvgF62IyhMm4w9oJ
sYGtsBj4JCMzterO5CDtZ7jh9BGPDz2xW9MLK/5fPp97PMaPlhVPE+3BM4y+dBL0K4vjv++otjAn
cQTUhrgtKHJAoMPXusPfGkZ/dRS4cRY4NdfZGk4hGH7blmacdbdTIjqd4p8WXHxp1MCOBu9db1/q
PUosB52hY/MBb8DBWs8e1mNsUUBuTaVdr8vcRXB+4oO26l43OtItd9pAFFTcPbB7qZcQr86ZShSs
UlJ0u5HkEnKOrMAZ5esXFrKefKchF4HFjWfgnnIDWmPIYBMMGBPP+ws+ZLkZ8YnOOuCS67SiwA5S
m4OBf1t2P1iAOPlvujaQ16R8ZRic8iJnwoOL8UlU69nNcTje3P0j61Z2x3oiKB/0Z85DhYwz+pYO
yzfI51j8XDcWm/q1xxQz8rXRHEzgAYSX5ERg6WJUlbGHwYtewFoCct8makJIxiRiU28jLXIe/Zh5
dJ9oMh5dORFGekLi+q8SICzExCnRNenGTCQ7WFyRFNJDhfFyFKH0SLvjrY7yJVIABVvjc80Hb3aU
VefLnKhoQYt5CYDD3xdmCdoSzwmtQkhHXLtxEuS/BR3Zg0VVjtGFOF4Mqz4Cpw9+8LOsaoss2Mtn
txMBc4xj3i2dKx4Mj0ixhhrrIEhouXShx03SbwlBDRFZooQ6tBIXvsfQlV/HIGQxyAERNlsYXyWY
VM9VH7lGTRSCwY4YbxTnkra7I8qPY4rTxk0SpAW5f1TWToINh/ve4M3m64R9DavaMSmPNAxSz7Fd
j0wAbz3Fm6wLj5mF6QRzK0oqcYnAmS8NayPd6fleTiZB9U01Hb4ZbjmBhVfwXSu1axWlq8WHyl6m
XB7kTxKK3q4+2lqZqKO4PoIVv5sKqHb1Fxtn08jdnETcqOV/xWPX2kvUFGHUt+1kPbkDAyGIahs+
B/cJ+SGXnO7S1xGAiXJasG6lX3aa4XCQYOGrw8ICakY3rpD9TVi+ah018IdwRBzDbfqlBU/2z/k7
/zOD2ZNohgpbxOksiKfwCKcMTtNLPSpm71ip7ebPf1Lefw+Kl7w2RfWtmYGTGvOBne9Tqi+SiW0c
AtMlHFYMqwbd9WGtHZiGpPKGPp4MFtIL7mZWqkkBSxUTVtC8zr7Ur5ejZveuXza0DDMvpNwZxvzN
zVu1fXKJV3+TzZwPC3YZwx0fm6h63K/Cipx8E0tfwfSrfWGuIwB+/jomo23erwj2PmjSlf2TRVOE
UeN0t2yYDtEh6pd5uFDgLSz5PJ010aEup3L+11ffpfKPqcdh5zwxwGBG3NP4wFALKRRYXmTuValv
vjlPFQBa7JFbBKFrVorzJkNaC8JJInU4XwQqyOOoIPKLlNh+qRuTfJj0+d+TJqfwwNM69MMiAQeh
lAY3tndGRa2M8vu0CTFgwVXxWM9fFNuAx0+6QVxdA4yE1+jWUNMNCVPlNbN6gMyfKzkkHRsJCZS9
pJLRRVlnwTVKy43AKwUyP28BQEzwiwxX0SktH8n7iK7bIzq+a1TR0dw5lbgD0TK3s4DNUkYg2Jqh
5fT6wxukzAm1xonwRaHv9zWZXts7EY2O24727eSl6koGWjf+6WhDr885ZXEchS3yTmcSAWfVQUlW
vvgiI5RESvjrrvo6HsfHkPRrlb4bkeGoZN0qZH8/f/VSdyStcpJH476NxGUr0QGEKbkJIOr3PqjU
TjYHoiWjYI0t3SEYifpPkWw36DpXezsF2VwljKuOZMfuDXcI2vnwBuBXpt0DWxZFongndO3CHvfA
KDPXbDqqTTeGZrmwLlY1BYcPdvEJpNyTDWY+KaNar9gLCZ/jsnO6Ulu1TWEspFQK45m6se3B7XXy
XCN1nGZkOLWulizbl8+paJzbfpUkZwIjL6qqLZ0I0VyjXqI2QQqvHvi294FJc/iAw6DBwmH2Ra3e
M357Wb9S7R9N405v0WRECe2fpyjlLhbcBpDV43O1AagnzZdpj4y+eGSJZ0pjeYbGNquZGR2s/NhQ
VBIfY+hsw3IhZ1w3rBNbKKG2O+uQL+TkYfttVXWC90EpT4+Rsa4QbynfK3DjG5YfHm6F4PVPEj7e
T1+qxTEE8z1IVKJh4g0hHVQ6rqecNTW960gkREASZltibpTQYTS2KKvilgko750NndFqtcL1MVjV
6neqbNDpFVSNLy+a3ZA+56tsjb56xyPXMOgd2p0bbpz9EVMktc8GbUKnvAWLw14qrExSnOZBzoqn
rSjUarzaPIDJ23BxdO+TSeNx7koxwYZ1bS+QSUqPKqLjD88mr6MFtPR9GW7laNuUrYPuso3JcBP9
02lAjbJhRZHK5KP2J+IaQCf/aFgzT8Ecw43nMQ9RigbUrzN6gZtXzYrRqRzdxP5ZKwZS46lxfnCx
kZw5ktG4pQ37RAfZDt3+fdCVb6ggNrecGM+lDD4EFeOUQio0KO/d4Jm7MVqFarysvI5e7vBa5L2f
0uEu+5fD72bpR/TsjA4cibsw86PyPWE1NRoKRda8Nqj6VvqOn3/dqjBIDIinfb9iV03Cbp78XD+k
sVIVjhSDYRd6XfYrSRu9G3MudIzBpjX1V0B8215L4IVGzmBd7Lczqi+t+O5Ziw4aXzXeA7Fx1An3
/1i+hUmTcfSR5j45gZrst2qNqfQG0xGAr9DT+zXocuhI5pEjWLssWNsdlyN/qjwizevSFjXDLRJi
XPpc6ddPc0puErU/VBtanQ+Vukr3SoIe0IsarT6EheuMq/Mbixjoc9gXoa81PynVnaOTVYwTdhsq
Md2ge5LgRSVhZTu92vA/dQL2zDKXSTsvQ496Ph6hdOO3O+oXcja3rYXZzI1+mtDAKPRbChHlpOIe
RyeQddXtmSpjgi+kGFeH5uEluYC12ylglE7Tksinx1craznqAR2jkOpJxoXixPBjfH4Zk+y5TnnJ
MryCsgj7553sknDL1DkBFW0ry3u1oKGYeRlRotmtkugQw2dqwUXm4x9Vh1C0y1Z9MtPBRel8M98Y
yBofpy1l9P2Op2b8nfduqk4seSbli+aFpVUWXLaSC6J8q1lCst/Y6BdhL3tNM5esxavZnQxWOWSr
d3E1K9q/M/Gk+QnM0O1Yoh0BePL4jfNblf+UbE+/rvi8UV3mobGhVIszRzxZvaXmrx2dDSGjQFDC
HYmkTBNr1fbTkAnK6b0vrvxi6o0HneWlqk7jGljnbC6X20HFTq1RcZPw9RO/iWPPIjATrFVKVU/2
FUmOoU5l2hSbX+/2/H78U5S/ehQ4FlXITXDL+0lTTKW5lhETlZ3oEY3tbt1Am3JbRwdT+bM4acIH
Srh5O1GUYL5dJcnrKQcrmx8DhiqI3s+aZqfqMmrsX2kbbsB3cnAmlNIvTdpTNyVXJrVTsj4I0sn/
DOM3qtn02jG0cxGNw2hcJLPR8xgOWFmLIN4U0qlpv3gENDWIONrhUaLqTYuWjTQaS3ScphDvrZDZ
EQPd9RqRbaK6pkyRWkK06u1I38pfhr0aiOJT6+nBmDRKCDqHSksQDTuSdkwnCv2cz0Rjjday1O/C
8bXLkaFzThVeQR3dgxpOR9gnpKWSmVU6AHygXrMlsqbsgOL/rl6uPbFp9Rp6z6fLJ+qbsuJFKZg+
KGMfnIbUuZu+5znjlowaxUlJCUdt4FCRXISFeTd38oZndGDRYmSRVP/wWHv8Q39Q+k6/fSjPNB+t
U4Eed2VsOn6MYPCt8pvZBDl9yMdThr/m9xV6zJ+2ABwrLIpq5x5GceKrsAxBiygdXuC5BcBjpkOV
qihC4agYqOSV5k3L+EiL4JrB8TpmHkzk0uXRRuXYFKKumRuX1TlE1GfxlUOcStowEFRqNG7Uvuvf
8JqBzSrqJexvddlQZw0cWAFcH1kCPlrbk7zw2m7Kmw0omEiOgk/4O5XP3RqKBf9GZ+pGmxMdBEJf
p6xDu5GNAqkWCQkNImlC4zY5nMQqpYZr0rrm0SZcJQdAB6wlZfAtxhrleoCfKjsIZn6PFv1G3ipr
0ElJa5Rkr1tLc2A8aU6REmHww/vI8DhP4jur4NHaXhTtcANKtUvzO1og+pth1c6O1Sy8qovEdprv
8MhG9ttqRjUVtSKv6WgBFdgaSBdSugBTUCeKH0M+GYnqd8IDJWwAtcVm4m5gkuni3bfp9vxtvBH4
g/mih9i28+rGlBGr0Q+61nh6trnSSj95uLKJDXuE0/qOLrhjFQwMEKRysvW9R+g3hadoHsqUD3Nk
UPDZbt5iHukR426WEBR7OtSFmqrblq51AEvppqypetPFqptfdWtsNWpmKTUlBtCR97lT1ulP+hP+
sGY4i0Ms5SpzEx9hKTTxBiaBQaAi3Abt5HNmChFjxWbswaHiCxzowFic4G+Yjzmx4DD3ggv7pO/7
bf3brc1v9Tz8wZLqObzDXXx/+LMOjA6KhHEg4fth+hA20V0wA2FXSR6zs4joCxzrxA2vQsZO8+eN
dfEIkH8p+xSK1EH+ytvzxBClAPc6qKVLZa1Fv+3p2+a6ZP662e1X8E8+N7/an7ZvfuXek+YkUCSJ
J5+1PYjKorgV9h92/ZaONH/2H7NCUrraq2n1Tl3MtcHd22IfPb8lqj5NZ/gdIXOyQ325wQrN76gR
sDv6OpWdFJ33HlNuqiBUS/1vRPGerjkxp/lvmfjKb9IitsovSJEtRgNAF9z+UTv0l/8o1AFHBwmq
6R6F6GtSAuc9Bix1aKLyD9RCbZrNgfnLfvR1sB3W2prGzVvQw76BSGZ3BdKgKEAHglhd9NsWPLXh
FGDC+aKFhL4T+AHEFTHeuxOR9O4EjtQCn4RTxSltBwuTt4KzvhudYyqdrcXwi+nfnZobF8TBWd4Y
G3kZTQkaT9DCwZk9wKADVCPFNKNxVbsRR/HbMXfdLThoyFT8Yx2YQH0ir4enm9/YQxlZYtYCIud3
Mt6+X1i0pxwlqazSo7GQqf1GEkUP5e7WE9stT89ThHF4U5hWu1HPz5MIe5xhcxihwSd5VX7PLYA3
rAT4BYi9XwKnLFiUY4/K7s1oo++0Fdo+u78fHhezXNRs1E2/6davkw5S8uirW6UmIQc8FnURHLiv
3CgrgfGg7V43ODw8aiBpi59Q7PFd2XGAvE72pAnJyPGMMz8Zohi+vEGW52l0RgpRDjz8DMwZHlju
9Btl96A29SafQ2gy7Kis3HCOoW+1HQw0FRXJCeUO2VeMmcaBCgIDJ92OYeUzT37dgstTTKG8wbOE
orpVfYLc+b3+BUvlo/Jj0FfEkdN0YxQq8iisLN7RkTe2Bcnq6BW4yIUQPm/QgY3jfb5c/5LkfXhh
2m3kjUAHFt1nSY+Gg16U8W6GHfrweXuc/h8xFiPwIOSuvmGTiiX1G21f9S6cr00BwTIOdK/Co/J5
AGQoJnTWWYOKKoAkLJG44wDbeK6oxDRgb+r2h5dgnbIbC9gJVjf8DX/xHc0jzYN/7Sb9EZoe7d6S
kELVGF44Fs6bUV4e0ostwBludeI4tgFQCsRJbMc+/2IdUJvN2R3AMLR/TB1UMBrveUNh78LrsAu0
cfAPncg4jIAmwvbQULU7joptt4ZVUWmsOLyiokLiS0LzsTFiqJO8tMGe2tS/fGOU+7oHwMVWfOVa
ntBFIN70thdf4x+OSnmLYTLaxld70q1ZM4Jv7zlkOYnTH+A7hBblmLE9LNPuF9XHyTmsnwt9P0d9
YtEYpRvK2PpEj5xgcJTfFkVUO/pf9tMD0Y7aQkkBb865G9aO/UeGEfrFWCrgVQLl9wb7k3dN1OpP
VXxJ/Sm9opEWxQ/qOgJW4legg5q/5h+xwerKQyqFFG+h6FJALbSd0FSJAywBRjFDJ0AFUJns4Yxv
Mf7ste5R9A40a/+jT/lefsVR1oALIMXkl0HM9ePwOEi/yex5tqhP6z37ElLkWFJ2SFmTU/pU5/H/
4FNKRzURNvbh6WKYLig+dMhCoAhvFrqX3tkRJfGNO1gs3KV7G1GrKHsP+m9lv9bJABsXuBC3pWZD
B+hKwAaQ/U9NFMVWwMNi7/sQ0qv8p6tORKVh4yMvfKek4oocGFAYNBLFucF3K8D4uScF3aH8Worq
po6GEOk4dGMv8G1Ppr7+5ZMMNu6nywZAvHBKTVT8das86s0aX3G/ydxfGuODAIl4uJFjOfLUZiXF
lDRUt3aZjl9+2Wss/FXkx8CBiOrYhsmhc90aRJQXFGATQaQI3HynuyVgJemu/GqpHqNEdI4CBRsl
9UB8c9Vru8SW9XvfSxmE4IMPK3g9qKUY57x1JluF8e4gruAwOv2JMN1Y9Q6Br3Pmq67yLbrtqhQH
gUmjUCLTE5GoPWR9UrpHfSoBPweyrviPlEsqcslVdgfRAccT+Duk5s0SZ5J6pbNLHQyh7zGXJrN6
r3EHxVZo49ee+6ZozX3SkmQtABvmgegCI3CuqcpBF48N1/JMN2ECaLF2ZjtAUVNca/qSO0w4qcYm
oI8GpcBXgZwGhizlkTQEO9dORoEROuMEGNX4uQYQbtZ9N1OytcZkNYHgLND2au9Eir9Pu6cvoEJI
3RHg4qCReYBWe2OyUFpXp7Bh8Mic9Sz+JPwkDmSJHLczSNcTblVASVHdZlxNTspOSCaYMVDIJf3E
JQXJJXMWpJU52T38ghfp9b4Aex+5iSf5L4Jd8eX5vVAc8nlmpLX4lC+71FftLZhSlPgdYy8hZhZv
yWAm05Zi+mBKqMepXAJBFBYsuAYH7lT0NbK+BNmBvaIYW54Rr5sp36ApwMOomx/K1VgLN/lT0eKK
2pSlAE8E8c6X7iHSAaLZdzgXEAi9Sy6TQxIHUoDIcZ0VbzNoIZDcKeBblbAeHVtX1iz6DSfZcnTs
PHM1B5xoIW/Tawh8zqevDpUsxYU0oRHdDkpu74fvekVvZVeAyDUASwLYOua274tsznm0gHFn/QQ5
pMScSzIgmIOlBOZOCasEX2SELwC3Al+AEgXS3wfyE4C+IdgEHMUIwRVfR1+ChiX9gkIGS1DH4mpA
HIFPjmhzTNOixZqoc+37SceAAfRMmz/4XF7hW+6mnaAKPTw3ZpWsy++OS0sSLAWEBUJZu8bP66uF
vgnlQdKPQC8wXMM9i05FHRW2m4fLNQcFVB2FU+nq+SVsrRZ6C5j6ZJcviLE5uhfuVGCttEk2u76Q
UorIrrh3dKuk4ZVnem6MZpKAfq49ghk0WwJdaUJty9Qehz7QgcAIHFFAY33eYza57wWoXh7Yb84H
fR6+Lb7ktQEWYjyLdqIotqTiuBrj9IDalWM4st9jKosdLjVAXuBW2DMAROBSdGZ58VfkccEzfXnE
RQHFEK0KZN+mMyvtupYdxfnFBUghOJcsW/+JOUhdbMMlzYxH2qKh7Mz8j6X7Wk4sWaIA+kVE4M0r
B+9BAiG9EJJovPfw9XeV5kb09HSr4ZgyWZk7d+6sLNiW5rHzHCHByFGeWsfOtkONvyWDpJNnkPLX
DZ5MfO435OAGl7kijWVn/b3oYRfnupKBmCKhXS1lzHZ4kMX7/PuiNHt0VYjGBc0p6YuO4c8h8y//
KG3513CND1Wb9OMN+YR+flN6jOk7TL7Os2w70121hPHr2Z0VsjK6AsQ+jPDKU9XBtsUDT7xd6Uxy
/F6xylWqS9O3a76zCiFl1dmd4MECWkGXpQVhhOUfDM63C07jAZjZmLQz60qq6zMc59A0ahU+tAg+
KDUDScF0+zWdzyhxBEPmZ9zDFvmsTQu/3rX/eg8QAJljchb5Qq0rhyufi3YtAOMuXAtUeG2skDiN
S9AJKdSOdqorKOdreVWvTAn8bc937YcMluYVXGpYa4uPmm1zz30yvAeCumxN3SUDqnElmkuUs7rD
SAwP5DYFTDZIUHEVoFjeqy/oeHFv8A7Dc3ltg9OQB7g2xKDKteLvPDDOGTNP4JOPm+yz166Q6F4b
T+r33jA8tEcBXDb4qq6hcWHAm4i2GS45z/bfHWM1V0n2qZG2l1rjkAJ+gvCLBXge8r2/Xo0t2V92
/96I1VLddPshdG7PZ8KFTcvTh/wEkdXD0lNn2+EVFy1PbsCShsG93YzMrF4XSHwaO7oM3TQzuyM4
enx6N1jwvcEDDbfxMmBfI9KdzwLY5P7cztBNM7zXtZHMRaGnDw+Yjy7KkePeFw/Urrv+n9Juz4+f
jeXMVIb3F6o8q5xFv7XdAUSTNS5Xk7loHX4F0jldxj0SIZF76Njp+T1NkMMOasVh7iiv0Cu9N47g
bXsFvhyuxt1+VsMzhduZg/CAYYmEmeWW1uYz7T28m/msmRpj7INhFjnSPnT2TQ8nwOi7SD+sivC0
2smKItrCECtPpUpYRz7EvT4tCeCCHsL2SLevQDD+QjdoxaQ75k2Zswm07ib/nlXzCjfz92cVUFWo
Gb90+7/pi4UONXWjEGAys+y5TdV8Us65d6IOiQCZWFv3Ri7I5obMQfgHdrklly2qjeRpUqYjXM4O
N7sip2vDmJCEHifdxiZxyfA+XHkxc4o+4MD9D5GmhV8hQDQiDu0wCP8NxLnhrZvnRoB2LLN9jcqb
7ze35C33zfCMzqGw5kJUbW1NyjZ0NShWh/WZ6FoNbeP1t1bpyTwjNw5618Bzrws9YVEeFXdr/jdl
6fbm0fnbPcJNC3nyD3qz94W/t4DDQEnCJw8SUfZhGJgw0Abyb/aWs/BZNwrr/jUNorsWWKE2ek3P
DaEU/CT+FXZ5UN1etDyMH/p6vOShZZvkr/6FWZj8sxKakM2EDpvheW2MWEmfm5auUn//dnWQtgvq
HC3RfU0UdA2r+9qY/Ns4O8kHgVogOIQsm3uwy74gxBagxTvz2TVsYpWOBc/gzvTIYh5R+BQet1Cb
fIdbujSwG/u+mt2XryKOrQnzPcvw3+HX/Ugb1XItV64Zy/BzHzY5CzhKx1RBWgIqov1erlVonUQh
3sJH0FCrsBa3+ReGKh03jccmPuJPqu5TsRYY06A+wktMzuDXCBJq2v92paGZWurN1/QZd4lE6AvV
JPfn+fbNxHSxKh24BVbj5lLKGyCuqpZwXBNPM908qiI0YVkhVs2fIoBR+AVa/8y8a/20u5VVDKUH
2iZoWfye+1wNY63nQJSYH+ZDw4j4jzTiddu+/It9Xj8W/xKfhfdsJ9kJi8I8vsW/hONdqFWq9+ql
B8Gi/KTe8u2ktkBa6jQTvWvzb8hJ4+Rhl/R5qn+txeej/SyI9cQdkQhdW92G1hzC5SA4hfPB5n3e
QZjJ9q+k2S4llBQkqsy8HKf/OZLEJJs+9sPQSjrfPmHQhcgfrjM2B7IVFi6bEaLyYyn9dfi1Khwj
52fdpGUhmzyrUe7tgpG2HOW6DqIYzsl67rGDUFHuLVAk37aztYILgFEGQ6SR+M29nQh1Sm52ILr2
Ov1E0Oc38zj/1pmxnv7KvCe6vuEXtsMMTAToKARD9/i9zcvyQf7lWH4C2K+RPzqLmPaQh8wABy09
v+z8y6+h9Ws/Awb/rhchKffqNpeIK2MWkGIsU3j6Pf2CCXTq7T9+8fagplIAacAkkMNKTX4FEyth
sw+pBEndw9jTsHIyOKdfehbJr2tWXVFAP5g7t5iP5KxgHCzLbhNw/RsltTAAdr/B9NUnPIzjh2fy
Byk/1pUAnaBZh8OFA6BMyCXuDzB3/OuAo1z867yyGwOLZsuZIZOMikOfJsPMm+sdy/Dxw+/u3oBe
Jfs6xzm4v+C1cNlFuGcSVv2VRAmHf4ObAub26Lq5M8pJBZAIQrP7TSkDO4WuOKHkJN/0m75o/ZFr
BaR18j0RVI0n/1wx0Q2A2QnSEofcvaapVPEobNayYhxGHq175P/Z4b2/+/3DChP113TyzVLQdf22
lCbD+Wg5i7MoEOmUHgTw9g82xBuO5x+P7r2fL0RLsbiEyzNgXAwOEAjodQ2JlKytHStKomRvIXWy
3zZlNrzXdiWXHfIkMG3WOTV1XZBG3tvnMOzrUKPCLdpSDhMJLbp+N+iTfxIylyVlNgMVwFgzlXzW
/Yt59RpHpAqKBvewGFyPofVXIzn5J1ELaxql28sfJmP9cfl8vYVXBqnA6J5Fq8uY+KZ5MMZQo/Qg
OXh8vnqFWuotrZVyC0ltZH0Ry46FBA2bc9kFtNs7eB8O0GQYOuOFdwcApQKOBSG3WjyYx1jPjJD/
B620G9xzq8v5uciMMSR+h+ifG0Hqw2PNP9ivx2cAqKbs4vzj8Osy+a+0vKeQawx0mgfU/Pbpt0LN
VrZKHRDuuwRHZt6XP7l4xXzKHIB2GSjjwb4VOGe3cUxqmFOt347I6S1lVJ59sHSNzX7tonUA+7kW
clIBppMDwo0KHDb/f13LZBs/dSwslM3yfAbP+3r2pdQeiZKvyyhYQt+8sdajuxCOv8cHDPCB7vRf
TkQC0HIIh51nfZakYWLL8j1bsgRc3eBLvcgfGju5MLtSLqOQKl3y/4JFOxedDxIQFpEFDGC8F0pO
LOcD4E42xYLZP0uSFj5TWEouZAHpTbsmL3M8XirlUjMjPC1EsjuJN5vfWzKKDBIHfD8ztd6SV+Rg
83LG0svzmiR/7NRwDkpiUhhgRqlrhSTFqbLd1h8EwzZ0XyVlK+5g8bqsN4DlTjZluyB2tlU5R7nA
0mBWgiPGU1CBauoPRcCfdwd/p7fUcN7klM2MM9/cXZ/Bp/AZ97IRntnSHtfAT659r2CgWB0HnrVi
oL/kmYOLRrxcIlAJl6H8WBQGHjz+DFstC3M7luaZpkHmvL8eFbk5BIFJQa3c5z1e5WCGjWT37SJG
fr0nvFOCeaamBs9R4+XNm7fzUh7q9nlcRAIqg0dcr2v6nTN2j7zMiRSuaXEoE+iMV10yOB7xkqtC
jOXgvL2YSs6YQTRofzlO6OefhYsztalyPt1gSkx6UtqS7d4Eh5SJPvxaRKxJ8KEkE2IBP2fEPA9/
8/Ipxzg2fn5opGVd+QsHZEaLqxBMk2nyZ1Yx/OR3Mw6RACy8lwTQvrorlUTXWnygjwkIvCB/gF64
nHld+zs79JtLSDgAoa3VEMkNl7PCO9fLnFovNpZB9rudd+aHOJYNqKwD43XfNWDntsFD0ghgJ1F5
RLIK1i2cMGLaS2QwHBd+CRgWLa/kg97TkHk3dzegHnh1DO1T2RTzYc16uqX1mEBnK1u/Ic3yDMNt
UGyEx7HkI5uStWPizOP/HdtTWIm5bcvW9dnlPmwayWHzxf82I7YNS8O6Pp91WLvhspjd/G5yjiW2
SuThAY/nnvuHPfPsecDduhJOUSkDMOQmclg4hv3B4jH1Tm5PZ5z8bjINvC1uIG1rS+LyGawhsx2v
OC+CV3kIf/WS4a3KtoNchsH3Xs++3qee0+B6C9uS3dmSdz7/pUVNuqyIBEuM2kmRM826JFmtsEoS
AcN/7CrSlofxmhpZnPpauM0yf26bR8fgKbJzXJOZ8fNgja7cz4UOht7UImc0M8tSmH9zAqLehZSF
deXRvL559y3EGAlXiyWEb1wjHb2WHz5pVD2Pp2AAvD755KmxYF2u2yn6g9M8k60zC0bc1S0H15Uy
8yiLQtv3E92EpZrtAAtaVv+WLuwurIS4Lk5fYSgwOohh30Ia18BtFxVbQG7DHUM2R+qVtXzsIlkM
iVpZkFPZ7p18sU1qflLW3tvLYn6WEsTZfhjUeP8YMjjLH0PqS9aPu/kVtsLn4Tf895paLoYY332z
Kr+uNfdzC2bNrBzhdrwfasq5ohPJWNuQnk8OhYy1C71SfGd/3OYr8iU8eamNJ7jzHE2MbV1Cdbiq
XrTNSGmgAUStbEiVLL8THEHUhX4oJFFfMmOGnL9zyPNyZllO/mWmzkgRl8S2xS37dijGBwJO7hG/
aCgGqx4kaQd7IqKLf8tXaf+x/Hn2XSTdX85UI37k6hmp8yA6HwDlIyR2FRFlZs+LBGC0o6Qq21vV
oW27912d9EXxMrxISqxLKCIQklPJqdd71sTqDWjtTC92FXWyCPfQr0R/xkQpNIDZKe7vbkcFVRZk
Fexx/L8woVWbyq7XyubXutshQbc4tvxi1sAbnuQlQl7UPvIeYcdfwhY2us4j/24dOiguyL1hL85n
8w9m1Q7wef5OwCIezG3bFAb4A6PCxvZ9m8ot7PZg6BbBBDhJXDpsHPfg9W7rjHXwM/7MUXLXsOvs
Xgfmqzf/CbyVXDAnbMDZYZz68wdp3EjAA4Pi4XPPZ4mlcYRbB49rUGndxJux2Lk4SVXJhceSSo7D
zrXe+QjegrWxtm1cB52T5RYLpsHuRsTzOnJ9GVjPSYEdb2lunYSptkC5vVMP5+zkd+MWhDxhUToM
GUA4+N/ysz1C5hiVWheBqaeUI8TbkdlzR4/KI/p8kHlTnCRoeHt9SvAlBVvZ8Fy73yg3ZVVDh1a0
w4/swLgmpvtjtUAeRUkORqNCsOYC5p0iYVG2sZ6D5FfhPbzCX/KRc5T+ChQQbQ6d5FcZ0rTINsos
Q4428akCYUJVNkTkrMT2RZWCL/Q1v/3LL7v7S1HwvExSFSqeL535TbCn+VYC/r4uqY/ZPRqnR6NA
iT9RvuVaL947N7P1yFGPq+uFl70UNUoMr+OM3yuyQPOspUiuJ6KkpoPoIpoefvnB6d9ED758cfWs
UlXuUTaMkr/x8b5VaCeiYaK9LsWLQZlQa/Oi9swAnX2T91Fxwpc1bGxiLdN8vchSBkX0QvdVSUaX
0rybbGojX4uXQudLGb0LsebnTzoRrUuHxrl13RdbGVll0ociu1b2Z9k9VI/dRTPXSI5T1YnAqrX5
TjSuv5O3V3Tp7DqpRqKT6YjK6uf6KVLuk4leZbBJ94FODRa+DeK44aMtGbZxrB1/o1A6y4sqs8XH
LA43lH+Xgo5iq9I+gQtUzHY2jduXQ692k4c7d6SkGhsZRe0HS6fWq/VoFbpPSuLxktR0RQ9tzUcW
/VwpxTrEdEo7DEObhsw462fJUipKNpFFhKYzGGim9PS+HzLTUveJN/Of7mcn0VOqJPuRaqw2jUXn
2oo1Cv/O2fK6ywGtrgatVzmP4iW9W5RoEgdn+4+KxAH9k/rKrbTtii6V/GDZ3TglP+Zv+dD1rhw0
e3kgP0Gs1uA1Y5++K3kjh3osEyeQD1F7LEvcvVB64Qt/PxuPz80/F5l0LmPInPZ5q0GyGOvdP7Sa
7KmZKiSamV68TzFGtfeu9OykG6O4ZKyzvK9C+VXP26lvx+9T79i+/cyrm+61I5up+d/7xYEy0DWo
rxCwvKLHShdU65xyvo4bHPEpS9d/++Gum6rNyechooJRvGRpUZ4UN514MT/I4N2cKvI6NRUSUnOL
iga6knNjPq0c47Khq1MpdBBcdtRmNZRWKHST/gDQ09G5/Mp1PMn4NFaXKMkV7ypY9SOVrGAPmT+g
dLoECcqNLu28pq4fiXx5jfv/cbqWVmmi87g+cseVC0acjV8/GVP7aflDl+r9MilmpGRHWZ0Zj90k
JOFOnC26RGTFhomxqlxdMEWkfUkZE1BbvSScrl8n0Sr3ufXsnEPqMoPTU9p9yjZlg9j1lyg2p5Lz
3j59JPUzGBYG6d7WtP/LdNb9eDaKv4qrz9hvYVEuJJmr5m4rsZhaBJJYOD8fPSeuapltOXgLjVxQ
MJw3T2/PZSTbvNM8oBj/h5KuJ/J9sNbfYTm4VW7JUO3/ijET8sQjtV4KdORNggpCojonvKms/4Sh
NUo88W0EmQF0l95Jpyuv5TCGZ880I76/uk65e7qipOPVfYwLTwvnBD9ak6tFLL/IVha6HEQHn7iG
v66+/TmRIc4lVPpVsb93kvFI/NnSxClEdidBb/IsHr2QOgwOoNgrmf/IX7mPBGVnaO+5XHezG2LD
5h69HQ53/6gsINHIYaSSwFPRtonyOBaEU+aXQeZYegbXWDan6vYAFcVX34FM0z+NU8sWnlj1cqke
yXa8HV/1848yuHBWzzBd0l/ZTDPZd2BypfLnltA6BMOPLgY7UOK8qs0phEw4EP0sR98j/PmBXoc0
z6+BUW2gpYVQYsRZB5NxPz1P8OaUTz8q63RFCuFyawpIXtAuHvCm/JiXvT4XL4CctyjWFKRiyCve
Lh4n5ZVa/nh1IuwF9GUJiQu9Mvs+onrytqsdWJvTYF/ocTQL769Ub5OtiTRBWcZSMCw8PC2ryHvo
EwbpMlwXenNtveLlxb5SAp6Ivpa7zo2V+3QJXyBkvilzOfNto3Be9c9NR990uW9Aehxpa8qYUpTa
1uZgT8sKYUXZaa60f0M5Pgyhwn9n33PdvvDN25PywaJf1TMYHrGSXLOcPgOlY+ZdY4vQmVTvwtZt
nP/ixRxn2S9ugBQb8lWydqD6P2nG1+PDvKY3TLyz+rdqJ3qnSqF7/iYsN+Y/nRuZd/cs81lI5Ies
9KaFsSVlemgl3nYcvdCsIKi+U6v6Xndyv0Ec/sZHoiqnVqC0rS3lh70uZt49/r5WK6Pg2YlftRbi
qwanXl1GIVvfRQIs3PvlqraLVfk/Z7ylpT4YIcCQML9B09DZpayQy84BQgtTP6kIOzgoz9qkqTrg
xgXSpvn32aDgVjv+S5UoiGQjxaclyd1XJO9RC4JrcvPkQY/JT/WfisikRmZqNjDd7Zu7LipfcMqs
4obTo7OjXF43aYDk8vY0yFxDr6F0GOPcNBROLN5P49ypgb3E/wvlDAihH2INHv4Kp+ZezQ8wnLCt
ClPzyNXeIj7u6rFceUV2VUik+4MaM8Qll8WXel+/mWJBHQ4SC3QekFbomn2piR3fpcjHmvxbfhua
ZKA0cRi/d9IPeAfb0ICelybv/ImPWRVtYukQD8DlCTM1ie5F9yj+Q38vOxymI7MnHbRtLrETUNiL
KSdl6CEQK+nlpQ/1WVJU3Lz9OI2N8eOiA5MysW1Nr4k3GBkQojD1MDBRfVQtaOEdw/QqLqnFUrlr
UNFSu9uVPUDZqgYRvNZBpXEXwxLoBfE6VVfD7YdsXj76OX0kmtnoUAejA4a7ud/UTe1bOXmMFPUK
NjqJ7o2M4an++sC+Dig7iM3RuHvXMiiG9YXN8Gzv3rc6Rt3LN8ravJplMBPP2am37aeIsMbqNA8E
Ld/5xr7xCjbYI6Nqd8VivSD5Em07BRw1J0BU6NrnSScACD5UPanGgLc/KqdCw2Z3WiRXjT2bDLzj
wvqgOy1BQ29JJQfr2W7bjd9bYtjTrfYIETUPAOdJe6wQImUS0bl/pxhww//QRzmNE1royr3+s2Bv
b4TnoORKYb7YSAlzUYA4Z3Ucc8EPv/lboSbMSUz5wSwMYM7Y4wkHPjm6tlAXoi4CWfdUt6xufQj3
BQ7ZPG+nIop9bfmz/zi0A3XtVf6eYwYl6o5yHKtNdOVtjTZ1uxcFTNvvWqy710sH6eWMmyAWrOem
esrxmvODswQUsl5p31wNxa2Z3rGM31h9lPQjiFJ6r1wxZBBbhvcPfa8awpzarl1a9Cm9l763yCXB
V1qXjrWnlr463ZQkuc4/mKhOSGGbqPH5Uehp6BRrpXN6E5U3wz2e2eDcyPZjlfvPubtcR/bdqnX7
lFoApjkJkp1CL2e//WxcXs/kPlndby1GmucWv8IDAeSFZHrR338M2WaopVcrmS/OVzqSpH/Wk9Lz
57Jq5o9vMI7HL4PDdRTx/LVgK1So3IYuDyHfJDBL4CYKPp0s0AdRwHWWkAuh8EilwNatCUeJQ1dH
KB8i4eToRlJRcY/2PjrIrcs/x+ITkYbnVxfB6BcVsznwpJzq6HGaHRMkydS2w3dMczQ/SyHZ13Gt
tGtetO580TxKf1Fi6Vx8HXgW7YaTqHkuP7h763Ho8HL8uE9AMxxXLJbXdFe/HavbKhFJrMKxNhzl
/fCkR2dh/PihDtYvFLO3mrZX2xr9xdpxAuPJ9+2tbTG9i17NQ13cyOOjhtzApilt+cparLzfeedo
K+d0MUMlrbj6Jf4ldaeSzTnZpBa9biboYKvd+rVcevkPQQEK5NeTrk50JbMQa14vUhSem3FpMDK7
33QVTzZaTbDokmyCkyTw2Ki+6c0Txio4s8SmELzVcgS7casVcOC01tQggzOCySaZUlG7nG/AospY
K5Fm1WW9/67lY1nAhm80L3PWisGUH0qB/3X7gxkICuZ4fGnABbLVQ5luJFx8XYrpR5R4f20x53wp
Uu4T7SoYfUWtKDEgifbpWvZEDNmAeJW81TPNW0td/hxa9X7tkI4vaU3ZOrXu7XnfJinnmpu3289T
gWhAStCf2gfFT5hSZAI+IfrlJR7hvPzDPaZh/MAxfOlcOteoUCSDhXrWc1HN6fCglXphPIdTuuCC
JY/W2rPf8ubxPMy0SBCmh6la/jvxU6ioR+lIDHbug3P7Pnq26drVHx886peY4OmAP1fv7cAhY0Sq
eZzTk07dUI/STPRW1cCLVnimgoQFZ4KTK22N87iMnRkuVJCZK6ePQifVOdS2403zEe1GSrr6oXPF
q5GIMn113sW1AGR5LK6HrxqHOVN7aGNwK+W/V8BQpKM6XYuqiukzSVdC68vi9T7MLaEXhx5NrDUF
ylxNqSgizPNZpCeqRlzsSMp13p68HK3N3UIBt4wsByOWq/JQGWbZj0m2lCggNslK+BVA82ArIyXb
p2tED4yvTjtAcBMUIw5kGkO8DzelDVWfNFPDyaW4kJryu5UB/gDTgw7/7ZcV3kBuGtLIh3HqkyhW
J97J9+edlQpxxUGx3+QofozIDwsy6INNFtEpHaX/qZsTjD34hMVDUhZHRBUUUNlhQcMI/pfZyR6H
5DDtXaOrwvRVFL+s01QEirsXQZRmXk3BU0FZ9LgUn6EnpeLDTf1UulTYJNkPRcZ3VDHORDn0kQ+L
igZxje7YRFVlad0J+3UaoyWDeKaEcl6adFZVyA+iVvevN5EWf1kr6oiON28kanHk0I12alDEmNZ3
869tVUuO0r2st/wBUsr6FV/1VMujkA7+myJKEESh/xoZCElU/q4N0bZK2XdJyby/ppKnjP7SQKy7
WU782Deegjy6gxeOV1AqF2utCdgxT5IAJDPXFZ/FznfHM2kPx4XKMQk4zSS3cmGR4xk6ef9DieFM
sgzwWoGM2193TUnct6uCp4kSwZCZEFHM+SnUxy9V4RgQLCfBGsz5jkpDMSuEjr3HAki60rkRGj3k
9iV2cmXRDf2X+0lD6k55/3Mfj27nUnaWnZ0H+2qhU2gG9VaaMON1M2emTHgPc6t5GiZrt+pyPGle
e4k2nzXe5LEhwjQCbgngXPVi42Pj5HzzaKTZipu34yBPT+YMtoXxc8znP8JUKaS8TmK35v3zgY88
Xf87qEcjo/OFcyPPmuFsFuOj69fi7aLWB3bfzyAuhh+iyJl/jgqdQG3xcPNsoZeq5k1J7KkEN/ye
Dek82GEuW+N+LJ90HMuKZIVUsj1GWWIQ/n4FuwX0TxM9g/2bgnETY8K4/mP/3SqiI2ThZ/CP4fTk
dDu73rNsrSvrRtkIqKbw6g8/VT0ISJx/hORPbz+6fx/7r5/0MDMOM3TVCyOSF9gpuSHLe6rwnbQ3
lIjZvtpobvLubpmQAsp3CrlqXHPeAMs6sbhoIlSwLg4EegffKYSxwnOikDwrSC5xRenLQk9EJ7p2
VXg/Ot4i+7MivPmsXePy+cPzjoQ/tZzqNl1Bc2BAkq9gInhwAkL1rttVI3msgDPh0RBZoKaEkjw8
pPeCvGOtTOWvaZPIS5BhKWvfqU/eXKzPshQLrdUQtMRnKNRPVSuscxDWxW+NeA0+hisTSjMC0yj3
pj+nUx6l9w2TXlQYq8ebif+aquhjd/y4NumeFFncKPkhSAawixQVO4TuwyvNVuaVbAeKuWtr8vem
aENj0Z2g8YnnbHFXHDHOQozq6r15qOZUb10PZTODC81hwePuBFBKnVYF9cSxt23sKotxzsF4wipD
gesjnmCOP7Q3LtT4+KFsQp8mhDVVF+G0xV+F8l8YNdblfd2e9I5FssDlgwMmHIaJWqK2bS+rqU6M
p7Ot3TFzc03ndVWXYF/ik+CUL6bUVTrXbxBW+eBYkjSPTrjr+0j3vaIGK6Gf41r7sgcq8Tm6acM3
qcWG65aGTrq5vT9IRsvpOc4fH3jKGt1/bep2TfGL1fmcN27NcyR6BcbquIg5plBYGcFB4ecd617K
TP8/IGo0wUs+R5jpGKUY24al8i902ha7lPJfuKIeZFJVqznIjbE2sJaPTtzgxCwq2AqzMKJyn4NH
Sw/cd5qldVptRX3X0KEKuqJuGy8+DlYjR+NUytKWfH/gS4W6gRzS/auYHd0H+35+tFZhoIa4clB5
O01/L6W8uUutw/Qsy/FvzZxli7vp4X3Te46Q6bsOofXXvo9n3bqPNq8K3Gy2OwX91POM3eSk1B6g
waDXzWRk22SWSPkzcZqZWfSVPcgxtCCjchAqO6tZ1bYZvipIqRJTFxEcrC+yLH8zoiyfCWpze3Ug
Li8wRa/lUJBxLfdDJ6DSAlR77x/06HzicZtTzQBzgr5FL0l+qIRpXPzRmy86a1iv9TKfVyt3oea2
vR3iuuu2Qfabk72the7ymCcyXRWPrQhQKQPNCu0QwjnAxingg3KTOOqfZ8whRA5ORZhR0DNq75cS
zaEBhnOIWleAQLdkwMnDMlqOb58O/eQf6gLCl//uMM8GKO716yh6yf3EysttiVwSl/d3wr0TMPJh
WQq8Bo9N1ZXals+NLr/ABnQxmDoNtlDGtx3RsMCxBrsBsRxzLBPg61RQ2TUVh/ohipc4m1UjRakc
EUwjm/LmE5A2Z6Rrp0PIEvJCTsHkF2SmNmlLiXYV84XCP94GCA4hTsZLpSua7JfxgBEPhOY0N/zu
xlle5rPolD1QW0T/kWvHxcGgyQSeub+FlNueTBxmrtl6hufNDktyJHK+MooCFgcyFvmsgNK1+z2Y
kppcZWVb2+mFIGKGS5yqwtt6ks/qxGgeSkF0/NHKtNKziRPsqcBZCgAIQaaI6BBxIbCqwz6J42yX
3APAs/3WaL2dtJWmfnzWx+FvGAL4mg8oYG4d6hNDufgchFM5IH06f2DThwhVcO0sMcjOomPpLCQ9
1QM3RJ2mS4XJfwu8bfQWpdEwSn9Wmc5GvgGM+CavXy4EtoqScYLb/xxSjnPbYDc8fiy/gcUEO/+m
A41vMtikQzaLX6lMExAhEF1G1x+pJUX5b3wq4cJiCnofYDasZ5OhWTaHAbNTXxh8FRyBMZBwg7CW
/IrPYmNL9NkPlWtdc5rxrXvJxJsCaWiOqnTc3AUa2xKho9ZfBlbPjOZ+gr0da5Kv3/XSM2Xs8zKZ
YVqsia7X2P9wdgDZ1rRzF6DRURzXCS0PhWi/cVXC4Q1UbXxtfx49c+M692/TRRcZgX268z763+ZH
r3flQxfLJN0HYtw+Q4WjaCxbtL7mqmYleQ9TME+OlKFZjglZV3CC/SjWfc5I12165wEZWxNpZVHX
ruMqOKDq9x9pteI82tcnRVQenc2yFWFlVwTfmQyZ2RrNgvK8kVHzgz/eOum1udeLed54NCe9RFNO
UdPE+EAjzNqrhjFXDZVXE5mV/a24b51LFF3f4kM8h+66sepWMi1e8KN0VAX+tf064q7uWhLxRCra
V/72qlfg4e0FxYn341/XjH7JGqie26s3jtHHXef4Q52D1lgP5s1zJzk696VauNOn7kvllDOzib8N
dQ32f945fq+mife7LrKpWnp4eLv1Nipap7eWgBpSloaevcfbiZ9dLXRkXEZSHb3Lu9hpMksPRaxC
+IPmswd1gc1Y59g+Nhbd+T5KNQuV3Hg11bprJruyLKZnKt0e77vP+ZZkQik+y73RfwjyBjdl00BR
xOw+ZaQm2WVVFAelXKFX5rqjv2xrKzRdVRIST8fGQ1Quv49sex9BCT6e2MsQkl5ACmnqU6twLrZ+
492USqB0KdV5v/So8pRTzWV5X11UHrWt4J1mrlnT26giQS9FtzVLO/92qGX00uOs1K2zTf1WyTh6
VqWsFnnp7l1vRhOrrka911C/gvJzJBMwUmLSF1bFZ0FKkWHMR8zw8lxcfJ56+2oYOWS0cSxaVLbt
1MelHtJseT3ob3WdFto3OGuClkdp+4iuXxeBHPEmNZ169SIrdHN0TXNdN1NRtOnd5DZTv9Tly9Cm
NrkG+Om9htmnu1lqHCL9vXyeDKgERp8u7CyQC3qT8rISmx7LP5jYnauGvsTRUEQVq2gbfS0rDwKk
K2vv4oYkpvMPmfnWy8G2KB162p/2NNTgKTbrq9KkfuYsrAI0sXVazw26WK78VMFV33fOI+1j+yKG
wPgn/h0lR+a2uv5YcaM67f82ihEp3f+t+5na8ys+jHF6PlaVWCeUaJ3/8Ye946LHppQta/17Zch7
cd1U5zWNIwBc/M9WpiQNhu4E7fFB+emjir117VU/tnPNlwRBrJJvLMsUsdqZynawa036y45oUA2J
zl77DoDV2SZgJZihMbfjMtSQhuq1+Af1rNqmzSmWFw8O0BpA9tJtN+sEoWBfkkMpgjejfSOlcO3M
jVIQpgo0OxC59dIAp9AbO4OeoibyUFLlByeS1IBwZMSudzDGqqowT8WoniLgG4prcherEiSgeuhZ
c6oueWtNdcgD3kZD1Vx5U7m3E7y1ULe6GWZ0Gjs2WMvmtr+dR4uuVtDN0FdVcTLBkSX+eqqrH22L
3Ce25/gpYs6q7QDBfwQY5SZVI44eybo2nMLlGFooKCJC8+E1hlble5mLYzMFwRL29I6dkIzh0EEZ
JlVOIMXSwVapZrwKFxI6LKSixbfOW/AwPrxaR45q8p1d0Pw3/X2unquvpuY1veRQhnCkjdRNrw0U
PzzFV3BIHAdj3o6qzgejD4c93dUvTNqKkGrpZtqI6jdNG250LmcH12ZozpxvLwjqqi9s3ofLfu4n
Dn/KQ9G/j7zQbSRKdg/aJd1Fy53mbjsH0+l3pQBSLqNMRK5Hi7I90fTlptGtcobxfRT7AAeh+gui
KgHWQQtIwt6OnR1fU16gjhtSeC9Mk4OLuCXBb1MemRmzl51j9fSR7mWYkuZefhxtGeBbqBccTC/D
cOmev27r6Dm8vGvHGxETqp2VIuvQV15NT73VJzhmOyB92FOrCnZL1YGiYpMHipUIqJqppFo36frN
NImgpFeDdAXeUrBgcY1m1oPL+2567jimkQ7UgcrKyYOElcxHXzefHapKr1b8+/C5Gl+H8WFeSXEB
V1sMUz725SG/8tUAJjJEzYu6TaKYsY9Cc9czmHsnyAKAKM/V2edLp3cg0WTGU7YY4iOHRIFhzPYK
gzDLmVbyOz/Tlg00JHK0X97PUaGZLhPfHDzbr7qs66FybMCg2gK/hm54NR2Q6rueVh+DwJ94hNo8
dcFVIGKUb01ah2ai5mTpXdRVt3NvAJtwvuVnBWLjA1HH3vkWKmNPLYBFLTdYf+3erAbf0AKhqZFS
+dpM/hiK9gr1AmfrHYAOadQurEdli6mGBxKwjPadzbuO5x722KFfpxZkpQVRVQRQXXXXw7mzNCd2
BKJXEw6Oxb9n7agVOcko8eQ9NEdvrJsGOj16fstItxef3Ky0cjw28/SeHiXFiJPqvm+1fFuh2hME
t806/Y5/E5tvxP9dtQUnP+aof5TWTT2mOtsZ87nSEpDjosp22Qgg2VLVdyH0gi+HbNOp+2BbsD5u
FSzZz+ykFPtcaAUddPnGa2fn6ufcvpbSb7lyobyDsjkR58XE+/5rB2ZddlJsS9xqQ/Vu7/rzcS7s
jBnHmUHPKfEJtdK3SuqNL1oKNa9XI/0sf/Hk6tb7qnRuzz1PrpwYrKsrdMkm+VP9ZtdCMYW1sejZ
OzQxLGDZnOtaJld0jJaBxUe4rFNRUlwYfsCNWGi6DcX5EDiBpkOlZZ6qEQc5opLeCX6E8rtRvvF4
zzUTHwFI1v7tBh1cVLICbl6MlEJ/rcA41LSLWuuYiYyK+AEwi04RyYC8Zxv3IQ1E55MZy44OPVrm
/XQ0qcS1zzWqtUXp3l5ar+daH99DThMtroXqtnL8nMjxjK8NZSvq3rHyomU1hN6LzzTMnEJi7QgV
ienk55AfEeBrcuO7k3quo3dF7dR8NHfdbePYyEzkW/eD0/vi2XzoCNfxdJoYWIuh6Lif4uYQGKhM
UX95J7zpWy+hDltN3al8+92yiIU6HhGejyxl/VUDC1TSipxvtVdz3ji2t7VXK9XSYqPtYNGocUIH
+/upW0NSqQPalAY4y6J2LayuCiOd4dQea0KDqNAJ0mffIdbJCknL+73AAJaBqZ8pUwmeD7SfiZKf
qjOULWBUrXpzBfnxqkrH3q2SqKRHYiJBDx86Ubm8nTs3i5j4tFQHOse5seHwXX9kiSWdgjrAsvT2
vSqjOhRPhhS/qxEC8mvH2VDG1S3vqhi5Xcv0fyTd13JiSRIG4CciAm9u8d4KIXRDgITw3vP081VP
7O7stFpCcM6pqszfJTmZkCK9Qc3uU8Sed1cVI1gqp3qieK9BAPMk5sWLkBv7Z9RDcQKCOugq7/wB
PnBRvP6DdRzEigZwAEtSMVs8FVfKBA847vGQ/8hZV+RPxA3ZsNKK58a682yKn/g61xaNQ0U1HSIZ
KKFy7XvhUobhNgy+JaxvH/r3j5M8hzDd3aDL2ukvXocslm6fwVz+KvSsybJQUAPcH379c1mJzkMR
+daECwHPmHVwbF7+JKrWHZLOjUCwBUiJfmcgD0YSJiO4CEw0MVpUdJaN4mhshxuKBQdJTYo/RyEh
55KkYo/EsjwpPqtBs3Us7/b1aBhQFhzsEAsHNDzU51yuSum9catgiHCPlYcQVMMAoz5lKCcWNudD
JVtbVJIKwGdxJe+qHbzouZ8wq1Q76s0eP8zAEcT6IqnTMhSj6J2EuAylTDXVfAS3z2jbEh/CXm2H
ghAIO+oplnPGhiAxdyJYjatVdMP1tQUr+/AqwGlmCzk71dN6254M2fcPHtoYgxsavqTSBoCYXrPL
mBukHJaggJG6Gmo0J1/KDML1Ch0eEccFFR3/1mlCPEwnM/Ukbh8vi3kiL1k3gzJYm1a/svskv5PE
WelKvJ6WsZCuxH4MeDBKQAR8ZyETNIAgYIweNuD97nKp5wbbZrwCrVh9QkXuP7kBsAByExmsa4kO
MEP+ks/FEvQvPuqeUfYRSYXDj9TjO96jlqHvl/T6KPoXCiT8nslm7Xg9JLHDKYgP9u0AkwMkHJss
wIpgcuyc2v4B1gLY4BlP+eugcxw8q9nuohXpJ2KF9+x2KOye+S2uGMJ5HBl0NLuQTpTvMD3gl7NB
iEghTBFfjnbD5YAq7zQ8EvZ+Z65yuPOJWXRRe9nHR4/hTlzB6Ts1u813ZrB3w2+JBr3bffYcnZxb
iSD9awg32AqEz1NufE16cp/jl9KX7feuMnVAw/02Mff6xVIYd46EPAUbe7wexjk84aOOxan9SFO3
LOKj0j24A8Qs0pFzL4naI393Ca5fxP/lMKriHIdnAcQAZqmOzRIFHiY6KNjdMVfSld9zidFhajnT
5IdQm0WO+gLCQArB/5gVevdvWMXlM+g8JMpWwls9NjGkJXhPheEz/DGkely/LGD/lq5H/15yWR5Y
Y/vNCne8t9/RiMSpCH1dJezRG9w+V8Zf5wbBW4Y1IusQmh+DVQcf8NIu75IIRIERZHsRy2qVf3CL
djIdiJsaNBbDbfhMTv+2D7JoM4f9PAo+SofzM64nMRkojCUjUolAu/m462ipkDj/D3o7/V2/fGqZ
EEfJ5KZ/tKHknf+faoK43ODo0d97sBWpQEGXCwxzYEhNdIT9kcBbkkA8NtSfpMdUFLYG3Xv8u/sl
Aws6iAh9wXILDvB0KcBInBT6xYF5AoZ/CBwLrVS41Px39J8hwzsDDIfsea4lSGRqOtEwTWnSQtO0
FtNwG0UZ10n/Ausuf7zmAsmFWLRDQgVjawN1dSOZBFoHgDU1sGndZTAuPsFw6W+/zdW5PLy9m8yU
XSVBXDbwVaQSJSHPZ8c7TAMuEX3fx31HlFbdxQuBHzLjD2+GYXmgNIPl3R9gMLbon2Of0nLPVMO8
DXUvgrI5/DHGh3+HFoU06Ozaek62diIULkzhr7pbZVeWGTxEJ/lFlIGiejRXkhhBaFKPniUhmIK6
X077HPsy9T1Dffn9c//ijB+/eneKt2RF4QX/O9W8jI0mGBCWKmF9Sm4U7DZSTgYEVIqaTuxUew9S
ShlPypJuLtaRAoyF8m18ZvSN78GpFLTDLvG6+urxDOKlDgCc+ztCshiBp4jOK4cW0FbYNmyRE56X
j5n64yL4Md6WEJJpMrltsuUEIYGjaCS2aywlkHwt1s01X0wev7c9PR8xGbyQRx0PS1xTNN6qlHYO
/BoY6linK8zqAoO4KKT8XfjQ/7d7Lo4lzv+lSWntYEdsPCg+k4pVRYUZiVSqormPLbAwlDK5C3Iv
zykJahJo0IKWSs4YApX4zbjqflafgdywIOyst4LpQR1uCQ+qHRtI7hzqJDJDVsMhIpOuB6Sn4Lyv
hEyE2TzSNyl2gVPJEJksSgNr5wR+/wAKPWUQau8mKLdCXAOjIJZ/oW6G+EeqcWLSd8flHpKYnr+w
nLtYPZea+UXEhzQCYFQmumjlCkGHbw69ICvowMPZkm2yMzAAueeUq5ODUkiDqTchZM7vR3UCkgXD
xXM8einHHyjr1WLRv1XhxiRF0nrfENaGvFdhs+wgkzmfmfxRAQekn2h/dqPJlP7vcQ42QlAzapFl
qUmf+eBeXo14RnbHUu5W88/nOKYRFgUJQP5gg+1uZo8QSeTnKfaS0cKZ6qR7GGV+/dymJQGhux7m
ghKRWXaTqHn4TDconGZgWpkB0h7FLGQ+JlNMbI6aHp/KmdO3epLFZLwWOdd5umqZIufIZPrqCQwU
HIPgig3sC7wePMlGFtfwerBKWoBkKYaG1OEu9sXAVLUjxi6dpos+M/8rr7SFd76/zb3cgI7rj09i
a9eX9j5MXyZKVxGX9x/Rv9s0syyCJVQ4rBGdkMm1pKObaj38SNYkrE8Cz6muLWyrdoyaWSrrS827
0M+pmxXJhtDnbC1J7fGmmtpymhSIktAxJoc5scIwpBu2Qnhkm6+lB8/5RErAO86h+VXt2xqdDLmf
PRkXMalRsso8j9fUqI23o8FeHdVAGTjzRGRi0STxw/x2JWBWmG6T6DzLpLi4tNPny9yzugPYBBDH
0M3F+7uKpoNi2ridsKZOgcP1VhVAY9xArQDf4UmEbFBWGEYhEXYpLiEwc9K5ffWeLMVVD5ij7aT1
NstMV+ZlH/wHYuurlqPt9Ylzgky+ypaZyk1h49t8w2JKY26MN3GIta+ipNH11DLzyafsbT7VhqKs
JIggIcL5EKlmBpGQdxBk39cvopCmKM6JKP2w9rIU29GgN5el7hYXzRuC7TnZtA6rcIe+pDMOoj27
uN9tYAEiYPJtIf3jv0xicAw1d0ICQnoDEfoJBGA3+doFuk2lR6fgVyQlYyLJbF1fl2Q5saGWLghb
sKWkW2HzZkNXr6XymC3/PO7HUoraDkxS3rSQOXuTaPAe+gKdtvjEuBi2EKrC/6NsJNsIf/DOf6R7
ij0BSzIrXXRJr1TFJOe2MXgm5EaadBg8VeUQ0KEfnV1w79lSrrYdJoDY1EJC/LaEjr1tJb7qLDRD
wyG7Zn6qpiax1RuN4hPRLRnCkBf4I80/pA0gCoC2Y+6NaHVUR+zC9g/hbjYmjoBoQY/zzAdHh6Sy
1upem5C6cfZC0yfFLUFQftO74UkZdLTCiWqcr2dEeVU9DwI5+giMB5928a2tu2JMYx8JgFq0dPw4
GwQRdGsPg9GSf29SHP+uR3X3DBop5b6M6rxsartMI/WlxmrjOaxUFbwRVW6weV+vwqVBu0Qumss3
CCMrugkZEom8QypbwIbBt53zoXgg4dhhB6PYWg4JxB8NHoh30TYw0eiZY+Ivfme3w3tYm2H1UNRY
4CFOQ45cSJyTNxx4AdVgztg0q1g7lfoKKvQwiD2jTTAhysHtOZgu2nH7xaUaBzt/HrLld6Sui5GM
3z2JosuIMZO+pcE49WX8YTWuH6bIa3UwSuSI7fsH6SQgNQPnk5FQlAfSTYlOXPTSnI7tXWk3DKhv
rGp5lsGp1RuUwf8a6TG9HCyYwKA+aRKeAzmS4ub4Vdu74TpSMMp4vMzmN+p89CHBQ6qSKdBqtg7/
SKhFLdOKViXSd1etvWZiU5oIqLuuPfFQu0MP5ph2hSbuUbQZxYVpbONsGKVDukxGZ2K4UxF/WsLr
odBig3UP9lZd2swXfX5c8sJNfVU59DM0F2EovQ3r3aEKhlob/dCNECckgTEUM58X0WrERLiC0WG+
LOZm5+65mgOPHTvrTqxxHy0aniK197q8H2x6kXZSE74fxFxIchy4FGVHflV5j9QjZBJZGDuMW8rb
s2HCK4EZ5SkoKjY6jzijapebIyof6U/05wCqeWq07TxHuX5O5QIlbU/aF/pxqazioZ/l60fu61E5
0YqE9xDnrW9tKpO6qO8GWqd0bBwxShqcMmKtFq+loXlaidBvaaONt63YyNhEoM21aykFFbpRVK3c
N5LmpmvSOBTOgxVZBwC+eplFqwdhfEA4peYbUnZpeJ3avTZjkyhmqomGoMl2gkIkkodTlHzu0rlz
6C2GF8jxvRorHNtuXj1rxFxAQyREnjur+nl0HEWhfiNPxKu960+yBf0Xhv3/LUug8dDmVnM4nNrv
xnKwmUdL5yY8rkKA0z+Kz9uLxLvDmaJA+LASvEeBimDAGUHLt/kFOVh8+2yPhEN2oJuhjyKXjZdu
dOotM9l+ydEovcn2KTZ2+fPvkvOieZsbcjl9fN56625U2iYY6eMfkzBcd7IO4GfT7WVfCfqSU+VK
tLbsAjmAJfHSmwsw1jwNH8OsvxPBV19933pud4cvbpAZXVoB8L7NN9Vd9dY34Kz9rL2+L9+Z9k1C
BKbcMKD8rUKHu3rUrrPL/Nw4484epe0s0TgOIrNlJ9a/SyEdnVFDVEXH6tJDvhitWJSWtclGF7uv
v+8qIqM7SrMV3eT1Y7uEDJdvp67PFzE9+FDBYQO060EBETiPXEel4aCsSz/hw1IFbKaq1MiHFqFu
5F313I38PD6VF4+6jvldA2+3N4Qtxi9am0ccwLGTK0f6qdF6AAC7boQiamQH79EzDHH7WfSyv5cw
qxuEko8QU3EWef5+E7i1dRmlV4j0Dy0yojYnEJ4E4qRq2Uyjn1mT5fKR2X6wauX6i6qP3BHvWkZw
V7edbO0wxEcNFbyDdSfTpqhSmRjY1UdtNI+YuVwDhlxNlCAWTg+k1o0IKy5GoBs1tk0Sax+eDjZx
ZR7T8BymPP3HbP7JJXqtL6/56M+aOCsyc2y0Jr1LO60XNZkLn6eyKV0+vZbE6M6lkpitmqailQnJ
d/MIFgdTZ85I89QnrN53fAVUJSFh+p5tes+Zdjva2n6QJ3ytGqmRXha0HwhBc84aUUb2BTyPqSTT
XTQyswt3YGCCDFvsSVedT2rZMSlzfYcNk0PaXpMYkxSS2hejH+vGprsqkFXGqo9DYTGPl98nQxfy
dH3kKqzLMM/pFsR+qF+tiwkNVnM7OOBGCNTFq280nwpdKjrjv/YG/xYIOFSQi1EjYQAJSeMn2Hzb
zYSmHYIMbh6nw7Tv/I7yI1V/9g72JCqnuxfOfW/GcVIiRRrZkXYcumbaQnG3KG3u1HZVs4WSkflm
OQfuB6Vpfnc0XKG4PxaNVEfSMgzkynRghBclm8/n4vMWq5g5lAmz5NYOq1s475CeM5xi+15dfD8b
yOhW0Lmt6kfxvbtSxP4fa+R6x9K2c6pPTLrMJwex9qqHjWjdg4JCPNl8Mr7r9Z8w759k0WZ1VCDj
PccBoF0P4t1JM/2x76Rrk+J6dGxcB2fxTPlLZfLraOCjLL8ljpWdy8zZrwxXDp1PHAQBQJDqbh9C
5Vw5szE2WutBovG85icfju1GSnkhQ1wnmijfWh7s8s1uDLhfDTM238m3mWwdHJMyKSLv9cL02U/0
8e6YQQfJ56ZktVVPw8wuz62XTxn3RGReeklEC9q3zCg1ikTz0Plvv5xqJDn2kK56z49d6zWOtSf/
8gg2jVVj//uy2WbDkfiz7W7ayFNptECR3vYnnHQk/Y3Dd7Z5oh36m2Z4SWdx2Tw2EOccx/r44nqJ
KWlERhn37GHNJEtZVcGyHPbdLT9FDqyc8/F35DP95O+eBqG3H507j/nTURFTvDeMq614g5fWkcY6
FP8o9MayE6efne0/Vv39IBtuz6q36B2QcS+FX7KQAPKki0lOBhrVjtNuwPT6wXtaN1vwh/B53TFT
6etaQ4oU96ML0tD5clcAUnWojFIju7YlQJ4XIldJFRlEOunmiy73Iso3VsQgVBaVWG9T2EquPZal
ktpC7zUOv+Hb0a7b7FjDAmIn40j7INiwI++1khgthslxtpuk2JS8qthI12XI/sPuiD0QKOnaprIc
nNSxCbXCtXGdpSsmkphwk8/0V/VE+yla6fsljsgtWhNOxsfKjJp5Z+P0976caRMc7iik8bQK040j
T35yc4lrh/BVQ+0a/UNJtK6d50DxlRlFSrHGZX5jZIr0k6QV47iMUv40/FOsfXAJSxbBexRtXVop
2cUH1ZIszDprRtXfKrL34+T02pG/O47aNDeNVNPqY+GkYX2jym9TxOz+4yhheTXi8G5eQDoHlS08
vHissVhCOgySQnqsFZHeW5AlUXMEGsGfcdARdZTmrBgaK827NfxG7y+q5kTgpKPWsBF5+bjyUVQH
8YEJw24JCkj2bgoZHGHOX1WS+dV8PQh0zHMWlPx2h/rerXq09gMz2RqHnpKvEkFCyTOuJ+uBvHt6
jZsIvnfxO4ge3oS4B/LfaOH7I1Cdd7qMic0nOFWYMLUW3lCXTb6y0YKEkhmWYV+YlHm8sYSP0rOm
+0MnS1PCBF1QSenSt+ei8USHHjjccRveOZ2EqxLHALH5naq+gz4nXVu7GFSYDTPje9uxC6ULsymW
XYQAXZay3ZgnQDVOdZhsX1r3UbRGGkXQ4kwCic/3xZmk7c52sDFRqyNZQtHB5Falx8LOxFuJ8qrl
MFnk77XTPDq+N05zr9pCzjVk0TVPcz/nSTQBUP2fgrIn8eaHwm2emKXnxw+lUy50uzkE+HOWsI86
1RKNGBgv1NnvmbT26qZ/G+6mmVHQFDteUFrJQnq6MYI2HGn78qKy75x6E5qldG+hZbi04q33z7bM
QJMcfz1rmdGKCOmqvLPdjoNmSH8L22PizKsAWjtms0Q32/aVQvBqRNpkkCC/OHV3pBmUzRjNqlvU
omihPXMJ0UMuq/zooHG+tGbq4PJmSMtaDtRUkqKAtpdX9FKHcXksHdceNtbNprOtdPDoAsL8OVcy
3rWcLOaGTs6eAfd99bVzQP/jO0KufIwGZfKh4eB8VIdLe9NIurqp8rdqSgq3M7otUKI0aQdilZDl
Y9OIthIz5eZY0E0xKIFFxDRO3wneJwHlnVMrOtQS5TOzcI44M/dhP5VvPcy4PVsZ0Zc2y9Eg1Xj8
SVVCzaKh8mlyVKpxr/boB/olQelzb6DJRL2jxw1NYMbq7Lt0TMOdtTAR7m92uWc0NF/aLhR+6GAV
alQ5t+GmwrtS4HgLwdekXLi3SH6GVWemLVyxzyQRxcC+gGYkyGfNU9ITrHzm2amg6dST2T4THu0b
TcO5kWtp97guv51j5LMurJtRVQ2HLhSpd7MNY0Wsl3Ut6gE1w4BgT2QOxIMuobccEMG0t55wlGs5
okrEzIKLiCSdVMV39V79mZQdNjNP4/eiZx+SnHBtqA5IvvAvhJNPTxCDWytdCI2F0lYYQ/oTsfz5
/HiLNiis6Fmu3Vv/2r12o6uvbLSTMbTnnZG5syrGHR/rNE3vZ1TNk0h+3s7dY+rTJf3Z9ELIRyM9
3SvOdwUs+PleADaYTRukQb/AxH/foP6fBKNNZlFJpHQqxdg9f3sOF9Il7pV9pr8gA0s2Y9mfzW60
VvPt0ly1OzCEuUWP7V4Y5b5030QLcV5qe09sU1hdfqIHOllMErH12LAH7DdY8gPpj63hkAGGgJjO
3ewfjkUXnX3l0wZ7X0p3o8sKOjMEV/jaZ0JhfA+AN6oVt0dOE0+a7lF4i28SzXEniQJhcck2bzh1
kqOTAJ3wnba0bLLYX3mvgwS5i/eo5P96ZIuRbPW4C79g/4OYgHT6C62ILvCAE25eiXMo1foExbsZ
rb4k8dardWgn56lmbrSa+80Zr93c7gvJz/NA4zwmjzlUjlK+4SZxqhUA0qWwEdPurY42j9IliyKO
Dd6d5CdXWm6U+rnPBLvD9ZvHS8GrKelPnHmC5J95dOODE8ADdOrptOPzRz/6d++eB/E/eh017lyl
sv9ImLD0IOB2wwr3U+nE5/jPwGZpMMsqN3PUBeZMM1F8064qn5OUDHJtSMFNWuGMw1kBKWl+XM51
pBiHCPB7RvNHMxawNapRgSA/4f+797CVr/6ipoA5QKbx6QMSpkaLcH/quqDlzjpYCB/7L+YOhRrc
d19nJ8soO05ky49bcRWn9S2kNgV9SHrosseHkOM9AP1kMnHzPdADnn+fg/PAsJZ1MSvYUj6DiC6p
i4lS8vehV1OwEgaYYfoVcxcOBj3D9cqbuS7g2Hn8ZJXHw41v6t+83U3x3rlmgW6RrySMrBuZ8p6K
Nrn1HdESpDZFU/SSVVcxJYMmUtjNn417up5cG7ibj3/oxCIHMwTz0XFuRi/9uaXtCbXKKl1Q18RB
NZPw+fy8y7AUF0ZJYf/uXUcqYN8X0ffQj47i91Y2Vl48Czm5SNHg+fVQZjmx1c1u/c/7bzLQnd56
h1ain+knKvGBc9jdikwKO2fFseSnXBG/JQbETLLLkJAXzm5BzPTSwmlb+Mk47O+Fx65wCw/IziCN
ZG3Pi/tsubmWheeRKib5ueEHaVMT3JdSFAqQO7s3c9GH3t7bjTVA2VLm/iwqvuAo3dt5fPnO/bzk
k+XfWahyyYttf05qOorTXGHh++OlNFnMphQ/lMOZnTJ4TDMwKZSjNFDPvNdPCEmQ8pcNCyfaycId
fD75x8fgV91ny89YaXKY3hHdx/pOVUVVpZGR3LSrbQ9VnyPLVyUK6JjpZ/Rh6Xs/rrWP3YN+bhkZ
3mNY78XsKbwkstiVr1xs69y19ECDLN/lKwxvR4Ozl2h3PZu0tiuusrtC0mz21HK6zVYfVCK0tpQJ
x/ZZrvBkGj/+bo7d3WSwjXaZB671nWTpSV1GT6AnYN66f+uYs9CTy5CQ+ODU+Fp3IZUevjL1dxL+
AvuBfWaqt+GD/NACXEs1KUcl9nhqxxgMuOF2kHoOVvQiz8Hh2rxma5Fs5RSrnL0qRcamfuXJzbXT
k9EzIyOsiGA45dpZIFI2BqoKQ7Y3VbO8TQtGU5iF/eaq25XW4pZeVXOG49TkJyPTygw73BqmFYPu
jVYV7U64LZOTrzNWpG5CFxuiyIiBgOPIwI6lgN7R/Gkkm7sGQe/vZun+C7WZU5VkC/uKGMWSYBWp
We9Sqn6pvVvP1rm162zrSZPKrsUZ1Qh9ZfjGT+w1Y6Z8Ak46ZrX6tv4uHAu/koELBl3x5UndaR7K
UfLXLNQyqA0B9sElDebP1PZDWsbvOISqHCtFadQ2xQR/y6psH6xcaulyNVrNts8VSVGt+zAO/5cJ
WbvV1tWntLCHaURSehsuSGFNNxNtp/sPCd8p01yWtcAOZ/Gzl8aSbjIpbyNI8iXnmqgWN+jsVb8G
czeBvmke1MC0L0IXSndy0lPnUYvTaQtNUZQIQALB2658HMkArfB15W+V8yV/LWGzqL/wwb4mkLy4
/F6VM8UJmmLVIUKrBsnG2S++F0NaCGdh1/RNSBomMJ8d3efLqvwz6H7PC5ST1cvg4vMIpsGcPZsn
IRvLurfDIq8StsKvZYlNqnt9WNsMOwJvUZX1bXVrqsmtevunHqVuVn4Fzm1xKm6JjsrEhcSbF0om
3OIzfyWd+aKiM4HNJJeaA3j5ff3ONvb1lYyrHTkfWnD5+5qex8TSB5gktr/ybE9GbCyxn9Mnk8KX
ZLpdg7F3y/7s9IDCFwXGFSlmCvHiW27bqrOs/24rJHHl4b5/qyVKf0YhMb3GCzPsVelv+Hb1AKYG
NgVi5+GKBgbHeEKNTBitE8l/3kJllv9MfRxQ/b825GKP6u3fT43XJeFCgzDrKcjZN8CIt9tl7gRZ
8rFQ7Aln8SB/6jTKQYun3Mz34nlMhqYLg6wKDbkHYcSRNeLXpwxkWsvX4F4r7RrrVmRsOlojx3sq
OZ7cjkmDGiIyeJLOhJ9WcBUQU+JiNOpF4FEh3Phd5zDINrKjpLAByeClsxzc/K4WpfPXR/za++qv
5n2aKL1GPKpVcWalbFWwUEeY09ebvXRS+uTO0CHHxsfKcZgayxVAbudF47UwZzWawEp6aJ2Uks1n
6ygdhIqye25tS4/muhFmbb1LYXlkajKm295eNdbdDsPkcW1XPyJHX7pkLdKN0SBs/gg92sB2AkeO
gsGCSoTv5vqR0h9HaXeYCfLvlo0VsRbrnL/YwsIMPWNNOpmPzyjPML2aRudWyhSvEmRGMNfXKN1/
GiTW3f/cTBxjH5Bp59J6uUhzWZfDMFKUFPc+zdnXEsEX4rZRJfhTjFfiKg2DXszn3XQm/VxYmd4O
aXR9wycVl/8XhkmEfAgUnGX99wyRJGVW4pBmVj4ZYBXtG1lXu4wOg2VvObeKatcv4Jm7/YR8kcCP
J+1Xw1bDhPHw2F2MvVoFO6beb0f8yABTmpQEzlVv5gSYmlRa19elXJeiNXS89acdZlmJ91O1vUsd
bRw6z5YJQeV041iPFOlrLXkYExuxfakAZzNTKfIVZpXltNs8wWV1SvnJs0zRVZ6mG7ux5KG2YUGt
V+1QtlBqzKT2YEFAztzaqZoaZH7SvftXbuBUAzNF6yxlhUjll3KDSjYojW0X7hgkNMogb0HWAa1G
YPVvn1cbwOft4vRa1be60kmJqwzWBR1sLaq3dnS6apyb64+TfiQ7TzTp+amk1miidevAhpwhoN63
jJoLkSguIGsyhc1qAAnOdYliqyFFJFWj5gxjyzquQNVVIgK6AxzsRCUxm+MvUxr0q4gdSL2mYbgq
4zQNjZKrX7p0wo1b8q3k4F5SUlrRGfWUUUuRweNPUXn8IGOvGU7blPvdTvZN9zbi7FpZthw+wfYy
3A+l4KTsCv+ONImZ0Xyia3Dm8MXtLdiOZH7VB/rnYavenBwhG+Uh/3UeYlgLn6obplqRWV1BbRUb
B4Dm49Emcu/Fwogx0YzpxmR2Q9I3otV1z8Zsuz3waTDU5Hw+Vl6hQK/an0y6SnIUF2J4mZk/UTnW
mDCdLum2Lbqw+gwi3Ev/1g6ibRoOTDVpP42wT6/3tbm3Ux/plmxFmz0MmJ2XVrzslG7EAASlo6dW
fC1b+qWa9fQ4+8ukVB/6G26Le+uIet98bj9SP4TnhWNr3XiNnpVE6TRwBmKMFzo9IIb1RgLFTikD
yL5FulM7tk+1XTnZzxWP9SAuPpkRJdskf28fLT1JRbTbj3y8uvg5fr8aPk5p1WCn4EzNT0ZrDq40
8UWyTuKRrEBMimevkrVLCuuSH+tvw6YZzXtDVNJ+KqSh+PTXwp3D3jDfwk3eIbdu8d5Txn4fOqey
rRRXl6xErfpcc9IPQ0zAbeW0gSy54uKLoMK9OpXT1Ye7d6klq8mqLbhsFgryJ0UqmGma/+QJy1mS
5n0ggPmoU/m/cxsS5cMZBua98bv/rKZbhi/8t8FrPJrlgM4lasymuxE6E1HJbfITpg1u4I9Uts0N
11kQGjJTURcsKtpNohyolKp/0mViAoQkRolqpnQsdTe1RD1WSbW2jQUw9NQ/d+4dcBQW9NpknUQP
P6uXouHAgMxVHt3AYneZTioJsGkCmAjaK8hHa++ryc6zLtiPj/MnB0iihi3Qp9Qf0zskBFLG1HUc
czrtQAzfx5FOQs+xQ4jgqJL5tw8lDlkwqZye3yQ7yL2UqOir+HoobDkOPxP1V5l8nuN+VfpYgj+y
AByPHlz6o//RksUkfrmyys9iBBEXOwmRdbgoVy0KBoDMnwKCl6pyGS8/4XjH6ivQm+qlarR8n07K
6bHOIdWHNuk61Bjbsbd0v4S+OjuVcnkH5b57uV6WeHGA0CzvYUnZ2lvOsHCer/TXqRmt3YYHyP4w
gL67+qK3BtFcrBfs1vcL8oK9AwZt/M2zce0eO29xCAusNuipkEHOECQgCHalDPDq8HWeyakf4w0A
B21hINKJIMFw9gXATtBNMRDH0SATz1P9lJefqealnZtts3lk16K5UAi0z7ON5u/zaVOc2Wxv3/eZ
YWqbsebo9r2o+LnWUmBy8wDS/U3/JufxYU4SVj8zvI6SH1ly5Z/EpJBCbAoZmKfdkWw+CBYe5Ug2
gB+HNmMItr4eGSaFBb2G0jVToL1nfzsNdBgNWbIwTXLC29LTq0I8nU/sCu9kgRlzu6J4LaI0vRnc
3raR5PpilFRvWXbf9Cq7t7SmeKREQh+f42GStXeb0sLrnLP5pcZZvgZdH9mxYwe2TnMDZ4LLTfJv
xYWBAxBlt5jJDlowKcS2xezvcbRUdhus8CqbXqD7gKIspYffi8xyQKNttJjk2jPI8M09KkxIv87h
c4FdmId5K06Ydc2bPBWSCZE6kgz8J8MjuTL0b8UluSE62PAekulDN2PFTSl9LD97l00xuShEp1pj
H2cVrEznQaI1qS7/Mq09ceQw0X+MV9wGMAtSZdXxIejFny4o+6tnABg5YKLTaUoJuOuTJ3+sJicq
OzCyCYAe19/gtwKGYeJ5KYGC1/y1uxEICCG58yDkXVltML5zuI7md/hNksFbgDitxYhW8lNnjtDN
bArp+amno7YiUR8gPbhOnJnyUIimCv76htAEC8FHbgCAbP44igI8ngUoBNwsR1F9D9348jMjljNe
vq/Ki1sRknCPldyjixz3v5x8/6S8/PxaDhJyTNPhKYAXjfTrm3feg+wXuayCYj1pQv6myWGgySjy
UR82pd9Fvl/rf3Q6s3f+gzhDYs+u9czX+vNltDjJlJJcBwTEco7O+cS7kIwXEyHquviKmZ5WWSxL
h50xAFLvi9dbGcRz64sNeNtwcPC4jUxzYe+Fikj3QpXfSxnHnzRPlUW8dDbW3Acwc2CWjnij4qLz
SaJYfRmngc+/K2qTJTAQTh+/Dkoi2hNTDU9UxfmDRsD2RBcs/FreOMwX1hUxnKMYz4VoanpOrTFt
MV0gRTjPw3lfWCYK3FG0z5niJZkHh0gNlN1zOhUy8fzCjduFHJxk24sm+0t92CqfodHbLMuaoiwZ
tjEPsHBAzpREnQ8yV0wSmj7yt+ljDuwi8Iv83D88jC9SJDbFWXx+AlN7Hv7dCjoeCM9tfp+YvpLP
wePgZrNHf9/YDOPD5dhmvtfNeT5/c+NLx4QJj2ffCyWYC1jav5LD9ThHxP537CD1LNeALn5Kl4vP
n5A8dPMcLvmeHWoYOqAcZcA/APY6ePejUzs4yIMYkT5Y7gYwkQBzVY85VYaHQyEHeRLh+wsTPobL
lb/aF2B1/vh3/8tx/o2cMCujF2Qne35cZPENsgLE7tErjy1QAgI7CaI7qY1yl+aXr2wXSUr4CHuS
w6LuuBROybxdHtB983IyK8l9zcZwJJfw+ftNgdxOrDnM13+pdy8yplZ+riSvi1424tlLhtW9vrCy
FChfNyMhFp6SJ+nJnS8Ey2sVnPkonS0OR8gI5/Ci8GDZ25TeH6w57nc4C+5Y7zfRDEj3YoLtnmep
YJ0csLUsuV2Lfa2T/IfdYbcvBVEP9IIR4RYQcmrne9kKDxgqyIBWpu0dwN5sMO+v7Rhs63Ml57aF
7F9yLogDvrYpcqjbwqgBeUQfnw5QHxfCnp3aqFyN+y/UFYmOfqdRSjK+WK6UM992rux8/7v8cfp/
LNmkhGBLXo8EfC43jI3oK559T5BN6fCbILrWHhzEDUS+Il8XDyFYTwy+gGQzrEdHO+jcnYWwEros
5jDk6LNwHGektubXP8mfSCsSMs79NzvIfVIgIptJc+aXeRbpBivRb0/h98vRonmkE1zME47G62hl
yZhEpeBF/CMoF4WXaH6AvVSi6fvLOswRqoa6JNmb8NWsPs+/uz4gezd3Jnvavpy9Voa0AF7fJo1H
VsjH3me4du+xQq4d+fPIveve9XV0+Vn+nIZBWDKErqKFVnNg5ysZHiZ8+PX3PBF3jDE6DUOycN4x
6uNFZvhKyKyPT1A5Bd8uv665sPLsWX4iRqxn3BWf/+9jWYpiPvjArHwGCEpsM6aehcyzdAIXECsa
vEvasi4BUgNXfhNPuSlfiT1u5QOzposwaZyP9cRL2tzHSaf0kYRRSXFcFKSwRg2UjhE8lQ/b0nG0
+o7OH3M8S1dhQGrX9d5Tje3IzZGeN3/PMsv+YhYLOtz+uml4d+0wjXwdBVuNN/2IzkAKB7AR00dm
NRlO6vtx4sdh4g4Qb1rlaSKbPCZpZ3b3q8gvGgZvaC9/kq0UJbxf02dDWGWKUVhesmClRSf5g2A6
buBgvkTykF3ZLmM/r6mj9Tp7l17d54z+qpP+3Xfuo1SVtx0H9shLBei+mwiv++D2bT85zJNDN8d5
+e7fetb8YU5nF4mHIog0HQsBwwf9S/b8FzQ5+UNTT2T5Bj4ATVA7dv3zNo1zIMwztgTajOntmwNj
mjaEkXIQX6gADY+MdZ8G8R0Kd5I7ZkMF3Qxg8sEOWt8OXvPsxzLBh7GJlVQvuYGtzrc8yMCp0zei
Wtq/tsrXNJU1JKdgN4njs1uZSMEbDjj7PSDHcbuWpuD6bzczKuZjO1jVDvMTgRWulY4iO9ZYfmXH
qf62sWpOqtHudZSZccR+PaZs+KV3xRW8TXftF7/ZXvoXgln2yaN9H+QanmEWZD3EY66gTo69RRv7
aS40rp7tnXsy9Vv2jVP/zeUf/cRHORqoExE2mhk//CzsWqm/Y/822Le9h/a6L3tyeq6uv0R6NU/N
SPs8Os929p2v7SJPtdJLtfazi9GsSHzkyzg+jM5fnWt7VzPgurzrEt7WMpVFLf5BMto9eOKb/5F0
X8vJHFsUgJ+IKpHhFpghZwGSbiihAIicw9P769/lY/vYFghmerr3XnuF4+UXLn8fJTu3n1z91Hrp
ud6FvKSpigIvDViNE2/5CSMjzO3WI172GRwG+sgp9ARZaeGV+c+pk7z0lvVNO9nYfF0bBi6K0jVl
yWzzYfaVqRS+Ut19p/D6N9lU563M65ZMNQ/j8LhPIVXo/WHLjdeTU8uBWOxsZ8+aKSMGgdw7PPkp
AzFOPEHMliubbu2jfceh28lPFO6n+ETsXV9/nD8lstu9oymvbfVdCuRxvJduX8vG5iMbPToYlM9J
wZhqUhgekiDwR70wuRtjVs9Rrp6o7lgIP4C/55/tx7G/b2QQ3q+Dbf+vefhefh07y6xpa2Pxu5XZ
MbSK7FrZtkq5vmoca4dentXBcXid+UC9hNlaLVu9kI+roLETH3VASv3eSLCso0/S0e8naPoNUHVt
V82y75k3ThXuEZhPt8qWhWFpEy+cv1iLzUWNZOn9NDpV5vV/W+W1V4wX2bKHpIhy9vdK1o/gfA54
E4hMIzC8dBxLntRca1ED58ZOCUXvtbxDZLj85CcZCXS1RbG8b1w7PPYbhtJrQ0iM/0g+WA2IPnyp
LWqDc42/fYkcBR8HSxAxFv010Tw2L5gG6krta3X6mduUKMLeFsMsHq7T91nNNA+h8saf7G9BpOx/
RTjluVUHmofSNd18qT9MBOOnH9x8rFB7FEJHxOKJLUbxeVlpbu/5xrVs02+ayZntH/d1BTF9fex3
JGz6s/TPyzBhNBkdfrxJedMDAOk+JUy95huHb/vStPwCPOrn+9t4X7vVVy2xDvk2/qe3/DwvlO4+
LeD3czlyE3WaV3TXs+Z+2RHX2TBWz+7qlJ3eivPAggEvewl11nRXvtcRpfjUDbJRceaZ3JVXtErx
9topgDw2P9du7j0Tnz+n71NP33p2ZtKF93BH08wz8fm6vK0/nbTrfOWu15lHt2RpmY9SHCSVJ9hv
1cK96vsu9OIi1NrIiP7ur7iYvSOToU07974aOXduuL4/fwD3T+AQg0q88XWwwq7ixPQcxkkUrVTH
ta449TGaFE/Q/MeIlCdojFKhu2KMV6MjfXMM1adUF7Us+oh+CZ9U2/uRRTeXSM0vkfjipXQZoZD8
LplAJb8yBBaOFRyhR3T4PH+TClW1wHko9bnPDaWmjFuO/3hlppucx34y0BRsQRPYbrrB77gJMcB7
wcWIbl0Ti0Uoh861ZBM3kgfFtHed5WI9Gl7+srb8IKi0AaSjHAOsBTN/jH/+VnxR2rqGyrVhyFk9
tI9RqmLeH/0+258C65vZz/uHKOUIBxCTauD5bR4j97QkP6KMtIxpnfidvqVH53YhLsSb+vH38aaX
yXWz7ek7Z+aM+XPqc9tzqfIGcLcYlTBduTc9dt1AWFh3tujOEIVlpJhf1hIzpSk2UhxoJDeM1VNV
qRc/24nqiQ+T8fO5W+hNX19i1tU1RIpKtproLMvJtsHE3EOSeMuiJz4b5wEmRnTpY7R1xQHWmaO3
T730Z+5tO3gYJn2bYZC3di/1Z4OleyNaGAVuK5hpgEOexTD9RPl9PXZPm3c0t2RrZSE/O4nqspco
B63KSz38+l0lGd3qha9k1bgeq3/V39SoY7uwhMeI83cTp59i9CbA5NQ/xsH4PAG5Dd4Hx9bsi0ZR
ivwyAgA0Fm/XoafVDZvWN40lZvO9nOZgQ/7SusACc7Vzx9W3WzyjRW3dSVYVCImOtR/f6hmsbBGw
8W1waTu0P/bvDmmnTtluXVp+BIBrDiZ11iKFYi6ie7idecQQbKdOoX4eruN/rsTpGWcvQzxc/8Dr
HGCkVr86MjziVf0WHyBnIIp2viw+hDnatZ4oJ8s2rfKmvoy23RtOF1VBpegJX1Xv/ddg249Pxmja
qivf6Uzm1RuhbX8dXDha05GJifOpYaurogN2T3GxugAKcgStvkTz5rO5RCYrtIEm9dx3ts3d4XVV
fentx5nvww+zkdfZJvoi8vvUAzefk32N0iK+fi2gpKhT85/Q8+uJZlnil9rKGHbbT0YnwWKraj7S
L3Vd5tpXhpcckifocR5xr24Vq8bVvcV4Gn/pN7mEsF64YiEf+oefDEYQs+TabXD9zmG5Fmd/vUDB
Y3zKk5OgnBtnvnauXyApeLqOMLPS2uljytb9NFu83oIXSXR8Z2z+6uz5PHbxY9FAvdLMMeRCFYjw
ZXc07pV0qxi/0Y5hMxh1gFO5LmN8YRPqXwv1Y21aY4PHa8OJjYe2gBoFLijPrdfrZCbnjS0O45gq
GmuwecWGzjo4i477rSigRfel/7QSzVW8gNdH/V5HDzPYySGeKiFxk6GO1WI0uwTDNnRljQTr90X5
p1A6VPYlj2b5paKet+j2RhgTqXgGprn4FgBeSh6eKpWHreta3tYmqThV+rwar0t+iN6TEfe+6p11
O91sHW4boUDgw2272iQpWaEgQ6iLWsHfRkRWLdM6uAbOHQvOO9qrnhECYqNgqDPZIxWnxViBM5vB
2I2vS/kWQ/R8IPh52Js6y57o0Njv+Xo2rtU7y559wOnjlP+ebfzVckMLxOXk6hAcGHz0RD853rWo
u+uQgsapvPewvbNBJu86VfA5VO2Xf2MORDACnnTzh48dkzPZqZU8vgH1Whye1zPYvFi26NQ8HA/L
8wYiMC/0jcohDL5uLSNtZOeLa/3Vk08SFUoJD8LVUsU4a+dKifa0vquG0qW3qJ3HN2Vnsg9kjNP9
QpxpTWNF3aqv8RnkzJ4Ct9zszTLPmMDl+/NyurF5ValWrtVN69Dd1Xtw9WaxehYD9ujkPazLPieo
Gu8vAHl+ckbdPzGXI7qNWLu3eeQRPvkK/orQHiVf55FSikMPXwOiqBOe4VcyYPrVQ+Xc3BAmBgfY
NGs5hWXNdqiJ2Xyw6BkWJ9poHrg4jlLnLchLXwETZeIvplZ8Bd3eNk0QMxQctHBAlSkky/fhl0uG
C3BtnWsPdx7n0vdfRz/BDJbDiXsJILKHi9Ao67LaKTRGgmJXASLgnAg016WNhIl6TdX1te9m+NRu
OBetg55OcHwpT64EGWumVdjBZ2VVGwcXwr83ovrutTa5VNO1n8srcCN+DDUpf05SXPY+47mqsPTo
xeL6OrXy0VnllbCeJ1+m1l1FCruW4MEEi6nfCqpvoL7EUYlsqa5S07/XXjdyJePe/sldfrTOn9qv
Lq40Ic4PJLjlTkVLxmdFO/yKASOwdfN2qm+j3Xv282Dx7Rr5plalPK09Yvzacn7wwQqpta65lG1j
irfde6qVafWK+okXyW/PaqGHsdzO9dKKCQ9SdYWuVDVwb1/esp7xrCIz1bp175itgf2ZrJ0jfJXm
zQOaa93iYueIp1AMjx0tqhSNr1Q8r2/qnKUGJtiCCpvTt4W5S6jnbDb65NkdfjOyv378dSjoo0f8
0upMndCFr401vKsLTWnk8U0LvRsC8Ov8LNROzaB+Xz0OcVqJyvwovcZHLraOjUJtgRPeKzjL28/R
6ivYD89//5lcg9rE67BjRCiqnqu35nQgRmCFuTvLfgf9YzrSbpyCCVN5/g2Ul6Qz3ttGa2vT5hlM
YNEWE97ba3Bur8lPX+eqejhVrp1U66hE2AsyOY4uge6gjf4JIn4ldQ9kHkaa/gjmRyM31jytmgQ/
4K5uIPnVDRwiVerghf1tKtmg047/eK/y3AKgMOrml2OUeHhbpQcv+zCOCKe2uRhvo2Ntj/pXP0+m
7xBv5f/r/huyQaM7J1c8Ti6VTWv1/fzdjw+vi3Gme6o/enSZAyF+77CfzVuhle8cAM/Hca717Gfq
oC1Dq0M/MdCnekasW0VaLl5xClw1Cr0T4QWPqe689+huRi/1fKNYfXyvZySriPT5pt58Wc1auAtc
dUWAR35F7ld4nyyja6MY3SqFEhhViWefr5pOdoqQjfH2MwVdYvZBU4TKAsRbGAoGt+lD50G0iRZX
BwNHPbtgY2FTSrRvrG3SCpVDdT+bTevF8gWBfK74ANPsXoNF1KIWuDqH7gObsq2sfOEnVjsgXSRa
U0JjxlqqLeK2vyiNqsFnoXW7vl7Sk+Sqv6J0wa9nwLqr3PU+jJEz19r2OFyDo51GT14ZNdjLhUEo
e79lnDtXNqn4jHTA8zRTz2bb/nE6b+xYhPx15/P6/NZ+oKoS80gY6e5E+x2H9yFU2T9vY/tIZf36
Mj590jGVi+2V+s0ji6sR+Oe7RrA9PdjnOFv9rElQz8199/FjPnMycXLyrnrPVJQwLQXNfxjl7Hvz
kQZ23XvhhH2r74/V1Y9xYwKa8KydnzX/P7WOt8n2EacBqyYbbZ9RehulLMXeQbvN4XZeOf/eoFLq
ZljyLxTbQ7FjnSPn7c0M64oN9yxfsSUQHFBCjpXjb46lr/RRQb4U37fqI9e6ZtrbdH2ebxWPzemp
m0zXdww3EWD4nRp8/3XWj9bqVlul4mQKeXtRWp+G1/RIo30ju1rUtqfJITFOn5uL3duSrocXPZtB
EYjCkCRU0u+f2TS9kOqCkF9DbMo9zreIcN9Sn5f+fgI0OvRXnTYg5K/3nKhwDIrMxjVkOFhBHH4a
HxVl0A1RTPRUgjAP1cJ3HojpRt0nYfS2ZOa7amg9mpePdTraomcwWSeOxZu0qD5vz2CsrnLc9jj6
jRc9pfLoPsGShuYRv7qVyzLvrQD2ja/vYLxS8YBaPf9FOWIfOL4Sq89DnkNQsBcUuqdg9sWgkb5f
wvXX+XUzSNby0MG2PtKcLTX2XsW3zWDOYbZQzrPGIlZS4S4qp6e8Q4zZhBAfXAUsSVkti3YGnWdP
6EY8A7nDk9MEp4MNrmwGDPKks/Lj9Pv8mmbiY7A9IMNmOBPY5E+cysl6VHwvDOf5z0t8bCSvUaMQ
byOY4DB3bLxnWF2JTDqr+w2DJOhVC6O02mXB6t3ZitkeEIDFMqjxoU8mctm3Amsu3EIHdTFMIc0Q
lmPuOwKmcyMcVTe1s5zcDJeHSzyLl9L1I7jcvd4anLuzve3bFUr44Bv993pvLeSlfQMo4I27j92A
QRr7RldrVStYstrebMSrQFzni4xDr8KTSKaDlSnbGJLNzA3FtZT+kiBz+TX32v0+ncXGPCh5pE3G
V9dybpAbJN/xlOqmH0xTAn1aqnApM9i+WUnH7zCSbx881yqYwbVrgPFwz0+VHZdT2kUQeFQQ5cOY
AO9SM5kMc508u5F1/Lfg45DuFrsYgSJ1ygRsyBmODELyF0qUe6AzkVKLhC2fPo1r1t+QAmoIQogc
6JX2iz8Qgq+J51AEr5jFj405xuxSKP1BmvEgoSUKWybGBhVkNDAQVM7DMJhJsNFflN9+j9Ih8HRa
ij7WvOvXNerXop1mbnCiiGkgkYCTE7g0z1fibsLeZcxgI6YQ6G5+rZ7HwNGH23ZpMMmR/1pII7w6
YdFTtaHr4ewwDg1HApEmjckEXxgybZ8sx6IU3+8GMmX0tuEBXqlcnW7ethFvofGiY7xqsPviQqHS
PITT5fLKYUyhW2mMfVfetUTall7iRFt3XF58gvwelcdbNlvyv1OIq40Xtb/GfpR/PxlVuc/cpYxW
i8HR1r2Y58KVDNl0hsm/TGs7+xEgrvj9qAZj4T0pfR7cs6LCOcaL9t+P0/02ga6UMlqsC6JWo3/U
UwRCkDXW3UboPThkC76YLFnKqRLi6yT7fWq81BjnoO3d+mTL1EudRD0QcYIBH0+kDoOfUaaDnzE5
AvTUkahHHp+VvCoDXksAnIUQQNAp1bXlG/T4V/VzgxRS0JSO+8QKxE6LpNCeD7ej1Gzd7l9q8D8i
vEwZEsAj9e3bBhtt+5yErC579GD/ZpKIBtaY9u795GDr+U2y015VlTfIooElFKhYZ41krhe8H9Mo
kQy3sba29e9CpHV/lWxZCdK9YzM9IEiwiE7oT2uoAog6frhr/Fc57K4GShmF8KbvYVlGM/uLNwpm
M5J9q1kYUv2vcau5scuhpDKutwaqfYpKf799BPjBGJSgLBh+olwG+fWpScLBevnSJg+sBzbzvU7z
qXPOth4/AokAYfzyJ9mZWWIlSwZRnjLc2Clw6JpQaGila8Q1UU7zOhejtUXVUgayRFlDRpKsLaCt
5v/4qwBywfc/hR5eByCLc3XrgCn0aseqTOVbBH/PE2NH2Shxusw2rDLhAI2AA9JvZnrLFgR0KNDX
ToDW5aHAgOjJpAx3pqEViWh8zV4rwJcmnZwGKFMJYFTOmh0fek893r3z0sKO6RT02q5lsbT5q4D5
5lxrYiogFZO0ECype52ffPPopvSmrBIT3TlThCXVmr2zeSaS3qjz8Yp4i8hYRQkWYBuFRX5usTuo
Bq7RAyMcW8EGkanq/EsJKE6I17iVsZpx4jIyI8NRi1DLjAP++m/bcsY4v9JxhYd8BRmyZHOnsj2H
MMpMZIsCCC8HrHG1jbzQMWMlm9o3ghEMlMOGx7GPswiHe5wwn9JV1c6XAWl67WuD3Pvs/kwBjpnS
l5NOh6nRtj1meGvaSvndFN1MWX4wlQukQ42HCRN+IwAe5Lh2kueI6cAnTd0fQaUcvy6okH1mGgNc
oNpOq7Qpvy/LPqUzP4SHBJ0iJx1lN7IUSa3rEN2JpBEAxqR1Vd6AaKvHViCyb0hr2beWFw5Ddikh
ESfnEq8DMqCeK1RZBEIhyb5NV9L91EvtvPl4Jnt3tykXv3BeXEjlC0PzeT9/qt3swnE+ma4QaOQY
fzYvyXbBCZl1MKUPr0aGfwlSnWryUsVieDIbTFV4Xa1O8Vag4qdDzRaXR2y/4nTfm+tdd+oxekT5
U5S5jphDoXZT98o8knvxEKkU1AfY1L5A+9n7+1h/LAxSPVcQqXaRolteGAPqVPMwOXUvtPvzIQtt
Jc0JF7so0m8+3HRvfI9uk/x74hVx+s/rf/ajzdD2NFP0DfL8fdOvxd7+5zLjghR2Fe7sU+P9bTnx
vv2R06u3He5IMtS/FtSuWWwtRsUeH0eOO4j6x3Zu9qAZi26z5OiMttlnzN5Lv+5EU5UccpfZbcbO
7vSb6V9VhtN2WjKQhNG66LMWleY49XFpApV8kLNdnSejlJdBppblIPJjaUsoqB9frypG7dT9Zm0u
RrJvJ8XKGot3h48ZXF7QoA2i1v31z2F47RxiPLKmM1BeeWCC8oNBsSdXwZh9qaSamdq+H06IgxPx
TImxZzGPsdHZhT9nK/zx/KuIqPg2mWNKr4XTkloOTk0GA+irGhFE1Wv73D6PlqzDAs+YrU7ZVKe/
7ct9sv8lwSH9uUZTHhJtwbY8TElZX8vIqH2nogoWOH0KHhk8I3zMe3s5zDWLdm8mR074XZipNXLN
BG1V/zE8dYP2Jahg/GHvG9odP1K1qVkVNX6Lj897KpKT5YA7t2XxYYov+i/Nc9VLyGz29QSOIUpC
vBLemST1fdgiwqOEzWlBvXj4F/JweZoJDpLeQhbjldAlhjVDFB/KWrNLm4l+xaQu+L0KPmxlyhJe
WNWcY7YTjfsb4qYUqEQ0BZk9B1M9AD8LKcPWCQB62UjVZ4vWyweWfT9l68eokAN6Y9e7G6TGt/GN
RPiLg5BLxmVntuxIdRj+9dB569dJokPAhmvOfhRbOrgQrCd5iuGXMjsEw0m5S/DeiZGX88YpSmdA
Vh34vxy1DgwGlKLgSBBZNK/CFbuF0rapz7ThL8VAYUEMEwCBZT3ML+CVRC96d1vxKNib73u3wcFo
oMeq1j59iUMhFnykdc8aXZepvuszcwGAYg2XCq/8P3qpPnRXnpP5X6G+n93eF8r9713DNnfTS9+o
wE8mXvMfH1nyAed0zkTzanHgfKoky9l2vhPz7Z4dPpKTO+ZvIy2jfjUg3ewWcPuNAUYVgYQdmilW
2/Q/XNAPvP930Qoc5tzFnbhIYjgQ6Zydz2vc9JC5sq9zvMEwOqEoM/RSmGQGSdAAPewPeWw1KCjY
w7AxyNpdCDLQ0nPQwgO7VOhOWKT0Myl7OUaC7dMBrdNE26WBp2Pe6o1TQK55fyPQi3OWbfgIDbYW
kIaQqOojBpktiADcT3ST7qXgQu+HEGXQ7dmpvej6wXeilhlFpfOGZ/4o3VYCFHqbD0eDqftIrtx7
Fm6YZIpuwFDTbgbMY6V8OvlQbisd9b5+qmGyBOW1kiTYzC5693pQpO9n6eGinlYTzGtXvgJ87dQ2
SfZMx96S03qYVVGdi2KwDwlXebD/JbMf5N/viq5AKaf6+kKwZuLkvgCmWE5su7swB7g5JljDxZgb
A4PK9v0tWPFfoWyFdyGMDIxMS32uZTPXNn8J8RwO7TmtB/fRXvi59QwfuLcfXgFC3UUFYgmCCDYT
iJcNEwFsaIoGJzKjzFqBs856GIoXpF2nnVkyB5rOtIZ0Gf31dp354Maq59zCHhtYNwNAFTzc2EkB
AOfl3sSr8hP1X7rFovXk173ucgAr3RuOeoe3BKBoP3O6sUULbK4R75JKdwYvA8X+WfvzDp78gPn3
MNAfeF6plDPR01m0sLHZgbGgdyBPI1Bif3K9+oPn+rJ/pB56mH8V3lcf/Cqr2SbugW2R33U5GOwT
RlX/6eNMO4rxY7Kmpniqfw0Th4vXe/Om1szJvchf1K/n7gft3L/aJtHECyZMIw8J65eq695ONJNd
X1dUEOMx5L3HeEdasBkssXXY9VUZLrz6Hqxq5lHqfV0ZLFjy32f7JiIXe7IDhYZVwNGBCV0MYfEY
cCX3iAgxqjzlw5za6+GFwSDFKDeDImtnRrKYwuGkU81UDCnaic5KjC4WZ+uf0kkWAffG7kv7rxJi
kVjxjFaNBfT2zGp4ATbGUh8ijiVnYP/h7R44X3fBwFfYu4QkZDTbPufVdevwG4xqT01pKt+owyJe
Qv+3Izki/VWoL9rOv3lpOdtZNvRJ9DOSz5WId58+UWJ5JUXFJyNhCNay6yjfC92vTij6axt0x+l6
0Cix0C4/JmCKGo8q1ZP63RDc/NCyY4tFZwSJi9bcK7ixA2uc+0QntwaSFu1jJZhC7JT6dKkx6n2Y
W/07I3zrZ+ncxCjaG+Cs6CeY+6sXIZVlis04z9AhQHO4Z4wflp52BladnDExcRNw/262gbfC1++A
FbXqEyWb0VyItcIQWT4QpDRlCr5sZUxFQ/929aX1VgSi81ZWpsaCP8lfnLdNhb+HpU7AZeYFakQU
gCoA2MMMKoQZp6s+Zf1UuZlOTa7N6rlMzxhmbHrQMP4IdhVMGYzZGMpW1iQ9Z5SZM1j0FudHSzvf
O/ulUEgjjxxr29KWbaBpoS+ZKM80PGp7mbgOYBOv3qp1iRXZNchIs1j2VTyXZWU1twkOUTUDLckW
09bS2spVtrVPM1FOLk8xSq5mjcsLQgEGiQHRsn0t/5gmNWgE/a4w1532ih3dTh27lb8jZxLP+5rx
S9CvBe1FQt90qbqT/os5kaGY4CEb3cqnXWsQcE2cbXYPNyvw5hmq2KaCeyCqtx1/b+RW4F/0V3mz
f1XMjwCm8zClbnLbsAUhwZplHq1hewoGWtKjQ0PFJ+bI/FISwJuNeXzEAyLr1szefW2FicwRxQ/3
zqAElSLHQRwp158pYY/zyrG9aFBXtZvAZWPvp8OcY0vDgdXOvS66FyevQT7PlUSU9YeTwvaCwGVA
nnd8I52YJmlbQrhuVTyHoRnswwargxMop31wAnnZiTmLnQ/Hh/dDgIaHvSv3j3uIz5J0MDcss4Sa
NN9xnjLqr2EqUWFXM1pMzlGiesW9SnWnw1XrZThvPRvIXunGdPhi1S7rifGpjlV/IBHOlhONv09I
sc7n/UTb/JMHrNzKufeLXQuBgC3Urp7F80jUlreoaKDG1eF1uR9s7v3E9HULp1XaF+PULcov48e6
ebnXHqNtobHLDnP39l9qcKCgZfvXtdnkfpZ3rPgGnj6igs6Vdidfmgf39OhADyRH1UQvBr3611NY
1hpBROgfimO80lptK3MsdrOlR2XLjIZmh3Ku0E63dgP04vuXkDZ+PtdXJOChmMwv9v6t9IyJWAdP
G0icn9wCtLqEy9yqq3z8NOxcljfuuvoVZE+4VQhc1SUTZaM53O8lZI5Fx85Ic4/1uHuWprkSMQow
Ei5cnJZu1DSK7BTtKFNxoN0U9LysYLFveMsP0m83tgaYqB1/yfIHAOWnA19+r0J+1I+L2d9m9Li2
MLjPh26Gni0TzEJOr8eTr1hZXBvH5SZe84+73kNsyx2tFZuQWKBYvzx95B2/p/nby3pSZJ3HMWjf
2WChZnfdM/3180sV4EA3bYBBhQS1O8EiGNmWpzR9lDZjsIzqP6SA6PdKsFG1WcjfuPH3hywoHx4M
m2+N2WDrpRf/Hr7JlfhS41MrTLJ2If87keI/eGCFpLXQG+Tfa9sPUzeqefNeA6NycFWXqNWeE/fm
G9tqWubrrrHQZIZYUm5PFWbF6R6+S4erMqMukEqdJBGY+yZBmnR23VpXR6S8vQXDWPr6oWPOW25l
/QUVI/MmXIobK//l5/3t3s12iwSxelVjgJFCQB8joerj1N9lK2qaWbazq6MQEudz5zUH+E72L/Xc
m27T5PTCChQBokl7VqMG7h0cieqVzrpzHl9B9YqB0V1QEJ5yfT/ej1P1pOAG5Bb4PQeKH3xWw9vh
tLtkaMZ9wlwtXSlOhAvHP7JSxsV+5m33uutt6vRBMRdV2ze6QCBFR9fhEk1qK3hl/nPGc1wYzdg6
c+NcfzG7GZf6zwayRvY1DDXIV62gtD3FkHE52SNxI9Vlk7+Q6bgZVg1a/hdzOpPyDvyATpfuEyqA
8lMAnVOlfq6pkNS64Gz2q2fBqmFWDnMqv2CFnMmCC6Wr9ipf3fu9f5wVO3vzYmh19SrTRIHYW/aL
ZQMuho+NLMXbGStS0nz7MMJZrk9cCORcufbSgDFAMMLmDV4Oga5QSr3/dbn/1A8Vvkc/D2X/3M/t
5SryxM1TGTm7n6JzTlUCDMO+7ISAKHCNMHNP8YWLlVSuSWqFI7cYnjBcOLDExdc/YKiCp2z6SLx5
0MyuSuhWrgOkirNaaRycIlz1cGAEvAaXZnKfFLDg8LX9jDdS7gIFR6ABpAL9hsGrU49RCmgxlLDF
8rb7P162iCcY15X3L7GGQza9fNXcRbPRB3fOnkevowb01mu9yK5CNw67/ew5uPQWhcCwGq0wq1bl
bPWLNw0N5r6Wc/DId/Cdz40wSsXzqO0HBzQWUdRONvSPU73IX6LYTzcwHFrJhk9PpK8PKlSK2kZS
4FI2Mo6BxfIwrLz0XurzFgi91HlWkT+ribJxZW/nMj5ttZWfzglv8PS2HaewbP4GgQxzku2DhDR7
rb6+zl2ZyWQE8bauluX9YDG4dFFQ4uLPrY7R4+au4szkXN307h8bGkJOG8O/Pk54fXUt5bGWp6UL
XdqjDNI8ve3Hf58IpSvo3ZcZZCZZ2r3RpdnQEiDp8ukrsZzk0ix4drXlOauO1fkja0xbV5/V9Eux
jh/moj4jGGF9bpB460+L4yIHtevval7PBre5C1+AQGFAjNSFt0WFOI2Tre13MmTGKYNY2VX/xplA
FeneSzO5IlUCyWg2yJddqyBl3XdS8d2fLFX+ZQGyJ97jhmpWKi23rzJx/8rvm8r7tTxBArJSlZYA
3kCqTlPQ3Mu7VSWfrT4BCXdHz420rHCDtNTSyxidPnmsrv/4r23utQNZrSV+7bH8WRcahVu0XEep
/WBq4RXaK2P1ZS3DWwcHv51OOECjuQLQ0d58rIO8LCHTm4H9Ib4IJFqVk0g6d33kcRkV192/ws/z
XP+7BTlluvayrj61U9P6bdNw+OxBEuwYnatsAhCOCs3ktfqyB3EsqnlbTCYxLPyh/+5/F4f3P+Gm
a9hEZjw9jJ/77gYTI9F74pSvP7b79xxAOdjpbrBdBOTxKbQrJ3rpxef+8HrZd5bpfvJcXamOyFMy
qvXKRso35IStLkcIrBLjQdCwBkegSZHDDUEb1EzggfQgD4W2QW0Wb4nH85IAecLWi5JZQaiS9go8
OWp8vbp9DsARxIKRRrqXQKzFv+S0kARAsTSo3KjYGalEQX7+oL52/rX767Yb0ww27Os+FTywk2I7
nI0vhgb76rqP+lFK9Kxl5if76qLUQYLTSvI6+Wc6E360tqz0NxV44UtpFKGQ/RkImZ7w2jg5UN8W
/EAUmqHH47FW+n5g8DYa33Ol5lhOTKWGo1Ae9bPeEaLgQN6WO3/l5i/DlfADhmm/R+1Ap9P55ivm
OM6Wxr+tafQ27p/Lv02Dn2F/LCuNZ4b/2MyXfhscCX3ddbUPgwcY4rz/KwfCi79Pwr5+zQPtj0LB
Ji5a49cbcelwEV0pPe+50v+dVCetf8yY8mbSsbKrOU/MeyvLU2Jezjnvr6Ot2WP1Zo7U1xp7Aqja
jTtFKPsjFA05TjbTyDXVtPgqi2ptFAT7BcYHD3cKg5vxQPgk3yyotC3GcmGm/R2CP2+lfiLW54WJ
+m/zUR7XEJf1TCXlwKX0kTcm4MeTraSV/MqVMJvSK2ZLcCZ7QOmbrktBM+4/WLCb5fj/3kNZSde2
cRRU5j7puFDW2Gcrv1xKVB3f4SgBMZS7Rb+04Gd/R66tiz5el79XQT1+rPx+j7vt8aU0+t5XXgFt
XoIp7lp+DtMlVrdjH5zdh4bwbhqkSfU24YfypdcQZg/HkZgbAJqs172Z0fsvXEhKTWvCg+o/bVvj
VKkxHOZK1axV6NqExQeldeG4G3ghlQwEwM10rcciuUofl/JYSh+q75MtiCw8v/DtY6kecd9L3e68
NIMRtnE6zRIH4US7xKYXog4jzlqVOSCTCcq/Liu871t41YuG+60bjhGCm9LAieizXSLvheakm76X
ugxvOIbOZhlt7Dz8Y0CpTZxTCG6hw/vibDPQIz5Lb+o5LQ1t/rX045VYgWDEdpcGxB6fr5KKG8mY
pUFhg6UkSV6Vm41xDtKkVxnU/7szwdKIa0tHheAoeyCZKkyGw3O58/71PlCfWIXsdMs/XqR8aF2j
6Fzy+8MFKZZ6vXOUNHxLxdm+4LkWU95x2mG6rBd4xcqXN5EgIDzTVGBKASCzLtfPk/N/huexzwd/
wbOJOSP6yWdV6J9jmZjTNRQECOvTYJIQYMTHe1UGOSTzy0R71T4h1auHS6c2F1fon1wJ06juqyLi
UDlGJDC+EMsdHa3fXnqdsQkOPa8e2Nmu2nJ1Zq/cKPk1IInHB6gnZZrfG060HGPHUA7d3SiGm7BA
AxMTQ4mt/GFDSAqH08ZptNDQpitISzQCsszIHPwUVue8LbFOablps0yoB4fnG6nyV+rz78vppSVL
3ZnUHfdEhMgwwa2vjnTc0+7wl0/56C251ddvDmXHQIfhxHa9BuFz8evwu/sVHckpE4+Upww2jDmv
q1eXvkIv8W9K3r8YRkhpN01O9fPg5OCdFJx5inUQE7Sv/BgnhmBXOFRI/+I8/JryzOnQPdQZoOzi
nQ1u59TZ9jYdemrRulav5QoEb3AufZUQHntOmBcCGPmSVebNeXPamAIJFj0GAtvXfEnb/eSqw1uZ
vTBrC9O8F4OXTYfTboNN16o0AxXx0c7xA80Ckk5x79yc8r59qYNVsX8xi/0A8plqnQqncom/TKU9
LOh33XT/3p+3kPCCxoSBpA2VcgdM845Jam8NmP5ivKyfG8E2VIWN0ZjBtDva7hDx52VdIBKzuhxU
vm+tz+X5uvonhHvdLPDwmVcKuXgpf2LTyhaFfDw6zvf7cPr78rkwUGwRIZ57xyLH/XTrRur4K8w2
UTrXQwd9MlSsPJ/x3dPxr6Wda0j9THW3LK+2leN3/JEzLmHhca5l2AkSkV6rCZ4VEOZ9SQDFYt36
g1Oac57qnOueL535vplaN8w3M4v2Q5K7ciDZLqovG9tjP7UzVMi/aTdWdSGY53TLdPNsss/TFK/H
NU8ERs9pVVMMuu0wx77FUPljehvoDXfbGOi8XZC2fYu4MEai6zVozu1TS/WwUMt/LxrF0AZuja8E
h/Kr4hHHPG3TnHZemkt94l2c0qO2tZ6wpswdsTcmjuDR388Urtllw19FWBATbFI6upXvcUGGxhOm
zlWZZXqhZzgzUdBXpwNvr5FOtJLcdNOUZodILm0j3U0xxvlrLwWX6Lr3r3OualyD9DTw+7Xddt/M
14SweH45ShhuU4u/7QGEdmmA0KlyaIEFzb+uv4pn2YaY5cpT7dKzMivYNhYd8xEuaHGQhpy0DuIm
BWcGTQGAVeN/0J2NzEvq53G2mkHPhspiIz5bW9SqfC0J1Es39uPLrvS5ov1Jd2ReV6fxX4cIsZ7q
Ha1S8iLw04hN2YifuNFbUcIp2oz3P7OG4KEVurwnCHkezheD+pxwScHcfGy+73JDZH5V0jMW1T9L
fGcYKQZv9fybH+WjdPvR4+tok9S2+MWAPSECNmJbGo2UDa2R9rEZREc8Cnz/OxlP2ofG/cfXD19p
U+1dAbrPaIJGZawAKql+3Xz1sA8yidY1LNnEdIh4NQ5e77QMNtja04DiVj9XRm5zASHYzGVXUu66
nT/3XrDB7v/RqTVWGBVTbeNS2uym7dtLbOTsGD2iLEGV5h+pJ/i0uSJmW+4A9v5cS3iXBptsTsGd
LhJaZ6GeHOCbOGo3dc3ev8EpO27HjlPT4Mjs3nKXWOBaSAk2IYMxJqWsCFaC9ycQHTyyYloZ+l9E
ucyQSOzvAfMOSYnOcZXB96L/lq7NaNQEI6a833yAOeMQccBjLYXQ0oUdiGegEEa7IujXeIdFUAhx
3ytYM+XeqQLuLq9IaFFePlMxJf0lvpbT/9F0ZluKYlEQ/SLXchZeQVFwAJVE9MXlPM+K6Nf3Duxq
KrOrskpluPeMEXGgYbCfaDbTOIBLgqOmu1brCqdV65bDabgDDoOwuzIs9Kfnd8oh51m+fqCyAqB3
iW9dFN92iaLtFPpsY08dsdqUYTMbjy8QVxd388xDq3W2N1KjJqlNteQYRn2bm39qve3LTb7t6ybY
7bsGCAsG1xuDazG4SKrusTQYVIWFuvXM7yi5jWsouDIhhuIdhJic/7hHL+66AZq3CYDS2HSZl5pj
HRfqlVt9OvsOqyABcqTgT2iSO/rrJe/RQVbDrSChlUdET1P9IvT0AIjsfVqaYykyMaTbZWxfw2AY
BrYBCEqC3COlLkCEFfp7qEQ3qj3iFofBEacGzcwOq4iqHrSJsj3YUQahfwDeEs4uRfDPetcAubwJ
qMpULcPHKFg3GgedTXjqMD/L/wQmmLS3baCwwozyAKcHBO8NgWjDfOwL2CMk/ynyoHvQpOVNA94u
+x/nBQRrcPp7MB/36BaYAQtA5tS6wvRA3hV2CK625B2PnZrRKhZcqpgvSgqb+e00Qt45ffS7u43z
gTKDvNLT2ZkguhvAUp9Gq/pwTkad3+yhIG/rqdksmM3XsXUud6hM3opNRkidX16NViO9O2ze9C9f
a1/vDAP08tceiJfpocVMeqPi1Ay8mXc5DYu0v45erkpDGYkvsN9UX0GNHzr7lwcoZvugCmrv7/0H
xFC0sRl+C5UPPg2ty3MbEY0jOhosdvA/sKmgrowM4iDGaLEFntBopsNK/xKegifZHe0SZ9csNNTR
SbuV1aZgvUbPDl2tHiqVyJU//56INbh5r7q+hmSbw+no2KThBhqGGZDMvqlQKQWoN0IXqCfRnt4j
qI7egF6qDBBwtn8fEAlpvYT8HXii3gNefC3OLa5hhYH38NppjKSAJLixu/ayvx9flzQyu6/V5S8P
jOsyQUgJ8hthXcKIXIXBBOc0FOkoqAvCRHBqayYgxam1ELZPjBjaNr5JeFOIb+1ksW/mWzm0Y5je
VW2AEGRBJ4y6eqP1R/YUnJANQ3epSUME+hFSFhkSgCnFmI8jp1cKSiinVZ0rwDGwqx6yU0RowLuY
47R1KLSRiRxotGvGAnR3Z4aYnLsPsTKde/MDnGsnNUB3+PKq3TvtB6qYU6vDxKoOuuq0Y1/tJ2Xo
Cx4UTCRYb+RevQ/ZMjVid9oz7IQ27pSOyw5kBtJyoEMQlltWOkcftZMpgTHYPHSxMIHdByfCPm3n
uNOniImQdKrodJfI2s4dJCWapmNC39Vo3O041eizx2DTpgzNOAq1oMrUyErYL1pPzQv7ZZZAWGU5
a+4xgpNfp4wmP4PyhnR7a7hRqeBvmc1790ELowhLqwiQlYMu7+zqSrLr1XwWJL69aWyH+PelwSib
tnrQzGqyE7pPdDQaqPLUj1QjEijVc6aOtUAb1z9STmVgSoVcB1GIKt0giMqt66pCFtapulvEt0vd
Xbgd0u/vHJgttV1sYAp/Vo/Jm3oUjS8mT2+d4ErmcyLAMAeqOE7p8bxt5HoulHSDPNQ8dOKIbZH+
JdEgNQjBX/XODWQYh2c6LIn76lPcJ3qmA9w6+NvGbfwZvkn+P/2kg2BXnYib0i5YiyEFuiZTuGDO
TQfFPEXPrQc3w/u0pVx6pbLsFdcMhwbYlUbbwcctrK99KG1unk1cF0qCnrjNHA3u3xsc66YuDu+x
kVsw78S0kVHsFtAngWFTcgmh3s3cgJGSPqFmD0b6rlfonPpY+57hPekEpeHdT+e31nNcGE2X8I3Z
+jRJH3+keFCTaoNcMz+qUDLe2w+8qOgejdpoP857L2HQGPhHJNMsjVEifjIJmKQbAuQJDrr1oDwT
l9EY1/yhk1dTp6HgAyVj0VLeQV4Tpt4AxjboG/G2kApCZMCuBKZ/DF4RQjloyoA0pfZP8iCwYoUZ
N7kesmP5YTU8wUUAZwMc6r3eBuKZbt1878GgDHSVLWNQQEZqWaIRUyOLjwvxZZCLsR1fwm1GXDOZ
kiZCdfyIgL9fgTAVI1Y+qLCve2UQNogrIDOICQFbkLhIEYC0/2bmVHlya4v+VXhY72F1/oDlBAxl
u7xFNR/hAwZOTgyvuPrMwL6znJgnArei5Lz/wFbVBoXRHlkOIIzrFxzi5xyyBcagPDF4HOcwt0hH
6bxM5YLQ7TZBzoBXFlfvCUsKUB0Tu7zyugL0+W832odfH9Q+1wJMAfEIelOMQkVDinobETq9otOT
IYwoneSsyvIw52VlSkSohCJv/fYqi9Pg0mc1OcfgPqYX2K4N7jzNv3v8ioof1s5xWKR5whPytC0n
Ne5rzS/hWEtoNaYE7ltvw/xjAGLO10chy7v7hQ587i5ImIg51S2eXy1mE+ZnD3Uf6WJFKP+wsl2A
zx/MJ016ZlMY7psRb+9JEgAv7B/7tMVQikT+7Ty+9WjRZT6f9mSJPFNq0pUxKHG/0Jp/R4c+mIrz
37nLrOFe4uZnwP+8m8OWg0yMUQ8Zz452qEnpc8M0mWNQJfVhSMMNuBHT1pjZ84bBSDOJ6O9Cs1rQ
asaduojSA4lGKiC4kYwX++kCaZOottAUREZKYVrfJOHPv32/zENug4gP0YP6q7Rrc6QlRleYWJTA
netyCnoUXdEu268FtBSt2oOPWA+CJZ+uZnFE20mxd/A/DAg8tUDLSoQPTYg+U6mYkTBC3aB9+asG
LEPQCAyn6lc6RNUrkqDOgk3tHbCBD+AYCMo4iDB+R8wcGd9WL7R7eQL+jVoAkqrkgTlIZNflO6ox
OGZD7HSCXXODC5o47NPEvbCE0agiKzPwKDhkE5DfnlYxZKrR3j8PTeblVvxCAGZtR8hWGyBTsLpK
+v6AtAzm8jqs9J6jAzS8Io3yTR8UN6qCaLLQkSmGwVYBtwdfiIyYEGW3lt7uAyHYLWag6JWhgqop
WR6QAwIUZT61+x7lMgXeTf1QLwTa1m+WxWdghsUmKDzqIAxb38LVPJJYMQFZ10xrB8UX/0sH7wR5
vjA64SjvjtHbezWQSJRZKIEC8WwYA4OPQjuIJh2Dvzvb8DVDlYDyGrD1kz1QUY3SHNnFtHVuX9v5
BRh4sixNBbk2avwch+7SQaA/+GzdVumIcQBbSEnsOarxq8SrdhgBtgTq1sOMoWD6ppK/7Rx6n0hC
k+X65s8gc0Kyaz+sumlrrkBqS27BfD8kzan2dos9wEJNOEVDs/MY1YirgLbhuR8NmEwwiyrUs4aP
jyU9Vl0DoB5gFpXQ6AH4+Q4hPMFOKY0h+FzDi2eiLEL66SQhj691XJbaJsAqIrpuDcwfGk2oIQBm
AWwachGMcEJGA/ZvV+3cAbRIL7+4tooumAnqY+8eNszUR3SPTbOzGeSGz+U0KtHILvCqorsJSx4a
h01YZyg8MICC/JiUpkhrlFFOd+cL0WmU66Rv6zbPBS9gT5snXsRk396JDCq0nBnewhj1mJYdXhMQ
+eLsnnDYAJsAZ1IaJMPPuwBF3Be5acXbBMAbgT09hynM4RcaoAz0Q2jmAoSKkfT2nrrXaZD/e7HL
DhvVSEFUE50AE0Ql0Uev8do+txJaGKTC7W+PjJYBSJcZSEz3NDrMv0sTHb82csi3tkbGk7PACA5v
SxgYp5x97997SDHicXGHudZtNB3c/+A+XP82w4/HrqI+dg/gs/RyPbAp81Xqwr/5Lswwt7y1KEdH
gF4dsq6UwGF2D5FzhpfHd+a8MmgHbRMSoQtDj1D5gLECXIoJamZvT1VnM3qOcTxf6wpIFwHlxxpQ
EJvzxry/Y0iIWe2/W8/+ZsjY3nedySXfkgUy4bq89A+dUr8cvJCGLiNqcemhNzovAwZ+974Io+GL
IWL+oUM0SuaMgVpveoyXRRQV3NvGAng+zQPKsJI313HpgeNZlBa7wZv5nTjKoBLfO3cfosVIKdya
XS+1ELFNGF3fA4Lhoklmg7KXxPSO7cVCwEl9Xxb8uK/LjhrWFrURsdMIRFJwXJbXhc57cA/KAMrH
+CQkOkefoFyxzb98PB0CJ6CsWABntK+HUvuv+K+7RU21hdd5oqIkQc40BEzAhvxYCcpmlMBnZlyM
4KBRg0EEMId7hFDjImcWcIsKC7iDb3qnk/IKrj4gWMzydl7lfINaM/Xei2nnFb/cNLXzFGDUbEbA
p19AHAKIbx2l5Y5BdYiFXwbEZLjFNak+xRD6ZdJjyvXRK423RGidIzNAzrC4ystvW0IvBDqT06oc
p1FeJej2lNbP4O1W+mnNAoizHybRza2taREeoxKt6ULf8N8I4TWq7aSLQIJdHOZmbGzkenOtfKFd
3DMVpJ2rdKtJFwm0Bz3R8vB7ZgRwPb24NFzLTFEG1HpDc7RriKbe3DF2OHXLoOk2wHdQPqofITUj
R1PDYVAIraZ1E5zk3a6evBsErnNjV3O22zaJcn7jAOVhiGgOlQcSO9LDTfsC4D3fOhjtI7Yp75cI
R3fdJ3LMr8792WAwJINGL7wPeKOrnVZW9EVJYHkAqCQTLha6BQSj0Z8DFYccHdMqUljLtjHJAUBF
lGKUTs5/r/WRZBv1qBwNgjUkwMLyCW1mUCSqnWj6CKxwyjBUx2fCUKvgxWzo4AxLk1FuHaNfG6Zx
iRFid2aUlu38u05w+KT6SsGT9X5fQbW/ghoZw0fFdoCc97bAtpF7ZN7mlFyEaizQJRZ3wca0w0VO
Euc6wg9Wh2/NsSnMUeqZgXA6UzgiDLVuObxS7Wg/F3v7/seb3Z/1InguVPop6MJhQIYX5mIDLaNN
kUZgSl92C7ovGRapVsyQvcJGSJ6OQGR+ZSo3F/fMLvS+ODkfeiQUdRj7uUEFnNIhtJDgwumu8Run
2X58mr1Hae+0eIf5CYOcQ5MeBvpRs2qUxAibEs2juFqenbxnFlliJavRFaWfJVQvqUS++o/4BVN6
vaM4jk3YN55HC+r0J2bFIj15p0HK1i5bBRJYsNlJD90t0G0F1heTeakdfBuHgvs4NyhTpDnvfmKk
BvTEW5TGH8ivG38KlJxFINm2SwMqTYAAq0PFI0wWt/lreGxt5g+xEHIxFJ43IqGTissTMyYJyrmD
fVPMnxfjzBEhIDFhPuRNgqKgADbwbZ6NTdlCfeuZMKK9vkMkFcAqXNKcZDk3KSEqEJtNtzo8mZRd
XwyxBbkgcdPzCFTIpVsbHcM762CNSBTKl6X+qfPZWYg7GPGrYwxRqwvvyMNfNe+o9goeSKIRIGzs
O5NQgOPQyCONRh6ABgcczrzNEiqD/sQKoR1AWle1zBLwOwjCLlsJ7Nrr4OZpzAgXmhQRdGsXIwKy
FNndh4Bi0kQlWWENXGYHNLhMXNG7XVo+42n/hsEZVuLL3+WPqN5s8/5FqiEm/bSLae+JWop64d0/
j80tegvNNLHz38aR7g0ZULH+KHRDOFkYUc6AM3uCpyHJVO2U8vFsv9yO98vX7EOtV4caus6E9gJN
yDd/Vtv76U7U2WS8AJn5hUmitx7/5ydXjRyAI0e1ZI3ED6EXZ85LTWuiyuylty/bZBLYAWj9rAZ+
fw6ZSnwOlTTdqCEoYIPmln3UblAiJPxEfGjvxGTHqmcg+VMlxtW/ocy7o5IEtSAk4o7Qcgq/IFZo
RhIl0BvjgysiGTDfm5mJIGNqjHTfMDByx9cdJ60TvBKpwQ4OSb8ZpkG3uocfpt+HXCgYGQkW0FNY
bmhc6k9mfGX682EwbSLVy2wEMQiBbKMoRAcCWDsEAaasX3psZfI5KcLf3Qu3JuVnaQcN0nfEU+Xp
hoyid7kFVSC6VY8SGkVfAnZY8HoIb8ZNH/DiSJde6U+xEDftMsAgSkvZLzorlfgYPiKqa9G0P+2b
vsHXblZYpPFmNp2AFPWrRNJbEIOAS6h71yhILOnon20gFuuP1W+TZwIi2DEY4Ovo+qnJ1Xkid24D
eAIIDEAZP3wp1r5Zk5s1Z8pfiWJ5LjtUNCfN4YtQ0XLVsHbBBmSy30Je0OKvWSgA8ujJYSnZIRA1
0Uv1omJjXrV5P5XyHpZAV2E418fwKWH2x9VgNRiA0+Gvc9l3lQNhW1iDoFoPTABJ0Fypg6G+B1Ra
xaY938UI5SRCfz6Z6xwEHRBEIt8ThIAmv7S4wB6zemPAp7QY4pPV5qfdm+XPUcq2ErR4BoNQyOsN
oFBd1mDQDJrNgX5Lk4wGN95INyPP/ADatA1KoNw8aEpgctE95JEjpkHDtkiQ/mYAO40cUNA074QH
5yazwOA3U/evm3QyIBpk9/BhccY6cAHsOY1FPVjR21q/rSX3DUkDwKxFG0H/bjuKItYEJxfuuCf+
fD7JNyasRT5AazjWrRf2AKhXaq24GN1E7QdtRO0MAVf8xBpASPVDXTrlXj6Yu9LmJlHf4I90ZbLV
r64aI4goYLAmJFlWL3S4ei0ResuckhYOlvjNWetIIGboLHRpNUdPfNfSd9rOINRQn+VFefqSAmL8
1pUuIrujXy6R1a7eEVNHjrxlwt160sTRaCYBSHQBOjJ8G6MW8rQF1QYX56+8prw4Y4fsg20AWwvU
FZZCd5enAOFTzwAXzaLUIbCIP9lp5boDg7FuwAWOAvHEqBRwgky+7IitROsay0PxoqdBRzBLswfx
Q83Qo7Da0d6OIlKH7EjoVOkxgLsGa6BpQ/q/thh/oytT/57/8/ToAAkTwlKcQDquw4rhtUwj4xUv
poH+3oHKcHbsGfgCdo0mGwOSwG0oz2aIOkUaMevKFMwYd88t5pNaWBVutc70Q0gCDrFT406m9dzi
/3vH1SWcFdRaJiU2SxaQoGXEU+eWaLtqoegkCV5o2mvRz9n9k7j9EvaMBk8UYTy0xgggudI47n8s
1b03znrZZ/wRqAeNU/3WceLcs8mS/6K4W7Rj3VgtTRJDtEEr3DLeGUtQ6BQgQqqbyCYcBM2gMzpb
49V87ocvppGerVGTHTiQVyDX4zMpinCmk7lWrk5Oz4MHZ1q0UzEAhPhcAlCN/48aJJwi6ClQZX34
+H2uU1fK5XOnahBXfFb0XI9iMmHBcKg5nUFo2O08JwxKt6WaNaktVgNLKoTS22pVrC72ZK7TKHJX
tUaB1FEbQTcOhp7t/VsbcpucKWB1liGSxvhRbjnPnVsBBAyYFKOG9Y+EreLvYo8SW502HLC0ZT/S
Db93uNl1XsVtm8jUfq25HoJmAmtOddgZLYLEcoImd8/wq9w3NjijP0z+EUAAVseRt3jWu3HO8rG4
Ez1AvYM2sSxEZmBTazHgDT5Oh5bFaBRQnaCFr9WfuJhsGgVTF4FTJ2TVQ3SH7I4FRfLt20LjldVy
sZY/pB2wr3oU40xuFl2jk1Vuct/nFOc59ZvN2sdKa4nobl/sVbBYNd0QqgSfxNl0jSaPlYxT/V4d
srKyCGB7OucOuAmgc1XQYb+9F9WsWNZC/+pkLZdHkPY6ROTXQtOXnjlFM77L9Wkpaq/KUP1b83Nc
kRsQEzVQNwJajqiTNeKcND1c3gAc12oFC4gDfNiEB6ZHphhnzoXhK/BbC/FZj1Zw4qIg7g933DEM
XMg8gDFB9/I22I7zTJhCH2lnAyFNTvY075YeLuE+vz48VywERvGLkhO2VaY0ZRKboHQxi/wAI6W+
Xe6DXdV5RyYtNfPVvM1KUEHoZGAoI7Y0t0Ob7WfvwE7iS/rLJXN12vKHJW7GbwtPuvOQJ4FbwRxy
8YMB4ylA6jytReZgXPl57eekHt8a8YTx2OD2YhbhuaMIgpOTE8xiBd0KvQfgKjAJg0FnzDFgQWR7
iGqKXEasmFKntez3FYQQffPFuDc6ge124rRZPLi8KDNFnFW7z89BKk3ePMgre6/7sbvAI9fDLWBI
lvi4NyQtAEdKQwNnr/Xwwx7q2fxCgCn2jb3NCslCADYatkP2QX5Ha5GQQUbjn+FwoLpwyHsC8WOf
xEuZjRjHyhPndsljhVoTRwba7Og77bwvEJGNJ7N+AmZxsV0mb8gAMRuQIEcHHl4hjD5kTjcd6Wpy
Zu8Q1dAp3UWUcxInoSu1XHtCYK5RNQFWyS8igKudb30skDv8iBP5391wFrRENZ3an0ziLtha1No+
rbUWOs9pCk2AS263++2+rBV4Wl6+LFlL7kLBIiyQjf99cVlyNcArrSU4WT6gHWtTysZo//6+lGjT
dOTnCHIj6Qd2p94Yz3odPYfF0Vos0EuBf5ezqbL+v4a27Js9SPaUedTsnhTCwX7IcApoGmdnrkeg
e8PTYXVwhH6soA2E6v9LVMaQv8VY6KYjlMhbzNkIWg7oxmvZHhr0rPkHbF0WMH4CXvxcu1IWXu+T
+fwozwTqaVf+WZ+ooYUMDuI9dW2kDJGCrB0F0x1az78ol1CHlU9QY7fZP1oDy5yLUQmEqSVS+plO
WUUT1z6ZzOfgDxi8zvnx0DbMguQVWpA/EyVJO5YEb059JYuDHFkQEnjW8t3e8qj7ywhTL6skuwQa
jSuI43s9jrs1QmMFpVnUADiYTq7lO6xDHiRXrt3q+/r3LG8Fy6iIQLJB7Zb4WORSCo9qkWYXzH0v
OWUPTQHv2knpNie0Uu71JeMY0fnLthE2AgAb3/U4uIj/19yZYKIdR3h0NqU+K2cRRCHyzyPmIbfT
NmUClNxSPi1tiZ4qciqIIQ7lPWJdy9NTwgA/pAfPBeIVqOBw+rTVrRpjzG6KfVG2lc8B1fnzQIzC
a2YGN46jn5Wo1eUYZeVkJfU8FOTfAc1p0Kfe7Gdb9PyjSBcR44OW2kPsInldRVrPeiSYemY15Y1l
1CZAfnVbQ+4onznxGfMlf6f3lxYMp7zD2HPfNepc3kTGj3IBpesca5TlR9DF3XtzGvrLbIHEYKjJ
wdoTfCKdGt7iDCNCX7Q+YKHugX2RyvAOqG6yx54AG4A2sLk872+ogJGz0D+6sC21dedESOhI8myh
YjYBnkG4VvpDQEMI1FKiIs+m9U41icycBy+bx+6XqwdcyzdF8kr+NcYdINjgS2H4iPwIRnIzIJTF
oSoI/ohbQmIPDR9pAlBWLFFcbW8bbFAr3WuO9BRUCMBFNCKRiQL9R8hF9RuiXUyF+O/dN/5ObQOD
QrgqVw3mC5DQv6AUl5Jt6p+zghj5v/ueNpbtiPxMF8LpCx9MsdQ+dzf+zllfbUWea5aB7jMBpnyx
lpfmsukSiRxXAyLsmK8uZgQ7oWepv8OdrxRqYpa23FTdGLkoXZZkg+DplQFn/A4eeX//N+13l0sC
E0IdJ/XZtU92LaEgobFWW3YKXa1HJTdatZTZSHqouIJXw1NgsFnmMhfwLum2xFeQFaeo4j9jY6I7
9A22yFNplYhj8cY2fCBOAP9PmhrtibQwUmEHWBlHZLnQHKyzmFEgs+gD4/tKWbJ7tBlFwHG2TfRK
hsPhbMbEM46PA6FiC4sD3DHI4xLIey1QGmn/J24y//I6m7o++eCssWIahauvvW3gYcU20JbVgi44
MPT5v+KnComegshvnSc1/wXOstUg38t1PBuMuo8jpPcisYLMq2rPvmFfZ09EYRcR4MkOCJ6omPXg
ZHVg/BL3L/Qc50hRsNQrDitbOtzSd9aRDCVGpEN5OSawcbJXnc6r3uGlnSacNAWmWSCjvaDQ+/d8
FUcqB9LV6y6gVMdRQleCoVTAbK/1TzPnfJp8BwF0hHaDEVxSN1lzaoZw6xDMcvUNUx83DjMNYZGg
I0WGoWei26t6C8EI0CJo/i0qoCwofaTMuqKkkLSbFcmCVBKzwbEhfgelwATJtOOLqns3x89QZUEg
KhiAjT3YtV6OC5r/C1exBHQvBUDV9v6FelI4QyKNoBwIB1ZN6eee6at8d8vE4L+wULz8EBxRoOau
HHVqhdTSkVUQW0hxAHsJrkSDrXGB9bBSUFhWUHig8iLE6VwRNckPe0nxgCL/ScTuRjyKkbV1GlMy
65PJQPJVRn2giPHWwP7JZ2unKHfWOmK5XLkCXJYPzVCRApK3/Iufd2/vm9lr3jYBLf51frMw4UdX
r+XG+ezjLKagD37obqxudlbDIpL0RXxauVkFZ/9hpc3nP3OwgmLYenqbDqY1swDxHnVNQEnKwLHi
Jp8tO85MO7vo6s5MYWssWLXYellcggOoj7+ipizSt+77tKtD04qjeCKiHBjCX/iz4pbK9EOhUTSs
W73rNOHZaPcrdMCROGodTulf6xCph/HECjjYGFlhiCxUIViWVnGTCavkEfTMBoON0l7T4q5Bz+Sn
FI4tVENIYRX3qNyqq9lYTemwTVsLwGavbNnDbsejseUonGVSGHLUBfk5PTGfeEraEHqsq8XDWRR6
pj5vPvl2lJ3noKcKy79YlMlzXmCzy1xZMJC39nB6DbBiddznimBwlWVAWL8HFlkLv8TzYgeoACE8
74dTDHUmod4RCbTAn38aTHRQzU+PlpYIrNDzSHElKjjEn7otJkv7ivZGFQ4R5+vPFX+YPTosLJ99
dscehA4qgCivNSAzqDJOL35Xr+F0A/4EAIQDOn18m+XX122d/siDHlVcc9EMDArM0IWODQmPXS3Y
uVNpF4B+AK29lu1pRIF4w21fQN9NEdOmhH90y2hQEKfPHkx8iBiCED7QZwrpZmwpMD+iV1QTEg/t
02twDV49RvfS2j6h3wF9IzvuLiXggV6pg1pOnBJ/XnoQmZCG7Sf+Z8LIUI4PQipQG4LHoBwVI+Sh
qDCngGaRYrlw0NgN8ow9QJSO+cNo6IGXo9zPeXssbgpDlM+oQCiUwUo4PwNP2mWTj6Fkk3kDVYw+
RAQ/YwMm1FVEXVNmSQFIe0VrG40ilSb5esDJVdQMDb87mZMrK/TkURSU9eRwh2VvA26tyHRculxZ
Paye85XNFz1hIIveiQj97kgtFMAc2qB7poUrazGQ/eD+gtTcZ44+dWid8q/EkouxP4qjfBavAgh0
JHW4kdFYRtpLtQV4Vbb2i6sVwe4DNjNLgyhJXVpL4gaFewhxYZu5KE7o3dgGWVlLL1gq+iCJk9FV
VKHAR9sE9k62kOX9iC2rDd7ot9sxnBHxqZLYMy4YjBeuXCYPA6bIQLuAM+bebIgIfuG4docC4orD
vSJN1Gfhp9Aa+kQquhIusqvJPn8GkziogDKGYiHynSAIRsGYMkVW/NGGIapjve6Ysoqa9JAMsbuH
HKDqOPXxoR4MjcfuFqjk7xHpsi4wY7RjVKVV/YtwBZIDjVy2Hf86S+tk+xlNSIi65+92jdfqHoJt
MDy8mGL6rV5LqURqCqx8Qio+1bvYzC3kd3vqab+ilcIhfQaVn39XixopBWGtNaUuyknlzhUJn2wS
SwShsA8Hm/IK3oGXFfhOssh7qySDec4odvJCuicq3nEjyV71wYrtICi5gKWQbsncHWMJLWDuvWCB
b+MCneznv6pOEQ7Ejhf8syXcM7IY9Oy5+1RfTjwZQCz1Rz+EGsUJa1NQWviFsTel1VS4uG9f0Fkq
BsiAJZmXoqGAwZXPprDa1sVx1kEnCBTzELAciUdXGrAg5rfyaP4YrOR4Tx05XzqcUNdhmbllfYc+
j/ZXxgrv3hm+tAOBh8gBxO0p00jUDtk0yMTxGVDys4MZs80qfNYOsyFwGHIkSIDGL0f8jBpDp0zE
IFaoxwGcnfIuUzcFr3kA0s8U5ppXKrdKpnN/O8neOZmNF5Rpe4u4PxELQDbGxFL6R4aZ+YwoAt2t
JzPrtu7h06qZLQD4B+TqSmJjH04IkepXser8fr0uTX5NIWM+nATT8GV+gHUa3DGVGMvQ8KondsOB
KW97oLwHqEuYBYXGSCKxw5grxiGWbQn/yXxuvNy/B6JVrQD80t8p6A/D3yOhKcxjYhGy9E1snuzJ
PouZT87NHypaieOsyksBJkND8aTl77UDGXJLWRY5YFDe8LPtJeRPHeweycF6zBsAf7il5aCOB3Kh
4FMf9tdN2MflhnK2uVY4VBkrnBAlxRMWTRYUd7PPVUQY4mnJLlGtzLbk1wr0zB/QkbUltAclHiQq
I0OYyK+JkXH74PKJ9GQnSmrZqkuK6BxtTnwA6iRfENqKupXhpHQTUhfFnpbpwG6Ee+RdKHsBJnuh
wfVFgv+AxIbJaA/NkkmpbiEwStkGBV/VbrQf+DzC/sxicGP577ettbUZDBNceIDv6Daj7/FeP6ms
rI1+CeEZP+ej5zd49RMQ1Kf+cfhAfGI/JM6cX5oi6/7sUBXUmVqLKRTWozVanJpH/zq8g4bSNW9a
eHXAouiv9nL+s/NLRH7dLVGgftELpoOXUiM8WwEcCtnAvvhJJcD/hXoWJ+mB/oKxn0cD/U8mLFu8
aTH2BoTnCTstQymCUwLn6wC39dQlLgA0eQcAC/wckFWR6iQYW8wP0SPd6s1gB4vyjU7ZL79QJUpH
REuPNKKvhsvvUelx0UeCzk5J5Rcbquq57rfWrX4Lt6HVXKHR1Ib1DvW3R5n3V3OQs5KXfsySjhrQ
RcyU8k0VXc7OzxbK/MiE0GK2Zt/GldzlqXEkVidUNA169P8tECOjmfl/lj7sjMzFyWGpyal47Xce
+r1qGbrTX7IInBkNa35CgRrP9c/cEYrTcqDZoFeq5JYVsYn8/sW10qqQCf/VWHWqxLEqP6+aVBOv
GCnl578sfQQv0/8CqlJZHVuPPBYmHQs7+vdv8Ifq8+WswXg86hCqyzGoPKKLo5PHaqf219epKBQQ
h1ut+idcA/laxZubtryPDpN0U8Xf1ckO5zRK6K9iOJQTMDMeJ4a3+6UJClHVzeCvmkKPaqukLa1i
g31KUuXJak8dLcKzNRujCs7vmOpKcsFDYW7k6c9gX+U1fRJGWAm4JiOlGc4D/5XeRsTW5mYrUVAs
QgixAbFn+vfOrvcDSbCxgVjoSAFVa+ECrc78r/zt72EQqRNfc9IK+vTo9M9lnuSG5eQkSSyPo4eg
S5oXuUUpSZEoeCzYl9X3xiARIG163jbTBhBVWRtHR3vnXO0+agwfiHcK6pM64rwslzxYSSpOBd5W
FSfOQDcOc8dfUY5/1unXaMFfVPudy6cXuJnyWhebspsu+kS4GZVizL8GGwDoZ8+gEgQg1XlMABrB
K+oZscFVtbeLUvtE+ICiXnBG1u7wt59Vw90AiKhxtfJITbaea8PdBxC+u5VWNSyNTp3c1r6vmQBx
HTGvHUDPAn0kk7HwxAQATu2Dt4fQmPlBxkqpQkRVn4CWCs68qwejg9LSMdwzVAnjRbRRhq/+dkyS
UUFNuLMtP54g26juAHJErcPk/Schws9fMaVOZh9Q7qCazjzD1AUgBBQr2cLpvp09yOaDcuNJ/VND
G9BOb988FEQcYD3ON+T/zP1C6unr3jz9k10BoY5fafPNaclZKbxSQKnQRTeUnd2fNto8AGVqO2YB
Ucxdt/6Gnken8p3d8l99k1lqAGHUOzbrd3A5JgUoeCLo5G9h+FQZuvTA7cBM6hVbKVagl4wGq6OF
fEaTbE6bOhhNrV4nq5YwU4IKhvyVQrdf/1/LEHuhSvsDnCbniKnXViJVZhgWa03jp9CXJa79We7j
sNB+dJmYhIK5kg7FmjU2wNc2ZkWjfjNB33WK0bvgJsHmHnxEpAuK5fBOfRKM7BacXuN0Gt0KdIsY
FckNTZ5ADA0QJHY1R3/TKNCAVvM8n/5dl4zMrtrFe0SfAJ3aj37dmapK/sAbA+ShRzi1yPsA9fD+
/CLru6GmSKYC8FGQ+f+/QwbOnyVnzfcSeulkpQwV++q7YdhVZg5QPgVz13ydm89NEzXrGp6bgVu0
CEzmxzQu38Yt+1XLeSg5V+H+0x18r5mgCylPUuXAlg/MxugkYMz+YJfXwO7uzWbRPQ+36CRFVIJR
atgGU1jKuWG1f4EqdojK/YKPlHAPUZng7089p3/JypviFlfG19ZaqgRI5TursBYFz0sQ2lLzQZZT
FuVNyFV+Y0SfKEmgcYKwCE6PkjpyC4l1Qs162igULJDU0umGx3a3y4Z9ARfk7NclSHOMxFtsLk0w
uyw7RCCh1G0s5Lvv4/Ly3aOuvPfT/m0wHb7GiCbdSfmgBTITxiOoePSIgLlvonsxtUwpjXyB0A8A
i6iF05xBrDwUlEMdB7lHlhypwY7lRj7RXJ1p1+eRnPw2erNxD9VSvbzmEKaFwTF61JtZV0U7SMAc
1TjxFOx0xQMZ3IlPUsgiZ/VzaFXkEKTbdeBnWqZzqiHAwajPqNKmviFVL+HXKWcW6gN2zIA0btTp
AOmv8hPI4xn0RsX2MwXoc6fEk6p2UVo/WrFWxTot2dc841eYP3mHHcW0ATPoGtU6zLKdZ/ZK5JwI
97EADJ/ZT2vsIbu0WaUoudUEWDo0GmGpFCvL0hp78FNqZmpn/R6salS/pgoAxbJrHG0DgO4B3GiF
HUT9IOJ9rqh8Aq+mGhpcSOfA4yVWwWcaCOoG2+VnDPH9HBnOBVwzUsCtdHgfVzpVmENQ/CePP9CA
iV/ZNhKGHtSQi4JgePva74Jt3K10MW2ew1tzxOzHxNJUZJYBqZrRrC021EYrLfAQ62QussaaTYng
G8nuBNiQ0dkx+Ad3Y+fmrDsMi+LIX51Y2rc/VKPqbDC2VJdFpqhSr7nIGoCWY6Gr0fvruqfyY3gx
fRfQT3+mTBL3D8PH6NGuxDvkDDABsBWTIdYAjkaNNIR15m1HYD2pp1NnbNe26AQzDtJFZYIMlDIT
XEQf/uWMWXIUXrlLjOAgEq+y8CiPVA21UC4QNbiwTRe277O1gWm+jYqLb/uF/EG9cMLq7uY0KQ6r
w6oc8jDY67d5ytA4P8V5kgZTiFFafQ8ZkcooBQU8b/CdGD9kCigZZck7jC7DE0Qxh6G6CYGwpa9L
RFnBdKyzb1gdI0NK6jsMXkY7AcoEevBBcRzeXSiIlkBad7SuqZ3Fpl9aFBhV+qvNalv8Qgt1n2oI
YiSdEzw5cIfuq4EVYyQDB6LH3F21AuYq5/xKTFSLON72suf1xo09NcuNVcQIY2n/HtF1lVvu+1i8
CjUa+qhAthHuH97/MMOlGGO3yE9K7U//wsgA/9D/9slJRo9x1Sv2XlF5cqJ9/qWV4U8nj1YKGXhf
tFhnQMgAQh6DEGJn/4V6DSgmrzyp9hD6bL3nnwG4qTzPMMA0vWlEvdfFfmmxuVnnMc/utD4vqx3O
xkSEj3Q4eMOiMhfHKaqb1nMOpec+30123ouSYxfw68BAu9QY1tqfbmXBnn4ykwAFIpQI2aSmj3hr
kDhVsolpABm/x5kV2T30SweIIHivborITWlObbJNDANnh6yIOZi3LnrnGNR2EpG4MzETOYfYhKtW
W3zRv0C7tUmloUX+At1ucqUbsYCW0zdR26aAHX8oHbFFmyatrp0HLJV6SADQmfypJHf/dQvhosqw
j31v51aa92GF8CtpTJHMrjSRBm9sZ8fedbbvXzrJ3BiTag4uaPZueKwdTWy52jXkLCpMXkzB67We
fFgNclKlx3Ab/9hiCgAxMvQaL2kwby4wnGq4B3ztpHYJSddkVI3TWRJViEqmYHXOq0/48osZcv3i
fXxq9q1rVLOPTKy+2sPhX6/njQ2q1ZRYJD10qzNMscd4mNEWMFN4HelgMNqbGhXj0fb1EsK4Y6De
z5FUMaiJ3CiZiqWrnBB6AXL3NSeki8pi3XnhA6cikLG60L+gEKGrqDz7tqr+dnFyzW4tngZoSf5H
1HltqY40S/iJWAtvbpGEAGGENzcsRAPCG+Gf/nxRtec/I7p3TzdGKlVlZUZGRo6Ly1SvSEOXdKU6
m8CtWtmgYtFYY4z5vfSyaWH469J0rjJ6naretpVas70liIYB9SBHRC8LChDgxOeqeaJv+kngxAMI
IDhGL+4esJ9LjK7HPENYoe7yv597W2ciG2KcPlU0A+/nKkWu3/V3XYmecxT8MT4nLmpPZhYBMTZ+
OYJK4cCW9lCloXXdrXVrHAJiGzJwhJuN3Ug5FCUiiI4wYd33WoropEgozbSka1L8IC2kt8hf9QVx
kL8hAghKwX1MV/dbm2i8Lg4LpdvafzjEEVV2ICEGUQ3nFVb1c/kewxrCSZO+F3mVcTBGSZuLk3h8
ZXqcXccV5TJoNU5Nz1gjROjXvdHXBhXA30EdvWMw2Xa54N566fYBVeNzqF2bviWU0V3ol0Y9E3xd
nfu3czfgOir2weFEhWmmFc+2Zzc7foSleiFIGMKgEiXz1CQ1wV8LCP5PJ8X/70SP8+z+d/+7/u22
VcR0k0eN/mwUbZRePo9dDiUQfS+cEBP998iiOoTy5M57/D3+KFl4g8yZRxG5NWiAWbcUe7D5k497
H/K7+/A+rNB2yzzSiCmXXXhyoGbsQfZ7nvIw9JHJFoOlYncftQxlReZxAqRFeqAoJ5YHFDRc1tsy
u6msKiuMqVIVRwj5Ipfdh1kEwju8zzn8UZlA1UlHO8bJJSir3PX4xWpHRr4Jp+7s3c4euzpe7v8e
OMPoYVC/vjvW8arxJuCr4UnyYJf8uy1Tq9QqoX6LmgNocRWVGt+WF47SqpJ4Z7j02AhDJMB40rtw
u6G6BRd0jzq7dNvTCLI9KHhlcaLXS7UrlXZkE8S6pWbp7zi7z/arVFTgzlFqjlzLCcKEfMW9cXdM
+GwQApoX4+GJ9iz+qjjGdLrpcEtx1UAKPUV0/5UCKPSWWpYADiW0BIJs6zd8RAsPAKCM+ZuhQst/
MJCitC++pBrtbomvodQAkntw8qkXrl7nAzhxgDCP1hxaXtoJeEIAi0V0GLkgOrkKfE+hRFd2dmUu
hEVY0kMkBGVNHhkjgkZEncifdrxCTEoeQDepXEATAYUlxG/EmxHy9P9QBt5DtT09okQmSHIezXme
ECtxU+fz2hxzt/VY6SLGsqY9g9asSg6PIorVdLAG1OBLqcHVjgyrBZ0TF1kXEcSQHONXpCsIo8gh
I56kpKoweyJt7BYh1FrZnEihK2o94TxLRgkPTgZkTUjeFxmPv/NL/GeFtca19vukH0MlJUNUimCb
ALkkiIzdpvsbOiNHBKoU9Cj0KRP60JX6i14V7REonEh1VeaxQHdPTHK5NbQf/I6Z8zxQh+H7ibj+
pyZ/wNLXIYJ5lJ2ynmj/Su1htopvdCRjtTz0lbm7IjpKFUzB4zueRMKMLsXud5yAvFE5ktvhfHss
TeZ+apXdoCGa3uQRvGDFpVZQ3xGLyW8QmYEESt0IctwgicmS+JsnQ/G8yDGhNmTn8EG7/nMZ/6Xw
XWP3PdZyLU2pT6fnCKJ8BKop+kWZuLWySm+owGRx82reg/WFR/2ir1LeKU1L6AQIXXniyRFXHs6U
f2Y39P2kRkVHwvqUektlRack0EQct9z0sjxBOM1N8ba5zPyGb7xWb0PWE8TmNlZ9zmWZ8NY6HXNW
PCO9ebM4N/x0WRbIvConqoWrrzv6aBca3rmXpawPcTPRANeu513okXNvJQxcE2+tQEHvDoRVB8m6
rMIQLk2lQ7jNcXjoAPN0iMYRuusQuOMXxiEaCzuejb4Aziddllu6pArDkt7QwZ06pMZd5awhY3bo
ZBjVaWWFO4fhyTPmxCOsaJgs3KOzx3daIF4AoFSPd2OPA/oB49k5OlkMYWFKJMCl8khSHt7qNl0n
sqdpJkU7P0cjTsigHppgmybQv6KJwtPMg5/5BDzT9IZv/EgHzB9tMOk5OC1M5e5OuY08+BAiJYZl
2yl1z6aJRbmd7RXbFeRed/Q/OtWkb7ONWO/0nXg2uaDUUEnlbVB4OmxbcjnUOIMvNm6l3lhaQHVs
/ARBgozES2CC84XwDSgD5jCo1GPKmPy4OYfVPxcMbfP5ei75gW4OrofhkGD39A5qzLgnQzM+C1U5
DukvP6D3FzjI6LKEcwbR1H3D+lh3SE6RECPv5ct6QOPxWiHMlx2QKswDbMDFh+AjKcMfqW1YaePn
ktlJIzNy7HEIEmduwz1BOsfMt+OwRJtJZjceOYP9SYf8wCzhAeACdW1BVM9ORP9O4q7/7nSKJAX9
xrgRSjDsOorEpQ9EGrlxM4Seu2FMijvyoc7dIssCtZReN9+Zr4Jrf9PTP2T0NgY9wKVJDSCh0juj
Kz4GPDIOQ0FpUoPaSNV1ML4Ixqtu6+r+QmJTjo1NHCDUhVgX4p/76qjgLJvUMZMGUy3CG4SYprio
CD04N3Qna+pcqISQRS2U+Uk7hnfxcHOACAbNQBbDnLMgEQPQoZhPmVfWUzUbDjrJSEErFaBvImku
TtCE8F+Vq2DksOXKGuI14EwJf9bmKdiiyHAJbEc0Ayt8MNuxJYspB2CpceKEahQ0Dtp6FZv/OE1b
8sOsAYL8b4O1VVEoNkLtScGo0pEZfLoigrx7FxQwxHbSzYCKC0Ab4SWWxYTycsxAbXYsdmb3XMCP
cm8CPJRuikQnsMkZgTw6gJiUQjf156KI3Q05SGC1AC+WB/RqVXGoUhMxIgAhep8IEEKMjKw7QynE
AeTbYA2F6QeepFIQYiOIbqv1VOaotCgkbSVw62hNmAS0wYv5mz7HZrJgTTjyu36Q/gXag1oBjyuT
L1i3AmlHt00H0Ns/IJ+iEDHx5JnI2bDxiFB2vSkLm1jlxNuKt6CLVl6hBJHtDZGtbGol9Ft7qQKC
hHfYKg+KCBlGCYfnaZYpKlscauGTFKcoTSQJAWuxUwE6s+n/LUrijDVRqDLTRTLTGhydupjxYMoM
iWjnIq0lFCZoWOjCCqtDnorQ4H+ZfM4bT+gWiPKh+6HEAmyrKuixOGNcMo4Xl6v7a3I1//IaoVKl
SpiStdE8kpum2y9CAJl2yYAwC0jRauqq0E0kV5WJ6rYyhkBbzEtxRwythO93ZC1SiLqyZrlqZgJU
F3tREV6rGWWdhh37ky15IZ8rqoAaOioasYCUAOwXxUCgybVIAy1i4pfhZOfjbcAR2PI01CVqQ2WJ
p2Nmiwq1qL6YtudMUjhcDWWnOAsIkUCbNLbkpHASepmpODWJ2ltyPJ3z9ArEJQan6IEVqmIgL3Ls
aPi651gqv3Mlp76htUn12sbY/B2qbk/zQ/PEMFtFgu6SMQjGMNK1NZxUNyJSLfd7GCEnTw5P+XUF
eplqN6IyDuxYZwStzKT38E5Xq3UM5ilmteYk1zG0eXmTcSOW/BdXE1pDk6iuSZcpmUaE27acaDqx
+yt5l2R3SYgjI6gvkUuhmZIkf+L+5vNkOgn5SfxKZ9iQK0zukM/H+WROVGi2rjPlXFlO1OlwqBYg
A30VzNgmq+ziOVWHJ9ASkV/k3dJh2Xzugz4W+lTR33Tor/a9zVIMF+49bQJfIaykftRxQUsVlQUa
JSU+MbN3hDuoQx1atZgvPbIgiL/YvD+L/08JdlsyJvtdQSLmV+PmR0qr6f14F3pHmIIHnTP3gzKd
Kc+AXJpSsQxUpB71H6JIlMgWiPCk1a1xpztooEQhNB1DTRH045S4lBSnqdMReA3njWQyNSbdITOO
N2bpmYAGkXrezeQlocb2iGEGd6c5cKBFU2K8ETMDsvvef/KKWkR5mi542K0NDTsdhk59ajlSKaah
4p63Q1FugXM0C8vcf+YJRo6KG7By2BNwBXXHcF6ZG3JY0NqmehNZSVZzHxKrcIj/4fAQcIAegcJE
VtJVMtG0EPWyxDCjQM3ovgSvQatTcYjIThQXtyp4HKLn4Exw0opS+EzmF8LemiTieijjzXqlslvT
mB6zLDZTfcVS5cF8t0PLXuDrNjEHOKG427dgqPLz4jjJUgmE11wUGGSTttB/4Sq116KTFjmYX3hA
UkMlUwu354YVV+5AmNOiOT8yTVQuIn6+ypBl+MtQXyvw2ei6KXqdv6d/odJFY7MrFjuBeKum5pHh
jsSXMGZUM0PTfozUBTf4UYP+NpQIJ4o9nLCuRMZdGXiSPskKkLLYisf0dp0m8/xbfyZTelmTxfU/
wxRKDC3II5DhySXUT6MV64vbwWDDbvlUKa/r5HBYoJvw+UFuQjc6yqVphNmiG20L4OLXOtE1sYPc
dnglKgCkRtaMqKPYp4jm79kBukhlQsCGeOdBiiRNeZwIAQEMhMQbK075DrJ79DgdXPkfMIHeGgia
hpZJxUEWOKSz5QK49z7kFUVuV7pL6/nDq18pR7t+8VDnM/Gy0asd5o7z4q/7wUbL3VTUhnuZ44yI
e0JwDoWAUAuII5DMab090Tg/OIC/6W96GRdW380JUEMhx2WZAnU6NvdDXE3C9wr60vLlD51r0ihm
2rmn/xzHzpspggKA4iwSIzGFzToU/VRosC5CZal7QznjMds7CF2zg+J4D+Q2UgOAlvPW7Vnza9PB
Mixi54kPKCiAu0MBp/xLtgQKJrdsH5Fus+iCegp2CiqgNMC1ZWp9DIXfkZdXfcKZl1RcipaCABuB
EbuxOcBdwQt105MznezodoQZ6E1lmhS28yZSCVaKf9sTDxGSBaw8LWrLpKDIBcbgrsmWOCewUBrA
eLDsYsC9sAG27tW/+4daBYK9DryFacR/mpoXWvqAfmJf9W9mcnGgFnG5nDd+iGWjagAwQLEzxxqo
OkBFbjL/sniWyKpyfbrbsTnf+tapYbmRRqO9FjYRh5E5HGGMhiZP8Z/nyPKAAiXiXoVLaih8mrbJ
WLGgAWGKDS5S1onhxWhRJsqVw1pw2ZAsTrJaadHr+YaXiXOqAWPcUKyvfcgYsvsOcTEFgLIPS8WA
2CsaXpwhiQpSnaw6czDA8P9ks5BQKLp9WZSby475qIbsv7QSYjO1RkfmRzdah2wihUiuil0LdDZT
gVJCeq4SRPkReH9VxOM8jGDUUEHuczhAlk2jKgrNCEMMnsojwPvGtEBPQ9X9v3SiCPIQ6tTeEFov
KuQUKvZwZQL8B+5AgpHORECYzuaPtiTEh1Rbt5nEuCtlZxygnI4PwZ7ABrBXxyNGMa5Zg8kEkvXU
1WvyYB1xwsV99CET+Z0RkZLX8o09t8/6VB9RTEViPNAA6MbLqIPrwAEqMey6Sh2FmvhDaeeA8y4e
kRjO1j6moTFrH7UuJ9CYDLhWVJdSTK04bY2qn7PlJfJYdegFmtRcDJNI806ugHYIZmFbllUOiPU+
GFF5X70/nDIFeGqHwdb6dWiBojJ75rzdzh5x9dSzbqWss9ZSCAYXip4vxhRTholpawP10bwMsJ7t
h06ifCLvc6vO5YYnHmtqE9O25Es/mLMzhVr/r1zBnDIeAO9zwM1j9uN44vTxtt05GzpTU+5auAYO
pGWVnCJ9/OznzPywnyJkoQyREUfcnTvxqgJKgtmxJM4HMwgaCA2FbM2td4JbimQf32V9HoCHXRJV
2sV3/F3ziqxcU1SQE8wGEPpfYzHOj6LPoIQY/B2O21BHZlgcf9CfhN6Ifgpo7i7IegswnMb974UE
pzCEBPGan3IblLwhpQrVwyjM2EBPXrxwWxDZgEmI5esS9jG7FWXgMqjsl3ko2/cZxM6XFrmkCg2h
H9V42iHmaXlxqO+CJ72eULFf+MmZLfsxzI5Fyy+TVtU37Xaow6AAowPcK88/WaQpxacSYqBedkwH
JgOOP4skQhXVof6UjVskciOCICKp2MlPzliTi+llqrqhsQayHDjpDSrs132tIXhlL4mgyLwgHZJU
58RvCjLM5/wxvwb0/SF1Fntpio6//2i2BAVjiOhMJVQ2ravFO8ugKSz91GVzOl6n1fIBdrVGD1g5
v88H5lymjmaIjHG/z4zo9//ZQxkIBdQiViiclO9ij2mWzDDBjgIMDCcfpPfArJ0jeYAyl5KAEV+a
79Cq4WhxaP2jFK3onvTQsDDRSlNfXxROIcCqCQYxe+ttSJOJU15HzAxup3lv0eEUHsiRF0/PHoVO
AbG/QqfUedBz80E4+wrgkXVU77qjsbc2FbqD4qpGeSYDcxDKb859hYQh8KWeaHUcmgeeiMfPVnPp
nQ2lPKWdVLaAIE5+E71Me3qGSBh244H0wIBp77VXq1Oz2wPmcpKJMB7mvXP1K+Q/9gMqoFymq0xQ
RHNfKIzceVVtmJABOkoNL34OBqK7pltk3D4+f9jg+vsdbl5o7oyS9kNcZu5eSAVlBdezjOvJjdVB
xZMpqGPgEucxuHfRcTzLPrJ2KfetVSbfEWnFNtq+cq01OunRA4VWoAfWhwpfSKeRMYctJzxCo6U/
FMdapfSI3NHl+EBOEhIbckQMr+yDDUqSKtJ+eUzxkKAE0zVFOiAYc+2KhaMhG6JyExHTf87wUsBB
VSimi1nIvHP6DWbiMAyVjlRFLSlJwhwdljWkPIAKpECPeoPNYHBx/6aJJ4OumhWoy0Ba4i1KyEXS
c11mp2AFxVSEtOwYJCuY+Y56H7UpSEGsoEcMFnAusqJ20XF2Zpuw78XS1ZLVzehHczVqqg0Q+cHc
ZFwTJvMEbfSmvFGhiA86uiMUJbXTvzlctpAdYTParXTofNRhSSwWWx2tnI/gkTZhnO40sd665JE2
kcfRZ3klWgL+hAyNWbFDORlRdyjusxw1qetrMSg83Pp5iiTQUSMf/0Yn41xdQyaGFamMlIAdLg8u
i9lauGnGuwj+8+/keeD39Vse5MDOqLNVh9/aaHmutkiI9ynhH/aHJ4+bpJuj9a4gDBEGjZ1oybgC
jNeQybmTZbYDig0BgTPy8AAsVK6xCa64yy2vleEDhHJ0AAB8oOUKV4OT5fbxGsJwNWld4bV2Rlf6
TvGkGSNAIUaRn7QU8g0mv43YumXEDvTbFe8sh0MHN4VzZDHoHz50vZYx0pKVM8JirsFwB2bk3PC5
9zXjqfA8ORwS00pYoEPfz1d9VZPrMMOIxdOVww7iphO84iNgNmgDfKErI2UZ9XighauRTSgbZyig
qmoTFbjwn8mQTwK5N5TJ0GGrdmw9vgilmvTQzVjMWuw2BF2v8pQ9FjwZWF2f/AmVoYRhX5iOzW3q
xqxxJde6Sg0OvqPTYAbLb9aEU133f1kBRaBy4eFCnZWq9Uv4MACyanxmpaqY5yzbPtn8/NMs1HDd
z+5Gj5P3UI9me+AbkKN/xVVovr0vKGb30kOnuQ75NWayKUV7HlgGAX0z0cCX0a0EFeQq0chTqQEG
iC9eE2CqSnQe4YX0icfyyPb80+lCV6lQj6EuvSFFqJ+xPF0JYClHqIyvkq/TNvOOaGShzKhMQwB3
X+4BWFx08roZdWTjMWfxzml9JpbtGwtA6yUNoPlFsDlUA+YNS575gxGZAtLERpeNEmqmt4wYahi9
pN6jgpT8WrWBlscYISVSs+RiLzSrJBQQv6I/xCSYhzKqaOmiV+a1OrMZcvV9v7VqrXwKi5yQRnbN
2Yx6XuwgWVhuoNaB4rq4uyMc2/bUAVRVHjf/3MUpnasFqcAfFWtZ+2g3aqoSuZAzFkV3U4dUEZSg
lt6JjAAS22gD6nIPnQrbu/Iieh/tPMK+KJyUK5dUo5KqPYNMdbK8I5S/ZxGKfWrSGzBwWLwfn/XZ
meHHyrnXPf7/OSxqNHRJ9zrje0tRI9Ctq4ZWUL/71Jng30D1MIfqQoYKUyleUQ8TlgBqhNR5kNmB
VJupkUaU8hjlXUa+6miQdyp881h57i6BpmpmsUuW/PqiJYQuTO1oVL7XjRTkEOtiAOdtBadouIBr
IRwznbfLzpSSk0yNTs2aMn9gXaVqWxtWl9mkg9cCtoDKYHeZMgQ92lSMbWEiaaiZaTiivYUjkoCs
oY6rO8fBM/4LriEzjvVkVmgf0SyKf/3W5EUC/lubIH1fbbU6iEk04fJ3Oh7+uVDLFBFiit61KO52
oQflMACGIYTnzeM6QOjyPboOXhzXWinYZyDSVAK4cb0vrcey3rP/7Nz6t/5j+KQs9REevtyL6+yK
TJmE8ApI0+9D6TPuh0WfVs1khn7kIAWzS1+RVqVGKkGCefINUD3G6ikraUIzpofAOdlDfUk/Rtbs
5JT6IMnEulhz7NGeYcP7+sHn0RqmDAufK4NOcS649FQ+u0UiYetmyD7lnTcee+I+O5S/9PXhV1Su
wNFE7gLP49c2FYAoBnZM6T1F+coB0CMOEP1o0hXFvirOQLin3A0weW3jPEBJuxG7PRwloDb+RA2J
nFxFmZQrZhtGkQ/hPU76Vb16qmk0PjSXR6tTtmYEB1ssho4vXOJgcj1sz8wu7a/S15OOEZOMey4y
Bn6NSku42fS7ZV+ilCMyUT2pDXlpGLO2nKycW0kRqPxIDw3KY24aBdCf4YtDEUkato8MnFKdqtK1
CQSkWP9VshKGNjf1ARd2NcpPMXjiGwVwjYxsmjJjmqWMMuQSJQz0f5qg0gydMm9NeZOoKkx6EaNx
MOQcHjyV5W42LJSgjZKDVVZiRrOV6e9abFFBRHSMqIgy+tqAHvSmDPUFdNtGw1PJVWxuEChVnEYc
a7qnOvQpCvRkAM2pBc1xdhT4pAgn2Hb+bdx9/AIMoxSE1kwrjZu0hC3MKu6wpokAV+Vj5HN0WZh4
JVTnKi9nIgBpXHLvzVLUDhmu2dhVt3lFQkAJgmwjjxsVtlo4Ei1NbgX8Ohf5bxzGWZJFPjl+H2h0
9MApkWNCHXqVGSEVjxb2W+cntEGpgQsYlc5G86nB1Fm3whm7gLCBId7FekJDqzNXoykmx09v3p9c
q/K19B5mvPXiyduV5AYTqeVrw5D+JuoBb3dCAKCVx7vLVoShxwVcq6OmQPdwjddmY0ENHUTOR5PO
iryStxwKUFNqy1ZhSS+E5Ue55IeWbarKkp9qsAUcnvy6Ox0AJ9IaNeBmqUhFwoglOn+ZvC17ZBtL
GkyJT7mXmllT8E+eqNHT4ggC5cE3AXfAXJd8SYArggTJcxC9isMAs4PZyZtFyp0KBdE0Y9uO8Dr5
QTdEYo+SfcRH0A6l8NSAH/hClsxsRqYVUjbc6nRGW1pxMvCEFjeHz2RU5BL5kBcgnrL5MnTEV9wb
KEphHxGUD4kEUaFWWvsgWniUkwm9rT8OimnU6WWcToubBpJy9RAfxWlVuDxU+bC9NK0LjSxYFVPv
DL83cZQ3KiDSv5OYxg01Vt7bb6goh6vSMqJ4iWyJLy972G+EkmUJD5hOeaNgwcZPlw+paucsZt2W
E9pZb1PKcSjlTgUYZrqSxd/iR2n+611YPkztGScertPwZsXziomjy3SNKEu0VdHDGUn+X+dDU7id
Q99TJ+++wxJsYJwReST8s1qhEGN9T3m1+L8sjAJePXiTPqavv+mZxD9+OJl1Ms7s66ZdhKegtLKi
2nQcpcyiCyGVXqX56uXjQK8/dvWHXMBRz0EQhhAIgLQrOfiU9pFd59fZUTzNj3QUWltAfwAh1v4O
F/Lbtsd+lUu7tyYxKJWo9UOJcU+3C61CKy44B0WtfGVJRaB0bzRq5EDJkhTqeCnsiIe6Crh2weUK
91S75QMZh0eYH+1X73lmeP6TA6NKg4/KZ7TChe9EOg2hYXJiju6zLREcul3/QxTOLh2QIKJqLhw8
8AUMl93XyBA1JA4JLexPjhKd39hwJYxMpFrXbdT7yisCmkKaHU8eLgMVHsykLx45begRnqhQZmZc
aZFl9XWiluPdz49SlTq1a7R8GZfHaTJn40WR/zuzVYJYQ1AH/sotqrecn0nc0qv6hE35CHHX+3IN
dB6mlBdpEhsmfGgyluN3Okf9Xf4F5eI0am2c2FTM490Bp33x5nLbn32xc+kxA/cWRQ17bINd/QXY
s2i+htL5eFEEBr02vywu80t+OM6eFbiqbpKoYJcMEygiF0Q9dH4cz97L7zKekXqCcQ5xl+88D3Yt
1Foe/EB/gfhaBUgsXwO9BQoadLmlLyud3v7eZYYYBi9Q0y1Y7ChmaezQ+Y/9PESxivMIX8fRItd8
flyKoKBwPcfkeI7Dq/h8e9wkqWnT3Yrz3wavxk+aHUmHxgcJrV71W0Z0i0+rWiYRVEVE/w0TNDL5
sUBpBTAiCOZ9aOV6NQqCvRa0HAFTRLT6Tu7LPIPiFOcKptE6U/pmymHlKd/64vBs699xoQbRXeDk
qyWG5LUhvhzS+48WmSqaWlH6ASl7fOornyY480WtdNaoHYs+ZLdM1cso2pO0DaTn+nXGc6Te/x0j
NzaFTkuyhJHD37JOuE6QEAtPhEzm0HCCTKLBxpD5+WGSQlagTSrubxeki0xqRmHznpx7d5YPtVCZ
ITrqlb9Kfb/KDE/jGy3qNvw6zRYy/iErxYy/OAV0ZPDioM7RfvoKvmGDbMsC0PqSMgAccWMYj0Dl
V2Dv/9ZU2qvBBtWgMUxLOrPN0HpmuJ6dZ4cpnmllvTT52m1VKDO1+XRL8ezd1H3QXWIOabjEYNOb
2OEl/MDzEnOqDM1MbBZRb3XIw9pTKaOMLl1MlJo9VGlikvbHv0E8+nQv3q7/ojsI3QWRXcC1aryD
Tycb7JjHhwD7AslkdJllJ3s6pyBr3I5Xl/5xXQlJby4/w8qKVh9NdMRDpZdSHaSFJ1fe4LJ+hUVk
6p0daRA02utnzK9z66EW0XpECecQ3KP9oEwXswowGrDsoY8ON/0dj910+xEQY3xh05962doCfYq3
H68yzRQ92wcXqsG2lEW8G3R7CX7+c01qyT2F79ZiVhmlRjA87p09fZGeYRoOoE2Qab8S+qT02n6S
gcB8qd333eeWslcA2iMVvbSfGxUm2ikKQYHkk/V6FVNYQFUpLMn97t9VzJefH1H44KVHV8IOApva
s49FatFWCqtoHX/dAg1/UGw/g1K31FIb5zzp1WIzFaIrQy9nr0xjCuIt9xvdQ7aELm34uk+UTMlD
9nLdj/9tlBoYi98IZuTwXX3QBPo1SNdv9VetUL/0CLaC3SzjxKtn40CXnWcvHnxbz8HBiae5ycNb
RJ/oPHhsgCMGGOH+z69AYc9MzkEaOtWidlob8ZeJdkSF8/92c6IGIVDKbspZUMx68i7NUhCxm+iQ
wyTXy4bwxJvTINvPDfKs3IuHvIa/69ON0GMmkc6+BTEFKAFtcpDywH4WvaSJktK1Xfa407SPqJW7
WwREToNvbY9O23VAHcazUQwq/nu4CHnGu/8L4vqCVh+1E0CRy8aSpv3us3FU86lf+0xDkhn7Du1P
5rnmb0L38VY8KQ+z9LQ6+QXvTK50z2yq1GhaSAd3HdpsaRFCAUt+9Bkqq48If4skiv/c/LAzcvcF
hoGqzy9kBK6allR27OhCml4uNuWNekXv2NsAifhnmB9/yBnlx4qJCrT5HtuEwZcdwe4Kxxk12sfZ
EfVdm4rHsDJ1VDxieQsLahuzqFvwatWQFIsUgN3YgOhHgVDTPSw8vP3sBf1uvJ/lx2lW3wdh4IoK
Yrr37rWbqyurJDnZfTceLMJUpxwe4Z9bxEHuszbKYk/xWRYaXtG/wW8UpWvhqdWi+dcTnbDIVwFu
5HaTCpImIlQtsXCp0VvRAxFOvAQfuUrArQWdxKj0aMR/94YKnChJNj0SPi1tSHvauf1QXByK3Z2M
ldK0oXCqRui7aUId2xAUKk9GhoqYENJYGhajSU8RG0UExHOywvLox0FPqUzVqW/+/tj/qq5kRqW9
QnEOhzgLfFUfnVy4O9KvESZ7J99L1U7RqVNh+1+n1zhmox+5pi3OoSEu/8sK3imo1KEankjewSGQ
u2MPEfxU0mERh0wN/a7CIFnmKAkggbOT1Tx598aJWmm2PZqRCfqUry/UU86z8jH76bNXqclP+DTE
y9oG51A7n3bAj0j37Kzaxha+vDexbm1Cy0IIX4IZkxDuYsKRlvrbk99eeL1nde+XvefmtTrDI9qU
yGb+6NQWdz/ND03DP/38njwWPkH7Ck++Mqj0v5hligR7h+A+SC/L4XaO8cUzOK23vVN7EaIdNjvT
wLqENXuRK82xe71nkAJu7XNDbYrz1PtKL02wPkpQIMcsEvG8DCQmlAEojzNRMYg0ZXQv8UFNUKXJ
CDdovCf5YG2OEHoh4R9EEvYDbaYwDBRMC6xD35RbEaVwNlMU+ssVFceAOAPcWhaapJnxbRnPXwuM
UW3bY0iweiUOtDLBwmHlyaiIVW029KVx1yaqzG4J+BfSBq61nmW63EMN50Tp5dOkyFUqaLfmfvak
GWOx9ng55HlJ2/b5JPg+nA438mqExm+kb1kGYTGp3RCO2ByCS6bxy7rs5udhDGOaoizkPkjw5YjC
3ygz03AGFP9ESzxhBAk+0PFBD6G8dylPqdPI0PO5gaOaYX7TPqbo5Eqr+OWfX86eBZp1byg/OTQN
vl67lMBn00gG5abHP14ZH49utimP8zMqUSHKLENl4NXi3N9jyk+oxoAZVEvRzPDaYIE+WnSvXFAC
UTQ2EO4qD83Ge+PQL25+RNwvFrQqSmgQRLN09VXJ1f5LOyPdumFRqA+J6j1kDySRoj9bz0S25kGF
r6YwUTlzRIE3+jDzd7PSyMwWBqXWUiFew0MVzEO4Uo26ZDTmnwVNlhZN4Ww0/pr/Vj8KT4A+o//o
EiIsFlFoxpKQ2Q72rQLr7o9CL5FwiWB3/B0gDgrbE1qahZYEiB4wNpaf+oUUDOmxUmWyRZFOQ5ue
Ce13gD2KpKR/98DGoQnIgAiWgMfHUn25YmvpJwVekqeze6P2SO2UKfqf7qjyPQ8PI7rlQn+1NQ1j
sKUxNH1Yi9hCKb3Rcji4osR+oLt2vl1u0lGzd9lUwtLfb/AbPGbPzb5Fz7yvnywzMNDk7pWmX8y+
fJA828iW4GrbSdqPZkxz8Wut0C0Fu0a6MZkB1nqXBuXx7sxvrRFlegQFYmGbUwd7mRR8peLIWt29
d23SYn0inhYKSEBUoYoIbGe5dZakBWYPT0gP1RB8t+pq+eoKgSmT+LnWU47wYL1cUJOWt5L2wEe6
312XsW00AC9AM2gk1hHr9R5sR9fJtr1t24S5+LAigSAx1sp29X8VWqeLca1DiTDDyaxRozrJ1HFn
2PbY+qKk4O5PhSqqYglMaEq/6JfuFl7N27d9A5R10TzBpsdgHwL+76EysIrdrLFXDoffm9yEbmIc
ap6AFKlIIzbJCvBZoB8Adjs7NDXBbNEeoIPQkYxG694uw9yhVusJYYoJdKsiMLBD8BUXj1TlqkD4
iOayAHbhfylGRDAWIkMctA8MVltgHjJ81vPCNnCYPDYzULNQtQJF59l7z38YBh0gLQ4NAUBT/quK
sFo+V5TPVBqlNRj/aXbaNaeJ/pndR+zirDr8J4xDwu1RfkTzASSTz9dNAxEkoSiejvUBtSCw42mW
pWJ/k6SKSFSRgMF0imYcz+KZigMkiSSNyDesRzWrEer5RsMj38yZBh/5Zrb68eAkUc+A8kdLsAPP
a2V90j7Bk53lA1EG/lidtdQd0gUkmoP72dJFDTh1A3QHbhyWWswirkxdchteUi8h9Fhw3gFREJUj
qK2jy/ANFl6REPbr7R0aCKAxja+Qbm7d0Za00rZPuSY0mSwwEiE4GKlw7zfq0hBnqEWBSORVEPWd
o2DjYaV0ZlDvgAWFB0IUrF3hpMV0wS17d2j/tFQhP4EwCUU0eEz4/Bo9CmY4bQGXmRqgpUNj4doH
xScoGdVhqv2tvd2bm/EpOaQZ6Q+E5tVEKc9ZU2ADlUefyTaF4sQD08v0RbEWGw9Cj3wKdw1djeqM
IIGNMeVlnIzz4vveGWlRahy3zcnT/Tidq7MILmDIvLr5hPy+Zw06ZdqNxCSYX+gNTR7Oj0V3Iy3/
oonFF0GiMnj51d/WEvDdg1u0BGKI/2m+sPi+FI3LWAOk0gAlrx6YIFe12rbzjUKn7FYYVJE/lNi2
0pJavfRwhlgjwzpXH+0MaajujQKYl4tnAva861CmM1D5doF03Q8uJjpsLyjzcPzYtuRR7N1ZkWmq
d6GpIoQGIEOnwE8qt6+9qDmaXBmWCheEiAzPTIj8pERM2ZyL27lC16m60pwXZC4R3Jl8ywPizKMD
V43qEKgo9QAvk2FgWNzOB1NUxu6THYZ6UsYjBLrhCfgEmKhz9c2IKcwk/yWtNZUOXBj3D/UFT/Rb
4GLiwJSbeadVrk7WpIrdSZnLevMiuVOAqmTbpf5FSQJqYNVwFN7cIlI3s02Oc/lxjFQMi3QcFzyi
zdgGvbOJeHqYYBgK8DRVryvatx32g3+PVLCsEvpP/RVhQGmDTRYEutOehtqHuUwpPPZDL1MXIpiZ
iMypIFikQBwtyIVU7Zp7BiQ5OA/EspPrBQoyyY4QR6SB+bstPxeqjXJFiaMy+LxXONMY8Nn/gjy9
yZPdQxmrQgudJJd9Vfwc2Q521jEKqR8UYpUGFXB0HT4Qnf4RJr/MxqrGbPo/WWfBdp+hwCbo970U
uhYV+GA77xWdIDggZN+Grdu+ZWlPK2o+zVM8CeRzuFeSo2eXrAJ0E3qIRaJHyeplBPvioJ/q0m+K
Ii6kYAgAGSQO3qOn/+XqdpAeOeuoKy90zoTlEqEhcSQ9zGLz7d+awkKVytGrwdL5SdEE886zsQWa
lzUt5FSVjuvw8DoRioqQyYgBGrg9Te3i1uTLgAo81mtPNoUXQefBMNBgVQNFrjKSNdbAZNwI7L5W
WUkHd9+odH/6BDfvX5mqqsCiaSScJAI/xGqOOGK8JLjRiPRDv2E3UkWK1hHQPYZinYhSAMTP1qXM
BrZ/72rD06cq8hf0++8cGCmpacnz52SU/xiaMokuxhGXPVCWhIGj7fCwC5ZFxQPeH4E155wDGoHx
IKiKxu2Iv+BGUQ2ZJvrO07cC/ITkqfBcAmKlCwgpaDTEW+wQl5bEXJbtiW6prJsXgQMINTea6Kv+
QwpCdOAbr6bHOc/5scGyEVFuQT9AnDWNA6o5vN+U6+MMMLF5nFNV/B9Vzye4EaaWRoy2fZhtGAg6
I1K5bHWYU8aPQcF34GetEdqHMlSx21UoosUTc7oppSRSTkS0w2+LzvQnTLt1cshGyuIdyFGHGvXY
ZRwTq+Y0j5Q8EhePbZF9TweVXvi9ilDUFe5BT/FDX3wIBpZHJA9TtIkKwpEiHCP/RYcFpc0Yqj91
M1RVpG1GJl46wQvP1fM1wNqnNRkfhKRai1DGeDHuD1UT8iPUvdBiqwQJ0iQQlxmhOV6oeOu71OZP
yQWbD3dVn84y5TuDtpLAgXwbrpZLV+wsGkyGoOG5BKdFJ4e+EerIpSyeNkdtdMpfPIktlN6nGx5A
CIiuNB4oW6AAe9c/UU6rbor6vcq+hTkgC0vthP6+H9IB+0XdLc2w+fMWvHSxuVBuTwCkaKivBox6
A9KDGylI289U1sC6TWmgZavgqSxC1pvL1ROPKSYjJYQM7QHi0xSqBSSe+I5ryqF8EssGvfqGdPYr
HXpwYHJV+RV3FyFyyV2xY27tJI8S1Q/xLdgSBOmm0clpnQLg5knbHkJMxjAbIOe5Zp0KrjM8hEKd
RNOpmc8zdW4fTFOu/l2fu6k0BOdn+z6QvOkFpsIdoqQ9uqB+wZZF5++n7/lxRStopV5MbkD0ZXud
OTgsOMWinWqeFhhZHRo6MSqe/UNduiKfBqkD5QNEl6oYJE2aFkibMFMRCFFqA/UjxplG1ewYf8Wz
qW7VFJa7Lc6YuBqaifLFdHvF4gBJgjuA0gEhnW662nfiqaEV8ntRVyMJ30P/PT70KdTOITRypke7
2l+pdlt3fEt3a/Sg0Pp94w/0NTU0Za8NldLcW1e+SquT0QO5LOmz+zOF77npI1u9bWich8RS/1Vn
4wRsGrISLQNOmcO49pjEtdcEvhy7paSMnmu7q/yCI2FRgHuPvBF4W4ICjXhj2kCBInPRYX7ZIktB
KhFuvVR9yd/VzW0qc7eKZe/UO/X0Ox0Q1dmh2H5r3xu5glPvSrnUvfttn/EZyRzeE5/Cpq2TJ+Bi
HQGTdc81KLNxNbt1Hl32H3JsJbITPfKJIJqTb9zYI8VSPa7ooazWYe8++UKin/wI5sadXyV3R7/9
DbeULzMj3p1CK+kLbJSVkpK8LAyQJpkoci4Q0eHGDJVVkxo8hBz46FKN57CLTBu3SS+RshPUssX2
aAbtZ8AurHoLZknsD9mlGol40u8y8+256j1QTB3KBESkaJXhRpJjV2UTk52SpSIlrQI+IHL6pvbl
BGzBvz+1UvcL3Ad7t8w+An1RvEeaDVhYGmllMQDMRkHAUJKK3oXuRmRBij5NG6rLdHWs31Oa4awi
0eSfXtC8Vgdj8Ozmn5IoZhQIDpSyViCPxRWRgBYFfguD4AaRKCs8/812lNCCBrWVPAApmmS8AgiM
rQSwThXksLmQ+lYMpdLlt7etjl3xX9g4wkgKIhFBmERTczxhrghMoAXm/VadYDNwDMQjEuagTX2D
kBNz/CcYlh0SW4dZguOBtiS+61rmP+fq/mlrIdYGk2OnpuqF5jQkLXFrnzV8xOokZni1rymwoXmC
nMw3f9mxZaoent2+Q7qOtQou8K09vCOngrtEMLBc3mlTmDGAXOL4uLqNhHY4uZrEP9kQuZyDMyF1
T40fHvFsSQqGDTHjLKpfwhxq/qsNP+W/ayn/0tgRfV2DAn5vupbC983V3wT639rXvS/j/yPqvJYU
15ol/ESKwJtbeSQkEMLfEDA0Rnhvnv58KfYfZzTdTdMgZNaqVZWVldV7OzE4BGPjTxyIreX9A6mI
B4MUXz1GdpFJxUbBboPwrUKjGvGf4hGT+q979UsTxNA9GI3zeE47nEFMuzHJvPzSQeqXMmuvo/2i
mTP3JWjb7JG0Uq0kBWdBS81lNQpLoiQzVHsweEeIlU7oXjYfBEGa+ldTAr3i9yLM1a3ZXPG8roif
OPV4+3jpPPgm0BNEbPjjAGDCzAdn0xFTmNdtvR9JH9E15IXoSEK/b/eJWbJPUV7mRq2X6pa90dMa
jchdOsRb2zaPPi57F/Pa+/spzwo+IKDHK5Yxqy5+mUkR4145wo2PmXuqSmsZrL2K5qEpgiy8W+dS
TwWAVxvloOH+2HRLzVx1i+odTrtW39nP59ouLL+9s1+MHxnRxoeYH+OJD8Z2AoX6sefIYHm7qVxv
5T6B0+m+jiOMUpdoBxAQxG34EfhpZA63H7gKS0lm8BCoJOATUQIDo1abaH2FwdMgF4ddE3XihMct
MVew29zkfNsyP1qbVBzQWHOqWqTyQAFH8JdSFnairN4dJqKAYaWDXmRj5xV+0RIltPnoqjLot04K
9i8j3CO3Rq6MyKCKf4ArphwsZAaVCK0hEbCe8khf2vRM8+ntsAao0+PSKV+j1Dyp/8L8efcL81Ov
MCwCs/RucflJV5Fv+4qc3wd9xBNNtOg7TVdT1Rdd4vXRRs5rW4pKR6QXxInEOSQwXvuPOUWnstVg
MnTtEBNR3ouWb8RQe7BoKU268XWJawF6PRJqfFOvhEN0iTkUPVaQdUfURmgRJWu9DqsnB6qFPNeq
QxuTV+y7Nxg3uF/IapJi1lcTUIc0O4VP4sHKN5XZVwvrn0Tjs422jsRytNard1uZu3FGipJNDbTl
wMm1NP7hWj7bpYO9geTLZ1VWohio57WOj92wXZlQ8S+1PwMEIWY40PxDhl4HolUCIS6i1jlijWDt
ZJ2a/yCDjFHZoSSKU0fpaLOV7Ni24N8KfvMe7PtU0Fa/8b3p0RLzUvA3xvzc9GrEA6Vg/bZRdznd
3NcpbBS9qxGc3+H1HRo3Z39rof1yqjXME4A7GoeX6H0P7nv3QvQ16+xJu9yDV9aif/2J/p1Hb9No
jS8vu1A133urvLabdwnunlg5lpezc8Sfs68RyKHbcA+pMaH2dbqGMfU2SyAsOIYA1QVUWq+Gucus
z9Xas8p8rFndQloINc4HnBnM/tcs70S9KSJXR+VbAVQoJIFPdHewGx8d6+xjXcvWhjJzRF/Jmnaq
RmuNWaWA/paW2oAXbpEEG3iKc45eo216HKyM7mXR7Jf753EpKXYvYSMudl9w4vuX0d5rxGvyz93q
srrkudrVetC/F4kA/q9N5EiKk2Z3713/tmRz8Wu3bmNtHugnRPCHu3+0ymcJshWmDVyaf+X0sGqm
+z7oN8pHqyLKT6/5JaY5KS7aZ15Z7XpNDER/569xBwskA6ioRQ2W1Fm3NCfBfO3P4FKREEVq4WxV
8dCpEErf4efRKZ/8Z6W1/XhZLVif3AfoEBU4ezR+rNrOupWcPcEkwkg0oniZjeW65J637u7p1IkW
EboiYLuTnaFyyKq0X8sC8O3MPDasJ+oGRbt5cUvEo4WwtkXqEUVF+5mRADB65Uf38AkKl8HrE2Tr
duPV2h+j6q6zOSbFY7QvWdVqq3Jp15AGBefatCvHUZmF/OBvZq1bzZ1dute7g0Re+WpT4b2bQ0EZ
nyEurh7oSY0rwdpoF/AwTmG1Vc3MjbMPqPx2jODkXtx660z8d+o9EQA+0a7t5tciMjxM4F2Mk2E3
g7vX7O/bJxgJ93Yj2TCl0IUnaKokdzRmDhiIByalGZ47t8EluiChrFblJ16jPZyccovcXouwm1JK
ZbAPJCFAUPD2RNjJnJ17GWVeKfkiJATsgGu5DWk24GR0Qd6mM9obUASMGaE8aljAv7i7J78QqGlN
QSX6Wb/6D6AAxSk/8+opxQBMf7Rv0nd307qA82bRlXtuQwt/ms203ClFRliJd4tNdBp9J5dRdVKe
GD5Eg/63m7UJ8Z1HdIPfscG7ebn4ON0D8UlNwtxW550W/eeoekAR0yz2TlCKl4fx+WNWgeb25vtj
VkADWASKaGubBdAf5nLyAeE72RW6tT7WiH2js/XsFggHIc2RjN/aJ3qqwJK+uQhzE5Dugi/5/ltQ
3iJFZtP0vP2pW8W7Js2JddO9dA9dY0J2dD1/2llm1yG3XJbr5QZyTcPa9569UoQ57H/m5+5l/uxc
R+tk94z2RQvu4rnDapZL/yI+Vp+R6GW2v/+th5XoO/n+vdJmeu834ndmNvz33EC3gL4XlhFUO695
s1Vzyy3aXtILY5+cbZTk4HAE52g9RwR2F0Kx+l9OLEc7gtnkCpkEIbr7jclY5dO27UYhyZrYz2h3
jL/F9JElm6dzLiNDl2T19hF/nWJ5I9yRfQk+/rYDNE8rVIwhWgMzCzxIaXwl8tV68Nf1SHo5PN9X
O055JCDFqGSUO7miGHg6TfVE6VYfxbz+SuSAs7dKV0m+GuAlyzmXxMivQcvFF+Ne+1Tr5w2N5pQ6
31uXBb3JQwRcER7IkJfdEBvQChfaNP0hrbd3tb6Dg3twJRywc88eXVvo482Uo9NhKBESvXAD66UA
LCvgGHlhwGBIfvJDM/PgFu7ma7R7mLVR/a8GOLy2PsSPO9MgZTHCSgI7D5GuqzPaSWcsa3+YrnKb
CHV2tqQ+fLbv9aBRcktVu9SwATFIRmKuyRd8nDuNVMgcAudAu6GwiEieAoNVHcUjKBJQYgZfzOwy
O1nnCjqi1h1SOQzYnXlF8/VtlQxrT155ibveaoLqP2wcMKwp/XcKf/XFem2+m969bBVrfkbkvLy+
rErRecFLpxKG+tfRo9MA9i1azarVmDJfX4hClEw4jLAsa/PbnLzYATANhPttFolGoESAqRnmAcM7
KqIvTTuzTwAN69Y5IqdyMx+dLRB12TTSDE1p6Ionu3pss1Axaok2P0F5clpsgmu094sVc4+jPsWV
IRv/RWdi/qEnHsoRVQQsTp3tuEDAMThtzPrcwFsm/1cxG4vC6P0yK1i097Lxl/Uvn3yBfZlvoiJa
/MEdP+O32bOmzTV9AgmMdkfzmnwrumYnnbqJHX4a2APnRpVR5jQK1mNmsdL9a7Jn8jB589IL/J0U
vJ2s34kU32KWZFLjqwybo9v0dUGfcfsxLwXzcnG4E5vkFpb31p09I7mwRozaehM4kEqlTpm7VzRn
VN2BzgHrUsqER8sIlFAJkMXrbZ1Qqy1bZe55r8Ht43perfvNvgGDosFKRisusEiMCjcfW9aMqsl2
8Ore2uf4Ghgkg+B7jPadb38/QcUSxuOw7F87X4xR+9DatirdnXcZGEVipR2KLK/o3IHbN6bNZnwY
HAYlFIcN79AyBg2ull1OnsR8S6O3HQCCOfenu02ei+b0HO9aZwjUeJngeeNrB0IXmJL/6c7GhxkZ
wVt720bHuWAVKb3tE4NtGowIWhEf1pbBHCJHisQ1xKw+4/LYNjoN7rbEEvF1hxViSgDp6e1tXZdr
gl1ayg6eFAMXrVvRehXML00bvHOwD97RFsH2cuvqhneXapX2G+N4ADpIkQKGcAlxebjzzs6NKqGg
8q/QmfUfmV15oXBuAoKxChOaT7ej3egErc92EQbtveaV4Z3kAGdaMPswrLuA822IIZBAKISDXDMo
tIpJYXLdR5Vb5zl6MBshbpgvdKiQZG8XW0UAjz7jdxYJTkW1/zHKpvu/7Uoy7TjeJ+Q4Ln9oEUPo
bQyPeJFgDmAPuIFPmhqWxayprE3m5j7CtTqgdznFEcO7yvqlhL+fq9Yb4PkKBeTd3iYIvzPJj1b9
wJSBXXjuHqZfKeKfBnWaBLL3xpwaSCZscv+Y9EnZzswDKjgb6wqBAxXAIuxFd8vQ8w47+3j2H4MC
9PFyWL84Wdmp17xCNcGdOfavG29dcxG/4UxLHu5M+/uy9tHxgllkhjf9Iy5+1j/i8bEoh+X44Z6p
Toe2T5YC5S6K5enA5lXsc5iNWKCNPwZydz/6rs1q/O19lnAdfDh+izLDKSRonr0s5t258+zMAhDE
Vgnq75nFomWk5Ghbl+jgQ0MELkEzx3BqVxdOyro3I+R9c/8/Nv71mlkV3fun+BVUIkSYaZSyp5Gs
MSqGz9FsWZlAKKt1S0DqDMnF+gIr0TP+niPoVG/Gz3uJpb7DgUApcn7fwh8usD4hRQy2nsqqxZeb
lQVlJ3PWnX2UeacQkU272scHojZq3yIp0qL7V/c0oI0LUNO3cwizqNnaBMdgn6xTo/UIWdECSGhW
NsgQ63yFm+jtbvo0h++XzZOfQa19xfXwmDL9ERWi4ofWtKW4iSPwCiv+PT4nX3i8F2yq4eK4l+Jv
B5pK23Ahn8dXKP6d/aAMXbMExV48AgV8JY+1M2BNdCru4Pp39Tbh3m+2YLCGBxZjD+506xAb/yqc
7urYxS1Mq22Q4WqbmUBOjrpa2Id3t2p/J5yBc/aOURHvg5bJQMunoNwWRkxaiHSQ+AssTqTSnnwy
fif3jqA75g4GpwHq36MzBBfAVnTYt+1yQK+IlhFk/hUyqRFvKd67kPukjQS8EufAC17te3JOnvGl
+2XOzek+sQ8b3Wb8Ddfepf2czzZ2BRD735alLvkGcIy7VcSNGFCTy2D7t9uB5j/DWncdFeEXH5qY
x5k7a9fZAfroTJ3inYWNLiP37rt9Q4Ov4iGLaH/8TYTqZFKaojedXF381fEOuJXWNWSS5VM3Mb4U
Gncogeysg1mrhuRhNbx3duF5CQNgWGzD9Ww/7XK/NK0kaneZtRrOy2/0ylC3a54YpSTNGc7zHWIk
n+jrQ6Gmyr6c7IdFrzk4ooazqPeq2GSWB6P3HkEUTbbcjM1S/cYIsKv/3pRA1CmLflHpQsF0VJkY
86rDYtGrTaDkUmONSAqEWQCLb/8Nd8Jn5QWegIL2pOq7hOQsKqnF8Wt1YbUdspqtsWQPczYvdxvx
LGaVf4RG/xhlb4uYFpFSbnmT07wA1pTdY7sSNfvVPmq0LWouQspAycFAW3cLPQKaaJ9c3Ipbtkrt
ki89Otojh28qUl49BGld4sWgEhf8hltlIDQDJhY5xXLnEqJCEmySfXQIj+1Z1Ii3nXpmPicwSLqF
6DDlzD6DQ1IclWmhxQO6yUVkeYKjD2WyJYp6A1InS8uAslXyDCiJIWDhr6PriKIqavSBXI4QkxpL
9DyQhwe870IWhnxBpTicBOivNC/AX8M7HLwWfDak+2Et2ZKUKAwbVA1RmnJKdMsZrFPlLzkk9bbT
Kh5dBvgP1wWL9bie1JNGx4DKWUm3VHdVGZ8zt+p9oXu80ezehziX/hajSWFrh/FPHcOBRksGcl94
kzS889WtvYIMcv0fyIFTpDyukjSorYAa7B4pdyOr6dacCwsjt7CRHIa03YOUXu1krU3rk3NRVHO7
I6ND3h5cjdIBQEasc4bwFQEhICoNqAe1lkHtKumwml11vhBbKtA/GnynvM+qnpwGfA5CJupR8THI
o0xP1BUAcwForRu2mow8JcF7W0Howsc6LO4vq+bsaWC2xz59/BuIXdHHHMF0ayQXhx7x0Ssw/Gpq
pJch9St0r/mGn+5xcYDpeu7XohtNLsjy7ezbH74SibZyTIGB04zxoy5/15QJSK/iZmbdHjYmPJvs
J6V5Nj6nZBbX5mPKt7LPSR1JuI2yRaFba9+DQnpcfTqNfqF7p12CV47lL9WTJm0naFmRym8iOvsu
9g16tCHIZpao54RN4DfhRN/mVMTgKn6SPTKpBCnIj2N4SPZ2XqQUztYB1knWuhocdVAio4ggFvbW
vn9sCPM3/0JJFMBAZt8f8EYJFvCmqnXkdPoNVIxYnoBKMbxeFr/sNQAabgRXdHI7WgfyVFTdP+gy
hQpfDnqwnHGQKgwrAji1ilz2CeQZ3J2rVY2OaDf3rwhpcrem5/QIF/7Zfc1nST0tX/3ymJhRmccd
ySPazdOCB+eYPDohGIdRNi/jO6a2t583rRdLE6szHllmP4vOFoccd7VASUqr+LWrTEHiort5IfJK
aVumDF/I/Lh3sjIO2iW6j86kmkfVEYmw+oi0Z4c31EMAiuljuuvRijZ95c2CIaN661F98knWMSkj
+M181ndEqpV5zueUJp8xV7BIecCp9aDUouEaAW1G7RMlac4x3sS1zjcowpfGxcZ33oJSwWiZygGL
X13e+g3udAS4dhqtslfrzNrP4Bwy3tol9+NuI8on4le0pp/SzH2GJ68anuEybVsXGrVvB0cGBFIJ
9LOhNRrlBaG6/0ETahHHWJX0ZhfaT4o/NmTcnap3+XfHZTC8W8X+rP3a5M1kbZgP2BjIesC9UrYP
m/EkvMMEVL1PexNXltiN299uPdo0p7hkNyAvUhv/YIZOtys8MQDz8DI9TT/T87Jatt6IghNiU6P5
MD/MyGpsUNYHfYB+FfDXm5Q6eqCkz6tdQykFaht4CN0tSdK2rrL85X/Xf2ANhhzQS9XbEGQD+nXu
gz1GfbfAHXfx1Mv/su4j4cqsTh+pFn5bj8F78Q4bzADGDP4kkdLoQHunrVdA8xclhjrrfDHezB/j
T3c3EOOcu8GKwyg8/DVYKm+Te7hOyIp26a1DSMDQdTatjkRGeqp57S/QvghDSgYSYQHQ56kFIFlH
ZfmvE+F0IY5e0aeDVn/YtEnVLRNepTIEia+hpCCKAvUHKCIuBTzQrX2xUG1MnzwLmRZR4aWE0SeX
mL92Kl1aFYeDDsGjhOzZhzaqFMLJtKMhxTsUO0irFKVPiQvCREG3g/HvKtFInTL/fmXHSaJPl2QG
pyOCps4I5jMJVAk6JEuK04eczQkVIMqQVWsgSawDYiBJkg5IUKGnqgr5Fa/MdUZ4p6jJylDm+kBU
1iOhghQbe0FUQrlWUT51UCxdfNdnggOwqZmqBIRQGeAg+J/zYaWr2rR64vrwh1YnYkfTiL2QLNO7
3hxPeLclPnzgo7hquOloi8Au7Sxo9TmGiENzCJLAfCzZJgq1Kf3o5/RrcqHQiHRRmjprMscLXtga
ImV84cZyYQXyICTe+uMoeP80gqQpSgYaqPCQuMKtdq0zcdoT1aH/UXouYIakW95agjY6pOT4A8Rc
m/0qgfa7xAvQNFILaoabF4vzyb+MNWXiAZ+eX3L9XRlakcl+2+9a9Xp//3p/+U1d/HW7v/qxPsoM
XVWUo+uIDBKJ2VwT+RGp3vtNq0IlManbj2FZo3NXoTMdl7pNH0TJ2rfnKXcxncB6RJCYfJ8Sin+k
VydxGqT4Q0nBjJueTk9cbTryBR8TNXyvK4I1Ejxlr721Rl34xZS/qs68hE0jtfg/ZuYsL+TQYBTj
pBwqQffbqnCu1DNcsjcS4ZIYhJiMP36SCEaMRsa1mPT9nyrAQjdzuoimao6uHmhwZ8UGIiDoTZW2
OSKDIDFDHABCHWi50dJPA/KhMzOV/O8yn2c70w+EqJEm9Zc1x3D/G+oMdobFxqI3JrNUgN6YUaFt
mnc9oUIIMicNnAYSfJCgcIKQ6JJUPK/ULRPNDrKHctlFk1sNIcyrc8P5ozZ2zij6qZb2OV7R4Pi/
+I1GTo5fmesaXrxSxkN2gBIl9h8y6ujhHmpGcovR16BsH7EjzYW//26rUs9dundfbGAGxp9GAMWx
kBdE2e1JksT79yYX/7CB63gKCAjlBe1EL9VQEzuCc1BKH1KS1YVJ+rFnGtpKRJPo5gq88g2MMoC/
z1++VnuUa1l6oqaKs4s4gI7LcyD3q2umBs98PkfkJU25ZJzO8KcDiRNDXeXZpzehJ03hctx0Kq03
iEPrGuK68kVaBVAdlq1oUnkxIcGQqE0inqpx+QllvcsAnq9DpASNH/cEWk1RKuqUXipTfG5ghc9E
GlBqdoHUHK8Q0HM2algETBNtTup3SuJKiUcqxhurTlmmWlDhkcSiMMEjJWT8kUtFa/sR3BY37pWY
aDQk0g2GNrmAuIgRA7OCIIEqSm4ZdVuZoQii9HqYMF4AWxQ3CbhGZAp2oz1zjzWsUVtaQJvCbKHy
gyWb9hlOmFINIn59u+gt9VsIZIrsAljHiKfpbSRF0ryIYKFPE2FPZSXa62KxoACt/+eh5sB8pYGh
iaVitss0TF52PGqPmMZSBVFhK09fHWMq4Y1ROSgG0A94V3vkzIN2jAzHH2Iw3HbIyDE3NUgHNMKb
MRzokmkH0CrmHxuMuujUXDVxjS1n8nbeDkUe84LNmAF+g+vxtpoRIbVjlujO3noGz2BGwW3F/vYq
OPc3V98rNnpwNXs/Kva23tW/hl8cv1ZtWVsWiV4YHSiDhSLFwZ1zmj18bsaJh8sq8cWDd9zCtRCb
d9MBULyg0rqhFuw72k5hKSPCvWcYwKByiT4ZGCVAAUSDVVfNGCHyKI6kf1j0kXCAUaV8FBKfoOWn
5MQIetOuDMqAMaJlHgMHqYI/SR7IoOE4UtVaoA/YryRUqfttCMkN3pW4V5IuUEK/TC5exKcLWWmU
PvHbtj6tUfuz4YkkTp8wD/xscpz8qAAi10HI5XaqPdRPmx/uP3xI8HHIRBHre9KgeM8vHcybv+Jh
EmqMSIuphSpKD5+5BpWl+yLq6WKtz6OdV5mo0xzTblKZ6Dd917y7h1KdxNm7jraD7QASSE9dTirY
Lx7WuvhI28F19PR5akdsSI6rgWe1cXcD1dQgW81vtZxHzY4ccM7aBC9e8Ks7a91p4tHaDfitTgF4
TiU/M6+Fq/yBDRJqHnkBDm4+6RsSCfa8GTUVvLtXoRhztPsjcOBzsABIXvJIA+B/q06jW3uxN+Jt
v9ZFtm3U7G3kAxooShkxAQSHFOtzOOguB4ePmPHcbtAkSiEWamBxUDZEufONYWz1kadBuHfUruDY
s0huhs2IWSJTp/5RWjX598c1Igfi3xe7ARfJP+RVAJL0186kMi2xFGxADyfiL29hz3CdUT8NDJlT
9Q9/hz/QazFt3kgi5wsCrpxKR0So/3mFJzwc/uLkK5Pz9wfLRy7cwWohgoOUi8kHbkDe1ROei8tZ
6iLo0GZ87xliYst7pAQnX35gV5/QOT+xDuB7InDEb5RL6MN+jhqjh2qJvFMER8FPisOxTKepXFUx
Vw5oh2q1OrqYKRG2Jc5NVMMPOEEE70yvnx8jObJD3MGDw2k5OxLww3syW53pgodytVr9PpaacBFx
Rt4jSGCBLtsJ4hg7RL0Qon0f8Xf5DhhZsWi1TGYuhKr+FDqf/uceWm5xF53WjLrn2+pZ2ZoHusGl
W/scbV16SiDFZEuQCXzxbO06vwxcYbTtHKPP3TwKR1670h/P/pooD/82JeZu/ot8omGvlCf8mAC1
3tnSl7YdvIetu+VteoNe+KIUOrPq/fU9z0VmpNZ/zoWKlhVUvNW5gym8etoNiqjFGd+DOhm+vkre
moo+0C4y2c7JWc5QIhLNfU8tw8tSY57jGKCZBiDU/CGcfgjvGZ+j1holcNkL3WP1xR8JMAy32N2O
DKCYOvrqVb5U76z8pZydct9wq/2aU3N2ow8x/7KRpzM3pDPPvHA2f3cptMprrRW/3O0IKWK0xLTn
JllPVnb5WPKR2NK7ld7SzBwgUYITUHRg1ZUQaEoteZyrZPx0fTKWJoEGXk0dly0aR0OiN55bkX/I
CydluTqq1MYx1honvr423Li8BzTuMjVV5lApXjp7sDZK2Et+YI3kOFROLq92hbys2OuSHiWlaak2
i16s4M/bniSNVamljU4+VF5RS8BPUfPhRrg0DzsiftEE03o45X9ibeLDB79jAUStwxjazaVMpj46
2/nbPSMpeW7nQBcwDAoNHSQmKRaDaPDmrNVIqNyBLfN0L45yzwW6BimDLKl8VcOrL9VQKWuNnqOV
rAbxIE1IJ9q6rnifOOHpxrRWkvLbmPM4Tc8WV1TXfbWUonkCl4azJuBbJqsUb78dO8HLVBErmnDy
LhN/NSRs5QkpgMupnBL5ELH6EjVFT3kqN3yx4Mdi2j/SPgdVMSJJhZbQonTRVPOg0VrufAKoKPSC
vjLcCt7V3TMiv6nh7vEHaEwF0NSjb8OIwTlqoANAPapfnOj7YcF6lXmZRxEf44hM+i9HL5+cW8r1
0PaywqudMGokdKfhynfybA1e0NDAto7leEZW9HuYUzLnHOyrtUb9qmhBRXM+9tm8tI6953w9qbhQ
m5YNSg5aa6vMoKS/GW2r9H1mGoGe0XPMH7Y1O/ltkn4s+QVZCaryBnP1cCGfY14ta0/Kgj/S81Vv
O7l6I2OdT57xCFuTykcuuHybz0v24O4FvM9suFKYJUvD1NCnv727dSSuuHt4sGwDfZvPi07BnjSD
gj34z21qeuK5ToL5YLAPdDh6+c+fwsXlT1d2piNBJJsRglTbgByOXkRpWs4byNkMzLCNTqGGJzYZ
AGlzUFKbZVfP4cee4NHtbN7PdGUeM59XmtOYyrNV8s+8+38xwFK1zuMhoi8E4vs26AMpJXkcvy3r
S2IBXUk1UBmWUXxOVn6SNO3lkBHKW8QFHg/FplA7SY19+KEyRRdn6KdomMlTFAX31BIHdwX4gL0B
zMQLIkMZ1Gm6p49iBKP1CcFonKQpvmjR4uxetnTLePiwJzEnwuRAvjICQ3jb/GfMo+4H0MHMSVO0
PGMaXQ61fzUzoqENshJ5cD6dll3VC8EDc77tEmVlOakVGbZfzPrjR6InoMozUCXWI4qEgdi1+P2U
HhQ+3FMpGYj6LR7Jj7ku/ZwzLdmelFVVkkpSBRM/DI1U37Ek4yrpxi291ag8v/qVW8+gB2PtsNoN
C8dwDXSOb3HqngHLslK7unZq9D023Oa6dzqGh1VWomEuuHilN3t3oASc9vawjISF+AM4o50nRCPI
KSQIlb4rxQ1af9VtFqeu0VaTg2orLx6PZIXEqNGK9jLXzEOjyxBYfCT9f7W4rIhdn1hjGtbw3YWM
wx3ctDRPEyT7kyWStCx/drikt+gyYU7QZcFPlhmGjQXDQCSEn8ukbifJasnvKbdDZJmzhYpiZoXJ
yirooxR4Z2ASATFGykqbfFlSKB4PuLeWr7kwGASDASP968w11eeZCUq1w2qmB5sYBTMaT0puKr3a
MQrYiY8yTLqUEnbZXJLZxKwsMbzV1s1fKsjdY1WZwqujpwG/fBDyJnII1u6ySQUwyz+NhG6AJKSN
uFj0FaLpEO9IDOqSVzkHyanFL/LvyxlsOdk+Fi7Uv5dNm10xVAOBLGja+7C99xY1/ByThuLA54Q5
/p1NzPzGuMRHJ+B0YsFuK/T9LELxNAV8yw8eVU8kO5iNWhs1QVgVtTKHwyUMpAcTasksE/D40SLJ
wGY20rhL6MVyGGqkA6RpYfpvMhquERrhBVh+tGHZjA33OWmQXqHMoE1il1R2KIJZWG5tPBR6sNLs
j0Jp2Cv8Py0gBvaqXZyMVg0AowX4eQsrHB6yQ7fwETbJMvMdsTPERrLBnkLgNfQnA+/qj4vtnwfq
vySLsyGTfbUunSuOlUwtatgIEXIdBmnAxBVL6wDxsBIeg2cksewBHQixe3ASpiXzjGGTvYV+x1iB
3+DK2soeYiRq5r9RF2CEQkVvEsDrR86AV52xyTKNbSLbFddwFaQy0qruTlZtdI3iYI7XkmKKymbC
RSwg1b0C110uc98H54+haLTkx8hqSipTJC4SObL/B1sLh05Eh8NBUVheyL8u3XtcAKpXuQW2mtwb
qCL1BXEbgAV5ywcSyl2Up7DYQSD9hCPe1IDFKMYfiHGs0IVfkb7U6uGvUszsatluM2BSDo7mCXQ2
icKlz1vbo0k7xh1bMTmFOA4FIIzHCWMt5l+aVtH2khuKT6beCoAVWwe3GgdhOqXHy/SnUNrr9ykw
Je4UQjd+SNUU1pDDZQkBf2mtspTRpZAiYOgWzMHVytc1PkTPMw151xhi3SphTOKB0ERENDvUieWP
AJcQOEwXqhoE+sUW+JAkub+r4fjhYKC3sRyuu42Rzl0WIBQwHBzGfo54SLofRpW7YE9ULwK64q4K
nf7BNfeWfjaBYUBVhLhpQwBgzMzMXUtuPR2HqcrVsQlTFM6SgzMVnD+9R7HHr1OEPuHnmOrF+ogF
R0OYorrgXDAYdGeKDDROFNl2JqD8mkJi+Ge7MJVa0tVu+tfcY5c+kjog7U5MsgpWudhtOKVeA5dd
hunhVwhb4z3qSnSjoXMNSzMhDdMD4p0zSKlcAZZ5A0xPVGs/wvmTM4JmIPNA1/0/Bz0I5m+n6fFq
vHLuzzwveZlQxdLtZXY+PHJP8zeINybQTwp4hwVPAoZdQHWMpkGuYSs9PW74DuFTGR8t+Sz6WJeV
brEuDGkOwMsh0YvudQSGQejYMfRHxUC5ycodfmn2CoTl7vO/f7MI58C6+qKITnEPGK7c/CmLuMSd
8PyHw2WRxUbWTUNZg4GxzB7qLqNCzr4+H9ZqTj/O30K7LrPYGtYQbmAVnJwJg/YWxlig7mCuCZOi
1LvlgmLL4avmXNJKT9pSHD/rlLilCAOr6my8ZI7rLSt559iVvEQfpdT2vxaYBf+p6gFZP1LRf7Eh
zlGyr7lLTpR7om2Cbyj/88qGwwUx3KTEEZOP5FC+eHHLnJN7cu/e3cuCUngH/wlhDHbw7OBDa9vC
H600zEPFfwHgUQgBfZFUqKkFdrVzM2fPljkVv/hX8Sv+wSb1zWjhkNmFImERfU42n8OziOFZ12hn
HzoyuXjTDJ8mzvGMwyzjEnOgELHxszvXSOaNr+iIjsEW/wDu6mhtPzDEHt48BJ6XT8stj74t8LOl
AzZjGDcsdX47t4l5Jbpd+iCLogis4QnXUqoJRBQkQky/ymQt6And4pH821xA4X8KT1tmuAQp1dbh
glwAMkWU8avZCYIVVNFqg+2YwynCMlhen3SgVRyn4hFVx1FXIq4Im2qBfmVDmA1qg8B9qXehdpuq
O1XeqRFu1jZ8qCeK218MqF8z9y+VaYi6oNCt0tcitfSQRvqS7CwMX3P5eyr3eds6QxWjI8LHaIVX
Tshu0LmzpMgxoCe02uvgATcGd/fTO8Fpl3i9jI5KBKX7u6EQSp0R+rBN6BRe78CkZlRTFZgU2FDq
gokGIFD4rxftrg4pTOGXAQmeDsGh0dbWiH8LsBpeZdz5d5Q59yhLrnzdo5L/G2lX7x7tOiVWrU4p
vMnzKoTHwX5Qw58YGZPXCH1Lb51u3UJYCDN4szDI0CN8hPvIaG1hNYurD6bCK5pMsAdEEPX8+6I3
otIinQ/iZahtyTwq6yCvWDH3LFGrkwWqCoLbdzkgr9p+lSBRN9gToK0rIShe+1DWRfbiV1GuToMK
TJ/EFrqa8kqBLqzV2k7GAofoiINJwTpPget/BuLYGn/oUvNbc2h8o9J4CuPnFK9qHGLlyQIJjTPI
pUg3aGcpdaJshMryxW7RoF3kWQDJrWPntQT9jutX3C7pAokv/CeVSysDwWUKIBQTaPX4GaoMJpzh
X0FoCngPOMTL5dk2fAheaBh8GPDo4ZJsEAwsbD/XrtZu2QSDkShFJUVl43xDrZEkjuRJuiD73r+D
tSMxV+nWna239UQLknrHOqAHZF5pXF9I7oCOFci23Cjpk9BZBSaOxva++5soqslQEk/wuARXVKqm
4l2V7W9DhUa6i/99SfhISoSAeNTnsU8EP5LT4ETlRzmUVizVaryiSAmwSqsLwbEtKAGpUICvDb/r
Pv6gBsFOWRudB++yKsHzy1ghFVXMMDlrSP9aAj/Ez6iwN1lAr0ysGgI7gunEpz96hC25hPdYVbPK
GUJXYq3R3Smgp6Of0MYQD5AWxQ88wbX4VfJLl6C+twDhimWrubeeE24yfhF3Hn2bA5cCrwPFacSu
pXawaAQakDIGeZsG2AOUpLEk4ZqoR9UPdlWXMgbiD+Nc8G5upoqWfzfyl5MT+NUZT0Ml/vDvYQgM
81HK0qjcLmx4bm6eev3HHUeppdHmAaWcpOBkJevCfgVAc7N5vbBsQF4STlu4aUWUL3S4moxKKehy
/CaEAmugMNdIt7HEXmWGNNl+vbj75Go11rQv2r4wiTcdWskulONVxw6GRT6pFQZzMvnE/QxVnVdb
lSiWzsXeYFIrhytzwDJwmH/dItpL2tbxsV1Lbtg/eUk/OKDmQEolxHgD17OE4Pq4+8HafVAt9vBn
hFXaJC2ZA53gQmp6ivoH3qE6AqLuy80uWBIBeKP4ImODi5njBoqDGEaw+jYKMhVCAqjxGNSDmE9+
mjwUXQQKwrHT0qPAkCxy1ySvYbmR+dOI+Z8vMwai7lG4l2cYyeDBZETGhKRiPkWlSy6sXSC/Zicp
CTbuEZC8CB265zjaJAHxvssuZil3ebjvCPnjCgNbEKMuE/x8gUh5aAwNQ9GqAr2HnCL8ErlUGoUy
Q02WD0lx/IY3zqluZdHsjEEjcZsYU7hMernOkXmMFGkNcSy9gRGpjPhiwcH7/aEfyoTRbi9/HqCw
SeYJaFXKIr/RQ18aPu2Xw9e40oTS6Pr/Z6iEtFBp/mX3G+THaQvFxsXmmhPblC0Qr3nBxo3FNZrc
2npQtkglvzrgemXCPyJ+ACSFu0JS9PGIsLg6XgE1nMyQIETlOLoa+Zkxz/o/L70UCKDKW+bIaVSB
0N7yQYHw+oiGH2j9aXKrcY5gT4romwhGUFGCdZAKiU7m3DXyPWi6KDiAOSu3VEI0v8ECtQu/U1K2
RBkEIVojJKS2DS+9ImGJoCFpm9d95rsEQRb0DdPeorFGF1HJjXeXXV07HGGSvWRMyJBA8VDOQ09T
/dJhjXNm1MKpG4GaKFdgfe1bj1UhmEVKEMA/12s4KLCXkAfIA7PE6ufxZPJfswRBM/9Fp1ZdjR2j
KEkKkFG2BJJbF7xHYUZuZIX+CJ5XIVW4ArHA7ZV/yM3AU061wum4NPBeFtdR+DUBvfUhXSLsCGY+
73yACe3xFlUfKn9Rz2ns0oaTDdI5j9IVQfNoy+uQYSizxzABqFK+5UH32N8+FV7/Mi76XvB/iQOs
vftDEx45LEObG2I6ohBRDn6jTCNNe6Njw3DJrvNxT9JAIxmpxvx6a64yYpSe/6XAlOdaLMAaNSk1
pX7GTbGK4hAFvhGxDJGwDNb/EXWm3YlqTxf/RKwlg4BvGZ2Nxji9YamJIjggCIif/v8r7fs8K925
t7uTKHDOqapdu/Zui3aD1JyysV4BXXnZWLIWNtQ8YixFEncW0x60fsL7O4uQ/h6TRi5MF3HN4lnD
9nk36t5dP6Gc8UsOB+GZ7Tj/JQJ8PsRZNQyXL3cZvt0b+Kr55P0TJhuho8lKpD5jdZH2yHuXA1x4
kJJDvZOh/7aGhEFJWAWk/BxpImQh4krFeweLWJzk7B3eyQvJGdqauJp+fiuzj2a5aJWLRQyZEXLX
6GeQkAuzh0gwks8qryBbVhIi9Cnery9vSs5LuXhJWt4kONF/4i1Kz/Df3ePcZWPKSr8zvYAPzPRz
w4V/J0/3FxBOFpXC4v2+OsMfWVkCgAnM8S5F5aI63B5J5z4N1gnILbSP98OWwCgvLWe0XOAnzL0v
FcsvcQmGYiIxT9q1NFIFB+Epfr5BWplvt0eOdq4desEcAS0OTLnEicRauZMgKOjneu3VnZgn1lRi
UCVYtlyXwHJSMr8CQDq5QqbTJNOR64Osym6X7FmoeAW8kU8GLKiz3Dx5t/xXzmvOZZld/+TBJvUa
Q7gCMz8REIxGBlqW9OQmVBGjggaUVEUg+ISN6e9B4EUpehtQ8I9LDqfpQOCF2Be0EMgc80AIGwDC
bOYue5spjeAwPQXf8Bi5/8CbNfjT4SAJrMQnqsV3Z0QStHeg4inJwzq78dtMV5qrctrI+SKlEb3N
3vuU8sWliwHimaxfeX6NOBdR8C94hV95yp8qXYxoPhibgBX8sO/j5EQhygy8nDxy4rzPDP4xC2mM
cHJJdU2XpC94EweB7SoBSB6HVgLcDSANYsaK2fHk5G4y/+gpQRzGIYcKX8TIpf8bh79yizgS6Int
pE8pm5FalSWhOuizSdiX04M/41e5zIWRJRSBGfgKBE+hQn7WIO4iwiHYk7zDZWDZCR2LFJuFiOOa
ODPD1AObFIxgnMOnwRGTV5KM4T/alqy950A+Ezok1LEcOFlIuOWFJKeQn8Wyfb89OY84xQT12sA4
RcVkGV6d9XqJe4x8gXyXfLG43Ek+93kviMzyevJvYjotZyP9QLDAD5Nzhg4OzAi+H8mAAbseCcAE
e3loEH/M6N5gGKB1BFVARP9mIhAr30fCI0rPwvOgLuBN8+ZZwLA3q6B2ub1yC2X/8YbYfbLplDcJ
U+tZ/mtGfY++yROyGi/xtlmVtyzyyVKWYZmAYJ4OFYyxCrS1ZFJAoXyTIg6uybs6el+aXCAu0xAb
drKHRPwZvwTmhBge+WrYcyIBDNL0L4bwXwFHmWigLywrlgHT7wQ9vP9i3ifuZW/KAPvDs+mjy6ix
bGGWVQqMJB/m7IOSSFArl3TFaCiMlN+iKysNUiKXL/m5pDUSVSTPVeafqCqRmN0lnRKQuzeMBEdr
OYacKbqhVzYYJIEQrkFX79HRkE7/G3sBgxlLY0KgLGmm6mQvzdvyBC95osHnN3jFUFK2mFQPWUZg
VYZOhCXH1APZPXIqnMtym+Q0F/ETuWmSUmJKDoryKff0gQSy90npi1Wrggc4E1EMa/HZP25uP4nN
UxWSjdB45J//j0XU5lYNoBN9KTMoLELrGkme/KCmFTqj1Dasf1mrslLfa14C1+sdXMx3yJHKWiZJ
xNAlgiN12UoQ/ugry5VZAyH6iS6ZyFHLDBrxeos0IFZ4GNjxJ2RI6OnXb2ZARUEhmVT97kq/C4Z3
oiH4lviGIxEPUChQYUwDXKpXmWsRc0nmpzjbpU+JmDTZLjkGEPpqcHjnRZJhBVLRyG9gEp70O5CB
6qZBQwbGyUhuI+eX/JY8SZpNETWL5EuEQBcbCMKhPr8z3iYPzeTSkMukfL8jAcYuZMPJtpAyH1YR
H1CUMAyuBuKO/NnRYs0mUfzDn7LZKHD6fWFkIkXH7KRQ5U79atDxZeTGYBtJCSPb8r0qqHQ1P/tq
o6gp20WS0c8HUKurzTLvOWHyhxsptdj5i3rsIESLGshPMgrRa5TcuemXfKi9y6C1kQr+xoyWYG+C
fXzAwReAn9RcskwljWHLLrGIZ6ZS1iWynBwDScxR+JHsPMJmKn9kGcL8eycqz27UO/1V79sgt+K/
E0EosiYt4xrpqRJxVJGvlM6QsGXlt6hV33tiaScfYIBB5WbcDMvN34zJMkjghMkUVTR5iRrV/kzZ
8vna5XKPKFYP8AUVUe4hU8g9Zrr+mPzj4wmJVRRFC1T3RMsNPVFutaoCgL4G851Evg++Tmp6p7RC
+nPEiB1uJcrFYb4BcX14ck9OV/F2KjhfGTriccc8QkZbIVgWXieMGWB7MovyDM2u2b36NSj0k+tD
y4os8/PB7utpjFKbvf83rr4hFPh6ywWKU1UxulGB9PWdaGN/3ixDNQjLPYkJNeRImFriY4XTSfc+
FWcPSwSa7ijd16PyiUXjjcnLDjuPtO7uojn8kVpvWCa3dwEviI70SoXB9ACs1WjxfFCgioymHYB+
CaQkwNID5Vfpwcv5w0dAuSZhKeXeCMZ0+zmRp7HiYw/dxLdDtcSyNz7BjpBjTQywOmC/ogUFu0zm
z2suQziab5E8a9AeGEwTiwUVI/10BQ+M9maVDPgymsQ8tbnN19XviXD220It9xD/xmtJqcUKuhjf
Zvk8m+cyVo58DJ8ZWC0R3qUBT82P8hGtajIE9IcZoj2cYXuCKNL8Q/GfGBY5F9M5gjeeXETwr+9f
GZ2cyOGfjIN24Luq2H/GHqpFUWt0THs1c5EgxgRM7sPsxlShzBXyB/nb9y/AFohJD4o/MImzgyiO
PjGYxTMZY4QrOI8IYxIXcvRVUCOIMYPUnCutCGQXoCd8PsDCyQ2pNAVHkw8BJB/F2jIXDaP87B7T
idAyWVWrx+q0OG5fq/Y+j710+yzdFEXYu1u9/+cOIc92P58r3W1Rd3Wc1/tXlHQV1dEQyWmcjupU
+2p/OVT71NGmZds5op0iw8sqT7xxdPL0Uv6HIfTor4CyyuwXri5MoK9VPm67+84et786JK0RA6P1
QOkhxTGI+5/2iXQ/cnqy8nF0zUDzjCB682nUNyWI2bNQ+rXtheZIJyWfSp/EIs0PdJ/pYD6ECMhE
LnWl4gk0df2JEjmxIQlc3U6v2EnIpQiV1KBxxMBeUligcTo0igcRgb+TbjHNUNKAqTwAiQQQA4S3
dXYpAeD00nAC2FhAh5KyXeqBjZQzF0f6AEcEdCj4/50WcmYwe402r3D1pD8n4U+qLkEVBHJG7nss
4Ims13/c8xU5l0Bm8pPlqe7IxSQBbrnisFcjn/oBlQhmm8Hg1gU52uxid5IF1LWCqknVCKrnEeKY
U2Z1PEBNDv2x7kP/h7X0Rqskz5aKRgqPJ0nUx9pc1FYFaFwNpgt5bcGeyFrlA2Sdc2+OAigqkCLH
JoZAsuk/tHzAWWqgGG02CQsCZ0r2IkWsAFEkKdRKiAtywcx/zuVN2iElFumVvM4nxRck2KQWI4Bt
UQvtC+oj1ypfIb0HmR//lHCf92aj6PVuWQiuxRt6V8fSpmFuBYTlCvjCDCyRTYo8bqSAPh+FUgl7
8nCYTGdsGEFqEAopsndvgjBZscBw8hQtbpA0goFu7nITBH4QltMnGsjXCJAtraX/6ERS8F3GwWbD
wQrEQPUsB206AIGUcRP5RkYJkJP91B2SOoEqkErNOPHD2f4krQLb+9p3GPwI10My+lcI53kY9mbg
EheIx9Qd75kBYR9UPu7ozOCqYdR9Z9UotMvAmpgpfMBPAYA/wIHK2yQ7A6VDQ591JE9BYPX5TkjC
pCwc6Ya7qsGd8pDrRbG/J8tyJ4W52D8KhKqjVyzpHAjFghKYgX2575+kVR6+ZKGJBwWb7sweQFz4
2W+OG2tPgrF0D9vhwzcmT4I8Fc87cX74GR9lkPt0zJdryTFFfRccHebYUlq2MqXAUH+OUnzNMIyw
joQn8sJOojWpxFRigl67KwC8aC4K1M4IguhLvDUmRKcX65zTVKZSTv0cpfxNm15L/cec/lsSvKRO
ET9G7BJxApOQpnvSfWIYSgIJl/VgK+hdWRySncqQlKxzqUwkK0V3lOVQknrJ6gJbl40qDfR/Y3GU
m5RWG1JPiBkbICzWPluX+o0hlM+PpC4BNabwki0s0Ew5TUTatb2Ejq3aTvJ96ZscvCyBYTPOaQju
M4gFLzfhbJy3S1fZ38ZY3dB2OYtY34Eg1VCNEOKG9iJZXfqtnxLpNPRjGT//a5PGfyff6fQ41Y+O
9tV8tTePoxPvojnU+rE2REPGN9Hb2bcpAk+w2EN0erWFdnTbO4ZUC2gSnCGYOtiOzuG70A52mA/b
7NqLh0DfoTzgWfOVFs5zb2/Q6/pF1YAK6L57Ff1W5koQhIgzx+/qByUVvzWupznxiihJsO2sbggU
Hu6LdEzkxMFGAveftVPlQtMXhjldBD7019cRWzE7tHFPI0SRIS7rHdxxm3HuPwV2dk3HwiMQWFjs
pu6VnjqQadzVGBMmsjDxi2YC8xgj++eGAnFnhYnTd/yLsgmmOCaKZcexOqlZaoTRJnZbtXeeJ1/5
GunOo2vtLqZr6yh8PnbFtP4j2yENK0DJYVM+uUvnNUpANIBIV+F92E7NabZTh3T5UjzmW5gtV98a
3jPQEXiaq8fc4vqzvTVHOqp2mpZTFMgPeSrKdkzyEGPQaCJFgDXo6qjs6c61dl8oWylOtm816JEU
hZMj6WwivGzt64W+Om6PC52RmPsCNysdCvu9l8Q/NWxoyruA+fs2DMXL7IjYUTU9ccyWAWXulK3N
PHYHReF7aDDqgfoAZKgHIxrekyl5+R4ZI6l2KAsxFGw4R8xUYT/gEr5T0JUBRp4/Ub7IMcKCdD16
Tuwf2nftJrBzHm2z1baPCTdB/KyOzEnxBH6VMnjubIjqPJqamWgn/WtR5owfS3bo372vLh+p2/q5
bzvfxgjLPZT9/CO2FAjmps6pcHMS8aUxPQ8txO86ExQRIqeeneHxrlo/8V5w/2x9DhA0UFbC5I+H
4Pcsqhky41OKxAPJjj1N5rj5jBmkHl+/bDjkZ/T2aGNCO9CJ8otU7mevM4zDS+OTRJElWoMSiSVc
+ZA/QKvlr5iWY5TVSjIspofbDluWvEj9LTGQgd8MDYgoZgdJ6uqJWySwjFztL1rwDypS4yApLAUY
0T/aD0JsRQOw0UaM9ctA4wWemj568LRX6AugOoF8Y+GnWp9clq+9ZuJbqqL30SDa7V5ISfFG0F1e
Pdsfx9jhtGQA/8j7odHAKbDO0RkgA80RhE4vTsyDJsXFMqB0mwM3lRwuPaRbXXeNA714vnjLzuQ7
yi0Te0vDl9OF9r7lns8BX4UkThb7pe3ZNJ0WbPyEd/lyY85nsL62zxA3imEKPN4/6xtFr9F9lM9t
OEXZKgf7p26FTP7+GcyPG5GfXnzr5NdQ4XTOOAcVtSMRFxoNfu2VW9zxWXshdzDQiqCat3IeD1qW
3/o38olT0upHL/5qkB1FTh1ZII5NymNOMoL1otxUX6iUrx6wabAgiOGvuyYMs67pZ1AX7Z2xFM0b
jgdItEs18XRmk5jHYAaeip9a4uxx1cizGRwN7Np8/kL09LYo+tcVom/Z6tIwdfDsOMVB/VZOvvmT
759r1IGsK7pjgZX4GoJMbGu4Qqg31m6FVMXuum9P0h2tc92F0LLmTDiRgUyyq3PZqOyB24gSL7zO
ldWNZVdKmq7F7pFMn2KIA5dUHG5MM02GPBgEvMnC8XBnOu6HYHEnyAA+Zr5FBv57ga2RyuwVepkV
2DeuYziwKE6+e6mudnNTJv6OnoZgFpRmt6pcnAozdGYrrGqjKZULqhYZuSX9+N/27wsW/fy6SvPg
GAeooNob7kt0QJh+w5p72E6zQckUvdYnHCaS6ovT+X2tn1YoCbaZhdazf6K127WJoBEnmiiJxn/X
n3J32Snz+Kfs5tPLJJoxv2OQMB2sb+2Qjks2QOlcc+9EARO71CQWxhyxLBWT8Hy4z/TKQWJ0gbBD
M3ow+IamQuIgFhGtCe40ZDpSfVHgaAwlbBsyFaqHVfKFkO831suGqCUgApUzfZCIJ2yHfsvuvLz9
6AwMPpDVQqh3yn1tyz527CioYe+TSPKV3Dh6lidXp3QCDqzd7OZlySSZECMexk/cGupR0LkEVjFq
WQNFH1Ih8i4YnyBJ3mo/CARtrGWyphwN2g//inLMujSDTtuvUI94epdsYCFpq4Vqp2ef+5E6wq/3
OIPPOFe+kh+iRLTl2lqH1xxF+j8kSsh57psnN8SkmrS7ut17PAdygmUEEsaNHsShEJXI6RFBPt3h
IbQuTsZoDCkB61ikxFx4behLMbo3jv9qiEbqulrHPXV1H+eTYnz9fTFrsyd+W1g4GeCQpymHGXdd
s/wnc5zUAQiIEJRdfbyPvs1hZ8zzMNf3vwy8xFxQ8adtB9mL6uQ3zNipuIp2b2bAHWqePyV3Xp92
zL2CjKDRP50gUxLzLfunRAOT0wdcbvVapztK6Nwtd+nDUXHPars61clVruOKVWX8axws3WWDWKUo
COeF9zihMwpBH/nrdu6fdgnNWThZFG0t57mxSW8pbhGT5kw6vSVDvy8r5Ff0u6PekVbxX+Rqpdxq
5DVyXsQCxwA8IVaT3jOp+Jv9cowTPjAZZR8C23HIo84IJmd0kWapR+0d2lLJChUPdVUcTkSOFVFD
oxrFbIpTD82lA8Tv06K9ArabE+UflGLqMPu+/+GM0pIVaMBmJSFYEkTqm2sxAGM71sNp/qJDZ5X9
Ap3cCwfj6vonfToJiavhEXwsys6/aB7R182GHaNn2MPHrWfduulUibxX5jUMd2VBC2Y5+NVV5gAV
iNQZOD1SOhbij0cCDflZSCs8uC0xr5x11u0v/dcYRVOsRn705RUp4lQs09oYCH0nV4dfTJpWu9KQ
g03+77EzfuPleYFGcbK9sifnKIGQGNwws6IqofeTusoblrEpa9BpxGvZ54zRmNnQxta6nnZQcAFK
RWS+QvoXpEQdknOBz6lLeeVdvL/PjI4bLTAvshednbypP+vmI2hYf8U7VfXj79Y6vO4YolUb74gX
YI0qpEtuhj2DhqxV/4Jm/Yk8yb3wcxqxgXuuEggtnLqH5OTkK9gyv6ed+gsGQiZ6zIP7AQDnPEfI
c1XDJsDDo5wZf6QKKLpMuJWnqTLLltblrb7zYw71Kesqh6BD/bJ9bNMvdZqBUhrkejD3lg8Q3cTj
DaZhAsnxiZj4qweg98NPIGXS+UwSsXmFLaAYJbBIMttOhtrT/o4cDkuTmMhbI54eXjN9xrnGNRrJ
gJVYMv9G4U3XBdAVSv+8QuvtFcveUFakvGRF0YEjCO2q8k9fltPir/6zUADM5vDVljXHn8fpZ3sV
Wc7gtLHYOgp5sNd6ugrQMRSyJGAyuwY4iBUKxbQeoqOXRaHN8AAu0j39Nz2wfVpQMIsgQtp6wb9Q
0SzuNBS5uLtXIEkEWDG9xn7OsNjy8odKb05UDo15BVXb+FIQiEerHVe3mkXWi1HMgR/e+ES7FLKa
4tmc/Qu7EVNPNFHTo/tARCmV3WKzpG2Jty0wTs170SCvhjf0ycEWCipXBM2T2OUtEWuJGwVrb4MY
af4IT4vG8jpAa0XA0yZTvKKYHXTimWF5aPbip65f3OucTxoAhNyL7sVAXYE49MzD4umbypgDL1+/
bPR4unRkjMpn7QNR2oHKhIb5w6S99gyPTXjOw7qN9Cc31zNP/fr1cwQYIjh1XNv2MEUsGby7emgU
J1dUqP34Emgv/w6wQnsTHb9uvb0/Ah1xQX2IjQvlI2+Liab6Gp6ouF/AABBpba+0BhdU0hU/P9NJ
sTNSrq4+v+2SoX0JW2lXs11jK2JOTGNzn1U52C8bTfy6X26T/RXxqGP4R8a6wSDX0bJN3UBr+ZDR
yGLKDtXVFxCu5VWwKXOkrXrHi6+0vGfZrR5e/NcaaB6asXzl0b0HEYXqzS2pgeFFvyu2yzIPagal
yHz69lbBTd12Esx/zr2C1OWnbqNUZrl3pjj5im+2TX5Dg9fjeeeIPR6HWtu702PFpPXuYmaPkwoz
e0yOBSqEnPo+rhf5fU5xSkzFoVQBhdqeyqEFKWL7TIed9kx7TY4JQ4TlrIi+68cwUfoyJHZdv+rv
Ouk2UN7W17CNdVwa1oMbgqKvidG4GEaa/JqaSD8RGHfFMuaHMNdCM0/vVusSwLBmBEGvXeIW+OmL
np5Gmm9CE4UwuDC3iGNd6Jqc55k56iByBi2achC2xK8xTL91gjixLUh7t1Xri7KqsYYPYAqdnF0L
WhqSkUnWfR2H946f36YciB1jKKsgles3ofh3esoKnUBE5zh9qSZhx+W9At/ei3u3gs7qkn2Bg7OI
ym1F9d4ExVlA8jbxkEXX9s1W7xKPrGaJLj3plK6hA0co2gGQd4ou5YP96uo5Fum9a2d35nZHt8EL
96xzv0V/ktL/EpidcUNRDy5AKnPavh595PrtayhnkTFjXVllCKXC4s4BcyDo3xyqwo8wlrgN+F5W
7e3qUwPd025x+6M0iTWvvvo24g7At7B2k54KFFf49m2AF0Bx8WrafHzjY5beBjzNY31yCxRgoZnW
g5cdSprBliaIaxHRPkAMu4DBQQ/M8GJUrepuhG8CWnEJvNRj5F1PXxkHEJ1Z0uN9+9u8Mlz4WJtT
bQSGwA1D5pkcrhl30O+rHO0+bEqyQ4ThUft32/t0UQ6yG8HkUbpIjI/yG+k1wpAkVtgeqRMFzww0
5GgSQOD4itRu+gqr1MXuHsFWtBPpbiehlo5vyI39NSQhlls0o9aWZ4glPfrhTZ/lB6QPgG/zpuyz
R8LMJdGOuLfplpMWvt+6Guge5fyp8l8WAmR3kTy09uamvUd3zy3oI6EccRs+igGVfwsmNhAXda/Y
GAOllOPOSmEjA9CjDhhGb/G+enTa8F3mA0V+99J2mz0R9ux1sKChDwNhFMSVJialk83mpagsa88A
Dk677wXB7e+/YLLnvbYd3skF4O5DIzD353xKIXSCJk3RXW0tfaFCc9jqkwf00tkZIrzucmRk8+oX
FsXOWlL6m8TJStlG2jTXPO3cf7yWHAjXzg/H5v3qq4lBskMKgJQDCEinQ4fAHBSW1Buc/9avkoSG
3n2qATR/io8UvWBKwgaUFJ9nFCxFUoDoRS0Yh8/9jcuCusGE9pXFSt+MHWTv9KKrJMOcKZA2it9s
GPw6Eff06C3CsSVtgjr0VJ1bzDi3lpHhogxOjWzFfssM6GTlX+gpErNQESxbExoMnMz44vJdKqN+
zK7a7ikd3WjiRG6GkELUPw8xtjhdfR55zIQWI9BhGrvRy6H8LIWXxBoBRIi/aBviAt+WWMcGyHBH
pcxbI+9dnRFTT21EB5lqqDO/1fF0uCDVvFqDSZ0uPSqPgt5UnfRaF7+tOm3Ur58DDRdMZmsmSRTo
dA/fYESJxTkyHKZHkqXe7mQrEyMLkJp6ovfm3oj7G/a+jjahogxiIvUMfcmn1o051K69R+TekxDM
5LG0Wm5G9SgYk3vRHIW6nJtCxcruXsWHZq0jDzjg7lx/s3VMqQagT5FW+QiueDXV/yOsGl8BEtro
Wk+F1jp/QoEhJEz5ywcJJ57pNlEQdfNRtNC2OA7SHkTiCPDUHBaIvI+sl5fsrz3QCg6UEh+TuW0N
Cj3EsfiZuuhdZ7tiHZGbwYhD92Z+nN/wfKYG37ZWpEMI7nHucMzvm6+mdvm366H1K9khNg81/Jm6
9FR6NfooKzz95NzSHksTmEervBpdnrVpEVMAOttA/D6g9IIUM7fx/yQZwKWYRsu4oy9YaJQrceGr
VKvP/vuZsT540E3/SRGRuHmgJk5MnfJ9QzTN7BcDW+9RD6W75umzmknHnixHDk7BafpkRDG+UUBH
pOKXeZX75lsR87nMWo4+I+u87e/DBDXVNSVg6huPSQtZ5MrnOZ7t4MqjrBcJLLhbj5qbnCjJvBmX
/Rq3G+8Mh03paegc6D11fF9dsRxe6pCml80fJwdtYW2hsh/ghkDvyFl37QknszE7r0ApiDRQwzky
khmJDpWlEvuvXuvlc0eoxahOcxQIzyyZ3m2v+G2sO2ngtqb6r05mvCEYR1NSJ3waKdOeroAZOLCw
YBKsJiygzL7KLe74jwWRDwiHqsH01bfODWDLrT2+t1YieWXBPeK4vQ8uxgAbibO6tIuFgej1+joH
l0NFlmLbzLCV76YDWwvbw8oYquSdZjx6ULBjZWOVtWNaXkzxdHrsqiaIb5Oi9hSoBJyVgOy4fzyH
j2fIO6dwNXan80R/Oudp8gdsouMB9KtPgEauVNo/jcuME7AeXIvY14jFsd+mSLxegwegKvWh4pXQ
hvCuIAv7qjd5EpDOC74dAv5ScF6rQDFG6hj5UEqKI0sXRVPDvXy1t9yWnEg5v6KdANQ1M5IvUGSt
6hbJoEL/GwYEWIDhFDrFyZJ64QEAxPLteDm8Jtw8kANdzlgDLXuoPaccFVjkPTvBEdvimu8AiEE8
KW/3kenpZF5MGnNGDvehuOA8Kg1WRpwM9JIfrKzAaKh3fAsp1nGs+zW9awpt5tyywfM7UsbaCzyq
C1KZPXpy9JOUIgHfQaB6i5EOCZodIMg9jDZk9i0IXP16RqX+6pETQTYowxwBKrSXiN7d249yGbVu
M2Ndl/j3+SeQ0HtPYVmvAeJYg0feUMMTp8ygkqTyuc7PVb9lgmguiastDHXEGdGyd+1OyL+QJCDe
ibJmBCqaOdSd1EmcKoU6YsHkJ/9J26fwwDOVSdKZmAxYwuula/odo7YzFmyguvsVgSvgwKdlcsoG
ZEhxMwCnJczkz+/sGKpl2Dr3b9G4vHyzvABvysYxN+CKdzI9u3tEGBQTFRTcXgF5Xkf/ezXfgr0A
QSqAQY1rNv497XHPchROtWGZ/ebgvqzODsN70UTJu/dozEo7mYMUb3LOnSbg6OJrkts6a4KomZjH
UdHAkaNlAOX+9ZWjS632y2aiXZlZPzpisYIWqz7kbZMm8pncTssDIpUNKFf9JEjvO9QQuqMVW4VB
FQg09CAYWb/26HREfkmnMzjPH5kTl9wFP/kFBJJMyxgTXaFW2BsBWk5uPRa41QBWdNTxC7X8atgZ
3uh8jEiOkjk4x5KdkdcBfKxvKqAHljWIP9QO+cOz8LR4RJDXmUikiAXrFgspImg7iI909/YJf6Zx
xewYIUFxbrCUfDBUju5NtAVRVvd8t3nxyH+vw6JxU2jWO2WQEKZwh121gN8iGs4ZP5G+gL5uii9w
rdMBeDpdtgHWf3iAN9gqZP7jYmTp6Hh7Wg0xC+CFwH33MVAjS4uOtCvEi+L69ehdz5vLHYKwc1GW
sfGnNRuyg7wMH8/vs4W9i0/Wi06xpf/lCtAMAOsNOR3yatKMlumhYty8RiSkOpMZ7EocMyDirfR+
Cu4/fi7aQsWAl0nqeHY1kqCg89uSZI2FRC+PZkN+kkGIdEsvoW12awIRJOFRs3xtsj9tlL7pKdIa
KPuk/ekTdkTSE1IalSeO1Jj0es1IXCqvkztTSDAcQUJudEmwEKavBYTeffRjyjPHGl27bfTyg2fh
3glEfy/MMSGtjQw076B0FPijKbP2mGT5YCyUB+Q4s2+zbmc4d3QQ/A8NtiAbvn+B3ESzNKXvDsNL
C3UfQsms5BpHxb48bylB63UKzNrHZohD4jfHxGVoUlHQXF6ZFN/uNeLJOMXDUwl1TqQ4Ws+u3OOc
8zOdFwyQjY3v15gAqa1Va9piCdBmY5jshdpeJcO5JBS1PcysPkE67t4BOJgL2OUKtQWdJi/R9uT+
d/fxy5QjGnkc4K+si3kIuqcdt3j5PAuNRoMcRDBPoXKdMAxtwCgAKRGEX7JelgrjJYyRhvhpwQCl
uqRWBM3SsX7C9/hItQIqeXurBRulR9+Kl0ehvh3mN1jHuwSaOvvw7IBF3BfHARg7x+yJ7jjPstWj
OQSUB/QNc+Tl3o4rTLE0vKmeAxZGbs5aj6GOtlDsc4zHD/9u0tWIAQapUXa0r4FwVKhtZoCTDYcK
+40x3L4xbV2YjzivnvgXvUuttGdB1onJdV2EoGqPdUvjgEy3OXB+4Uum+DX22+CYx+6l1U2REuPM
wLHkgUkPfAo2PMy52ApvWUiaQ+WAf1fEnYzo87FLLtSmscchhuLp4fkcGOS+id3lSuWYhWNTD3Te
CdEFiD+enyCO4sQ3iXGN0hBskXEJmQ7WQRpG8S+9Oc2j+2N3TzMyfX1v9KvTD7RNtCnGrTAavbxq
GE1j0LbT0nLqw0K9I9PT6nLCnLoNbAXAFoxxEJCTV4TKb+b7G24PAIDIMpPqTo0QowI0odoO1w90
GW049OupYk+AV4vKYxgz7bIxOajKgwIZQcFwkDwQQUvC0OkY0HE7212qFgkc2hQLPUAREssX6dpr
dRyXh+I4Oin+pf6xgRs1D8zj1XtpBzIWCiiTDaRAgUnHd6z1nsum36os94lTFeRDhhSuAzNz7WLI
wVCtOmbkVBCDwWloEl4HLYgWp+GJrJLH6DzNHV9uN26G7aB7WRxxC0HB4DoumauIOUynCUZr8LE7
E7K5mKMgDcTlrKIub4VEI/qM2kj9ZhxLiMXq732QtT0zmWBpRymf7myXPLmNgZcphkAIydASYbtQ
qrhp5N2NMPs7/2WMYUu/0FfR8QaUhOI1Ia5c98fGsZE44ExLa89SPdG/O5iRf3nsjrCSSZ2PtIq3
ZLL1z30Da7HyDU6Crwf1vaBY1WOsLM6ULjOyTgTqtS8a450ZhhUMUl5avknrZd1mrhdcCLQVHGHS
lCDqZ5pO5qA8dL5LyzNsFyPEaMqezx5+C4/D46ps9QxAvxn5X0QnuwiOHPQGhhITgupK0iZC/qOf
YKZcbRWDPnlr9LB25NT3pHfrfNe06dPWiCQi6dGBrlbaBc6odGCNYgi18Jn3EtzRUIe/MXQAW/fi
H19dpjwu65z0KlqySU+XQ5N+lzk54Y/aUFjJ7uDvEw1Lg8WZ3Yo10nWMN2L/CCyWfDf9zAMCTtVp
p6ALEEJVuJmzF+adxO7t5dUr7LEC3DB6nN3sET6KfgwLk7ZetyjwQbj3LjkMrNDgc62C50sLUzv1
Yl6v/f1gnZV9Jfc79256W2hw+QBDzhHWHtkzuFzCjhVGueVegGkKZqTpOFytbc3o8pV1y1Ts4xQe
D3H8o+t7YnornBZ98nKSkOc6VV2a+DUcddwoN+W9X3GUbuLCqUEYSy9f0c2lBUzZRfgs+scdaj9w
5rA1fWwFnemftqRBZurdDy2GsNv7I24gBvp6PKXCZpYQm7H96rK40zQ3AuqzTk6WaUL/O4UJGoTn
KIXmubYNoEWAFTdmJJwvQIlioIAWzbVyUv9hcIOXCdX61lqo/j04024IDAQtBhcSse4JDmb2o68L
9Bn1ymcTdNs1GGc/bjiAxavsKurs2AzuMyztO5i6aIdoATKszC4t9zHHoFNmI9PDGdgq8VUmokDT
3Vz7rqpuK3JvL684UYA4j9rXsm4HfjCWOHdUN/ZE8xtCtOA+yOM2qqfQJtzXSJ3eBmf6B5gHODFr
LOpf1fA27Gw6fyDw3nX/+qKiPal+5zfDe0jr3ushD4MeOGqC8/yIcB7CXuoejPUBRg/FeF3BHdAI
rX7n6JOvnA4005k9Yajg2D2pLpmgCghng427pxbgWE+Hm76xFk2vc6iLbjvUYUdiPlv00rIPFktG
EI+qjmseefsAWiHtOZBHJ1uctwWYakAB5eo/Sunp8OF8kHFUTzLvmIedL9qsR0jYwPuchk33uC0P
6j4fcoone4RxkRZmK9HJbENGZWwf56VVGkS7I+pJ/OBzPI3/KK2+KIe54+Y51EaECBqOUIXoDohj
kWwhDkkMVdkwHLY6dSGg0XFXKcxhxX0MRH+VUHXJSa7b6XnbwsWOZuRX56fY83dKWHDmQ6BAyOLM
fXKvrFUQP781xHsPnTQO6JvevRk9/SsfWWSSamhZw3uvXlkAjl8XXirGbMCx5u0JF4p2scFONg4R
hA/ndagO54VO8RfKckTJUlB6N+6+QGMi3sWToBU8Fjk0QBRbF/ff1HsWMFu6gKd3juPpUYZRGU5l
lH+imhgb+FcfZzVWT2sOQwwhDVpgWGqWKGs084c7fC6MVWdj5zROEEdWZp1ZKvlYMdR+8RWKlrxV
lYHGqTrqwHXs01sDr1GmJhEH2ow+P361+4330rBLDe44PphAEFMQJKw76wHcHahmFSfxDLNXE6u/
fT6WxgQXWIWnfZqtq0s/GqiQ5icGfiB9Gt3A/XmIpAdqo9qs3pXDbJNPITFMTPbVmk8cJnHtJzZq
OTDarqVXq/5lh+EUN9bXLWybVCaN/rJiRQJAQJXEGyyLlPut+yKJ1hBb3T6GnaZT4qq7wpoJrx86
fknRnUA8z1eUe7ArVMNX8x7xCuHJobJSIzDCiubPAh86SowCFQk8Qnd0eeFEEHcL/5L2b7V32VL6
aYDu/+PoPJtTVbsw/IucQZT2VTr2GuMXRk0CCNKl/fp9sWfOvO/Z5SQGnrLW3ZbFyn3PmJ4RAV1O
TPXG0cZlrUxXEH/+nKAXSI6j8hTHRlzG6sTwlvc43mpCiMSRsQpfXEfKs9rAPBBT/yMw7gpMQhiF
+jfRA8dAbIe2idRnHHK3efLMt5mHe+Hvo9CyMZYo/hPXg7/WEuZk0rNJ1syCc8hFZLHVBXUjO+Nv
bIFNukM6IG1ChVzPf/itkbrpdek4XIthnE4DapDaM38tU8eQX6HQ+ek1L3xqyywrLO2nydRQejJO
p7yJOljWjIEeyrWWBhCibLWcCSMgovT3n/IC2YYehSRSk5+Wiw8Nv/JeVd4r2szQEyUvg5XXMRcK
4gy7zlQXeMOM3Ex+4Y3a4tjidjdeh/Tyds9TmtczZxbBb9QN989J/iAO0DlCgUb76aahZrU/W//B
EWFKZ5o/oJZDj6r0c3rhKy+WCCCqj5XVJBKSIerz3BlnnKyz11bY+OfKywDP7fSpou8eA0Om2pq2
WFsAavMImUu9H8cmiZrOaZPvEvoFq/sBro834OLwZWhDqIrgTJ+jAbdbpd8iA1sfsbzkkp0BAetg
L4I9yFTEYmJMJj/Tn4nszrbx1M4H0I0T8EGf63MkSAght6pvUkAKdk7kHunab5NecgNDjLAqOojT
G4QLXUShGKcacF2z1W7x/oOGApCvn70d0dDqJRzQ6gMqt6g5+XCzG8k+44J/Bl+9YDZoOQSbVoXO
JT9R/IIY8aNs4gM/CWUNP5lmo/bbdgAzkCwn5Oi/yiH8C6iH2RcIjr3pPtYl06eow+1/qH4p+xgR
hliWGSBE9qXj6OjgrwAlHdJFfcXmYSBwI8+oLXQGXAt3ujpBG80p0tgZlJIJrhbDxxqvfslYpfcd
7Ce++7jYOM/h1tMJ3k8FhOLECMXBDHO3ADkyyh3B5h97gnLOqZ2q9T4vowRKf+nDoXnpEzxtkpMy
EeYewwNH60Gjw549IIK+JAZy+V64w36T7GDR2RtbdIPtnYfNt0QB6nywmrt16ci3+I+qWzUDJkyN
0UjU7tAXc1u+1ZxTRMh0QFgjNPVZVlOAygtzdDA0Kmthnd1Cn9ldS3Ypw687Js9BS6u2UPyGhFsi
BOEOhgQQLM1nKC3pC5xhucuZADRAm3KJNQNVFIpltTehbSUGChqd+5E3iBIy7FO6v+PZFHvJQcpM
WUUZPRE2rwBlEyC9OX8bSBiZ/FsxQiw+j5HhaDS42EaAysTaxpEz11bt6GZ4OzWKKuJHDXX9+kl/
mPGG8HiLyREuH8EOM4EYPQ2TumccDoMBR+/R/A+ABvSslSyJ9/DBJsF4rPJHDKw4cuL4S6uX0peA
iDwYk8MDrKs6PTM5yqKlylfQJlgUhtxLWxDmVvctAa5A/OlhNEo+ZkoUtSfdZofZbSo6Az2tzd9C
gdUQyzQ+AGQTISPPmEKaHmU9uAmuROYE17HlW9GqwK2F4ri9fUYkjnomufgY7o99YPjHOVQs4npy
9Q0V2R10mcGoJNgw0ApnkBfFSSi+Z5cOspodFAzH4EfOt6VsvX/mV5FzXN18z0AC3YT2ku5NRcPD
wWmmgdVsQie+IvH5ojSOjA/aHUOsGLVMOYC9D+1/dOKXnNSQfrua9cwgbRyJzzDbMVrqmQBwJn8d
klCuJIJiJTi1hQL+8eRN0hZFGvSVM6WE9LT99B5iuvxSOWnwt6qbIjBTMIW7LFjIYoKFxqjujuHi
ZoTAQQLVUSeuspkjv32ZGutA+BHc6skYMRjQu2JCU/nf7/UYvsCr1ieBpSA31CVfb7YcgOycka0Y
Jrr4LAd9MfOi3bs2xee7t/IL3gd6Qu41TBWn7lA9mQMw/R2YxMQ4T6sByWqZb2tUxPILKO8ROYmN
O8dzWkm6lLoFYU1H+JCMKcJA0bzagXy14NiKVl4dgSInaOcY6cekl6HZvTs9aNBpBe4nfmasL7aS
Q6ug8oBwXxL9MGoZ5fEUyNmNaCS+WngL8stGtGvgq5epzS9n/DWJ+XvCcjI910uxMSPR6mJ4Slln
G+dypjc1YyO9CTMeAzd9n9pkqUFUvKhbrhyd51IwOMjpaFIVzQ3IVuhKwsL/GMLZv1TRDF3BbsT9
4aR5oqIZgEqImxigF5E3ruPOBaapEmf2UEYSYnj069ijjQbTDOcwWO9Lb5LPwAVroY9hodya8Ru8
HdGLHN4qCqBoL3PBhN48uUSKHkp6B7ZRLKXInHdOSjO3ZJQodhFtlC/DTs8RYYCuMrl+hACRFL+9
+CzrBOkwvvb5sRGJjmMqjHpVb/3dbPlZEyxGjW0W1wmV8FeM98KiwYcZkky0KPxIihIAoS7SE7Cv
ekjdnsl7oR5tuK4WNMze/I4GUleepK7ZMazQ1IJgXLX8rYDxHBkReZ/fBOSu5MeXrtQ6y+5/hR8z
0qUepYCk/hdI+xawnwx55HGrd2qj/I2jkzH3/DRLLm6kH2BaGHcPwhjilhwp48btI3viucXBsyrd
yJOPoTH2q6cXxt762VVr5ARxeJUBv1Sc4TSuHRMQU2FX3SnD4Arm+zbHeAcky0WH3m6GRnysd1he
h7GIfC/xdrgdJezhwyKaP2OvOXaO8oh/Ix2nwLXczDwR6YWRQq8xx1hv/tIv+tVgrdZrRdM5FGpq
Drs4KhcfjxBaW+iPy3DWfkOnNqfCqaUQo+HqUeMpq8mFpiNBu/cML7M9D2X6sRZ56oqTxVtdzXJz
kjq9/1f4B6U41iqn8fPVH4oPspGFqKa6nFpBAKcF2mpGqj1scp95b11vKEyPQA05Lkh24DbUrITZ
dcvZFAbn6xP/JB/UaKcWRRN4qB96n5sMfFQZb4hm6QKipnw8ShquhZGPGulGaTlOHgE3paoGJ+Ul
TGtsSf3MllTgusrCoZZ4PUZW5speeAXDiotHmGFtGB9wb/IPkCNlNC0d7AYciDbqH4BuJw/pWq05
TZzQUt0ULIAX/VmUj5pOw1BPEXPXWK6gTfc6A/qkQB4B0DJYKSjTLlFvtJGD8w/n0duQgWCHfpns
pO2UnAEM/Sj4WlJD5A1ixHu0qb6wEK+Q++2Fi097g9wQbEKPRQvmliUG5d8Ji893xPwKgFMj3PAx
foVLttY2ASsm4WTbcDetE8bvvW1p03n0huh+CHtgE48HAa6BFTNoZUBkBpsas2Vx6XlUdnVB5sA5
tOO51tuyMOOlzEXI8AgwEXQiCHpmS8Z12gD8JaJIkcnPAkpowlIie34ZajP7POacwjB91cLHddPe
wx9m5cFDdRNPmJ0+wzZBuAFNoFxTFKF9cckEplCMaMjr/GjQm4TxuY58lMCZOYCgM2MPm0MQjKyP
zZsSgvWIrVU50bCruD500hvx3llDVSiThUr1WK5K8VKRXaYgT57gbMUpK/3XmtLW+8L+1XyBSlas
08KevZYveUfrXnkQScOmlp7i1KPzqtfSef6VMzim0stzeZPusTjuFa46EYpxH85tlbQHRRdRR7kg
BPjh0X0x8btxOFyhOghj3ArHNgKsmLj1piU1F63eJl1Lx97hZic5eimhs77I18Li/iP/JfgLjheS
O0/tHvtWdsloMcnF2pM8/fM6YOblSLKaW0/N6NKfpatiCSfOYRHcmSP/DdrBKfCXrBCVMTHbKVdo
LjBN7xCTUP6iMG/3cw9eIRqDRsITOh+OFIckLr39AkqHhLWTX+6C2Qkoh2VkJjYCFno07s6BJyhs
NKgvKDe0dAbH1Dq6T57aVt2UzwHIHAMCoTxUxVdGeDzm6wLifzO/xY/Aormi9+I1zG0kcoTamb3j
L3kWbnl9L+EJszuCZEpCVo604ktBtXPUsUqppA8q2t73idKET7XDKUlkP4p6toUenwrm3yCf9STH
38V6dGJsDPi9aCLZ7ketPCJi1PNvlwuMOn7/PoNZ1T/5doqsVnmw1NlOLk+pO0EPuemJenSC2gD9
omalRybbkEnw+n4ZU76+rGfMm4W7ZkAl81Pf5whEo3IpOevTfKc2JhCrIBn+5QWEYOTgaJqpYSII
921qqOStpbbGYGFV1eGNFaR5JjV+UjmIxyRMWTkC2GbA20bGzusLqiE3qhhOl5lT3JcZ4ykSvZz+
4aQppqyM0vdeGIoQP9cftmj3iHh479TRwpVCxmzkNvnt1XoN/g9ONfX1VQYYq5OrcOu+I6xaAkgT
MRUNiuOPxdLKcjMCIO0PdN+ziZuEl7GJmzn8Ua7BaFXLWMN4rXGp8LbEezsYUoxOGlzUUkHwW1ha
N4A9OaMBUCCdIskWcH7hhxStsvdEKp0ic0WwVQkoBSOQIRFnyyhfZt0IvO8fv14kZ6DYMKAycN/p
b1FcPskR8gkWCHKFnw/SnDYKgST4Ado3xMLO/OWIFF/RbOFMNV0BdWBI3w0lSB9sYoLYknNOYx0u
hcarGK+Ow7JC5GxWSBym9zpm1jwCitVsRIufrXhBT/Gm6e1I4bu2Qq3LcHsSAzndLlj0P0ijwzuF
eOUDfZfGy9F2OXkxHMgcPOAv2w7aay91ei+SMZygFiztBLWVnq6H0AumCG5sERKOsqgAQiAZKNAH
5vASJgq6dhBuLxDzFXS1GK8TaUfDPt2JqlU5Kfba0VCFZmhdOIkNFNHbKYgbhdUxuDJK4OUkHnU+
NxuyjL1CVMAEJxmDB2q006zC7/mXptDuA5H1I6Y/4zDd/PkHTBhgqNOfGSxxsoISfOnCPssMshLW
OeZMpDBAz599na5m5KkS0O0vFQyccGYR7qKpOf/shFdogBkqzK2StxFePM3qnVJ5GTlkVsgQ5OeU
SnyOaRGDUE7xRHCOdgYnDB0BtTfCENjA0m355wMxc56Li4A9Bb8cLSTfpNjPN+FywPx00hipxm0r
RZayme5Fzjc0w1gSavPNbl8JLvDmHuWuM/nr7BZYBJjx7COTtONTviELoQKjr1YtCimdBVetgis0
IVQ++k4qxsZszuG+2M7uqkC/rU/ppN7ezOtgrD3/Wm3F09sFeJ5h6xjMaYL82lKgAMu9DJaP3AC2
kEydaIOhiSLhdYSzw/0NZkedu7MnG4jG968G0f71MeZWYclfDR7fbWaEBDSMBdvcCj2oUCy8S+BO
pnW/LUDQzi7EBX+JUW926c0f/gEg51ocwhNH66KlTsez/pDuIUrn8RtPN6dhyfkXrcGbGfYuOv5R
s1EprIdbzVRpg+cinGap+X76188J1gAJqlkxAusi1KbC2xpM1XlDr0vjnvrQ2L8WydRVnz15H5Db
eM8QwpPGhhyCQjYhXLvdSpccscUtao5KbiUI7RND4Xxirr0GE90Y8ld7rGODOBf18BEMnr9K07rk
UQ8Yg8pDmNs1c0VyY7jNMWGbuSeLizlqgCPP+7VJDxWyCMRev4xbgK5fqGv/FyC+/gGZhQX9Q6B5
opZA9Ay/hQECuyGbHRvWLw9ZBmDu7Ml3ar42QPS/HYnlLdZZhkV2No0/F9N1xIlfCGMoCa8FXNp2
SpTOufmb2KlXnoUxCJ0FktwXviOAr8OiX+JrZgXG/DZxiKl7G3MQugmzxT/Mc5wZSG2xE8TLZCt9
tYf2gppvI58D4iByN7ogemSUEGZaiLV3oZcu9fLdJ3E62VHuOwDLIASjempObcYBBdeHwuU+/6MU
5ltxTwZ3bIVsPuYZkYmVjw3K5Fls3toy+UEVN+DVknFHmgllGgsSd5eTHYI1atv17BDexygkLr+E
uXXwl3xkWq/q0PYMgogFQ3h8qtE23SDAxNQdHOJDzefWHL5L/UHHqme83+/y9w1wFpv8ZRQ6SIBn
rasyzto3ZvlCc4Z1dvRH4ZchX5v7MLOrLbVAtfWZ0IwhbOK8v8Db5ZdbAF1w63H9xJWexSc0/dAC
3S4k6kU9CJvhik1JgMNBiIYFAkb/cw9P4lr5QWGrPjirldhly/CIzsPG3/rIhGLnA8filZv/UiBM
EJ9lJLnKd4VCANuOXcgkKJdWdKzY/p2OWaJ3FObeKHp+awJXGSFw+CJeI7TPXvv9tFZ5LiR7+IZt
FDhu+LPT8PH8vUiqb+lNKDEPH314opyY32anlovLhdvVFv8HgyPw3opfbWlyNI+fF8iK2c7OdM2Z
maDcme+nqpuZ7SO+ahwqUJxnCL52O6eH4UbJSYwdJbjUCGZHcxHkizdOm8XsonQL+REjXrv1K7ZK
IKx6F+ib5VzrgrzuRbOXOJiX0nQ54e6dzjcaw3aHKzfXfJNML+ns4MsGAgLIjgwuuFQdbljKE1Jx
YioG9vxkPR0R1PTjja67/osEtlV7znJk6GQ4ERsi8HaILPvjyAesm+Lv+RxAE4PEQ3EHsviSDp9s
x4Pp2NMcnGSl7spVbkx+gq+kt8qnAJxBJX2kLJZOI8gMSsn5Hhqw7FgoMBn1f5riouQc6QXcJx8P
mV+xBxkQMj35nsMxq4nNFZcs8M3O6ewrLEZoLgYdJDfvjwoauogGJaAkrZCjnhCBg1NMOUsRksxN
rAtBZfX55sWJwsiLZX/ME5fTEHQtPibExVJWlECLBg4mQNQ+NUdOtl3SL2im+tB22RcYGHcGyr6P
Ds8RVs6k38nTPcBKqtlF4r1o+amB3uuGpJf/OGN9RXoD95HoeGoFB3IFNwh69XRWYuQe68kRN30f
emGNSARI6K0jdRQ7A4hzxHVPAC4ofXx5ifIWuSaa4MATc0slGW5MjaUEwLcV03QtsPzTFUEeiX/4
dAZir/EnDxtqKv5T9e739mSiU8MWCJhCD7BLsSgAUnIouDEYPcENvi8uoDsqTifmj0LNVc+mMsJr
ZWM3LE/v7t7skLu2UKiQBACB8P+XBH+Ym3HWkXXCgk1WAcpw1MVfaJ3wc/AiYc9IWD40K2bVbWi+
0yc6EdAd9a7AdQAUZ5tu2HCNlvmipNG/U+D7P/2u/sqPNMbAMEiN34RnvgwExaPUAh4QXqfSG4K5
MH7soWG1v8JqiLybkEh6DHABcICXe8q5dltfcjOgrOcLsZzU/EwiA264VtwEaOtjoz3j7m4Dizms
50KBaAtynSZ/TvwuLcwFk8K8QxSMh/HcshdBwGo99pLjm7mMBiMy0cG+VI9HlG/RYWVnWohDe/W3
1A7ZVfFkHsIeRQrsQ/mNbq7Cs7d4x2ZNa6N9zc8DyXK5OzfbX+70Aqmgdve/uymnANol9L5kJ7N/
4Ytz1UZCGV14UyhpaHHzFnOx/3Jh0iJ4JCoa30q+fcGZSRdMC7wGrHRNvQ44+LjQ6bo5CTOXBfBZ
h5Ycet0RrW1EAxvXR/9QP7XamxYQANuK4Q/TY4a+dlFdGo6KQ7OND1CILpBiD1HggMJUd2GNDspD
4XRgfgDEmln8/s9iCZ8BqVf8rOEu/EWH50abDLEDd78RL8stCXt6M7ZtkGMsjDcY7OhbKkbPPgsJ
xq58FjWjwCIgMRUzu918TVl+ICybKEdDaQbtWfb4mWqUo6RekFxOyJF4CLVF8VeukAIQ1YWQez7V
Od67ygUc0hgOADQVrOkuyYEbz7PyWVfm6xTIFh++iL3xgET9UDDAl8iAluJ4QVql2V9IIDlWF249
djrTIqB/OLs+Cw5L0KkHXemx/tHGKtBvdWkTbgTy9Eh4QDP48JsTflAsd0BsAOEod9xwi5lEULE8
sZz8i4DhEy/JkrWDI4BFjs0RZmaDMGo2sT+0g9ESuT3HIZZEYd3NnDr3fJbuhCY8vrCRs5n1Os5K
HUkU9ApfpMsY7upTpQg7vMXhRWG+gn800RD8dpvpm+g3nuNihEG6GzcRxSNpQoyIe8btYiBKRFmp
REs2eFn5XaGz1JV6TBjmdsh6W8SJQqucFkxW37334ylNbihbMtQHq3DIWTGwaMG+LdmppdNfuVlg
5zfU5uvZA8wRwnLBKBXKCagUq7PzsbUluZ8H5K/6K/3U6AGxKndsEHS29jlEUgV4sJ55pdmpuKQm
v1Ow0r/pSI4M+FRc/N7Dl4AGlpKKJ9Mc2b6c8cOiumkO60YHrOfd0Tt7aGNRvKWMWWHuw5UMKbIK
ZeYtVLA/mEFs4eoD3eiNWd8GnEMbwUl+qXUF5tGEayY3mJGbMVFVXmbgE1uWOCBdfdH+puvynjiK
1/3lG6U1st2HkxR3H+2N6vCjtIxBr1aZ8Rr0iedvq9Psr9Yp/MVVky9ponSRzK9H6UVb7dQvlU4v
frK3Lu1VwG2cSZ2pEnWZ6LFLJ1JiBiWdCRlp5YhPZUKzgoamtSYM4hu7WlouVlqEjys0qPDblXKJ
vvmQGFsCI1a36Jo+ndV5MuNrs6+m1DWBJX+tGjcYrkqp16DMqtUUtpyfW/9PIgqUKxktZW5Kh2Hm
Cilktsh6DbyywNmMa1o7dcOhDUs0bYspXWRvyO3oBZAkG8NbKTwK7cK/TCu0N/AQ5NuCxIB8ytFP
0dvafMtowU/riEKlK1SX8k1uvqdsuNgYeUmCHE0s+CUKIhBaDK7q+wFWHu/fTtfwWuExJ+C56oAJ
gnvPGoGc3PLLW3IM3m4a6/63MnNzyc7f1+g2xU+vUNmUX7OH+MuV+FKURYhaRmS6L/2yPBoIk/Ra
T3CE4ESxEpQG8bZHYyyeyQDAAD+40hJQuvuZPPDkZ9mhCp0GMAsncuhM2p2i7T+sM91nZ2kURXJ5
HuidVSMCHZOMEIXBSJQw9Wuwp6cKVXiBvdyEbgHypv7x95d0nVxDKuFsA0RCLuyRem0+WjYb8sZI
MRUZ5o1m1yxucBGHcvXmAC9X9CVHPBcDWNlg5Vd43B6a8/PdcRdFnoIag8NlzsvRZze0iMR0zn/m
2/evJOOYxqSxkGruONHi09E6qLCqejJK1XNOT8CceWpkKMDMlG1aelnncu3ze+IljOzPYAOMdZqD
MpjwOAQ2s51E0itY8YCZfKR4NNFk4gwDdnDHELRDgdLaClIAlXH18ZtKgfoGayTj7cjNgQRH+YJi
t9jxUaBOv9+4uY/trRnoA0nIBdjElowJbd1Up4JtTixLC0GYGr4XUM5Rm5aCBaWEtGTGJSIaXU1C
kN28zhNtS8GKwgZ7Lk6wYFORt/wbujA12RfNV96OST7aDiBNsqhogNdmiIAmRFdaHw9blPxLVDA5
m2RAJ8vWgiNzshUoPFTThWX7253KB+kWilnxWTfwYMtkSRMkr0KrSYzZngIWivWJr6213hmws2aD
Ju8rw3eR5/wpOsRYr40ePu48mqdd8MsQevwvbruLSoP5865ULlCYbJtLYc08YceJRW65spvsV4qd
L5iMlVmx0djw0VgkVoAxKbOHWN7tKuvsl2oRzTKdL/MHZE/98OFoZ6qFWF1D2Z61jiaeKbtGO/2a
rdnTF6qdrRV2quA+5HTlhCc595fIpmHft72BAb9dYwGC0mSBw0p2R00sxvQjPKjhsT8nz54Irvoy
lVYKLFq2n0QoKk0ZAn300mwz2MiCTjBEYyqdXlR9FIahDvq+YsWa7UUj/1q9R7f6B1I2Hu3T2mO+
R8DCqezFx6qEoxsYFz1ds4cyJmBg18JSiJYed85TsyYH7uXB5b5E+SE9x5QjhbkA0lXCcU4e6g1r
EvNe/miW03Xpjf0hXRIt9HHEHipvfpDX+GyXtCa7/o++vvlpicgSf+MDtPobFFlavn/hJpfxWuCW
R0uQGZ2nbbiRoYbGnUpzWx0YCQ3ZhxPukPGf9uthFDFSO9j+Hh0CU4gu2zxzqmszHuv0f3/UxN/c
SJfW5dUZmf9eB116UBgZdo1X0owFmh3a+XEqEx4FcovVUbSwSeKpiNVV2xFlZifHGHHhDFAstkPB
EKWvojs1uAMZ1VA1bDrsjvJaYkw396I9e/QAng5GvRkRBqK26kNXDFze5Std8/YDc6aOO5CDEIWZ
D36ZLnzkWuGixSTbf098uzz6F7Iz4vSZKYQ+kZmzIxAs/LiYB7sfDkIc0j2zmpCuMazFrGDEycak
BGSqTCPuZlRpaOrS2uF/pcomNY5aL0lvCTKh0ObImRATQ01ORKeM+xWw0hnqk8SR3G6SCRDL/JF8
UwHDBI5nFrrj1WevLfl4nZFwsb7QVllJfEeMm5JH3VwjNoh8iUbBA+UusQ9jGASRsrLVytbcExUS
kEx1soHkkKM1bU2GmpLEBr06yOhqahOQfnQDEJZBgDfd15uiQQ9KXigUQao5IWLjynrh0Jk8BKQo
1PzDDIYHedF7vn9PXQF/jJFKUK/IPin1IPFmVCy4GdnCA1kEzybhlMLHOBfRisoWAVSpO8g/L1L2
xuMPMT0uIWFTXSREiwLxF0qEHCm3P6yGD8EJyOpy9ADgLWBoBaiDhGK6DKxwsFB89NZcUr+wjwjT
2lZmf3HPHkJhT7tfsJ6JklA4EConCUaHh+Afy/5LnPV2Ax5KdT2RDkgTR8t1+kc0D5Uq2k1ZPNWE
AmNIqUsSEp3ug+zu5X6CdUZwLtuPI+gnzb4F8fuD3j7d4gmgBa8FOB6pc8md1bYV6ukrjAAF3Et5
RCi2Ky4UOd351epDUHtwGLfy+UXrm2qj2TpKl1H6A9g0ESx/vkbUicyWGjNdd7Gx0oAgiCAQD1O4
LxvQMfT8zdnfCg9mw6ZegloaWQeRLXa64UhGL8H0uxdBaOmlsYHTUaOTgg59+Tfx1Ae7Kt8XlISF
Sik38wqDXxzRLp9GixADDMMD7OKoUGFC5mdZW4Ci1LjIDFv03JoHVDaBu922j+Aq4KzD39fw/eM/
fsyXGfBVtB1XGQwRVPdGXCbn+Is/yo58Y+n0WYb77vy6VT7FafIbXYajb0bcCy6IvsuEjS1pkL/R
wa+N2UGywdLaRbVAe5EvkzF/iCKZMPU9FrEO3HL48h1tI6GOlw2GBFpMeQNMJPZzhyXpfygD1qFi
j7WFV4FJpnmCn1F/sUKXg4GnrSQjlBICm9A6WOLe5d7D7otjBRehnSxpEmp0WsqastGFndQW8ztX
ZmG3h3Ar3wt0LgJyiM86IXLd3z+IRqh/kGzQKNQ/IToiuqpNcoTC1ra8Wjq+i/Icrojbonv9Tcqf
ssXBGN8kt6a7/Z+zB5yC6yg0yK/6iw+TLaVM/FdWzjSwAdzGWBO07viHmOoB4E7lXHCVt/brJ16+
bXH35qPBgiL9oLFoHqhFaCTg03HJJLuPneka0xYZo+TR/U1elrx7GT1wuWAg9JdW7z2sofzdkNkY
nZndgCQGugppI1ktKUUFEg1kCUSNX0BULES1MADIr7UVIAxqlIsEXoRKJsPPN6pgMEQAjgXTNfbc
Te6G2FB06TtBgsF9MWK9pJchsUFVN2YIoXagYAnuyW564ss0O7L/DBGl3Y24MKxezLoJj/VWu3JC
igSwjyGtY3+E6FMkOWfU+BR//V9AdPL7UlrAtRPs5Yf/ALZXPNJ1G1qfR/rEt5NCf2OI521DW3Cf
imeM4jr6Ovniu/Iq2gsMQ1y9WOkKekCeMmwRbWTNSNDM8huTmq35QutjvQv4F4ugB8RK84X2xcPG
i4Zg/TZO5INxMz9kyzK7rv1rwarAb7+0D5BBuwSU46xYIUUlb9LGFf1ibOLk0G78vbKd/tDZYx2l
wJi58QUXLJcWUoYbVlR8UzyqUfGDaGD8/5mTW+WOr+IJDOjl5hIGezhRH1BNEoXCSxT7bxoCkqjI
WPpYWJEonDGTDi00Y+s28ZZ78z1CSGYeLpXQ9hNnOljChfyDfn4KCVn9CM5nMHsZlZlkTQRib1Jb
Tb4EwX31x3lypFgVlGv0PpLjwlbDU6I1yIxX72AN7BaeSJ0kRxJYTxTcWHAyzNgCGQL3WiTgxtIm
a77sDMMpcU1va/bCr+MES2FqJwgEYGdxowIwhmvu9jLf5tNFST8PpjV4JAap802fr0R5JxUmHQ6m
vvcBjORzAO7EWUYOej+3MBfahmjjEhVfXjoDwcbKJu5TjP8kBgBtMESC+5KakFGyqim23wFB5Q3q
u0Wt0pQRshXFJrmZK+TyiuJGoCrzp4B68XUYCq8qzpV2+bw2GWXJe51jVhftOl4pPuF+Nha3TnpM
iqvSHmVuXyxWkzXlRPKy6vbybk9lcu0l9MD7Hi+BQ/wV+jquPg6IZUvhkgP2wJBaFU0cK6WQl/OW
dkXPDq8GgyuspDEhxElag1sgaNIY4FUbOf9OrJMDvadJblSfkXLnwIy8A4I58zUcVana8ylO9QMS
i/Q6PU6P6nkmoxU0etFNVbcX7Ugw+9oqcYYWfLK0Xakfs87JgCIfEDFatUjjMxnGn/9BcI2lVXq/
IcHW62GEWmMYc04WyTd9U4xDkCq8MbX/jFbGgTs3c0KjGeMCKz93CYubRVaFbmWMFwH3Qyn7rApd
K51Qs6mdxTvBH0QhTg6gRa/H+LNCXqt8+ZCmZ+riiKDhBMrBbzMI7eKNQqViEiKYuxw7UFQc2uQL
IJskbooKCjjsd1i+jtTmb2ekhgkOVMyEsEdkSJI+KGar6P4t5DakJ0enjXAAVSZuVj4QqjxkirRa
PkMvmC/FmBedPDNyTGTuHcZpYuIFTg4WOeJidCskkhDf+3aT/qAw32cfkphUmcAeNH3X1+cUEKyZ
oqSJPCQef/GphiqMnR7514UCL+8hOUBuB9EciCmIjbrWCYbmkPA7M7rD6PATon+EWZsKhuvnFruD
x0iJ+xmT0ayapBftIohkCZiE6SabmDHFvVu25N9tApFQFzfxyaLCRkA0K7WeQB+njqJAwjKhAGjq
sIfD/GFMxBGJhmtqS8d4biuIpbVDA1wKf37ir1K4tolDm0syMsHXggZhwLfkbXLUcfERikR8uXrv
njxKOEftCVCCVgzsmHBbnNkMqaWqbBX86eNiZcmSBUr8tjoG7GpYjMDhHh28hy0dSmYFmxqzM9Am
kehS3/vr7M+/zufkLi/gngGM6CEkDzWs0O6B4EE4c2lLFkXiowhfc5dnoaP436wK6swJ5MMdFWr6
ZjRKcnnPLIX442EvIyifEiW5p86VCQoovhvyrCktRihbOsyYIZGMlhhyFqhP0fDPKlOhe2JOc2VR
aPJYYh9ro14QKcoRx1JpNzJGbmooQs8WNCN0IgwaPUV0rX1+jkukQhBGvVdS5GinV8MVyfGU6cs3
R1rd7OTu1Poaet51HX8PPstrBlS0khpycJYvws0RtJBTM6w5kIlkmCG00LKtzDiOhlmP3RLNf5j+
D/Fm+HCzn9Z60++G63B9Z5ekdGlAqxs32jyz6DW7o4gMS6Oj0uOb+DvJHOoIxGeSTpzJNNY/m4iH
DTeWVqRQAbpQ5GrNcuaPMIwdod6KrOZcIjb/GIVPaUXniy74kzk1UgzlRwE8FfbsMeFCN5WtOWnH
0WxQ6JSQv9Op5XTi1xQ1i8yGPHO5YBNWNXNSQAORVuRpzpvUypMqfGuuNKYShN8dhGRMaMXo98eh
/yqOpAvOSB4CmJmzy/lj9GqYQFsUt806/sOg/BJ22fsY0H7/hbURTL16Ys9lA1MEplUUi0CA1wmR
pWjuGhvyooLAYdgqJ5OM1njyJTfbBBNQdn+RtczWeX8n/j+azmtLVSwIw0/kWirGW3JSEGkMNy4j
oqJiRJ9+vsIzw3SfbtsAm9oV//rL7sItsNBS+oX6JpXO1m1y/6zLw7B3tQ4PWpSANSQFukQYl+gk
DtAXT8BlREMjBT+MjufvsKAEBRZkYUMo8QHZCsVAGz5zGr5w+XAHNu8BqYIDrHTB/mW+YUt92vC3
oI8eLQeMRzP57Gjw7Ptdct8NrbVHoeuArxgUd7eB9UC5Cr1U07zbHQY1PDS4NK5PC/AdGL72BECx
f82cx6TMpGe5uX2yY4d3WmGgUINv5qLhDu1pNRh/lsjA7WjiaUM8QtMvwrfvm++Gjy7swHH3HGWP
GQ7T92rVBhnV+awRtsl2LZZt/IZ146aRDrgzQOYPTxqMU+eKw/HQDrkO9P8Aj9LR7JP2Yz0ZKjF5
jEtqBf3Zvevfu/SNDArSCdeQbfG5wzKig/jNe1J5X3QtuH3O5BKeevM7faIJaRhf0K+iXT9GCfRJ
7Re5ngGCSbfQ7KE5O5SYcC3w+Ui0Ziank8KjSpaRewHBK0i9Iz40Du6X3ETmBmB7CfQb+qJmFGAs
+B9275S2Ovv+mecHp5cODiBNC41aVOPqNqmJEizBko67dvCBHybgZL4l/QlgrcPTCh8AmJyVM0F+
YYK+Zpe1OmGnHVKYeU0oSAAGf8UL6tLf8I6nq6h90pIPMgFLHEVyFOSqn3p/4R3pg/peXKof2ID4
BR308TYn3dIq44Ni1FZf0u10qCDXvYZd/1BmWrbOxjM5hITM167wCNyVWbPPJMGb4kMAQH9bcbB7
8Hgv3DpxK3QW+tkBwJvVGWOk9zLtOivmlOyA2D3Ylgsvh9DqbjUb+p6ttde/NZ92jXvNzE+IovsF
ftRcFdvnK+g8z+p+DdVo+dBSCE964mZsIFqqd880x0t2bFknUr0lF5TFXYlBpr5wRjF+0pRDl3KA
S9xjJNuHHmk6Z41iH5V0KS60T1vb4jE0D9YXzlBkov8yr1f7VgjaxCXE641w3ZrsP6DgfcEg+j3o
oNrh6xvldBscX8Ak1Hpw6upKw6rTDndkkxgLigff/lv9MLVNcb70gbdzBxKBzR3lm/nUNDof80lf
Wvtsdfrqfvnpu0DgHzk9yaqxbEDPU2iz7OjnufbWrwm+pfV30/bDbYS7TKZVmSPFZcs89jevFtiN
ERvRRhbU9Any2amP0dE6tFuLyRWzM6iPGxiJnDg1Ru/RTH3XDwllHCZwgEUMqEnN4QMHnt8ylb+O
VwSPP05Fh1lTJWRXU63FKHpaUVXFaJkNkgEnA50JnIoEN4UrNJ/BKINOdMPdIpd7d55Oz4TratDg
GdSN75sjPbKUXiTzEJSDe0xG8ONfzJbdm5zcDtHVHS6IoHbUFQBezAKRo25C+ODQggLgi+CKdcid
r3t0emPFepoLW5lTUwI268tgMPjcbnTfgP/XFO1rvH065oc44cZ1SMujfxvmYd+V+WL7IURhNnuN
qXKd+oRqST8lYTcoD07mL8zU+UL/0iDRz0RDOU4eXXSvrpqlLvj0Nrl/kDutcX2Kt3AJTw0rjRfj
87I3vtXC7sLA4egqVsrAL2WIMezQjAJrTIt9hEOSP2dUI5/XvxYjQOCJweSQiS7gCjir7RcjsAPT
3DKyWg1Va0am0EBKdNKnrnFIrjacdP0PVBoqrOekFWH9UinQLdavpA167g3U3H7GzzibpbNyWA7v
gTALneYH42HdQ7qjaPDag+Np0lxBLnZJ0snv7uoMMbv4XZDyC7exCMnytxgjx4y7V/z90HcmnVo3
uKDvAGPNVxbkrwFQXliIP0F/ftvRRnVb9olBgSoNQU0+lrcon7X8R/SJL+hH6ljqMQAr6IAg39wi
gHfrCz4jFjbza3/95e1Edy9drUzDVIYndgqrdI7ej+BZYlvhEoGXgdZ5/PFjcr/PTwcSfLSWs3VB
OLSF761BoTbEnH0+khHuwaTb05vQV+XW5+MsFOv9xNEIaDZGMTbt/Asdln86DusMFybVBdnggjZi
t1aGh5pZNjcg9S8AvT4BxpbsZfc5fdcM5RKkJ4h0brPzfnmlExLj7x8COhfqWisFYnr1y0IoJOkP
7pMupME6XZK/epRW16fsdY5RQ02aZmr2ZftqO/isrebkAfQBxheluVQYOXSK4AFJ7avdCVKQXDa1
VRx45lOYaBI8sSKLbxBNrLLw1ZrUF3resQ4EpgoUe9aBW3lTs5rbviuCRlVq/qMftnL4Is1uDnjc
pTiS9Yz8henqDJpNb9EEJ0jDJIiqpgV7yFfBaMR1YKrlAt4uhgY0ffgy6B5gFM4TsoOo0RvUMr0z
p38an5WhEr0LjjwNelg7MKshLc0kq04tILabAuq+vDY+gQnBkBfLnID8O4Z5pltMqUctwIxRPsZF
pFP343YLwD5vrXudYIyxT/er3ylHPcpFH1L69aOXlvahyXy29vJU9yEhWUBede2CfSRrkn3Xd/zS
vG19RhAmAAhBoXdICCl2Q1k+HiBMvYKBwDiWpHihxCWSfxmQgDNz4n40iOTxvb94rO/Fm2Z3aqMw
7pONJ+/WtTsdj2C13wjr2aDTow+LOr55epO0JHKVVg3twFyvwl4UJk2+3fdkgJvP6vSZNPwgL27R
xKAYSjY7Ubc+Bgrdn4+FTqQMM4qaEwtx2ZSNm2/7QbY4a+unrnujXFMYC3zp97AAaNcxoe9u3I16
zfhegxp5TrLmOOrKupySRVns4LzHue2v99D272Mh8l2SPiNIaps09V5o1+gZbb05aDjZDro6h5OW
2bDVbCl6kJjBiFHRW3pm0ZRsLmKlCgJqHgl4lz6pkDmqDOkF7EvHqnRGIHcb2o8gfyGD0qlbMOBk
R0gfrVrf/cJVAUSIBKQLXT6MIrUupXnzAINzH343wHIwfuk5nQQQS5FUZByufZnU4B+50StXcy5M
P6MbAEKTy+Rz0Jp208dkLlt97zn5mgtHmI/KsDPkhe2Z4nSMmv+2a07hdYZQwVkfD/YHKiW0qnmt
obKpR0oog0M+ZEYhwfAhhT1BPNN0O6OPy8AmoRfrepl3i0F1JffllUogThwFfrJ75En6D7W+Za1J
cVK/ONEWDOcUrs/HgHmWqycOgHCkvJF2DN+lcWrLJAyaY/4Ob1BHVr0iJ4Fxp0ytoq8hCrKCphOb
asAIBzNe3bUg4BGaObSYaVIMJv+qQarG/HM2nez3wJt86lFrkMpfpaOXlw1AZtkyQfZBbGxQ7jeO
dgwydsV8FuM5OIzbw1bYtZpevuqG9+DjXIKmrdWsnrcYPqyaL1Y7s7oVQz2J9AUAPAZ0rFozXFoi
4DPWlPsyIGYFnElNjdC66lYBM8eLyFt8tvSSkAVWPDKbdJzWjwbIHkrojQm5CDbZfd6Albo+kK5u
mqbtfISsQ9Jfwj0SCUldVE+u8WnziE8xvfWQVHSbOhg9CmCQcl3mbN81IvYNjgmQx5pdrh9MQK1N
SEd3vdbBonWSAq+zHyFjagaCo7E90YPCbLOX2aYoPGiEd5dan6bY4HsiMprg9frwoDKs5Up8hHQ1
xkxlqnCVLSacQBPaV68g5GC2OFuAp+g2uyQfi7mNS0FfjhcDCqW0/LyB+kPl93V4bUk8nxqPYvDt
WeRCoLpCEZHEpNOrmYN4YndCx/KC2QYuMBgM4KG1u87JBxL+d/BP00ZqCMVPzYbmQD9xPX3dg8Tq
r7MC6rufQ1GFwr309U9dQ/9f2Z/QU+0pGnTjLi4tTSuCRD6vGwtn0ddqJ4dWshpDjh96WzFBP3fw
V1RGRnHR+psJoXuTjQHla4vghaAGonEHvOhr26KllOkNwOz+LpsPJz3pR81p0y8HR7PcKdRGiGrJ
U43A8H+Z3rT5WO3NA6jSDA1EYZ1M1Pq8LkEWYL+hau43BJAMJRBsVkSQ0FaDaZl1Z9/wPUnHucev
RCZAOGQHs1s5HbfmdwkXt/3wYdU9+hMH59HVvY4WUcdoutBsOFe/J7v+A8gTYW2YKanNg9HDuNPb
szdPB/JUBoz2XUVtPcLUyXDkemPW1M9WKdolgWxknYFmh1Djvn77WG0lvjCcE/RhOSPr53FFLZLz
e58oncAuqOk7JUTT96la3gwQ5g94oEfXS9xI9ZuphFzGGz/kox8JjzSS7sbNZiDZH3FZAe8XZsur
G20mC/a0nTjIvQk7UgdFbTEmM3x6Nb+wm1E3RigvC40wPNWJ1PZCNCwIWAoqfRJOMIzhe8hcUdyL
t2RIGL2mjAFA90uTolAO+w0hQfKJ9n8XJw1aUQlvJC4HoEpoDcg2+l/mUYd9YsZemHateg26LfuD
CtAy2uD4dQ9VN6VE72n3faTGfs0ftBMzF4c5C7bSJWJWCTLIpp12TzNzQhJm6tDwAYPxf0FepdA6
4yvsBVeSfBrgdpC14jPCd6B1NkBUb2zQYWva2XwC2ilo4guONaGYbYPpBaEsnS06faog6EoiDko6
MAw63xHdwHQAn7jd0D4R+X/0Fx41hISk+oqHBYVBfdaGz0rLtoAwyXX3KLZUh9yQrkq4x+C8aZPS
KiMxv+t9eKQ403P6RqGAUE1pzoJELVP9XnDX21Bb0qoOVEiF20CB+qDhNFtQIDTJUs/2NxUo2wne
KuAoxCg3Y8HSgQugf+YdPGvsUYi9sbc6pW065NgTLb8AdnHvUei4GEoO2vpD2QV8EPiP/lT5/H3r
WJLOLmcjQQkOCol2CP3ynH4AhNyTK7Ny2jRT8XL8SPL0fU2p230y/DRtoaXoJoUR5mjmh/nhaPdI
PTu8U+3rkjUzezNyAS/cSfpvO+PGiAb/Oxa7ETZI4J7Ip2R240q+jBk4jA94IuoPkmq9/QyWT4Y1
tc41ZiRECgDCGcDqxttp0+D84XIhWKoXbnm80AiFCWZsUe+s1xluAOtTf7HK0jijvtSp01qWoWW7
RMOHqIM3eAQM3QbY+bjVnD1p0tctBkfehCNn8SbDAOD92gbNeM4iCrGHGUinQ3iR3ok945bMtwwq
g9UWPggycjUPWpZbCL87nwUk9iDN1tJWKi1MaGuocze1KYllyqLpsjbuCjwYG4ObynhhOvNIp9LL
QnGwQ9zjkqQAUlUsi2U9kbL/R6ahod6fSWtHpwqVkZtQDtcRVpqWE3A5Tcgee8775JLCfXxMOPG6
8G1J6O3xZjmjI6B2ht0QhOPdOVP1IuvLZM8Yot+fdcnOVg464GQC+5c+uwT/DvACIxneb72kcfLh
wqjIH4WHl5kp5MKp5ag4zfQmMG+DEs0HRs7FgN7bs/dkKA2kqet883RO1mWSBhevGdFNZN/tvt1x
FahUixEtdyb7IlKIyAqrDfhaYFH6syt0XS0ajBg7CGMqtOy7LGGJ31oGuHy0gJNvhJkKUFOHvwtj
qde3KZ25IeSxJry5EdMaH/RwqLVNCZdG1I7JndJkc5l04WNqT8rgAmlj3e07tGQCr1N7f6fom9zD
F52ovBtyevC6fjZR8EnfapuUFRRIPmNud9y1/vQWAtYnWYkJ2ZAxkbqhtXcuw/ewPiCM+q7SP/JB
NF6b3O18vjdJyA3uo3zej5RhD06Pnk/i40n2jywYng8wNtqVIoLpw/iyBSeWEjEOKAJA8A2IWKds
czDr1YiiLhAr0j4rAPdElueFCWaeclkdAGnIbCVovBK0jzpF0NUphW513lcHYG5QPvIls0Or0bEQ
q2OHmSZAW9i4OeqM0mUT1UofAZ37xPIz6LObwWJDwhTm2Su15S68HJEMbwNzCHgb36WrOimpfhgk
bHqn7BQPjPa8P6ZRD59CnXX0XkE+uAxugLYAKOuXZXOUU0LeB9J8DPIgdT/bowt0oeX0aOKT0e1Q
k1vPLYsr/Bpr4QrMS+aP2PnVAtd4MZpNxnU5VCrgdaLjAwincWIyUx+hQiBM5gbPj6NT0PAuzKho
MNSb8Y/WOQAsoNi34DBehA0b8lX7GnTCHlP9TvH970RzQjcig/GBFBMgAKVmjbOjwl4M25TqGhSJ
4Iuz9m+KkDa15/YeGMHLADu1z+gF2MKVMYb5Nzphd0vzA8l9Sopz8Rzfe4MS2FLDzjtw7+gv4iYI
XadkxfS6rji3wSN6xxcnd14a9cWhApL8uqQPIaKbbczs3hHDoKArUnOHeQYe5Kib2/Cq1nFWnVsC
c8UaePkwdx4qkEf6r3WILUKzHNF/8lfCX+eTbtNoEYDGgW4oA0KiJ8O5wMXodyZVa3fooDBkdGzQ
eNI1bl5+4ILMXrgAugKF4ahFS3VHa80eE6zlY9ImfO3Peq/Bfe827/Py4YHihdmHqR9g0iQu+QBI
hrhKoZkEzpSE6l6JnYb4tb86rVNGVMJM0oADXStNxg1CCwUgl0YVhfC4O+gczrN746Xty9JogPgf
EIhSC4Oy40mWj0w6GXaxke+GTgIEaMYTpKVGchPrzff+vBPc51DX0GLLxM8vKPTTDM66DaVWkv00
KxGZU+hCbV7DYv7efv4AXH3PV4DEBhsJGhp1fnNeoWLenORhtob0robdDXBBOw2eBF6zNKA4RYU6
V+eXiPFLGUQSmP9a1PDpcSGrvi/0a6EfnkwwM2hYohIuSZKPFCv2o+MZxisQFdK7ube+FIDrtPPa
gDJgEnAas7vnFmfz/dBICRUEVrjDjA9mPSZNgjyClSOjl2q4sv43xKI8SHvLjDRaFUihX19eC74Z
IHPU6gGPkxmm7Ge3CBl6ZA86JUlvjXE1YAjgaHwMsnVvdba6tB4I4153c/4rxgXaAAVcYIEXSXED
sQxJMq5cbvTYkOfLxSCSTLtfg4Lr8Jmewd/q33G2S1fnhd0DhSJDVPwys851r34x6mDf6YSI04N9
xyW+uDfgHJbysmnBrl9sRuQy+qE1YJLvqoCBGrZhbsHV+F50KNhx1RS7BWaKzpq3f32DtCeBux+S
6KM7iATJzVK+/qNjnRjHBCkg087bzrE0nifryfeLAVbo+Qc0tHjpZFWyjoCHDjejXYYXfiDPWXi0
JjEnDAzVcw51iH+eMmiATCZ+N6nyABDSANjdsv/XGtPYqkT8MziYRypghGvorCPDFDRA1USTVAHI
HNHJB6SjDfcVbFq0eKIayH6TiDzqNWrrCvM31cfX+5x1sJQySSvp0vR6Y9SCUKnX6HldAhWiQY3s
Dw04IG2/+B0bmNggQcEp473hNcSLM3guEvbadBJyXo/xHs6sHkRKDJ7C3SM4UOvJe6n4yAzXWGSD
AiIFkCNAgfE1XvQF8bIj0HL8FLLTnKeLZ/K60lxqloeooCouETUyDJM2NOikmPgYPBWawml/yzVA
xcAcILs7bB4C/DJxJSCGBrkASQlkA1SuQNErmw3rCfMq4T0+2nD/950RjUFyjt1lYDPw/fHd/kQv
pgdntIqkI8ZFYH/O8Z4GMGh+Eyaf3IDpQzWxSjGeaCa6eQjfJk9p6NpPLk4Wd0en4ck8BN1hd0gD
OxMSKOhYJ/1pvXmP1H14Hb1hkWX/mI1h12jTeQFAH9ITqockrcZodPN23NVxLNkhVZTA7e6hoxjk
ye54O1dcK5NUB8gkHHrGHfLDnQ01P5IU+DJcATeKZtgkX4JpZf7Sa1YLgCr/NeOr/QnqQZqpzViB
5B9WOgNC7OlnCBjTzUfFX2N1Dg46zlOs+EyuPxmg2BAAoBq1KfgGIPZg+blNGWQZa1xEGJaBNMed
5DPse82/1zhza9vO5rTq+KlbjBrxbabYTaP3d989wsOslfTRa+cQZe2h1GEyamrPLfLbxZh+1Qv0
JqiK+8NEqoqov274LLWfdiUpwh8ejD9NyYWfdeSGJ2+ey2x5rk/SdgzQqY+vmzNPdbA/RNe9VdIx
jw8LPJjBwCQiGJdLFo8uA4o2oBgJZEhWtLSr0A/Vk5ZLtsUBMgyiHMTKbdAqEuCCsAw+l7W7zaAH
JmlBPVS/DjH28FumUUYOnflgmLw70x1sxpKSGWEYJ0kZEozZySb9QCWQonfJgrdNiDppBKWddElP
aaMHQ4QGPpVRCBRGYW0hGD3Hzb/L7oGfNI+D+GjEX7jMC4vYVyvVMAzXET6Pmqkrsi2q2AeAfPyK
Q2EqdkzeQiV7SI2LXaltaYajFZQ6NGmje6mD5cE7hzAUR4jtex8+Yi6c6+Ny2nebxaAk+GbMX9Ml
iLjAkv/WwfjeiMn2OqAr6E4oa7+qJmhauAGFUv0EWx0D9m3f4V1iEi+Zfa5LCLT9jLTB0Qe+VQDZ
OtJtnePH1qTTjpbGJvcY156GKgz7+LxqOp0wnb/G9Fpc/ijzph7FgbYPkB2IIsi1OSEJqP71wupO
Ua9WLdiH8pVGoHSShknq2j07BAkERw68Rnutuwb07zSZY13n68x+NxiUw8B6GVoPjauOaMjT+/ic
pckIDx1IEQd9POr8OGyYvClv3AcPS87LuTDBnjxkTE9bgK8PKFQO5vfoz6ilZTbM5TiyoKagMq1b
bGfiau5iwRGs5L6gojgoi1O5ygd0zMBjVmjBasUTyKLD3Ce3knSVzi7QtrSRGtvtXo8sw29o/mxy
Vv1Q9bcPNYTjXKNyiSNF/4VKdxTfCc54jLqAhkEmfN/T/7AIU2OvkzOwkIoBRB16Tz9SGC01ihrq
cDwej0YbKHjMhHyUhuzxtVd3JNXUMSNw6TmnqYcKY0+lEgvRcFkd8jnP6ddtBTgxFD6v6nKhzuQM
5Jwe6nrN+XEAMTE6s6PV09uRnFNNw3WoVkDkFxQtcgy3YyXYUVTTwhcvDbdxxkg0hXlrF+2rbmXh
asYW0d9OJl+XPLx7VtkNQQP+TFZuxT6Q/cEOgVP/MD7ocaFFMRslDOlJ4c1PAeB8k7QQB81LBjdv
MJ163ttl1oY2p6dQYhB3GqyASfEKWvKrwwooNnH0uX2rIJbOKCa76HJlUHDxfU+/l1wPzC9cGQxG
GtUq1pYor9p9cp9lFz7sXLO2mFYySSYgLFgrgW5oB1PYNeVGlfbLziEsAQtC70wlF3TBjPYyL5lc
8tf7eqn79YpBw5ND8XK309aff+fxtTryEV62wVXqx5F8zw1KDkOknUa6Ojiy4MnsbNiAR7fgFnRA
nxuSP7boqIBrSbHJjfEyyZMfjbO+X9NpqPGvRk87XRRfYBktjdKFR9uHftaJXcgty3NaRrM6FP1t
wYVuk7529+AbM+P7cLo53Gk9uks9AdGG6JgbhHB0smUMVwSMwcAaAgTtjc293cHsGHxvQCAL8Rh2
PJR9TVsSSSrUN4egfiWQlM0FRwqoYMhtnDY/TRPvqHqj3Z/7t/M23tQj0JxWUabsvYu6+6ijkZd4
02ldGyTezpNfvBH/7RB466xtoP3lkWlp8mbT+RyBcuYD3mUwH1BzCBjcrK5o8iBzyUA0PUAWUpXd
GU4mfnNWri5bBlSQMEClzeQ2pW7mwnjrKSwtOCyOPUeD1u4GKHug3XbPxRbh4ZxDQkO74RM7DNGa
dLGVPjapGNKNcgqLISTZruiXtyHL8GV4DEB0bssRThLoCmlUbsJYjZ1RTNqATKqGfFEZdTruFSUI
2WNPR53uN/elHKDEaSqgj47KVhpJzC0HTQOmHKATYRKWpenrm5P1VjcLTdaT5K1Biyf/tln9TdKG
0zDZMINKp1OazcF2FXVVqtv1mg38U3Pyu1Rq5AYMGDBW3bmkUB0m+anUb1gVS2yXqLtqowOJk58K
tnypRuEknIzJ4ZugvIybhV+kDv0w3G4jKf3IFw3OqAYwwLwfP2yjbWiFEwt1Q4MX3AgFrLYqff0E
PySw5u8o/cC0KIvcN/smrJJI83PEBrHlzv4kHOgk6vwSUWq+8BmE5MyEYfs6UN8xZgJfQvxiBJP+
CFzVIeaOTOkwjRYjcP0XlG5MZwHTeFVa331Yr5K78TJZJy1JNqNdqo9INeubrr7gARFlajB8l8kb
UENCLXKxCbrIxcrf3mpqvtXRkVWH0xtVRTGf46LGUva6D2TN8eg5ci3O6Uy48JBUo2QB5aAN7S8S
1S/3AoYKr4YyEs22lrS06HKiLtXaoiVRXRbKd7sudLB9aDa0MIYHGReFJk+fPIxwEsGeANZngYoq
qaehvWjuSFFTcoihoSmFrxpK7KgRuKMQMTt/W5R3xDnHSEpA5kcugl0WyDbi8Z4e9Y1oK2rv9/58
8HYdrv3JzJ+srdCKuIrflV4o2YlRaNgNG8Nh4KSi9066+EHAU8xVRxNzwK+WfEe43Ld1pecQzlXc
JDqb9IJ/VwBsPOhE6Tyl10UT5Sb7j0EiKAx54tGrYd8BtDJhl2yMZGRCsfRQflei8sVUi8jIq5hE
zisVkjyME4p68vxNH+EhfaYydkt9OSgNH3IcnnmJvrSwUEUX5akFTQPzRTlEXVjyPQhMJ8AcVUvU
5VT6tGxANmOizEidyf3/yQAICW1e1+bzOQ/fdJSat5K1jCwMIUdDHaASd32dF85l5aTpL+CTVnNJ
/IpFm/MnNNw8ZkqNFkW8erXic2mP4MLnNe4Tb8MvUiUoOXtmz9AfxAeDLebVOCzzVbziP8ZmG93p
xxgwZxrIqUH9ybkvAbAbx+gaQ0FN92OJCgMMxtKAmHF7Lnzp09QW9woeUajnX3o2fPMsuS4KlmrJ
85hEAa1+A5UnBxT/sXh4cH3w2M/tgrlVa5uiAkv/5ctrCAp5j59WkzziB8btfPjZDeZPXFOt7lLv
Y71kQ4r6gtCep9DZ4KKj5vMgU886/vYqYJKmVoMykaolFy5fLB1OyT8fAjFmLTlVPlC2JEBjFCQv
4uky82GhEZppCWvP/yuxILiQfDwfh6Ha7EbeVMSB9wArpAZyI56wtrPqNfkY7gUfsMfPdNCg8ySZ
HlV5vy7iNJ9WdxwqfzWZenJ7eYMM7feVn0gUyUfKWVRJVrltiA5e6Jv3F5dVpKNnzc05oGkMGVsy
jtmCuejSyu9gW8exEwQr3o6LXsDbcnV6VtOVLG1OFlcESGQRjbbZ2H19tMF8bjAW3nTQFHcXqbrp
07bqJfpJG/GKKVfLNaUGHxSJbrfCrRW9VOeC6ys7Dn/s31n/f4q0IMmac0UNE2GRhfx9bsLy8VlP
FT4PbtlNz9VPpRplHThrwQFEfI4zmJLEYH3hFiLyrBvozMjaWqK4IsyPaAdcbnIW1X5v6HNc+w4Q
A+Q5+PpfRPOO50+BxhWxlBpZSU0AliqCA/miKwp2E9qyA4ChUO09RMlvQFkAACnsPdZztBkluCKr
+KTzgexBPVWnHvkvHW9ExKW6RXKDLojFE5Hz+A8ri2uKF4KVhCiIXzY71rCreuKbiMmW/RtbUSga
k8CTd55PH5xJ5fOI7xLFrPK2HFWxX44GFjtR+dT8EQVJ9gDtiFSKVyLrX6u+5uDpkRfZZbSA8KCc
GBRQ1d1+cr+rm/9gW/5fOUySZ3WGnB5CXF3Ov/cMguqOwUFdHaXZAJYgvhpcf/hvCXMmRiN5w2oh
fgHX2Ukj2dqVMIiYM+fDzfU/IhFX0ZZLftiNFhr3XmRqIIKmj4g7ZHmSZPk3HAPid7sqinFQ/ZV3
9z6qOx6/1R37jo0wmAerMwZjzp9Go/EIIYIxmW3F2HMu+mtOnwYSLGQmyJPIuaiIX5VCwsCXT6mt
ag8k/tTcmzZuquPx3+6DV8SVyG1D1pFa8fnYwyt2EKqFrbLbjTNdrjlXB6U+FXUg95GncqOjaGvN
hkO8yYvYNgwlQaaTYsJrRvSYSAwRPeweoZuYdTHx8rccX2cBhbZar5H4s96D327/CRR9FuCQGMtk
IU+FgeBw9git3GE5Qz5UdmJkyV6JY04UFYH+L/22yT6K2a/ySdFRixyeEpNyRy8EMUFXpRi4sEDR
V4FoSy6ihqEKUF7IFk9mpZEWLhIrlYy4k9NVoaGlZDnk7j6NSjrkPKgXbWCsQO8zWxiuY4gwDmGT
yJrWO9iYhEu5FixGGd9rwZsxfaLiDzFN0EybFuEqdVEVovqlXdY6EKiLgMo9kx3WsURj/R6T9REf
9nfgf1Ey4Ra/TG7KjZQxyUHL42HvYXIzeVbQVhM4ZRABCTYAufCTBCI2jtxmQ1pVXuspqL6bnsjG
lU+Cs6/y0ORmkb76Y6XjiMiOJcf1xoKIy4qSF/EIStUK/fBMeE02lchetESGR/zL50i8KpIUsMQg
7LmkOjoAoeWzqp+bGjc9wAuYckbJCBU9KowSIA0qi5OhusSWliGHsj6ya8GT8qjYGWg52OQN6k9Q
rVR+OOyAuvxFPqnSvyIzDJchlSLC+g1YJvnh5IjNZObWSUAgRA2QxrJIYlblJ7G7J+Kyn8cvig18
Gs6s5BcKm14CDQovDrBv/0qByI8EVbmx4ic5v9XqzpXLGpxZDTkQqkogUXf4kgt9Kz4jSYiFjTd7
NQg7kGbIWnFz+DNMLRQLqjdoiK+3ktmOv8umuwE+oMyGzwFFI5JyQs2SMHepo19fWpu6p3FiDNYh
vPKmpqhcsc3I8248dt3lcIn5SQgmuzyG0uZIJAy6+lzOb2EQleo1LKNsNhTyNoz6w+iCgsAtS/bW
k5ZycfFllURmRFJR9syilCQTm0PyU7JvRL8ikaL/5V31cvqBHEx+/QVvIm4Lq9TnQo9RuY5zVJ9Y
LHEPxf8Uoa/uJlqRMzw7P7vDg3Jp7FH8HvEF5e0rjzIWp0OsPw/yP6psHsjHoLNHcrbi+HCfVk1j
jqKYc4miMOURETcRHxTI0TBXaARkHMtnIO2833wK94T4G/KqSgHIC7lKlnHzUcfYhDdyIiryty5z
PCe5HJaCM+Ud4spV8jZ4HhI0eZ64HWIsYb7GWmgjRWU3youZqoyd5GUszVSX9IAsYpMA9y0bg8vi
e0LKkltCDcCdMsIH+4n5FcMyxyeSpAjJ/HREHsaD38MlF2MwaI2wI1jhHqOixUmqDIWwTmc2aQFZ
EJahLtaDPYsjjbflzku/a8OEb+Vuf/rtk2+8kXFMkci2KeJOCE9MvqAuL2spG7vpykYTh0OkQ9ZU
zDTPjsSVySMCf45pz8KWyNamK7PK1UjI8kXWYe7LNJLyi9EbV0W8ZnFl5EteJ68maDE7uwr+Srvx
e3eKi2Vtyh4gKX6EaOjqM2iN/AGzC6bQuZni+MhBO5+VJ5JClfQmDpDpJXLXMLFPiVU3FCHZiDgv
CA24Dk5bApimJExlK6SVMyJhmzi5HQ01yNOjKpL/eWUrbjh7SYzXE69avoip4QpDEz0NOa8aaTlu
EhKFHRfVIwpdPMEmyl7+9by2jjcqz2IPHdURpyYysMv0szYe7cAOVtLNdvQG/IyyZDXFHalkhj/C
8qfiKzjEvdZ6bUW5+KshWkiUk4Mu+jl0Cz0jCJafRe/IReNGTulT45CwsCGpyBj9jAfewRJz1ohI
pq4nFpEa4i2el1iwHDJEOaB9JRH5ATgsN1+iE3GamKqh0v81xNJIokAuV1KXv8wADkeN58EuomOg
AH8iOX3kU+GzxfuQy6scm/89cyS/stmidkRhtdUNGQlcObmfTEisHFG8IzaDxIKyOKKFxN2XJRJ/
iBwELi2hCT6vN31BjwEJAOdT2AdNkmxcGWvERhdr/zsFas6Id8B+kaucxuF6G/PMuSiTWpVWW62A
gIubgEdCUsJCx6Prc/xX8WAlmySZTbR5pTSm3lsdj2w5I7kw2SeibCt3HpPJdEDSc5LfCGnYkoQ4
yVv8nGAlrpdEM7JKP3PI51b2Fm2p4H/KzbuRQGsiPl9TdnKmorfkLke/LERll9mSYkPlI0XGA+Ls
MPri7jsENzGvCbomNk3yCT+3QPZCMG+IYpBMIj4Yyvm3QCIZVUyl/O/biv+LyJKiBLqn/r2rP6Os
Vxc8dvEZLXw30aUYlZeJHkOUR5LYTN5u0sTj9JINOE81EUUnKj6eE7yLGpVfeXMxz+jb3QZXZypn
W90rDyRnUvtZYcyCuHFi6XjNqnIDUdzzFXcWAyGPiq3nvRBBNiNp0ozEcoOf5ark0/iTR2aVPOIO
zfqh+RbnH96EgCsbu8M/96rZY8j3RRQxcxI04r/LzsZr5nPFexjx7rKckpr/rqo7UNkQVC2qWmza
3SAURop3ewNXf5Ogw8XBPehssYSAi+mBG5K8m2REzFgMJcGwwuPAKjlRZtX+Ze5bZPTJd8kdFkXE
PkZzeGSD2bF8Kj46zrAlmkqOyiWR07rGNwehlnOp1kuRq3igfhIsDZfAhkGXVNey2xH5y4Whszgg
s8CGYcxFT7HLBqKOCBTEA93sariYREgsGysSMwzh37LKO4q4E75hPL76ao6XhD/JiokxZ+kmiD05
M9SOOEHbUvN/xZIWqX0yG8SYczYnV+RP2A+swUKv8muoYv7Hpola4FMHIiuis0svrhFs/26JrG0s
bhllFOzbfJro4tMBY4ES5GB1hhKb43WKmnPI66Xs4ChelTo2M3Dwd1ssJZ/HQnJasqsLYp4UlcjK
4inzEvKVdKtp1Fv2OmdaSbBsOdOMK1da4ntEgBNh0ackXcdSRRK5+ylQKe/NSZWwNVBaCSIlSzbd
JAjTT1NIEC1KTZwobp1kfvBJftlVke/5g3wA/ihlR0My/qTukrpxJVlfSfrvHiKsZGEIZqV8Vofg
lB4Q0kqUP7C4otQHsqfkoylk83Fi2H/+IB9QOXVIPPedXca272ltHRZine7lypVWAgLm4C1+NoMs
fy6g+Hqy7cQyEvlU7oGctLgN4iYwLxftYCbeaCM5F/Ebfs6zLLTUz9ZULF7GxEe5gq5AJ9aGkq2V
8pRkJ1DpBJ8njJocsn8I+nhQynEIR7WhRNeRRKVEeXR5DtU2nsvHrFYrWRuJGEThH5yppOG4QX01
EOuRIM4i1bvR5j+mzmtLdSVIol/EWlgJXmWRQHjbLyy8N8II8/WzQ7pnZq5uc9pgpFJVVmZkZKRM
T7ZRK0sT/QGEIpDGi+QgMyZw+PiWkSH5cGBmQXcCMGeAsniBey4MSJlK+dA3WMuV/qF5aFKTELGi
2D6YScEii5eUKLBpJqK0546Q7L8zzbzWf/7WvxtD0FGHwtQujmpMpXayOF97+8p4a7QObI1gdltU
jwz0G5B6fXO5zDpcua2aaP+WxhktH8gnMQkdioku/seszxi4Vw/hqyo57GeTcm6TmrfXe16MD0ju
zelK9ITHxbt+Ebm5AHEKKj235KwJ+hQY8xr9gzyhY7A/fZzHHNwRl2WGotEHziYwddnGIefaBsdw
gAwOxfnCur8/y7vRXpJMR6tC5oKq/Zkx2RHkUMBxO1ZRUxy9aGVyW38rnmE40Y2WNAWYYn5h8g7N
Nu0nK22USHIF5jDMMgFbj5trlPwvOOfKpEQuR/UCFcQEJYRfO7FAKTCcjVDNLqyMv1v0QQPtDx0h
KoIuy+RGe/RfELdgzw0g6gIYv7rQVtBRxyailDcqt6CxSYiDQsh8/WjC1kDQKoGG8mvD5qnlwlzF
rdJ6l46+f5QW9GmqFrs357qpVIcJCEAXCi5tNg5RafWlQL1kUVeRFCxU08nIf61bE7LHj9q2ELC2
Ezfo0Se1AWjKvCPS+xW6Naq4Af5yfkM19rdmq+sO05iK57uDoOWxEbf2JSlZFM403MmNi3jXT/dS
bIkNE2wbxgaCCPQSSBbv2J7lxs/SiEKnqn0oQKNO5tVrK4dABBdzaFbvlGqHUfFLhy37UqRSkbpu
l3bVMMzt+NZ4bbsGPbm757h1OaMZbdB0J2Tg3kgk01KGPis7jxYy5XfOQti4QL3LoYnSb+8WnCqr
S3Wx76FzGdvXFjrPNMpGxmyj3t306PlUVr+iU/21b/BlYA58+7BdEpqglDelGP1zeFcDYpXtvEyn
5Pe4hoBNLaJnTZ62BFQow4y+02OAnllWlV06RNqsSaee8N4sk3k8Dfa9I8epA8mnVWiib0EMBTWI
3Po9rP4gakAiN9UOHutIleRHDcZLVX93j8j/FsnxT3LjewOhmSL1s/CXEzabWXijiCeec5srE3jj
NT6ZSsS7ODwEBvC9yyeHKhsTJxhmPkYPthiYCDWf4sJDrWchfilhGsGbfk7hFZbaCV4RITU9bAKo
59VDHU2MQuzAleUe3G8RH1Hsra5jpvEuohhvFz0a1dasZWqGBTkPifU6ikWA1FtairHFehQE+wcv
XlOUEH7qlEIvqBSk5en2iDC3FEjOUMIgHKHRCWq8859PhGcspgeLJD5oxlao7WMvoSrrBMx1AX0X
CD7zvyPk0ubKoSjrTmcbPu0939eRT3mRt0HQudhElCgH37J7BrChXvZtlehBQxERJdy19KvqPljE
aGYirKWFIz6Mki5K7B8JZZRVvOJtT34GKYJJ7l5HIZ4enjaEOnrd78dy4HSgE4IVFxBVJBW2bUBx
h1BeIwOthLVS1/s6bCfS26Av1I2/LRjEf5VGHP4S34BwBVaLLHy5MNgmW0m9HCrueU5ZWGGZa5OK
ptpgfrw2kA7UpKdDWHFnIwJRoeiHDA/TsOw/76gUu0z65e2qTuYjSn/e4aFZ7qKqc7T2Y4POnhX2
D40pojC0sUn2NlSrVxXme7GHBoJM+FiUJ4rqLXOAdgn8Q0pWx8ece1tmVUX0A6GheO8EDahLtdGn
ybCyAE8r5zFzY0REqAuxD2CNrXw3CZ7sj9AtntN8Y1/wmRPs6r0KKyUqosXUfy3KfxR7U8XwWcbd
8te+Nj6k3cTRwdCaQTyKFwgSnSmAu3vwS6+9At3p2J8RpEJMUyUehfp78x2yRCG1M20gTlIA8bVY
50h4LUlBYO5chiLXwG6VXSwXFQCQOdCB3LkUBsRh/MVhMl8Wg0g4V09gyPrHu3d/uBUW05xaDRID
5LBUDsRexrZ1RNoNQlzNvy23UIsbVcrpwwQFY3IXNErztxgX/MBuCSS98SnZZ3W83VM34+NcELmF
FHTU6K1h38evqo06VaX/ar1DqJv56WlgSIzuiGEyDK/WR+OPpPDmCb2/A47xDncVN78pTR4U9dBl
a2K2P8vNb1Q2rcfOo+fidbGbcnNu0Y1uCsPfPSg0ir4ZO+jkqSFLWKLHB3VzzzLuynvOe1OQPohT
Hh4bv/Q4kgA5PWq0uYnP9gHNDikVnhevi/t82EeVoringK2EKWLRK6qA5gX7lHPPUaLLPUX9DSy0
T/1LQkz0dKpU4S24w7U+M3TW/eZ5bTw3/mhnfyFWp7xkj6YF6cjT+vYnJIs7bRfa+5HZ/9B+oIyq
ueFXli83ZuPItTHPPLQMOqfQOyWq9S/NG1Yedl2rTMEfOA//w8ozJ/Gc0mKKt8SKS5pFOoDG0YFi
hyMgxhIs47X8viCJPabllRF8xqXxZ2w4RQSkF8XpgzV/J54pu3uExDcGXhgFwGcX+sgdYYPxPcgP
CxPOn1WTC2r9cz3/cW9rNAUOA2Tz0d00VVF0T9zb29ouvpvap4PEVrFbInXsw3m8LdnzztSi0RSz
dg8eEStj5vyebqVFiXetXp3fx8XNEVy4TjE3VOn++eV9QaS6GEcMcsz9pnHgFAXPHsMe/yH0v4OX
9nVPgCgMNAkRmJXrHyJjbeNGmxaPWpXv04foSscOEyqjhQzNG/rdtNqJK/bWf3jUjJwWlwalJPur
/VtQFQN4QHeLH74zDggqUCPuP7OrZLhx49N+NEz6Y7V3UfGP/YaGh2jZlGy8HSpvCbee8ChtrMW9
zaJG/tR9NHKUgd4E37i/iuqEarQeHRZVptdK1pTFG+Mra9MUS7Vs0p7w/AWu0YVgQPdQbZ3vXD2b
IdrtEeiFegvXwEET72p1jU1xiGBcbRJ3kY4ZYjRoyp6v2d+39R2dxqf2Z1D9wwfEW52yu1we0D8d
E01ByxjQauS0LE+/rVPniYIWeZ9JvuwVW8jV3Clyx7n92zcHxx7oIJo1MUK4hoMhvm4SGA1nD41l
7AD6ZLc93ZKQSMQ9MV3aHaJvQC50h2QcThrphb7BFkEtJlzXAPcCchTR9fgDEyw6ViwY46X6AQ1r
uPsXVzs4SF4pjSAUTRCXcVeo8jk4hI6EfUpbLsAn/rZ1kKMnNCahjJeAs8Qzg0MgZFLYJGsqDaSo
UiTXQCWf6iScU6Q8BAEGMUSX2mTrm4YRgpyz+KON4rBzEGEIfE7pEeG3nIUORansjHXFSUouKH8C
XqWYELxLmRTQH2XtIbEQPJ3J2vlIoVnTtydmJFH5ep3UiXKVGYIMCN84mHkwJVPUgTBLJL4CbSEQ
n4OIItLYP+KYIlCRT4RY1dC8/lOORlsvYboCzAbpRbKZfAMcAib8R8E+YWUXqrhDpSmYOhw5/qTg
kWCsUbXBvt9otgr9U9JGG7n+CILA1WqclRJcgGkIhbx72upTl9laMbcYNJxs3hDPEpwtG56F6CPC
E4VfZsilsEuqYQEWRWYBzrcX5Av5LgtiG6MuGVFOegJksgsQbKUAhw0xvRftDB0jg0jOIhKuAR57
dAGlBAphi3kW1RUsU0JWwRlEqaAMmgMlgBESX6DkBGtpKi0D+ETnEVquSSNmCOniu8TdoXmAMmPB
K0DuzNmyXySnRYsSjBD1qIMrSX05TNRX947jOnASqeODG06b3N9mc0rqtr8RV6t/dPpEpie7Epzs
Db9C5J/RFybFVVLZyVjqAIeABNJdEfS/8FMUDWdUMN1NkhlgQik+AAYNVpt3FwXgCaxfSi8R1QQB
JO9oRWzlhLtk/siQjMRn7F7sDeH1x0uzR2SvgKHY/flASqj81Ug3GCxYWOGGjMuo8fW1PJrTfp+f
N/AV5JAzTQSQcPP/SPLofJRS4lQA1nSrhPwLkhagIsRD539oqsOl0GG2L9wIK+9n7qHQiizYzqDO
STfL3QA99uH0tRDvMRBy4gS0CgGe+BxOjzEGuuFaOOdscYJhtgeL9Fb31tDWxgy+P+51Or0eyG5N
sNtkdG6MKkKFgCnJW+ml0CYeIXNmspq5DBTDVnFWjVU3OzvNe2if4guIhMGLASknKzBLBilv//vI
XrCGWoj9wSAwocAVSbjOXG4smF0KlgkSYsURKwUMIEuQe8iFZiur6oNz8FfgPe7QChIDHR0fjfQN
dr4mQEOgJyuPy6M/CUlgLklWZqFEWcSlKU2lpajh5Kng2KLtiPCsvENmGEVAFwz0bOpRAKgIddLR
EBYkCrM+gDS+kHDAeQ30ZNL+g1PBWmYIQPZSXHONdQIMfdb3UQ/GJSfF78X3FUBvkGOCMTn6BGUs
1Llu8FgUVKYP+TnPQFwAukxgrugBRQ5f6SnZSi1CWUyFB0IxlCaW1eGlsiBADBiIgrXQsxZYiYxl
MhmtNIPJmZI7fqXzjsDMy3eV9hGG93/TLEX0N6xt7KSAElzCLJuqK/N4c0j4dQGasuXKKXBVe0iD
SrHryoi4uQQZlcxCCMH+AsAZ0ROCSLoLkODJbCh61eyFSJxgRlUtoNOF1Mfrs0ulEMSJAfCZ07QC
JS/FTJalS01sthJ04prawEoaGcZIJ6Dprws+wRBlIfICpg7Tud0WIRtMcqHVpJS0MioJ7iW2nqfI
dMi2YDhqzczQyAwLjRPoqMGE3MITNQBQxa32s8Ol87lC92iK2aCNLj8pE4IpX2gqKU0JhAhBVptx
0U4zzdgALoRM34rJH2FNZLE5TTYjfFmyR1pHej50EEBVrcEsO8fLONW/qOSl+TAtUnZyXY1OLmPg
6DuSekpH/4cQarh1aP9Q4ji7ds0qfaRw5nZ6G2H9s1g0FDpvPR7JqU3+vjIDvFiYv5dONXii6SsZ
3KcD8MCba3mmYwzBRatqUABF1OQQZzJLZOhNtH4I660em/UP2kx6b0aTdLRk5jNTr7wUzGWHlEdJ
q+pN0lTEI70jSVHeZqFP+fAvPkwEfj/oBXudIbgqf9a5a+JhuklxAw2zc0y0kbJniy+MlcO6ntkO
uNsg3DObHQmUze2S92RjSG2/OFB0WdBsVEpNfJ5AySItOKdCXgkekgaLzi5kK2RbImyC8jpA+v9g
dE0jbmZmxnIv7uR/M3mEhUxNJ7YuTTtpELVo+JnJgfk8KNeTpSIzyyYEmToMxkDrG/LjQuckM/TQ
uJoNlJAdAebtElxa5dSwRlqyOiEMIEGw12DaYcpxYtm4n18vXlSIm/A9O0bvuEHUe09tIJDRqgog
ilAWc3YEimFE95cmFIKrqOdMfiiqr38UzmJP5pQUPZd3XIm/wqCw/FBQiY+FlNtIYtxWGWdnQwCE
JjjubDV64aEsadM8yjFhiVjn+J236evv1yTwM5ezv5pXGv+aObrsVCaglIRooz18sdfIoMpsSnVu
YxYgTQBSWNzA/V+fmuWvajGpxsghpPKwiJhQc6/wd7LyX4dIGsEqzvyFCNSktiig2YdC+pZaSQJI
kK/c19l2Z6ieBUc+YVHe0CsUyG07KvWJQc5S/f0MrqPLgDYK3QSN4FUyPffQoTr/5UbVTsmptUn0
C7ZpLa4gdKXey0vGP7pmxL3rECmz8Xl4juL1qR93a+NqWAZRaVd6e8oE6Q83TMI72vlYuusYEh2a
WDnLbCJx5Mct8t1eBXl4iNrhJ4i7uQj5bz4QfM0i3W3Tj9NbwoKO9t09ytg3yhDQSWiZjR9MCfIS
/jvaRqiJekm4H84GsO/z1pIKSjqfl12jtZ+bXg5N/HdEb72CLzQsWRYowHjWYQGhb1YZ7/1Sswpv
o0pRxXtORf/w13151JzCPqjZqlGni0+4j+jXUJ8VrHzjF+aiQ1iuJ5Hpnz2qz5sGTaXwodFUZIpG
xTY0j3LnM8+16BTkJ/6+856cekl4cGtRzTc80/41aptz5zff0c442eT7tJN3X83CKm4kre8y1zP9
5/jYufVO3aR1+rvTBPcTFccXe+vs1luvhlMhfpTROvEbhScg1ja4BDlguuSV3CIF+gX3x/F1suPj
5p1zR99TZZoeX8/0Tf+zOcy/FJcSXvuVbonjDmVdsfA2YLicm3s9WLn1d3Wp50a5ORqpjVujxgRs
UADA0O19qpQGX3QWBrex6aKsTHkSCSNSd0d7TFKxs6S0gNqnpT9tNsVc24dKMp3BDs+kVH3DIQe5
4D/cs6SuX8L6PVlNUbUykHG9zlF2kNVIHamgQixwVWmJ5mhwfwxqpRIqwhCrvLsdUpqJDYSxDVSM
gGCbr3hqSegEe256DWaW6bstZDrsEGzXPlhD6KKyx9pLyaHDEy3YM5oDf51pwc6jzErRWhygiW3f
8EK39hRH9DBHn5LysgJFZqjcUSDX1DdjPgrkxwZAaU4/7hSpA17OP7TLg7mH9AgubPpEnjHW+VFg
QQlFYhnklI92Ce6I6t4OYEmManaJDF2Uw8vqdHiuDVjFS1/OeOyP97a/fHn6yOYT0c6xYbV+nN60
SqyxZueR49frdaqcNtTYo4eeI9Uxew/1yoh4nJ1nZw2bzY8tz7rZas7n1CRzvJkL3DjinLSgg05c
KGfc3Iq7rNJomzM0HEQ2Xcbe5Q50VCt4BL1L6ir3yLV2TtJANThpJNREf+rURYfke2iGiZhkH0c0
RJuC/3+NPSaCsfT2XTqB0VpoFvDs+q8O6cejmQ1FyyDM6yvVb/A5+A1mfxbie2R+2Ra/LCunO9rc
9bu7fFAxp2I7BXlyT+FZdJgMCD1ZJT8d7gej9XDOXLIEK5glSwSbKMertLJbwJ2g45j7VPPBLgE3
ig3p/VLZJFqJo+IyPznNL/NrUPNLGwp4J1pJCYNfCFFaMrvH4OlKXrQUvlAPfTdfQQm5oxITCsvg
vTju7tOljTPqSFJcvbkvpIUudAi71PPBrVHk69bAnEWzQXFanr4OzhcVx952uB8+x8YUQIqeIYzl
+rP4cTCOj/VjjWUrLUqL6rteWigaOP6pylGMTXJs+ueF+gKVZiq8q2CHd0uK+RCRQ1/k1i41Lu2T
V3oCzpJ7jB5RibJBVaTxMv+VFuu9+ReQrI4mBK2f0MlDdAT7SG9nEP0Kee9tHXZuvcBNS4tt2r/6
FT29WUCxYkqpYfq2WsPh/GlfnbM609KCDMAKI/UYJHQvL6Afi9SxV/USH3kDCrnO3umPprj+t/6F
RWt2wMGYsFenkr7Dzt17gMbezkWCywZgtYv0gmwMaSMV3iI0gvzY29VrNNGp0fLZNjy9OR2VPITE
fdWK7dzn8E77b33Q0796F/6GIoFv80uEeQ8h3b05w5Jd4kzpyeN8Ir78b3BCd7UwL6bGtYyOribA
ly/MAF/T6ddBG/+/1+0a1Cbbhf8OSerGzUIoU6IjDhAXwLiwNkV7XW0OuG7oaVBQkvPE/hf9VfUh
VQ5l+0lOKYFJoZhyMVkBi+gD4kGLvidCgfL9ygUrE3wBlVN2uBzKN171h8MWtqFCOEwZLiq+nMfH
Rfyqg/iBVUrPS4ZP53bCkrxpe46MLrN1TwTh/wBBKy7tAVn8mFzskxZ/ZoQljqiyVq1HsUT4CHe6
WZF+JHjvYwKbTdmYh4OBHC/1cQiLYTfjwAyRLd6vTj1cGKR5kaXiC3OJSvGuodHeNWrrHdIxP5c8
nv9RF07G/jXgKyAJFz54i0r4oL0SOylKxgmS7YHMfMX+BkVrj/aSXRk97apHgT23n3ZwzBb2SmZO
xkdRCHWztX+itkEpoeYSIlfcea3bedFrzWn2FE5Z2DLZsglIkGNUMO/ezWqyvex9YwBjAkuv0muM
+lISObJFZ2CvrF5RkWRWcHfGmvs96belNXYYLfvh6IviVtQuKAs+BlnJXedW72ClSnBhytavm1lk
1BTY2z7hP+PEto3c8BWxnD0v00ajOmx9lb1XYEy2lGYzTEVrRofDzrN1t+boH3/51HPzaZ02n+7P
ZC+uXrs/im+t2pAmcSOSMmDZz9hJkvENSbvZzTa65LqRy6F7k+wCXR/9M8lFOvs4zw49vymTVFrz
SKF6DBYrUs56bThrSrJp2IAvD0xJbKi4RRFAmXqZY4tSA0q/NF9JofOomJ/KOUqJFbcpLlCsCnUU
zE88EWJIGix2PzAJgckIdMpd1eKrZOtD2PoBpHtRfkZRP1xUGlzBT9i39vRfp3tfWr1qADpllZYZ
hSbv58nMFn2yhzzboOKs5Am3UNEej7yHMizxSO8p0DHDjUW8zD4hO+kY4jxIAgSMU4eWUGQ6P3RA
r+8NOsm49Pg8ttDtvc4LHlpsCtvi0XmkOgvVugim3Ds57FuXshBQHAWPKVq6IO7Vs8WII7BDchAY
TXUGAnA1Htf5DC4/7EOQE51uBincPI32zYtDEWdFwFoIdPm/kFFhbdGuhgqAxWnP8ItcX6CUTIWC
KkENgw71JDgSCqYnKf+WQGwLCqA7rCcAwuid9bEK197RzTuHAlr1czYJrkOY0aC/gPmhODOlBrEm
VUWx7S0I01WIlcV6euTdFguVWImwpn8X/AY8Y0HPeR+RIC6M9+4uLp4Kk1QjIbRIIIWYbT+L5vbW
BZKXTkbvt2UFso3LRcLyXNiEyZNiduGz+PLybnNZopqf2aOfnZ/QAmh0G0nAAJdImz/WKRiDHa69
Ht6UPJweiNetgaRRXUWvPm7ZnUpYZqWVi/TdOPXR9HFEMsERdayKL+UF2X99SYe9yPrc4nwWXFYj
1hhnEecLFQWIjqhZ4r5fndqIlk02f5WoAgb1ZLn4edgXvte7tIZy8w+WG7LhtGR7mtOXQxIh9UX1
Ep3D3R2nL8l7uIVvB20Ines2SFBux07ptMfTafNmhfjB+IN8nvxZmWu8Wl4tgwIbx2YQ8Pps7P5e
zraIYDTQgfol3LDmETMw0fT4rxRDuQ3JFghbnFHCJ5yRu8czBF+l/KWMkL4FjhQx6eIgd0VvNN3T
cygGr44MassYt9nSFH+NvwDG8RxSKLFSQ7y1uGYQemEzqppek1CHMKkF2QFBWxlBfqHZecQkUe6x
EEj7j8ogw0yc8q+W+b18OHLWnswaZPJxJMfLYoBkSkOe4XisnfSD2S7izH0wpvIqZdEv9WqTVgEc
8f/uGJkfKT+RbZVPR4iXPtLa6nAWmQioOEZ5TQDr4g5pE5c64qvNhZiu32pVFUTMh/1vvQ8xLgwV
gxjWlIogavumAnd7Pv9NRQFGBo6DV+of9vzhEOeLCj8twqv9WZCVqsdDvOo2HrdDPbanG0n/llkH
NDnKdCWkwKGt/UiAdq/fGlXFwfwmLf8UIkpzCfoDozhxjSDRYRbIVBFjadPrNP2mP7WmbqvV0vSe
F9xhtU723Sm5h8bdolKPqCud+VzGeDzuMOLS0uDleOxj4hjNv6o1J7fJ5ZCPtJEei5BvTXfpr5Wv
I3bNoB20duSb03iD0ZyyuGlckDnr2gHpQuHh8fAhyzwiczPvmia39e6m/3J2gAvamzVT2m0qD7IJ
Q6U/c0PSjqX6kSJ2FbKjsQInssOp8X6KCPX2AEd8KdqW+Amn8iXa068NT2sc0ZzU1MjHQp1FwioE
v1I10Ep4+HxwQ6rh2Y3ZuvjL3IEdNEv6iKXBH4ICC7lUGvlMNWRGiCOXIjNwGniRjTV0UlSABc8n
qJpM8xsbi5HUzzlFbEzOh8PZk4u3roFGTHNIR+bVaN7KFakSFtOqGCdmLGeGVyj20ZHeD+TArFw4
nz9b2QjLV6RZHzGPPEYEjdyP23LpmJV6zukQcafkUxFZlz2oe4PM9MUeTJ30aXKzM1dUb5AZSI2o
/prXGPN4wF1TxHq3hxjKeZPBhCBlk9/RVchavwmtskNOq8KwV+rKyp1VTB/jE6K7kb6b7tt0avpc
3I/QXPmhNSCC9cSsL3WTTb/1daZTjL8NgIN3BAF60V4rAqeNLIcuVp+6xNNb+ryDpoResMZKatUI
p0isW99QL77b4LIqeK+HtSzQJtd6eDPPjGQ0dOgWkCQfoDz2hSbKJvV0D3N5dW+PSBGvOcHk6v4u
UV14cHGnkeLHLNIseurmofhD76LQXSZJpkjCMWVu6q2+9YurG9r0xUDB7m4sE27Sf5qmPG7831lk
62ZLe5IiU1ox1dExxl/r2kYPF/Dg2r8jsEGwpG0zndkzNtH5XJ7zhebSwp5oTMY6V7TEq72jR1Pi
AX1C+H2ZFaFlo5vxYBt6cW87mixv59DTBfxAp4iqhggY27dekTBPd6rIm2EZ7e/g4xfTExNmITOQ
C8Bs6hTpzENtj2BvA4zJ9O1osqZLnhmilaC1sJAXpOTXOZql1QkD/Az5B298LeHN+isHuwhPT8t0
4Kh66EM2VDe9d7U7aWvDyvX0pljPNPkf24jIfxrFN7QSOzdE9/jnvyf3mbt7eaWaU32BaJzBLBM0
3bZRFeNY1oLSytEYakrmnWsH3XvOW5uMHhV76U4+2D5ubrH/ACFQ6KU1rB1Ywdfer7nC2WjFEOgA
bBH+QrwNbLzGwPsx3aav/g9ABd0GnpmHBP3fyzLITLDZwyujLZeCEEysLADRnqQvTSpNrpz/w92Q
31QJr4Hitiotw+XI1HwNtSwDF9Ck8lp3WPsUxdgGJnqOdyUnQ7HMJxwTAt6wPlz/levUC+Pg5+K0
gAo2hWPlVzlWmkq+UmoFskaMsorp2O2Bi5WU0W596wsOkm+xJvO45uLTC5dqCdsWkBSblTsbvMnH
8S3dNoLdQlJK1pd+vf/hhUACrCyWPFHUEuiVB+K45fidwmm1P7r56HzlJ96sU0vz9NTTo/YZWZZ/
AlfCk2RYZRkUHdMNKN353x0T2tB7arpbf7kHtnt4CqD3QcmX4TXTR+lTASOmHqGGUncfliD6WWhB
MOGyOEQhEd6wJ70KKpJYTD7INtQDyZDRdNedDXNQAL/+16dHN3UBhZVqBIQXvOFJQFH2E/IiZTLZ
GYNBIZLeTI6/Wk8ou/pB1icheJJyh1Kboo8o3nqndQXKqihdRwrJpJ6dSlaldcgFK/mnp/7/EjRF
NDz1YK+o9OBlUOt4hZgAjeyc9O3VhROgTgMVsra1Zq5JDSJgBygyyfJXvTJ9NA4+ehE1sVE9cVLN
jn7Sh+sFCt1VJKw0Ilo4aDBLmD9STdmXb7IUZ1YUeKaQNiCDp4oaFZsMFL+0gywgqlFeKQkRqbAQ
lnEsqOeQA5A5A/pNGrBxiToUkT6bRjKE4Yx235aW7T6t3z9IkO62IZzZcUJrDjTTS5ip2golev8O
C5mQ1yWDdEkUu5LpOwQIlz621ozmH/Rdcg8IO6J3Ttsy6PAld9csRiVSUeEPxnttgsj5Ht179BLb
9ycSRaTH6K2JctMO8W0HPcv9rQEh3ERAER+Xnq2TL1lvZKpvEOIZKLrm3JeIY5uUU0Eq+4Ns+dpk
2VLcYtUFOQu5x/rCLuIlsszIQZJkI6dG+lNqB3p4u3tgxGIZYVAPKtuuiVoD7EMY8aUJ4nojvHTC
O61YwsTswF76nWWmwCQyFF+Nk3ckjazbUMDkxjYSWPhbiu3SPKTFyYgspeVOpBlROUK5mGy0THqG
qiAXB/ZEWoANrYxvt6656w57OM2lwKrwY3CM8IVEwdI78466e6ICKPmvC/01URbT/NWhCNgkTV4g
paiaV608opTwlhmdC9GFPj9OcQ05HrhmuElyxlSZpLjjX7RhQmUusmNoWaBWOaqiSqJ1JvksBfxV
SAJ5e5FdLcXTOqssA6rKH+W3dX7kxOHXsbxfLMBKP0l1t3iLnmA+mO7+C1iErgDAJmIqSQ6jRCVp
xvnWpBWoor40aMsO9FfBKrRfRbeNDY9aVNLTyDAFAMgU9PDT+b8jx/f78NBP6K9IBrVKH4H6rhx8
p6/paZyMC9glumg1ygYNnNztw81FO0hw3pNMyKyZNDI5OFE9FGtlR2YiPk42Dhn6o99lY5QXE0xY
hq4Z4leWddeIaQTFKtBNiqlogvcILCP6hZAOSXAlA72HEJBsdebT6vrslRrDmEhRc0h4tgh7zGou
nXZG6e6tWwDxlehR7nSWSSaX3CMohgWLe0QQROI0vdvlPtA8BNRyxf6cg310KhMIvwFuKnYZ0AnP
BjU1mofM/ipbl04dheW91v7e6Q/gP4N4flolnXv7sU7yqFydFq/pDPHzh/2rA8wjwI5YN/p7JvJt
EQxs6oFLIOuS6SOGRvSPIrf07uRcutSAadQ/ppqUHv8uly7lJ1u0ql3ElPehySadtoYg0VtrkQul
A/De+sJqnF8xPUQXcee0t7erCrUiVkVJCtQ9W+9mLaQ/AxD4t0+7777g8OPk43/IXCZ+YZj4FzcG
PxVG/6IRnVDXGv3RTr3zIBnRQnd0mhch7wLq/TpkSFq0jWOB0Rl+kqf7GB1kA9MeK1TDO1CMKrIh
vTPrR2hvQPkonuScm3/zL7hd7rGvNnh3cBC5f3f7EOYbl+hGwlW/02/1Yrl/EuUj8S7YYgignfof
H/dfejNxhYqeOXgMSNQGv02u+yHgVpBRYBQ+7nVQ9L7OA9HMzP8CryF0CuSMywvKQhpFJab/9eSS
kycNX3AoOkn93n/1igY8aLL0HmuFjrcmLU6xL9QVMZ8BoPFaYOPhEdDkFIYxCEmbQWJMjrH1JHb2
IewisnPsFH50uIWsRybt60/yt+Etxplmgpyp97lAsXeROT+MP71SVDFph+o8782YvqBN3u6+Sdwa
rVm6iB93Z2QSMU37Lbrl/dzTKwKPkU+I6BXSJng8Oc9D3bSfUELpbojiLZslkvKh0a74Jdib/tPd
zXfzNzC8YqlC906A8PKyf28EDLGcUBshYhwoaBQkevfRProtno3KmSmXf6NEUwUkQ8ASF9VwSr3q
QBkD0642FXQoLDHwCH9hLboCT7Yr3Q8Ko0K+m6Q1NdS6O7vegYxAlkcp4B0rwlTIqqOGQyqnNIt7
aJT3pFzCr4Q1v7jHpayRJjD9Kzfc9EthKTyTDaiERa/m02MWfWVNIAUod6LJ7LhHVGA4moP00vEu
Pmmlv33672mILLoPTXO6W6eeCH7I7Izc3sxVBn43RL03EmdYegE7V7mDrzWkDBuEg55ouLhVQAEF
xy8n1z3IeYTMzQ/KhQgwKvlaN7j6Wdim4M7oG5ABkjAJS+BLWc52MyS4ocUyviEzmC0OOIGNp9NR
7KhDuZq3M2vXujSjwXnPpzHhc1TzNXavJm1e5m8eNe8TF8iPDqw1gguwsR8qKartZKeltoliB9rj
womBp4LaGXz6WSsmCFpeN/vDeCfMXdVbJzQjpQ2Z7Z2Z/yegXmY4cytl4GWCs+M/U86HpbJ/brVD
/DJE7ZXeV3x6eUpvUwKVKvHSfj1DDJXvkGfJ8sGxX1DKEdVieWZ0WUYf890zvSOiixQNsbmhRnyW
ItC5lTSNzWt+QOn5sKI9K63zKoR45CxIBYGJF53qg21yl/iwZbg6yM3hcXNoUrRYf1NJRY2WT/e0
elyPG6WgwvGo61H1jHqUaBd1M54B3/fm5HBo83RwKPWfHk0+jmNqZn79O93VoldYq0VVaqw+3iHI
h2o1RP6QHMKLRF2uLecbCWm8jsQr+mjN+3fc71L/QWsWnFok3Ol59/B/bTO/KcYLScy9DQQ6nR8N
Ho6b3G54oCDUu5IBe/gzyoYbZ5hU17o5kE8t1ZyXteG/Fd41jUe+Xdhh1/oKnWGiBE3WPEYYLFGu
tUq+tqQZ0Vb29nMpNKBZ35cw8W2Cd0fxlw4YcBzf1DOSH4FDBq57VGSTwi1P5lye1pqam6BSa5wj
DGgKn4rgoJ10B509I5riXbOLM1j8riYoAmsya2aQI3g9kIpgL7YrCDp04CDaVnwu2HaBZyO/iDrq
q2v8IVfuUf3WVJii3AzmbCklEmVrlCESP1tXIo72r39bfv1anQxqFYr2gRZ+tJjtVDhMjle9XKo/
qy5FK9gGo+YVgT7TZKAsxlz5NB4E2itNLfBRQbxoyVM2HoALQM1hxR6yS+VTcoVQEfF1wC6H2q8U
vpjOpuZs4PC4x/aue/G/C6V+L8MtkaZ2MzqWYWJADnpmUAtMDsOFVndoHjdyB7lkbo7h7mBjU8zT
qjg570622BjSMar5Ikt84PcKpir/VYirbg+1bT/X/0xo8/dfYkypsUwfVsiGPCQw5FQIGhwdsM07
9VO5YdDILU4Q8LBfDrZ+xX1Nyw7dOWz6RLETuAcIP0C+gFiKgdk6M1Qr93fI4uKYEFw0EVQ7YbXg
6cc8cvOFfXI7Yf38E1QlwHVoFCDVmuJI1YCcGF+wkaV78ph/IemKkE9ZFZQtLZ/sdquGAHo+GW4F
feQDn8wMumrww51QmKL7l820755hBMJQHPGLLlGsKOM0xgilrnSgqop0e7OATN+5kZXVS7DvrtmU
ilgxr/gYUo9w4hU2qSi14MFIlX+a+ZlZdrOm5BazVLAr8QLcUDosZz+R/EpjIqXHA/DmTAVjMdCY
aFQUdBWchEwUdwPEIx0gDZIOpdYWe5zZBRRWhWYCsxQOsUD47qh47UDei4X3SatGeqJcsT9HYsOs
98Q7kP1Rz+mB1EOl5F0yhLhHvv4jgioIt8Av/k7cVMYk11oCug5Orzkf+z7hFDsOWlrGtNaTpoTy
Dc25y/6PHwwVl5s5COC66nRAoTnHLqos63XQI/OD080JDg6Io/TIKPrBEmYY3Jze4q8chGHRglY1
zDut+VQ59/00xqMEJmJlgcV+PcAmdzplcgBy8v3HBpZWMQWZeT1l3WOv4OJQbeyNRTQAcipb5CD4
LM6yNezfWgUXVJFkgjedQRMsd14J3SAfMRfyBVvqJSjQ0v2VQbiq8kR+d7og+BWtfwgA+IOvjJc2
ygxkYqBSbVs++QOtJEezFIyU3gBU+sgWrZOQyyJgWMg3+CZcgn/eScXX9Sm9qEO8pBPRJIFHFnCk
WuDgU3t8OUkSwJdUmzVnfasvdWN1TuydOpUZdQ3Sy2V+8D/0m3R5PSili0OZaWg63sOnkwgbKIW7
F4d+N2YdXpD8Z5MCqLq9maUOtbaCvZNf0LsKPDf1ZuRx560kOuIwHcIioJ54N7JTM4woHUwxR3Gq
hn9nd9OaUUkJnVpZJZIqkjBslsbXclXEqhyzdE8uFH+lXGUVtryg7evx6gplErFxF+nrwHczimTM
VSUQXCThkOODXJBJ3YzRy8AgKcQJjjpT339HBGNEOQWSNhSGSJr6zctm2g+1v3WoTr+Odowx4Qkc
alXM8M9C8aUwAUXf4mEnbHU0XCDihAbRuVA0ItsDYxkcRC4OpVXQCwSMjLoUTfWpaavA4cYPmh6I
OYe7NefPDjNzkcdeZcHKKeJ0xlT9MLopFa+v9uP8BOlw7/UpyKkrL0Z8tOFJXXaKLr/u7p3uqguY
tn22+N/MBWd6OAJd3v0tUxE+7za8PthdPheV2wPKJAwzwBxrMkEmoPcgsLsPaBEUPz26XFTzwYUi
WZu/7zrlWcugaXjSQ8C68Z4fpoqtsTmp9THH4N0LDoEeyljJ7ggI4RcHZzZlrYdCwrE4H6s8rblk
Tumo2oLxQaYsduDkkWquwJRRPP0M0d8jN5jZG9krvV0G+FD2nVo9tJqJ0VNNy6wgIIOodGsGwKni
5mGfenopprS383pw+VFOtE/eQElIkAslJH3qqAPAQzyfkWqg0H8SuUcbrVieTA7tDomHUBUVPtd6
ZcCc0fSh7qZLPz6nr6fpqDjFFh4wbW/l88WMqnfFBfz6p4naXz69Am6SuPYPV9uDxNhgj4+Emx5b
JpNFZQ7XOiAnPHxhT6qh0iEEVKL0VLX7vIK/CzQVCiS3WchIdif+Q8IZ7zTVDqkuG7dfiodhsLta
70Io09KFNNvXEEwlIoReJBls6Y5lh/YNfbS+AFBdsNb6yb8wTQWy1pwLruGB2PvI45n8zQeK3OPy
P0Sd23aqzBKFn8gxPKO3ICIIeNaYG4eaiOezoj79/maz8u9FzEqiAkJ3V9WsWbNspXI2uIh65CiN
TOj8nXQYO4xK3nWbzOJe0pQbKRJLHRA34bHHBZXoFl9FRfx/G4lbt2jX2iaz4909ZfUOnbMoWXax
tQ10eB2ph04fF58ThBnnaT5zW9pJc5XbqrseCxUel+wFvDHiGvEb6LtF/govTd6ZppaBBrZmAVbO
RX7ZBra0PLQ8303y1iQHxfTinfLp5OMpdnvQXp3GWu6o2kKUhBQvzt22RXqsQe6QinPD93vDVoNz
685Js2OxxPNVdmCKFeLPWX5PyQGFvCYVEuzgaRXIBCjpqgyeWBq4STbwCOBIPtQpEECCmRiMhHS/
PrgeZP9ZsX/4+hEaLjexwAruP6jqAJ2NfgbBiM8+0oeGAJAR2uD6c423drUtUgEyFwAsR+YCh+BI
7BV+pT2Aniv53Kunx9U5dVISmGTa2BgOa1d3l6jm3+itNKquRv+zmSKEmg9QKGAGvFChkX+26VMg
DCSpNVNjWaNZPtIMYJb2BRQF+7uWaB2k2xUDpLGwwgwN1CqrfWxRDkU+0IST8vXqy7wjMFPInpxC
pEJYtrVluD3LlApCgKu1YgsNJN/hqVyFNVspghKF9VsJfDD1JGaRxTRrusaUKXWi1021Hm9IvrCq
5zq3sY70BoHOtkUOeG64uCNZvHj5iwUN6XjmEaPbiIuKd4bvqlceu/yFqrUscUOmgZyx/g6sj8g5
7qKgYMJqPjQUM83wBU0s2QGVeBTDmQ+m3fEQUi71ZSOVNiTt+F8qc7FQYZwKglQXhTVSydk5lK5o
6tJO0Fx1wcCHPkWtqPfzo05CJ7pg4ZyxUuItdBaU6cGLUZUtTvaGA+CoQYIQmgwQKwex0yFHI7PL
ZdQuRPRdDIe/aAF/lwMZd4WEf/dOdcAYnTHr7k+btEJybr/6yIWAqYuHl1V/ZZiAXNqnT0Jdeb6b
p6TAyen/glD6dZZ5ZL9Y5zlNXRnORB6ltmerxjkq8a/wQTZDdAkWORwzrKAxU8NSwzi3LIJeH+4R
b6ZhY1Pd2MVgkZNnQtCI9hvsyLSXYBiKkyRFFrlKN5pvbU17FBHQtXIqU3GCkLQ3ASxGz9tSgQSn
iOsmRoeOIu9ZJ4pgGeo+LRxw/YxHjFtsVJJRNZeV2qBRB6OPyqfeW7bGiJnSRgMTj6FfvVsKyld4
ZD1KtTeNAQEkqyHdZN8tcFLWYX4yThh1Y4PVah8dI1m2R6tH+osJoFYJ2sZYQC3JGxw9+z3Z4GAQ
YJqlhNcSAemYFrPa/I31VYVhW2ynMmtaw1nS+fYj6TLABxTmKEZWsTLadGOVKY9hJMp2ZdLJymzI
oVO1OP1y7HjLYck6MnQyt0o/RoyPBbEPp6mqNHlSdFZqKi8gu4d0QPA981Av5W6wNPAoM8qz92sx
kJmkfJkVUcGcftMpgLObxeIv63clpstBox73gnndmyqDq0idZsLOtl1h0X/4WuVlIa49WmOTp55n
pJ75HG7xuLpBEJIIg65HxCNxvOluutP449K5UrwrAo/gavMLFVaB2AzTrG4CVgqUGNedKEFF5MHL
5oEMkQ5xd0AGRI3AjIw4Cuu0kv+ZtYHGF87jUMfkoTQwlmBrTKaMYjydQqWCgZxxnfQsey7awTEY
HRoBRMEg31AOPibvPhh9XMQDe5xZDOFGZJ/5iNfOSbS703iOluKu4XrdLiTBgkMrHU5wRUAMUewK
ZzuGH0jqG/tWs031EMwzMUMMu+XiT4MR9OnBaA5TA/ZOI+3U2pcmtm9ebvJ+jiPC1qmJdSGJyQU+
go1ajMIUemEQYJpk2U0CGVRDfroxaCvDc5ObJs9LD+Pss3Lfp3hh3GsNlWz7iyDE+JXjlGKUaNXH
O/QwDQbk58kIyt5xVrpTFdjt4mfNvjQcoCGMxX8XHaH2Jf+Bq8Q/fWoFZbLVO58BYHlP9xJi2Gum
BEhWX36GqOtCqUUbhbg0nmsHDA2sOL6ucvo6GuAQuJEbhl7XneriFDkf0i14P7rvM7sOdUU0qYdP
NpeftelkxUfN0hTAaXORQg60S9UpnHzxBT8Ox38TTp40jqDXnUkh2dObH2cfTuNUBAORCXTzjkTO
5j5mRCmFmoBsyz00RkIBX4QncZ5UJISXwRlPPPQuUcZT8PpHddNIFhfvb5P3pY9z5VKfKaIQPavc
uuNBbPGVAkaFOPbnaAN7CJeO5zN64x3/otyS03ePWPw2eBYrRgFGYwtdocSyUEKeN5vdWlCE6T0A
sOBsA4KVhtksJ6tC/+Ns8ckDWas3mwqbqbLPBgL7M2MBF9e+4TbdWqhpow3oAvxcmz2NMI001Scg
t8/4o+dpTKUySXcOvnduLfmvBAZZTSvFtJQpMtz2NId7NeWpVwgNfa09FqiQxCGQbnMlPZ9pOirj
qocl39w0C1AuNnOKZCjl5mQrmtYyrW7qqaJlUMJ+xgHheqx9FXpAwzDy9kp0yuT+uUk4SizfONbN
My5ddmcY8AVnCyWvRPkKTcZZ76pNhsnVUd5MlQ/Knq0DuZdnJ9/eugORjnVz8audJwt3aXzpygnN
bi8jLONuZZ3jDJnHyUXKRWhwkXXggPLD85C26FbN93O/8l/27v9pFtxIpn4diPIh9W3rOT1Ry0mG
LxpQnWv5NVYKbky2BDAQFRc3cGNJy9i5rqa0XNpndMfgKcEyYr5OWam0KE9AqMpTwTgHR7V0QlFE
Asj/CEPRJvZNmfG+1NCHOgXmXGt0Kax4ObXO/x11ueVErZCt350yiIzYPS+wTZWRlRvM7j9yqshM
rBr7fp4ipgofX1Rszurv8+JQ65+mg27MfAQt6oehx5DC0mMh+WR6gv8U75N3cnDDiTRYxNdwZWUq
KlStaJLP5/qYmAfWrHgwcwdQpqR9Sp3frCNWuyo5Wa4mkzu9lyYkr82JelqJnq5o7APY7FqVMF7s
4t0oN8XIu/jvDWtDmVInrU8aIrrEZGKZuofBvlcGfaJckHFiSHd6klzrlcUc12Ow4tOJjMl9yDYq
bQxepI9g4oYc3opSDCTMiB60qIu6UGLRzrXuzUcg8FXLdj7WdNSkx18AVsmMvqaJfHlF1YqezWwE
D9drmajZMo8BwRlpS1lfwCwojWVDtBDoxNRkeoptodgBZZnxrKcGQbv5YbwZ88zDrh4bpYv/lF5a
IWkUMCDVFjJfxauElYB08JHxknFY5MUjBUwZHbELXqnCGIQyhKJSljj8hXzyOwRTxPs6IbdMAb1q
JjTzETOQnwjgy98ieiEpLsgIC1LpkHej3S+EzIqErDCgI9EA3iMQXL1qIL/oJNij2hGmttVd7b1W
b8Uah5bLYNeACdkzq5kmyZsxN1ixlmdB+IWl7EfO3I/wjt6AyJdxNkBV5meMm9kbtAZbmpMwFFvI
QiP5cmYcxDHjlVdphe6hhsQBsvln4mbGg4ZIsXUfwQuNZvEzZdG2GsXe3r826jXvaqQwKUUb5L9f
1K3kvP2zV2kkM130GjKWCrW+0nuYbBwE37jYVngnOk1si2x3W61OWyWIpHYxurzRluTbg7jdvyM0
cYkVUC7EFRnumwtTEoLDqNsiTE8dspTVEAelihMpORJtUsUQe6QQIkMyJmnf1m4kACK9cQH7C25e
FmmoaEFONDEHxEpyk3Yy6nOP+5Puy/Esh9XGy9Ub3cnySBI2e6VqTUT7rTu/VJ3yZyBpsUkv6CVQ
aADLSlsG2xsOhz0EvxLbdCtKOJRN1blqX0QJB6SQs+hFEJvYH0qIHpyPGEcbIGl2rjhC2Vb1fkUO
2Zt0GXhDhZwdFO0tAS9jfjHSGYo9ZacEbeKEi12ljRIbxZ4JTQLp1eqr95ZCaoV0IsVBrRkriBdl
J3tQ1vuvxZfGLVKbWfse6YUID83CW9I3vJzDNyT8g23VuiGWMPkuBiejyqAN9+jKan7u7YPaZB88
WUyAIUBGP7/yD4ptoRFb17wDa5W3oaVATeeP2hmFoexQ4IhQiRNyRCl6WY5ytiwpJtoXylXo6HvV
wMqSwwBxDogZvG345n+VUQqvVjsuoAUWDzpvfb0IqDexrpc+Dtij/ollVOuJaIXqbj+rVnsZ+WbF
LbpI2cUrhGUq5EQfQ6s3PP5kneLQv85ITNpnnbbMTopqAyWad66xsfemB0AVfRzdFhOQKx5mDFHQ
xKCVopfUnAxSWbcXiliHB2xYJfo1pQtGjox4emM4zYp+Fbgqj5Sl2hYLLV5IXND2btEpKPZngWKQ
4OCQ8pKfw1cRzEUyg4IHhVri5wRcNfknaiQGBgp2omVaTtDWF5KvPJv8MG2MLF0uMFxhGBm8A2ZM
SaDoewrZSW2BTG547bdl3qKPq5mDCIAY89QKatbJtmXnrzkjNubBqBH9Xlskl3I8m20Fem+U8iZC
py1dBgJpCGv8yY4wA8aQQ1kmMbPkLcArsbWKdGHJDhCd+IfIyjaJxvG3EZhkGGlWIWqgzLcHYHxp
/WgwVcnBcsFkkhSDKIzNOwKPWTLXNitxj/SIwwKrg2npVVhNU4SvC8ZBH5lrH5Ew0FCVOyQhsCo2
kAOxWMvVGVFi8fDfIZmxeJ5v4oIp84x/IdECap0J/EbzeBocyEQzczJ6/NW5NEW8hoEiVQqe0Tcc
OKJXLPxdIagstUWAgUCn+ZmstqoyFNooaKnZsMHoeh/gcUDwJ+Ykcm7iMwAsyuHnRGBOdeXxKYA5
405g/mGDQ2UmdaF8t0BgvIS9yxsMoirfsty+cv6KenKwxlVanThronFqZ1r4qP2SW6ACQFUAUqz4
uGuQ1iwiyk5UblA8dcV1kVejkF5AbBYwZXHbmnPBw3Fj7De+jHya7Al9Bs6Nrq8jfvhQnKKwTa7r
0yVExwE2V0nXhs9C+cqHkqwruzl0i7hGc3aV6JpT/I6Pp19SIraKOX8dSVu5fWice0f2todBwC1q
II3aKsOev8GZLzgUNIcVYjyA6ka1eeLZknuYGjeZUr9CdGpcKK1Q2Z9qH/ApQ2QnnZenOoiESmad
QBEUVz6aPM340tVTtWaRi6ufzoHGRbWlk4HeBGSvMnfFBnK/5ITVYkHGukPvdr2bLiA2GbbBZWKY
CV25aBB5ccZUaCpXTQOS+0muLQHlZ3J4N5L/XctPGM43YGflMrQoaa3QsiDMtsJb/zb9XRKLekUO
gTWq25G+11ZzCpCjK8NX99UVV6EG/1lJd4V7MlK7WFivuOgLIaIFVo7MeOIWaXEp08Yoa4sDFkuC
WZzODbzbu/+kxWMtkH5XUWRSrZSV1r5xQudNGzqlHrqtYKvapzYWG7DADasXFQM9zWRZA3llcsV0
bC1C+Aa+Ry+NvvyMLID757gt8O7+Zb75ARfuz1iyAJkveaJKfWYhnwxAoXmI9V2+R0bc1dp84TA3
HtfBkWRbHjF2wZHghr8AolrKZVbKnJkaHersIDyhxrBYmPUEfBlEXWURkpH+VZhDyl7YqArYZAsu
fOfaeY/oiACzjrXIYFQBsHpalxBqLM6PlmD8DWpoyHPz5UlXhQYpdadPFs9Umsk0FdobeoL9268N
mr0w/rI+ioHjT8ostgR5K2TVpd3EOCGrB0i1nBeFw7oe8r+kXvDCQZEZEfbO84gEyQTLiyb31tHr
U57ByOhy6cYXuAoyvhoyKlbQphfrcNx+8YsE+QL1skSXaU2ExJLJ7urao4+KXLbCclGytIhbXPzm
I64Nk3axX6VEnl4N45tT2dkfDCv7BtGs0G9Bd1TWM3WBXNXJ1KDxmaHEluZ7FgliE8WomoCLQvaU
tsVr8GQhxQh0BCpT3oIRc3H5J0hbRaxwOhAH1W+SWtOlpZKH05feJ/HAzXl2LGpbaZ+NQZU55WGu
lxok8NWMYNRwfXTJhS9kCANt6gStnJlnKg3B1Nxamu3a/gVgBGUKy1K8oixPr49IZ4YI7U3Zo9a5
5NQT9JuwXHKQBLbI7HNMqykhsOyCyF9iOuhUSR+o8b1OT75jlQutq6LbizPCQOSVGsa6v4rvBPZo
JyebZnf3haD+Z3vWqE4PNEbiAESGOxKLSnxdJrLLoNdjLLsQbBnoFFv/hWic/ZMY+dYNZldYAvYV
h0+Bt2JIPbL7hyCdDkZTCRp7kD9DS7K3UnNG5iznYHwpYi6B1VzXrE2iPh6/Cb3R9RHkrYaagr21
pKkxR7m/jv55Dd6WyEhrqywiUP4q35bTenYGrTg24ToNNvZurVVbVm988mIAUOoAe4wS2B1vNxlQ
WPGGCBD340HmQ9NDEieDwlpSjuB1QQGO9rbUvvCmPFDWldLxDKTDpsngDki20jyHUk5py4qpR80w
zJi+SUSQZRdIZdw2xHLoig3U6YBiz0AFCg6OAfaQr3287ate62hfOG0Vf5UCy6v3pGbyoHKtutwM
BVNmLGps8KNRCgSVy9LLUmLrsefyKFTpOZVJF1o6nTwdlVALVEcbNQ50v4QH9PIEoKYwM8QPAepk
n7kepKCMASwvQEcDFMkowvlQR6pirOVFXCnqxD3Aq7kYpB8vSG7SAbOrctIERR5ZTNnLa3ANRmdQ
65FSvijGs6OjAc+A+AOle0vsSlsG3srcC8eUe3UlsQqy7+0DRdTZ83pOwcnZ4YjubdDKCiFljC9I
HQGKnDpbHqS8myjcuMJ5dGHICBRM0b/s/4kTPfEkeVuXdCxaNYFiIQHrxMDQ5M+/a9Lk+96nyu1V
TWwmgVNtPcn0ZqcrL+vY11WhuhwZGl33Gn6aMGGRMsXrtkSk0oaHifIAGA8eLMCNUPzRHI9phbNs
/OVqrLkkz1TZIpVja0ATygUmkww+NUdSS4NbwxRHaw5AdceTw13FbUJ3hrueDYbs+ifgRD1hQ71H
K/dT6fZWaeunJdcamIIVVIuLAgQVoUUbfAFlOLEfNFC4rZR1KgZmgdU6Z6axacQmG4CO4tn/VkM5
rX4YYPrdtolQEMdjmck8dfVX1sqoHYkxeMKZ1yZgyfLRf4XjgMukzzwzoOUPXIStszp60podj2vE
B6eWwaEytHIG53Lr0CQEJ4pdyNnPwigRP+6kySVbrHzV3yqZLaAZyi0qiDk3mhkI7DqZWD0jhdyh
dyoS0Xv5ZDQyrmP3cIqIr3VDfihqEyMWJAmRR+0/21CCRyPwERW+oEsOX0vE0L+Tg+QJ36vjw26W
QmCNAZjpxblvG4/xJarHt/56sCcEx1mbplFhUhyf26f+7Ps4pA9A/zG/rUrNc+OIkmeFLty1oAo+
TJYvKoKVzgHNCHu97bSOmwaFIq4GpIeX1Sgf3VL70j8S3cVXFBuQNkudAuI3IAaJfevnfqmC7+TH
ldjqF9r3SToqT6+dep8BumskaqjyQWW/MKG0umwvu0My4thT2Q/5b88mqdHW4XsWbX+s0Q5it53D
s6p3Pu0t6kf5vQpyOrSBDSvha1LIc2KlJqUy9d6H1WF0oTJwPawsnwjiW4vj5Nh4LWkA2qb+Lt7T
rwv1994syLVP4/NXpVmbHuIUVk33HmI3ZNikLVFb1Xocx2pv5p9mElekcKdN+fCLEVihuTFcDxz1
Fdyz3mWc8tZBfcK13vVKQMzj9eDEm3KU3bcP1OjOupcRd+EUWfHOg0tI7zGav/52KWujY9yz1UfO
TmREj8rXl01z3uXG6cK5yjndurMs4C6K59kno39wwJIWpHJ4vc5JVEy5FhewMcXXG1j1FOO56UhB
urYDPrRF21MlYaXR+2k80eOQIyxI6MUEk/9EHamIZnRvGtKYBHDyL0+bW1aR9clcKtE4FBBkW2Tc
AnlByOpj23FLXSQoOC35QEbFWJ49pXpoeYLKwvGXf4YDMVe73333wuMU30NtO/7HPVt3Rfg/9E9s
x+55WKXJQY3llNCrq+fUC+Xql6jMEnJYW6XzO42RGMV0SikH6peiHaWHxo1CbuoZ1D1FjmH9a9vd
cpfX3V1MyeYufiDOuevr8UDvE43Mr8cY3Um3wv+Vr9P8Sp8FyQxd6ReR6yT9/VCP48HZD/f8Ydab
9bbDWY+2PPS8ufrl4DYufdETYFz4WiO6eRjru0ovkNj0r+YjloRmZw0aim+1Hdqx/02csNUq9mP1
WO393ZwmSV80I3rTFoshBujKNVzeVre0wbdVcTuhQ8hXwuP5tRs/vzbjHch3ZWCxvb5O6DzRJeUy
fqyuoCz2aaw36bny2bEGj0KwBd9GvYAlFf8Zrsqp+0G79PllDYo9a7AZlzoAbJ1ijz4mQZWah3VY
b3EK1e/Dgf4LlSKtl4q0SCt6dBipo9dvn+9eed+g5UYJtJ12KZZzwsReXVZUdY0CmSXDYxojFDd+
irtmvl5U/OIngDPQMwep0h9g+/x34ec+TRbJIleiqMlOAffMVwmHIbHzrJ+0Htp0gJLvKXW6NHc5
LSzSTtA0yTBanEpnh03sF1K7XGuekSU8za3S4IwGEFDiprj41Nw9dmLjHKBfn906sonlBl0vSjS4
oJbj2qBT1Q0efpS37PJ38Zci39u8Omdc3ngP8ANcsD7z+GrZ67N7w8GoOWuKs+htABx7dj5YS0CX
71veriEhOrh+V0bXfn6SXxyJ9kNruBkXlpUQsdXxAe3VXFgOE3gqvcedImLWsGTC7VljGXfjCxS8
24CqhujY3QwM1R23F/sgc3RO8Y9/DCOMVorxCNOEl5vVRrMuqpYbZ3pM7NofepCo0S0m2B2afEPW
AFIwGlAZmVnEpkmhknNo4SoM4iAmxxTii67tn2eTXf0cHSkzrCwfnshq01wlndTedN6kD4TYyloC
M+Lg4ciClYENwz/EaaDCD8dCIGTetZaf9npYjnPt8+iw2szzcQEFTiqSaNoFhSK1uYLXH8bE54t+
GcLXDOLkKqMp5iImrLHu1UMqQaJXJ+dbjbV3pvEPaQSre4yTQd3nfZsmS9g9vszfIYnh0W5+pTvE
PnhPqnFuWkHAEG6mSx3PuPJzAV/7qrRr3/ev2e9nmpvCQFwHs/atzbpOP4xBiZ5GZJwox55hTkqd
W1yjWd1qPbyMoJcF6yEVeGTzpjXRGKN0XKDv1dur9akBT/Y2vYPyPW7lLLoOUQvp1Tvl/mH8PZ71
ofnhSkjF3AAq5K8hQyNAjfUBTxaaUcBHwlOiAQ8LhEITjI4JUOQ64fzIJxA009t6XFwFWPKBFJEh
rq3YW5A3gZ5KR7JkXEnXKwJJl2dEQC5SH/vUfhWN6z1KvstpupBzUyAOpiAKdYabbIfPBkRYsuCS
IVRonSXfFDamFJxlZkQRu1r56eAZ7n6nr8jMQwOZrhXVoBZYX5DXDmhVIsKDXtE2rPYOaFeywPfO
tJ4vfbGqPFEGxoB76Nif7OtPCe9m7TCzGBu3+EEWZWVBE2c+9jeJXeAuLsq/1dULtwdhF+rGL847
3lI8qxZeH1ps2R+/vCpNHnOMSKHk5BBVKzcrSEwRsd6kSS6eoxqBGQnw2+/L54W7j0OY9uzmDvbl
t3Yk5wS8/1jd5ojb0ZeLsl4yXr1j+I6qY4bwI23QEaabBucvhkx+lR+Xfy+j9TRZVUcv/zB6j4sr
Wrqdh1aThkhoixHmnBsUF6wRnqJKBiot3KmdfSw4F8x4qZFg0BnbWmlKywLg0JgPuF2WwiLd6Ffg
FrySPVRXsB05fpEhXfsp/5RYEZFVe0fv+Di93u3TKPd1ifvKdfBxN4ywYxcfR/cdstb4CuvZZAJo
VyA0SY8hAf5CSJrwHoE7AnJ4j4ApOWdUFUkxDRvvAnrTfRVeqMblIf4WYnLoCzXRr8+QbICWJHEZ
jdtOrdKBJIzYjXowiMJ651Ztv+fXH2yVcTqf4NIFaIbOM2/PQBqbR7Q0Wg88zm2jjngLBYIsh2Vc
nDMqfLRnKSOH8uxSdOucO8g89z5+VvpOUypX+be+Uq7DTqeEEHUtusUWDkX5Sv7iPHzMX35lcl2u
B9c2JOwJvngn4uD4UH5CdAu3FfmAu/0aHGgpAtOUuQIKdbILEH7W9qNsF0eH3wuuz9veTzEcb96x
FPke5dofOiIyFpLv5HeLeEMNF7zxLtul/uGX8vwKlXSd2eoUlcLr2rYWa0qv+iyEt5HVTub3mr1B
joF09OA1ZXKgar0dUKjcT3pcgXYlsUtcWocKoEN0GJX6s2aenlSkTehPHlmux4Lf5x5BmejfIfQP
N9/n9scrN05eqQ2RAoe8EidR4m3cOkYRrRtSnL077IoNcxT3070HHBup2F2bCZAgw3nwkaEBItSm
2k7oke5zIh0cKp+I5udQlRR0Usci8iYoo5OMxNs4RGtKihHOhICh4hlF+RVPbKxXkBE0HtQaCvsf
UK5I2a1UQUBMiDGpA9Krq7xLBcZ6ZIJsL+e9rPTuKCa9KWkuGzqH1JEyahSRL+GtyD4/a683yEAJ
CpOWXdxx0m+igqju9vWvQvnR2AwfvFsEC/PxcLCXL/haaWhRS/90Zx3xs6pL1R7nm4/w8SSTUgrS
ppR8JEol2Zx3QwiDtjN5BwXNIPQgRMImtCmQhhQFt6Lg5HpIzlDtrLREpjP7Ws06lxDpslDagjv/
8RXWo3p0JEH+Ja3CgleiTP3OsXQqUIE4hohwogXpryo2/qCTuvm3GaXvK6CBW0GRahfq2iX+4evj
FSjd0F3Y+CavIh7Z/zXDMtUbhKlCKpWdu02vz0YhVvWHBdnmYlgzVUSqJGKEMk6U7zzJVupn3R59
P7eubGVfFLQ7+1C9eXlwRRD5DDZxds9UFlKp5L67ZZ/mW+cW5eucTw4yYGT2gM7Oq18efvpSaij1
VWmIIghi1BRLkYf3INrzJS0zPlGog1sQeYrmRMQPemp2qJTqiTjQfgI9mM8gVSSRfASX6Uz+Ow/0
XE0t47qZ4sWAia3OFbtasFXaLkFclM8b5W6toXot7VKP5i8qyIiPd1F9OqAMrWGPsLaGaeIXuTr6
HKp9zWok0c816kU5l6Z+pt+uVEzQ0kNLnDupGyAO1n6s2aBLq7dn7CbtoIpUNMzj8wTtcPc8UdXl
gfK1HKejIJKcHzCatJY0+PUZl8RwnL+ULhxd3Dr3UVJzenAllY7lPPTYsJe6WyDDzoTmBTFKFM61
nSOWY83U5ve7ky4SSnzGWLwRkzjM0KUJyk5+cYAL3LRIIGibITxbcaWzqJpfFdVtnN/JcoJE+98G
rcI7tt7darjjtN7IC4vPtYF5wcehO5ZU7XSSKrWbKEfJFT74KhdUVcXVzaQY9S6Erfn91tDI18yQ
iIPokev+xwlB3pX7UOgp0ojSLwTOzH0SHnsobqJMZuX0kiNQbk4C1lSwtN5tPN22RaWRqolrJEP8
U+vzoxKhIvbRzcdAMg3iAwMLi/h2jCSIJKDpDfPpbxNCTW9BXDv9RQBQ1TuHyK1i71v0J4E4L/Be
HiC9bQCkSCobOo+8QzqM0gdg/VuLK0BPVoO6dQqUqjSlaz6ZtUq4cQI6eCadpB7iOoRSFcDkBjiX
yVVGyTR9EexEfJA56RDSBzPoOEr1jVWNR/tIZBShiRema/pE1dxCl6BrdqNSau0dJkqLI82EL/mg
MKTovZZFOi4/qCA/mwthccaWzoR6I5090YnZbgGIEqQk6paVkced5aGPo+/mxRRDp1zvN8SQMvwk
CE8N0Lijh+fvnUcqW1y7+k5ikkhCm5DSa7R1EVxpCgFneEhqKysWksQeU3HZ5/b3udkqyZEc2D3Y
o0/5pTEjKySOI+s9cw9xMy2hWkhNNrslSjfAJlw4RPD0xEpElWCeDV9445KYAHvnBe9wlEninQaq
dlIJkpBPlVCKJfC3Pegfq1IzPjO3VNT9HBdJ44IbHKlWXekFXcgH6QaklwY1uDzQASh4lnjA12KR
kSZkQ1nE2uXGu1McJGElspx858LCZjFbWBJMFURmfTX6CfSAE78FiqYm+SOZMblz0oZ4mQyasCI8
vYV8/4zlX1PeRVA0N0HZFz3YGKpKhyiZZIUg+fyO5x7pb0a5mNcpnZy2lMZJOtnnUwoqB8ypu6/3
XhuABRozqtOhv9o/yAm/T1nCFI2yrOO16k9qgWqN8iT91KAGFFgnAAWNojsJgyEN5mwmhzaFfBnb
QxNJOLbug0yvctjZ5BJLWNj2YMX6FcxBrEUyACUkqxDwhY8hOciPxKWYmZ9YS6autb5PprAW4ily
oxlfWoPlMJXa/RoQXPaduUY2iIyQWyauGyDhGpMHEXf1TVlzPNBJ7R1CahoxyMyKZwtUz7HoQe1T
ZH+wnwmV9zKvD8RZUvwZbdlPmbWXoGIBUr+af5BCgCag1IAyFtTzkRxi47wy3sdSq3wyUgWxPDNa
dlDoX0fh6Nw+tikSbR3p71HBslqs21II1FZi+UwpeXt/SQsn2/RXPS8zW8N90IqprEy+oZTIIGDK
ZoMZHQSSFSJHoGr8dyKScZGYC7LuphuJ9nk1tj/xpC0gG6wjp81TeGG7hY+wbNT8C25NFaWi8ta5
KrLvlwYSOOTE5N/QiYH40U+bh26Z2uuMXVJsphD339j2pebKhdFPLpYrXPb7RDl5BtM51HASdJvl
/T+2BY3sO4Wk6mP2dfllseUtaJNYq+zXDNfVwqJ1dco7VP70Qd7Ng6+PlTax0n7OObZ2vULrSHuf
XZwbnOaVr/f4FoujsAaUJVndrLv56c6TuK484j5WrzspePgmXUG6TEICM5lbwo7+LxX40zB2oeYk
DqUGo1ODRAv1BlIF/u2GE2j9t0YYQpqhuIT8PYaS4Sb9axU/kFJTCxNl9MDWqziAcrWV0Lu7PDOV
pOgRB/xN7YA21ssQkqsnTgH2LYKvaNLXYkwqES8+AUlfwcYsKAvO1MeB5F2TF8+pUaaS2GAFcDoI
KrPEr8K+LG+hXCzRoxQVYCxekEx9u+Q5Oqw6lAG5qr1TOyyhVIKMdc2JWSYeKcGQ01Uhpcjgc8r9
R4MQOmQ3vgznpmBnMxRRXZ+OsADBxwPqjmV7uzoVGrQMclAg1rtJf1Jf/xe5iEFtRRscCoUiwDy9
SsSflDybTLq8jD5/XGAdUZQvnPUQB2gyZWBTJmqMhIiKq2O0UkI2TwWpZIcSxn6JheVv02lJDbP4
cKpLvDMu/QisDHRMNzVxWBR+ftg5BCxUU6f7WMNJcYpkELLHztcSkm1yCTN1pvxAA1GLg55ZIw7o
bWihGjApSsh47qEjiZB0IYoo4OlvmC9ycyT5+XLrAeGMX2ueSFvKwm6ayiXPb1Qs4f90pdcrnaXP
6uQXm9WvOnNXXtITx+vRgCzx6hdpsERXXodmAt1Sf3dvbM9ol22erXxqXxcpYqVH//Bbpo48tU/V
blJsPuilVHBnyIPAKZFUPL1IPDUBZ0soEqVrMYI/9SZtqklVHFFKU/+RelvfSSs1blBWvg+9C/kM
sQJvI/WUQX0DAVQkUPFcp+tmJsX6NJqpVf/aPreKLHRaY3OjE92gwRgrzUfRvhycG/2m322rSMGP
1S8SQMazwSH8eM8ApSQkF9sHooDpAZ9xHZf660UKwLmL9kjE3exS9CESKvSJSfwEoS/0d7UmnMIK
zoBZ5fLoQECzi/PhjbtHagzODrJ7okm26JYNf4nkRS/XgR/dWsNczrrhrIluzJrj3lvHxQ1FUMTn
unQ6jw/bBn1jWojPslBKb567jYbGfbzrvsOnV27fo3Ir3zgz2rSBPdhVTmyQRofeHZ+gl0ZVp9RI
41LjOk291DvQCAb51cF255xG2khRjWbd3NlNeq82KuFM3yjprTtJL+ltO5eo0L7xuES3EVm10X5w
6J071847qrd3CD3uaXV/ogyT6IQWN2S4oOwUA6QtwbVTYNhQ2oX75qedi2vdmX9f0PSm1t0EqXeL
LzH9TYJ7s+Svo1x4aWM+h+V+ofsIiiiXSoyKrr7jdPweX4fX4aYFFAssePUf49N8Ny8tUZjq5QZW
5zCudMq9tS+hpzPuSlBv5cx2Xup/2sGTziKbSj6isw1rEb3hB+Xeblwf5AOgnGYeJCgEQlp+ltZA
ojo3d0u6w2Lyh0hHIfUXXJu31qNF02qfrPaw2P90C936kI7FsXg2VVe54LWf98qRFeZIMtYiFRwX
KC2qLHfzvX8pA8TWqJmdpkC7p/DstNJ2EV+UIJaayOAN6M/BavietBobrWkOWp9+aDRPA57KFygg
15TWGWAi1uAgTy2BCvaCpQTo97ZfiCGANr+asz1Yb31wGVvXFo3wzv7m4yJpg6Qm/iWF7+NHP/1G
Gtm9pa37zXkd/YsVfo6tpEyUyZCnHcx1tUcocKgW5+7uBwn771MOVVP7CsGfsrIiRRcP/7D1kh2y
5rdRbYf/olbQe1wnHyHU1GocPk4FR8W5P+3Cw0niInqb8/oS6zE/xWRZFBtWG0cSht1Zo4QL0/yA
7Af50baTRsn3C8eQUP/iMrfPEDJGVd86u7l+/hnlEOBHKLngopIKRDU51QRenZLWLgly/Wq32q33
6/1cf+bvftWkCDGymL/FhLV9xjjRUDfH01WqVPrsHawNRItVon2Inu0dcnf1+M7/anClv/A32Pnq
gKX/Z76AMnCK/nNyL4i6/6tl505bJ3lWRb/ql9kSypFKnsxvpk6nKpwCHNh1u9pC4CN4eftWSoMb
tbg5x+9w191RhqrXUnTKuyoeC3dQQdSwwF/4HXwn2D3tEwgcvwUWw5gnbjhMekOtI6W9Sq8elTvW
v8f5bddBjqod9kf8i9ycSCGCXp7I8+kgeq9M5wOP9IR6otpeXfycJ2Ir9FUaJ6HEz6YKvw3Bilzp
LACQOy43XZVr0iwVKTRpvlvSm6C8g2BBrAfpieVRFNtAZ0tpKaNktJaKi3ccoPHMsqeUg4iB1d7W
L3pg/Uz4PXnbo/9p7n3NQQlwgI+z/8yNL/mXdoXHpZVJIR/adZL5b4Q2CBwa0tb8hDqmMhAPI94h
bTOp2c28pAUdkA4ub3ITkljW8d7Bszn7LvJ+FponBLZnUxG9otKjM2K2wBh642+L0Kyyp5T5L0hA
QZpEEXQlyIUom6v8cM3LQfsT0V3gidxMZWBE+fgYidcr8R20XJ8oyZv1U9oxS/MGppt4Hhfo+6ZC
fTSUlogiZJHLrnS0kqFGLYMlRj2qhcCTdwLOUCtr5e6vwNJHJyXI6zyXhVXasAJRk3NeZaWfaAPo
LLu4r3I7hdhK9ktQrAJh5rsc8HcTjgcRjfz35GiY21szRh++hb+Gw39O7P3JrRM2P53ZjbUD175k
NY7rqLKbvKyv2pKuTmTzUG7KBbmgTr/MQATwkkufHFyJfPMEhoO7EueiXPRCIlJ45q2Z+Ij2+QQl
BCZ4bPgqDHMWXE5Jpu5J9LBuiVV9aJ4NM0kkO4h1TbX/UoOolBnxYDDneudxMtRUeAaJP2tpU6xz
PaCTryMkNLjL++/uu5vn8Yn11xm92STHuAnLDNtww1aJ0LMJ1BLvRWM8y+l+PBTRPl4R3ClIzAtw
HkNFAVIetTxN78eQWUN0JrX3EmS1C3Po0rTGaj1WbX5ci1en+Alv6PbqXGGQ4v6bgIU5ieG8ttdN
cn4U7UhkgpHcJHlJyfymBemZfpPP4aVfdHeky2bUdsOf0HYg/bEL6NVBQPGy5T0oqlJnEkVZpl3N
E4Dp7iX+jhRd8PFKaIXmu4WYgHM7yYIwXY891/5GIBsKUMj7tfDaureq2PKEgBggES15gQwKxLJn
5PZ0l0uiDjXEk2uJKCVAej2S1qU8RW264VpUFC0WCVfL7WJrj9CURF/NsgKJ/QIifnMSjB8Rydu7
p35+saZhNNyUc/Mk5zlG5aACO47YkSznAmUrNqxwO20/2iVmUbSNwK+iavy5k93Uj9mf5FIkAIRt
s8H8gTSwoQ1YuxqX43pYKNnl+LhtNE78odDNDe9cvX7h6JT71f5lcptsRzk84oKD7tNoP0onx9Ea
OmPN3XRy3SOSnJyA3AE5BNUEkYbLQoDhax0cEPzbYoy906zxeSJRVfb4dABtb+88G1foLA3q8/l6
cZOrwWfr1amBBbUYVTGuBKzUK/+PqfNcUpTtuvARWSUm9C8SBHMOfyztthEzYuTo32vBM1995fRM
t2Mjwh323ivsyFmHbZM7vaktai+olWHq3i/e8YEdN0Wp6qw4eU6KmF9uDpjUHucvOGhfSqFpY1CC
oyb31bVhYwv8+WtAIy36p9R5FJyo6tR/Xk7pbVXZQKE3va3X9vmehO9WfWB4TxsteYvbYZ6PLvqE
U69cCuqLJ/0B0/6pV9nbBM/HNVQO24B6L/SihvGsQciXIk+pdRKChHZ0cMrdhNYT7Pk/38VhtO7L
vzQfEhniQ2VbpoLaj2KCAMELSry/A3VAgMbEWtgHkC5iOZ6ihxbaLBW2gGlUSjAJ74SYuclKjX9T
GorBnac/kZJU+aApKM1d3kIgA7qV4rNcaJLikUySGkupEVIugdigOlLOplCNRkjNF2GyiI8qB5Ko
TVUoosI493CgU3I6UWFB32g1pUVJlqE/qFqOVWKiUqiyoFJApLlqfCAldd4/ReXJjxM2p2iUqAwi
iaeFzwFObk+JqOwUVaq/tXCBvrUMbCrt4oC6P1WHdKRJXZhW6BTDSWgN/9BepgDIhhQaIjVIAJjC
Y65zEuLw7Qu2kEOvGkrUJod5jYMYo4qvJpSKUaj31+gt8SEEU51EjxdTnn5ATO0GhZCIO5QDOiTU
fa1dKt68mgI9ABX3VEbkQ5j/e6QJhZCJBtkLcSfrRoShJK1JJqbDLkNfJeoTeTWswnKi+91gC1K9
UqesMovgWoyw+GhK7YgQxtEQakB/QobSFQo8IDPpRtiSGcSLffqLYlHG40xxC4ySBITupH08sfiK
6ZLB0iivbRhfAOtU8fBN5vNEFMZo5+vV7bPH67omyTu/8CHY+5CbatiIKSeOmpZeHGgZTkfnSUvM
Jx610lZcsjTV5LuEvOeDb428bI2so+bbK+2udOLU1zmAdEBL9RZ8JvLZk11tI87oJ928AXZC0eQa
ZLoVhMBSsmRgy5AUl1uruyJr/IQYSVs8VAw8wy9qmEH0TjSlvYLaUl5fksZjIoGBDiE6Q3Yo/tYz
QutFJtkDDrzse0c51Rc4P8frZUogZyNFEpo+cSBG4IsOCjrKwZ6A7ksyI+TeBLUXvUTQPtjFWVQj
utpR8IGWIr5H6kLgck2+X4l6n+s7pCQwSa/yf58Ohg4zdRAXgeXdFOXAWgltp7qkKhG6gexoOkW+
WS1Wffx2YDoqXET2oeKTPpZKUxmYg8JiALbUocIyHxRWwtK0Za1b9A2mSvYzp5DYcFD50qWlPFID
VtrA9gThATM5I28ZbKaOqj56F+S224nv+6GFLIeiz4D9X8Igb0QykZXERLbcaeSL5rjHARS1bt1G
wMsqQz6Bd7g8iBjZXcQp0K2uJAgYdNaG0Aqw1pTf02iEJPIfEJd/jlwWqSog55CGXqUgMSTQRVN1
X7UnU2YvTI/zzCzuI4STqi3q1ine/dicMGU+/sDPhhPqe7zeAu/2mLIjqno8ioBDuovcOxdFF3nj
fKQlUUYoHS7sZNTpUGT7G37dAwHVQEaaiE0lMor1gSlk6EuNc+pcDb8g6TuEMl06Fu6smRYrI2+o
n7WowLrIJSCCnoZ/Q2CnNkYeFDphqnJo8inJ4/XSCU6lEw6mKyzx3P/VkjdLb1docn0P5A90h8nk
YLHmkQP/Qn7/SVc6MZl7kv46WHCppFiwztRkegNiGPRSLKEYlmJAyDRGL+ZdVyLLqsIUB6oyVdua
i6qU6EtxmGEXN69JFcJs2S0sJCeSbhjWINlNzrMSo1QumJllCEQv8dBxoRUVS9wWTQMmx6sDM1Cj
VyAkqmxFeF3ZgejWKVlRURUGJfL3UlNmYXcfpyTNhUJfkxQ2lynzk3bG+dJU1K1cezxb97ryXWKz
xAvb3VKbNVg0uI8iBO9t/mKpzq5ooAE7YrwvmJbbPppyNRUaMbWuSMN8bWqwiexnpp9D5KuZv109
oNZyj7f9vhg/E1GD9NDdxwSedZwLO9Au/goyovKc3thLp0dJc+lRnqaZIZXbeX1cHbL6swUgqh/o
fhyZfYVs+X/x9GCurop6AZwZ6vf6IvJbCKIjh7WW6GIglqhM3SENZoQ3hhAylmphllx13Hmlf+50
mOt5CV+BKSXcOamtwBNIXF36hQWqdgsnxCppiqyDPEKPNQSH5mkoUwswDJQd4Cmge/X2Df3IoU1H
YGeTZTRkGo1AdoTvjhSfQivUnPbQU3vaiJ6RYOFgJ7JoX9JFenn1P/r4qucyJxUYe/OfHfRo7klK
uxrQ6NEuMxhQOMHMwugM30vdOrGrJp/ta7sfp1hljVXP0KNOTC5IIyJ70yOPtdUYK5fMrLlOuVwF
J3EEMfp8at/1J84JabwolNKUSCBDood6J+8iL+9aJTOAG4Ce5Ge6YLltfaNbBvzRrYEYs2MtJeoJ
LddlZNeAVDQUtTPAW0OkoDpcbQhd+TzTkpcrHv5tNAw8OW3IcI/i/xE1olzGteufISOImtDIduif
/O0kaeL+D6k6kzxxEqfm7e/EoUHPI+t1dtLg/scPZc7aHBpBMevXTc1edixKN3QBWot2i5hsT3tN
TFiHiLcF0xP2AYL/wmnlNPNHMUjhpemTQGuffcjXIWKT4stKgBfNZlV+r93iCDhwKDBEkMyt/dcH
FLiAwZjdZho2DCVkVsN4IdHCzHJ2jeyl5PUkYEAg4BJIgeK/gkXobvwt/lPuPQOfo+CdBxR6iFM3
ZVlVymHsv2H74V8B5XJsETSNfZx9vIiLy7d7p7iNxvugOJdB0216pxniSvi5XinEEt1wZsmpKXDn
w5S4PAib3d2gAbFG26WW8xwexuaaBNNo80ze8TNbGbQOU9JmX1CUEk+11McY+YeB6scU1OgpSTlb
MBqNsuQtnmYwYpnbqDhSuQCcLVLH2E98VZzMIBwUho1hgYdachmOPGx6ZpB1IpQanMSQ6gRFv1Hd
Jea+W9fBcRk2KTIAukjVll9CycbRsVey65mL3vMLrosuw1pWhsHDGmiV3BJfNVncWD4bCItqgYIi
cVUlhhCXVaYjmD8TQeYGiTAhKT8fKdvn2uMsEnHyrU6rovZ9dl6tbkwWvZdYaSIFYesWaGem2ye3
fGo4uvACkgUFSYrWk0W2xsDHgRDEDi4hH8u41l1Fb4rNFJmZrgFDtuQko7D9AT9uIRZayKaWSpf7
pV/yMVMjyTX/nWkYVTJCPFCjyKVuYDXv3iEK2BT6kkcgi8akohY8N7mhVR4H5okU+ygbpOyylUop
5xCE+WiJjEROQWLSIMJXtK+YXwXSvEiqgJzgGluTrPuoAno0KVInA/cRjAo/3C4IHWfDNl6F+A7K
BfHSpR8H6ResAYTr5wRqiCyWc/F41S72sBGCe5I7uKsuqM/3DdCz9skLYRHADuCTpk+C0Kzexo8y
3wDwpSBosKnnUFLeuFb1EiUeBd0pofz5cqooS4u1Rkzu/1bPzNpUhhI4npPGqJSzUv0jpJG5uOqC
rNZ2ulmK5HUBFU4LDFV0Ju6sxpbOUHVDzpV7o08A/xs+jeqblAZFs8AiAlUpInz9K3drUYgy9W52
P6UC0yIFO4TjaYzqHfLQPWuWnPXkPfyHhh29+1xpmb7IrblxooPRHY9MU6Utg1kpCF7V4SNwuopu
QpjUVkXoNmsO65PMbkHyNSHxO3CqTVbXzfTQgjVzYRxPNTtRCQKXzpdQSgiJ6T+VhX7kakwzlOwO
yuWSU+5I+aMTzraCFwCYhPyVvztUKKoRVHFpFNWvBMr4awEjJc9kmAYiJOt2aYhBRhxlhDVGHTxW
EnygAUab/QFierW1obBcDZUjKxTPCWBKl4iLFMVqZYOBzOYE/vqrRgszaFeih1Dj2Ym+g2GXRy4v
+2QZqTfs9GBlnnEJrUIM/1ct6iiz4GpXtoa/cZtvUF9Tm0CdwdaiAjiG3BTGZ3CkuGMHPyXiTl2x
5UWzzyvjEpglFl6tGjL5I59vpL9DJboTeUPRTbnBIepD6P14UJt9s/9xG0+2LY16WWNBm2E0aS6s
V5oTMRuxHD1ncZtoezhujv8jBCzV1FjrkbigYpckFArhzA0/GXtUYZd2H/Us1DKaNWNVk6Yp/lHS
fn65SOyggq31EekSljnH5ArGb/NELxS6oWTe7yf+rgyljZzVJeJk6p+t4fBOzUMv18AvtDSdufjY
rcwNSVAgwXUxgxdJiotad/ae5JH56/U7GvaaRFqeFTErnsjK5gTxWqVU5pE/AuPBMRkixEpefZKe
LeoPpUG5p0mr0kYRJ9qsIM5arcfevsxHxaari/dPrS6uEp45iEzEd+LzaiVCtrMViavQAeLamr81
sD9dEiEGFCS1flFAAuPXmDF5iCMoN5nMT0Z+OoqI6NLHSBcOQRgUMypdVzm6UiBtInniL9aFEgVt
PnsKJPdWVlwToRKW5qDQOwPZ7seAtKtwdUJCXGiqEJwC00ZBEluncQJSexkfh89pdf6cvqe0tOqa
7Xc3Dsz2k+II7dz5KlPpqFBLfo7yqnIVVZ6MfaFozOReoYn46KhqIEMgXQtBMb+1USbmhviVjb2M
UvZhTZJ/Yb4mqV6hxXbnwcCY03B4MBALT9FrHv0DsBH0VclJaIBMkqxdA0SvBST3Ub9Tal0h1NTb
XLdTNR6iYxqygunlnYO03Ko338m+762kRltTo0LF/EQlV7xGFdgI8jR6dNm1F6RYVLMK2aefBske
3Uk6xpodHilkp/IXb2ooWw6D2l+5Y7r1GZWXbKdXhq0boXVcA+840qCbUCEgKRKZRWpKBRCqdhwQ
JpKQ3VjPVrhCUySh7k6CKIcKxcltloFFZpqbSZs1oB+R1YA4h1PoDAzUhBRhwjZ6yX+L0INxjjhl
Hegctv4Xyc0RLwn5SchDgiXNIWlmpWB91BjCkOLCJm0QcgO4yUcCIzXls/kOwcLLgEu5T2Lj9PFn
i+BzNeHPcY2+GI1n9gjKPBX7RG0spEWbTXGU4nQMTmb1dpAWAesf/DUNeJCdnLkzdA0s7Sqb0iZm
7wQOBOhGT8MIKdMvoWY0o6L9LZBs0IMFeiqkB1JNkOEXmj9aWTTmazjTQAuUWgnk5M0HXv0820Ug
MNR0lNDi3ZMUBXvBohf+1ad1vEa2x/nzTLPQlP4SaCMXinEC6bIug4b7rbGPIOCqsRwdcSkx9/TH
BORHX+Qnmyvx/Xve5l5Sf6t/6e5h1f6QnhIID+pD4qSVkMA1oOYeODKayTfcWBSrFvJexnttFf9x
ouDtx7/1qt41JWlXBvSh9JVnE7mx6OL6F89O/ptFAaLceCxyrwz7qP5Cpa3TZINnch+e3Ko5ypmC
XmgjsNs7Y5n9aelVtA8Gx9/3Jl67mNVv4DHqf4ZICWA04nkwxpUVHk8AnnzvKZrECTJzzMd+oIwV
Et4Joi8KEBTsRJ7Otbc36s6sVubLZ4dERLAUUai8IfhJ2/pG2CcGCjgm4ZmAS4FS8WqzNw3kOU+q
JcIQ9MgvoGNJIbt2j0BOlBmzdtlreEbzOLhZ10n+9lm6s8RZ2YBnpHe8WCHlO4W+pSxoV/9y40+h
O2elePg8OU+q38ykt0NS/zOQ2zHvhFUlXoa8F6emLxpEYzUhjjhoZhD7ZZyBE/88iQYKXmIflM7H
fqGD7sIHk5tdRvdebbHuI+wgU8FOmsIhpw+lz96Psk+wZMcsB87/43IuM+8LqmW0pKYwwYm8nJ7g
Da4nn0jtB9WakBdQ64DQTlxMjDwz0hVoTQEbsGrrVuKKLMlxehf4Yct6+2pfHOlDUH8tXjvuYe5x
wbUhugrRJjQwBiy0DrQuBGd6RK36NTi8g1c4ehatC4Ht16sSLr4ZCHpMN6RE+FNTNJkyjEhY10BE
dnJz9ssoaT9ku7c/kixqs3rDqBbZ/UsXRuSduEdRLliRKWZM6+dcVhBF/gaTYntTIi3gRKqTy2bN
+kQ2eRreSxa1q2S7/gltpi9vqZfqlzRsRVE92umOIEIGf2Tj9MhCp+TQfY0NkmbBTB/Sgbw+zIKp
yFZbu1ahqKVVt8gi9YK4LD+W2En7KrHdsSgvtIrDGkUolEABQk6SIHRymGF1J9abKJQjaIWVpP1f
xM1q8XAVm5U8HarcV+JUptMHzy54uPXuO0AxCGcIfr1mu5ZGiht/l45JpoEGMflDbY1B3ovuy+hi
ad+asBJGswpfojSr/YD63tCTzfCLvbQv6yv9R/aGKAm0gZ46CZcRbpGRKawrXaN/WUDn+XrrTaG1
5+CvjDJAr7MAs0E/9T9+wzVdceSOrVzGH7UqM7brTUSDF5rgdfZsnLRfKK+tE+1wJlvIRip2xquL
W9hWW0+oX0hQsxKnuhqoHVcVeESbgR5mRsbgwtqvBT3Wqi7Vv7D13tyg0KPalLZdivubz24ZqEWA
WBriaaDV5Gz1of9pAQ4sceL/3+wHz5cy2oI4I+x2PNq6EJIT1JxoK8a2GPGAm7AchrSdziM7nZHK
rZA3cAdRVCZ7x6d47IFiQcUhBkZ+BeSzv7Lj011SbqRtttjcD8qEJg7FUnSJYpUr9VJGuB8oRBFx
Q8NCA0PpowaWHrVubhyZm/8odZZIVq/L2elKTCC+oMHEQ+Aw+PLjl0NllpwK7Wrk2Cb1WHxdQRIE
4CiEV427irXskx1Zm/HFBrlviu5KMwIXIl7WMpnmy4HaJ2fQl3MMeDUokn7n7aEi7t5cEUQurjmn
V2JArFDZcWP54eaa7QaP1JdBJapIYoU+rqQySTXb6nR8bkXtK2rBzgUEnFfu6XigngcylpQTv7Iw
lQHE51GgJINVVcYvvEKPp4S6BIvoLZuN9n0ZB6lf4zt9FDXMEBVFURGVfi4y3dNkrTSkaEHwQDsq
/8wIrW0uyyMEvsosnciEQq2U80FIfVtF9CxVJiQuo7zvvet2nFhl6pTw/qr8w1BUgbxBCxJZVF2Q
b2JeUg9AVQhJeMPYwq4LH1/K1erdQfJYJjDLMiyEXC0XsrESZeCltEMcZLpbNZgkLoJ9anRUUJEp
BcX3Cb5wTA8hy/p3zzpsV91jaOl8Y8Lk28CwaVLSqcygc04o4Dumm4zuv4STnQQEDcykdxtceFSa
a9o5Oqff+6QIh7EWN28vL+4RjUinzE98uPesHtyY5mebpxlZRy7Z1dondj+OmnwXUhSFM1oP7pUm
1NHRAZYdv1T7q5E2E6PPSimMHXv9t/4zGv7l1yzZl9/i7P7C37U4uwzukwdBLmX2F79+2XvfZ4c2
mZdBePVg5/EsoUz53Hx3YSaU5G5Q7oSpBXvvAO6bNqOa+4X9wdk9vU/JNu929Ow06n5m8eLRbqp0
Cu7HTljyyqH3/kxrafP+26BxDrK/0LulPbPUOcSTtBAAgtSq7prs7uxVjCC89t7V9rfoGeRWfnnw
JX6iFjlKsA9Pvo+gWJo+9pefInW7m70/OfdP6/121yXnFTZvd1RFdboDQdw40mt5eibipjz4sZ5F
ew9Sw06Mvf7qTk55dGrllgmRA077wSvu3crNq8Clit3ax1mDyVfcS+Lcn82raadQeMBwyPrr3Cnr
XnWutFd11mb7mlrvq1NniJ8cPHYqV9TjVoN6xJ526dZ5eF4dd4d58edZstJZNEioyBc8juCf7OLD
jsvzi3FtForoEnGq2eK/Q+29QP9VaF2lhpPAo6Ru9xO2bwPzGRiH0TXq1o/+utiqU0X8ZZxkJiRG
vxrbx2TEaRfuznXtPIPvMNoWQXjwjcD1YfvOGrxlbJov1J2wWWd+o/x4O7fUq+GfC+0NENirhWD7
1QdWGpDNRKXshhWz24iIOBvO1f14dff526i5+zYMplY6bdAWdD084lj4PblvCCbjw7CyrdCc7GE9
jWaNsjnFKsw91X0U7mfzpqIkq8kPYMClZF1T+CEWgxUTjReBQNE+f55OeHIqVTu5NmGKJ90rFKT9
2i1XG800LDkNs7FUtbPwQ2CezBC7x/QChk0aNZO0eSZ26uHP4DbaNzdF9gRbaO/Xqvb34zznVZaR
d7MIPdh5H/TvixX9YL8Ry9F+ixIWViW9BhEn8jw8qR/WZVeEj4FwEfqPaZ0842E3ljRtXveK9cn9
YJ9xFyKO5SrjazQvDz7V5gUSPuk/3EckZMQzvVs32RbWrQ/JP+wfFDG7x/TRfXWvRU7GMnmOsypb
6cExgJgINNG1Y8iPAr5iP65uCYrb2k5wgizSQeuyUevudfs9L7TDUaFVXV5I6lF6k0Mdmwm8TXQR
aA/AFwggS+0DNt70W/DjbWUU9f8gFfVNF8r0CBcD8webmuA+SG0Ma0g/sgbA6aK+OuJN82GPiprX
BLOLqMfaJYhYlcWh4Xw7IgUG19/yrIb9KML2iTFd49aIqnken/Bbev9h4sKoxJZle9/RfTog1vWS
DgqjFo2nx2+3uISeOvleAT5MNOmlfn1cHENMGabDy56+0cep2SuN48XXrrC0ZNAOdrN/b5djfLaR
X119hnhJfbZG+wabfhUhfQ/h4N/RRLMNALGcSC3uNev8W4dclu7oa7a6Bc9BefqY3qaf3Wt1Xiao
9LfrUULmu7wMQzovfycpDW6BA7v74bdOuMtL6hRQS83L8Fu1Su3XrXu6vieli9Fq3GP3vuLZ13SY
XKnxQ5B/LG4sNgsE/xDJcMo40K9+X2mdD9E0KlWaD5qLsyUOosU9dJ8NKqD2uQqVBNeakPLbjfJ2
w/+yPQAWeK+tCfES0eG2AU6i7s5XiJ+H8jqgHfWleyVPw0LmYdXPuA9QdbwdrEr3I9MTWT58rfUf
C3YZIBdhIA6iWDaD5YKs0x++bpfONhluhTaUkIz+vgCLoKc/N+kgQKixKErd9Vf/+eiQkt+JbNCB
0K0Ckecf9ZRz1T3HTTwrYHSbbP/15vNtF1NEF86n3KxXXNPg+M2Y8iA/UopJHMOwTUPGJ1d4eoRO
5P04bUJeFfh46vIp7i4eXsRVVZLOJ6beaP0iYLcneFTDv84/gxKfZ2z8fiFCQXlC207Ln7p7rXoF
04mZhrGzvtpv7HYR2l85Lxhp1mnY8PfgRs8OadUbmFKMzuvuNDZaBQqe4GjeGVMuUOZpEeLgbxUq
EKFZ2WrcrQfGwbR5ccpBNSh2Ht6VPpihHAVgQSOBDK7urcuSUvVDt96T0R/cCWw2VQhEQNv6koiU
fTSesAqhH07h8512pflpGPdvOwbZo3slOelOXzNyZOSC5B+ATQX7Nr3sTsHjaK+35dgydhE8pdUV
LgyhL3yVg5WmzYSIAK8FOkHA6mxTogWIu7kio2PgBuggllc0+QKNscVRshe1btMAa0Z+bw+IKJoU
xkjFVeiH5u5gK0yX0D8uDZNblE7EfRgr0mKeXz9BfK42SVsxK2bckOnTQ4easHDxNSY/SDv9CDJn
GewxJG8EM/dFly5672G9G/MTrjwE5DHclDuMcQz2MC+iTt1K2nvvBPT8bN3wyYFLHdxwKFbRt+pH
1BQaPhZCrW8rhEfOUsi/oXvo3kZfyI+gpssHvLmGVxhiQAGrLsJQ4OZMizautbe20bpBPi0HRZf2
T62WGLgeRpEA3FjRs8Nsz2QXIQxiWkthpgOYNFKUf6UmA1YO/a+AhrDmmvbJ/3ofeoOm9CAmGJZN
L1E0oRezCnbuVqXbg09LCImQnkSLlOvpTyncBU4M6ERDFyTsXSZAG72HbwzovEUN9Qr2hh6mVQwa
4zJGgC/uv7Q/zBvn3Lv55w0LdRuYqM9MWFTHhTbC6tB6YjXCpkQHZL4BFqOhPbXmo4vmFC0K7TcG
at1YZVYJJzp4CSgwlHHMXNYk3epZz5CUDLZ7APNVXy2o6BiCFpiZdMXwQhLzA8jvyYuhsjL13jBz
Q24vb8QV2wdRv4TzNZYk7qEtrjWVDcRlnyaBCaWjjumpvgQvIGzCzUBFjfkElzyF/wv/wqTMpPJF
EZy3wsvlyNlDJIfq+4KBZt1dLlVBOvZ5hhmV0AGgMDh0v2R2khQ8cdf8MCSoP9xWd+8QVOZqsnrs
AxQGhyAe61OjU+hI8VCExD5J6Zl14T8ILRjE+KpTHGEcl5n8FvVHtwx67lZx5hBQfMpigBqUcsYJ
JpzQyT1Wee8PULxLDzV1bB0OaedN1zYu+ljHQqxPovhmf5TpLN65WF39qm2ajW0kdV3c6pzzqNF5
UcNQcqnuWGoBqkR0caCNGRpoFEoNDsHn48H0cKsUY0lSEETH3Jon71UejJ+kknUqHtQBx+wF7erg
4ZUH8fw8/kxP1LQvFjEC5Ac6m1d+WPuS9nVexSHmSRSC99yGxRcDSJJO/za5uSCniKSQ2CyOTtjD
DIvFf3Z19hM83QZ3lzVflBP4QmSAFUb7xweQcuurQ0c6C+qi7ge3vGr/MyDX78I03sUor+9d/FCR
CBSRVx7tE5HOlaIPGv2tMcYoj5rBq3Pwn8ELYdoITxfW2jmM7IGaL53H1Rm7d7RMtq/eaxUPGssj
FaVF9Lv+YVFm9TZY+SaszK9uujGXmHYSf87vdGhB5PQLuZqQrhJajUV1gT1c3DvOPmPj5zEpOiam
oJPSH0Y66w7Stxg7IbhbN/s92kMV+UFdNK1Mkk25fYMEva0vY9YVBISDV94auDF+ByhQIH+eBrfF
tUfcX3ZPnQNxGvBBdYG8qUQiW5oanZcqQN3C+PlXgWbmvLERbLTq3UI/9bHMHD9Jqh2C1ndilaJm
DAF0ciVTQB8GhhSc/OqiyqYHo29c4SQ3hQUKqsrXMhdR+xZZ5IfRaMXOzF7+7t3RhFHPCpu8PSlh
PNr/VLcEEZeixdvcAKlxJ4KGBtRJqPR7H9QJqa9NTCgR9R2JYpmGQJIkYMMjoMkEzIE+85zCY9Jo
X6XB23y766D6tD4/79l1VMrduRpXq/pTWFyH5x4b9N0naST67cU7s31YJN66W5q+5l+ajLSj7noZ
oxWsquHu3/drUbKMt6xb6yF5sBtPi3Qp7d/H79Fncpuz2gXV+Xm1HyO/Rno5jIa4taxpP0+sjbae
iwayiCVuxTIf1nsXBU/eihS7Y7Yii9yTCs71D3clPgcZy43tchhun6aVjt/tUwf3NS+137hgDijX
gUN279gmmn0yEcbAnWHgVlbr6Zu7Rrmm6lJZGxe1qQYN4OT0t/pbaIU9yvtZRe6FP2EnXT6Dxw9I
QD/ugZmBQVVZzb8tZECz42zdjWZR7/B7Bf34w01q/O5F7Xiadiqb+5gjzuPe1buPCRvp2d4Cq15B
C3b3fcF4b1gSZKbjQ/8I9Rez1t6lE2/YDXbhsAp2UUTbM6eseRvTHgbm82l8YNFcnYFx1oBnpI04
052n6TyEED199U8uWrYDNaEwqLDQe+l2fbNec0ZKGV+QaTh8tQ79b48xT871rmAj+50Wd2iC2hGW
UswXRhnC0HgXo/hHHEfJP4Zu/Z6GEFW3Ifc5WvGqT0rn8W1ct78YRTy9OssIQeNk3wnHJIIxwkKY
BssiazaiTDXnTsfhvNBBHumdAMs6Kb7RMLKBMLYFyjIDnOlYMjya/S2NgxX2L0TJZK4UYgf7gLUB
PkSwL7lGgUD+Mr32dWyDpMpO2kDH4LAj5B2T9W5N8YVKDYYqHeOnDn2mbf6et8by/Hd3T1N+g5gS
OxeFIZj9uSWv3jP6lW5pWOisN9H8sayP7u57CECFXJJ1MtjbGIoGVRb3WjMe1sjBbtbhJw7CUdyr
7b67uh8zNo8koaS1J7i0eHtt36sKr57y42v83TCx2lQOkmGZCj/3a1CYY2Y7hr0/PhBbMQxqSwMK
/7pzAIEYY0XmQ7rFFpfxf8GskDvG9Wxfh/fB+u+LMhYiQSdss7wOjhenCrj+gw2ub+JwHRhLAgi3
BIlvXB6vV+YYAA2E9pfaMOVbGyHnl8vrSCb36uOpFnXNUfRBC8kqcfxYZcSPDA1GCznXeRquGqNH
C6FIbVmiXx22QPjlofgnksDx7M2ajAluocnQOG0r7yY6ylvdjQstHNvqZeuLsYVJ4mKbDLaHbVS9
JGw+AdWXNbCB2KkcvQ9RDL9/aN4jp4BrGf0dGq3TKzAQe0mu91K57HXqRFE3RURm2tRpbotoflAM
c25fW+FYljJRTwX08O8AF8wFzStiyUeTCdLmsFXjquhi8fFX9eGLwAtC+xj936QIL8P4uUzQMiez
uLUeYih4HN3991/USn0aw//Uh4fO0yMUDI4zLArxUn0i9Ita143AP7QdM67+nbz5Njm2zlNmZgHa
I0S97XqJinVe/8XmT/sL06jOzr7FbWnKJBYvJ2HiH/og3CypXRDLZQI5pw5TYxlOUaGOLq3SW9yk
sMszPhy6Xmn5XEa7z/wYW3vEEY3RcZowX4+WhY4B1QBc6PWSUq0bjkpVy2YMRyTo0fzEtVh3F3s/
7Vd/KsNKt4yWoWz39Ty0nOAwPkEzoM39dWZiHn3vPIePfln+/ucexeg+ZePBd/XZIgJvvafSDwtm
mWsd2q2XNfqQIwlnPdqW5/jLzdGijLR+kavTCgEdBGzudjwsYPQ0fRIO8ZYzimfP0WXMpNqwtSLx
at0nVBTNBVtH1/xZT3HPZKE2f0B1kw3kll4V1TdekUNkIcjXr9NG7wy28WpFXX7q7l1jzuh78Ic1
KoL7U4cxURycELmt/VMfbcSeMu4bN8nz8OjhyUftq7AttyMK8sw+1adnn/ltfMax+jZ+skAzSYcf
PATWLNSU57wrhEsAk9TFXJIabSluVmCZsAHQWqNkg3rzp4wXqAstZkBsgnPRL2L2HvHJ3dfa2mgb
2zdWxqprYzN8mVRwMC4sGuNnwJ0giST/4bsalugH7Knp2+VK9KlDwhnrkJSQVCRMCoPbZ+oWUpNy
WCX4/LhKw3OKaZBmX6dhwGSOvWh4nZ76+B8GDLNVioafgj/GgPAfBudReZH8PZ2yTyUUPOVXmvUq
uQN/EX+THOw7fHdTvaqEezX/f27z/brX+B1SKbvOY8ccHG1qZDvEdtO4jYJvT8JM7VK1SDZW1tEG
in65Blc8glIHm+BODWd37mvYenWuPXxgA8h5QdyjywalaFvSCcj5Tdrar867GvAJpLAla05jFO6e
6NM/bYQ2DAQ05EFCjevZPkwTouME26hT64Q+lypbFVn+tX2eQ9idx60rL4EQ5ctEqz6q9ShDADG1
vqOvVwAUerlvjI0LXPnPD47QWHt90cyHI+Jg8tkKzodo7uEoML/g/wsDoawCQW30YYozA867Qo+K
UHDs8VSJAVxEXYK7Aa0EDZqpTYx5gRgNzdNWnEHk50l33z8Hz15CvKVAuywEyMZPsj5gozU6XB2h
WIKuVpA0+ltpPICKDMudZFYYfNcHXgHJ6MPK6INYGHafJnEH2524kFnVsUa8VB9WiO8Wu2fwF6Go
K9pBoGjIdNK3iWhF35k4LXouakPyoCPnZ5nzsfnF/tbNDrSNLB+GEkcbIYNB/9/mu0nslefnqbGV
9kKCLb7GaPGpR0hdLC5WzDwnAuMtQZMkcUA01Dv9fth4wCXIk06DWmCC5wgwE3Qmrxh9AamSDr1c
Qnr3PIPopv9+wtsj1f8VE1aw0gkxFXso74DkO3votiWz84aqVA0F+cWXnavoP/Vm+8lf5zmgJHRS
CcdBfHkLiJfgeiCLoIIiLXFVudjcA9lnsP5zXT4ZSCglul4uuhowQasIR5UUzm50zE7Ceu9cHTmo
ipyizpcPooocEhXVUw8xb3VSddqkSM54tbp226Z1gdvNTP8JU5BkdGm1gs2VC7rldt2+37d814ZC
1KWxJP+4XRAu/cTN327RY/gTa/SybltxqKRwqgw+omkHuHnAJWOPt0gZMnbbq71r9MCceFJyD4Qc
Gk+E5U1zTl8fQ3IRhCDInlwfYj8DZWWvzOzdeF+hattuv6sOQIwad3UBG1v1V11OiP+U2Gbi931f
ygaIlWgDUsZL3+2fW6hw/G25VW71AQm7+6YLTyltMVwwfBAommBEyvzAVRdwDxt3NmkV9a8yfse9
ubw4b0qo2VMS6tJhdu+E5NVhbw2l8m0bP+Wfh32jIg4uwCgK6WFwuNvhxvihRIlf/89nITvzaPZY
vH7Of4+f1xGKmG2WnXLNeaGVHZiGm2wJEi/UBuvzm7cf3naNigVAcgvO/Uor7dI79wPXQXUSWDYY
XXjjANJJEDT/KEyoliGqGY7ELREEfwH9Z4nT5gmIPRhpQwcVRZJyRk4QEjr9Tw0RW2Gbe8nS19Hw
h8GdCSgYsSJCwB9TXSBDLLnreujpTE8kXoNQbj1FOMnRdYD9RCZp7wx/FYYrBpcoZAlKIXXMUB9l
2RGIW7GdIC6TzCofCLZhIWZkSBS7FG5ZUeT5C+0sbIGm6iT001Zc3G+3CvlMjNpoSJGZeS4AOeFT
wJMafTrrgKQH4BSyGsVifku8uQ8Uc+TctBtgA+doHIkBx5sfnfs8xUluQQdC3Fdgy+mUBTsLJS/v
ybllLHWhXU/2NhmFm1K0qnJ6AYuLUNpj6/B7BBSEgdDVuavBgZDcbOnk7DhfcSuh6cMRPkMpJBrg
s9w4LGfQv/WTFS3EyL4QWKJRZc952gXIG3SMoCdTK22tB+n8Oj2M07mBhPMxgDPRFpfihFHRcXgZ
H37SyXNEXBykW1Sf/T3HJ+ILh2rBcA2MybcrzWZp8+pcWO7L7cqU0L1FILN6Ti/j66q0k9afnd0m
8uiR5H+g759nDzoOJLPbBNPw4DuLNze/9HeeQVFsJgjPbu6ahPXdYy+xAAAw0HYPg6S3whcAc+pG
m/YEA8Jf70wwixSWTwzrgL91Mw0bViCXZmXoh+yhixQFsNiZvrrBMfzNiYG8I5eC5IRupixH0PZC
NshD11RXli2dr4s92UZtHfLb1U96rQiHGU2SzaxM71CqBb7GB+xLbl5OMzg7atimTpCwIvra9uBQ
fJsQKVlc5J1G7Yq3FCVWMoKthmd2WF6pHl9qJJPMLhk9QJMje0dEBjTX1VnxywlbNMFdwJDTqXLE
bJE0KCfok1LbxRaJy39sc1kgYRKi2dtza6vNteqGbWB8SyRMcXG3Z4cFGMKAzoIir72tMBhpu5m9
LafEAj3pc4eYHyytPuLLHY6mKMclbdddyN+UiGzKegiDczuRAVrZRWbHbzIns+mhtTuX22m06prn
V/2funJEu8lMLM9Rt1tRI1DHanOYsDnQZWOrW80nyCZwj0SBV2RUJgeqkuqS5IX2G9a49tp7mR+k
Wbx1YFBCUxdjVnuVKK/cOD6UjlSBn6EEKsxoWTiPYPWt66+HFpuwra5T2uof/I+EDxJBaNRov+Y8
ddH00E2SMYrWMTVy1mqmGyi149fRsijNjYFAhe2nGY7EqNVjIcaO+i6zJeTyYuoj9seHbbKNcLq6
DcjITEgu5+FnmxCCLN6jwqLEYAYzIJ/fnEfxkEoVxddZ9WLR0AY0nXzv22WZGP6PqDPbTpTbovAT
OYY9eguIICj23Y1DTQL2HYr69OebUP84RUxVUmkUNmuvZjbv0YWppEoqsqEIm0lS3y2q6wpNYrGS
l1lzpKHgiQGVVfaSP4cGsVUaM2SNGQDoZfPlOvQitR6Ih7qEvOMMYHIjuIxiuV62UKNYlC27IXcj
V571AsOYZPcf2VIbdpb1sPSzO1crLfFufMDPAy/EgsaHWKnRyWUlV1zd60f7OdH36c5ibTNtALmW
QV8UMLWvHFyWCjQ8gbRZW75w5+jMc4fhUsctY26AtXDnKB4LzE3pT1ZHIEaCHQEx+AnUFmznMOBf
rZigl9KBoptY/SWEUqPSd6qRHaGJdB+RhgJTv4FBP44KzLlbm7su1LFPk1qO3bemldJMKWLA8g7O
ozcTWlrhvwRRg5xQvcGIi5uQUlyh+TcC0P1sh5336Dks/tJEQaa9QcScJA+Lj1hkvPKcqIr6Ooc0
Bdlw0H/PYpHzDfiH8EGb/G6D7I1YOuwwFBR+oSxj9NgEDLxcbjZcEf4ToYd2Xy7MQz6+4bL437aU
n+OQSKk7npNGINgoy+bqHvuNjiKeokh2uXRjEoSIvVq1FMYJEKGDjyAWPjwlc8Pl6upHKxZnHXmw
/m+6BTyFqDUeKgaMpSQg1lrdCnWdz6MzPxVpJZtXIlITXz1p2H296u0WBJEFDVEWriIhSvhadG9B
bqUgxbjGW/Sgw0Zw6OTkNgFcPCq6I/7Ojel7gFGh+OQJkOiD/IupjcQxBAT+ZwLLdASoqqY9OWFR
iOAPSugFILXinsicTETIjCS5xckeMj4szzYMXalWCvkrBK8IJ9lPFKb4OBSxb+82mNkU0GgVZVUP
OIscGlGh0cFTuXZ5wgdGN/sOHzBa+NA+TH6pTmdQyDrnNiOwZXlnl1DMQ69kfjpZWNvV/V3E5Yb4
YspL81eMdrGkdNrEB9vydoPX/IYjlavqicJpoOyxTtafcW1yH+wHTeYvp42IEJm9WIZQvANordnv
/tVWXaAD/WiKBcMuXRnv5GK6ML0yOlHNE79L2G+Gb4yD4L2IBEbXE8VciUwJjygGqvgyTMRDmZld
bWgNzKLm86l+HtQUcs3IgagEjhcfZBQdmQvC3993jhyNTYKXnWbapLaP8N1O8ZsF2OPqgjXQv+Wq
oy/WEg+0LEYon6Dvm4GP12vZ0YI4P9nHFuq1i5Vzb/gNt+wnvdSO+kWnMJDw0tM+eU/74MEDJ8xs
aDTeXZEExcbervRpaEaz9bkNZlpEb80GX2giJRnrrI486cP5hOhyQO8QNQ9nSPKkjfIH3cW57Lpk
yRE6zuRXpcAvkqhWrYz6EGNWlr7Gc5inj7se7z/Burf+2Cstrjej/Qa/Vot/DUVYTsRYEnZGndGI
SarLohmxfHog60XJ/dhguTEt5ENQ5oJhgzWf8Cv4cv1J3dHfaHQKEwoEvMw7L/kEgqDehXGHxWfx
MhFt6Xw7L/SYvi4YBPLGE/2Yw+S62cEinUVLCubNSeKLmfKJQrAeD2gbqNa2UA1xNFfWppnlPnwW
ahBqLczpIDllOQzv5TAaofGpU6yTcgXGziQfCblmVzq5BpzaR3DzJKwb+2DXWsngyG0huWqG4eD5
ReIrm6+hXBPrbhlsP7f8J7gi3yVM/7dFIJggQDsBv60AgEdhxkWAckQImKxbvUUwS9mN2/t1wJ09
6/+iJKttTDUe5Sjs7hNptNh7dTwVRLdSYiNyHnovYVaT4g4hmqiOf5uMbFBpHuacyvx/pIqS9T6/
s9jZLS9t0sINGhI89kjL6YEGRKfi80BhFKddMnohbVVPsD1SMEg1a+fmuOfC/KT6hH4EJJf8YPfc
bLL0iy142DcR4RUIggWjKIYfEdMnVlEDWdfdWBqtoNoChOnxhBBpUtTmA8RJWUloxYsyKpXWBBCF
AuBKq0+kXy3QPI692rmtoxwqtVapa1H8AD1E5LmDsHr75dSXHYCOF6NsifIYPBS3dBys7X9bHM85
ttEp4an/DnEFAGIqpmcLBZTFDB7nHi/IKhqwUrTjTuf6H9EoYzRuw4NAdpkxPyvjMFq1DO/a3XcQ
Rjh3D0hNP3+0N4ig8KU6Zby+b2VrgK5bDKbjYNc39N868rCMB+duUQgOG4Tgsjz7zIwFaLhotELM
/vxLbAb6r7pZ+BkEF0xjAP209WofRvHgNEKGYXABHLKnmwKcBJrdxwdVtcAIlS0KIB6Y+Yv/nEmW
sOiWCIzmD0HTsBUCeSeSe8464I5G15ZfAGkF92zFNIgwEFuqjtgoq3/7oOIRjPBh0/qt28j+wkSZ
QSHJNiV9la6WXjieB9ZoMJLY95+QF/pFsckvETQGhUq76tZ9BuLmi5QvjEaPsO6+eql36r+m+2EM
AGwMXLX36Md+OrqF98mO5HOx4gY5m6fRzq7OTk7VP4Si7APn1AtCDZ/xOpiGVtWv+h9EBVjJ4E4/
gUEJfnJusFYKrXLZrJZZmldmzGOjA16mWe6wThOYyGx3FQx0vPsXdyErADDbpL/2d+Lrpy94bUer
zCweqWdUVYgycb27n0Zpax9LKnDlMdlliIdzFArDyCpbYzqA7IttrDekrFGy0Mlg86ibrMaWKP1P
ewFlBxbOuhe1G1Q6bNETaEkS06r7r67itPTfCKQT/mB02wtw8agQq0Cj8mOqZtIBALqE8rLeWTUk
+J6L1cOuB+nVbMsuQi4kVe+5Nx+ULkhcVO1K02aixVsJ2CKxbFNerH6um+tmj8bXpOGRgvLW8Mos
wt8EkmGCs4UmMhq4EXpVq58Irkq4bjR4qb/CsfIvyn2KW5qZtGxJkQktedNACbMSL3i7WYGFPKuP
v5SHrAtpfUhaRt1CuidiIMWgmKqkkWSDjMrGeU2kikIy5BfUlOIfVVgM6Vqiqswbbeoxm+JCjP2j
p5rsZMZjTLcogqAy7MfyZZTmEqKTRC1JNz2GGxJZUk9+N0WvOsP0C1PgJP9qJlVE82Jnjvy5M1/O
6duF3nhDzfEDF2cwmM67Z8orlVq58tNS2S9fx+9TjUYtw8/jk1nVogCZNwCY4o+RH1TNMkQBSZuR
qhFVBeTaRHROLKlzexagyS2pjLj3IhKyQGp4NrxbLJZepZUxtxYttDDaQDlJ9w/jlK/GyaMRsgvl
yhkX5FOgoS8mHZKRnnLxmcQIP/2zD73KbYICQyqZWWWtp2RfT0AHoTwkS9a50WvjzCzn1G/LsZ4n
dTzvvlRKvIS8nfFLW6z/S86y3da6T6cckjtLALFfRKTfsMhcF08bDlqu7KDYoXyaeIE5ivTF9LWS
Zu+v3MpSyZB8bxT/JdwsUv2LmSELCl3Ym6cNBa0KNpceW2xngqoIeUTrPuisew/vQ1jWhsA5yjN2
Ze169HTe+PpOlu4i7xIWXfevMxr8GJC9XXZpAr3SNmCXgHPE2kdKpNNj49HmPpmcbMIWaBuyzn/e
BVBwcpWB2z/11oKjhLbgDH5ojQLp0oE/VwENzvtAH8j8QMk47li+Mi5tXzTed2bsnnt7qkYa06TK
RB1iR605im/071FDiejnGfabxWxm53rYn0lToQ/udeVsecvPqHRpT+MGp4eXSvkhsZrcBlk7z86+
k3dVN2UffVoT9l1zWVgC9nyh6AfOdV4alPHGqNor97FQ0CB41MeKHekCMcZoctyorofyRz4JvLRd
XaCMOBH9GG511sSmeY4eZ37X55JSkPTnD6s8QR6NppWaRHBrHN2BV2Zli9rOBPvH+wQC3bBqSbKT
KnQIRPCHXkkuTUhqHFvhkkeJApWWI5mQx+pNXMSQ/pPMGGUKdqr/ENOSOh9Ny5DbiVq93KLrZGRF
q4JUGPm6IZnSKHrtBkqS1N7n27K+v4pBqfWQIZCVtQMUGmbt/aW3bb+RQNHKbiGiFATNj9uvVU2u
z5Wh9tV6Ps12BUeq0c4shnv/Glu15a3aukJDPVo7nDFL7cbnb3/qJc3WnQxi8f2idWknFKaR89pZ
57pz+zrIRAKCZh3UGhb39aHZbhDkaO9gLo4UbFDofjvvjtHlQuG7ULWZ0wYw9dlzjkVzVbOo739J
dEcn9I62CtTpL5G3cwwx37yO7mT7xLwsqhLbTqV2wty+BSRaJsriWufxLHKbTF8pxvOGC+Z0CpiK
xUQ0hYQlYe3qiYnPCG38/wbbr6TbSE2dQmaFNPRAKSCQSF77O/Sy64dkVhbySLUo6dVvowCPTE9Z
ap6jY4nGfxJOeEN7kJfZn3HvSqBOcU2+Bnk+pzyOSb8qTxoRbL39Vck5Qzwiz2ecxh60vOBkCFsl
21e6NNOD5nz3UDfsCf6Jxn7nivqwjlySTMx9CQzUHFGsyugZfuDU7xtWubR8n5cGjZUCq5XWDvnC
D9i3poMa4g1ru5lAMdp+OCNZJnyBqiJV/QSxjVzakUvlVO08MioS7iZH+DUvrI7feNS75WrTulXo
Z9wIMBQBw7e5lakV8XsVl3tl7v7DreAV93ayBtjHPt9pnjvJ+xM0it6h1q/GT5/e0aH/9F9FkllW
M/uzCgPa6WrVEs51BX9yyihDVgVv8+rX6oCgh7SSVosyslKfv2cBDOaeu2CkHuWV9qKMCZt0NvVv
jUJWgyJQx+a22tFn9f8RvTHGf9mJ1urRZ6HtoDshCipg/jNMCTfiR5SR8Uj/STmoiCgKSgCuhe/m
x0AWpwdFJOTQs1XLU6vyw5aqDVgTOBV3koRUW5tkg5te926c+XM1UKqQaCWYbR4kRmw1EqmRnOi/
0hvh4RMtaZDr8H0j/pFA+z7CyKSkOI9qD6dGV6P1mhaxcZC6t7SKJaelZK24TbfP7W1eHD0W70jq
7iRPJEq739cG7OR3U9pIOUI6/wbEwgrUtivDhcT77Oix7vy3B8xRUxAVaZoIYSqAAJQeXwYbX8Qa
os7KI92andr1BYAYj761//a/rhdhAKG6LhcYovvO5c0yKrVG74WJuqpFi+4zhH8aaaLhQX2j8665
rxRSuMXaCtZSjtBYXW0Gbb5KIKWJpkWppg2Nw5rBqZtJfL3ulFoGzYfhCbX103gVNgcGRzSW88y+
9wjw9/lP/1xfe4aFkVCMdNy/P7Y6Vgh9CklL5Xcwpht3p9rwP2QyN/9EgbTvJpF5IFFmZ60FL2A9
X3/9RAHBOsc+Kev7FfBRY9ct/xxqwZYUezhUkkLcIbq/7otG3ak/SNzR61L/s3Wl97U/ee3bNbgz
uzja8RbiU/POVFWqFjUEYGQOL3bsh7Wsnr1OHYtLMAB6yePxidtrN7kDFsYENP75PN1nkeyz7qb7
u7WDpYeNR2XyhKrVsN6z6hfgODi5R9GmAdjTn4NXuDvDr1uEk+53wRXG9OQ4v86ywnq2Cqi+mKdH
6wj7xQINYd5B1pilz8kiPZjeHGDhR6h25FhwwG6wiyISg3CF4QJAvcof6mnsvBW4Qu3TddO8siLE
Xl5Xx+8Km0Tp2/4Mv93HyiFz+SwK7+6FDgJS9d8TmPGnZd+OQXHRBICzrCHRTTV1Q0jKv/UfCEcb
+Ke2K8D6G6PzRzVNVELgrVYLkZAzDutSwzmQWVfM5Cc8o/Mf7jfGw04Av0t499Q64ulgpQLQH47W
5eYUynb1SSfIoL38eFmlihnVyXefMdjdtw9IjTN4OY9u1bdVXpTLtlFtv+FcnCkhe7fdkDfO0JmN
jNlIfI667+LkcCtzZz4ItS+nPk28emWcHmdKWPNyhGT0lybu7P53SOLWKvUv8VD5JrY99rPmfd/m
FQyf6dKJ8Q5Ouh0BhDerobQB8/5A2Yu66DF3o26ashp754dTT81boVu5b+FFXmMWErcNGfqMk2qd
13uoA2Yag7nFu6RCt9OwB4O/lGxRR/NmjmizDlpeNP54ybDIegaOH42iEHlsN51JtqqJtr3cz57u
qpVwRR4b3Dwxx1r19P7YNhZHuBhqUorxvSMvLh1asAbTi5fyz37jyzx7V7Aqd+wKT4dWoxzUMRDf
I/NFdnmYPpPOo+wAdhV8FTV1JmAMdGuSuz6+4ck0QXeeoyUIKAPDww27Z+dBVVNtnzdF1sgBmV/M
TdCpk5XJg+M8ygOXLGmoEzYadWQjbgYcKgp1LRDBtTZjWN1ZhsA+z87IvesNb3N+ZmPVrRtu4dR6
/z0mz4r4e5fgOE0MWLy0uZRSYsI6DitMxsAB2kMi+m3UMGskB8wVSmaFtvULAUKa522MJhkXWMAn
QbIDF+xKr5g2PjlW1vdR8TGjZZ7aq4UEIl+bZHP4NSLzvuFdmZfq8k5TW7HPtQdttKEpPHwIELA+
IE6NK6uDvfsW2ocXYxR6v/t2EtNfRQbu03tVWrsKHropEtJemgQvONF7cH+v8b23CpLk5V8aH7O0
+T4qQW32ioth/CwRi6J6pX0y7FczfNkVbIdXVeg017dTBt2I7s/19ybz7GYcHr8263qILu3O6kef
vjRdRWw/2mRRMRgARiNkz5n+DVpuuXvCC6WZdbGjtriUfRBnoUWiGkY8F9krVjh+cCX/mK5LV+gw
Ph96DUu6cW/a5jK0rnar3aLgj+y8NG4CeTikHdrrHTDK7n/N+rhdCGo09g3gYjUICmQQ3dusPBRw
6JIhgZC24SC9mkYwyJWSC4+AHiVMmcE9LKzQN7Aqpy7UgvH71n7UAQiSup6dlOT8bT2jUWwfULzh
9tYN3u/fIMhoFqGCkhv+AryaKWQ8er5H6My/WtiL/lWBV3NjeHnXUZ3HO4YeT+dmp/gkqPsoCw8d
NSygTp7y7BLmtHmOqTyT38IBX8x6RaCqECqtxuB1bWyPSShnL/sP9RpShAbcNOx6x58GSVRUa9HS
ec+WTPlS+97YvN3ian142rc9Uu7ukRDCTQjqEGKh/eLeQituZpA7w/hMaRe61OrZSFON3zsGwwUL
KV9y4ZZB+XVmV2qLfjLULaVmP4LDm/EYC/VycxrhQ4CC4tkqza4ejOzPYzNFaU2KEQ9XyBuiDf04
jU8+foqtLkvCX/UYrbRlmJ41UVQQ0BGhN/MQbI6sn8/Mp3QMfwp0EgtByQOgefFLrNVnR6qCwnrR
g3ma13IEqdmDbALrqX0FTBpyh359djJuKc211ehB5YnpeMkp9ncQlbl8Vc2OJPuIF0JsvTIrCjk8
VD2jV/cSMukXIeHt1w6D0xgYsFVMqUDw8cZd2WrjOdyv29vKECwwpal0FCkCeU85yLJAjfPEEIFE
Ciz/bnKSIY8f/RofLoBXoN3FcPUhGJ6qVuEaJC4nqEXVkqhXrmEsVJt8S0hq3TMNQnTPJOCBVNud
2CuBKtKJDuOlBPfJJ/8nSBIeTdmj4MpqHnJ3Qt+X4uPR/jAGdIp/nFoaRXw3zOlQgKQyEIN/UKZs
eD6d+0CiBMl7OQCVrHRQMacvB+4UQl1+9ou79KT041MLHRBKNa4Y4CdaQgzyIX/yylmqxq3NfTNT
31DpcH5DaMZY65RoSqqPToe9Dm/w4j0CdHk/qDK0CsTY5hrh2PLbOX+sc+vMmICsjDgYxOHVLUJR
6uGSgKkWMCfycjhhCb4igxt96kzsVTVbELwtesONTIwo5dbEFRLPhLma6lWpNvAf76nopPwcVIH0
kDopTQzeHrG9+8WLzWowrXtA/mI94YfmXaFkkzXF1qyCVUsKIVO91Nx17cAkIbUf9Fs1rKWOcskj
PnOpVB48+CZhpc1Nnik4Fp3AINA8qCreFumqfR6cO+pyqLTkvlst6HtmquUM61Wmgj/ZA40WMlDT
mWzuqUpNv1ESgADd7m0OKrAKNwHjVD8ZQrdy+JAXtFjTyvsQYaR/xAi5h7ipbOsOwRYC1/5mBn36
DOxXq2tX85PFnsHFsgwQ+/dYR5z2BL2Q1rZL8WdN5IkksxiN2u4UwhEDKCQGR7VuaVAaIFdISiq5
yuKoGELL5Q775achshvQuPh2aF1c6DKmTmMkxeisH5f3klCkDjJ5qIBPzkr4fd8C3GK4iOcF7agW
p333ZCfS0Z+9yGfRqlP1cDX3wxcma5fx7ueBmY4GaB9PR+zfe5f+cXgcxsPj+vVX3DaXj/kuwGHW
P/o1Mobhd9gYr8a6OxN5SDHf0tROpR3ErqxMOXJG1ADUy1XpVsFjRyZ86nrJCKqCSxNO3g7TBhuP
vipkuzvtQRQqKOpk5Fcij0XlqgZnmQkfLynuSbtTIygSXw6I+KyM/JVJeE8e41CF2YZMsqsnyPrs
rQJuHfQ6gFDY7B8zeDivjsTz8bMa44hCZ6YKNVo5JQZTnJwDLXutEk2kdO0ltyWO8av1QA87e1ar
o9PAmzVx00BHE8PBMuCAfMD8uZXM26K2fvzcflaIYv01/2oYF5IIHRnV6m4RfEAtwLzBqn/t+gVo
UkarANKBqZ8bO5STJ5IlCsAWBb/cHDiyQSADFQJW9iZkCHWo9AJlPEdXoUD3dXL142FpGk0qw3L/
hs9Iv3ltFwjo9CyGEW4ZunzvYYpFEGPpp3nmZG0x0EnueqtDU4dQj81QPWR8Uml/maT0pV9dXhi9
5lCkLtEzjqMj0MK0C2QyqOBQUrJPwwvU4OMYOYdwNYCLQgxddSU49ezsg2NwRugITYzelX+VARNf
5+W2oqGyk9jbe9VBc1QfRDerMNrpXWH0QZQRYiXf2Fl1UzQ7u8cgMuzbx2zwc40w6inOx31gXJlB
lX5ydVDkKHfL3Qtu0im1v1T0mmyGJ/+e0RcS8Q0AceXQao0s9JEaGRSVguF5QzbqqAO9UOQkOqlU
TLvMvqWW+clqRpnLjCo30Ww0xbpVNksrZwUtXUPJaqYh3GSXgw/oK9HVo577kiR+BZpWZk+i3Q+E
PBy5XUfSliXEqKVmycESpN2AnxhNrrxncPa0sykBBXB9N4vQKWkGco4yfzGcwBD4ggo6eId43v28
FtEmmkWz+uQ8b0yqy/qyjC3gG9ru6D7XEU2jdWVrbJtmNGxuy3+VOTKNj2ltDtWqMq/M5WNx9Hbr
59/RK231a/bee/vpGGENlVYjc0A0kMmSSNTOhUSAxWUN0oFUpXRQlAQZnEzPSiARCQMifNpT9qli
Ca1yQCyGB8fBw/3b1zUq+A8YC3WuL1TyQS28/O1R4RJk7wNYT0mzFKFQZRxJr6lMYpzZj0jrUw8h
HCVpWWap4bLnXGSqg0WiDBM/baXXSqRl6IY+ARWafKBVrzX77+krtVZtcCpZ/q0sfC9uM98AtJ5k
TE6IVSZrmZu1fNNrYGDY4+EaS8D4CY7lGFCqkkeoe6HOxbypXEoql7S2cxWqT7b23vDuxVRX2+zl
LWmX0Vvp0aisgjLqiWAaVi+9j/8Fd2x+m+aZgPd1gzPDKhhNf1eg4nfA4Ju9CZaz2Otc3JD71vSB
vZkQRavDAy1L2k4pEzgYKwditgvPBwEYpsblzgJg0myrfVOQhQK564m+OoWgZoD4IoTLZYIe0gyJ
SeM+OsTw/y8TCf5A6svQDTlaVXNEtfS8C0AE2jq31jvpvDeRR3c7KttQ6ZD+hI3IaNEYYFlDwcYS
P4aHQisarIBGlD5QqHI4A2qfrHXFuAv1kgo7wijvmd5mtAu6zoRHrA/p1mpH1yggR5UIz8YfBD++
TGCZ+9d6/OYG0ZShw65u0YltDnfgwet9RqR+obX6kWO0tFj160pokDEXrbggM/gQVjn1K6pIMN8i
QgdQi0lKHP8ujcn7hxZYYR3PbhVzBuIHXI89C/DT5Y0hCDO7Q5cvAC1IpQCKtKXymgoeT1jwMSie
QflyDffEvXKAtgKa/B+3A0A7eiH19psWDtEPHzdUO5vuJi8bVOviNsuJ/0WFMcvPqtnm0RgxGKix
EhDPuLbk6Y2SojXUb6XmUGNVjRI50G37dFtuS0ZRp3LAvByEUqaGXWMfPXj3vzubvPZU5QftXfCy
9E2RV1kmxNpRY8RfFfIj+47b1geLTJJQuTIok6vzy2/UXeyibgJXPnj36ElmA3NtoxE5GXohsyc3
EhIds8+cKyE42ptnGYc6P1p5IDtULm7V2xRg4dI2fzO0ggAlFg0+RmTSAElILiNr3XCOrsBQ8NbZ
UCNweZqfQdj6iFcLSQY2oif1EiooB70Sg1n/i4wUBUhQPh9qNypkGFIithScgq+2V8cIrnapr0L4
0QErQBCKgzfyhmLVYM1IgHr4hndLzKcfg6LvERB6KDpIUpKxnQAv4De4C5X0YGKWWVhevGeZ7V2e
xfgSkyo8cARIens/PwrosRQ6d5lk/hh/5Z2JjCbZeTy8TwuD3TgaUyFicIkOUAnU0jad76cFpoHp
/DNfjc7Tz/w8Pa5lg50gA/twGw0mYL7sL5Uw6T1+muxPusypwzQqjIKjn3Qkkr7jkf2N4HgTLWk5
4imZa3iAXTlu2Ecx/z5R8qtFDvA9ePSOqAKKbyEXS0JTL8qOD5Vlrlx/tyk/8Le8AObXcfcEihdW
QEBRwUXLOBBIA5fbi4qZH1JmtvPpQDgVK0oskXfGjapnGtK5Rt1/QHoRGpAUzEYl3PtUi7K2gg84
IKYMDhD0WUgOtOI3oQQOF2jaaovRHg2MnFKBQETG5oplsUNtN0ZAnTzrRDjA7wV8ZGPcGNNCyJdz
ttnf0ZrRItdSV8q2YMRPrs9cm8YB9+LsITWQoK2PNSZWJaD0WvcSGnUek7EOHeX2GZmQEN20gxPU
Q2NQ6DZC+Z8adDaYHWapcqG9ZtKBsxo/lVqsZK2fJMwq+hZoJ2RJacPs9XQbgGKjVb9AzlWlDOLK
qMGiHEPKqgM8TLYI82a+apZ8aNAHCfp4+QV8gzCw5cbH3J1k+sm4S5mKZKgT5KiZCrZeM50YzhMj
Og0O6S+ITUeNzqgowWeexhmyfQl+EeoNQS0BngblitOOgTWBTsDsnWRKNQYx4IderCwYas8AktLR
6QeQstTXc1X57kzanDxTGuByYWIcNtnbFf9GgGDDaBemEVdIyRhNHY68A5BmsGTUrLPx0wU9YiHX
GRDasjLjYL3kXiwatNFuEMEPqB4dI81VqmPVWjq5usSgiMBtyLxP8AvD+lI4KahKpcccbglyXpn+
hf5LRUMOf3hQJKpAoF5kSVCEIRmD9HOjNZlk/gFAftdZ/c5l1oVWDQ9C8w7oV+rAyeWnXt80Mcvl
xp6tRvF6v/44xblCdKnDbS+T3B0awToOjHN0e1c6zTY/Y3KltuK3qnI/My9MgcFel+flfrkLm/0o
XA2JUJP9JOYojHNfyCZUVyU2Sm1A39I0zU4YWj1wWB2plhLp3JqH/pNHaoYVJb1vt+DhuOLv84K5
LftcifMUgcjReHCODJMQ2iEKArrsXEK5uuqzgC5tBgsYhL533Ruuj/MjVAk+qWAOSnDy4YULIwa9
lkZUAaA9DRTQ15Q3MRMd8/X7+r2EVcBVejwQHGAFAjD9pbUHVHhQd8FKhdcBejk8vWs37pT98/I9
+U4qDCoQkgvr/uTbvXc+3hocaBCD7L31L/3z8DLeD5PpfboKF9dpvFaNm24Lk5OMRJXMS4EJiMxo
y+apjgh3l4fOFOV11me82cwfl7f59W5eaVRKEG7lwGlHer/SMygZtsLXrKIhah/3P2r4fYYWiJg7
HEcGsh01J2YqRHCiMzT/LAyLNj651MVmhCEr59OvPMWV/WiCqEBWQcj+o3z37NQgQghiIfZz1IFi
r9Ej2os8qvGPPpCtjfIOlRBy9jsRBzUpR6Gy/QoIzIjcGiTYlVBp9pOUObMMZ9COXYeXzI0RLavd
EZmraLoPYoY4rjbEOjoEshhH8I88GpkVPlaWXh0kUPCoHrM3FPia2wLHMp0WYDzIZEsMOcR7GT2R
pBMtiBEdBCSoeAgEygLoF+/ays9IMWNetm5vARaALApcSlJAmjWk15GQDgioj7Mq3nG6TW6B5kZf
kMfD4Ti8DL6wcdg0Py3lElnDkhvSaK3G6hXRVMzk98UPJM1QmJOHHYbabQPGgqv2ZVS3gCisPLQO
9OFhcuJYLRSVOJ64b5Cz+LDpGNj/CpLL4YLo5RrpkKda5DZQFZbikLQtMaXBO6LaVqWmI/YScg/V
Rch10ce/UPsUEFerc7veZrfZZdYcA5L3Lu5q/egUqIoOiJWF6eDZQSuOlj6aPZTUzdFpWuCxBxVG
+ihtWlUVYGika085qxGJ+s6xjWpKBp7RelJmTTOAZ68sWxdAn4VMz8f0JAW+02PVvlRHVTwzETrl
IXfhiCZQQs/3i+duiQemuxzvToleZeQJM5GXv3S/s+6F+Aak3m1OlysMdIbw5n3Uqmf0SvVxr0wE
a2j2Plnl+YYd+cgIkGschqgIQZI9rQ/rj3XFc8Ng/9HgXBX72St3yigNHda5iLEQgQIe4hhUE4tA
Y2NVzG90nFWMVtFpZhJMO5jSkF1Me9jbfiAAiuxzhBtmvBDKQYTxJCzS1kj6z95teEfEVoq05b/i
XwICik3tL+qp+RD1dr0Thzi9iKA4Rnag7Akkg+QeSQe+9c0+aaDfhd2xDm2f+uUZTTUDY+egHOXD
CSFErs6MhXEjVlh5MQUph8Qk7TU3u0j6loNES5idnmcrxIbUb1fSxnsKGjmF5jbJNaLXnYdQ8h/H
aIttIjqBGmzH4RdZfOXNT4+2bZ+MPbgPz0NFxMO4VSSrvAQ77xSovS+YqkCId8ClyhG0OasiUanI
c0/79eO0OXvtnebD+hqdiEHkp/1FawQylF2Eh4w+vJyrdYCTuz0t42rVWXa0hYn6v5+fG3cZs+rN
flNnd4yk5BP97n7p5h6QHwASzxjQP00a/RO6IiubFO9BSnCj+S+sxLBPWIhpmoEbeH7bgtDoIJr+
OzKzQZXaQlgo1dAANO/0yIcuq5XgH4nXr/cRgYbIIE2M9BeXVTIUQPgujErSIVy/mOw8wPTdW4pL
2hcAAXBW8/ZfelZYQnT2gPHFX9WvIF+1PHMKlqvZalZ7W0h3hiv/6KoffHQfP3u6wnsXJCMEBuAb
K0hjYO+QrXmAUzA/xd7l5JS5i2nQ5o37xjYluaIF/vf6o79+8KphYVkfYZ47eg+Ko7RPX2+4nzXG
ggpXF9T3bTqDi/2IcXC3NruSzCNsHez8J8xapfRn1DJOwyuCHU9aP+KkF1P7ADn9cbIr82PZhsPG
W4r7398TSj0KNSe9kb7DBkQ3fcV7gdBWbREnpXutlPuMgoc2H21CbFG9Q7feN3qovdh90Eya+jZp
wdIyi01zFzAfYD9tnV0KbO2l/CVE6ifUURpUaEY2OOJec0ArvMwvyOqi4vyAsON1Wpxfp5/YBo/Z
2EZ9LeL7dDeub6vb8jZe10cKXWd/FeSHYTV+jJ6eEhYzIfskq0jIG5brYwf2Rv04JaQiol15OZLz
lkJ1HVWrt70b7oaPKRImZLB/lC23P5Ro7pQzwNQoQ4FAkbJtv/8OttMzavnT2NMo9sMmcEeWJvmX
Olds7c2oDme9v6wRApYth2A2HSjU7hvNAAqmAbIAgwNx5tGj2UoxhtL5Uj0ESed/vVvn1knVYehW
/GOIynoIXjKkx4Jd6wvRrxi9sBRoaDSpL0RQYSACSvIXLl2bO8Yptb/klPueYELvPx2N7a4vT4vm
9DV8DdNx7MYuwETwr3Un9Q7IKrqFzqmvgPFCCmOeTCGOTavz+vb79/2rbvfrG0BuBMmARlZbWYNi
tlXtefQrvUpPgUvTv8aigJpWt8SsCpviN52SLxIokKT4P8JZNkgEy4fkA0wiNUkJ5yW/ePmAQdvE
xQENLWO2Q1nb4x0qH73Ir9CCrGSH6pNTT/Y+ehx6x7Fk8tVLPNLI5MrVB3GgVqOOCoEqsvnBVLIB
Iq/bExJTz7/D2tiyC/0rI5V46blKvF7rPIKTjmzPcD/mbkEfT7oEb7WOkJw78dgNoyFyznH/0kOW
mZBEBEIpv+YjKITKz1maaDzy63SiuVXvV/uJD05UpbhQobKfVo2KXBbAMyTNZzXifmNcGR43x9l5
ZR1nYNtyhBuSVkROUIzUK0AZ1YMm93k62xRapMwBE5w7dinYC7uMT3bSOWcoboM9RlMOILEZdSaq
Jqj3YtwGmDslzzouK3/1Y8OMitzed0r5O7QiBACi/re8rHmf/SAphrV2WXhpWoSDR/8MIclJ2OAB
uwKZKnvPolMMDhAG7VJpSR/zQD+yBPsWnaJms+ocS3QsGbO3+sPtUOWWaQ4dJ3SWXTG01fqdpy27
6/s/V9vv+hLm8GhbeshwoOfBny7y+gxSZc3c7fKNfN4TAKPff1lt05rISgU2BuD2hVxA71Mqb1LK
i3c1zVar3W5h/Hn1Des3Mb+9vkhHfYYjNxtwvwcQGZWIl/fkEjpdZEucsTf0eIbgO8x2QB5jvmiX
gbNE1LZ72v0gh8fY6Ga9UTc8FtYVhjRpAZHrWqXXiFCXorG4hH7A+BfahDRuwDqDtOWnAqeFiQsP
t799vuut9DUrSkGwDhP1ZLJJJlBAIO8tQDvFdDoRy8veVuhso6/DbJR2J1PzaLIa14a1XpGN8eoe
rCvxlI5GUOlGQTEshuWwPqoMquFxWhuc2Zh3zVerckoWce8SXIIT0OXaYD9tjPRVJaZsOh7O92g3
J4Kdf9uaghSmmiBpr/kOURoOmlklrVr6Zc2YWraCHuuvHjTP9iXtvAxzv2+at6eXQgww2mz/+z+W
KDg/Cpqe0auGjOz205VLc40cKF2cqIJgFTGaoD1VGTbOZmVYp3ekz7Ku4tmKahKc2t0q9cAiFr1b
sVW+tAw0a4o95cv1yXd0nj8/bhkxeci5aB/V9PbC7JC8mMl09gYQIvqYq8k1m4hgvQSwCqjdLyLU
ACfKvVL/Dl6pf06tOi1I1NPpM+6tK9ic1ATN+EUThcz88Hf4i6nx6NyxV69adyRZ6svXtrE8wvsn
+8PfM3urMgcHhosuEoICMYq40isfNDGVRX8UCEz4rrK1Q55KGbdHTSi1/F1DXYzn9VOlJ1kzn4E6
xfSKs0mLTEfUOLu1SiMp/9RGMiop+KrvcwyJbG8KfRqf8NEkRXyw4VAUgJY0hk1bhT21t8i1Yq4J
bwJNF8k5QY5k/0cmQ0hkMLKEkWStugIV3Uijs24BExUdCYOm1+LiAk0bFJzv1Tz5TYqUBHsp1Toy
nKWpjUvx6NKw3vM3mjV6wnrcWh8mJUDEuCQfvV23d1RsTESsTga3D7ONZlCHN4pGkmEmlJGLC3KH
l81jVkKyAtBdFKqri5wvIrtQRu5WhxLUgSrBAbQvnR3be2oTJ51FDkK8bfBPNDkKTgaLeRLlmQle
sD18gKo6Wy6819EISl2n98Ddsdyj2uL1C8/xQeFWSkcAQ2b3QEWJsf2iAk0dOdz1CuE1QMuncfwd
lG+0gAHxHJkZRZz6/eASngcvlPLrft2HYphAikR4G8juitawRIYPXB0c9twHgrSxd/mLvZKnkSWi
uH59GNPBQXX7bNUWDWZCBS+lDc1B7Yj6OA/0xztq6cTtBq5Dkt0Vb1E0Fo2l1R+EJZydkev/mDqz
5cSRbgs/ERHMw60kNCJAiMFwQ4Ax8wxCwNOfb0nV8Z9W43K5wMZSKnPn2msQmQj0W78rqLjXyix+
WIPplRZnF3eM2tu7WkXas3iccbp4Cge2Y8cwDXDERnFdB7tuuh/vFZ3br2ifLuYAITBWu+jFC4jT
93/wIpPlZ7mP3iAv1Q4EFTbotJxu0xN84aDcUex0HXIEYM0bQ+IjxsZ6nP1vOA++4Tc8RxhXg+h8
3IRTIv8y9Y837hwBgHBlJfRUAY6P3tbLbKmmH+eCSfkF6KrUr/Trg0q/AceQ1qJOFYx7WjmAWdpz
qwzb0m2u0casRvUQFXo5LATlsNitDT8DHF4npWkVPzUdjX46KU4wO0fsuZ9t+XicPUfz5XO2+ykO
G2O/wmXUsXULENYLzs0rA3fhZ80e62brqLqIKOlNCDD73kcTEdzR/URrkt24YLljl4DzEkfTSeTZ
ld15WEyeafCplchuFzzzmtU2Z0Ju1ZgVmiA8QU1Oho1TY2+LwbZ3CIoEIQogOvnphh2P8ngqeAye
2i3++aQOFM02leXisNdAASYNPiwff6VlZZmO1KGSrdqG2KU59nVycmPHhTQIEnSfapcG/OljbJBG
rM+/CRcbPlwWb/JN5Y5Hh6SWGvfF/OcxTIavbimM42ogTHDf5mLPPgxFXJ1Pvfd6cxwmQZPNHxZX
VD0sc5MKfgjD2lT8RLrEgwIw5g7xbBEmjdoriac+StKZA6LDT5jHl87XvwCKApL2r10xV8Rj+YbN
AAZxEifxd/QeVSd31Ou7XqF/DB9BvStyXMkrrTZrwrCYo5mdQa/oulWpALOcAHIQQSBOFPsabV86
s/4V9huW0s9OFVPOn3R8wu0woR6/X41WQGrKzS91VHrOHWVMarepg3RL/0LxWejhfMuEh18Clwtz
P+545a8Wg2d2AwjgJEyjp2mi6ko4/XRiTllEat5IhyYIgbFnDAFyz64RQ4wluxBeOgjhUZ0N5VfA
/Du8DG/QWcXzvwL0kHRRpHfrp3CQtfW82fIYLwauYtE2vYS8AN0pN1for4CpS3t/NMUZLGBw+PCZ
zzsVnrDl3CV4qWseKDIPyd8WbLiFzUMLBwitHFxL1pMc1GUa2IY6Gt4HJRtAr/p0BrsHJlp4rUaM
KDAWfqxO/GeiKVy2FxIkzye6ZYjytsW0prPFXJRN1cRtzWFvJuMz0IpQLrbL1F7kRl7PIcYry6XY
gPkBOVgdVMy/uA4lMDFIH6yaKSiMNqvCBGA6alTzAgFLysF64ZB/WqTtQCvImYwDbNGYpDR6/S0H
66i/5aJs0XKj6e4deqfet2rsfQDpMlfzo0PS8v/OEsRwKAMrXPpYmffc2yK91ADsBFvpeFkZvQGH
IoUl361iJNaCfPb+W0LhXWT9YW1gxLY4sdV4k/UlEOtrUflac5qFrG8NLgM/hkUbRlv7AZ9YTEY5
qMmHsIgbkmYT+WrwRrgMfgwJDt+HXObN8pvB+Xcz6ZW5XmWW0zKLEzrz9j6ifIh1ifILBEvOSvqE
MbEGJH18F8zdj2STMA+z4853ko8JTVG/yJ174e5Ti/TEVw7WCG18W8lnAHo0/bSyXtbqR8hrRIsn
NurQQxSTkI0sKhJ+MRY7jU2dG0zbf8sO4XqkE4u4/OS7yJVQ06ISCMTyqA05m8h+sMJTd/IB8zXJ
HlVHWOyRPmUJx78jOWfomC/QCMChQ/AgRL8CeoHVQYdyuyD2yrnydghKxJjD33vwUOu6AqLjwHcA
DTCWcER/xoGqhTzDTTF7JHC4qKX4wcrVYypnbRWjRlO4EMQW80I+MyheDpJMFgyeuEyJXwLkuW/C
hMZzzdPwLzpawZr4/n1/S7+bxUkFFf6B+HPvuofuvfME22+yRCrKTuYPImZRGXNUHgxvnSRxcVbE
P6sC0KlWmdiy9qGKP1rZjHo0LdyAuoK7GOdp0OjqoDGsDb9xc9SghTvDbBDLcVU9B7a5L2DUuQ+4
CsD/GJd4P61YA03X82mp2BP8KtyjCd8DB3+Bn4fBtZ92MY3t3KJzkND9K4DiqQVZ964u+xu2s2yI
p1LmHRx6s/TcSM2K1WU5u2iHhCDx7FY7d9womB6mUjueCa9/uHNKXT4hF9mTcHlui83AJkZwBy4v
c7CmB13PGmCeAofZaKOE1A8W1F31in19e3EaxA7UUfaq/GsVt6cGPK4C6FGhqx6Luizqt5zCQ8iu
m+MaZM0g94X6sxVqbt7Ufg/sq97+oXPo1AmBGpfjb1dvdQcbHZdo8A6x+AQy3hBsAIrbh+hG/23T
w/AdXUmrP28TmcNUmlMWyrMCgh+6G8CF2QajhbkhQ4vcFtiOMh2VHyczi81gJHDsXvASjO3RhxPl
pwL+Se3N5YGy9KTwYOMMu/0npY0v+YHmII1cTRtiKS+5O9Re0F0lNx546Mz5UbzONhM7CJxQOHnw
dxwzGD/c58wdmsbXKPCzpHGqcEpvrXyKxBQVDJdRCmQNP93b+goDM/t33QUq50j/wnFU24SWWx/h
szt49ytDBYFsw9NEZV6pX+3qUDLNnB4wa5WIXlsvh9rYOjGdKMGpyFR6t8dNslBgcnAzPYJ9ptXh
XYWFTl4OZGQQt0hZlTBRaHJ4W3cYNHeivqE1DN/Mq2wYSIfwHonM3aHC1FC9LRPy2PCD8QovD98Z
vHbWW6dKPC0LaNGph+KEHwyceQ1Rwcep+RNwWVbBeLxaPVwSNqI9a0IQEH1lrMbEXTVpbL28M+ZI
a5bHGEfOY3vEHD3SIloI79wPLIz59CgpUsJQSdxVnBLLHZHm8cFWHo1Iii8sf/0sD9zVWFWMYina
R37sN92rn6XdvpwLbHLVVcTr2H6TPBRN0KW3Ga93SgfBeGQV3e3m6G7/1xYmJojptGTeas52Y34m
D+4wGzpNWx3fE+ZMW8ZqPnPrmm/ZR8glSpfgSa7oGLY8/8s5s/VgxTtT1dTc95P0PAul4HCmXr6O
vDHd4PoRDMUJlDACYcfOYUNOy7vfgnCmHHJthbLj4Wps1Lytc8u2Ahf3QsF/Z9KUg61abLesyabn
Zc1tFWCi/s0zRmKzWx/UB9VBqd/qjJ/yrbrDVzzumcnuzNspd4UaSFpG/t9ScoMzWGerBX8WGiqU
gUeLHAObTdk1fqZXebH7h1LvVWdDuLzGCvg4mKlTXNUX16nuSbiB/M9/kn+K6KWP4rnk1nQ0OeD6
9d+ifOKMr9tVrhn5Ppzva9dnyHy4qXcLPmIZj6DH0QKviFLdyxpbV/Qi4yb+Wyqmmplhl9JL00gb
vafNjbbN4u21Hh2yWX3LopjK5o0JYElPcImfMn+dO2e8lZvYc6ps0SFOLyRPEIHg0LAScmSZVXyt
Ux8eW/Zn7NCAvc/EYFVsNdj0e5LRRIs1Y5zIlIDGFcobsZilqW2C/H/P7pfZlLyfhVhuEg6InlGH
PSFDNUINpSIz1PlN7Pfgjf/Y1iwjrIXeGhEthyxBzj9QZ0gwPkPvEFdPpF3FGEPboT8MJfzibd0n
jTUFRV3bavvDgy4foJVnxB14IOqAtcITewyluH2h/UyPhEFLenFBhHRpuDe2butr0UVgdodG/mBx
0TKCFzbI9XVSQ7yAoTiLedame9JH0wGJhLUnX1sKb14lJ/YzKpqyd1yel/PV7a+Q2IPr5xcGGIA5
S9fjF7wMvvZGpjJCdL8+GiWIQff2K6P358QlLYpo7GELSgVxaBdq4Xe5J37PfGx8jLjB2Klqjuik
xJRFP09VrENtVdFR717mxxyejHHRlL0pI+BrP8Y5vpqAx4LGprBZJcXXtogzxsuVIpXLmVVWQ2hd
YtmHTfcAHiL6JxgRg6oHIBnIyxmRIIs1/XwUFA0TVUL/FysV8VH3kzoSAv7ht9bu90vAwQdYONAC
1eFn1yyaVRMbKXEPRWvKWTyMly7LPuNJJVne4h5uTbgAtPslyiLJMrgv1enPkXTRraWZVR/Tvfxt
eeIXnTcxI9R8kovQwqUf+3RFOOLdivpjqZLo9w/8KlULs3D+2xj1zi01KA0hNQJmd6GLQyxVv5ue
OwwWakh6iTjq802klThkZUJhIIZHAS69mP2qeTKePwOiAb0EmS7WWmIUSXzzzT4Kmz10WuHcLbPX
OXf7v0hP4Pxw7bkDOh3M3Lp+d0NfrF29945MHek203Dy0zmZmGTVKV2a3F4X8aXI+5I+XWIDdTWx
5IR7icU2TWcA3kj09ux9YHFz5lfG8CxjZcAFg6QF9P5cNgmIRLtO6CNMdhYltMn49Ive+6AHVft3
EJND1+DGmaFRA7hOuSTO3saXZoSeLrwDsHAaZzTt36wN2vFgz0CKmDBHbWNqWiuorNWJe/Zq0Dfo
LcrqrLrIKX11Bi58LyZnrRLCw7KNaDsJdrhNHXrFgC0aOxhtJrdtuJ8BNcnBXhPSvY4QZ6nIOeE5
VPmZR2Q+ah6nosJgFClVROGAmKBEMLYwTzmzKu9MLBrSpRcoa4LmuM4BY2Ao5sB7mESvuDUpwt9v
TNJRjceT7fCytSwsCxPYO/z/Xr1We2T1HRpHdIbw3eVXUh8QtUHQoDsGzSKrNpkn6OPQ09ngrcTg
wxYV/BuaF61suhc3g9bCbqYDc9iZaJEymePqZFRBScdYX7Np72aVe7VQ9IFK+B5UhwjQB8W4Mkt+
z+vzmrnw7SP6UHmKUU1GZWIi6hOdAu0Fm2f/5Jf/avicNyaXmVwQbjR2j3YDHrNwIoIcabSduhkd
kO7WIdKeSV2t1qAxqPZriIX2k++gPixOz0uV81u7pJ0Vmyb5mxM3NqiT9Qrw3nJVwZE5mcGfVVbj
KvBnnT3Ig4O89hHmaT5BmOWg7L5Gt/g1usTFyTbaxHKr3Er04Wbh46I1sfZCcMqJvC1KAq1/G1ul
qDaTrFaMFhXUOojKCetRA+WKIrQF4AB8rUXqqLYhiDOsb5hBSHOo+wfD5eiBwno+PYy0O9HBhkUy
yNfJKHt0a6ROr3UbnAElmaiFKcstdLLIZhrBjeiFXfDsl8evYXn8GDz7z/6L4KIH2SQ67jF+zlBa
j+wIiFr6d+PQEe0zrZwAtGkKqlTgbWWESigK2oJC9hGjgUmPKUhdbDkE1jm/735t2BieJqp+dSDC
oAYG+XGTgFMy0j67Th3doCOaIqbZQr5B9e+dSYMSVlhh/NGs3PGWcu1R+pf+3ckdDW+zwiSJVBiX
MRA0X8zv9PxwPS5w9uth4qve2COZB5e2Wn0V/GSm+7S0B2x9y5jhGBvUaGWj/iFw5jr8jO/Dy2A7
1Zl5D599+XCIP5qGl+gaVybERXFGRMe6NIw7fBlY2JveByu+PcisABthzi8oLTvcnQaVNl59kC3Z
jxC4t4F3WLSgwSDJw/WTgprdChX752UWRuUexRkkzM8vrAJoTRKo0ZZCT1bDKgD+1RHPp/nvfdEE
2BTIqDK6Glx6YCPRAb/Msisn0vnyZH+axgnLQcARp+qCCrkinQOZotaQM7FYyeoHY5XM+joGVQEj
OUag8xEvw3eO2VvNguKcZKH2BaIlzMXauGlXwFaarv92rsDw4IWMfuHSPN5GsWicSSIkjwOB/lOQ
agOgHySKeywjTgJQzZefuAlajVfgAyCVvqxd/90NydVEE4nRCu/3iTUiSYmZ+EW7wQvg3wXI9BEQ
yAjW9QzBK9vfkORESknaPEezGub37QlMtQLtfhuSJFwYish246Yl7grwVVNxeXmEnfoeNSfP6BU9
B59hdW4QkYexS9m69emNlGHV0IJj0Sh23jg/wooifQkz2hOJzMcItaZTRihICwWY9B1e2bJ84nO7
0kZcyZXNVYbdxRSt5pGW9xnJHTaq+KNwILtLOeY9HaKTiJI0j2tRLSJ8tF3sNUKSvtGvorykoCJq
FPGqBsIBy8v8kEj1QgzpgeqKVGEvpcYaiPoTv+hA7WfgXbzD8+yOi6jwE7l5sU9hCyTcRra3uTBI
EKQyUF6sXTK/EyikAyUCWjVtZ7Up1XZFWDWNCJxVutvRpWRuR3Q3OPHaVF2tqoOYWTuDukOqXjHj
w529xq96BP9jG+q7nwlIulvlqBwJjGLZgwbRv4JfJ131BErMKmj937hwXSG+qDZIb1D05Eejcv2/
xfZEN4FDlG2o2acZqTvwTRIiLpCuVRCviQ2J90YP1wsmrVL20JMeOD/Xgv/ILYQkZYvoxq2wzVZP
RzYIOUopTVuR2BKlNIvNWEVcpptF2q/cjl1WMEX/gGLg2xOSIQCw2FXTcoPlhjBKjBhhG+jeT4el
8W71XrwXrWMGgb+Bz6UnKbu4vYWnuE5eFZtWQdBFYtOU09rimgkZ4xOJU1U4bLPdbRpze3KrFgHA
1YjDDSSk3dV+0FzE9yNWG7IoKbTK1CuEiAuVh9xQxdj/tmXLK3nra4z5HW2xbbAN3o6Q1lzi8vq7
k5WY3cA0UDRBb0MyzUNZjDBz8qcgIH1VW1tBiykOEN/+bqL77kVuMljIk/xtNa35f+9cluoLgfVE
z9/a8P5X+qVsuJP3Bx5IP+hbIROz6RfxZeich4LlINvhHYXmH0w01PnPtFWQaWEjqS9U42NGq/9H
75I4C6UINm4Sp+6h22tPIdxRQ1ubd23fcXQWuNNQP5QDQMtTf1TbVAG1qSYbPtfXBEGB0zDes/2r
wEldClrVwNXqUWsehSHOA2xpvVoDcxxppsiUZd6+TVJSQaUmLMCtvbUrNMUvdHsPkwubME7aBSXg
x2m5qV8gzDLXMe4gCYnB2STSU3Rd8s4kJAUHEpK8B9IqW1tAnw3ki853nJxM/j/+Y0uK2qiH+FPS
NMvKcTtWDS8L0dRKOh/r1P+wYYHeZDZG7Gtko8iGhtXmCrdyP0ErSs1GeewgLAjxgOaJh2xHp6/q
uZJvyGBcRGjtfKQKuQwLztbVdNRyqkxyF5AbYTD1CZnLTEJXkzg+Ri5EKYpfwHudeJZi6RZ3kwtn
AUzEvZ75ArpYYC8+ZhgP4y5DR5KAbhPdnoJX8NTLuDoSAMjgFOfcW0/HSFg+c5wtkkFOGxCUd7XO
v+dfiS6FMObHsdOIqYwc6nQUni235OUfK1wtNWnpK5HvK8fdMrnL6jjoo9otarjEVbcayO67TB/x
mo2BNfG1K8wWpw2GBoNgpbs2ClZBEIQzOpLzP6REPyX4jBfIjI1fOY6evQqbVxiO7Deu8IpaaBOl
VxVJGOAUjC41876M+BVScOpRYcIUglcZovSMm7P5TOD7uUPmcU+Iu1R8MqCA/MUe+tAtm3tKSAFc
eQ9QXHapujOEAxUUFQDhTuQiQn9j74caReYE2leyVc0A7b6+LqItwHQs1rlkS9qpnUgkPWE4JmmO
vh2QMUVeiR+Ud7xOg8MgGV8WN3QwQl32fLytE2rACKBmve3r2HMQTcdoF0WOzI/ph3gWZRKRUMTo
pwjmzrisX+DH2b6HnotuoyadCTUgAZOZGXW7zdsCIZkhs2mXNo/6YwwY9TXllERnsF0YipBw5Ctc
YJ5XsA7UAnqV5lbGZlbwkIYcygRTwhAQyL/rqIlDFdpBFyT0UZQ6BN4CYwEmBxPBWkCzYEtgTSxT
R0wFriYHmhrRzmIgRZoX1A9jSIzH4sVI+SviAx1LJppVRHgR3rk9ZXJpmgKWrXiajGRQ+7IKPS0y
MgrUEkTaBAEayyUWV+jGlkVIWbw59qLZLppMGUH22vOLYy9GvdYraGoy92D2Y7XN50HNKOpQab3W
qEvbBcTc5XVKSlI+72y6ak7Bhq1gYJ/DHKnVcnQICxDPWJakOsTr2PAnXTrx7CSqOXED6YbErN3c
+jvEjtmNpPkyomfPMgdjrC0r1jIF125aYoHEf/SORzodOrzS83WoSKS7Gptqc6a0iNWEoE2ftWHV
Igaej67ss/dIpxkO02xiDvHGZvXUJdY6emNM8ylLK33cp3n21fzL3lv2Q3TtZFpdai8q0AbFm4D5
hLXqFeLA7SU5x3rHxHrmmMfH8X5cR4a6H6OElJUnf8AA5v8Ddf0PXrqgCES/Q6rC3QYpYUaRhsBI
cjZ06S9f8b5t3LHxjtXqn1UAJIBragHHF4zNmGEs9jRLgl7za+cjdBvp7xlNhsEk1EC/g/SeO3qT
yl1XK1VMqYoR3K0ASH+1yrsqzUgVjWCzr13D+bhJlaPmrbAzmfYQcAdChZlxkVlGs0+GYAiuzZHu
FaN0Y0dRDJ6v04WtdKoF00uyth3ied5jwTpSMgSMf6z6eVJZtwkHr02MH9oMHzP4yddWNVvwelvu
qSBOeHqz90Fvop2wVmZ4RES9yRe32cbGJoXYpkIRtpIlwyCxUtQT0XzJqAW+l4MV3XfmNtWIso8G
Q6N3+jpC55pbpJ8e0nbt6r+kfN8XrG+5PQdOp0JQLUlPkhIv5R6AR8Wb/Jjjgj3WzZiWh2iwf7/W
hnNbicT42WSW9mVtZLt6sTZOt0/4ZvYS1Rah/M1MxsfhbaybZz7TbablW8oPWYY+Fk0H4AY3I7Pq
7w8Oru9bvzKVCnIyx9m/ZDacffdjs2ljMQUdLgIv66+CHJFkFlDuCXsW318MBnGh8/tvwejlc4o+
TF4WjHHaMh4zj4oU2mExhaaxUEsMMloM8EQ7hRpRf8u74+qYIRgw2rqJy7wXwN6zNQ+eR5eXxbth
E2rtq30dp1bBwecXxLrhXIaUkcDcb0pJ2QFpYtiy/ZnjoTIH4ipYZRJDuBE1kunV7cMNFzebsymz
uNzs6WRqoHRhpdVrSy47ZCqdUENE83rDg6PCuM4ZBnJYXXJZ0e2AqEaq3p+ZWuibhV1VMwoFCeJG
CZXRv7S1zJlJ290S0yiqPe84fXsyDi4iuNnRqpaG+GvjF+KSqRRatMlkqKR7pgHgplY5fTy61R9n
z1vWPbEP1bMGAWemx1T+ao5qvnbwlGd85LSr9Qh5T+7PrAKv2caiu7aiGOzMzRqEOUI+KTbpvYvN
b35CYeDaiYOh8IuIOEL3KXVIy9IU/vZqNq0P6L9k3tA6tXC+m+2H35Rgz/3FpMs177LMQfmYrOEP
ULdzNXd2tArcNfQPZpS13l13ayyO3WO34Xyp3HgOxvHsXKMjZeucSL6d/eENb713mBjPcWP9XLzH
GxTjm+nWFZ02gS3GGuBPEXrKEUcSc2ZJjau7eVuVn3hSl9oFf+82QDkefaZVdrtP02c8MLRg7fsf
I1rTYGOC/xirIsp5lgLrYjdtBKr0aoudI/z+JqhAMjxMRex/eMIISLEfIrZnZhxRoHFx6LOx7m9s
WkmAOAnbVnCz0/j6I4qmTxP6wh1Yx2kEuqos6WCy0VM+jFOf82+Mr7+pfyYQ7zTBKYJG7AcdXA34
7+FfrSM/gAbousjKwr/ZinGC4tv/us2psPIHImw+4QvBZrbB5v6ZIWzA2jLChhRwYZmeYIS9Qsoe
NHkd7opnsNh7XAmuvd7PTXgjqWYSju1XNCi0USkYmo2lJ2uiDktMGmpho9SBSund2rCCKWVhc7Tr
eH3tJtiH4f9Ip8lruVdLI0kzI912Gh9azVUtWmV/9rYLYHF07HysrJgj5Vn/gPaNHfM4QqWE5JBY
grfsHbSf9RzSec0T/PKfL3Oj2n7y2hWDrMrsKuQblKjEPfRpZ9r76Nip9AruF2sCGpPWeDVdE6lj
4ePFpKM7RNP/muGHmKVpFCiJtADoy6yFp4Z/x3Tv99E7U2FgTocUGoeQYLTL3At2pp+Yz0ghSGiZ
qjbY07u96df8Q5/S6Ire93IwoYOm1V5qFGkKwgaC/FJqs/tsQZINWhf7AzbRs049DOdGpdn9Yv5s
bm33PvriQdc5fIL29IU7Kn7a7FbcV9rGSRG7zmRZw3vLxdgOKPEX4DVQZt7+p9A0yu20Gw6a5I+9
0HhIiMNoYQSlTBEdupgvekLtLTMP9nlVToWbWydD+eSgfQXMljrIkUYHf4Zo845Cf4yXzLd9XvHL
Du+9ipsMDCQkT4hCz9Xvd2e1grC0tZLxfeM4exkMtT/hqlHgWoCAcBaNj9+a2GFoWVsGdLkLZ/m7
Ev4lqAzIRiY3wAIg1lw2NjTqigsbUH0mUlSdOF/w0liqaWmnD7/vWdIjl9O6R4CNb7N0Yz2vB7f4
IknZcZa6jfDY6tR6TwcW5Yj+e73UXm+4TAFFCQUv6KLlulZgMaNTsi0/0mwf+udwNSaC/jhy31/z
WFhV3zTujGXFan0Dxd7NRAlBN6EGzAc2CC5CBHZq7g2oiLkYwdhi/OB2MeBCXya1c+dB2Qg+Dbf6
M3n+lRLrSDhJ+eaE55/7r7brs3pbG3o845Bx0b7At1C1ydaIVLvD/rqbKxwNrTguWOIgRfswDnxV
HzXV/IFLIWAxGwaB60fs5+BLWG60+qEVpG3OsidpH/fEwyBCdgvEeukenFkvDKzZT2aBaBPRh7xi
6A3FjjtgftkKXiaRv0tFCQfvutMnWpjYuiFS2SzmFbWJ5gFpPXJ9hmsuTLfBFzzsoPgXxLBGj7PE
WjVL26TZWiFEfpN1i5mFv5yM8IdVzHVdBsVSGEq4KlkGHdKBndSsUoP8LfJHHXiiaHRDknF5vR1a
PbqtNqGyiFiQrXz8cW9ibzzsp5lCMOTZxwhDhgw03obHXp8/hgM+85yyOUBOykl27FN3gCcmmqmr
VxsklAtLWFMkGLAKVpUei17Hei/3NTAa4u5hOP3Nh3WvxdRPf+m7RHNFPwEBTmU0x3y9wfRDR/Me
TApvxkDRV4WbGK3h9uBUqtaaTR8U8fNZgTXnEX+iDvy8jfRgDGtEjqOtnIALWn+0Ho3OcIiPLH3g
m0lMZY/PPQNpjjfMwgHY05oDGjTxA3zpc2Pe67/V6SI34ISRDi9FafN0eZGnv+ivA07j39+wjrDt
3KssuZvtnW/MX6NtwZfGgYcoqmwVI6I/Vq4KACgRzTbVASMudaHPzrvRmnswHJmbilu8WLDWj3+t
vmu6+t9l18THmIe4OZTRAVEhP1yxH6IikR4piplbw51H4l9//Jd974+p/sfR2KJ4X727FebCFWNf
G2aciedWuuSTdmq4MH0aViCKBtwaK2LoW4EbRJTfvnuaW89Duxqh05AMgZXbb5PEG8ctK6aTAYhT
+is7o7UvYAQfBH8di+QPfKk+RgwGHZu+y+PG9zFe2GKW7bTYKWFPfTHniMyZootAJEyxTf2ezBWJ
wXzxw6gmk0d/D6sD19IcwrAOfpiIUVsFoYamPbx0ddf98KlHyabzweRRNm3uNfa6vdmSHQ0RyCHZ
yD2PxfWBU0GNYp2cxllt+YaNQOE+8bwhTI+bOXjQCONZT9/DZZox8bRZ6cpeOksORmYkolzlM4QR
/iR9tHPljniY3GtDGJr4KCG8mzu2Y5AqijWHbpAdXlKeV3Pr/Gg4OEb455EYrsTnt+FppuNV3I/m
cMmSbEt6RaVHnBslnjITloQojHvcg70ZN+MynL088iF1X2qStGxuWJuTwYZNJ4RbEpcsnsqdzheW
vEbCM55DXjQiMTLFeVqP1/IPJEhzAnng99mzfyzbXupu5wW9Xo0vXpjtsHNl0ntBNgK7GMWjCttl
nK8zS427GfmxQtyo3lTArxgP0O0g1q1AOxhFYz7d2ShXqAF8f3FH7rbwMYgxHdNkGSkylNjjm/Hd
9PXfRn/tdk1I2TSm3DVxb+xNIti9Luogl5o6Ztz55K7EClNJjXirZxG/wsaFH7jmT8ZP9pqDHZt8
D5+3hADHdAmdM0fUlHF7wWiU1oif5QcrS99WvxVvUOocyvRRdxRDRlMjK0tuA5gnYEEIfHAdAViw
q2V/hIIamxDI5sANAgk31nxQkc7kbD4zZGK87vJ7cFN9XAr0E8lUQEygkY92ycPojXu+0P8ER3Bw
3Y2iL65AjbVOcTOcaA6eCblD2ALEIcSKnqhco6ztX+kJ5RKCGnuJjysuAcRtor7ARaAMbsHia9NW
hxeNnjQmNkZ8wKnw7A1oj8QNVqd9vKEKDvFpJZe50H0vqUsLMDwmEB/80gTOKO7Zy/fkFM69qjFY
en+ENtHpwKebynQXVPibjHhFT1cw6DIN2avQmkGSTk+eYe4QIGefUPo+/r6TuVcKEF2jAt5SOPk4
1cKvwdUM2QZx8pOb/4xvkZQhKUnlB7doosqCclHobSCTqw4WVgGDh2n2hpuDtkZvzA+9ktFTWHCb
atUT257f7GjxAY+4UHnptueEQBjEu2vc2+UZt/PlZ6cJW/J68n+x6ud2OPi94YBJna/rf0SPBLXD
uxkipqRVLSqOqDvIUrLgCNkiyBRkIy4R9766UvqM9zMcEk6VfdKzt/xgjymHb3m0eZpWGm4rA0Ul
79fbtYmC0s/B1I7ncufb+ib59+E9gr/MuJB57Z6zttWqSEwqLWu++K4EZG/WTSwUqzM9wHzgozin
blXtpusKt6Q7E4gqBIJa2ONAtFslczM9dS6w3AXa6BADU9s13Q1s+HWUQS5B3RY4y36sBY6n+OqW
zCuWTh9LtqctB8dkOeLC4pDf8o4ewY6uQBVzNWXMyCNVTmMyQVPS5dupZxj5dcRApVmqlikxiOEG
p50MtZfmQ/0toXRXR41cSU5YHiS8otuM5qRCnBnKNJ4upD1/OrnxM4Y/bTFWTqQF6s0I0hfXXiZg
LX7z39Yv2yAg5Lr/QfTd3wwO3c0gx5qFNyvxvvAjLREdcB5zfxdscX3wyosdjgFPrzwujtV8EqNM
AcwCXWnKWBXW3DQzzhByVl4LMxB0KjGiHhLUXLOOQ051VKsope2R5fcxxwhkBB11ix3Jk1V+qyML
Tpy1DNaaKKimmSKx3SKnik21XvM0uz5Belt3oS7e3CB9BHzGfMTKrGOK4WL6gKgLTJyEpI4uVtor
hUf3MxTLQDFURfbsXExeS8/IUl8a543MBfcMTtYv0Qas0B5qkUcgCye1Bp8MDoEbYj1JvpFLFeBg
0iD9oPq4dGWnhvqQfzsY/HGHtbJ1dpP895dnPJaWGchax3O4mpFkaJb8O7YzRRJoglN/RyRZqSAl
nOD7MODrzHTsynvSZUpIsVnI7DOnzrY61W6do9FX+EFrmkqcQRNAvON5+zLZO4VhA5BUMKm+vv/j
GSb0dRBHIcIyg8Jqk13liUS9rCuGRxn+Zt0R4IiuivaqmVDVOo4EvwpcZbuU2UsJQ4lHZYOC1toH
xU4dZl73ND1NLzwa4zowRoUWPxIUuBb5UJdlFE0qiApwBhDnXBjsWHFU4YLlOaZnOqqiDNWpx/pC
ejcckofmJ4U+EI6zjV4T34XSz2384ABeXDwWrZ/Cz2f8wv5i+MA+Q5o87OWwm8OFDm7fLgSYoMTO
SU4ZQYftvBpBig2X+YtgVeYIlG5MUEu582jeO4Wi69BKZa6GX8ToJ1aLeZ9JntcjFIaHRAMWIwqR
rTCcYePulnaQNXeUR+fMRoIevLvDxua4knLt0i2BBcOnOVfN1k9uTqMgerpFrAkXBxofTjF4Hsn6
L5tY1HIse6Iw1SHkikTZwGbq4agQex/MOwwBX8ZTBLVk76nBe/os5IOgQ75HosCdM+6A7DN4wY3B
6lJG4vkChrR33nS1GSO1/n+inrzJK99X7Z0fYA9ikqgxmQsdKkZ9Vg3zmGGNb5W+amZqMlKTSR0e
3fmSD0hGoEPgJYUCy3g+0mVoVm+P0QrRB5I7ew2qvi6CHolRmn6CPffgDQs9LN+Dy5I6+QPtbz6r
xVWUNrtF7ffW/Xpv7+mVehhE9on7HFS4Fev+JmjZtNA6peD0Nj/MXxS5JWs+PrmVzgUevdWwl0PS
Kmjn7SCKHZwzvheFdhWdJH8UKSf+3hnbFGYlbF3x98S3EErOqTeoqR8MFPmqtPhMYjaNGBXArJ4M
u6zZlFk58SQNGynaPpnPECaLb6FQ/zs+ch6CbPK155EUDsrXmYfC9sUpz3nlmtnVKZOoWHuVBrcw
GSmUenAms7s0VCaJxR0aa4Ol+Yo1jxGt1VPH4WTRVRu3fnGMQZU0rpH6vb6sN4vdYgctu8RuxIAn
Xwi+BD6zmOKQ8mwZx84n2nfKs/PvbnklbGPZiMt+keTa4uIxqHVqTSMdfGYPnGou3WRW5pzMFLl+
ZVDO9r3D7IVqCbSeITejO7c/m8VX5/LGl7AGYHPvH6dbdFgULtgHN8MyZKlFiyiY7jW7r55cWTlH
KZdJTQmdHAA9mp9PW7J6nQyppjTTqluifZ0EnIi0Rg+E83OzPhCvXl0UidT0PI1ZcevlNp2LBnSK
dZK1fn0zDr149BJqzZ0K25kinMNie469DXzSGqXVB64pMqmhZn+1jfJD1009GbH+Jf1VZxZ9Az9U
07gYW03SZ8uD71T6bRQ0EPFfwH/RrQ3BUqQIvR0ZbebSH72JplNgARfdQ1RuLb6askR01IMhR3+H
CSFkgvorPZipoJpGGqwyd5TAWJZKGrhgcDB+vsxpm9EO76QaPIUIIhFswRCPFwohWBDEZ3GtbiOm
IUjTYlwrK0TREsoJqWZMh5pDwgHFRkzgMP45OFVuF3ne8BNG673dmmXmY+i5rhmDAuJyxnqVSCCj
iRdZaTY0k9+OWsp1hC2EBwFDZXXAP3XAh1V6Cn8adzisJenCQ8PmsXHkeSWF2MO+8lG+/A/ESjie
fX3qus4X/1IHQcd+kdrncWrvvB3/picykeKF23kPxFvP7ZIvmOMrzUt27iJ6Z1RvQNeyh82Rj9HK
U8bh7g7y7YYtbOdQMR+4CY1L693qNk3iW4yM36qZqhlUNUAdQtaQWkVyN+U8/kR2kKJYSMlKOWDP
9sLXBcOPDj47A2xABnKBui93f89lqwuQzmPbE/qc0we2W1jZCNngEUDqndycx8F6E080IVg6TEN5
YGHqjXOP/Y5v5gV345dRbB/YYdNx/RB9CFIuEEQm3Urp0gNyVrbUaSx90R9qUWD7QtU91KWGLP/3
+1ty5BYnQR6ZoTaWmeQgigYh2ULu7byL/rNhylXscM7EZtWCCHoJZK6jwnfXlFvq6CPONrl/m/fq
QGqSL5V8+OZCjqkjdevoceeAG5SVWiBDgmMAetTClcxHhKUnsOHPblDB4dCsMrLuzv1gJiwPB2Pn
7ikT/Crf3vx2kmiOBtQ6PjllFbTzl9k1VrxmAeMbkPsl9PjrpN45u7Xw7c/jKr9rNpzsGsICNMtB
i1W3iGvk02hata4GIImBofQSOhei3QPelD7tbUx9gAdZaSKaFUFzyEn0cRPt4318iES7T9gQpk6V
yUM3cNJVg5a1GoOpEiTexNHpaeAh0LA3kI/fXqnz7XzGn/GDwqbxU11/aUjoA/9jYERDgNL9PNzB
KNkNjkxDYkVnwnbWH7xPuJa6mnf3j3vG0FstSPbA5RNdRZOEiIRSmWRdjazwkPzi4DNPlwKZPZ3w
79VDhsOE8mA6LB5hiYojcWRaIO5fhQTiA7OEd57qCpNBaImBjl6jbnJz8cqmhyST201UKfJqSSGn
Nwa79z/3i717p77fY7gm32hi2zJfBrRvtjY9qpXPPkxSt4mvBQ3rQX58ho/+faBHMqQ1W8UinZSh
qnmpmvAUkpfxeBkJZSm77A9CJKRIPYKeuZVL+FvhvDY9jZjo7NMMwjTiB5ja4W72XirVqjlt4T6G
y9u/XIAdyQASALVQjBJsn9n01DOrPxDa/CBXIJeHJDbGvZOnX+7PieAo9ot98cf6k1wwojmCPQxm
p4iPInaZlkwAvu2C84bhex+/2y1HjDHRYmlls10oskVi46OdDoss/FgxXdOsqYx7wGDrwqDk5eqA
V/yUblCuSSniKVjjqDh3iU6Qx8iwTR6Qb0hqMEJ6renxL5m0vKasN6CRULBpEyIDg2TJXnIgLt+W
ck4lHXAWTQS2ZVnv3I2QPbJz+aM7ji2AmicH+xaL4HbpXXrEqNNM0cFeweZFYiEJ0FE5qS2ISGsp
9DWIgKj+xHlPwbCztpgklDl7Jv+N9bFus//9HMx3qE3020m9m5dmKhxpxmptj6hTMERWCUJbLUPe
U+c+2XP/x9N5baeuLUH0ixiDHF4VCUIIASK8MEgm58zX31lL+9wj28fbxiAUenVXV1ULzUY704h1
I4BsAnP8+Gcj9rdty49XDaBqEBSftS3eI3B6WQ0Ns1+tsJkq0r7kFTGgwprU3tISVPRbbEnK8XnH
vz7qNzwkUQ9L3ikHaXywQGXYqmXhQCWJFP9FX/b9YaHPMUbFgggUN4pWhPOXjJx5/girKknXUQYw
a5b5JijdanZwZLDVMHJjFHG8wJuR1C8MwM5MyduO8g6Yg720gzFAn6ShamuLJ6DiunezXEZUp6N3
8QDkps+sxx/mCM53SP9hSfBLt9TM425T89eXTpZKwGZVqy73Z2/z9wWb/SscrG/RLiUHlCJHB09D
RgCVRxqxMl183IJ63VfIFj/bQgrljss8I/NBa7hqP6FlkFQ0Mt1Ml0F5kVRS18YzuJqLWv50N/zq
HnGuTSONAUEKBPl6HdicZvqVtR3Tu3ZxXMJAs9D+dbEfjJ5ZinS3peyPho+8T7P2jVrbsPr4kcaR
TyanJVg0RRwgmV23nXbDaqgfpN4sX/VXE4/mkwb0ivb1cWjvCFfWKmgyeeWWUlAK43hTiIj80lY2
zggIjZqiu0abGOYtilJ6kaRWoGQ/LhOZqmIA7/tM+MEVf1WxLd9yLX9hWbHtxrT1LGsYpaf+xTKy
5RJgyBaMaafcaNfsGRRjrNC4NKImukN7MdRY6iv6IIR3Ih4yDqf5sLjoGsxhyjKfCf+u8OFy0IPA
tYOKP44C17fHPi9oBXbIP7zAYxdCeChFuaBZjTlFJNSEws2yCDUnywqsxqq/b59A9o52yMXq08bh
gZbV4bLkjgCZ5xhG6urwKw/vMwrRK+0sHmLFWKY3fAT8wwjtHYZsRe47l7fl8xxrEEPfJX2ASqtj
giV7IOc03UERt2O/AexPT42bksZA21tcUff17/wdcGMfXaCWRTGv6ADm7YmGJBsDCKUtI01X5ou4
KMz6ejgjKptROgckkacWdiZYZ4nsqlT/aXgQqR74mMB57qR11QF3XpIJI7BXMSESmOosoToqCFQy
lfiqokJMijvwa7qBIaqoIvelyqCdpIJB5DFtP++ShyGTGoeUsSmRqvbLEiu+/t2n1cLnwYOY37xD
b8QTUko8uItk7iInqsZEYRu+MIu9mkxNbzQL10CZ1MaeCOGuwM0mbNZ/y3MLQRBvs0Z4FopzRXXW
S61AxCeGB8LeP7zpYNPYYoQJuVgtCuE58pniAWbDRMpKNkHR9IKnN/t3sdoFrnQd7cvGyeENccEe
+QRp62uPRh9uAFn5KtEocW/oNnm6R/4g+RPPrsILJTmvAgWt7GPpxi/a8kJDq0/zhJKNe/Rqdb/W
GYKiOi46WjkPgf2TY362ClA+W5hT2gwTMgxfJGBVbscu9ydPf0X6Ugxz0D+EKuzs3sHOBEm31eXP
Be62IIRoN7n13+5o0u4AL0tyJUNcqh6+y5mhzlzWqmk0Cm8PKFRzX61L/WjvWG5B12Pw6T73QLzq
V3HiPFLU10j3Plga6iINaJc24gN6sTvvF8CH2rVPNkdyhWFgxprT9NKFTXcpR5wRcqqoIwyacIUZ
IoGIDt0HixiCzYSLm350h4YdsD1/RLObzhV/rMad+nj0tohx+gZAnxsjB87emXuC57mZPLpZJO9z
Js0Q/Wji/pD3sQt0AMDVkfFbNMq0B4qg3DHaHf1TDYWaDpbioqprnmbyciYEWfXdeUXcVNU6VC/R
bgCjz/ucVzrzK5qsYuwUPMAa0XFFyn04LSpbX7CvPHpSWFgx+t/mvv2Ll6E1cOtIn3LuCoQiVcYU
uYr09WEmOTF5rc0n/W0tYDQYqEE33n4gPd0ZC2zdI9KlS6NcChVQtARrE/JOrKvYnD5NYk6R+Q/0
LGbbmLVKmuyrM9ziqrrwFwQmP/bJSCPWZt+PVhahlDBHbIppgDeUUfBBW9+PSQxWMQlCDPAWRzEe
KMg4SQkQ4ecjGIY8bOUx2YXHqVgtERdXvs8CULNJMSQujuWPQvTjgRRU0lJjJLmKhpIxnTybAMuf
Br4duOxFMPQjBgCdLJd/sry+3LDZFFh90/wCpltUYUBCIyCZDkMWAcYi8KiAwQhjdqq4WDvIq/g5
f6+nIvJaPJguXJNs0is0/1zbZliRNdRCELoh44bGpDA/4jqFQbbTg487+vuyaA3jxXar4UB4o1yd
lbkv1Lvpe415g74vbA3evPkgbcoXrPDE/IaXHUuHTSVK4f108DgtW9GBYXlSSyyGmgbKwV8hktZO
DIdFTh7Hwn8yrcc/mRMSR08nGLqWq5XU4kZlSf00L7ynvt+fA66p0NxaMeDdXEUr33Zw+mP24Io1
ZBWdWWhI/TpV5yjHIK4WXTePVp8DtNoOdEvrErqBBXO/s/gugmrjnXzNhFdWFAwabw6sAWFtkBLN
d0kCJ32ZJLCYEiQwTxYIjCz4Wu/WAhBMGr8wcUogcksYA85yCkHFMYuFo7YMPF8beYK9fHDTHBPu
sAd4c+uATfqTQfHycYSIbMEJFuMdgcDdxemfmJloreMWVfz8mw4KT6IopAaIQMyfbq6haqrPIyKu
DBzAe4uU4Rcz60N+7hl8R6Ws3yBx0C0nv2zp7GVrow6ilAyqa1Mck3AkJUYeZ5ebByNT8gpTdxt7
ZEwUmz/T7hD8haMDN7dAhBuUTY0s+EKVHyme6YcShAkNECBNUBeYqw2vLbgfvR5o7s7tQYmjqwLn
X9IjLUn0kUmGgftFjk03jWtWd4Sf0sNQ18Lg06y/wvPOHAwxPWAUYxrRfo2KUB61kmtNT7EyhT7B
CoIJK5wMwCKeRAInnNREIaEe6oFeU+JAIGdPU/BZOIS2E8+C92OuUzWY65VethywRMg26B6D+ZBi
YHnlVTooO7DqPkQINrBbuoxl5V1juyLSPvMpDZ6OvzQjjKp3gdnIDdRVEHos0jY5aPMca16qllkM
qOA2yclYuMA1Fst6b6zQdzgypaETd3lzLnVO5eOvAl+m2ZrjoMQhCzKQ83Z9oZlahxh5xoWSByso
YJtDIxBm9jWRscg6lvW1+gQq48ENqfZ3nTPWAae9rSYK5gDSsA/kh/Riq7kPnIy1Xf72L+sd7Fhm
AfEE7v3s8YWZkGqG/lxK8rx3CDPMFavxKUfA9cvahBgDMh4L/47M5DlC49uTh+2atkexf8OHYwvW
VyQT1hxiFb41IGxAtWnv7QlmvPHLkvsm2HwxJbX96rLEfcQ6oDWAcqv5INcBIlQ6/fQwvNa68K8E
Nixy1ULbRqlbmxStzXzPW/PvZ2/vUy4XgExq4aV+GWr8x2NnvyDY2hdmfWPTc3NUmaCqK7fuXHxA
5mEJpuMDeiflNFo6jBKtEryDdglnpk3jyZDFd/OMIVHnEEjHvg7lKzvtymCMpJFJbny9olehjViE
QakCR0MPtvUX8s89o/vwMOSM4NdrriLBFTuP0bfmJsbUouae5mpslbCZJgXAsjniLWjwwIbH7AdY
QGAE8RlOx5hbjNPZaoQByASYbRD21fBYYbRMnL65ORZRLZfhWKOv8BHf96edL6x7M+iDB7zYsh6c
X0S5pbacw8FHgktrDWaylwhq8Bl+hluMq7NMe3oxMTOeNrjeMbak76T/AWfO5VOQpsaEJSZ2KAde
E64QVhl0Sgjir/EN0eHDap7GCgowyOY44cpoETlpGhpg9fPzlNZP6wmmCbzXbQ8EoquYoU0kelTX
agz8Zy+gllRCuOXj5RTgNJe8dR0UjexVPF75kEsTAu+IZOhLISGbIhmRwoTv6o5XUYB5MNRh2EEf
T/I59azIVWGokKhHQj5yUYWgRZCDxCMVP42IWGJItBZ8VUAzJrnEPcU/Wfzht0h6njbCRaWXfEcR
R9FnA/cZg9yfLI+cYtuUONQECmhiat7n6XeSd6V/hgzFUqgSNKCnEkzAytRa5mF08H0uUj69RDyE
k+306S0NpU6UQhEJtPwp+lN3ACTL9EMll0KrjA5zrGFZd6JWaNo8Tasncann6pvCEanLrgWrey5U
OaULeFSz4kjyJ1BG+XhfuAxl/bLQYImAt6AKjFGiDS5hSJ0yRtSL6qXfLIRamLWZrla6prDaMti5
ywD2akgVsKzaCbRrHtCC8cGajc3WwW4lNDp5GN0KSvlyW72xVksZM89pjd68CPkry7SGRNP/1d/L
BUxcZZUUkzbrsKInbkrkzKyTBXL3EaUoHAjBDqMaubc7maj714FvKpT6D+UGORcsE3XJ2aD6p66L
moaXbWVxQcngb6UzuMN+bYMV1gWfWAnQuP5e1pVJBrv+pp9HOn7byozhmvw8meumISK1bFLA3hMk
pAF+Y4Nxp6KU3JvZkNKDewJqZZQhZbCGf6UosE7QnQX8h0/npyFGIDgQGL6WF3mVyE0GCxzY53Sj
p6ToVZA1daQVnukeme3IIIAHlEG8Yggmeu9ayeY5KgwtaKBaUIz0qQaU2udPmN6qBHJ11bzqq26c
2oRpTGQG7ediWv+QvGs2SoE4T5zNcfU1vkw/ZJZw4+lVaCypk/Pza4Nf99s5tATElglAVy5UM2QR
Bo6pB8jEBanJTnDLCr76dCt2OrlFqwCDEMm9b7BPcHcygl+s28iCGUpEDqqVQrWF/AJXgIrsKxSA
D8MmWXSB9o9Ug68WuPAYtxQHa0SmpeOFQBS+8btHPfVIWl2diKccDoEIkS0N5WSlpYihdU15Dx6x
M+At0ZPC678t58MCySoZqY7uqy4dKUaHUQa7KGWsHGVotzFAUL7BF6GGqkmV/57lMoK4J+1PI+kB
P/ipwFnUeJeY5DWt+0Lf8MYQNqt1VnKr1B5YNWorNljkqKpk2qjEWC5V5M4UtPq8At+nPoxM3t31
GI/QPWL2UZrLbIapC8wfLNDabVLbQWLTJE2daePzRDkAxayvgS/E0VApx5f+6ZoBTGlKk4qTRKK7
oFmH8Lt3KnP6C1zChda9nY5gOGiiMX5N9DplGcVlaOq+15ojsZnXZvdxhk+GiNRxmif/6G+Gm2G+
f4ZRy4Q/pQPagCiBLI94RmTaKW3r5i4iigtKBO0sPONTmzFEXMLa1EARRAs9mnqa1j53u5kQn0ad
5c2RGlVxSVCJYiB+6LTEtWqlS7XuJfyFRBjQEqvod8aYi2UYUrdOGZkg1SMwQ9yQ307R5b4x71Fi
Vf1KZ3dVdWSexdQyN2PePDdMiDo5YvYVNw/ZHgdmB39755xQfe0c3Y2PerWA2yS+WoydLhDwoGPi
lyX8+kQJbNJPGv9F5C5Ygmq7Jh8WM8rAs5kngxhCvh5IgV+RUnF9ytZQyjXQpX8JOXxPtMNyWCAZ
f8taGiZzmGXaqfHsq1Xc3eA53A0qY+mv4CPJZBfcjvh59TO9MhO9iO2pplfeTbo+cp4B+rB5bB5B
uBC9IeNUe2JrXCDkBgFTyrQSNPf3jUhUpg+p4QP8JhoLu4HoQlLAUiGgiL3Wq3Y2/kW47kKv1hqJ
YQTlh1obZ/ynJBoFGYNtK2GuUDLJnrWlfYzd3tpMjgwC521/h3Bq63Q+eLQKFlonJBwXH1G09nCg
r+qHpF0R6eO/0GIlWL3jAOMrg9HTSO0vqyMKGpSA0pyo13OGZ5aDbQbjDO8XtXCYJfRT/6rU/KAn
zCP7QlIMK/bAzm15k3p7EHJITlJiWN4nZiLQ0wawBl6n2TZ42uKocIXn1Pl18m0ZUcAYi0vRDvtS
+fTLxFROizp94p+lfrboCy6Ykmi9TW0CZFss+oRIFJqnrJ/q8MoNlTQD58bKWBnWxs+NcQttfCtQ
7asq1/Bqp1iTYkuWIKWe1OuicIggqM+qveHv1GAyxI12KcLwkU0wq1wqq+4XXwjEhgEOUqObwUXF
h1ArVRv6QHPPKhp+lFZo8enM+TH0iSrr6X8o1dskEHoDhisCN6QKnorSUjmWLg1t2JrztWYocicb
zjGXjRIhbUJkQbekiSWH4EPiYIUBoXvKB/VAfaKUQwOGmxI8k69xNBZW9gH1U4YptZhYZ2tYxNp9
VX50s+GS/SOsEilNiaam7pV28RVIVWu1Iow+oX9ZijMaPYjgkxz5HuMXSPmfMo50AA5eP13SZTKv
Bf7TLwV6vXnBmwAoizGcRx8n322c0TEw29FL/Rzwh2+JbwFmAiqqVUbJmlZz8NR0E/VEEjjVrNrB
dV0GC6lJvkgrLwwLIPmE1T/d1KLMFOFJ610Kh9RGGsUHnXguL9FjdHHovFRId/8kzx3oRsH5RX1F
tJA7ukcS0uoW0FdRC6+e6RMzrEDGR3Bm69rybGLSbiYnX07qO1wx8nV1Jm+Dy+CEW3sV3zI5l8n5
Crkkmnm98gPIfNnrzWhYCJpSWsA8gHQrNTUf9Nyo0pGsoZQLxUmlM7u2m3YoUukzutGmPnNvyk7m
3whN7up0U4iB+QvNJYRZHwLYySsEt8sTwF7un145nQKh+EPBsESNbHyg/3pi3q95ShFdEa8k8FoL
7rt3hVm5ad3CJ9BgWEhKybf/jB5dMfbh7Mv8vLc124b3rZi0Q3fKnE2CDIx+wzWtNIoVSwfiA7o+
vpHnDO/zSsT130OWJkaqIu/ek0dO1skxMlQ0TllmbZpPDgX8GJbSqsXHNGfnLkE1Z/OT8pxteJn8
Bohnj4vf5L18Ls/jwuw8LkEbnl2XOT7Py/24kOzHH2YRPJlCsQt/7r2B2xSHFghTs9vuHG8O0/AA
j0cWK3ILlQA8ndXKpFbOgOQ1FFcoDoizlFzpRquZFUAWGCqmbuy/SMI31LdpVFdphUSfm1yWGYZ5
K26iooKpehTa1ARSlKhwbSDtx4AEMSFB6g90tAdZCZb3tZGjl59yxvEWIlteZppYdeEnVB793LU5
/am9S1qFqgWuvVKoU1W2xG2fo2xqM/2kYgpG7Qk6Jb2UiOngZG9WH31qEymaMWZwdL8wdXdhpq2h
xdXOC5mYoGEtHqIS1HzcbfrV0cctF+wDzUDA6n2AoRjswZ8NmJJ+4M1Q+lo5ckOkk8tn34V7gDqF
m65Z56qjfJE68IOl14lhKbqJboN97zLYTN7DzLgWASezolq9BMYdavDrvEhhN/5gH7GczrKT9V9x
chk5G54cpmGlt08+o2MikO6ciCp3ccrucajMAO3HX1p7orNhRiRgCqN98nE21tSg/Mtoe3MN3K8Z
OPJw6PWosbtdM8B6H5eZhZ7zby/DdH9hnvIKduScsxLJTY1hIiV8U6Zt4JagyLBuW22+VpeeGCjb
SCebArCdIR/ZNYzYZ5Qc8ffS2dJSAGMRYIlrTSxw9blEUNKqWIWYXW1nWXW1irFatgllkLa/lHLV
gVZLs94hSKVvZus3haXos/I6OsvWx3AFVVTnGYMml8ZyU/4v6LnMPDkN9hYRCO5o0ccnyZFrlrZa
89lgBmGmmZO7gFsmFnCTrh62wuQTgfgOIfknFDOt6FWapeamnif6qBSVXlClvSy6ZLqPf6wLdPlX
6TwcHVcdCx2RPA3OEhf9xRlRRrdaYqTSwFJhPkpGyZW2HxlCK2nprhFyIAziWa/GUvWhQsLsoE7s
QqvEiC9aEOpYXAOgP4Kr5PLGFnWmgcOIMTA+kR6eq90vzkmxBIX0sGOA1ioeivmn1gSeTAjjjdsZ
scbRO3uKiT3kCm0R2HsKrlHFjiADIcyg7+DTYuD1AmJtSIAJmdztjm9V+x1Rf9ECXGzK3inc1HMc
w+nwt7ozTAKDkeO9d3+G2xNqX//dmq4ZqYZskRSFu1V0C5Mx8sqDAcFqJnYO7m9xjtWCqCQJlY40
ceLgbwZ7BjAxsuob5/FwPLYw/eoXolKjCFZIohCV4/u8GGe8CgN/ZHd45hZ/kutkweEZZMUsJHNb
1fPxF8bo9WhdFmRx4ReWMw5k/R/Gmk/05PJ1eTOKA9uU7rqD3SYHLV9/dr4NyaiQKxvdQcrSMRHE
fmG1kWouBDeJrWOSHyX6/PzW3ns3/0VGm60X7yS8GvqjhTQPjz9daFmKCXGb1qvLRBcW3s/gySwZ
SFxRPnj3sY3pFyFxfXGBlCjrZ5yL7s1N8PCKXQD74MmdyGV/a5yCj3dlwOWjcbdLQSHAXaBVaSEN
htP+9qWJ+s9FCerrxcqQ2tydDfwfpgYU7PMb5nTu4d9xSfy619ve+qFpBhrl0IAChAzglRvU05Vv
UGpdl7Yu0sSLl2JybKPCTN3uG4sPhkO+xrkoN769rdfFule8Sr823nXXvQovfbFKO2vPXTqovK0i
wg5MOtrb4aYPAjQREmjqQbG51fRQt6cILqjUkJYqQkwexYf0hALWAJXpANPwPcdpIrshoxKvXGmf
KMbKqNTAqPxrtYuuwJ04GvEs83m/ynP25wwBaGt0HS9PaYUH9GTUmdOLfkWIExjeK7erLGZy6r2r
d09efMfmXGX3M1ReqO+Vyck6RodG3x858mR5Jq1W4a3tg/qXnpFhQ0WAxYx/HnInh3x+HVIaLH8M
bHLkEanN9Zr+kpoGAiRy6lLr7ala1suYf6rUlj2NATEs2B+d+YGiVi0MUIdI7QwZmwgr0pPqBWil
coPTcFWBrE3P/xzA44Ob30sdb1Ry70CS1fqi+9fYr2TOxXRcdws5eupQ+Ed8DCOQIOa8k1iIpQNq
BFlqcFz9HtZzFauYUMMz3betyoq7Tbddb2Pvao7TmeGelXoN61B1TfhVqbWD4lFAieE9WA9O8/2B
nzBUuZluUzD5V6vIfU3/vZfUHU/OxtPuma7m6qkBp3evmLFKTz//tjOP4JXs2skraaAGqUFI3LYP
GEDVS0fA/XIjC2xjNvocApaAlmiWyFx4E/5s+a+TjJmmR5G3B9oBcMQH76iDHFhnl6EgODiYfhDA
zIme9jeR7+PNoN/CweESyy0QEAETDoHeR11n+p9y94SEiJKK1Vo29hRERuoU0AKpJzsWB1U/abE3
Ra2hhS6lx6uUAmYVJ/C/liABn1FrJHPdmgYlwB1kUcHMi/Yoz6uESVCpcH6SIlbia0dRlhir7IiM
2eTMCpWCcM+QRrAtTuk6B8o8ZtZQ3ynFIlGk0N/2KNz5v4LkYyBFndRj0msf0HCnkic9p/5iuWSB
UzZJyCYxw9ROAoPdStaGU5thZiSdLH2migRDNl4IhtZBNOLGl5OoqDxpaMgsNHv0GD4TweYfxrNo
tFF6XLTsKtMs9eXLW4TIpFQDYxNAAxlU5DHYk9JGPHlhyVqHehwDFAQszVlMoFjYrESDt3OL+99v
9FnQFi11ZKKIRC3Y9A80lU9YkaFGI/UQTWMXlZt3QEFqmfkTvX2jxILCe077oDpLqtNGNL/VR5Ap
kbS5JoMl3xa0TpNcEU7mQHojTzhBH0c8E1GdwfQwwuGmv4y54vq3hoOmUva0ZsqhIVeJIPQFOpN6
ib4mBMiKQEu3sQ9ldiED1g3dASXkN88RZVTuq1/gP3QUx/lx/ttZGhvC2dE4Kw20OnrHjf/ekSA/
iv1L0dkcBjnnhd1nkRN4nzJv/nKHw4XapfNgradJUqZ/LvAa0xsSlVXFwoG+2s0tRLgSLiCgiUFZ
gpvgye4mt3a67ZqPAUCSJ0hf0zk02O9GYqB0cbahKzTaf1pbVHGwn5Pq4kKgctbclaS7VvVs+a/k
4164R692CXjIVzh1m/WTxWhUtBKl5iN5OzXsp6BSBZXmLj5G137WOcVZkkAZ5xaomZ4Wbrw7vBm5
PjAIfsHMDdym/efUbRvTiy7zVe0Q/kdPib1Ejcq+CNd8mLYqeCjNPHIY1bqqcDW9gTyG9EZJmT5R
ZepGSzPIwY43KG+tGunnxco6qsQGA+5JZXB/3WV3SQ9FF6SK/QztHf1Lt/zLE5LSGzEvdsTe9epY
LLQdT20ZXWlijOGQy1qXYgQ1jNhhpNJqSflTuhiOFiNaFHyQNbOOioN2tqr0ij7OffZx1B3Rpkbq
1N9v7fvsOpv670SoSwHhjmJcikJAxQJ/aClLp+hjhNPGPw4r0DqYUUI/TJc7V1NEIU7I4e03BxL0
zphVK30kvJxxmBbv6Pmbt66SrGZT45mk0cchgr/YcKMeMIpgnkvYZCZ8tX6HgUcXGv4Hngv+9+38
RoVF2VdjR3M75G4uVe0HEpUYr6pU0HsmL4h4WNt8oBkogAo0UdSFuTcR/RE3H3J2iaFSaAtHkGB5
QUufhjCdlh73HfpOirsB7Ht5CKU57CDkHYkzjKpBhCRGYvhntC4NFd1fFCwVPM6yXnFUHJFn0cyn
6OSkY6sG0iG8Q2jkGRGp7LXZ7Hskt1MlloJIJRylx0lKSaBqKhUVkPBLMlzsNYwFxXjXdmzsGw/4
xJr4cUOIX4FOqk39FGFQgrql1qHZAtE7hj7Fci1KkVjtha5mUEhmRK9FQIFgAohSKjq0iUGvd54n
Ya2CGXFFF5wKpMSsvcXxaozH1s/KYHGOKqhkfeIpo3YbbzpxHNuoMNnXrONInQRxuEU5UxpidooG
gVlO6aXRWaN3prWVn7iZUK0KwHvIUJEPvSkYuxy1KgMnyy2GKOIBS7lMtDppyA8lhUOCHIkNjX6R
xfPceu7s+xAElO5pm/mC0RNq/sZ9RiWsG3cDgfGAQI1zpBNxCYseHItXMqUDt3rg07LCk/PKoDCI
9UD5K3rPfXrxbQQVK1RBmMRQBWKITrXVknoc+NzJEPkL0XGIgTHA+2NR6OBaff8jRpKnU3Msy4Nn
U8xLEDpfLtjFUEa99KLZt+UHvFJyOeb+AZMQ3BtV1txM/10vgQmzbMS1Za3P/9dWkbBNhr287axK
wDDZSpCPNUfyMiCUdpnJOsgfrSL2vshkKtY2a9UusnA41ZKaGtfYoZzn5yHdg+3P2d5tUOY70YXa
+xfllpmALL0GfPyJHt7JGKaiY9wmj0UOz4kRLBfkIUkFD3xvG1b9B653cHPp9F+b33Y1yQ5enWt3
N6rMd71M+Gitm4XhCQ3PlZni29YNO5ydJx/tHzZVq0v0aFSJMN3duOYhcmoCQ9RCTQJm5xcVsIZD
/zw7s/gWm7x0L7d4Ji8mS0z9Q1Siri8EsoS98FUp/haa0Lv9pf8ZniIWcF7n6ONAcrBGYMWBBtGf
acQ9cYnYd7fd66CESqgQPFG/rvGjmJLDY4CKrOfkoIWFzYCH/yhHuCBSnHDLSyMiM7sJgMDiAF1S
KFIwarXiomLlxzsNzkrny4wBibLgNDs3nHSzzI87t97kRmun1GAKJWnLe7Zu3bgtUSEp8y047/a0
iTASq+YbvKeie1jiA0l/8OhullUMkWRT+PbVrH7AFxMvOrO49JkTTHM7y7TYn/MIrmHFU35UI02/
MXDo6U9hUvHcPjprNEgZMuBCzDiZyTq4jyWzKTamdZQtQQmdyw/ijsLVnW7Ze3RjVl0NhhC2aPBD
oVlJDomvzBwCrVqlIpNig0QoWYhf9CB4DBdnzMhi1UUSRmlGDnRhKArk9VRvKIipxS4NrUVz+LDz
frxYiNrIByI/+Ivj8WDWHIcBTEaf59bGBPFOZ55zJnMVOup6Q92Byaouu6hfAuhFD6dy4VDdeeFq
ogNaCmr07IXiX4l9aXnEi4p0fY1VoUn+KXvPVADK03XvK6k32eWJGH8qdmqxvqp4St/xDysnVVva
sQyNedFsb4RXzcX58BNa3fQq7xABRLzlPiPkIV5jxsUc64/msc2t4FUdGnwefya1hisG0Y9WLdQz
jz4xh7zCU8ILC+k7lsLN8I0l5NYqjjTz9DE59nBLd/5kxEpSL/kymb7zx3+smCyXeRCVAUvSbCYh
pXAVEBXIR3cnR5F4jC/17Wt4Y8DBwWYWy9sqj1/1ChEUxg8pxLyAzMX6zPl+zdwmTtjcFG193jA1
n7rakHJV9LkgzGiuyLM+tq/WsAhPZeu7ULmkdjHCHal1qrAjq/whLElYEKppRYyYQv7SJt/ntXvo
HToZmCt7P3dsf/c+UvPs2628wkK5k8Wn8mQhZz44HqbE+6vH1GA++L7UqmSdHf52rLxFew2aiY0A
c3I2VgUWcXDABv59qB+qWyr2+8c5MIzBYAuy3lfRgODGgANSsbzdbQmfBxio3aTswoanMlOOpKRK
WmTSHNFXW0hY8MJKWsIAIZR+IZ9qVpjEyz8HHT3ZEa6H5OI5p1MKsm3IZ02pUncdHPrY9t2N90LY
KAEgBss68wywkBq1bKMb3NPJrE8BK7u11vnHrV01aKa8q8sAPTmSWJRDhl4lT2VtKko2/Wp30y8z
x0+zKFVlHgL1Ld+Mgi5P1GmX3l2MLb7SEZSpRcWhPHLLcQryUyCRaWyd/PDYUZaKxyoZiKo7gbfK
P1SyCHovOdlYkP6ZTE8SAqmy9fzKTtPtC/6pI61NPUZ9pix2kBScSGX5wIgZ+DREFO7bAoR7NcVS
E3BdFNpSXt3WLc3xAYB6+x5w9BCofrpHOCwworb03DBxJC4Wk0KAwLya7JE2RSQmrQzF2Yf23ncN
jPBz3pMzyx6RU4FB9AIDQujm/3HMMWwp1RnwBPHuMRezA/JjIHqP6ARi5ChWSDIuq9Sse4zL6LuA
lrResyb8XRoFTwuFxE+cITXgn8mXhBBiYoK9plxjwMVyT/9WCDYR32b/ct9eadrB4+Kcrb8qlHOs
2RCCobSFoOkAVGis4OU+nGl7HTJmdLYOZVEsYFkqXoHPUG+XFPp3BiZAf2qDp5kzJIov6baKDap8
AOwBZqlUFmltwW/S0pyp8hAA1edXN0U1KZ0HRuckS5nnqiOrkgO9giIogYwYCs+CmGw6w0eXLiv4
06dPZD6Muffw9Ghl8LwRPMWgH4OJXOMSa35K6VBtSqBmbc08rC/nUuQXbbfOt/1tp1O8dXJ0paSI
2yvQnZnCeRdPrKcNyyRqW06saLxHF8MOTo1OkYLy/zeuJ22CzOQhIWBQO8bJ037daPVqdeJP8Ugz
/+d7bJTEtEo5IymHUv9i6dL5pwIDalkefKp6jbfUCtbGbxHb9L4oYiBuJk6KHKZUWzifVgw8/Oj+
8I0B/6CTEwbHN3Lgdpr3ajd1gGWHke6RRJaFlqwGTz3tvPBDtaSLLmdChD8zzc1wPfXHd2hjOqyM
RWMh2zExScdCdbgMNQA31Vue3Bp80WHIcevp8HL99wGw+unooUvn2KWsbhOARHHXvcfizvIFak/o
1ky7jEENxXQSeshKr2AvG+l1hJ6RVQAsc7GS+nMlVo3evzDP9MYWcQ4qT+fV02ksImWpJpfxaUzn
6UECI+Louq5+jWb6Zo06Kh1c/P7ZG0DVgv3myawnKxl1qIL2b+MU386OVixvMskxpBBawIObS3Ed
9AQkRSWwbkYAOTbprBSVhCtjDgYtnIh+YmjvO8HbyWfkNsCcPst+bnShZp6MRioqj1YOsA71QHDm
ZhCOR9GLok608nbV2N2/vIu8Bhm3phJdJiXknGTHk/mGS5PLYm3FoIYoXyhkOO31WN/6EZUW6pIY
JpyOL5TAUoiylkPoSyo4hEaH/iS6EI2CF5rFX1Pz8EBZNSbj3Djh5n3kq5belH9H3SaZqyZA8oda
hBFAgshG/tA8wdUBztQ6LZCCU2aMJIwuJpxhBkW+MKMPs4n5eYgtuJybVKlSBJaxrl+8aYzWuvld
sItlN4/4JX4Xk9ffPjgNyR6KO7d2tK7IdTZOdu18gBdgoUfgxjhm6lK42o07axxWESuW7+dk+ray
BNVejlsGFP7i9R8dcvdjl+uwpzRurhsUa7YOESfeadyiorFRy3BEEVQiqVxEDEy1eYdjlJYoVvgR
75Y8kk02EmIZYMM0GIAvgCMgTI8LQ04JmD/KrM4EtF/UFv4HSsfwDjhqE7RvAKtGtZJM5jG8+JVY
bisaYX7Ay6RbHEmR5EvWFMdSp+LgSzu0YHXxkzFPlIwww1z+/XWJF1xHzGzAO7udEGEFwapXpOzN
ID2H4N/LJ4lBhPlXmnIkLQi1KGFMLpKMwFC7RKDUjMYss9420RgXPGVmZCH2Kfg2BSW+aJvock3t
KjTuQ596HBa7NFxvhjamhqRuDN0aI7Ui0dhA9NU1/na5yIXvtJKSupQsN3SduGc4VCCz2MSyjyXe
J8A133EIcQjV+4EcDWgs9o4EN4wgzEWiAZA76b9MQNoJyq0h4kqvZLudwArEgrQF8r0su0sBz2gg
E7Jbeto89h9VWXCq9gNsmieC5wRUDuVJgpQlD0lTsjsvzlQ9dJ0MxCFJ06CdI2ok0b61rqU0pALG
ymbv0EbacK8c8M+UuYDpdyhRipg03aXSn5SaIP5ICSu63lIpjnZDu7D8U4oDwg98VoVo/XLWoY4m
tj/UOCPQ+vvfy0uBOyFRWQz6FZTSyQkThhDpUtMx5BDyBy9SUiF1CjVVn/jDAXJB2D6OjH95DP+q
WKJ2K1YpR6CLgciaH6Ydhjw7IQjwv01UQfWm6aB1xLhCOmG6acpqzZHkDIlorQ4EF54mSd/dMqZJ
ss95OD/GwOj/b5zDdcXowhCV+oUP+CVIA6qOhgynNJNaGYp2hGcdgXnzjt4A37qwWpyhN0icXnjT
EPEt61/dUevmJcX2g1PTnbrLVvK0u2rud/nzLLurcK0+icRcIscznsH+IjpOw7CgUcnVRQyQObnu
Co24YX8CpemwxrqZOmo0fsUfqZd4WShXZSHnmjEfSopxu4TnCPTBlCmIiowX1qHhitJ+6eJRa4C3
M+XgQfnofZFpar/06oIdVNcqDZE/EOxRBqJCL12BXdUABBcPaNVMqWulA3Bkw5NhMc3Ykv/QyuIr
Dhv0hqJtG4NMik6JkdR1w0tkTk3Y+1BBr7tUvpqxw8xVzGz0QvyLKpg1GmkAHTZ6fNTohrdHUmsx
YJ1YKUiNvGauHCNeRWUnWsVxX81BFiQ+tLSXMJcW3ZoI96pL04tNg8w4KMxVxe0x7xSZ3Cwu8A7S
BUe/weBGq5Fq98Xdkc1NWQ1BEDvWAJ5SgKI+I3JGbTy10FHZPaqntm98wBjkr/GkNlW/YgtkqUA6
DfBgtwttGLtAmFoaa24proRIY+Bzy2Bsj+FQzcyXzYRY0bzmKraPNFc5Pv/aoGT9vHVMSpvyYVKm
lLOwVMbgDVq0zy/3GinKcTGJmx6rRxxhEK/Nj/QrJV9FlwRXtMA7jtvCh8TagxnZj+lp9rdNFiRx
/Y0OiGxRTkPmVKGThjooL29z57boKAMEybUbLSuHXucNkxheY64zBdGQhY11xF8FASL/vmjq/caE
nE9LHysggmQ8gKXGTlNUvdG1qzdMktZgJPQpDAM1HjQcMOTMBAhDGaXMUwrmZQxTLBp8LdRxUj94
1wEV8auMlRCzGmhYX48rSYjwJgJe4YIyEy8oweC8kMHeByJik5ZqNicIzNrFoFr7zky8JpPx6lep
8o9N3MoYqVq0MiD1ncqwND9PKvPK8Nj8kLS4esSTcXmF+rF5wnhZDIX206eYH35XyPlx+eGTuchk
OWj+zs0n6wdzVyuQGUhXmdKGSiN8xjVvN8IxdvRi1vhh8Z2UV7KA/Q4ePUbpPqJ3mN9SDJaCG/3A
4G2sOX/BKZqTnMXv8MYDHgBvu4J1GFM2XgoOlSOPe+D8Hr7D7Gw3fn+c0/Ie3qBJhJfoxjTBa3yO
n7PiX/Gv/PecZWflpJr8+o++hDzr+o068NbILIp/m+Vm+Z6VmOSzvLBVOEjL6l/1r8AZ/DiZUW30
nH0Tfj/9+zFiI7nBAU2wXoSMVrTfSWVE4ntAXhCV8OHB7hCfw/6h/0x2DEThnsKKVC2YU/RzdtGB
32jbx4dI2x7Q8jnbx/cZT5K92qd+hbVlG9cW07eTWZx4qn2spztD7TrOcqNil7wNLlIiRASUbq5r
XzCXShHujPaWy2yFxN+Sl6IfDEmu3CAaSg8RQQ5C9yGPFa/cKWIRpH7Ygy76AyWIbD24CJshceLi
Rk9v6IaDwI8JBii0xy7BgZ66L6oRZCMmUBvZsyZav6xLfTgM1WgJmy5X9piXGy7WwVaWGViAE2oI
EpprvliUHQWwWFooDGoUXNGHAz6RHTM4mnnm6TT1gAcOFwpc7AgmQwCPWxQtj+aLVHmKf4pulrQ9
QQATLMlNNB6TqgdBANg1Jfi5EaLwl+uiwv7YhMPA/3UjUuR/zUCSzS97PGvCaBWrke4fLUA1T2Y5
8ZrEbFVfM+1vKrUYYGE9CPmkSJ+RlOup9JcXW7+dhfSWZgP4arTBBvpbmF48HMps03abuOmqzagc
Xvwrvdnx16M3yYvSMAMKvNkD9RrrM0aImj1Kn/uBbSpY4YB8fzYAEqD938RnfWPhixLQzFLLR844
sxmjVGe8J35CAt2cubJEWRhMkYfIN4lGqEoJ86I0bGdVjtLb09fxPQjXERhh6I7dkMsBcf7AtXkG
HbCno3YO+vwo4Iy4eLJwiLW+cJDH49C1goijS2EJvaRs4ZEzHms1UZOVp+ZA68CAcg7oFXLsmqEd
Ygke/nVp2YYzBm8xMUaSf37GzqsW4NX+R9N5bSmqRVH0ixzDHF5BQMCIGF8cYtYyZ7/+znXo21ZV
VxkIJ+y49tpyC5oWXAWA3Hhg0NlcBIfK1gNgE+F8cGE+bPK2F2uwsYN2f283GG3bdhwGwGIsGXcO
lE7hICDA6lBVb0HAO3eYLYbJMNbzAaH0EMiTOeM2YD0MBgRoAasy7swNZwZO57CoJhAQeAMY0O3B
usdCoOGbw7Q6fZurhCEfV2yuc6YPcfdOQPDBQw7YQ8BmWIc033Ma4piNJq38rE8mE90ZYGk1PuOE
A/aS3R7MAFzr0z2QfoweL8wVHoI0fd/4+gUHMmC+OO3X6jfWffoMcR3iUWDtacLYUhtUDGuk5hlE
YJ7pvVh2295yR8HE4bVsncwud9B2WF8FezJvMucWqd422XqoCJiEjzPh1ISu1/32RFMzIQenaVVE
+c6wNQPBDJuMjZxcWR3sN9458bwu5BF4fGbV6aURsqjbJTjVjcAtUlzHb128Q2itiEp4iRAkiDVJ
NTIRON8j7B+4JhaIrxrcEStEhvirEEv/QkAEWQA+SbuqSyHKcmCcy6MXrSptzJk0ol2zV+U6jeVt
RcWiSIr4MOAgZAdM8R9PppYPLr581SY5DQ/VD9GCpUcEE4ZiJUTEscRicwAsORR1R0av7GdiNrIg
CN786jSSSog4cRPCZ8Ux9gOWINesY3H5HoIKIfl0u6MTwgz51ZVo63ZTsVazMf66Ednfs61b1eX6
iahU9DUlxRJFktiyHBh4p8lMcUzkqrcgA0uJFR8ibK84YOpqY8i8jMUlTaFIkawK/+rJkuEcsjL2
bgxjJi/qE+ZTSphEZTIC3Qx2CAOXYZSjNLL4a/D3imfxtzUzs0aXOIj0Ta+H29wbqmOFaPtBxKoI
QEKXtcmqcfggAxpj7GpcEf9EoXQFPNI41pZEsywsGWcfKF6Y4A42GIOh713wBxcVQzL9wWBDxa2u
OY3NKS6IcS8yAFmJelpcKtwz1jYZayxzWXFX6u/0E/ph/lL07chvilWy/q4Un+hxaHS63ckEYmgQ
rqgFROukPUG3PJyDj0QkcIHFNvKOxG8shzmENWSBxkP/sPKFLCFm9ANq0sTeA/WCnZeSvUnQBex1
kBNsuRTdJVAtIkHtEM51ACxw/LkCmYAiUGx4EEidzNnkNBqruggFJTF5MzKf4gxtX2TKFpjCIBA8
EcnGGSbs6wfyeVLzSkGJ1I8CTYr7+d2m1/TYwiwfvroUa3qju4v67za7d7AxWPsuvgIcb2JnOQ3Z
DUwx0uIfBq0/b7aJ0swRodrU0mVzbf9mE0KuiY3IIyg16INPZqDmmnr0MD8+qA4oujgzNSWDOe2/
FZtEOkwYM5U5UIxSZpkglYyS/gDFkJIdScuh4drI9L6UyRlK1T3YYdSixGHOUdCI96CXqtbVb084
Oe8eBBMTgWt/HMwaAnTcbntSsmlSJizL1VfZBQP0rjeNdtSNGJ3PyLVl0KAO2gH3wsEBYyOLBxMR
OkoVI6WRfFhXc1TZhPtkwKjqdQGK4kemxsmBTZdSr8r21xrVAlSoLO8Q32WpPkGdlu33VK21vuS6
LxAcnep4I4oUjzhPvj6/cMdAj2qDbAeREyFAmJgu/HyrJssoaDe7L2pD4XXRfiW9aULaSonoGJKk
cpvS/cM+wnHAewrJ4dA9wZWbYKo1+3gSjuLn7Ev2Fn6Yipzl7uhRaWQHgD8JRT89ov5UYRHiTqZI
I2W6jvRjgf4bQ1WZFsGNiP8SqsUTJwiiYABhj7DHUkdxE4lRTi6FP7USoYHxy01QL2UVyAZDFZsR
UyIOodoy84BVRZF8QaBUByFfno/q2nSf0apUsTYC3klwZSj9ZRrynS6taiA/uuLxyvf9BWXMSQnO
xcLYyADVcKFvDYgrfemHhTFXA8YT8GgG9kMavtURcukDL85jGPs/+EJF68CDVDBVwbiqmtdnKyY1
4DFGLWWrlLKWdKEUxEnuPZwh50tnNcX0TVTfvEAug9WQ1WqoY80rh6IM3I0wVZYA+sXXYx8rNwfu
KxBPFTAxQoWH9oHwFckrgjg1woQKGSqwkgVekA3SAJbCHkrhq3Iwze0pKCJtpXSRouRpeEpzEb7h
Oidqpe4vgkAqlGTCWMPw6tQU06QhFCHFJ/GZLOFzIlAEjBSU1NwSjlXikpiQmstL/JvQojJfYREE
JfQAyzvQLgWWmPpWyEk4EX7MnlSWYo5jUjYcPBwCkIXSQMFLvU4My06gko9Lbg7PDlxHV0F7Ybvz
jI/4EbXSlN8TYOHVvPgaHYXudO8QF1BeYrX+19FCzmXAxs96or42Z9C64sZ0QV8bYPkNjGpLvAMn
w1bEk1q+jAxhU5LRhPkedegRuHOCt1wpMeGbywgo/MeZOFhveW300kMqtmdOMNZy5jWSHAyrQIJZ
ESvwOZobqZtYOhzMW0AYkOEMh7U6MVFaBqvxpEKc4ZKL4BDQMhHRZJyE/F2uTTxVwLf9iqLj+lrK
F1uNbdaj4ou8ISlGsQgp8UjFLz4EAuxL6ZjSiDMnJJYnQMLW6WOjroUuFt0I78fUbijwNtQy4ipr
DRjvmpyaL55WNSGxXa4IPgriqz2atYYmwEtvnlaP5aFVodgcBkGPba8oMJkXxXlZJwwXV89qMq2R
FSrnGIBPvTX9mZl8PrZviYiVP3rUNBMjVIRebT+gT4flg/AjVTkMq/rtmP5VJMdtEqZrsM89zQdR
buaCK1uL0lWjpfZxelTtXSJIUNUJl8Nlg+EC/FjnNL17Q+x6ijQO8bQZaBVL6mRU/sCwIWgi8U7J
obujWTtzf9pQrTE91IzEo0WXBBo5hLA3FmaTXko9QN5cyPrdWPcC9PQa/4WGAb1+D0QzRW4M9t5R
H+n+hZo9lD5vodmJmh3B0ENTxP6D5ltMUYB/Tb+kfB3/BqXQpstmEPAXenHuoP/0SWnlH+4IXpjJ
G0k94YakQMEJjmgbDs0mJsZk0pRnXEaLtR2UGxqNaSLvsfWWM3s5hAwMrsEeQ8e0KZGqe6nUGfsh
sVZtAyg6SABIpECJyN/sdj4TtpD5aVR7PFZjMVhDmI274fbXUfSafuo7G4zFsPL7h3rNwdJEYZi3
iz7sE9q1kLyXNaZaWvFwwd9OejAVg+lhWrwPoxizG5PbJfuLXoLHjzoT/i6iVokEFu1OAs80EjdJ
aKxqnlHKdWuD9NhZNZSuJDVp8gwYXIx3siYEARU4VuCejcudMRRLaa+eydYDJBMEY71zTbsq/H8m
klJ5JvTiMW9rEa0QjdZdvyTaUysVj4CzA8yizSbtwYxuSDAHDGicdyVk17kJXTmMhngPcUKDxATF
0qkptYMIMt07Ez50V2pMPoUjwxlWBQGeVCVNqttYshoXLVYGB37qAO0ypcnXpylGf2VuaxZjhZCk
fRK3niI6uUDsejyICklSEmzp8NPMsMU7C+RKVd8syjM60OlaWlzRmL6NvEMibDrzpkkBeqEMBnTe
STTm5N0pvqYkusV1QdUYMwBJRyfugBTT7EqljbmEhJtk1hSy1R8Y/V6HN4jZ0VDQcB5aVXPjHNRL
yOTndJ+kzZOOgCJ8Qh9lSJQRpz2T7piUBrIJVDv+yBLpk3FLFC3+IWBSytACm5tx5UuZFITWF2E3
5WZI14hck0on7ed0PSuBkC47XtYvtPm2x0MWCEKcKyVkKBcNCRCO2SQYMmyjIQUDKEnI2iQakmnS
ouKTzGKPldTvs7OG43rIG/jgUGKyTp9JbQ10SbhmKbHmJPqlSZQUnCqTvfeVk1H77Sc8oexICVpO
KFtJSr7EXenOpF7XkNANtVmV2xRiWqUrKbEHQ2OGhWwOBQKIc9VYXOw8ZMsyrvUyUteATtr7li7O
5PI4H6k6ZI36j0tEj+lbJV0W8nxJVl+aoWcsuY2EyaxwceMrliBXcXZQDNKKDDNwwVP8ACWqcvpp
MdhEyoIqK6f+y/q4RAkXjlSu+b0ZfFI9mIZoRW7KJIESIyiRmv+zDvXZfXRU7HPHvAuiOzrFKc9J
ozgN5YOuSUJWcaeoUYmtEiPx6WrAdEXwHKT9NQS0ooFtqg+NzpDeSJOajC06hUgc88Ti5O729Cn9
t80EDBHFnWxuSMBYEaYRKAlamX6CjmilpsxDWqXyxOWLX3EPBCERHFN8gvp/a6voioq32PcoPsMh
E0+okCN4wu62L1SlnAiNJNuA7RIBgdHmR3Tg53lKX7wa8ECa2O0qQjay8cjequQI+6DqDOGflTzF
kk7kgBN0QajsAroUK6tLq1NNOWskLGnQMNC07lN4J3tOZiubTJtCGnEIUWrCFlRaJo6t7t1DiWI6
kJlehmkGv6PkSRSx1tNdlWV6JXYNyDQPxz6H40vm6peXZIix8lkGc5rbIEcvDDf4kwgGB09qQxTE
H1ezpzk8kJ5V111JXnaUyiUOaBP1W1BSURaQ6qsqyBuZjF+el6ErsIkyvNIr3B2sMKZ0i7Xa76Ou
iQU20IGIN6xEsuRDiRSjFt90rSmxtL+gwNMdPDUG0RTUNFOTmvO6fMZbBfuybbCdtI6U6pT5w0KS
0cX2VLYUA5oNqoNpUBDy2ggyrdk+xDQ2DsJTdYsIxLsV7WwCYqQxiZDIRemCwyUIRIyGkM6KaP9o
hcMIBzy+oYL/CrFFMdGtP+aZCJQHye80XgE7sSKUgLdYRfGU3OOtQfBspNQAflP0oZBTcwYARuEe
nYh1wqSw5Db8oQiQ11VUJyaUFEdI3pi42BEuVuoJRRCvl9BmaWypQ5IZ05thhuq6k3eUNgNiMyKO
QWSQnOdCYRtwlqynVBKMeYdWVCIbndgZ0TKSEQCfowxNRQ6rEvGsvb6evVLj8rDOg9mw9rDIyLZf
SXnyblUntLwg7Teu9JTRjLpiAdVdmGwaaTKh3U50z6oOiwCUpUIBO1oMtaBnED7Vn1GhDl41zBtY
opamWJDA1O2Ax8FzqU0Iy2Qe5o8S3JXqflWCi4WNCdEaGqAl1Ipp0ymJoIaCscAs6RZ4s87pvJsQ
u8L9Rp4YQnCtmjHyUSzuNfaBGe8PUUTzN3gYfVibvcNA5vhpVEQqBh5+Sjr18Ssk4D7+DAR6zi2M
VXmmYtQzmPtT995Wju1BWa39iC/k1wDXkz6tgmN9NSHH5PLYfgaO8gP1VXEvkwq3V+CRGR/JYAnP
f4rpBQey9eSrtPnmkye7+Wl6S+ku0O4UogTC1kumGRloTn4i91UibPCyiuA2QOUTvGgf2/uu2vVt
on2c6QgqW/aKRtupqvJSV59x3MgxLKiqwVcRFpU9A4zhdlt+yhiszBgBsMQtU4ihgkBA5eOaiP+P
5rbgAKdo/qHMQ2AbzvjOShNzngQI2ou9aXStWL7f+Hgc421Lu6fanumIMcgSyRVAN2fsJ80nm4OI
MfAwNhfbijAaAdyyaZNI7qk7UmktL3SVFQNlQPSNRJtiQxlTVwO1JsDau1dJFDwgEElOVQBKQeKL
zgdu1UPj13z5VaoaxfTwyZMh3DFINYboQ0pQ2vTlAiiy16DLuQND9YiSQvn1U6W9RFcJHSRLdghi
dRguVcEJJhVTH4fHY5FKAcqFCfE78e+N68aNy+oPUb8zTP26nCA8YVx4iVupUD3+ffjlmsMbCSrb
kKFFw2PtIVhZSxRtyB96OtRsj3Uc4yglAmBjD1JggO257++mCtkqACV5cSToRGMGgr9EXiQAUZJK
/uun/lJgWEFjlE6S6IywV3J+ahDMy6sVUTIQ7Ypwn4lh60NpDJhuKIGIGaVDiXRxijMn4oHgBqnJ
NCC0YtVj0+5GyAT+pm10zJUSTcDY6ySGEBpdGWORyYqWip+yOugyxjze26eYFjydPU09rvZ7ZwNE
zg5zaKzyspbtnsrRNtM5XTql7fx68soRfi4N55cYKdQJMoOh/Bc6tuNBiG2DIERwaor8N+uldcTq
MSJ1IVYNNEQ/LT2WvyGd+ANEVmLDf8DFyNSVdQinCHBMstGuDCpsduaFrxSbIxmjjpYCpb+42yj1
0CjXJdes37U0tOSl1BS+lNqXG/BoIn/IjsPcm4eLucAQ0ghbrfrEf4hEdsECNH5Qu378HT031awQ
FgLD3lgK1RaWPIRmW92f2Alb7CbINEPx8WmTLO4uMBf9tvPKcKdDpQum5uB8ibJpNuUPaH2xprgr
XHqtSAXAznJlrkAlZNhQuABh3McaKUVFXrjp+bzKWnDOUOJFxwG1Tv3C6Du49l79Rz8z0qM4yA/A
P96IqFPzT5oAK+Nlny/2k1Re1r7s6ue7VchbOfN1L1t5oo5/FnKtQuAKntuZ9STkaL7eZEPXhwii
A0rPC25a+kg5UYpEh8OZ7VQgmLH3sEzTsRc1pnYfYmkItOmi3gxP2nKrW5rid3qtBTkJkDlMG4V5
6L+MAy7SaRKkyy+WpGheX4K8yoEnPGi2JZtG954y5mNmyM+MT4ibXUOE2vBYSykSGJam0q6RWcnW
TZ0GSQkZm4ptP/g+MqzaXj+r3PvayAY5O/J0FE1WkbP2mdBPskWiqGl1tXMFgRY+R60VxKldJJD8
4IBoHpFpfQypzbktSbeLqGx9DoEUV8YUkq/P8wv0LkD5WXawgzJGeZwhOirwrXW+t9lKIj4lWsPo
4bajDeRhEXSiG/Hww7OC6+MKQiH6aX557gHra6t3QoZi8c4omcBhXMuvCJoTyFuCoN/XuhLODVWO
sxv2aO4s8CihH+OS7xqd1lTbopOAkNSs6AMSq3hAHeSlJPBUNhLCSjFgdJDZf9jRqBXGSqtaYJ60
BoqyJjJYQtTrsWOgy0CvoI9PzJ5NyG8ZunN4OtWlZ9MSutYYW4rLcwHEtoQAbeHLbn3s/H86zJjo
IKS0Xbg2DAjjn1W4cpkmZHo4mhwNzagsm7T+Shd2btGChCHGPVVIRlfFhIKAUuIgZ9GkjbdXaBwt
74eABOB0u8S2/7D5C0DjJIK1UnbGyhL5KmJ3QLMDlhuKlNqi9PbVTvKqNAQ1WhouBCyxAnN5P7Ps
uM1IEQT55QxjZ4qmMKkPfUaFZthQ46GIDNDo0oCMrRK4M72Q8IkDnjPVFPZQc5BgmipvYh4OWVTd
f0R+VKoiocEz0Rdm6kE/dlpXSA4S9mtv4xs08IqiK9p88SE+aHJJghfNYLyTXNVqSAUlRUwvpKVi
0gKgKkKdD2QCCtH8tek6gttLxL9HexDqhwiq3KjmTL1fYUpPvhjSZXXI0yLywprTKlOIquxJ8AHL
DLNyyIlLcdfaqoIjt+VysA6IKqP5y+wQQJbC894xcQhSsjvky+LdsjNkSAyxCXAOQwKdvKZYszR9
6lylh9Umg5qwXsJYkgcDhhr3JuxxBZJCcrEEHNYDJY/BpQPrQzKvcHigoudWJbzCECAE6bjgZONf
qYzemFrTBEsgPnt888SsJV9OAh3vfC0UBVxDyxKGmZ5JF7WMZYOIwlWQcFEchoDjps39EH8JQ1aP
vOsO59fVDXENUVmmG2Kkk4i6RuUIso8r3H1PQHA1kk6VGk0lpWdAfAoGKi7vO7qtgA+g2+C6OA/2
FjIP7R9j09IlG8iVBQoQB17ZIKo9OD/VTc6x3SFXz+bWmqIyheEZm0QW+oj75sLl/Ela0ktrRMaS
pBPIMFbuDzd+1JQLpnvUJkdz4UpIC2p3JFKD+jYRoHoVs4HcCM/mUud+i9OjbaZPY6dGkfDkH5zq
HXtSJeccQisUFgOVEske02XIyYtUMoTFQzBCk6dMk6C84Zh6S25SaoWdqPcmqujA7lCL9ERWEx9n
6+salU3ETVF8fc8BiOaRgWLFEOUnuiqlLcUSxzitXVzPZpKDArKDae2he8wJMLr8GHdSHiVSVAbS
lBW1bqThHHVo0TbiQvBLFxEFqThKWjpaLjq89icSWozCsihWsN2KhIPKGWStdrYOEMs3ZNiUlpsi
nROGWqTgWnH8arYeJeRaRuF067Je2GDaYQhHljGitsZxzM5hbgV7HoJTt7lopkzBgzcu/8Y1prki
JozqcJkuZI6kW2XgamwezSORLpY7cgrDHF8y7Ro8vXqtMu0nMvJMjoreIM6pHCLAwz1L+XFiM32Q
I8URBqsmWZngWOEhojEMN2qJACsZcVMnka4+ZWMlUpkGxlY7Y9rpwpWfrgPkPKBYE1PoHj1aIDaq
3d3gvPiELKyDd4aLqnH9UBe76z3u9u3l0lewYuUobe2r4SrmdfkKchlkMIECrXas5Tv5boW7iQRy
wTGpYC6dQeMFVqkWajfijVwXJg+T02Ft4ngTwGD6TPsZutQweRErS0tT66ux1F2YLmfU92n+a4qX
sHbMguZuQHxLWR4NtJvVAFpbts6PlLiEvixK0kdhn8WpOSUNx5cZ61QmczzFqeVlmEMKfcSS8tib
ggiZeyvUda0a9jO6Sfll/BDdkYaWgCnJRjRRIoklQJFUI0nnbs1Z+THpbrYEIVXUTSJPRCtaEmG1
kUNjRiYG7kLzHsZBCA4wAcBPFheHcA4IbXBPwmYeMaGP9kKN/dR1bbY88ISS3gajwLvBZPIFlzGl
lPublRne3QoFzz/VN18atay98arimoaKMyrWfydpcQSSRNJfvSAYAVBjOmcgnvhN+03WRw3r1NR2
ISFJ4DKXGlXFisDaw1XG5yUSTCCfnxdSHhcSBDmCBDnyPFp5v3qSQiTAgcOxfQfHLJMANH1fvlq6
g2V+0kOJI6e04bh7mlRBIGTBKLgqF25ffw5qeNhF/JMnRXZYJlukdwGXgsA0MaGdPfs5W3gNai7p
GSI9kLeKL01NzFXkj59DvRtmvmKGH4S4ViPrlCUy/LNRgVpvImopEarLEJ1Iw8lS8FqV2o7oWoVR
0zCyClxUtpmhTKy+b9IIjNoTkSe+cN0kk6Xt84hLlA5ibspGl/QqYReoZkVCKq1r0HUU6VODx6Yn
0xNJBGoOpAxqXFlQc8urKSpPsi/B2kziJM41JKCTjuwbIyn8LU6AusxK7mu6NKypA7BhoWMJmp9m
8Nkuu+BKqyzeKC8MfSvtxkPYOiEnypSPU0Duawku+Kd5Ys5gjNey1LcqLmbNE21nC23QaeB61a1E
hYoqMshUqB62P6MS/08PA/M7AI/I+C0oSbazLpvzG1lfcbqrbJezIBRWVL/7ct21y/lif3QJyPAK
G6lTc9mUr3AzfR6cGYYQRccmXK+wuhxPmoeoYwi1Gw/s161Bx8ieTEcg9ZYlUfLYS9RgqaxfIWX5
HQrpVjAjVER7ZztESIPFxypFOK6Qu0DBT3tkKv0YJqF+EDJmGFRLoUTsu76NRM5wGm7iKyVPtHiG
maV58K9gLGvgtcTcdoWPoMjBZq5GdFGDIKvqfkbbR5gDv7x3L50HWd+HXctaubJXy9i7r08b8len
WAxKkEpPb2Dcr+0C9fW0H8KxXW6A3VBcS2Pk5ZEOxccGbeQ3YX5+xbWdQRmyCT/N7K5VY/82N+F9
E+fnx5r91yXIiTHezOW6mfGOkmA2c3Tzj1Hpzo/Zzy6NC/X9y9t2Z1/rr3vibR3A8bcWqPf28eeU
aGp8p5vvBn5FLPF5JSbfkqGVB8YnXyanJlVYSbPwVARN0uKwbfMebHGvW1fn06FWLMyEZYjB6YQM
MTjVYr62lpqPq0pMflwFyihZlyZXzf4U4OTaKDvkwpYACmQ6kJASql57NZEoipHc1PYgWRDVWtjy
hlQn+7HKtEpTP1NAi7ewitEkZ4EVg7BREx1UEUU4I8mfTFvSB9urgyzT3uAQwjLihWx575ESdqSs
kwFaKggr3ja2yCagQgj2CSIgVXdDtfDWqnHBAVjHqn9/TYp3egxXoty+lS84pxvdy2bQdrZmdIug
50/3+2cX1XghC1NIiaai36fFF1Sx+8aZvOGfBZXEzt/O780MAetOydssr8sC8akqaPVaUEygEdt+
7B2VcNC+iTrAACAYTdN7XsRLAFREnEqyEcolsmwKrfITeElhQlsW+sGwIzy63jaUIhdd/EXMOyPq
lZ0LjVDvnbz18vJWtZFrPeyjoOuilBbn8qN9XW7DGVAqvxZkgloA008teDfFMfwXXdqAjdu77vNl
7WsQiEEAPHFovwq30p2fR7jnS04ZkzLKu4elnharRhGFfWtt79azWTjW+ev0cx7gMqn3z1twjb2I
1wQiuVbj1kpwou5pmHcBTAb5M6/AJXs3/0HdlK9f5jkavhbHYojKwllfxWT0jhA6cRQhGFUTkCKg
ay1wFWojBLwQvCOYDDCD6gR/nADrPAHnABLfP7gU48LEdwHCDQXA9BueWttpCtuRHyVv5X0J8C2o
KsgEj/YJ4ttteIXV6Q9eZMB/gDaCft76DGfwR9/92jrLWJ0ijdexWwRMGFWBdRfAvl9ECPsyTCNC
2P+1jxS/R5QGU5mgJ971DQIbtQPz1W14iLOucKvbKIuZY38c3j0pL2DvprSZ7rx+ebyNHoxU1r0D
ip2Iao0TwpjFfU5ElyYKKpF4q37iXP+1+A1CbVGybsG6iOlWq0MRlzUtmNtvym91w2qAnlMIJmW7
oG8AioHnqtAhpu7lpq4mavzlCfKkxgLCIu1hBHlbtbhMUyjKKWC4JQKEmcG2XFY3ZN84yKqC5R0C
B+LzmNXkicW70Oht4Zq+2OZantA7rw+uImh9PAusPwJBwuLQ4wCCrxv4nLM+JhNervauA+SIWxBN
LvfDs3rN+MVr9L2iDE/iuYYykUMJv2RYG/94L4h9rqIPlCcTwFeWp/bDcD/srQcnvNkv+MX+HH56
/7xeku0d+Lvh/tb9wtAI6dTM4fBEgq2Cr9T1MSzFxdZmCHHgJKznFpn+bgglIpdYVTvkPOtzal+V
uT+6OW7lz6lcWR5aN1vKUig9cW6rI6S89TUDeGrdvD0nVeOHd+PSqnXFn7WfHkElFRtnt2SX+c61
/hw6ObHLYSV2bxB3cQjojxcXoBaLG0x83su796EpgTiw6j64MfH0npwqRGoUyagXxLMzs6CLcfLg
l/64jL9GJni1Z+Gr/dfYhrT9NlUPtG6GFj/vZjyYeOF8ViXE3c/WKeRhQAmMk/sRkCnLsfaOGL9u
rTPoqu3BYTLppwWuioGH3Ne5eRR/M8lwCfN21f7oW6U8Gpwv3xq0L3POavz2fk8rX7L2BZo2zQ6g
lnJS+QQaiZ5UfDBrNOMYCWqnUnGBKAwya87UkqQCWMeOZwTVPoNdvqPxdWvby0LjA5OLTqYGG4pr
3PikalJuLT3P76EuJK0dyZvLPCMx9sgMvU+vpGTGwPzcXqV+7OSwrbOz6LG3F7/ejVAubRCiWyMz
LMZvINSY+6W8X3H++PDD+nu551Z5v9j1XufGrmjljv6lkZ1Y9McB9v+Xs2v0BNrbuz1t5Wbudfx0
8QxOONP8XWh5TQpABy+qx3Guu8WlLD18kQxhCsK9/UOwr58w1U3YpVAnvik9KvDx4WyXCAmFp4d1
oyiKsgzsJMIPLmSxqc2pd4ksI0cu7OCUwndLxZ7yOFS5ewwuHRxKbDJ9E1RwjtSH8tpA79kZmEWS
YOmidHMoXZ3XeJjyfxOFDWWtYwRLJ8f4X7zXuJfK74NOIiqkxDCvHYlKkqDgV3g+HtyWItm58K+D
dchfSlJlsHfxSogobKzDakZ0V1Fb8zAhzdQ+lQP4GN0SOSaZSBZDyvMn/1OeTETzJjKIgOepAqN4
S7yaSE2qge5ob5hAoaZHU2DZsa60c05ODoH6m1Yb1cYsVCuVYvPJ0seabUDWz+NiDrN3Xq0TBNbp
CueY7AuOlr78sKsh52HLS2mgGdBSHxqfi4jq6qMxkOkqykoLqLSvzq7aCoj9U//TELB/UiGDlqKW
JzBEtjOUoDwebM55egwh2IvuPZaO0EPH41MXyq/SRS01mFY6GBHaEFSCvm5Q5FSj56hGx4JnUn5Y
NHtYwcaPNUenRSD6VOml3SRS7WrA5Qj2eZWaKpFWqn6q2kCw1sFAmmvR/aV1BvqpmudqP7ugBIF6
B7WtulgTqp3QYHwNBPGHkqfaUEOIPSMlefOOS4YHMtd69Ur2q2cGG6LFPAylt+gWlZGq28bT3zb0
87jcNn7zp7/hkwUMnM0F/tBs822eoIohz1Se6/tQk3pDDiAlaI+QygCNN7BOrlxVgyre0zXrzp7o
arWpLwV72SavYc370KSwRBcxPb4YJjVv12X/evfmX3vfvjavuBG7HcV+X1ejL82suWIR1bmget5V
qYXa3atbZS64UqpxjD8Qh3z5xN+w5H3d/bzi0b0SwhJKjFQnQvHaUBSWtdYD3pM7VifUJbSd8jb+
j6ZlM4zQUyPvZ1kE4bNENGHWrNmnUKURBBwQN97Bv60PvlqiFbwLnRhzfEz9ulTseRwrJHFpqEfY
PqnZFxxFcXYqr/7i/zSyISeIBvOL0SQ1NvLc2Db8+toRlZX6f0DZ6aKeWLJbFjqqybtW4d0/TY06
glL/1pP2SttW7JDeIr5/Ns5Jyb+H9HXgv8YxuUOTWqmDGsYilmEi30L9Mv6g+oWCQgQGJSvXUc9C
OR/KzWJJ1+JMDCEkHZrUCEnf1K6oQCetjpzMUfcUlUyogBk1n3W6in6Y3Ce+oIpFawTHKYjhzWQS
iYcuKsR2Cm1GT65yWrB/wEFU++dnvdr52V9oXyreLlYDUX1DEc/kFli4BXuHUXYztraW7I08QapC
staR3UeBE4W76tCio6h66Y3tnLOfPCfLkm+278WqBBcWD7vVkEYjSrjCNxVD6uwyM3bhFUwrZDcl
r8LjxwQcXXHpYzeEf61nuOe7NtFDra6wybxnWMDqa0FbxgihPgHtzdqbDjcoS3pAKL4/CLhpIEyM
HPaScnKqvuLSWItAL4hhquZKFYeszx8W+g97F5pa0FvzAlYyEF2ZlsbG1sVj1wkWguv+xFjrU2hZ
5erna0J9gMe1BbEV1uvTAJMMUh3YF/OmIajGXMlLpLX6f2pBXiCLYEFSc+2W314NdgQwaFnHM6GI
W2OhV1Wv/AiKVr7vUTy9+PTErqpZS2fu4WznbMt1pvWiABfyvOjZzTmHiUSKuqoUnBFUO9jNarMF
qzMPWVyS4rPRvX/U8sYeowVO/e1+PiRs/vzNebzrzMDXEKi5+vkLIaEfW+7ybPyWlx8oUi3nmcOX
pqEHLr0f9GGrTQvHVMqM3UIRM0VXg78GDH6uSHko6FKdKrWoMCI7bVwRC2nPKLF8aEXr4tEwPwKF
8l+PYNVXWWlcFi042TepYWUAhVhfQr1jm4EgVaewTf0BkrLgvh/e820VLnaxuLd+h/ozU9GUAPkr
AgcHRVKDFKPq5KBYLHm5mUC78AgSM0bjZ6wynmtn5lUS8vYExJRhTaY/IM8UrDwDwnWAgVRislwv
AYfSZxXADNdIxcCSjC3m4zUEnjesER9QjJyoPgF5mmNiPvZl00lS92X6y/iSGuz31/1+g+xwvc8I
mYEcTPrLHsUU4G9YXeyYiVe0vCrFgn+W96MonpI7lqyq5InbgguiOgldSEIGM+hAL8Bj803LU/Ki
9dfWPubrB4QdXSntwttjC1BPeIibPwdVBYMUq57S4Hkgl8u4WwxzH9cFgM1TyMU12T06i7zhBlzO
IhwrNkKlLua4IVPAZMlz6W36T/qoUsBhtchUk/nrSRmyiebBgD4k7Bi+1r2Uji5wqHXc2eL/QCnz
kKEg2cHqdxbwwm2t4n4Itf/xvaran+AKWeCNs+wpd8iHsmx3SNnUW1LCUvsSFxByO5rYTc6Jmo5w
SrYvaRIQvEoXfeYIE99ZZV9WDlJdWE+s76uVpSHNe5nrIqenxwvu7YPY8TJD7H/y3VvkxLe0rWtF
rzjjLreeuBBN37VwTYKAlSFLUEyRCALmivmSQAAsrqA/2f2Nu2bcKEdiAQj8wLP8LQr4jL/pUCdP
mxMe8kVDykvy3nA5BEn1hEIHrOiQehIpCj3EZzNc9lWmQTkkor7kFbxST7xfyHVSAyUn11ZgPh9D
30p49IKa/B9fQSYMmk8iowd6aKai/16XXv44OXuOKUUlJQJM09AOmNC+2AS0GERlrn2lsh+VfQSy
aDTcfUXYuBm9oOpSPmh0kbYnE2QH69pgZ2+aX2JS8C/jL8kFPXe0r3F3+5SjGGwZ6HX2coNp6pvx
E0yM1rQcGXpTTkZd0ZDRGsrR6nFl/FwCZEGk8wrbTDvN4CKYAdLUFX9G9EDYHI8qbAr2KNPrZpwI
4V+ie6UocfAU1OGZTALPrkhE+IRZlTnZEdbaIPuPSLFZFFwYGswsbBHv3TzaBXfFTuPDURwrP0G+
LgHBsiKhaVIpvsk1yD0h9dhuKnasV3hZpIGy+0lsqVgaN4a844GS7sj/l8ZYUdEOcJbqyU3gkx0F
+eCv2lSP02elc+mAOsKTwE8hicFHf3XOy+XjdSjJRLbYhLBhBFQpqI6+YUHgEazUF/o+UAg64hqJ
dSvh9PsXiUwxvsaDIblBDcvOyR6C66A6g7eWvPZAEUUhn/b6NIHvLkpSHswGtBuQOZJVWBGq+P+i
cWRWHnyYWVuf4IDSoMIZB6x+bhLc8V/OfQd34M4V2c2KwTZ9UBTtavdJD5Jcl7UMQgakNH6v6o7x
JNDa7YIz6K9l7nWbZtlJHlJpK9B+H3J01PLbuhAzwL/snAL13Kri2RszXMHuZldNk9guUpM3hxv4
BSMZjpcGpdYMERwCDkZRxVEqN8UiiUi9C88cMEvMQjJlXXDL2PciV2CZs7YUn0pbFrEk21yz7IK1
hDTrld5qUkl9tpAZNcZOORAAgvxULgRjw8JfSNsHaNdVx/QLJ7Yo+l64RBiKCybUaS7SP5H/YdmV
n8Ttix1gyzQdbogrtAwiHfFDoloR7jNFRlcL0IqLI3onbyPnVYuDhSrSOxXDAfVo8WsLlHqeykZe
Id+kbHW1V6GJgPkD3AAFioEhxaNcxjCW8RmU2NuGv0vJUyVWjeRDL3ZE0Qk68+KaRApLhA73afZV
pUfwH3LXyTQETMs25Sjq6dGi2MYU7VAhM21xELNF0oSpsnaCDKN1gdMjgx1SspxQRyNdkyF5JrwE
e6+TrLowFstT52kVI+UAxFUQtfjlq0iJQdOJPG+3ci4ZUCq/himWhuwVAXWKDqbAe8ZpPr8jygbI
CTi5cJv6BoJJckrBB5MZpzLhVVeZmSA57GI94kSpSdLNS4Vm4PpQJ9YaOQzhH/5iKo38FTD4SNnO
lSgz4dMpWqdGydk0IbUZUVXMzwoV8hDhPKA/8UZfnEg8ya/pS8cffHW5sJFZJ6yECHcTC7rNcyvM
ViRYuV70H+GjQTJhW6+BY/c/hBtIqwlx4USMBr90NPExiSwkjSIcKv+A2AEGsBwgyh8Y74KYrJS7
cqr4QmZzqKflQp0dYWJJHyLiwcTg3LotYjWf+HVE3px+4YG4HT3rrcUX+9u7vIITVZrO/RH/Wtn+
8eFmVKK88bY/qOHIkmSsxx0s0dH+fQfRo13EDqixB8kJM9egNVarRKlbn2CI9g9BIc5KFsTi3AQ5
QPkvorjgJgkBGUrvdkA1GGSKwRLEIeiCdI2yuCQQFVDhGAz+CmlDPhR6B6HtlTtWZEd7szM2+J6z
HS2a4Kl4H0ta/A++11QGVUA1pdgjpfqA5mJY6YNcFFgORnfMe4Nt51BEPKoaXumZLiRIEcPMzEOc
hUpW/nIjm0F7VhxtK8+BGkC6ivIFOBi63RvpzYcJ6CBe+VelziDjFMklgWYVqILw0QZs6OSV/P2I
WXHTXEAnEmSAjYTKAdH3sSx/Vo8BdIwTBkydjzlX0WfHkNq0UGICPEuFkOuuOfku1f/oRhL8tlp5
4wHBRYDU7KYxKiuSJSfIeRcKBiMDca/90UjcM9CFCFJAPOoCrlYXm7Hz1FLUb0mGIthHZ5+h0uhd
th9VqJeZVWNjK5GsKoAZRIr6ri2EKv40y6d6fqgc/onh3TiHWvtSjk6lnf2ltvBev+dxN8631qK8
xHCETK9qKPWUExOJuwBIulllb8VT8EmYE0N1pklRSBB0NhMONxwUtUxwjnmlh6zliiE8h1A9+YIw
C+M847q+jioZMhC80o4VxgKqOEAjA0+G5VvH80XMR+lVS1z7x9YLg4vakdYm+IUUbgVCC3wgwBYi
hso1obz4hT8kmzuxTIA4YhbQCexWrdI9CQIo6XNYCmLmTYkVPolUv/QwYMhWfGYRscxSCAXQcS4D
UhX714DAsZFpXbxHvf/EQGbNKRuO2wCuQ87vSN7CZHS1u9X+rYVefHkghjEN4TfolhxvRL3OwS94
edJw2Jb69VnfUgQsw7HYKfWOzAFdR8Qq+6ApOsdE+iwWjwAz6+4qvlBplfuPWe8B09uWkLT13pCn
GVaT2c35NIqf/nv0BJb0JqXSz1nVj5MBg322vG2nQ6t25xNiRDSsDAyim35+TFTJLY/zLtwj6zN9
T0ySbM1Pkn9Ofpwf34Zvjma6otyJlj3985JcAkxCYuW4UJ58sfbRjL6jP3o6qhmrcYeJ5g/ePgkS
gpB64BQT1zE9qPHG9JcCaWrVTcKHoH9IHjL8hseMTXYwnJHvaH2TXWc5rDpAqQrgq1LIMEEbovkz
G3sAc3ouL0uuD3/JQj526DTkEMIgQKcibjCwzJH84T17UtaiZBsIL6WGFd3NRK+R+d9B1MLCxs9t
HSCb4twRMN2draKsCE0ncBByH4EDYxGvRGx4UEDsc4zAssHwpLBUupvXV7U272SPQoFkrUaTnVAN
mJ8UTvH/H+3pRlcoeEbk4xRYkt+tJrgnJ+grWTiAOYvxg34GOhGl58gI/kfUmS2nym1R+ImsUgSb
W1E6EbE33lDRJIq92Pv05xvw7zq1NtkmJoqw1lyzGWNM0pxieopYHlOxVJMf01GGL5r8TQeqTSGm
wlVReWQCiTwkHkTRDEUVfKlIzJsqrSsHg0kIo4XOL8imkLz1foJvLAsiR2EwynM1OEazGhd1os2I
98EksTehIoNamDRqQoKiI/K/HoTYAURSanIjYhbO8Ksz+3VXvB1nEs5mZKcR0sFdw4+bEOf+oc2C
ThhvheP24414pUjxueRgmi5OKo2M+Oy8P2ItwUipC5RrcMs+wR1dEPZw2iMQ/RDEMPnOiHOR0UBY
BzqaNkvAN8M451m7eJKuK0EgLgM+cI3+nufpBdU5ThPPj7OioW/wh/kkGFbJOsG9VlrsCyrmL78l
pZgq3XCSFvvfMJwEA/i9a1zmKIrDIPwdht+T7WwNipqGBH1IdUuwiw0bPGF/cYSgCNF6QdtWbW5y
LF2AOnJWcodOlol/gv3IPPMQTeveYumMcZXE9RD2BwOm3U6ejn5x+Y/7oWeEMZJ4C/gtsb4BQPAq
C9CV3oC/xfRLa1kBSF7QIYgZ+pg/VJ3rABs7ysKhKsAMyrWd0aNCkpRsAC5HfWK2G6GkA1Fb7ex6
zGtCAHu4Rv2LgELbD1szT9aJenHoLRz6Vbz68Dt15JS43dEXE5yXW1mWt/XVH82gXygBN/6llq8W
sopxDbtGF/VLN++cQHq2HqrnQQEEEYCBFY/eSEGKZunTP0rMmgvsGUT6++rTTts+R4BnHeIO4PLy
VT60Nn1d4jeYUABEXBGCubE89uIWwKKQN4vTwpW7R2Lt9RfarkT4BWEPvpHryX14SnbkhrMLBy1/
IfJW9GZCpEU65PzOefwS4gysjYDzbEGQwA4A147O3d0h3YlqVSBIm4phanWgTVCuLN7r6gXHSre/
xNuK2aRxZTvecDS7VngAeH8ZqAcLkqGgXtfYkscspdVMKUKrHjuuOywwvhD84+EvhFKh+8nKAT3/
wFJ5wjgqDsHICznfvKvu9OOIsPeB9ijtlLNvzaXwLkUg6cSr3SK9fQH3SRL+iPvXnMuDkBbnGrKk
5RidgvP8z0MrSntyd3MOjxwzelmyafexmFjZoXT5hfIj/KcjJQIF82nJESNqCtSnEKYQbVB3Uny+
lyMJFyXzpht/4wvtox/MwYlv/LnIMWB4+UZ6RXQA4mkA9iYbMrAk1FPdF4BxnAsh84tQQS0PCti+
AHdlm8byrdM3Hh6N/CQxU64D1PvQeElC0yIZvwHvMQVYgTBBpBCjkyIooxja1pltfXPwhOMj+Wbx
ujRLNPQ8LZoR25DMBhM0ZzV2mThauHoZ/c7bTnljnRpEU+Yn/5pyk5io0NHz9h2KYeU64l4FmxGQ
JSqur9ZtRvRB9xwwTQBYKf3GtLqBk4s0MMuObOWKLPZKqRfBLA+AmPQaL1wavRobGp0BCGVKZGby
XgzYhkS2oVSOQex9yiJa5Q7rChvPUsa7BUOVv9zwhcc85LuDC/zQx19H5BFZvI9HGDB2/KNTAb6I
IgZRKjhFh+jTctCScPr8+ylH6NZI+hBGSpesk/J0pH9Zx4ZbUBaIiBG6Fvi7oO4X0PO9bfliPg4E
2dOQzLSqjQkogZu9qvTKiypiAW36hMyl+UEm7wfjgeGcDwYCfoPNHeAUYk+6C2rKwpijDgKu5Ofe
mj74IxHR7+DDKQxxI9XE++1m+Z1TxYGX5EXVVFvTDXPgKH9YsDMBz7OsRAqRvJOUNiAOqlFtEa4q
ZM1N83KJ+TBs+An8ijiUOrSCFFb/W0PqK8tKya+23Iimve5J3FrhQoIP6D6/6rbh40fMKi5AYLOt
IpzCCDmEJrKg7SJDucK5qLrh08n4OV0JUNJSdkOFIhAlbKcHai64HZRgmq5iDyLNoX5HhSyaUWdY
ceQe7XjFq9/Y0bn9yqf8/rIDE/IIRofPozP7HYLKl6LxacLPMFNjedJiXtbsRQ5e1YTOc3LAzeU9
Ia/Ib2mSDQG04wm5Z4/UEGFuTg5VPIF6Mri7uBRRuslLMwVSNO0dKCRSQ6I3dsifUIVXkKzEIk6W
zRbMXkXktCKHFT9YDg+aPdX8tWvmS1tI3FJfiQVRJmj5Qxikvotrr9xRokLROkGLR0QBtxFKI3IP
OdmADlTrX+mJq3eVYqUixIFhJagff8UJY9kAaLUFQwQmIPcOcTnhK9DT5vQIGiUJrgKonpYHqZ/V
WXxHG4Vyl2yOR0uwM7RJKzLjBrQMGbYHKGNp7Guoq7bGxTvM6CfjvQnh+e/qWfQVvXoV4AfdK71G
rbxdZMlJZ+qER6NpsJYbd0N31kaklrbaXLWNXjrdDT3O4FWpsc3ePVJbOrrvWXFofeXcIsCYaDCQ
VRJJiUw0S4yW3hpaF7ldzCsQVOjERRbbiGVV9X/0WDpQNbZtFOB5TL9YDsNVjowVSjYZIwqpquaK
APskVyUjqR4fWiw5mlT2Uhbzk+/svJs2tOJ6cFq0ou3IYyj0rVQ1/P/I64UyIdeg1pEDwtvxkedT
ad7vQzYQ6ic551bMpEL0pciALXQejT0ngdeATcZEKu8h/oroYOz6S9azvpGfkW8JMvdya3I0KyVl
WSm9nayEMKz0TPAqQL62ttErHCCLCgS1G+UzVVsRbwEOmAyhoOHFHiV6DxtDn955uAjKpvxLOgvw
ovmqNDSbLIG3hMNxA3AgOM3rkA1lYy9BeJNH0d6sP6zgjC55vsKn4nl5MHKecJmYY1ZBgVEniqRX
GSXfr7gZ1ibprP5TFrTsOjvNqufWAUCT2aqh90I2mLr+rUWBEvM4+Ov+5He890MhTvb7bfeOLnTL
bnve67F3K/9Ztj9dke2SwCEduUAmQSkd3Nv2og1ZT2RlAb7lI6uzam9OyhXS1aInmTjsuemaAzEh
1cBJeyj1PosZYcGPK8jVlNFAvco6y17rmcKm0xUBrgm36tbe+jLXhWWuQmP4tHWfZUK0AiWEX48w
TIZPppBA7Td0Y8KO1WxFmP6yZ5jWK11AJViYksK5ESBR2wCAxeJGPECoduGG9HoYD3D1PO4UplHW
j+oCbBr+KUVSOOgXUp/amwXOP/QKfiUpCP5Me7YkZFQa4CUCYMeFpYFegc3hd5WEIdeYE8IgdxXv
oJfrY6wlv4u9/TVz+hVJxBPvhPaIkNI4BP8ZLSGamOAyZnohrLCMPba535r5SnDL3lPmEFNAqROx
L0FC41iQHkzBjdGrUJvDitB6KB+aT8cpvVomhnwn5tC2/ZtfJMBjSIqTKhjiqOZbAWS0Pp54HzZu
LoiDoIhyaw6EHeIoJOw50/rsmDi7ZviOUPKYislZW6iVRemn+rTXI0CiNL7f9GiMC+rD8jloFfoG
GN2zMJYyfrVOdVyhf2Qxzu1XLPD5Z5Q5GTQOMfENhCseuXrGA0O0/k6/9/4rJ9jXyJg1yE4VfjF5
+qlyaf+85NPQ6NweEOwlNWLkRHFxPnQc/Xunuvo4Rta6TGE9r46YOs1ZLXGA7+OkZ/RquNi9Y6e2
fKbOzvJJ7PbN5T7YglkkozMDokkHn4gPGdcqHcDafhNme2KXowbdVMBPzijYquV3XiVW8ZNCcQ0B
SLlJ8q6s/msOnpRGNvWR1TcHW1zp059B4/PiMPKOdmKo3/9ra6xlVlBXntANi7YrEohaR5WVnBxt
SnKE8M9lpbSbPmHZKNwoOqirX05zJF9NQjtF21+hbyoxOw9F46tX90H41vVRttwiLEiDOLAUVv0T
ZppOIvCfFTO+tarrI47LGHX+7Q9EoGobRZN2aXbkJnYPpJDK7ddonbVuo+ayBO753G46L9Ah/m5h
nkJaLRZzV86Gim5pntjjcfDEwOAYyy7KqMqQ6rFmt7yUPUWQjUPEDkwQgj2ablQxsE4ERhJdyXWP
CL6JH5m8OO5Y0yKwZOKO5ebLT8RqQjMuCj5Sj5H90RSQg4t6EA0EFZApkKA6jrlMvx8YJ9MtUahT
cajID8DIQFhUXWtU/5ZuhZpJP4hq9Pydm8RPixw84S67hU50odh1iaclU8CH8ogZ+rWXe/NwN+qk
pTAGv2N8eKWxcYk3uXYOn0PO6pWS1phlPL66vpqijMn6i9XEyxbtrj/oVXycc5h+0wBWZ6ohSvV6
aAaSOngzhQrytEExFzKqR8CtmPHausUbQmfar7aWV5f0LuobywqP9U9vrQ+Jz9wnfnu0d5GR98Sh
2W9PV9Tg1bW2tBscorJdC8S7KqZsmZdUeL1US7eNfc+LD9rzxEQjcYwZVVilcQqqVBY4A8njiOS7
H0txJx2KL5YVrSbma08aGVVOWnuv0th5mridp4vbp4GCcq6r/+qq28yu16A0lPbE9usloeEnoSj+
5yXdRqnFxPtuGrJhAAlI/VfwClLf7Nfo6WANQILlEL5TuJnuM/d5tzfkQlrHyYGk8A6uBU5q5j1A
Fr9btVFzsgazBvAue3fKj0rrVepsI558YctwYYCsX7wXe8/WPkM5o6/CtvNuzR5sksxGhjBRChVw
kdU8pyjGSmBJQSV0fpbJmIR5I67gBjh8AJrIdNKU5oAm7axhDJGjnytLr0muiaxJXcealfql/uFb
HHvdlrOfuHdam6Nmi/BDLagTm/3LH1hkGNZefsOvsEw1WXXDROETu7lwqXDEDmLJy9eTJVFNVF22
XvMywioSzT2HMs0fJ+FPkaNQV3WJTGS8s8zxfaCvNz/1mgZJDN1ZNZHUX8htUEcldT/SV1mw/Vjm
bktCBEPIHFBDYlIjvKAenf07dSU+hz6FwgWZgWskvAHO1qV1HCuPJxlgChlpv9J0L9tI1MNdo92c
s2qkP2XYN19u7YtWIfqgmlxYIcwJq44uxeFSRuTEVd5F77+CCEv2Qx6vPMsdhr3w482ItFjLiPQd
bvZh1iC0vee/ov/V2ks0IBxs/ly6t9oJCoEubLaYttLp5brr1InSni4UXd0AyiesxaJyw0cjPAUP
Nzi93desNNyOGiWvSuBiSfTFYu4s08DKINdjQJAjuaOCpOwZPZR/KuHL136oRFExbv7+x3Ju5Fdh
Z/JgrDlQZJe09GgWyP6jNBzqo7Jpdy6evMAPX2WTloXmppa7TIs8TLmuArCAfiJGBxbpCYP/BqX/
hLqB91/42aL5yboq1SLHD6RVPrN4lpiEBsAzSBiouCkmKnklT+1d94jk6G10E+bvQJp1pZH8Au2E
LyZQES/oYkrP5IzBK4bhGm6jJ39ChlyGXaNJLV2KB3pBzSFNk3we8ExustCqwWhVoLJVEO8mdSKw
PDsTF1c9WuUmCmuisVQHUMUkuVJTfsXyJBnBTeYAZoJQNxJJVY3orp1qvz66dD60GCvIqtIHS79f
zh7pIIlUPDtrZAXQpuJMdG2L/OSVwIBgg3N74QAqP6EBUjR4TgTol2ASJzyQ8syFHfMykS8pVSad
qXKRyhoKDMF8k93WPicemgSRkEQKimPv7336QTZbN6NtgTwlr/j6gVjcaS4PEqIS51JvzxUgV/Dy
DhM5uHqL4o1wekeKvi+2dKd0CrSvbn9gN18nx5HaB+jk2PsHguXoESeGOquqNYWfSfGP+rQ+2pXE
lbqB6oPqFfVq6IYv2EFxB5S1fMzUokHOc53NU964vsbo5l2dOA1V0K3b11UOrQZiW+RahGoNgNjI
8FLsoY5xzlpV1zw60AQrMz6WysqAkUiachYpCWOdNepGbYlWqCVp/RYZt7aB5SDBGPk790oPpgo5
A7Peybrac0TeVbpIlPGU8mPKqZABOneoebQF1s46xugMF9UEU6BfEKNcWYiG3+BPEx88g/GlvEWR
2dH/O7I8GpJb0v/K+JAjJBmlTIveS1lAnIiclU/5gISH0BPwOfhARE08kdPWV5zJpZ1AJ+QSVAfa
fSiN0tpA6SjBks7AcYRU5hpxeST+HlM7oCkncGEAZfXoRuW55pc4vWJQfcBzI0rxtKsTrvz3TpwM
Z0n+he2M/Ak1RAhmnUqdjIryKU3QFikAs9TdzipRjSIHTaw44TyhlnLh1HQpo7qbUnUVYkhgDMh2
5jxZCbondmLVrgGuCrPWuy0QpU6+0SqLNkjeVbkqg6ZLxSdWIk4fWWioTUSRWAVioe+Vo+P+CDBI
qCgoMpmfg73rGWQzuySEdr3zkrvjPWZqz6b8X3HXVAl+2VCGiDr1qjrLnDkRAFNx9V3ozijDgGQg
FwzQPp8WAjlQMcgniGArxa3U9FbySkGoHmlJLdVWYyyIW3HruZ7cRDrWCZcVhzA4gG2r7BcSAKtB
RXl+nh64WNXg4N+Bn915VglGMQwPzC4eFPlEtW0SaBEIbA644qsQyHQSSloZJUzbPNhvkmIooblG
2nktbosT1OZ+fe3vyRtMLz/NQ/sOuntY3nSS/jnK6nNgEtGu4e0O9t6C7nQ9fmVvtCtcA43f/iG8
JAGPtkf3WQpK79YlNhEBSlp1jBkQnN6hBko86ybhvtxqPO3tGZ2CJ2kA4E3HuIkrXg0b8DCp9ATp
vPK79+6AZHco7TaJghuddA379unffXEu38D2NTn4LMwHfbBvceUEohb8WOSg80CwuV371uNwDc/0
jHwIYg0y2TFnu5yIt3MYcEcpf4rcduwJe6uC+Zl+UfTVoHOM8glJTDVIuI8DHfug7+etDaEgMx6e
bnWhJrHD/TTpy2qWWo1Y+HfNci3g/0J86QQUml4CYe0CUBJqDquex2C28yRnIciAEhMCIkX/RCVC
cXVJrBaLCjARQ4tJgzkanObAOd07uecMuokAVjfIDQXFoQzlQaPslAaba/5N0638lZ2DL4jsE/LK
02mMxFP52I/OGSWd7wesFovcy84vLaBPBDuOQ1jDfX6BnZGl1bEei0ABwja4wXKk0E2lWuumyTlJ
30crxhqUV094cdvpnbcC1IvjXQ2K1xYI4+5U3MscEl7KRZJN1TISXCxxmrbc+O2yGlUjYRjXrtWp
onlCkrzeqbUrMPDE89djwYg0mjZ8PLo6444b/rmrkMD0TUwZWOesm3U3ADx7+omFa0JUGFFPxeHo
lL/0BnX7wxttZgkQL4wWmXYdOi0hb5TvUWpZN7tY0x/6VusZfa+fnH5VI9yRahMEATMiUBRGh0P+
v4zTGtOjTpBkx21Ji+iiZDSktPKhm/TqqBuxgOu6O4Iwa8LLFhKPA72Y5FyMCkBe2CTM8z30KLFX
NJ6h4YibLRZ1gXRvdEWGEP1BfM7bJLmCLy93je6mU2Medg4bgBoG3xvdO0ob0EG1SvadbU5/yoBJ
i7B6hqCuARmZjLWwI0KP3Gf7idw+EdwTsg2f2BrLX75z8Xvn9nt4bt+cE5mLQn/RGBiDa6exUAr2
SCqYcNyuIVHQ3LRO6J56ZbdEtqg4snYNX6phT3/gbCqTcW6XI16Kl/uMjiu9sI5kIv/xtm7XkXPw
zEUyuTkN9duVayklrx9qXjnWGriqLIUg+OR+yS6Qeejso+v4Njg4z5/PpOwdIYcAo7xCMK/Hz+7p
CjOj3HAqZvvZ3VrtUvw+tatE8jQc3jhnWIml1jGgJ6FTMp33tZNbvH3HmlbJuxmDWpOaxSdCpKNy
k0ZncKAyk9Isctunh1ReDBxuOR3PtOz6udOIqTieyIaWoqxrIawVNdikn8glmG0D3V5w9NjOtdlO
0k7NsHeUX/fOoxRvIVjdJ+WRQViKKBYGl8l6bWXD5GA/YRWbXuaWG61duW1W0I5I+09Q6ptWZXLx
G845ukFVhFIM8xiS0268Lw2PvQS5gl/gQA2yJG7158OO/mxtBhaO+mdeZn1TNeg+nl4diBs4OQLJ
T8kmYCkNgUmyrTUc7N5lVIoeMMx/bnen9nNnz1sDSl5DeTN/MGOsyLN3Y6nePJhvJGQ6t1Pb/DrP
8BYmZryeVIfVSOuD5O8LD0FIGmArHwxKeHfkqIQ4KsMhLqFcOBIwZOzJH11slVKHwwOSPKx3TPF5
Vo7L/e30OX/PN9+nsGRRmrs6KfaahUyB/zC5TA6L5yQbXQblnkXK0wppxYlC8ma+mWej0+A80tft
arvKvmrf2c/mqzR/ft8ZhyH6lfv4SjvOly+Y6SUwJtdFc/n+fTKbJv5hUJ3tFp/l6ffwu/u9LW/L
9a/5dVweZ7mNOntZdydkXblVilRqhsKCnTfb4g+n2EYLVNgBbFgTaofpGNCdTu2G9+pd+lWzdelf
Rs8d/bD6zXt7DYS6Z3Z1PHo1T+PlNjyh19/Yj3/2RCY4wy3NOldoklUojuL9GQhPfGitBzEAOvkl
Pg4v42QF+uy2b11J4NEODL+KhphGX+cmU5y6GWW+6rqVeVZ07B4he4nam+aePMXHoNJF8wrgrnRd
TCRZtDGVwf3W5k10Jx7fJQQlLHRPomd497feFjb71d9GmwgfAtxQOs6mt6kEFPbRPrqHxwgVhs7h
y3SeOHPaZQw/Y0LV+MqqwSanvReWcFgfmrG2yh2nKJMuOZiMsu2aE9Yw26n/CTY54/M8PU/1Rrvx
ZpjGW46kXwk+wStjkjyd29/tTzQ0ee9kTGXjvc+MxkZ5g1jCBoqWLGUgjcqLfmA9X3swn0lLxeVY
W/R+WWOmS5I1Y57fDvmmpHqH2gCrsHlxlZAjvUX4JA9A8u5Iff7VAnWN0tcLWtD3KO1egnfv3L9P
4DuMNv0kbsS1uBnV8NXNOL8B3oNdWmRHpbfW4+agOUj6W1pWbqG3bhil3iY6hFWgj4pP5CNoyDvY
1lprPHHDzYxefd/aNub1v0/Fe1fZXianNnAuuFPqF0pvQrTGtOhUOeFCzJToYxvsbZ10UJldJ3ei
wPNIGrEWbaNG77Wt9aPTriw/s9PvY9bM75AZEymoUKwCb8WTtPgZWXDB3FUeNkl+CcN6gWd+4B7D
jIXqqjTeCaIuPkTWOl7sZsXFW3mvXezQB9djeHORaDFbz5JdQ6+ju3Ma5OSosOLpmaPk5IkCCHsh
MLxy9463TpKufV48KZXu4scvuyTPlsi0Ye92rRTYeftZsbNGx7x2s6edLpHOb9i1XVCqtMrE/nWv
VO0kJBEoh1j2EeUbLzOcC0xP0zOTNt9NG7gNdwq9iU1yr3L0bs32ibrfAjmVeXl+8Y+gkKD1ubdd
ixP/UEAM1uhMBA9U4NxD/7R1Khe0LmAugufsJ8vapXMM9sExsE62YSCa3K58Z4Ag8P4hiBjeMWAb
b1jukUB+dpzw+c1bZFGJu9qfp2d0zVuLD5hQ1hjfu+a7fSq37qY/uhEC2eVqKxlvCXi29sdg4Ve6
VnQy44tly2OP1yen+V0dVDd2Vm8fUYlqluxj/+Jas4qXbegEDKOg2q3OqrNX5tavoKKFRJKELUm2
YywQkxJ5wDGm5vQ1vg7vw8OhpZlNU7fRcVSZpYvP7DJBqon9ZLJttAjJWVG0D3OaM5JdenXaiWXI
tfAmFX5VjcVBDHxtHEGk2WsTX/yAR7fG6rCGVkRG2AWnkbXqk9P86pR6jb6WQtI/+ZfcrFaBaeDQ
4tbWB7fcTS58MNlLgszvulsGoFt2DOwWMi8lTFdJ081EZGMD7V0sakihos+bKdT5D0O+lwhmhcuB
69ZYFTGZ4lsoRGBTmfylTjYzv+4m25ACUhIZTWzVvnsBeCILvSbpEpzY3OJk0y6b9i05de+nhvck
X7Vh1QkIIl+SF5g+AlxiO/NSuwzyYvt39MCSO1fHxFTOVpvWCgTzDtzGI7g7aC/BRb91Gn0F3oK4
E/U33TMdkUBeBvoA1H5oiJRAadWHgR8MP9bR9br4is43Q2SFTiRW8FDaVmD270TjpLd5F0CfTTuW
7+/6cFK7UuNd+2vWrYxu1a0QGMKeHs6QJkAkZ852XgkUUihUUW7i+Z8sARdsvsWz6Oxi7Xwbr+TW
+HqL7iMm+OOX3ZW/bx/GYvUJsc3+JLQH4ZhqqSeKtZikzilXI711lc1gp+hmuR2RyJgcblk/g/Hq
gKEGhVPkj9QIWCGzXllcaWUcqMHHG49d9EkgY7nGSuTtgy+BIy7dd9mRTBDiAOy2BZv8mQBna5Jm
bWnSykIqa3Rmn4Tu76fh9t1Kw3Jfo9prwPpXDFN8ApU3XpzxemJ8NcafYbX3IPa6vSE3qopRQTyA
YIyte7qZbqcfnkv9U/ghphKn/IDwQwVMkSQPKn/aahU6PMMqRHXqmHnMLMStlB+kcYEuN1oypoN3
4SR83iqZjX2UfWffujLClpfbFQ546s6/qyLl1gvHZqoI72EfaPN5h29ZeCqaJiV34+muiXL79N8+
GhpdqURUJ+XxYyCJpk/vQNgizDrvb0fcMlRKBLlUlo+ESX/H6hZYLvnCIEB/eM1eeOSwBzSqyx0C
n/AFOKTDDYpLpJQcPFTo5tX+O0eFtQqlWM7zen7HqwFki5OvDMrBrwQKcpWG0kcqMnmGXxs/5K5S
jMmj68rg6ihOLXZN7ZxPhnJ8d2gBCMbk7kWzg1ofq1mYUZ1TBgkSuwgclW6IIjeIcCj+ESGrfQWZ
rkuIabryykUYWOzJRbCXB3QEbslMbpnUM6SDkQVJt0kBocTm0vD2uHjPn+fPmR6+fFvzzkFx3PuV
nsanlwUGedBurYuz2D8OjoP9QDO6iOBZj+59hchEKFrjISz1KuhaKEKvuyGucq/UI3eGOutqx8yq
5BfsEp58SWZcwyuZtOl2+Jjuh/vhdXwfS9zjETWcKpkYCRWdnM8vmRdUk5APy0g5boen8X54HJ5i
9DS4+/JmkWjrXNCYODna14xu1it3z720f0TuYNuTwJoFEz9BIgrJE8YdOac6fOEKYv2WDRarSw27
W0dLTVTzG0PJnwzyJMkf5+1ByC75Z7ecB71ipO+DIlUgqeuD7eDNPJhXmnGvrnaSA/mdG6kCk/wB
Wj9xbfyJauEzTjx0C9LwFryYDeXRulPbkp455SmaBA9Pssfg1/ovUWQ2I5Bm8Wa0GeHh/aoULAOv
XOeDSqLW6fZjU66i3II/o4xIJbiG2my03Ui9SStIK/NEMgvffr36/JrePrB3hr0PHr0qk6B7DGCF
ohbX6GbBncwY+bGwHnCd8fiufF3HuzE5n+EO21UKGs7eazhm+NG0GFz6p36KAe2Xu9tAl7zc3QS7
I7xtLhVBI0EiuYAZ/gIKMQ6reJxFpSCL3uGRm30Zf6aXMRvi4dax/tIvvXZNKTb+VgptBavkCaEE
MS7pk9UpSEvBgPua9jXKs+2iPDNmtwnSYRBHCt0G6b1U2IEUqRfzdIdbeZl8Zq9Z8qUIKluel0os
i9ZlEBK/kFWRR32eNTt4w8PqljR9tiSnm/6el9WhIPLF4i4yUs3em0jwQoOE79tf9ldelVePv00k
Z/kaykxqWpqhhGWU/SBaRpzD8D5kbI+wvMmNBA/3sZBiCsnJa1xmk2Eaa74/3BOqc5LyKHubYBMw
Wbt3jrpfBfDOzGU+9/AVi38N2oXV40bUjOsxB9enX4rTPlOVq5+5JGxaWQB6gBm97a45rfrUQgJN
q6VYMYf2mVku9soa2RLSl9qotJtrQ3zh1ygFWOicaJdqrOpuaSD9jEfntpvV0tD8Od0HadPdfzqE
emf0KINKmZLU9qc+P7GnVgeHvVdfVVDeuNv1vX09ulSlUyxjpfUot49P58NdQsZzHTT8FJxDg0pJ
DsbMCxnqQaHyEGGC94aIeVnbKq5VZ6rmX1xp2x9zcECVBhh394yy7AEgv9kx8uMxNvJHZ34qaL9E
bgm5PFHeNqxchXxK+MlvKmPBdTzjd9/aUWgnui22JkokVDbiB94B0DL+o9lS6lIEWIkwj8NSGz1s
RHkopsCv+C1BuiC2oUJEeNMBi8K/tIUl7/7CvWD3NzIPg/gh4/xuVd92BW0vZhElgb/Dhmo/pX7I
hSa2YdGk5knvpXFjxGQDGHxGOABcV9Kfp6RZIVZYzmGaDOqj4+mr8e5cQbRe27tPi9iiyeWmmngG
dfG0TcgclX7ZNXuUQ3s7kJS1pPMgy3X/q2zD2kBNWPfU94BxM5754LcXZdDUOvbzjFxZg5q+UK0C
Kalb6w064Kd9GxcUxbPfADawH6sWf/m+Wk6ZMOc2fGza+/F6uB/TXmLYCES6SOiwU1T1Vdc/h0lP
2rz7EG1egIJ0Hfqv2rjnrAqAQOLWAkEYLKrSTcfCGzqSAVPwnIL3ZerEJduUa4bFVXVAw/DJKLD9
nlZ4snKKa6E53szuX8WPbu1zeAzNQaX/BNE5AFfab/QShqqcJwJYcGQP58nW2rHAMgloJQKGcFPA
KR6t6/RAdzRhwi0Ckkrboh3V7r8mDC96WT36yVQ9GiiDWs5SyszSPVAhEhIAlkcpDdIeSL0d5mW8
cXbNFXq41AlQ84aVLE8E3ghflWIiR5L2yk/yz2lPH7JIQAtm/HBUI974mfOGrQMOi9t9a4Mfcx5c
zB1dOOr3HMD5to/hPdhlwHz3VJmT3jFcR2pEow+liri6y/yxMptpq858hax6sO8ArGguQbQ5P32L
ldFsQdoGRiFgHdRP7niDgrRgI1XnCnAEjNNUdBQVpHN6jMrKeUlCjhWiEqQtVBxTVvtIrCH9i9dQ
TlKR9CfPSdmacBgKywewhXC0KnEf8znx5t5c/i5/miHHFCCu4Qpkop65VerlD6DXxW1iYnKj9mNB
Eg7CYgCqUIK5Cf2g3i6FW/hKDQDGZs9g9TRHKmgf/StZV/JVlAr/gDE1V88pXWSmx4f9CQ9HcCPn
scZ7eowffp2JWHce4FRuNP7K/AcIGoM+FVpEL3AHGkWrH0Sja8xyA+SLxpbqeVFN12y70VZa8Dww
1DlNRxDFjCtMIR6Gr2rpBcRDUtkiICWB8DbV9gGy0hH3UOQkjSd44kf/40NMsI/UzJVDU4FQg2yu
BHCZRqqkKqMlZD3VEU91hTp3QCEWWxtOpIo/s/uK5AJAjZ7GvvuhZgIfn7wrf6eyiOlz81BkwnB2
VFB+EbARSMqUdtaT2lfj67FMvg6/r+WHcfmViLUyXgLpK1eVg04AsJ/Qtjm3zIP+1f3a0IprUZVD
6HgLuLzQokXCPnPENSoG+gP5nX44R1oIAv58B5rMSe+12lEeAdPxcGScdO91Yd+2LjihFKBiTJtd
HjxhL92oKKgVKW/uFthOmTWNAvsh9McTMMsbxNA+LklnQQ93YM22sVAmOVi02Ve3JwHOwE1hJIDD
D2oDYJR9YyCu243VCa5jb5f3bevSri2ytuEmiwJmYmDrMk5DcmaqOtywtYj5T7WoqwCF+Obf+hSS
9STgj0BMAuQZsKabzn5V957kmovx7inBRyKEoEGrrlh5wv/NF9Lrz0E369lz3aK6UvX5vwl4c+Ou
2yLjyl1CGxvZo3VMPGqXyW/ljF8qN0cExKT/ekXeFcHhXGwY1gGCpXKw711u3LAWibUgM5T+lTwL
QWXvgF+NDKtbiBwbw3pYjj79T389bSw+q/S7Oq+xGay7624SYHISiOSvsDTf/Gx+Sivj7/j4r2Xd
+93iX7PfpMN2vzE4Tavgb0b1PijG291OAd1wg5NFY5HNs7le+rM61duf1TE8AP9i5e2BzGQh/caB
ng0Qruo12HIsqjuHWY3YAHm5V7zb2uWhNT51Naq+0FjiOQJQ7llxEtHipZfwXX1cHTcm53ltUQIb
gc4xOzlS9KDardaJltxWrHGYvb52+XHxLh5vtGEXpbVFjoE7h6eL/cDOgZRfe+fxmpiPHG0SPFAB
r7TfkYxfA8ssJJI6qAvi9uxgl4Dl7MNS9xrc6ccEuErAS9lH2WXB9LUwzsywS0d7Z4ZJO6MhrY1M
hlG7WGlUmKYm/wtMZPBCZiDrIzQwLKi8kCywJe0AwJDqWGO/i+1IXBoVkuGzUWY4wOJ/pU52tZOT
c1s+KEPs8hSF9igNISotCq9GjCYhGX/YMpijHHknGOKzY7g11sJrlSy2ftrIwbUV5serX2YylRwg
4e3DcrcUCWbrNvH9dYgKI1FAYeUqfrZtFTfM8suQObqH2W5WH7/i5+CEvTjxFjeoXupuo0rhhquH
kHmvPLBQ7E2nOxYbvf241o18TmhnZM9PeuvoCE5RV0hoxcwXebLOunuCljsElmfRMja/Sljls9/s
WwC2aBnGGpZtN7muSCQwO/w0SqN88tbcrZHbI1kl9SFD3Js9S6tcrlUJBb/KJNfw64EfUASLmrei
z/VoO9lMSmNzqOvAVKLUHBk9s1fjlAGKMc60hryxASndr61Inb4kGaFx9Hecgvoc6dkqsvOCWgrY
2chN1jVnK4k9V/JwIRb4iN1zO3OS7xPl1BrvUO3XWDRCfQl8dvbpGk5Hy0p48A6kKOozvPC8gAY9
hWwyE63mAm7+FkdVPNkCQ6numYLKiVX26T66pUizRbnWBw6c3HkEZoFsg2PwEszA7orq/TZ+0Kas
ERzj0/AcV8MLJMV/c5NkDekbYG3YQ4CJ3KGdt+4+6ONIGW1Mj9FJaXZaVAj5Hsvdb+0rnawn1lA1
QfYx0onkwBACEJCqiAGMn7otfBGVprhJz9OmBumYPFCkOK+dNC/gE93vJtRZBRy+dZvMakgks2aO
RxL0ABUCuBD8Y3kKtCnconYeSEOCPqqwjFcdvWggQzUBIKQwouIc6XGVn21hjL1iA1Jz8HPqQHIU
K0e3RfxKsRAKaOQWEKyGfDfB+E/f5b9SX86S2oMLcL0HxyiEueweJBwRI/TQQEqSCbpnmuJEqfNn
s7+LSv0bSu0r3TOpesizlTmowH+ugWrcw+3bMVQW08AjbfygEcenBwqhIczE0cvWqPcYvhxcACtE
2F9F8eqGddBdlwiIcqkILUBIVZ4159YIuydAP4l+gQf5QvPC7onmkSh6YYOEZ0cImFTsywOzTdmq
HqW9ZFwdVoaV6B3j7Xt4+wyl2SSirAEshPtJapwEjcfNc7fEtmo4gTlDjkR8bM1DvRxed1SOmQDh
m3wqaC2yzRqfPLmnvJXS/fVAKfudGZauToOkVngND5UYmXhyI0+UYpUTe85vnS2SrU9KBU0E/pT1
Wv2Oh9Bj4JiKgfL8FptcbPGCNV4J6dww3g3PY1y/qY7T8DAsmseqLrzzHj8v3/iucD+q4a5b7j17
R8jFQBm5probAsjl0JbeZlpaaFBkeZPerY0Azczvc3P0GRy7DcyxWIoKs3W8SCqJvImsGvO1iJ/P
aiQYFIY869Z+jJ/St/FT+1lP6sMblbfbjNzWjOI49zcFO/fAT6wOLm2VDZs9HY8/6r0vfbn9zbiG
odWr907kBBHODy6+xZVd+yALHyTzn47gOyT/u6rYa4UqRDvMr7ig71X2dyO7kv0Vn2Ez/QxOc2Ps
orL9tV1SiGWPoSRWjy4P8jYsbYbB4lWfCM0qGju1L+zml8ReU5J6tvgKFc4YMqJPbPaeeI5N9nna
fxJVfFaNRXnwHjywUP3/EXWmW4qyTbM+ItdyQvEv4IQ4z/XHVdolqCBOqHD03xXwvHs3pV1tO3MP
mZERkfWf+s/r8DrEx3tq1Q3qYZbRsm5VWtIxU7xg8mJ1usziUTi5j94Qq8tWc6dWPcsaha4GOuHz
ZINzOVaFyaAE/wGtpw4Z3dZnlYneQjRgM9Lxhe/Jno4A020M49QyWduVaz+goCR2yyt5ZayiJq2F
3npzkU3S2Weazb+TMtb0OG32sfPHTbeFC4vCswQ5aTB8gms2F5d1bZHNCS8VHN/IL/Pr4AGrt4H5
J7sjPONJZRv8BX/Z2anSW2JdWlxLNH+wApCsCrTqM+xQGqKm3RYh+QvHk7P1hkyC2iX/2WVWNQVg
DbrZ9t4TlKrjW7PKLGO6aDfWEUJVHmbjCsGxdACKUJThS2iQEf7lsg1yag5pRwero0SWH8hF57Y5
EPcIWOsvcDFnncqktTwA6mKzPI2h1pxwkNlzJSeaUl/fBJbWiGPldylJbGPGKMj+BX47udkVqD7A
4aN/zRpVa2m0vk0PJ+FG6rw+1vlj83nqlH0rA3//SqxSgiIqJsm+kr+ZUMCL3PaJBgY3wOF9COR1
xktpt32tX2tzGy/lUESbYaqOWKqjFJAASboCCa6UkUgkrHboxVNJY6AgTVl8Q96ZYNTq7NEE1mvm
8WR9xIjhUh8hy+UCtEJsI/JSmRyY7IbA49FRxHTHVxkhcK9MGwAQQGDFKvie1CQlLBakWF1iTfOL
WwvBfW6XrNAeFfIWr1qiXkUYEtIrOVXH6Wj0VZfQfpmUA6EckioFQAqBYlfpaQXXi3x/YP8maCQc
Hf/8UxvjxgyM8jngKgMu6mk0Rnsw94lBFCccF6PmMd6Y+P/nfLDCpPg5kCxayd+9d1prNPE7D1VK
KN00N+/sho86WeG7CFrSpimt18HYg/6VuDGPy+9f65e8E2D6QHpqDcN0WmMyKE/wf7MNphGz8yQe
0XSbvlViceNIxdL6HCbDyCW36iJL6///ntDvPL8W3VKyC508nboWmlfhFIoQo3bCSVfhUDGzxADo
unAmQ1Yhd4EUtYSiPzlVKEctMk6D8XlfS3BdxKyvThHamUNjXGA8L3bsJpGUdnef7H52/XcasPK4
tSril/OiQbZJJEvGICeGwtZAbl1nvEEkQJN0pIllhpq1yV/FdE+9qNfqXHqNlaDSZqeBMqC4APn8
vBbGZq/kU0ECuJwDxqTlCHAOzEyxskLPxtCAdU87s16gFaKKGLO4iKZXBlrLxmmXXDNl6eA+pD+C
F/Uuv4QhCiZfnpQ/UhXha8Ho+fIFa2c80eRYuJqUSCb3ZJngkyG8A5o0kMnMm/PG1JzS4mgUj5Q6
5dQpOhhU/7CxYOI9qaoUdf1dv7FlQ4CTj+Ef4QVGDrx45SBMlKWNp2yOlVXupqWxViNJocAxJ2ql
rkHfRNjQJMJUPM1KxZshvOUjSH6qD8bKwKoYDUziFrfVe+UKTaGHWseUt0t4qFb3Cl3v04oVT9W1
WR2Zc6kw+7j+ziuP8IPxFf2AjFPK1C4W5SX6OsU+E96QouQK1emgA1EYIE3GVes1tHHhzUWEKjCG
Tn42oS2wDyC3ZL6SRcAqQvXxCiBYGDQjk+aniLdqIAj0VYwsVNywyAnliQWwPnKArQkK8mfoYLwK
2JrD2jPI6jPZCUltrHtCQW7vF6i/f2A+tvGHEXRS6zDMyFCf3f3+hN3gbEIE9J9mAtcTPBZBy/Gu
muGbgZQRpT7WRjI3msCVxtyI+JmbcIbYbtddzCwmGaGczNMOknCvsZXyAKr4TbSE/zj5ER+ZPp2c
5AUPP7UR4LR5Yg4+kfBXGujJCBGrCzXKAJFZKxspQDSK7LmJYezuwdP4bkDSZGr9gzhzr3fI5yGy
lrIJC8Xxnt7cgKSTt0OT4ioKqM0GRbvkTSYwgiby0939yqZeh6a5AvciXFdQLniSeYh7KD47vGmK
BjjtBJ3XYIYtjNybWiMJ0kFKEQH8mZMv3LESElCTsoW51dk9LZW6qAQpCuJlSYdi0GIdcMx16nUI
niMKBx7fvgaoypcXRhJ/408i1psximzuoSCc+cIbMSHzETvBUuNG6o9IwcUkEBtC5XVJ0QMeH0HY
OqNIJzTPb9VXr1up3iz9Bj259NoMkF7xIAkjNBxFq4nsOls6uR9xWv7SZ4ldaWd+1wiFnabO8MCX
XV04b6iT9G9diuusd/lR/0hYQwyvDFPOuHvSYOQuqHD0WXi1vHwkt4X833gYaSDorjFGUPv/PiGf
iwflo4M7TBU1qsuIeh/qcyVL/Q1unxtKihXCUM7HpkY+XywjWf6iDEENRaRC5viCI61UKA3oARJV
0IVgVlQiqdHS4Ek8kdQ5vW0DleHV/mYW1b/aLzyVV4hfHKIJKLXXEZE7ccfZ5frMvoKlLdXSz3cA
Q7ghMhEkywSdqRqStX5g+IS/5iF52bsSjN0g/EeBEZFgyaH0GiFxX57bDXKaEv0fzr0qAW9iPYkt
Vx+EDi/oMa9S+6ZK779Ku+otyw4G2qqrq4AZUitcEitRycShflCFOAUsClf07oZyj8OUmjZbgbUE
yMVHgRaY7Um3/mibc16nQnZKaZBWAahQuAPsD+RC8HFxzuTPek3BDHdoSeJYZSEuDvZjyYDZNU+0
0JHglzAjcmM3nibUL3dOttZI5Qx3L0MDvSxUD+bKheqPMhHpn3hGk6FHyqdpr9OkppXvATWVXBfz
pojCEpOreFhY22qXQb6KNafIqCdq1zUHWn8VPSnlUOhskxt9WqBwrmfJux3QTCXy0n/pP5TAIgzR
7EP0EJFDRPQRbSbvcqBGT0YIRUatXWSzuMZVD+IjYwYVII0hpRJkPKlC5A8C+42+WhA/7V4710mw
Fc1NEbHAmuBfhhY2oU7a8/HQwLNMmj8FHkUeGdgZer88ayZ1yQ8N5cs0atfWr1OnDqg9gi52i/pX
6Ho001jff5q9RyQkvH9zCkRBi5TMN2R2ouvAo67ksbODVzjUjWr8gvASxCFf2lkKpYvUoYhDEY0u
wrW02NF1sxP3Nrc7AfyHcI3WYnDhfadwTZF/+vyI+wudtYDzVI5hSLoSw1KYacsgPlgaE5wR5FhO
PEn6Y/1jvP2iENGfJXb5c+xsGH/VHo6gDpGkcoX8znQclKZADz0PdzR4k+52ZRAy1iwacU9xUmQJ
4jlz2S2vv1IWFXYDuCK1bcsxibDP9j/6mv/jiXajOmrIvDuaPojcq1IMtel2oa7zG7zupqu5PCpR
VujTYciT95Rr0kJs2qI/gRof0O8Cr4e5mgYc/5ltPhFRjKPrBmqH6kggj2Ae7RIfNy9ZKQeSzFkI
DtU5wGLkv64QpQoqTeRSriT0Cjz9nuLCBv+W5LYw4jmBoiEumKiMRAfnkBDkMZdGMlkKaZEUVJiL
UK2MpRetpVbsgaR5pXUwp7A0JgCIANxCyuY0iHKTodZfgTFaVHf9FkOR+RawIYmdjNUs8/AN5YmG
ttT25K0vFQ47m6YipkmB02LGsmOhhOIiZX9xaB48cxGtCvilQwzm4b9nwsbvozIJK2p6hnxRmBGY
JhxNzkBpt1CYFxCbHHikDKdiO1b5B/ic9Y07a1uOQVz1G94aXKsCIb3vkzsRYctXhrodBiC0XVRV
SApc5oNLJsSsKPMyUpzoKN6EvMCz/Czom991SV+vC1TQOhdYGajy+aRKpwjL6BVaLZQbA61teDbj
aMdXOGCDyx8MMAi09+7g628PGky08euA5ccC/sR9FKlLrU64lPAYfHSUc5R43AsvQ53u/+Wi+woR
dJMXk+8yhGqqzWh6r9rQwHhA6gkcgVtzQZi5bcYu8cCIE/LtvTInp8fBdOQRxCNyAmQBaUdq7Kod
fEEn29j6h1/TNBlMNUtVSypwS6nVDUaxvNh0XoRkPhydmeumwDDkmKSRXf3PRgVNt9gGAfmPssxo
Bed2aE6hJkzBI5UYCSVFIL7R68CX5jkv5Be6tZBEC0zVidHJ+pKdfNAqy09D00HLkEBRObko6SmM
KSoaVnxzEKFJN4xOPMvoeq4lFw4yyY+G362DGgXHEAWFwrSveGc/LaxAie9u/R+zSzA4/qFr6f+L
RLhjoRvZy0idO3PKVZXR6+h1lerhhECqL0V6sVgmuekhM5xFjjY4LB+r8ky9jUqDuLeiY8qcJWKK
dS4rXrEwF3FjiKUvHwzDDixEJIqv5vuF9g8Gm/0aNwcRG+aJAae0U4gt5Bg41UTBMrHUP+U4lVOq
ucONUFjzPyc82oJANS0LgakY+V/4FqSIBlX0yqZVta8YNJLwBKcR55lmTJRm6AirMyRYWudIy5W+
eZ0FzBF/CJbYqslsFor9BMASqo4IUNH5grlPtAjouoCVW210F4S34O00LFbLH5jurCDhwPeCM/wr
tdVrLb/T2lCEx23lR5wdMQigmdPLCnvlw2GG9VNXfux0Myjkcm83t+1VqImVuzBn1jBOkKaUSl4o
+lHU9Sg33Ec+NI0HS84bViKwJg4GcCtGgXEEt623S7RAbEezN7khRX/P731Wt0XVfntvL/h3noQT
ATzMycPLe705+V8HF9KyfRkV4xCAntF4GsUrnT69Ba0F2sL1qC8gwVhN4zWhtYqwve5/yDI+XZZq
UlnF/3nEmS/BnDlkIyyritlhDOax9n+1fpyltCbTnIJrxdtmvz6RY3qJ1RnH9QOG1CZuk4fDyTtU
pnjuNTEmXOMSPH935+7SI6Oc5aHugjVljGE9LlBroz1BPsw32/5VUyR0wXyv6l9BnUNB1oQIGLst
2bhzn1F7xFZ3PI6w6p/gUQgdijd/oFUrsWppWKMmH7XNyqrhtytoN4CQiHYZRWknyenbH6fZFc1M
bGHZBZe6L7jk6M0IpRRVZ3ZrekeuLKLaCwq6MX064r8CJW/qh4t3XTXOXkZXnw0vdQ2tijHIojbe
K3VokPTh/H3dutBzU/S6x8b4mlrwMmP0isM7feF6j48X1DfY8ce10SN0gmPDezccMZafdCMQE1B0
CWlUkecexAOrc6saF5y41jZYUMR8glENUNjNG2Mosq4o9qLuNpxsyut/Tl42PUEde7t6TnWwai1F
ypD2FVa0Wwckf7u7np6BBvIHbbB6/snbRRx0sTO2MgTChd6V3gDd+r+T/USD3BOlA4/xXrl/mNCq
gG4d+OcHYEzEUr8frzK8fDrwf+Hl0R4bTsOsGVqtVcVHIfLB73ZSutrVpvWNO00gUhh93vVw9tvP
hnMGQ35Yl6bzrjj06Hzeus9mB1jVP5b4fiKiqviBzQibZh0pA43e3OY8AtKm5SFKDUg4F6s+DXdu
VHH94/XgH1lb+H9uvmaT8MaGEHoh8QCbiKgSglpUvG5MQWELEkcBmxlWQEuPihNihn93rvTEZv/f
1qmUu814eK3MW6d2tWyfK04Lw7Dvhjfd6n2/nfhD+e27SbuVV7d2uMOrWEVZT+QNauKUgtnox7sf
WdGDEzorWRZKCXqxVrptpa2o2AC15J3ZlGit8w8HwNVq9bFXGNsNjkep4djHoVRWSdce/A7m+hjd
O1XKQn2TTW4VOzRartuGv2kEDu4EDz5s4HwSN/XuUK9G5c5lItHuB1mDRnswksShkDc0sdCWL6h6
t2nCbd/trQzqSb1ORF7o6KTTQG7GbUxdaYbxruAaa0sSn1lfEZliMlInhhTTPx3nq+TbqiF4+ZOv
QZ4iQXuF2nMDONjhO648KUR0qOFd6KtzS3tEzl09a2TvFruF7BoU9CGforTa6KMFkgkEFnM4Uykf
y9cm0AD+k1WJbI2BPGnluVmJxWznEJeAZ4B+ufV+aQjvePZ1jWnS+U6/rmZL0xbX/KDPU1gqiH3/
ONa6T8ecY/Kfk9AlTzvR87DWVYLcTVlnKOmRj1LXI6ylUZ8KwHmF7ysdusR6MF6RIojim0+/s/t5
zy+QtS+eiRoIQs64YliktnQL+84+xBmDqGvAXTMfWlbKFac5NIhyEp4qq3doz8UK0vptTJ7wbu2G
FxOizzGpmF9B+ceTCRaoOjMhWhqkD+BY+GtMDn8H1mLPq3eQquIKzJKBMICzimk7butAb/3ZeMaK
zf0FiIF9IWHd0+CClafYDoteed03Z6XLdzubsArxSgwDtUPDPfZ3RL5+PKZWj+QdXRj1gRdpqxpm
kZTL/h1XgAnuKFi5I5KV9RR7AmOpUCrIBoRhJSMqKRDKfTyybMA87Q8S20KEJcmlAe0wAG2sW8GB
TrSdHeR92DGbiGKZY4DfqJIWTiqAZzCAP8usf5kFEypxJolG5Nu7bcxa5NbN9v3TNs+D+GtVsVJe
Raiq/l23mZdgSHjxmiT9nHcXkt3OABdHNE3dAU5/Y9mwW03rM7zMwOPHvI8YEXDLKf+r9t+RRR7/
vrXLcDPIEV+opK2Ir3n46JH6G5F1KJFlIQWA1fZ7vvaaI77H+tbAbv5sv8jwKx2RBHhg+dz+nAev
p40bRfWNgm6JfPl1c1s7+wp9C7vaU+dWpuev9Yf7pkW7E1x7ke5ba4zyaf6jtZv5JjyX1hHGsA7B
b964W6cesYcBE3F123U/V+f2r/q0zAuauWunkXZ3fFNdsLqg6phItNoP6CPTz9d+Dr/Zv9PU/6mt
Hy87wBWAafQ4d9K029zZdTL/AZBGFHv1SY1OIvhXGfZLy3Kbzx2EwxZSgeUNxOhGJeS7NnpJrRP1
KrK5skoQ+9Esvp3WojLPcIqqJs4dxQ2WMJDYv+DZrc513Ozt+J7Rtly6wDVc3+iIhZwQNiY08zH+
UzGeI5jQ8BU5O9O7Ud+5WE1aSafukxjh3rRLeyggdL5uv3YdBk/TTsgxemVeATAK/QSzFPINeQ0+
VKOvG66r1JPZxSMo0vVDtWNagenUkCGROpU7ld8y8rrO7mSVF5V2Oj/VLEC3WqWfzpPqJHxa16gX
/7ts4383UHocKdlSzxa/8EO7jLed9Kve/47n4jozyJ8Xt1mVVXqWrS6T6+g0CU8o2oJZhAb4spB4
qsluI8I8MUtMxRu3Ci44OP82DtVN44ByIwVJgUvN/pLYBED8pHBlKlNI4WaO0LHipIdkY4TO58DS
M9WlQd1zVZue8yJ/+VA91A81V0pEwy0BCubKA7y11TdDF1pdM72LRscmUqqkz06DBLp+ou3ps/8a
BYM3Tk2DT7/F7k+Y1FYTEB13VAhvlP+FnOZCnfUyDgk1E+cVQw0Myb+x7TpPdVzG0fi9jOfxPL9G
WgfxBaEDjafRonLCAsu/6mcHArvczcxZRJa6ptRsbFGWPvfPPf+T7JxkX9umM9WqGz81OFzifyG8
pYJZqFiq9EZPBxSAifseZAO5NxINbhXpyxUk5ruWLkYbgtYqRVsi8AAbsvEIMxbKLLjjPrxMX+QW
c80VE8JqY8ssfa3lIgtJaGR6MgxhfuOgUP5Y1fynsX3sa+in9s1RrWlJOg3RFVGJDnrZ/IilIkKT
DjXdYR0Rz6W2A6pXYVi2+sRJ02CsnAtovVNY12JGgvhEbh/SqolQJK6ttJcVxFUZdAlzXhqy4tIJ
OO0QhhIQii19HZT7D9/iU8Kte+SsnEBYep6VYkElmxkQf1ItUiodrGakUw2ov7IUUXigJnI3xiio
7BOmzK0Ho4d7taWG0S5MijYXbRt7JlQZAlflQKVHy3bkxPfMPorfp2NMjeluThgOlXW+m/uL3fyM
RFYqIukKcWnBw6vbGso7sTm8eJJil37xYhlm0zKWAI05kuabieUStJFH5GSwATEqZNrc+3IfKFSR
ZQ9VDUIlHAa6VwTMdcRrNUYruy3GBvIoQQXd1d8SvNF4GeHst31ZfBzpcMsA7wbSLpxJOG7L5z74
w3y7so3WYn7WFqJe+Xt//96e9phWwODMttH+vjdndDCd0zJ3otGno9Qv+uwizhnEe1Q5sC+a/UKq
0+rLkPuzvnYDs82oNxkGWBZ2eRYK1SX15OyqSfEDm4XQTeHBoPnxN3gPob9L++dBMIi3ld8zQlWf
Ztb4siDh0hF3GvgyvIYhcy6al9e3ZboubT/78O/Mcd9DcVg/1+rlXbzdK36oS39+XV6XpcltGdKz
eRpM032LxyT75tbkXCMop889ZivAxTAnjUU6O63hVPJTj9vNmuOv+TZgstZhntQmYiHe18Gyehob
k/Mww0skZ8aqi6c+08lpnS2USEofmhN/fhpfxufpvNyrD2Li4GXeKroTSn3Ofj5I6YOFWi/8Ke/P
P4+/8j6+t896jz2cdMVheAyrgyqGFKH76j66oYuyDzqIetwW0uhqh8UWpSFdv+W7ZN/+1Ikz5xZA
EHksIYnsT3Aor10seDk/uNf2zVnzanM1Cf+uf+XMuf21Jh8ZmwSktFkX9hippBYPphRENVGsJBcV
pUMTynTYQx3wTv4PgS2cNPRIeyR6mGkAo74HJ3zxZVPSohpHZapdWYfYGcjSIJoa66BqG1Keo1w5
ucBzO+dKhFCxL5/e7UKYvItnycUxnva7hghlDC47Ns5E0/EVQxfSbZLbWmDvcMwJ7ZvRSTdRv1/n
DZuBFcBx8vGNGT8GH6gep86u/6kMHsbw3vSq715ySwD7diUrPXerFHbYPclAaTrsERGXdupKzvqp
o3DLyF01kLPBc6O55wT3rlE0iScll42x5DY6v6l3ejrB1cFOq3/P2yOLoXPrtibBMoZEFCzpNs3J
UA8n9HAIEusd7uuJBtZy2YlasOmSflBsv0ShuckQckJtNsGUkZFPZuk6391CDlrvPZkvgCc0XcVo
GeMBRjyVgq1eUUdpES41QUP3zh3pdXlD6IitARsR1gh8diCYspUxpA2oUQxrBAfFAVVFRvxGH77I
h2lxE1vMQLRNxFKm6CVHB35aCO38eQtGuMlDS14wxBEH+5MLXZ0l9VMZAI2NFdNB144wHezGCIRj
pLBkBbm7hjL60jDq3+ELJt69f0MPqQMrE2KEQk6cbKrzMkdpGUGri7l8WfRFcXyx4LcbC3mSCCpR
QRFxu8en5Tt51OU/HXzzb4b3gmbyY93xv/vYMZUpAFPffeEGStkIshNCDlYA9uS/8hpXi448zwws
jYgkGBDdJ2fmiQrbcL9tk2qmpIDadaVURucxrP9jFMXsqGensWj0d51dubMDAjjcEZAiJiUonBNO
dmo4rUmPKbXul2X7zZwmaLjqvZUIK2vWE8ZcvkhyvYsoe1qX+Xn6ZKuZoz1gEey9lvX19ae+fi9f
wwdtfiFIE1gkLysAsmVzJoR9WeALd+xSeY4n/eTvMIlqk/ugPip5La8+Ss52cxExQO5YTpW2t2V5
raeXTlL2VHCkLCzIJCc/wRrWgZ0KlA0pys+dd05nlx9Yub/r+SAPbnUR7IN1sC6t7gefCuzxfKwu
cBxCf+YPcXeclOQtJDd3GdLL0135LXVJbtL3x2+qWMqDmOpkjOsQ1AULDHAsFJkktf1ZfpbxDxXx
H9WkcY+blmZSr/qoUv0/cgqiE64BgfhRqz9xOt896usteLalEWEJfhgVri++RJRTmcu0ytZzSHef
XHQs6BW6Lhtwc0j2CLtX6std3+eu0TSaJpChagPsuVUCilyRT+DToLG7IV3DoEHua7IxUEN1lT7x
t8wxOV0XDnsYfbcVlemoMZKkTNYhVX9xkdJf3NoqBa48VC7HWBNKXF9zzzgwys4BpbhHSH0eIbzX
/z5xb9JtT4/Iha/3f+yDaChhgkDPE6egTnXo1C39XoLVBe0cs+fUjUpWeV672WT8jTHWRDzrrdyr
duIXMS+DfXUecWuwx5cI1298bcbvQRXFFVQIKjZun4UeCUDmyVMHpLgv9Rc5W3vPn5PFOez7SrVN
3EDCFe25ORrz2rTOF6wvuQq5uDo2hjcwsp8MC9LasDZseKIwywDJGPnwkPn+XZ8Gf25pBkGZTkG0
eNxj+LSvzFLK+CIly6KhSqze6CQTFPuDE95dwzJ2Gq6JScLDPQ/Og/fViQA4mRtUIfq/j9m5xyqD
xrvkGnz7Mn7zba2PCiiCqdQtNdiG+NaP/VxfjaE1awk/F6r3mnLuBc3LRQvw6dshkTJ+CV/YrsuW
P7/ANAxJHDUZzz8gC2zJry41UZd4veyM8DcRmou0yCpNSa1AIlQqNy0MbrhG5JrjWFvIiUDHqq/S
MDixegBrRV168HCyuWq2lKEo58KLVwEVJUhbyp3LmhIxfqQUbtV7PW9AjqjMH73sd6XzfALgTELT
I3Tzeyh5WEXZ+fLlr0Vn88okmzShCNYW/tpfm0tzefYKGawqgJW+ShxSFu6m71w3ekU7evW+z/Zu
iNyLRA2+JMbw3tMtDaJByYOTi85Q8Z7sOhSol/v3A5znILRixjnKkFW4Km/8BbFujAcIES6x6xnz
Ai49reakXrLh0h6G8wI7oMTh359vt9Ez/q6KG684NYjeqYsw+fpAuOMv/wFeI8ZXvn5MH+N0KGlY
ayDGny7pj8Rjn66hKT3QEbmyy28OGnUS8xqddCjvQon3h5D6HVlLVLA6uTCFi6ksxfvn8NxcUF/h
F3XysKADqGqSNyTnNvFKlbcN2FDr3etOSiY0qt8sYLD7WVBDTNki7fgLElwM6G6lNtnzmUTeI3fp
NT79y8XKSDrAlhMn+dttk78UAXeX3gHPOw5zbTI1f5jQVfunOU1OVlIGLEU1Da8cCBKPEhKU+/hx
sk1q5E5jPr6Gw9rstvYh/sAg3YQgZ5QCTRCybBohZA6p9bDIEG71KkPcMiL8Qq/4OGU/FTBXPI0g
1VBHpeCJslL2T0GIjyFh098Fl262lVQ2v5AsAESAOiCNlvF3t1MaY96tG0ObOBx7CMRQle75l5jg
2sD93Ck3DyeMwDM7vJOSZxgIpK+uUEO6H4BBLEPkxx/EFKCIWPeRNFFFw4Ro9ezfoQWS877tCpjQ
vf36CVrtWx1M3m0hchole0jm629JQXyK5/YAQvML4IAGA/sHAlQY/pgLXQY+Y2AdNXGi6iR7zPkg
rRNqZ6A6V+sOzXH9pSiSWBE+vANeCTIS3g/YrsndTwOxdKzhzVH5Fdag4EfmiLInMq1R5KBbMq0U
+yxtrzGAI+YM1hbQ84bqt7BXoXxBfluuWfczye1ZRXHRxpSZgsxS76v3SUclLJF3p+QlSnWl0Akc
EWcoe5LqltrVPoUOZBAJXZoTluSK1W3aVMfp45jam41vIechFlcJUAA0NW4iWsikKu8HfZGdT8fq
2zkd4bogH2Uqp64/CiL7Xh5f/0W9+m9wCOfNznUOiggl/KcyiAkmVYMTPW2Q7SlzTr+6zl8APABN
Bds7ALiYaG9aXJpg4MCXEDx1KP8PcpeQQg+tT8UnbH+2wdGYNjBm9C5d2VUrZtC18m/BCxI8iX4s
gacaXkkDIiBBpVVdq3ArtqeABl5gCcQAjQTIwyfbUEve5l4xTRUzrU66FFU2d8D5Y1fDXSHk3zW+
RpXCb6CKIr6qp69qkLfcKP7TbbJ+wABHbCX9M8oU6NFZLuq/Uz31hAvq7rSUy7WDim7kWoR3Hce1
90kALl7ug2oxVZB2M+uxIjLiX+CtMAdi6/yahal6JphQmbJ+60Hi/qk695JbQ5Z5ZFI9sTnrPN42
wKc/UI363Y9dbozRLn7s1uy9Z4FI4b6gP6xATvpYpynG0h4mwUFgY5okVbPKeGU0Q373T+tzNvpM
stF3mo6r83RcWpaW9fkLDdwcNM74YSQKaPe7FEveFLmbXGDmrNKHJR3DHT8FWCpPetzgnflrHLJN
5XBZvTaimochnaMkaPyO60MqWgU/uNoN2T8+cOq8jFbCCCIqY8nvqEr1uUDIo+JmELJWk5UU66K7
qw6l3oRirciO4MlWsqKrAkrPF/UyGhvlv8tPQYckrtSU0BVLYqgymo5czZdTt1sBeLL1aTj+8XWo
UUHbZPMYwbUo9mg56PCCNvs+qGybizeoybr570ucvD/to0ETFWXg1Yfl7sctQ6NOWUKctIqGtZHZ
wcnxEVotDCSFAJpeCpJzfF561PQqoQ2C3EQsaYypnBFm8dBCzZ+6GOWt1JRCVJwUZocEElJHSxUn
9hdpArfogyOhsNV5rNKp2gq6dGjY45AF6000zcXP22lMMVmd+nQiqWzkbYGrw7E+bSD4v8AZo+oP
h+Ha7DUCO6GGhqsHzMrUekFPxVXNe/WDncX7b42Tj2Oe+o8D7SXv0FquHiIYZAwb+Hj4Bp7oIXQB
ZT/hQSF3NBYIKm0q8KYUaf6Tw+FhloN6YPzwIQphNrFZTi5v0hdHnB0xNqSkEOlcipG7awzi6Yd9
WxqLQkEir4HiwAzjWA+tz6/R+fxG8E6gB0nUKSuOrxdBbsk80Y00axPmNAb7Y2DHsSbjC92UNHnX
/ZfA6QwE4ETwOQeX0a7ivhPouUj/WrhXN9ov/LaQcnlUV2i5knQhSLyizsW3DOgYg8qiCpfh1j/e
SHr9dh0NwmVVp112Okrc1lyX6pSmQnShC5SWvT/SYGEpCEeq1A2vXqXmUMOtT+tDOP1vuFhT9PSb
Z2PwisdVKJGb7DPAn2Fce3UTN1o96RfUsh6HFka0o+cgwuMdLUj+c27Y1yWbn7Cuz57U0CdQXd4H
algg4eutD5Oq1xo0B/RnxV+OXgN5k1fGDZIAxB9sJeqXgKZlo1YCosvc8B00IGkJUdXOof1DDNI6
9i9cO5xf06OBbjio53sWK4QQW9yxgUcBpFnTD3rcoth4FjM1hCDDg+Khzg+6fOh5JptiVMia1Spv
6xAZDFMYaCGQUFkRtE1JA4H0lr3zUMnFExKHy40lAHrMrZLK1mleBuxap2scJIWolffpurV97uN9
ts22KLHYLV9203cos+0CW8qJJwd2JV4ZLjeq2y+dVBXnEumif7tuwg1rA2oeVhNmbgMmEnOH5RmX
eOYK7IandcHXJYT9ckdFUwSVSTf9i4ne2NChH9+tyx80s4cSmPWuk+GlCMpG1dQrT6oTzMgnMXB8
bZBSNPhJl+nyNX9Os/6bjTfG1VFKRx3yarvDgyGsxEmyQRUs0C5x3tnJad7AzYjWux2fNnJUJvz+
eFFvlwH+MReQdYPpVGBLtbOnc/LZNFiibtQQoc0a3rPWDW8M8WcFQcy7f90mpgOdhx67SEyoRnZx
523wNC20+oPr9nzAaQgK8zoGfPK/UGo7dbDn35TNL7C+KGjHqDjRhKtex3sJDqcp8cDTrpkduE58
2rS+9n/eT6bhe0/wGJIEQTL2LojUe5VuY666tsgfcmAi6oRODsoDLp5R/m/ivSSesRLtJsh4gakJ
IacqChJUODOlndPitsqOsibUUaBEohLIL6ygEJBsy8QpqdnRzmrvxKtN+7KkSssezqNEgDXD+VIA
ajas0t1+YFjQbqZkbdy9sZFp/hXTXV30+7LqLLf06/7aFIyVsZs8e8HckSckrQJKXdkGYiLofFfv
lf8PKS2wQa37oC6vhqi+F6JO3XlKfjHI7Z3h9Lq1PUXIXovYHZHvrAZCIX/aFlpSPVj1tSZpSdSn
2ki5/0lJQSpYv5tOUnbzdFIbYm0yZMc/0b9J5X4ihrysoToLhZ62ns7vGxQ7xI6UDF3pfREWBWPo
kfKZ/QCWwTfPLPid2n2ZtvCji0tlXpmby3SWzqg3L6/IyuJjjJD0eUyO7Mgsnq1D6ZC21T1WfD0o
nDSouqGuMqnlkbyKWqKNXdtpgPlAbZwSUeA/dMW4AZaUp7XgjgXRG4cCOZYkqAfF/tPlgfvMqadV
HvU8kSD1drqrIaoHhK5b5rY1uyDalZmxRL+NiSm1fa9BB4IJOQkx0UQKdhAkSly6B/cdNcmMAZbO
+uH5zvMzNbKQrixUipv22ezc1rc1E3lhLqQlruHbXBuFg3CQULSkrLPrMcOh0puoUvQ1E+4iq/v8
sdxSlL78VHCGuQCONaBOkRBhTX6HC9WYV6YpSWXwWz28juHqFDjpJlylmw+G2+ffMig3I1boaI2U
QYus7LdlXnPisutU+4LmsOSfGTMJ/asTjPfyzBv7fsaF0RbWAncEM0LiTPINuCTuznewR/WQbPw2
No/f78rcfFfx4ost3X0hobeOc+8kvDsF5K6ScuNlCvTEm1ZpsSguKpuR1Xbs+XRkxAr6gSG0vzDp
dBCRHWuxq/dR3HBikATmOslC44I4yui8PX+2Q33WwsdBPguX0YNNvvz76l8nt0XI5TLD0YE9xzPp
V64WTadB5pVXn98nR/m4m9LFa85+yajRwCEWPOKMYkA3oVAQ2DTqIZYxNs/f5qa5YQeRDwRNhOC9
X8ljU4SiZGmUaTvNrfEvgf9AvfZ4a5G+26fIuQY4itkPxGBYjkEwo4dzyzLjCWZu95U/axwbR+kL
xUXfdffiOldIgbWhiu0sjqO4sBILPOg0px5wWlVDDFPoyOyovRX6QjogwaqCbH+cHo8ASmA/lJLE
OcAY49P7sNtf+9G9SyQKkJ3hBAmY/cT2aJBVOihBycBHiPDuXSCg7N/jEN4W9AMgFnh3YhLwajvZ
81T+GHP6G5aSKvrFMDQOjWEa2ERy2JVdjTbxq3t7DsXxvI9gX0Mx8fGy3VQS2AnErSaSw930AZf1
RFu/L+fj3ReS0sQMRFp+5UvPzEpGyahUtW4THN3JjKTfj3pNsBYDnAWFeO6FJMM65VgnyMhYvOZa
QZ5WVi98R0g5n+3WvEweKt8oNWYzXTVFi8Thzd2KoYSSEBJpM6BotzGukNJdYflHbfoEYDwGjlxZ
yE3+7mYaMf1khauM+zO89T90yYRdgoiyBeeaeLyVa9u9KwWMlD5mPkyc8yQiPLhOfipeMqp5HxJA
wUUGmtg7ehwCIxfrAaYc2AQWwU6dTkXRBoyr0/CyUTa6QurGgy2MHXa2Wy/ZZjPdLelcKF012hmh
J5jJNteJgbUjJuux4uy26Kb/nn8JwcDXKhNJ7zO8ZIkOx5+fyC2tv2UHKgmp6V91WeUe4F5ggLjt
H5Kfx1WZ3vZMuYwgoGX5UF/TzgOn2FXLTQhZYlxpvzco0Z1ogbppdm2H6FXNfnjtvmfIqdwvFEL3
G7WDkTE8l4e1i9tIO+fZbcVDeQI+ywT6Hnw9buSm084qfwdMtXZzekvHT9SZNg63yKqc2nGX0Nuk
RcIJmYWlcQNV5n21KgtOeNWKR6fMuvWfyIdgWr8tbPugF3PaqDo97Mus2Qmfzjn6CRdMfKz8/JMd
Bg5TLmIj/tJKov0y2mltET6mfo/TtDX/wm24KBHj0NosxT5NB9bYITR8wNZZmUCNgD2FSdO+MMVB
eKDiIQO5YcJt9DAwaOGNQKUyW0NhIkt4Qy+L8NI/j7C3BeF7uVo9k03mXlfNKQ7MD2bE8ESNHrjq
/2g6ryXFlWYLP5EiQAIk3crjvb0hmmZAEkLeP/35qvf5o2fP7mkLolSVuXIZYDVeOwdinL8C6U6e
RCYeggNkBS45YPjHkeLVCC3EcrBPIbWL83nHCb3ut8NtmjsMIOMXlvmmuhU+zJgM2UNq9fGi3Hzm
wAlE3XFnsRqbU4yZINdB+9o14UMkrWOgCEbSGirWZOe+pjsxu/Fe2DEw4CTvDKoRKii+poARFq+/
dtDPQOnuJ7GEQ0psGvitQqHqz9qhOd7JOCRUzfUgYreoG6geOVuiR22EZ5mLec4fvsNrRkdzE1jJ
Z1YQ/vC+faF4kMpwjqhVmAlBtrizpRjMHQab8G4xScgfJTseQzqoMTivgqrPi1WDO/Y83zcIm90i
Awn4+s6Q+Bdhu5dQmadrGUjWS1b8W8JGjF2evnGZYa++GayKWY8QQ+iwm3nwQ4Xe5l4G6gy3XF7j
cKDCRRwuytisuscHWJyxx9vK9TXk2HULWH6o4fuXhvrMQ3tAEcmAjj+b0e2tWtnX7nEzDj14tfz5
qEaI1MTpY2eM00TlBUABEajvNWA4AKueaoaRjLYvLjUtPJ0GXu6sPGiTPKzQEyOQlghRwmgaK/qZ
wHtittxgpIiL9KF3Ax1vauiTLKsv72K+RiIiRSCIECOUL6WPPdKNGgLzrx/bLWxJSK3JHHtqimbf
GqFTgDxRPYtn9gy9rDLyW3zTmHX5RrJnhhhDKMCMFvOX1oDIJJ/z8YoppCV72X6CFx5T3nUN91My
+xG4JXb30hT+gOxEEMpCM5DmGuk53DlMqVtmh9Uje3BWQoobpGbyUuBGv4a/PlbYlZn8CC+XfvG3
dzLGA8Kw+kWySjG69S3Ft6RLBPyEy0t5yDf5RkPosws8FQgVc6UvxgSJZt5vJeWkJJuTzFHZ2Xyn
wMcisTt/La/UQ/n3Wt1TV4F4UBAC083kM9ExrZEndr1NrhTu4x8UiCDjMVwhjjJYOj9D0GKeJpCv
ulE2DEp7xgDVtl1j7iieNJ7/XKz6Y3fVqvdnOmUhSnxlHkZ2fct7V8LirZ1+1x0NCGOZa/+kjOV8
BMyJsZjiBBFOVOAEGFEJq0OhHwQe2veoCg+sYXHUYWX2/2aJSFlwRBOmACCuP8K3rf19n3AUADCg
CgG/ZhIvHaTD+Kqyus48wBAvLBEUreCFoTNvEY4pws1SX9+3712wCymYvrt0Ux4SHHS4pGwaQkeV
rcKNvxEmViEx8heBicn4pAnjDGElptkijr6AICIoIqn7EWPrQ2wLe1wx3A9ngnom7HXDY3HOHuLG
ORd/vB9txbKITdwsfGxJPoQkMUp3SuhzEy9zhC81h8v+6yRrGDIA5aH9QvE0ygnBIS8X2wHU8pVZ
yoYo50oyDZpVgjRh5V8EdsPIFfi0BCalgPTXjGVpimmMvQ9QhrIo4NAK702J2jE5CYSvtP53RWOs
E/4LwB4BLBVmjrgafwuA3rGXbQV2DjQEEhIgrDpCzBTmjOMH8cqCowZgv2ahAmWU9p1gL/8k74W3
vOCCMRz/q14+3ph6lLeD3FoJr7lkM9PYRVjbfRb03QBFlQK5xdBxbnMiRn0x9gMYty7HZ/Q0QKnZ
fAAa4k0m5hgjdgho/HOIlANh2ryglvHAtmSEE+TPy9SP/xXAw4UYY4nxFZFPLDRp7W/Q4ACKZy4H
Fz75tI7z1BGfHbCnoqRtD9luvMifQk/79v5LyaRAPd1hX2PoqV7uLpAbj6Q/pGAZJWs456QO5sGc
xGaqMAHLCICmxk6DHwHQ74miTFjXpAQPc5rjD4EsYiVM2NIDGN7iY4/P3+XvZA2jDUU4dYvBZEt9
jI66o6Hu8oLtILSkylEZ3VnddbKIyZA+KeFWpD07NaFHMrA0c3YHz7LDJ7TiFu+dOwLKyTRr3UDZ
y1eVUcJChy3cki8OcHDRPzMM9wFqnsMdP2J0LfLbsN+19MkI+xqvTrwhOW/1aViuZFRO8tDxCTZL
9etwaIfBmrM87Uyptcf83dHMD3NmZihkKKPc7LChlf8Y0bw9f1r2pL04RPHCe1NufmYKnQZT1V74
Ek/4jL4PCZiqTOXtJiDfgV1AzLgjnFTXBRJuZrLyMYFy93oD5Cw6nMMytu0JozPdSUlnKMy0ssJy
/S1XeoyQ3ZNhomRzCeckxRtf5R1GRH6yJmc8aI/36NywWGzKnehZd3P9kqVQenYIKIeHiRnGThNw
G/Q6Viy6grkfO1TBcPdNDIbRX3Jtql8mqDSIiIGbLDPLoPIV38H7Crt15LIwS9iXh0ybD07+VacO
xDlRoqsn46mk8ZDWijOkcwVLbFglrEhuMs6mzvZhevz6i/s/rCbVZ8dNmjt4M+c48n/NHAn+qiuc
dErs8HBsx7oXYgM0XNVQEVnXuGIe+un31EqzariU8m2ABygiPAJ5NSfuBXqrPID9t6DYo5P0yPCT
qZmXDZ4NsmPNbFUm85i+G/e1AowTcyr6ODfdGfdQub4qyjt9GmIjtFMKJ8MPVDFKwJRZdl8Hwa5q
90q5U7PfcbLRhwdiGDnA377dxnPmlfrEGjPefltKZLEwBMtzyf/Hg6u8P7fbhHtVx+uS4tBXpqyz
DiXPtGIvR393n/dQ8CUPSO8+7TXH7y1Cvgi9gMXhNcnPu/H4x8fNWfBjk1loibboqDoSc49kpTwi
crLr5iRL3p1S7Y1NfsPshA2WCh8iVOPpmH3Cr+PHwa87Ju/ZIAC0He2z2oh3X4rycwaJbHRrR1gd
JDBre7a7yhqsVWQi3ImgDTugEd2ugZo33+UkNjPgR4j0V4zkAIYgyZ7GCPwVM6kRvp8Gv93vfTe4
UTWlE6/MLC11NfTkKlIF43ulaol3nM21KIq7a3FkInZqU9z8u7kELV+DETeIeAz+C1BmIpvvj4XK
Op23SGAG+wBbR+xKXqPcIzATLvAvojEwKQeZQpdNMb0j0KP39OVoDRoGJZeSielTZUYiJICLJTss
guyiwpTEpeRyJ0WLXz5Le2P8uiMiWFbeQFgTcqLNJZdSLYUSBqeImQBk9cLut7+jvfTvPWJm/ree
9rk8Uxor/gnoUlwtosOZj7CPg9s3YpB7Ctuf99eRu70Ui0E3YKRstYUjy0YnWxI1Dh4xhHuCL5IK
+mbcxIlbIjPKLXo3TC9ynqYC14ohoG823/VbtWtmYrwkgPLE1o+sBM0cUXbMyX0nYE2NZ6yTAbNU
EHz5qJDJigKCHTOsnWpkQZNS6bvsIV54g9hk8dTi0+mwNDqxEzDiUzmEaF053rf9oQ0p/0xOrRKc
Tp3FDNij7ahepnAreRAU4RjocXxKxPeEK9JGPmYCtakw0a6k0kFmXKQS2jckhgju5V6xJqfR28wn
bnJsYbpSplPOGwFl1XhKI8PmGW10yaQb00aGgskyYYHbZlUtR/8QswVswvQry5Ja9WPIE7YPU8FO
ci1ls1SBlhMvxx8zO6peki1o+NL+X6BtfNoAJu2IApgEz3imNMzVqkCP0ayU0ZGfxP0SwtoNHama
x28r/KUeHQIlYkjqFPAHauvBwOTJu3Vg3SmlM44QD7VJh3GT5LUjF10NR440ho1mxWR6Ft6Hwr60
RaiIYB/pE0dqrTayAypFZ0D0BwE86ngVoFGJbI1MdpCEdCaDaevOQHfgdwOPAjeZk7GnKvN76IxP
6dCbfI75YJ2zo5u+cpWwWo3tpj1/K9WS4AwXizzAblBfhi9JMqtkHxLcRsnOXij8CEQEGObpgJ54
6gigE1IfrrWCo0+FxadFZAe8RvLQBPlFWgnPSpI4Wy9qIHlqCJgMKI2kZwG4yvN75rblWt9kNCtR
uAl6C55o+G/ES4P2EaUYAnckxJWrIscr7fxvhsCM4dGrQn4UHOnAv1vKrWP3BPrejB93lmLj1M1m
iDThOr4wQ17focFmM3/M2YcvVxStO20z5HRAxcKECpaYcCtLr5/O4lXDNvJHuOo9IEzsMHw4ZPNO
hE2DItPujffS+rtCy0zzkeBvQ5THRn5qm3zKwcE5JHNDgt6BeKAqyp0v5d3QCpkmgPu/xrxuKFHw
lJSpWodvu3zbtcIYyFJDC05Y2JqoOnQoQG+vkpi6LIajvdJu+4nZZbY6MdsPnQ/zRUtpD/VnXnaz
5GPSjCWQRVHl/zFX340Tt2aDz1Hnpre+5ex17kP0VE7bmiE2RqlDim+ORyCF1L80cifqskYOxDq5
b4t2MyYw4Y1nLkY4qVX3rgkjbkgc1veQR7YCSwWg3YYW7+Oh53tkFBeN23LXS1aONwi5LgQdZ84A
S/p67VNUR+wL0rWMH3m0qXicKNFoTvPP3KcvKubvaOmXa+W+q5JZD9Mu3pGGVl7v5jefJ8q6xcPX
UrkxIrYkfOcYf+tYjNWbGsKiHT+pvMwRytdl8hjHJkzkfQXj3sRRujKl+WCLb8Clw9UPM4ueQp8R
N5giSwp/CIcpwdcZVIvJ1yq4HZCVlg5WfZiERleIGFzQZ6KbZY38fPzbbEecItOxw0Iy9Rsg7hX8
omIPLSz2iZDiHBRljacjTDjhTiPw2gQyDoGbmOB86BLus87GoltCaV5DIoCCsVCfGP+wNCZGzSxe
Zr8AuBri7YbSirL6vtZc5TL4eEnsVqf7Z+pj6UMFk66+0QxYVdRalfuVZ2NGdapVEk8JzyKZN+mm
K3fctfLi3i/rYlZjYYLF0XTwnXNvaYMZ9AdYSacmOUlEnE0u9S/ZIh2o8g2XGkmyBjvtqJD7N/+S
qYIIJNjAAKyZ7Pc+jbA5aBcwvaWnIowguTSJFUtegiVKafTJDxTkPtzAnK6Gtt5fJARh/74wGZnK
qoYa2lW+/1YbqMWGclWxAMPaYZVFlrLO5tFlwBbpJBBE2OaECXzEhBbkHCOIhP6A1/az0i9Fb35A
ff5KvUHLSScaf/3S0IZePj8xQ3UdgKkwGKIeS7q2OTI6OFJWq4Km/+c8CB9V+AukG+lhgA/VzCsV
B0AczVt3lvs1L1My2mImDudiQZGfwobicUi/AgFjzxjP5RPA1qx3RKwuF59xM3bUBoSU/kLHzpVJ
PJVMgU1hK9P7Kna3PIPkheU5bLJ/FOYdfeFSgxNzqZApT5jGWrobL/Xn8Bn4JiLBoS5mxawFZcHx
M+HeaxkDjIdGd1TmTM6Z8o2mvbA7f3UAbjvCHkFhNkMrAABOuBuRAKuzItR4hVfIJ7Bq+33ffHTl
/4ZWs4Q5AOkgsDJQDtorM96MJatgQ/iJnhrECOqrUzJDh5raHPrK48tpXj4nJzrrUWwBLDfHwceY
oE7liMBs6BIwoj6kU6BW4oVAkNe82utgV9xo9Y76jskCI3r/MIHuMrZGy4qfcxsDGES4aCZnPDdN
/x977AjWjYgEIAX2wabgYBj/BGF7A5eotnSdrHTWsaHATKV3oQjvkLhBVMETM7AntzBiHXuxYmYf
5BqrXHdHr7KYAhLWGlPDSewCE8ggEivG7zhAkeFuRQG/rj6wIJRLPDLv6oU2XNHdpfaiKe/pj787
4MaZJuFBWhdTBjiaYDtyQIOvsEl0yxanLcbDut3y/bHb+9a7cHrNHXSehmIM63UOD2WvWoObf8Dq
Rh3bcjovqoV/qEf2h1scNfpk98k2PNJvcapo89iRRtsvFJvGnZxyYFcNJyg40Vb/0KRdyKz+lrG/
o6CdnAfHUiGTW2Gi7sPXTbf6JuIY4N4RQN17rUxhJJicp58dq3gw5taD+QFLCgLpWd3kIySPEBeX
sDRZkhOP+rJYwOIOd82+OH/YxD3OIDlj8APDarIb7GrasGvnsff7qiExEq+ROcCGHiIHte9wXwAH
fjVg/Nge3d2gcCNCc0aEFs0rDrlkgTXrJHMHdAuy3XHL71Ek7IgMI9mwg00K7WRfzlRqfjril7rU
9j4+kC7tmBCGtw4j6fz1lQ10ql/fHYwWg2pWQGYD8vz1/WVA1xxMRQNQkFBmaLEzGpv1APIGtQjw
/HDupzaFXGfq2amEF0zHHfyo8L8QJ+WrOt5PpHUH/+ZV/6S774ZkdRh0tdkdsk3lIzp7N7P+yygT
/c7k7aJbxeZn6HaK6TPjQwYKv57eXw/P0GOlgMFIYH7pa3MLhi1zWJzNUIcgrTXb7Z33VTdfEUJ6
R8MWYSSXv2hv1BttIEeDHSGWOjEVeYXkbSMSVQMrHOleM3m24RxW24yRN2w4CdvWBixP8iJckBUy
IjiJWOR/nvqDLZsSMTzktUhev1b2iS05zYy/Ma3/vKDXTSzuyH4/hqH15aeKvLfhBpDlMJ4Kg63v
WV6J94S1rLbTYC1ZFTGvzzFSE/2gZYj1dCtIrfD9GnQLGrG75nQ45xsAjRhh7AjaajwqwNz3pGa6
rzSj9b14WZ397fyLGki9Dm4JOPlZuaIz8v8JlUKwkE4Q/g84nqQrDMJFMniBwZ5OiVCE2wEn5bUN
Ngr97sOH658azQMmfZ3QHItlWe3fuArM3x+zejCxrGk+O2ysBCNOgoJHC1ZdOsOqMHz+kKXu74RV
BHHzQBeqxYBrEb3wDrgGbwjGduZ7Da492AR8lhkz9WLB7IpzCeRp9ESvjrR9RJ4u9jSkBIWMc6z3
P5HG26EM7+1Sdllazd8wR+mXKSz7H73hV4k/gPmX+297Gr56toGVXFFSMTh28sJBR0RXJ72au/Fh
mCs4y6jUnGwEeXMaJiIEdQJpg3H6iPbODAGR9Kk0dorD3fDfxpAtC54K36PBIjfgTEckgrPpnfhk
t8hPfEMCF7oz6p+OlvOSsotcPxy+F42LjgVBYAX4AdN0ui0EFJ3D3igO/ExIp/kJ3Yci2dDF/Z3+
4hfXMOmsonZ7eVk9tbtb7MNbdOxCdpoupTm7hcouurxfHGLUdfgeMT/7undcnN0Ed6WEXCHqYBL9
iLWZTlbJ3UJdWBB1yATaKW/IOxl81av0qOG5CuMLldoQiptN+SpTCsPx36VbtOnj1hrTEWvgo8gM
dRMkP+DFRvuqHGs3/TfpweANlbpX5F9iOnORF1Di0BRw/dipf/pbtc+3yOEh3JSamZ8GzCuPsoim
e00uDDLTlew0rBOIP8LUEWfF2WrFNbJHF3+lLu+4TaSzO3wL5OlXkSIpQsCh7O0qIhrJ9HLzIxoN
oZWKd91i+MPeEkxs3Z0Qz+3PxZSBvTabv39Lao3M0CRzcKB5kmGHQ+FmU7d4AdUTzX40TZzRwKCY
bvJzNNn05F3SE6z56ri27mdGM0AoY5e+EIEmzqL44Al2vVExS7vKtzc7Df0sE8/CTn1bfkHXGvBz
ib4LrBHwHYh6zpAlpao3R/+qXXihwfZ/Jz/YdXCWwLWsVumGInZw6jTxIQ3poOyS3dG9qhMH6q2i
qnLSJ/VjfnhDzPeoV76rIednb3Q3UhYofTHZy9eiSR5a5fOTm2kgwhMgE3jZD4Ud/AtRguEolYGC
wFSlxBc0VrvsnYiM5tYieGHbYhMYX1PxuTcrH0/HV8oagCL9YQq2pMMIMDOEYFNNSzj59CqMG3xT
3Xdb9UndSjkRCRIxkOqYbfmACuZIhodqomZcd2NB35MBLEcERAFiW5knG810QBYm9IuP8dTxZgxn
YAwuzP3YbY/NGRaG812PziLOkTPUizESJ/va7tj3Gu9NFAv0O8NPF9Hn12+3oLWjsStNwyPiWjeg
10LHyRejlf4Y9HG+jQOk0GKywcqclLy2x27koWJu0PjlLq85dI/IHZ1DZlCczXYh27DRUITGj1G9
qnEbvBErKSPOkGVc4KMZKg36t559AAuTep0hN1AT8zScrFBtKEfQheGxvL2xSiEHURZy8X/ivXCm
UzRAf2Y6yFTml1ZQ5F6LUOzv51rfqmhdR/YkncapqeN0JtSR/OjUDZA5QyHkTfiVi0yk/yzTgzNO
5EyQ7jhZalyTU2LTjlqSI9yCIFD+ZY/9d7nupiBYCyETNzWJlu8/X/bUFHYNvAJ/GlKmxLAN6GZm
WAhZIt/0721W3tgpeNwIsvTrJ7X9zAgZUaI3FybqgSNMMHO3w+s9QHgrXgEgCd6EWlrMokTa609f
h/gUiNxRrKcdXMMIOgYXAvJCwCDs4oQn7lQY/Qqtgjgz7tZup6PWKP88ZwQjcYXCM7b/53E0Yzvw
hRcsjv13IaQ8tu4sR/b7M1vNfMMT8Tb6VWKOJh4SMm0e4hZLTfg7vk2vsS6X6M+YBKxj94Wtv7X1
Ol59AH80wN914GBAYXZYhT6fJ8GWE5whYXc+cYX/o/AVbISb8vqB8+E2xvlOaCScAAYMIgTkm+tQ
w94XcYQL0QBxxKE4/lnhWViCC3fE3pgO2txRKFM+K64tipotRaAthL3JHrYol/W/t+NM2OmXJo6U
lIsi0f4/2aNInaZyGl0ybipLnMUiNVMnKLf5cy8QOn6xqUee8IMVPEh4nDzHVXdgB95KGx9tO4a9
X2yWNnEzjWYFQzr0fImpoK9Vpkoodn7U7zwT7G5XuXU/jvAXWsMAH04nJ6m0QXbe8zT8YRhFQT7C
AfBrjoebO22Y7lJ7K8ydMKfhSemm4sMXZzyhw8ISnPvTadsY4k91FkalvI6n+e0iuEiJsXwcRKTN
HQs/yBQmTdVbQATCxu5rXC4K/lcwtxqjmr8tRtTmU/xI4ZZdLvC3FhbXGd52azqq+de43f4Y0CKi
Zn0T9rVCPqI6MpweiPBwNYR2pOJ1Qv7BW2CzCo1oj38lzEZ0P3a4F6aW6DyFNoZVyYHyx8ND/LIH
ibKYIGoniMCY5mQr3eGsBMGY0xOGd6MaO/0vqRhXBtzl27TUfXbqf2E3IIYYbZvXBAmDf4nXWNQA
+vITNNhb9xm7OfjaAPDgmtULSCdND+GdRTZMrSEduWxPVBudiU/zAZFmibBt9EtVUgRWg0Gg2wQW
J2O3H/eI7AeXFOo0Idwa8kva32fZWQVL4wyP8dAO7QjcM7PBQIHvGAONzAQNy21kAzRN3EGF35kd
bFVgX4rDgD2PNm41doaHepoOYbUEzVp6IPLXGOIkzFMQuM5xMoICOp7pO4K6Qqy74MdDGlXwAUlg
81lI1964+KzDNSRsAG8VhTyzSgvuzPC98CGHOrT/DcyMk/U9321txb4jAUKAGl/RUepPpSFoYYiV
IbKbhX8BAVcEuwab6krcizxqamcy6/jzZJ5W0XXyoDHzidjz975kdf+6FZ/g+MUOOTMF619nbrym
5BUUC/JXtpI6leDG0MBtuxeLurvhO1QibgeGV41PsQZUZZQUbDGMyq+jnxbSpPn1qhuTaWbJCc5w
rn8B1DjgowTEXqB/AtePHRhhExO6mcr1SPG9jA4YUc10Iz4IJ8v//FZHRBIIV1fBccfuziyfGjwj
dEv7NjbyfdYacIoAb7OjP7DUelXuWYfdhx1neIbQ/jb5MibMJheT62bpmtfDsFrF1YVZcibGjJCC
QWE3DHGHgUWzjOv1m2nCPNId4/sPI091DkYB2lMAFuBaQdhMJQSCkIvetrBqkmd3O/yn/6nhITeW
6J6yfb+pUhcSSfG1Jx+RuUICuSPPQJ/YBKR0PSym+ejVUAbbhNLRyrfwHNg14P4CK7R0MTtgq9EA
FM/67iBwwGoexHNAYJgb/PXx+px+DmCrrmYjfxsz4+FlNtPCxbC7WUaM9T9uBIu4PXeJOTxAxugL
7Pb8jbpOPDC1ysNYhFGJiRiIG3HRXvvGmORmxhQGqk5+4ZH4VLPkcApYpziNC0+bkUeK0SGj2zVm
gtPckbf4SHMYPCYUP3vQ5BRZMCNjM5GorMEtjTi3YrrsgQf2OA52AeDIDzyVrjmideHZoQzgTtNi
QdHRYelGnozvXmV+fz4nCQOoDzxHapTETikbuQ7sBrA5mDij/nqvUYfeKWqIlzpNGFihwZt/fVim
iF8+gJkp94KZDuwSvT93NFRwYAQiL0AnN8o0Bh8m+aMzm7HRp9uq85ieN8NZ9GbCMHtTzl5IroHt
iLEeVM/2WHTznCP/a0DOSdZ7f4tlwviqjE2y77iABdEGH+wMJyl91i5VvVabTo73bjfC2GRswhnj
SkPtVYfWR56phT14hTW9v/NeYdNWMuLv5mCSXJ3BbHIc4gmhrL5DUDoPHPIPhMUNs/d4QVi5DdAd
q7JbNu57py0jsJr0GexGuFF3HEQzIR+EIge4zgh/2/tIztBduJ/tB71fbLX7cs8n2TFQinA3M6+r
H2xQnNgfs2U4ppiIQAl4glbHBZ4w1jFJsdDnnHIIUErY0fdbf6nbPatBa475FAfsVTtYfWU37Z36
64wXA1ttHAl30BsQU829s35TbB0Hp++qISdHNwMgJYbukLqBKn2vBGUUM2xDKea55ozZIXGMcbGh
nKuoGtC973GEeKTggxCuaQfAItsn+xg+FuTP0aJwGxnjDbuh/Fm26Dqm4dhE3eQNiYpk+zMRjWPs
vpVhbLME7XvGBlAehgeuZ5cvUmuwFZyqE+udjXe0bT+PlLjCTaG7kqvQRiiIP/oT3R0xyyDBcAMb
ynzfQqcxTFfJ4Shzs+zfv8xdsj1nEH/G/7LcHv4Lb2MmeLv7uj0VNBQDq9ft7I79Rbpt1jripc9U
eaEpnxZT2Yk56s0fU39pl0BaJoeBJS+qtY6B28fME3OCSw4szCES2vOdF9V8U8FyH5bCNqB/ImKc
kFuIyn64iVYfM4UFkCBsxPeiMwvU7nCNfXvC8qMqWw0OzMihpgmUxUW//S++DR6T3moe+Is52Zpi
qHpmmz8g656uq6+jZ2aDzf42+sB3eIVHDWUvtdKOYQcgDBvhkdqAusWBhPiFFrvHngbpGj4zSKPJ
5GGCO4UgCJ5546/6dPeY98BiJbntffhMSyT4oRme8zM0hSEbFRwEBQKDh3sEAv6c1+7NmH2A6Vro
hf1U+qe48VxmYEByFAd9/9KcegnwOFFBBKGH9Q2ZTgFPY854gYSuialpDoOHwRmH+jkNwDFwym24
G9KXTAFoHNw4GHg8MaZl5M0NIfGDUhqD2v4Ay+zgRspwx14MyiXOrS1+yHCbMDtftrTP4ftaC3JQ
BGUUFH52/013+SyKXLiRg18oPfPuOkTB0W2yC8kVmPai1/69/0rkmzKEmr//YYHBDpCjjqlQu3Ce
J26xLTfMfnlYPmqfaMkFY2qu6NbvCEXhrr+bEMdizMRaAtNWHYal0pwv+NZe/52+a1sTBhxuHXp9
xBjlkubPIFp8xie5tBWTZRkSk4XVdLNWqhvLFUwISGc1+z5liTPRzjjIJuvg7uRbVrc53JZzHpML
Bedj15sx4WupmPlWSzYnpjpmvwoq87eeq/EUX/NldsRkkJ3Gx72EfENMAanyWsa4yawJxUscMwDm
atNusyCgaZSBWd2N9id9O/qL4RGbI9PTwMQroFh8ahOI6T7nwRkqzibo85UZO38wtpt+tWmQwTnF
IjUS31ZV6/18PyuK7pG997NTwmRhEX6moK/prlkzPwG6hiP0GvyOty08MoFg68m8x3KsX0GpSEpP
V3DWy7mZFHfAyaPBcHEycbya79RLUutLWgwHBE+kBMek7zcGZ42i3R0u4xktlonLHyGFnMq8/4Xx
gmbfm3g+Dh2CFhQc/tOJ1afWBsVDUssWUP8U0/ulmAoMSLzl7AeDA/EgeF7yD9o+0VsKP66ctk90
sMKHKyXUS/zXzUETmLihvPiDClQLwyGR9yC6ZNXSTCHa6NweQtTERkJlqwvxUcbQJDaIrxLdhGiQ
hY9UxIAFN2FhEMSkrnpgUWIJ6yXxK0R/hhvhbGBE/MeDcUW//hWeVJYshgO0ouLjwhtO2J0mFoHH
QqPWm/81aMJgTtgnwmMDemROtxEfEf8OPbxIedb/PXswxFm6ak/qTMW7iSNRdH/iB2m8XuKHAU7O
Kut8BV5FUicv/DndsGJigXKEUcmbCKYQCIDQdGv2cIO0eQpOTVwZew1P/S8Ldt4R6IXSy1XYrBb9
x+E0aN+2xgeN/BdUZo3fy/c3gu1PezHwxH+agy0jwEiKg3Pp+iBwbPSwTpm3A66Ir/ji3uklzUp8
Hd0P9o6PAVbPzzFWGuDiylPjrq0tXztS6iPXpmgarI5fjIohODERwcmYjo/hxZ+x0510ZgeYum1B
jYAC3PevcHuKhU2do8E4OQ6PwsArR0TIhu4Ue4WJrPgO4cKJ7STWEWDLjGtoUw4ZXjbtKrFaLCkp
tBYhc5jE4gEIF3FCPZ5P4THPoUy/L8T375UIHWGYjiCO0hUPgXZFeq2rPCdHZPM+1xN4BKygMf3W
ZeQm8ueY2GPUustSG6e/JX0gynI0zXOZOOwnJWfhlYoRPPiwiAwRrwh5KCA4ofmiwX09T09CCbYY
9s9PqnHpHbxrE+PEzkQRJNvCs+m/tIwIPd4frEA2UYZCQOSZIYX/0+zVZGSNZjCVHAgx1hKeu41Y
vSCwuXaWQ0InRksRwvJ5DdzUmlMumCfJIXYF6r3vkqvojS0yxgiYmouswPdZBBOKSchcpIdjJHA7
AbQ78UVh2kEGJK6EDSMyQro9S9/4ZHU/K6/g52b8zbjJJNaQaOr3uXQYgjNVgQC9iQhVlDbvdbjU
ryLe+74SH+Xr/96r5lgMzptzc5bwQgMYJFMDyTGjCm4rCJm8ZvFW3G0CdMLb0DoqmNM0aw1TFXYL
Np4aY0OxkwxtYGtn5PT27Dj7AXCmaOLv/zJzfO+H7wMHe5ufq8SwCuWNoznCW22wEN/ZLbCE/xEq
0yHg+NAMNrKzUszrj7Ayvp4xMFbNzYb/W5srx5t4S42r8CDq0KaK3yrel1zKEmh54pdDnLWvvf3D
nXsUuNsPJnfH0iQdHfMintp+tscUZXl/0Piw4UWz1PVn8TI+3lemSq6nhJ7CGK26XU5s/YhXswJ0
vSWv/CIYEzgKYWtQX+oLincXffyfi0PvBCtGABa0EkRnPePv3nrIJzgcKDtR1Y1QjsJ3YdWIvB/G
uEKlvWDsHQb21+vvVNhkNJSjxQiaMCfWtCxJZoEzSlijk+w6RF8iwF7E0A3sYiWfZLOcdng6P8vp
CJZBfC2MfAMzzVw/hHTvv1A43amnyt0tnykybMbM8RXsiCCWZ1yhksN+g9TGa8CT1Kxq1/tu9Bz9
BJ6wZdZO9bTgefRYKOSH+0vE6AmVKlTsn2IlEZ9WTgXsM6LRHplELU2FULBbAf1A55btEpqKyJl8
COE9fixYtx6+t/8ywiAwm4cP8W1I3kTqHJTTR3H7zz1B+KUNjUPw9z0RJcCfsv/gm+v1QSj60eGD
/s3QymGhIt6EiQqiuWnGVxDztj6sD8I5BWTH4kOHh8hjEL4SIqzp8QDCkm0wLJGPvibFxq4NEFKU
LTiwy3/9wxytXWuMjuBYZx8x3qbeYF8C90yf+tUsE3WBc8cSe6fd7YTZDDs5kl7ADYLnh+FjvMdw
pnn1gARsvuwg4502BkwR+kSINHRlM7iWWNYjuyxEkDA06yBGkQJV66S855Pytyt/v6VTfGc9xirA
YSxrfj1qRWyGoXOht9VtrPI7LhsNOt4WHC4XekR+BRtoDjtpaCQ/SMoQa9Dk0gqOL9FzCCozD680
wxLfQr0ZmUS1I5JSs2lE4UAT8YAfQP2P9wSykr+QlnZdX0UO6RuTDdFuutwV7F7kvW8RUSoXeTCj
YcnRdwxnreqNuDQB4GjtQgOCHDMgCzI3ihcXabLlJOpMnEsumnQGabj5DIkW8quULSg11J6wiwR/
jc2Xnsd873qCX9KNkFBQsKXXaAwN2vB1+Kyi7Y2R1HZ4v8FkkFmc0CA3gxeTEeSiEHc693NG4DoF
6jfkyCx8awA4gOV82NljLDJh8xrag46GnqjULeRxt/L4ecpch5cyk5kmIKKyBo8IyyfZqRhsLYAD
Bqp3DfNciHCQtrgjCkVK/P3/0XReS4orQRD9IiIwwr3Kg/BGCF4IGEAgEEZ4vv6ehL3Lzu4MA0Jq
dVeXycokiMJnO6wNmqrHjzW7fDseQQCAT0MLrZts6IV6uvNqY46EKAlmimx/Rh6wDYDc7aI+q48r
N/DswwQWKH+/cyC7rrhvez9KQhrqPhlhllkX2vj4MTG/kxtgerArk/zDJQqBHGIpVtZ4BY1e49E+
ZrM6Roc2/0EVuZUlZFYctwVHaA2nC/o88Aeo/O7c68MB71o6O+BfIRUXx4OKyE/a+2aEWVXSGLBa
kF4hpUBqhpk6/NAgQ3KOgOtt5zjzT5hvQfDnqJ4CG69ZHvAKmqMcqB2OVCKuVnWMF6zohgYW8EV/
r00JtyPKhCOxqd5Wx8bo/ldv35rvHr0PAA5oGc82MQonT7CgoG8dWsLOnfKHeqNdc0tGM44onDxA
rYql9DWjWH0+NOckc0DeGPh5FxdGrZNLLxsJ9uekUHWKhoco8HWyIxNBr25A/QmW6nmHegvuKORy
9maTk/IYfxPpkp1Nh63HI2qHRVkqCDVbkiv0bkPayb9UiRvmh8DXMbrXCLYQ2ig3eYSDfTrSjxuQ
26S63AJrBmbWaYYQ/LSaB1veiCl4Yv2HV/dZ87hS+uEQ0R59yCYX6C42yA56QA7ugOgW11u74j67
e6IkL5vhKP68P/mGKeBSihqpDZwyPftF9uh7703GJQFGULaT9Y1B6ZTHdzaSvU8B/0NHDy2sg6qX
a24H5au7zagDl2A+j8/4g+dOgeYc4sm9RXkvaSb9HcSduQTv4DgunahMOEbeuuU8lKVJd21fFsx2
H4p1bN6XLhy8ZOzs0jppltYvAiFQAjUfNEDtNSGgpaF2Wu7kz2TuzCyDMI9ACiRJlBcShQ5UOk8b
dXxu0I7u/ubsepfVswFeB7I8EKRUEOu9D83nXBxuNsrATN4GbEzbxDn+8X8l71xoQDCTgjtf8Evw
WBeEGc9Dfnep2zSekUyALTQoobyM5xrUqu6cZA0id/DE0pbWSgOBtv4dZo/DpX4UUnrY9AN0DpWD
5K3AGEakSPch2rLtpP9gob9U1brNDghZf9YpxHwNTnZe8qk5veCXzeNbUK7+kNmIuxeWyV25j5v3
2QdvlYRgtynsaYZ05xOcr9w3wAMpkjRTOk4B4Ny54ySb22823sMYiE9Clo0O/loEoKngPHbWlmTj
KueJhc6pxZDhXwh+riTLuJmjI3as7hWQ1Ki4sP4SBkKlt/UJdR8vGxTIdbTbOW+IAG/57qVBzYsM
/AZ2P/JR879r6+lOLQfIgeECMQCEoY4HfkFwwz7fmEINSxbP9TpDq4OrpVIYipLWdEoHAA9aSU3H
6jRhZHHyLnoU0EbSvTiRZiZN1zEKew0n18RZzNvUGDG4+dFuSr91spgDZGSqXqwqDbIRpnbfI/rm
vxEmvA7ltpf4OHb8LePRqWIpX1WRox6sYXoIrBrrbnJo8+1YQStVSx4Er186xyrfAzRf1ZHg3raJ
ryGwb8Dggo6XUkm/eqsKxCRrPBXEchQ7T6qAw54J8ST82D+ebIW1PJxKJ/E44OhKPZheQmu19XKu
HhmPUgOMz6A+Sr4cyirsco5EkE0EwramSDXhYCY+lZ/6bogFUs4xgneYPw/67OekbIBPxPtvJO/m
0Tu0yaydt80iVH9MPQDUoAgr7TNtsjGd49PYnUMgZMAKT5Rp37x9lwq8GMqfjx7PGgBzYdEJdkqu
Pw+jeo92DIj/FaQfvkE6LiGBuOJ+jaS+wAenw727KS7PNJoAXhrq3/2QKrezhf77RnhIPOn8sga6
wLNFwmN5/Cqgc0O+JUmQ3O6RXtK8F82gkXDABaC3O2s/7PZFgrzL7mgEq5aJB9fFTcNJ+RYfwavS
i2ogmCipPkSLKEqyydh5zw3DKMqZs8ZOVLwNuYa8m7dWTTtoz0b8TIGTn2fuTHRcsyWV5e5Vr8Ir
VMynAqfkGaV5p4ciUxDLyAFJYJBdBpKYlxuFfj+IMvCgJzNaypud6STgOSNZY/78y53ZTk3IL5AX
ito61dlJ+qCDlzkY6Tp4QhdUcuvmo8Xvfp9L2ZWLomEx8pGzDNr81F6KoUql2e/HhLyEM94jiKui
9/+PkWqqqnfzQuhYIKPol1qHqbHZnYMPYIHsL3sF1T+oPuATyao+Dt7TcGnWg17PgQWYOLTYydEx
C6YF7MPKGKiKr7u9bXKzXuM3fR2cxt+XxfUHCdgAC1htVv3Vivoy08LbHNqbzdnabPr9VT/sB3sz
aA6Z1oT4Qfi0PsiGgw+06IllmF6R2i5TQuKqOUNS7SekV+U26FajtThCXmyw4/saOuc5HkwJsl+O
foCn1mxoTAbcUJ7XWxBlY4i7PBObzIDlsmDPikRHyyIzi+MRrBNaLKlS8xu8cd4kMLw+VzeE+bas
WChoM2VoRAPXo3dd/hGdcKP5m1IRv5t9vq2bXeIXtPzC/xMX0pCkibt/bYr6C3+180TIcLWKXbAN
K3A4xO9lhrts9vvkGSKxqqjWXmyq3g6jKTEbO+k/1b8rEQsptcZAcAaAg2sim+6+L8YekWXpK+Z2
wAWJk2GLSbIM8Ao6zBpIQQmIv4A9V3FWpLgnYYifsJlhjgiGGCEHaWqpH3/nDZMIaIg0lTXJfo8l
ESOjyTrpEkJ5A49x1e+Xv5GlIcGRNi3ZcaI88awpStPjAhSYPC2HoUhEXKcyPxHV8TRVD/XQH2qu
BKvw2bzAgXZv0hohYgt1JsyWVfp/y26NYPjRqkenTjaSDp+WCPp7ZGWKWK3wHqo7l0CYKBrKGwsc
/KlmJx/3WPfKryGgJbzVw9a5H9f31Ek3lCCBASSwrWEuC3ANw4LYyA+QdCdnt+vQSWDQuNOeI4MA
nzpkc8mMzbruvmbOtVHVfsOGSSIL/DEJcrXCJIC7a6BPKdiCU32Cb0XaNUzD+vDlpiFXBA/ij+/t
9Qcn4teEyJTkPfralSKlEvQBRbT1AiorSv8UGuR9QG3D0zhfZG65xJIE4EgXvFYMx2cunRivzxCw
LVUkGac7x9HRCitQi9+s49wBR8bR8tix3uMhSOpumYdHS9RWetCya4rCGJyQo23ql7NVglISGVr9
bFuQHNec00T4J8B4ZJEYEaCyiQUq25FZgMpns5Fp+18xDaYWNHGNTs0pcQk63AopXDJrW3Zg8tCE
kYWjVad1g7IhHf469Nb7gIEu85GnQO8wBkoRV7nuZ7/UeE1/PxV6uZZ8cuXtfmnCe7PWBmnqXJg2
bSCClfbxz+icc1D9NhNareHetepDUpyl7mdVzFtlMPlT7mu1B+dDMbHq/j5MF4jGpRMwdPRTN/nE
JmOK/KVMPXA70C845yZpvXND7Riy1rLPSaNM4fSXp6RiwzNisISMkDQv3RRYznIvt1IaGAAUFhVb
8RslsUzLPsBC45I56tPwAdwXodDYjiKW1whKuS8BGbgc6CR4CFYIUuEEr6AHX7uzhRXs9Uca0Ju3
yTMBjBK4R/9+NyFZprAfUtF/AV3C0tb6+dnXbaVXBdN85+0PWkJCslAgYpyEnjea6T/wR17bpby5
PHSzrYLBemze1+kMVIJaFOFjzU0OebsQGOinjWn+DuvvgAQFFfJK+AJkvMmgSao0X2g4kjFKm5eP
eVw9bn5CpThDIw5WiAscvWStw5Kr3fVnbrXa62zFImBMCaP4guV+/Yuo9lR2YNr8+2tNjpttCGuA
DWUTyKqPVTOcOjmDLsxujd4fHTRHK11TdwZtsm/WC9YVCveCn5sgNzyhY9x9DlLnTOGOltCGStof
KDxy4GkNCy6AUbK6L040jNmgMQsHl4aMdEFb9/yNEpzzxFmZ02O17QHy5O81PEFOFkICoLabF4AW
j64x2EqlAvtyxSJwbuWG1ZwLAwT9NsA9Y2xHJ7652wf2XTxa6BCT4v5paet7ZQfBHTkQwpDMQ62X
nJr+nzeVSRORg4wxOz2ExD8RUIiw4W4ASYQ25R+5HaQj//4MG+VNrz4u0p0wp+JEdsShPkqr8d4r
dG5+1SrTDEF+PmcdS+xuE5S8zndYSvc+iEsmvfuGmQI2BVAi0KQ62+rggO4tjD3c8bdz39S717dT
ozvWvITHVhlsGWx2lfmkcGnHxSYg3TpnXLBL0ZWWo08nT8aHrvVka5Ppum7SEBIRkj0psKD9B7ZW
Or3QgWjdoiuQo1mOCGhYa38AOeWbd2LNmLz3tmCHgDqATQxjAkJ8MyR+ihaY7IueK84S6HTznr7y
7zbeDJ1jtbbRJNdWe5uQEkDG8jl1wULcTiZcwnCfp0josmd/97zUY1YUyI2SGWXMDQglJLv86NWa
p1qQDvJOBfJ/Wm+SES1vp04yMjbzpohdlKwlecva/Dkl+BOqD/zbNJc/ryL2tTdljTeyshQ+HW1h
koIVCyd5LHy+tCOv4whx2u8d7Jvm982sFyTBBSFORsno6XwgEFMl5AUqElwkUwvrPQLE8dp6KTwj
OGkiFITTh85NchclZ163ElhQ6X6rOh+qJDQcryjhP05uOXGAWVNIZAv7PJz82eHJYpX9+LIU8KtF
3JwP3t7F/wzn61/JCkwmWxYP3BpSdxJqnkMpt6m0K+2nVWsD7rFoifWuG3GUwL3NLlNiY5BNJP/Z
oLDufd/P8/iuYjq8fUs7GDySdMqQU2fmomXsBFqUqdUhq8NdKBVvLS14h5ow3+VIrSu9Xh9qtR1a
V0fKnWUzDMt2GMm6kP4cfRcSNLkxZHowgBqh5KBpJCMxjA4cuWUSyN9U8d6pBvr5hxgVx7a4tn9f
lwuwgE6dZvPueW+9KSAwi/b9Jxrsk32/2kFbY3iJJpVhGlVakAVAk1Ud5xbF1Xtq9FAKWeWf8DQa
02yZjmuJCU/37Ak7D+TtNilx4JnM2DdxOao+JpB0+vlSUvrKxPdK7mx27ilHLRdTPpco/7NDzmFv
xEWnMzhKKGSz6oAjzmDUMVAGO5t5dq0vF29phWPzohpDuYttiE2CWHJSrJqfu/0YFJx0enQKFOH0
VW+e7CvJFXQciqgN1NwKwFcKdnm/oCZvPaMINKtbes9t8CE43w+zfVgb5BqI6qxuU9paT5tto3rD
KUrKgze8vJzYHXXYPadYJBV9ZbOkDok/E5RWJw7MHIDAKnMMCI5Xn6MUa/zdEIju7tQwgnpYhUYb
DP4NmDiEa4di8yR1idtiv3oMqqAOXIMaiXuDs4VWMiI0FIGYSmn7uZvuK2Sn52n7Nrt3M4+UCa+H
IqowhpcA8OTZKzeq7Atc2okEJAZk61Uh8aR2RJ0LrZJoj2oJ6bRBRnFksION3N0WIVUjKU1+HKJ6
erloljrAn3ajUQaKUtLdXGfFBiTiAxjJ4wTD5IlCkw0TOrWqg/7PNrn2mRTGm7RLuV+lCURc0r35
9LW8GIRs13Y8KxuNJ6QYiVup4VED7YAnN4UQiLZKRFqMdVbjB/Y6ly7Hyzht3+Fcnn7g7gmN7q4F
NhVGumPI50Bd4V7v4OXX9NdkIR01FxoWKeRTqKMF6YFa1/ZtXVY7InqSyJTr3y4giHx9TFuI+CI2
TwRtvXcXRM+JXeZ9sW8MmOg9UMekaAxFhgVFDCZsbsFSdRnjQtDxBwh5R9Lg6QEOhGABbqt9ALsC
shNLlK7XLh1LVfrj605uWa37VXwQL0/7N1MEHuAraPSXd21v4dNvx+McdWQC3yaXBdgaFkfERV7N
Ioj7om5BenDrleiz9yuwckECuvcvBxc96Pwq3nHOeYQjS1srnWbt496pDEhQFqbJRRiDCrkC2M16
NKLf7eJnsCt3cwZZ8PYR0tY+DRE5CzEyWkmaBYCeQ7qGSJqQnmDXJVcTzAcvAx0ii19Wyg1wK7TB
FM0iell5qwRJQnjAFW+XykGOpnqoYvxr1n8DbKTskrMvK3LRAUcrrU8rODKAEpfQT6JE+RjksOsf
5zR6wD46pTGZFCSE5EiOINeGG3tZPgPUHYzgPSTbTbN8nX55QL7fHI3yTizGxiW4+EIcXAgj9CAe
HZASJMC/OIVuRntrBa5Z+bsy0oQC1n5Zb61WctLpOidfiAgb+bMmEH/q+78MGvGavwHAT/5HxVEM
BuVSiU9S240BUvwqsBJ9+Yi+7dypZGiXNpCQaYGPjqNPO8PdgJY2Bq1LH27mvj2A5WSBSBvkvt0M
G3+zQvxlY5H/aw7pR9koAz/0m2QYyMMPx8oK0lsE4iNPHgzExd4m5TR8+6Sc9Ox4nLo+mXrSDYhW
uPxqOEbl1RqXrebwaPl9EmtzszNejA8OJ81PQ2W1dsMNISlnQjHd3FAaFoyDn+xV2SarcSBKCvpk
SNiQMLj4eUT+5GrkttF+/00DzEpunlKsdvmd362D+WPWOPpfRbNf8qLKRq/tXhEuf3D2PXkN1EJV
lr17Kn0uiX2pWn4rlFdrpPh/lJLgUbpqOTrYo+6eIICflSVbksxYtkk6BaQqriQu4LJgG1XSpItS
UXd5MgPUq6PoTI5K/il+d1NRzNfJmDeVPolxukeJva7YI3In8k9mba4tayn0mbWB8esyZwjWv+y0
o8sR1/H3lxoPRRwlIiDSMlwFJ2nzDIOhPBrpOk5CyZUIJ5/KXpfonev/cMB6RONAAS/oOyCLe/jC
nTmZ8BTQRcARcwHZohphJs6CApwgDA4WmaQU10MRV0aQlprtqOBmOFWkfmZ7itBKFY5GHFNEXnQ3
6FqVG9QDuKrDNfxu24035a3nl4xVHoheL/9CQwTug5Pq4l90nwgC6dcVfBq5IC8XGZHOw851P8QA
8svkmT2/fhnER97dATP9iZ6OfHw9iCvxYSA50gnTntWB/wCvSICXDbP9Sg8GibwghEIfR5ds44po
kHSEp7iRBcryJNHUJ5O2N+lE/WbIODtyj1UCD8ApBJ1BUDXBmSzxFEYUunWBgFC4FJ0A3j70swBK
/42CRo1PPJDrlL/KvIFJ1uIm6aG7iqfOAGewDWiY5Uzx8l9SK1TcqshVAfAvh6VYXDEtnCgIq7PV
c63vpp7bsGZJj5Lw+r1CtxFvzjw06t3t6IUzSzUWIQjdpNo3xNVN4rLIB/KJ+kF3lb4BOMNY6H3K
QJrjWgosg31zRDOQwAyjo62JrjAMYC5vu4SKhnGRH/Z+oThT44CcFTkoSt1l9nGB36XvxBkXuJh8
k1VBaPL9RkISCRjnIkwjC911mAQjXXbtbEmXQ4dTpk7eqcboCYALvRn5oXJpgebxsjcHiRd0MEXY
Cnmw+be1C2+ZX+ry3S2CASC3ax3utDbhTNeQltIXBex5W81O/HoXxjyUUNptcj7J0SEGe3hxlKVV
h1S8zLn5GabdV/vzrwWavA2pKHDx3761y1K5nfL04FUbBncSdUz1kamxjU4yWb0u4BZLxh07yN/O
uDNdTDu0PjskeT3Jz4MbXXuD3uBoTmq4KoBrOosF1B6UEs7mZEJN0wQAuVgAGBSqTlTxMDc7SIKR
3ARLpQQHk4eJQzThMBdoJvRY2N8IgH9C/vwmmRx+/F8mw4yXreggIMF0RXtVPXTCabFhkE0FG+ho
TjK4DDWU0y18LAZcszRkASnPEmAPZm04zskV3c1gQempM+YCdZ36/W8eMscwETIoJ+eXlfnNYx1D
n/2btaS8GtzSb3Cjz9d5qNsv8N8mGwhgRKmSqpSk3JS/Urukwh4ydvrXFD7rCi6NOlDv1cVHD6Mw
DH5dgWyKor6mKqIv3RFVSLZ9eprBUFFrnh41rD+5yWbnx68/bUmZndTIwUS9vdMZss70djbAIlBP
1V2GK5q7MJy/q1KCSkOruEqGn1YtlpWWhOIv2TsZro/NYlMNJcx7ep80Kn7WUKOtX/AM3oLGnIIv
1rNC1lq2e8YbhV160vEhw66YV6+hx7Wje6Xvf9kO5bo0dWm5oKtMID9ZgwJLXh9NEUYWjLB8STHm
a8e+yXadvzaAh6vFqLP5PXS0i6OzdDmD0nfbIyyn35eKAS0zHEn2cLnUlqbLptPMfSCzlLiyfRab
7FKZdgZDFjPtsCdRYpIIE7/XGM1mx8Y8gwkH8EerHOXDex9HdQ3wBGpH1GU6BV1ERnbELOAlb3YI
ZczDIqVedMlJYFKKJpK+TsCk/yYVmcBN7LIyNJpvC3qboWwJlsRhEMJVtUG6NOjjgvBndTfLbBv9
qk2ZQG9gHd1ssnsYfM0wfclCy8DoElQQkaEnp8BoEjLztDBnXP5GGQc6qLhE9jwkXf5/aHvQfcjd
vyek5UV9RoF+hWXSf/YpDN0hT8WokJ/9MbIanc9U1UziJSqbJG4wNySFaZOVuUm87bg2oNToUEqd
UpTE1lAT7e6GxzagVikIUy8FPQwBq77oGsFTU32wGl4UfLxt1B4lsDJp9SRzl0q6erpQ7ViovQ5V
0c4CcIv7tUU82am44G87i2mLarKDJdJCYmGZQ6AarVZvTUNjr+UknSycd1lTMmHjBYBWfMLvKmu1
HlaLurWXdKretCPPczjsB33MF5RLjLEy+799D1ZXD+iJSIG0h2+AhfS1p2k1gV5xWNt9FqIv/leN
K1FGn9u2bYSqSDEdmVYaexqIvq4JPHG8W9UvvACWAH/xwHDOlBFVqu9jUjVoc39xoLSAqSnqKOgd
aQMuehhWWcuQSh2WFLv6tDC7zBBNOFWucSX42nz/Hrygr4/RvPjnBsgE8y7+woCPEKNS35jn1SWo
IH5bGeRGuq3aU8Shq3pBzblMvhKSdkFV8NNSUO7VhQ5gJqyGRPsJEQGxAePYX1EZSykh8GslxJ0y
ENUS8sFf606/L8hC3q8KiKwlA64yx7aF/+cz9/3hsHmgdVWXRsGcGa/5LmcQQ8vnEQCBn/3WGXhr
EAieFVtjf2OvAkF4lVf7XXEU9lk4/ZBxfjpyubhwLpU//BfhTsmrh7eF+i4LkyHad/RmjboAjh+g
jHQvUQpUEREvBL+bO9HFOacsRnEWU3V1At2/2Yxszaibt9pyvVlgWKflVzU0xpv53nyZYWYCB+Bm
yuQpuYPr9rL1rEJ+VR95m2rAs1/xEVvFSwFGymp9DZfM+ddh0gxCUY5/uf0R3boa3D7eZV87AUbn
e280Qe6WKpXR15xQNsGashdZ/Yj3aVOMvl6XLkKWk2PzFH3upP4YRF+cZdoqEf4hHSd9Lqq1Xcij
ZX+ZuvQxNckhfrdnuUky/W1iCQrrs6VeKn/zG5zEqOd1gyiIZph83qllINdt9q3aDkjNCg5KOk6y
JyZ6LTaxEd2RGvgCIZY7y3O53EJuHSGB5vqKShbw7mJMhunOvFL4Frua/Vf/uwI0LVHOJMAMuHxM
pWXnfBX2z3bFCbceC4BF9O+fq893/cTrh+HqN7cZR3Zq8qosAnwK1c40/eeOtv06Ra9fBU09DcSz
mIWnCXqQmhAxpG4H/2j0V/26vaEKrChGp/9zXHDf9S05UbfM8KKJevB8ZibLUstcdkRDyfCMTtaL
UsmIbVdWRzZHidY3YodaFwfCSya21pwZ/Fzrb8TDHFJcQM63+1LsStimWUmo9y244wowtZjuTFae
027/tTo/n6wLHDamJqwysWYsJ8L8oEYzYNJ2uQv8DfosU+aZOjt0uQmn/G8y1TyhOEFeRGxbmR1h
+DQJDGFzu10tnKjdXbKWujO2U02j2hdlKnMnFL1c9++hCCCllMYS0aUnDV3+r5TyLwOf4x1BJOMR
LpVHzluzJbVzXAFWzogxA2DCJPsf32F4VBCiuMPq5yS+MaTid4XmBTAVBBZX4uxZFF20lVZxk34h
jG6Rtl9sOqdNUfvlD0ZbezBY93aW99craHkCY1As8LZkDQbgOPiIq1AfnMwv0ooijRtLE6TKiAOp
KBFj8qVBlmL4C35ilyHvFk0DCtNeyzBbMNnYCU4e4s47h7vhIArE21KUJ2OTpEM74uaxRPQJNU+3
iei+PWgIP6HnuOnYD31S48/z1iw0bNBM95yLVmK85Kvcr8FTfePnOcW+HAscvnVugg5jBkFpYYLO
wu8Gt7+HE0RjOVryCcTkRKk8qc/2IJQYIJlj6gT0kFeleY91xp5p7Mz1zR8MSG8fbVA+giUw1Jgb
C0QDb+QeELZZNDcD2SbuE1ybCH+97q11+iPhxIUxYNC/8PDY+aqxaRgRPLMAfy9x9WiSlIWK1KEB
PwocKQVX+8K3aMAqY5mxNA+etgMIKL57DQZg1YeziV4IVj7LGUX4f30qZ/vVZXH+9la5GtrysSxz
q4+VzXdwmJQ40majv+gIM8M+fCI/3C3Mz++zAR1x3SOg5LAeLAl8T2bvr4q3sn5oea0HIw1WFAY0
bLe/77pbEcBDAkTgBToYtl6zaBbNchrtQa+hGiGH3QEGQeab4QLLQox/Mds5Fm7eYREtU78Lal7j
ge8oZ0SJBGhuGspOnVtycuR0V1gfKlHKTf/tNXOPJfVdC1oJSgToQcC1IlkzObHv4HwQ5tER2dbz
v/drFXCuiAARCcsr0sJ7E1/d3J8HW+ZytIdRz/8uGU6MWxN+opQlRlWc29xlIJT1UNG8olWsBzkP
YayQMmhXLKIGLnLWjWZtFrQc4xqhNA6ZLPwvWaQh06XUza5AZjoEnUX8KHsU04wBUIhJ3JWp1C/4
GL4TBm255BuiAQ2W8kMyB/qOl7OemLLdWa1JvYaXCmbGRHW7pCa+VVzFRiW7iEQBlVgapGvb5ql9
RlJqYJxald753ar1XnAhwvhob7t5COymtd7VjaFUoGW6XWnkOpWWdszY+d7dki9kjWpV/7c50O9o
Vemt0IO0G/VcuPBRwaMDA4p7qsctSrL0SOt8jr2d/6g3LvCywiJYA3M0r1lxrUZddvGiG50m28cC
6sC4kwA5vQMkZnokjWMru9PR8nx374XRdkdLtL0HhTkrmRUHXrYrO+kddnmg1GBcK9xbnpS2uPeC
LaJNj9al2t+Bgie8bR3QZig0jAcYZ1zUKrFug+IxuY9Sl0bvOhtRBm9Z5u9pV+wC3ohQ6hjSjgCe
I4aA5e1c4TGo05o5LEfXzn2DDiptKKAS/Lj/HF/Htd6lTQsKfYcv+FDLPqGhletky0u7ACl7rjUf
nIKrs28+lgm7IcKrJMpzdC4c7dyA1/jUK7bDV0CeiKip1KNeZQOe7B7GhWlpel/WG4bHTKCWe6ff
hYN7j27sI+u1oLodhygVjPaXoEYvJkhLoI0P98M+Ml4+6aikemAWp3eYPIxusQdfNSQnezR7bJgp
Ptp1as57k98AKrgsKDTD60LHQ7inIpgOTjwuPJ6dZyeJimu0B29bCS5QTzxCwkw2m456wzxh+k9u
yvymOXfJUZeHYQHBSOuUWXQTQSK8I2Vxs+4veOnNGP5d9M/t21/c4VUQT6/hA1qkCOD83Z92SmMB
mo37l3kkUUbTAquJHn9kdOAtfYgIu0B7JJwgxG+g++dudXx1524J5fsaIGloRpj0M0DtLjJp1py8
BxJ9n04RmQOY0159WGpLkxR1SRg3JJBaoMImVoEcmaDbiA0dvjdcfvTVwPxBMg/KuZFtaY9FXKUY
7sigX6wzetsjuBU9A7YINCnE3MXk3yTEFpVVMnoVzXMySGK0v5J9i6aZQlncuOADyFjEJ2wa/OJg
HDxi9jlquROjUzgBYnp1z9FxVFm4fAxV8FmuQFPJoWGETOEWlU1wNMj4XOFjuntbY1O4W1Askze0
doM3gGAwINTB871zHaUAeFjhl8bbJOuZensqbc16FxUuUAo1GwqDIvW5xmdnVjYfN8f7k0ZperTm
b0jfwvurxdTPi0MNLop9zjmxbkgNb5vJ2WfiQBm+88UUE9G/w0mda2Z9eZ8de/Xl7dGsl/xKIcgm
9byFJiyAd1yIU3QDCOgUexU4iy7Wib5wfwuVeXseFbdOlm/QffD8K9DM0DpFCP+RgarbJfpESCkn
VoZcCOKD3atb/6gACF36rrl19zOKlrDx459kZxu2lTtlNmQP4Hs70pMPI7ZdA9UO+QJKp6VgH6TO
qZlNb13oGtzX6vCXm7xpKzMWl8GR7WtnnZqn67rMTaz7r1y3Hr0X4Gcqm0snDwF5kMy9OADpeWWB
pAcfMogjAKFqUANHiciBEDTvsrvztz2mRQmiPieHcjy9Km+cPpqQcl2s9RMsAVJTbwFcjBtytXjS
JI2R6ytHBngW5/F2b7CT1HxwMKdBBeQq8iBzmr2pi/9d2cYALtKeScYHeo4PjkAKaudMg0O7HN16
lzXqJsjM7bBR5+4RSomyQ822OIZb5MQkp5Ccc0AZve5egnr64S4BsAw435cPp2KfyAcvIPvFf8m6
52mVXXFhQIPcpNSU4tmGWSqKlIoHFqC7D8gzb079e5hrQNLZr49S4CpMTxheAYQUoPeGfYWGNvir
FvPZpQ8vzZN2aGTlhf5lxMqIP7Hsos/y6N8BqX5MqrSfUYWWImRZ8/4R6uGnbXjzT4PkOuSZlI97
lwXp9gusIMganqeVglcG0UC7yg1acbSiU/L7pT9jQVMyrMg55/lGmsg+ZpBVBoeswY8lw3k+7QMD
fekn9D1V/SuMhgfXOFtPnIyjtJFKUKjt3Qrle1LZb7Oe9c89A+0elg8EiZn92kOfvYReCEhaBRdx
UGrtFseSzZVlowJma8Jtv/a3U2iDNrSYXXmXyYedYwqjCUp56FYTJUIyiP1YVFmHF7rdasc1/Phf
/kE2nmuI1Owf22GJTDSt0XAYiSiSkYC3FtHF0t9nqL5f3p1at0l+c+5eB8lfinrakJvO/cr5BSbF
fHqewE6STbfUuyGrdrDirOJ6dMfQ1rH8IHTRBqZHBScMEH3VupPpmSEwwn5goPJEm9nDQ3V5Z8L8
/3m6R7pVBs8XPNMmSL3c2TZqzrVN32KtlwKKJSdCxP51L3Is4bt9meUlCsDHYr6Np4lpZau6w6xK
cgp6DrZzkAg0hEDZRWgJMqhXXZ7PajqNK27h6r8o0FDlhPW7TKj39LMmlfEOFCCtkvtBwofePq8Q
sETv1gV2vdWnvft7TR858zauTd5cFQgvun4XdPRhNA2ShPBgFD1UUnYZ3CJsQfHDr6LfN8VlYncq
TqW5aYzyT4AEUEhjvF4TGGfGBixeV6/+8KCz+RSBJVknmBABqjZi/9CDbZz+ydPLhiS9mro5ekh6
9QgenDqBdovFVAVYPIvZYQAEQmlk8qvdx7l8HF6QFYWTBEXM8kQxJoPUDjU6qt1bp4A3WbOYpLtK
UL860Ok/U/vEbAR+cKDjRlbmRjYGJyZpofOFNwMCrnJt3WkGY7xIGILXAXfBzrH7km4tWPblqPxX
jnjrfbPrsHX0S7B/zzelFiqSw0LwGN6gpg7nnZ0LrBdZ9l3nPLrS6zYuHm2wiph+ZgjeE4Nb7N9Z
0ADiZk/ok3cFK4+E9nhO+qWb9p7sEeF8cvDK9GJPTwVk5uYzJnm5LuYlMt2pRe/pfDZf7Be3XsKZ
gutg14dOC7zDWa2AV9poqIFw91AIIl6ECqAi/pUU9ETd3i6vkD0mOLTxnhg1bTMJd9AAI7sCAsOq
LysvODciBCkgowayjYvDRkx6DVQMCaf7Bm2hEpQxeLM1P01N5dNRccPLX6fNY7cUlIM697rovcBr
Qk7bu1NAe5n5QXp2khNEKVSYyCHG2M63RQ6eMS4uWH0xkzUxS8z6Lf2u2z/WCtjIlI612DxMKws8
pKzGskai8vBXnaR7Z289AIHhOJVhxoUWWRJVz7qF6wCusAbIIXU5ByCie/Bkbzuu2FUaLkB5zVfJ
ctc6hufFcQF1T7ag42p4gZDmi5J5jkvIamVwYT8dCM6gWnlkXmnCkoT7royCbGL4kKNT88zR+WzC
ZXKHenr4aZyHO64htnNm9eJckUQ4u40raRnkQhtpu0FWAEmLbZcTqE1vE/ZrY3WFi4zMBQKdF68C
9hnWMDSXCqwHTJ1Nl2clAePqpmT+n2Z6B650LNOZ7L5IrxS8ogEbfmN398o0aeIo4y2zW+QQqLRi
1iJQMwSiTyMUo+dRNiiH7yHCSdDNipI661TD6vp5NN+jrP9qn/uHdTqM6RpOzfHTjhtx69KaB4Xw
1nl06Ekb7Htpz3BPo3lEQ1sRC0wlGmHJCC1q1KSzhREdB6dREWEZ6LfB94AVnpv1DV2CFRILZ76d
R9vg3bg0jp3r6LE4jZ6s6E7NvcEbcBjUYJgkMxhAEYJQB9TNRRfWiFbWyaC+/TjX0WsHSojeShrW
MO4jKFQWt8VhEE/fjeMgXzQPg8MARQmIs+eQIccrDkk6vlmiFTQ883Uc5NoJZ7gDZQhgAi8DK6Bf
GhFSolHSuRRNAzh3B2ls+t7o1B0cOiXvvDh34DbY3BBBPnTy0W50CEt0ecF+Bt7pbaPp82f8pUUT
8pkMaVAWydNOCCZhDSc9E9FrB7aEOg9tepB10vf8d+Mjn6VWDbmiwiYdMZZpj5bhwZkxrP3NQZsu
Kn93SJHevP/JRSANwTbMh/5dSbEig8zNmtHiQNsZ5/l00SY7wSe666de5kP7DjnDtQjxw300D+oA
fQbcgawD9aE1JddyJYEEyX9QdxE4xnNB62BMFMJ+cOzWO2d/G+b/zpwtsoluMcrNKgX7EH6a9whp
qcsflOqAze70nFNvnAKEw/cMSu33WZHEky6BMm7srl2kDvnU1H6B9SRCrtMnznclpB1QBsFNMGOI
EEGitUqd/foJBhOHmTJpwarA47YisjbKMOHrtdXOH8KoftLlAPE6HmMUYjg54QEmExWbAOFZLI+J
wapaVZ566qY4aTfeecclx+RlkCQVvzavRCkjIfWEOHdsmN9ojxfg8VE4/v4KaW6+B0P3NM9XWkLZ
61iufEbOeQXbIS/lI3i3AZ0UPgM7c2zynseyPoixD+t5j//mU6jiHzBJwIHFaULPYr+I5F7WA7IX
Iupy+4G7XRODE0fg+zIJb4f2H0rHTxhicYXDv3mjEJDkVADxHN/HMBtc16XJy4czkk02KTqPAAks
OgFucO7kLAJLusE/EymK72ZzjPcSIPk8Z/IiAmbEt4Bjomo/SVBV5yOF9Nv1Kwh/0cyyvsBiuzVH
nGVhyTeFCYimGXIn7es6Xdc7HEDNapcxyoHNee8z4Qm2eV44twuTZEgXwn19RVPwDYg9bpcCfk9X
+qV9HBL5/kINOTkiUTz11QMAbOTUvLefvGJJ20S/4N+6EE7NOOa1f8ZLWpaD2/A5rk6u5AwynOd3
p0D4TBq+g8cbVhZ5NHckxX0ZlID9I5zC7tr6QDZXNGsfK/2PpPNaVhSLwvATWUUOtwISFXO6odSj
iBgQUNGnn2/31Mx0T58+QWGz91r/+sOdFsDBT1o4UIJdDp4jSn0KDZWDDIKlKryjObwe23f6wjnK
dnWqJ7DRN+3n2bPg09MpsKvQMeKXyMofqdB0ugTjDhtzVNoXQhcwuNM90cVQaGOtTJUB+HFZ6ReY
I36NLePZrVXH+BfZA/ggp0xu0bOc4NhbcGNg3/N0Cw8IulWqEG37JGEBFv2rL+fCJeKGGas1euOK
B9oL610WLWYNqxOHZkbjhf/kvEBZsX8Tq4bJKokEmvtmpfMo4qyQUS6RCuk0lBeE2kLflQgT8Pkf
VXOxwxfGTvpYGDwJXiIjKaqNq9NtnnVcUyqsX0yWZA2/kk4QlB2FWR2PoESX39fyfnfsbbSVfKzJ
mli26M6/xDxwLKJ/4P5t1LkKQH2l4nOpHKgWagYG6E5B9ZbS7j3uVu2eR6ua4VgyIW05tad4aPLw
cvJhH8fDx6NPxQxzbUqgfMQGgdUsErCLWwNpsKWfB+wqX0DeWPvjS9SMC+Tdebu4nDGO5tmntHNR
0LTxUx4oWSDxJBNV1NewluAi/lXYhPxTXJCftQKfAWth09LmpiNPASb2yvx7JzWkDxpy30Mcx5WM
XZ/9nFrqevpN7yte43VGiV5OnttH1M6A/R1zqKML/g2VoEj0abfPNk/Nfb09Ng6Nx40Li18DM8rF
c5KNKxq4SfbHk8kuwq9sJ+xX4hF0rZDXiT0su0RHLcLfgbuzufSoidBHFtH7sjGrqKf7Z9hvVsIj
iN0bdWDFpl5gPrWXvv6HhNYt3cP3+Jn+5t/RS+wDz6NaDHgVlI3/9zbl9rE1ltnJPmQTlHL5vuox
J1Td9yrDS9xlS5Pbfo9cnn27b1P8bnjQc/bdtX2gQ9fR6SA/n764CA2F+t7Y3I6PIxugMdbcW8LJ
SyJ6GZfbjrAvI9RHzeYJfdxYXbcEeGCKtEBVh59SLzlTgyj73lgJqugb1tMOffIbyug5uM2NA1YL
kTF7rFHZx73pD0g6Jv9vWi6uKyvJh9a48Mtjve9N7ak1Ps8MzpmA4tHaUZb95vc/jEL/6NGQdBDM
3lv3kAxZNZFD/fNcnRMAGFwU9hBSgjkuB7+NNMqXEqtxzINajMoR8N7os+z4hDLm277nWvRe3zlD
3wFCAaww2WGuWR85jnFC00/JzO6gWM4VcVVNGSoa4XsT0LBIpktXgrkojq8ZNDYC+VBFpSgnBOFR
YPe/f1tIpg26OmxwwLqEHYE1uKdV6G8SA5d1+VQfNNMh/Q0nwQNP59AkXVcGDHPsuT57BFWCuozt
gjVn9i/Ez+415PIEP4J24vA4LMi4492xc84In7Y5a02KV5zFinJg7fGFZ/sAPgR8xPqCFTRrj/af
QabRO61n8j6zVJ/2F4wF1hzGL1iP+rfgub2kLGCA0+gePI8YIJe6Yy6M5LZG3DQqjiYGo5awUpRI
nN2DkX639Z+KI6fRJzgAS1kyQtmXtcX5g8lCooFnIKo7u0+8euhToc08P64UnaEEXfqXI4IE1fQ6
qo8Nr/EK0wlcm70BfoJLesTkrrnyhs9saFQXbwaWa/pIbg+GDOHtqGw4eS+udMT8d4A5L17VPQFs
JnUiIF4cq/Foyj0ePdLozimn1817Him3cQbvZ5Hm5QERCfiJL/E4phCIUCFBynmcTFsgFW3C+JZm
rXdAa4GnEFlU1ZjM31EGSoDz8gDgrQgQutL4vpY8RkrEQtGiL6RVJvssTCAvAOYpJ2iDOmJG1E/8
WRRbzu92z2XkAS5MRxg515t/sAPwxjskM/W1JNq4aYR9cCb7l7fPUOENtmkeLo/UAvIxGNQshFzU
gmYw5UlKkAgHYPNRavKPjdehC66D+cKnL5FcvuEqjgmcy4iUGar9+1d8a96iMcFUlQ0Kk0XsOfAo
6M0/E3OmHl4nMlaJVGiWtyUiXv8yrIdXfAYuoZliruCT8TL+Br2EvnfLN4VQaR7O4SX5rZWhQdqL
HTDSYLP1c9gsMsc18yL4xttu/WGbeu04kq/zcqcOBILHczdG/nXBca23wYAPROtzQqrT7HrrfAqQ
Gz8mQkr3dIk8BrmsVfc+Jp4xBFlEaV+AQm0+O/a7RAZWtPvZpF1jHqJc2QyFa5IFeHKLFfKdy+ln
d5ua6/u4/PXXJSXGjgUrbtL2NnkOu5mcsIZVwQup/h7bK0TAnHaQPjZAie2IEiaAdhfhPf2elZEW
Yss8w+qWaoSG+wnXvOhj2SV+YcOMDJDR7w5tTNxwq6NKcq8DMUIxmR2VQUu6e+GQKXZSFrcpFAEw
k88SfAtItHfgvXEJjJMtypcGBdrBXqMaJMyZfG6MWyOA+Bhk/I919hGYGkueyZkt1JBCrUYdhYsx
w08STH1O4RmhvjQ1kBWtf2SUxmNIw8TuIwam7pCzHUI3AIH4OF5OZT14MWdC+cznMFBmwvj0Yvic
cspkFq6omC3W7jkRrmz8vTzT4BBdHUCRSVX432mxkkbGApxk2mEeg1qC7ytIMPd/yukeLsvm3CR/
3BjC700ewW8sh934N26iJvrNpMkTnUU2gkF7fJIATk2HvsLkeRMdD4lSuyaSRo+VMrWTM0lFj/i8
EJXQNbqitvoiYWVeA1vuyRxJMCTIVARGfpDVITjBxUiIBvIAE1F8Az/el8OzGhexvlKD5ijHxeQz
FPUtjmQRAdbzNrxiaN4ld2R3GvGQd0TDPGVpB/FfxUBbTuX0kki+NeRVTa4MobnguAyekxxXLOJB
enETKXAOUq6J9wxe/PMJyGGHG5N5d//fbv4J2A/xhpDDBtq2ilIeXbgQbftITMCkBCPjJwTZqyaw
yVWQsCHKB+rY5FYI6haBIQNGaTySj0Cks3cDQQfFelGo1S2P7syfQCAc4tMMvfAV4L7DQ8p0L8QW
/59QBcXVAN4NpJec0TFmIig+SHbkwp5Jd8KrDzaO8Ob4MRgXk2kx2WngdlLVOAZv7ASXGA70gzst
uC4t9+nlP52bf02Zkbl0LNEl/RGefmccJezj1FhGLirHvxhREWQkYapfbbDk3v6CMI/YJ8uhOlVg
gOSeub+n0uI2wZ4hbtMupotJv0eeq5/V5xw6Y8CMD7YY2GH9vTAQV/OnMroOvkd5JfgbF15Es1CR
YDfDu9sihcpRGgq1B05NG2XxZgGIOT2KAwSr1eDu2is9uQyYpUzIbE6QPk2QirE1yAMhdQSV9oiW
gSsiMuWfwLJkvuJyxXsguhuw6RfT/N3T11GYUyOAHNyQmelBs0WWheSMswB5JK6gjAdRm7kstn6B
dLEdt+MzEpB0383JzOmC4VzsFtaJkmfGdevrgU4Dcrps2j+A8iEia2TTPP3GSVpulSED7Ok7lAM5
rvbNBKH4c8pfUuj9j5uqrra8bu7uh1/Zs3p7ytYnqVaoJr3Pkdr0OSknINn0dindn7xnekHDOmtX
HLb5VgsBisNrnCUWJceGgptmGW9g+scyYiR1WxA3jp8YKne3WIgmHBoofsYEiLN5dmKISmOKVpYW
m/IjJ4zFEePPVA24KDjjEOGKdhP0DSkJoxc6h7m0KYft6sbNB3enPQaD2+QR2SvuzWsDkINiYo/e
8dXVMOUwxvcBY30H6/xUXb2G1kZGSVoNzBWvj2jfdmYtvyNp+FqwdGc6MdRLxlcQVrQIO0gh2+c4
oBrgVLHYxFW3Hmunam4PWKbhLbrCP4/p2VVeRzu+k3Vfetn4MSzjDuFFxWeUk5bJRB4AjI/VRA8+
2/MGnTwex9ADCnpBxg7eHYJ/eBuBBrPPa3gz9MFaOQLal+92bCW1oErK0bkOdSOACoDzBLuuoF0Q
n8ijJ7QR6xyYHEoyy6vFp6dqQoCxD7bpvaRF6rJuD+VSnwPYyn8YFxb4IZP2ufvZojJCjtGcrpD7
W4DthsxZ4aeImp55Fn1fuSQhDu4UzorZrvuA+qCsuUTX7R37RkpjoHeKC6oPXxm15D8CV5C8jIc9
PQaGVdwG4SFeoECln317N0LbhsXqkvCaqDkic82wB9d5ktIcEbpDQJGrzKzZnbERphKMn/vF32Nu
rduR9sbesU8MGRhYO/qEtaAe84i2c2HBaXg/8ABQgqyPRrsCNFMBYL1qHes58S7WKJ/1sJUid8m7
jbvdhTvu3aAcrTv/NqsXRtxOjb22N7X+dcLQflKuwdsA2/H701Ba4Ob1B6ZocZD0ces1j6TLneno
2FcAuPI+/TYSHFd9hzoNF7mYwQuf0cYh4VgGyEV6emyYAhzriQ3YxO6KRQacA+S1/IDHX49RRiZw
zOIPf+Ca5MAbeGTW33xdAxyWARPkLKp8QBpc+4nw0v0HTrGVp8NFzFxejALYTAW90PZZJtr27qjF
vNDbodveZtXkvsDB6krrgLyaMTFP+IWq0FHJFFzYwOVHlQyniQbVALhU67+QstPewgCFJ6gPWJAS
uUNYmdwEBgOmYr8cWXFfOwVAoOc1Pa96ixzVz+6yUQ/F0lqUp6rBGdmVTAcxFu2N5NcupEkodXjI
XbzsNcBAmGoTxgpiahTJ5kbB7rVgxMxg8N8gD47N6rElDITtu5mU1Ne3KfletGVk8lDegMhoQCsf
16Um/73EQCbjyH2sGOm1fDIQ7bYnDViKdnLV8JrzHpVXqMFX9lTUGCYH7u8xKDPXRp8hO0rlNQyd
Hy6Ok6hWNYxLwhvySRr5Fdlgcu39D5rgbpzZLhf/XHo9uFR4LiMp5C78RH4z4v8Oi1QdZ3YeX6/D
BJIVgVyaZVC5BaSALQsHz5JEGhFaCLIMrs4mf3a1n9OOGas1HKaMMmFAsyUxOxmANZIFfcFuuyIL
gM5oVUPH3mTTc+4o+x8YASHNfW3FuiUVqucS9221q9Z0FKuv7srD88/c2cdP+PrL1hUX7+28aVvQ
WUMc/POq5UNg7vpJ4P7t5Bp8sJpjMvrob7K0mAOrD/TJk7Zwo6yLENgEQNueWOQziewv7KWnj7AO
CmyQskBJtcN5xzJ2PgOvdoxBE5JbAxRaRSNSewZ6hA4b42+/O52FnZzqG648OS9NXmtKzPWpGGtr
Zf07NWwOB3ToUzHoYOW3x25Yzh5p5wtLILz7MFgm4CzkYY02pv/zTL/17CHW61gvHfw3AUedwD97
UxBmY2NscFuZ3WemcJaN7Ji49uQFv6cav2d2LFGFAwns2rAEOSfMk0TNvjRkvGeTcOyen2Fvr8aX
9X2Da4igLpA899lxp8jBo5MsCOQGyj1q7HAYifCYU/DQJ6BU47A9fOX+d9zuJfrXfeH/Ji3LeiGG
AfhyhPn4S+giOANm2lhU0vhuL8hN2a8q2M/M9+tBQX+0e2G9fnqgx8WL8zt4Un7Bh6GGZ0uy+x93
QyLA2PQlpqkErViAdIxrBy8yJd8OfoVP0SwI6XPOvYCTzHeEqFUz3Sd0lUSB/jOplvyZ14sJYbXr
eJxIZennjHNQ5G+acbesmB15ZsSXs1z0L33OgAjawvlBBYpqf8GA4tvH9VAlK8rw2pE0WLyrkXH2
+OHdUtJah+LsMH6MZSL/2khRnVJdtkvdB2A+8VNZVToDfjz7kYa0S2l9X75om0F1omzGwEU+O8LY
k/MRHuFWStXJxzWJS/0OVGTz+AD4zUCObEeOszALSSUYGkkbaWkbXU/yFE+W6DcyF8SRO+qQByDK
WNWX5c9vNjkYYFzFeaJulfRFnmhf2jACyfkGFe4sJBn0du/4sahj40/Z3GNMZeHpXPbFIttcSNMS
88XhZ3xd3flHHSnzbtpsvmN9dN2rwzyRUNloIZESi4aw0N5WOnzTPKniInkyRPF5JQEeSrE8Iqt+
pE7rOKxjZVN5T1cJMZWZ/CIrZUQnDVjcvKOax8icvKO3g86G5Z4FY56kUPfzpI6JUg8bt+NTOkc4
cJN+gBupjbsqNCmHtNFh5bcjoPVxubLpOiqiCWGb8FBVQyhZI2FT0F/giUiF32fa6s5qhz8FE/Th
QfwJoEcQ4FjDFEdHWoBeE8UN73Ennb7LD15c5CqzMv7xOGI9zU/ZDrPQGOjttr/tjekT0/N8Zo3U
8Jy8sEAn54+eA/+V3edLLmcfX4tyye/6TMAQe+GRLk2UiGjk5Iuz+tIkHBa9bnRN9FSZ6DPhQx/E
ruXgfme7xBahWxYiGQ5iePIT5AG2+zcRCgI9hGKMIAwSIh+b8Flx5k3cFy6FNpKb/+MR4ByfhxOS
1yAnm4MXzZHtxn+TPzzwjwYV7z8MjRMXPA2k5e4QDnHj5MVzBWBg/EWDwJ8YjzG6+rOh5/77023/
BJ8FKMY6XAjyf3LME060EseCDWo+NFavQGhuMAEEnsLVGwGERMoJgY69D9hj35Dp2DAUgRjp2BvO
GpUaDJcwEbjd//z75uT9gZiZn/4HhiqnC5Mti+Krj8PHscfkCPYCgzNKFjYshOuYgdHUMc1ilTCm
BQGTyA8iH8d5kN8FJFXC83E5ZC5McMUM+pbKRWS2g6+EBUVMhHYZMh9mVqs14QvKluXiWo1IUHGf
rWcBq1ki10N3lORC00GqBSbf+AIxaAEpbaMn+ITY4s/XqK7GEkHh2lHqYgVrtbXVRsa6+c7YtnpS
YPs4b5+HjFkV/IvBBL0uIt8EvGE5ue4aTMH7Nsn2HueTicidlMcOyIL4lRLbH/NgXMnehizo8mtt
AcDDWWdY7GGiSv6YTxirmtiyj01IZ67ViM3zDMsRfhgQvYM3cO+y+ghrJaN/YKNk9LzDDFUbXAIK
wjvtF2yqp/PK/csr4V0S+wHeTDIHJdzuwpTLsQ7Va58DjjcB6UCI4Jh4VxY7ZIaXv3ye6DttoObz
Np+fg84n0wYvqN7w9veWw7xwbzDhvrP6JJNGjJEiAyw4XlKgUGqRDY4q8MIsBmKmKA/DBsPvh/9q
Q/PnnSUHM2Hy3rvn+GpheLcqm4mhH0lBqcmR/jm6T6oXo/0USxUchkx2yy8Ag+6RPf/C8ZzzVMak
LGh/HkcMlnxUzeRb47qhEPrLxJ7cjh+V+uHe8wrGdWKLwp/8QYbACWcUp4U9cfO+dvQ8lM79sm7R
j3z85jo1kPpDksNb7SvOEQ78P5x0i7/iz+x5uOxSklzvLuleF/YMtjdhUE1J44Nk68hmqGuH+R1E
yjN6zm/LWUOoaEYYYUFAI4uf8pghOTYf5Hll+85whDFqM+uG0WemxM9Ug5Vg5uHHGtaLhskns1y8
TWBfJRTK8LThObBsRfYkhIL875PWFFwLzs7f8vp1bxveKwSBeicP38PenEkag7wHZSbqIEsMBegX
MRSCZ/O6BoSgMbi0oETe+9RzUPjaP1lzbg//YTsf8mqQwWe+cQ1sbfnxGENALKPJp6wmworh5Zdm
7uwoTEDRgDO3aJmye6bCLNM1oHVYLo3jDT7FEtQPolwDYRf13E2YiFkTOkE895YVkV68GgYYxDVC
qNLIqmk9PsO8CmMrI5uBH1Lal9gSZ7Qy/ZpyAMPSb58P/r6rG3k3ZcJPUSjyAdKuQTlVgGdfvvYP
4W4pulTnRlzCi6RbV2cwyAnSkmXg8JJoEgjs5atxersorg7xEBCoGr1zNojwjkdqBO7bi969qCDH
59/XVMnQ8o0T05z2OWeSCs+rh3eq7dua4HzJZgC18QWRHjErPpc/nCZMdOIeLxxqF33fl5POCokw
rinA8vvpdvdheNf9NQS4FkxezF8C7RcYl5CIvps+eMj+9ezSZvPNYEjyuMvIIYBODWj3506QvfQs
kgkbAOZCTMGFtEhBwUPGg0r6q7E/IDvQ/TUe9EbeBGNSUhd7jGRN9352LZiV1wFEvsaISR/ALJAR
MWOQTnYz08FCDHIaactvIFZqLsw1b35r7jMa6Yb4pOf92F22n4YhJxw+i0boSZuVVYdGOB2RlGuO
tGZcZC4JLRY10CPloGq5VIcX+G3lMJb+zW5iiMUVxSxup3m348/vtLCmP8VaCNuA4wXxvMmtcq27
V9hOA8GRdaXOWzaf51z6biVIXcZrR8adzODCHuGhsMBN2ZF37yFHGuMrirO3IGje/XbSnBihv6Hf
YZYnQVFhUsYcqJOhQ2elR04dsalQSiEC35g0nf8A/fmRHbeHoR3PEAvqh72gS0ACk3dIqBQUJB0Q
PzxTmQnYVBTkf8fnrQ040u8ojZbw6dJujI0DVDo9KSeXg4Rn6XMLX/5HwunyPq7/6FB5RbxMNe39
KSubYZJ7WxWp0LWqKQNEYPT32g5U0loUBoZ2+oDilWNKhxUd45jBzUMrua/275U8uAwvi8ui2ecz
OwGkXJQjAPfxZVEC66KlmV7Sd9qctBOXRFoYG4bBFSP9fQUqwqUQ43LCvYrJ48gc+HM0BxIQVbXP
twyT9CnVpVl5WZKlTZrFbInVSI3yBA5LbyeF9qRb2hG/DzE9mtjDD2NZbJig+28uKzEpxXiQ3e8j
Bk3NkeRO9Jyq2yMNoHReR4WxGOPAo0Ko/d3DdJwUc3q63C89BtwfkfqZ4coGkLaFwvM8WKnGBZxJ
g2Jo4ew2xuwQ68Pz7o3sfGu49xjaUK/yUdQwjs4nYhgGF4YkkiM0kfugmTL9w84lYffgQRIP14Al
KZQUxuYdsIZRU9Fuu/8L68DavCOeuvhRQex4TBhA8h0ZmkG9AWQCPTwfYBpfD+CEMlAGkaNnvLDQ
cwhJ2nkAN94vfSNsA/6L3zBYRDRzF7xjEjo9yPK3nB25b5fOvtdnbUDwu3kmcCO0kuFFaCKsHSTf
y6YAtV8/R+bNkY5l9E8Mq3gdqBq9QniZ58Fl/B2WWwgNsAQYGybWvFq9wRXlWF1Jxxp8+oHXZz4R
zrykd157romRPiTmAr5kgMTjxXHDAR10ASu0lZICoL8hgp4RlE/UCVMcMjekBqc5D44K/Os2Udlf
8knGFsPgi/qfgByvm9l7lWhe+nHdvcpEyRKNEWo49vecdlan360QenCVUUkWLrAlX4o5OTyrP1jG
8j+qDHzxa+MySQVtxpXN6HfzF4/tppv16LU4pXMfqjRaJo60S+Pe1EnDmXZn2Ac99Nu5yqsGiIk6
gDmLSK0XFO+OIUFJNITSz1m8n1gvvLqY9vgMHc5+911JH3w/d+UjrmCYU7d94Bj2dNARLCqhzDyo
fSprX0KO/z4ZW/VWHBL24+Kucz5E8mpPPTFOZr9sJJTEOLW9YFX+ACS/BBvrSgcDEPwSZqasJPV3
8AMnNygfALNMO231wysfXmC+Y7VJz4r4SipXP9jmOL8w8wL+RgZyw1tr8OWolULFiBlhso/f28gu
B2gQVJXajIH7W/DnBCrai6sD9gxo8x7LT9xAiJu+0g9RUjItS7N60h81kY79FuMKmF9gE9IRw4p9
Q0UCWXajDy4zYG/GeScxOVxi2HOs1jRDzxOceYbAFAOwGsod9djytYPuwQPH+7vOpJ22Y3cHEIO2
/97wo/mePfRfoHwpwx32f85FzvRmd5/Do2AfXL9QMkGcgO70nEpD6MHF8jqHibYy5ub0TQQsmCZv
SprKqSLIjgE/4Pv12oP+99tANsD1Pu4h3FIPDCMPiMl4C+FrL3oa2pcV1CL9T4FZwV/ps9u0t7bX
KGeYbgoa7jYfwt1T75EMu0Mn6WxSsFVBfHh7EMag1pi1I/bF3Kk2II4ALabqkEt6gHmVbdFWcMWb
lXB5eUUIIaD9ZgMZHJ68x88Y0KC3qCCh1al2RFBxqxw1Of/ZB7DDpf33aBlk/pLbgrnGd4EoSgJD
HkupNHt++l3jwHhnZ9axyTgijmqZK73/JBKiaL+mVGQQ18m0te4+Khfo9JRUHPdQotCGtFh5bOXN
ayWavIvbbup1uYQToqbFDmSfv7YW2qjd3AbfEOe3oDcmriahlRgSnTkxU3UDwYtrRnsMv98YEuRK
ZhGPQVKFOKXivm3P+E5DKpNqYCRZAGENgS2Zj1MmDn/s3hv2b/3pg0qkzJNQ3EmMVBW+/XVB181R
dxkSNx1ekw+Z2GdBaJ5Rtg11rzeqEiGMEXGTrKq3mJ4hRevDMfmi+tfHn9VrRbPKUiZN/Zni2x2K
uZgWYYUi9FZgGGekYfXst2In9a8DbFsW5jQ/9qawAYfP4W8lJxdytS+DDmnla4KaZWmyJNB7jcuh
IkavfjmsgiK8wEwqo+cR2pTPMJjRa87W2dfTS/gLTMZtsDi8l2+MjaTweURD6B9kql39F3P5Yqon
9/GNc7WcyCtMJZJHDAsXM8/eiDWWE7vJgcHASd3ryW1HlYQzrpzmJIrowurDRFci3lidfE7UAnF5
ZHplr2t6O0q6K3G/PulHDyWCdSE2hAN8Am5eDny1ZJdm76CetqbS6gTrf2Nuypk+zllxm3wP84HO
HpZLRlMwzabKUJvgpj1+AWJ8IvbScyIGvp9VPtBGhl+DT+Ywe0kSCR+RyPbFHNYX6XGf/XnBMukF
T08BoMgdXLXhGhEmyvkaQRZEcGVF7RhdGm81fhCEkwWFXwXZXF4ZY4qL4mhsHmt1y//q25ppElhV
BVZ1XmHy7Nd7Ez6cNM4gXmkbGKq96WMoMeMkoz3uGORqy2ckB7juoRu+z/WDdGJK7SMKPNHjXMQY
LGh4QU+/Hr/TLFSn8kSbQ8P9br4baXzdARGfpMPnIG2k0O+mVfB9h6xcWLXVjLsyJHN1xmXPJ8XW
XsmrM+LY2jnrTscZgtduPgCTrcfUqp+7/wC74uDkKn6CbAQwIk3d2zKbUF98TpfEGDWxvdH/yiWT
ePBOyJlrTu/l7UQ1/Vzqs3L3AtlPGT9BeXvC+5AWFTN+mNSRGefiasf3IVZgoxda0GZBEYSmqFkw
3ZSO1z8F912IQ9w4ZBO+5OnBbWhCNc8XgpuY0i1KYD4zSvXP+oGzEbs4Azd7Jrz1P74anHHOLRhs
WKHwkjYXb+wQT891Ri0KowC0h0HRDokSDA7mdzPyDf5FJH8hXX7+cQt5myg/dSbHPLtnJ+PgpKSi
7ToIIbMWPU9smQzaOHsEq0SbvE5QJphH+Dqc8e/SPEBSG1Xwxqs9z1No+tmhGN939a6cY+c57G1h
u193FH4AzWv1ZG67qdS6+dHavPcUZ93qwTxVhk99HrzjDh8Fbpz4I9tolarJB3WSteGUsh0ieFcW
RSm1UOtopVupXm6418ODsNHzWEVBJGGV7f5QBkEhxm/2wRhVkbY/YozUSLZ9TSImZ0Re2VMlCtz5
YA1+m52b8FwPLdOtgL5x6r55V4RE2+pw5zDGEkQXszBwMW3assI4XOhWmFODVjGUiowIDTCX9NST
Ce67BZb/nN629uC1oNIsghze2z1t0/MMU+9+wzUDhWHYTCgEZIJzKgeUqS7iX9QslKkIS2JQuHMk
9VEFM2rMZ3fhybQhJ901SSZt3acHCEWqZ8XsUoqEP/XTyxYiRpAGiGwWwZZgook2/zruBnf0z4Kv
gk4kZL0+YiYeLpJ/8dIxRfQwxYZ2UYdXaBuC09IN1DVVKd5YMP59xcMNfi7Gzi/+/07thz2zW4nq
dfSN5DAb4p11EhSmKiTH3v+gw5P5STgswZNhqBTcpkKor0CLOB8wwfBsIiwusFmRaeLqTLlMRXGB
M/NEjm45ImOExNPxZW7jmR8LgzUh7m/DDJVY5hNliP9hyZZ2d+vUHtj7gv2kHB6t8OaYXitge1T5
/OeCejggm7490GF7C1oEpvXxc/jAUOy3+uHMSzR3jEqa7MLnsJjc08vgxUq7uvvlJHfP/RIfYtu9
zQCw/MonOje4pd+4GPRCbV8NL6RECas75JIYFshYZ0mrL2qaF9RIZrfCc1XqLxgnYu/i/aGTQjvf
Ev5A9U3HIN4Fzg44iGDUIjwAIH5A/+DN0Lvc8BBlMCNcAwaskMHxHbfxPebCBWtBj5G4JxA7Awx/
cQkQbhrnASNDPluY8s9phPlSMCL/7H5otWx81DJoiyWndI+DT4+5G3WC19Xw4dm0UQA2LoxYfqaF
3NjGtgENFa8GRa6Hcp6RK75tvAF6KX4WWJUz38oDnClE5/Pk3QuLPmGbIDgP3Hy6oBwKd42TwH1o
TTEFgLDGKb1EmM1J5D6mVQoFhG6M5/w3v87e+xILjin9rTlt9y8fVYIkRFDd/gtj77OsXhHEe6pa
tjJ1/kuVKZViub8n5MqvZIjWKy4BUZX1mCafA9aArWQmZvLYS1sgEBLCyhMMBmN7Y1SFdBIJBZyB
K3HcQpOwaRaP42sBP6P0f8DWIHpsdBnC5cekjJUlyl9pRyATtR/684Bn3pz9NuWqQzxprlDZHIst
NGt9T0EOkVuMmbd60vLQgFOgksfbfNz47diEuQFKAQnPRGH4J4EnYHsACNBANRYqzJZmi2UXwx6b
sM8qEbGOP3q8vP8EyDpAouPNvA98iPfBv3yUDQrcbs5w+sthHnPmT5sVvw97pKR9qbvPobzRpvqs
lz4mtyEduTW2t21UrQAP8i3nMlsOH33HxfEXw9WFzzm+B/LESq9EUbeLx7hddjhznrQD8IAFC6d1
FCh8rBuDoblg4xgXv6xQA4M+OhwlKFOuLu/je+xmBbf9jYWDEnXsCkJjJDMCu8yszY8bPJGGwICK
V82gTVEw4p0L5G4IsVsdm6Nr+hnRagyaO/uYgo2/siSjPbzPXzt7z1Wm4/2RQnVJ9rQ65uC7K0bF
rpo9Fuf0sua53kiKL7z/9tKRYWmZvMukqJdUF0g12twHTry3Hv0qmZxIzWWqlnxAg/eyhFQkJ4bX
4atNhRbWOL0TzgUoIXdRxtdzGMNSwPyWYokh7/mfpgRKAx21YrqgT5gMAobSbnNWYyPwxugKmpqA
pLzqsmDh0Iuh3xLVrhHdGCx0A60InyUorgfKBnwGjIv5Q0Wmn/ihvERWP7UiMlMM2bOcQd4thOqy
uoYUwf9SGtSZNCrTyrdD44BIbnjbPXZ8BZYhS0CrLCKIdn4fa8v77Mfk+sZ+TcYFVGoYanJKs+Yh
c45+IXzUqcmWeUWOjrtnJA1VBjRetyLFdFDBziTLDEbub6P5WKAKUgSlT5BHHcR3DRTkF17n5hpe
7PIyBmRsdrCCVeiMHYxZY8hdDqs5mabcNrYfhPP+88Qrofx5c87rkMxwKvGek4LhCJLjHsxDKKEh
cn9yYuEyDxmrI/m3MBOQE3qCCWquOXAi8lvNY3A5lsbvQF/VqZ68RthwpG/fJKrX8l97CMiJnnyO
egwwG7yGLBTkHnE2gYpRjUHce2tERJgloOioTyWjIsTQIFEi9bObGBsUIdfUCvHMgMqqH77WQjpP
CyIQEbC33v3n6eCWqMxTpttkyBNu3OE9j/NqfhtYTaDzPLceuZi0iHY3tc2N9kJe5Hw7Xy1S0L1h
vWzm1fKzYf1nLt4NkN0srJqdHzwaBLzfz6SuIv2bdPg4mHQfiRHh+xzKI3mSC5KvU337WHZQMCoU
Cqp3UYL2HulKaCuB3I41ZXYFQrug08v25QZ14hn2l0YTnO++Qp4uekL3vuiw25/SfnboRUcSOOAC
8gGTFtMkC1OwRO7o1d+DinlZRgyqo8KgBXTO/U3NdBhLdIbzw4Y8TAQ7pzMThr51QAfJ/CETw74f
abKwOOaP1tG1Pv9Ke3V+mZhRvbzNH+7vCFHjDX+R4BqYSf9mlw3UP5g1+AOuHyf01lhgMHYSyAz4
CtJvEAoic4F8eeJgUks7Y1n/sZ8ru5KthKcVUngRl8GHu7nJAQJ4r2C+DFhGRDDvGBiTEAmCrs9t
uV+ezna/WN0PxapcoQzB/uwEAG6xM77dnCu8uLHP77GIZV5Vvpw3hpNbpmkjIhm4fd+1FahHY89s
9LX6IKCCqbVHgFUSwNnM1EV9BNvoNt+JOsvFx3lXaC7svzegTg/ZVTvAsGaF4BSJ7K7mVU7QV573
bYYZjHM3BarxhC4NzSIBg3lQrYpsYOf2dogEQB9KPzl9N/1v+BpbAYPYPNWGfFf3GWiTXvwlMEmb
3GA3apjIkv4CPJ5DuO15eh3I1uI/ks5rS1EtiqJfxBiCGHglg4iKYnphmAkGFBXw63ue6tt1q6ur
DCXCOXuvvQLpmJAABdE9YI6cw6P0b62dgyex3rTrQbWvsWXjWrw4mjOcMOK84NbCtIue4x3cmNnS
P6hRvlMn0gzPz4H1GmXQGoDbPnSPrSmiVKP2YyVo/CGHODA6CsmuNb9H4RzIofYCj7Vyut2QcFtO
1i6+NN3r+ruXe+Me8rVtKtM1KSdiQT+6wtnD7ygDsWirfD2ElmHe3M+2in7BkyUo3eRHYMtPOC6P
TSCt2xCDAfpiLkUSgorw6nXRD2A6fe6uS298Q9T3F+jNekm5KepjuN4z+aBNEgcLT+iY/4m3NdKW
1+ROGl3PLixY+mSGEyXtvW02npsBSl9BlIPmC3zLxbtH1oVkpLAQc/Oq+kz1exgdGA98xy9eSxN2
+ERqXDv9Xf+pwxhV4icP9jYexGCRcpNRDNbb+4Vk6RBgudywI2y6vN1LaIO8ZFIWplgbYRTivGh+
vxOAJkYVR4aDhDpBuoIpzmjbFcbLXAo5lMrNc0Y+iuiKHcYqIEtMybi5RJMJZgaPn0v5bXCVSE+r
TV1+x2x7mTGiwBNg+jmlE3b425bhAC0k+BcsafFFRy84hfTSve+ZIVS2FGuzZODCEJIYsVO4E7R8
5lypcb3ZlZG6lmZDG1ZnKQI2pMJtUTNDqwFL7Vk3xez6Zd9WgweVpXW3HsjtCVGjAr75FfATpWTh
wQNSoQSSOmtUgE/YgDB1XNeY4OJGBYVMnqaUT8dk9KEg3iB8WatDvQfuX5iVxLyVJusNAa2knIjl
mGwGGAwXGIClCe2tF3ctJegz7Nm1iEoxgTx+d6198dQ5JdTudlSDZC8SN0EfkUese8u+yxWOmh6N
enyb/OLhqCVg9bv9xdXxOa3mpfMKu+A8XhP+xsDBBDbgp2XVJli9/w4l/+WnI1Zutxlr09y5oebu
8p2XX85Khwm6/1z07eLwmchxuyg2kkOwaogQP4AA1jWqoLNWJNTqQm8lLSWjPbJcsMu9dsMQXJA1
Br8HTcih6vltcd95WTtHwk/FjDATs3SjIKWMNyvuoJ3DnWtM2xcy0OUEgpKDIqkDJZzTbw7S0gxt
TusL5MH4592PDZUTHIf1dd2laIH4BG1uCr1uWsfUepSYVdwZYwZlp8gJMhe/rqgcybPrqJ020W8m
LX9RbwxLrT1Qn56JsCWolUwpcEfJVNyh/XX6o3r+Dl9+NzVIQ7aa3YUmAOEAoCnzk1YQXxUmDQy5
mbWO1QlbFoSH+/J7vvQsnIqvlZ1xmDnVI2ghUEpYMFsujlKvmcbjjkQLwf1hQ+zekCh3guAGY1eM
nMXtYC+QbcPJkMBZCZinDQkfYw4DEkYpTXWup3F/Vc4gUpRbJv5XkfScrdsMNEVwEUJIAQAg95/R
6XIVvCNu84WhGZMMzbCIh0b1xvicbpyOF4oAUB8iH8Am2APbQZ9plwFjI5e9EjVGZZfymGnH0yNi
+itZ/NrU5zlklmaZzEtLYYs7fqMG4g1wEQ/LmB+X5j9GprzjdbWKDgGwBGEgeI4NsIWnV5uUGS8R
BT4ZTH+SbhKxiOAP9qlG7DBrMmM9XChw0GfRnX2ml03l9abVqN6rq8uhPnZ3t+ltMXTv8Q3VBHQj
1oCRlpsqqk50uVsmgNT4LC5wGUZdkNR1supzqudwVUnFKlno9QpgHBnQKIYqky0e5aQpXHUt/8Tf
z0BKrAx2y+F9/g5MZQ2ZNhiCujAJwRMAdh7LDCVG8994obXwauO0NFeUIBB13hbBRDgkNAadAwvG
z2iMjyn7td1zPpQpAPS79wPOoZZYjjDLX/V1JyBAuT8Rxvm3YLX62CvnYzfGmxtvgpsXrBxuB1mD
h6ztzAv46dc4rMS9r/pBPAYfh74+hRmtN74gtaqTl8XrNMVjiifd4IGk80q8If/EBgIiprDQDjZ9
nTqAr2QevCSjeRNuekb40v2YMNeQUJSf5b+NXTy055yh+pzAFNpHOyN4xT2n+mzOt13MnQvAjHkB
eS/XY4h54Vx1Y0WPd9/wL5Il9HehTyDAy/DjXPd3cUiowIan4R98+NxU3GRnWQSqJzw7f4U8P7ks
XYOs4xD6hB1uLsYu3LCzcKhXX+vv37ERY/7N7f68JkQQwWbHHYUDOA8gwqXFwXaERf5mE+929CJ/
r+PMb02Cxuw8x1ZduO3PJG9+nrlHYmvdj46LNyS781m4V5+Bai5EwYhoy6vhn+8O3/Bb7oGYXQAx
/w+NMPwUQciMy80SMqJFjMyce8FNdP8HDXDAuBtO4imPGoMsGiFhOYxZOGq+8XegbnY8L3lJsQ8B
hmyCDtbmfnjmIM2JFiBDgZeGT5Kx61qb1CUoO356EM8snxe92Tic3gaQIa+aI9KSsu1vusaO6sbg
cLfwLYNE15xQsYkJaKzNUOdntRluOB+GuhN+/w4e71M899lwDd5KXolfGqrLM/Pu8cTipfQxsWcD
JqyJvO2Hh2OV6j4VKy/EZai40pnVLv3pMOnK1vpl3g3OCOY3HSd9Ol3ZQvR+z+wKVjabOcgUdGTV
66M+wUFzDZuXpZPFsIvIke4GJfYLprCZYTrAFb9JcFCQ0c1bF9qVt6hIVfzprn4K1Zm7Is3ohz9Y
o93pozdJ4Qd+YGZZmWIQuv4S/pNunduD2spqsQO/ChM6c59gbjj1+2H0A1yAAIwuFqwP5hf2NwhQ
8IRhnbw25oeGXhGkwQKKEnNeZLvp+AsJDQmGcQ2/57f1uFjU1XBzn2Z/AtrNP7Itw/4FlS5lyB5C
AAjGwwGL83GtmNB8S+vPThjMyQu0T37ZNbVRj/eQNo4h28O4dxiVIDVjZk4Ox1Aon3DfQKOf2wWp
TwIOEXKkW/PfgXH6k422WP56TiEtM14oVu1UIOzQDFtxHOmIx2BPbWTrI7mkdPVVNOLC56D52ik+
tqMeDku7T5hvaHSEfkKoDhGjZ1EfcpUQ4Qi3e9BP3K9QGYG4UdUxqIej7oFBly4ZZRd0nIo5qDx8
qO5D9ymFFWlDwpivxfPxrOxgccF1ui7ItPsayRIoDybCYN+jrI0p+ZoVMBljocfsbhfYdbZkmqX2
ADKrK9F5aHrwm9Gg3PF2x6kVrSDg5BybpDnKOSjuQP0Ya8YvljSCLPEFZIbABp4icfAbsEaYY2iV
eO4DPCjoUv9todrzz0vOnVhlbI2NBIPQ/80epCIoCG9aAB5vKeE+Am+lizVCbn6e5o+a8+0Hg9uo
ku0+H4yFH6aC1S5IGAyVQZBLgnfP29bIRJK+SdxC2jXw8WRrJGwl7BsZLBhAIJv5ITER4n1Jtbpr
yGvfAfQvd3CxcABkwA9J5wOTk4bwaYp5CRDPDRGUUR7vZo+ZY4ldLzgKqDjjVmhOGPQje/IonvMD
dXiDKQuVKvigTcuJTUACGwy8NeIQ2cBymphfu9IAwM7MGvgu/YfNiVLO30xIHhhawZ5ohKXagJ0e
Qj1Rd0eGlsiZEBHMkDI4HZg9LS49jMhpIHGwpSCkFOMlckqkLhjeA9leYXK6gs7en7jJeWluSwmS
H+cjvu92JZ7EAJVqsT1BArDkamEOCpLLg3Fq41dZkHBGQYx+pcJvxeI3/yUmJw2qvjvSFtliaM8Z
XSMMWmGFYVRj9YRb/4kupCJekQJw9wfF0Kf8FHLfqAaIHP+upQlanHHH+2IkAEUUun2D1QCugH8t
6P0s0ElNVxEonFgOeidoGkIvQwjA9jtOiYhrjHpOvfXqCxbzgJJGwm4FYwxR8ZenK7PHfPLG9Izp
xgXIxaipXPC7Q7OkJ6sPnmmq8E97h9lGlQxRlvmIru59m7KM5ypnyuo+YyVTNYwJTAnrkMLotg41
4NsYMPQsg+/1AFTyvo5YHKXC6UKn7phpyUTSUKkGyMYJyRikbiBBEbNP0Amgo675CTRJlHPK0EXg
VQUqqL7JElcTUietYBg3kfId1Tjaw6pmKdeJuOScfBrqzajfbkq47GX0AoDX9rcX4ixv+NhcqRyv
gHeP+wS69J3zjslDx/vAoV58lMApgrQ2FX51fTWlcObvQ2KTYTM9HKYYXh/65leXRNpv5vSs6RRC
MYiVZIg/NyMq+Gt6eruSFYEiMS4Q3t4X/XTBVtxb6N6QYT1cLSeCKS50tKbsRqcTAd1MPvBV4qZF
LO6IFJa7PowTdml/t4SqafGDEd2FRcT6ZcaYLdLCjteZUJh1Z70xDDQjmd7GyrRLO1VuKWTBVRZd
SBAntNroD0w2eJ+dm2xMHYiPIJIOtHP2bYoZX5Q3RuevkhK1wHluUIm8jJbN/m/DhfvOH7ZfsfmX
BvtvLH5GfoCosUTRQIFQ2JRbZzG1MxgWmbVLCXLmJtQrs7sjJBRME1/bPicNay5vMx3i7WakfSGI
AUuRtlYaGl8njwqETyn5lLVTjvJlijCkB8qPQgDN4BAYBl0cUx0UjeOhh/84FuJ6dDi9dY497w9H
EzsU68SbcIqmzmGK+pkJDx2Pzl2MKNKMk8qR5WZ/h72fkhhRY7pR3k0FRdvHjMh0ZK0YaOaXBRXq
OiYSVG0dDJ4WiUwNU1Weok0ydpLMoM6/EcEYqlzlJJjvJVV/Pe2cqquL2+RNO9zF4sagRAIh6A6+
etmSLncZX0QrbzYvS7k5F5I5VWKXvQtpyF7bm/wAbQshuLvdWXyc3nt8Vafc/ILxD2RB9kTWdIgL
RH8+51oSvRtfxiqZWZGjXMfv3Gx56mSktlECYRhjPp9LsIcOfQA11b1S6+Cbmbo9TIQ+AhBA2kCn
8uY10/YUo1fcA245VdMva2LfeYNREYY67ZajIW5T5JUmk+QX0lUCcvTQfubBLTU7namm+ALNuDg9
H6o/0DDlCZ81R5QpEBAgqqDcIwlVcaSerdhKar7vVreyn16u14F0/mnGc0MLrS0gBcOMFiyhym3R
zCCTuiMW0HMGXLnD7/WmwLCvOD72zMu6Byv/fNvU84uJ7oUX3TjYjDFRQECHCanmXi/2t2+/4e8/
nAuuhvgjV+bvgsqnZPoBAiDPpgpSoDEMJq54zepFKGkpW1nzcSQal/gJM9wA2If0GF/G5Z+tGRsA
SzzC7+9Ks/oeWwyEKO7SrC5xp6tnWKix63StK+cu78nf2EiJE3oiGa7kYCQ/HRRWqLSgU9X4EcHb
woLsNpPQxrtfSPqV0cO+nt+JOgvD0dL4Hvu757aYwRPllMKYeN4ckdjPGSJBt2UdGGK4zlZPmVKN
2TuhKzxQ6DSOIJaibWGLwjQO64ERUzs04rBDGfxJUfVBHtobFXhnkv5LtpQkjaBdfjtwowXzsodZ
M1DL14GxODiUTIcWCqyW9vQh7E1batkEzE/9bOTvUlMdJYmkYjyogwwUGQx53kRUnX0InLJZssXf
7XvX+5zKTsQEq5rXKOsfW6XcX2/xr3/qSTxpnLYHeLH5D5XQWuMzPWtj9B8MFvEynzXH1xTgr4uM
9upiTF1EAsBUMfVm9PhnVNsdivxwAEck8++eMxxYA2RDqtOxG9icrZe415vX4b2Bm8djgs8O7FvP
+GFbOwaZHuC1Qt/QG0sbpK2z+YwRuOnSapYsi5loKi3RfLLkkf0zd5kVuXOWVzoj8Z+I9qST5L+O
6Qeia+T7oksiuU40QHwdhD5tYzgUSU8bEVrHl/SPfA5phukS6YCtDQnI1oZ/hEREwXS1wr9WmRsF
ViD64+BrBW+LH4k7kQ61UQ+Dd1AXAYtZb8gyQA7y7aAEj83d15bvrYwADQVubedc06xfin9VZgOY
ra9x925dNGYERrMdLB+J/qYSuVufj3+PBksDsCfRdxIGy2CVLJ0MSdicQAcZMQCz9LBbbFGaOtDz
Fo/1C3spBvM/vdh0Fm+YHsEzZmTa6RlXys0tLgenfk01YZaMOAinbAxlN4DqBx8d/1pGxRAjJ92L
CestgEBiSOPhfHhA+aQuPjEwrZTZ2sNkiJfF+QSsjfjL/kB4S+FtxJQK7nxwg5hX2b8zWNgDeQPw
FuIk+ENb2anWjVGZCcEd2MgIujGXxEiNCCp0QCW5wMHDqcMn/a0KjYKTdQL3BnuzZHFxErfxL7EI
QKa0JQjnMipCqlaIvuWxA28KP/u+cfMf2A0XhmiMhIQEgmN7oyZ0r0A8Hua9iHpSwfXGerZVV/18
JCtxU/rvh1vQZ1QUlLp297pPJ305wM3jKkXkwXw5hbhyXXQPbUjdrMQy1qio3sZ83LMdiHcV9phQ
o3RNhJ6gf4b7hJH8fd0y4fw4dVRF5fGtsqjoJI0/+7oMO3issv0CBg7ZCCwNaL9y2bH6FC8sGRfj
Ba+SyRiuebXO3gjA/9bM591QuyTHWRpUtZfL9WQkTxYduj2UF1iJCJwNeI/RV5VZDeKWjvfD/mzR
ZVC4lhksQouB5IL9UpeWXC/IP0KXB5DT9/Gw+2yuNFEneGCoSOGPPMyaChvjezEhaWBwUIsKecSX
uVliNHQ2UGepkGBxMkR8YdLGzCwVcQNM5R8US1ThUDOfMw22MVI9QbOq7YHz9G6BBh8/m/YA0DJ4
kT2HOWeEywo3YagGqUcxNRxHcO8rmZUbCAi/8CkhVtMcNTa2XzJcGAykf67Mmq76lFwYCjw/Ao8D
jsehnqoUrGGAKf5c2WQnMrtHvU0n6k5xG9xd1/34Lqi5zCGYTWkNyiL7cneKq98ZCMdAuq4rb8gO
yjqSpeRsp128LDna+p3nwLwRviz+Nq1JX4mGl0M5u7n5Bli6XHAUPuNkmSxZJktVsN6bI+T2fM09
fhdOFQTppBgY6RETk8XHkkkXGcEZCPMJfjAU3WG6Gay5Gtm3W9AHR1EcXrf2NrCCu0TwK2niZNBi
8wnGDNUe64WLKWfO9WvV+3r/6o4EzxC7PoZbNqBHTfVWGPJYuE8M8GsZA392uANJzDQBQxeQ5eoy
hsja5TXuIdkFXOlNQUKUqBOyddESQSOlN+X8MZ+hvGB3jciyDfayS3bOiVERw6nKeUQg98ivml/4
LrYwHmoi11vw5cF39fuO/rsPQBle9cdQa6CU3Ne33KgGxLLrA7Crj74ZmNsr0FLCoAmyyNyITcM1
zbGLBjZ3OqWFYLWPzEEYfvXmWJCg/CYpkFFVDAH/dhn/OYaPOsPwg91yJvLjW0FmQdN0uaOuEiYF
bGbJw3hCmlFjrjXkPT/6zJMSl0NoiGbnawGHKJzzsiHdPMah0BO/y4Ze7gmZmBOtwZTsYVILcVXh
DuIN0XXfArrEaq1MroiiO5uXO4jg4bKIpaa8Z2LIQOzlKUQcM8ZD+aHiP3rzc2xe30Z+IBcmgQSr
MdjjJgg3MAezBa+Ks82s9AU50MZfsJtm70UMEwkBumBGXU1Wev81xO/FEC4xmJbC/Pt5UJOOsgmj
FaPGxwxHPvs6hyUNcIKBkbzq7u9zKGj+F+rj1xWynkk2ezo/KF9DYGLZXXf8oQN/KsoivIT8wWEI
U1YkKT922gTsodghO4N9beWehhU576Xwar+SqCAcLfBdi+9rIAS3mWSrZopBGxMgXDsJ+nsJ2usq
iYYY340lyDoP67aSvd7iscrxi2JYs4JnjKIGFcJr3BmhMtA2xUSa5qfLvF4VcxXsX111SvNHq03j
TZcMpQAoe3v13ftYkD5+k4erBUNCb2d0Qowc+bMUUa/m0T0b7pziAJCVooF2yyU/k/ONvkky6Zto
p8ANLNXGrp28i3ok2bhsGFLwdPPxwNO8JBp4+RgZOBNWL42f6MG7HsNm/2V3wtHDlT15ksSV3z1W
pLoKLXg67rFd5QTO4BZGKuaQBellfKm7hRWDPlhoCyLXg3TR8VmSzQwXH5XEorv9nn/n8qKZV1sW
U4an4l1DfEVnmgvkJAUioDOln+JAELiOKhQxdSiJnZ5Vm390SFHZg06BifCBL9j+yoIwr1BNlZOB
XREYUy6gPi/whoqy8I3Xunnb1edmDT8StsOkN78Hydh8WMMIM6+42uP4hV3vnnFbP7qtGowONxXc
oHCw6ONA+UFaT17CC5cS4au3k4+944uKbtFbFPvnKt9iAYKC43Q9dfaoLejdwaDmyl7bUPd9UJqN
n5N0lLtP+wrZ8eOm4998QE8yTwNt0T22qP5WXPs488i4AQ63SiRTG1z0NyDb3eAzdj/QJlhWJOYc
8XDbW381cfnnCwKCsGPrR5D41nwf1gUE2r8J42cJO26Mm14LRwnPKz2H0UWNTvFfnyj1ZUiTpHB9
VNpYoVv5PKgyaBjxq078z+46RQNx6GNDCA5KvPVZGX83P5jzyM4tiWz4BGU/dP7gN324GA+aWK0d
rsEa17XSUGZDzBZ7E5G5DrC6bGeSfY1JyzHzCfspZJyhCQ25ldB76LytyJbjqNEj/oaAqoAnmlok
8UdQLwV2ETXk14KMWOIb8OQwqW9wpnN535GaLF6kMJ1q4TkmMwoCrSTLi+x5OyFhJd104RD23Nfx
gZhABKLBRwy19S1CFkdezha3V8pATIvoNfSnRuE4XA5cecFpOs1REmEjHg19yDGgwjUQuK2eh/51
WuOXnI1gyM/oU6DnFqPv9LVBjo9pCRaDOGIRhcS6RRcdNQsFK57+so2zEU2By5k6LkeJLe2ELwaK
qhZnYsDkr1mhQ31ZF6Tw7IQfuxzoJ5xczBMgji1Z9zcEQ5a1BKMg1sb4N3oYr7v+Qa+DgpxFvhCh
FsCfoJb18kJdQ9HltqHGRQ2dlrc68/t4H46uh4yHJ+1DBzM9ZKNPqBArlE/v3pe0YTweUbXeTHj3
DviIihPGkBNvLjFGZfrA2BhQG1uJ0riLabEJXKbMH5qeUEIuqs1nUxhv6gY6f2g5m0GUHDtEe6Fv
gEE1vjEHTNzPhp+1x86RbunFAIDK1fkig4N/iQwCrlRu1FiF9Q2iADqsA+BEQJ9/nwF6+6fHrJnD
KuySvCE8/UTyMrbQBiiHuWbYwioPemI/2BXwJYvLCVQ9R7VIQR6DgcVPBCmXWRY/Yqjj5KjhDebf
2aF+euJRIWEZTj1vY6z6N2tCYcbDC7L4h9gPQSZI9AMmSS7VifNq9F5fiNaTvpMBFizkHfNhjLIa
C07G5LJQDj/UYLOOx9Fn3uNrsycmPTQR32UaZdOn97QrTOofi2LamleQS+z+jzzEZVNsLpveWVm/
lzW9WMcWtjDaTJ3kO2Yuc3WS2PX0ue5PFO9HE5qPamgNuZtt8oteHVvYM5ESMLNhXE5UwbQOXkvG
tkEXmWnHvoe5++E7efjhX1cRZoCt12Wa7zADTg1arsUrqhYqzCgqeeZp5+8OGJWHK45I+tfD9Wsn
+fgceCVkt5Ch1BNvIm12AS+8TL/LPub/xQJDgYU0K8OUr8vlMygwF1jkO+hewMucCVkwGCcupizz
+6iZXYIb3cOiPd7WUqN3vH7QmWRBec4oqYUtUeOnu65TWs2sttHejys+C91V4V28/nwwxu6Izk6g
l93x/SWmbDZAEBw0yaYhf6x7bBeBSnxTOxnAT2x8uB1jOjjcEgB9KXXQV5wHY2lc2xAAG2PF5LlP
EjMZ8Kq+wrWfUoj7P4LhZDj5+SgysKy5BTKqX9Vc/cJL8NYT++XS04EAyVj+U7VF2MbHzJowZfoa
L6BcwSIZSUYxFshvBIRICuQfjIj40wKJxema9ZHmjMYN6KTZi11uS7MBKSibNftcLN3seTDwSRfY
f2D4MZPHb4xuviA7SrVAZTiThbWS8LXNsEp6TZ90ajgMQxBlRJS5sLpCEf49ho811nQc8kYaZkwU
aPuMAgzse3Jzhp4WvkfDKS06ULNgv1/iaBCCdQ7Qj9zdgcVwwuiNC6+20cpaL+tjP83WLjzWJk9y
YJUgrOvA9CfwenKzcXVzXn7jyBYQcerWnDxYUnhdv4UTR04ENIDMKzxpXJn3pQoS3ZsV3tdIw57z
DGpz4MNDGuJX1VjXSLFp+6ciOwP/p0Xlwb3QJdxJ+nbXqMGBL5uBz/DJrgjqwAgEGo82/s1+Dv6I
uBYy0wXA1ULGbchGng4m+6fP+Odqxo3LlMaxT8wCUa3AdWxVPSMDkAP0RcFJdfe33vJZeO1ruLJ2
jP11hYsG3SB5jM4zfPrV+L2/oM6SPcQjwXU6dEjqw6aUXtSm8rSHf6RhYaRToADE3nj6DrKwdRQL
7blPtC0CEZpql6R1+MQDbv/nOFlEBNSFCiK56qwA8h2SsYTv6J4RBYmG4FWzr1lH3+nPy0ZEAY2I
uxIGorgpl1ggJrPbEsJL8BI+jE4zgu7P0veFO3Rf4qg+TpdYM23JPIK0pEy1MAnKPQzJXoontohL
kleQ1wANf+y5nINU3XQcjK1SnXmZCmGMCXWF1TddO6kwMOopkUrkDljwHPNYtr7h0H05BEA5Q6at
so3hrcUAx2QChPrmi2yRiHo27MGqNyonF9znawv/0O9EyF7uU4VG31cIXMKqd0CdY9cG2NmY2JU/
89MXB1sLetNhVK9KKGPKyn3Mm6f+AbLjsmBvLE0NQheSEZyvUCFN35sU+QBbP0bhOJCzq8+S2TNk
mIi8mpoRiUGOCFTXYEHB6xGm5jN8kieXlajIqEpNDcl3JVze7rRQ8Pcpb+oR3nRqA5fZLGn/r84w
CZQGl0UVCH8AKmZjkFdSeOM0B10Fcwp486h56PyYxUFJRUVCjzTF/Bj0mG9cNMIGMKY0UUVfoVDV
oyu5Ycj9qSvID/2O0r77+o46r6AYhjnEiD//8+puYQRIohPgV4/MN8ipsMnSzZrXFPTsctRBRUGR
93bJjFOgDGLgVjMSGRURLuin9MC7OoT9C/NzIZGSCu3gbhUiI8po2U6GpvKjD7dSjPRRw8Pj4kf8
xue3YsL/Z4IuQVtuTHKjBi8TUQBZQR3hPWL0rjZ67iemIcD1iBZz793a2LF/YdDKQZZYj9aoX0Yn
zFYJatQXU2fRkkrgfNQqQ+vd+k3tFrg/m89Vi8kMblBQKrFNEll96POyc/coH0pmqudqh/gjP2pr
kCvBvT/hcqo1wRen9MQkXgsw/BEPoFgTiYNkA1ibpZaVtKabJOsRIf/s1zNgbKVUFQpaoteqXIEX
nZLjYF9zZgILj14fHQO7LWzSWuQBpAcuEqpS0OVm1dYWTbJYMZJAGkN+WpLFRIkPm2PZLh9/+RfM
ZolOo3ZBmQDtHc0OQASebCTooB0cmI/C/chOcnPax/SVB9h9ZLn3KPw2sVLVestQP/S7OJmYq4v+
nY8HnRuHA4kdpPOOZmL7yWHqd/Bv5TBZ3bvxaxi6C9dF3BKf5Csy4ekbHVAuPC2AgsAoEDER4Yn4
DccyUm0Z9KrYKVq8IQ1CMsIVNtDSeEtU2CyyIeCL0up0vaZxXvwOYGngm5X4lZ7UckEHmQNvUz26
2DiQb/LZhaEyKwlNE0eL4bGg4DwgsojfoE/puMrjcpbOfpvrOlt1YNcXulnT3DbCWTOF8DtEFIBH
Ci4a+mA5dOmqsdMYglv8TaqZemx+pAE9F9eLrgbCjOiopHo9eQCp7Tl7eAWD4+UMPeKMnJ+wrN9B
eLOgppcnAplCnEpJkBoILzrn/rk+Q2p/a4KLgHdmXRqf0rgha8GOE7o8c+lMJMVzZBh40cXdOkTP
wxHGshJOsaw3F/xldJCslCuBwcvXuLLQHa41y6kB0YFOjp6N50qPEO7ZxFhCWh3KCUgZKBinb0ew
c3UcbXjWismoqL/FQ30/Ope+gWbpTtRVbfRxc/SwCXNyka/noQCsfQUc+mGRr2VmdjbpTXsmv2j6
sJPdGydaGUd33F2A92hvfmtUuHpvLo2yxChW8rEAwdpkq+4Gln7cnQop5HOEbAXjaSgOAKKxEir7
4Urz821///7zwwS/qAom5kSSGLh29sMciw/8PeB3Iu6q9Rs7KaMn5GMrDfSQsDgcPVO6rNEA4KHe
Xx1hLNcPbytuVgPITlmdAE/ymHPwDUiwJXE3ka1HYn76fvIOu19Xfthd2f6UeJmaGWs99LdfpCam
snp/Jh/Nrv40EowsmT2BVzLOvm5vE2Z68X17n6mjcvY+lQALrmK3wWP68SDYL4tp4Qnjw9dyuH5O
P9Ph6D37jttVilN3B57+9IL68Jgfq/A+JTjz0DtIczrlP+M8Di32POv2zPxAoItw5B8h1JsDS9IP
0bM0wYIIo/Sup4byRp7W+Oc1k+cyRQh1BjP/0D3jevHxK4wdoK9Ik1v0whLiRwqsPti/BG0ckVcX
fGR/GbOah/3pe1XEX+Ea8xjTd2Ka/VuIAoLEXjTr2Qxp8+zid5Hz46Pup/ME7Li/waN3hGhZ3fSi
elOLFu1FcdTsPzimfL3WKgMNsET1Edk7XeCz61SaFCEOWH22eFD/xTuQDtXuSw7lO/jBn2+8Hl9n
UY7uKYPUxAxwjHaBgqNnXagUL45TT9uJHHU2yZR6St7TwQNVfmbD5RCvnhd0/L/Lr4AzdmDnac8Y
PGPFiIVBOAwqe+hlNM+3oOMNF/2FYJyWbj1VF90fQo/qAIGjPKdcL3O+pphpJy2fq80lhtUap+fu
9oEFCdz23qw9XMEJIlJNqLNHNNfZ6bXPcdHRrPe+v7mcihP5sXSnm2YvhUXc8IPMeY8uAIyqB2WD
lcrBt5brwL2OlAlk2nO5q4ggWCrr61Kd03G8aE6nvYgZ7mtffy02n0TFnQrfXwMCEuOaK6jnUTql
qwHlaAV8q9jMGGnpAWpuWyZJ/HI5MibGK4CaUE3WKQ6aH+RJkJqCelquqDUfIs6UzoBABPVYb55r
ek5lzf7F+0TKQczxuDJcPWaB7DgQy25UzehPALZITGSRWTymyQqmhIXHVJiHUGOgyDxTs4Q7lVh8
vrYTlfULljNAO9oWzFmQrLHpUAHQeV7IbBo1mU3YIZssIX64p5S+WohBHGY48Pv+++HwVFj8dIF+
wagNId7FUofybrsXqeIs0wZ4JgnyIpoeiY5uLzBTXxBBTrQ3CryXR29vIATX6VmQaDfE2n/5v0/i
dTJumRZNcMt+VRba0npgch0hDSxaeALGWCH4AEwePO//B6UpG0tNKueR2Kh0MZj3JjhIbC+7ajf0
n8v8KPCFUXuqt3X0mnag8AthLODKAMa3j01RhkAKseJXEVE31IcoF7bplOgeSAHwXBhe7n9U0dns
PULE0Y3g9HGloVrjoPGWU+nlQpjzZq0+FiIO7S/1jZuKW8PvAnVAcwugO1U2NIOQ/WQ32/IuwxJ4
nl7z50na1+H7CM2L+cwXCyARL0qt91iOP8yScSpYywxxcLviOcExN50tO8XveF+rMzFw2WnzPykC
F7BDg3f3IPApmIWTh9ZuazpQ/8rRf0aoi5++hLAH+KsKuSRRd74WRL8q5yq0iV3xM2pHdEP5+hN+
J+m6jfN1uaGiVZcSJNmuTqHIB0dMqHefGDe85szmungVQrkA69wVq2p0j2GlQMT+TIbwNHSZfUTw
wdjWMwb9e4r576kpMB8UOw90GBqxfWJRVE9erMpwmUcyiLW86UfV6LFKT9UeMBsYFa9mHDl7gKkg
kLjYn9JtnZhvykazhZlCUxrnvuJSysPIF/vSHjObjSRMQ/MT21Z5uou/uEN/Dw9OXf0YYp4qwKiF
EuQj/xcL9B7nbkiwk2qlBYMp9UU/Ny6UOMx9hoa06Ec9wYXRX6fnhAigfW96xZEZ85CTGlIxVCN4
+WICAxZM0i9Hk/dtT2mmRMWKEqry8Q7CPxDXizGlJXge71Nvf7UVkKyWSx+P+ItRDISd1nt63RDH
wviOPYJ3kTWWj9upjVUWFWF29qaLxvgeYT2i7eGZXgcCq8j1xZSLrwPIj+I0oGCLWZA4KTjn7vPH
mPOuOLFpsJknIv+cRYo9CLpi+RUUyoefHhB4b7hGQTrvc5xKCEBUNyo59hikMrbjvMXWIz8oMZdR
uUBujIkzZc4C3qbw5r8etFE1FtEAjLKrbT3W9sMTzS8atK77c/KwQGd6iV7soZBAyHvqj3oA44k8
e/+mg3L8svuRFIieIJan8oaDqERtBOHAI6CFEIkZCmkMzOKnw3BpdJnBjcmwtMEyx8rGMiGPF865
0z+izmtLVWULw0/kGAgKcksOImZtbxxq2yJGVBR8+vNN3fvs5epkIBRF1aw5/8AMyrwIxYfJIbdz
cqfuS5MspbYwJ+qYwmuNbxt1YxzM+gAM7UWFZnBPFPV2UXZ1zzHwgIE62l88JYeTFTGks5pgWQsY
9h0U+6DRDlg8t7uiX/Cg0AEEhtUf14n1CjWXz9KiHHyAwiweWJUg4HFYIJod6+mJiaBvTNvT96o5
LVibontFFraWMnlOptEle4TBI7MZjm7L/m19m23zNTZRiz00HZI+tVB7DLhjSEImN5dMmTGpaocY
ApG7W1z/vCQtD8vH3pL6AGJ6acakcxm3mH0eVEgyQkXEMEnfMo0zJbcxNyHARHBFcS+5m4EIrJ02
7iokS9aEFMjXoD1LcDw7IP+GslBPre0rVuHUQNDuepnY5D1RXtRJZNsAfQH1qoegmbJi1avukSU+
BuFlfCVLgGsNmnXMIYG5ZlRqXbyjowW3t0fduWSo/2ubFoPTK6nnuyWlXkulTPoLssMEAsG11UV4
i7HxAKhnw31HiAqO9UKVFBo9+h/aGkgwoKmLpCEQc7uAVqNOTbHBesx3fxTXUZlg7cLEgREjCWeO
fFCOj8Mb8mK3wXOgQUTqYeU6RinaxqSlu5++R/riujEpCeZE+JJ3t03ECEhQTiku7lZEiI3RYcqi
jwj8OccHmN+mZ0qS+XihRvcpPHKZn6hV0nLRMdz3svGhB8MdMAYMbujKIGNYU7JAIHpkriYRA/KZ
1fXfcvGYX+fsVEvrYbvP8q57mrEcgPwBsy88zBA66OXJPkUAa3xZ58kRTSrGqn6nh1BngJ292+5n
/hk2mjqk3kW18oVANcL6rODusxalGyQ6RuetrAUSNW6EZoANotFXEQQTy7llj7oPglVm/7OGsF+R
Mbp1b3P0kmiAwEjrKxT7h0OjPinTr08zZZ0vdg5Xncj/s5QsEG8DpkfdhjCVliBBB0fp5xK0Q6YA
AHvZopxBhvoMqy+Rl2n8kODZbVBMho5Ybe+jHP/ay0idIcA8wY4XUpaBHFQ2uA0ew2evDo1pOWrF
MOT6rRg9e5DG3GWmOOUl99l9phrUaoFoHNbN30vc/DmsWeExn7zWKvyl2XuyXMNb+3n2sgBi2u6n
WhVjkP/edcgjekyo/g1gdLxmxejBPssRswiz22PLyqS1PldWE3u6hSLPsXg6oM2BuTVcyf2cFdUO
9iqxfmWfFxpuEAsEkFT3MTlO1KHGzEnBhKIQpRIyPKtlr/HzfoUnp+K2SoE9slqGu74AdW1QQ902
IpXJcw4b7TK64Fyyonx9+jHFleSFVp/PaT1YcpczNcFsyGa6TBnsmAdgvyESQ+DTQN317MMQZ0Hc
Hil2jpvs5Mai3XSVv8pB4he9rrrXAG9PfqNEgINU4IvVorXcslsJwq4yGFchU8IebolVmV49YUVC
2hplBrLJ+E9X7LhNwffmop/gtLtHT0mopb0mzxiBDUoAT/sQMgG6O/8R3GKC607YwfLrPqGOuWWO
WdxGykSUDaqQivPPLXyGmVdBjH713z2FeBw81CezTpDN+TExtradKd4DQNTG9+G9lwMBIzc73pE1
r5PCx9MGWRtw2QjvgIrhENRw2TV6LEn6MF8YNBb7wW1UTm4jLaBURXoU02323Nene45Dc/RVc1xP
nqluP8PUjMELYQgkmhrlQJm+Vsq0Mc/6xrxAFbAYFkMzLmkKQYMy6zIFZyOAlTKmI5EoQ/y7Ca1A
kF1glBjnG8GbOfiFJipFgCvcaXSDRuXD60zBrPfLBCHM+DRAiRbzM8rBMVkUinugnXuyoJH0F1XL
CD01B2ryglIiQBLNyeft7mN0RZfukmhrpCsmndzFPLtA+udC7pzj4hgp2FO3SIREQV54Vk6uSDal
GNFcU/K0iwt0n8ac2A84GUM3WTlUjVFFblskDpeD59HOWKvC/p7okYbL1yHZB/sIdQ2UveDHZCO1
v2NdRr1YowyOoioGNtw8RCWIa34iHGVLQrocajEyLBwPE8NpC77sTBCGPDxOD1f3SkMhueJA9gDZ
qj8DOBTVG1sGIXB0XmT5XB1AJ6oVyDlb2uzB+ykW7g7xqfavV+c+AYaSRcQ6RDzswJgZ+G5iTB6x
Q8QLCRcI0YmMELGhSlrhUmSzOG+uQe4h/kdhVknyn8b8Dpz29zA058AmUepQ7NRkLbNIFsg/KTal
mOQJWiaR/PiC503LS2WNlBZW2rDWi3WyTlg1nRey6qG8/3QMa36x5ijC1e5cFkWJZ1gJaT87Sea8
LMsq05qjKufy2iLhN/kgH00ShMjc0pVPl8gYLQdvLxsnL5e3LD7bSJxzyObZCrtg4Wk5yclaOHM2
T2Lp1tWh8lNuZVu89PYSR7YuD8V2HAcnAPbhpamX8Eg9zwv//R6OLwlC7VvWTjGgxoPqZaN9MQGs
+EryEZlY/4022OSVqKgEDPKH3RxfFrdUvEG5zuBvuHdQnFjdIc9RSJTMGQCo1l/ev42BId5+UYwF
aUMJ7BLhEmCZHWGj7SfZBrWb5wwXkgWhqNbLZrcAeTvK5OCRy0lxTonq6l/wTid6ppTkrY5E/A3n
1EblnpLXntQQBF3mBBRiBp0gj4/DyqXIGbWjS//cA+URl+Ns2BjAkoNAzUJukgcXZzl7jbLgiQd6
+69UkfMPTSCeZx+GfgMGHIEZkQAyNQQALlFLPlVTEJHNwZVRoPhQg/ASj5UKB2IEQggYIZAxJ3ak
g7d+6x9GRIrExx7FYDAmWnSgjnbutej63oIu95q+GJJRwukSOMX3IdE3T5FlLmxEKyrCEtI4wDjV
LRpNFAg7TIGozeD45+rQet/htTVUlu4JGhkC79hDkTE1qKkvYbdroFpqJMPIB7TNeNMcwkTHUnhS
/0qtVgR5ST97nZpRDHErYJngBMjGLYhVX2Ls0QIcxJ0G0mJ8Qh8UCaztAe0aA1Ki3RrA7OshqvaD
nDB1n064S969+0ZDZLBH9oU1hTFTJo014DfKJiDr7rIcP9aiDHtW+rsh+EkS69AMyCM1w9seiyA3
V7zb3YEhdXl4RTOEZHQPXoVNFvRI6a22H8hs4Vn5svLo3DP+lvF+3rzYTMWTB7Nzw75eEEWwyYYT
iujwyP5IKBiUnsrZ5afumqStPp70pIXU+XVVd69vS2PwXhCPEC0Rde4IZHhu05yzOn6PmT1Yd5Rb
c928LQhKtkqMgOEausSMZSscS6AMSH8Ct7m6NwJ3LGWN/pM6GB5EMUBNHDR7rDOZhMmREjZ1ekiE
BldIoijfxkc52HYIoTOFA7fKf8fpmkyni9sYwD0I47b4naHfVzky5UlShTknwBib+9ggwOSq4WlG
QoUveZy7358iRtREFKURG92OLctcPEvAN4rvR54gxz7B35CH4ehDcTpEFZTXUJoFUE3q0zcDbAnm
ZMiQcqPvWLovGSBGcIslm03xMLf3M2idGEwuXXjKR9T7dl4diBEKdhj2Gc2HySS6AT8g8rVEJu5q
P3yhD9Hy0IdRBwBwyXasyaS2fktrEP9OpzELL/bTQqOvpHOVLiNWaqDV1sSXG8U2H+lI3E0ubu3X
voaumParhQXBZuaDewsEK1fiUrLz9kCaasyP8qtHdKbMSEH4ZLhrWv7qK8HBO3gP+M/YXKWvlHju
SMGTDMEPThWIBGDl9Je9bbi2l8zRJEVlqZsK/H+vIEvyWdBdyTxnMWmPagvp2PwhlVHMbkm2aPSx
aiHwCyiATiiNKOtbQrC3HN4Gzck5Ilvyho7PsIHKJcHbCOOEQYcc93HbZmlL3q7Ph66TYn2b8Beb
RVepl3XRCBbtVHPcWtTDe1Q1ifvQejusSGnzf7k4TG/zzuTmLIeFl0UI4gxY00zewNoRRmY+f3TV
QTmlCr0XzeppM2UQIc8Ebo0gUEtP8WHW4NL8SbL4joIninHDx/i1ePYzSu4MO9N2jLXjmqTFifH+
7lOJ20HzdRm9zyNWwgijfWFARnBCBO417Eyr3xqL7eqX1V0T5UaSnZ/ytG6Pz07pl4tHSjSCMm3p
azhaakG9ZQtlohEP5d59gjCgw7rDEtjpnTsiBUnEil56f8VErE9RtWYeMeITe0QB01UJSRFa9lB2
pUwP8dtZ30lpksRwxHAYGUFH9BUpTCB8o33eKh95d5skPHmV7y3URiGLgjk6CDAPWmpOLEb0RYrx
RGKR2AycGnh22/BYs/LIbExKmMrwQRSB3WAHigzpj7Aay9Z2saRQ5f0678OnnSnv6KBKxV/Enbwm
R0W8wwOtYSby+RslW8QgncaI1afc4Oeu1HbuLhey8lDvx6S0RDVW5nIJNZg60KGsXSSGxZpCnjSs
nOhA3iAvy2AhkoRyU93dtyeNgyUVewSIECz9+2oXCAZYJDLFmlmOW7w6T6i9t7bYSAhKhXQ0AfIz
PbmXCJTXJWL6pvFPATVyp1wYcZuH/C2fFNXEylmw9JcAitCo7VHeHOMHwZeGnipBfxedlPAwJLNw
6SF9ZyeK+3lMMfTYBWBdEBXdBVg5ImRcjfWpXMMm58KxUQzjnC9UbfL+qXdiXJRTomfLj8rZD+U7
0Iph7WJGvdgFCzkgOSydrxd6WLIpdAlRLl08woXs4oN/XrcQxIO6beEA7L2S14RgHbNTjOf5CsfD
Yb/f/YHbg2uNRSDrTCY5IkK49xyDI7Y1j17bbtsMfVF0tVzIPhB2UCPn8Y7aAx3xDGNgIHPtCwpH
NCREHUJkOgCshAhhIL7R9kUvYzcG8sijD+8R3fztwa+sbZ+XfhRsentY4awYVyekKT9Dae2cIXUi
7wfQhoTf/zf83TdOadZ2gw4LUNLheByma+YY7qadxQkNUZJyEUptBNPpnLQ+BGxr36MPCjhUYlEJ
geFXQ+IGRhkQ5wpOc30CBMMdzINVgV9Iqq4ZlMIsF3iSFgMefh6gPSNvPRN9T2lR6mIjPoc5BBEE
UcT3NoKBwPYXJOoWci9hfYOKGZhNoK7fR2va+rwls9O7/Cc0sOXAfX+7mfX7R6vbvzs/MwKPxWUu
Ws2yBHz71OVBmLVFCqEatsaNqRrCGQ7VENl210CgFR4kbN4TaqGYbfAbaROEWpHldQ7A0u8oc7Oy
ZaHF+d0RP2hyq8sX5+e8EhEfffksv7zGDPddXi1FlYqlGx48shmGDXQHwfKcYKcefDz2WAY/Y2KJ
BzU3AzStrFdJDIVbPQRBKoRgMFx8D+W6ABegfAXql6+KE0ZDFQ1TWdrJT3nzDjJyBUqNEJ3HsrvF
zK/tbiAxzzab0iP64bIDdLBn0mPhAwd/+HNB9qV38tcomiCBAtHMTMDaydtEhWUmHwKqxwfvTgtG
rewHIPLRE+A/ygaWjF8aF7lgwQP7yVpQhGeQ+Q41JBJ8EUtN1/fJcnrN/AbVwguSlbd7JHlzjxwG
TkBVn3r+YXX7LStoTbfxaUUlCLg17EuA+/e/ctiYnRZoB9SEwBipw8cxKLKSVkZHe8NclhNBQKrH
Mr52zSJBNpXSLBqKW7Am4E4gGv61EVBDcKski2hdN5RpUyq5KO+TGgSiq5D1z/0ScFnTJShbgjXP
J+C8WY8BARcbOHRvUVNvOOjM7D0g+jlKC7YWTo0usQrskQCTV7vV+xYQvrEUHqsWC1tBPiHCIgHP
nqq+cKMhqhB3YbAmWrryJYEWKc1+7U+Rwp8AjQ7lqf2aBbL9+yLhQ0wlDALiRreNPfUDyhPjDAJT
M76BXAJXhRNbw2/+YIaGM/U9gFLgS2CHvHsckPhDVZkvsO5Qtd2Dd8IPHHEnFJXfMHKu9uhq0wv2
zqhBFIThmE9dAfESWTYVffTJdKy75AsHQ/sx3G3e2xId2y1xcs7Wcle+C3hw750pmUjikQiL5TdR
+CMW/+vDiKQfeoD70c7b4bENJMX+lUTm0tUJgrMJ8HlB7BazpXv0Tedv5wF9iPa0FTa0nB2aGkSk
LMWCjo3HPYnRM61AOEuONmgEZZR3T39ZmBM+5yFlQtLLoDEgcTF00RNZ4ckCzqbW2Kae3/QPBMEp
BgT4F8EmuWVODVjnT+m1Kedgst6Il7WjpXgK/Fze6+rBqv3qajkQB210muoDamDDNwSUCfwJ7Zes
NxiHAvlNFGSUYZYFaDkuL+FjMTErezc/VujbB030EeFPAYqm2AUrjcrjoo3y58ur0edDCJSw5vdh
2r3LI0A49ek3cf17+pQNiutPgVBADYImj3YjZBitGbVysJ0MbKm+yYDHt0QgRidPdIjamF9yk8Lh
KByKx03mBTDGhQjE8V03LVQPEJO68B7Tz++ekNWwx+kc7SPQNbDzfbHkhkEJ5pNT6eHpBXZj0ly9
UX4lp3N34H02ayyEYsUMCXsfOMJB24fv3UStu2P/oImocAosGChL3zyTcP9mIdEG7xMIEvjfYq6k
J1bvoK2adodbDLuxl3dc4Ju2fk45ExU66PB5QIyajKx9WreGBd2aQcQrIDE08FK8Aai8oKGNBYA2
2v9Br+y+U1mUsGygy3CHFHGWAJ3CVJjbm8vXh1AmGfMhfc3/e1myCuLGkttKuDk5PRBHJzwOOz2k
TEBK71ohcjwVgjQT0rcZzkVSrmLcYsxQUKqB200REnxrO4Xltmz7TcpGur2k/ktVDvTiqEzbLW4U
krnPXjUZaVuVvMgvWCeaEhk3lRUE612qUCRpa2GrHpBdG4CMuEF4AxIwugNPgEeNwBkX4VM6ooC0
797n2kBlNibyHAAAWG7Oq86GvIRCkHix9M2S4JEqN7HxH9eCJEmJCjfyYiAe6EVta5av+EXdcLX3
LMM7dqvp7MCzUWtoQ4p2jMXxD/YiJAI17IwAJZzx+yFFHzV9DOuakb7Z/zanl98dy7nxO3n9ZgYa
cPcRw4KKUoCz23DKdHhk+sIc2yk1uI/M6WsEnG2YxXi3kYUbUW5YszoqqSOgWrutJoDCrlE9LtPH
AKwkrputGUCyBxmhjpUxB5K+xHYuRt3Je/TebYekPmPYCFahYTdw2gEHfx4e+ob/8rAz7Js+Oe/h
ZcY9ejcEysTKnPsbMAH8KUJAxtfFcgZ3+fJjTA+/ZXjv7+avUU2xGwshyiYpJOhRxZTbpJyGAbEU
Lh7bY8K4dm1ZL+qNlKpJHvuszOoxOaS37XbmWYB2Y3L2WV4+/AI1XMZMxNSziF5oy1h9WjMvAabC
e4ySv75YTnZ/VKAPa0r/14eTAT5BCheu6S/gwCXqj+AAf5FnZJZn6of7Skq8j9LDDkQk+aTcacPJ
/fRFsFzVhCGD6QM7zpPD2o/4kQWC6moeTDfqRACFQCo/yTfdusaIcgIKmRyWzWqQOc3qwHV8WfAd
Ax7IdwSQHwcvy7FjO4jFL5SleRw48ZzEYTInceh48m3x+Sm/Jfx9svjpzJmoE3KLjjOPYyceSKrR
+XUGDrMTjLfB5/dY/p7ygvwf8HBQQXPYLf9/g4D8pM1jwJ6DX3Yr/whOeRsbirl/AcIEcRJfrJQ1
ktdhloW15E/JjFLLCCUtyiFwnHI8JEA/vzjzk/V5LubYnPnUceQ/h4is+y/f+X0akxVld7z/85Mf
/PH9x4d5o/wuH2fzHptm8yRX2Q3f+JSkX0m+Snt82kH2y+fkD1qNnx4tKC/yefnVkY1IhpY88Hx+
DtkEKVppzCknNI8d4nF8DjhlOaiBE0851NgprY5Ly01LixDE+Y3jFV3THN9nZWz0l73OkNpZdJ4A
/vNUB3yHC8MxIaaJiRIiFZ+Y9/zqvAZ7UjMoolMDAO7nslGQPaBREb02HKOfJ+0fMzQqHwlks2/2
wWrIJs82aGRYc4qYp3IDcIMq3I8g9q5Jhsl0i1uO9E9uU3ewJlcLD0nMClzWSILoYNZoxdiYkoG5
kiwiA+Ofo8K7RtcIWRC3yfLlGjWgaRv+vfu2hQnTgDvzglPwch4spITPgA7C6uCp4MeRgfCCA4HL
xauSp38CpeDfRWVSZQCqwzLEyMlTHMYD7tGXc3cAfOA70HEeaI8Qezd6S+pSTxR7fBKklORqZr6b
P0F/LI1/AUQST2GGDlmWO3KFhlYIZIaVCKVFwhJucOwpGg6ETV+zfpkfOLkn/GYg9q7idAiljoxZ
jaiZvMKiX3eBvJK1tWvnEiLO6FbuE6FGHGCtyi1xZ1ZgaZxA4Gl+a/T2+8B9KZNXL2LyBwU15Obs
I23U8LOAemlQhxfa4JA+JvtPcJdFr1mnV6+VGSYsg/MAIcSubdq6dePw6Po5jYR9EvJ6SGmyglnd
aSE1vvdPXQ5o3CGeR8qHU01eqdLVptr03s9ipJ8e4MQhRpH6ngqUD8o8aQU8k0suUNsuZsVaMP4N
/7wi5Lj9qfOc4hFxGN7UV0BqmzPAQgxww9YP8m+Ij0lRirL+TEgrkuq/TPSwhdxVCyXlTubcx7cV
S9kNmLew5eGraisMaS3mklfQCHfpmdRlu9+QFGVPgZCH4/TGzEBwGiOSI/qkOQKdB8IaoBBvZ7Y5
+yrlZRSxEEkh+IWOQG8UZct+hzTkyWn4ZVcREe/zED4KnaY5Pfde3V3/ynHcpg1ILqWjbvS0xpD6
1H2Dx0AzuEfFAec51DY76TK9TfU0n15XRdcY6Gm7ptn1UPA1pwinerQw9yxGWyNt8R4I1hH5qgmi
MtF+wSJJ7A6XP52x2s/X55n6o/xoQD2PcelVEGJYpKI72cGwENf4iTbcEQQcY8OmEhZovaWDzJ5z
ADV44vkbGabRcQotB2G6KmJOv70D6iSn7nLUGe26wt16orQMs6s92COLq3aVGO3eQHOV+L42+wX+
vfBkXzGgg8o6MmrkYHYUMAFPgezzX4VovSn+IF5rKTZc0JPFXfrhZd1LcAEKC6PYUwbN0SkuSA8z
L8FLYcUSH7juOapo3rJH8IRgVAZsxj6TEMMWfUHp/5Se/dXTLr2a3oxIrwsdJCxGh3kbQgo0DO+Y
XCdEDCNm4kFGlf2I5wbuJIMnMx8Yj5QAJMjiZ++VIg0Ldgv6G8Dr4AWKmIHnAhcd4AFzNQkfgccr
wxYDJRn8ZD/CCtQmxon28JuaftsHG0L24Iz90x4eFwBOpL0rhPQbMyWhQiUMxeYwB300gNQ2Wo6Q
ZtOhrRkLos3I8Mm1OvhgkE5APytVUu7dCNfivx3jwvQK9BS/ducxrMNDv+je/pDuI1i7EZIhGpHo
Yj+hj3L8/mwtItdMumjQpFxVhIefa+84JMmE7ixMFO+9bbpNF6kBW2WJSZJ5gdHuweqsq8ltQHyj
Td7JuQeB83qML7hoeFGDZG94ce6xMa7X9fiRsJSj9EEQ1YCUptu2AY+VAgYQDBlq3qv3FAakV01v
ZMIhQmCTOzb8ihvqKeXReWuhjQGhE8WJVXBrxuKGNW4IOCXBR4+15p7ZudUzu8WMzPb3v9nCoRg/
IhsQOPg6KrFpFh3ZL3EZ1b9E9wpYY+chRRpCzxYqlRfQbs6uhM6DIl9EhRhwgEGSikR5rzEU+8q2
a0YsVF36AFKv6AOtqul1yJkcYHeIV2ukMEKg9/1LsxCsapD3AW1RYyQrzX7Jx23LlNhPm+qjGdQr
0vl4lMDNRwVpaaG9gQdmC+8PSOHuY4XIiUHqeOexbDuhuEbOdedVjHrg3gBVsOrCaQZzRdocAhWA
gkWjsmvknTsYBVtLKE1H5L09pIrVOc2KDDZ8/oMiGFBTcQruYt3BN/F1HwKFamV2BR0vc084wCoJ
/w+PoYhYdGxt897s8bFA4dS0zgi5EAaZoHJ8ZLOafQ7sZS9XBRDuM47DCEt4l1tcZJ6JkGdFUPqi
Jv1wGCSow2TWE9JUx9tBFsEW5YPVN/bxFVVUmDM7CweL182+M96pSCyBB7fYZUdHjdGDTw5FC6hU
6xdCnoLK51XUcFD5edx8tdPVGKJKp626p2Nf4YY6I2sPR22vO9nOaaPNvkTfw22wekBVgtT+w1Me
Xjvzn7h+X9wmeMOdh31Zyax9dxTal5phHav7ZHHqxIq7a6Y1L8FinpZYL2TJ7djlu/62xTj67J7H
eUYTnLz3iYVv7UCB6vxRI0DWn/ouiwUWw2Z46OD1BHgGdU4IVOhNgBFmOjMwSjqQR+uc7NsLhxsT
+Y/jDLmhezFdPtaaNmVzbzz9boduTgGEgsq+aLqdxxCrLSybTa7eRYF2EzeWyf5jwqxQO3pEuYkF
T6SSzOqEBxwzyWCog0IFihiV9AwOuxi33uFFHWjFmG3Verxczt5oibfA1hbj9yVtHUfFo9vBNlWO
R58f1EGm9NnYpZjqbzQTE/3SV9SxUmxuxfgMMO8KB5bj3iWPIhHvZnSjVweqqVeztkzkmd7LRCHc
wFIXgk9Bob6zRHxyWCLdcJ3q+Uy9TjtAyRg03syCCgkCDUcNc/TuTOqTX2LeOs1bdolvPRCkOUdV
U1usYZljDWqjeAqz7N1y8XpGS7Tln3f++QZOzYdC1Rg1GChO4u58bMDcY90N86jxk2+RdUBK4Sq3
RG5akPdUmN0cMsJdpYX0AQkebQ6N/kopHwGe1X0I5IBB+iFC7ejTkONhL2bHB33On62OfYBzUZA6
/IPG8+4C1QGk0xQDNnME+q3PlehhKJfbJ2x7jDUlbKx3EpBsgNzqIdi/9hzbJ7yLAF7if2ek1372
Q3d5jCludNszFQMawYEvYedysiidIKPKkPiCW3qKjiMjvg8oYCZaamxa0a6nBcsIpNaAqjB0jmKC
ctFrC2hFiu5oocxu3hUbUIm5d1O6Fx50XTArQzThJpSYRjAxGcbWByBZVFYXuwiX33LLhegzDExO
FGXOVCNbQ+qpvhE8ASYmYBNj6H+w9IAbt9fIeKAj6TY2Ny9fgPXzchRBWlTILoDOC2x7jTWFVwc5
qwCKiYP/TR/qarJbGBAgeneG6Q1nQq8GuwrTEHOtP/ALxRDRolblPHW3IGX1CtCga+QI8zpl22Eo
LQGX9M9PP9v5ObpZyBx2XB2WruaoxE6mrTCRrS7NNKPMT2gGX9ujVzVgDwBtAHGAdxhjIAMc7DxQ
xzN8HPTKLtBZLtwdcDsAogRHS8zmvCaizwK2vR9cte281ygiVEA/sTCAlTzVsPV6IlcFGMTj+1Fx
bqqHqRGKshwpyT8pnUkFpEEJkXhF5MG8Zyo1SwzAyMqjX4MG0xWAFhAtygY41vuYelK2RHDF9YRK
8fkg/eBb6ETJoGW1nklOVEcji7CKqGjkwLaOntQZVCk5nEB7ifXGmaLVG52UEsUmPEMZiKCM1qMW
mruZAzHR3Kh/GqJTf4KyISglGU/ehhwuUm1U0fZ2MeU8tTkEJ5HH4EX+c4/gCZX98qv6x42SjRG6
rHkr9Cf+t6LTykAXwYER2kh3qEIvByizEQEihoF6gwppeT9sUkXc95RoKZpKLZRIWgNjRBkZl2tG
TrwlCIPJSEMtPRGmO9CsTM2uRvoWMl2L2mGBQVZ2c5WkJAX6cfVYQJWHSc/Mrvd3V0QzMYB0UcAg
oc58cFw8pWT5ikopYNri9qdzswG/BZm3G2IqPuc0hVTKIlsKoDqDO7Usuig1CHBbKd5SctBIX025
GTHdkisreKuO/wJixWiMv4nY8FUEvaWrRIA4wtIFeHDrnkM2fJkKYIskJUDeT51xRyssAOh/amXQ
rGkY8E7zy+o+fbnUH6WMq/tn6N1qhH8l2ULqt6h0kYqBqxVeuxklud68tlmhCW4YxM9hdRTcXc0v
NBTvQESmM3j9STEXtbDBjZIc9Cn/3N2v0AhiCmeAIgF+7EKWxpgwKlyBaZAqaIYgXy6uADo08p2i
XodKjYUSMDXgeSx1ZRIX8yd1WinyUcmhUkpJBzRbZntIOKFAM0R+ljLTlkJQaHlh6HmZnXppslgA
RUPDhRKh3Bw4z9FwsjVwD5EsEVonyba3/DtYJYcOsQSWBgSBvMZUDg/VNtT3BFtCqiUWjRD5TUBv
yQImnuuRHJE6ys6jKEABxRr9BUHgcCkI+9iddElS/XPSJl1BvJgjskGSjGEYYvHpvz0gdp7jrRcA
9HTbSxccZ81lV+2lX5EH06NK0jZyNed0aoB22NrSFoxiHhkZagj8YXDAc/o9STN+M7gsIj5VugmI
KnYjgJxHdwEMcPEYIxAaCGQnTbz1mmpzy07ezgI1cvCi7+4ykkqz4qYNC2xCISguBWUAC/AdFdce
HRAEB71QNvpyk3N4nyo2x2Gmb09DG3HfENLUFcoXuL4bgPENveTJXySMsOLVfR0pAXLAPrpJnBaN
8e27RGzWw5Nm5310M6nnClYQxgkTmzxLP+d2TWvo+7ueIASApvI4k+tACWEgsB85aTM9h3y68mp7
xwjto8fFjXMO3zyBzVGb7by9eWegchQV2cCOT/tR4WDbHApgx9rmoA4r4YJJV9738rGMOAJhunav
3cpLuJhf6NLL5g7+ICCThnSqhRw110nOLxsLEEiAQXKUbw9ZFyyOwKkChJLtCnTo3GULxSe4JSk5
T+YLuck/iMy5dFBRpPFhoSX7KT4wSCziZ8TzJKXpXdx4ArIgNCGPBH+41SSdKLsH/fl9fHGaANG4
h89yAeQQ6QSSGEINATio/OZxN8n95KVCjgNm+YGQYmfsSye7dmv0XpC2Zxa9lKu9JDUpelHZog7F
DcPXw1kmcEUogkkJTO7gG89LshbWCz8lcStRfMkwJW3BQABKBGYI5nWSn1pyl2PX/RmnvugSjXRp
BQLlEh0ddGJ7X4wH3E7KhAj6gBMRlApVHI6EIhwLaPi4CPeIFJncqojWs0UVBAsPlzgO74nvKyB3
B204sxIpfLEspGbYv7wX2RQXvTqOjFzZp6hncp6ytSXIVh0VFORzXanEI5bNF/khTDnF2vULbZFm
FMgPwQStREGVh7SFnLG8wgLp87qwdZZkW1giOGJ5cuAz9JCN9E9aSVqKLqGRu5PWlbMCfcxeUGcG
TMJUQI8uPy0r7Sjn/G3fF8cqn+BZOsnd/baEtMWDOYUWB2aksG2B1zM98RczNq1QhWIsKliY50ha
+i7PAtKR13hPX1rq2+Jvjh/lK4ADhKJgbzgT3k/AGixqNivDlVxGit08EODEAURsPxqka78PClkc
YBP3a0EfCIQBIAMKgHt2L80m96bcLHQpUID4zrILEkFUvthc9Q8u6IMI4ne5t+Q5htC2hcsIpkHs
7tP7wFFJ/5CY5OOKSlGRt+56cuGpJLCXJd9lf5gsfQYGIMtyX8o0Kq3P9R5I2+otKnlwFfAclzMw
nFYPUCq/0d1dCqCUpG9biPSkkkVtHCsAUkCfYrwnVXeArjbCalwi2aQcg+xPAFLfndx4BVC4a6Rc
ep6j89F6NDjiaJyYTMxcgs8zNPW3xaTNvjAQETGjCgZGpficqkwg3xP+4lWk++t8CfK77XX+sl8m
5Jt33t528DyKmLae8xqIjx2j/ovqPRqTvcw38Cjt0CUfcgR0OnAvPMxAY4BsEf9Bu+AnAgT8Ljd8
xU1Kc3NjSOeVaRpCB58m2uNdqMqgr7KUTupyk/EJkKG0S063Z2t0bKATtKcMBfKTFuQhQ4loZciw
Ip2aPTiiUn/53HgVsjtI1dMOcmzSCifOk9CZswD0gVYo+utrwl55+snByliREeryFk5IDr7g7fRq
Dlrk8VEgtffkWiUH+uQVgtxEXpNT5CeUajkNlL2YPCWz/nZkohRNSrnjuT/A48lv8v37PvkLuFdX
muqf99Asclm/4NjvDNZI5c6UJns6jZRURFdunEYqHeH7xRz67Ssy3DK38xJ23/Kd/iJDhjx2vc5A
+pDcDKK3J728thGiYeD67kh+o2/9834JMmWrukQ6/z2+O/rv706iD7gsjNJyMREd4CjldzrxRsbs
f9/5pBVkVJPOJ5hB6XCYcHIppGui0vnPmCE/SbXzDPjKACw2XUG2iXAP25JxTzrd9yeHTdwno5WM
hd89yasy23z/kq72OT0++z3N7wzwudV4bpmIYb1snRCDyID4AENu2Rqi77wCaOfDGYO1kcpgI533
0c2Otpt3UNYIG8v+++QuzeTMittcdVrDM3czM6yJPJ2ZUJxoYToGW/JtU7lWIPQAkNFsatkqtqsG
aSAPg1HkpltzLdL+BECsB9feG24/JW/q2SC7+d8+uoaJTR7aHq76Qge6Bdo1cwHzk6ED5MtOit/X
b4ek3MbVACps1F+FKHjEirtCeZ4cbjHMRveWS0Gj/QLHcNs7h/B2tS97kM6kUqkw29DE1xmAwQjB
D+8GtIj8sJe1Ix0DHRBs5sWNTHuhO5Hf23ZwKSc1EObRnDqLFP2QyrGm0bTh9NwWQZTW3+fuHenW
te5opqOfPYifuaPufVXK/URtwItMp+6fA4RUdbgCSxWt4iWlgtsQoTaS6Vdmz4Nf4uxcpsUEDAHE
2q822c4GkVfi1ZNFIHeP0+aD8pWeFmYXBke2UVdy17EwhJUxwD/cN9bo1Z6pvLcdzH8U1BhZTEAZ
u/RwPP9Ded0w/bJyIHQoK20Zal0IH3eLBB2c+w6jwFUYVkfUHZso9+7oxLgJUTucY28WsVKuLPhB
6Cu0DFRy3D2yhX7OnT+5drHE7R+G7/lt/k4zAF9/CG28R4+G/wbH95M/Saq0Bh2ktUiROj/X1XJz
H5/6999OgNnrW8wmQMZgGNphflGhhdu36elp6WjiGWSsxGSObPArbK46kn194LwC5WGDJOB5WIJC
0NfkoZU1RfX2T7NNgzrt0BzXw92sHjx+tH6H0VTzaVll8yDrAfDeK+evzWVzI026MYHHb+iGcFMK
SoImsMiN2KS2ZiS4YbHukJuZdGbv5LSBRBDUa0gKxbrxU68v6WV03RIIEr6gHEyNu63kWMuMShCV
o50KoJ4nKWphbShVrAqgqXKmZvvuFwDjvLJifXAlgA4y5Jx2M/0AWqImY6FhcvDzP5bOazlxbQnD
T6QqUES3KEvkjG8owFhIBEUUePrzrdmnPOOasbEBhbW6+0/3iewN1wqB3jqdJjSuvAua2NIZfImQ
jYlJICU5VUjqJ+IEMRsqZSfrlmW3azIMjaIGgTLEHEidzCHAkiDE5qtUn7+xEs1XtRak7QL27z5O
fAMPdfBPTCUIPpDs78Bu8uDz9Rj5frwcwk7ratG9sCEUv4852sHRDilh/4U2Gi8fFnp5ZYSYzC1P
boH0QczM0Q+Xx/uxn32BIEV5aEZiHNWG+UQ+qzd9MVxm6NJEp/YOwKgmqPbQu7mpvGJ0P2TGoxBU
Y9dznbq/3Q5u2GyqsqsZYWYsYmOht8Ho2QW1yAp1TxKOI56KD4jiY52RqsEjvT5ZiCF+qUhh8Tod
NAEa7Ic6IwuhhCaYLgwiG7XpR1vIjf+J/RfDCy0L5WH0kXwRv4TdRvybY9Sr+PUIVunbzp9TRQlM
mAvU1MMoRTyVX4hDHkHkULErKtZDlNuG26XLR3o5uf1z1aRABE9H/jVPky4cxSkxwPTXd2KRABU8
GUJMlA08uf2BXqkbwv5IWWNbXiDDxjgpYJBKsMbdU70ab5I0xMp8susmzORxvn+dGdHcJ2gqjpje
BM9BVON8g4K0PtaaJbnaArqJEYcvjgeun3BY8ONcFXsJfzS4T7g4UFIUHuDBgIS1YzyXyGaQmYaD
OOFYtIYzwzeGC336nlQ7Y63+IIi5JZlPYIkGggzfpXG+LaRNB7rLkMFfZw3qMX4SVSR75aQKzY12
BDYaqrbyz+4KdoJM5q9q8+MPRNPqHLNgxMdvq1HtF52E5I+UIE5cJDrSRLuSrwQCeASiQCsCLagK
GNbDILfK+mS9sY3IGqvKhHV6UqvAAtYQ0I8pWzvwJGZYvA/qCcMRPB6YmnAV4DMxBKX6qpcyzLNv
b2m/JrD4VwiUjd1w1m56Daru5fNb0mDsRIzn1tyJTSIPCuaI32V/cp+5xYMMpi5wFyFXAsmEEqME
BGztfDhVEagJ+lO5jUdCPs1w/Akp7TltIXwUUbtsl+q0mw9orGuXVKpNdxzm8BWeQlg+WJqx8ySr
HKMqJfaMAyPDDxI07deQwib2ypGvnmZpuemr64sIJuLj09U9vpApwCwfLxH5XwIcAhAkI5DRmCvA
WEb50Ck2dggYy5V1gHrrgwWLuuxRHGo4AOTBCI9E1GPM7yRYgyfZG2EeamRkUln1sv5J1oWTL1gA
RnhUHJLoyQBywBwc/6wXfOGe6a4llc6rJ/sNJMYuoKRgoohpce8iPWvx7ICAn2CMV/kgwU52rL8i
Lu9EAZCPcViNiaE1doSPrvi/DsMOIxzAm98UATlneJaukt8GUn5hDSZPyFbgPYT+kEaKQACEiBXW
RJNtxYn9CUZVMERO2lA1uFQhcPcKMyARiwAN4lZJQSdaVliv9sjdIPLHbivbWe0MW1sB2vj6kme+
bNIzhl8EcPgOEl3jxJYUtliMcvciSIMH+PfubABEXgJ/vjs9wuy6OaZbUg+pP+6mYA2aU/kXQOK5
h/7JoFYnwmCsxx672Onak6po/A2g+1BpFxYeEs0OwFZ72Zrm6uJojk/z1tXdcjY68O6ZYMIMpEPt
1xRUHdOnK2FZMlVV7MEnzHE/vGJ15PZkJAmiYo8scqe62Ny62HDZRDvUO+WPH/mCnA9cnGNteCCA
mfx7bm6Hy9ZusHjDCpSdcgLZcQBTdDzAkgrQNLG5S7hFVExVreRg7Kq5xkYmqoTx/RlphAt2Pp+z
ucy0ksElfvQPkkgsDdnCPCaNs5oUEy1ULGKCrNx7QjdCjmh1E7TKdKOQT4MW7l3jQfkgx2ErE/B0
wgdyptezuvyR3z5MX7leDPXJu5oXuYfRjTScPBUrJcleYyZFoEBxVplxAcoAneEbMLKxbQY7PLRU
9wglaRx43hFAlAWehLsP4kglynOfGJrmVwZ7IpsOTfVBpsRAdIxz/+U+N/YVwlrt0vdeDUua5NZ4
/dXmhj593Nf5J3oxNePelzav7+akYRwRqRgMZ+uk3p0YBHBVmF83TZx3ZUsc9GHQ0dbHkQQAUS01
+Nsjv/9Mmk/4JlHh7mRKWJqX/AF+ZRya05a0vbwKvuqfjkJb19zT0CsgZAWjh//FGHcw1dut9vgZ
tdtusIhPs9rcfk7re7/X6rCHBI4B0Mdjpq+G4KT8af/yCif/gPCK08mRRp5h+HK9YrSgHOTWhnzN
H5A2PjN9xwyDByJHmpvAx3cLgFBMGplzf0aWiqBmcyfL5AXHNuDIFb6pXaXR9lFPUm1VyUsTD2x4
WPFZ1g+tvHlkUVmToYImgN6ujT4mjKBtVnO1LbuerA63wJ3ReelRYc5iJH/fOSCqlP5UD18ehmZ8
LlE3kYWjuR9gu3SijLZF/xOTE3dqtniQfMDU1NMeoPR7Cp94GODcmkXJd17FOLf7KR1cNrt364G5
bu6rjvLWlCci9aWLuvvq0eCVQvz8ySlHQQHqSvVMmISJkHp+qiY5071TiG2khFrmFL7kTV0deHt8
9ytTrSlG0Mg78H2SZEbIE0AODP9+X+nkQmIZnv7Ir7/enOUkcuXT+H2rVefFqxE2fCsVbHZQXONv
j2gXUKsOTXVlxKu2n4Mw89qe3ZpdpFjejUtRXTL0z491F59Pj3UiL7Oh19Tho9kOSNHIR2hWZ7z8
GK+Td/QcbeNmG/9zB9ViTLDC+yh4FlOTLZW3ki+/6vWTLe4KlGB+WjO27+rweYRNRZ7ktaoueXVI
8t3LnPFyMqQLZLR8kUub66LZdslWH27iwbQfLu/a6sWAGgneN2iHR2xZS4bkw5A70axCnpEjN1RX
w3avF9g7VsynFEvmsJrzFL5+PtWlSfWdPrN5811wZGt5F5uzpp/deUC+yd/HNNkm1aX7Lng98euP
KgoWw1Yfga3xwllytBYPc0gc/FfGsYC6irVM5e+ngVHQC+wTLYFCZdS5ORd8Yado6yQ30dymd7n6
hY0NXRWe8bpdMh9+uOxjeWmPnracY9HB7EZldQKY6MdvxCAg2vDnXw6JIoL/wUk3LAWtHwZeoGRf
fwCqaLL2uHeo/ENCMN2cCZhi1fpF4XejrKocIXFgUPZwD0/DzxmIvbj8vIHqnpKAf3T9rGBUhYH9
0+67n7dIm8EbnXha9tVxsksYI5E9gUv112+BaF7eMOb1iF/DZ4VJLuvhvz+sje8JT1CX/nvklSUP
v+Slz5/469+VXynb8Nt5E/wZUO+nEz5zy8haVKiUuJJJ81xDGOWF0OKkJa2L8rIz+D7QBdQkwHni
w8QDNTKjwtJt2cCSff85a/lSHm5G6TrhZs/FK+YlVM+/VL4pKjaz9w8Mo4ZKQwfyNTHzkRBJDC0N
RLESEXGUVhl+sO/hzdBPXN+eht3nKYH8ghT/xZZkFIXd8FMpYUfVEFJTTIXA+XmfENp+/bLdD2FQ
dw58na/itOYiTWjUODdXKZmk5PoMJ+uuX8jJPmNJ1IOXwebhQmzACDamURGOfXtB2aEGf/1WbDd3
mtnvdJSGcGuAG5RFAVHlIdKGSLYQBnGpA20O7NxnCuoKqYzQG3GmmZyasKqJaJy+LYk9T8iWoKH/
I8chuYjUPIRIzqAeS7JSeLIx9mhmpBFdQQsxQSUJtFwZuYUkgNKTw3TH8tArl3coRFMkK7TB6GrU
XZW4ojQvx6MtZf+H38YUdM1U4gUWdYa/hU2sghcbjNsdD1SOCWJkNkqBlK5MeYyl0ncizcDSXudy
wm2TQOpEcUPgD85wtShmSqv8SeYyZgtz/ECl3+wPTCzGgUAfGweM8J6/eL1C6pdEIYHL26I3xlDN
BJGM14NvqLbLaXeBrH9UFA/Llm8TXoR5O7K9bMze+JVF8Gx27jDjG47LY/drHElALW/pAnvMgChW
kLSLtoX+b46xpnFk6L89mB9I5U1CLjp5Je5gU+Bs52u3E5z/ZK1Os1VPN0MoNOXuutzmu2bJAGJ0
YCNmIjCrKWyhzJi/xsG8Jn9ozzGLk9YfX92PLo9r95Mcla3EHPbnuT2teNgmm/c4/Ag9733S7qo/
YA6Xa8QzN/TumcPbYXp9xgfOYlDim5d6w5hlXc0kY1xMBcC/K/AaN+btH5lTzGA6VjJh6Ap7aQC+
RcMZC/nF7a2O05tmL0lCI9dE914R4xcuD6o49lRENMj8pPVz8oa7t+i2+VRZY1L+FQczOXOm06O6
vS/EiCZC9pKGNCYFv4KbltcLQeP3fU2XiPBZ3DjwOyZCDAT6qXlVvS+uH5uR84m4halbwxMnbFXN
s19G6CnoKFMsFFM4yF7Kf4q+3RNfSY5vJtJ3lUu/jX0ctnkrNJUnsrLGONHRXh4bChny6Wx+h/HP
vVgRd98rSheMC6gvAnl56q37kRQto7Ea4g2pkwtbW6vo0XgTw2nyGeM3pmNYwZnLNJR12V8xH5TW
98Cajc8UTdBXBOd9ddJIxhk5QTsu4Rr4Yg1tBMTT+/jU6v3kzl4w5hbAMTiGz7SR99+feD7iUFyY
apx7MtylADddBV7ZWArfSymFDd6tuJPYcbpt31jKrRaOQ1zaqPnW3x26vVW9X9BkPOxnmFxH43pH
0/AOG2Ymm8GSZm2I067wMKsDYecYcNBes8eqoS/AqSLkAcpelqj8hEl8PiknB3kpsXf+O+wwY0nU
mSofS95peCcSDox1c/8nzdPNaE+D3r4htfeT5MjuSOhN9leBjWxfaOqXWjjYvMQ2ZFxP6NqvOGgw
7hphxKVZWLLDRlmzwUJWoh5JwnpvVEw7WNO1dQKTJhljVC4WawrYy6gThvms5P4QUJaeKFDnhM0x
xNGtdP4BJVjlcAgKYTikApts8Qsa/FZDG/eo3i6I+8CD7G2f/jBMZGu+36AgS9GIMQJanLE6AykD
K/u6CkwzagZ32453jC6QKWiBgLmEeKGKRFdBdCUymSdQ+MljEPRPbYsfLzSK0xSDZxeFkPuTsRCT
osOcFzIr0Akp3b68+I4PAkBk1wNDGvIzjD4Qyr+mwwteiYfvNT4DKYbqKvf6sPXVCNsYRkyXeP2c
mkF/KdFw1gLdXgFj2d1UdbFfRqVBOivQGTFU8zaEdwAiZGlj0DqdDUHfQ7N2UgjjM8wWx5PtevkY
88ZL+wfPQGfgRZmD6gJVQwKjQrK3vdvPr5U7QUqAr2Xh63ROjCjWg/A7wQGFYyQggeJPjPUB2MM2
1KfP4AFwXM06wiqAAoPeWqMHmaMucCjjYd7LnhCs4lixZF5ovxC2u2oEqXv6n+6zwAZUX42cOxNc
wdMog2qZzk9B7n4DJYLOG93tJlIwLmRufcBzKvr6aHOtwldDw5UuQkf9AKF7eCrvASHBCIkMalCc
83ApHcP6EwrlaEjQ/Ooxvd0yuNuYwvh01QiYh+B+7KorGIK4RXwDAQ79ZwCm8HyKC22qg6xBqYnI
lflsVOMl8J0yUag9dGPoEXukpveAmXQprgpglxXDajaUX1VoMpCgbFEcXOL56yKHOZATzJaJPsVu
0X1PP/CDHiuaIGipjxXq8YDQCSvDQgcvLvs+p/6wYvyXmYB51z3pGogMJAwrKewADG70v1xyShSj
Xidb5bpSHdXRfGVvuLr1+RG+BXhoRBiDwCK7z4GF4CFwKCJyLMHjyBdBPA4YwTDBBarEsUdz46Ue
cGOupBnW9VOo1cmtYTIGhtREckAzix8b2IOTnEmxd6gCyUgxZ0P/35UHyahwfj6IYCBaUYd8wmSH
ibwxyYhX9IqIOSOvrLT1GbN4cqkJFUYLJ5FKFmM+jXcdqO2LnY2kCo/KgLNDfuEiEC8f9ATPDdYL
yUqm8TTxjFUefVfA47PnAXT0V4dYZfixoy/kAP4cLDxsOrgFm2ghr7uo9k+TwS8OS5Sm4/43j4TZ
Ed50PskP/KvECGCwNqfofiKUdyGUfjQUDbqK4oDIA4cmp8N7hbCjC7gartpQRR92Q1jkKRiePHXX
SVsFGhqbgDC3qsSWWY3TPtJ73W56xiiwZv9G2ztEtR86v9Zhep3PWJOpeSGt0p9KsdM351SZ4INM
EZvWIZuvks2xth9pUZL/mpIbgzYU17xYami+dRoOCeMPyqaK3EEuQcop5mjcceX0MRcx3DlekX30
bn0WXub5I9ISfFY/IIJ9v+F/I9ZNzjt3GMgBTFs61gSHGZeul5ygVCQC6CS7EpbqI7qaIdsY0jyN
GU9mVNA081fj0EOTe+2wK+pF+9PPEhWYh5thsJRAotFC90hzNdUpsoh4C/KD2Z51jELwVXiDCowZ
eylwHTLnFJksLlBM8ACBJ/30v7+n2WBJkcn0+nnrNBEAWTBm7Szp4SgPCKI2nHOmytCUEUnyXAYJ
4++xuTfgBEXCLI3R7ARr222HQhvjZkybgf7QpIXsfZA1QfH8wfYzJRXCxkLHfcw+mHtobg1mi+/P
MSZLCtDXud/QOCDkzOi4bYTFU8zXnAahPdZy+CJgXMvesVzWnsDRibZ3rghnYNEj96IgRxIP+iwQ
awLbSNWrZoynIowHCO6kNiJ0b0GSny8owS0sw/uC0W+Qz3R0Sl+EDKXX3bBBOGZnVj8S2/RphSZ+
sEFg6mg35fg45xt1qk6T1WCLaSIp8ybsR7Z5gXMmEzXQMILFGbshpYqeEXNMCr52D0t/iDGI14i0
rRV2ZY5yuAfqD20McANFE+PlF8rqGN2bpox3d+8EOavxnzcD3zycsf2Dia1gQwaZFpQUaav3b/GD
be/ufkw3kDSJvl3TZ3wqywA04NBPX+5rAg4Yi5tYZNmPX3OTsBlzgQeUb1D+LLupuehZahFBOOlk
qp9R7h8julL3+SucnjAHsKsAeDX8sG+oS2ZxuNsAbswqODIryjf1fPrLF3j+ZdMUD8l2KgdZ8PRx
ESYWjraBfBEPLyOxvQOiUWJh4e5QH76iHl35gJwj0Izn5hlUf5Qq1JPYVOQ2RVS1ayZQCREuXkvM
mnEc3KdB8YfDaKAEkIIOBAIte+cUkvu+QOE71S+6D4ZAiNqIOeYnfJy7A4Tp0fixmldk/SQRE0J6
D2mPR1yyrDxp/4GSjl37/AP3DDMDhmIh7oqMr0sAfRCvGDayVagil7eTrfaDnxNE9hSR9z8ncXxU
wUTg7/6CC7RshrF1gkIB+WNNLXciJFigBS0wjD7Gwe1JnVo4wHAdFd6PuqL3GWo0ms4bKy2amfmf
L9Na7FuCMnGjDT7hJxxNocNxJrhZBLEJUPyfFwoHn9SW/WeJXfnI4dmVX45bxzRPcHXAOtOHvbQG
kEcwOIKp2oEGgg4XlgT+/tNDhtwm2885BeA3hKIE/n4fC+NssCjliisVJwW4ia4O6jhB8LTQNDDU
hEyCW4fKkqJVaoWL94fS4IUcrVh9lp9bwJL9uAGqnVJneGH7YHBCKjvEFpV5h/D3JTRaYVBPp9u6
ReZmiGI7zzTJ02VxQTIgbPRKeAIDT+HkKePqZHE3xPvTX4mzckS5DppEL41ORz6T6mWcyHonl0Ys
MwZJJexQEAzP3wvrWA2dk6hGlrNqnqzRcbcXHfGOleMLfaA0z26DP8VgS2DIJDy8En2sX9DM3TlI
Z+RzlIMrILDqT95CQCB0D5eamQF58vaUnfuAQieYz8FqX9b4tkFOyVpECOeOwPMPfTEX2wHUPaEs
vVFJ1zTt3LWGMPEjKEgxBbOeQ88olt72y5jWYB+yixGsm4oKZ+SAmD6wc+IiYgsxxtJA7InwKro/
MIrYqs+yOwiUGS7cEsmPKBeIGHgybYHe9CH8wzJP9h23EyDv37c8eypAnpPXv9CjgsFmgGpi2jT0
CD6fsTivYWC30kLMtxhbuiLa4r5Rlxl7TbYzsaC0mIaSRNR7rx0KpHvp0+zpnfOcSP5rlzk8FIO2
yXPC117aOIViU3vq4Byn/smM3ppVYRzbLFOgxUEyP2EQASUG6i/+lgoELkbZsqOSW46t/eiDy1W1
BSWmfJJwMfp47znWVtDWX6GJenolohsp26DiHNW/YoebvzRhJR0eT1YVDq/vBk7F52FjV26PjsoF
DYSPTrAOieZ9bcC37we8I3btT9LT7JyI8SmtJ/7yIDZXAsdAspZwwe8L5ElDwiIZRHyITBS27Jgz
oqvErRyNyoCZkrgoqql8QylB4HMc1SBdz2Bwbndc6fR7LUqL34xrxOcEsPowDFzKHhMrSGs6df5w
0+0Rtn33YBNf+8VX6Fbb4tawgV0M2S43yA9G9uALYRgHx/PgEb52PYMR5oVsH0hTJo/C07csYeY6
81GI5gfxgD7EjesUZrRwIbC6iAzG+/a00BeQc8gT9Gnl8EYhnJ62YTcK64lCnYDsJiNnrRP+8bx9
TjYxeztWd+1tx8GH/scyrzQdzF3n33VzTVbyWUkczoPmxz9IaQ0XzO2Ayet9jiALFP6OXoNmgLtG
m5FlSr+woce+IEybJdtTwN+NQXC8Po89lDR+56u2iTo2A+Y0hU0G4YN4pFSbJ94UT++xxnvChoqj
JVjP+0+oQajCJzFR4t9VEQxZZwngQusUaKHGfwp6H5wrMNcvnPs9fNCx/7SY8jDlkm3tr4PLtFEP
E1mmvn+o1ih22jv+7MKco7iegBzZBqjEKKnAll/Og8eRhwYKm+30GtWobZ5NtD8or7XxCMse6pNt
xRwOCcVGOhcUP++w57qCVrAZ0sSwXmLDxr1cWipRUhgVk7kBkZlYFarDznuTyUqcXOO8KSYb93FD
/pY9nDjs9g1MZdi1MBexPaIXPtnKyB3Fwtn4hJYZIe9onGOn1YkNi2BolEho/ww1+MAwnqbzgfhN
1NMfrGNIIiUTBdtqbqViXHHgMUvCQHD73deXep9fjG23HK2TwDwPV6ONMm3AjgSrK366UG40OhJm
qb+qTN5giXyVIkcHe3wdFX2sQg5j/CvbTJOhet0H/qj0078U+Sg9wfPS45TJtcxq+NtwFGTrwSqN
yzGYMiIiIOm54jXU3fALh/aWE6E5710cqAgqL++LTqAkmZcEcNazbtauB2Bc4yaPwHAFsis5meb0
gwXhuSFIbE1ty40CVf+xkb7TB8YcGY4GdD3Fx3+j7tl/jpyrD7Mr4RQ7QkIoKvQx53Gfl+MPLRVz
4taOezcbkfruPuEh3O2BYunCKsf5EHhZ/xk/QyBLYq9i+xl1K+0L9cpiE+A8J7CEptJO/QSk8eLK
9rSv95k61364hhJG1Yy/GBiSF4JnJPXl2Pjp56AbeAyly7KexamX1osyI6EM9TTdE4eN0npouHFq
6x/He8DoZD75ceGqvBo/Sb38BDZx7uX1SJ4NtfCDMwBqsnx8ZfvQYKpBi4FQhoXa6ddcfvDUasfd
ki9QYDWRfuTH2WTSocNhGcnMHjFXHT8mOjeGe98V4APjxeeQEPLJ/w27dHLW/J2WWzWOEZ4mMiQ5
E3/3nUgJtQp4Gp13R3uGsyApOKv+/HD6zjKUgJS4WRnd6z8vH2/DP6NFZoa9062Z0qMkRzHyX+XE
kGb2ioEDRm6VWztaLNKtR7+8RPkYTzG8Fd44Nn27NyCiCfcWt5rdRdpLygbwW1iGBYXC5ZfR9XCT
p297MJnBUPjj+OO2y3mLN49NGik70eLTK3VI5sSQvjwzX45epJFQANQ3fEyn5gSSDiadFXb9zOby
m8CoqKT25q+yQPOrHAvhrJPMR8K0vllSd8eH5NCOSLgGXYiaZYwPxy8vBppEcjTD18LsieWEGPeX
4qDDfk55hBkjPvL0dsm4JZ3zuXIwP/4wn2V0iH3U5vunX/vDsMQFGRWoeBuL9161VbddDx2udDTr
6bmmOMSeikDVejsI+gWMX2brEGXwBwZmtkdBzbVLYq4/xK3gEVxzhxQk5j64xbs4RrDPEdk0OIzW
8lqbpsS+MouI3n5/YAux46kanIL4p9vnERnAO2naLUlzcqRzv+Aet0ntmPTTbKpDlGychPxZGn+H
NziLN7FiaQweKFhXpw0MFf41OJLGYcC0JC4BWziHikynmZ5yrauQmoOKYTNNkTc6xu3yZIv1g80k
FkNUI7XqyFw9Na+EEw5VM/WgjhXF9oPlG1fBg4J8QXlX4ae3H14CofbMj3fyNjpSSlzFRwD9XLML
hcN99s+avPfKPTdVGVFZQdEns/KvvcI2zLCPVvBegseB9dcMwWnYtuNcKBuJnI7aNmiMUG/94naX
4Y/5eC9q+8prSAekN0ldDT48HhhhLpzf8e/GCp+94kLF/XBSxBWyM+hYuwP+Xfx0xD3cx7h6Uxjw
MMh02wEveIbxFDHaTVBYoFGMg6BHWSjwgXfnA/whWb3WrOXPzxhWg5WxTiBcrBey8HRldK9cEIH7
0qWYGa7qJEuTWXbuD4LWxqHCL/3azzzCEnAV4RxheaI5uY9/I+myH9cAVAgzDBqyg3wcHd/kxDKr
os6/syeQH4SU8vXDvsOBblHcwxkTYTYafn4O55KBPqYNxQ/bjUoBASKOMAUlq21evoFxgSXQjfXz
/YDv/x2EAkw6KqlaUdfyH3g4jAZVRzjAEo01fXPwliXFi81zP27dpbkAO8KyZW4mtlhjPPhlMR7h
KvaBQDSWFUtYljOmZzqPVHutLQgKYXKgLbAzoaIgiz7KQ+MMhShdNWe2EUa4qKm/3qg4tDnPXfKT
jJJpqzoy8pb4PPxgKFzIlpg3FoL1BBwFGMJSeqMn7M7DWx8IlCwZP1f1rJlldDDtWFB9uLTHPU41
frF4HEcHfXJfFSV0GpkbGf07LjgT7nz8KlB0FXZ7ZCMux28uN0cfm55I7X3PhF9N70K8xuAhdksr
s1/YABKGZcsupEr8JU3vDoPRG0T011HL5O9pDaJ8KpwIc+wA02nPWDrCAnBq2O8p7L258CwUg8AS
ClvhY3zIsBmjN19yDVvySfSD3gbMbKeAn9+FcBQ68XyKA2GIRZFh4LRlbsEdsXxPpQm7eESNYVcf
eEetPWIsw/TOyxg7nOb3GRM+T5lmE7aMvwpfoGqC3ctKjXr/H8Im+YfmCgUFw5+ecKLXTAVPU737
JEf0Y/rdcTAzgtoVBlrCBWn12T+39+VrjUMNqin2Uzw5KBSXr9/hbsCobiSMjyRsMaM+olpIfotf
DAFB1DBK6iyZ9qmxZEQMNFdYf2+UXbGJYztTLQ0CLRnrTCFvJ37JllgU+MuUGefHAdsyCzgbl7I+
UvdVIC0hY302nWmBCGXsrRRJn4BdBfDxwzKhBEYuzFiAx59bY5Fvq8t7y/VTkm/yyzjwSX905+CT
nVlzfRNgrZyVZm5o9kMw2u1YD/omBNmU8AiAZihHTDuuJ4xhXfo+S6dPKBYDXH3JBJHWOdw4dTMc
BOWOMoidr5q0B5wIQKu1kApCXWhYhs4ofIgs6jKMQm7pn3R7DP/k2pNulCAxSz7f1mYKpvgALoSs
/Et7YsklvKH+haBlzjWGY6bfMjlmskXYD4OkDU2gUixRPldMZRtLvRWUPbWQhw83j6fDGtA/7K/p
xvdAdHUSVTdEd3yo3/P79eVrvgzAWlvYVavsotTq5xcpIwADZHwBIiEORITNlxmb3dJ2LJ/fx/pX
QFpMknnZQ5ECqBPcMm00D8Tqk840J1GsZENEweDQhQQjBuKJ5DOAV4b29py/mN4noQKg209eWy1x
h5vnotrxdM8FiVrA6BvwS941IDUIOJYXSigdTngJfJ3a9MrNqcMpFZPY1G3hyTFd4uWMmNxao2Bw
ZDzxJHrrM5ZJpIW3H/JJIZYK7kBPE0uDCXEFAN19KbAdgTpOI784ecYuiZk6DoAvW8isGqoen/up
7jA0uUfDrwNVIvU7j2+wcrUBnyRm5YH8/x/AawVya/0zwAbR0zgQajx/wG9JBg4L9aC1mBsMWrFq
UvuKAcwImxJXubtF7PckW0HLZWIJ4+BpxROW0lRyoCxCTMR2iTU1RwStWCyoLFt4qsCU3XYNg0r8
XNb01wx7gAGlPWv0a0urP/vYuq1Dml6MkFAuKGyJ0oxEopYcGDNt9gBkMFdUAxjzql6b/UvVztyi
De4MxZPMwtmkTFyGLCN3WFlYWPFLljksiMahZv3gIHp9cgUaXNr6gvPPuIXkFTw1LbQOr+mJtZlq
Y04uyl+35KJ/7+8w8Jgkc42jWmBmB1BKa1SRz4iDDJIX5l2iQ6MxUzfIC4BUMK1UxJ4vMc1htCY7
5dAiEyPxMtXmyxxNMh9PkPqQiOO4YVWj4FSHHfy2MvimvtZPB/Jaf0NjWOQExBvuu/ezZPUql4k8
6d7hMHMqjrzfhcJzqrfZS97b9IbjItRdJioiLXZ7xxdK5Po9PVZb67kU9rbC+l+E9LHIWzApUSgI
ozhCLhHnnHubeHiF3ZurbGgRRR2YbCMUMkNcr4dWssgImR+4nWN4Ck/8CGh2Ai5Q9fCii64Be7xh
yD+93qX0dAnu4pHoyoLEgqzjPPdUeeHHjYMXRlgNX+flh+pansN4ciCKT4dgQ3c3u3bIaggQd7B2
mrTKONOwaCJs2Xm14/hjPTBFRO9BKwNxCHzfsJqQVYcOHQkbpdw/l2WuZat0KvqOyr4uDGuh/1Ob
fi2cum+mtbgySHL2TciP+vyw8mNsXwfNObmimBEfKmZnnPjSv1HFLgwwt2Rqgr0h0iA8qeSSQFdw
Y27xur1uX6J/qB6/Ea/ey7aAXFEx/QLoDaPq9voZ+hUO+YkjoGXFf4TG5Y2BRL9lrsJMF+sIkeUJ
Zn7oAtNlMRRe+EKlR9bIP10dBBeUc0Kz+t+HkLwJoZuwl6+waEl2wlhABsQDZbKNicqPo7pksxUA
L5kR0obhp08WMbjLATT6OxFiWqbE4w1AF2i4UAP+U/2hTBOGGOKz+E7hob5Cr6b5OOzwlSEm09Ae
/n2IQy3+UjVjTzjmrqW/IvHe0lYQBPgQ5+Pkc1g8le+bnJdkyiOO4gzVY2/PeMxiUMGJgeCNFRt7
gLBg43viZ00L2yJ0jiPbmEl4Aco0JwyJgBDBKC4XgR//Z6otfjEj9Uh8lhzGfeNbM75eVRvlisPs
jI8v3R20cZu604ZOwm9veBbxXP89E3sxYKvEZwKAc1AQ4fltrMzZKBDvlZU2WL34vngqbE6nt5d1
OwXdGIv543s8eY6v9F18wDsObqtZONuGQ0c4jVJxMWYXImAIYXymyAKQEhLP/iIslKFqgEc9vV/x
ZfphbsbBOByNnSE32H9HpaUu4rKd3VfMl7BexEgaOzGY6wh+c4vFhFsXJhC1+L9Cy8o2lFvU5kA7
FrA+H8IB+j9f6ReKiqeDv7QNEcAWJnsvKj2QEx6rWfdIh3d+98XHa/HPxIxuswiE0SMGTPgNF9zn
WfAKKqJoCFHh43M1foyf9tpfBRb7CL4hdnvTZNKENfdWZo6piD1uMFEW/OUOLmfFlaEJdODw5A5+
6QLdk0sBW6Nln2jTeJJM5PnQa69DnPgaaxAUNgUC3sSV3V87C9iNywWfRcdc9u5AWCMXk/usMew7
cPfyhDdhOnvOGPeZ3n8fGCDy+JI2hdEU7b/4kMDldfs7A1Qm9oxBgc6UoQaKFvFnIhuN5frfvX06
dj5/o5i6hk6WuPt/mljaFC52IGhb5RIrbGVZOsKanRPGipZNxAqoeQYfL1ZMsWrq13LXOCW2cg3E
e1i/aLX4AARADtDaJqaS6nXAcpqfB67hidzD9+60Zld97iB/uKM5DtDm2Fy+gubvhe1mOosXz1mL
DRaNC0uy+Nu7HTJecRdV9nD5cVu3hJegsSg/AsXrQjQj/9Y7g2mHYQ1nYO1+PGVihN0YOJmfeP+j
6ryWFGeiJPxERAiEMLdCBoT35obANMIKIax4+v1SzL8bOwKa6cbIVNVxeTLP05KjU5N2y9khVt14
XXXNgTkwemkv36EE5OjOcs136LIAhKq9CDPo9uuLKHM/MDyNlHJ2r/qPlcaOaEFPIx2nuav6VN44
3jJMlCY0fHeK6cEL40F/AqOe0/cNLi1G0ULiC29ep5P5zo6G8ebdnC/s1xo2esTa3hGUWtZ1X3oa
eEqXBV9/vxM7oOX+32YMcar4v0QFoDNak1UoNgroEdZgb0SxrArVf8X5KzqbzYVpTga6cWq/mqwB
7VMbOAuAF7VaiwgIwHATY8WaqcdbbS2xgxEULH9//rSF+ENsz1f8W9qrxOaRVQK5OeQiDA8HmCv+
ZidhISTkwbLi73MvBwUP96elSX5voE9B/onP4TzxUhFc/tYAeYS7x4Qcdg1ybj5Qc0Hcq7oANHOQ
VOX1oAACRhekpPkgYgVMPb7xRn6z1DwajX0nnlBZQuGqwkiEarSlNZh2Px9qUzrW6PL9QLNI/rTx
9DRzmMw1CTVoE/nij4JRz2TPb7PbjGsCJyNsl1wILghpIEwo5jMhVSRZhcf04h/asqOyoq86uRQQ
nSxnIAGaPADFx3rCkuaKmImcUR1bOpbOg1r81TkNNoDqxH+WSteCznQWZS5ftoxrSYewia3czoJF
B53H8pxbqzWfArZqpd50ak9Zq7mxhGuTMdMlza+vf2jeuz/zJ1iNmtwpIGJ486jIVSAH0l0kQSX6
8iDMcV8za0ihkieefkH2lPJr1PqS9PVppTg38huoabrnRtEPV0Xi4pjetidS8GHHIFZvATcp9T9Q
BVWHsuR6hbg4bhnvj1grIOtQs3kF/n0YRJ4IL1QIZUUdIEhxriWKBbjUQTLA/AuSSwwkIo7QXwEh
A2u7U3S7u7B9EhDjfvN7vQMfCpYSSVHBD8grLTYCSiJ0yA94dx7e9VudiYG7QLHUFlxjst1SkwDI
C8jU2fsWkqbVekbnzh8XM5hTFvgSZDLtc5drFnAl+2IUIekD/ItCBmli+oZ7ZAX5HVfYpR76bR6C
7xSpRD6IpBegK1ChCxCE+fVpYVI3RXBRtby3X/XkGxHo/W7LoqKGFJnIN3dUkinxcQOmTpzOKki9
veCqbAU9GbAXkFYQhQIl7paI1LsJ6SLlydpp+4DyBKXTW/Bt0DTSPDXN1gmlR7P1RBjvjOwFYSW4
hS3wG+rA0VbbcqcthABxUuXAo9GXNVj0XBTSzNlN4WB+dhw5x9FxdJuIF+pCWbQ6zA1vx0ap/93Q
v3kin3JQuxLIiN+N0UBPNcq0uhcDPi5qaOgY2faAIPw00VB70T14c8sYd2QTVEfd03GJ7HWv0DY6
hTby16PvsDKOZ3S9BFx9Kgez33aYmF3aGwoZBRiVuVLf7O5bz+Ae6NEchhMkPIBRtpZlSA+SGXq7
s2XSOlEyDp1Su9R+8EFHkaxQM0TivbSgASJBGJcWq+XYoGAL2lFv+90PO6PkGKSKzKESQ9U6uKVq
HcRuoS1B3AfaYPHmtMvtgaAl4gbmgCAORIOgL1YQImH3My/h0EYbcwRCk8EtF0pCHyKakuukLdNJ
+zfw+2BHAN7jbw3f0xDRCyKcAOBm/fGXjBOfpJb/+rtRRCXYA5ib2jv0hVph8zXKIyJ9HQC18XLU
DL2oR1MlILa8k/RoT4ISiuoXHrl0lOQ4yzs/1aGn9EDgetRzGR9A1vf0MOK3UT9ugPbgVgUg1VN+
mTfCKU3Cp3Mhk9AJqX1K1ypG46q6iRuggVlktL3d5R7uoQckiTRv0SS9KfAYobkH9s5CvFgUUoXg
xFrYEImL2GAAJ8GbRO4Wn3jdXTS3FZfJCi5Es5x14Fkrtskvt8WIowGkYXQDNM95B6MazRKPBQYo
IGobPkrFIxr5BGQnpiDgZ87TkME7Dgw/rVJaD0TeRa3Ez2Vn5VB/3u1nh6o3WY+IntaSfSJHhp/d
pGWUWka96tFdQDIZra0G7aifBhSMrZikXxst1VHMXyLvMfyR9r3HEh4SZJIWdU914qqEbgmC5zEu
EuoMjewzD03JiMXoPdVfjWVAgouuc4Yg9xjqQ7Lf7FwkkaBME+rsiE5Jawm5AFtCX3koD2gpbbwH
UpsSe0ykKGwjYo6YOAxQHuXpjQI01HPrioPEqCNVJaBTdZILmAuJCEVdGQ4kJomi0ABw2UWiJrEE
3Rfo5vJ+PkhvBtBiYbLbr67pSAlNB6dDrMLWliCYFDkF9K7uA32F9iZtU0pm48QQI0JM2L+4asQ/
bljMYE/0dZaq3lpOB67C113hBTqHHnlgnEN8gRfVuAd3PZN7BsuGS0LIy9MiCiF17xcq/MIBiISJ
PVU1b15FVuzcepS+ayLj1pZ3SQSYIqyNMRTVkeRxJBWzQ58oWK1IGOAMPglWUkrl8nLlfoj2msog
LtyF4MDyl0OFDoItxjgKhQauXBaU4dmzEcBAGk9jKk4fAp54GR/C8whHQsGZYjI8cEp52BY0rCSx
dPdpg/E4z2zQVXCmzexqhXhlskV7wkc5dbmM3QpeSzy2D3QPUKCIsqWrGJKsT40ChfSbMEt9Whfs
Lk3FWUhYdYkC3QdFjxLE3kn952koaJT3r/vT+/ZzY7QiHAsVeOk4fYkEisAE5J1pu7YArAbl9qkV
76gu/HtAdcXkAMMGaegulW3S3FWeWe1XEMKyHjZwZ+uob3InVILfwNGPdLus3zZfH4gF/POGV/UL
Hs2+XKYCl+wX7BmIKUpH3M/ND3BvXIgTr1lEKEp7VFZ7iiMvXKLU+TIo8EUdmCgJ1OQZySNSiP0T
2BL5z89P2vSmDDCmthxaBZxH+4pQ0fjojs8B6mrDuDbc7XYKY6uO1cucEY0PBb673d5Gwyq20bCa
Yn9xuEnB2gOzYw6QwuqBDeVzgUbwmAvgcWaj1WQm9zkY13aIMvX39g5bx4ZYZdCZTyW5ttkQ6P8t
W71Nq9VZ0RJsr8ZjnO55mVd05lIh0LfR+V/zQ/TUlL5Yw8xjr/PMs253FNr+5u+vMRg1RvxxJB9+
vdZve63pXJcObt3sTqs7pPRHe0z9nyNPgJKeAyLnbId4jYnDTo6TGFwO/e9sUkHyyHvUUD/j+/kS
Og1ExQe9nGQRYe0DjK01e41SG5J2gsMr2SKWK3mlZEtwvImMszSLEhF/VfxocEpLZ7D34GRi/DdP
UuPcTi42NJEA1Ggw+DizDw+UBxnm63UXckjNBKpjtrIjIWHKaISNgy7lDriVjnHSCNSFqAb9Uglj
mj1qK4Tzgr3d55+o9gCYOgbdE0vATcADsIimI9C6joA2YX6WYReKGmIkEnMTJI4LHdAaAbqbuh+u
9oS61jTVsGxgtAeY77pyj1FGGiYhUsmQrhjIdrDim1EYFR3gfZU03q7SYaRcWdGPvRzcjQi8s84/
IG7bA95df1sGlkB35CwBm7Paxp5V192sszyMD24JLD9lKQgMRZorn0pyVCJShAuKs371P8T9pGGz
5ULZoJBStGIapSGKWdboW2Psv3yK6SRHoUhl6ii38MjSjAAc/nez6A6y3ARbWI+axcZAaazyoOIA
js+Cz6obEgkRF1XJN9EMTZ8PfjGS1tBrkV48ZeGm3GQFP6GrzCLMexLnw9j19SijxpjBRunMjGn9
bMY5xaQ0YXyboIC4k6Cqc1D1V92itQqWs2ubT0Jv3FvOoQ6j0QWxv/p7fIdy+AlY1Kzzud55CPKN
einkQydAcFpe32PCr49dBv0IM1EbwjQ4byWl9xkWCBFoNqB/1JcE5du/BjQfsIuyVxf31QNLCKEL
2nHPfuyZDiZs8ByAiYSzEUtnsr07FERgf4SyL5h1RyN/0EMysDFg3ILqwyDLOIsxi/FENlKhANDm
xnmepz8XTqM9H0IrTyPeGqu4F21pX2Q4CkVi4lSZDNmkUdxJwbK0qwQnwMYAk6Ele5NQZbZkKVS5
RZKoElUWrG9emU+IG7prqoolEuR3rdu9BWtlHvOaUqMGawqZQXJKZBypQNkYiw6/YaJ3u7xqzVNe
wrH8zVdZzO+0hkGt05nPp62pq1Wepn6MyCZxSUdvDlkkqyymllwtwly0IilPzfgKA4SkM/Pe/aUp
ZNUqKpUwVIEQ6BPIp2amx+wXu8p+PzcyrvEOkeaFskKbm9PbkPwmoZDpCrJa90k8vuvMTLZghf9w
rJuTsLZ6N1hMuUb2eG8Ph8Ndf9ivOv3hMBiugg5HwEL+qvXmyi+Q/UTGsCc7Sl6E9g4tpRx+jiss
V5ksc3Z/cvF0EbW+mZnAC/E8QQ6dMlQWWeSUFM53lNhRHn5Z//og57CAwHOzbCERHL9beuBSuFuw
68R1SjVxXTRcmrFWR+a56PSM7wg2ofMsRzX6TX36t4KlcOCJXVRrloaDLm0esLT8b11wRbrQfcKc
Jrb936YAt4+PIxPGmdjbLI4yg9rmsqQU0Af7gdIwyu7MA84l9bsBPXBZ9AwEH1A2eocsNgeCwCLl
aREKF31QnVSuGwYkzVoytYkklTs9t7hSdCaSSyBPUIT4AUzOUVB2h2DNJYhz0tqM0yzQ5AcfR6Pl
lJmMmHQ7yBuolyQhChiG+5pxa3ttFlPOQCBtKRZnLtAvkw//+SA3+Hf1snkGXppNdIziw4NKKGte
pimIlmU1Lj91R8AZInAXnGC2XRnqLCl0cIH0wMuCVHgsekblymTOlCOTr6wBsF7nuQKQbnP+6RZl
mqZu9Jc7+nRDI/KmFPmyw8qII0E4R7SXjBX3hc6eXr7b+uxLwZoBi+lCQ5I7an2AHOiMxDTvSF1o
pyZguzO7BUY24wVVAKncifIlIZTFqZ29X2YPgi9MesGWhb95R2zq07bospOHK+1GuTShs+tL7/AA
y6WBtAfBpDgvadJTCY2IdL6nwKbodCulxO0vCaMv/KnhKdQqtvPdmwsPpH2lOqOfSsO8od2TGpZS
P+LFLJLzEZdhRJpI1kkmVSSruW7e+xl2Sf9WglvnwMwfmER/GsUErllMqil3qUOmLNvwsw/50S0A
sOu+oClXOEJzGDAZ/Q0MPMsr7SGswXSAS85Y2amolcIWDkM16WfsZdRQmIrIOVaUoKNdqmkhV/BF
ARirWvIrbFpradBBNVibAkMJNtMut8ANGI0YYr2/Yu/v7+eErOHiTWsLKJFPK028M/2Jv1STpuJi
0WXUZkspK+ilT6LVU/1FHhHUT4QYBpuyyKi0EN7cyUqXMK+otzLoMk7QrrmWs6MBRxiebVhBe9Lf
brfKasmfkRiq+JMVDvCV3gjJXan3brDTOaI43GBVx0S0LYeNPc4qNHJyf3mHn+4n3XUaMnANsGlk
kVfQcsFqsVp1VuR+p7i4Lj4rt17P3/QstzXvrIYsrhqWuoswmHQc7BlcbjF+F1gljCClmqs/K7P3
z53W6EUw/YCEu8Q9KedQzKF+21Q5iG5IXgmLEK2vao9VTg+9Ubjo+hXc4cQtU6MGBIhd2LBT3Fpz
ud6aPPT78tka6lIX29H2LI97OOYQhsO6jAV5mS2rYTYHmGt4Q1oHpY6sIptKbVMOE88ZZAGEQXLp
mF9t3EvcuxgGoKT28GNmWsLX5eigenUKjipZDySzLhwMgmPMJe3GAS7WG02qph4BaUzvaMYc23ca
E3XtMPCsHvL4fgPxvwrpB2r3YpC0CoHBSlnwfyKUD/pwBQlqap5ly+r/rrri6hXHLG9kxiiAB0id
68j1wteiOMtQryVMgCJvQQdiwHaASsiHTueNghBMYPCM0HkDFJweGQYIgo0vNYjkkMH477FEupfW
U0D9+NZ01k3ek2REfql1A6sWdy/IEiTD6jQdnwKWdVDX8bC8jgHTr99/1jrq4nTBvQKkCKh2Mx4W
sOq86dKHgu/Sf7aVIlA2ApwcI7sQlMkdQXWk1AB5rRGdSvRwPjvPjua76CPpHWj+stskqGLn1dN/
4F5jBbl1Cu49wLtr5p1qnUk+knr4HqZS2L2pHqO+p3mqJJDmaRbAPHolp3sln1F1u/RWHJqVUffV
yDe+IwA/xHLoMJi22To383ULJRTSyMsAyAUKb3TZcnU/9zogbgFavS8BD8HI3SGVZr6n59S7p+IW
w++oKc5aZXYYZ2TXj2s71T+H4zFGeRwEV4f5ND45nWBO/XWIJGFfA7iO1YYmDOfl4gVDWYtA/1j9
Ee49go3QEq9HWYWwCx1eA0L7NmK5beUH+YQoKDVBgKmKCkJXa4DsDmOYqqpSjFLBfTbPNUIbB2Vd
pR/p/1IaEtQgSUik3xjPmjV6J4wm2JlSXWEk/wM6Z21TQMENdLkg9du3Kx304Yjhsyh+H2BtYMhC
Nq6pDXnL9ptWvzfSx8tBGblUZATpGgVTPD3RkMJsz/e0FTpG59N995VmfXgF/+UBh6XRSHTqyzbi
lmG+do4G1r37pQwaBpXbNMmEgOMxQibjcBiNaRCs9o5FWyfl0D1lW9yGPYx92pM8TVkHZbGVZpQ1
0xJFrD7sx/7w5Ozghu7viOJmGisLRo/Y9ruYBD0nCcpv5YUzeWTB4CfuHdkunRhMVdSLR8feEukI
mZaKf9ultPGXh6qRnIkzjR1GiZ4P/vSAHGGJjwhzsPy7PZ9ALnS1MHFz5LuvZQAO0ur+8wEnlGt/
GCH89Yojt3NJwk5LvHx8TQDFUwJeAL3AQJQ3Bjo0BoOfOgAgDE0SaPQC9Cz4VkWTEVhvuXcJp3m2
reL2NeVxFH1EKvv9YYfEBJLUb7s5mexOBLU3CAyPrG3PptUoN+Rl0F1Pp7W8hCud/wZlJEpC2UFf
VqLtV7VJ8YkKOryZ9RGlDsaO0Ldf9zoqYAeXG3N3bz1hWgNf6Bep4odzoxULxB4Nko7hjFmrC84q
6eDgH2l+tGqGQ8bkl2vRz4RMC5F3ENtggPDrU+c8SOno1F+0moN5AiMAOxyykTQxZ+G6Hv9j/b50
Gd+s9FDvso7TvUk5p5vUSlMNeuE95UppjjFNspmG9LacOOzlTpl8WVRNRDw8ZpJYBHQHe9ugYIU3
qL9c+R3+oYysrw9RwUse10/FG5Fs9+fNnQOdH3mDq1Vsc6vYwEaxVKt9XTfOhbYxawfXBsRpN/b3
/9SstRdv+163GvBUalaCDq5vZeDf9D/LjZfDK2v9G/MkiOGqIP8yAa1l7xEqRCdEnqcFZzMvDOTc
KQ65ubgJdOvqEJ4crs4D64tKEiePJzoJ8hzBa2Wv0HTC/Nm4K9uJxceKW0Z7QJoe3/Hn1GpfCr72
hyR/gDywrYCDPoxsPsq/rLjon/uq2smFuKxVw4MDlq8oDeTfatn5kMub/mqJ2+vNf+U9knmsmkzx
/hYhJhZ78ktcUNx9lm4KhSoeKmJmvkt9MA2kJWiOykCWCbisxIF65gRzIB3gJI3pit7TrU2p1Nzc
OlYL2Scg21vwmqtktuxfV88VTaqveb5xnagq9qCvZkyUNPo65xHUoF/7g+jVnPIRqef4bccbnn5j
BOCNaXkez94rbCoqh2TrcraZA6nonMrQjFEzpejUqgQvyg0kKEKQocdR0lif6SH7NiGzQOsldlho
ATYzaoGbs8JrwIZo3cHBVJhWNte5gU7npXsZxv1CizHbKmrCdW8tgDAwAx+6kD1xIoD8+edRefgd
7ttqWdYUzm2I8t6l5jkXPOGVy3lmt3jzXpJ5a/AYFv3XHVAxdjAKlmbjVKxXnxDk2a+rV6WC+SKE
Peyeuye91Bc39/C/s+UOQZIEY1lxLMCooWdNQfPHSCxBVUB8XbVfmzzppMHy7wX9JrgyKis4h/S5
3OuXE1hzKPR8WpNqnL8iBmgRwSvNAce8gCTncXDdIqIGYhTHbAppalp16O8v0Gacm5+G1+65fhzQ
md01ph94d8nFHd1KUrtkvb3Gx4VQoPvq3xopHSngh4kHdrSBFYfvJ7mJeAK8ARnnKLh039McqHpa
Zy/Nws1L0IdPXSijC/kaSGu6hVNayUknULK1kzs8w7U9goFqZDnvSsMr63WCOwsKHnFM79L7LvLj
yM0FgGEsIA0x4Phwm3Q6AJ1bpnvvvtop0EcoT+AyEQfrZ4P+EYpD9WrrO3zXWNCZhG/4mys2l/2D
8c+v4tWdjGkqhnPA1LQZVneAtEW+RV/GDT5Pm94ezmIC+I2LT1cQE5g+T1JWFLFT+9t9PEXVUBrz
YHTCXbKh1AnpQrKhStul755R5ibBHfwSFJ2TeJFOb80Xrx2A/v7O39h90vj0DqUocdK+WXGLU751
/7ccGGu4u/gEiqbMqsr4vnoAPaPxh1FDy9YwmlN7hP6tQB2KvBpgEBYbrnKV7itnDwbuAj+GeL9f
w/NGjtciRh3iMMnl7YgoZ4c3q4ZkcJsdmH6WV2TjBZIt0l5Pnaf+BYC1x2jSLgrZ3V91fVtETz7L
wo1LeukqkUzVgvG435apY97V036c3RbPv+eY1kJaJFD8AB1btpcog8FZPEAN7MPnjytod29Dri2E
jm4BcqjmmuhtWggR9FqQm79RnCGDgPaCvT6RtLWaVjOPKwmc0VDLLbt6KjavdPGqEyRK3C+l4rv9
XqRXl452jjiaw4Sem+1p2RxdV0bZee9g+qMi/8bQtZWOgVOGoBaao0Excul4ph4LaSi1/fLsVoIm
1JodCHXaLFkwY1oRHsd9QiG/sqC7eFKavIaj0h+Ig+L40bsNUhpPEVDBoPKe1XPwReydJshmbsoX
dKrd2y4bEe9QlB6Fjgny3eZmVvw2V2B5EZcuulyUg6HWPhi178H1Cgd8pVOH2LVV7NPw7yQlVqJm
vIjGID/DvA+jZhW2wRM0HxA6kcark7thjbobNg1o5AxBf9EnAy6UdneAIXm6GrL2g1ztyhwvM+Tq
r8UZID5Qirt92oqPd9/8+CckPyHIBmezDmfnpFaO3BAmJjKXW1gEB/Duvs3aoeimECRgwG4i3T1+
IQO2QRSiQDCBsh1WrnRkuh8/v7JWIaCYP5aZY8U90ljZX/7l5ffb8ImRNKJxon1wHv3T7DY3ic3q
z9F9CbE25I72cvaamKlw5/T+FrGpBwHMU74PUt20dobWlc6YzX5V7r9nAO74i4qQT4hwJ+8uC1lw
HZamLAng9JvIbsPInRDSAFP4QKtdniOvuw7pdJ2yN7dpcXCZlke35g5OwPaBmmpYy7dBXb8Wb+YA
vOI0uRowkOySr13+OGbJgz7XIiAIllz9TXHvnD/Oknw7nSh7h8dP2bnBYPvt5Z6rU2F3P7TycOAd
4DuFGcSA0gdiKBQLHy2LLPx5+NwP4glHIUg94XOnvIJybHEdHhfHBfTSyOPSZ0RnEQsGpPHsd7pm
1eBWWd8JWhY0Nid/J7BmnNppQlPdFqRFvgufV6mdpvZy+nHpQRmUV0Vq/zdeU53fp2UoFKYXiIRP
s+/EgtQMslWowWh1hJEubsPyEP8ZDzsc0syYrkuQO4Br3xYHwFAWYfP0zQAQnmQCzgum4ZS04fTc
travPIiP5eI6yXetYbIxy35hAU/AjUCP9W4DDKR8gJbA+fQ+XdZr+tV74dCkFkKkCl4Yc0CKdfUl
Kf6uGR8/t/fSXJ1GZjrqnxWnSBWUCUN9BnbK/j0IuxwATVjNSAphNKzfV9DlRCGkw7RYWX/PYexX
aS4cHNbh7o0fQ4eSloKknXc/k+oupWkrKBZcRBs4M1+OnNZYsEfD+xblAOYl1wN26b1/gO+31Cwf
61/ak57176ltxtMSApgJvYZUeAoQb2EiQILc7cuMKZLmHWTDn0BE7BMpA7gVdo/VtVdZ33K14hI6
c0Q1aPdAkNUuErrBhRPr0tJatoQ/7ASoQPOWfbfwjHqPOSw8Rxyhxb3MR7vpshkC2oDiPUKZFjlW
KcDiVhzPteToGJQVoNaBKh0fGsUjqNitGrF7jo4oMoWhc6FWua9B3ofRwhNhgUpmKNguFwmHjLpm
SIISX+1VtWGk2HNWBYD6XpX2MME2tu6rIs0EdM7eg8oimhVZ9rGVps3O7cGBoT1xl93ECmPyctsC
/eGolJ/aPLniTeCt+nRbPYD/coqgUsHpvbtX0NS3TTnvwFH8vjgliIUhbLs4p3wD8dXKt/sK/T3e
EdrIwzJQZyp+Dxqj/UfkJc96lfrWq09w3IC7kdnRz74ZWviqVcNyszdfq8ZixLj/mvaBBo/5reK9
HuSOPjiWnHy4Zd42hGEhXEz25QEnis2BHXacVliecPpH5ZaxuO5Im5ONe2pHeIKk6oV04qFGK9Qd
jumLX4Dslebl1BX9PyTqBSe8exxTmewWcD3LBUMY47MRby3iN+oe9oO1DQAKaOqutUda7DsEwHXi
dMAbjtPHZQc8RZ2A6GXvNY2FlccgnXandXp1UlAeo2uzPL8gTg9OYu+x31/GzOg1TwfleSFB713i
rTx+qjYfySUtEGdABzoD/8TRzsE0wZpYgBr6DJE+v8eKYqdPlg0bBngfwHEfsKN9mi4p7pTXmGMY
YkhUYcmf40rFTZbO+y+3fnQLNHXBGflXZFSv6AKCYwZCAoqb3eKKkjgoKXLSf+UuHg2AIhJ8dEnx
qh3Fk9R+0J09MdoxDsa5cYCohiVxllDrqJNIgsZiX8NOV+Dc2cBn9R6QRKIfLKQjCsp0tM3IRYEa
JYOMt+w9wbLsezGKKAC0CFgKAQdMyg7xvjwkslBisZIA6YbE4YBYiv5brOj3JnHF1V7uToTfmGI+
lPo/VofBv3diws1Jsq0C0YNJ4gZRx7IHDsFDI4CavfFXmby/AbQkcnSs1rdxK3lRsQWjzf38x/lP
Vk8IDxFGg1YPeFTsQK4ZUwOF8aOCrjTqp+7nwXivveFUJLvGUh4GrEufcQGiplcn6d/W+3GEx4aw
2qOGVkLp0fz+FbuVGfLZryvkMfZlmBDQAsCJW3n0xOGeWh+RNWMVOKKawSh19mMczRcdFHQ4MZaP
wJUdmEgwHDG1BvICBOWGy2CjG/JBL45VW/4xLJkcRfhKrlABMD3lmuJNvvvhmvGGT194gNimzZNw
aVUizFs9QA0BgKFfvAQEJXWqjat7hdDRgAMqhcaj4Fx6+SDXX4I4x9RXO3fILp+r84sDH5iULxAw
Yh9I3+Oiwf+AO4ZQHIxmewc/ZH8KimKJeJHeJlRdEXyIjwlRgT1u3KRA//vgPrwU3s1KM9wcwIjS
SkWpnkQ5yVa4pNfxGOsHMo7S3pWyEfbzOkUnty+8aEyo8BHFC75s8Y/mxO/d+TbuA0L0IKHOwuCv
l+oFnCYUxVmv6fSH4DXG/8H21DAjlYNXfG+T8xpLHKIQQYa8cxiVZjgylm90ly31KDeTCyyaD7Cz
kb1k6Q/wAUxscWW6BItHWLdsF/ulPoH3a87ZJ4E4B743g8nWrIX4ttVhAgW1eKLTO6dOZEisG3Ak
Ex2mZApY52F045dlYk0uGcsio4pogyGYftGYdrA51aOD57j/qzosfDLzc16Za8JQxRgE0GA0DlCG
tK9wdY2TaRnKhaLTKK+TrVErkSME17C0F0xSA66UVUht9PyWMUBWhY5vGuuo0sDm1eFnuUe9q0sN
kXXh0A+ht4d/yojtC8svRJPwoXWiOZMatGVSbVD/OkCpB0gN0Cp9z5UagjoJ8zPXrUyet1oJ9jly
ZW8HU8ESy0QOufBnlil0GgbnCMZrvGX7RHu2iUKGQyxr0ljVzd0acei+Y7/42EaH5r1QT6AEq4ze
ZYjhbWsLz25lUexbgD0Jx4rq2q2U8Tvtg4FxYKzveUqP/d91SO8wBCvj5xpGymXzCC0BSOgeDvTr
ht9UGr8gDo5HuY01g64njDuQzWMYYAUvFr0IIlGIz+BLous7Py++VlF1VQGAfBjHxUF4ca1L16oG
zyoA0yYvi24N4+VUIucauzD8MXfJBPCYHvuW0XwuawUwH00Cx0L+YedGXNLCuV3h7/eaMr1I4/Re
BMrPTvnYTE4uBdkX/ISWf018qLxgZ3l5JURgKC1UkV7w8+B83u716OVhs6SWW8Qzdco06yztDx3t
jH/IT1FaJBAz4LcIh3taMVlGcFqoURDh30UYWEaTG1rV3HLwuLaWLHGUgCA6oB5FzQ3aq+mzfqYg
k0Nkxr7NYcqo/t176fDjk2A03XPZO+BSlTF69nJthTSv85C0l7Bhu4Xp2U2bTOrKLTDgyond5/qM
XIBb7pnYVOgEzU7IeO8Q9Uf0SabAoaMW4fwNp2qecMWa4RSP9DSJZ6xj9+DWzM3Pwflr7zvI4DT1
6jJtjptSP5ycOnGv0D5NkFgHOTuO/kRAmu6WgdUs7irIxoVwUZ/w12nbLmNmWUlH6HcN80NWhe82
HJRIGL60ZD6gALj5y50JHUGdvvtVdXQeEcOG9JJuqhO8QpRaln2m6b0CEyJrcpVkNQ4pg8poXqbn
BZ21s6qDgI9LKR8mN0r9TRRinqz/mxtBEawQWMym8VfO125jA2jUHBxF0qTNZQLjfP5cu0x4KONX
OLKl9PYxb2AXZydo+8QBmMfUysRp95pXdnBsEieFaMSGHYgDKiIpjsjrlSzUyGB9po23c9/BoLWi
BXv6GeQH0IYNnrCnfLEuWuHIAlzHn7WJNiGaL8BgcWC3D3ZpiOOMz/w1YOupPXM27caFG50qZJX6
L/BWsXvdHFCdw2kB0YYLgteBnDgkNSguWfolbMPnyRtZvt2VC0vb8RiOhyLgWZJYsBcCrx2TpGjm
F8th2bKX5TqmBA4bAF+xm8+7d/SJcnLYb/DLMiK/WooiC8abmj5vA4HNTnpeOJy4s1eH3hZ2G15r
hlTi75k5BYRNnCvN+aRRMeLYEQw6DQ7QZYjHg/nh3iiCfGr8EqoKKnyh6R3km3o8IbdxvPskMR6A
v5F0dGh8KJEgWwEAY5VOov7yEHC7FroRWHzI268L8zn8XFqH0siKFt/T4Gg6+Uf9Q6Dr7Q9+afWh
2Go6CXhVgOPkHCgaenhy8ELmsLfg4JBnObgCch9cwwyieRmkV1ka3ijsGVMK4QP03UgrHJxSsIe+
+kJrBvlI/n+ANaWA7Lt9GeAvhs1lAM1ZI2zSKlEtDS4s13VeFefGPIWqTK9JagwE4AIEyL3KLhnp
/oAeDa4lfg/TDFS1MGAM9nu4iXbHc6sMicxLCvZvmAt6S9xpiBoGpD+hJ7vc/mCuww/Ln8Zm0qc1
H/Cy5Z5WuW6xj6w3zX2UYKHrxW6+oURnZ3jXe4dENy1K5+Ceb+fu+mvu7lqz6mOWAs6B+RG1A/hj
QSinw5AQiZADb31iaap41r1+um1JleEBhmF/36PWi6t/Q70OL73gpJXaxRxBYhx3eMXpSoQb+pcr
xPOqa6IlUXvkgm91rHT5lzl0AtjVJ4ETW+6VBfAYd0nlYODIpV/v3j7BvTxNb3d4zknx/d7BO6FL
78efZnT2XsiVmNBunYBtvKgbwRmC3/p2iJKQg3kjbGL0jnvXog6IBeE46S8iy3Rx0TwpXVz+xJNl
4r3O6Cx4euLAOnjnWHByS00e4b09mrsD7nTmRvBIM0IClRqniUI/TQaJU4T3jVo0iwj+GXsDuGMZ
fMx/b9kjaZW9F+44bkRA3HBUTigg8YXkaUgcp14B/uzUu8UTHhEwQXyFKAhdy0UqOR/IcUncRSCf
Lk7Iuc9uKKiEJWx17UX+y0RhAyYo8ohUb47TqDB5xCPcH1IPh2L9MCFkU9QG2J8iOFH42eMRgY0E
bwlBCPJM+0ILkQ5uUEXiNBHR8VgAIganAw+fDTmLewotowJ0PU/+380gamcRTeo8Liud8lOv5PsQ
TOGRX1YWy0WFdhl+ti1IMpbtStuiD8fAohh9jEFCnwIL7wIzVCavs/tu3/hfYCLU3H9sw00Lb0ta
h/Grpsp2sX6Ge1ZYZWhlXBW52CGQyRS7YMNqqvCsgraATFDaUIF7/cU+DEiArQRYUscYlZ4LaEww
R8FMaLnFbDZ516hdWTYPFHKFzMlqt94MAEDZbsIQM5F2KAhO4QI4Kl+AGvKWWd1UYLJfXVXdGKRz
gQdmLdrMYkqvXxCA5Koz5CDwbMA2awCUwt7wogHQWZ92vd5mgH6noE3CaJDUrulR8BzxSX9pzdAH
kX+gn/4CAhUMAulfPuzDJwnfD6an1xMCfH2z0Xp/A7CD3RjoVJXi89cpb1jWci4TZHYeGSDHcgoi
KSnv4taLzPiDarXqf0idlKnvhR1cbi7X79LTL9WmCEe+k+rgFz4aaoSQvlfaN0h6glw9B4EwRbEh
Ay4PKIUWKs4BdJa0+XDpXxv0M3EIiNfBkELbUaVpj+gXECJFiZXwqer4Us/XFZ0J0g3V+pGic9E/
N+BFZm5TLxbjOx+Z8qWfDcNMO8NQxuHdiSpeopg5ensSbw8pcIF3qlfx3KhCm8sPI9A+Aw30iv2X
vg8IEh4L4L9XVpO+Zl1nqkp/QaCppq52qKh37hVqKtELFr70UzedqIlJ5Xq6JJUVA1BGUI3SY9IC
K6NAulWkdp6SCg9IEpWC+xcpsDPok8sg4jEeJSO8YZirKwFSV9xfrUvnMCDDDV4zrGNLdAfWCP7N
hJE+t1n6MX/S95eC2wo9O/oz4wyvJsSaujdV1f86ELKD+S/VIEevF1fqGHrwvl8t/wXP85GE+rEX
jbSReSDRf+2ce9eO6V0GbWHePy9/Cd4H/bXAALyTZLuJJCPZsM6dpnTwT73jq/akmJmbGRNhbl70
LB3qlywxsdOeR9vztlpwIkqfy11lRxViW0KV+rkyoGY2JsZEh/6mqTDmNOg7Kgx0qqIDPTfIaPPj
0bgW2qUAd+zVYkeFShCE0srQdxbfd57rWKOegW62zk6Fu86OTqBOaQSPTlAJxJ6v7dOCNY1etLCu
LV2J6v69ug4oHChdUnDO9DtWdifY8yP26gzV55KCarK9Dd6dpJf0Yn6DzDOzmRY6mueiHoaJ5MAW
b2D3XlUxOjo3US9TumANb5QoC3MKUxQtw6tPHkiXAXh2kHsCtUrdyyDGByDbxiGyfLbiEfM1GlVn
5t6pzu4r0mjc8qiqwceCMhC7pe2+ym20VTcGehKhf/26pIcYbMqqPQmGAkw4uSB01UwKspNKGSZb
FapLgAAvFKOvbNWNRioo5YfLI0FrkTN71RMcAXaD5BE3dpR9IeD83W6nBk7B8841wCXJaj2FWgIO
/eth4vMewBHPyIBmFfonBConl/ahabRWDPAs2IHPHgWCHDWoTWHH1zGm0QMeRDQ4ELuSXqL8D+b3
dyf54cVmy4KVHxJBqMb5Wzj4fUjUqIJ2Z5EC6EUuNI38Cz0MlD4sj764xGH1En6NwhuGD8VIKBtg
5eSbL0QamGcInCp+AWBkibaHkFa//6HpzLpUVZIo/ItcS0UFXmUSEWdxeGE5lIITIojAr79feLpX
31Nd5cCQZEZG7NixA0p0tO8eIcKcAfmt9uuEO3yEIzPU+4BjvwM189Gltjx/ouH+eJtJ0+D3wjQ3
kHo8vCATupz2NW0MAIMDUAvfWjG8nU1uC58AydNZ9xhiP56w6lzcc2r5gJGTvpf0bX7hkGwz/A42
ipd2a7o4Lfwpp5CT/d7e2TWVo8P8jfzyiGjH823iafwaOtp9zz19LO3q0ICkqU/buAMSQA/M53hV
LzQO2S0oV9hD0OtVFpguriSBTi2t8DYT+j5xYsbRi+gsMRM8gZjabW3wjxTlD3eIBkaI/rBhALWi
Ltr/NKa4RLSxSwPG3tvY4A44QjgYwFMGbeo++egOBSEfxnvug1/zESembhjfK6ITE90eJWfPC1ng
QW7Cr6JFHujvt+Xcviu1b3OfeGufpv/YAzInAWdnL8Dz4vScm/tGQJqjpHTtTcbdDsb8tn+OuFj4
5el98Rpd4dAfv2dmD3UblITZdHLGH+V5dOcl7cLMJtyVFMAzsjgxHHS+2zpyBj7CxTxHv4PyTfBn
fDG+Au3QkH1SJRy1Wkeyo1wop6s3HIjKOEWA7MdtwBDAHGWY6Bv3dBg68X1lVxmjp8y5xKfrqxPI
JpbH4BMIMyyPvbJhlXBL0KOpTVWREo9cbUeKAef9dwKC+pG8Sbvy33XIteyofGfYKJaVd/CNGYl8
2D0qx8tY6O2dty1v4CtCMcFjhWFGmGwCwvDAeFJAPmeukIwSbSC4jC/5ewrxIXOSkMC3RcwVWil9
QXWuC+Q8WjIinzP3ihPsqAvSH7Lzv83LXhj8lzFuxMeh59PvCpFOjthsc5OW7jJIAGREHBef0+FB
h74UI9DNgQwEPgYHRkxYZhAgVJ+LDTj1xyLqzs1HkHFa2OO9h/MF26aNF3UD1mXPhyd8LvgAxHFu
hmPH7DK4dO4hVwekvDnghjPE+B1chtqXC78xBqEv55GbEIUhzQdEFG76g5cQ3agg8zAwKU8muLWH
wlC6UzwBSk+fNjrK46csADsJy/k8jiNOJAsL9MGCzamiPTXoOFylOiGZBzrrvs36KONEbonZDpEq
O7836cNidnM8lg4YHwA/V4gPTeW6JKHUCc4PdX8jsujyd7wXrlLOTk85LfAus61rA0fCjqefDKxq
IAEUreGYMZTM/LvLDfBVRuNjcUraZNCf2bkFhBdxgIgrVxvcXb7MnNgQWV7M4tiWm7ciQhI8QOKE
zowBpwDKIE3HIgt4YhOVJCLZNu6IJIeTkGCFJ0Zfs01LHUTt3xr9jaIMcrdHm3RMDC6fSjYeSXpl
U+g4UU9XnVTIGlBRPcF0K5vQLzdJ8HSFGBlNO3Rwv2CSKQLveZQKSIh023PPrEwGHcHapwP8C1WG
xsLpslXZPCZmKvNCNZkOfDL0eepU7yOKafBUpPqAm7gSWBFa0q6PGM3+MIneRGQ4rPImARZ3/wiY
nqwZjgGBwyeYoaPhhazgB4ap0qdhZetI4CWzie/I3ABbqYzsrKBZRaUiy4t5sLiPPuxeDMGCEpgh
HrXMWhl0NEHsYnNjymJSDS4Qw+lxObe9NrvsG4vIDSloVyfJOTnL7OKt0Oe672+eFLNKWHCQxBfo
CfNZlgqQmLxVbr70R2AKLVhAx9/34EhhvRLulv3ksqfLh6t18JFZlXToMsV2ERXGQeTSIFSmgRw5
lGXPJIlcIdRyfeCDpU2hUcDIMa9k4LgMiFug83d4DcSKHAhlXSwF6ntYWyh7VgbT3//yCH1sFMnU
plQFCXWwy2QIfY7A6FVDZjPnkkES1z2Xx8QzeGHrWO/ypJlayVngfDm3e38PwPVBMu9288oc4sAM
yoXb5y6Ljax3qCO4OJSgHsnyEbsN0/MXOQh1QsidZvO2U26wb+mZo7M2cjve8xsmCyNODauYMTmV
dCBjvaXSFkxBB7MSdlPyRihAbg8MEWIpe5Q0avgOq1l8HbR3ZJO7C3UBJ7I9wsqVm5YYAGYL9yll
TTDkZmCQwOB3m1NfyYPq0DtMHC7aJ466C0IwkUYhtiEmTs//RopKKvKGmAlW/J6tW0iY7w2fAXat
yfdKz44mT4fGjpIEX7BttDBk7OoywjLWFRaMA8gWRqivDuI9I8RA/fYD3gD3uDKN2HlGX/A+/vpg
IpjZTBzZLfQFawHXgHUhFM32jFZSPGm5W20HP9KhUSih3ZfiU3nyMoH1BfgAVolITZXbYmB/pNFF
Fw78hid+dfMNp/6I9eLo7D6/barcMDFowU3zW7OEBbvDgZJJI/gDhL8J4hx0MvWxShseTLFJzleX
u26rGErW2wXJBFQqBtj/4tiBKbXSM0ibJPJzG9SXa2o6rBhZhqzHLx3pwSwYHcZDITY9P0mN3E3u
jDaY7yMgRmr9JjQNOqGoUnBCw1Wqcl+QL0rqDZz0bbMhh1amLWi7yYBzNNYuswcgBaaFukjP9I6V
VXvkNURM4rU8MS5IvADsFukat+PTF4LHKDlWPsiAsYOQyDdTDwIEhAnIm6LsSuZQkaUPCj3N4cmi
okos7PCpQW/WYraZ5uxSSaBdQGbbxgdpxJ5CvINWAvHkcYbWXfTTOZJ3HhIPc/3Y2jAaX7GPYXfz
Gj32oc+yJxxXFrCvHBFRKSB2ko1jdK8jlQbvWH20UJrMAXUBMjABL2bDUqnb6zgKm8MXyXm67vCx
CN5jv7XgtsIV4/w+IrbCe9oKjKCe3ALkU2QHuY7+HQBRSShfBfelU1FRmHcY6B0HA49jxUKHLnx3
wYc4HaeS7hEByOtC/rEfUQIQ+gB+XAb1ZYZ8Rv6WmcLmg7BHd4E8zQ4+OwIxORaXYeZzIkok35Qp
+6VWMWdL0HY00lxcR+Wk7SunYhuvaX4KQMWKE26jkI6Juab1lvyrkYELkU31aV9PgoaerpCz37se
aIIPCUy3et5zeIE2ThpGd8n0XOzulIIoGDmMMQVzTLwkwCUvlFECF58yuOc09tKhggIEekCkijav
LUkKJDEQhD5cGcac5Qlg6zT/mh1ebPrfcQjYjHRLPiK8tSalyX/laAc27l12dRM24TBbHRAlsjgK
Rc8UBxye03/BGfuV2AJIFq1jDLlbfBngUQaQbA1pAVaoFA1nNDrLLFzbgjI6+QexlMUu5Th4NFQF
nMVyiwqUzGuyPGxusKLBYtg9cuQc6enkY6l5Kx5D2GF7kFcugaA7TIrvMN/IYxEz2RiobGz5pu0A
bPNg5OtwqgSHmmg8alFhZqb9XpO5SS/jGU+E9+Rh4rIMfw+QZXYLGkChPZ9pA2j174jCzsr/98jl
DFivBSv7w94p9hljjj2V6+U2mPxoZPtv3CMOco5GmPMOSjN4A9WMHz2fH4rM8JologsF6OGpS9Js
XTOjkeHd0SxtrENJJ9k4h4zzGTR7Qw0dH6jqHlTzqT7SEZy6nRWXJYs7yPosRyQZOnu99l6FF5Fq
oyXRQVmXJCNhQ7NtQqekMmmWlVbnb/NKB6p3XyT+oweVhMZZlMc2Lv3LDPlVdOwMFVoFOCHPfIiQ
y8e/m69Fh6zYH1otG3Rf+k14vyNySQT9/Seri9ztroQwP9IRJNGtTOm3mOOU/9NThAYU6KG1Ztde
f39b7uuzOrwYME7ZZuA8QVpGHh7dtWREypy0LrXNDZgB566v7uoZ2naz6lSdyvagiwL7vmeK9MjN
eQ9EcZ9sSD9cclbdUKDs0KnBaoy5ERizQADlooMqA/QeA2L7ZcAkbqDID2eA8usJubGHw4/IVBDn
FN1MMms1un5/DCZtFxO/f7jCVWHjQzgHhO0xxwZCY1ilzjL89sNBaaSbRhAvX9JwgErxbJmcaN9R
G/2tcoa1YEpWThkivzb5sPY+7hvwYE65IVjBddwwqFznn3B2qU2mUEybdhKaHCoHLjGP7QJ44gDa
1YOkQ46Y7lW34XXxWcWkiFHaAzGdCXKMbj3P1YAHjIVOnLs5l9vlge/e0Bwnn7vFw2Htoxv/bJjX
FtzhcqEFRAHjLiLS0+5AwGN6Hz2GndXN+sLjpqSVZB5thbu22qHBWNeel0tsBjkD5FqJUv/iGQZi
GW5v/rzsXyf3SbqK6Dptk+QjSQKVZkDud68F5SIsDVJpbYDube7SJglkC0kCoF3QbEAPRBnqA0/h
euCpKd7XoQUOIBOqZbSe+57vN7TgYpp2AgDZGXqrkKKgfdC5ZSAPZ5bOUOzvBWBrU9q6zr+sMIrJ
20P2f6e16B7BbqVEr7WhWx7aIBCn6dZAYG2EWwBmhDDiIRwfjt1ZvbYdkIebl0iDA3pRUj04o42R
6SwRP0KZYX2lNJW+woN8AjCCy5hYNRICsdHs9SGPJ3SFrCzgc8gU6D198JxVeGPsm3CTQ9K6U+nc
WlkAK0oPo5cMemMT26bN0n07+KAI7vWY/+hywIa0n/AGJMpv09IeAy/yDRQApnNwxI+UHqIS158X
sMrYY1ABuqiWaK1GE2Fzf1iQJl3Cv8Ts21dstpCwoSa6BkTpQTihkZLRpbB51A5SGmRbKemGKSWJ
P82uaq/Y2vkDXT0b48bQbsPB0ZK6lHnTogox7xh6P9oKBCxyEvUodA6g4pnfDDgmI0ECmxzjiw59
JDusBlWGJ/mw4JNiNbiTzpBvcB8QQubIXIyB+J4gtgn11qWZgmFyacCh5ENbdqPPdgNy9Uu6t8+A
UTlFGEwGesIa4JwQL/pA7F1OJbdYBZXFfKVmG8GXkbppnztn0anINCmtI1E9b0jS/hMk9OQLsiAl
ki3sJm4ZTgxHZPrAPuEBoDpm3uhqRVm1hUJ5RSs0QGAaY/YPTVka0P7O6rF7BCsDIyF6kq2OyrQN
UA2BGt6rQP3yMgkD0DuQRQq7fpsi1ewEUpI5IFr4+SQvQKSTNEX/cZTvbVuDQ0SkO6Xl6CAdJANV
sTgI/cfYcYmxCKvYcPtPnfyCzoigH6YOqIx9sAJWpPuRBndj2EH+y4KKtY5HAKsDFAGtZC/6aYyp
NG1dMtQ2uQsMG80k4lmxbgTXRQ+RFw+/QCVPBF5KOjobX1CNG+BMLP2J+3lSKDGiKd8f1Q4pdkdk
jm8r3RIVlGLhg0/DDV5AXR/paO0h46dPWIEIRprpmNyZFO0iAd3P/iDcIOCxvKzQqrz0sQA6cqvM
ZJrDcAuDmG7oZmQj8dGaV7ilKGg2xlRaxDSNjcfkdOwz609yn0QPApdTGIE19KQC+k0mnq+4yAF4
z5P+m+oMFHOctXMBgqeWA1cO5Qh5DKJIyXY9o50tVNKH8ZyWLl+/0MnnRVblRRJGtdMx/Egm/2tK
zX+wC8/MXKoAaOxFBRWOawD9iu/qfUV+XLdSQ033WCxnM2CbB7Nnd4ZEDuF10AvKJTROTfO+bKKF
wUS7oJvHYLLkOA44P8VbtXmdfiFsDYsR6hQQX481BAp0EkTspi/V/1j7XYtm58CqsyuFJiIfodgT
GqU8ze7hMZwwLgR+NXAakKJqKsx0thS7c44MlsAYClrrg1xdCbLxGnsbu5su+WRtgikqxI5o+MnT
BIImPa9oLhl38u5ckySHyPkfe0Y+opCElU4tRgpTFQqOQwxI6MBH3csCMHCXwh7LKMDdnYGzsKRu
ecTxAdTycuQYS0obwLlI9eHUctMTdRr+lXYTeOPuprPXgkB9zdBiGJM/DHD+GT/otcRGuUcxk1Lv
1cVBcSz+66NnvO4t8CcIsx0VIG0cbmNyn8Ukgjr2R0dNzIjbo0ngHFkcEH4xIkyatkkJ7suV+4Ch
TXoC47tEtwkGml+T+d9rDumogAyBIOiYkX37XGF2NH7WZkFGA0rGbUzDpD2oNAxlSt2VTbRkEPkb
BocDD9Islge2AUxtOKSxDNEbPgOO0RxWA9TZBhqGtCJdgsffs0G0/LRQGRRVVNFLTQJZ/EsQltn3
/BmGUFL73eX1jzV2s07BCtUO84OfeDaI+nAfIUZSR9mBJ+zvvMFHpUUG0d2mwLaS3Jf+OCL5hyeH
8i7m+L6UzDS6suXAQbDkOw8dafzcmjbnNxiVP11VVLEoxWMXrpclE+1pw9yhOcEHhdOLVa2+K3wN
cgLme1HnBjHIHw4LuxH/brg2zWnPLdc1c1bDlYEjSihBOyWcDmlB2fDgR8ezx83DIuQic8pjrdpe
y0tWj5uJjbnsHrDhIN+EZs9tSAO0fB3ZGo3rNJSpEKcPEpfa378UGunsbGwf9kod6sxxU59FexSZ
kRPd1IjP9iNpuiVi3OifBrEbBfVQw8ttupcVx9emiOyYX5Y+atiI5tBjgU5Oh3DUnl4Jtc7U0rQx
YTaVEBvq6sJ+doK+j6bdx719aQQW4dQ7qt906ZJhhss2BQ4wU5YFYcQcHQ6j/YV5LWrq0y6ynX/S
R95rzJmvYWE5czv5Y4gmOHfPBn2VcD/gbMUz1cMbG0KgYSM6oe4VJC+DxksfPkyGHyl93KHHzYIV
mq85YzGYz6PJBxeVfP9OJKLu+rDy87eVT+4LytTo0Obin6EvuypQCERzFs6VqIPwK+BfTuGEkYew
YyBlGerL6uFQ5NAKbhBHMPT32A6xiqS6bRjqXANiL7Qc5c/rsUJGZcBj46Sp3/XaCIQ7HVCSQEH3
QAODIL3vt0hRS4q8C0NKmpqjPwidECoFJrJmX6N1LywOI6HrIY1p1WlGf5zIoVhc7W+oR0B74tOB
3VAmAzqpKOT26FF+KNbwKInZLvS5JZrJISvO4XPiE8EcKggWQledxwzkVmYk3ZrYITvTAjllPG2u
gP+9DxpMtetaunO15h23OPS2RzTQR/kBzjfym9cJ4/MGw2yvYqKk7poCO2z1a3CzcHKdD/QcF6te
Lz+zZNjBMg1bFOJlO90LcWFU45VSYuomqYRjVdmPjhHLuOi/TxHVYk07IxnKIxvgrLH9slV9dXKr
KIl1Y0t/rMpltBWXK4mWsUcDme/oQZCjYKrHeNdVSTQXA3R+nbgyOTBvPj+DXCffDvL/8z877OcB
uxWb3PMEN60TfMb5tJiku+aqRwCrmdRB4sDlMX2m8Ahvgxa6lOP0SX0/ZLXSFK8Il9xS8XEPLxcA
do5/eN3Gl8l1+9v7oMldPC3AlUYy2uzt3+QybHrbYvigxsEy4PSF+4BgV1vsc6/CwBvllOyz3Dv8
OcSPKDOkx7whCWXSrryKB9ZhWytNXL6AzZvavsuA3DltEjWTzqsvDBOqAxQL4dx9g2rPMeEIUGQY
bXUakCBT8PNjQurymlInzD7LZ5Mx5AgKJa45An1VcBHpn3839ZxWFj7S/OUeWvakQrBHjoAXiHO4
FOIoloutOhNn9RvEc5p2L6kK6nNF0ATNcAjZjnfY/osRp8vG8CIoiLwN5HYooyRhIDTBb8DjlnOy
1zOxcciZDEttyL50P+EpY604QMGpX4XTtHAgKB2Yclvi6ELz6D/GIsMNJ8TpnYmu6LITQc6I53ir
pLFrcTfAhbqgYLn1Qp2Us5TowIqPIN5zywaWnRajK1nxUWVRm2RwJfKYo6m+aeFCy8YuQ093sBG8
FHkd1xkHC2U5fXPg0ySBQFOJ6SqLUx3EV+Gm5of7VLZUhu/AvjZ+LuWo1GP+5OPeMDXkl5RIg+pR
HkHKpDqEDnHnEMeajlU/cZlidF/S243ZB8rAW0y+PUEcEu02nhHUB1KOtX2jqwFpFEjqTrbHw+Um
oVjhw3fO7L6Uq+KtxwMmjoe7chaHZsQheA6BXJNs+w+cYRLr48bx39+94WUA34XmsWzlIW+UJo9J
DisPGoFHzFDE+eHpCJmBmhXYITXh32NMEEJtDOICpGwbFgUz5YVhb5+ZGxAQerhawnMQMsHzNoKG
n+M8UGvDehK3TLFl9FDqIN6TeZ+MaXf7Y0hAGZLHdSLAMLF4HFGe/I8pwZoUXTIZGl7XuJPmGe0e
nj9Ejs+L4OrS8rmNWhzK7p0PyyXUzACN6EGriMZYNUTNvwPWNls8tIwelNUv8llfxIQU0mz8ku1h
jWYBo9kccOyLQ6QDhfLSHBAO0YK26rNHfWIQ9ogp9vz5U4SS3IGcEKmuYyEhnwYUwKo3/E57m8Iu
FSSwK+KVpAihsciFdYbC8kBW5HeREOUAvcfUKrRCPwnCO+JfnMQGKIZQLbIO6VlyJ+pIdzPo3tv8
a1AFTtEGBTcNALOUFDfvkqaeJWS9rXg+udq9KfgOiqsdmOJGm4ZHg+MPAII4b19oPPO1sOSjz+PH
FZVexjxJFRbfjGwKoLFA/bpIgveA5oUTQK1I+qB5sLYjaiAOPssDQ2JhcKcQW8OKs0SM9oyJ0QV/
BPK7Ed2ffpA+e951JNVUA9xCKiHgRsJUmtTrxvxu6wQepZvNsj89Qd4SEQerHqGSXFqp3+pTA5b4
N8Zu8mYh27iJBMgQUgjMe6wLPIcHAkfwDoBs4llEKoHaWnIEjBDiKq3pY42sRG4Tag66HnuXulYO
1KDjYN3+0jbAVGTHjj6nkoU2L3NCMQXXS9w6gUwSJwMOAra1O1DTqjPZQ7RM5tG0HgluJCayxToU
b/pGaK8eSxva78HzSaXYNKimngi16SYZnTfKSzKNr8sXYBRFAY5ssAR6HkV15GKtNNAC5v+T2xHX
4Tb2cp4mAkFgqsw0eMMw6qTpT3VGxWlHr3Gi4S9Ljwe1QAFkUp1R+8NS0UVnXByW74mfuz4UADKf
2+ZcPSEO3jqR75hfzECA1SfLXUDtfklHHKuideJ1ifDgrLtszzvzxNvM2jOpbO8E37vFowMCuxkl
+yTcdVpQ4LftrjZhGfUZThwJFZN/0u1IXk1XPLclYS7x0hYYz0pWh9RBPzPcyhYLGWNA/EU7iOfi
MfRFNg7+uI1fiHOmhDhiRJjjgtY++fqyoh8pO58PdngSdyc0uzQGolk0updIiPG3uEDy+rRDjyF9
fF/TuYzmEnQAu+0O7T30gSkhf7+LZKvqwN5G96YxQ6XcJTw3b053HJp///6PU8lv8/iKrLPqZ7/O
GKPeCHHWFSOb8cRxSIkNhi+KRWmORI+v1lq3YURIIh92FWGQCZxAXTIYAPKtOG3bjvunWzpgzkF6
3a9apCkT+5mYNEyy5GyvQUJToMg4kkfs3+g3K4pX4eRBPS2+jJuvv7A1SEzUcCaz+Q2DJ9vSm6Z2
KJY5FcA7A1B6rTUm9YDeXqrTDpK4eKSTlHXx599ATZsmSISgv/142B09id41Z4L6egtAXIoYIVMj
gIbNYAxuRgsCzLevjZLRejTcXor+FPFa1nhkt9CdTf46lEOA2SMDRakrcqz27ZQBaVb9WKcl4GMV
seig9CnILF3Q/Po137sAJ7cnCHwOK3v6MY8vLpHo1e0XLLSuJ+K+ohQJGuLoM+bBWBm/KUpb82Bv
sIFFDrUBhh37TyASP3RxVHHhWbF0HPTnDeBlYGZ+jbrOO0R697EKFVY1zT/fA+1EBcD04V+6Juqj
eK/EXPGss2IkptgkXDK0QBSYJNAA4E7P+tkqxA0Ih+wbrUE4LbzYp7iAHNbIa+HR+200ZIolsTS6
7yVIDg1KzcsqZ/ip32tYW41Ot3n/FbSGJT1OorvRAMuFgrVaCoaFS07xS14z0lw4hW88g9Uym+F3
7sEF2Nswo7SjoJ3pDSEuGto8aIkDX3C4bi4U53t8UENudES+G+aZVU2n7zV70kJBHbqUCOeK7h0J
DdYcKDKeqoch8jCs2L8MUp71WpQ9hzCZ6GamAJxlDmU739UL0d+KnxSK820Fj7v5h2YPxeGVS1IY
e+aoV7v9B9TeWZFlY/HPgB7aqzZe8pfcaxPlPNBJhIIofQioATPQy5jADaF1AbWDbBAQPdhGKueX
BIYo2cdcZAaYeuPpYudvf+GU5c8kRDs5IU3HhdjRJJ59nBqrmfgg252rmXtlZVZ0p6T0TsM8JZDC
dwcJy3QSNFgEyTnQDBBzEImNOHXc6mpKTuW5VpuGtvwgj7HVwX7NeHWUxd+ap3gqa91qTwvdZEl9
zHXjr6T9TUmzOpI1TmveHbe3lPF4tMPujl+D3okDKLu2W23pL/iCCUXHsQetr4EjXUjDi2gcE6G3
dl+EYlwBC6oOt0VeZZugjArHZUtxGl2Xmi6NGMEZ6XyHpUnsCMO0fKCLWM57yxbyZjTsMl7eXDvF
viwE2tEx0yUU9nRmnnTWIXJ9HohZUYF94uQyy4m/WC/04pXV8hPaRV+6c6KNIjUURpuwb+sQqCNx
/e9i0SLIzC0140GJ+86d4EnYrVk5/05py77GjaCNb3h1Hn/F4PFHRBvfzOeNvFNaOYTWDBjQvqEQ
G1NaCkgaz5709XlY9eDf3EOx0JFw8TnJfB442ZvMzxcvWiGQZGP3pCc0DpqkakWYMcNLmU9p/JmV
/faJfrfnL50F25OX9zCOzAGK1sB6KED7a62Z15yDzr+0CKUh8E6FFuB/aL3AFbxgjf2pa5BDR/Iw
sk2hbj2LBFl0Ml8uluCYV5+0r5GLFjnsyd18IpqaOvSkoD2DHD22vqQt7JIZtb4MUab2u4PHrItT
IZUM6roDQkTbBrlnyh3kNTB47o/cmsdqKRbfFc30UENomIAGGulfC8eilTnUij9p5Hu3uuhQw1mA
DzG5vqWJTbRhgfJh+gI2EMm5GMAiDW4Nf8S7wahzkgJsVCuND1VBPUunQwq8K6xPMWy9h8Vl9bn6
pG6QsNiSrHluGzl93O2LDpNuXEppIdXLHJL+JsyOJ+5wJ+jsCaTzU7EEgnyAMvM9BIMItlv64EFF
KlXy2wbRllAl3gRAKNMQ63EoMj+IsZMKamC3iqEW8KmehOLUxYNHcjAC05pgp3Cpw4i2lCEGNHg+
FS6xsYQub2J++FaD3Qcsvp+fiJefW8LR0q32H1q2I1w5ep1i8hUow7gXj9j64tEtfiBg+K5Fmlav
7YiUE/s8dN6A7yNhQDpozAWWwORgbHISQOgW8XoJyIL8IAH371CxhO09HLCLJ2UJhOIjuG1uj0AG
P5O4MJ6DhI8lRhNueolPpw0JGNCll/cQphhL5vT2Np5bRrBo2r19zLxGrxw+fEH82rxzpUTqbUHR
C/oHw1MQFITt0iZrNOfr5CLBB37RfNeW+FyCWInAhXwvQXd4/veXYAT5cmfLN8loLdM5XjFDGRPk
7rlP8gyMKX1+p00JZTHDlFAKnsGeV3PU3GUsATckPGQQGDv5XMKg4GY6xOA0QXdjrvdXAMFwkxeQ
eBx6kQN6YxP574G9DHXzb2AEv5AjERxLxC8RZ2kSPQo2Bs4h+PE3YFcQXEI+Gw8E6UBlqTQPOMXE
f3hR3I0E1L+iBtKH+MrSLofQnjTDnnY9OVm22wDx0P/fcTwgxWZziN+tkcTgtD+kQRBftJMou0O+
9elcL57AII0LF8MLRgllJCN1Ko63vCIXi0tqCOZAqC9DTgfcPldbmkAWAj9IZEzIir9ymWXBS6Mp
K29K2CyJi+j0L5Iszd5Z7hQZLIFJBFr4NxgymETYA5lE8hXJCMrAcIoKQB50grqT9sNspjANLP6k
BKFEs0A1qUJIw3EEXUMhhcozO73wYql2RyrEbGUUgMAX/Slmfpi8V0ANIn9yHhojFfZ70LVZqdQu
d60OWSz+yBBJtC7cKaJwauoXEVoP48d9KJ+Gk0Xn48+Qookv7aiIgZUgbVgJSoH1GEo7rWUbfvZ0
CvoGaMbr4ijh/r6UeuUAjpo2aywIPilKgsUHr5FkYL3Bl4GHD0vpQwFABP3xRkQS+kIuVQmHVaEz
ExXjQgnrD2U2i2IrGIvdCRwySJPhk5KrJl5DZQiBThjIUItJidEoy6SEgRQDaSPktXolQrMPcP0D
Ye2A+k+GUD8iR0apmHcSUi807KGu9yfy4CU52OsRPtXrdEb+bCkQThbIAwSsYQpcp50hBSdegwoE
0fgj7GQLp2JwhKajau4osFkS7zM3WUuUsJJ8xSCe6qaZL37SYKCEA9LD42L6tNnKTjSgsZMZIZID
lt38u04eq+rX+4E2jHfIG/hO8DS55tmUhpRe48DOCUgGc+QJeG13lrgcmvvOUDqzY7JjiQNv2//B
s3cTuZWcvD0wP7tCPYsrIyXmVPppZ9YqnOv2frqjKTjFY3qn4ICNzf303Vd7ymAxF7pR8bu8cqUi
KTrpG3XDZIrMUDUZRBRVeKhkpyBV/n5hFbRZCJhCjBd2Z7mpMQgUepoaEg8DD/o43DTqU/jeF9Oj
S87wNSVHn0+b/qQD84ZAEF84B1rGiOO8iVNOL92UdEH71f9zl5EtXrFxbUkUCMOPwSM7dqEVIFsp
O2hTtzqEoeYBys62CX19IaLNlAoC/68J5n1iGUbLA9h/rfGHCB/WceVA4fho1oekMI4KRFj74/8S
b4fDbcarcl04ymjXdB3StZGZrRDLov0UhAMYQF8HyUUJg3HgDPgcdC34pXlii/Jr0Ic3hfFraBVk
LopF5y+ZvbjWnsV/t3iWkTUgcHwAA7AjaoHsoIKAh0Nq6pBugIM5ygATpIMVldt0caGbBDvla6pQ
ESVobFMwYQq9EHcFKMUcEvqHbA08BkEiqKj+cRmALzEx9E4hM4tyO9iuGLNmwFYieCjQywgtaGA6
GojzVIFAxdTKi2KXsO3o8Ap8KvZLG8Lr+9EOuBCMYOhgiYPQyd3rCRRW/30NrsG/bDv0B1mAl4EY
TuptQHqFWEDdF1pFMN1chTFaytm+gbRw0dhLMN1iJgmrOYggH599uqdADOMHHyEA5pW2L2KSu7Y2
JL0se5isXgwwOw4OIXa+pscLRwneGntA76xuvkEDoUg2TjHsGWazsnYCgOobiuIexrdhkfRkbt/m
lG9hJIFZb2L0SXKyPdXUJov5zfZo/shtR/CyuDj++rcIpM5VNICeVpPdpbY5JO/FgMe1HaIjSEE1
dEOkwoExk30MSgWwzdknlJryH5EdBWmfgGo1Lp06cfVIufWdiru2Gb19cs8X6Hwb1lvPw36GTV9J
JoBMKR2EvmeKfGjiRsRNhi60oCMCxVFMTmVURYEShKwz1StvvKGWCTu+PgpVlNQ/uBEMd6oy7wbq
V4jFOxoauirNgHrjxkhD0qOvLiP/dmjYpKXwPUdkKbdi+p4j0R9+23AQ2RQoyOMJaH/5hPkf7yTZ
BtJTQBSdwkozevRMpedWCaqmLZ3baErqqnbmtFx3H4gbIQgC5ArOzfQwaExDijKSSBvZcbhcTavg
ScmWLlv7geXNHjsXPD/aFsv3FHDsi0CF/dQgdIJ+s1/ggZJykMZ5giuTeJOKR4QLxMMcyPNX7M8e
i6W1h6C3ssl9TfL7r7bZScG1KB4Z7qT4jfz/BxoDFeV0UKoR0H0sWpOrgfgAkhQO1fPgGVHDTD9I
+gj/67N6K+YDmbnONqoXtPgLEy+tLbwrdm+K4r4QJ7q9ObOk8WoMeFML4btQvK4NdOVcs/eAfIdg
tqVOorEC53Gq7ypLdOP6npXK34stnoa5VOqgddWePTo09EQsncC+QkYSTddb0O2clGgeAxvFicee
lGU200r7xgbyaGXpqWDwt0F1K3BiYOGgmxKhJ1GwhuDEMc1qK6Qr24uUcOK1NPeOjhOqJo0SQDIq
MHW0EdA23yI2C91t6UDh65u6qTIbMgE8mbb2HHx6ZCmhoMFVVZaf+1B7vNxCSryqha7QjPyo3nEz
2rBMFnnlRTyvMrXL9+wSP20tn1/RC0EDQYaabQS0qRVOMsat02TJdU+d3obrB0avvgLLR9fQ6D1F
ewv3poHGbjJpMxRQ77N6EraqgUbXbjbQuOX35AH2281qkDJgRatETy9CBJXGaT1QoHz0DiecIMoG
hTpIX4y+dqBmMG9OKcQKiRmaOGZvqLP6GK0HvB1FW4kmQ0uv+mbMOZ4FMEObvBVvq0A5XbjqtzV1
az1EWG+7V6YNqLRIJlqF4gAwj8zsEDEKPR+i8cASvPCqmsFkSLyqvb3c0f+otFGWj3L0m7rHKFWM
RjWu1JLoqCL/AOwEkbQLu1AhzIdp1Sq9RneuQol6z5IcYsADPo12SD+je71ohs3do5nPs4BgDN7Y
lenGOFIhQgEAupkQxcjrhHv1NlKVINS/EC/XD+gYPbZcnh+lVbfXtLyOKHV8TdV2bqj1NMwOFNqE
tdsmCYyFp94onNT6voj2cHNzbfXU3ASoCQGkVzrjBJTIUglYX8kbpcGLUiakqlWzVZFpUILO85zm
84jybijEl0+/2x5xCL1OzKJm+ywXpQa/aUmpIeNZlYklJo5S39uQcpcI+X39Dvqz/g7rdvBOlz3k
sTJJZPFweupLqvJo9JVMOsQagk9MSjJB7ISOWo2bHVvamj76XzSA4KY4TSjI6y7iqEj9tFq2OgoR
0EdyrZppY2oYTGWSwdp0U6lhex51QvO33YQYXY9JzZTb+6ph9nQLaotRhma1+0IVBAxaNLEFtzl5
cf0zxIGIjpfWoFzUJCyUzMMS6vPLX/L1AbBgdxxQvwm30X2J4yLtqa8mqpHwHfg9gZGB3s8L7O2D
Ag8VKFDVTrUKRw0hHAfPEQEDT5/TN3KJSDTQW3HobOqX9wVWxSWAkcSe892rCIle/B7lDG9LG7VT
hFmNlPViIKXKGmj3rIwi/pb3QY25QzOGtxXjYDffOyAf/TVsHV4tWHm0OMcbaUbnJ91Znj5IywWn
H0HgHqiv4j2uoB6zWzW7EZmUfvYI7mRGG+YHjPYCPIIgJ/76M3Qfil/kg0dlphlUerZedHm1U/oY
7jId1xzIOnLyaaezJdwHTIhAkj/EAw3Uv+ClG8rlAG+RXVz7qoSsj+eipkFbSHxmZ6gGRE4HBscL
BLq2XmDe98sYVZtGc5xSJcRu1dcruxmV0iP0fXpG4L/4wx9aKA3UxhA5nFQzOVhChoX4p13vdORX
FPRTKu/SchuogCizouE/3zOiseg+0jRQpA6MmPbsixUuV19QiLpBZRqGCIW+D9z3D3yyAqt2Xzf5
9WFjL/GRG/WYvA3OYA/L9KTQAZyNsBUGFDOXhBsm+oFGlUR1xGmstR5dYZXErN9m6zZKoFlEEB4y
cE96ZZkxMxfZyXDyH0nntaUoFoXhJ3ItEeMtGQEDZm9cRkBFUUDBp+9vV0/N9FRXKRJO2OEP7JD3
jBojjXS0P4p18joVlcdmV2ejR/9g3LknpMevaDp4BTHLQ0z7/AqGe/hqRcaADXF3n+HO0WG5SWg/
PzsWajIs01WLGKOPdJodiU3Jc/wz2FpJ9In+Ib0Nkyu0OVZElTXqw5LOpoRyx829Imh0B+T/AnlB
jNO5+ZQUXuxJLGQRmanCFquClWAf7LTPMGJJSB5tVk79ekI84oYSG+FrKpdHj4VR5T58cjJJX2ms
i3cOOyBlDPvp7bAdEJ8OCAZESk9z9rIIooAiX+1WGAfL71BU8GFy0HU/1OLtdZU/Tsvl8oSiCeYN
Q/0ynZ6W9GuQiiCZ1Gip3PTzmWeK+5vm+7bmihqKa7u2hosluy7/rSY96+ZV7p3+XgdOoVeuxNjq
iRO3Mo45IfmaIiT8ZyqGWac2Wwz91eSumbOLOCTIpgUHzUd1pWcswQLR7CZoRZhleppSG5Mg+YVE
y8k7rbeUT8wAvxwjoNNNutBEi4X3lxpWepJWbSVhFV2XNSsIteJKm6+hipmGew5dgKXrgeaSdWty
WDpzHEe+sxwMjC6Gx1+2lBaBIHmV0zf8zUPb+JHY2s1te5Rppum687F7XvmLUYS76F5D+e9pA/uf
iNXQQMdGRiRY5lugPvVSoBU3nhOrEcXMirT/Yy0fLGs1YnhfbXoFAwjECemTPwDUFvOxjubp+MvO
ZtwHAlgH5xb5VgilRqyR/vPKkxhAPPTpeksqRFTKlRBzul3teBZPOmEPUCuA4CRU0T9npstMHnMw
rghbgQRCo5w+Nfs8CbUxHTbLPR4FYQ5ma67Zm41vziVR9SkDgssnyxLfKJW7DENlla/i81QMm9rL
AxYjYRjR60ViQBKU0007fXG4kK9MX+w3mMbtZ1Pc9BYIeBoYUlxg1fAl7detnLjQpSGYYNVwwVN3
OJwK7fILK/lUOida97jB/zlF/R30cpImepNn3vs7mTuvW8qhkOXjbfCE7DUPl8yF3AQnkW1oT+xw
K+nIeH48H0MxhhvPw4l8m/y/bZMVMjljrCXlbNg9qdTxK/gl2pmkSHPd8d958i6mAQdg+ENEEZNV
0o+/m/3Uz7inPridMk+eeuhvuIVA+OQr0larB90qm7/LwAjNPdpEH/toqkPNjQ13oNtzLJWHKYuJ
nAAwYrIsmvSa1zd3utfeZkAiPsxxFGeARjzRC4rEYHQL3AoOThhsg/WYU0ZEKJz0NQyQDQYC7VSd
/JmRIHmuWD2FiAJxhuPD9mCFx+MxnP8NnLGNwBonuBlW5kK0ki6XzATIbD5pTtHo3FaG3GG0eYBa
2NQKtPlHod1NUyysXLEEVw2cNSkgaF19bKEeSebag5EBwmNGC+yqjRY368K0A12rrT0Gw5QUD4qY
tnYus8v0v11OivPG9HSRpSLTWS48Y+15zuwyc5bQavjyWKoWMWjYYB0Ey9PJY2HYyi2TMSTH227d
SgM+zE3HjNNiaCbyRBITCLzt237ousxLzWQW7zduyKNwzeHQ1G3xxnG33MYxL+D7ObfLmiPGy7Fc
hr41hjrFUbnFpBx0a7eHrawTMMi8zPC8Nc09GZdyScHcDcMxD4lLXBrTqeMtKRDxqwBsK2NJhmrA
4ulqlrUNrLmc8U2frLrUu3yfk7ZcX9ZVjMUsmYv48mrzceqOcA+mX0OZWojkwhfn08d4zfLgd0Ld
A4WvM1AFO/4U02hj56OuRGtWXM969gSWiE5hB4zJdH6A1Yr34poqKgMNsSXj6oLRNKaGY0xxd2Fu
M8rmc+znFsHWskI7dLdrubwtV8eNk/uBWp+GrYgZG5xapU/oWOGlylek+T/dN3EYnru23dXs8P9M
OPv+xv/bP1xbllU75CPc8xF4v3ZkJrC++r7Pi0Uka2JvuCFm+PfItJGim7Z8ZKXRWHBfAaJ9GA1P
CrPSKRX2UN/ErLrwwqtxaKLtsK4sWSZYFsdnmaVWCivvY61hP8pYUefLNYv8HBSpPG/ZFbifFvho
GSwyR7+W74axEZ5xKZ1M+Bk/1+wRJxjKnGdbNM2NaXJXUbg1a/TFoIvVT23l0oR9sgArLPcym6XW
y/Yjyh7iURacevD+8PlVDFDYawaQd2E+yEnJnufM9KETNLTt2pievHEGiK+hIfgSyLIzd90z1y4L
FSMRRycegyxU7E0T4CNAPAq5Gllk7BEUvMpsqPZt22kiaMOaAi/dpp824CzoOtjLhj/1LkbjxJbD
msujnb/085v0TU5li1e069q5Ic+aT2NekDNobBLnaMi00U3dt10eXRjOA2QLlgz3F/vq8PA3DnN9
GhnO1PO4wLexXE5xuMRXWWa6N3X4Tn6xPk0vX21mbC0OIHvCxWlqOjvI3+o/1Ie6Y+CltSYm4J1S
JuOcbNt2ra0VEsjqx/DA/LkxFP4/oNBm6tgy3RPNnfsUG1nWZPMG6MH2vfoxzyaTyZlHyDPWMKoa
mfaca+NodBm5PnM0W1wcRWdEdo3NW9d9XvlZ4cAOAIT/9ES3Q7Y77hBOvUj1mKG24kMZ++4h5LWy
Fc6ZdtrqD6PgrFbmHq8Ji7qJcaMxzoAhfJDd/KsHd5cJzBMECSPYhYnbNppu4vstS9Vnwy+DxvlC
PJS1gBc09Emim5u2RczlA2Gmki5GuT2djYiGdTEEhNzTSK2VkK6jHgFQ9UCjjEF+bKEgRnq5+NAQ
nVGspdCrEvqgzd7WGB6PWc0qaqtOB5wP1nodQUXQ3b7RM4bzZyg0gR/YEstw7ACILrGgfwI7j5lC
Hecb3BV4W3qbXeacbbCh/bkJTPJuYaHEQ5LFTIg8BEcNRaux2ismffoPkfWbU+/dKH7EVuf0rJ8P
JLoMb6iIZSdgZac30KkQ1Gy93A1l+/rj2CTOYyJVfdqTw3hT+UBFJ80/iPEL2U8CFZX1gZecwJb6
0gZ8nCq/fYmc1n43TEO4O6fdcIu0GPDHrQiwtfRDS6e2zKoOmNqnvEqHKHqAQX0qFJEtyG2JQ/lW
ta4bUQWD47d8jT7UdncwnKWfQj22uZQ2Gxs06revUETHbmFz+Zj8lYFR+orRjI035T4fPSaN9WDN
+8SPmdYE/QTRbgNFx5aRo73WXPYv/SEI6oJPR/LCpTtIoELdF647/bi3gEQRky2oc3+A3AqmmAIt
sDyVgwiAGrU5OmQC2v34wITJ5qiK4m4E4woQqqBz/6DRhAVJyM97EJedfM+OwG2cSEMvm/O2QETa
EKtqUc+mbPLXyjzSOqIuLvDhyPlD2n64YdQYIc61L7SShnfA1RSrsSWb/+/1WdQFKb4bnIKonfEJ
9TLfo10qvnKkL+4OGbSmWS7fgArplKJxx3OmjN1ZRzl4iHT0oQRwzFCAgSZRa80LgFUYfbjRXSeF
v+1jwiohE1hsKnMQlhRavO2LiOh1h5SmX0iqIgs4odAMsBDgK31kca+RmBydGTSMiRIDitpSDDCa
l3gCWpdKCh3uG/c8Y33HX1M++EXrgPIt3ekkJPbi31sYSDzEJ/5BpIWsCOUuCaV/LXvPfZ6E23IJ
bFvrrIG5UjKX8JIbQZDDs6XeqgcU4Knwr1PQwJLKJCGfzk3il4RddFn5/q6tKaoTx6GSgL6iiL9i
9hcIHNoi+6yAAt/n/AmpSe4KVw1g07zPBUH+cQnMCTo4CPo5pCLIAAD7xmU1Z/jAabKhoYFUlp7s
12Qdbjhkf4R8hd+3yyUl99+awhmFe7kdnbU4Dg4ks0Ax1eacuEHUlbmTNNCXQLIZXDVK6kQ8iuhg
0b7EQBTZRS0KU2Gk0ebgRtYM6C7lZ0wefIr+AJtJsGknVAxocNYXrrELg1OUF1Oq4GMaLdLPeO3b
Q+4An84gp5fvXztm7ygvBreGWg+jcAiSE2D3vHXJl4MjcAWj0TZhveXLN40VNIQ4FPMUwdqwRbuE
wlmLXh+wGHyPRMtVkLo/fY12GxfRvPCmNxXnURQ2h/iIcRPnyahA3pGeBufBEOUeyN8rMvC+nox4
A70MHracolRw6QTSO2TIImI0/7tlYLV7fHwD8YoUcR/+s3nMPDoZaaCoIespa56QeZ2Lbt0a0Hm+
rBm3kvbAPnvB5p4PjumIkpVNbYL+yo6jqMeWvDtCmFHkToiA0FyZN2Z8/zW9u/us2XRKffrQwYCS
gn/Ju5ALGS+ns1mhQ/HRL2t2W4hB43QvEzwn3kR3lvAWIQ9DUuoaOc0mnFYvWiF5axhg0OzUqrW/
AJ0N/ZJhd0v+QEYmiqLelIh9NgWMK8k8QHC+xFZwSa1huSb2YWtn23dO8KW1Jdnt2gokw/yz7fsz
Wt0GHiG0EQTE5h1+09clcRQn7wMireQHs9mMwjSLHXnwVsoYJEL8w7H/hyQHYqXtenki3CM2HgfO
bHZxyBvE/lziQYm7JJeUkwOVx6QgMFnz4+0Pe2R6MHJgkXOVtEeKC5IEjFl1ttaBTGpMFrBeb4l4
JUy1gnEggT//bLeByIVKJMUhqNYYwZa8cbwmqQnGZNRkFTXk1lqnSCEpAEkH8bwkEesDCDGceK8g
qejz2UE1G4DNASBGUQJiknBNNQiY3sNG7F1LKNNOL1kQD5GPsLumCgxB0Ceoajh//3wJrIybZngz
Ygrul3MRm1iJzJZ/SQr3ZStm1efCg2xMyYNLISS23IMl+ZLrWpIyS2kFMWvOSFC+/alicVUBFafL
EhfQA9fOA6pt0I3UkZ5yF6dL/BNFXGhJgFnYZHV4mN91TEINRtxsOu5Zljd0iPlos7Ltat7JIHng
0XJa3IYtcZkEs/OtPJ615HY0Z/2xdbUO4/WaswgOEpDwGPg18b2dy50WOYBUg5rKUwabxJzHmFRI
4DjTGVyrYBEtjRVRxPu2YwTfuDcoKqI8y5RwLoxlhpNAOQBtsdBUBuE4GAlt3bRPO/TpM6NjtHlW
4lRd6ydAHaIEjIynPu1ySGkec1BqvgbKcYZkBrNyyJu3IPC0NX5OSMw2bQVWrAS98hjk+hKESxnC
LMMclhCYNZjVnh+xzPEW6TOgiJfuuYLDnKGHt7xH530YTQnvzLCRcqcEjxsbzwBTeoDDxLhA/VLg
5IwuUswwoTjV1uy7+HKXxsTc+yClR9GcBcNoAjDMtMWUcsoCFI12Od01/8EY0zfH0sgJX2tt9DFD
JDwIq2mJuZmW+x9TcJL4AejnMVU5GpIif07LmvB54vs3bMs3pM4qOaCiNwKfOHaz39QWhlKm75eU
PXW/tF6G/wL8DbVGx1OI0sUDYHTqEkCvVnL03JCvSs/uYt7dsekIQd9cfSfE7D28OCb8GzZMBEM0
ZVQMP8O3+XBaaJLs5gO0E/puH0kRsb0VpLwbA8yM2Ob0gamGvZH8hkIPfzgRLOt4BtCTuiwdQ7Jo
qmO7CWk7aHxSOdG5B/qZnquD4igrJEdcSbITyJOgS8lDGDaFFj4D6srj5xkKQDI8qA6KIltqIshH
tAgQtkDg5FZhDQxgR7BQktccJIQh8mO0MX6WQodjVUIZt8cApxBnfbTJbzB/fh1UQEe3Ieh32PSd
QJneL71AtaO22Y21ikHAuJxA8ABn2y6Np+o9ELpKhiVAvJ31+46aIPPcnzt/kcvAp9ToMxDZQ/k1
gp7TFmCVEYFIh33idBwVy/sBGLVs0h+y0wkEYwyQM0BNg+hUeJ5IC4M5JCQa72z2HpLaA60f64Wp
dwpLXQGNIS47IPTirtkR/BnQRIZ6063muzbytm0z6VrXWhFcDZCOZ0k532h1LSR0AYm2N2QKj92B
E+1k41aOZYr5fm1IRID29Nlpe/jEIGZS+a2bW90zvs3Lu95pL3uRvVWUyaetl7R5cUAq0JC4Od22
1Xh9taLrqDjQ0riI9eILNpFNNRuhJUiGNuvc4W18I/T4YcF11WHZBbM4znhOsovJfzwvRHNYFVl3
ck0Kb/wpRS+QvzKaXFYuKhtMib86IhUTRphgWsY/zQ2B6mwBAP/9SvJFrJlFpZujzMOPbofzuVRE
JjalJuqM/mQlaf6ElC8rcIXQ8FK4XyHQg2RngWMNAE5kABT6y/PMaBoBRZApD94bApSwkb/gilGf
gaLMF+Lhq6s1CAfseM3wnTn0aUDP/vokftS8OXtyUQoYYMrN30qBGryoeAMGIFQokyG8j5uZDIFy
CZKZrzJIza/9gDY87/StfPHj6ac0NfzK/QycHRQkPht2C1SCeUW0/NbbXSuLvfwJkG5N4y62P68N
3UJSrk/rgXNccN0Uz5wIv9XzOkg4gHHbF5NWecADLp119TqCKjAoRUQ51rvqnOYTc2RgVwgqsUzW
H5Wf88NvV7YEadVgCwL6JJq2aYZIu6rfdFNSNFpNqBLfXv59t0jbNXZpzBPQxF1tR8f7iu/fDgrU
oDHsrF+snaVdNx1yiTsWSlqr0wSyKPzgDX0rTmo36n0V9OiolH7wDRPBiUOrNTzkSzXeH540xVBP
Bld4+DLQGHU0hcDOxLwnU9FdAuLgpq9Jo7YO9LcEEdAnR0BNF9vxenaIOOah04Lw9ZM05UDce1DR
OkRUlASgi1miNJviU6PnNF8dr2if6RbJi2pS4Nxl8oIZIE4/8L8rB28BGhgURGOfBI+vm8Gr0SbY
Pc+DHHbZALTPbk/H/pA33QN4ShSoE8ptkQ3gpoail/+2B6LcrETeBimA5vPcAOiU7nL9kHwTM072
10agDhaC/xFRah0ebudUAWgtwYKQXFaqohfvKbKBx3ePan/TpTf+juzySwRE460FuOY5zug2tuYY
HIFZqej6XX1i+Tw7cSIPZYIPUtaGVwOqrn2fgVkAX/T7vemeGt8ouD0GWO9M0G4kRuY0EOytvOvA
BuNZ9Z0dui4PY5db7y4YDRWhcaduVvqyzpYD+u4umpBvxr/IKT9TYa22GzvA586zsVKfm0dk01q/
9tA1Mhq5oXbQMxSL80EZfHsaYyUmqNz+vuAvUDBrXmhNg9H8gTf6TsuOEXd0te/Ailu+wdNVAOKB
jZPnCHPEYwe5KzocAxFiBn99vjYNlZBL0dXbNCHPpWM/Ka54qNhJy1IcBF3woWniVv6Z1JXb+x2/
HYwMDXAKvTWAFxJZFLuWCjyxt0GqBWwxBghyKYMeTuMFuwDYtXrf4jBQLUFPN0eUpJKAARXXKwxp
+6gq+9msDMlr63FMavwggX5Q1HFesUOx8w4djnQnC5QtXjUdM4mcQbQpPjAN8m0xf7KlmbdhcXjD
vBtnMz4DoQOQEni04RJTmSnWcPHOYlHLt9Fv2KKiP+19RgUWoj+dZbu+RFC4/qSi2xcINu3cAl/Q
PieqB4Nprq4Hs4Yqiq0wxHbL96yHJltptCeJfb3sZh1B9urdAW4XRq1Y6Qc9pPUASVXtScRMycSA
U8DU7NHqgOJhDPZqO7ix1alOO3ae+NOh/4R0lgL5gEJXbt8jgxSrh9IpTJETq2cjM1ub+tTa0Pv9
nHJkwkbKXFHC4tQloIGr/8ETSH9vvmxON7gROwxzW3jiMJ8FRArqp+DJSRmu+3V692m/71/7uMMK
j+lJWzRydy2LUbCjHhByS9ovXN9IVbUO+KyNytSGPQg9tgVf7OH0lAWLcac9fuG+3A0GKKHRKJ/t
JgkVDUQbjex3X1anG7s/5nPfkdony9txIdkaMSmKe15v9aJ/XDnNzrTqn1pwIp+z5v6hTu6xx6eC
RoNIEaHbPopgPYDYZHfvoKjPN0AQgIZFVmO3aL9GuOSwnj6yP6zm35/gG1rNPvQDTHXgK9wnqfOG
DQlIYdJPV6hfKZNbYd3Yc4H7DfR44BSs6ECicE772Gm6ane1KJ5+Sx/PGlgW4LFemcefP8Ds98Uz
8/oP4gbY8D3kztHiXn9bdgufm3RY5KAbGZt4l9ro/L/ASFCleoEl7ktznzBCLcEfAQ6j5/8rhzEf
fEsCykcS+bwp+VG0oBHavmSNMculUWMuk1p9dW4VH3uAcqvAKslCECIvQ+oLVSH0a0jGyzdpBLC0
vlNlm/y9zJdpH/Jz2gW/HnnfG7tXn22lHwcd1a9vbnZb8AKO0DJ/uK5HADcR5mL2sqe9GwFbGbT4
u7MDyzW/JnvcgkAL7AAS1Pchy+I1tqnZxRuEvW4+SI13vfqpvpK7SkrNCgRO32mRh6k+4E+F7ed6
ZQCwsxFSddm9ACUAoFN7PJOBC8AiJvOEx82ioXMRj9SKel4arX87MqgeVPg71vbU8MDWC7Aizc5J
EwHMH2HGe1qWIrhTDhvHChD+hzSntD90mRsfyPOpE2djwKvgNrpHojaNIk0byO97ygPoqZdx67tI
3seSrZiFt8EaiFT1rgthSIuJBH70c8CwrpRxM8Rn8Ou+9yzCnS+BooZZ3Y0y5AWVn9NHJTgCzYxL
9p2VFHznuWAQBNWcuZfCyBPbYoc6C2xvuCXhF1soQmIIA+OBxWMBXMpj7NBTHBzhfxBZQXujcAm7
kzLThrBVXd9FjS5hhQZZgsAKrW864MfHTNmhVWZAebztW1T2QDvxVECw3HfGG9vPK1Q/gua3z05x
JeHownPSSjZAKFPUCRdArT+rNyW2prZraLdFz0JLBrAUtc9YAz96/Vjw+hjI+UZFMYP5r8BvJ8GJ
bzrbNRCqJrk/PERVA6MFbPSrrd7nV66/Lzwq8pzi0HcV/U3VUpD511mPLltCGjEE1ro7PUZiqUOQ
We1f82dsppSQ+24UG4MFjpZJz6wejswimsJAjh9O1R63r0fcvr4ti/4c/udKzhW2sAcs8e3lkgmb
wEUFKPr9emO4bTuESgsLGbvvwOwNnGZEInH/eX1+FlQn9IZ+3/X941V49zTBhjVXv51bob8o9KFH
4bxboztiLrVX90YtgLN3580lMjfv3QQ8LDFDPoVYhqQHmUXqVNTBf6b6m1Es7N9F1b6f6ThkGdcZ
b/shK9Gkof1tOuhWsUNTVGsNW9h2pMPUUQvzEQkCB5zmYBf8IFLvho2ugxQyMQ5W6Vwt+LzRNyhx
lb8hteLlX3QK9Cp8XSnQ6f1ZM9rXDes76ZhwoBNCvi95uvJ0i/ZCdr9ZAy2A3ooxOoBRxyaT/xad
j/0N381VTWpSj27RGHAdy2cB3w2vaa9NYZCaOMgAgK8iW1elFrIYoih0e8xYVTnrks7rwGVFQjKF
O9L9mfhzsTCwwpSjjw9pa7dk8yGyjK365qmJpbYB2mZ+Url9TA77L+G2Ji8vfwxrZOEH7msPdp6q
O0Hc1byiiRqZBfCin6MSdEB4q7Xo47aa3o9IqDSq7rA6VLlX7PSoTRQm9+LZNnfZNIbtkump4jdu
qHyl5TgmoFBnn+72CYD/K0JyKFpejfpcddxauIpwtz+j9GdzTtRrvRdGx/B9rPcsewslHe4BscM3
SH8UyIFed5fZpFRtyHApcKa8/NPNqdFeiCj+IspQus19/SS5ZbJ/EpgmhzqylDmvRxiHdLX4DNmq
qUgX6Bb09/ycgfj6S5w/KBbZOVOTkj83pWDPaTO0qMQPBq7cb0xX3pTVFZW6NFKTRqH0jOYDXkIb
jA4+ss4n3cYnNihof31PYjLVuBcOQol1y24qRMP0Jd6JFNszJFoAMbdadO0oKrMVZmwejZFSqHoF
Xr0kC6GF06wgbMTp9mfxmHvlmnicSvf37hD8km6zht9P4LMpWvudxr5SJkWyp23wDhq0X1DkuTpJ
bH2ZsKtb21I2nSb+dOLkhTkaJWYCR5Y7RkIeDzsHZc6SePttb6zaLb7bzQaz8m6kb+tKSHMkQHls
1KbRw6oH9C1yQJk1SPCK2X4mtDAQQVjB3FonOD+M8AH8EVlRuXKeUigAJ57uZqhwUK1ux1Zzy3o8
OP78elSe3/Q5kVGGHw3pdKBnl3cUfADljnc5gFDIUauC1IQoBMWEUxtWESh9DDjfY3VAOz4zyJxr
mKS0MFfKa3htHdOBJw62LOcwej7YICgg2L4xJnrtJLhPCG960aHbtb78PPYY9m11CKx417KrxpiA
pOgW+rNrMZfR2BVVo3Zz+8bJu4uSGMnko3NpqU+Tlzd7DxgJw+y1ebf1GE7uGz9matANMvh6YPz8
vPRfo3cOnozwcf/pnsRFDwD9MR/le74p3vNnY0YcQSVOwhAC1ldzWxNA0z67LQgO0p5X/wiLn941
3T7KIfxLYhkOFe4y9JMYDj9WRYgojSF9FvW+pe4SXd/aloyYrbpVhkX70kxju/Gt7KJzKj4oLr/m
OR/BwyfghCCQzaHiNdYqoEoauAQ6D7vyb33KiyR5u1G3uy5yB5eWFk/2YT/u21+9GsDwun9fWgcY
6ftGRE2MEbMG7sYkwk8CYmCgsEnaJKKDLo+h7A87VGVKfnN/z78lDovprJmd7qyjTVSLv9mZk9jV
mfFWAbPf3Ej+ZrZZdNLrw6pfS3p5I+x0hkHxTIYtdlnabo1qlX8Xr/cX42kgxq3OOIoqsw+B4E4U
/rwN+wusymgVIiRA4RdhU/St0bNj3tHSYjcHgXYqoMHVxr0HKpbkQf/W+v3MYrk7VCimPbyy1hUw
8aA0ly361/dTOlLGxVEZl6OO150/Lu/L5611/duehSN6YNEYz8DoP8npwIi4rSn2wqtu2Dipx47P
2O2wmKGDb6CGTtaF+Ep1RDJ+VE8+8BZOz3O6/LmlCDMAyfuKpv99RtKggp0EsAFLa/U7MckujQbN
953bmihhYw/jDoWVoOHBG9hnxz6C/GBwc42H8wTH0te6dGjBeZxSWoKUQ4Yif9Myy8V91gsV2PCD
8W5bHWmSkbFmqpZRAGxZWTdAziHtGHmFGqUsk2w7zP4fIyNhhRhHhwi+Cc1IK6cEE4vhDYZK6weS
dTB/141TC9J/yGvA+rIal2xIL7JE5QCJrXFArZYuNbip8EOVigldsFUDNZDMCdrTwO70XbDBN3Zu
pFhro18ySYx3JK49z6bbbTqkJPDMX/GsHCHYE6Hyo9dbCMhitPbd015vLsVqpFfo3a06pgJAuxLN
oz5V2qYS1GL8yDqXkIARZg9exnXAsm39Zp0jq+tjsvvZJM9qDGGdW6C9UWNHU/tptiIdheTIxsas
iw4T0joN6hjQNwwqtD8F1Zdor7b0mLCCdtpG+PUwmvvQpuCod4cDhRZO4xRRRr9iGqySBPkoT3aw
UJVC881r5tb9RtYbr38rrcvCh8ID5QFEHungU8jCE7YxqW7YUxstzLmWje2jNo7512tDK1q25uhn
vOg+K/az5ybV7AbjrY3/6eWZjWMW7tz51laJIJKfBfnq9uQgBummWrv3Af7WevyymyW7Qjl5v2dF
38rKST8Bkosyr8IEZ79KD58fDq369bvss5MnV0SbgjToNLwBA6PalVrFaT8z61WOnylo9i5YDv33
I6gA5FZtvncvup7h6TdaJhdNWNLvwz3rut0CFw7qGI2aEjZbNbLSsXutCn3868fC6Y9QRrrbvcKM
CYkTbu7vuWb7uvZC9e4juffpU8p8PKbo67XQD/uGN9ybIzVIFefW9nK6l6kjwUG0jDrTOh3CoGbp
vrdG1KZf8fpOn+2jE4igUqCio9R1byxres7CwFA7NboE8qhUwfBPh13EPISOoO8uKBqLLEgLnSAK
3w70RXYAUPlQ0OlK/3HiYUiWOfNAQpRift9QuCn35Bzo8DnFhPw1++jEXuzGwERIPqhcD3RexGKI
PV/5MElufxTSkeChZU8x/q/gru40fn4VH/GvHI238yIiYzJywgS+qfeN9WfOLBu8A8ZrElmfVB/Q
n8cvnG3lJT9pNR3Ju/EXh1wG2gJefsu+EdCRF8cGdfJbyAHk/4qT5Qap8LMxon5LeYkeE6VVltqw
mPcv7eUHHlvlgceBGcxYv1C/J6bhfNllOQZv4sVIRBPZcrVMVSiGhJaY0HH9V3ZPhAz/tkPyN4T5
WMK4NT//BVGUrRbwEyLb6y7VOH75LlCjMq4fO74vFCjkhZl8Va24E482giTz2k3nBkxg3b+wEiBP
fcd7l5A+PgnHsmFCWGA3pqrHDQGbQBPpHdQPE6ojjHiYaryK7ZszA+mCrBwVA04dZsADJTy87R62
wu6YILrJY+ZWsm9yk1Wd4B1UETVgFeQDLErakvBCEQJIhX0MMgJ/3e/NEcI7DBA2eGJ8NNEiGx8T
KqpcIFd8ozYBMArnrdjsYR0pYtRZ94hGWzGwG2Qpcr8E7cCKnexmXfzRuKDmiAxAgUnUtTgAHLdO
5wIUidFJln9TAuEKXsClcGZcCsse5Wy4a2z3BVPu+H0Q7o9Zd3vNySDeQxiDn9GG7AbDj9IsVFSW
cWTykKd7QasEWEE9AmxibPbfYnTWVGylMaS8yf0jkIFujVEvKIzKL27+G3ANTsC5M8Bbgk02lUJL
k4UKadwCAatMV8FPvpyOy2mjrAPYh+Zx7TzMVMTgzM5RtehWOdTl3KeBvq+OigaIghzvLWBPaJlc
DWp+/AQ5Kis1Fg9dpcJ0NWg2G68VPAGaKpWDJiqPKlBWhK50Xhsg6VVtN0K5G+U5ZRL7+aUJnQzU
HSu36mctCYSbF/AxyzzMNuVIBZKT7gnjqdFeZygbd6hvxRMMr4NsTP6OegxVe7vv8jyAAb2A5MBn
5cNwK6FTThAKt+qqDza19zlT2DlH49usH7ZHsR/P6yUgNSwroy1aCB7tFT1G6ocqkFwgnZ/CycH/
QspykZgjhyLCRQxpMEqChE4HHUw0c/T++GdWJvgWe2A87GT81vG5snYOon92Ac9lGs9E5hUy/hoo
AimqhUoR1CzyLnIcOjyNUZuVFbaJl5xzWkqNg9rXerh3U1Sif8GU37b3oM+YEf1lNitmEEwpolEB
2k0HeGqUw9yBe+qQv+JqgFiYzdR1pJ8nYldCuR5YtJmASiVDNMRoSXWAOxbe0z7kJvGfsIpcNHSm
z6A/edGVpD6zJq1vjEHYYCNCrXJxx2M4o5o7poCMTeb6ChrwNhx4EZYP1YrY67nIkXik72y//XrY
Gd/Cz/gxu46fCwTTR2+vudmdBkgub0qq7U1NZPuylWL3x+3xb3QLxNHgMaZSk+0MxgzwCeTL/GS6
2+wmb6e07t7Xus3VadsQjj+NM5R3PmxAjJV6+aAyDmc6INBCbO7nfhc/+uwBoEd+38chgbkiekp2
5HeGREiSKufr5vgzjCZdq0fKrrE7WBTSvWQqGsyv83sGi83q8SCVaUW3v42kMhJkAAPAcC6+ZyLx
HX7Bd/N5ZxXXvluyZDYG1FhbeGoUJwJBQVFSyZ5RcmmsyrC94GeSL6O4PibGYd9gu2HrocBQSUcX
55beXDnB/xruzr8j9x5+E2w+L7XR16UNj/0noCZQ8NGoi7jxHbURNoB5va8QUETWAL2hn9fa0CUa
KrTJRrZiJ8Ni8ntoJZX0N3DSF051qCtBp3OxhHjqdInRfejvv/tk1AriMyTF4khu46EtMdotUStw
eqMcabd88Tjkmwdp6tHOObFNcnaV1Yv4KTNUlMKMxL8v1QCdOTOdVJfmuO8TWVE8g9VH0b51rm5Q
FkX0D01E7EXeDLu3/WLQ0R+u4MVpPwxvP6v2Jt+839rr2KdK8DS6TBi6sFS1MjZCimt6V7Bx6NfB
qbihPg0hD5AKupL6llYrmJkDVSLWGXABYGwoeBtI7gAaYgJYtJaANHaQmniar1VF80Mo9+y5SBGj
7VsvylGGKh8IWvH32tlkxEiKRKNswiykMfScYhWDAtuRkgXzrEO+CjsGsBnxijTbES59uISaQE5E
yRwIgEWTh7PCyYBFEtEI4OLiEYTisp4CU6G8BGKJqubNLl5mukVZ5Wvy9xcS3wSqhFIMyp1F7N6d
/xDHRhjpSitaDW7n9liddohhIMMTJ7MoYidT+y+mCs0MQkSCYtanFlXNkzp9I99NQOh+gsyhh62E
Tfn5x+yuIgTB6BKSPVGpFJcBxg2KYPyZupXdG7bmjT0FgOhmZm23+3FhdyYfk/i2dNsr5NUf6FxA
6IQc/Zk8226EXUgTOzf91XEbkVux2NAW/VopmOaOndX2i2Un0r/jVy98Dtwblk1dD+rwG/Zp0731
Dwkn82Vu1Ndt9lk8ewhtd9bmgL5Cr4cdoUssfGvYr+j4pPZY/ND3K85PirWdRCHUAe/Zt+Lceyvm
rxh9+vNGTt/usVfxCmaKjnZoUf7j6byWU8e2KPpFqgIlxCsoI4kcXyiiBAKURfj6Htun7u3jdrs5
tgGFvdeaa4YmrHafowJbR3JyK110jhjpj35MO637KuN5+sM+WJ4HVtb7mTWIsf2Z6ljIEfDu5lF7
6Gx08+Mzhk+xWbpxFw7uTDsHJRerRkdUORnuE4DaruEpuE/aGI9C/i88Hf+R2NPn2rRrZWNmsliQ
S5Eyw7ZtgMtzWFuxpaD44ZiFCmJffPct0YYadNrYpnu4FBJB9P76MFKwcLkVyzgmbM7HjKR4ux1u
Vl7nHr5GzIwPUwAYNbRYM/w2i6/P91HsONyMGKdf0umTjb0/lsZ4U1vgoIMK2lulA9YR1wdzQdCb
bmyAyVwA2EDBtdhmMzqKzFVyn03Yu9tlzy/xk6cNw1rrxT5WjyrN7OBFrjnvL6QEC19LMnloNItl
YVg/IpAqYTjKeoFZCx40TeK/tTUo5f7t3ePASKMvoTS4t3ZMoG9bKR1GsAlkgM9Q6/lQ7n888rbu
zYgf6Lxd1g5G7gou8DD6UNjA+cYEhjWJhRpWAI9gxJfbNOQG68V3+uZWuduvXojI+CGZX42sJmVE
Pkfv2CMujN/TwcAySIzdnXbIABz/qcvH96qWS/0RGdJq3920xi5/LlIGe99p5zF57KdGO37Lm6+8
YTOIYzqG3/SJVrvTew/0z7DqWx0UaftAe4wNNg4csXCT/IQ4ke8fUaMwxURTAc1Nse6FqbPK4LrT
c9gqct3jQXzQcVzgG5i7YOB2x+MIMXM8pENOTkpl3mQ3vhNtN6XJeuKMgDHKLn+ApmPpVo/fxax9
LRoxHWUrqmmOchrqqCtP9t2doQmX7naRGliC7Hdq2N1o+OldmxVmxrjZKHbJ2jOMOwPWyyidtnT9
N9I/1Kt+ffrl+OZTL/giFeQZNg4O6H4CuEEviyXa0ylR5ZXuLyJ+wGrd2MsC1vWO9xj9nBukOwTa
A9lORiqehcRChKoXdC1mhBaDRAcuWIj5hBtb+rYPH411iuQbuFuoTUe3Zbx827WVBtIObMHcTxju
9oE0DVyqTjhSGkzT+2LQq6PJMOD5cBMJ53g1XtPN1tnmvQ/eO2w4OXYP7P62GnlItU13KyPdAglc
dZE5NvO8gHf1E7q8DaUWPWbf7uJuGvuvsbIuCmguA86XXJ+N20Z9rWVyOMqow2J8wxeyrqeg3wxj
pHajiHS7ly133ZazrFtSTd6P81acDJ96GIiov2haFhDc84H9jtIRPVoVFTPimrBNf0bpTPjDw9xf
MDEN0tlzJZ3oenKUHugMJtCib9HLw5phQjVRTrQN5xuqBL1vPv+Cxi6r8OYb3jMVwNR9TiSV20Mp
g8Lrx+hU7E53KH0fl18IbbzCBOxp9Wb9WcUo5GdTCN4OBiQ0NNpIEhBFrN5MPH6bJHgEpJV+NuQN
CYeh9pxvuW5p4EX7h/EhdQuxkXgEsXhSPUddJ2HPTIS2+fhcarMnLpeYqG2zC2zAZA5SyRnDFMZ9
bTugumch2qiQaf+JvthFsUKL4lE2k2knrylvGWQVDBepBixaDhFM+R87P+z/8IuzYgxH4EN0wcUY
RK8BVLAL2xrSH5A7dl/zIrR0ECwtZmAcCWBz4f0qyJ8o/S6nE8uhTUfFsYkdfhjOLg6VsA5wtb57
HzZ3EHeSHKk5eWGaLWxFbxb5HBSJQoeHrzZfdYls2x6WB0voqSYO+j5UvtDQoAMvquHiM1ij/V4H
gbUN4JM6Tt/CAcdi+xGlqKCJjVI/9RU+Ky7zMx/hWYpySKHaECJiIc7GNfiPTIcB+ODIQsi7xrN1
KP4VRbI4Aom9gKVGpIyGKbcgyQqWJIcO7LyHETHuYnQ1pI0gPs34w3oJV1P4fD9Dwd5EVjUVAl6o
Z0jhPpZgqwIx2iCxQirH/7c8+rHwGx6wkaJTZSq6Ua5vYBEWmGuz6e36S3x6Rh+wz9f6ta6I5WE6
9jdY7cCieoNyDkR3AEwp7B/FJJSNjM2LqAryM7rMhP+2jydbgRBUAWIVDnsJRS1LPcQdiCAs+2o2
xKZzxFcsAhJcPviQEGKz4R1EEkYkj/M1EW9Ef9GI4WNBDYePIaAe3tEkrsDk74pJy0sR016+oZ7X
Y2zFp50QWlDEOtxO1KW63KemuryfAEPL7RevUJhCHnaaILn72Ib/wZ8memMqjv8uMxctaMftWAuk
PeDrb0GGxUcni2zwfrr8CO6Y0Ib+fbRa0JRUZCi9vmayYY7Kn+4C3Ao4l04a2HAvvui2gFWMJ30+
Iw27yV699zrkIODH1h/ikMBnvo7vYbn3jMyRIHqiPODipp38+6wa+NBYHXXKZ9qSNLNgkvwQ9zxd
vueHl0Yy4jPunLQ0KjARhl9kJZAW+bT53MQ20jPygfgrWpl/H6wCytPWfoR/gNlJmgVe1dHFYsS4
uAuThAbaMPnMxx1WLLOaYvzQr+0j6BVbSKZ8iPghXBugXfE7GDWLZxafAbTYv1gi+QxtpmZ+DaSG
pzWpUOUwxdAktj8saJUNywPzDZivGigSmxt+XDfmzMIqjR9RANO/I1giMCQFKN0EmgFMIT7kh2vI
jpSg4wIs4798IE7D5ugHPvC/jwdgjdktQ+MJPE93PG9ZQzQLEsv/P14VkkkcBUuoFbSFAHHgQ6zK
fIZtCdDz7wPEiy+YjdM37h8+uJj4mjcqYaRUSmPBZsHaC/Ac4x4oFODKf8Z57Nh8IfDGU//071+2
DD7Yp/j9PNGfn+esXDBpikg8oNTDePTQ0OgJ9dwtc16tA4b2Q05GjBWriRDNsDn+SWcg/4t1NKGN
EavpeyW83L7o/ITAQKOH6vFV6orv+PfnaXVvhteoHy/B8ehL2Smm6C2dGJEhCO0r3DWUsUJ2LUHs
Q1wUUJ8fPhd9Jo8otOCEYC7L8ZYHAGXAGSvSNmcYvAbl5j6m/agi4lIVEc2AV8leNbsGaANNN3Wo
0HcIJEqCYo68+ENVAes+6tgdG0jG9tHN+H49PKA3Pl10nLJZIzzB5f1DRnAiR/HNZ2E5D3ahrJU1
BCSqpAmypx0jCCVk6T+1A4edgt0LWfO0CFNfG0FmZElWXIn8MBrqMS6A0NJF7ydUMLoj+wQs0wOy
sdx81nN+Xqi6BeNb/KlxBq7HpLyxf0EDhDqOmzJjbZnjKyAVppHgt8yUhH7vca69Bn95onc2nRPS
b2d9EXJpQS8WmmKwKj6n9JapheGwXzH++BF2x5R8uMMVFcEpd9Pf+RKiUIligqvFPQpTv6P4Bzeq
P4WvAh7Sm+IX/RqWHcGcw/4ZCOcx9h7j1zgfl+P+qBzDDPAFXxkPReU3Ys5AABLrKzck5VDewUmS
XA22fgW4TAvqcSH65mKKqSWLNeiVfMGX+JNgvDLgizt0ufvmfrpvOLlPS15Ssehw+LF1AUx6WN1E
fP3e0Xbv1Etyki/SsXNR8EzuXLIl3pvL7poUKM4cFL2GUqf/w/D8uct22prmYpdDlcym7zCDRKnh
Rf0YZxjmK7aSbVRtXmsusRMs/tDaGC39EF5m4ase0mxQjsjdMXxTGMpvGD1oB0oLFg1817QnWg4t
nvxqAgjN28uHZ0Lpw1FNpqwyjN6EZxO+hTezgoSQTNsGKx4z+a1BjomS/FTOSwO06f9hCCQsPi3O
97c9/kDA7n0vg9uHHkx2gPe7jdNThsmWF/mFH/3z6WqoPtFz4izkEMg1g9YIxmIQWbwC8MKNMuz4
IpRUGUEfYh+n1lZFe1bsgyJep7f5r3sywGxxKz5A+i12mmsYk2883vP5N624xrN5/FtCOk/7m1jb
9rXVXt3yoTKS1JNN2W7u8mRXTuhmuPQQqzQH+Ib3+6GUlspj2XmuP785S3iCy+PNrGuhzsXdGDlV
gtcMK6IkHfpAaF04czQkPZowSJfPYfMRgwVjHzF8KFUMpqD+zBiMpLqNCVFWXFjOsdnDFhZuF7MA
YHYe16/Zb5xIYzkJIdUxKNiToDSDSc7wICswubPwHkvFk1DDhjmea0JwVAPyCKsMhPO+vxRVy6gM
evC+EK31UD/h2zA+Cn37YrzB0cedvgejs8Ca8J7H+kOo3WlIBlhRCu1zKL53sY3454AtRuRgsvAn
RkGrxnfOPoOZcDC5IU4Q/3VO+DYgqV8HE0fIEjzGTPRnAhnu5j55ZyS5qbItJ+69WsvpqO2FLHgZ
2XafUC6jFNZ5RVc4fJVOWzm0iu92Z/x8fMChY9SFyz7+Y3ZGTQEBp6y9mxKWiUNGSm/GXvumwZei
PWwBbBiv0qaTepjr0Y3Ax8EQOOO2hC+c1AxNHHZyTi3t0w/K4tMDTWYr/kKvprNxIAqwC0Jp0iqP
LFUuqhhtIUagDET4bZXzgVdWOV/YM2iwsduErMjLYPvB07R1tO+I1wbPByIPTdH3Fn4z55uPeDx1
2RPFZOpjdvDnS5j4P3tR7zPqUNoS1QqQTilj4+VNNWN0xn1NODwjKqR2vDI+lNk1RSVxM+mX71uu
ITGyQz5F6uZ9pmPjLjeD+HvosauTJ1VBOHKSVy6utFvXy/dHXtVbmhc0V1yCCiwSvI7hlaCFSYtI
wjG2s3tRshBEiPb8Z1EDVBCIvhD5jDyqmuNPGnOxs1N3lK36G9/ZgRX/3dnxPHuu4I73QwUAAQkA
7ju/NQHuYftixZlQqUz4KyaujJEwY+6fmDxxFZ8o7vAs16SwQ9PY2yjQpJlG8eqzPyGEdr4dUIsw
HMIqj/ohh/ENhfSZhDUTpb/BGKAZ74f5PmO6O2MgTi1LluLn3zXU14zb58GoGvET5FyPF9TpeK9y
QdmRQaFJDvBVNCitOCxS2uBxxuCm/c5hNfHmjdRXgXvjmXplalhdkwUjLnpmFiQcJVPmWtJEvTLD
YraFCgF7y4+y2qNuyqOOjFMZb0j9Dj6lSSDUm2fXNsoGvfMC+iCMhIMw/rvy8p+HHhbPpy/y8u4p
jZ4HaKWlLFR9KDZgtYvViBwfSpmP4F1Jbm3KGIM/L/RGKHJCIh/orAjDnP6NEaY0DMBAwEbaDUtO
+y6NEsxqG0KwqV4dIDVs6BJtie1cXo5fz6W4qTpdV+2QRQnVU324qeIofbfXYm7pElxRoJ+Pj/XL
YFgonDSp12AdNT5SGVi+emW3LasiIgkXw/0yjh5ItrJiAgkKuKDuRFCbBf2oVQNWwY7svCHt9EZM
97QYtqfkQ08q90vlt05ndd+DJiQWS6xekXm9D8Z+/rodOJ6pgU2G7MMBLqoT36HUPo5pMslu7j1d
Uk8zKmZsT7gWEj1qWDJj2G1bzeJE3YV9mvXSLKiNCHo+3/XnNtNo6VtllTKExZM2QJxNNUZVyl0G
hQnNydfnrLXi8ko80AwMu6UNjQKyAiRoJs8MPZzRrmBwIFDx5H8DM+7/izTp0zCGlVusq/ne0iOJ
elHIbmHxSOiYttJZOn9nhFSP4X4AdXu9szzTo96kGWmp3Rsn58e2mPVJhchmzex+pgBtN0jCHWPR
mTenzlmJ8vl7CeoZirIBX2USWz7eHlsJZqSSBU3gayXbZEv4GEjGjYiT1IopfSgzWR8RGW4/R1rH
MTSF+IsAgfrzfaH5BHeCBgdXkwasmWntEBRJAzihlN1kM7CY15aeMKWLEpl9kBXwpsPZtYREadJu
sUoh3oK4UAfcYqyObHcYUlDFPyHLYiPOzQk5FgoPRhL7K+0QZUG+MHa8wXRWlqGYeQO+IL1nps36
1BjYyeuYlGejx+ZpQrJ0vw4qi+7wNmcqNeTk4Y1r+Cim/XYswh7p+xTzxOTUfvpYzOFxD29FyHac
JKBMRcX9Q9jRjlF5RZw0MmJ7BGUQTMWSOdKvtR2vONAWyy6hVMnmtqwZPv8dvst+mu2eEBBGb9Kr
BMYM18BUZm8HXi/K06/NPm/21v0ddtZeZynzKuhb3YF+fhEVGqnnzva2ZOqh5gN5AoZXXaX+4I3d
BEQFZmVqQejmWFxLlFsMnSBDol6IjzScuFvfz5h9SL6gfDIylyfsEYJH8bNkTBdZ8ftH2P7wRBAj
QBEwsJBuyGcTFCcv/83hLHDtwxbkrmQBR4nCEJ5eTdt8/wgFnSvPSJnBo7wYGBuQDL5J2FaQqsWp
YBWCeg+xq2unTYBDanwLKVOIBcayQfDw9ZfD6gxDmmfiBcg4IxZDWAYcUfaT70gTXo1IIYrKfuPo
ABEQ2R0MPbIrf1ZnPxcqNp4cdoKwIt4TVmTBIE1hMXF5wSSRHYis0MOw138ekMFxr/KKGR/DD5DQ
khIGhh8FZACGo4IpRj0G2Y/ggJ6LhyJfQyIgA++r80p4Rfx4sUoPSL/oFOsZ7w1eqf6FeKds3lc6
UPIneu6tslMitbJxI1lPCfrMQfxGni2xaO5+p4xOtk+CgpmtZEbjeEpy+CQLWdnD8ORBZ9CZSZ4+
IzjR642fpjLpn96u7rR26VSodQs3jkhLobWB+mJm+igPsKd+gQiAO8W25gnSu+5DNbO+IHnKKQ/e
buI+ll+aHyyGcMB4hGgUws5Uj+5+E2RrkKkRMLqT0aiiMHA06Aj7sMvV/wbo0x3omuZvokbFUfGN
SPH6/h1/JxjlbjVi8OtmNsSJkLhx4n9v9suqRikSLusIWGPrVjH6TOJD7hgz8tDmxDk7z5VuoeMc
tqHmZWsBJXbnJDWOMCc3Ex97yQg6BhGIinv3pHFOFN8r2DwIC2LnmrLShgOUvsRtAZeBWS1ifbAC
f4UejuUJfNHNa9E7xZjFyU53kx3Sg46X9WvBJaJwl7NFogsEQrWYppG1jUsHfaXN+sdyws9gfWlR
BnXd+thsSlZ2p/4NS5icXzICrT3IN56ZFIVuz6+vcZBEDTv7ojOWTc3XqKZXzMIsEtEGb2569xlg
IYJenXoU6Df/DsnrClosNU9w1R5nchkc+ngE0k+83j+uOiFMiTnTSK3Nrojrem5+U2YHTMnRmNwt
1nEByGGoCtjllEck47RYnmHGC/UYY/89f57zKMGR+NKuq4s+/Y21jfxBtH6rxnoQB0oEU7BFMbJO
1l14EltpVpIWdQRn7oSIJOCzsr0CA2L5AYQ9IvKGLZ2S8YPzTTFBHJViZE3KuGa/ZLNzReeCZbRb
p6a2FUHefZrqwY3BLjlhpwS6wE53e15jlXY2yta/JRy2hOy8YQH/hfX48xp2VEdVvBbnCjFyHb7C
fd80Qvixz1HPjG1jBDVjhy1uPX1eP6EBLoBXiclzuzq+OS9IH7m/ISMBT7KlMk5CZopu38sZ73Kt
qaG+uwOf8ECwB4CJ7WTBmu4JhXlrU+pYPUIERECj+H9++YSy5aTNec4JoKgDOLmKDy+P+vLu4DDr
q9M6gNAJ8AwZEHtewB2SbbBWKRe3S5/IJDqJ1AGYm/7ZXYHN2Pp7iBU0Lgr9GTPp7ixePo7wnPzv
pmBLHderLhNpiHvhfvGYMVO1SOzyXuvSquwCN4A4lGuTvBYbH67SUifqWDd71mukmvlKCmGqLYgH
sRO3jrIFo590Svtf+5oOBwE42MBRgAcYc5Aa2Lr5OqcXVqIXJCJjC3o3ZHacgA8Dpkf7MwDP287X
nQmh2evOSYt6M6H6buzKFk+ZLu9rXhfErlEJjYfnG9yWEFj1iRLxBsCUHiPmUKbqfWaEtwHgs8Tj
zEAVwZiFSpLm0paGzHphDd8ZD5lg28gUs53MsF/ATNVl0VwYRZI8eMS72qAeZXA1aiFlHWrBcnpD
2rzQxdMzM9onncKBZz6RIXF1yXdh5oLukj64muHRM8UPP35bSHmZiKVmigKRuVY7JFv5oXsZh3rP
LGxM2UMpUgFfYCsFLk3RiagRikopAF84iY9u9AtSmrnOGGNkRoUNIPWqv8H+6AuGLHBJwn7hwyNP
gEf3Mtlu2QCxam0FVAkxlYL9t4GpXLP2+vUu8SVbQhUyj6kS/ZtNdsCcFQj1hvnblJgJhfhXRbga
0VPTqjKkernQlxeAiQ4r7FEJcBZwFXe/+jANkxkVxktSJy1YjaIgedq3Q75RXgBoELodJfgFVAng
lAd5lSziGRdzb0ypHXS71EZ3p/L3S2JGprTcNil4DDr2k+elxn02zYbqhBluj6nJCPHRa61FSo+L
W9p9a7MPQTJ6HKGA34bStZobo6+n2xkGHCjfzqoHj4KCEZLLZ400mJORj3tHgkcYXMD3ALWBkPOZ
wymBUitEHWBgJDfCje9gvo8G9B/KjUaq4mXrO1k3GV2jOnk7SQSUI4w3RiLursuwLo724WdDds4V
SiA7/g2daPDavDGVHuYhFP23awwrv7QlghnOUpAscwcE3+xPHjIba+mwEEHx14486cfWsJmg7iUY
BusRjyGtBSD7JKLM8NpR39oHPasdgZlOsst+W5i3sF5DV3ku5Uk9/rlUxPexvmWS8zkywnmY3aA9
E/3qpSD3Sy0qXd0jADIsCL8TvqiYoJtQU6ZK2Jx63GLdSA/w+4AGgc0fORTcfYwoJu9TzypHrBnc
PXF4c4zgzf5/qS6AfRfs9rjKuYN6awFOdiCv0Z/Y5biepO5jQSFxuE9ruyJRBmqApROnjuO5fdSx
PaPYBXcV+SvAurh5iLkZQ1APmtKoN8OXzf2wDEgkt1F14N+BdAfSj0Bs4cWbBu+FYZnP6PIDMRG/
9NrsSANPn6Sktb0mdGR/fONki3qZo4vcV7COX2cmCzYzEYouqjVuoCszFOYZPbueMPLk/J2ljY2A
ic4ZS65rsrhjs+nBebhzG3z9MsxM8taYnlnpTnKhCALVi2nrZwEedsZ58j1pmWpixe/3d9IlDn9Y
Br4ZkctWz23n7bkbMANAzHRtDgzzhTiegQmcW7xFGPeIWGzqUFbEAzcz1R87IEgbjGJY8qAnxJZh
fo3KEvjy77hww5NeQ2H/2N4nxeEGc5hNlSnTgYuncNUIKtOG1D7C82KOsnC8AHnkt+orfFzZr2wZ
ygGg7Ywm6HqnZ+TInHuU+ITl0mKWBFZhuJcAUMgOjTDlp3oVDQ/J0fwfORQmPyEyHZBsQd40RDYL
TFkgDypu1L08CC+YtCkKWCrPv7EJ5TgoBD9KRQ4vmV9LWgblKe4HqAgKwnAgywLVUhjxrpnO56Lj
QMjQ39CLQSmkkKfvxYFDhagDIVy4q8mA3q3NKGusOriGfWm0hBNdq8D+ajlspbn5BMWM4fqgmBWh
ykkzzALTGJVrLxsynnC0GWTRJTm1bCovrjg2BOthThKUt9iVickagwqWAPglOabnI8iECOZQbcMU
b6XxvXa5bBBWtyB0Ji+XS4zrrcTFhOSIvsM8jSaUlZlWnDPQ6IIEx7XGHItGBzd8egQ7v89o2QGE
CCPh0RxmEhc9FG0Gj6BxK/2KXT0tjxjIJaR/O3ReXBhUR6xBiI+bK80IS3/Dcm8AmB4z94d+R5s8
r/JUOfU2MJZzcRv8PH11GzG/vY+l6LZjjR3BP08WrzF8R0x50gDQ2e3vlF2+7kVtxhQCylCF5KQ3
SjbNDMiiE6Kk30MpQ0NPbIHJRAWi/JBbii48Pxs+KyrIA+ggeLrSd2gYAaWgoxG9g5lEDz2lMLXh
/AuUAk8QcVCwDUQDS2+Uo+ojPZ2Ro6CWC9EY71z0mXwXLHJWJwPPkAHcesRPIr4L5jMr808cYT5j
jvhHdkdGDm+e46ORBJLgBEma4ZDB3p2R5F/zGNO438RdBpAipo7NkKMvsDKYGbw+RDSzeIboUBxx
JmikDzF6BCyAa8ChF7cGAGL/R9ItuTGCyM7fCFTsKe4GcswaAAEaS5x7aFpLcTdkxZlvgCVPH8od
CwCEsLFOzLdPBsXfjcNnmlKkAnR/2Atx5Z8YURQr+PXcQcS7dQTeA9GcUphbkt/AS8Xqr8t7VDB5
EYFCOW4ozFyxeqFvoWcENuqfSDMivJ658JVGhCQ4fqvQCNP48OvpMY6GnYeP0Jhlx66H/0GoLxUP
rmFOdBvcAE5GLj5ri+JoRNkoCfuTe2aroRp+Z/3FfkfO3VGdodcaoajtx5QW/THng9MqIiCl8fOq
L8W2KYeASRW2ZwxSzPjQgwgEXwJIZ7sPSBY5yYsCN465fEoOnyllm7H4+ISdhF0Kfe87Ke8ESJAg
ClMBFu3vyECLqxJljMJCSWqofqnH3eC9wsqfO/LMZZJs1estujOhmX9pI8f1puJNk9WlrLNlfPhM
lDN/KTHzF3CPMX0F9YR00BmVhxH8jk+3F9a+XA+TqxHUa6gSBZQK/D/II7xQRPzKLaahq/eKi5Vl
83HmXgVu1CwuBrAE7uRkyyXGBdR0Q0A/ThRiBwlKFclVcEVgdKBgBLfDXHbWm2Qj7mJ1tp+qK1KO
QhwxgRyz3e/YXQvLnXlnWZ9BXbgwmMYQqMT1wlXJhc0jXCP/VgOg3999CTETaxaeD2CQ81x/7Rtp
XjjOE3S7AuAgEZC/l3Fo7ot8PNACOEdfbCOYJC9kplSRtn2uf9vyxFzrqubD7lib0OmUJAHQrB16
k77b+LyM/S5faESgPc6UoJR7XFrdzSuUAnUnh3F0v7yn+5gU+bePw0Af8lQxgw/X32gu3LWxNnsd
H0eR021AZk79dqSOi40+fwZQlZbF5uXekFAPCGOmlRx9x/L4pQ1uYPOBzoVEk/4yG3Lgeyw1gs4i
4SpiAHeTcCVRUkBl2aEGqAwLzgoXC2HpUKJZ+9i0BrccwuZAF6dxj0EaWx1aeR5XQdQZSeHEwFVF
zUDZCkOmdWT2QACfH9JcwVS49YWMxZgylpuSAhboJCC+vITbFDxDx5O7tBMnXsPUgiPUieRZDbYO
syt6HY2AhG8amyxA5xI+aLJkm/8ekzXqyBySPgMNqKdQijtEuMyISE41E+1fLQnmOASZXDKhvMGx
pG+hSwGHSwYApNAPYYOR8IzcwFdX+fku/myhwZx5C+UW1ggvHxX3mz10whbKyJ0FeYVHkq2vZG4b
3qACKx9t4hmINVHYZLmyBfOjMvNJMaWYIjsUhjwsEHhMJ1oOViv2ey63fMFfCF49Cg82PMGMwIoJ
8vxf3htaHGXD4sMFDl7N8kr7FB9EICSZ6axJLOeMlRWSdrpoJN7IJY4QiRhiw8FEk8Hlr1/UpdBX
UhQdWPqfM/oPyJjNrJ0wFUddOiJN0P3z4sJAmTez97s4q2zZKcBYAIM17knw3IeQd7UBRQQknPyM
go1NllWe3NMDiB1LfhM93Wr6nLJTEn9L50Gayc3k/PNLIEmoK7YMwGJMtRgTUBOwgbHHcU0wFHKk
0wtjKJa50m7x2fET4JsH+RAPOrfBw7r252+ERIFklzxIWecJ21FAmnzYiVrnEcKFZFLqkty2YWg4
lEEmDAQjtAkbffQQYiDQAxCGaXNlcaatALc6cVwetmB+dMn+hrXm1C7M6QD7uiHRQQFfW1r0JD0d
+rsPSA/Y1nyRmRTWw0NuhDsHTJTDPxtK5ikh7Q+FL7v8VEZ09IJ6AuQMAsH0GM4Dax1/y5pG+GsM
EeTrf+zOqh0J2b67N0/ESTvHbHgCb+Ie3bst1BZBixNNCDCtFV9gpA4wpXqsuTz8/Lh39WHsyx6v
01Wmsa96DU3INyij3rK3E6nihYk61z/1nK1oUbIT5x0CSZccIJgg0MeH6gMZUTZth80U5MJkTb+c
jrL/tLB976GaJrBVodNgs3ZgKOLVyNdeFX5AegdxcExsFsjl3u06X+zLcZmhtxQZFJ/BDSb5l78F
QAgqU5v9AhozgJibiw4ScguI7wjllmAAjvtYZpDZtMrd31rzY4sm3ZacD7zdnqU5RfA2WwsFAUjs
pLb6/ufwCVFHDRAQq5uHC5mPvPjHSDr0yuF3iyAAzQCWKSxqCMFjDPCIG8PkYKes4c0gW3gTv2fg
WzTsc/2Q6d0LcX3CK0AqrLJjYmaHo5/mQptr6e1bRPxW87G+XO+N2C5zZXDDoRHLVapOnJUrWFjI
pBjEI7XfD1TprwQVN2wj8hzzBRM1fQW7AuO6FaUN7Qp3N1d9PulDaBRj8xJVuq8jv9i1c+nIwtpM
346Sm+qlmJLBmc+hB0KpYHllx0ZYAqeaJZjhNnpUaIDkBOLIKIhqgp/Evo7teSWoQVS6kBD2VyY5
yESZNvDGggpYldRKH9x5lK3g2fmfE+iEdQNDu0P6aSzJxW0c97+U2cvL660hTnFddwN49DSLWKS5
dCkds5hxNFjv1dU/UIPGMa6FgpQ5BiUEDk3w51greLyBrHaliuyfiFvuE3ADDrSFaQFbu7YlN14r
Xs8Tgbe56efh1+/R4CfWw3n7efDbamNeOMXqV8Sng5b0o2poXFKrmpGrBW4GN1MB68LEaJhbDzwW
71cYsNMaoIsQvyHjRYeqB6ULihALIOvCJKxFY8ZJpte8n3CoYPsikB1AafTE+M4QbkosUGlnqDFn
pHymuoTISTd9wF8b23Ig6LvXPWQmGYkjeZrakv0aSqSlYDYOOr5HoTKlSnmAZOjTD6tEYZ33DtON
ZggdkfF/HVQgbdtiRe0AazrqD1qvXiD9d7ujLjOe3P6MMH08xmE8apZY9iCJaEeU8MMGurlOFuPg
Pt9WNi/PoZuvcSyzZQQ4BVnVNgwgB5E3nDNmMQz6+wNpqU5gtk/qEb5sS8NMPfRR5RroA30bgvxd
b12fuwvBg8ZadloyYB2z1RFt53JUOM8a/X9H0HDEjnhmf48JoKQJgKWA5JiV+IBN+oYZXbFCkH+L
4uh2IGBk8MViWo2kERU14XXbrk2UzbGEEfTyGnz8wsJC6D26ewD7OCBtbrP0QDIcQWWaDQXc6wHo
6Kxs2J5jicrKYAm0lkJECWQKW2n2RJJSDlDJD7AI8XICcouwNyycvV27BM1HjckMG94cAgUYw/Gu
Zz3RfVEIQUnHjdL++M8gC/bzcl2Zj4OG5hDV3rBa/FxAUOcQDw93JF6B5LznUTqpD13wu6G+KVev
VR+ri+H9+o7Nx6jZftiVMGDowkbH/QLTviy1PCzjhEjqc7NFdGhxyS6UI3gmKHszB5p6UYsZxM4N
qtSU4DfCb4J5W1iUJ8gAKLhYgzAfdH+5i3sBqog9lGIXE5tMYTx8f4iRreDWsOGsNNQcuOzhIsFy
RWMl2I/UJPCXuCnFzg0JF85qZZY3M8UFjtuUmSn3STkEP2WF6Nxw/5fRS2A3V0HdpT1HxikCAsBP
JclXfgIKAnHl4ceZ8saE6oWPOfshfmt/XjGwUTKw2O+INfFVTQFkuHH5IKAzx25xyLSTvhUANul7
CLThdNRSWDCMYkq3BR6gyno8AiaElMTMiFkpm6fJ5LAFNmFNATUMz6rPU8ur5kDTSs+WHl4Bjoyd
6Rc7Mvo0nvNNsqWJgIBSr4LuLGorXEVZikmJ6//5Ie4J16V/YFV7imjI3wvThFY4m9Ejx7ptXBUb
nzgghpJdJ6P9Q6psiKEn/AHGmyAXBuPZJmDRlxqHn2O5ANdhfaii+hFgtIMHDzSyTrz564HtPe1/
H5KdCcv3h1SaBpoOfFZO1INgkrIXMNakTeWeRDMBsMHbaITI+qn4kMy+8RQHOEjCENCoH3Vpwrid
9R3MiEqSNrqmGgEB4z0yCuXHeZRoTG5OKi4m79RmrGAcN5Zlnu+DfUQH/G+/jzSunUpZZH0NHGCW
1SyHKla69RBORQy/B5Itaw94K1QBdUXBKT3x9ZYOhMDGxUTPanPfzPBfYT0kpTLRZndlWD/EuJan
5cA/8QbH1AWQf9fH/oKt2VMfp33iQtW4gRLCLcLZKCnGb2YEjSYmzLyvTA55ToC0VudN3gG86SBR
1O/zcxopzBUonon1o+fPvyP6xSfgAGwfwSeCEfRi2e4xa+CazeNjqcCKlJFwUeqXIcCHVLmceRJg
7wqEelJNHmsSYSlrOdYix1B+EyPcOFoRGii/G5amJ36BMPEZOTu9wutTA8EyHD7QP41f4s158vo2
Rr6t4xVhv6cMy1j5t5++i2kF5nfoXJdiIuH8Agwm9qjX8zM1OA0mE3KKVgrIPhC5SOqe/vam1rVy
N2WQpA2qkohDhnHm25SmsFsG8lw+P0ipAc5HVPAZMoRBcFo8rFL3es28u5AAmbmds8wR/TQ+BdC3
cEAmuT783l0F1RaexrCuqaTbU0UOJGWYBzde6Z5CMlwQCGuVE7KDAvETKgnzCQYCxK3SAzrByU8+
5DaahA6zxJuN76uVXnL0I8cUKxS3j5Kyb6tGUIUIGEp8UGGN0BPRMdB8ID7sexACsKswOi7evUxm
cAwC4wFkIoOS3kQYJTH7+VmldIBX9oWv2vzGKsY2ZX9pkCSAlxpEgLfIXoQvCeok0oFXtO25egFG
BUDLFesLpIsxaGFJZDt/zD6w04KLEBEe/nk/M8VTA97UpUNyDbaC3YFR7TpoeRA5EvYA/wvlQtTs
UPT9yF7RvwIxIrcBuyXuPlArFjEWwTfDoBXFzzcspWGNeGbWutQaTPkE3YHTiUsdLl/Iq0uLTgqT
Blg1kKyxnpLMG03LEs5WPseIjeBjaGMNxmVUc8SjD0ilAVGXzadLODjKCQhTDksBMB8pnhwrlkj5
QBvNs9dnRHQZAwEMZU7GQauxZcZoVRE2XCxRvCFcO1icWG+5WQSesRnL0+4cO5s5vqCFWxze0XeX
vq0EZ8Wl/EbAYsvQeCgWVKRyFRaE4evIrftaI7/2DOpnJHLA+WDtjryW3RfwV4KZmw0x4T+e7ms5
ka1ZAvATEYE3t3jvhJG4IZA0wnvP059vseM/MQzDSJjuZpmqrMys3t5Ku6wszoX58KR+fO2scgNO
qQhm2007+Ri8MpNYHAeuwAFWjqX8SWEtB7/e5fKEqdFdYTtMfCcfheeiLtPJlddkgmdqkNJyUTtv
2tv67V5+RHlTdJZShvmEj9eNrpp0zeDFVd3EPvgHkgttq5tUE6kyjQGKx577RpE+T3KNa/vq+9Ny
g20/JsOuQFX3PAf4pXTepfN7Bj5a06/7qKgrc2mT/bFThFLXtXq/NQW0h+5+oa8Lc7XqBqKFUYMh
8+1vesMvHUHlNRZ876aVKCcBZ86ac50cREfCT/3TA59u+hgGQJx2EpNTIh+vQ93Shz9L9A1vfXm1
D9rReZonr9+W9Ix16ripKhkssoZukYPb1h5lKbNI2kMBhovfebK3Dl1eFtCv3bOB8em4Y8mR5ZzT
liV+9xyf1k3MYsZJ5vIhWzulfthMxXvJSY7r/7Z86ZUSqlwKt2PFOISQziuS330CPO2zcT7IbanH
dcLGNw7qqWomOUlqXFlMfWS6L8f93ilHEA/TPjaO/tPylplhgImXQsxUc/ULaxPuyvF3ss7h7t8F
1Si/+PeQhUfKmUtlQ3qRn4/e+AgkkIOAic5sA4/PzsxJHFjDQXLVkD4i4K+7t8cIiAPrV+NKl0Xx
tplvLRwkQ9eZSZEaWyqfX/Pe97ROtKhfarTtLWla0EzG0y9r6XEaDC1RNJhm3ltPALD1jXRLTVT8
jF0sLsodipcPFFY+l9F90ypyZ5C8qHN2Ss2b/ISn99bxUbuImM+jS7m3zVezw4Men/rARMb3Fspm
LFVZdGCwxyGh2nAhBSda+7gpF6fKsc9v0Hp0dB3JMe591XRKrxwr5XltW1+E6cjaeG0sGm3kz6rr
smu57aWHo02/MS9zJspG2tcLrdPvgZAhvS/upRmHhovv0pyTPYugkXeoMYJtyUePoQ16omefFYcY
KAYgdeamaXmLjrZ8SNCQbHkZmCmGb+rPz1MX5epV4caMVkn22PsPQN1F25ZHWU2cuaYI/++s9p3s
L5qSgHidR431HO3ChBawlEVouNRfC3BIB39Y+aFtWYUUXSfHimfs62PRogQRvJ6JjeajR0xb20T+
WL6t+SmVMrXEAPqa+ZRSLoDLnfMXjGI+mTceRRgZXL2SHu6auL6nz+SmpII+Uw+Tndx+yT0gfuT6
2NwokJStGYE0KuV/QRJqAIqdGpsgCfA+zt6VgbMg9bQi+WKUzW/G159nV2hwvhZy5Iat+TDXjncp
fmIE51eq9PJ2uKwAIpF3tsPu8d8dplD9Pp3HkWfzhWv1rG8iEQO98EALQ7OgArxuGhuUT+reRCv6
dm1UDmRsh/d2+dQ7wUJQXI8Rg2FgPIWX1VRo/sETIIlhJJNp7ePlZVKl+ab1xbR2UrIdL8qZZdkc
he0tq8u+Fmtkkbui3gjBXmhG2MT/DkQwef2od8Txv0LLgOWqGKufSnGtR3r7zy132iKPjHqyM9dB
E9vFOhHOFcdU09Kqi5StcFjQieVTBDs+VmjnI334bo8Nwq2U6CXVgYQAqcrqFGxmj2bAtgf9X2AQ
sc/C/Ue1bw1aatqXAatOO+o6atG79WOX6gTuuIi1OXAJSdt0ciptO6Gy+jHLulh1s3KJxXiwFCRz
Hd4EVaytq9mRLnBfr+YpVz1GlVjfxtDQZ/WSi2Z5XZbZKo9kLjvuiw+0WplOEITEZ6sol+nyhQ4p
m6jTMyFD/ZIcpJETs1jLaJ0azS9LEJ7XscMOSwsPL9XEQgc2eU3ILboKanOBFD0fy1vERvgC1pGc
gEGWMBbfoc9zb8AksHuCtlZByESHSw6PynT5E5PVNn0ClaEHLjCNncxjo90ZeYNeY37O/uOMH9AW
UKXrIshQmwLSTkOLcQcdCuLhE5B5KVreLzac7DAADI6VTnDRZfag84GAOPjE8kDmSKZLe+Ynbq0V
pKXrZ16lddN9t3Lp/WvQcOxub9CPwTpsnzcD1bfoq+Ndooe2YwtszbZfvN/4xZ8HEQfFJNNApKH4
9iq68HTZNXo17ZFa1W0YVZL1vQ6KQI+0cmE8WpMxOuLVr+hfN7Smx1Ox+Lq66G66ah9tP4i9HuoP
JX5H6fziGi+ldUqIlFT3QpmI+PyxwVEaKevlcjQhkrvS6pEpYpqmYSC6fUUjYxVNn0pvs2jpBFdb
9+M6leFhB5v7fHpaihyJY6t2xUMfzJzPftoDJeXjfWnZ3jZUafqZJu1pdzu7Cpy7uovasLIh88Sf
y0E1ttVd59k+NB9fN51+zm3tzwb7evjWFbeb18oVAW0+WdYzVUSb6qGb+n6pwu8Ky211sm3PqxQM
P9e/vSC3Pm+fS7nO36EIAV/IHWKflmh0dGBtsrYaW4Q2IalP2rnKN8K/9RBXZ6pt4qPmm1QrDVdi
U3g1pXLyaQhhZLysXyevQS5kv7qXfT4rU8T+wGqSjJxLFoOcQjdXuM4c0NCQdO0rAassKs891SES
HzHdy1YVmJ5sqJhqx6rzya0aU2uDdYZWUMdqvD//eHQow8jxUaDasEi8upN1KdWM+32uE3fVnu39
8MQMJP9qPEfzxqLzqvEvybVW42d5w/Ib1UUmlMqXptevc+JjsZUWxz4hJXKoeitpBNWWfcKaxl7/
Fm/C2wrvbgc/1uCyvWqn+hfMeoU6rJ1De5j8PrSTjV3/UVnaxa/5+6LIxGWzoTogUy6t7NNMSWf2
t/WqhHA5isxuu+rm2o1ly7fGalq8RqoHnjGTSP+16nzbj+/32i0z2dzLSPq5Mvwm1cApisJL0HqC
OVQL/ZD/c4G9fvLfJqPPH9HliLWRMxNAVOLD2EAcxVtj15kfy7H8Ntl4Pbq+o0MlObt9ZG4hNBhE
cxwjY8uSfz17w5NhXsyOrIOh6dK0Tsuf7KVItu1nt0KG12/ZnQDs8quQ9ZXDwahuWCPBHm9+53/Z
kY1WyLRlSYJbiwtS0xgDY6gN4b7eguw7IjlNl8ibtn3NOt8vvdQQFk63T+ObLBoJqGG/QvNcygOF
U6cBZOFRIx9J15HrQmAL73sUJ8LvYNhlSSRTVqWPt9iTTb99YlgHA2I815HzV6KCsEAtLmzh7Y0O
Ra4Hk7KIWnNvtcR2ArtSdaxbrt4fEZak/bWJ72B7D+dGB9zk9NC0KjsWywXx1qLrSPbtIN4unLqO
2EJrvdi2zyNTRJg+V6iOdNJ1ALbEyotFKXbJfu75QZuNYc+tX24+2wwu59pyO/a2FqqkEo+pAlVO
fFmArY8uSB/5hjxZeC5qekXbOA+qyze9IqwxCs6ZbAWEbXWEPc7m7cylgFm4al4K2+IW1r3EbN1X
060s9HunIJqsw+irCJMgT0pTbRMSnxREP7FPq5D1JruV9oeuHplIWbxj/m6YchyIqLf9PWBJoeDY
f85AWYLov80vnGepTY2I8e3qFR3pSIq98TlljNqFXV0ocPltY4auC7f8mBwoUVj154gkkfppV4pp
QOCEOkyu9pvvV7a8H04Bu6uS5ee+bz7Goh6/e4rR7Hn74FifXZVytz8a20M2jxEg9aYDbMSSNWxS
8yQ+vCsiGfyXQ/GQqi1+Ftl6/FmJTMWjZn3xeS2yhN2zbKa0LERzTYY2201lOlrsBnD7ynM7ypU7
5gTfTp6rRn8gNFzH8ssvAzhQJDhIr1o31IiCGXf6ytaXjXl17q8AYXEPKWB8FslWF9Gy6szpy+tt
r//NK5uzXTbBOJyXKbv4fR9giuGqUPJ+B1v7sTslHlC64ubO1VDRxfqp1hJqnWTRhmKGDzMijSDW
1bXnhb+PsLXZzl4hmBA6nAbhu32cizevQXdqKpf6wCbgAtqWyy8Ys1i/vVtYw9tG2rG9CN4pjtBM
P8RC3X1hXl64SlFlCYjC331fxllS631/aNhREaR4XLYBjfxFB3GB3CKfox3lQsEGSwx4JUfzviKx
1LQSdpFHc3cNbgvzKnGUNOLE3u1Scx1O4qRTjVoC9L7VW/a/mAWyKzJylD6TwKT2iLZfGgio3LQp
PMxwSre+EMZ6E6uI+e3Bq1vlFQnSIArCnVghbPWmqJgAcel/4QdrSVNZuIETJooVaZiqu18wzaOm
HW3aSuZS8mrdspYO7CfUW0yZfuZTugmiVj5no0YHRljSDAVglPqSiowIFWP3nB+E1unNfDPz1AGI
B9ojUpCcnRHT+XDdmgJQZjUSWUtNOH9RJxQA3KrDr2tUFCa+iW1TLXN3XbGNK7C8IW3+79KHWAuA
Wru8PiKfqp/Och0iK0qaDAb09sMTwG1YFPXYwIe8Qzu/F92dcVKyIRpb9nEMMp9BH4xiUl917yNe
t0hXg+u5vHBpzQMMp1igSCkxzh9DkRHKSkRNBTjez8A5WkuEvmX5uWdkVb8eKvttCQDANZvpvHNh
wV3O2M12HwCMr+1w2s12c7wQWflVzjjHuMDT0XLjzG3X76MMq2VgInbu2u1crWV7qBzJsmBqdBrE
mppHcx9L9dZNdbhyTrdlZGfrsw5JxeQkgWIzr2DU6O5aUUllbMhACYIj5WktPoxL7Wta3Xjt3wW7
VaHqpkslgijxcT9ZxEcs4uR+yiOIM0IZTFNArjeo7YOsPkBCdiiclYcZwL083yi0QnOSuWb8X/bR
MmvAfb7fy6WV2+g4gtiEQxsC6LCXgfXtG2GHEZjOY63jRtuwyqYZ6ciUi6r5pVMx3rspZbEDq1y4
Lj1YUmqSV1nXQ3O2hwPO1tbYNb6TW3OKKHIyKZ/AE4W1VUdrDOp+R7D4SaeFBedWNhkubnWuLSYK
+SZscVU0PGJQbJnGASYqyQ60ceauFdl2ALu3vACMjFjLFDCdfCd2Od0oMF2O9cj43E6DGy2eGn2N
10PeNDziTHuXIfJttUwfypH05E65wzS0c0pW9xN4B58CXwX2kNEojhenznt68j3yP9+7MdsMGn1b
+UTWw34T+qwaHO8eh0FTYD0hXRJH8n695b+zldzVQEUTMXQLuh2DrAQZ84bzinKha4RK0mVTVw1C
012Te1gqLAjTeigFvkr3OXONyCdZkLlmTfAiTldotzo28rLPDYW3t0Sgb4L9QRLnv6TiRWVRfzzy
Iz0mlNPqB0y8IWJhO97TQYbpvqfsiEvWjLS9Tsx2GRi5hxqKK50ljAWEBNf6Fwl6iQBqb1DIs3rL
5VC1JbRHpb7Y+NQ4BCnFqw2aWRS7sT++qt1pOaazSPUJgyo0MwVw5FDKbTCzB6+YPGpygC90keq6
Ijgsr2q+tE35FmVdykgcE+XUmE9ig5SAmE/1+EhBpjnEP+Sn2p7Y8MDaAtP9e/eVG8tsf4+T9TBW
xcr92jSYGrdfQeRkTygpRm5QPvPJ7rWY/riVzr9x0zc5yA4WZRHktY0If9fqkUEBs0v7wEeyBFSa
jhzk8ontusb8g91PtsPbYD76JgKq8sP4TI8eRdyAzxQv2kT58iugq71+5F2GfHM++74qOCKktwW/
Bk9ytmOOJUnypi3jffIY87URcX5Oy1FV4P6rkeor/gBPOgTO7XlLMRS08x3/B6m9vzh+acWjWn1t
hX8f0Wbuo5PuqZnV9Lto7hnnLsr0sP1p/V4RS3aM4a+9sSoQS5Ju8duFWVJHXRAqRVEc8EewEMXS
KtmzyWKrl8OHFd1ebtsL6yqm07MUH4WV2y5VV7tQKrMpyzUSTeDcvh2igUcottn6PAjBghc7f6vi
DkTC7atk+fBuPO6ZEFSjAEpeHba4Li7UMhv8zvbRSXzEMkJoeWpGrKzFeCuRHWKMo4zYjZVZu/pM
tm9VodK84nueLABIFYWfZFBhZEdqM5aIRuzCbJRbjkgu+nfqStXC0pVsCptVH82A0m0AHhAe63mI
7YMBjdCj4Flca6QxcLTCAV4LXADUP6nvRwprMADK1aDznEl0Axwx0wHKFqb+yRlAw72URtVYyOIT
vUoo6lMlWvj9jv67ZFqNgHClXHFTSuSH9lxodvv15fG8mG6fhs9qpBGxVnc3k93PQw5AAlm/DOY9
EudO6C+fKyvd9LGxxg4EYSpLNcGTbYpTVxRggaIWlPVkk0UWj6pqE7nj+IXcWD+Np9jr5SgGoguQ
6svlB29Jh+yTTvcwItG5VFez+IDVYfdYXjcXGi70s8oojTSTY0tLVb+aVQT2GwJqg+YvUA3iXd4Q
4x0T2kfhUDUukWoH0zJFQwk2+HRIbCdtNVbWdMKITWe6YAHctS4iJHIDZDLVyX0eZytd562He0bI
59l9X5ikytqI1A/Sa7BzZnzvh1ZVBU1pS6lSWutNU7azKc/J1bgFgRanZUv0qQHnO431P8piny6C
DboKcOYHTr9VIWwnyBQQPkjg9JZo6PZQnfYPP4GR0j4UsyjHXC8kA8h0Mvtulst/sjVP9/ZzkGfx
Wd2X9o1IkAJsmmdk3vmuEH+yb2On3bv8nEfJXrLbXX1wQC3YrGMqtuW0C/4MVORy9iPbPX+6Hn67
AwamUaVqjnfMUKBtCKd6fJULK+tXBMvxW8PeLyeEt9xdfMz3ZU1Ih/IJTa8Kj/pxyFyZG3OaJUue
WK4v+bekaIUBsGQYWs4O9v9uDSlaDXIvvdAk8TG+KLyNz8OLVq3pL0IFPUhEHh2I3+5LEE5DsKld
atLhbTU+81ch5MuddeFSewLkgu8I7dK1FH6vP4fnHINjs6J4M3Oppme2Kb85zjvZ+qKQPDRCB9ik
GpNMtmHy+dkrxMyriw5vu9BXaNNN02+cA53oUYtc65LcED+HlYMZoGaH/hOwSKlIsNGo2HHR7mbP
WfLaFGC/uaWWH9NPMedWyc57lMTPBlx+23+WMmUOCyfsC8sLaVrul5iUAqcni+T6YEVtYbYj0ILF
oTarWqqbChq8QMB9c3JCPAeXod8IhQ+wjOwyhHW1eenUgemM9jPLCFktCu4cxUeEfIeZXprS8+ao
IwUN1Nfi6ztRnfeZDxvnmgH+29YZONu21qKDVVEt8d8an81FTX996/yjVxaHqWUN/NmMtG51JORF
3+Bu32uJyq2E1sdDe6/EyA7IZjG47jU0lZ6ueTw/Q7Y5n6zgYrt8ORsv546lG+fwUOADMMssg9lV
iKYXP+sGa+zBG3AJEjYw7lKFFekFK+620vyG4u4gr6dP8t3Jsx61u69627emr75ONY7/CAlI9wrU
fDw0X8ox4rl+sMHTuoU0uxRp3Fb5IQtbCsvGtXqYDAHc2FvFczvzcR3d+8+6fujX/PfFhead1OI4
qXvvnwXNEE535sRqF1RGEpI2KiYH8apMmpoLs1dskS2u6CJ7fKkKMrzfdVWMJDxatpffsSFubP2p
kzhq1RLWyRN/M0BtlVMu85+yeQYUJbDusXfEl4t07tv6o3kbPFQ1uppx1c4VcVvx8e15JSKW9T/h
zskmvWonRQoxYFBxUY2WkUCKlKSZfNeh4IJf7sqpIa48FRAGlKJe1fvQpnT7Tc5WMKIvPiP44Dcc
HQRJLmGYnnAeh6X14AU+JHHbK8KNHrWElo2M78rSO1hWABgFtNBKBioWs/RwP57ipQPsihcX/j5e
VHa2yHQKyT6RvwcviWTlORKTdIgKlJWDFrqgBPCrxAd9wyIexXuGbwHTGVVaZAdubSpeNx7NkBGa
tImiAR8tjRaf2OwwOoC+SWNnjw3UTn5QVZ554M2Wr2qqHOkABAbp3rcFvZkUDoWR04KSVjj2IKDV
XqNt9/XvaVfSDab/716eXgsalSfJFFXuFNCHkny27S7TIv9jN24kQqNtFFhRY72DIVz3KDszMOcH
RhrPf+EXZs/r+9j3MF2b1zKYnpXVq0C60uoea4dKrLT+OJYPbVSUW+tY25anY+LDwWmU/D38rYdM
5D4uGy7osquZr1jB0ndTZvv6VG3FqZA25fLJUz1pGRchFx9il1Upm2hniPgEuB/r1rTLgenBzbkw
nwRWve7QFBZSZXWyQvj1Gm00yWAlOB0f46IxlqnLMs1HpJ9AhmhdA1L6bC2rVE9BYLzoqrYdamp5
JuVxtPmC36+rwfiIMH9e6uKJY7AXD1UW94P4INbQsEOza/uEFNDgtVUxRaONyn0j+wdJ4nl21AW7
dhrzmRrHB7kW5+ruFQOsee+chL2T68fqH5oX5/F0dfp9RqupH3pLwV3+jBlHo9Q9mnH9+efqnP94
ELcdeir87Vsd1MKZs7Nm+3Cq6nhYn2dqrma0fP6K3/EM14m2yAPncqkRz2DeunwTLg8PCJlUH+fC
61DKZQfbof6PtAmSF7Z5yY7+8auPSP/dmCg2XmXYEe9bIo9VZyWSXfZyzyaD/LGL/bzXYroInHEX
Y415nYk007jHONhjr8qbS8hxYwwdOgbYYt70Yw+ycwaHas2rY50X9qKjbfDk5oqRK/C+UX2VTRy5
4l1O2LiDM8O18bp+X9QtntLF6KEsCF11rpXdh0bZ+3qKHUwnm2pLm4OVINtpaawlvR5D7Oh50eFS
iDV03NzXjwI6OXDyCKZ/mw4WVdB11UTzvDJJTjQ8de033GEn2tKnCyFv1vRRHvL+3S1Npkrgo0SS
aix+AhAzOfwaJAseCrbMrCx59RNVRVG4E6sBvjQTmCtI21wk9FverlFVyVwZmgcW1NAH35eFOOpL
uuQE+PrdJ9dKcigrgKkvjrJvZqoJvF+MenLqjDZz1ZTc+uug3VD2vzdJVYHmARwc+Q2fMA+zI4g4
CskboGfBcEkJXSFyurfcP/ftNzYenR0T0sbSjtA4COJsP0LYZePWvdWyI4ZnKo/LIJDYoNZWgfKa
FAHflli2vzsIRADe8DPRxZoS5uxs8TkPfssClcnpF7qfGnnB5RfvO5x8kUPeQxwjyvkvqBBqhMji
jVll0C1ZICdC7zherPNy+lyGxjvgcCgmUFzLKSm5FVgK9zX9O73NxqD90X1lLcbUfKS40ubbZIFy
+zJe3AqD9FhXSizS/oQM8LFSb3ZGu80QYgl9O7Wmp5GsChcJcC//wIZJ2iyiWYT2Y8c2rEggI5rv
K6czf/beCja2FQ4fvrJqPCR4kRbo48F8f1GKvcqe6lBE91B7YKPmNAzh5GuLeVu72GwVG4ejmL52
5xEYAoiohuCMMnwAjinAiNjLW1nwvVE8+fVGsnwpUd6JgFquJNxDAvpAAIZkg/NXf+b0Fqtv+3Ce
gQsXai7/IazqA9lAfSDeOg3QGPeJ+nnavgY4XSFPdYHArO7AObCpqe7EhLDbHPyyncpVEucqHEM2
uGYvlwhX4F1CYHAC9bNXkT+Kx9ykIatBcLkWgsTKKqoDsOmyrXXZekpQGbr8pMpqk/3Agmwr94ZL
AsVXFyURQYlpAl7xTkmOt8dRLDEKz3u3NcavwTj1CmAi0kHlEUNEx7xjofP80MPIRGYLaZd5NGKf
lmdc0lhL3AzPZRKGwxBUmnpFAiA1m48J2jflUPNgXiUAwPrLVn1o8PlhNXSuena2d80geNvtkQRH
Dg6nNmBZn/yMfM/zKnhUZb6IVh4d3ZNfe/XQbf/cBoVr4mSQRUcqL/f22bL0DuGu77EDi9Ydall0
wkIjJM7VuTg5OKJdoLv+F2lD7nFq8RDa7+LReo1MVveZBoR2y16wPzth/9O4OVVSslXuf0kmas9E
qPw4+ETuLifSqYkySLZ1KoaK+EqfHnmzojsfsQpKowL+ug2y54y2mg43XRRUKG2iTND4THy5zq7w
/AZPUpfrG6ERFx2jZutHN1tUCONBvi78eSTb3mwmuFvH0XmmhBS3JhMqSsjPtflDReoM9ut7Y5Px
cGbgzgYeam1Nb91366DgddTnDHwDxcZgxLa5sMqWIScGsfRPXM/I8MU/Xx2DF8bOC0siaUIe2hnR
bDxag7TfYy3oQqLJkNf1M0Of4w0MOLcVAfGVgMnrHKECuJxldImg2d3/03ZA+X16Kic6zieRrfFa
WqVQBISErpyfpQ/4DZ15P2g9M3osPj5ej0agCi20XxUNEP6yZdqlfxYA/Mu8ku2ttcNYz6a9uUJV
BFpFUjdKsw4bnUePrH9gZJ+HaUdOA/myWp5LkeUwFtwm0KHV/I+JgU+8jlrxFyvOEfsRV/ngupMD
86yLdDMXdoc1fFLoxiFbS3VSzIkUz88I+7d8a0CtgbSe7iNRJrLfK04I1/7jWk9uP7BTMtE2elVg
mjISIVzrEmnzElWEeS9VW2B8IHRkkn9mvum7GSgEGggsAjAzfC5aXzRWSfdctHQv24tXlsgiShgI
5E8GZjkyjio1ehkDbR0kvYzW+xwBQAnX0aZJpts1BK0avPAD9ZVJeufR4ImfaZ+/boeCSni6c8+x
hKMtz1842cjWO9agvCDwsC+GmIlul9Fga99K9cGcwGJNXoinTo1vj/GsIIxRhOOaPXezKi8feXBe
OvBedcnZrhvnCqeX2MF4Lj35+pavw2NChbgRi/dtuItPux7GXXpmrZXHvDQr1s2jCu+wZWuJRBET
OpPNy8mZrd6UsumdkP9Hq+51FohxhuaBN6sapW2b1ayaIYreVaOjdXHTqcjP/6lUdxV5BvHZppZm
vVM3jHa/4aS2/x4fCluHGiWB5RU3PtSwhxHMsRYtv6A7OpPXpj5eiSBPXP3q9DNZHHRNE7c/suX5
s5L+yl4K6HvTLm3sphMHC5GVfj/Ggc9hjSUXeQNT6a9E7/wjWfIG5dT3o5poa5LVynayufxTecCa
3IzWcq1X+yBdB9p3cv1FGQcZ2FzRVSvznKQmsQnaTXVa3maacXKvC2ULnMoOLbnr3kHcvIL6K3d8
NJblyOt77iTTF5FzoIx/JU4FyVtmqEmpoJSdkRahcCa1lyLY+TzjaTBLfcqx7B05nspEooz4+zem
G4jxIOJ/P3z+Wd8UcnV90RuKO/VUfdXeM47bI3c9CuNxpdsFt+h9ZRBozbTrlOc9ceeF1de9fIrw
ovjdnFXMdLcSmcV25Gwov4KwFCy/cFSlWRf9TylGoPYZiaiMxP8laDA1BCkv5gCXI+RMx6lFja1y
LtO6v94kp5EMEyu7CB25f6O3HSqHr8WyYhTFs2gR/g8s5o0OtnkyfA8ID/QsOBO9CHEx/0aXAdf2
GaXu1vnszyIraI4Ro+ZiaMhPZf4oPSN7JE4ZOd2hG50JnqJnc+UX2LGtzrOQm7PXzLxEsWbeQA2D
MCERxGfi1AAeQ6mru5cJpzz6UOWUcs2yQdFSWCXU4vCweKJpvpZZFERp2brPzGW90xSwWjE9zm0T
4V5ypsq4AeYxs1fIPujiCikK/4UJoEmLiSqisUVkFAuSO+C1tk3xIE1JoNp6+e7YCa84dBdfibIo
D+MM+C69rCbK0P152cyyTAE6UqHhYfB9DFSjEGhF02UBrsIsyjrHiLaAx8x0WAK9ZRWsTJ4BFrOw
4XVWpfiJclwcoWYFEwsaabXvW8CYL9OhH0EoFn4ZnhD+Jsr20lcBR4GfTThB1ip+6FikvbMAuqd/
t31enP8paZbVUEEivAHnCd3EFT72v5fyCRuROnk/RtlF9A1P+VS7f/9ALAFGDgA5/tD1k7NJKbIe
OuhYcfJ4n51i8LHv+/GR8PjwBNQQW5qGbde6YDu8rdJ2Up3tbuM+D/xCS1R43GmAle2V3jweawki
mJzajC322EVcXtJlwSZBm1OaN5jZaUQiugpMtc3Aph/IcdOd2oWLg7QSwiLT64ajUfaxl0uJ1262
4tL7LDCJL12c8zQMXyne7cq/MwyU9aFxOWjWU1aIBzaywR2FwJMr6xL7BtNQOV5d+NRynwYI4eIR
XxxZ+16hwOKCD0es5I4TLLDdV2CV89CaPITe4utIMGJ8F7Ktxjg7iWBTc4oGd+zFAojcvvDsFzgN
RM2ukM47bR1F1zoycRnVnTEEwo401ro0Hak4lNRZ/Y/GigEH7iDP3AX0e2sS9e0AbLAPGENhkV6U
BFIAn0hHTJ46Qxx3lkCNVGjSAgsitsP3rSsH2k+7wpZAHVhcPy+y23vGBgIUy62ihQcyzjnGT/qa
X0BJT0kkhLht9HrJ53zJh2z1/GSKHQhdqzO43sh4rYSj90gvq/Pt4x6DbSf7e226lLqJhojQ7mB7
6DnfCH0N1EDMOy0PPpGHaVyE8O69jaqIe7dQlzdJnuX/HgR8C30WCf0ZPEbi73sPkhk1HFT++J8o
1pfiZi6KB5eFBTcVIbhucOo8WYYM4d7juTmhEs1PDW9ZkMeIopT8kym4KeQE1PJpzpS8q5sm4OEr
ZMIo7H8/8Eq3yI/B6rlsTv7/3lsJxQzG/x7M0aLwKt631Oc61nIGdg83Qb/z0PTTySlFH2f+F7Xe
WDcteeF81GjcJ/9s5iysBvfRUc8xB89D+c9xJ/+OJLWiGcyoRTGlSnKcwU3t+eGUcz/LxNcp0uI6
+eMg5Bo+0xnF/zjC5H4ckXzmvyOJ/vFSyPy4Y9ZSTtaPM3s5fd9xJs04KmW5rPhgGPo5JrZ+5gHO
UZVkcEHRV+JfGj90nc/7MPaz1cD3HHIvF/5thuo4JeqDlO1TsOpLOOX0T+PwfvbNbAabgXhWesYt
xDPCSYRT8NUJ4eN/RoirYKhE/9z9d0O/NtJ5TLt3DGyeojabv/hf5vORq4QLcZx5u9yPL4wayoUU
Yf/3RvO+Tqlckn6OMyMg9+OjgwG1A3Vi4SK+P9Erkn/uBPg+4nCuyXs8+O8m9HRzRefRTuQn/keC
cB0JizeD6F/uJ/pnPMYoL963zAsZu+h7T5BPbkNfV2A/6C8j0veBvgMXN+5KWNCDIJRQzP1/o0mO
XPbXLbSBsoEoJKBzw9oXrosuSG9XZ8Sk91yIxyoeZHX6MBHfrhdeSK7i3uXyDo5Qu3tXxEDjmTad
rSwEfp6GuwCA3x/EKma/qW+DSVAwsn2PC/rRjLMKl9fQ8V3IjlYSpHea5LGpYVKErOlaN4FlgWEy
CwbeX5IP8PEeh3KnohuUAnNGXP3+1M0gKQkP+YxbyCycpcqN7wQv8H1DSPr/WyQXZv9/a4A8x0Rl
g+ve24XpQmLJyVj7FafC/Nw1eyvl/nuCe8NDTvUK49XTWz5rV1NB5mojd3Ev1zqPDDCUcZY1aNTm
6b1INYsJhQpukk87rpSXrLG0aGvftydzXRios1sUKfLcfM/upzuLLkaaxYgRk0SR/XNHRv+M946n
H6DAYalY8oGF4R14DvOKeq9s7t18tuw+pLLnUbj2z/cfOAQmU+yTIOfvyuOMcVwS5/HSdNR81MKh
J2nJGSQ6EKa94VWZDDShcBwdefuuZ0t/Ez9YkA/fvW5gFmHPWcSLMb4RHbkiVhPevAYxFP/9u5CH
gQx76Azj099Ul0dPdzHcFGJfx2qiu2glusdx4ivWfbEp4lW3KsS6aFaRZlaYUcAV8Z8E+LFwrQZH
kbMQK1EWyVfmLaCv4rIy5/FWq8V21WD792+9L8e/bFbHFc9HED/zJfWtWCFL4EYuQnT5e7pys6Dq
WNx/UolK6lHKxpqPdT2eHep0SbK0fjQW04/pnvNo9uNc1AIPga6oNnqb0oiVphCgL4lg4qlEuiXS
muIBFBKHwp0wHfvh1Y48S48ZobHOXrUjpKj8rGRbxouAAmBRPbcN7fS+O7cW9SK/pKzr4vFUyZ45
qugb0Frz4x7sX5RfxJqdzXjOCeAvWxbUlE9ZTZczo0311BMBbBNSqlJU1COMqJ+bMPfsz/rLcZVu
m1q8+TDV+7dR8nNZePDKvNUvGCjldJNMcElynO6BYzWgy8DNtW/NqIqtMEI0aXUcxFa72WvTSuyL
iCPT4vJW07Yy/ptatxh8aHkGhF7BJvOpQ2lPfq9whiiTTwHseLNi8Ofb0ea5mfnL9ecl9pg0Xq8x
pjb/q8RwgdiaZw/0+FbmeK7am30VJg+s30qriVr3Wikdi/HB5o8tinpkQiTazA5WMYC8vLm4nNfP
8XImW87uCscEjX1xFRtGtlWMg0wOabqEDURBuRyurOC9de2p5p+pRvi+Y+Wzb/jMoq+pDmfy924G
Wngt3a5gWC1s0794bhXF9XlpetHXba43ahKD63yrkmNK7VLR0tzQ+Yt+LHUxe5S1JG6+Knd0ruJ6
U0hNEj1kdgZ092IqWhHYEBOJRhqvVCAGRSBraLrVXKhDJoxtdZUfnRKr2UvxvC7d2b4trpFCIEfm
8pOn3AOk3MzlAa+hTnbQjORaGgw6+/wn8qgfIju//2DHFHQP2sLQkKP0BN1dKvx+J/tOr5G4N84Y
spvcbLvvbk7VOwrd6DdT1IuHMY8KdfHEIGPBtic9oSKopxSZmaAQi2HlN0iL84z6mxRx4I5VbWXu
cee75GgX/VNOT9LA537mY/VsK3nPrUGTHZYe9tf5j6kaW79QtWaSoRTImZo8On/OlafbRvJZj+1p
ePP3/K/baPTqcJ/Nr/Oj39/f3u++eOOi39kyF5hFb81jfhKuQ+Lj9PN8Vjc5MvDeb+9P1MUQvD5L
FOrPYnuR/6sah4GHeo4U1+WobIzLfbwSZWmcDHYXRe3AC9nCcnySKpZSxd9jtcH7/vkfzvPoILoU
HMy8vCn8grPyKT5GKYbX4YV8jNuJbqxAU6oami4lapsI38pjNQZdKcW68bY+odhEe69Il9IlFPhK
thT+rCoJKabPwnCoBk/MRH4kHf8IffZSPpHSPc+iUcurVC18LUgihUh5dC2E76lRpfDNayyz4iKa
DaWDRPd5KUUGos5U7ahizjiEx9eDi9XzM7bshs+b+ouvXbpW/1atDTfvtGaLPFQKmRqKSurrPM58
nb+n7TTLjC5TdCLQ0JSct3mkmOMq7enhn+t4M7xX79/3KjfnWq64aq1aGj+0su3fK2clsV3pWuj1
9MX5+B19aoPzPdF9AJtDy5t0M0EcIuy3Fvh/stBTrTfnv/ihN3hVVHMu/L7U2P1EJ9HJqXwo6s5c
UQYvJ/L/R9R5LSnOLEH4iYjAm1t5IZzwcEPAMCO8FUji6c+X4t84q4EdA6LV6q6uqs7KDKS28zKm
18xK+/oTqqtG7Gi4JXBkriY1Yz7XeHrZGazVbxaXGp2086Npvbvz84MNRT9r73A2kBlvUuLcLrvN
5Wq5n77nlP3gxLiIEHCWcLI+GKPRKLyYfzy24YrHlgEZ1IwuE01TreSo6q7kUEM8YOjDKUWd5CDt
LAXDetroSHMy6aEg4QGqCFbD4tmuh+cmP0Q9YEYdqgVundLPya/8XKfXKTABAET7HgUQbgXOm4vP
Mo9TiQAbGMhI82GODVgCLCfxtQMlygPbSgXzNvb2aKWzodlUBSYrFmvT9xu2PDGkfLFh3CwIYg4m
By1ovhCpALMHwTNAyoTKaMvPxYT64/5YRLdHGwd+9nTJ04MfYRcQuluqwEm4I0S0R+Gov1xK3e04
XEJFzc87s1/C/jxNgJGbIsANgvp+2ezDAATGgLfpjbxTwptj3g2SDMD21eCbJUpiff4IOGRzYQsS
QmhUzrIJmAF3sycrJokzmN8BCFCqAIjhDUhGAnMwFPC4WGd7gxJn3aQR5GJKlkMTfKknwUisBtMF
Nj8ptcZl8DjbfTIOlLGo7Q6aTGokT/objXhyPcvNEguj1pER4CCI56BozN3rlWIr32z065QtdK6O
zvmeXRfIaXsaEhjmeXA2urLNOnhrSkf8coKxTgugjKfNhk+hOctNv09XIh3SLpDAoYcZTktUpeY0
Y6NGchF6PyZfLwS8SN6Hl/B+fgZcgS4bMR2RZ/4LBKNAQuUtJ/IHpKkr4CQbQFhcoy5CuV9AOjRN
j02Z+7b50JJu0eTqZWYplYeOVke53eAnHWTXAc8KsR8B7nktn+FdZZ/l9adiQXLXmMFjRERspzyz
DWzGgW5DyfD7VZNLUaoImU7gmEV7uSLXAQIERLHOpk7SXenr/vlc7hVMAFnQweBk9OyCu261ixZi
y2axA+PHIO7tvJXRLtkvnxpeq7deUK/NqdUjDAdd3c58jxiW+Y0Fj2bRA/CrQ2vJs0ZO3D/bLTQV
KsB379LF40Ye4C2SQOCzC0f0q8vJvj2nm/0rJJTkAInjzJ/fqvX7c7N/BoCeOFYWIHB0iE+bPaCF
yvDI735ORqfTWaDtRRMNkMUGOUbj7oNRtE7DzCqZJjwmLvGrD52CCXbOJLdo3K2ndZjmwHoHmrg/
9NHCYh9GdciuG3YEnl0fBCgPzilYzqCUPjnPyWV0DvmfUQoDCFcFbADe6iLjQShCHZW5eL8encpc
BHBvABtNV6Mc9o18NrBaMhZw5bGg05vF6NWhn3X3Lz4aMCbfwawF8AlzRWgOr96J39dRBN73CPD0
RSIJyDxzVAfTUbPiySBWARWWkGoeYLE2iUNgyQ0nnwFzRNX+/tBdPNlQ3FsTsLcch7aeT23xC97M
AzTWR2fHKk+Vr8n6ZLb8bU5NyPrDCnQ2aDAzhs0fbEuLoQbLu6vvZLXhT2PC7AbREGKk8X39UHkt
JO67gVp57XEYTDm9mC0YY94FW9vgP0gMLH6YI5sgfkJy5QggwEUHGk3YV5iaecAdYwSnyvR5GjX6
EvnFvSfUgQCKI3Xk77C20wK0F9ZV5EmgeXYTczpH6Ib5xFjvj7/dfPD14pj1T76ZvJQUV4gicTBz
bGpDvmMTjbVGF0LCsE4COY1ArZ3v3dlgNpu9LJDUg8Ra9d82ZOgcZYdl037Dmp7i+De6/w2y9s1O
wwZiBbNZ52IMYF1hXLNvYMxgJpzpx4+rZwly6P8fklAcP0zFh/1DfQaMhSQDzB92SIwfpHluxnrd
3mFqFseLmY1axOleQo1Su9RN4WzE1QrAIZXYs7Wa7F3M2MV20M8Aq3UB35ZYel4Nm0x61vGPg/Np
1sMdyTAjhRX7HtSr6J/Ue+hW9W/dgw1FhQ03i00UALVhbMPtwkx5QmiIQpCEO4bsxUziQIcEvPDk
J0e3iUX62juNiOrB6rztj7kosPWzsth7t/67yp8qrYHj2nrR2DOzlSIWOzZRAiHkOsOkDjSNAckO
GM83BmeZYE2PogUT16BiFv6KYPY06ycMYXmmXstCu8Cp9hpWAz9Sz61ODVbMLU7ujRLluc/Oz94c
DADVdsAg+r+/TWs4xOBraZXhrJBnl40sm8K6akpJLlXetJz0DHTe1bk6qmG8gc875T6fPkueaDWz
4nd3zxYQZ0icD/Fzs/Mg5Ggnxp4L0jxDznCNgjwGqmlAG8tDBJIYutmibUx6Ewqx7fLskHeBukLv
kkkjvFt8zJ5kDNt/lO4FkRXhPn5752iRTgLtdetVTEANPVnwolUzKUy3KvY7vDt17/uIzZOtV/I6
E6ozq27gw+P5BbSQa9Kxh+UPXXu80hOu5yv4WoHISowT1kBWgLiKV+yW8LzR2y1LmQJ53+eZ/PAV
cPi9Q+jM6BGWscaHEcgaDzQNdu3MS7yD/YBXiXW23kWsx6qyebMzKGQ5wds/gsq0NC9AfrszTmQt
YGYySWXmRj1jCGvAUENjauhcO3o8Ifoyrh0y93AfYu05o463W/WqYN9WGxk2CBcs0OYKUbwYJFWb
0+/aZY/EOzdGo+1hXtr1gA1RY6L+BmdmQjrJcPsuKno7FQ0ckfWHKARDAUM6mUx665LZ6+kTwvIs
w61tH4y1Fs2dV4XWs9dbdGK7s+Dfej3B6K65/Xwt2Pm1Fy1Xw17Tel2y13GPd4/anBJd8otN7pcG
FFw1A/pRE7ezo6bRvp1xsCcseFw1W1YMIy1ss4sBdyg/YlwWvcmkvTNGf3sn8fKm0spJuP3bUovg
HlyKwkn5hHPWpX4fg/J1H3F4cmcMtwxb3G26+FVlnBF+LclgrVNvLKmsfz63XRaCR0cLlwwJ8hY4
/gDpFX9CYsWMAdpKtEWhh8Fs9BsWQQbB3l8b42lwpWgAf9eZgvWXBJduwo+EgooFisMp68McPYl8
oZkH8yCYBk0TLz0zg3no/e2tUEvUffSelL06eZTUqBLhs5QxkojgqD2jIobdDwg4ltkm2RQWPAbR
KBq1eD4RWT2ZW93DZDfRYzeJEpLOSBSvjsju1C/eubaklJAq3oMyYg0UxKsuFOev4Bmc3De8zFR6
szwSr0EMxTANaNPfKIwsLySWJWALCazyxIEWr+6SrsZZl6P+DuRlRvYvripwWncITw5eD+5kOy9L
HiDvnscfO/ydxhCUEgk4eWq/v6fN79v4lZvkQowziWcnROQmUIibz+GTUugNG3psjsJqxZpKHZnJ
ejt/oKyqRVQ3U9LROrTVV4B3Gied4hiQ4tSprTFcPdWv4S6SFSnmDo3CsBURLXuvmMcKdd9Sm371
tFWbskqvwoTsvPYEXtOSo9eyOPMd5Kc4QmzAqjJHDijvhvbLgVTVUxgO7SkNVCOVctEhwyuju5Ej
80T5WrnRuPPoJPJ72LuUt6ETUMRNqTKnceTNkhTgYJOGRn5HJ5ecsfCHL4JbTP/Xvc+9e7xm/PMz
wRfePlr38AN/A4/vp4JJsg441p8A7KqlWIWCJjaAP3AmfwS6elANpgvPSLPiZg/r6PmqG9DO9Vfu
zdcz5NfrEtgDCgj+Vm7rhyQvuWHh2j50ygf9Mv2v91CEJW9It+ltUdg6r7sKsnUk9rLeTkBD1YkO
EjhRlNgtOWxUqT/VcwlqFfDCMPcIgDQ38XW42PzraaMbb7DsJWQAyJ8wA1sef9Jc1X3VR6vaN3ce
iXvZLuca1Y3/XHGCF2OjOESx92azoQodOa6nSQi1IRYq2vxHSHcgAAQxjl+vbtR6qbtRoLoan5RO
lhivIhQt+vgF+eukik3H5rED+oXTD9Uj0Lyz4irKJDYg9Dvhvj4ZpWAfeP4wfCTALZpPAQO/PrLu
tQYQiDEuSGv297M1kKiAo4erf4Cmc6i7OjmxEX3fbdFnJrytUJ6pgE59T2EXJ/hYQGDyqfHtXzmx
GnQBObnQOpmkhWSQupk5t6ZBeDD/IisMv867vFaCOiLv8ZiItGHoWyLPPJjV9frEpcOBa4Ni6p4o
5oIKiGdoG+F7KBBZanKofIcde/pWoxypARe9L3jNGEqaWRmpeM0mOEmoyubboqh4qJZh+1V4Sc27
CmiAAofuJ9CCfJi2+NsNR1zTSQcuM4lwvGeNVU1oXbbuG/kL+k0dQq8ySiltY6RCo4WdqDivNdwY
+PI3+BrQWcz3hvNG0EvsPWQU3Bft65DCAeAGsA3Rnw2+lyGSHWHbQoNVw1XeVK3/JJOkR0wnfw2N
XlhtK3KoMSRTkKj6PXNZmZ6vhWgZ86+rQ/7MPrB4H1mR6QTrMilYIxbmf14K7Ah5UrXRCbDDJC63
JxJGRfPW+UYJ8n0VWmR545bfAI2BTo4FG62DLSYEhjSqGfIaWJndH0PxzHcKo4njxxvFqymxN3kb
FxZaPDlFl5CQQx2udX2xMtZaxlnwZzPcetZrQY3k/r3wxmduMmDJkut/ZBGAaOsbjKdGnYw/4pqE
oK08/EQIFLKKVR7yq1Fnczj8LTCrYLWAx0JLg9pwNTkJWzX5RFNtM6E29u1r4UiAWYzJb1thDhZt
o0W9AleoeasZebIEZNd3wMQgxgRB7sFJyoP+4NI3XDXVOf7Y35BeIckD4h9qYVlJHVTUd77fPU08
6j5pEJg+XZlRWWkqzAhF4eFlUChroNzBN8OUJ0X+WX+otpgIxKx5eoos0XyZ+ykkLTQIvqkerM+m
OQWUxDlS7AelhWSwIIIgwfI9ilTBfrAO34mNGScY/vezrEkD/AxFjxyPAQyZtuYgJrB3HcIfy8+A
ajpKsr19GQbNSSWcoGZmAOQW8Wts9IMaRRgrn4haxNz2UdSM7ZTPVJMZZgw2fDyCqeIEikQNvBv2
Pjn0/tycjRS8yj5rBUS9SmaPDwa3w0mmvBdjjlulycP04XV6dLmhciiGVPMRKX4TJMoK6eb3x5us
20BBA/YUzqkHL9dYUcIHh9HF4tacPGEk3BjpsYvV7ysfxoqCJ4jrMCUrmy/MeIh5ZmyJD+h8p6MW
jM1GY+POOZWBIq5yh2NnvNnwMpab4EpkxXA9jRiC9m2Ur7pD92m57pDRxI8/LuyxeKzsaRsu9/dr
ferYbqnvVtswV+GEotROsirPdHn9syF7QCvVhUvWF828DSvg21FO+uun8pdlf8nbWKPIx3Ffynk6
8cSipTQlGMCh67qdGY75AKV3rSRKD35zghsypuP+d92SYwZfPDnVlkGiol+ycJN1x9UAOkou6nzZ
XZZoxc4Zj9XvGvHql8j4wcUb3xHv1bz4JgXHJ4f0YmS0iEW5EbpbuoUkUb8ztS8bCWsUrpuWFS5U
92WjYabVjIGmZDzJTPoY4xbU7YDX5HcXsCpz96N2LANQo9BcqUOYPn06ezM+Wf1uuLJDxXEBiRy5
YVOECeaAqcmD8ANVIIzPaTAnm4/vmRqDwd0aVK2G/fv7O+RiNHi+7cQpUMpUP+Qj6oeX7U2XZMci
tRdENxfDxUdlcGI2XbobvxUudpJpOqBed1FXEAW7i2gBvxWFxPdo2W/+gghy+8prMGtuaYPV40Cj
DGuTDI8BNa4YL4wYZkr2TS7dk2UVg4ZJyLoUxD36SReKDyfuZ0eylTB0/CovpkcNPKBS3igQAgGj
XAFSRUpTKYvhgIbdfobfrKZ8CjJXmgrc5vmU4hPNXR1azP4djHXm9JRXMeygccRQH2iKXGlwPUr+
1SSdyDnkvmjmKzMHgYujeS4HQC7Md6X8Ble8SaNRdzyxQWBpKLQY+w3tTGmbDydsOed7ZoeWKGbJ
fC5brvnACG0o4cXgGtImtVKTmGWMcfZdk5HsyG+c7rHWFmVnItKc8n/Bfc+0QMiuy5WCioJnyBMW
MoglYg0cBhaLC8z1iGuEe5TQNORLmPV/LtjX+DGwqBpkndW8LguhAaKKlWOY+hDI0dPwgVCO+80X
l6huKkHGUfIS2BTZg3Jz99wDpgvLCIWkDjffA/ThRO2oreHx8Vhz2+CRaf0C6RAqv2C+Z9suvyjZ
pFav1VuxF9i7xRS+q/RdS+v30CCj+BSKiqbVsr+HBqKGZIEhqqW3NqxXKCFt9eqD1rDAAZ8pxWuf
gIqxo12a3TC7ZCOuFLjdKRS8utJopLnBCopKmFz4+O9RAmhxMOuD6iDldgxbvTcvAQ3EdaQbgjuO
T6CjFEitpOKVKeRKujv6lNUTIpbj16bQOxLsO7bV/Q8Mw8u9U+IF40u3EaD60wiybh0CqH4GNVvl
wpYO1YrgjGHsRCT8DEr2wzCHiAVV9udS7K87gAZI3ekoTu5h1m0FZzvrZdTRpqR1yABDK9FCwfEY
tCgvvy1g6YKSKgF9fPS0uioCUjymFbiEnIxW44YDiLlqp+MdAH0ye+IEZNdL2zuwHXi4xLQEatLH
4ug9H7wcQY+EktbHIN5SPgYs0/n4FFW3Wb28x6LlpP7Re/ssxh3qvd7+Y/DqVTp6pDhcfqVTAwHb
AFVbtvcBnNLMAt6O0mj+4IJ/85kNTxaEngDEax0ZAgxA/pBf8LEoh7VwoPNF+bvf1cLYnEmgsxRD
M1WHuy+lAW/oW4qgcGvQZ6lJMDMxmtUjbOt5OqP8CHnW34OpT7Pq6yPF5zJQaOfkrtmHO/ldjUqY
J84mui2O3SKC31N6S8hzcOHqOtg8vRhPvJnlsRoILO+woKz02XtCOqh+53PpDzDcPNG06hQUsQ8F
muxajBANrGh5B6rFUt+gBiweX4dvTi/6sDpJtGE8xvOp48BEHkxM4LofPuwfXDAF8H5xrXPq3IBG
vt2ttwpcDacM0YF6T34SnJXYUwDOeFmK2tQfYP00OqzHAH5kltALiYAKsZwikJj2rf7AVH86oHo/
HaDlIKMBVJfp8MMigx7gsiWn0SRkBZpDvNTi80E/c2hD7Z/vViRFkU113vJU94fuQRR6m9PwIJgL
K1gPsLW4tIA/i7WpCED+9qYbIKUCZzu891AHhW5rkKybcBJ943pg5oxxUPXYL4gBtw+fNEDaabKt
Jnb7DIgh3ZWtlY3QNSP+y1XruvWATYYulFKm2hVL53kNDS+vzu809wRQO6MIEkT/NojHJULpIVo5
wqBDQ0CT87Yl5IrJeUCvAPCgZVJId7//3Xa9glr7gWjj5BWuB7P6dB7j5hQ6msUZhwPELH57TheY
AI9LLQkvsKcBW8objxY5NoIUcfRhkndbchTAJ+F5pwYggQcsHjf/6sLnJvATrSt4eZTLbwuU6XGT
AL7ALvDHr/jFYcHAISsLnzIqqQvOjw53yad6kuKgat1Ax7KC8rCw36CvwdEXc6Q7Wg+0CTkhPgBs
BYj8CEMcubB+t36gdwH9TJte0ya7Ert2y/s4mfkBZdyHedOu4iIqKaLhlrjsaDMI39bOP0IwiFPW
ebVfZHdB5XiHLigQwt0i6Ujw3KDkyO8xcLP1u3NBIwfmODY22BHglkvbE7y9ecEppeksXApR62hL
ASk1SnYKPIoNDh8XMjgo58ar9txsSlBJdxJSMgAwu4jZYDo6xTWmsH3yD+OWSutFNHft7fwpqgQA
vlGdYosU5VrF7gRdMVtaVMyjItwMD0Aqqq6C3LIV4qcx3XXyDzar5t2wUS/zyv4GpfA1gmpCaz53
5aKIKc7RcVigUh5udPPmEhLDMhUU/BTTdKGNNzfC12CPEGaNkw8uA6NSbzfD1Lrj3HAloCdLLCrg
BPBNGnYpeKCBesHwQxuEFwvv8YUmQ2FpIidEWgfaC1SJCT52rDH39g2t3qeEfke1DQh7i4gZeoyy
tRq8RycrDu5d6qHdRg/dKXM3Ygnu4vlN6gPUvv2mz86vHY+uIWI13Zf77Mo7OXdjD9gj2ln5rma4
DwDZiy9q9IES7zbAWeuVpwmJskJ/N1DQgDRiSKBPz989hPnYdLixqZmQPpbJvwAKuIxKXuOHIdUv
+OXgyCYG+TcWMNKie+4TwwdKpprXmDW8a4ib2YW4lE74BMiVQfERpFxHBcd/I39kz1r87K4QDmNI
Whdx5rqrJbuQPXIs6PCkHtQf7IVDPcIS+IZm9kBXAS/BiYJpEnNIebfbmu8hekB3wWijg0N7FCjX
8PqAuJAYkBGSq5TZ0xX+aNHWKnuiCS8jsg7mltXUJRvXMLZNKAvrrK+SBErbRafC3ZHTABUJkkly
OV7o6eB4IRXCuKKO23ljoxoMEHS5IbFFz8jb23SQs9uyY6taRqpf0OUWVEoxRZGKnVdXvh7cFtjA
JqR2qliROX74Kxh/av0LKLACm2XMQwTiSB9BHVf4kcw91YIO9bG4bxWPBA+oN6V6GihnNxiXtJ7E
FoAS0gZ47Mwp8HHoIWm5xlkzyz/saAbRpNHDx1pE7RjZQS/i/pS8lwMfmMOAg30+9Z4O27Odh4nk
fL+KCzVuATy8GcXFA4DgrLlAqQiczy5n+e4/2Rj1L/1r+zJ6dk+jZFKaoe2+uSOG93Jh1xrdw8IM
6q9ZLWjNAA7eDejgCpvXcjVFo6qnCvR7ew9WAxo+5KKPFL2zZntkEKb4YI9F5W3CS9u/OVlvRbxP
FjC8i8orgH2AAF2+lFZl8ivMTBYSFhv+lzsEVNaPB+m4KoIem5tF3ZQWPCIY5FZW8BliaaxKZ49r
gloD1F0V1uuUnx80gdWd1796rKvKkiAoryVbyVkKdMbVqRIxytVFcIlw89ksIPsBVJTlXgErZeZ5
zuTrH8mz2eX+0jcv++yVWFQhV2XRKGYTxDeqGgW3LUvZlvr+x7bEus96r4UwHmhBzDMaJHOVJIEO
iMCLqi7AmWRZrsMmfsNhIGKSGFZw5ZiVSQYz882+qxHYLMwwn1rSKlZivCmSSmCiFrwifx1np/RL
pKC6IPmlTxK9OrSl8T2UdIEfzYJUjGmGP/FfGEYl0n8rNKua2ojz0oE5mFARDiDFglAMkDzW2eQX
wDumVO1jvNuTe6LUAt9Er5KYGOfGW/kCcch20Z9wJ5kHeFrxNPFC85vAJWy+iVeK7a4kpjkvmzC4
P2r4YSubpKSW4kPNEr225mw0b+lOfMbIY32vMF72OJ7fVy11dSnc8PrlRj/QGPw5ZWj1CigEeJbb
DmOqxZoMejOvA0txotXrzbZCUfgze9BDsa/K5+odcuo0HL7OPi4wZEnLcM4iidcIOIlTqnEI5bGk
ogXJhym/DcGUevi/0Fe5+28eQwGpHC41T3e8jNnS9VAW16tSnEDtOH30zet/EWkt+KGUrVamXGEm
rr5XZQDo7Exmxo06SG3Xp2jfRKnvb+4HjT86E6d23OIu6E7owS4Bl6atr+J0B2WuOkQdo9/pisrT
/7cOfwcHjku9jdUfAMGAt+ijIFCmAdpOq3IZ354iZh7jwahFGtVgryrtV6UdowFq1tiRPG0vW/wr
7jnJE0rscqlritagl6LAHWK+u4kicKVswfGAsDmt5R4hF01NDiBISKfx7SB8OAHlSi1KFG+wacEt
Q4aTnFKHakCQdOvWT0RFRE2FHfI+CD/YI8vkxuFZNUDrDDjfB8gUI2ePOpHNp1KklFJs3bT407nH
r3HGYE6o//F6yjykhD2lLZyG6hgaSrkExXVnVUI9eMUYZOggC4pBMoOxM+rv2WdNZlDoe9GoQilC
xX+wIiAT2s5+K/geZbY4IgIs7S1SgACw4sL3uNuEPldg6yv/xKrP7bABHISHfN8LadD2BUnRGquC
El4HKFRJtpCIA6DJpsClK8lH+Obx7VJvCMEnmdiaUXBWYFo3ygPhgHLrd87efSD8AyUQ+REBXtGy
4v6ARIcYCAi/sZnr1bD0KPltT6GT9UDFWltBAeDaN5aMbFs7W/C7sZPQZKe7bI9ZfCsE2wA87QMs
bw3z4fU38t3wXnGqNK7QO/ROzA2tu1eY7/cQ66PkwXsopiTLAUsyA2x7MDdKvmwKRtOM8AkS1mEs
/mArzDCYJ+uOaCjOkzG5sBUSmwuCB8hmSIVxEHVYDwdkM2tLZONMcck6zfroROzMUITugCOhWcql
KRFO9T0NU+hOfpMG4Vuz83UBuMeDd2AqEVzS+sFKjAsI5Rq5acEQIUrhTpzbZIv4fwcKCl4/80do
zlqQ5DyxEHG4FO/A5oRur6s5jN4FuR+dDIZBdnFaYI5ljVEzAKQCxaEXjyudVvCBpWyLwjGujqY7
5QBeBU8Ir4IOyJbP7jdhEpGwOfJYXBdX0AXUkSOPee48/bojqEVkFoBTtyvu7S/dUTly+Ut+Xj/3
ebEPkTmvrrkUD1oAaTuN8LFGsKQQRoMV5RyF9n5bI0P9JnKCDh0yDOOwviF3OqekuhVWY/eKx7gz
PoAHgUYZzc7KeZBUakIWi9MYXLy6lThkNM0H2c3IB53V+QwPm2bnMLsFKyeBSRBNNlQD3kEZ+sA3
lLrsCCH8usAdMo9+0fmgVUJl7zglsUGKzm+Eif/slFyq6/lbqQ2nB7fq5R3cvbPrFrySn4zL8Ofu
0fqzoTN/omfTNMukuKlRPlv7MnTj5oWcPcCQdfUnAn9TQb+KIkvz0TTfBHxw1MT2622YdxAwC8oV
IyPr7GDMwBOk6p7wA4sb2Scq5nkPpAtw+HAX2UembHHBT8cEvQyjBPMzRJpufXtHIgH5WViK0JmA
Txk5PgKTzRsR1qcZA8QHC9eA67i5dzM41tnFm52Z1HAamrPMoSium1b8SnAMXuTmID3p1fulsIxT
Q53FjI51o0EhrLh4eadNBp8tSby03WhZt4R7yCeU7LhopDe7gpwwaypUClUrQZXkYD0oVTpQv2IX
E2ylCac7vzzswasPKJRprMwIfFrcr6fujTdCSeUm5OwoKbnZcRW+G4P633jvwAzxwJvHjrysK4QJ
ZWZy4e4ieFm7WntWEZ5rwA0ixJNgEXihvOG+b8gdup8aWiAI7VDgKhmmZ91MqQjq7ygRARVypXXG
9ZfzXO5Qb1v8+QKgD8D5AZlC8yXlOqPA+CXtx39KL5FMJSsreC2xFjV/TEoIG9DngMuMJKJXQ4XM
g07wTKjWJI719yH8UwDZ258NFF18QaN1GCXl4NZAISVoncK03n2SizyHr1ovIpNY6xWqftpoHxoI
fdbezgvmWdC1tdnq1f/Uu42rl5Wd9O3Q5gytHOw5+23cBqo6iBBu1kdjwb+hzLOPl7uan0HBmvjp
uVuuzaDUSKDISuwxpPg1Flo2eSPzRF+w19uuQdRA6hnk38GpNyVujNoOvfPZQAYGnVeZizo4ycuC
6Jnf8FVt2nwu5yuU0HOSiOCloN+Ts+WbIrwe/AZMIYzf4AAonGMfZGXRSBj7IR2DvhHaOoj6Kx5i
8ZypIapdt5pUqcSiFtndw1wa+cWalf0e2XY/2XAOXpdwQYJH4r1IkiN9hLoy0ryJUdq8iLrg2aJu
DVw7Fjk/zQU8BqYD+dZP5xmZT+hLj3aWmnX4DX6L/I/SOQF2iUlnXNheiM3Pw4U0jhMU8E0RkZLE
Vplqr6NZqvkfcmQ5xz1/p9uPDQjLKAWrE1sXLUSfkYGOC/oir8yPtAGVIt593SETaX/q7pmoEyDS
iyJQUksuJ4ARzaJ6inX37lxiisCQAYOE0Iwa8GA5O3QIocFBCSE2G8iHkWB4WxFbA7lcc5Pd8hoE
LqLIuFOCA2stXCHN9pVTMXcT59oclBH7vvk1bmrqPSDTQFrlFMQrJ8ubVMS3Sj1O3gJWSf0CjVw5
VfJ8IHMIvB6LJ9imirM7OtnZ++ytOwTdMCWeHbo6vsBvZUnJpiaPk7WaLEOBwjabu3Jh+7zsl4aU
5UGhe1V9G+aiQqEWCzLAKhdJ9M5tlHThI2TGUaeGHYGQ71o1GEJXVhU0yiIY3KCTfoO57VfEzPkM
uVXc4ivMui8VnZFmVw+DXYWAr2UTAtKwZFnHpQbnejKboBBBys3fSKnD7kFZFviBigQs3tsYIaif
5i+diKxqget5UkworjaEdHjNDckNNlTqVgNKNWcFH/ZDLMLNX6o54KjDNqP5+MtnPF5Yh6iI5oTR
KHYOCZVwV/a9GkYdvByJB4wp/AS0KhmiVtE7HYzSuLl+LSOYZit2BCTyd/dzbph8IIrcPCdLLkjM
8gRAbLax45mZvJjGValnakG9TIyVbpFQPp4lqswfeBcXoSYzWgjMeT+j+ecE0zhQ8x9aidL3o+Fy
maiM0aQb/Uh/AtEZXutWi2pOYE7DdNsKiPrcZFh6Whfq5cx0jCrivgEnqrqlRrSdGtC+w6vCaGjh
Dmzf2xIih+UeDWESQaJXeVq8AU3E7yc9ic/ISqxXcP68YOiCYEX9ysd9jGzZXHNOKFpqENiR/7tU
jQ+jWFUYr7BaRfu304z6JboVj+Nqr4Blst1NSuYyaqB+dR5A7VI5DuO63ypMytT7NIPDeXIhCR+N
42javHfqe9w27vpu16sQjsdT9O3K5e6qOt5H/VWhV4oGByKpmhlVg4pUucLyeQYy/X1fJNnkUhw1
d+H+OWjFYTMDDXNc15/T8nVUOk2Q/3jtwsphuCvOXqX+6eW3PsH90YteGbQLg1upd2J/pTFM6JY9
tb9Rr4CD826XC73jY7Dnt6+of2oOK695qTa91saX9zwmZX/u1KLe+f634vJRgS5Mas2f15Xlu3eh
ZqpNCPcim7tfw7hdL3rnuxjB2UIvTh+x/zq3y1G440LJZaOWRcHgvh3fvBe9QGK2GVTe7cbKPR66
NOcSh91CfXtGxhIDAHfBPXiWvEPLQ+p59QcVGYqu2dWObm4rC+4lb1XsH8l5VTvlo4S2qeVnAwpR
IVTwak0qGT1E1WjUMXZSaERi6aOkJwXeJy9h0syw+NCwA/UDdgkzNblpSHRwQdBZjG1IAR+DE7sB
0NuQJ4yR8qKNG00j0Xy4JSKYUwfyG8gMacvu3X48LfRePxCefBxIn8gc8akrt0l6DMdrSsG4UYVu
AA4oDMyzd6yGfOQLycK3VJrIHHKVryHUIHDbHbat+vBDK96i1CIAJL9OhKha+J8X+e12FYTbKnyt
92EGURaaI6TOP9tEWfT6H9jB9yj92YFI91n58WSGZ8IdBvyCJAJlbRVkTMNPp7b57J0aBGy927j8
yyKJsCeL7o4lBftnZFs5gLTVakbW4+G02AY+GPeHCT3Vgx2QY7/27hVa4QlV8mTAKpphJiOKExdX
KKF271GlSDouvSJd3ZyeP+sYx+lCCn9Rag6Lj8ETdJMHOzS9c/ys98mQXMg26e0fvXdVtPTcBNhI
HnPIojqrLgnfEdifsOZDYRXWBmn/2XtsLqNDp9EBlw8BIapDPpu1v+B3KBwkd65jg/+zx8w20BBc
9e/jzLr9QTazGov4tPPsM3LGOI1VyJzf9p19y+6q/7ELwyhswECLQGWYLGuzKKh1am5iPTt70oRk
MCkdCWB+GlzH7yHcDs6+w7DH2b/xqgSJlfGu3s9QzHIKkJPjbaQmAsSINb4piPbj0THAcp9aSOFh
FQZsvt62h4vJzty+CASgl707WKyMhA2QXWxM8fFboAwxurQP8Th9HEy+e96DGD3BxEXa78kGOxoa
nezNQEohL6+zij5giSmZx+f2RpnSHn9o5V4YeBFWZkUZOjm3vHg/YNg26ZFSYVKq/6EX22ptoiYh
WDIsMA4bv4zMWs0+nr33p2Qc73+vQu8OE1ERalYK8R32yKACPRyHz16WQhHzHFda/hXpkevonSZG
PVddx7petiXuD+xLTJl3bRrH6NH5MI1fmFkoVJe77DWyfdQ6rDEyfEayC2lxlOEIw07Y28NOxbzc
S/CN4X3+mKin1zOxR5XGTMoPhZdEuS2T7A2fSdqCbGP5d7/EYP58wquJgPgEn5PBSLnb8rE4hzR8
eYXUCtk6u1h0KBPrJJ14eB7bZR/6ox5ewvE2uVXdwqFbf4XHtP1q2LX3dLX/KZXQciILUutfX9at
6peyn/t5k9wpTk3HjbcTs6NbCcrloFI08MtxQSC5A+8Q4NIf20dGVD1zX4y2yW1UCV7gbXEvyEOf
GV16aB9fwivf8jP20YNn99m99HlGd4Nvk8l1CQkZWeJZY3ZfZpPHKO7jJ+LhPfqNAHE+Cj/7x/DB
+tp/cp6n29iQMAD0V4MRlhHcxtdLurc+3sutjzPLpxd/y7/6C2OT/8JHH47t8DE6t+vsi7VbG8jI
l69lYQbMplsEPFDsfmE0/QYzjUTlacEmLdnsK5/C5wQJXLyvLlIZEKBBq6uPr/Dh+iNO5L2NyDRt
FRCh2AWG09eB04IGHv4FEecRASCzOlnt2/DaPiG3xfm74EH84Cbw9Vh8Ym4+T+noFZbGrzBFeHo1
xRdASuJg7A9t5mkyTIYfisjHMaTfmRVxi28Gkw0swmeMA/DGYYg5MvI/MFZX0Owe4MbcXgx5A5eG
An/V+FM6TGoPCbvLQjgEMurp+PpgR/6xvW3Laz0AzUB7+gmwa2U2yhiqVwgbReFWTiFWkHpGPGaz
G4KtobCIwgXfngAIPp3KM2QeMW75Is1O2q1NyjDyyB2yZa4NZVwvXyjfFEYh4XCFbFZZBdXVQsOe
zL8w2AqBI7zrE/un71N2icptFdgJ6SsEtZL/LNk5FElI0JuzyXqbkrHRPqAqlUECUWkM5Ah8HKQC
wrx1gR0pY0KwSXkuu1ygbUA4v81BXlRFbEwWSKVN8ObxvDffsDXw3G6YK5ilKWxL4Xo6IV+BKjWi
yzb2mG9YmGAbPF19qBiZHQTSPPulzZlCamrVKQljPkDsvfxsVnz8htcTHrauHs8KcjGgnISaGIrd
UEo4wqXs3NiCgb2dOixgkcSSTLAHv7qQo3BaAHCPLnthd3YaAciDsiTLAKX0b2VzxYmUeE4vSezk
9/vxcR68FUVTwXjpIp7Bl862I71if19zZnpcQyxKNsFNbM3QsLl5rY12kbJJzO4SmQxqvnnxc4Lp
eU7OIaE1k6IWNOCNBmOS7yeJWzKbnNhO1tx+diuBpOB2P9ALMgOJCR99ze/vdEwwY+W6mUwam/uy
Anhqyfz/1XNrprmk2SRAHMUtpCBCKorzB34ygT0ooDYzvQIAi2aZr8mRjSywddx1drhJlS9Vs1xd
TimlJD9nfQFwjAQS7MKZ6fgd/DS413jGYXmUUSeGf2zsYPqxbvbNfmFIb3Z1dLey/t26I2RVcV9s
TaZmJ22rnCtFzCTLj7ddCItOYqmmMrUzS/BMsM4xm+pDldDbQ5KbAN2AZAJ8UxmjgIxQYlNsAxCy
Px4OhypnHlTcu0Vy6NhpdJHsSE0YdMBnIx5KxfAPhCTOw66PDtNkvluXfw7r4vy0rv88prf16uex
jtfv9We6817+wds9zMTfBTCke00PtvTfunchsAqf/TMlepRH0takk5FXo0JNP6jijdhGVW9Ur5Hs
yKvYwPDqAImuyrmLC91D/gthBwXuZbli9FISYrISx90UHox+s2jcUuON18gX4HJCdaLs1GxCi9Eu
UpxX3hzah//xdGbbqapLFH4ixlBBkVt6UVDs440jJkZsQUAEn/58pWufTczKTmzhb6pmzTkr6D4u
gF3JcZjdeqNt5SY6zZl0NCAKM6GmMaNfUlXiZ2YRxsBUPRP5Xu/59he/ibrCppVDmLdCGBS2vlCM
5VpDDOXrF6OQp/nHf42JjJhCdRBEwSj6EiEj6jNQVVN4nyNvIoRQbDP5mnxFQTormI3vr5zhA7qx
6q+K2WvxWlwcAJOwGM8sVqz4aCuDA4q16OvrYq7gz2MdtXiFWt8sxp0E0y3T2Gt08ju4f09z2FB8
gXAJD1L+lfcs9Mi3eYfwpUVrxt3+vVckc2gkRUj5GMArgYXfN79WK17mZyIQPoz6fWK/BVme8xU9
rqOckPz91amsLXeBZQoobvganRhAFXPrwsUlEFftdl++zhACyA5oc2RY2tX6vqL5NKwXy3LfLvv2
LT8CojbQyDp2n8gd/FUNrjweLhKJAJ6MTDVpmxUSZm1xv0B7B4KOkzndEzEvzO0b1dX3DxWRDI6m
D6t8/9De4mcCSKvTxedh1X8vzMwa84FIHEWySExZZPlueIp3/VW8l9NxWy74nJMii9eRxeveKUqi
+0gOHia/SAeP0X2gB3qwXasMcPy0UEKefDmJC7pc2YzjJYoYGROxz7VjJESjaDRaleZocrY4q+ZX
QDLkPGeVJ4rZs9tbXd3MQsjr4yBzMqHnPHBhAZFFRfu7xRvnZN2Hul12+YHYHbIO9YchSDKvKQeK
D5SSqBxX8pEAXtwf0VODzEN8T+iQdXASt9qJRwBVs2li83UwvenEiSJEzihSGz/3GPHMpTtwzJCZ
1RmW+3LPbDjRPMDUVunsbKNPtbJAJKON6fuYlGhTYfDriBTNPz7qLFpNvKk3Fd3TVLEm34vb+96a
/0So+u8DUlbjLRNYc9rANMyCUWcEMvaUoN3j2/fJV5e0b3WzadtpLxkadhYVnHI57d0AT+6IcgPw
ypoWG+mgG2Tf6eD1d54r8XnegsrEWnNInFvC8gBn21ZQjtWz/O9ROFQkroSx9HgNNG1aX+lYZR6p
LB2wuuJ3UgTh7zfC8viyTOBCxbQF1nG4siv6hQyUTPq+bx8UawA5fihB/LR+km9lwx2MzOrPLsvT
8vqwTsvLshv3xt1Yj0/adXjGqAo5COWmZH5oHOy26NSS/j23TndWX6zqYvFd5+M1k+tf9XN+2tVP
Hzuj/iZf9zbbxQFHohSL2JmKXw9W2eYzgH5JfyU8bmFIjvJz28Hf6UWS7ekxb0BpBclSb/xKwHDC
GdAw7pi7ii8GMIYudrHsoXfP6GK4dWTDaVwyBGoxIOenHQ0ogMuzCXVgsmNNLBWZo53c7CRiNUA4
grld39vifjFUBw2Nkiwt3sZ4mUcvmgMe48RuZ4DKdCo7LYUHBiXKqZktjF9YszdYHqtk0Zt2pgSa
v6/Za2yrswNuONvwQNfs83cXR0PMGn+zeTmnd9kEym0shTpCYmcMHwS36wbeGz1vp58P1QnwS1jn
0DGhbLqwUCRspkPbEGYhvti4RbSCsBdfYL8VQToEWLSw8R5uI2WShXl4XBsYoRHN3TEL+GrltAxr
Evv1ZzCzicda0Q2f7so7fL1gu+XsXyU9TUgdvFvwIkMy27PlMnXUcS88jZo4v1hXkLeDnXH1Wqcg
QYTAE6HbWFdrfKnKNf3RdOTihLw4GsBUorLUmHiVXh5eP3dLFjjuT/X0bW1Xs/VwH0wI54ep3DB9
X1K8ZGkXmuhHqtaCPaQQclIWgcgND8grbEwbTFhtLgZUqN6/gbex/Ghsw/vCpRspFvmbfZgYiALY
JLwTFa/T9+m7WV+WMieWzTrNbfm/nBghOI/OI/EHofMsJeDJXkQZAjWqqE3Bmx3KJJDkMfah1Jj7
W78KjqMqSP62/ss7DHqz3kymx3YmyykFwvvotrwxTeSXPfRJo+uoYi4O6uDF3khyR88nRvhbhyqW
KQ9PeM5C0CQeFwZGCoxzmyP+YzJN5RLT+gorXZorLUUmt04mTxihYEGcPZaJ72ffSlELytnaehVu
qAJsyXfpAihPms8f3zTFI0GW5riT81SFsytSQeFKCD6Osmo838s5kDOAZgPHFXh4Z6/09x7+F6Js
48wyS1jbSMs4wyw+YWGXTmEXLESVk0xFpC//p1PtlPj/kwO8vJ/V06WNn9dyDcp4ny2GuqKGHecI
kM76woLvEt0iqpa3qLFfhH9tjAoYjkPc8d8HG1moxOWyt5aCLPVUlVCLoN7vuyXv6vOeeoR6csjH
oL4vH2V0MdkGZStsXHmTK2+P3C1GjQONAFGbFM12R3NDKcarXagAuK0QBfGMkVix5KMM1ImGuhAq
pMUuZ7v3d/o9/fb/QCAuEyHLCEVbiNtH/xl1aRraHQGhTYr37TY5fdHTDOrv87vB8pV2aZplrJPf
Aua0qIRzdM7ZSF4KIub6NFfXBf3IylELl1GtzzfcOGW5OHZwS+2uD9NiKbNE5kjnD32nl41aQSsQ
FT5WWDrtIw/fCi4R3/X6EGGGBZA60meVKw5ifWvryK77WHUptXoPH3H+oPDvfhd5mhzcCSZoBcmg
xK1OHiA3WlVjc3ZfPXyFinxBS8x0aGArRhsA+KpNQDPvEWxXzGrEsKbvfY7P7BUJabNMp7Trnudz
oRVWQlWhBSImIdColnBZMv5y5e+3Sfam958p+IJIgLIlVAohKMJkg/DPeiesuMMQqK+A+S70N+GY
Cyn7GonElWUYgoJoO2u4H6J9Ilkgv2OufSIGGUqSChBOM3plDH8CdwneU0ruREG3b/0dHLVwcVA8
za1xdWg7id9z2w5+FqMuMX5paaPSagZizqC+ZZ2fQUd3KEs0JiJq2g5SKAr3EMUGEzyNz0hsjrGI
a4TDZJDOi65b1OGSi6MrFwKqsMqETySEu94SnAWODJ3FXCHlfYpYoiWSPQ/Mw9mSSNKRHBMSfa4O
7jRClEO2HTE/UVm36Wn4tr0TNzz2A9gT8huafHhi8kZhhvt9bvL/20Xp5m7qyF87GOn0vMsAi8gb
HR3lkkLx9JLfo7icf0T4Qnev5kL0l5+EQyOyziL+yJFqc4rJPvR9U5BSyeje+RKuL3LmH0j/NFKy
AgZ2670ifq6N9r42JXzr+o0diBkOJVCUSpTnifREpS83YeacnbFAXdTgYLVuRGHyERKBB+A55bVX
IiGroSOLfIzBAJUX0EL6yYqmTPQ6lPQHFPcwqInkBUQbqw+llE6DF+jhH02L0INFoiUezgiR10tC
hNJdYuywo6TOrtSGEy6aqGdIHV7sot4IW4HW5k4+fUZWI2JYyvEAJ0RtjEdRAIru6gT5hAoFjxVZ
j0QAor0C6eVqI/P2ZEALYAPtGmMocQsQIXNl5wx2ahzl6MIeIW5I/bdmmz32xVXrce1AHV1skOJk
9JnDtAX4Z5GoD6hzDcS/QtJRCOPwrzKoJLknWa1s/zLAu5bmam71rXiSAtTfmruIToTkcmB3IRiT
OAeKPFXcJD/GDpKHyZv8mD+cJrQVZ2TTr5CzJ7+XpaXBpRA1qzxARiJxhdkeUPMk3BHDEDkKHzLz
x0FE3ETwE3EII8QeS55e6H3nqWjPkW4ivu2aw6XkfdCm4qHkrIJ1iYGbhBDvfU3EoC9zkL4Vmm9V
txAUhUMKGXRArx1kOP/JhwXxkmvKaOOQayQ3UbpRRU8YQve4S2XEVXYCyDRyxeGK5WOZ4AWT/Qix
O7VYdMSqw9rvSTKlX/F+OoWzFl/GgrTIodKd7PlGZrJxs4cVx9j9wEOqLxotPFTf0KiI5RAm+iLz
atV04hNyNF03GTCsJQw8oUsn0KlZCdnzL7Adz1OhkB94G7LwydLXAZQTRaash8JnL4D3niBMn4MP
OpYPK6pwxGHgZEenW8IYkdmEVMkXR0SZgVAD+BMMfswinGKRsoYuij1VNQUsC0Ar75s8rlg8ITti
BQS2Rjt2PPqllwsrenia8UKzdP+Zd9BS4KlIoAXgKNpcmdYfufsHQkQefwS4qQNZVu/EFJotbCqJ
OGpLwW2rx9qCfGkgknusJTE2m5GqLX/BLD5SXZBrcygGMowO8aKhLw43PzEXNDd4G0o1doukuHEl
NDlMHrheT09RtswID7eEdNpYD6l66WFb8o5uZj3Wn4N2rjOKXJPXtI4vw/wCc5AK2Rjj2jt+MbQi
nic06HtNm0lv3nCvCpkyFdWTfHXwrjpZmAacdheO7bw77U4Pi+60HB7DY5jtVFrSIoroD84L7LNm
Ij187V67+769o4VKfI5v4ys32rkxkK5A+Jmo0KbCNNfPCOybqJr0l24x7S21JV2/Ocr5g+ZhOg3d
hPUvyjXRrtE6g4M+sqaw22my/KYQ4XlHYm1EyPG4HmmYLlim3odoND86RFl8P5NEttcjaTHpNzcM
CxCUpvS47REPivPXVBbXj6uNhNCfgcbHkdbce7hHPCFNOt8rpiy6N+aZ2AfK27q+xQ4ywz5Cc6YU
hmhHy1tpXPeeOYrI8EEUFienCkEnFkGwCJyviWauxItBNnexhpIFTIJF7sgQEXOxGxRG4+tgA2u9
0aKbJ15JPMHie/H1tRJvJRJN4BCJV2vnMYIQRXZuBO3HaFv4LXzAho/5llA4teVxAO+NGSu2OIM9
fHF9lYBJR5/x8ZxFiIodsHBIJTrJRjBtWJsYm4IviL3WfXWBovlE0sGTWAs+xnfOoD7R6QjERnAb
0mevhB5Nfj8pwGu2Y8FuhK14psdZfCLv6OamA4UvibbjJDrSkCG4j86DdtD12gGe+IO2B+fRo+ma
sFs2bX7KoCZ25joswwPZ1XDbol3ry1NDITVqs9a47bW94+D2p421sRGS74fn0XHUeZjHkTZTFoL4
yvC/DDN/okZq1JpgDM2UfQHtkp5YEAGivp37ExjI2U6mOuMJvwCRmB/CHzFhPA7oK0wtFVzO7fzc
IGQWtrzZB/51T5eMyVqpMd9qy6uCKlh5xsYI5ZD3Qmkh/GQsepgsiTVWkfPdwJU0M7+4ua1BN37a
I3BKiSoUVsDR/WC36T0EdxFf6ptPpTNDpXPCwt3h3o42f07o21OGcpbk3NRTFTWhg6iEFah65zYP
9/k+Gt4hRmSD81yGmWCLMsQE97l+gRi+EbPUXZTWd2B9f2P8JR9SrAPlJsNK8eTSFoPEv/5yo/Br
Xict/NvKqI3+i840jsq/pETOi0jvYVZehbnaY0YlkpXMbS/yGFe6t+1ZysPoXACq+jEQg3ngtLjV
+PjVDub663JZOy3Av8bWiGTlBVTi2a6VB+3wOa5iLNnkubgdLPVtQiZ+Y5/5koFmy9IKVdJ5mnj3
+tSaBN/iHALL0SnpvbvgZktOxRUmzPGnEv9FYtuXT/E5++YRfwKk3bDOAjvgGcXgT55f3OIENa+i
jg3z/RugwC9+5ec2714+RYPVYh6VHHmkUAmjq4uV/t5/T37Hfs7lsyT+dzq5TvIIBLWYt2zlT3BL
OZmf83NApGHlAPMCzcvH1twXTy4OjnJZnny/Ds4DELSu1/XuqBKNqHGvpAQNk0+uFpOv4N1x6ZiZ
EV0s+WQdzFKLycH65kqxxEjSKgZ/BbPzSUZMN2CeU6XkAa/g7RqJWNIRDFruLX6GgVzeFPM5DN6s
Ypy6LTosU15wL84B5BH2nH0L5LfYx7/ffDPAZQ3537byJBOPbvdhvfl8LjmJtJixlEAJuITk6HIP
KQr+zdgVCQCt4RAP6UXXWrBY3oIFCyJ//YRxOGWvQ6kDhKKsETMYEQHJgYPupzYgrQU+rrWwXrzC
qdeFQ2iKTY+ki71YqowYYwChLX//jEF8AZyJZT++mkv+AmRvmDtJfIDu2XJkAxGLpLlUFm37zwfG
YWtuCWLLZ5VyJkkqqybxX3DFkfztcCUwvxxSzNTHp0H1c/2DK0gTkPiB3MbtxJLq3h0eZBnQ9sVv
XYLIyhWL0MYSQ7HPG367iXyebClhLJvBLzUOvv+ed+cVubLVXAkaFKwkO1NJnRUMDk9x4jQ+Xde8
J7aTuLs7vWk/6mM9WfjXnWTHylxswSXNvnCvm5CzYenD0VyU3vvjMWEh/nAoeMP3IoPvBjT4LZvS
AUJ8mvEts86uuEHeYhkL2BMys3u+DF+xypSZIbct2afMjs/MrpjfgJwcFNTWzVqWqdZPAzubEah6
smTS4Ve1kmWWm5fG7Ibd8DCSW4+jpdrPSf+5fkWtwc0vg/xg0gkDBt/7/1qD8o14fZ5KvneAOjOr
G9+TaWVESpiUo0yHEbQq1q323wuMhS5yCqRHlyfpCSn8TMLL2s85nImnUSIhxXsEfBwnqDLLscGP
X7J3cQIXTb7EsqjPiHKl4kwQTXQise3H6wEhKT8R3Z8ddSjmK+JF0SacIZBklKF9HSdUNWJ6ra0f
P+w5Ez2aTndzPF0ALFH56uK3QTxr7tAE8w+tHvhOsZEKQl4MsS8xgDAAVGpcIxTnh+oUjElZOuyK
ZboF9CgHtRrA+2J0itSgQt4zkNVELoCUQDM2kxu97m6Ahfz01wYy/Jz0dvQk/WHfVKdQ8lbZSqOD
NRrFPS0md+1dsYflTeH7uX+SImQkGSk8jHxcjgvapUsJWKrHNC2UfzpAA6QM4kusozchIwBfkNxd
UC1J7+8OUuOATjLJQPHpwugorjjlgx7Y9P8Q31Rj/vGzfzvav+MVCEpMl5YHDs3Bv8BCnRhoKHgE
3cSkjYxX/iQDMs0g/1E6VnsshzrWZ9dlvb4ujVkrQFoc48kb3DivEdofdEB9T1AMMHaPVqVvqTxk
INSCbXSEIu8SPE1Es5IXix3I0RH96jWs0UkcYnFZR+lJ5El8LEfvCavtuMfQg6C5N8Bww3D6timm
HpK5SEArOdznIE8TlIKbiMEQe9FYLnsrukR0hjgFcR7EfOwvcNQADhAYIHMly3tbW89IfUifRB0D
SwcnaBJg7iGH4DZiSyDUCrGde3Lyukh7JfRLRloo/R8KjsotwNnE6rlCVT84fidUEb57/8fNZAK8
OCSZEySIvpLvdE/q32AgjE+G68dCSnJc8UozAI/GZJ1Tw/qRVOSn/IdyEQgTAD7ZxrpkiWt2tDU/
euLqSwMz6+Ybb8RK5YGGdVoZQBM/lYkZsViW6UGfsS7lxMqhVRuFlILBXKC3RdLytu0pA1kXJCps
x3cEfuPO+OHqm4dLkJg5d9IieV65GoqVxkB/1+9WQKtJqgnZ6BD1Q3pZnKeoptBOwLsO4UZc/WxS
u02Ptsa0TsPiDk8JOlDZ2yV9nNFpJo5OtRMCFzbIXFGAMdYPIIE/A20TUCbaf90+Rtg9ZF/0ua9X
PXxb8STT1+o6eQSXSUM0B6LyMZDW2/bhBR7BQHe3YfEnLluCfV5G3fFlJD8bs9Ngu6GaQVMOwE6a
DSyvy16szABe6fcARtZg4U7DVcyV2f4E2BDMQhpgNB6QhvWaqWYRtKJ60kcw9qW4Jfy6gTFKh0lY
oN5J9g+/kJ8B706hPpDbJaST+BftMdhmDujPZCPJ3luJePXK5nFDLn62/2jrZS3UfH10lJrelVgQ
JDMNze/FSui8IT2pteWTpt/38RaOn3vRgku5TOEvwYT90XCJq83bMYBzkF+WbcSNBAbO8asblF23
JiY6mq01l7I3/pKIp8Qylz0I2pR5dyHa2nLr2PfJJ1QTqwRKLzotQtI5mTVRG4EfycxsIfsqscA7
D5fNNh1qUZ9qr2ygUvMlN7e6nDG5YWfApv20urNn0A9FGy+PUFiwbtSiBojZvgU0/xxiOi6NqyZU
QiiJaGefhlJdMPRiWY4+qLBYXvYCcSQXBFMKJFL7+ICsgqSwZo7ptkxG3Ur8Cjh0hTrkAa+mFJP6
bPwIkXZ80Brh0wjTDR65gNQPyFpSAFA7ZnG0rtPr9Mxxm2c0yZofBCgVD3RELo1Z4EZK4w661AvO
I9o1wGGcDpAT3GZ3bB0h+9w5TuNDnIaQpMcvLJEwOgrYePChENTwyHf4AibsBRJUsjpaeHPOiXOJ
HnMr0OPjoDWB9CjysPg40r2L315srUhzmxHlp6+eW0b3gnyFqhITvUHX7D/C9uja9ltK1GfhxcsD
F0f4wCFyrRPUdsFl2jTSoqtEjiLPoBvY6sEQV98DXYg3KU7r+NxRMA+gchDp5YDIzbsVjLSDSQbX
PwoEXB0Shs39T/P4P4YVXUIql9Z4oTrL1nSPXyv+hVvvTitanqLlZT9S/GQKUbxQZ1KWoQEJ87Tn
AfqJMfDTGhLVSob99/0dLagGWgkxmkCTn8QbVNGR+oTUR8REX1bY5o9qIy10RzVAqeyMNYuxHFLc
LIJkREOd1qZhw1MHYqEqE/Sdyi9kqNL+y6Z/DCgSMSn3p445Kn8QV/gtZF2clIy9Ug753Oy3647X
YWs8UZiV73fnuLw7lB15eprvkA1BbuEQg/MPtEr0OxYL9NiXyXKBdXU2DaydX+FrfPLK8NVlWinU
Tqiwed3elwanSphWcKvWD4hND8psUmoriQH1uGTtFs9lOXirZFoITt4hqYSahJ/R03/QcgZjaJ8W
NxR21N+U0EDhCiqunkS9xeuEnENI1SNlSAtoqfq8qwfIiwkqwC+oD9FKlmD5P2dy/6/xqfjCm0gJ
ODrcCzeL9RvG5Z5Cd7LDjnfdOvkaUE5+f/8zZtDfce+4LmWRbeHgISUxuUxyJFQ+j9NrxAJ3moh9
bYrLkhSWJGSQ0rAYDeCmAQ2bcq34UshgvdK9bkMLGPPQM1U05L/sE6+UWh4927Qgp8hujI8R9Q3q
0I+/Pj2ppS91LzZQT1jGjDpapNMnhpZWFM/f8Hrfw2PEY3L3aLwI7fg0eb+jE29O2p0ep2eQBow0
ct677C9U30DkTx2pgPNFs5rjjg5CTYdzeDG8bXxqVsbd66P8vP12Uuc57IG2rLfNgIfJMIWmQ5nc
UqGB8Ea0wRVz8Szsoq5LJ63pS/ERW6dnrKmJYkC6RvV9v6VEezdv+9P+vlN+1clTcw/APSyhNNvB
wX2S0gGtXNVBhicYteg6yP9OL8uICeZBYmonH+ZD2kmHh81jT/izKsBldUBlNEsaftgWfct6tsZK
ndGo+bp4hGncBXjOoOkiILU7Gxpfopmhl3fXLnHlOZmvfftJN1bos1BRnLpwkD0hJTxsLjsdcJrn
hH1pOBlNDxFSZ0PlRbB/WpFa0I1Agf+m24fzqLMN22hykcDRDRva86qbP5yMt3QIelGGmPzwe9Kc
RHO2GJDhhU0xmXgks6rnMAea4VpyiYnGqN9uMpT7tG1TLRFAsYtJH25Y+1PtT9wdxA8MAkskNfRN
MRXrB0wNRlJ9fA2kMinGHZmrrD5Vp7ez2VAdQhntpghEnAJQgBmdytfjYJEG5bNs/ILgSmHh/aVn
tGzGGUTbowdD0oVEykDhBQGXSEE0U9mXHLev/JdBzReyFBjBkIBbGN48vx8cUj3eesrP+A29IDfX
WAhE1d6a9ClBdiZdQjqF5uYgwubPavRhQNJVgobTuPPAnaKyQRaGQ4/8K9CtPqWryt4Atuu/fyN/
FcRWbMvkEMNYsPriHTQTopJtuQ8KmNhZ53Z4ernsc1J8+Vjt0g8s7l8nSQuUU3DOE9VHwToF6WRh
u8Q0vnqnvaTRlKG7FKK7fGfZ5Xb36V7F0dAyTKXhPeABm+ebcvrDZz1Imx/qpNiYvwi0N9L3EMtM
cauXl2cDYOHeWsl+a8kCXvgFiQ6CJBx6ek6LZF4fQSNi0T7/yeJ9ayPvtLK1/FwTuP5ooThG0UI2
+K+8JTsdueImpKnRABK4cJ55I55meqsRbNbKWr3AVylptj2pMf9odCbnm07F4m53QzTI3A4kneak
7b1iWbK5FLfhdkSTv/eFELRdvA1V8G6MfAgQ5CbFoqxlIxslNhZC8gJvoqCd4COZuQfVw4hnhAtD
D28KTLPx5TLdcoZsFiGxfmelQ714FUp0IWzl/jmCtojARLH3E8KInrmCKkMuC7IFcNR3UeN6NTBj
Hj/O1mGubp1X/LzbZ5DP3gh2oQLEB5I5rmkzBcrEb54deLZXCpZ2XTudSZV5OZ6VF9ug7OOZ2/Fl
iab8OIHMVi4vL6sDWwXR0VDFxWjDa6S/NVAdaDWaGK9/p5EfzOHip8K1EIPQp4laIlCBYUDsDr8P
VhBincw5IiNv6zRsweYMT4UjnOzxi76wdLojrxzPPXGXPQ8QZWgkaXRIm94ZeLAp7NvSKKaHg3ei
8LwVZfyLCjXNH6nLvB7skpfBBYMZJPg360Qm43TJrijTn9BbI9+ikld3YCCddaehkXJmGvShpw+k
OlBOpN9YOUpcB32cGKwBvU5m1SNqDgGU3Bp8u/YumJHY+fDx1fvtdZ5mtjMcA266X8PFY+wNYRe1
KP4gLk+qCXdAd0nTUEi/d2on1Yp+ZFurc3K6befGdpKebUSp1fB6GPS/OEVNFZ7uDk00r3TbmKEW
76RuXlhPqgIPCuRawR+cM38DdA3bTPoqZP85UKhL9rU24LGnEhI8IE2fBuhjeH3bQ0B2MORhxKjd
rnd8+tndq1omrpdPzBbblMIf1I37ZnIPyl5YGe5pTH1Qrdz2sOmPtA52l+rqzm9WKeXRDoD3ech+
kuGmSU2cduB+exinZ09I+Au0AUYbWs41TlxKWzTw8+HnM3pfOGNC0H+ebc3B2xE6I4+Dfo7eCTun
O97q3C/Rw6aNHQoOHlD/b/RgnwAJdcnmz4FG1ZRZ1KdISxvw4luzHlTqhdLVG+T4NehhCijrHUZk
zgdMhRTWu+3TQv+bsXCPEaQr15AZpDMp6YKQUL6tsOsoVk80A16tWK8hOMz1QGkYnGZzwbcEdn3c
Oz1FKI1au7r8MeA0xvcWj6SbPPF1XxRPKmQKnl2Shv9LlJ0zpmJiQ9qdnmlFpTu4qc3fpJJ3Il29
jUs/jrpiYyrmz2dmmt0bYH9ADa7y+4NqmOC8IdgY1TjKtrK2gMx7lGBZbab3JDhuCsRp4X1/6eAv
M7l7DLh7arVXh1iun5+GZe69Vu3UL2ATY6U7Oc1405zBHJYQ/gc0Uw1b9wWCX81sUzUeo9GnMNll
u3g+/VbH3SW4f7VwMHDvtPpisYofGTm2ikuYtAoUribWfmy4+IiwwhBVsIiUznUgEHyzrq3SEQUZ
4AvrIFHIc88YYGJYyPwRTJG6UXZ5jHuMJ9KgGS93YJVr4FsEDZwdHICNF2geRVM+DItoH7NgWUPJ
srhb5lK/1nfXDcmeVNELNPdUWVLkjI7aN++NeV7SRhBfU0nUoIX/3Zb9sU4t6jYuMbIBiMFQ7TxM
N+jH2OLp8bp/LMQWd4fyhLfy4AmZgfT5gYMjFrbgk+dgh2ykxXIFsMNizlb6sFGl9HlXh8DYMba4
BLzzYiG6fIwPsFca7lLUaReuWyaSFo3cijdlkjtiPzIE/wgRgBgMggBSSR8Lu2KB6xpyfCKhGoaz
YmPGkDJgyEzfzepxgIL2Ob1MnlTPMTETTZF4EuLHPED0MrpFHchPsJZHBqzkW6QHMJApGT1GjZtM
j5PzRHNv0XlSDPqd4fnISN6aJdjM/Oo/lBm2StJWEFI6ABhvkxqFjbfAjPPa5QMite2FGfMFjcke
H7Z6J92ktnMwUDqwtahSYjeZBQec2SYd4JPMxOqj9fuzn9CVzb8Mn5ML5iq6ww1aEGvAFVcZOBc0
ye3jfIGJRslKs3smftEZ0uAwHTH8jK11RguhYRis+kXin+M5i8suu8bZuKjJdnFQGubjhLIhJsJ4
J2B4ZRq7Qcy90PNsiOF06OgM8qbLRblgcyhnvj1UqWTesDfYMLBEF4Velgvi7VTiZhLs8F6HJ14S
fkXXR2/EmL2ZFdfQUVeZO9U7+Btyf5yOsPQX8gXtB3haKi8GFoOag0SxNnOFqcvVxmHnAXpwxcNR
IwZuYRUkj1KHiGhbYOM8dINFBBs8j28PeZmSgGpYzzrIH8jnul85+e7u6ey2gcFGdekOzvuH4pfQ
2wjDV4W3O9na/rnYMoc9gtUCCbjVbZkIkfhMACaYQbqbAxM6m/EKcFIQI7EeE8AGbfcqRsErFkFQ
fLx+VL+a3cbYXqgMTAwjcKrMWT6gfFzBW7BhsiG34b/GBYiJb2g12WHZgavCbLwHbKSYBe/4FJNz
YODjcQZRTdwdT1FN9j3N5HUSq0+Ajd2Go9XWGMjGw2AP1wWu3OrO+4KVPuDc8bolq3KxwbeSz8Md
aF1dE1HCWmGdo9zlGSsNhp7mtEmnYj5OAbGHVRPE8jXAZqpiCQVupVkJ+kxcAKg+aI5BjQlHBbFp
VlaIuTx+rzn5DAcOZJcwK8b4ZVzFpEMWIig3/D1nOwqyNuWFrosxCEOEbQpPGgyQMz4AL7+52Gwk
q9uMics7hQvmCYZJkDdLrY16h7P0whwN/tszknPMuSaPIDdzuHa0KSBlwzwEM1MUYedhszCotcsa
sD5xHm6Ft7nNbqxEjD/F2jNx+KmFgn/DH13Moc4wolRfTi/7NecD0SmqMlaoh8dZHUKAoj2C38b5
Qyw/otNPssZzAsHEhr08ULheOgNLc44BviWoOtOY0YgKlmui81InVjCDWcLay286NT/iSogXJbsX
VyBAjtfteZgT5sHZZygz+FH5sqFojv+SljPoOIGlfqqJigGIXDFY2rwh1HPuFAWr7mr7z935zE0P
uj5Ta5DYmGMjiLsfGH5HB8U26zFW0ti5sYBy0RCX2606LGcC+XcZ41BjCnxjYfZDisHOATIelEKY
fM+Xd6ZdHkP8HCDkhsWB5bzsOgil+eDci2E/PlKA0cF/N/DGPewd/A6WiswBUDS8A2SYyBBXmd/3
TW8P62t4pNbRsQZFyIDICw+zDIBF1nQ0y+AXTB0sUeEjzkXCd+iaeH0A6X6d3P5ezs19wxl39GEb
9wrsZGA9uRiEU78Lz462IHjC6BAmormDNEk7H1qpu3zyJnpgEYZ3VoYFLyMVKerX62a+81qx8Gj7
NQURq7NIm1DesZiTIbt9ny3qbUOZD3NsM+bnIWWJn+SHS8nkBGsSLjbya+SPzB55ABpePgPzj9oO
Elyea1FNYLS5PdqJ3jHFlM8vExHEHwIgghyG3pkwG+tyink75o1YZ8KycjipBy5MPeODs91xIdhE
mXOP6YV32AX+g2PFhJAX/Exfw731MLtmdf5hg8VEjA4ka1avB6a+e65M9UuFsJ7d6KsnfU/yL05g
yUTNrHbLLlrstA/Abq45DMYJpJKQVyNnRw+NN2qO3MVmRuOjp1spVgziYcITNNS6uYCvIU0EVC//
Kksicx8B8fvtQZWlhECoATrAKt1m1NApwqC8Q9BY4nbht2kewfx4wcg5oCWbnEDAykV/mb5iTINY
95iUXjXhCio2ziPvf3tLFYYKJABYvnYL7ymYBiMQDsCDfhv+WX/6pGnDvKxyTIoO7vlid/XflsZy
1hlv01m/r0faFX4qf2/0nqeTiWi9/ldVETrfeE2Uy8dYeRSDlmEdfFAJ5NhEb7ckenbnrzsg/hNO
HuAFFM96Oz73kT+cOudYo+1Eh6HPxnFHZp27W+1qdy+J11aDuuSPR6gtLzhvVQBNo/vdAkkFDe05
98MioxCeIqxxED5eicxXSzDXC5zGF+6qd3F80YfibDPUK9Z4cZ8JUYDD6pdRwBhEyHyQ6f/CAoNr
zUDS8AK7OrnKavksTPBuzMXHQISlarEMQi/0lWGP0abRRCBfHCARY/+yjYrWKBepOUngKMdH4/rT
xZlh0IVlq9R2/nISOERskypeAx3gJ0dB7FdxMWjriDPhUPIS+lkqXvf74oH18UkPCbaPg+3VVY8U
13J225JdF9GKitXU/e5vm98TJ7XExfmce508yI1h3Z6mKXE1/d8as68tjKRgnbVa+kDRrVN0zeMj
TCOlFhPJ2lIBfA2/j5wQzc3BgcJohPcBtnbXL3oKkltaN6e/6vhaG2CwNTQmSdAGtxhiHNGDjOye
Nofxg7IcyyTOZS5yUn7skdEWQx23Kex0LKz8BWoGH8BbafzAcjQod7Vf7gy6Hnw9T5NyV+3KHeGc
jkfQXmFVIifFx5aGN+BazvZrWwJWdSaABBaSNbUx1b9n6YATtDr2sfRxctO4ApgVUREEJazsq+oc
VbJc76UOq1egPEPtAPRpVjWtFn61mhc5mD2y0yzUqXDgogiDgA3HEPBPXbf+eukQQjVjkAZ5HZxL
c/rVdQJMJLRDCC78fRukfesy6sTZ+hlvv/V5+7f+am00BN/rAqJ24NwHvAHC+q5ZesXWTBX3tXW+
HsTukrVa23H0PIK2jA1azqrz/GVdOl69NP5e30isLLRVz6ODWV+CC4Ddrq3s4mx39f6pwEqztaN7
/c2ndwL4nlV13CtWVaW5jbTu+DTs3NfNr/awJZmpSW2OTucxJic7b/jfAqOumUrdWPxYcDQmDFnp
EOoWWKjx5/OG0nUdF1Yfjoifw0LBp7sMWg/TA2vp486UxSkDJQsbV2n8HkRszM3AwXW7+0PKfTK+
749vepI0YNlm2aG8ePDx8iB+E1cVWqT0HY248GR1nQTEmzoH1cknpSnmmU67Tvozo7MziC8ZUD33
1vZTSot+5fVZUc/LV2/46O6vTZweAzzFniTAAK5b0oGe02Otf1n5CDkMNTXxS6UdoGglRDORTmmK
hvenNCIAJpUfCINwP/WOFO3puEISiMsmptLcxFhUmK4FZFN8Oh0KchiZQzqdERx+OqTjcU3KMkh+
1MTEnniZ/bJqAwCwNPyEt0GBxfqgIgU2RhsMR/G0sd+WnmzWj4i9oECAT8LFie7xNnADIOhAMJeQ
sR2u0TPSYW2D72GmyNuBA95inztevHyms5G+/ZAMN40xY/8fTee13CiXReEnogoECLgVWTlZsnxD
SQ4EASKI+PTz0TNT809Xl7vtRnA4Z++1V/iSkb7gaggtYbI5xqwXd6A1hq79o2LAY6NFKhEVMSJX
lpNqJPjLkcAi73qiHTjk4vZ1f3IrGi4Rwskx0KihG0+evEZF9gCmpj8z6IJkAlywV9Z/G7dKHE4t
0v4o4qYilq7mCUmRj+pQ73Km8IWplnmQiC3SZ0z1qap40pV2CzFV/uhVP/5XrOuc4RTAk6kSp3qF
Bzhh0IwdydjRI642QwmJHggg/4ONY3JffS4nzCfk5BdsOltq5CveDgrWpASurCr0YD5YFhNJEVTk
MEtwUNywiPuEVnI1R8mxVzozDE3IM5t0d455PbzAzw6+OuMkQRfN2EanCkIFh3/WNPNsmY4A2vHa
shiAnziNvR4AywKl0laz0C9Dn98Wz1100n3NbjDbRiyCft99spfPqE/xWXS426wP2YvQ57mUZqJM
CTuVzlMdDIfZig3LqSp7xwEkKWaYLYKLMueowBq9cJqpAsmOyTcUJzijrAs8/79oNW94Q3FulVOF
ivZ/P9KnQ+1hUkG0kc/SxPtYX51ZvRscMcoNn4WPWX+VLrihGjkK6N3LwZYx2cncPJrj8SBhzyRa
rfRN9U4NQxMg55tWJ/SN2sfAL35qSggj1fcUouWBPWMCzjCLoIebeqepbWgOIJF7XinGkgdOujtn
LPYq3qvg8zSH8p8BHGq4DHcQ6kEOxxsJJPvYw4tLvLwMUzN8QQYtwHAOQzmGHqce7VliDjjWhSA7
TnamHw02rHY+vB4uhG+D3955gq8VkIVe78fuFClMNGFV4QcNz6Z4LTD2whNu2ABuFgVH9oJh3pQu
QhlyZx+o2iWGYVl00Js10irjMw8vmI7ljVe0KxluRrrCly7A+O75WzxviDyER4CzFbbzJ+xygnPF
MGUKJ8orF4Mvp+zN8Et+lYv09G/VrgAj0DjQEeI61dE3dPg4HFJYoR9xuoWmUnc7cTi36uopcEXY
1U2lO6+W1XGbRGse4S1qSaBYExmeIg/HHN57nHJ6UCw7ESYEApTmC+xeW1WQc2pemuYj4voIH8Lw
hFcJqRM2U25RYpRoZdEUl0Tj2nk98//6BCIKBIJjp27AlznQ2RutM16xO3kCRfWL9y5p6IOb3ntl
e1Xb4M+X6Sv8Zxr2CpzLZZpP1W50JC0SwRfSjC+WW3Z29ZOv58o6yE51uQcDItNDyW0NDywoIdb8
ksCHZkp8oUFiXwH/Sks7UCwOoukNht5LXZaaM7TlsWkQQMEes4+KpaHh0SZ4DX76gLPzFWsjPhcw
F6Wlhj1J/UCInlxxMKsQBw1mhdU5zl6rmCUk/kFun2P1Z3eNH2NUjVyYW96ZOZalSzE/KiH8GHUf
sc7Jp2IEuQL9TIVVR3YBn7MDIC4tAaIQtzPH1I/h4SUlfsGwFBbnQ+IRA81s4nGdouSvdwbIkbCK
wJrxIF69bMWwhJ8K69YBMAzErPCen/VPtu+olP5aHQN2bAby7ZhiOrh9H560GRwR73TfvE0hNusf
RhEZrsaUcqgSU53x9jYnlWodfKbhAShZfC9bas3UDIwNvA+YGUhchC+9W6XPZSK56RsaclmeJ73/
YCtAY5SWxLAQ95J40JtltrDMpRxvKOSIT17JTC2gc4j70QV7NWFSp5k9EtdGySMtvwW45QOGjd6T
rbdgGJF9FM+zCrIWLrsbe87rU7ypA+aH5vC2EhnHlqH4Ghmi1Ew0CnY9Ojx4PJQzBJL8ilA7rZDW
goF1avVQVBrbeC4wI55/Zvtx+GjFHVTrCgshw3+PdkDf0bqxeEpEM6mOhbLM673AUKKxZpBH/J5c
eZVmAgNXNrEciMyci3DZxRYfkvhUVHsNM+TInqk2s6jZzNJmrrShxuw5EtYdvrgc9slOQcB0qvRr
JGJAZMWxVY+O8VqJr52CBtJY5Cqrfx14A6Syv1C1pQouzvykTu5S1guHMxlvW0vZay+rwh4492PJ
qeBD6e4bfABeGfwYXG9aP5nvnwDpgql+NGDJSEvfjLPPc/3B3woYSCJRaCB0Idz3cElUcSzy37Vb
7bMvbiEVV/3FC/wq1ry+SscHWbEXdeo2UxZZY1EFPlUO6Baqn6dBslxiy9tkqj1HOCPhzg/DoEl8
BofVOfkEAiDeC7dr1NtbSffyDDPG3JOhephN1C9EnU2dOoZh4nNwXypTJy8BzW4tgUtA13F9M0x6
3RmBY+jEW91h5pMclG4h3ng7maMwwpBW4Ydc4K23iSq3go+H4+JCd7s/krV+KEKUQwI/ATrNbCth
3wKc6ySqmRW2oa0HRqLvRQ+a0DgqkwB0ZKqVLkOOsMZKMAieDKEpck+zf93KC9vh+Aevj3ZYth/J
0w0LixDvQXNKNLDw7B4hY4XPOYm8gw2hsPvDAh/Emh6e/b7WeAEX2O6X6bJqli11VCcvxvE0F7aZ
7HKaV8is504LytHinm2VCWTJ8hwitmG6+YGKrP5WZ1CZPFF3I1YdvkfL1zduHEZvy9NJsFDhaLkj
PObPgkmhasq0v52ZgAMjGO1AOUiCEk5MIG58xjn0cE7Y2KlxA8EGrXfyfCehR5FYseYrsMVkkwE8
4Z+BZoOSlhOQocbcnEFvHzwJzoEsLQZ8ul+KK4d4sNYUxfifPt9md31Lq0bZcLKSGcYmtMwhUMmm
lWAOUJhdYRpnEZD9Ot+mlH9XGf2G18wMr2oIWJpNHgRPDuY2BVRVMDybTFx/dH1qt5w4w3As5O0t
r0VVuC/29zBqbcpTj5v4wkP8LaI7FbdVuWvj2upSr33CaqAqEIGSFI9hSKfbLTYYhsMpiClYiyGz
7tRoy5qtlG5iMLinbegY/jqzFhzYlfCVeWA4zmC2xc633iX1ivFs8SDX3RXQEjPh4LSZvQdbgKs6
u7ZU0Vmzk7TD/D1Nl4caWiRgFUqrHo4sZeHLSl3DU8WVmn9kyEv5F8TVKLAvHrv5oWgPFVleAAzo
qHQn13DpRHzk5a03l71QMks2vNiZASm+V2mxjttt1W3m7X4M/QAdNRhT58zgYgUgL1yAHYKhuBJ2
yL3XlcuceJcIy2w76W3Mp4SnpcM2p4jSLeXt1RTbaILMkfEMQp+Za2SWHlGoWnTLCnODlE9J/Y55
qj2vVyojq9ldTODcLNQfBQTnqN5go9aEJjNXZ39e5d/hTj2301a96XdvFfbq6/F2BHnKZrimTwfp
P05M0aJCzlZa9NWDCdGrCu2ZeCv/ZLasJdze1wLGXw2XLo3uLfphhlKxiX9fCdEUHCAlt1Fd94/J
XxVeiI4BtjOik3+tcmH5pieVXF11GmyaM242FT+P3zcSLw42Qbfq+pVK2657QsaRwYL1tQIrN4cD
zP1sk/Vs9NNyk0MG1803wi7kfe9jLOzzyqu61StftRUYtxMn3hswmCiRbiWgig5svq7GNokY8fMa
FBdtttBHM6mttHeC0G+Bnp7qNv5ivBkAMag8Up6hDhbvVOCs5Uc7mAJsVtUu5zCafbHwe8gJvTOW
DkGUTsUMjkAobUVB04t+WmxzqCBbiSCI3kpUu8vdnjqKaC3DjKkQQqzOoX9j18x/I9pu6gNmLbzX
ELOgdEOt7G1A3xeLhXjuilbOjOY27xZe6Izs8afPXo6GWgipF60+a4MAAOpptlfYHbk5Ikcsp82O
H8s8l/eYPDbY1UllJbQwpWVA1XlDkLYU5PGUNmSkbcXnKqApkvB+He8aIyHNlQM2Q+LcuHxPC1wV
/PL1leCmiDAIz+7CY9oqqC6TS4PZLhGPnVMSjQB+CNEISjE+tmTIsfBh78WOWrr8Sm8emm1hwyox
iGMHEcYULCKoxMl0v9G8FnU6OiHRMVJbhy9OiAj0r8wOKrvVMO61c1pf6Oe40AnWbE5YXUuSAC7f
TKhlPMnw/eQuIncHS/gIwRHBe+ndOhONTAIRzpQ49xaAZJJhpuA8QIv4miBagJE3OiJN9GjnSGoH
CCA8U45bED3jpM7tbLCDgH3Jr1Qbu9Q3amqAeYgXxDjOTYeGijYbR+2Y/h/neg7rmCMAVqdDqGAB
/egNXuobb7ZBZd3ij8TpU/A6tYPT4z2TrVipFbqAAddzO8zhvJn4ZGgSFRtjB5t1INIaABAVyxZl
2Y90ZgBGIw6oAdZAYzNdAc/fn/gILegIz9vEB2+k3v4aOUnf9SnRnYhxxfy1DmFiRh7203iwq/ON
+N5F/U6NdmUysxLS/57ZuNYSzVWfmhXJEHQxta4dMNk65zrIKLDn4BovvGZofGXCl0qclXfYFeP+
81Mf0L17jETEdEVXEH2GPSmlNHSZx6AqWjM3JuDjxQiH4UFMJKbI1I5eh1IHV36fPodh2hdD2qA7
sLuyMU2LHkRRFzwthC7Fn6Jmo0fEBp/MBL4ZSRtWvnaDSEuhQQOVFC4ssILz4ECpnKP+BuzJrA84
CMy7RV675WsvafBuuwpAchkXh0LixMv8XpxISgHdZqO7c1oYYymALgfUZgVMGFIRvPAAMtHArMY4
8hdry/5HvON1lHUT+Pj9JnWHSRvkVN1tniemMK+tVpxbY5GBJsPXZU87p+zDAVgtg6BjjBndNipv
8FghkrImMsURX9eqZA1hwYKLVgVt9LOQzfkXf6HD/HOABI1ZIswqm58inCRYqKM333DkDwuo1klz
VmXdlurWPQRbvUKFpjw34lEB2KvN9+9wGtb5HT5WzrOm4uhS533HT8oAPloKvnIcT7Wthhb/8GsO
1Y/Pg+s0YCD5NvkMhZU0wCZmnMDmn5jvcAnSNUCc2mPmic+nXY/02Ju3Ge8ysgnoD+CRTU6HwxvC
soH2xAPoNtVbXGGuvlCwFw+dvv1kANBxolDMj3ZGDA5bZ2gbcKPRuGr2k83m5eVE2UBuKZA3rYqX
o3KG9U7E8L5xVXKvRV+r/AL5AhoJ5khg9UgosY4oTAZfFIE4z8uozUgoov/jk0wVg0lbZ4CLvThm
HQi4A7FRqstZCK1Vkk0NozNGw7jMA1+lZlw5cIl1BpO7F3BkZ/GoYfyMgAKkY/bcBOOmF9sxP8iK
nxPmABFRSMbAXGzKV7LWSxm4CQatnErAEDpEyXe5opQTjVCxhhCDNUU/VlRaGgSuWgypZNgrugh/
nfd82SuBHUelOZ+QaoZCYzPujYZWuSmHdZ00lpEyIRKUuxLFy0pQlnMNx+Ucc7BnbXf6JXnPFy1T
m7emET1VrLNicMo8ZKSoQlEWsZuUjPQjl8VHNn9xmkrgGA35lYT1UjwN3zLum2tBIW2RuVPXoZ+l
j5DagB76jd03AmbxI49oqV6gTatRRvyIhP3d35HfxvKfKsKteyJblYgsleODHKQo4Jcw4XBZJpgj
wl4Z8Cu1/3G9Jpd+jj/pTEcyvnwmx5zrAfhJMOAwP+VjcRH8WTWH9MBv+zUUymr4ffFmsTuyyRG3
DcnghyF8llrDx5y9ClNq68V8lgb/IWgT4o6jzDSVh3X3PU47DD0tsYPM8P41ObmJahJTOtiJdEW6
1T/mjCwktFzgV9mud6sOL8W+MPdPeT2nbGOydc/QuB6i0VRVFtH6ndsMfQpuVkNTwGK3nsjHDtVl
tOffGTUizMbLpM3kjIK0shSwB/rQDi0M4hjeF728CqsVJgAipsjpEruBKZnR3c9vreyPy5hVacYH
kgrzhbTKPvojiYozj4r61RKe/gFHkdK5X3HFESo2eRMpGwJn+vRvHHaJsG8cQBg9NfPxi4HZm73N
y8ZTdZcv+KDWiDUzsz7XP1T4qTmsOXYXyRZhqhVtFbTVvLH09y9GTPkRD815YeGFiLtnySdeRd2x
mluvfXEc7bQlgQkNdUTFAHtu+Xx7+vfcoXl1ajCMe/r0uQHzVfiTBlsmUCjgIvMbe8RvNun3oll/
B9jUcQuXpeaxnGv488ZVnRwRG5wMylUtH2WlIdxpxc3KBifNrDk0ICvdfmfnNzYg1aT4VgOAgE1P
5JTiCKXztsM1DP3MNaKrjCdLifOnO2IiM6eIZwfx/E6CFiZhbwGBxvp+kt+SQe12SPJkbjAtm//9
0uMEvqClqX8zl7gJ/j+lACzoHBYjRiL9Oen/CNfaSSC0wBV1dALeJd2elJtbX5+eyQ9RRHgt0yDx
1uFO1FiEC8kBtCaL/KE3LAIzv7IIme9vdeUEiUmab4QHzLFkvAy/jMQZTje88/hktGbywyGWYupB
6ivQdIqVCNZ5IFWG84Y/jr3soiUaHkhBszMyCkTpEAGtKF4snEXcQp+QAhe9O1N9kX6GdiKjNdVc
gI3n6UU5w5a16nZzbRmYCkEqNr+kbt/5AbbqPkEzhFPZ9Ar4JwRk9Lgv4zDALA1V37iNIAGGM6MH
5NIXjfdSvOD4dNJNYicYfwRwD+wY2ZqwjhpAXr98LWfwQMi5hCtCVEq8l+RJeFdlu9ngN2jiOQX1
3Rs/K80vh51QqosngiSBsTtdoN9BGnpjbMZIWN2FR3XX9tfnlh2UoTMyM6IEMACxVSoDO5fXswtT
g3BF6/T+pJEEcl4axq7JXI5kekLaRQ54YZUQGc2xWLriVweLgmLCjkBSUVNGtn7ARe5Cbchyj6fB
9Qz/J2YiwMf0ECCTcLCmsQQxQbPf/oeklJxp2Ex2GT1MZU0zzfql/DPXNjrTfsoNKGrPBekLJVWS
upMfXHn8K9en0lhT6MuVmyKkK4QGyHhiqJGvCv8ogtLRMGULHVlZU4jmN+Fa7LLfwMq97oa9G5TN
Yj3ldMYQVoioIUP8PNxBh8Fu5MoSsSqYUf2Z3IbwLp3az5wf/yfRcQjLSr60znvdfzKdqplc1TY3
AEsVpo0UIXQ7U1opo3IKvxCDcF+FR0ILSkzL9FIQWsjWljoT5xdejGqNrYPBEG/NL++R/OD67VFO
8Xe1NeMGqJPsISIdGQSATja//YPPyMsvQhOQ36hBrIqrnilgmQt4pC8dqi0/hzdFsvlz7gTxRwQx
PVfEjcyO9a+mLQxHWXZHCriZZvOm6mD9xHhxsbq2L0usuqGelVNUOWcNF9hiH26nADYIaZAPwjIN
l+2cgTVpzQaju0sOKw5YtGMh0Bsn/LdHjcQoYgHQ17D508RSLGJijhpgCiyCIxIA9l6wMmduXjy4
PVzC6XVkkGBcAd4Q6DQf/OsqdjDBpFu8YWsfGXCPHPBIVEeZJQJ2kaom+i/YE287GOzsjbgKWg7C
LCREdFeax+Is78IJ2Y/hzi7T2M2krKof1W+6AVjSveQoX2bX6ltZ8jI1mgXm1fqsWW6WtuMCmi0z
Kj4cOSnyE3B8IQo2Eid9CXMKyH3y3d9C7K+RrpmcoNTrMpCCrd9xL0dX2UGSqb+eA2EWvD4n7cqQ
RtCW7E/SjGOfoBP6VbokJiecx8OWOQOndIFzPo2t4kHOydPzLDZpPMPQqfMl4k3mpZI9R/vOagH4
g2NzZmQFVKkRF9v/sIXq9ym95gLBjZv3+gpuNIIQoT/aM1UmryU3UMaIk8PNpoiZZ9OvwkkDSKLK
JpmSE/LBYxqxiNAY1YKM0m2J7R1jPJyKlR+xu7XlN8gp3nPdHz62ZAn7ARJdOMz9z1PcwJlRHgXJ
okymATJlBi52s8lpu1EIhegAoMi/xcX3TPC++0e0490gTByTaCZzNNEwXaDXeiw9mikWqBA6+RXh
B/3/82lT3oAdGJk5uweTaReALFDuFFbB2UtPT1ogYNeSnAIF5RUzoHEx2RACCBMOykQwu9czl3Ba
CiPuDRgjLx9BEdAfdKvc/Kt9DJvDhhmSRE6QiaEtFOfpRHQU/HhMKlT0TU/Jh2LO+wy+vpiWLTgp
Z40//9NAQNj0dHh5VMUAy4Urt+4zuj5hR85J8MN0gH/rEOF7fGZHATaLNhLhxySN098o50mKxPxr
QQI19gbPNS0WtS3ChCR0QUVlnjmyOGKVHA0J6PJ56XdIw2pYhFDh9Iuwkr+LTzqenNQ6gu8Is4IG
GTO3Fhdqt2XB1dusdjqdT0LlyGLGKcaFhl4S44aP3IPMm380A9Ydz7SIrQbPHrzWIBqMpsY/zztC
vCcynUN8jwV7hp6Q7THqT2gEgy9+MYrNW4EQbJIxpb0tkJbBfLCyorOD4gPba2QszBqJiz9NYgNM
6Wgm4SkT9Jm48GliqOachhMEbAYoevaTJ/mVRgtxn+C+bniH55CChsW3KO6TdCEMu9DH2Fn6S6FY
HkoKqNxqHEFEAKgYf0J7aSHVg6Y/LQnMZMPKehrkKDqzOxsp+hT5ym1JvuP/Lh6ohW3rCAoyDot1
hTIEgQnUEwpmEv+GX6DbqSr/hTXQEV6P8wKzQcOPIvd172ufPRDjXwJl8T1VUZXKuLPeBc1L3p9Q
vLoP3mHwAkPal28Hn0Wm9gBKc1yeQw8mxQpEDCoFgfCwOyYDRjA8N2bmMXqB1ZD1uDK26lFBe4sU
jH1T+MQS4KXZxrVTrPxllcZSgWrWOAwXIKjlyxl6SyvHYHpO5wAnctzKmK04yb0GTfyOLipsUNWk
40dc+3RwTslzr2m8UbsVxlTrM8kWvkYUBHAyZlYBCynOryQDM1Pc6gLzJ0QGPpw6vHnJNgnpqixI
d/BZZ5/vjghc4LKW04rShuk44WBAGoRLY13OzAyfJLJAMXPIIAFLbvSQZD/6E1ljK2YSnBoaIfKt
w5HG8ePCl9YTC+yN9xXGcXXjpAimcKZZSMS1eE+HVSssk9vra0zMAuUccFbj6NgeqcwhFp0wgScT
uyGy6ZdUlFdu/wCWh9vNxsVuaSJ47B8K813M/9bpniBX7998l/wUClbcKb8Lv4jtyWhHdlqc5gSH
3CzwPTrk0EY50H2ktwBXIxgRaLaOjKmwyy1kBtTQn1iA8BdUr4Vm/49jsau88kMDP/vg9A45A+bm
N5vNVC18NSNakXBZPKTBj5lAHIwjqxSxisW0Dl7aApcJlWqI9RMe2ngHRcR4QMgnpFPhccoL6cEx
E4K58nFaM8WSRN907IKMdzQCtxcx3lNHo/bYuar1+AaSJDIU9uxUxVDqJb81WwtsBXLSTb5JGxzY
gKmP5Afe5GLDPGXOhCl1OqjrPTMVqTOD33D7FHcywsBi4j1Xe+NTqt3g6aaTZFSMMbTAvTJbs/mn
Dvd0hLUCkf1JbB/VgnBqicBJFkpxRQ6LV3Jjx+oWaivl6zBzx/jYf1aYBv08l9Q9OC5jP7ZuocS3
JvyJiZTlcokAK8Ml3gKX0w50BKSRLkSRw65T7PDyxCAthp+wEeWlSFM7RcwChSyC3p/BBM2v4VFG
7Z1TgJjKH7GAw72+M7BBEwZ/CXyX/mTGuGzP4aK3RxTURLwdlfYIPN6YGoQX2joIUjLNITTMOwaS
LLBJawA9QTsCSA7fyjdw3JnRIfnx3GwR9ste34mBW7ZYsOXkylGBngm/4CH9dMzO3PRer/WaZl7A
/OkvTQ6CSIYYbtlImTVrwOenOCONYcAw7ORh89QmGQt9ixNOc7m5xugZKiuLtvkp2CFhhBLei8dA
hqX+d/rGBNNqQnkRGG7E8skyrvxQY9MU3YDuR6SQKL4QsytO+XSCANgJieFlnOHao2AjuMCjBPAP
RcddQQ+hUOuNFB6YPaC2bG4cVRcmJJsGkXlm9UfjWN/SR7tSHy3JgmY88wBTOfpwLmWP5Vwigmsq
nSFcI9OABH3ugJ4Q9SBYgCk/XHjYqOJv0R7kMfdZOPyTxQ9J3365wVA5WwFF4jp+6DWIV7Cx6HvE
vxIfSY7qdgUAIGzS+aKy9b26CiuTMOcvYLMO+SdRn3uAdwSD/+qA7h8VacO/0O7DpXqkMgGpDW5P
zOHI4KkPyh/ZJJzhNFM4WtDuYlwKeQfDUijKicN1xffXgM8DPUnsAHOg/1i02GTLb3s0YN/YcW7P
c5dVkKRrbfV+8Kqj4KwxvdAoLmYTPIS++QXxjJKEsC2m5RMwzAY1dCZVk3FM/wS3sgGpVFSVmWd8
TyD5M12F4CmfvOfcVtbYnTcy+2L7B3Buvppf3rkpSzZaSFfDLj9qHPcgr6SHY/VelJtvJg39ewvK
zBGjt2R7IiNzsS6AXoeXSmTj9QP4feFNFyQSQjCopZxkGwggEfaf5fbfI6oxgOaTPe/EI9JITbfl
CJOxudA68D4S3W5TOXWpbah37RrHv7xlQJXQgHCbgFV5BbZSGJnS41Do7oQtHx0/UrvHAvkhyjY4
D8r6L0zBhENtTK/LBKmoLtLIhuEck6cFOG90ea31dXgoTsqF5pLxPk8Zm74LsR6rxBt+YI8MFkTP
FK9Ei2IkgTXx22A45YWd/4bFCAqMwEO2FJx+AOBh3nzLohtAXYcG+a2lFsDSNvjGNp/18X80q0wW
ww0hLsreprUD9Ky5Sel8gtr8pjw+JYgUpr9C6yDpTorckFbtFG++n+7kMAQLyp3OfDiMKGOaY00e
V7clVQl+ZU6zASHR6TbDv50V0g+yCo997ze5NcQRmuyBU8UGhHrFqmdNsNz8t/l67xG21VuwRKp6
tC9orAfJm1/UNWcPR2N1FW+EWKdXKq+CTq21aRb5QEgogVoCGEVUSAvxt+abYQz58ba+BEvhyvCd
ALPj+8wXDmictjTOL4YK9M7cLozlb+8f4ivnF0rpbXQTPjOPgla8GyvGZ8KDFma4U1BAzbq/z+oa
/ljznrL02Ew1E+YZ9JO49SOSVZAJ6FaybVD1RavQbPz5br57nt/bzsfIx5xsQSYTueysfIbnhoB0
/YzadD1C80VLfWl+6n26VFYV350gUEUzrpgmjFPon4D0mIsgUVggE9Q9GT6U2/6KrIWrfMNfCLgH
xP83xxm4N+fXht3dxZDBpSz3ynN/z87Pc3uHjq5/AmuSTA7sGZ/bC6uSQovRJvUAGTx8yHW4n02R
KcvKhTLcbgtCN1fVZr5FE1A+tFuMmYlsrhkR4r65793slHjKbg6jh+8EGciI8uThbpl/jqqjwSBD
7UI8QGb2OtjZghxgY1yEMUZHmc++AP6Ed1t+gQ8lV054JpOFxEcDNEc3e9WhTGN6BZCvLoqKYtWq
gX5u5RKQBv0iFCbhwA8ZPuubYWOOyvz2W1oKLuwAWyX4wa/ZA7CiYFrDTI3nDebjy9vcm9SP/dIw
p5Sb1pxsBOhjkdHH5vf0m+kL5DcAQsp4+dVOyCrD726ys3/OESoiXxkXvwKbIG+mDoRIK+IRbE5o
oqvMSJeyFBSZHhVSbQJjN7//8ouLH1wTXRTsqLGCn+QxO780f47fsn4KYtKQps83C61SACN1jdJp
l/PTIO8jXoxGNct0IhjCzoExQXDxklpVQbEcLoeesTBJRVYSWKSrT9nrFKKBOUqmikfUg29XcACK
/NZ5klQDejd1FbjZrcov6fpECKfRnaEg49TAHAl1B7smjsWtPyVyTM4vyGwgUMZTBYGFUWEm3wNi
ZoSM0SnYF6f5r/Ir/korjiZeTuyM+sBknjLc+gNDkvr7HUGwojSo7vEPJgA8E/UA4s5c1i3Ql8KH
S633X7LVOQuyJ9OSD5qkQvsXhQOnkeYQCKBahwZosbRViCBo1/mZkEocaNpzCDOyxcUu3acoUzhn
eiv6oVIkSBZ5Ea58AK24yHTM5PETPXcws48Z2VsrdHuoKbY033wuUjQn2SKbuEwXjL78I/6lCchK
SKb15pwtq90UnLgbSUXIQPG0Kx0iO7Y4v9avR5za5SEJRgY7xkKK01NIzGGnXpPCb5nA62Y9vZ9+
tRNUvxndRJz2kWk2D7keI+AOdrxuwXso3FRdIiR4Y3eDluwLzmEYWVNckIwn6jqupnsiI0tzWDUQ
ZgwgvQ2jYHKEhKPEafBLtN97JzNZAiYKJqauOnFH538FcFLAvGZRIcDCnEt1Mpvy+LkfxSOk5lfT
WNRUAtn0L7FblK91BZ7OcSurXypGtUDEz9WY9Z/o61X1jjx6/FWar2kp9Qz75QdQKBB2BBtQPunQ
W4ObL//rwtB1dQwqE/dECpq+ROqAMThVlYmw/5fB/vLSrhGdWcq92AV+hCHHAnN0QLLBfqirwH1M
bQ/DTej0YOwTf7f8OHKzHfAH3j+PR8DhqB25gy5KHhi94HNYdmO1TqvLaTL7R+GDA9wuzjnKxkna
t6FXcReZOWLjZyO1Mmm8UaEGGBRgdeChrYh2GbHDbATkIp1ThIavj8mg/ojE0aMd5Aicc9BBHcFl
SXHzMyLfnUI1OVl5p47mNVhXZVuqd9vgz7H74gdnW+IpkUJEp8jEPwWAG7WejrsFogVcEI6RU+2w
1zE5DdZTDE71CTkRMJcCcj3fhEftW8DrSFioXCKbENEbyPRNsVogL0WqOi52Ed5biLMO6M6XKs+9
swmBx4QNj1BPhJWPLAUHPm4UPmeZHR8RVbuZxxEOUoxLBObmKB2X0T7FLeCMK4iHzoadkfvL5TBt
dHKMBEhKZANjVzhg18F9k6zkDPNiS5Yi2LNxHmzQbb5Mlblq+QkPmH1WPeGyDMQYCH+PVpC4+Egg
Y+6xWJAfDFZwHniZ4j30oCpOkv0B2fI+w4dA8mfhomKIj5sRcpNUWL683gF2UrEZov5zOxvTzU/5
W4e3cDHWs6/4QkV+m3/gJ2IL54Fwh3EHzLos2HgnJAO1rPBd/WifEIobpCv1tnbfa9SsFB/vn9kH
V4MlpH5/HbDK5P2fRH7RnmCVQ2eYqpPfECKz0+4xrlz0fmPj0InHHWiRR2Vkjtxs0sSZztf2uMe8
C2HOBKHiC0+g3S2Drjnpne9kTK0YjnrGqsDWkFQwZJTtDFD63KNq6px+ahhdwk7RLVNAYWti0aMR
Hcj1vNF7qkRwjY5wFJfsQ9A2oA6vga0oyCWI4Bh64tvJU0EQPa5AowHSYgT3OYspJzWCpKSlxEyM
e4G1PbGX84txHT5qvo+IVAgu/usDqxGwMEhhFIr6RDuO3qhwcSg2QQ5Z9WAthQNMti6s1ynYYuJr
tj6NJXJLUkMxy5iIilZG2UrD/vwstEUAC7JYUJs+GRkyNr222UJqOa4WyP7RMTNGqQKn8GGhm2gy
GRAPsgMLwbimtRfOCBdisVccw0MZLKJiI0caEOD3wFYlUEBo2kM4CauB9nOvNJeOqSyz1c3wsjB9
dPFPs6G2ytMcS7GitbqfHcMOvrD5As2Y0oAYmGYu7TwECzDEDPhIN6ObgnfIQvnDztinjWDIlH9C
5BN+RN15PWZbZaPCmXMQazGL4SFRuVgwo/94ls9Vfoq/1PXLRUR4wqSB+89M/WOGSZe2Z7DesHlF
p+IUYYa3Ux8Yqy1mEeVw/KNNB8/wM74NQAdkL2Vaynbz6lzJQJSoFNIh1DM2TTX/7QUjcgMx/AlH
Jotqi5Y1j1wd2lovJrdRhAHXdNu8wes1TRKzFwWSeKAj9/Aj+tiDaYcXCLl4nc9wkRSyiHoUvi0W
6XCTFfNV7p7MOnSrWBYHme302O/6zycMW8iu4JKMmVuc6vvdaGxovOY4yrWfSf5RMBULvzoW9+Ta
/6f6CU59R9CnEuYZeH7r5douTzgRXpFdz+lMilOs+BFwtujXuN9ixIlwkMYeu7JomoIByAWogbII
9FjcFXTJRU+xtBPxxOTcHuNwbUC2lmhsS8jXAysIeUPp3+DQLf6FX9n29p8z+2Tzr2Ph/y//9Hbb
ptttsu2syVFcMqc/mtzWo+P0639/3/3Pb5y0sX9/Ji+rC304rvTT38j86Ttv6+krN81d39ZTIAKU
my0a8wuBnevuE1WmOwUl0G3tpow8pLz/UpEmy1cqYCvYzT4nczgie5niT47mJT9lspimFs78GfGA
FMn/rNPf/HF+Se7hmV7KHk18Tfjf5HaPk8dpoMccPudcGhZ54AhPvy7OiuBIyl19w+BVwP6XFZIh
/OtqsMa37MxDEo6/6UP6rF410bJMEKvoeC6CubVItCRL1sAJ0vgS//yHpfNaUhWLwvATUaVkbsmI
mPMN1W0CEUEwoE8/3+4z1TN9OtgGhL3X+tcfEAp8MjebFQvr7Rr94N6GGccPvykFYEkO+z3gi6Sv
b/rf3b2PL0OPxQj7y4apSQ5X3swhvkVw54h2QzZL6MHj1Jz6ZEOGaj7Tx+lcm/YDfWyO80hKRBxC
CsT7fwpBOdTHUsJylDHOg9sQomuI8qGwAwNSVmw1WsBeZJEqAqx5NVvFEyLfWqh9BcvwOkI9MOXV
FMOWmHBHna+/03b/3L/3X3x7q43JO4hwbvgUnrrajoIcy0cbEIgeFtb838deB7uHEC5sx+w9LQNr
J1py73Le9s15aw7w0MOQYa8ylcacD4MqbWVppAsQSuhaXm/yCJvfPxsiz67XBvWB8B/KhXbAgylA
5B3eyiziOmEO9VreQtjFQRy1hrlFx/Fm5WmeCMcUY6JC7PykAemoQSFOLEr0jr269oigVKZ1XAkP
5/Xr15ppowcD1pZqiBBpjK9wGSOu6btWfnO2JPqnhtNFDXAyc/EX556wsyOTJIXegdcqxoFgHLHE
VxJfi9+rNz6hlvaQ2tAtAWUZI21EuVSq3DLFom2kHoRhRhrdDc9cKLMb3btodw3qBNbvB4EQD18h
DKkCo4+flvNOuStG01BlMVGjUwbagyZf8p7W4b+PXi34/PLBr0m3lg9nxgoUFCIHTIRgQ0Xj84vV
E28+y1OJ1jsH5+Az2dPT3WIMrDDsYw9U4ZyQOyiyrngHxT2oi96BIzjCDCzqCGLElh3i0Gvw2cvo
hpE/cdHzlLmSigiDy0CE8b6xT1IGXG/jlvDDJ8Odl6edVPILRiMRltP3LiGLKE1yQ3KJcB4l1VVY
x4IOhj+QM+ZYyg6mcgzlOrx6p/nyX0aDHMrxK5mfTtiHOoOMACiR5VqO39yPSDmen2Q+IzanQ8cj
LmpwMCVaoGef5twTOmw51v3SfY7BoWz9N9fCR4K0jqTVzHsQadGzb4M7GbHZ4DoQIVQXewq7B3Df
BXDixeI+Nr5roSaU6MoV2/USb2E7ixsiMb7Hb295vXrabflIMnteuDxpQmEUchXKMQCR3ThpXLk8
o38PKeJfIB24UFS+kPQ8A8moBTPPy10Fp33T10NgvaBxljgNeKN/oVcy99ITr0nx5vixjMQrHCwf
Trick6JwutjzQbm/eR72O04WpzGve/CaLZdmSIbHO+p7EpJme8kd3Aajv9xYnGPswc9j9+E1cO+8
fh4Af5V4gLHz3X+OQ1ABjsC3+7P8h4pMQAcGATbTYb+Z8hwb4m7Cee3kbrc8bxrnztcNcV6DgXhP
yFLwRMoGb0MsggdyHx9pkX97GfSgVM5PNMwDgcfkLr/GUjrz0JvaBQkHvfDvXeZGPF3nX0hHeMrd
BgNqeU2yk7gTXrfw283/wgpq3s7TCwpQAkeHNyHH2vHqzPnvwpsrzgAwaQ7Zh/u7OQcRnYC3tXP2
uS3FKD8P3dAJpxdPhIwccLUWZ9qNw/mXNgbQFPfAexze3dyfO+6bc7bGzW+eeaeNzNMt3QFkcN4k
/uf+1FA5PtCw0WVu8QPnmBHvy/OFjcZvmXT/nfocU3tARLDp/4wa+4feONIIOpuD8oOJ1TaXhUhY
YC5B0oL4QMvtwu/A27qxiQD5+ZLyo50k3sJVZ7Pp6jY35KT02GJr7nwrLkq8tNin/+3VIp8yG3ni
HxAvkXauDYpFbeelEPkxiAjm+2Nke8zWyCByYM7yD4oZrt2hFay3f9t8Ef3cqAcMYgrFhzUdim9e
3GsV6XusuiDOiS16C+41ZAv2O9wZxGdG/+Stty7Qt69gkSj+haQlVIFir8Yvkcd7+qShRjLTYXEj
VAY+cLrNLPyJK/lKxcTDvp0arxukDEzCIuJhcaR+++v15O3+/MDC8dS9FdQ/RBJReHHPYAfBUCGc
aJ2NhMujzia6hTo3nPAt2LY7NOnknq7AsQxnguzaTUNtt8dSs0dOAqIED8fPQAUiS4csv/iArZuQ
KVRojBoiszr4a1StWLnmvo5FwsXtpjIGZ6K4gXuHVy0p8mvG4GRaVWKgXQVoZ4spda8t+l7M8cD+
6Iite1LfBybWFkImnixax8V/6o7BFyFVvDC4U/G7BHP039Wv+pl+K3ZyrPlX3xrDGdxgtBAosKA5
R8AT4gsb09qD52CeI7IrsLTBpqcfk2JBEiS3xBfgS0ZhRyBhuWRWjRFrQYhBXvlHdSGsXJFVsHMy
5P2xoCbij2lxtKTgMqtHP4pjBTqVOSfkaIQ1gvMj1vVuxIHdVmimPBEV8h4vWUHgoQkf3pOIrbwO
Bl47PlssWN7ou2QVd9kV7GZqHFHecB09D8uzE6mugtI/5PEcSD/9ny75LmW3YICgeB9xv6zOe8EL
3WmQD7PgwlJDTgWoBmwiRhITyuFqeyE8QvykC6CAYRkvwgXhmW16i+eY9YvvRHSr4lkD3U/t4db5
eULrnJ8GnvAF5RvN6egBYMnMLrPb7H5gwkV9TJgkiSdk75BhAwuRF8AMfzH80eF7/n1LNlfMLoIX
7bBgTjn+eXOUFK5BZKRk5ozyCXUrPxTe2MxouRrbITxB6lYRLSc+BPr6sCd7UbEOryeRRQmBmy2a
M59fYhnnCgfXAltd3ia2KDbuB+ck0N1WGDk+7OOx3e+pFMRejlbLLRJl9Aj3iOP4tShYWl+OqAJ0
G9ChzyK7xG0SKWFsUZ/Qhhxe1rb/QvI3gulh0MQyX23GLyEhoQnCPUpEwF3nVxL1LjT5MHbxp4Xr
YwQPokMgnDKwEMFpd/zUGHIJk0getl0WO7wb5sXuIVpw2EjAweJ/XAPQFiKPO8MNYB384kBJs14m
8Fhh8tE+KhiTgrORK5PAswBm4klgAkU7Q1MdoRm/21SKZUJGIO278CYDtwXQF0TodHLe1VQ4gTLL
1r2NNcP1loDgfqBMWXy6D4yGPnULZW7UAhviZECiPHeDyU06FoU4qmXc7c2o+4YfbS8Valii+eoP
WtYF8vnokQEd27BeXXFQRU6EYyEMTWAJctEwlBx8SMa56/uuil+9UMTcMxQ43y8ufegXHcB91RS6
3WMUfnki3170e9Fbnyml+5GSB/gJhRwVE2OJ5+ZthvwFI4pn1FeoMy4fJ2dT7rkDsemJbRTBuJOz
BYo9DgedZv5W8Ffy9DIi7AKsbOBCZ3SIbMUWWdjou4UNQpQFkm86qLGd6+aDqKIbi/giZvHjp6N7
wiZdsadG9PD70eoN5Mj3c3UXK0LeAbHiHjbAiB4gUvieYoMQNG4BDw0+LbmYMamuYH+NK9yZFRsX
OR4m/bFCMBKvF5hTNHyKfcJ6C397ZfEkvGIl+YwHgScuPPIHkPTprIyhHGygsQJ8Pe1Y9zbGsIGs
gzsv1s5PZ9MflzHm96PDSg5QvUKaRQbHI5a80Ksz5W+Ep/JqdaDIRufBQ9k9Cpo7R+MNmIi5Ajfn
hviUF74b8xR4deEHbJCb80p5BbxEyMXcD1QF70DI/db8OxYPsFiVXBoRBqXtqdWde4gy3klHxGi5
99A44GQs2YRquChdKYbQyJG69Ob4oH20p9lSm4g8DshTzlQdtZhGn3kDQyk6+5QyGDhhk5+S1URO
1CX52J8QDe8EtiKvQ6RUcZuAfA73cpS277Bdn7hnzxw946moutLZyXCnBrc5WBGxgARjGYSg/Xnm
jw+cKZPUETkf2RJrjL/SiQz3U7uW3NPhPBZphWdqbVSK0VRy5+dxHXDHaJvYgZPUO8MQ45lQBWFh
tqyFxTYPUAfimRV+LoqknC9FNsLfV/GFU1Rdi8xX6Ipuk4iikfrIu/wfLfKvEhT1Xs8+bzjFuazH
nNUBuYf2JUlnkluMTzdv+Zkr5DxSqZNDIftYwLDI/lWt/pLzP/Xa+Lt9HLPakVt4kcGj8iCbVRbq
yeBJCjZRDPG9N5GB/2V43p64jHHw5w6pLIt5dos7R8Srt37uBEJ0n4b/PqMJZ4UVIzEa6KBPnmEa
/k1uWGomnbMPgnVLm0jck1ise5FIaVd2dHd+yv8WbeLxivgT35YP8ly4VmiFB5UeZicyO0dQ+5C4
ye8gf2CsCU/PeXycop7eNyag5pWW3SWfEP44YhUaiQmGqF8cuTZm+kPXqqSkhrJgPEHlEG28S+fx
I/vdSupFvefgcj+qLZ5G4BwTMLX3AklEdnV7+s7CQ3SN0tpaIDgu0lhQ1mGuqJPrA2F6qOISng8/
UC8gHtsdW3zH1dbA4ozFlSoHZwhjmnNWIv11yOfqTOGNqDDdcgvMlc4RQqg7g7DWedEGFezE5M4x
jkTH5OOX5iueaQXVC8+52GghVzv4VFUTE4amkG8j2djK1rhEghbdNyIHqB88LQigkZhTwoFM8mHt
7QEgBrxXw1vYD8oNKkwosPmvjlH48NOfwyiTDx09N4atCLHPxDRikANcG0mUTCN5Xp095rCs/mNc
PMgpU2sISh4zxjqGKK8N0DydBT2nuOOHxitjLgY3wYHMSAoY8U/fGJjQBW0IXkTW/mW7Y+4Bjwq4
VcDDgP7438FmeMVFIo1e4Qt/oCIpkgfoxoOhwF/GlAN3u3nh3/tSx6/19wPhIKOnGaf4gquvbb/v
4C6bgaBWCc7YoXm4/VrObCzZv8xocPC7urMj1CVR9GWgJP/Spxj6LTGBmguvfow44nQijJmZAzHA
IImaTZQIM6J24eYRyQNUJECR6gi8GHQ2lrYiKZocmET4VQty4x3fDNkruyn0t2/OrxbfuA84e4Yb
H5dJm/hRy4vFJp/JD/+IL8VjA6DzvTgKUfTvJ2SqcsT4JZNjcStxjDrxBPgBdAq+hinBz0FRsKTv
hM/6v58B6/wdVbvjsIs///d9xuzp7z4ZtgRQKlLBTKXEvi9vn6FIhw3OUxOPeTsncKxyH3EAgzSN
oCOnTFkcKMvmhKGxB+ve5EggQv89Y2IPIdaXqJ5523qMtwnJYRaNYXF5zJewo8+2NNLdmR1YznBi
B7O9zdezgvxlfFOSPuhTIF7cL5WwEy1m4gkLj4AvrYw6Bm4jncayC4EgZvBhwFHA3EYUmSlKvU1r
BddREUGffVOr/AhIf3CdPUmCp/T+ASSgwNtw5RswVAdwFizJOw7wrzs8mbrMuMrJpYQlcb25CrKu
Cesph/nAzyv/MuKPHoHEQ44LI1iaALuVZzKfHRWbhpkTzbRZUtzLo0oLb7t2nmMmiJmF5TdUGbdd
D8sgmNidjYGJkoW36esNBR76MVAVVht4V0G+YcDq1GEvlAA8k6dJuRTeIKVUAlpnK+Ojw0GOpd27
JsWcleLaOcW4xckDMJYyEVu5gXr3MCFABD1XjvneYv5lP5LrDiqHPeJgedv14HKNmpls7gFjC6KG
VNl95MLv/1IOqhelfZsQFXBs0V5P9N8eHRlkdVrSuUIJgVukbVzEjvZUHPCFDBCErTOcL0WJBah0
Ok2nYTgfDebkOoTzOdWWzoUamDEoQQAPjVIKkTwTQviH3tszxtMczAcPWU4su1lyfP1PiP2ZxFgZ
SdPxqrk1qD6ic1LcgOvWueUvwbZoVEB0AAaWd1+0R74cAndx0v18ogcbK9I3ht2M6xmmrd7j0v1B
Kv3wXyLSxuYNfj4HD+D86uo/932s7Oz3Pr1HfZR+JyTrfcSvdBKGc5wAWZLNYXi3uEClt3386jgz
grl+y0gx/OtvnfnWzwXoYWiBjr0xSnBvF2fPPFvDvQ1LcIgGlMFvD5Y4VxctBaPxLzRMDytz5DG9
K8VUMX5YUwxojUlPww6mTSBq47NrIxlnQkpWBBGJ90HOv9+FiuAdxRDnZTWzLLzZuNsFYa5I8b/x
vww9Lmc0+lzpGQECRA7cZhkstdfrBM1PV+Zc0/C5ctlnTaL9xg0rdZjWw8ZYt6jF3HSI0DR+xFyV
KvUT5ZkPr3eN7ckZXBb1ehPj451i1UQaBWQIAKmtNerYFEf9GVRAkzT6OmA8xz5BQEMJMmII180C
M/XJ13AUZmxIzpcc0CtZdN8GNB1ZAHhAb3uWBCcYcyJub857Udl3U2y1Tl+MSdCV+dkJtlR2UqE5
cWiyRbXXc8/4wP+dXXvTdHiT2H2h70y+3RibhVVfwx7JBdYwDNwrHECgM1RgSNg4GTDhZAa0Nf33
w9HIhxOhnvaXTLLDTY74GZpYM75nI7N1ubq7m9vLRtCs8Bvaltiikmb9mZeHUl2hrtROoj6SPLyG
WKbqXgIFBcenHrgpsXkMn68CunFeEIoul1Ans8kgFQJIJGNY6UtLTjNWR8u5deMPThR4Wd/Yzqe5
ETWfsNoUmNRuKbTMNdtvA7eeOS77BPQPZNAfx5xrgXIJzXRQn+4wCPB9pqUDZS7hlzmoMhWv7+S4
Hx87OPGy82C/gHUFaN/ZSjVjg9awGwbJhckzx2FJ/n2bTPHeRPRAFVmVfv8DcFeadkUtW7gaPoVw
MagVfnDEBFQo6FawOfCfEQvJHaEA5b4kzL8+ZtCxbn088x7VKIP7LZptuEXK40fBjOijzTiySrGX
+3ganakkJm1KHW/hyoJ0kCfEIkB5SrYuOw4Rz6JbwxlzpkzunLs4qq4NNqgf7bx4PbCWsbkbxnZg
hRv+SbOfC7Ij2S1f9jpvo5J9AeoKdgrVmDnhG3QBVrsFBeS61urRh7VS/vMJXSy3xQSnG+0LgMcO
0AN/sHDBDE19JX0HHMNuaaaLvjVkVado5/IF+9YDpNWs1fXfkoXfKBuIiUcs/u1EDSSs7iazkCx8
cuDAUtHrn+cPdd6WG+kS4D0jMa6jUPyy3AbII7VqWHCgokf5y9vyxJ7mNemtz3qQoxzAlLiK8B5l
Pa6REmFm+jF4h76mx1rNuwvK8+qim9Ml+m8DZQRsDkgfHMrvDRkEN/hlHNkw6ulrh9PIawTve/Ul
eOUZfJoo++GqocS/fcY1HrxMptA+J1yyzFnI5nYL/O1k20i48Ln83xMtgdHL3GtszvEsXtRrxXKb
2nlgTcDIdwvrFFABPhTc+AaQ9wgfwSCBccYngLQjlBtyVEHVa4b5gXKdvnH8WKMAIx4Fa8cSfVcN
mwCWvcpduG0nBOJfiZXKJtNChY123UOmRQFucE5Qdmkxmh8FtgYOV7iJooyTYu6ImhBWwYutWPlB
n1XhRd3ulAscZ55IWizKfueVpI997uC2GOF9vCyjwJOcs4kXm3sHmiE3EVNQWlHEv+h96NOh8AkW
Ddwxyo6o6fyabqSPiE+5xt/04suPXafgBpRVgUbtruKlqComEqwmLjs2hQ6/Hqr/rwQpv+A2F/9h
7VLO9rvQXyPm+rbh+9abP16We8cUrXkQ4tb9aJ9h2e569921yqK8x0bEYblctvf7EH4x/hNPadKp
h77KVSChm1MQTuCjpUi9RO1vG2tpnqc3aWo+dmiWDTwQrh2y7ZLGXedkydlhRpayqu4rYQ5UsTl0
SPUNTir9xXC9C3TcrJUMJq2uTqsUWLrCouy+qNOlhvbqgqOyYSLH7ud4+qC7RhMsnFEU4HPynxoL
icr0qfrNeYYt1h2wA34kxM/Wq0BWVL88wYtXA6E0wjoFYICoboyAyKEc8+kKXn0JixM2yYfsSPDJ
x3lPsXtC2lG9h4ZtuZ28Ztb5yInCmx7OJ9JG+9h/0v+3kJHB3LEYuWJkI0yH35BRUkRhOnObNX2a
PLKGqWc9E10N3oSoglUTRRGrNKGEZ6tBr3IlFCiYgAlZ3iwFP6XkOt5MyJRc6ux54LQYsd6cdAbJ
o/39cALpME1ScjuXhEZnOD+iYY0obN6pW8uxTGEDyRc8q47edUh33uzYfC7eF4gP5gO+GYiobzuN
Ab4+BgBzPzne0TgBqJHGZju7K2FNwhdGdG+oA5+wxGCl3zF19nMA5at9h7moOA+yEFfVTGfWgQHh
0ewciNMKSjL8bo1fWRtdx7c/90xm7QqWKjTDEGDKgBaNrgy/VwrPuSLMW55LkyQSgEnMWJXfgtAT
fQCXB984wdInEgXRI1u2K5KBITBtJFzqv0OkomSqCHEcJB8HX1k/j0Vi7vNHDeiRpv3hfQUnGzf8
5w9++CRz6kG2IesV9jUz65gE10nmE+YKobqlRvdR/DwiyNf1a/D82pfabg6kU0Aqo5YrQ/0b1GDg
Sd/E4B59X05pvDyjJGJ5BR39BBjXAIBTI10XNUtCjHog3z3fWw5IRiD3G3ubqHc53L8BPEWm5RaV
/DxTvOzsEtOwhdpdfLYmlPYY+9EzQLCQVMFARAd9PZxjkyXgx6hDSOIlXOL3rLUcJLgfqO4lF7W6
ul9DwwqKPMnxV66QN7sbP9kJPmDZ0R13MrVyz8kOLRv5rIZKAwNw1/eVjUvEGcoH0ylXuAqCJusD
dFl4x2xQFl2WZLdOD+HqFJ9O4XTOlC6cTnUv1uyVZpPGudrEcbzZJXyV3L2Ez5UdG/wmAfebzqdn
NwzjubhNaYND8t+GrzCpcuPSjmMZ3PAWsS9ThFGWs8wqNpltHyEKcYvft3OAfON35Fyu3wB3HVOc
dUqMpqU5xVoePSuXZyc+APEkxOgwQ51r8oaLzsmM6yeAD1ZT8K7a0Jzlpi1NznMsDFSCdlmjBfnK
zpbtw+b+JLj0AkuR+rE+a/CEFb5XrnoPainUXqFMpHeI10AFug6t/75uuYxL2OGRNrGi57r9tSaX
o15777VwuI6kIGMAWzFc7kDcuBw/cT6+Jeg8bwmu6+teePFEb/IO36CT71/cymIxWc0GAIpzYMF5
xnlAErCYxX9ibkZDgn0/0N17nc+5n/rIXJyvlnWSc7tbko/PY3x1bgEGM5J9PWZIc38ttw2LXw5o
tjRHMj6pgQgdFqCktjUxYQvZjZCW2KcVEq+YggEJMQNfiRel4aaEPcPxCkpJf4nYOD77PDNQxRyP
c7wcroFx8TBPsHW4ESW8Wm5Gs2VE7GZtyH52SZ4hxuAE/RmRiDpWR9JCmfS37UCeVaGx0NnpuEZH
0vA7aQfKwiCMtaUmW9+xKaVXEBjzAC9jRDRjXJ/GGXmkMvxPYN05INFANRw1yYbKPF2y4INEA87t
+6jmx6/9eaXNySJMyCmHFCnvtHl1+sKlIXT0PNKIo9KIeL4NEeneqVRAuwKy5PobMoVhaSOlWuE9
vLrDwIt236EIgixDTYTfHA1fuHz3ydSo59oveVLlAO9wJkFrEAl1mx5gm97Qfdm9SW9yVzAPtRvG
3WN28Blu92fU6EiQoOM8MB8LxGi2N4Hrm5jUQv0Zfitrcwilvw9X5ozMut1C57dh5xyLB7+XozoW
zvka+fGzOk4XH4LhZvrkiv9HSLckKVFO3cg2NAEvYq4DJCb7OSRlXOLDZkyo+RSba6/vqksReU7D
4F0mFcbcuLsvSMoY4gNidm4em9iPmiuCFRRijEQaOuvqKCVlVT1Vo1tql7MHhBwQlvgRJQiQTpdJ
qWNS3SMcMtuaAxm1BNSc0tEyF80KVuykpNLENsS0IsfwVQDkXoM4+joUzoHE5X7DvmWLhHR00sLe
/LKQByrpScPeQBsXf9ZXNzzsXrCKZZLEcp50Sys2vlcT3lmM8U54QbBWSIsUvu3du+Fe8RlQkkmh
nFyAX8E/Aj1hF/CeMFc+tjKXQs4hKVxhoMSfkOsQMK6Bivkdi0kJ1hOk3DOiCKXwcBlyevVG4oQU
EdXvQcr/Imk4I/MSv2IeStzDJeLeacui7/jhP3xcGMn+vUMMFv/SVTCvwOTfJbwbukZg7jhxMS8M
qtN78CFheWzMzQR12M5MLtz3k9eHYc1cGxNAXroqz2CgDszgFjVD/OgJK2VoTaYLbum28fs+VlPo
hwyhQy22fjEmT/BgZCR9E8F6g94RAzwN9lUxaAM4nqTZf6A1KyEOMy4sbb6/kMkEC5ewKyGoFgn0
zQ0xHr4WAJc3v8RoHAusEDsA7B6gZhHzgiXFN2YiKXGqibFkmbD/sFIupdq7zO9JRdxcGp0Hl3GV
ZGPIXvF3nbpdrEsIWAhpNyfppEg4Yx9hnmQswiMdnlWePMn9ptHHqoiRnTaSuUiaWI4AiAWl25xI
HpcF3DAsf4eA5UxbSTDC102O/uayg+dW0PGo5/ck2TO8tZYCtQ7sKPDskT3z7ZFjO2ubn+yCo+rO
Jg+babRwdQJHQDbMjYmL5A8Fg+JPhTMA9P6bBBsMGPgtDyi0OfIfIP70t94S4HBytYFwUaTCteic
9Rb/IS7gARkj/tW2VfhGO7jHecTDNeCtjDEeA0CM5HEh8TOwdu11puKMELRvwQdzvyME/Ak7/14c
kzpcCkoczyYqnIkK1FzH4hvxdBtIGcgOD8ChDIKhyIHB+AFLxFAcI+LEHWN2/d0jG3iFgWD2Cfpc
waRXVGUSPEVo2ckR5jODDiybGMGQtjbiZiNwW04vIOip9iuAaFQaqHxxF16jRYDJDb+CAu0ciFPi
EaoRd+aoURMrM4SOjPpA4cUNROWXRt8QTHlaQPkec9J5QqHn7yKQ8N9q2luKUJ16cZ49R5gbofWp
BuqPtLHwd3DMEwUaKb0MD8JXpDq7sexB1092H3xlVOcXyZ7N97/iFqDKnkQSOw2j9xnBZtZ5mJxj
5X8cWPLQ9zfS+LkqqD4ydDm/1sbatDpCdEKec1j6OmEFIjH+62YHpKouyWUTHgrWA9IZku54KJFB
oQ/0EwR2GmHcKWCjMzDHc6wbmqwuBD5YkeyghXdFIv15dlNPVJ2LdEqTi38IcGX1o/IL+EQalrMI
JDoXOgo55f0NxqiILVgu6wnkbZmgtQtTGQBAHhYfkgwAjSkD7zbjiY9QdOPo2T7sZzpi8X/Dls0W
ygfTrNS/o8R2y5/7Cr11hwJtLBG31CJV0VlZ9g/xlNOk55CiW3Etb7CuHr0/+A2ijOw2iCq8/qYe
4hjKPFdj5j5uWRv9dAcLdCwSf/EUIUxdHNKnp2wKzU9UhtDgHp7G9o2jHJb+T8o9c2rgEdswsBX5
4cyyxdwb37xhN6FjZnJL7C4fDQ+YJhc6u9vIQncTvLY4OhkH61D90hFZkcWwlRJrWTNfwJxCTz4h
ddtzfUn6lCGY1SBMYDyL/wyoAD8hRv2NjAyTlxtwnPt9jpsGWShma13tmD3hIxK+PsEFS9c7mBZr
J9fOQR7l2Bxg/iFQN7ePwxs8Ms55RmGr7MJajlYKd8PziGO2UUdfLNiC9yr/6Z3U6wBvCpwcMI0h
ZLFPHmN0MZZPBWaY0Y++gWlqLBmKhvENxT1nNGjMOamLWT0hffsiJVqTvLtlCo8D2WuOEyQWj7cm
wn+rny1V+Dkk4rBDtzjoDc/jM/kEcvwUFp6BDvDwYSoKxW8KbRFawvxUjhlPMwnG7hq/zRCkajqf
kysUZ8bIYuyzxJUbeKLyQdxD8gW90lfjkumgxVwJ5TdOQH4xuW+LPdCZHJKCQPPt5f59PO/Z+u8H
0p0cvpYqc2g51GM1vM8H+hpkhlthfLJ+/ZGN8EmfXweivr0x5H8Er0Sw8wRRUeZBq7kMzY9/fX7r
Yk7NyHqXUxzfgvMccxZRklIUUlleg3sMfswmX66/uBfNIFjw8ZkJCkMNt+BBgeeay2yoC7epoMJz
Bd7WoNnLAaGeSQ8pT4SRNjwIdtcKa3yIp5E4g0WNkQLXw/DwhBXMzzV6ZJzpulAxUcW4ANN0RVwB
9i3C3oWCEYcLIt+x7b7aKC3yUc/Zlchw5MEBcdTVUZHEiD0alom4gotRPvr6b0Ts4QtzOlIhFzqk
gE9sNsIKoSGPir4rH51nuGWVI4ybQDFkmJw51moMNLHFmDR9TJc+2CpCHqrnMMr8LzDEGFwej6pv
fGF7FhPKb0wvqphTNtxif60iEfVQTOj+3jw+gRbZ+Or/ipBGzEUEYaeel7t6fBsjpV7W0Gk4aXHi
Lu+PIG3Z9ZHvIYFZYfwiQ4ReWDHuicSDBPKyt0Qdj0SzdkUAmZD9UDUsqDkSJSbdo+F5TZX14p7k
U4qQNf4SYyKL8ANIyALATOZXofVad3hx9NBi2DCY0kGR48qmxUw2sPrgGRfZnPyS2xxQ6bJ7ub2Y
Wv63Hl77XLrA/W+S93o4vZLiGeWrx8WX2A4XWuveCPbkdLIcmfWVjhr2HX6+EQr756qhp2fdUoP+
gZ+5JFDG4hgecYjUmOCA1C1yNq09AtoAVokH1uQa+2+1vUXITIx5tkB2TWOh0MqzwoFDjIA0I848
dD1voWqbUsciv/r6fYWyc3eJ0NqcEMyy+r2oMcWpyjnIgsdfJOayo7uRYs2VaaIFW6b1pLA/ZtXF
EoSHePiCJdOj8cXNDxoMRexfLdnSbwAIrMXqCWKExisLpjJoNgUwsBRPDE2vR/NnLAwujzvsnXv4
IuOanosf8kAlcg4lkUJEbfYGw1XuGqGaj0Zy2Em+5NcNfpT4zjFiqXdX1Mowey9Tg9Qw69g+Jt88
vrwovfvWSdOHdaFuYtC+u5K7/QZnGJP+txzWjLGe8MgM8+WaChLNN1aq6H4co2wvjDDZv9DYURbg
jdmce2HDjvd9DHAJYYt6odoStb0yrOoRlslEmdOinXEROc+KURPp+JgM00AIcbmc2KRbZCOwuipy
RFJr8WXC22K4Vupx+q6CvvRIHq1nnT39S+jMl8SUGt4HVVRl572k6gfV4+z13oyvjzmg9FPvj3FT
qSWw7m+fzrY8Y0GB6zlFdnbh+jy+Z7etxt8r7ruCJoldXDNJT9QQ94ISxcSR6mWf8SDleqKbx2fm
TCg3oSQuLVbbj7RmIeWzj7K4Ad58d03mbj5vzJIc2p6rlPTtBoPjdNrAe4Hc9Rxd0aOC/im33Uda
q9oGA9riadhnKj/ZBcTBVYqrNulu24fxy3lH+hdxBpQkz0FRRBJa8ctQSxMT6R8xmvWiokqQZKYw
OGY10xcR0m2oPTkiQY4cTqVZuM4B2TA0nnynZWKRE91Ax3mUbIcEzdEZvGKF2eGxKaj+LdTsOmd5
gEcV4btQGFGVEXGTybPesovUn4c86Q7Ny+H4AGPdtsL8K4sBDzFwazMizxnqM/fSoxZ1E3LRbwDW
W+puh/+RhrDLIZgJR49bxWwTk/EQQeCt72Bi1Ephq8zftx/pL5pd+qAghusHBddy7T4qHhRB56Id
gtDB3kBDYbhomcxLzJ9D9jBQw2CMxLov9CoE0vWYRzFfIDIeRxki5qm0cIlKx8/jU9Bx1fWdtqiT
kaRmGtrArRmlPHYNcIYFQ7OzIKX2FKpXrPNV2E/vEspSERYgvJ/N5X1Q02OeUht/Nult+HoPv9/k
ViKZyopq/tfFmxmim4K368/U1QxqoOBXS5j5jK6JOelzSyS8RCmVx+hcEP9nTCKJbkHfMZFBcRdn
+HvG8I6tp0HAsDl5YgTNgEPYmcAlZWxwB7xcs+jijc6lCvRW/WLaJIwF2ASFR5WJ2fCNa1RYSWFu
jZKH6a0AOSvYUwD4dr6xWFhZykCvIaTcQt6QTAV9dCCkVG/edebC3DmZVJ5WMbh3yf/R+7HcDfia
mPk+PYThGawtT4yEA63n9P4MmdB8Yu7dGrZieKXpN4anwmuTIuYSahNfJHzJo64apuTII/J8RVoX
pBwNngwagKtgn2hpLBHZg6sCwkjC9D4BAT/qw/30sbD3btiIsLDjJ4JOVHV7RF9kjvC9RS1herjv
QYJFXt2xetGhfOCF3Zn/sGdcRtdm3vQm+Qowonc9nVcAAZeB0QEKnDVwz8wMKB7qf3t539cHHw+B
8QAYm57Fspk+/BmKiKTpfghhHAtMLL2IR6Xl9sqd6LFEp01LjfAYDx9aJ1ItXag/zj25uItFNF7Q
KeWwWliQuDaxSaBLx+2zmF7nbULaOKR1wULKmd8QHpwxjv/+nneC9Jt7XQjE54EujTD72EqzDF0u
XRwicsb9bpVUR0EKplPnO9Gvd2ELxZ1fUksAWXxsGhPQdrT6yrz7gS4S4LFQQjUWifWP8NjFuBWc
7eMMHyB7MlkTEBiRd2bv96IVVu0JVznNpYWETsHyQoBfxN/wIYjXmIrRMp4h+IgWUj/oi8/2upZr
ultGZUvuRrTQvei+h1M3MWb5Eq2uNXuFxuyxftEbGyN+tL1QxS+LRN7mS2MEmnBORMq4eE9FbwpX
i8A5iA2D81QUSggB4IzBv5qDUmADODvvztMMohH+EYKsJfAMbsWwYkyJdR3jF84NRdpY/5e0alA1
WtvBHfozjwC9u0OzSSV2P1K/8AX9xbjDkKFdYulJCB5rLl6gj+F79f6PpPPaUlTbwvATMQZJwq0E
Med44zAViCgg2aff3+o9Tp/eXd2lhYS15vznH3avFUl4KwYNr6CbmYEJnggsM1WCIQTqabxG9b+1
8YASLnbiggH8BdZE0MxJ3aGXFnyuakptlGNU3e2weFOB6JIdkwW928jplXQIA6K6iKoaJub0Oz+H
AI9jJpzpc41lN3OHPDDawETajEiNtCE7yPGT0KahsXljobmx2TjYq59LGYNI3L4woW0OMoPbdyCR
Yod8iQI3DwgSjpW12g5Dzc8yKMmHSLMmtolx2lONSwzr0MTTqUrPDQYlYbY1nrfqd4i1S6Rd2uah
sU+fj/lWsp7Tr4n61Mb8s5YmrX4xVezOsZD4hJxhYU1MHSI51vfs5DA3G6gUbY+f8rmWgih/pBOn
iI9U2FkAD/ickz7ZtMRNIkbCsKckWaKQj2mJ6js7oyRFORzOwpgGamTDljEqBOC5NMUho5+tio1s
QQPCQ88eIfEOzoefl63ei89Mc3qjfAiJKzyG6Atkl9Wy30zsv2QFPYxNGsUONYd4UTJLmeQsOpcZ
mNtANfsKumi4kH32D/y1BkI/1LmfaoLdzd1C6Yt250Ch7r94TtQ5WVPLEqEeHFuhC0OgB1vp7Qpl
G1sLeockQE2BLAqTkf4/GRQ/yRxxpEIY9POwRFsJCVMcQGF0I2K8+gkM1KE+eR/LmTohzBYBVEOy
qeZlEFUv8lithnaBzKm+fn840g9TmAjNNBrVqJi4/RCD0zmMnhso8UzsyAcpBnZDUk2g6X0DS44o
sFBiYUeMkEWYxZFEM0JwbTKhjH3co79UtfgLUxY0Adk0jDWhhbSs/89xaU6YMzAKYkBeox+RBjlq
SIY0KTuC0xKWziQY3SPoA2lybd9iPEtWFvwABjc1B7AAAIYFjgL462LshL+SdCM686vSv8EMn4Xu
fQqwsY/dq+xsBE0TgFM4o2G4BRSN9OuLsxkd2D+7NBtiM/QOY0yb35kumQZEoh50hAvIn7Cbq9DZ
13a/ub6hTkDcHhaBQbHeKq58imhKsJpFmENZCpOEGl3yeB/K2u4z5hY1Ue/XfZAiECPqRIpIaS1j
DqQ5DL8zdZL/lQfE0Bjkm6IRdBr06iPGcQE0tagfjHent1ei5C+c+Wm82Vgn9lrQvIb0EaeH02WE
Vvld9VOFYsYvMs96TZN43CleFgbsmEaF0Z4X4WKbuRKAfTeQeN/QgS7Ie6DOLgE3yQrsBqgHy1P0
2xi4zuHBMIU1SFmr9tNuzui98AyG65CnKkaxLqVzdnjvPtBM4CJ58JcB0EGCIpfeMTlGmqtNbMyk
ERXvNG7ZuxavantIokODGxVXi4tHPwBgiZcu7DeqOQbkDsgX1+QJh7sWJSW80QZRbQ/yhtOxuqYe
f9+pU0x3bAT4CLupTUXgnPXzntjOkKLmndUB6pozxLHpCy7zOzB/PsV4jSmpiuBjxptzCL2SdxuE
2qDH2IIIMHWq81zCP/2tc3pQFpb48lLm9XnAh5H9tzbKs7FN8/w+FZCZWnOoYh9JdhRGd5tiqRJd
DJwa9gmEJXDgHI10jLsbL3ySxYch5Cg972wKEvSCr535mosWNQ8Kskb7998i9dyTPwQGf2g88xim
v4PsDD3DMQvXuGCza3fj8odzN64HbvPe40Jz8FvcXBSfWI7+aXziL8z+QQw3kL7+CRVmwwB2vmkD
9rfzMJsni47YXcLjfoxJyB/BQNllpo8VZFmPrL+iBSEZYQPMBF7Y8IH8MVCnONZ4MmfvelqeHbyf
En1Y6WtKjoqMJLyVf5MYAEnakElUMM4B1kSTUwsbXe7N5+wNYoyBrOpxBtt60L62iW8RWtmONH1Y
9HAUpyYilFTnEXqYmLmxKyIcsAffjQrl3TrEb99oAupSWcIs1qH/5yzTf9V2oILGfSAZijdRYr94
jiKScRDOQDSBPPrzQvT1FLTIcKYf2NYMiGzY+zgGCoogpLvODCJ8xpIgR2vHCLOiV7Tbgd4Metnt
bV+wnOzVp+K30IOi2EB7K0hP6WVXCYprhE9EMlLDgQXQioIwCeJ0YPGIthxJtnm+KPx4uEtPCr99
FEwvGfWZhDyzc+iELdJN7UWltK6aNFTkOJYsuooGiZhp55mfMqzURAehjs/SX7lfNeHoq10qPHiY
tlLNXyq0ZGR66wPmMGh4TdoP3tf7ViGOap4ie5TXBQvrGy9OtIKO6BywCCGlT/MQXzS4eXF5wAaO
kMrjxoWALXPjSH1stOjhmWO+cYbV3QJ3h3isKz7M1AKdiu0SfHAmKS0llErY9zHu/EFAYf7ccyyF
OCpHekDDrFGpsBpRKlKffXxN9uzU6yG+mWRjeQF9s0HtA/HCduWH6HKxccfxDjQ3gvfk0lzRBKUM
hc4OTcszHhO4oUoksC15haQOKzx/SWmD6sayxcmVmPC7+FNi+xumvo0UD60vMCwGGfQ17JkpYaaB
0XM+asBcjCMGEiZzloS6r4DYXZtg8q+fMV4gN6YiW6afsufFItmvo8rH0BlFVUW/51JIWMTGlcJJ
kR9XRe45dy2F1LjgGbswzv+ZzAxU1IjnPtBG6mZYpH2J/5nFOmBgHzsxYZIrIheSeQGhh21sRovJ
vke7Nc2p4zAdlA+987GLRvHv3olyBgxM8FPEeO89svffdTe1fVHjvbfY55qnF7Ab1Dc6DaKPtmV6
yKnREiKUh1UypnDjuaA1fMJNBmH5MOf9fPwwHilvLDeCGCSwZMZarsVIYcccEwJe5DSzHzwt3bVS
n378p7oJTbuIcOWtHAxd2ceYbrzT8RkeL4P1j2tCxVqkqOWC6lItNcxNn25HX9r4DMrlaf5HyWYx
hu75uMYCS5BHGd3OJAjjWZE4tYVHqGsSO/IKsp9vahN+j28N5Q3DFqg4KpaDLswaqhNk2BhDwLj5
Cn6NbE10KchjzzYez5gmFRsXSYfoBzKUgHjA/4VbqN3Sz14xsA0In3M1akayau7Cwsedv8IoTYai
ku+wb46kyysqIdTCGtIYtuSP+me7Jh9O1o8SKsFIjB7EGrkWcTywcs7a8tNgDFrcLCA4uzyczYMs
z3uvrVWt6h4OxbxW8lq8ZMMxq6uBB3ayj4BSmTypLKbKQDqPgLo23ZSA5383ib0HWaUmHXUJuOmJ
bCzmJgDQhP5eNISwCDEAi58OVff57dWRx4mL8JkF/gfnnUSn9Egj2yJwvZRLe0NyEUBnB88ocmrW
fxB73AJG6ZJb77dp7yVzVZwzOiKZ2KtVqhe09StKIf01MtJFro5yYwzClP6gXbsv5tOw5HGvZjrM
IxZh3+1WjQvcJkZX9LA/hnikXj9XEXjM+euLe+xL+eG+ZXJUTVE+UBlZy7rwInWX1gaZqKO3xjBJ
ek+fWjZqS0kEafzadd6dUrQS0Dc0iXiYFKm7EWTm0IJUYVzP9Q8/7qUlAQj653TcGYcEDRcbFyot
in4XFNAM3R7QJTI+LifVnTWgjPl2Pmhk8QrwDypWvUCayfNvJ9yiIFTX1/hWvEZS+sb4+1KBXGbA
u19fBt3UKEo6aMitTx5XKG9t609wmCCrvtxGw2fOuObj9jnG6dr5gCov0UgzZV6HiDSjAb0ig3xc
01rmF8cODeamGPfulnOANSdtYJAOmj2s6LG+LAljpIPwLU/q30m0WAmfJ47tVo1aH3bLST51q3D3
3r3+WgAkClCQ+cMbYNYlrFKH22kCVA5D3AnQkmDk9wpgSHSfe6Q54eX1dKB7Qs3gCcWo+MmziOCH
J5uMvfegp7g5d+kr0L7DnwVtc6KZw1454Gx+QYyb8deeW9bM6I3Bc0EkZSwKYTeRCYeC3UQy4Pcy
3hPC8ECHPU8oF9bqhU95ToqIiEMkXe7n53JA4YEDIkHxmDXbaYARO24sMfAvXD72v2oqwVdvofpa
6fbznBsV44wNgbbFox7n39MXXET/rEyW8pTkaXhltY/Pm5kQJEl7XsGVbxwEE2rFnYwIJgD6AZBq
FgaWiQWCDrbiYYEHXeo3UmDUZA2yykzI9gCtQm6R9KYyejZyH0WCohUveoqHMe75SZiLcAvVaAop
di76HaS0YIdmZIxYls2cUVs5L0wv2gPXaUR7PsTuwC72nZQEUKHcxGvn65O1dAaGByMn1RAGTk3w
F7+8vPBUGPtARrx92//AxUz68ZgFx75YmH5URAo4IWNWjVmmW/I44b1Eo3HJaxGyXKO1ZGaBASYF
O5s0/v0M4eoxxQbO+JQEkkZtgP4iZvuuh2dpAEanS8OcTbJz1Sp4mR7fGFFe/Va5vZMw6ypnbU2E
iZcrXsS8uHNfeMozM8/dInFt2BHM6D4urFqFuRJR3j3/IOuClqu2RLcSUUn8q/97MajGlAyv7Dtr
S8L8Rr+8kR6fd3l1VCkyQNfxHKVEofKkrEEvVJDr5DyRBz70nvCCkCnhKmzWgrIYM4EtIcIydCC8
GvtmIPJ28GTJL+ihSBY2FhZQVcUmKiNcSurdt7YcdV9d48dzTWbQ1T7Cy8W8hGYHLw6iE2GaYhmz
Lh/yFZUD/2hq/bPshNiZ0kGbjA+ARfo/NAcYe1DWwbs9ZIeEt2MNKET6Keua4NNRbMsYgzk94uOI
HCcRQ2PMGzRnhzWo5HO7GZof6O087jDHuHgos1kzWOgjAkLROlAC0yN68JmbnmBRwxEyOkdnamHQ
KHqMrUMSOtCn/Qgk8zr8ezGtBztB9WGRsoHj3Rj6dUZME3kBqvfJR4TGP2G007ZRP3YuFro1jLUc
e2fi0QF8nw/7Eq2aI1v97bzN/57juYljK5hT+vjM3ydVWLC2pFozDmuw+xFpJlRGurg4OHMQt0gQ
NUH0PHXkbwLKKrN+eWXmBr5YMUhkxKDxamb1LxGw2vB8Qk/mz5Q3L1oiD7eu+ufypYq2BP48RAyC
K5bnaPiFJcDgDKNCBsjAN6CSgPlooc4uftjAh8USu8i9vfpcAcax0kcaAIrH0eXbZM0+J8MQemA7
zftzqDQVrB8qHkdacAYtZskBRYW0z8XHCU14CZoz5Mmh015RRjIE2VtQ2rfa+Hv97sOTcQw5whTv
A0YvDEfpnWHDvOhURBWdUY4IUlOMTpMaEOY/JMfxe4lJ4xihK6tDySpyL8fU3aKsrnwNIt8m3nf3
ZpF8+ywijDVe0HR/U6ZltJWemji54vawZWVsiEI+cSIs8/gYYfzXWvSbN/nyk7YJfsAYG+B0hL8n
+y0lldgPRYkGxMHOLiFXQdtDA8otDCLIKJQJHuE8/+J7WTFlg5mBIz9sDpILwkLGWezEqIde8vtv
LkVqA3YRzAo0SLKgBP6ZoMgabZZWBox9ufph6nAzlIgxOKuZ+05XRKRxnljJMeqlLhdiHjzMhZxt
yNLNzINLEz6oo2S2rdTpWscMQroWyYGLfSYwhwkvNq026Sh92mfbFmFAtNsWTQeWaBT1IGx/Si1y
g96n5iHKQ8l9A0Yx3zhiBLr+LuoNTv7qq6+jhcNPlOnnEQghZrUgIhQPNwae9D3iQ5oIaASdBLIs
6AFPv/AHK3BeuOub8Amw2n+eiZfrNwe8wvbyHZOQH2xQxbF5BKBnDoY4jAJvAZOjYsbdd3MmS4xY
KsqjfritRHA6opYWv9AD1/tMt0Nn0GJbzdScy/KF29CM33hfRTdDl3k6zMBgbzYrlBiZEag1rczo
iZxPT6F92ascp0jGKfXUKOdPwK0H+1kRjkxdCO7YenDWQdne0LHFsGE/Y6llGxh9FI+G2Obew9L5
NS66TRyeZDpKMWXX/LyHCy+WO7NvO2Ff6LUkcO1lYelPp2rbI7y/IdMgPYKgDQEHo62UPQGimeLp
jIkax1A8iCvsGD/FtzDMhHYMYa32aymAU52EI5A/0jYZbmeYwQBspQhh3M52GQfzDjkuLFpgK+CL
I5bRdz6QJrI2NEs3bge8JZydBhHr04f6oyrwvjwLq1VmkuzZ7CD4znL5ydM52cCJIe0qGh5CrXi2
qLMomgwiOzqCdjwNP1liKWXY+24Nb9MeKCHWAN4TSxnWYMNXkcJC3sLG3XR6V8KMmVRiZGcSjkZN
UwsYCR25BnWm5+ZAWhl5IP9QLouaEzo3oYtYJuBJ1AwI4QB9gm6bYewE6ikT2ktsNjJTcdMj+e5w
TPy5KCx/Jp2qxywrYtaROqUifFxNtl8enNjhKrEvMv/7zYRDAiWCSSzXCI9TW3YyOi4krCi6uPqR
z76Ifx5L0RlJCGVWKsZyH7p/xfJt0BEnb4aMNLBY0sNAFDsgN9v0wWrcCWyG1k/n3mSDZCxIjKbk
iG2g8RFXvcmoo0mUggQDOh4XlPYSkWYiKYjOMYMgxJ1S9GWuKnWX5fGvmJAiagWfoXgrDLRAqE8G
WNIISSoMZr4kNxa/J3za0hHrJHAHq+oTFZcoyGBgVZCdQSFLh9PHpSgzBAOwSECoANwc6Dxl5HUk
bf7DgTrLBTjr0gHe3PzuIwMxQBo8XfIU1RW/2wMJKy4mwBHZ0kFBLiiTGnKLaVBEyeC8QDR7Hs0Q
nRYNFgP/uhjWAIita+BgZwjUcWpWA36q6CdpdRLCq4emxF0zgOLWw+arJRLbjWswmqCCKP9wHOKZ
zUcvI1QVdaTTzp8Y5lRIBj3lBnzEIKPZn1mbaelx3vs5CThr7dREWBIChawD9PncJ5Tb06is6Vp1
ekKPbPM0CWBFvGYm7Zbo1t3Udgpcm9jjGcLBwIFWJUr0BHOYlCTq8Y9dlsHGEfaPASMSd1jQ/cYx
eSQZcQMCUfXQfvYIJcJz0tHxDUZk3EHW9hEJAW5LCLdAJmG/EvnJjINJyUqzUNJ4xaoe8jcacRn8
+ClcCoG6XNUjjkPUBBqoUsj8XngPETrE6se+XEH6LdkU14zUlAXSjWr/hukDgIGQA7kg+w5fXpUG
Pg+ccKD5DyHyR4JeAHl57N4rGEwii4OIG/DYkKUsd8t1dQL6sC4v9AvcPJxUtnmeRsUJtz3W0H94
mQowRc1L7wL0Q12Wey1zGlor9CQwP/794QyvGtjR6pNHJxOjiNKaT4dGGOOKN6kcqPLdCE4QHkFv
d1omkAlcUtdL7GEh0EOtBPFGvUK9x5MEL5B+EpMOdr4n+zmW+28VV50qgvzA9AvRxya7R7foBokK
/RN4F1brOCpoLLrYCIZIoukly5dTbdEnigQofmUudAWV+qOn3j72iMPtmGbhV8PNlrx28AsxdfnQ
+yEV4g9kkGD49eVWu9QnZfu+KSgVMLij6SBll10aRQBiFqxWmoAvZVqCiuW3b6EAw7aZspHdCk8J
LhzaMLY0xgkKrBinpQRg/RnaD43vRoYJpL8o5g23VazKQXnCtCzlZmYtRVZMsB8rzL8JkML06Qe/
8ZNQ7pNi8eGpo4MfPJMA5KdC5NenaWfkwz1e49rEicW568zu3wOcMgjxIQlg8ESCAbEvcul0WRLM
xBexkNinm65FCwDtjlIhpLEHcR8CSPE3UeEqlVCHEBiiYlUP0tHzQUJ49iif+EtZ7AVsQ86LjeDt
Uq1zC6bKiMPSSueH8S03BqYpQIEQU8/Oj7uIZxpn+Q7Kg1hOqMpiDo8X4npvxdwB2Jre3jEimnGM
PtZ0Id8asG30OwSDWCeo7Y2Up4Nt9U7/9FHX4HrJEOSnvQfS6739KDOlZU3n2UfERx+ANQ2WHpC5
Ief+cXagDCPhANnhGWW9g3jEkwrxin9vLpAoOCP8o/H3wwZcwAACv+d3UmnEr0J8fHY99B08Xsmt
XLzOjFirwn+znFjKMJE2FlS4qSKR42ZePzAMtautEE7zmafLaprMMyamPP2oE0yaBswglqjut9R0
xbKjmkaQm580qnPsMA7tWt1WS4o6UlPWzaldKxss+o/1QrCtoFYhf8PlYFUulA1xtgbrJbMhELTu
gyJylgKOLFD2nXc1fgfKpB2KEFNSLhf1HF7w4reJaJ8hgFH63UEGy01OeFFG/lU3NjHoIm9ICX2J
KoYBV2tPUYEUY2WBjoQlCZc6HO8xbMegil/A+mxqcGYAEY4sUCXB7WDmXx8gJdkw5mO3yRbih5RB
i5IcHpTlxsWSHy+DjxniovBdFaMIsDJ8+YA5nw5zJ+AY2In5m3tqwDczyQd5sv5QYP5xKYE9qeKZ
/0hzZooQJ/NlRgpXd6k33CE4CnCabe98Lw48+zNrfg6kXbtSMIdi6uhrczlxe7fXhbEmmwTSG+6x
yhIdJQeV6NRIg89C3hqXHIwKIAFxw69/Yn4nqFwcFVjnHycYV+8N8GO24OGRDZHd195xGh+kONjO
27W9rx7Jja7S0vvSFQEo1Q+OjdVKvhA7iwN+uZGn5p5diYtOfcFyzP5t0pFei2X29bRJebcMAUU+
U+gK6COfYxoA6qbnKCQyl6ftsyb+FLosRDumhyyqnDNgJTHUPZZ77Wr6TBqtaIqZY3LLy/sPTnn5
OfG0cE75Vb8BulweCT4iqBVVgLjb5YAFxAbT//su3gQNwTIgfD4qRsJgTT8Vf69d8cemJ38xo+z3
bvXh625f/TGazv6U3qaPSvI+HlO6uAfURePdDkuongNW8NzD0jQ3zGjNo4489qoNc0CI5/oXD0os
FHS3XRgrUIO0m4RZkCzfoOEgf6WvL5vA2J+vvylOL9kDCxXEjo8I84+HxuoCMybqJ4fnTqiLREw2
1LD++6/q+kDqcMtBCqhjdMthl1RxV8Cxc8d9lANSQGX+eCbXrRN6gSk2UaErrc8DklIYLpZ4xwHz
MUdEmkM8LoTUSeQhs0tlj2FAi+jgg8iBsxiuWtaaHrXI3L510ZQlhhPEIm1tObwefKfG1e4qgDGS
B1LRNJEFZ2F5yOjmDwv3Y3o1F/YRoWFBt0R+9OO35nMUONdwnvk0DNISx9i+969riNHI6g7H/nz5
kRRkY4cASaSv/r0vBO3Nog2M3WHF4vHdVLN6ruzfWzh7WP3vlb29f47VnQw3OZ1KK3ifJyGdYnxI
S/OgttWu7ZUtOacoppkMgI1o6qstv/Grh/Zgyu6KSj66VSdpz9qEDTtZHFg+rTDRhyIJCZ3W8lIv
klvN8TMZvunbZlXexeLNfssohDjQ3XNsjoE8oLaJ1HkqIkgoFM/QYiAB9Wa/lbKM8S2KrokAMizA
hL05++wN8qLuiArlxW/2m7UreRjvjbt+l1hC6CY9bJDECOnx28fGIF7zpm/8uj2ZVbnZwhSfU36Z
e1pl6VouDCTd8TG+f47xkexDn16dSSLGHbyME8AHplenjRcAioADEJ8MSFt5YmbKVg8bZB/NAb3H
PMAQDdsIjADYUfxBf2SyazKiKpYs9vyd8aB8WcFBuqnbYpmfGIJxlmmJ+TnvJcYDqMn1l6tqfth6
z2TwtL0QS3JxeiGec59TD5G3R8f+7+1sZIG0TswLgY2xO5CduOlDGKqJRjSpDX1lA31JwviBjLk3
S6TPAmE9OBZR/EIrKqY88+XTzdEpkphpn1FFZw3OGZ5sM9RyzngbYWxEqYkbG2SSG0sP79yB3gLC
BdbDYHEjwdtCREHM1yOkIbTE3P+8q2ZgEPqDE7yObvIWrIGTAwcJYlimMhKFotQHwIL9ypFZD9Y9
zg/Zcys+Gp9It7G5BigUtaXWG+Yj4Aq6dgPyhv/bSHs+lNjiOM0ErTGOXLG+snBSoUL14hjqdRg7
v4RUebeLhunIuIjrseU9fXVrBpxC+qVkkZ5AOQhA612pgPgIyFtJ79h8jxw8hyxPr3zJhnwBp52C
lIRfjlG+SFfeoB0al2szS250LFG/OeWjCKIWpO6+AdAoKmziStTtN2PvcOhUWkKmBBgJryG50fLC
u6LrrSgBsnt80C/6Vie54lgsxZ5dL+Ijz1F0iA70C5wirlK1Mi6QQ9Rdez/v4kM+ykek2B+BbHRr
zJVvh9bO2n2OzYorrGw4Pr5UJr8NXBGW/Y21o6P5LjjB9YLsk8134WdH6yLKAW3CHlKtqlW7pnXn
8DY8vtFNvDVXvd5w3bmTsnt7h3UBuenBrcK5FNyJu+rxsmG7pibhYlk79iGS6IbJ7TXWtxWPfLmo
F92UfLn5d9GbfO8NnyO6lfd2TdC3dbH4LNFNvOD/s5BhisRzQf9OUKTIM4kPnInPUd9m9++Ri8U3
8GnDDoMUThB7sEIyJo0L/CS8b2nMN/GNV7AUTZoVf2A/pPS5ECyzkqffY3bUL3Qf6q45WZdyUayy
o0m3MRMfnHEWS6U4ZM7MjjeNaUrX5Z0/sXCVHLq1+65xSl5Sic3VS1r0v2v50k6UCRZA92aWrnLC
Jzl9F+vSPT4bziAgI6f8vOMTdTNtArucs3r5d5F6Y+Mi8wi9GZXsqAUW9Vrf1Xf1okwoJM4/4I++
ejF2xRJ7hmzBdJAO526iihNffu/yjm/7ksHVDOQLZ0rfNdQBi++Qosq8Uah+NvKfPvsgqmt2vw2T
zWTD9KmbIlXe0VSac6piitlimcwx39rGfyCtTPh6YI2YIsEUPCmz11RhHlgdk3FzpGG9N0cZy2x9
beH+qC31NRDg56+8njfajGQ4Phui72xcNdg+q4t3dDWfZE30dT8bd7gSA7V5Km7gDYbEOOn4nYt/
rQsnhn9h9D8MFx2U7gvXsg+M7AmPOuH6X2HlLVxzBaNWfFX5QkMe73I32jFLE17eDhAxwZTOXrjq
lh5SmwGReahg6ZH7QroKKwK7bYE+eyhq/315Q9XjlqPiiMDUw5ub/xv//tcToRBYlgFE8nrxd6Qu
EGtAy8r/oOxOLSyAy0A486kLMiXIHurNGIfZznevL/Qjf0SYDqFqxpbLTEbgS4xKQJ025b4cY9a3
PcPxxRjRgxPvMsKHt4z3FRlXz0e55xXhErCVFwP2ADazD+OrPYb47M9jFEeJK2x6El9okYVF8Q9W
BA5mrggi+v/roeBTCza1wqQU8MWvr4L7J2zALfKKBOtZ/A2CWMwhz0PY/C5ZwSyHwA8UcCOJzeCH
Tui62UBrXrR98erQE1aPnM/+guKec/hYzCgD8IZF+rFJ9hkBP5jQUbmwHoEooKKFo/DpCwD8n4cR
0HnLnG3ZbFm8qSBYruHxVHhGFg/OEVBw9u872KF/1xfsagQXvVm2pwTh/cyfC1iASIGuHwYQBQFQ
HpXBWeuHD+nX55sFNoZqjUrNZHTgWQS+DLGMDiI+N+lCaDewv6SgLeCGg85COn4uhZ5XCfIpJgrX
YvpeirMkTisxZmNN1AnZPB1121dLsHNvzBHQ0FDVbIuHgt5cXBNoOGSUPTGrhrMgrg1XAbkk4dFc
m9fow59NGCtQ65flWlilV1vAIXPPScj5V17qbYD/4LyHLOo2xX/9ASbCXRMiPRHhDucJsTn9SC7a
BP0B3Bjd2vVXAKXwtXCigTwGxQ6oX9VFcpP+mLPF8gfN6l/fWLajEmRWvFS3zalZSft6Xp2MC7vZ
VH2AiLFl8Ht7B2//v1rZdI/eRNojJWYzgfrNDsfOFR3iAxXEynjEN4P/srJ1s/jAv7Qb69Le2QHY
L1iD71jkyGzxF1Yoqg6UPA0zFtwxkCtsmB8oJ+a3CDi44HrcNyDkbJL0NWkgEdJGJUc4JtExnRUX
wkBhjv9Rrds3ytuW1Yan6oZK0D6kl97BvoEVNX8iU0860LrRSYr6BLDs1MD/LtcNC3P8nfe+x7Sr
Rz+VrSYrAX2/s9K+FRiMtdkhUu5RT/Aok9+YYsmsUU1dS7ZQBolvzOrQ/NoOi33aW5rwVmh9Xw8w
V+Y7st4fusWAy/PTcfsdYpWlZ6vQM88bGyC+h5GSQw33TrxfOJHyEZXXm9C1ZJDifPaZpvmEx5Sa
pLEnpbTEKifVx0qzsAnhaiARj5V89At3lEdwPtMnL8SNzlXRFj7XXxoCleyd4gEQ/6VGoFyCug5t
8NsDDcxIOwhC06eN485AxgoWRLmo4Omhl7vq43blTi3vsoL9RfcOPgZTbp/tkzLoh9SucJtVBa/T
AvgR5FRweumMfAbmlEkHqZlzSzmdU7qL9t4oZFUP1NLXBDMTSOo8TGC9ogXcpNmAfUwDq6WAUQL7
xbTevPfaBVeIb3hrAwpKEFwNVITiE9n0Ji6nvbf/KaZUK0/3A5Fz1W7Y2L7F9HseagZeFaZfE+vz
9mG1Ql39/taWEgAeCCzJYKjDY0w70duzegg8kFhkoWToHpAHhXk7Cqp2HF2zK7Q4jGhVoeC4QRW6
tmMeK84i2PwZowZrUl4LnInPrmJMSTnmzMBZ65LFJ5yAD03D6fMhjM4aPglrJ3AZTxvDVjwIkAuf
CJeMpAHyMWD7aW+iVQMuWHX5Dduza0Y+GY/ysWf5P2qMAtzowbgMpiwgnhjXfqsxhpeMICmzkCfx
o1+2EI1F6Bj5wrhQnlOEUf3wcutLfRINKGMUQ9Rf0vdohhDSiKKHmgB5RhtoT49zwaHgUUVcscCc
8ZiYQrBjQGyOWHf6yRr2cmf2v3RaxN3BQ1kRJ8N6skwOCVYwzNTfyOtRPAz4PYpkiDaYifW7bdgx
w9zL6rTQR+dm9SsG1ge2BvhOcX9mg4499D0p0PtQ6tdwOH3EkiaCa+YxxBD8xmbP45aDAGHg4R/D
wvosihlTSSB++g9KOOBlFgRmnnSNICd8Ykyb8RMzPP4RJKvHIoE5JuUoI/+nqAPxtwLnYSwFVsP3
UzNW1pgSEVQDth4Hwt/wDQYQk42uwiNaQ3mioaK+ojikm+L8PjvkVIzO+tzMzAPwwIGXVA84fojd
YlgKiYG684kdo6hXKe+B3rlfeRcqOlE8k6XA7fvrI3w8g9Fil4q9RelXzCFWyZHXw0DkEHgY+Vms
NTy7lNpnWmmcsgFyC1eUpiiAiX8jUdPwso/PWWBJ4oOayeTt8XMLDo05MNM+qheQ3k0jCC2Dksj4
j0t2nQHahqCadpA+BIMraM202OzMxLiCEoGpUS5+7+q/z8GogJcwFRfscn4ML+HOodonOwJQDD3G
BwYpM22PYQpzPB5dusQrwx96/vY8YJngVDKa5qSLo+rc6Ea3l8LVNREgCw8EfRXO9L9G7Ayfez4r
7+L+4GybfgjNmwsMxxH9iE27LRBYmgzOAxeFqQzvK1ZkJhcEbXEXPDjPXB8Wbj4Fw3BxFUlZxRXj
3xWJaEXAsTFO+fGxXRYibhGQuzmQmhgflc6KqbEySTaQWlb2rbrwCunAz+W//IqP/242Div/cvM7
UPljsij/XQlKcdHKcE1tNLNPx+c5ZOjGGUoh8HMH0DxQlTCu5qWq4Nzz0TiRTOW54lA9PwXruPhO
7kpONof++XeIlPp00NzayKbgU0eDbEEphg3RZ/O5yxdwUdCKhjWWbDVRvJcbcbvPSMm+g6xwYTpU
tjPeRTw3TDRQvrB3qhy2gA3pYPMV6D93JzZGzez8p3rq5QlVQTws2f1fnw0Uy+egIeJd6G424gdh
ubsw/fjIDcdNDzSb3PMVF5l1XN9x10BJAeXlr47dv7PI+GHFYyaeAhBZoMghQCQGz/fvnXuJZ1Dc
03cuCQ9oductP/fPPT6KhuZIV33k9HNxv3dxGbgo/w5HfARc5Onyzn0e/9zGwpPs5X5O/jnvyMfn
6eN08h0ccrnhXmlmfBKaZ56sjKEn6ivIbm5y567hFfw07qTw1+dKcPbxiKNP3OXgvP4Z3qV3/uMQ
B9Wu2pWTu+QiUB/2hpKPNdIkwchBRCokgx1aD2Z1QJ9/TX98F6kHPVfaAOJzu7MyQnK0fd052Ww2
wuqFytJn6lfo/TtYHkkLZ2ec9+cFyJwoR+0ZS3KLn8tV81EWXT+c1HjRXch0wNPCGDGR5p9fgek3
A2tHHfravrYFvnbAFw6LD3t0QbX/AtLRR5g9DXGKwCvVUea4tmCrRIYCZKx4YpI1wQCUdAkyox2O
mXyNCjsWyguRTkzPgF08SBgtCLSJ9poNCWBwYUxT8QG9o8ZjCOCXrkUYA/sl74S5K5L8GO8K7LhJ
rqq4hWHHIeZ8c2u8SSzrzzvniyCfdkWsBtgQ0F2xUTlzmqA+q5Lz0JjJTo6X3N0Ki+gnmiG2KVUk
nKNZ/gY0qj57u3VXZmzrJJX2gnSKjySBSfmS6hyP13sWELczvdgenY3oqfADgg+D5U+4/fEq4Rmk
OEfy81YUA6QUzVG5BHNseUbl/EVUa3Xqtp/jb8jCzeCF6Ukza2boFX0osEva6AV6fjr+YvU9Grt8
pExATmY01JdsoW/rzQ+DxZZ0WcpQsY+pu2xB/ieQS3z8MK1hqrBrJ/LU2Kk7xL1A+uJJQpDDLMb4
Y9MsD91AuoOJO8YSXZHN/9URg7hd7KSBccr3kvCsY7LK72iQh52TLuM1vQh9yqIgVg7vrw34Evyb
PnQ5oleZ683E3QChbFJPogV9V74FP3rABZ9ZIRxzN9zyHIygzYB6fvdmd0vGkVOOY2KYIUmSXMy/
FttwpC++1wq5FGFF4LNEvasu7A9H48dqIwXNSfA8wsX8tV7a9JM/41ZObfwt+s9JQQ5Weck3SPHa
C4whYiw15oCTDtVfw2rh92a9UXPIPCADCIxjyDg0jjAzGdOnU8bSlGTsWtAoYCNx1dlRZgmxO70V
lrSctmQtYbUVz+W1+HEe8go3mdWjHqmT6bxz35Mm+OCy9Qm26qT3H01ntqQqEoThJzICRQFvRUAQ
ERXXG0NbWxGRRUXx6edLe070nB4boaqoNZc//yQX+h3LwKZFlBqyz/q602t2ceJRwIoSF+KDOmvP
Hriu8VXgqMMvsQc4GR/VTYk/YVfBETH4TJQZyBPmZQ44YqlOL/Bz+A1H97Y/nd96pePsJG9oi2Ab
fGQ/D5xdeE8BogLmJhEMGxbbGOBy3I0srYhOyEIy+VwXyQGIMrscAVS9zyJet/BDeNeAp5u/utNa
tcFJwFDYRPHra35jVO6au88u5+xfVIv4QU5r3Gde42wqqG1YfSVCBKrHfuzAfAqFXea9GGVwoPze
w6VH54LzQnE3QmAAb8MGf4bXv/WWNJU+J87HLwKiolmfxvplSxAoT3p0njKja8BTAcMhcubRcZrg
m4grIJc0JBYgWL4qfQcwUgfXGiYac7vm1xseHcCBhGNTDdEoRENB1n61YdkmdjPfVVAT5kRawOAN
jgVb693E248Fnk3zBuJm/FmCcntmprrPgKNhPd+AoINP9Tp7aWZnj+WkXXtsskj4z/m7dAgVP/fy
GXZ2dfk6orexbzoQG8zxz+Jtu8/B6OD3QMMHdjFS9/uKhGadITULHhTAIwYDxHEwSZPiqC6psTie
mBfA4chffsWGAD4Mw8DlZd+PYBNwphIWpAkLMz6AMieTEnHE9qvT1ysblrIvfAjDQt3uvY5ADIEC
Ybt+YRLA2sQeqggI/A18AUgRKxen0F7MJMS0tgTiB9DvpvS7S+3Zpyh5MgEpbXb3nf3lGxum79MJ
j2z0fZckB/C8iJ8Cx83XnFqFaClbfBmfCFU93ShiEiAhPAExALaBDHqYJZ4bsUBsiokYDjAnoDah
dkAMJ74IzLezP2fHC0cGTcDmcBu3Oyz5qHRf1j0ow9MwH0MjjR2Z2YqZIOntu0tU0eemHFNarJvt
IzbUo/xg4xY/QWv+mFWzfBwlw9emPmKpX6K/z9PNB+cVIYpO5cPU6hBI6Ku4erFlj0hQDQ6lQvpg
rGBl5z/QBzipOrqLVQIrBACTy+kLKgPg+mRS034E4OeGXZCeIQxvXQ1xDDZ+unDkGgsMAW1wGLMu
XNoo/Tiz4L//0c5ugq2Sba3qd5EE8D+QbZN5RAZz+h7x4dRH94YbDkgLe8IGnajdFcEcQSUnLBUu
c6h5FA85tDwHD7BvZxepMi5ELEemx+OS6DA1iBEdsQtnA2aTLdaxrgjtxbRjK5g1wM4ho9zAmGP0
73eB3HDi45orTQO3AKJUedB2nN3y6tgdOXhQhB5qX8RB9GyoR0VKdajyvZXzDZn6/dUixSiN/kKK
gwOOmOqAjIoCYiN8I0QhVSH20X4kWt4IkRLVCeGO21s7ZEyIanDGHJqYvWEpZmvEtLaiF7jrFiNe
InGhZfEw+hG1f/A9XdfUwPPio0DmVCykT3Ql5HaUo/aOgM/qcBZpEFm0TVw2kC5R6/K1eBBwsNyn
qh8PkYJEqaPkJ47HMy6M9q7F7MtDmkmTxT4f0h3GAgfQoQ7OK+THzmOATiyy5LHwKD4ZIJMjgJ6G
JJxDOdMI0BStjCMZOIyoYWF7h4KDfsvgIXozqfBQYBO5qw7KEr0KZAzQEDFH96/qklnI/Sh1CJ1g
H9KvdglQrfGxca1Xah8d6iKJM1zelQ4SVxVM+Q8LPZjb0IVQZfggegJgiQ+E9rwGVD6fxwBVlREF
5U4b83ufAuhvzCTcsiXynQ4VybyD5QV9hbbzLbDLbEr30tTWu1+QrAj1kxRc6IEk42QOFDYKCrEp
hKai+iCXo0CB0uJlz+dhTM4GkPUo4xF0DaiSHb8OiComYNx9+23rCROsQf4Ti9Zoi/gEFTS73yQt
hi+rOnSJnkXxbZvK4nr+mhBs1I6VoxEUhX6Ckl0RQjVAMUiG1wJHHsL7gQB6TJwIRnyTTtGEqisw
iD/YIsuLxUZmd/o1qNnHPiQKBpR4iKcVWgpzJ3MwerRIs/ir9jEpMINZOFkDFYFFR6Zoom+Nu83o
XJIp00w9DWkR4bbqfcKLsghqUIxVr1MPmxVZtGetm/WpnBRirzY5LzwsGx+3sULt2cKUyax+yfZC
B2oedqjyFIAEMghThpoXKkS8OIWpQErfYu3i/VIZZMom72qEBp8FjLKCkzX1ikBbvNBtntap8lHA
2XXr6+CTEkhqgbuMry7TS7kOkEv7mCDTwbny0mkXRgrmasPiFRl4CLFPQ/aCC9MQZBX0l9AUCf0j
s4PtoAPm6VA+rNY822gL1FjMLVuPefK4zu/GMG2NWAVGERrAg6Oy6zKi3ZPD1uPzhqhZBjkTFSsL
UJ0foHbh1lQEzQPGnj7E2vqJdKRBUhd9cVbKgjkH/595JWk5QbcWTa8cFgsDwGvTRk2zDSLU7zBZ
WnRT12YscmyLqLao89eIrc4AXAKRPuCs58dkmbIh0H+vXYm/oD15M3/ZY1t9kFs8xOymIVO6sXO2
eBhrMHqqjPHHvhXA5uRdsXVgN3t/ADexRC3dvkXAZdmA88eAldfxNbwg3y2xQlMHwITF6DkllFps
Eq1RHql9jAVEF0/ZX5ibTD7BNAD4RzwKmBYU3VrUC+pMcKDYZ1P+lQKb66ek5BjQfs0TIw6zAhEQ
GiM2Jl6/4zPyORgtLDYmQ34XSFoyhJqbQaKoJmIisaAYMwBT47aPlI/FjkgfyFz85dcDtYxlMWCx
tn+b3/rpL/B8CbFIN2JLgQ26AOs4XSyG/iybPFjB13nVVsbVKWDlbgnfPhBGg8WrseIZ9gPVp3L8
zrx/TuilJ/aWDJvsI6KgT2N8xioFmvIUYMpQGsGJh6YMSY6JD7EV88jZ6vjSrOYqC+g4wv4qDvIP
nMlUVILfnaqy7zwidgG249aO4ul0Zhq74wG6d4C0sVlFTCtep3Jb6FnkeOOw/sBhbzgGzKWl21pw
QloYM6zKfbj17jRAqRkIroxK3No6wZ96Y2Ps2DE8qdc1Hlr6xoMI1Yfd1IoHJUTQRRCzgorg7b+5
+nC3XuVm8D9zFZnjDSW2yB5bjx7eesSpSsfLt1JGPJAfZoF8QxwZRXPH4OHKnu+SDOLvm3iw9T6+
fM/hJLVjAXOllCLgAu9dun91QfvKfKeku/Ta1uOrNxkr5EyTkt8+jejYD1det+INhHjz730MojWp
Emga/7CFVJheWryhtPSvSdJEnWeleIOiAJwMNP4vZXX4TBftTsOto9BtQoktfSEFyqe/ErCvSE/m
h4fLi/GXFPl9V807H6QEHbpr6TcZEhVnwqcPu6z85O6Zbd8vyYAgj0i5Xe7UGRoZspbJoHLd8AyG
VePTjUrkb8WS16auB11EJ7EIXDpEbmYa/bVM3vCvg+WZ0/d9oTKXW+H5poJPH9AWvLVkP7D+/v1d
YaSYAPLyMo/k95Vq4Q9YSF28GY3ZMtPkM2YZGvtmMvB5IV3WsW8HYqksuEt4KYMmGPDXal7lSwfK
9JBNEY3TPQ0h5eU5XgOCdT7IXJM3ldnDqyDhvplh2A2YyLyLI4XJXd9H5H+cun8zt6Lv1L48VdKE
Nz1a8aVUKGTBH1+nKd8yaIxclZH+qw+nDfNOeM2ZhoHB3DO8ayg9CMMFwdT8SZIHF7jOtztZKdLK
IpD58faZ0N/GyHqR51nWnKAwulADemLwnX3ylbw3E1yIwMS6VzBJ2MPZXRlNkmoEFRKTzzaq8KqY
IDmmp38VMvd9sQ0jTdIrt4PMXKn7b0b8rU55X5mxf+/LrEQalOEzPI0fGU45V75zcEhtWCG5VcZq
67EmviuBLVNeB63W451uB9aZ1IJVC7p2mVY43OgAGR+ZVewkOerNJZRJKaPK5V/pQuOXIeJQ4QKr
lO1r62zkEcZJekRmorRfSOMx8POQFKAwieR3Ma1o6d9+o1hSHKMPlyJjQCMgyZE1h8Y9aPTSKaU6
dDcv+fbZmJgc0g2cDzj6ZZuAGI5EIXc6TvYYGTD5P5KULISh/Mj2JS2vfCjVaRwAIX4YMvnir42C
IJGvaxlnKeHNMMjkYLDe/RrrFRdoyjW8Mk6yW/59EmsXsht9nrBkZOpLT94OMp+zQOFQTKdgrgI5
X8I3Z90tlJ8yki/SaTKtuQU4qlzElKYhkX98bMoBpGEY0LCz0VrYWwDsFdMMKjGkqTKSk2zN5KW0
B+Ri8h3pTjC7FcGdp0Aee7fwEiaUn07xKFPGmz1Vnkf1AbYTykPptLEqo5QmMD0RbTYILEC+kVLu
gFaIcenHqgceFvGPqaJipQkxLAuI6nx2GCUGHTQyzmpOMiY80pKyaPyUEQrNLawgxyMbQI5pEK0J
4Z7zTPXPpr66hV0bCCIl2nDxTgpYhIxfHLX63VV2zJBWn2UMix4T4HkdoDQRMMVehnsBdRhzMnBk
KO5I3Qcag031DDvg/1BlRGHxRSBcLigeP881bH7jdJTFKwDTRmAVAX4s89pKF0hZWqeX7MC2/srO
zo5eCqsCqCicHYe8WPNCr13yJrrd7NgI4U2E15T729B2IkVE+OWR2RDp2Xw4z3n2cUgbAaZ7WY+v
xe0+0X65g0l0gM93oSS8IJsBB76Cr7Dp0oFn1MSFyDNgDok6WCRD1S+mLX14h7uhgtU8HhJh9kD1
bLrM9Q2CwTui9ueuTfgvtv4dNlb47sSlI6xobAIpk9PYXUPJq2B4Mpc+pEk/j9rQNiCYA8NBMaYj
CiIWAZ2fSKEJ/cPDRmhBoMKrYt13UBdNhWEIwuSo9Utrede/DY9Vd1k/KoeFQhOrp5y7jBQyFZ4E
hC6Qguz6CJ8g6scQJJeETfW3inBZ0EiaD+k1zeAAghsdyRDv2hQyisYZ9gSPv8C9s+eg7PH2IiEB
XF/xOJ2bwRwVm3BBCdHS37hiPk6m9PBds9EjG+WIz8LuBMTn7r4W1MMLQijEfEVEJV9OzQSNUQVp
OYopgQ3sac9F5T93zcY4o3Efck3BuS5+OHwhREzQHt0YMPtYL/feaMwfdAGYfobltUBfIe8QPEL3
PgwiNAqdeYv5HQ1zx46EpEb8IHytNPx8gLWjAWfQLx1F4BCiLBpF/SF4w2FE9DPEC33GgN+FIUIo
lXdgD9nVBK3jH8UEYiGVsk2+dkQcJuRxUAImAc8SA/YBvSXGZSmQdjL9WS00jAqlzIbFBkTWDmbM
4zSUYBkQZomLxoteLjzI6HAO8wfxlWL4wJThe6YMy02a1pBwt1ZDmswHm+Z0mZxta/MVpjjg2JKT
KU/JrkP3fve7mv2oy0LJ2WSuYTplPL7XuzKXZPN7Mk3rxTXMZaUh6U3pZ85LkrCAruzjMq2x4r++
O6Wwa77dvVQHYv00TYMnDzZWsokh/K3yaJNOpSLUCc42XqReyO6aRwTZ4IPDY9ZjI7dkF6YdjVUR
UOv1QE8h/YMld4Gn09LnDhWTT1KuPMvp992ruxIHo1CcQnM20mjZubHCUiEbxJUVsThXDvmnfvOI
DoTonR1c+y1pDhU1VkzNnJJePEnMA4mrcQPyNDNyJeXcKE/qApQdXqMH/tnn9+g4r2l9d4XzeKGv
4ul991x00ROvEYQt3Z9rlO1SuMS742xx80HnW92BYbE7W51wcl8awTZ4b0hQasH3nthkBHNaztM8
O3hMnftA7z9+GiQ0ER8fCIiGfR+qbpNU6emyGDb8ht0n5Qlb9NV9EaM8ioN4ircbXNeUVBKgyWrz
6hoOxlabUBRbpXdVe7Ui1gkXINPD3IPVIynJ3YGcFK4itimSNz9IgnLliL07GYBCG0J9sjRgRydN
czwCdThO3Y7zsELYFHDXx0F3DJHPzJhkC3lJ+OheFpz5ZPapVvK1xjGLGClmsUHbUsG5GeD6LrZq
x8gKCFJkIKkGbmueeiADvAoIIHBCDIqmjbFq0Bye7QQrK5VbUYd3oAwkW+xVJEchWN9zqwFqPInF
Je/1B/7TaeLcbX1E4Ohw65IsGx+2DZCurzoh6UtsiEbvfXjc4R0V8+2oHDiwI7jkwbbcHKJ4OKwt
Oxulo8TRrd4J9NxzJBlTYgeXILA6OuL2a2NER6YR0ZQMGCDzOnj0KMREp8kRcUTKi71uEI/wIZ0c
LVRJESS0qkC56EeDBBx21YeihkFokJbkaX88xd6OY5e8qZ4+yfx6lfidiTE2xpY+gUx0ok+EhvLj
kOSE9Ctt98Y/NYAswlG9LfVDR0KkuS9PdxwL88OwNdSGpCQevUcv9zJoOC+/452DxF1mLqQffJ17
2G6m5+E7gPZ4kozPk3icj+J+e3DDdUY+Bmee2dqg9Hh+eB62/BsQHKcNV+U7gO4yOA+L8BEQYRcq
fjktwmf0COZCZnkZll5J9p7eZ9TEGt6HpMxX/F3Lh0sgPA/zaRncpnnQXKThruHVfj69Tk/rl58A
719loZRY+2WQhvwV7a7TNDxhHF5sCZidwkHKF0n4/Redp7jKsigJq0USxoc0yqIP4MYwi67TmLTH
SQhR2yoJuSvvZVEcGqvC7Rom35UQVoX4/hJquQXlLo1KuDViIo9+upOPKT1+2eWL1+oUNTbb2fK6
qInaui7860J+6lVjc11g512QHvMXH+HvdVG++uvn6sVN2uy+uiyW2oycNfZ5oYwbcxJP9ZqTFp86
inNeqJLRfhaeF62xPvqBwxgnK0Tz4woHHUmxT2QHIbM7aER91HTCG6S7ndF2oM1iMNGfCezKE32E
N9CDhKU9C5/C5NEZ1eOHp45Ki96adEbKDHYadRTWY3X0CptB2z0KVpkfxphMOljCh+8pyLBBF3dp
zu+Wq/V1M1Rc6NX5CNXvgMwApg6EWDmAeuKnGQg+mcVGPhxoEridf5Zc1S2M9Tu5N+YJ/lmfKfgs
vpe7DF/+ls+XpW5xD8sOG+lSoylCpivfdDHjmNelPCpfwjwccivAD+6WMnSrHHBfpJHjBsJq67oU
D6duqdOudWxOSVHEpa78yQOECuOU4t6uKRcqADp9dRrm4JwpFFQ1RjLaIejqP4S1/Ma7T01yvWvJ
k393yP1SJL8Fg+1Ia8Eg0h65i2oEdB2zrP/dQrJ0dix5PHGICHboxoEU3cYzMs2XJbc/eBPZCXiU
LQA7H2jtG4j105yXD/nmwH1DmJ2jxNFAkKxl42gAxRZYNmVbsJ1RvbwGlMrfuhv81VrTMO7Ll7ED
rGAJ9oAr0pqr0pMPp7k0SppGKjNJNoSbXa5IYdz8IqEQDWFyDORHkNjym4Joo9ydQjAtVQuKgQrx
nwBpSJzH0mAH3bpyCwVZcBsuAQAG5RL+Z1jXpnATkcZ7IN+US7awPVmO5lIc3b5mJu7hEpRWCD4C
+nvqfHNzF05pDoB5ysFERm4Bjb8HcrgZa+qkaSWU0zSNRFaVXO+/uSZ3EHIvQ0QfyGdpbOoAw/57
/P+bwV43pn/FSZFn/n5Ti9QliPd/RfKQfLF10zl1zKUkMnQ4xpquWDJAgNS/DeY62UR4XB6Ub7dr
Rotn/xVZ7RvyAoKnfwvm82xLddJC/ANUSpt5+rGH311aJQ9Lq6pBRjv5O4QBDEA96ThNHuMFk7l8
T8PAkPP9i8KlBE6C7/8JkuNn60prOXbXeLjlgtwil4VzXD7Rz6A4+AC3BWVweUNisbUA0uWqVMDT
hEBK1+6laLw+tEm+/Ctn298yYlLW31XhLpfsZMLyLSj/9CivCsKf34LrxxUuD5+sNyR6f62jS5Y4
4eWO7xffdkotcKBTH/IC7u7PoOBT5uA53obA/m1Ywr0PEoJUk9GD3waY2/C9BFsLHzjtjD1pbQyX
ulQpn6X82Pvwep+BpFY/ccffz2kjzZE7SJ3wLYw7vg2UkuTnYsde7MkzsL6DXfUAAkgr6XLwQxKN
QD3grumML4U7IxF7zT0oFvtCfiH65T38th8vLxeBqAPxl8ISErol/L8JFTohFXyCZOfkkcKSPG2x
BxWllIfYwjd8iyBBpTTlggRHU2yKutANzT2tokYegzbk+49vYQ8aUxsxq9/4jGQjtX3gqJeipYUx
Mhd189oJn/9e9USNUNFTC0GL3CcdePIAO8Bgzy1/v+WTjJDQ3d8dEsfw/yZXiiPX9s1lk8byqnJR
bpR/8iCqDy0onH9XJUyBPpNcrfJRLv9rPs+Df/5eIOaAZ2Ir2UgpSK7E0pjE1RLpIHETjI2VgBrG
DTP69PgDNZr3/auRkEkI479VAsHgjS2wEFIsyfdAYXCJcAcpjUgTQCUgj4nw6/RrQA1k1CDpSzI8
kTKcJtKcCzl1JKBe3YP4SN5yC6QpYDXoHYqiwOcxngMuvZGCFoDD3SSGBbAIOBA+n7s2bCoF/FyV
TT7euvYUctIavhRJJMXLfSbDC+avtnvOB802mTwg7wtbZ68+uQD6O49h0iVThX/VnBZE4h/vUzrG
ySVRNvGfRjKE1++TD2754GJ4byIAn8O48Et9pCVOpTnpBOKg7OMV6vA1erzs4uMB+NerICn8GlpS
oAPOi1eywVsQKkD0II7PZ9e6lXjXou01vLyCE7HInZ7d2UPwSQDHm9VJNuR2j3QW/AlLjt61dSTh
BnxYA+XjJVfSPZtJ1a+UPiGk3QLoDd5mv1QAM5t6AzAqxgHnBLSJ/OJgpJQ+kSO3h9kZFtqswwCo
IFoF6w4K9UMaBBAooD4I8Kn6wBGawE4awjvG9S0e3pcNaxm0IgSiJBSpEQg6I79yRb5FEHff/4Bl
AJpQ4Fx+myrhRyWIHuuqQn1t86I8m8KId7GJdj+VPqEMTTA0V4eQFe4kfjO7yj2fBjAG4uohumqh
zgAX0sAUwEth0V/3wu6Q1fw1rt7h9dSHKe2iOx2wD6SI3drvGegEsOa8DwB6PPdlE6+swDoAWeQq
tAQC0OCVCK4QrD74BQKWCCYtSN7RJ2RiK7YQILsSPnGBB5fY1Itdqhb/8YiqyIM0B/AH2BE8hfga
AVsAmhhjKGt9gRNA+KkPmIogNQo/0U1otugY8D0gb9qZWc5uxHi8e2CSgdNAMwbUjTAAtjyiouTM
yCC2io8lx0q334o0+NHe08tvd3IKuxN1BOdWlyDgnysUwsBO1y+SbejfVJJEY5FeEpgnAA9yBBLo
RNwUqE1ENqjiyMkJ4K7jGHmvhkQGsBvAi4upqf0c4AsEZLNOYZeXARJz8ZND2IF1i+SksNUQwkMs
Ko6//Ul3QcF9QLy37QsoUDBbGKRVM/uBrzIDZ/zqZVg5nmZMeMZPDWoNDC7Y5PXz1avhsC+FlBkG
5TSztwfItZ8Xq6GYyUWuEeRdqL28HlAfaDzlcP3VN+SsaU5eP6IJkA4u7Hr34fsHLoIbu0mQLKrV
2W0H2dKYktcnvA8V5wEDe23BX+4bJn71nooCU7ifRdd7RWQSkJy+P1mAoQJ7Jiq+NlFdCF7sDxrS
y62H5KIjoxlEWy6yIXnTKnuRDV5ejqvmNMAZPKiwDjb62N08SWnQdV59THZeBuRRnbzszoReU2bP
nwwOC7cxP+8uwdPHMEseid6bGD3QysTPE/gUwCukBPClZDqEbcw44nt65GQvoUUkfvtqvjGngn2h
82A8/cz4oIZwKJBxPWoHoJKjbvgBc1yb998neXlg9SJQPMyW19HNkSzLUM0QPEnjzAfIFWEY6BCD
ADsFiJ5DOyOtTe+574TboBuexq99OitJxQXCGApFDhZknr0aVqBO5zQU0o8KdNWyfls1Xm9CZ5FB
D5ISfp3uW5g3aWVwEFNrDz6njExf+svkNnK9zrsRcSVG0+pCzt4k2UXvQ3ofsk+DUyZBGBzVIEyh
FAQwRZxfh7lLZmRYw3ttvQdr8bs17LZhEOs3yOzOHj9KlhpBnsvS4X8VBiW6ch/DVcAJwYa/R9v2
HqM2ynz8o+1TSEXd55hUTf0UdTxZfTYPSAs3GpFpSM1t2mU2zoMXHEPH7VBflMFdIFcYnXsxxD4A
6WDFgwUFuWivDdNDfOhiyQfJCsisJK4NOuzuHIQmEbRn1gnEestPQAjtD5kFUQ4v+0aQzTmnk/lp
3gqV8LpsH4pGT2FR0HdAm0Hryj7bSzZPGnMR1jxCjECfniUBj4TlSsxpBXAa9MsyJVqUtV3uP4Zd
krkQkFvTZKWjd0yxIUEtfuFENKFM7FzcBEhISpoEK8ZmSyz7E8Ji80yI7ZcptQNBqg6hJNH3cDKZ
ig1NaLmribjbncJ7q3cK37/XAqMwU8YsVgTRrpM5gne4tfVJCpA3DzQb2Qhk7loPdWGsysbX8+BL
aAFbB0OS5H2A3JAYLvXja1xH+q/xo6wa8/e0vWruHoBvcA4SxcCER2/GXzptIvQBKx53jrfN48jH
7NR/cgjBDp6ZHayGgOUFv9M7M98iFSMDZE7kR2kByljfD3x6AlPFOcnf4BuwiUcw1Z8JyAEbDccM
CeWxBlj6KHOVfqvf/X36mV/4hn2P3ovP7xvtH3DJguw95PJruTfMQ2zRzpaMzE/zOskO8frpPrHH
GKRw1MPqSH6RKJ/WPtfHpEdQhmwg2Bc7B3Wi+XrwEGHSUcYMY4HPKMCMQuf/vn/jKI60MSTBP4/d
LRD7xWWR+Vc2XIi7QbLUdny2FMkLYdNiBu2MaykmLKVfYxLPWBg9IM1n6H8MgpN6H5xsBLtw7DXM
GmKhwsvfLERTYeb98ItccbiAiKZmba90biY53iI9PKG7INcAn9tn6Vv9qETtZT41VkB+YcoC+9v9
WDoW+UUdvYOXm88bUeNwmcez91xxyCoaGQ6Iywkjgfmp5Wfhe1EtmBNMaPftYfN5+U/XWCY/II5C
1dnOEJhM0r/vT7NtkGPyukzJNuMBeCbl5oStHszusXr3qnli55JM/kUW+ssc/sTL8bm8HlmxpWEZ
QXOdLHXZ4JePIP/FvWSfN/XyM78t7kzYgGR4eK3YQoJm2Bi+gRhI1C5ULATXzbfBU/OebffFopqn
9BCp0EhAYvSaZOzcPOanhwnlDNlAq2dfu5NDFSp1EMm9J0cr+K+REXTdEzBi1EjIUwEZVOCP+q0t
0K++koH0IIOdlebe+ULOAG6DXxYMX68JvHv2JEpvdrPKkTLMnZsj9vNIm2SkDpptoSv+SX7PvtAx
9bbzxvC1rI7Q8bIZg2oBB0d0E76xhQIlQJT0G+FtBA/laRaTXVQb4PFwAIXnOwNbpgH3WYhEQ+g9
ot2MuEtMKj8dB4fQkLFntN9H2eVgoWuZLM/dY5qsrpNyfh/qWFLWNWSeF7jOrS67uGZmBnhmS4Ph
1rxAO0joueCf2VcgibRPN9m+1XAL9o5oE3plX3NUEdNgIBcJvz9J03oFiaqYfCRJLdZMK/7T7Dpq
2XcfiJbTmNQ2c2Ba9urBXx3H9rAmHGVJSojPvIBdBIjCHPuppRE7caALWOgpoV/gqMDxQxBrQMKB
IgjDzuy1YvNs7N4QSSzVkTLOEEVAGTkJHJr9ZgDPeSvsTk/ea6RPG9YFK9PTVg5abLUR82CJQ51u
w0Y5ktxX7XU+zC0O0YXasDpePtVWOiQ/PioLa4SEhuSXNQZ32WaeUWE/Z28434atfuO38RtzhoJV
NmT+3NkcIASTLICk/wuqTn9r5SPmVob8qgUs1zY7+VJZQv49VKIMnBVWQ3996XkA9IKu98Y3CMxV
mBLZ1XZ3fztmL2lc3Pxj6t6DiYFFsAvcHBQxwZxw2zEm73EC7007JG61t3vhSKaThvdx5VxZtcN0
zZokCgNuqR4ZL9qERtysYvyA+ZLRYli9ikx6y6sFR6b1rlnSQFbpH0S8zO7AlkxiKjdx4+iEZRnB
nXNy9DAbTkeX8+b9cbXZCWMkicmd+9iAB0J1UvzNFnnMRneckgRDLIDvTX9gfnE7C0Qkj4X3OG73
6Q/9e5kWVe/CeRURf/KY3qbEYPfjcb0vj9q+NeRkvm7o0HLUgpoP+l76r6JU14jtfJOOkQpswlod
mFnpbxjO285znzaG11Fr+VpmkD5p0w5JQ3+1YTJmV5h21V4L5gJYik+DN6l6RxBjM/0MxYfgECxB
LmYywiR0q/LoLv/ufiAbAX43uEzYRm6bal6jy/Zyx1uf+zo5+GwdCuV0HpMC/bLA1TyC/gvYXg5x
lw3py7jabyESewGh7W35l5LUqNHTLf9hnVH+9k3SjcBgJPY4suJ42eY+x7hFanHMgfn4g4fnSVAY
l8V0cLbDFzkOXTj3sZHEb8JMzNfLbIWA9UlW/FqyjbAWIUpVQs3FXsYt6RGDI4av+wg0NaH7QDze
Lvwtx/acOAcbXQmlKfPyhvnM7dvY2BXTl0MGjc0DSw95ZJ3XvLu/rNCUAMyCOXQvERmlYlzrU0AT
50PVL6wbkT3Ejo0rFeZMnQAvZlCF3eYK9B/0e2uBwxdQ2RmoOtjrCLi7BgQQyn8wtTE4/VRD7bf4
jQf3GbymkmOua4MqCG72c3SbqeDgENZARwq7Z3uNTTiHAAzxzSTNGHm2UUXuA6Pba2CSIOsIpF93
uwlKD4Xgs6j9e8S6jUnK7LeZm95lx0FdJZ5xsniS2YhwQYe1LV91LoMrEHNO+8v0PHhMH0Fhc+DB
cXJfN51zYJDnO5KHmg4hQo3RttvTapuatz9BDnE5/mTnfLdf2xEsyp3JHb41WoU3pJmb+oiVkcIA
keFFqAlHihToLkSVikUZS3Eq4rGq2DV5LZ9cDQ4skym0ENCnEF70XtwJBLaeMxX+BhZS82iQDsFM
VoBF2N6gx5oZw5fbsjv47Qwf++6DWVEzEeD6Jw4Mht++qKGkR0xHTJn+y1Y9hCoa+PhVxqh2kFe2
iOAR7lBC5o/GUR2QKhPjGDOJ32fNyWeEf8AO1s/d528ODOnjphMYr8C3mKpTgJ/5/QAHYO/oNTZJ
pMOB34vDT00Nz5/WLF2pk0twwXulmvkIfzIxqHBej/INZ34BdcwT30jblayOBaEi5UxT7WLSgeOL
xrGzjj6AN/VVuuvcLVgyz1Wv/oXusdsb4bkH4AJ9BCORm50f3hj9ZdFZnQBUECVM3G2rpxKdCXF8
LUqUsTnhWQam0mTNZg7u+Oz3Qibsc0hGoN4pggxnphzwcO7ZCtshGRAueg+31MXtpM4TskKSr4NB
+7mX/fbVTKEEulu82iCLql9tXESImWQH0WvJYFCSfOc0Lcixpru64x/pLYdt73R4gDrw2RpcDlci
WkfkoCjNp5tGrdXHO/kP7yMbEUZNdUC0xMsq+yiODbRTwFywzLzW5b7sOGJSOApdIuQlLciylvFm
G5YDwr1t+n7X9ktPfZsFOB64RcDZYlnI7Xcbtmo0VfuBwYJ8O8QPLV8HDaD2nNOqa3BGcDbfLBLh
FbPavQAdchkwQpYuMNubPHvHyZBhdIOYFwWtXx6VIedejXKg4PxMf8jyt3nuczNHTX0t74heKEHo
gJqpkq2CCYauukYSEf2PzQO6Kq8zU3vD+6CGI7CYcQwiEfJjDLKDukBG3ZWj0pk3JrFbrG7DEpdG
sA2ZHQ6xLhDdow4yiZ+cnoR0L5oTMgVM0yP+7xGKEzk6XyCaPNBOZjbuZMy/Lvv/vNgjaIZZ6orU
tm/pYL2ImDRrIrngvNFhHITtw75C8rnPlltmM+55hOkDai0k3wRkwsUNtR+iqI7uqg4qsmAQtXsz
kY9gRCwJmuPMyvr3PaLqE8ZwQKXfF25Nn8I7aHejCqq0ot+C0YWVaLdHkByyn0a1l/exmkFWtu+6
2Z7sCzfdOhXOE5v/kCO/E6b7fgNuLQIocitblrAZYvvK7MZ2ABnzDUuQ3Qej5tceRUf3lORnRA0b
GPt/ofgkFxy2rAB1f0Jo7/A5KO3bKq2F0LWoe51Tvznu+lfdrx5iz8hFRzO7Pi+mTLELiGJPXDA4
Kx0omvleTzKhRFxjI2jOau/iGpP6F45momZI63MZMSikeYSWwkWYhPuRsR6DUavIzp0tL3P6N5mh
rOcbbYCVM0TgOMu6Mn601a2H1mpIXPZ5k+PCmSFj4XS3EAsj1CwridbYZbNjhl8OB/Gky/aXjtCx
UaKxiCnhx4EB6zpEY19Dh5xAJ0Sa5d7Huf7icMXvgHUZQmo0I7JcwhrVOCquShAQVhHsOISOgSGo
7V0TzzAmNAPbKM4+HfIqbUWgJ/o7O/11eCfsMYr96k8JBECUm+h6QRGdMMS5pach57/2Fzhth/A8
Yj/BsGy3B0jpzQUq7faH4M7TAdV6gZ3ilLsNSMS3dg533vw0w+LS8F9fm4z63S4275HSA47VewQq
M3qhROl6u6qBNYFyWlQQh/SemCabvZtILandPVajeIyIThJjhFmW5gBu5CowhicyqaAkIGKJYDPr
QGWOsIMMKbk7t2M5KHvEfBoH7YAvEiWZuY5MvLzPy9llpR0NFjXaPxGgBAIeU3WYbgijNMIr/D2+
4mIw89r2dZAhd/mn9b1jxYcshDJk1s3M3yvdQj9hemq79RKx6jrvHBCQ7Jt1g1Qsjlo/7Kzl4jLF
sOeih/cItA3vWGbDbN9kg3eSXQm2jqRQBIztz14xTlY3ZwtGCHONjenFE/ReCCzFUYItKhmcO+QP
ba9OYSE6vTsh2cQkCbrgempHp5RBgD14/CYvA+OHsZhwwu7wdgCbhvAEpjcsTPCsA1K2WoZdTT47
Epa4J+cxRG5sDqrxHadP6oCF9rVV0+tMPhOQKwTmhphsnthuEKrwI+EmAYzogIf8j6TzWlZU28Lw
E1EFKAi35KSY042lLhUxIIgCPv3+Zu+qPt27Tq9egTDHGP/4AzKigHRa2EH90ETsZOE9GjI7KS6Y
kYCEiHM+YaRvUzDu0ybEwIVjWXMe3muiBmC2cA36AIAXG1zFCK5XR/UuY/xhHWN82ZIQ8TI9Gsrv
qvS1QIHEhE7GRSOtgzlTacdtTIm/banhVPjdxhyx7BfljNgyNjzkrc3QeYKvVzMwbWN/ZYsz3Q0c
9DkyTRtCR64v/E30V8tqjuAnYIVT8pxx3Fvz9L018Qbb8sQIqJo+k9Ee/5lNszGguak+jtH4oOJF
bWw5DUfv4OLMaF+9F/oO7HhO1eG16v7U9L78nl97sus4Ct6qw7UoEwATgv8a2gAc0SIqKkbAGDfg
rA4Bk2xPOtQ/Rg487ypLzpjaLe084Pk5Q4i5Ovz67QXWc8OWgqQvuAxQZjO3wnT+3NFKZI567EXv
cFCKuLvvz816kURm7R+w1Hciv+3n4h2YARyzeDD/DKzv5i/+bi5njGIDjD69Iv1OJL+/1o/VEqyu
Ohtp67K69fQDUUjn/geHHb/kdaVFoDBN0LiLtt0cYRqRBZpQGeOySrvVIdkdHHrOwFJ9UV1whMO2
DFYAdEm0260LRNfZHz7pAlgISONK4Ss8pfO/hf1dcFqqIFb6lIAJSlCPdV+aRwU2EsC/JPj0gNvQ
inDCUEpGeNHXx0HKteLmCm/wGmO5Kvy4veMboCHanchhpAhRBwz3vUI3ydgD5oRnyGiQoMeawWr8
4LccSoE2BwD27lEXlKuXX+M7w/CpkkfUH+nT3eiRmlhNlO4f8K3fBBmv/H2EXZL9WjEhvdzG2/ds
ktidK/C5k0VvcOyXTeGCntMgSVz2tg1sgNkLjwoKGz4DoAQb010pPieyjJs/d3H+nPaTG/FEMN/3
Mm/dnNG5dPrgBwj1s1GRKJF+fJMcPPsExIuh1NyYQGw7WyuSD1bfha2zVYkZ91Hr7G8wW50Z1Ky0
pjhtDZtu5eWT8QHG8bNfRBt/7EoScn0AWHNYR2xEMLtzAf12Mzp7nkvJsEHawsLLJxgdg23VqdJG
fQI+ELX/g1m08ZfpmyQlfMs2ZwLZu6hNKaDWdUM4HMYe1GN+tYTTCXzrOqN7HOARATtNTYVn341U
Q+AdKz/UrHHYxnZ2fm4j+vL3eiCQbD3lbXgjKCT2Ie35AxsWBKaEMxghB90pHfloQqSCPgaEQwh9
uBtJ83ajjHubi1fZ30kz585QvTkRz28qOlLa4Dpj53Cd9Q8DGjz2i/8OpF3cBZ9YC9uxhD2JMCW5
evqq3RYzyn2gDO+n++KWqjFlsAldIDco4bMCOF+Q4IAIqX9latASaKDX3D3RGGBikc2UuJjoJ7as
8BThQGmT75nX/LsENu253Bp3twA3t2HsTgXOrVotTmGvw4vLtci9mIeeLQtVmNaH0yHS1lXyc7jD
FqA8UzyqQtJbSXHcI0egJzp/zrel7r55kerFbnU5UkkWdIkge58lEc0vjj78zjD+zllxipW7KdYe
8M4avCQfw2IB34mCUlzgf+NjyYnNbVkRuDqFucEWFT4oWFsDI+c67MYth6e+7zlhSowmQze0SxAE
qCuukHZcA7Gzx0yQtFke1cbamHvaEq8njAxFyUgZ0+4u8miyoYi+anlyNOe7ogwN3HYiUxqn0JDg
cwpLS8KiKOds3QfBa/N0MK0fRIODGaOh1Fmoj4S8aXBo6PRPbJHxuesv0ADjwZcWLLozq6ZOsOZm
IZ/RxPPNptueJwy5GbMiBEIBNDoTgXNP/MjQlLL7BENIZswccOCbvjYPOKTWc1kvUenCipvfYC17
qkcim6+XESPF798CSAKY1uaf+OLkbun13J+LiQapsyBirNRgkMDHYtGx7nvt1+F1jYmJ9Aovi5qv
x77IApRMa2amv56L0axroJZnE5O8Ot4l4QhiwjZ5zpp/u1kDYwseE8ox6MgcjtHQVy2Vn7W1Sjxt
bvZLt1n1NQoovGuAZFEkdpC7oXrB1TOs5518B5fN0oXhXGPfLvYjkD8RniZf95GA8f31EGLaF6Jq
cVzaMOvAKD3dDXS/TjUkyYYD3SoPHEXZ6bmIvgJFFAfR1xNdMlN8xbTtsuFiOwYW9vt/ooolxsPw
4fUWaiDLVpBHVcT4Z189+mfaK5VWF1uIibZ52vUExJepLNuywgH5BoRfMc7Qy/uqx/QqcGZ4pe+5
4qqceuDlXEuzsb6n7uoJKAz3esvw9FhAiUTFscICULQ3mPOsdhv4Gj3NZ2aXb1BDMlha+NMZuf+N
Ca0Dp2NyvZ148vLZsT5AnSK6sDTcHxtMWpsbToPO46RNn7Eq1ioM2mzkaiQn4tDS1+AMO9xS1iAw
PWZhoIcSMw+R+DtkDdcL8HLAS3VhjLN0wAtIeeUuGxxrUJfgG9MHUgAJrbkmlyp4EJRJD29aJ/wm
AloZyKtqz+6xVCYEY89eKd/LfZcqAxR7/XnVSE7KsFq2bmQ6A7pVLBjcPGqCQchFPNcO1lFBc9i5
6ohSyb9yLo481TncnkNGtviJYgwC9sSMEVti9cPGFZ6AVQTylDRSh2PpsQLNRIkre4bN3QTmyiwq
A7jlJz73E2S4OCTjrHCgSj39isgtLu1I+D6xn9uNBhv+6A+sXsN9f7r1hMaQ7oAtG4zmqJpkGqpe
EiPtz0y6OZd1vWXQp+Fn4vik/yZ92QnY9RGKyA75NWxWzIYs53DjDxnUycQiyKoi136en7Ko2oLA
/st0zyJto4W/P4ZkjrI034p/QZDBihrHOEKlHCQTDIyw7N0ldfzCp2VUEPAk+I2voMPmB3OgUefJ
+PCCp56OG86knLIH+tY4iq2yj/9Fpj2Y0mpXJbgI9KHwmM9gMFpKhJrdu/51IXBw1M169ijB6gzl
ge7jXzrTMIWCdPGjc7mQO8cK1zRZE8jhbo4tEWVBMNe+gbyhq+pSHqwbYnnvvqe75YMvHuqvKvzu
e+cyvE8RKEHUd2o5/BXxHTa24ZG3MJHGu+knbqj2jFIv3opDw3mMp8yRLdzX4vEZDXzWkfPKYsHB
4lK62FHP/p3FI1LG5vzi3DjYeK3oYEuPmF63in7769/HgYUsaPm7dABcb1W4EUD+hLuwszT8vSbG
ipOAl7taqIDeyZRuvqOnOkmH3VLYXCHJumBP6ZJghy79nySp79eePFLSZ6J4WsJhX0wBXwH0SCRn
5vmFbzgyMCjQ76Jleo+QoRE+wJwxzdDAqEt9+YAvxgtbDDEzTqgt3wPEFp9omLm2fI1eeyR27jHz
2Gi+w9L7+prNkad6YGfMjACMDz9VI7TBOKBl891EW4MGq/sHZtaDVWEf2eZ8l60NbROS2Yz3+nWb
tzEpBZetmEFZu5wEbW8GkdPe6J7uaUwIChkarHRXuAbC1mAFfOS9cd4pu1H/dx7sXGQAs8bjEaaX
GC8kgU/Sk9WSe7dAnVHc3QJs0Gw9gejTw2dBCvCLHDH1cDkuwWeJhwfGwjumQO5v9DvWBKsxB/Fs
No7Qrop3Wod8Y+dtfEEBxHxX7ncTYq/QciDE09Faio/4hU+McbAngZ0ymH3cfoS3KP5ql/0zKfev
pD3Wx/Lcm7HPWKLIQseDivEarDErIA1T3d8CbMqCr8LVUKxkfDJfrgqhAoHEj5aPlz+3s5RT9H06
kOsFI7eBLA/jfGzaij8YwsEGHJnh4gNRSagqhs+4g7rQMTniB7qoD7+g5up6yFTHnwfj59XWw4s4
scuheaBsQ+UUtgrcnNLGHnvebHY9OAvcGuOvhoReuQPho9pZnNXg19cxZcQBylloExeKEDraNcMY
RC0/txZ8+hAQQkwmbj+o7D1O1JhXD9la+CB1MbyAg7WRk4z9SSgfa6g/4LwpY5W8hizlQMn6IvDV
/YxtOjnQ53LJfIkIOX1EJCYK1QvSrNtU9ysPX73GjZHxkUxgV05vTHykjcGiXRKe0Y0w40ib6A90
3id0ynvsSRspl7jYJt8vBsbkIGzJNrckawrdE28K7Hag3Xds4wpggNbOecd5133FQRBYYfl1IztB
F+p0BlXJMp2rd8XY7+2+l8bkPpz1EAckeLqGjxB3FguM2UVZSHeHPwQmMEx3iNpo6DC6uv7LAy00
x8Ru9rDTHGw9hFcP7Wpgxpx1sDhTljS16hYLE1lq3J0wd7q4x3cyxp4WDLiwMcRiJMcJSrcF0KjN
Lkt6YCCi3J2Ads4vQbc3P6i4b0FB/A4JAQnjHAl11umRmEy05fiHcNGuhxVIKrQ/MZXLHjW2XJfr
G4umz/C6NUePr1vHvwN3bsLWtj+D9MWuFgY97xmbq3/KAbExAyS/cBd85jfuuWnRebidx4KPOd+C
m9KtWbsAp6yD0lHAVVBIuNLonsL4/xuM9MQUp9vDx3L6MYQpnXImvIeN36Od1wgvW/LXe3wp9iI/
RTtqqb7FZaRyryJWmtxTZmoO6IylgIB1H6SRzHeo1oM7j1PPaUMk7FjCkDt3gQ9vOPKy/88dJBeM
LmE5w8UXRRzPGyw1EMofa9AJOXia7OmnGXtAfqnOYN1gR/JG7BAg1tRRo/HhyJMRJs9lVIII5vDM
SDgXITbit8Gj04bkU7CgZgfDrX/O+Lsr9GcJwl1rRyJmF7ZPwuDbi2ZNdCUpO2MD/J4hOo1gk9Av
sZngYr7piVmDKkQuOPekcAkSZNT67svkadgbI8XNBcA3hSm2FzAic7J2Vh3lJHG+xTjM2FxYpwtA
wmfQSH1mmkeCCOfrKJN+2kZy2G3kcLBFAeo8Z7cJ57IxJojDyqbswtgoC5mHzRvCugnQDQWV5nJj
y5AvBbeOu998bG2oWAf8Lr4AbEIL/03hzpbDAeb7O2EZ+CBBAxuDUZWAlAc9BhKvf67D/Hhn6sEA
L/1G9NTpdTyIGg+fv4yNMxqTTbvyfjPJm3T7AS8s68X8T4/eSCJDdatOYLxJCfvgz7+m+MlzkCV9
vEdEcry0grqLwc4lxo6htak+LVdeI3vRGhxu2+OOmyCH1yHccuSYed/GGIB8QuTJQbWhjqE7lfgd
GhMOzm+nGrPm1NF4vrCJAx+zp+AcLB2BLp0xSPVXDIrgfk+XdqGf/ACXOSB5m28RD4RuY6APzcob
8/iLDT3lk3WAWO5maR3DcF3tUol4KmSx88ucreMRMIkeVsJNGAyaB4KmCsf9KbMp8Ng/ZsZnDDqG
gaO/7UcyvgGkZzB87Rv3OnqG1DUvS97gWGagEBFLbMCwZM1GJ2D4/crKmYYA8Imt785mKgZke/12
ZTtl+hSKWyLcHRiubhMV7pqIPYy8+lMlHCQ4PznPUEofqBrbUB6KnBX/x9OJY6l7Sell7yedBfL4
msLTmVw5nq+sicbXA29lyYpCjoi4OD7X8pTdQ3/6oEWlf3EIsxshQObQJxwYUbfb4FugCy93TiOk
vOCEfDuDkLb4w0vP5sFAyCkm1J2fzW/7O04h0Hg6i4Ukd6ohtDXIxtzU/pJHb0L+gvWhoSbEXvLy
5EN7+HDrf0FPJFEV54rFDYFPJFKdWQ7MHktSrU3cWfGRwUszxvAh6UNOjighwkWi/ftsX14nHngO
hxpcA17HO3oYQIJOezQWX5ifPbcg1w7+BNJX3cd/lf05xrck23VggB/D7n5h2RFwZauoyHCjT5U0
S9jevCg089bbTXrrN4jLl5pCxdPWclScr3jp810uQfOwIlpelxVGBtmco2rDE5pvaHSgvXsSql5H
cmC9uBBZ5ckgxbDYJpYNDQ1IE2dPxcTv6OhmNUuvvN6RqExSsxRwCs0zFJwM3IKwE5RUdC1PNjl0
djWzLMsG6s8V1gSppfbjLMG/DrvzB1yVzCtcrVgpBf0ILwLQmWAnqLnUeALmA91VZhRNTAnRr6Ck
uLk8a3qO6gz6yQyV555Hm9kc2E1Qd1ip5NMvUBugUCN4Q4+kfKbfc/+o8hjnh0eWW1M+kxJkIk2q
OLWIliBr89MSHqW6vwNrHu0VMauaI5Ul5XgwLRWPFM0idxghGixCM275a/hgfHhYuKw5snP5+6e+
BJTw1XRDNDu64vVtX46gfaXt7g++JKNyAfRVL67Y+ZcuM3/U0jT3eEfV42Us+a3PerW/EqDHVo5r
XxVsQJgyzc5XcHRjPfHxteSNaMZAi9tjo3bXvfsoAaBZaMFt0sbG5jKEoq0KeoGvbjI2jmNp/5u8
q0CJfti6CWYhNNAiZX3G8LSH2QRTmnuX9BbvFHrO13BhhN0neUSDNtKW73FJ40u6eNBvrPpQ/8uz
fgU7z5ySaso4xgCljeroi372nblmlMU7DMHIh+EHDiV2/nfrhKcl3vm8ksoKPoE5eh7QI85Zsw0W
yCGT5pidr0PaFhG9VUy0OFs/cHxq3Dx8R1XyYvjGvAEUaUXIVnPCsg9D3n3+p7oXEdBRzcDQ2vi2
gGKbMe366Oa4Zc4tGSyMWcY8giVqxO0N4YN9uJEIGkFCpW3jQGx3OtgQCgw6us6IJSFD6TOQhmId
+FqZlV2vWODAcCAs+lziIceMOBih8QKcig0wkeAUQsTFfPwbIQPz6d/Xff9KrCGeE/1zb82bcp/z
SkHNGiph7kOj4uGhAZk8aPjuiSpmD87U4W746RBjCIDZeUedfeDHoQ9xymU+J0oMh5kfZ+BldVkq
NDOdr4/gYAPem3MNDiZhQjyqnHOgXga0TzUAYndZ3HaTLGFHwcqMHOoHfsNaKjjwBq5EeLPMvwaT
rEhtNNdvwd8gwY4IAjZoH1v1K6dj6qs4hEidtiF9Oyam0XfABUG0zOnwxpPc1hQRznfZlxQhMSU2
LqmwPnAaohS2g6x/cItFbxgj9xnUWGWQourTjN5Nb+doSFORtc++pXufIe/hT0P1FJhuExxShbmo
tMKX82HGP2tF6JBpV9Ofi3LvOnnO3lusS4ePqG68zxYxiGr/7QQSUlAb5gV7hBiMJspZTNu72QhC
/LJ1PriZ4DVqIrHaISyXcZhmVcyDXP6fWeNqmH6evis2Z7mnE9F9UCBWZQFo1m2LfXGLODZ8Bf3Z
NTTmvAYLnadI8mWcAG3wmVBynhEgHEtC2lWNxHX48hHRKu0M8wdLi59VdKn4FvJ1NyRrhFwMfoxs
/Z19sa7OUy7bY5IdadQVBMYb8bB0TGL/5kD6CiRQWNtc4kFQTrqRBE9yhMWTVQv/dkzzwK0bvw21
FZwt0W1YvSMdygV/kJ8tHTXv41Zr/gfHmOmMDhHLBdxU/l7jG6k6gMV0m1/4xROsuCkeWJgwf8Pm
wm3XPOB6+vzj6vFcE6wF9esNW9AnH3pQkcw9hlSX8LXkZQ8vzb3gmn3oviktdA6vP3M9WNM/Tokg
88DKg9f8C4ny7d4gaH78r5pklUNt1RdvypBLUmn0jJ52jOfQuHNv+8eyOd8T8frkCwglgb6gJIBU
tf8YCgWHzfp2IFgNt27Tu064R9hg05B+9WFlekxFg4MMY5qVwoI95OVEqLN7SRgucK2+zAF8lv0j
Uwv4qLSB/T/kj7tbTzOZQWdVvfyHDiPnAr/nuXzggilGlcaTJrvjc8+uF4rBqEdBLIfvD9MMfwnW
EWKADSeclbRpuTsL3ipKosm4NHwcB16NwxeXtlcjZBkwA6XjXQ+q1G9duG1Kh62n8KHup3yK/vE2
h/XcJ+SUcD6cRvFJJA3J0mu7pQOY5Vy2ZDCRFspWbzZFoDma7Kl31iDyw++ZWIoQeuGIIdLaFmw8
+ninOPfwQrNHgwTG0jnXAtNtFyVQ+QmygzbNnG2Oc0oPfU3UuDjsoajVpihypqDjjEuc4fMS4Iz9
3s4V3Oe/y1KKb4WDxKW4hh3iHhZLlFg6m2dMY5LBJsxX1zrhctt3VkY5G/cLm9oQZ0PWFLE0vSyM
ebe5HwxW79nokVRk1ltPmW9wgLy+Y0NJw5DBvRZKDORKEjM+xOvaqWvSpYC9YFdMMiec353GH8QE
KN4CySooHLR7DPRBfWY5zkyjrqpInr9n8M5g2MGA5lwYjH+bGyoSMsdY1K+l0ikriyJfeW9X4FTN
ifOK9+PG2znsg5Zc2RAyfVBmUT1RUcBULtvPqeCl/FGuGHo4CWOcPKUDmrAG8cqL22JRr/SxvEFu
Px7MkcqYIexusPpLesFFAkheMtyOXGGaA2DfS2q4sKuTMmaRxhijsIvGaYdsAc6Gz80vtvIJ0c3/
Y0wIaUn6uhKh8gfstl9Djb6XBlqzH4d3BNAUdVx8rMrZevAywkvDEObC4YHDAzt/PHZgIgpq543l
+ho/VnCufbmkyYsGx+e8Va1iT2FQ1sqxWO78a9wm2d/gKHe2ntnFvmANQqvPaMBTU93tLw8wa0Li
4nF1Yd0qdBygx2j0RLZ0xias9tE27SaYn5zNZsbH97dI1gjW5HmirMJhwNxlvQvengmMVcBVM+gB
sPMbqSBm+HH90VYWkbJisrqjWUdFRHSb2J/dsFTD3mVYe78UPE6tiM4huxYu7hZYbfI5y8RbwB0k
i8Cw++fr9DoSQ4gUVigb6No5N6b8liG58J6ojV7DjAzvIYw4uwwF0SDS7Hd68yQJzhvaIS43MPct
hdEyUYa4emA2PNeET0NSinWSBKDogOPpxM0d6Z29Lvy51/kjZHdiv/iOF/Jcf9gtiondiP4rZUJN
dfgpcgSUw4V52SX+7yOQ/yJGlPVqrPJlN7KtkDbW9xVY7wpTTShxdOB4fxMB9i3UWCRGZ0aMVy+5
M3qjRcArB6uJ9LZU1urZXFMPJgR4Ihkl5jCpk9tewo8mw1Hon0kU9mjGIDaBBWFRwg1BcYTWzzbo
voGoZBE6RQip/zaBuVTGtyMJlwyzlLo/Wmx9TyPfX9YgMULY4gkXXfOJTHV3QBYBKJJvOhwqGIvw
++HpIyup5SzCDZfCBavPEIapFfDXtd4Ka/YJOnCaHYHVx+CNIEoQ/dkr0u4Ohj90jI3zZr0AFyts
xpdh/2nvvA/gGtFKLrY09sXXhq/AgJw9IqGMt6lWGXiq5MBzvrgt0i+WyM9Zt1AXrFppDqjMXxop
N5v1DjeqKmE9J76JlB4FhTnIAItVBRCUnRybNJI+6Do5Hm5DfOhJueDV/7FbQWF26PmNpyf4cIyU
mKw2AsBpaFCQVrAcG+uuiLA2DeQYAhB5sWwzWdryINLG/4mFPdxR0iPuQuNQsxGAT/Dcs8NvGfB0
q99DQgvw6WRwwUBzgOrPvSEc3IxlOW827zKj5Aj5V2YzE1FOkDd8z1SrGlnNYJQvr/Pdmg+7Utw6
GMHH3lmGqDG6sFRhe8t3iUEXMy7jNeNzZvP486Ug4GgRaMIFnkTGdM26nk0sUFbt1lD/oZJCeHg4
BsP5X+t/F0XKe9UOP5y3nd+Pe24ef/2cOm/+CV7AXUj6rl4LNOIXY00Y0bBODjg1KScO2guJm0uT
rDp8XpYpl415rqd9r8CaljSgZQmf4VwmkIViBtB5BaEflZKjQrThamGDcx1/mJiQmbJiY4jDbNWH
oXWu3StbYOyG3UYEPMDpyxRfYyc8uZg+ib1OfvwRA+bQtYTQjnnSAIFmHRcPDsUSf6oL/mBAfZ+z
OXs5dWO144KS/LI7ahbuUhfA5WWxv9EYi6Ya1zEpZcSFNDgvlm8m36VI3mYQX+PUBvwiczKOW7Fu
Ea6PgmBgcic3WKRj0M/jROP4Hj0C0UQPOfzoKusciZLPg8pDU3GYzPBuhihJKcqdIz2fz3X/LfTS
VQ8MHtUCw7slW6ZizPlW/H2SJ7Oz2+ZhKRqM34jIT06s3sdjEII3/oHJQzc81PAsxy2CMevijh8h
y3YaEqTwa3Ob7Um6C/sq7abNW4jzD3kzsCmUOQ1OHSUsXp+Vd5M8QgLH9xiuNzeitd+O0hs2F4d/
WNLTrN/HvLPaCSRe5MdQG77IqnrQJNrJTbPlMfQ5tutwHuFVD7u1jFY4G/GI02oNJvbu+mdkrFCA
EYxHbHRX0hLZqbiSc7el5AIRWdtkeGQslLDNCWagzcxDPphIJ0cOGsYmuLc+hfE2KpcK+MSAbE7C
N3lxeucCi6sTtLJwEGNrvvmMygggA9d+InzkbekC2zO3isRN1MP4dkEJwTlyp3kD2Kj4foIt4V+s
ONgvbt4u69EpgmoMTfE/E8I+YfVteuU/N5T62J/I/m572d+WYFEZVLc9DqKcj2sK6xrobbco4j77
dIe+7rd+Vg7/n+DeZkl15F8xui2q9R2RJxoyDNX4Rsx/uxGYlKgXOOkGTkc/jRPfgElr2CDuZy6E
EfsSl4XC3KASzRyQI4aTLamLDKofhhWIkqvfrE2NLemXAHfjfMU0zct00uIXS8QWV+I8aRWHQRB4
ia8NrkajfijdIkb49R7zHZxezOcnafZLGupccZCjPl5jn6Fos7T0ycr+MuEdwN1ROkrrdt7BzODA
REJPu8P2Dy5qj692G7I6Vud0uzNzCBOgcbpjN4ZVImwwCDtlg0Wzy7lMp/+SLWAFPE3ujhZ/OFQ5
acFmwP1HwhoTjI47yb+r4/aA3ZZfxDyos+L8SzBi8DAoxLpvx1K6PUD5ANusMT7MhM2RS5PnQxXy
G2ziGrKUkJ07z6TAH0M4ZxDTyi0XYnJebsBlmft6X3NPeVZmuOeMMo+F5uw5FkFNRZyDfQvT38tU
MFGzcKtgzAEBL1DHBrTAYsE/OlGc3Nw3nSaAdfeOZWjR82Zx2wpfE4zdeJb1Cc8e6HkvZopkTxLe
CXK6D01C7388f/ge9P1YRDtpM+GhSZY2X/ux6iGZ+CC3IUo9/XomaCg7n3+mIzRVeM71ZwoEvcb5
4Cd0mxDsmOrL3Rnpzv6yLOPeOBu+4yIglW52S1/+fTFAMAxgC7vW8H/r+5gDgQkk3A3vyc/rgmqY
RVevAZ8oXbp3fi+Dz+riSSFkA8bnQZoC9TAOlZPPRBgC7pzCzYd38jkY3QCU8ZCD9J87A1ApUl/f
mEzYFypx7taaEJbz6wGQzEEjhsHABDrFcvNcH82EdU8O5nMGyOY85nB9JVdcypGIGAFND3C26Aqo
dcx3I57ASMbd/DW+by60Pty90Yv15/2RqBhu8ZKLvHdHYrpEzkWgK9+YAjnI5T862K6IJEgHVjcv
NON6os67FLHPPQYrA5vXIMe2YA7F4rrQNwZRqbRrP+oAnySmA5KFSAs5UsiXxXN43m15PaJXemF1
CewdM/xb37F4klFLY1DKpHEVS0c6p25LlwHjh6K8yUQBSy/xkwm/4DmmAMvWG3unA682RiHqCRwe
uY1hVahItrfYAJAAc4ZWottMLnQqVJlszY+KDIV9g44sTxV/g7uIrjl3gwWC7LIXJq/0KVhgfA+U
KXg48uLWumYR5DQ4J5midLE/ug1746MJMZKm0I3YBADBIcgw0GIifLk6mgn/cdphFvG2+0RlSTwM
pO1w15GawZLs/N8UOlHX8h4xc8GF/STZ9p1+4xs8FRAAkB5IDDBcmBf4mgsI/VM2hJh4NePBVlo8
VyIoCbwQaQZafFpCPUHjc2DXxCDJJ9EbkqHEZ2LJIFn0i3SSfLw2UjEjFJrTAyZfP3w5oHeSV8mE
BW2ksfga14gh8clhDii54WZQLSfvE5eWXfvdkVb02XR6Cm41LLd1Ozcsg60wPe2Ur8WfBvQDmL48
wH09abvj7/HyK7qiq2eiJrl6KP5aRuzcYff+A7PmYkJc3NLcsp2SeITp2wW7Di4GvWluenkR9vrh
W/U68k7pnsXjakEcIB+KUFP963LdEVtR4Tk2mXAQnUB4QwHMf/DJIH03IuiJ7/IDlMihw9IZ0oCB
Y6g4X3vBZYjNQX7IeGFkrxkThsDacCWllz1TH8t2Mq3rQ590cTRgLCYnzfq53B1h9G5VKPMQ+ZHT
b9EgNCvgTMheSbHsTxC/cC1X5hxZwr+lJC0c6OakXUAIVDDhI3jI1WN9Vcwe6S7GKMZ/zxSu5z24
zYs130KruoQqUaVfrCN5rMGd/+HU4jKzWBxYr1V/kzNCs+DkJ0RSSRE/AstA3jU5xmmrP3b9s3PT
/iQ3HJ6PtEev82DSqEJl8UWuH/djxFQ55o/yClb+I+0t6a3fmzwH6Hn8/RavBa80Da1+oKseTPjx
+UQDYm0X0GP5pZOC1dLB2xJr2ZMx4kiDVvjm/dEc5kqaNejcbAwa0WDzdthC80A2F5fxboOIawgF
z+jd6ETpGn9r/pTi/vQ3/IxfkZC8Pk+vRb41pvKh3oLrX7ksbO/oHMfalvngzgzGEHFWJe8GowlI
S1CQpTF7MJY1wS7ubYoVjDQlzBSnIuIlZifPqQx7hlJ+zqg4qLlhNXJJCmu3piHkIrF8ZEDgFzKC
thMN9fPM9MAkUfyZp8uxBaq8We/xY9xBE2U7OmVlU5KggtQY+u4kG9VDadzLXWC+HUJdm42gsuHa
6KtP+pmjex4r7DizA3LCESY2LCXp+Y2nDXo05gRT4YQeQA6i+5FIxWkvxs8i3G1+h8sESx7ASzQh
5Kf8/uXxMMu+AAJ32Kypc3VWHuX0eWBW5xwADuZtgTaB4RUznYgHe5946unEn5sGG4olAKooGFE+
ZpQ1j7Besz88mQFV5SURKZQRBVQFSHaP23Z/z+iMC5O5Kk/loop1gONmrM/Vv/tBGVj1ajCSIWNX
oyLUzrCE5TWzXM0wAHRasSSRUyNpsFHByih4jo0zsI1YIILsTqkRyB2pcZg881gwvFPbWKahfMTD
HFN0pkwAEtZv/ZN+em4YWQD54cCAR1DFiAfDFbWnTGresuVg0aXZXqMKLunxMa4aMTBJ246PPmoT
GZ4eo5OCwYC44JgrMocrBB1vprs/dYOpiY5aLK6b5NX3encioh2G8lvlMBp8mX4AzMAyjvUZ2e4d
62jg5UQR6tg+mTsAYyzllxoQ7Zr7cK7+GWUArTJMDLa97edo7t9sYZE6gcoriUGJZ0w/FIu+xmz/
T0O7E0JljJ9RywmiHzpbgwo350Lurq+0V7jS4cmgfhtWsEfP/IR6yjTN6UVhgJSxLzjvcYrZlseK
J3hdsPB6wOxlf85EAqm+N6K24Ac3E4dpK8RQnCWSOL2vJ1myKu5khZkol/JRr57b67FFu528XyGv
dY5D3kQCVGJzv1UPrwW4z2X9nsNCyyF+rOtTzivPkwe1j1t0KFctBebveviN2X9fWQfgITQAruSw
tvHpgPP6Fg2RjnzKel5s9aCzXpR548wV5KA74V4o1K4icJl9maja5Ix51Ags6S7oFx0a6pL/iL4M
40aUMZ7Hv6k6K9YX4RFTLwdc+rl5fo3qPXVxyGugb3gtqLj5P9Uc+AQwO2gkfni8+HsRsknoa1/o
w+HFfVlNAK/j70z0O9pJ4l8QFyHUA/njVAAV4m/JaBcvB4gpNvngjxK2M5wnIBT3LQk0qi7jdQA/
kaK80PMA0mtjeNLN60iCeAVca9N+wExlnY6Gi1oKAX6puINldXPe/RBthfryWz14X8N7n6DkoT4g
7dl7UkFpO8E18zG8bYMq3lpfEv5ewYXIOfgnvGeoKCERDNj22hW2TiRWAnkJJytUveQeG5OdD4cH
yEqcBoyuoPKwcMvYWICxg3/28W3rxETVgvKgaRG6aSb7ljQDfsSqjvos4zvh2vTV7Dv5jKh/kY2K
tTi4OBKTCtyUjUmHmZkFvCd97ftaZZEv78vcRrAjuCu0PBshECTzqBCOTFruNrDwCkeQb2n971Dx
6dIs5rkHwj8cULFg+dhs8cuH0/B7EYsLzw6A5EpuErTZn/3Gs4EEvY8tfvHCGnaNz4suKC2cGYRN
cLdwjQdJ8HZD1ppXobz+8evYO3LL6avBO36pPMoplUd+fHCMKVqGLNWm9F7qmAPkyXt7DbolqjH2
egaDmicPi0kz1YSrIJ4Ii3aF0fSpGnOmScFt9AsJNjrlm5Ju19b410r8ntwmnyV5N4S3Nph5yCQf
khgnDAcehCALmp8vkbihrc11ueRU7M7533uab0yPoIcNdwE+xLd31l5ps7jSIfNj8iRzHdik8TtH
KWqCCYiqNquRhzfnhwDAGQ3e5NKJtYLJoEI73ZzerN+/IZ04JYGRfkciAhFw8GOlEWdvL/ZIPpz2
+EkKS4HWsW+PzP7mWkn+BSFRytnvGR1lpGXq3xCoVc0+C2NfbQgvzI4sQDc09+8pkYBXDeGWgIJE
phhtJVROtuhxOUGUpoi/Upcg9Xy6bslJj9ndreexsBug1uOjOWEL6KoCXnypLkRcujio0f+RdGZL
qiJbGH4iIkAG4ZYZFHHW8sZwRFRUBgd4+v5yd5wd+3RXW1UKSeZa//oHwMz61JjERTJgGlA5k3hJ
yYhpGz0AKCeEPFrHnUFbQ1+Jv3Ut/G5p/+HKrt+EcSETZNETBwVm+cULlZ9oU7aLVoMD89jDyBB+
vEqj1MLZt8XJgUvcguPRYt7PZ+t8i0Zjg8wIfdNY3hgLdcaMQNv81qAgEGh4kNqpiTWXeCZNqMWY
bG3yKaPfBk0hPG6Z2QGjNOSWx61oQpC+eNjTfeDxMkNla31HX6xvgPT/7erXp0vRJ8+Qi3EoXZbw
phbqvl6ws8M92+Kp90AG5mYUzjQiX1pFMWrCghdvMjqVnFaOc4/uwIS22rgPUYOonEhIw5/+rxp8
tKB8+uxJPd7xH0Z8HN988h8idR5NOhDqRDjvrXP5ujhRX3ChxUiTsULpMs/j8LTAu374KEL9fq8Z
NZfuq/AKpnkYUICQGR5xqplko1g+3pi2gMqec9UBRLuwMptAYUqx0dI32DDnJYc/DBsc88oEZ7Nt
6aI87E8AdEGFwXS5AtdzzXCBURJ8FC5wlJ/uK1wJoSj8e68c7Gz8/N1NtVl3puLDi3wiTPMITCim
l6gl5dicXhfsRv0hJn3kTNNXT+8J8pUVKcHqjhBdurRsY/7pox+3Z3DFwL4awBPEbsqcXhIGG/cT
FexR7H8H5dixsMfPlPC/tMfAPScbV1B+lQ2l0kZPOog1yBksbrH9PXQV6i6VgDWasA0Zo7KNjkBU
btVeZ8FxUl+d4gRfA7oAg+r+nm0GawDR4tC3kY7ELHLeC/rRC2oacid2l/tIZmh1vlHWufdpP64b
p35hmCm8jrRRb091ek3UvwsibZkWjRq1Tx/QnbCO30BtTrTBCxMteMSDYq/907dCDYeiaRxgxUz1
WFsX8z6AbuMpSbu/nPrz70R/2ezuFUsUhV+6ndACL6SVfHrNCEHbKeKZ+KyfZzXzboDethyT8co0
ZtZS4W3eIegm+Eqg+U1y3yAdqciQcyjnqPTx6qLg4pYjNi+xKtmwPGbGjAr6feC+ArEecp4FbiwO
7bz+c64Rgd5DRgusJeseqLfhdlnEPCCAbMafcEvPh/rIWshHHgN5WeyKHfhJNSaJl3QJLJ1A++iL
GeMwGCkoToOiEhsIg0skroCItOecCmjVGa0CVwCpAHhyBCXaQlAfLcG65NdB0JJtAias2XbTOytD
tjMKCnIjmG0g8mOVEJ20q6eisoC0wMYKsvcRLp/vkbaTMXz7h8he//hGqiEoNfOW3Z2uD2SngyNM
Vti/d2gutSXzKG0nslUoX/DClXfkt5BpQthYDgD4IAfhBqbrZtPrkRK/A4jllBgSWwBUtiDBnZgx
ywcsygb1lGJ7YJy+CWebJwA9mOqkQQKrBuy8UDqlgIDp96D5LSGmt0yZ8dadWBgWTqGNIFZyralY
sJBkcIgfwsQf5NgFibgJedzE+MEDA+E/hO/6J6R1hF/Z99dHoYDEFoK/tYQOzLWgTvYj5pToxHEn
3UOPQbL7gN9XD/IVrAunGPABBxz/WJJDWR/O6fpCLIEdM4KXjSBSmDNjdecQOYGM8JpeBL4Jiarx
ysN0f1umkj3mpzJygGmPJK+PnCaHEyV8h4Vt/Onpjg6sI87TCFEt3zenTIRIRd3ufAYWeoGCf8q9
kw4lBorZWHFMmxk24oTM21MoQShnsDNGxThlMvFwGQH6pIdgNYW1P/sIQwKWNYSdrbt/RKTkws9h
hsk7xlkpuA/6U/H+AWFQuPcOOnEconPsLxqcNQZfXLKGWmolxpCR4V8T6wkpJj7e21r0gRXqZcj+
W9d40PKKBqNjKMtDxxDwVDJuVIUM7aHbHDskc1u7XuXRecjA2WoCh4wtVLK/AHOcYKnYTSFw4wnj
Ci5DIi2NCFlGXJ2Rn/DersvL6I+SOsxFocW6egzZuDAVcvEAc4S2ABOBOQJ5eO/INqAE4OQWImAI
GEDM4cKPeSPQlZnTmPAjYVLMOKe4LjA83RsiIMTVTKAoBZwlCI0wtoeSfOPyfzAMwvobhbM/RWsX
tJ6CQKSxR7AXuK1FeDCQYu+YnIob+QRTtD/OiCRylzbK2X9C9KWOUGRS3REa7nl2dHF9ewyAzG0z
3cMff89pkbgg7XHLEpaWqDzYNaPq5dE6crhuj/hldjfI85jkkc0Sf2MJZLnBDNDYYNyjQwfMzsX5
szY8iICMRRSeoz3GA+5vNgA5jiwcXtHIOEagpj/oagzlXG0K3ftxd+hV11uym4rRdsLUzlH23YAc
F9sIyLjmEj1jqv3YmBS7Ei40c4ZBBV8KQSurPhAmjh3yAjY1zWEiSw4iUzSGwuh38Hz+MS8Q7g4W
UzIsjH1sYt09BbwbaPYYtA+WlRkr9mkb8hiDwUDhFEbne27WoO8u580KHwkPIyPvZ6dguiT6CFd/
LuwdtQ2aQTyDp/I3kfVRpYcFawpAPfP73AjyVBDM9J1T+kWLUGOeD2U85OGlVU3YGBwFIqVYENwP
OtVsU+2vbjYhp2VxSaeRnfOiG8qgwtn37QSw2d76BOzSCOpJ7pCXIjM4v56/CvxJnRv1fXurJg5o
Yykch72Iw6NVbRX/Ssu9fQmACsoukF5hL17SvHydekmMOKtrDDxml/F83vFe2NElZ0rzeNlngbS7
OWl3uM4f+BswOnSJff03GZAOWsC1Pj9DTla2NPRuuNk0SAGIHB1ijhY8KGsqBnGvIb9LSbcJHH6W
rYgToNhk3NGgf5jly9uOQ4Dxy8dngnsfWrOcgTLTrhhrRpxquJ7hdqQ/fOvmV8OHRCLQlWFb4SEb
0fDtIWrL7gveNFRJbdLDrA9Gqr6G82IdRCAg7Bk6B8Sk8O0gNN84q+GrYVV67jihxvUtgn8HuebO
tteJjC2aCBKhHtjEkUx3pqMqfq5BFtuI11GKUNjCKj4T2gXSw3cwR86nPaJ5OR0fAQ02X+6IYr14
MipFQtZ+Lv2YIfLMaM34OcCdKSA4GBa4NJe5Wj1WfQ/yahNSDomlgfwrgBdH8z5gdHw5EEwH93hH
Q1H9fdLLmgh06Ju3CYNmhZ9o4fdvDoEGRDEA1wzVkwDt+LefN5FHjY9fM3jOnJbq6elR5r5ikrQR
WfMk7KykuDud4b4GojVgc6Hk9HDCYY8q1pczWyq1MH5bgyyydqLQpS8hzkQ+fqmCoPC+uYkjXPbw
38QdCQmTKKJ7bKkr02VH2fqXl5cvZArihP06lxDpdSEdGaO3pUkLYQaqT38El7DeYIMhTq/JLS6c
w2hrB5f0jvkBFK5t9F5+d5unvbDOnP4Qhj4M/pUwbZ1BM+7TTUPVJkUHt8iDNPpiMclQkKXIPliR
ZiKN4DTjBAErATuvf4TwpU5IwQ2nPeIHfhSkddC/Oc1MWakkOimr4gSJfRsZ7riImWPx2E8wunaM
qYCJsDt928vreCmI43uKPOkPcKJdWX8YxZP4lBOGIU5keLyYtfSn4p+x/4pzEaKgiC0apd9FdKE4
97wGRLfxwtz7rcrEZ7eZbKljHaR8A9i4+Igz7mv2OA84FOH27mUf+JpdECNSJgUZkCD/hJBjJCPS
KuqkTBiNHApYTADrzZPwki1pTfQlAIM0S3ymo+UA4OFf9xKuXcXwebAw99gO+X4HNkNAZQi1hCE6
oz5irDRQrwjjG5m0ktlnYB5L5hPz7BqYQy36oQQysWuQBVsH1huaGHp78BY8S9lUMWly8ug5RB6c
4T7ZBYY9ZbNKuNsIHF+i/s9iC21jvsB+xy4xxMF+kXqNXYvO2CnQ5QPJB5Rd+/oEjDyjPOMPvMTs
JojBkM4rH7rR6ocl49cTF46plf/yOVIXtxPCLmIceBFzqdviA3VACb9EJhRYa+RxfyCMRtn0hG9D
ZqMgsvYkBlJVMZyAVpg8ScmCTK6sas5prNi+EBkvZPVIlIBw6iL8/NFQif+34CTIJDRUaDo/A85Z
lSVnYmDKuAwnIJozDPT0KaleAyicPk0oL2zArBbMMdjaKPrvg97MJOSob9NlitAyHByC0jX+9l9v
A74zvO5OLGoOn4blSU+LdUTYDB57gmBGRQIFx4daxhF496fD0vdO3BgMo705PRZlYjOQIz4Lc8WL
k+h8WI6z2odsg+0KIiYg4ZE4nCiIRYkSM7k6SSMFrX/t4o7tRl8HoF6aUmAZwxZrC3XK0YLZ7pDq
8cdl43hIgC6IzSmS7R/KyMUNCBPwkxCRsJh0JLLBhwnSO9cnFrpG3Kw/dtpxynMp0UJ8qIlgu1dM
cEyQq8x/qa5SxW8G4RS9FhK90ZeV+/C1XNDiHsM3+y+bqa+6ZU9U9h7ZqoiOfjr1tTnlUaSONtBS
m8kX3GsJXOzcuFbDyzBbXuZIdWDecfqpFAuU/wShTRk/GAixRxvokY1PaXK/wvir1pCYLz4+nJYW
CfgF+Id+BWp259OOvBjfNL+RGl0i3TW8bN8GFkg1pn7x+yyS7/QxtvAf77Z6rKGv+sCKxpRe/BJ8
JxZ5dy0vMRN8csM3xVLlIjyI8h21kH2bYsT2r9LhNBVtsBFoLX6eKmyPhV46/WXPHX2Z6yOCsjFY
9iZQKJD9myOM2R180z2x37eYHfNzh42Py1Ka8TuofipX8Sv/5z+GH7cX/Hh+H0NtUvlcIg75/wvJ
JW5j9KyokvgcjrG843fCPkpzDlKCnyqTPIC3+5BsP3tnruNJlzK14vFHKJ0VrloimspG10ByZ694
O5iQy+BOhHHBPVkLtvEDqxYKRffB+wcKetnXBWTYv3p1pXk3PERdqAAHL8djRsivQEIQ0Kq6bzYK
mO584CqW3PUjutkIhOHPwihay7AB6ZXCX/rl6FNmCnGSdgn/Z+t0YzV6HUrP2MAkGWrTK9EXUB6a
hTzoheJ/F1jt0ljCde96klzMdXhqcYVm4omTJB1CUIz4wX63/rc6jGmJswGbAmT2vuj0pWOfjxAA
X3cz0OgXu6jLpAlnotbHory34meSgSCcgnAFsOn1hIMgWJNwhqLTQ83HsvfrlRQ94pv/Xr2ScnVf
YD7RZ+pm34P3gCw7hl0exR120H1XcO7hFdrgbRg21ej6am/Cz4dctYYohVr2x5wXUg2D4jwRQ7ME
9k1NdpRod4Uc2fzjuXR+MxEIxGPMGbWhuXARcDJjdkRvjX6EJ7RHEqRlDx7cAErAEF4qwrN92g3X
GYtIiyGUOHpEqc/SUcQ2zr9L6Kb5ppx4cwgUeG7fF2DetKAE3qAGwb7Gnlw8V3HRzrPQaN8c3I2c
CRMueNMAgCxFprcI3t4DDBShCH/DR6BNl9cJ14Jf0Z7rkIUO2PsbQ09xsB/w+sMj4eFsdzw+dYiN
BetDH/YciBmuCFDGcjvufBS0mi9zW5PWwwrpHiT6UGyBnyNt/kLs+w1+A+CmWz9Pbht1D6wCcFUL
xSl1ASa8/xhMmAxzNgNI5gugTlh4rjoFzsoWj9CwV31AAco2Ot1TFksYXVJ/2If7rndsxyrwQhfX
bKMEOyIwIo19qZ3fOxzNoy76MBrHK2XD0BSMhT8QLt5Yp0CxiW8LpOQt5rvbv1vcZ87wFqOV/h62
CfizibMPZq2mrQAn73kl8sCVOkAoAoe2V+KSQFwQuzTwJg+UyD0A6QHjqSfyYg55DhAbCjsQOwQg
LIa+HOg3KbR2FgMWiH99u/89MBSFS/vinMNmEkUsMwE2/XyRx/9EgNBApNHHXl0nTDsYCHBo0vT6
jcOTsL/96Xg5eZxsEKPqAAiFk4aWAH2Xh+0xgtSWnk3jgHLZfx/Ofs7tiIlNckQU1b5MhJd8HehU
vHcwlofIN8NOlKJz0U+RLEL3EpmkxH67ZXjjngju+HbKMwEX5R2Bvrv1oHfo+TLBA9WJWTaLAG9F
xkPvAZopPFFYe0oE0z+QotmPt9Z3VocFUJ6jjnGQG9Kv4X4AzbqkZPyM7/4WVy8mJ3/cmphiGRHg
i6OIKnf1ZCESGM+xkxjOZVY6+16ArpUSCfYXsuxtULNQofax6pnbMDqg8iCuz4NuGnb2gbqAVS4H
ZWjSPVKh8DzQwSoBT8qiGAqUz7TPNRPOdFZEVoAZxWCMNxpiwoL+xv0FzQ8N3c8jh3OWJb/B4RO/
PF4ZI6zzAbNHGtKwee0yW7O/iFy4XhQIwisxFqTBdlNRq/HuqLFYSQkf+s5MCFI0eUOf8WusFj5U
6ucIHnnWOt8pIdsU5jQ5EGPHLyJX2X0TBpuEnCPa/g31NWJ/YaRwOYqH22TrQ9wPWaoOijAhLgdi
7mTBFHneJWyA7PXZrhnmo5qOEx/a9DlrAq62f19+2VlfzhEFEY3A5cgASUeqgA0cTSn6lXsAdsHq
q+wzA9s2wPtngGuDD6Lriq/iyfLF+HMLMe3tVjxWEN3WtRNMH8R+Xd3oNhEG1wxbihjNyJxl5sLP
hMm3hrUHgkcNH0ocQfijSjMQmdMtBths0OxgavKYvE44w4b9+VrxiymN7fjGosGVDgwD7KK/J2ha
ZMcK8OL0C6jDCgCd0wfdE507+VD3mbIXHiQm0nTivATL6zm5pwV6fITgNrkmDrQfyh11oK70QRED
mY7hBfLtPU/MakTYfXMU6cUd5z/+ZCq/rEC4y2iB3blw5iKkdUMeNtdcbI39FeykHT9io6/6Yc+r
osKjBn4i1ZB579SNlL816/nnvoZ9sM0LuOaNkwJIFZYofSpz6Amm6DxM4oB4uEQYUDDGRMF4zxiq
KNNzPZKZ5ZH9NClHTz7xDc3121vfh6ICBO0fMoogIs0aFPZyLxCb7wgXCgrsX6iG18MLxFLkMAL1
2AIBk0YgiJAgH36fQRVKTQpBem2AnScleZ3cU/TVlIjxG9f2nNZgG+Adx0cPkMX5RSgK0Xv6w6ju
mhqQSYgkCFnnxUaZ85k24vCjGD6hC2S/wgye0vgzxg2CuHRs1oB+mPV7sECIhtrCep/2PXNWu2M1
ZOS3KCdXX/vDc9QrOC1Fa3KPUGSwdSh7oJQ/3Ou5EtgsEK1L24ufAQnqlPZ32KCKb6Xhd1YFX3uA
VAkBBjBCyXpmjjKqomxAwx+bZBmzMy5wXedY+QzUkbXrU7jbKQ6+mAdZKehMAOfxNsEHTlKcbsXZ
/z7Res+qWTtSfQYCMhTb5BIx107xKhSPwb9HseekEpcZRbazB8GkGwTMowUPAEuB6q7sSPkAP/pF
vsFIP7ynZcATLDqivyf8tg1EP8yd8fNfPcGxXnuauwUiNe92wjJ7ij/NoAxoUiUq8r/c46yARzPa
5yG+mEBcH29aIPqgVfj5ewgm09XPO13/6Yg5AC6p+FWkmzEYftKrwRbEFJAlSr5xJzn6ik44EeHI
DyIeOZsuqfQdo34Fx9GJ/tuOoWgxHdAhdy8/c4YKwkdBXqJNBPygLJqzU2kITcyYM27+Hv2Odw6+
1DhBa4S4xh+WcntCV/KvCqAUhm+4/SPKdMD9XjwXjHA51ip81LgWEmNFQLvxDXdjnoARrLYSAGEP
4AwhH+dNrE3183N8BXlaygDLWFhUS9KD3mBtmLFcZ4Lh3Hiy/xhJgRXnUe7pIWc9ctQZmnp8Az9x
L80XBIw1T+LnxByQES5dGoe1/AcEwNiVwei1c1UqTLh0oOIPh6+/MaJ+ukxQbwn5n0DpfO+Rwebc
ml7S/GSNsHv3ZA7okoKGD5WdIAgA8EOG5OflGyyAJgzsJv8nP6JaVuxD+SrxycLe5b3g8EjRfHnT
Gp0IXli3g777eZAehyXbUp8ZnrV6+NVM2qOYAF+pT2QSvIYY1FXjflqA09DLw6J5IBNxhDIKtgPs
+If3BhPfcGOBfVbbk3aup+3pCnUm4pa2AWxa+pOVMkYgfTSY+IPxHZvcbRgpHUHmmB2V3G+ASPhy
XECIsgayESMna40qCh4FVNrfzCQLhldz8sElAmCpd+b4u2t3n/R6UCGNYnfj/6Lr2jy1m8+xntST
zODplVbSXv36n1RevBMoty1TDo5T3GJW7aKeMEn7srvUE33fX0ELmLxScDHaFnGqvIIezL4muHgU
pE6LL9s9UoDFuCwsbjVEAqWwOVBAAzQQ3405sRndcCpH4jPLR0z/UoZQwclEzSR5EqhXFX59DGDA
0O7pM2b9fikbX4iyFZ6/20RQ8id6yHF+nVQBPodBu2oH7T5LH8mbkkOC+v4eqaG+f//jApcLzgBW
M/Uoww3wVenvsXicJJixHBwAJuipATTn8rQbv5Fsw6pTHViQOew1MPKpBVXozFOWEyvOnj57j+7H
J4O4iw4v29X/EZTbU3niBopHDEEAJQJcZPhcYA7YffAEx8VRhRA+LY/qLkMl81ceM4yCjz82qZ3B
/TyjsrrN2TVfY255n32TqgQnn7UIes0Hr/Fj/JlTr4hBJYjrkb/+/1PisvZwe8uP5lD/MqOUTVei
KgPjACgElWVsDVoHqYxe4JpSic5YhGCmkkjVUA364SrNcBP5QQey+8SI/LW7+5FS6D15B8oK0KpY
lIuC3UrcO75GLvyMfPi0XlxTnsf6APWnDtv9S7OtsSbbsshkSZtE3t+TagExjYuyylJ4GGm5y6dV
9N1dmYXtPkcu0XXNum03TGkZukprrjUWWcsnY9jDYyyt9RU66kHLuW7EGE8HJVt3A/QDO6nQ5JBN
OlRwySKiwr1iP+++owtUG18cwNhZAum9IohZHK26f6VlxfaE4U2NafXLr+3nQl1hx40zeBFl6C/G
94By2ntPwNJeoj6mH4GYzHrTV7Q07alKeTbqm/DcgZTOQwayzTuHa8KE2MCgxOuv4fFABx1ZB8hq
13G50rFqk2bZtFhuk8wQ/DXIXZcKOQqvgx3E30DuN3bwUB/B13l6DBwYkSLAZq+FC5s7OOk8QTqh
uuHOxT4Ag/+oQ8/P4NNzl5QVpm0w6PbasQD3YHRy7CdY0YUcokyPHNieSBo1VtW02uMeu652mOiR
5h6hzGKE0Ttvz5wlFFKT7O3CVDExV9AESAlDEeO37KQIymaGVBBjK0hdhAlZgd46/JT33Pi7rtSN
tbmPlARASbCqoQfAlhFKzHbz1HiyfmtpZmxa9q9Jd+jW8NwmAvLMvNMt6mKTvUF42BnM0bohHrjR
a2ilt52Vyv9oX3DVYCFTTU57HFp/jYstFMt6RUN1KifPyfUAB0DemefHvNwVQGgsU5ZD6eXM23B0
/ecOS9Yvje39fF1LewUSPdURXeCPqBe8b7ziVCzgw2dPeDVi9gQwgY6aSgJCJlq3l2P2nBskGehU
sNqhJvtv/4vVIoNSy0Vcj160KewvFZ13XUk7ZPV/nDWX8w8yGOUz7t3wn2ZmokOnSps1IWjDLcZh
QFBeNWQ91IB38ANsuIw9aYxnDVjg83769YP2FXzEXCJgZ8paG3afyWAYXAe+COtybs35J3WMQp8w
EjItvyLF7L7QODDBYJpTe8PvJnyBqSE0ZyCC3gL2A4z8i32uTiWrm143bmC1+BqWFGlN5YFoWf8I
ssfsO9DHV7C5SG7DV76orxHPuqV5jyyoYfohicTOGxjt4mkV2blCItaaBBC6/GHSBUXwjsVPicSA
VcYDUUOjg+XAQwBpsAAIpNYzySmzYWp96aHpugHU4KLDFaRXgUJ0cflncCuDdQH9u0/CgQNwM5Gx
MxAiR2WoonuFaMPQEsiHKhovGuoRGgYOoxZ+HkOkD3PAYidLQ5iL/AIulQy7EihLf3sFlQ7GzGe+
binuh5tcYQhC9eAwB+Tdq0xVVMdovfIaPZWgQ25XeJ9K+BW9Lt4V+iPlZvhKIMcn7YRfdtvxjpnp
8Sv60PywuQZVLc8tTD9Um8teUp6ZNzI7x9YPOFc+98485tADK1iq5wq4BbIf/lk5QavY55WQYNgO
rXVOSXRkW9/iro7ctA9GEEZgGiXFbeO+mHfDZP03N+WxlhVfal0oYtbF798SFCUtO+bVvXASVFe/
ZE5yx0XE+SkiiqNEXGq48r+F9YEFmtFosrgJcHNMxsyVIH1+UNwwi5n2NvKUL377ttL3YKNCbmlo
QxijrrWBDExFKChckHaq3T1uzQty6LHCNYDf+LSZjD7+3SI4Rxw5CTfuMeRqmxOWBHULf/oXj1Jr
2g2zQRf9ZtcxLR0z0tzeZ5TdS1iKTfplDRk7Jl//GOt/r+NnyAZKIWSc2SLZlL8oW8nnPVTHHgMk
ThhON91EfSq4gyBHsJUVpsUYHyiOunrMHmEvYmJpDeA068Qh/pzL1pcz7PKeMdN5vo+vIl6iorrI
bh+qItIQUotV9H8iqQKe40cSQi3ZYBWhPnXR4uQwtHMuH3OgmXL1KX75iRwgGu3MRjtpJ5iV1HF3
2hDDJXv4Pc2og6CvuErMvojFI+p5w64Z1V+Yql0OaNcSGepWlTbp5QDLEZkPKCg8zHZRxDnUViYY
pNZktJtNKLAkTBU2ZiJhErkdIUmOmll9PQO0YVIFoWV7ruaP42f+HbUb+NyXNTZiwvCxCtUR+jyK
HYxUEdhJM+XAIwjpX1sg21xqu9+8wR2Yzu5UHX/EW48eo16qDrlLEK7fUwaEYDII2MyduZTID1Km
0rKbMtlff7jPi/uAJNEfYgewB3jZsGyYl6sOGvAKZAWx3EzzDYDtJoAXGpT+BRE9h5P3CYla8SFW
8oCnX8S0nDRnDTC6CYxZu0YiLp21QcHu5ucLhdg9hQfn/Kay6mrh0aMZQqtBzWzByqSnmmdBB8OV
yfvliDUFejfEhRxwFGWw2f6RvhoNao7D0/lb35ZMXLYclvyMMqa/9CFyHnk9D7ua9pKt9zndsgnz
eAszHwxrSgfQiN3yuWM0b0K3OSjsjJBjdtic8Ut6Z5SDPmO/FWZafzzzmK1FDzxG7+AbL4HOA0z7
PGPkGB3B1pbvu9ujQX2kTwQHQMqQOlUQNhhjhsnwS1Kdhqn/FAscNiUkdGec6IAZ2aDnfAFKMPMN
7HMLt1jC2N4mJeZqLAsfy7UcAstz9+MlbL0M1g/stm/CTR1CrjJTpGq0zNTRUbZnLPcuXikmUGyM
/ZQ9nE0RQ5jCRfxJ2h7Bhxj+yuOC6AsQMJ5nWOz07LpPUfOVRC5bv/V5IxwAPScfsbu9jtjPrprh
9qTjX+gwLILx0H/+vR8BsRFPnJOZcuEBh2nuFPIdne0jwxEKr7NIYu6LQoTSlze8rDALcnCI41aC
PXwidqwzpSyNM2gcybQ1To8yXcbbuUKMObCtQwqCyhfdICRRdW04AGCw0low0YtgS7DChne5hb8h
0pb1MuR8qeFJAavynB6QP2Pdx9c+PqkjbGLgpmBJONMIBxOuXX7WZ481JCMoxQm3XfFBQ5RDR5SO
YCjv651WCNO9LjU8JErN1e2pqcFcxvSVVI6lA/G74/7s98cyqJf1hNqlv+r8ZZbSs1zerjTAPIU5
HGkIMckiO0j3ZGagEMht/+eqITvCnOk5a2pM9dkKhBEHK8SSS3VtbgwSVIlBtFyDvdUhgnnGzanP
+bL2OGebIQcoH4Pz9GY62P/xYUn7RZRUUPaPCiIFzWEODZSZCMXav9eysXd/38kWk9Mzy4NCoV3e
ox4ZZ725TlHAQ9/C+Bk+VPopSzA1yZqvCIwXBA2cY7+RinZ38aXw+sMVgy0VHOw+6kI5oaOlBWRE
ILuY1CBJ/AkJys+0kYwij6SeE6/IHGsFIbSwvPfiu3gv8Hc7qcBmoBf+K7pYgvINEgep7ljRo/u6
z2T5NgJF3yjgUTeKnwYLFvCCozwlz0Q/VmssEKl14N5IM+oOihhnzdUHoe0lvfjyp8NKPPKYAzN+
veW3cy+BsmbuC2faNkn+mNd7Y8S6gt9v7lhxNHcsReHVgO3y6Ba+gNFnHA/vTT6huwBQR69LPqXP
56F1NVCmA79kcYZRZ+fe9xgYZYk8U2KG1pMvsD+MA0s4MHP4cFBj+KV5VYrl/Qga4QpsOcFB7O+D
cs/YU/0xk3sOUP6VWtAdkZRkq45ZzEdIRdBdk8TpSYNspNyZ933BViiM7e6oz/tjonWVWbHj6bzP
keox/DpzptHN8PxFPNtcXnhrYqth3TTvwIir4236IJAg/O44MNPHkUHNViN6OUZ924iEJ4Cm/T2y
RCEMFGN4xQoatEoQDrcHv5ZRDS9D1JHozugN2ekITtoYJ8vn/OYHcNMvGLlBxY/lE3ajNFNYWgma
bS4sX/gP/dV7waHPKVxveot7igOjCMjYa6jc738s5OsfOxlwMD4ddHNCyISTGGVRiiJBTAB1QWxy
uG73m2siLu1Q7wo/G6T9PjIxeuuMpIHczyb9e7J5ud3VU7/zG5Mv4hTdnChFN1uVoaX4ypjCSd5k
U3ZrDMRoG3gjLp8MWdIUN+D7+AaMivibCV96A2FdUdsZf/8e4Kzn43Z3dXpH3EVCXQswmj/Cwcen
NY9QtGkuOJjuvTmK4N7hDNR3md2koNsRx93IdEmyPZBaHVoBUU+MGR47nRy7bdjRFH7zgArxsgco
o33UjrRAFS0zNxd7MRhY7GiYGrvtIa+oKYN+XwRcaIwybbQASoDbhxoQVnOZthT8uFhM8iyqZtzr
muw0C7le4Xc7mY38+JkgRxjeAoFXB+TLvG9YTZcXNv8fZVcCpNLBy6UQ5jBiN603zwWfC5ZE0pMC
wEd2Gz3RJ9XyeyB7F+WDPnpXa4vu5Gb6VksyHuIIzCZx60RYmq2vk35pE9J3XxG4zDuLgQfGT6a+
MJpTE7M56g0zZMCJXAYKyw7tQg4KAsXi58Jx72gg+MjcLiSYPZuf3qAOO0jUu6b3wYk23jI/p/G3
ySd0a67IxrTbxiFV6wViGSt9HHn7SzBXoMtdC9dqfsHR468yfGVp9lxS56JtzxX25bZw5tcqV4qB
UDTwbez69cnlTEde8Wm+cwNhn34uot6sR7ZR/FpA3dL/uuPNJ6GZ3unY+ijK4YrqI5z9Z5wT/PKe
jarP3a47rDmoWrC0tQBCPcAmlQ7e4+PyR8XrBUv2Kr4wAE8eI83lxHgNrEVBncUgfL5lXgJRDREI
m33EtTPQ3mLD8xFg8GPJEkGQSf5R32n6xFvULkGpE6ic9RpE3RhWZyXQDu/D61wqrjH7UebsWEuZ
J8HJRw/6Ja1wrkxf+FasNTyFJ+xmaCZbeBiTDP3J6PNeELB8vmI9Py3rGHkA0DZAGBBCdCHy1uN3
vH2ps8cfy22PBeQX9jJwQQgugD6gBswJ2fDYIecXruDPL9f8sAodHFQZMHZ+c+2R8aj52uzaeh/u
fGBkbsFqmrH6hfVR6/G3TKIm9xomA3esJC3RUSbVGfEy/843KRhqIUj1uUK8GBEMmU9+Bd+B+Yl7
v4W8lFkEtd+Q6ADWGfdoC+ES0bI35sm96yK4fdzDX57D9xr1kSgR1g6zCpNeH0umdyteQMr7P+Nl
rQq5AyohBLx9zfvrhDutyRUuEwmLzTk2gSrQTxdWO+7XJ8ZulFR2dmavwCV4WUOS3fArHju+/FMC
7vQLgxlKNFwlCTngA/DjaN9Aou6OdYsfPEZK8q1DtOy9Omw8k0qJugO1EYLJ7PhthBdsRclNhYMb
TOc3o6ajRQ7lIZ7/beN9RmjC2znLvTWmjA4uQJXM8SCbePz/r3O2SEnidlV5j5VxuOKFX/sdM0dt
yX97dN6N+HqDrJBFw7MB0MutmH+ZclHhFfKIR7spZjzGZHz/sokO6QMxgeb0uD08+kG34/t7HCUU
L3Oy0WWKEZlnlId9dFGSF7WmrbBw6EoKTGeZ7bC13VbsbtyfCoNq0AmUcF84OXi8BXJvmFMQs+do
3ji7EL+8NCX/rR6vvELy5VdyZXMpk49CxOaUvUl9DIhoo+3RGvFLr5dEF2f/hJvzeql07pq+6NU0
8upVGsvtlJKzKKI7BIN9dvGvtfdEvF1F2yJoMOi6xRl1LFw9EPhner0utluPwr3KgjsGVnX4pGPr
/2bVbyY9/jTNzxnWkPfaQquVNb+jmcLLBKq45L7WGf7FvjxVVfv+8UgKU9ik9x8Kxa2Itq4RViGo
CG9n6tz2510stpb0+lvLGOZ3SUtsB8oRY1DpXDS3GxYjRumUifTrbxiRD896x0zjP9qwqd2W8J4X
T6BbMXKmac2g7TXb4EoEzcc2GYNOawQJTciP0MoR358PGB1X+DAhfA9afp4SvdvFi7g9bQgqmvUS
aX29BJ/C/y6fP/eSDW4gn3UIFMhv5rGhcKvpA/pSXKCJwvD2HSTf1whX2a4b1Y/AKieq/02qFYMl
pAMyJF1W/GPG1e5n7ptnS9hc04hjW3nOAWh3eKnM3zztjHIxoO4JC/gMfJnbiNwj6T3GvWuU3yKz
FzdAHjvhd9qOvkgdltT+7w3W2abbjiAH8gFLh6rjE5EUQutGAMCX3lrebQqcM/3eTuIs2uKGzPtn
3FP+wJc7+JLUiGlxUvdZqDL7hIeHldTQDNBn45NKDvav8O9/lyMmeLSql3UP3+rCVyBYIseb5rnz
04Qal0tK6Svgd/TxQN9LgGXeAcok/iPa6h7NEu3ce0gt8R9LZ7adKraF4SdiDPrmVhrBPvbJDUOj
WxoFERDw6c+3UmdUVSo729jQrDXnP/8mntyU+a337HGsjCntGpzvnCVAWg9GhyacqxueEtggdtIT
BxNTDumTUvIT3dUpYH1DvhD8VKRcR53UVWEp+NR98N3hIb5i8Ki5BmSVh69O6DhwhUSGx+JV++iA
pZuPYBMgjq8qOhWM+4t2LIA8niI7NLWf0mrffM4JfYrMFs7qY7v0ouIFOg9UEl0ynR0WjSpmpTzF
x7URYnB/7pGV80x003SpMgstBmqSr9KA0q5iDPbXSt+w4qddxcoYjieuhxW/jQ5ACrXNQBrCieuD
u62j64J7/AuWeZ/xapx85HZQaz4RPqVmcanr9ceZA1kWxKAV0+S5hW1YDz79dROUJ8WTbRd47Pbv
zaZLK0lXCS8xeOxplGkaFNVjyCMcczWmwi79LbAqxovrfkPX0JLXDt/lAlXh5hbPSQ99ndn4GvAD
WhddgrV7wkoAKPOro75heS9OK+cLlxnWH93rz/Gs/i1gjpEPBYhwZANjX6feYmuL4aJvqhs78+Pm
m1QxweeL8UDJEIkqxm3VxS2d6kXwWZfZ3+gVeh+FNSM4xrWWb6xLy09B/AYGfOzy0lVPvfb7cUdG
KFZPNiGTRCxeZxlLgcnZPvGlxxEv9vVNjoGBmURUg5w7UJTWV+fdP33OiWNOArDA5QJZnjPKdvSF
gy7d6FAHKLa5LeQTyvP3RVo2xASXDHcwqSzGsovyGqHBC1ybeXNI16Q5cCb5k1hOBeSsvUKuNvuL
Ie7fFeiZczCQ8hU8iIYSWgM1KH9EHurjywZL7yDSRMZWWj0n8MvpPugKRMbAsKaTTGDeUSbK5F2a
u7gK6Luhb/4WUkC3bL38xz+Z0SftAK/9a5DYhA4JezmPhgzLXaxLa2zyLiAu3aj/1rZdG9BVyGvj
OUqZtjHE60aaNLrI1fi5w97M8ol7M58+080BlgnD/Ft4s2lfxjCG7qiM6JzUQD8TMjYt8YjtO5y/
OsdDsZKUAV3th2fAOagM6V/1Mix6JFz8BQPWakqJ2H2RxesOIQk8QviHLcBweDIwnjw7P2PqTMYm
zRJkIkLiWuEcEDJkResp6Bo5/bweOm9/OMgAsEJrBrQ64qXJgwS3VVwaPnndnsmfR2sKBl3DtOKR
INx/Ni8dNe5FXzATYpoC+0T+R1EI+rrEluVbwhYCY/YOjJgUyHylIuqL4n2zytnCqLBz4DamoPCj
GApJsUfMH3rSLIAUoTIrAk9gyInFlRjuXfnCxN3ufBsiAXpAxialf0+94hu/b/hwQmh+1ISBXnG0
nkjeR3WIkwbV4gg7TvyHVR/nI5kcCthS2FMxjMZXiag9nr8SoY6MHGG24MGEVgKHct7KtcNclKNt
MJJnNvXG880GhA/AUw0IUoDWGEH1XLdjIOge8yo0VhUgm4CgtTNtY/VDx4uZWjJ6Sh4c9mcW8LlV
Ts7mCMBwh9rq8nH6LjgC+BbUWRk8VwCVbn2nA4cGDOlxeYflzBAabxka5/lz81oyBx8W6ZfwKlQ/
8OBKiphJDu+VdkyMOT86rXK2QkEVfEhV8nDBkf2X5Dkj3oTGVUS+4eb2Uy9AUDEDSLBh47JkMEfu
i8cBv/+Sx3Ji/hJbrP2Mwswe+GPAb2mMsg3WZsysHY6pEFmQRAb6nuBH6zPXEDTOtueYYytQ/WAF
Ipz4PF4SZAmE/sE+lHvt3ObKbzDARsYHSZXuE+QofXu4juU/CelDhfCL4Pp4VAG9v5H6QMV/Pp3Y
eYFX4DCJtp0uObAODiRQL2WqoPoZPG+BR8DugSw9V0+WYIfCC91ZSGOqfbeWBZYp/3MAYUA9g+cK
73qgWeirgpXYfregq3BDKYYGFosfDhOskwVYhDXlu9sUiqAPBDl2bGG7CpJtEtA7zKh8CUpCwXQo
J8Xlg1QQakCqTcSu3gTV2ythF5vgXdUaoxgByoO3J55qedpvQTZJidMU3jmR8QksYBxtmx1z0Foc
c1zqi3gMJSWJd/glRsnFHHZMtYVTHfjyU5pbxvr2XDhWKPtMoN/sLwUNjleB6fn0kcWpBUkh13X9
3rPvjpqjOq1W+H9BQJr1Abss9iwfFMAozdlWkXC7uOFRzXmsZO2h1V1ibGOXaZIy5n1nR2g2NcCm
6UJj5hZ9HyT/JdiXhYNHiieFwJpk/RQjDCNnAClcehCklg+Eqec890vCyvZJDxZqhfk1/fNOIKkI
K4WeRC4hvHj81OtmhgeWuq4hsS6kY7Op1ADjuPLK/ckSn49hjo6VNYziIhk3igCQzL1OhfSv2eon
IOk1CSqn7pRceAMIlBkihrcvZUbNJp+eaMQOxGJT+lqwgL9fKyq/wvSh7R1q5q5YNyXwbmDGeW3m
q1gmYgblc4kojDwsV3BYoE8+1ywIChQk0kp+0t7nAiy8atxIntl6TX/teryVuCLrTWr7DPpDjCbU
7/6MKgzviGn5o7SLm1jeSFnNqgl0MFA6lkJtbJEAgcyLtIMx6wmMyRcX6NM9goAPsc+ml3+YYHMj
owtNLVyd25I4rP4y9NHLmmPR113l52zofAZpssf6o4T92cz8eCvhR4Cf6TeCoSmLYI1/CaOyFfbO
3Az4Vk+aA3yvfAdDRdBLJi0rNYsB5bXsvc9ga5AXoW4kx4z6HAfkAOSVuUDC8HkfT2qH6cvAaDCq
W88I+fxatqaYzh+hzQgWGLj6eq7AwT/s5p8AkkaCcF2oBVWRlDPQ9G7fl5/qVDF48dTrvfLuS/qy
gWHzr87RQQPmjElpDOSJOWbRZGJ2DxAjAD1Tb6Uhp4j1MQ2bHtJW+aXA7EJCBxkaS4A50/pRsEzD
bTQem6NxBAlcaHyXQeT7s9l1jejHHafuFbNPjsxOyPmEYu7zx8WvvwVDPw+5/VwhYU+/toSnLUm1
0maPEF4VlNHQ4h/dP0e8wBWPLiRH4ztSpR5WqTItoK5DRV9Clfh2LOwOik31JRia2qgiKHN7N1zn
8kFVt5B66FPgTfpBPmQ7ldJGKsihYolkCqZAXxixUzBpbLbGjHs2Y+6YD+THWJK++2iIhSxz3RND
3+2e0jqbG1E5hYIO4fy2eM5yUrZEjOEDJyQjT5ZDg0QWm+bugo1gzPS3fTBXQY+O+WBUxEG1zlYq
Pk/UeOyWrFaqrzjsw3OYOAnzW/Y7IHV1yh5QqHDFktyAwsQ11EVEeymYB/7coOecE2FwJwUxiykO
/tKlT7f94KH7ur+mB1sO4spG+rTOCDZGcJAzoH8hQyq4KTouRKpBXH9G+RsYtQ+e/c0zcEBtuSSC
B2Xh43oj+meI8Eupfp0dVoRsQcLdC79h+o3L+y4oIfSRKuRTomMYAinkFftlOuZ7Hpc6OHaqW16H
EhiACtUp32h3v7qRq8jiBghr+RBKZE2oF4Ct+AHSfjDZW+ZbCEguGYN3jujIRsdDvg5iGlZDiBAC
w0Egy7e9LJ6dv6det+A6daMc5jc0WKwU2LMYv6CtyfwWxhAiFRjeyJNwkam8z8Cl5FY0w5jDPX2+
cQYstdyPjhjTEjK/+h3WjQdi/DxobQBPEyIZiS+xi4llB5uOiTkSOiH5aIrocYUqA4lxChUNv9kl
sUMEbOhteIcx7d/PPSmq6KaAwmTXekQ9NjxnAXvzidnE4S2ggJBQ5T7ePvA3Fs7E5+TvCCMcA0cM
oux4eUt8o6JbwunScEnpAHaknGq5QXEa6Pw3ROKDKoZKdS/iqz8hOuZSWIowRYDtykWF1DL/gUmb
hFQsLLUD1TIkJgJ+YLVRU1xZ2Ew14NutaLbomN+eeeoW8rxC/kE8xI5n+Bz+yHWUa9nGOJDruDMO
PRIWmeqPEQUj/tzDxLXesYpTo2mHek45in0fTH4Ym9Qth48ewVNEzftn5UrJR7nS7eRrjcTz1QW8
NvSHMQWmYLGOxXCjWFaTbt2uux84C83SmuKWsjBm5r74ZtKt4dDwmJBaBk38tRxwlap38u69EatH
s6y+BKFV8CzeGyxh5tkRHkKDKi3es0m9L870uYE7ztU8xwCWqoQNeVUvhhMuKH4FMaFdqAQFtvSu
j3W1uMNSfKwd7HmJtyR3lIkZg6FJsXptRRLfZ1YjD7wtyBxDeNWxdCLq2+aLbGvj0VzvkSSQrFgE
90230wguqed0VUGx1X19FW+tD3OAeFYc4Lxw0bBRxrNh1R7fk89aQ/BpbsU4gIwFkvQahJc/9/Pt
qn6j37UvoHp0wDeUsZjBsh2dCajfofY5NBg7vkRU6TcQsX3hS3yBOwwfO3Yl1nGMdGOsXPWVieVH
cdZXxhqqnVhI7EDQ6XRGtgeubEKsMF07OOsOag6sTwYoVDOauHHv/Ja0cBb85lqbSz+gquwuf3g6
HTGyJ1TsI2ffbeyzOW1Xt2/9yF8CE94Af74K4aWTs36wz8JUwOyGaRwKQnJtf4dfB5GhvTHGxpe5
zGfwK5aYvH7dp9Je+eGOZ6bKKhLXXnls4GcRMAe4BSIEGHdS9o9vGU3yJN8017egbkLeXKdLuDJ/
TDF6OP5NqM2pvkFMUWxBfsHZgqW/IynYNUgeF0nfPmPBnIVZh/f61+9R3VzzzUvEQBvXx/cbWHbC
qQEweJ3VVT7T/NvG+I7Xw8E+MJ0xTmUcKDt7qs9AZk3aKUSSF+Nff/rsy8uwfS+YnGwhGsIsn9/h
WBFiAVbOLs0tc1C+3+tirTOoAK8WYQOff82EScDz8DzIEkRaTFMsQtDkg3m+f9nT5yLBx7Q+JNfh
cP9q/qjp8kpZDMd0Jc+qbTtLt2lkzUljjKqtPoun1Xexfi36U+K4sHQj/QjFHXAY7kkPRgPHGTJU
1MydrbqQZo9pvxyAuRzqUrqPWJAlK4hmADrU1aCFf3hKsmeUlUNEpfNdxWLcBuPQ+HORxUtN0IuY
9EIa04Vyu4QcziJBF1IG8ubzhTvV698D/2kADMvTj5xQImxRCDnCOUGD4cbLpPBGR+klpYf4VmHZ
7G+XcttA0QSrSAy8cguac+YGKTAVaD3pBBYZ8KEYY4ByA3tiH0ZpBcfzH5uL2gogCN4jyCgP55v7
QL43sBE/tnhzv5BDmdQ0elCLOASuuwJqy79kgOzqkoiO9lb7YaPiYWyNOvUsA1aQdmHQz+AKMBCN
LeQIy5XeDBNGmEqwhUn75B9/p/3YaE6YkiijcfavhJtHK4IWkNEFe6Ie9D0uzgz8YZeJ3ZXd+DnA
6xwxFMss3Kmij3x6yVu9zUKdcXOGTfqa20LfauqyzIMnFDocBlq//manfcOpOulM1iCvXp5JwA1c
GZREHuTOzJiQTnrB1BM2QcXNfeEeY7rEJ+HhYs1hAmUVngVbkx0cOhvuKchDeQRvizIGHwx2KHwI
RjU7+4Xa544/Jnf3DV46apq7b2ljsYdP70XYt3sTBwQ2Wu6uD8le2kq1eSoEa8olqxfxi5zSsl8o
i7s8ppoAjxdFTBLE7ZcuBwYheyTamTN7m2e+wtRd1zDy8K2fzoOFmY3FIU8E28qEKD5zRNaIL2Yg
tpiAvv8pJBxRLL591BjaD/0xvXyMWUVxD2NN8LS6AGod/hj1bcKkvKalhV8e3H9pWOtR/CWAVq6W
bYxhhXKAsEt6dFbO8uVNgVrlSup4l4CzT8V6AicBO1HQmGKM4FzQimTSwAe/rdfJzOb8vATSPjC6
2rZY0B5r7K8eELCASM4Z2qNh/RAg3Wv6cRjCEiQRaPjT56YY/XHEX+31hi+111jbp+In8VSWojdz
Kh5tPXsvS+GGYOvQggrYe8PxRPVYw0KTosqaPZkrp1uznZe3i5QfB3C6sp/ggCJ/F2etn9X9WARK
Act8CBfhQrpRrhH7ZQfUJH08FQIW6JDUwPdzhr3G7VpnK1xP+1mRcIjJg4zdNhN2C10ZNFMNGg52
mquq+yprMoeyMTtWokc8EG/tDx/o82I8F2CjACziFCFmTbk+KrOVVU4kZffkKLUZnaRnCvz5ebA7
RpaenJ65yGPkOFMKQwauCTMgWIdLbiSs+xglJnJklkvM0myQI3Kg2YBnMdbSqcjbWQqyI73qxEGG
3hKChsq4sX5kIn0RCMcsZHBh7udXLUFt2X2oXXD1zqcxGTc5bDEY+QhsZLjhfJ5c3C5lmN8YTEXd
s/BKXRMUigFr6TfDa0h+CHXfG6RXE32fE+X3Is5tVmKipnq33yrHbS5sL2JmDt8f2GMFXJP6Jkzy
9pcFLDk944Uzv+qsHJPX12BNHDLWGUye+om0T6+UYW8azrGq/Rkm0kSXE5BigZX8B3rlE/rXi7RA
thAoPPhLDjAFHI66h+Y0kplhBSUWiLOH99zt20PhW2P2VdYlDr22TJEegPuhDV+QHDdRLuj8Zd84
wt4TCVWAyu9IkJdCjejFYfLZ0L60kERgMu1UKs4Jc9J7KHn6Aleh6gwcitSThNRfMsMjSPVCRg0s
USKtvCpTer1Zsn1kLsx6wAw2z4f7mnHjgSG/oC1/YSqHh65zhpIK+5TyFVu6NwQsVLkVDVrVCZY1
8arUYtytqo/h6bpBqgYwmG0/xGAaaJma6aMmUxx4V15jAQ/kpjlbrtsEwJz0wvwJDKecn9Ss/Ml4
HIkroCa6gTTgf6gGQBjV2LK/4FEyXCCmEfFFT7xtWEuvEZhDoTmu4OIa43e+xEL4g0P5LvvMuNCZ
xP7reCC/0XrDNR0gueRLcVHZI0sPAW6BR7tu7gyzMmFry5fGVO+iYc7TPDfbGuUQvfuO9KUQlFA5
AJdiQqqSVZB+U2gumVmEGRc8JT0fwpGmmoGm+yzni3wiJ5Cp2gUV+tBFdUfj9wXN55FPuZZvN9ye
4DaOeGfS60BVjRcLWQLoOreCBfvnpZ+vjGFW7UxnD8IBtgiPeSD3u+U/ZWjJtZ3KK0QG73o1vHw2
ns6ZFLADXjaxAB+X8moWvybsl9Awupuvs+P+q8QmXOKbXfh5IMD3kIFR3y9MAiPZAInqbIK/oVE9
rQLzSEgRJs8XRqDQZihuiynMMSGZ6Y4Nq+mAWTUbtGNvFGzsWA7gfO3V5etfF/Tux4+tyBpjAepm
1BjOY2FHzQTOhGClIMIGvWX/egUUHfkQUHeo8PYHQRbiMWVEu0ypwOToj+TBfam2vnSyUwzZUPNh
tHywMTqlkD5TphFBQJ9HZW0Q7qvgDOlTWOBcSsnAfiqd+PELS2Ki62+isdWQLv/iEduHphzol6EI
2FI5G2JHsu5ixNRQ0fgY40k3dBpMGwN6zMIO2NHuhJ10o+6b1pIVgLh3GoYbqxneFJnHvEryB7ZL
ViAJVyJKefWCKAY/WxBoUg5s2gcMFtC/w7XzbQCUAi9kwAas6gjGJY5UoaV2OdRPQdJjGQZmVBHL
vaMOsRmeULTCmHFaLNLCcJX2Hgtxxs5Z+0dRPHO61Q11BwWzggUQzqcipw43ZybAtFsBl4kdR8/X
KOIIUW9YsKNxI6kiargEqQnmDRDPGXxjfeoZTzePKo9zQ+GmAkhYETwE9ZcpW1G5q15GaeRW8Rxm
g1IuYPm8MEcRspYIT0/1KP/KoLVQFbmDRy/8sPHSdntzClmK4Nr7BKqFrM3eD+/9XIBOq0zAzJFh
BmEBPtv6H9ZcVj4AwZMD4YzqQWJoDuOfc4wCbVrbo3ZjnhGm1BL8onFfbipqA8Prls6+99uoOWkT
pYO5QYwAJD9QQCd4BI65MhHPXu0PQyksJ7EDAfyw9sPb/UgL3kF+fE2UXUVYK/ONYt8M63u5ryxu
F1YyEJ7gbo2zX1At/sR68CSItjiKBenHmKIdh867fA174mTlKysa5lKwMPVQxzpTwwRs1dhfdOi4
WhoHtjGWx9omAgbrbQacjG0Q0+QcJBHCygSpEYqx9u4rW11kLukYI9FXx2MknGIkH7zeiNif9ZeM
K9fnLzYGFo80h4yerMp7yIxX00i193QjYCYNATtvZpnqKfcAyN0+vX/hb/flEsrHixxNjAnUbdx5
moZOwjOf2ONBc2aqjXdI4sOEiJs1ALxZrvYNMbzPvUzOkbpFymPCxnsg+fKBfEX59Q/ynkrl9gnr
ezWLuYfIlxbdn0MA8A1YkHqIUjoOU1HiQ9MdvdltcD9gTpFhQArbw48/sGNzI+ig0XDFGL4srRAF
1epXT4RHPNcQpzEqj2pk/phoFdMCWos0Q3yZFtOMOVo9axwgK3JYFUYdwLMzh5gyN+59XG0YJqpD
SCromwn5lF7wzmMt4PpRgySuDW+MRtsAiI72iHHt4Ip28axFOsqWSwxbFimG+2YFa5YMKTs1rPkJ
0zCmggwcQnutrkuZU+iWob7GicP2GwoXKwbh44LFHDFClJXC5wD3YxKKWEe42PB/ZDG8NsUHPUIY
X6lhC+QJ2ImdoJMYvIuC3Hg9aJA0fgHgWUHxK6dR39KF0cF4CuomZSL1QZYBd5G82E1aNtVkpOTB
DcVgFaUbPOsdWLWKb2ijfLQRVkmf32R2n+OgIzDdgbBolmecndIVw2eGrjati1hjXZ1tZsqwpRWf
1oPffMf9Dv8QPipyP18+pMTmsO8jGqekg0VfbjtASFcxIe2srXScpQs9m2PErLV+j9jViln7V/CK
CBDjXQ/tSfgdQjRGW1BMrWVSh+/yW4rn79eXCmOJKsXBxoAJPVxYhXKfyuv1Hqv3yQMvrpVm4LBd
wa8s09NLtf1ERaJzg7NChf4YJ/a2orPWD42+pILrx8kbq3Xf8hF3AwdaVGC6FAIAvgzWP+Epbii+
o0UZiFizqG9hvLVX/094xcWQ47dMYD01HBV2oXj11EItXdbSJXf2El6D5qTOKG2Y0eXv+W0evxGZ
59pG0aLKWGkAorwMfOJiLXYHOjwjXbLut2xhSd17AymFCsz3bNGqJEtVh1JfvD/rpp5+ukuDOEAi
m7G7hYjWoWJrYeJsNX05vAh4WHyS7+Qxf54fOhqPUGO0X4YvMUn3I2poJLA6v0fe1dMHImBLSodx
8w7s7/7A5uTYwX2Y3W5RqQYCGn//i98RlfqDYfYtbIZZrk55TPYav6UpZVOGMjwn91zsbTe8Jzqe
miPv31W/GlirgrqLFAW3AGohgUUM40o+PvIxGkuCgJra1cBUqamp8yhj8TSofLKENIolw+vpDuAu
90DQDEZb7/PB4C5ZliKsGwxfi0VdmeK1r/ova3LrEYayiXMGK0K34SapgcQdGO+7LiQwmwKS0FsG
Xb0TvFU/kTzgXGpBNJxGysXn8fNqDAALgoIoS2Zu9GQCTDmLYYNRRlkXMDzWyUNlBP8ay52P6IDg
qytILzPEjDwX/IzppyYaBaYoFoVvfSN7Bh+JjYIxb48zkI8d6dMIUVI9eULc0zCVZrzci6kzk3og
53smOlSbydTHo8StsGtR/bextEomCR6GigjSeeslqluKWXw6kIxBS2BjOSMgExg0035IG78o19iq
UigysHnOPBUnKCXhB3EqLQCjLYi5vfdEGp1QY0P08mjfYe6gB2Tb7zy2Z7OObALm2Hz3SEAh9dFU
YCHzysfvLsoAxVf9ojiBONYx6wtxua4ByHNRk5ENtWCJirHrsAl18wNrGrsr1m3ZxJkZv+wlqkGT
OTLZ2+EoLODS3qHlQDRXIy6U9+ZDNIU17cPqCNCgIqOY8RBzy+0q8Hn2k316A61yaV5gSr3YFZFC
otW0MW5rMFambgY4B+xBqAoNQ4eSN+IejmIkygwGIDFVYKEeZGRKVO4zkIl8gse9Mv4P0ALhKAY/
RmUyCFiDR/MB5cS/EdzJykPIXe/hgjIMAUVNzQOQWpNDwagOnXbjoo0hQvQNK4OORnGFIzoJb3ug
yGRNVT5UHibRVG+CN4ieEm/XYZSZo9fHNWGLkyn6HC0McDrwXI4MteuuOyvfe2v22FtkJ7KqxSNz
rs/19f0PPlVO2t5kheQ9/kLAar/xr+BYafMRzHCTUft3SRc5Bes0vgxyxBU/a7z4pP7rt+D1iLg5
lNiuwFR0b0RF0I/hov4FP5GECHIqWLT/NBHK+jEbEObGAiVM9urWwWACHtG53zjMQGDEQa4FUoXn
Nkm50F6QeV2yfnGxGGCsTYZ1zcAIqy2K0p0AevYDXAflTGMIQSNBcrz7cH9WvDv3ZoAge/Le/kcZ
YwBp41BgCjIGNwYBCPfYwyse6zXkf5anLg+solDK3k+Kcj9+i6CFRnAX3M9i+KZHcNbgEFw7HTcO
KxUGRdyh3Fld4LzGUhdomI0DWCcTprPJ8XVhPk21psErMoWjF+8NpTeNEAwffIVhFFDO/Elu2p+B
lnl1v0hHkffOtGRahMbP659F/yegOirv55khk7Dw7Hx04yWe8x+vfwcNlSghu8IqvNxBqawZAYO8
o/78wjOBljcqo24GRg2+3TF5Brst/HILAtWhtcZni+pInaNXcCb9P1jb2YMhHFLSMO1BFr46qn9U
+MwJuJgxHPqDk0GguWLpn7nunJ2Y/pHfrggcmV6Fd0LVT5IMFTi8QY54DykaoQJDNv/pgLj4lund
GDJDjUAoDpMMppUFcHXGRUFm/fiuCR3ImWuuQI+TRR2YW1AZrMiZ9qVzdCLArRUfZdtFzA7uX4rE
vYW58eg+J6ZsYUxQaEBOJGVmbDGzyPyUpRmPQOAcdPkAEUBiK1BbgGFGicVZ2lt0KIDIFPH/3rSm
J4jBC8jG5YG39SbdUUGb8CMGBFzJmJ6cLOgUHDp6TkgBG168Yv+/xNN8i6Rk0Uy4pNMez4Zmla3+
4w6i1eMbamgWGwSd0rFdyzvEVqwwgJ9Mu3+G73wnmnw03DchNez2OFmqKB+VZX7WLjoa41+oT8iZ
pS2CoFuQL6G1PLnSepKzGU/TvbiE+ygX1JU/QuAHMR1KEAFRN3gOTzL+4N5t+g03ARca2QPYPT5G
F9R9Z5R/MP0+5Gj3OCTdl8ZZ39+FOHed/MKTADcuXGqL+ofTmSDqVOjA/QIm5gqeeNPSVaJ4YI8V
MT3PH/u2SKD3csKv9kFdO2G84zH1KzC5HbmACKQDT2NOYY95JkTaMgUUU3DDzciqZd5LIcDhQnLJ
h7QJveSXoNfy7xv0S8TBDHsNncMIxxJzT+r2KeXU7C2srEH0wcEEC5aiO+NQHwEgzvY6Zy0/f7iP
sCWG74NdJzcyxSbVNvcswxlK+cVnx3Gkz+hJXkGHlo51ZsNE1eFvn9GFMxsIWvb5acW19PFgNcK4
4xnMA6Msak4YhEuAwReEUCYobNPUPE+PRtPg+oAQBt1UImEcqtTooaHpcOvGRczDNsfrNCyl1+QF
KUwwjulRoEu16kR5hQCxlM2gGspYfQU3bEmdJQYxLLMW4cvVCcmnWe0//VRQmzBjj7jf7rLHV8hk
8h5MToJGishuK7HBAyCzvUIZ5nW4qbdw7kqM/rQRDkSCFZ/imRXg2a1PKHvjwS/6KexjQHUbDo5y
KWElY+ZpRZ0eVGiOpaBvxi9lRi9SHJEsRrQG4hgjQ2cKTvbqG/0CTSr0tqlGMfHVcFvwJ0oMe8SP
KQCIQY0Rwl+Nfb9w8MSAPMJkD5LTWWSo4tAkbhnIWDpv+ls661fG0Pg3Uv1jwgMe2bFE/gy77Gic
B+E31ZIt8mfymDP4zllxwDZ8tuySjXQA4xIAadcuuT9JnXzIx1gKKS8favBxtnC2AA5FRUS5SP2v
w+wJKiw6/hp0iqmn92g9TLoSeHiIJPHMz8d3vGFMYCFX+RDSJXI4AcsBKJmpmQ3BXCOiKDDQvP8+
2Q///Fvgd54tUishUfJecISjdf97s5SevNk8H5Ns5iA+pDoTFKfHlSqEbQ2CmjCnloeJ3EX8dptP
6fpT6C0pzmr3pfPx2Joa3g91pxpA6Kw7v2O8qrjbtx6+nmKroKJummliRDZWj+/yj8AEacGc92XE
6F947rSY14ghB0O6Mb8HSZXvgSMElkqQ+ZKtllqQ2vHJAeBv0uDJYSXP+IYvjEshTJlc/fcW4IN9
PMpJHsB+JQxP+Fv7jy1G/Z6EkGn4CUAmZasiEkE9cA1Om3J2/l6P1+kPHH6eFOIbzwu51aJ0RaAo
uRwOvnHSoOpEBc6H42x3w5gUe4p/tkgYZ0DPXSj9dQMgzJxLjjf6Vp6PowXHCESeJoSivbPhoHoA
tMkzzKi2nSDPPeWM+LcLhwSa1oKx1uaNI3QXlZTcG+AankXq2FeTSfYMOdYwMXlBAF3OLgedhwlU
m0HEM1BvETxceL9QoygbYIyCh0MyxbqB/BiAas6cDMxsuurfEQIzl94ryCO8qf8eyVFkOgt8zxEV
vcdrrGFkzTaJcpjyg4qG7o+RtiC0CUYqp42XgwOsdoTeiI+h3yIoX1hKLDnJxZIiAbFyx2iFOxPe
x5kn4/cg7eK9BsFD1C7iw9zNpTqMU/MAfnKFEgKGnUzIexD2gUs4WnxYMq+0HcxinuZFzjurzA+k
5tdSO3fGJv2iFVHOfC5KI+E/atSHnNhgiqniGcq85TNfeOsQZl4bzi5tEbg4ubI8B3skuQh0WDx5
s4lyc/Ec9nk/p5miItloXqVN4cHg5AOBKqCHIWuMdfU2Y5nAPBFesvbYUnnCv0mx68YoUYWWs+Yx
lGopFyLhsFSiOC5iBLTEKI84pWHHQeF6p2sV7lXkX2/oB6wQm8tjPoG2QyUnMNiFSF0hfkjH75zo
CGqiYl8fpf39X/udjzuH9QnbmQWrJ0KkChYpTJ4nCweydCpINlwRDEGaBDXyCx+AlYNGiwkcBWOx
7C9QHzN4VN4t0BfFXD4MCveYB5+Mstxg3L1IsAl1ls/tcMINA2gPTWqEqinEHwuBeAXF0qvSkNPJ
4ncniYfD6ky5rThSCZiWtHUC0p8xrkFLxFRhZIW8Nh6U6q50f3TDS9MNWCLsm2v2CyuU6hZrpbtw
L31hXlhNJHhsNJ4/+Lvhk6lN30uU8M7UUNYYpSSUgH3jtmN6yPpHBWGF02GCAs1rTCOgwk/lHW8T
Y3IcPRMG1h6dphVU9zEunWNURi1MjDvqXXw+Zf8xRDcklT9Ut5Kgd9s2vlzv5SuOsnSszKDhp76F
aVLw2aI6glNEHio9Gdw2RkvuYE+N22Kggrrk6k+5fi+fTti+Z+9LoyxghBYp6TBEG6yVZGEOY3Fd
5mKVIZmopnTtTSQoPja0oA//bNC/I6PrBYD1N2S7b0IT5b2J5yfEEJLukVH+w9zaq3E5x6opXtmC
whLcpuKYJRyDiRPP2312YTHC0gCRYsA77C+wnus1BjLWb4q5xqT9wKxyoD7X48/5sYM5jwFnf2bo
88HCDBvBsUX0TQDAwbAaTbp2UDxQFSzTNs+AlQ1tLcxl/B6xAI4ez0DBQLodZ0sHZhiuDl71wzqg
XyGYGTP1Ws+hK/A7CqRO8lVMn2lEoEiircih90HADl7fMk8c1Ff2KuQ1hEOVPy2OAR6u8ljMhFzQ
XwCaW/vfHXM+yr055EbMermsYU8Io0B4lh1xPySE40/HC7Fc1cIFi97oFunMxbz2ah3o2nAywPcP
0xsU2QkF+Cov/Xyt7gdxfePaytg1BPKjkprwBDsWPFBvsbOFjH0hxLAQnJFS3KJ3O/1MmR5zfYGc
UI+eeTyuiaSCC5o2Cz3NnF4yweC05PgrAp8gMwhYEYyg0VYfD+kcxjgSzihgK7xfioZV9RLoABx+
EcgoymQS27HeqNb3b3RQL8KkeDfju/eKRDEPGyiST42DaINxdqN6D9t7bSEgg3HbbHajfGGOP1g6
0Sd73YIdXA65dPMQAP8ONRvBpcBFcCOGBGYIGpq+JOLBxboU3crBjG5f9LpYB/gEMobcYYLsN4FJ
+gkbtPp/75kGljPGIXgfWOKRqIc3WPo9lEhWfsFPZKkjKVucbgaVrOGPlLVumH+EjQFRAVMcD2it
ZY/+EsYzOJxI4KSqwRaWWTBQ7pknghHB3IKnK50ZzwHGBPV8DV+MWUC3N+B6MAgkVohtx8KbcSYd
sjy494FE4Mzmwdr8cgMhNMRC2/z3wBYXgSUtJkQKa8InG7N9UhYDpzWu3rsSo3jkHOKqNYJXxEaR
BTYWOKLBJ4kGqkYsR/KeWQdrRtoE8T4zadp8zBn5TKz13ylsmwP1E8VkgkLVVc4xjEl7pPscQvuU
MEcAO8vRTrvQ9Odsns6ZK24g1LPEyQQqHFfLF5/UjuBfhFsI1KyO/DgUhPp0UrniPrkHIqUE7n3A
3c4kOMXjlskyNzBF2DIi+GH84Di6/QjSds9/mFREt9Fa/AFz1lEEuMZb+4ywMh+3O4Z/k2b5XFKo
+rTKvgCmmddg6Z2QtoB9wWglEX+F0/AIyhhmqKlLhzJ6RKxso8PJHu122WjxfcXSxqW0ZNRqjjBY
/72uHu5qRVvGZ6ElhbjHGubwdJZ7gIjhgktFVOku2N7osDosvl/+AePCHGcnPAUWPxImy7BgRu8Z
R5VVF8SV7U3lzneQf8j+XOIWOZ/T0fo8n+JMFuFBHajjAashyK8Ilx5TbXTB4cZFfzaSvJuX+F24
0/zX+OFhRM60DbNPvOG8KmxFSISb4dNPmg3jpXiCS3bQRLrgjZY/9U8s+e3p/gn+R9J5LTeqbGH4
iagih1uJjHKwbN9QDjJCCIkkQDz9/np2zTmzxzO2JKB79Qp/YI8hS6mj4P43dt5w95pDg0IxZtYd
zDaAHR7lT8mzFDGHvc2WYHHnhAEWaj3O6uX4rV5XSproY4xE38Vc0m6h11+cL8ZSwd0Fr0xeYa7Z
tLpD+s+KvDP+ZdDLyYptusYeKRuBjjQFIdQBp5npRM1yQeOHEQS5zUEUJ0yfEyIRDUetYmIQ5kH/
XZ/TD7pEjpeR5J5pN4/f+fEJQ/pM0k1ex6a4ryvsA/aPIHp8PgANu5ziWrZA0wap99FjvPgvewbo
DM523JfhFWeTE/yN5zIdse1BBgz8jN9wSsbKgdLJWDw+9WMLmY7PS7h8zGzD52DiaGnRoptbwHWY
h8zHd/OI216so6X4ZKySBShVpYxiIyF6RCeQaWICw4n4TZgkCyKRxGeAofOvUMCHP8hYZ4MUQ8o5
4bBi34hmqzGhSXObXHMD/rV7EMvmgJU/qTjDPBStWXg0KNbsuggl6AU7AvPhOQQzX8Ifso3IcN02
yuZcbfVtWaIZSB3Q1R6DnIlVpvnIafIxYBIggAw5gZ3LVoyva2lFxdVT3ZFF69RVMaAx1+0XMBcT
LWmgoAlsPw03xvhhE94SHFl9LUCeP25R75xiAycp/TdbWjuuglhKebQX6uSzESvyHEgwGNvAKzCJ
r5Fjz8DHh3dS43pbhkxUN2AqI35fYXH2kW8ve0p5XyJIM1oo0PtHlRnldKquNdoZAfFkWcbFtkY4
PA/hhOBMc1tjA0Auh4g3yOx22ezh9yTS9zMYgEr3keazTQKBxubc8QBVoZhnJPXZjNAKS3SXK0Ar
RQnAdzx94agHqt+7vtF4I7/F58jcoPYwZ+qMeK6NpVkZEN+WIvjkWAPxRIkzSPkEMOcTG396aUeT
PLr4DV9jUxD95Dgd4AsIlNqMzI2FYTnHGmoh2QxwNZK7Dd9WHAE5J+Kl+tDG6k+YAvFZQsnjA7g6
8AaAOkQt27VxGKxwiHKASYKeTRcgrJtQBLvWz44q75AH2uoeTsjOFFERafHsfhKfqbO2VDYCo4+I
IaBoaKq35YPxEqdkCWErgGRDhc+U1PGpxVR7wbhEQhOBhK78vq9F+Wq4WNYRG0oPmicHp9ABSijN
qIMymF9EeDIM4jDzuPvSoA9uL9iZpA+15uuORxnCLIF9LJNC0a+zkK0Qzkfj7OcMMGuebkjOXZAg
O5pg3jQ77PJ4ggAofh2Q7A5kEvV/f0AI+rF8kLZxRhzy2cEHlMy4mZ4uQk+c2+0xJyIANeVRdgnd
bqZd5Sf9DOZ0tAsKt4BRsPpBsw+I0dzeyFAelF60DmiWIP90ZuhXEaN15Pyk558JxoTmVxYOmEst
ZYmcZa7tqtu7DUdjdzWCiyIEsgs2FAA0KnT6aKDSH6Hz9Nk4IBjyLXGAtsR9z5yMaMu+LMkayUBq
cbuUbxII0aLgIDmBOwiJE5TwHRUwy1Fy61qEe1QLkx4LB27KY0ciyr8h4AVW4DBhz7FPdWAfLqmA
aOlQuQJXM+lR0ohboHIVVOvnFp4aIy3yzxJHNQHmVA7dhlzASlhPUNYuP2Q/sDGpVxTA7YoHh61V
k+YR0Rtg6GY5gFxdUGADGEHxS/ihsnBIP3Mk1ksOZBquYvmzMUIg5Oz2HFFEi5N29K671wPq7YAj
imcOBxsNp5c7Ft0xXzjFXztVgWJhf4eszsOlBd4EitfN49JVv7PD1OMKaTBYXLaf/5SrQ3ujR6x5
81sCP385AogyD4YWSG/0a+0FGFLcK1HCwTvn4/o2CAUaIu7jd/y8fz4+bKDksTobg8fH4EpH9KWx
yjiB7JleHvqiQfPDTJ+YD8zP1wPG/wp1YlICJUfhC8mC+MloJguY2HWGnwEDzKLqrQClqNz29QKF
u6W8fvoa1qQwENAPXYtQlFLUlCtnFm06L9uY7/cvZkG9HNF+76H6QS290X3x8577kKioI9EF7uco
t1SMrqF2IrOMfrVvfd2ZQB0ltDIFBIL0QIB0Ut8UpORZs83e27V2ns72d3p67FEMXFfxXQBz/HFV
oU6MldbWZH3tH/trzEKeS0G1mrw4d4FwuMilzVDP8tWkWuJxlKhJsc9/5OS+HBJ4YbMBFdg3hQn3
Wk6Gb+m3/7Cp0O9bevDDqT5dDdEcvgXqig5tZFIw7bGyH4PpTZ3dYvq9Q5LcDyCiQjpAMybgHn+4
HZEPD/MPi2c3kwJ0j2aAuHycr/blmo++5CvyIPHL7JFnEn840vafdXMkmpjLfZHY/ftL/l78zRcG
5mjbHMmh+ILxihuns69//6T7zAV77CFZWyP/JA7Qhn8z/VWPz0LYMrdZljIBEKTUfWvMn3sg/hTz
62b3xaQ2cljOgARXPBJDDerfJ9U1crzbVzkHsYyVQzTyfVLrM86hGUNXXkhzMYbXy7kVN+AVSfEK
ONX8138mt+PD8XMGb6cWJwlG8mNyQfzt6p1fbISXeA0LxG3I47dZfixZgIA8H9PHjLRHUCrmM28e
v2yaiJH4u5Dv7AMbtQUoyxiYHPkS1yQQ8MBxZ81qot+FAAupA8BeK5Ziqf17Xd4eq8cXyAkVfqiD
HlgRUtqWIUM8Qos9IYz5RH/mR4gHMi34lTiM0OL1EHejI0IAGbuw+ZjEYJeyUTQgvsihcIlaDDt1
PkDBXSGZYv+SR5mUV1i7/LbEhAkV0Nnr5kE7VQ43hF/hRh+fY0j3C+RQ4Zpk+p9kLnTREZKjHkfM
IoagyNRyCqiBwZryCZVk5ByvgfyDSNi/FI9JwgHfb/YCEAPo+9hLiCF+anvykn6dwgtur7DZFBMx
KJUkok+qtbS7f0OJZiq5loFR+zbXD7dQc+0hd9MK/2ppj3p6C6Wav9CfXCi8q49sd0Ot8oEeD4U5
lFn357not9KWaR3n07cDX5sUUo3H90qIGc8Z2gLIsqtNiXUT0nyUpBn+jIH5hR3owLicPvnuFT54
wskt0lGP1BYI1eksZ/SQEb+0I5jfkxDdsX4eagA4jakPrm/rjqn3TkVUDEbjrNMYpCNAioIp0ss9
YlKAXtA5+SuKCJhq/w7oDBBBg/aEx9edz7ean3IP3MJF3LcLtiX0eVgovOOMF73BdsE0q/hzEC/i
/VzEQPNQ/aL7+An/LqN4G0LV8szs9+m85cvuhGAQJdUFS8yuirPZWaQtZ56rD790dli+04oI3Xf6
Mb4ze39/22YutEZKrH373Z6YoShUt2cCzoeB289JOlgaYIe5uquykDFVj/LGMLudc0bd41yF0MQz
SRrsl8wActO5W7329+0YaG/aMWehECd6fJDoLqOy/YZe84ywt3Vi66veZ2sHKR/GI5HiP+hvHF74
a4bMkujfnzQbPBbE5XKnvadbeOtonewhPz92tKMYNjieOM2P+RToNLYZRgPMwqz2+0ZCylSE80o9
GwklDxznCTzGxYf7hsFHlMW03vltXTDXSAVaB9qEDROBJAWjOS5RiJTNS8R/EEeYydn5sqcX5psb
kSJNIbf8wV+lG3BXfCupt6SgL+b/P7SBji6cVMQv9BBgczOqgIBNlUaCA/wInv0Fuc8zk3mQtaCL
plP5Qqkdzxd8NflbPLk5xXlSwjKFR+GjcgltgJyqhQWkXjcdiHaUBXY9Fucg21F250UgfdvXBDwT
rxE1qCfwkbDTgnhMrX5sgMOxe0JplR9hZGBGEdDAXIGwfXTuDaAgpSgCEAf1V1upoPyEehzZwr8M
V4+UXU99FYDPlTfyBxLJ8I53gonYxde/Pobe9qkEmNgvUx+XHfrjIWpfK4Onzt0hFXSNJdULibga
CW/TQ+1mCzmSviAama6yY+gJLg5lF0yOac2GBWJ7iykAwVK7wjGliIwtcRDBpvm4ReKHbJwBqg/k
OYtoLgmJ+lF8CNqioXNUEe3ev9b1D6/gS28vK2h/lE91D1FIw4iZnP4AlnrcKis5Qjdy/gMDuXyX
I6hQJEuvzbBhEGMJ4pLhgTr3DA4bnFEH/gHysUKCz0jlneZEQHEaABFGkrRK1KjyMAwN5bW9Rxaa
O2FgnQF1hf+Jj8xnaX17Ie9BOntj3MddDDFMOuq8JzQ0Xknb1u8wiwGtd1xMvkBVygVvY64XASpy
c0DS1xMvZrrOnKoEz/N8rsKGyhfmPuf4ES+jr41lsRhRvTPXoM+nWF+rP9eVzCAzRvpxj4TetoAj
t9ACI8ijl39dEZCj265aSfFj83DtUE+MuezCmuSUaiOEHGMMPCIO82q+/ytm2zckeRBorj09uEQt
4kLlW+86EFyVn859h85MQCSX+WB+wQSB85ecpiePkwnDAwTuNWQQaU+ArN86ZPRQ2EXQCdy0g6sk
Q8O3gpUwv0dYb4pXaJMrCr0gCxgUBxDkY9HVYSYb3Bf29nKAS8P4RI3Bb+AuIAfT5vc+j1dOYM82
P7Rr5z8a+nbV7Hgh6UFEwZM2uW99OJE9dxYKBsAPL39TAx2HBmOPy2Y0zJW1+SmuoPbQTAj0IIS3
/c+loVghAPsOEZyOPKXHGiO6uOLfoMTxtY6Pw5sLEIo0oY6+iKXHj9ZFXgVoOuX//JKks2P898vY
MUa60WOQvEvnuKh5ZVJ7MG3mNAyC9u8WNQu0zPxb9E6aAuqAEwGJaZBYcy5tT44F9higLXUDDd7L
YRTqZNvp3VJcY92/G2uGBZjxwaRBjImDTJ4hWDPf45OJt56B6PEzGRJ+x0YxXw/JgH2exd9adJ5d
DUnaxPQKFLZn6XL00223+NR8M66/QGLMZJcLGGZvt8Xv71/h8yfIiAvRQxMxHSOAcJj9JlDoZyYC
0yyQLbARoTO9yL+AhgvFOOChnjw3Y/AlKMPSV/ks0DXT3s0Ak3puN3pT2NAhMDOzd9amPrWnNkm9
+5yCZP6X5LnzJguNLmkJEIke9wJkZYwe4cvHRvHtslJ/xO0OrO0VgBwbyYAX1RGEBr9e0Ln9BGPD
huo8ACRwBNgyLDl/8B94a0uQlPPo6aekds93wNvsoJa6vmaN0pxovCwCDkU8odrnHKVB+giyLbM9
Ipy8VgJ2W+MN72xsYhG+FnzFx3gbfOQ0Ow/ty88ikt/RmeaDvn40whlYm00N3fZLCoz4thpcPns8
ApLAgZlMEBARhAeqotsfknT0IV4bgiQUTiBZLZ3KSVAqIPPdU8SlBNvOjCSP9pPolhiry6lK7AVt
1Q9gwh6ypqB5+aih+itciNWPJkkXcPkSZdfiY+vQ9iCgeBVXKZaraLgKR8Jp9S3cvonnnKeHcxak
+yJC1POrJ0eNB+pRoQ4RjX/wJK0ts9b56sv284/6Z4z4Dg6w+bkKwV3/QHpFY+MszK2v3xBS7icI
lkz+HIbH8y7pQlBpNB84owpcv8pgPKUbaVcsDWsGJYEEGp8YjiOsC6OWp8PcZnaffX2MsbWtWQVK
/PINKkMSUv7fuhSB2wfjW4IKj56lgo6CZ4LQbGEACGLH/a16U99VykD7x8T/2tX9Fx+/XTwX1crE
eXJO9Vu4ubsH4UjrVz50J0h/qH6bvLEttjhNlHW9gfmCKyX5EfdJiKBQQxN2JCSQosEU4KReSGQV
MwKH5kukJGNEnn//fX09Vur8dhi8uxPU6JLDKhONY6h0xQo40V11L0zo8MHx2i9Sc9IZuvgzRsLM
eSDHzA/L9TLZ/hFxkDe/B5K7l8M/YU+VEDJGuohMBYmQIjJfVehWXokebWCtOfBna0HcQokUZboc
wwOqYJZFdSBHX6VHbWbMPj8ZUjfnSywMPjIqpdTTNiAVV7anRRRPJRnPAQonSWw5O1zdtesvE5IN
73a+BTxT10Gxc0aoATsXOAhunAi5dHFhFO3slYDdwaj4F9tpqrvZnMihRWGZYN3ciZp/9cTmBK9j
BMNRb8F2vv1CmAe7QtGz51YqPkC42S1CxokJ3fpAa4rtzhEL/Ddb/Nh7ysy5vM8XG+fzs559OmTN
nBrR6RzNXP/Jz14X6CF/YhIQGRAW6NgsyOe3AkPauLSXl/L885v5xjqDZZnHGdZ5+Wy9XFqzN/+K
BjbTTVxND/XMX4ZO5Ahj0nL2/snU0QexG6KgNNv+UaYkoiCovWL293cEtszo4+Ppx/+X37lbrov9
n+PS7FiYSxDH6DNx9aMP+2H+2gHEYjpBgv8FShf3JvHkxB34ZQ7vYhy5a2gaEJjj9979dP3Z5o6D
rTXfDBiZ44dBdy6NEIMZOSi+La9JLJr6op+aLZ25GhnoB5OiMSbkSEPN7iMP1F96a9Oq4Wxhqd8S
c9HHJGAYJ6YhqeKVKoL8w1jBioiyc5Xgjr66JzS5iIkYcomXTyxPj8o5RhwuwAWPeVb0wzsGbIpA
TIbKOa1YPiHSiCw8RJtXAcpax+o7PUA749OaH803HDmUTu4nh9eCVwb0+d8vtFNayrsqgIo8FcsW
7jhuGfBFuH+A975tZhqglee6ULRoQvqCVEGWYGurG/ugNXPCZoHiFgt8BS+tIgTZBz3ikjB7X1lN
ki2z4PLd0DW7IwQLjAyuplBjaeH9KP6FyHYNcsp6Er0d/3JTPO6tsdIj8asJ8Z5BGeZeeQMttjsX
LG9sEZhlY65j8sdtFsbOSLdYK140D8yoO2HjPDtv7rPg52wi98E37bqEa7AacU1DH15BdfGBiY1e
+psv09+SvD07Wrv/G9o2TWcRPvVNdkYiLLGjJoGit8mPDiMZlDCR/+CN1H8jkG+Yh1ACuyT9LZaE
VcRIjhYSHdaKFwAEiWwhkhtzbj/kbmRuhYCNxeehz8mYRDTieR1tp294emTdwp0VhWLyRHowHNAg
m1fgZveID9ErJsAQpcBn82d7Y3IjfRG6cE+gthGWLSkFOyWqKKmYKabM/0SDXyJ40Ybnasn4NvYv
78j/8qXEmAYA6PznPvOa2bFwuwCRPbGfgNa7WUDNwiPglob3k/pxoxshLoFLdJCRxMmbC7FdHir0
R1ohtPP4Fzg93KH0t9VFa3/H3bFRsZ01SZfkxz4Ba0dzg0YXLynuyYl2eYHXtA7GhlkcJRSF4kla
SR7varpMUSIdd+mztWK0AMQNr1Id1grPmGoTqhkDCQYVYfXNk7owY0h4kebE0GA5wVICvH62Lsxf
oFMKHEd+lHYMRL3szFb7Bkf7/c+VjEe7pKnp7PIz0xAIwwyY9vw8iL/mlBF7KFdJYtFB66OGVXa0
N3ys+5w3EmJFJr4NgjTEt1FUIhSCHXPCvajRxHiJFomSFNefWjq/HgtQ6rKSDNLOJAarX2X/YeXr
Egx2sWRcKI2LhouggfhtEzRpNvbLyb5sb7ftlQ7m5felMVCSpfPUJuMDdPwYGybMxjdY7zf5u38t
4Cfd2wtT+uMAPyJHlNnQociYxmaQ/lgnDJVQrGHkw7zGy5fQaHTpnGNSKxCVZ5sNuO8TMUWbQvr5
ICezT+z8UNXeQbxWvAdgCCp+ul0BVB/beatBWywZ7glzZ54I/qbAf+4RBXj6AYwfZKW9zT773M+2
6WNx9/MtdrM6w80A6MgrvlApnYXuFlCGmo48MZ8QJyBTkLpfQN3qGSiqfAvchLkNcxTqNRvm92xK
wAgyEYVlnaFSWwpdL4TpWmMFdpNJP351UzIxs7DiSeAZeE8Anjrv6GNS7QKKZDVkwC1ncIqEbGbI
uISeQ9Ml9BR4W9jZtZBLMa942YKEx9g0fcs/+wSoKKSpThfXyIXzMwyQVY/OwHXNE0s3hhaOCahR
GFaM3jOc4LKYKRW3/cz8Bf4U3TjQw6Edqb1HLtY4H8ToO/mhmKx4NBVYO9ZqqpmzpZFifPan5nTh
LZkDQYZXpVmGKZ0eIU11rZhLY18q3peRzo15IwtsNGM6GLy3/FhgzU7T5UFZKwIEXQ06HRC++CD8
ICKU2QwYk2X7JU2zHP2//o/Zt311kWGoQFMISpb5wTCXqwSraCyZndNwAUcsKF6MpaCNmTQqaW9p
IT/D1arQBMlzyDUxi1B8+iLmJrtuBnwlhIQFfmJP3Dd7T1MYgNJMZK+z9WhggAA59mZMuv1YMod6
YnDzyyj2g9qcSv1KAw4RqItPbj0AT/+Rf9VfSNzImtxfYSYE6k+Xe/CkzWlRqdzoT7dasy0a1JLu
xc9IxTUegIG0TOaUUDu1Zzbq2Ox5J/vDGBdEdR76uU/4POOCa5IgbdAwQs6bv9kxV7UPt0dIEGDQ
ahD7uOe0sZw0Qd+RzczTGK5ojK64mYrtE/oB5px5iJc1cYvw0Z1wmoV+xxQV8CYn8C/B4kUXp2Kl
Oite62pvdWZJ8AFT4N5wxcQRRQ7Pw8zOSEKtxtP1EapSmEYmleeVJWU8N+kV2jKrgkXH0mBpag9C
PjFH75fiGZNknXmKApIQis2pfrGIII8VR0TwIJ3zFZsDxh3PVYUumNyfK94aqBzLLCXHD8VP06te
4nSMusiOPTs+wrGK+RaWMTBrlhCvUh9Jp+c5tt1ZfNOOhKQSdQ8VI3hae8wRR/BbGF+fIRvWjAqh
/tFu81owM+hBQ0tTEj6B8V2AThWemQsF9d0ii3DPfNkL1IxucEnOEGbYqBrAB2xHiy2RqT2K3/gh
sL+oWtoeorcZgoFb6INPmovm0vieKqzpGfjyX5C5yMee71Zc0ehkNlxsxXiR2ROST6I1OSyJCE+o
KPRIj8Cc8yLp8g8mm7wBrXtiCqht44ZWG1Dp/BLzL1rIpXCRQncNSmQM1ph5LA4sJHx+US34ILQn
9w6mqVsCqRC4EVeB2hvjxw8+l6oKWcuUp8+zFgPs5WWPvCabjB6qJeLXN4hazk5AtRKCDK9gOEPB
0iMArK2QM4XTyC4CrVIDLUEI5ckIM/MGBOm+UX1ykIIjYczEZZbU3JQJc4CIZJITyx2YO8oIiqfR
/gNoRsyPlBC+J/BtyJuFd7ViwivygOSGuT8agSq/X+nycIV74gJ4hUvM9TGhJWYyIa9HpluX2GgT
QplCJR00/6bitxOIgId7bhLz93JyHuB77C9GLc2ahjsGsd/IIZ5pi7J8z3gtiaMHwmrzTYN1+mZ9
sXjtD06SG+13cGoXos94ys8Ia2ALT2DDmJPYx/0HZM6aXANY+65VJCxZbcWWg6JnbAjGnQJsS8Di
QV+sT3z8aAgWG3Dg2Jtb8WisGS9PvQ9sPduCIOGBlmcemRYyyhIQc/C0HDFPNbnc35nHAMx+jofp
+1VA9IdJc+KNrfgCoHlP4oNSwxO3d9aNFTIR52PSpS62jhWzozgg6DgjCDlrFo2P2jeSmaA+zqDn
pwE1agAHvCFgFR7kUcbVmIfMJThbtAGB9WUROHVwAC84KmuBEjdOkgIZhnXMMMgFeJxdwgZy0Sfv
bBarwVh1QmjKGyF0nI3vET5L4QIRAI/EeoelgKggS01BcgOB1XJ5K7cmxQiSCo7PfP/GNcHHHwrT
hVIEzv98uX5cAA3zw8i+cuy+tmm2Z9p+208oR3K7YCxV/vMMgDG3NkzZ0ZojPIgf7Qzud6r6KamD
HV9+QKDjcQ9J9BsMFZhSxFbEWGvJ0iC61IQBCmT+/A/RAblYzGCWwFM4/Sq/Ywyzvr3pPrdZ5OnF
KjNW4zfpSfYo96rZf1y/JrNfOpqyxkdD69vVYzg9myYCiVS/Ke9Y6h5HxlFN9JjWd7js+oMkNbpj
UzHpntQFKP1PVesC7UQwAVsoRXXvm6p2a45eNKpZimBi1ZW+VCizeIYwaH7UbY/0JLZ6eNvlnqT4
/AESTo1VD94IqK0wALu1mMWFfD2Q5G2eb3dl82KqPLgKJNc3FPpri0OYAeaaOgtAiQ8WgPYFPQ+y
gAD4PbnEkTHGlYpB2+uPxTAcOrRnJCGS2V3XnE3ENP6etFWyfTYkiBR6mrj1+oSaDBDRcCB+sL35
ne2vzCuVGSWjN1QqN47xedO+0iy+czw9COi4Mamootwg3bBQ64FhDpOWR7Z/vmIFvXkLjdty/FBb
FcrGs1cQRkI/CySpUaU0sR9OGUpt5z1lGF4lUmbKQGd6jMv7w8uul9XF3k93NXw0rZfG/bRvcQp6
qsXhBRKlc7ZTCWKvQGm45XuvKkWxVtK11ZFcttGdSZHT6W0EiVSmfJU8HTt08/XilUhGDeqD+lJ5
v7ww9VQmhYH2EzMQjbV+29zKuqCtco1v07hKW/RCrNwd6r8BY+iG6DHJdKSzMkwHFsgNiPELSIzS
B8MwIZCqLh9tDoW4H3fjNHDjRzb16xGbSKt1tRU0CATrFuqo49dj2aKcMJgvr1Lvvna7vleQTRU6
9qreIrPRu1q1z6mnMw0k4W9OUw3hLzm/oEJ0esHlfskQfvhwTVvPX+llb0GkuktHAwXdYfSyyyt0
RgVfpLDOpVijydxrYQnXTvwM6gO1BORS4JzoSehd+yZbtB6nVY5Qtn1d3YvDEy+lWnmXVSs24Lhp
KC8+6sX1kjHbplUxDvMS9OD10kV5JsXZhKbKMB0lhwTWzrtfieltQ4Zrok2aplX4NFj7No2xu7KQ
LKjVDMTtrIwlJrE9OLEbpAMpi1S4f09FjhusFNQufkpf4BNaFHvh9aiIeIz9pnou1BSWIVqHBgTw
ogUpoB5fAzAgZKrVSgqvRhk3DcNdC4OVZm1iF/moaDmO6bvafFhFvSjJgQr5W73S+85RE6EVXBdb
qyjn1XNpPHFWhJqIc076heplekUBeddWsl91uXudjpNefOWWsroapJjX5+Uzk+8H5fkEKLXX+9GV
Ewf2vBZcONcUFY2WMR70U97aQGu4mBx9cmbjJYLknHmGjkzIa6u3YHPGN55gpmAsVMvz28bunkgp
ofdtKX9SK0WZVbEDuUaIodJbO5bvqQneOP3SNHZhFklUgJoBSwMmB/HqwpGRv3Z472TPnQSYgp3b
T5gl9jVZnJwA+np2PCX0OQssWScnarQ+HHV532DnZV4AHJl0n/HI7O/YtrGFLSjfzURnx6C9opCi
2PKqEAaiz0hqs5km2exJV6mHpKD1PMrU4YHxjHMbw5vOQAGgmwPdojfkYDdcc3gS3Ro9sSgU7NKH
iz502+dvT9bQ5D8WyEKouFfGQNW85JD8K6ofB7UbXacqRti9sUh8OGChXFIxoImUXWGjMBHPEDiF
XWbC3bpU8TRihZM6j5mjpyAlpmJnKDlei2pYK0xUgbUa2e1blu0fu76iYnzRTsXAgfNY2BMM0FwK
m2sVOK0vXcyFdV1d+k/lFt+fC7tr4mvzRsAVJYY0XryxOyjUUUOxShHdxoigonpWGXNmFkAmTO5s
eTFRbkPtRKZJRo+l/tFCWBX2iBbGyoH9dQDN4eD9mLkkfxyJT1Lg+ZD5KO0/IHH+FadJEgaQMJgl
a3GFU1EHCKc6bqELJ/ALFPu2W90vIRu0hW6SIra86roIowtJ8xgPAhlF9+E1x3FathknItozPIWh
Il/hZMTvDv1ExJrpQfVBDaqvD26d19UHDjt+TlNmmaLN0JZ5UmBqpFFqRW2C3plFVkkec8/3IjLm
Sr0frqiBMX8sLv1ez+m6t9MrKmUcdxTCpNPjRaBPEqK/ssVBdmutpKyquG/om/efPftfBNh40pmI
0/qZagNFKqQlOeXXQ7qStRiHRpihNlRSNI9Y8o28YYsRAwuMTq9sNIFuymPlxnZCISbD3hijvbhS
EOHw5M4d9NUrJfevXBXVrsoHPgBdNEdRXLtvaizxKpglF69dTM23dX1PGYISoRvYsC/kKeha2t3S
fKCiR6XRSuHryiQVbXFaldyJ7rmZ/lnOug+LpALnLhnMGuJQytHIFjk2Zo71yae5kg4cKcMGGc1C
YCsXLHm2msVaxT9OsEHh3awkWmTA5foaiWoG05Bx0579W1m+za5qDCHmAtATKNW1mhYV+osV/aj6
CvyFFU4cbZosnlJ8Z0H2dvb8CYFC1WJgf2UlJ6ZokeFUZxK1tYsWmdd3uVqNMnYtUE1qzouSPu4N
YrSh0KnBc1XZt9g2jDIET5S0oMCoD6p985vr6WzY81d5W9krvaatJxVbvYecl+bu5VZ6+rU8OZc/
zQTTOvIpQDZLS75X6x8/pQn997G6URWZLYXl+SJcmIBOTKwjXBkhKmhUR8zb4Q2Kb5b6cv7slnoX
T/aKJptaCZVyz5INSMwn7RaU6GkQpUoF3pS0RNWxrhvfumMvx52z8Bhm8eo960yByn3vN2UxQn2i
xOFIzHLkYybqM3RQGD2gVVxbcigbTGORKpDA6nAW88kVgUvKYZfBzrdRyLzc3p8qZUxO/qIsL9rK
yunVv1bVcA0VnIHs4w3psAkZGmWEw0EqUY72QqFvyLKvhwZLuPZIjnAZkhdEdAMB2qvN0Od+qIul
c7O2WnGhm681Pjj+9Ma0/CIHOXuWZ+aUa9tkV9/KH9VUl46zLVLkf3kZC5ctrc6XKrlo5tw3T3M8
2UTXQrGYQbC2kKxHn33YPckFNX4gt6WN7ki1qz5gqve3qE7HRGn2cHsrE+a2iYZUOg2zyVY2k+XQ
YkChuqcbNWCYrIAWUI5COgIj8lZH0cekAHvqixoMkaqgR/kyQQ2oIAMdZD3GK95dMDFuxK87szrF
+ayl3a3W+L4c+zGU4F6XhdVC8IGelUI0Ly3hur5Ou4M1MIC8xzdkiPPqUKZFkNmMWdttCyKtU+yk
68nhihtKOxVKF/Sq2mBE46xH6i7jBH7lXnoqfVJD2Ma3UG2XV1DjZAiDCik2jTTq6anjUH4gwPWA
++aorvz4nSpW44j+TpYYv7UQXEVM5zJsOyQ1bAMmZ550NasRm0L5zlOIiuLiDuVvfg1fI/7MjYNy
UB7UuHwZdnRnMRt0jmDRgsamAwgsLh1oASB6J01Pt2469ImCji5rbrN99f2tOemsfkfZS4wMMAjo
9X1mIzBFDEnlH7Cct7ajKwXP5HF946Ds5LmtvanTub+Qr13isf7t5D654TaXdRU3+Pe6dZ6IPTCJ
V+p3i9H6kGNODKrEWuS3r06VvOEZX5xTazd0m7fTIBxOhS4oWvv6luO051CAQkkGey1o6grtfzBI
PbILVx31Yo7VRmHb68Ypz1FrKA2ZHvUtaHqV4xwryZHR9as73Mr2w6JDMRgEWjWeHliXa9eQ//rO
wx+gRNcbgw7mRXqrne0oT+8DFofqHfdMskpY3a1TJdNkB6Mav9J7kDHuzR44CtsUrVpJ8pkBJkey
gqYHKdNokyjAIh2LWCVwPvM+NvQyss3vq4ODEco4N5krz9ZpXruv230+ju8OeCFNXZoTbBasO6ej
pmvzCdmM2vm4G6JjQ7ft+tX/6SoWxBoUU0rTkmu+YMqiMKma7mjrAyjnbE2nnXSB6SZoTtKyVX6b
O+ND9D+q7D13ogp8CKWiNXxpCNC8ovpG57J5QhWix+GdHzLNYjCPhvDFrhOtGfEThyM6FoE+jG9G
1eDydJafsv+yUAsUYbqkpOpeQUEYFIsfu0bFu5uxyNXRiEg1/V9a3nTbhlX3KkgMBz26gMrOHYc0
mvYs6XrLUrzcAJQgg2TaAeOGAgjBi+EPt5UUSKdJ1Tf6wr7Er2t1mEAfnNU7ZNHaLzPgcLyZhd6G
qEcsobhBF6kA/X29aai/l+B7a+vbCOp2nZmbsjJDrWR+YnodtGb6AI/p6d2z74Hd1Q3BxIRCNpuV
gdeS1OSbO/YF/a5GpK4ZkN9y2AM3w5sYQ4B8fNGPyC/Mt/s3ZfhRe8O1oCfV7KVqxCSmwA/v8nAf
Jt1GvNlkkgMllReyYQSmqoUZzzl9eub43pigwTkuZL3FhX6K6juyzY8peKFPaJaAYIr3fqIap3Uh
Gsz1n5qDwEcEqrjjifo46TljmQtP6wUdblwjUGq+RFMA8VvJDosnQI8C3WDc32wQoKRP/X8kndmS
qugShZ+ICGWUW5lBBOfSG0Msi0kFVBR8+v7YHdGnu6PPrkGG/DNXrkGAzoDycehomWP7oQdWWSA8
w2vnfcQiyBu0tIMauxdMDfG7fuVD3aq7dZXJ1wEx0v28Rl7IH8tuOpnF1BmsQ8YS3QIM2hoI5Ske
SuC9+2fxLfCQS5/+/SOTEs4CZjK93eWNpl4hg7aW8r1een1WcOmUWxq96Kdr0Idvejry5grvs4wj
9F3DaJqq++zyuJXdp0w+kiLh1PAoFymc21Y96zz1eQ1FdvRa3ydf6qIci0f/NVb8CpFOs/4qvX28
RfmrJdOe+eCqwJL4PjFDYgvZz0bNDx3TiBKM0aHyVQ75+EvCnuZ+pPPwMBYaaZ/YV3QZWjo8b7Gb
6sfeSIPKiANsC4NfStl54RT2LbqgkHlbb5hV0TQJksANPLJqBSl7FSXWSWZeKODI4PQ95JZn5t1z
zB+3Xwki0Wss7t916StXdptDXNxdQXaLKSvxF+qXFSoA1r0pM9wuytkEW7ScoZJK36t4wWfiisxP
SU+YFOoskEaqDRQvk3LZIHzpddRw10VXP9xujKMMw5VM9O9Injfok8bqSYMyQ/evSKn9Lq/b6wgq
EkYv37v37OrFKLNfhYIGv/De+cMGEGw8pTgxbhYPtq7KOsdVVsIiewZFm6fp2y0khPFE3orP3Ei/
qne931yo55M0ejA83kef/VFGoSFJV/s6AE4NOzuM9t8sN9SPd8+aYKQQ2PBtD9oXJfG7GBFxpuPk
rhxDeSxY4NJ1UpSj3YPppWFn8DJF9pLvvf6aK+/LpJoJCr8+WSO8ORlv/F0I2HDd3mH9/uvwLtQw
RhriIrGOYvvCLr+mTUV7xR64siu2WrflLWRadBoZz202UjX57+kUk4Q9u7U3RrGpy9qWh/d+DNi+
wB1g7YYDDDeDuvYMjxiDmZNfNi04aWPvE4GZDRguiBsrZhbP0pLNIb9WzRgf8CXsrfBnb8HXXDln
l65YjMJ0XUz4ePpC+idwKMB2FqGvEgD2dn4VSiHoLe7FSOkhJaJfdtnm3KEyHpcQ69hTpwc8KYH9
YFx8d3iA+hiFGJgJWF8/RtfFlmzK2jBdA+BpYK3I+Kb3A+Ri48p+BUFql+jAfKwmzYSB9IVVXlyh
hqv47TJTIxfqXEIUwFc8rOPGYLfJD4KWfXgln32nTJWPCed2Olo/SVDjCOQIock10ZH0k+QGP0aY
wcc7ag7pDj02DzzweljhGX0m2vpLnsU9qOgPYShTUQLlUHU2/F14OkBhw+3QcPw1sx2Pc3ZEa/kG
M4ASVJBEOFgdj+fl1fZ788z+Eq3xIsFtEWaQGF9zW/a+ydFlcSgt3wkpLmRgOJA0qNIo5zAf56aY
aJWB9g1WKdI8v/DpqWspkjjoqoP5Cay0M6JchCY4IpnUUL4rvpEe60Cg/YGwjfPTZeAwIFBaIb09
sJLFUPZp9D91AB5lDODz9J2gVI4FLCVYb6T+ze10k8091/0y/Jl/a3KUnHpAKABECvJegWOnZNMH
R/cC1x2tZxaR/uAcARWnR5cHhg0jRKOCNTVYyY2Frc7G3CYAgN8PtwCtcY6CI0Cv5hF4J8IN6erT
FPeUM3gMlvhDYhQRNn/wYxAK4WOCR/1jShQqdA0ypeUjGvhZA60bMHn9ksKxhO5KYeVJ+95ZVK7H
5h2yembH44sw6Y/MG0R+n3Q0cas5OOA3tZvolRoDNvfoDI6vfeccd1hYmTBPpaelLo6EZ4xdSHko
cpjfeJjH3ngB7xIw29ZEp37ZnSPSEUFxZJWxLA4K5RkdYW7BAMK0+c4JaTTDZICs6rYTPOZhZpKR
gF3d9GGT8wHsuR3BkcMA1xgRDXYWvNtWP0tYesOZzYLPDEEbc9IEL6aA38x82L/ZIbuQ282uHA6J
aKdvkJIc/0e3uAiyWVi8nxQW9LrwQc1s8WGTUcjwEfEa2V3RjKLZmLDdX0CZoQXZ1tirmS0eZGbL
2p1mYMrCoEQsCMslhKHH0EuTGhLjCaHfI/SmSlT7flFB4PdicA1vhNsEuOtq+97LrH6yqILRrnnb
Y5xd0Gg9jBSAdg9T+DHgP9jQQJt8YY4G79KFKuRD9Takw0cyxsbmEV45F/dlxPCirYvL2EPLZ+RR
Xdlp9A6hqNjws/3SZqhrnJ4ndKXPaLuFmIw352X/IksUOp9BrL17GPjmk6my/8Z6pMWMhhFmlLb/
cd/SdJSglJrrs0y0czIk/kFR485puNtZnEPxnRPyDbjI78hRYGTOpJxGoBzrTIBYxyMdN/YoUbwX
13O2QPiSyRZrBKCTFL446cXSKjVF83OGV6qrJl6ExVz4exinq6UU8cQQvKv/SSYbgbcZStUNGRf/
rTUapOXuE+4fHz/9k7F2B8Er14r3hPXA+pHKuimsxoNDebfwtr5UfAFLS+xUPZwy1USnV9mM1hPZ
ZUEhQFjE/o7717JgwxMOvWwI7qaGOkY2/vGgz45zcU6Um3efAUZljDm/tWhe9x+UmwEtxAC7LKja
VOI3NNuQDtUQsXRG5SRBPOSxGR3SZfP3mlGfkw/+xTWBnUh9vqf7abQiWanWpn2UnZ6zfJ/+YJPj
FItn/JxR66jJZrHZKKC3fHaWuDRyWMz8/4S8t9oCptsxhoo39sWfKsaclC1/9I2J0JxqTv/Tx51V
LzGNhCuR798hOxBO/rm+RxawlFKGpqCmZ97hVI30TpvmkbwTeWSY0supPwqQkcmIKAk6jxuIqDvF
FGIwXef2x4uPCHdbLsQ/FPkhirgY1FUKai4hktULbVbwWqH+ZWurL4EAHgmSljkl10g6jO+AUOAL
u6RRm/22vzvkK0Jsx+cuhdztty6aTHQmV+MbfVzlRcyn6rBYOy6KWU3xhzsDzZecc2SZ2t/rwNvm
/NIYDes30EGRd/a1fh5Y4mJpMcQjy0G+wr+dK0tSy8Qd8dPNGifAafqEHVk8bLYg495tx2Y2l2GQ
onr6zRmioOoYV4tH8I6mliXgtrJP6fktcg/z10wgfNu4rVAv8so54NoVLAazMjFcrZeU3Q9oJfWV
auPwXiLJGRSgJFuEQL5zMZywNvBwBl2/8bWKKWjRzW238qm74XBVr4BeAnJ2YB177EFubrVJinXh
6ed2YuQJ7J0b6hpOuw17jzRSoWTDzf29/z229VIwJwYPgvHZfw10skZFF6Jtrl/46H0g28MCBA6Q
oZ2w76PCoHEhs5bXP1u2PxlZrAbiYEKcinlp0jmXFfSTLbiHjngWROqCgfrxak7mV7fVPFjjyGt0
LpGEd8cc8kFKzC9uHhaIaqy2BuNoyxZXdvFkPkKCCFtrWzvsDiHQDMZtdkkHAiA/zelfYUfLGDr/
O0/Ah8ocj7TwGLw218vH+yR8RjERudK4w9r4sZOLQVV1MNuqIZlfrhSIyizm/H7zajayN5DdWRCh
cEo0QjZN2Wj/Jn+3+cvWvMmmstkpnSuPo2hbcmJFmlPu7+EkEvffJYk5mxPbqX23xHTZGJiVFAn4
iUyi3Djng5moy2/s8GItRq6y1R1YEP+qN5alN0M0eZMIVp+hoAVo2f+7/x0M87/GfelTZd0bCXjq
Gzd4ROIH+g/UFs+pn0fSZ0iubomdvxpbfgJ4Xo9wpHc1By7pgZdSX5OVbovewND6mvCCtHn/S14k
Gy+vRtJgvMKC+Vww293PN0L9Aln7YXPAmsJCdXWH5FYilCxlD/vutOldlSxl77gUD1oElshBgCRz
jVIQTB+vli2FE/4tGufbmvcg4djSZumKFMXP9AUYhr0Lh2gXB6Sjz768xdcQMhxDp/rLi4+6IY3T
H2jE0+t8I+5vsKRfzhM/Z27yXEfnAcFQ9Ng9vg5pNLYUgBr8Js2bwIw+fTliMqi275eG5kAOeLBD
mYSvsfO1myUiGM0Y+c30eu7Mj/+ZylhOmIo+PZ7KU8u6gnGNAk95Iz9meExRWluFcZ0Vhw8EzMaA
AjA6XNeNxff92fTBhisNgRL+v4DcpauR4ZPli4IZhBhBhITC7JowO1x3PAtUD26sQg8bopadw+0a
VLcDxuGm9i1584FV409j8PZwN7Q5eFNT+s2Jx7JFC/NU5Ht/3GIqOvUWyxzdVSK2mhtkEM59LZk5
f0hA6d7w7b4wLoigMEUcYr3RPQ4mkzVHd2UeZ+z9m4GYRgwZBvgPs51x7qyObPwdaZ9GZG6H+YzP
Lm3zeEJp9BrzGKUgbtMRDtJuv/uGOXLk38qm2SnwyEBn0TH9QM1icrrcGL+pEXeXhpozyGjQd/ja
ChBBKtA6yYv8G45xw/lYQxN4t8aGr/ibHOfw6W1LrMTDJsf0PRjvbuRl73LtDKiiFLZzR435Rcbt
42QbiMvxOefDUdhpe/6+UbHRYa+ZKIcRzuBzAEXHqCy6SIoVbY54RfIxpOcRMSdZ+Tp10l8WK4qf
Bd/NiGSl3lTdD4qIbNbgvrotEY5UVkcHW/yN+EJ4HvMzkxA5UxxRaty2w4BDCI2g4CmGVfnIJpM1
KOYf2uVte35bd4sLnlls1zhUNtzmkviQIDc3yHLnAF6wul67J8fpoUuK3csq+B3OaELrsQ+cxgZl
Ndlx8DwupJ7PK8SHog3DheNocE2ZlhQA+vn1kw0dIYic9F0xl+eF5KdFwM6J4NexuMZYAeV+k8Jw
2nZos1j3fl8A4GElOe3VUVQH8wy81HSQbMy3MKTs/QqOoYGWyBo0xdclQi+ZyfA5BTUXkBHCnOWC
4xgvG9Wcg2hs4NQ5+Mkh9xfxY1PL7XMwodwPtCv//wmYkbo4BmNtjUh0MjvGEsxTHuPK+pCKyJR2
5qOgezKO7svajOWGV+RHVg9/wG4GeDYEQgXqbG6LQ2xehaVM5fdj2mlLOhSVydQfd0a7/9hNOaiM
LnXuiWe+9ZOWAdJqvOAyjn2sr+/srkVnzLNPUSb8ZVFGlUWXa0ByNjukGsX8JF0yl8688RCiohJl
PLhvGuikJJKG7ZoAytcBFxnrueVe0uinM5HzA5Ok7TElFjp3xopBt9lZ33m1Afh897hMKzTc8rwk
oMXsn66ykdmGGAC8H4PIG4II+Xp8NYT51b632KT69X7Yt9qKvr/uBu4cJtbPYPJ2U7zAWK7wKDH9
va2JLeEv4YOy8hDe4gojP2wCTMni7W3MnE0lWdlDgDGcqv5XgZeOeQG641g/2sUa87TsQZKRpcks
kO8eTmrHBexRZ2x/g+Q9y5koQhzrvhPvtuT3wRlK3pKqDX5xtfGFO+EwZWNSgo0QdAGwMgAFIkmY
sjnZ7f4AXajGLIBXenBjd28X/MBn33X2ywKOowLLILCB7JRaELx+q21VgQFaWEmp5g0wCCE2EOp8
ZDxEU71kMYDZ4N+vYXZG+82gznodjo2T4EcG6wOBDmDc+oUt+cBZLFZAts+LsCMCgqdZUwAWSMzd
QSq+Ox8cQojcA7QhjAT8bQprntgq3tsI2mAnWnclKt1S4aCEFuOzR4XtrSFfRLw9fa+rA/hqApnI
wfXqkh60OV91Yyc9QC6zcp3tnsIQgHpdDraYDiEq68dJ2z5CDP8pozWtFJjtnIyhUxvBm+mc1/YF
xjwVvPG+i+l/mYaYshbYx4Ak1s4zc67uawGf7WHhKQ2otofZz1YMJINPcSTxwmBqGolGOlrSKMIk
GF4DVJlnOOff+a7clEsY/0UA7VTNuGvyHpAodYhJGrPI/kXgXVMlaHJhVZ03GUNAN2UZoc2ayTDq
bBrOSLOc1UsNt6LxWqP5v1o9pAi81qoYS+oJ2aQ/16jnLeLoggYbZMu8XKp5/GYCBgHkE32NBOgJ
F2byBvs9q9Q9zpT7DEMLni0wLNn6ikMChgoTFpfcA1a5mH7pNgZ+ZMGzJxCwJKNLouGHaMUm78Ls
a2dfAzOZuPsD7SVh4tQFH7xmhuzU0blYHle3NZS0mpDRabOUdlhz+7Wnu4yB39X7YbI0FCLsDhN2
eYgMidvSUOOgeNqWW44TJ2XAFWKEtRvVAt2w6aVwHZ5i2EPjJov+e03KUHk3CS7GzWAhl47GbnxD
//1cdkgiLxCttAEGLK3qNCGbzSxWlEj/qDDTsbs20lsAmwNzEcwRH62VU5aXuB8apfPssOiiTdZp
ZtQDGABPw+CNreCdiZ56Dhfgh5+DpLtlbr1hyZovML/PNL/XzPQVqHPB1fVpUwdQGAWEgH7qYvaO
+lf7KYMJHSI00yPOleeGINBnbLc4W7JYxE8JOuVgn4rvETRfh+MOUzYCIbhE1sTD7+oLrAu1UoPS
OsVrGe7OMXX54FCEU+f6NzpjKdR+HWzf0+c06q1i3x6we2HkTodsF2kGt/rT/HNvUFgrgsONfsjJ
phrgsRzC0RW9a3Tc87DZSsB4eL6Aso4D6vzdfc5Y+uIdNGqdUTL6gTMj8xbRm66GSZAiIG/6yzvq
MxeKd5NexvPu7h3XqBzIr3QRoIigZQbpj5o1WJCVlwarzFglLS0W366wnbwtkvWGubMc8NnJmnUC
VHMo80imWjpGEI8VAzZ0LUVFyGIBhzfQFX7v8/j9V4lIEVAUnzB/gupO8Dxj1roVzXzPGfSaL+gI
XKGZ46IOO+WgO+JxSlloI8UXKqeDyYM7H9XIoM/tm+hNUtas4aHBAgmH7q9ZnxubNT2+7xaUPt5R
r1ptyBiu3c+QEdBEYGGsJ30VR25KDGZabFFZIQ5GFYPROpklGO6QsWO3ye2GBBISGKq3Kbu1E3SG
uAu70twQxtzVM8SiIyMD0+rRP9CpruFOWEN+MsiXndsAfqldLzpwZREOJFPrpk8mEGwHp0noVfDt
eQGSKmDp+KCDsNgwbVO73H92OVMcoFF9nzXJ29yKtPDYHFm3E74ANmN7anKOzRiq1fNQcK7BfXt1
pYvkc21dFMvuuJ9hV3EZO5k6rQfpCd1Yhg08erf7nSy97xLhDMtlnMQoHh3WzbnzhUw69H9ECf/c
LZIvGEmg5kGyHTNIQoF5nfTtowtRVlzEEAEGvm58agJU2uCWPOM2d0CeYoBVoH8OJ+yaQcmYRfi+
Pw+IRMBsHr7OsDeBV99bJk9BA9Hm6qXoFgySg08MohpoRsxc5ZPlxMBZd2brpdCJd/XyLVjjUwet
DpuM7Tgc5mc3B/LiNGdsH9zuYulEsWuwUtkrp+50s8sVXlEUrpcnbV9OS74lrAp8JCwscNevAz7m
+BNO3xY2Ox38bAuDBqQXXIj0Y+NVZY0SrGKAtQYaj4TuF1aJyiRGjioHJW6O9t2jSLOHyDyGcen3
gaoOa8+3dWXpu6braZAA5uUGKHl+HzmcKTqPmjV4NxkE72VDVh1Lw/A6Y/ArNsdLR47FddlEEi6K
bOo7H++g+Zs5DX1duQIHuoXU+/ZCDK0qeAVvfMDcV8rb7BkrV7dk0fv9BxBrYcOCJzXKcg9GoFf4
dlMWpuOJwepXI/XlkOHAiNrkY+PTpQ9aUvThQ5wIohVCDnE56X90jEcgrHCqbwUUQWnUdzFhDc/o
BTccL+rPBN4AlNDSkeDNi5krlbo5WDRp4Bn8BwliGpwWt+qsK8mxYOetxe6LSL3Sujn9HjtSvLrx
tU6vlghdGmBl83KL1eSB47CIiw/2gljgpCx/2PBgdQ3Lr3sFMq7wJcbzaCyCK1v2GPbiiLcdBjKc
v0GmUbKwZUeLLW6Ei2kTNu+IryuUaJDOwDoOadCRRzj3P4XRAZbd6b7C65DWjSKa9z5Gh4NFICg0
SBvv3I35f6bXPhZYrCP5e37AqlmWp20JWR7zREo0tDhqGkKBz5TkeXjjks2Zw/S+aOdUSgo74xEE
/RpJBAbsIccCMi+CNPUsqsng+SXXlRi6U4px4/I7mjH68P9nskHnNVY2Y90VkizCmge/GgNwj7Wq
NHu8aRys7CxECX+YLwEL+gNvZXb0sI8SOPTn/1u/VqfxjOzFZQ70pTrVkrFingNNedgGRpBVWGQz
piDth2wcY/q71aEUIZBknQefi/bIKD/HGcySDufRc1N4GW6b7xPDd9CiJP8EL5vTFxMNiFxv5/sD
MA2KxH8EzMKOmrPn/YTuCpueHE5jFJZimMmzls1gzTWuI43H7HN176qFl7H8GUxdx9xAiA+ZL/Sz
BxZQiDEQ4Xx96R2jIWQUo87h4XxbHPHd/uJOeWifG/W2e4vDjonzgs9emxq/3BiDNsY3zAJf9CYv
s2FNwYoOx6eIYWcj+70zmROuQc4tHv/sW7bt4VmLfkOfS8f49yJjJBZ04h8MeBFYjfbe97bGNlY7
OtDkBWQcIryJKRbb1yGpUU+akMWkLm1qNUQjQp4F5lBINAXFS6FQYfjcIk7WHJiq11i5LdCOfMIq
R6gMdBCqHPvSRk/G3WX8T6/R4IBGdALUFtgEtQ2R49g/jQnkz3cs7jOsC3JK905Rwg6JHIhzuSjb
aPxgnVQt0XZgpMe/Iwu9KhEesHk4OKa/Ob457Be34/YefWUP1am26we1DcJwPDwR0RHZcM8xyMr3
1S0ZhJyjHySMlZP7wFFwTp/QNeWrkWcTU5DIXcU2dpAQEEFhvK5YCkaPBKEQwzyCeGRpcjG/MkjF
7BaPMLZu0zMUZmzXUtXYtXvqHcJinEFam6anj+V9kaAdUIEsyXb65yhFXWF3mJnYpPLXuby0/Exs
BLAPXpAzy7u0RDp4xjEXGStvW29+xxZt662Iz9VnjYTy/GA3NPhUEXuLqCpBpziciMg3ygtfcU+G
sOnBZXz4QfqcWm6j+UbSxZytL894EOMyYI2T8ROjAbxc0VLR1mXSiQ4IeS8TZIMWGZXFhFCbwaC1
2+k2q0cYqd82njCcTSpOiH425gtrizHt+OKt5b9fa+sJtjqsADk2nguotgQ102+BRf0zW33mv2Q6
JwQA4qaNqo3dxIV6/ZFQsw/tdTnndsDo0dj4E/aBJeChRYkbRg8INyu5xNbNEzARooB+IEQgYaKf
nOwrhJVVG6G3wwqVJF7m+rmIqD8PVe+4ZwqhkWEGpKfdjBMsJxA0XCbeaFCql9hWoTwfjBdm1Y8e
Khb9OclRKOEpPGymgCRBgDYt/ls3Z8ISXfVYKLO0jbnDXYDG1SxDqN/HtTbHU4AnQlsiDt/j8qyj
6MfeIXgMnefwVdp8vOwWTJCzsYNqO+yjz1mdPcdbdSXondEBhFZvs8Df5bXiFGDjje7cSiQSRTfE
k0RDWstUIxTEaQixq93boY4UluDm3Z6IwaOxGKnbkBFMJMxbT9gjm5/Ll/oR8Ocp+T2ubZ+Q11gL
1p+OKYZz7osdMegDwFDCm8kQT24Z66gyxnyEpwSJmdFsohZmXT3rnrsktepV362TNz0LfmBlzI+r
FkMvzS/Gv3ujmngnIm+m7Fq4RTr1FB81eeqwCPMcdV/vcJ+B/AFSHDxBjWVC2ghGfpP2ivY75tzS
+hneAk+QE0vaae18CL/5eKSzjOkqOR8/IX8fhMlDvoma/353cLvI7GZ/ixtt9ND8IfcbopqyawnN
4EaQFkPSSfKsBpFTcuNisAFJxkFLBqRNfiOsY2k3XLyOhb3HpZeSnrynTZRbknlfcenwaQZ9VqMR
CAHProP6b6PvjkACTJyIGFGrgtdlT6cZjnw5c190JSYEV348ajgpUYly9bnK6OXISMl9yg4RO9yq
iZXgbktFiAp7+IsLrpYxgU+EKHD88aZb2g4tPBEOAqrQzZ1Ibo/BrecacCZd+GTcR4JTBp2fhGW9
ngzbncdrJSXErDSHwgw/CBZ7/oemwIq+cKGw4OZR6sPqIMHKCODNE/igYF3zCZMH8yuMWE4BTXVQ
EeGtDUV16iH9nEwP/UUHUlTcVDVBSeieas15rarjTNfCdHr40FOrpLIcsobvhpUmMBKdJWcnAm+7
DaM1fyoChxcNlcG+aqFqjlDHdvDaFbjRlXrfyv1rU7zw2xgTjyg2uyP/zFt5OUIudO0DApBTcsbb
Q/19LYm570esk3VpoXo0aJBHMC7C/ukX1ucTwRMoAsE3nXkfuQX2pWfax1LHotOBdg/r67V89FHa
LGqWWawvAeOlQBZKuGsYyudedl99FAsSBRMUCBxJEpDe5rB1kSPrFndAjWF8TriZgy8+I/vA1MFF
B8Aedqx1XVH8H9PonTBrO7jtTjOSItpNVKyhqxe6C1LBak8lnnfakmNCiopxPQENsyILAWzezEZi
lD8RFtVzzRFX+4FKABqpzclQdzbafjQTYhzEbJzn/McC1z1wrz4AbGI7eaKjMUSdw4LTFgIUX3nH
5e+y7+aj3QdzuteWFEudqO8/sYUEDiFpyIvpLR6g4y+QjkW6j9O7nTPUxTSUzYsQYgldOY8Yuian
yzBXhk9iUWKJGQ0Enozod+3hqNBhtkeVPB9NIV+POzaUW5phDvnCRCpPncsDDYMqYs/Y6AJYMCvn
LhOEfiHZsPLwAosG0hKV3Ffm6YJtJfrH1AcJ80d4gD8hbhGC5gxkLKAriPOj4CZMLy0SI0zysCl/
2tkJe675DdlujsJajktGR2JvH07lD+P/ZBVn9pCQ0//2QECV9aBoIJkYmm5QD5xYWeLPeIZP6qVk
ZTyMCby/EpLa2taJYQa5MjuUu2cUKkAI/KBPunpxjHSeJFpNmDcsdejOHtPKxWy5WB+3j1WF1DEk
hOcj4ZiN8HIpdbH29iXYYNYopquuJ2EKOzjtvZGEaIXeHvsB7GtvgDcTbZGlSBcHaq66/dzsfALe
I9VoeulTZQf2sXnJNVYkPNxQYqe15N3yWFatt6/3bvleYdaI/uKH1cu43snFyCtvr3WR3j2p7kGG
EqhQHeDS/ZPTvzNU0RfAgdFHs7HqZ+Lmka+10aIQ1+pV2T6f6bkr4BkGahXplOIsL9hpunrlov5n
ChGF5RGyJcJuSjDvU37+5jZNxYRuGfxcBSY03gkyxNcNY28DXiLkLWyqtxgqLQc9zAwe+fFJ6reh
/iid1SjLIpE1V5DtDujCrqRLPsFYGejE6b4eVtcHDOy8MmpnNyjZyMHj19/XSn/kVbWBi2cL0rQI
qhmNwIcJ3nmcPvHoB2OYtTIHobxbgvf0H74KLfmKgcawtIfqBqTrkyLJshSSOW0T3pbY3fJ2ax7Y
BMVBAUqZQ1GpeQk5uxlipEMTnpuXU80Ga0ynZV2JI9yDJh8BIHuvIUD1IFtrnr+wIfKVJHc3+6nZ
Zm3ePWRTP3cgHfzyuDvSCn8/9PXPiTnCdd5Tly/nHkpnGIiU6B1WQXvZh7LrvZNysKPIzrgFyL5k
8iVTsha5WmBUrYz91JAy/EtuCSlRQxQdyliDPo89tsxyomTUxx+AAntSUFXyuYgsOGN9B7vMRxJ5
NLmQDoM1C0XzvnksJX+4MJWHcTWjuOxQppj2giFGCZ57dF3xLE9ijEsS+W6XaOIA/NS41CyGmRdB
I/7nIGzyTbk+2vwRHMVxaZ9KCYZ/MGnYk5yOtm6nfrmG+gXrcQFVkF28LRdGj8+oCCEKtbjzoBxb
L3d8H+xicwOjOjaegLEpFQwzdVQJ5HaPqMSDqDlR+Q6Xdqn+4u4gLYR5xDTanGnqFLgpFCWFznQI
7dDwwN2AAOHoKcxlH0U+7USQE7CAZO2MIYpHn4w9XX7gegnGAxsFHNGxguHKDzY4TJFPp5cG9xR8
8Bm6K5wDiS1evNioXSD9CcZgeRTQq5ZL7q5gyBaeAofHLyB2usXX7bkCjDHQlPGLjNd491fLScxU
OYHSCHS3kw3yJVj3V6GAgu1v+H2HG3K1JcjnxiR+LL9z6tjHgV91jcogxzLPfSecEUtQGZoRLNtt
KckHmAfQVzNwwYV5IxG1iSjW6gk8dhlsc6xlbeI9v6SngODjqbDuNE5eYS6eRL8OsdJhp6UlslXE
JElS21EyoU+gM37b0Jex68Mq8Bpwc+g6kRFmZ/o6KiVXqDVGCe821PDpPb7iAm6xLzZp8UqordYY
u6rMVDelq7b4zH/nqU/HUSTv9TWa4L82Np9bJnpe4wccVDI1iWUbHkceTzpPGIMnHkf86ZN+jucu
twTTIL518EoGhYafe1izYT0SMUkuIV7yMQqswZkSPiF+KLQwts6mBScBBYTnfuwX+Lm9u/Dh9CBl
XcV8NCPQu/te8bIHC0/pl+/ZRhIXexEeck64Gja0nxCV3fsGfPiGWcCW6XjnqehGtBE52JNyk/ZI
kc5C1y2yl7gR76ZKz+w1l6/HPMk2EFjF66FboOb/AZkwsA4OcQFKDyR7sdTAdIKCg9Ey/hXPOTmL
IN3dbrB+TRlWlV1hDs/jI8G+BKckrwcmfdt96YzXQoClQc1ChvaarOIhUYK+mlKPO6sDZ3mTDpjr
lemSMADeS1NTvM+8iLMz6lCZh4d7UoHM8sy8LOksYrQjWBOVhtYkq2fMN2IoGUqXX1yGP5v303TC
LRfOJN3q0ftpstJgF0F8Mr39sPS/2u0XeesK9EQ5a9AQ/AxFPzwzxCsEUOEXbyjXA+jFFQ4yP59r
PjGquxk9ebSJaWXB+VqJE4RZU+nn6fOsvVbp9kvVeXkK0W6kQmAhePpejcnf4DceFwn2J1CXWLEb
xaVfpSvwboEMIswBlDMhcNTPCxlmPEnDT+jhm4OVcg+GSLx05Cme/I1eK+FcvHztPH562cgeWU//
OIfLI/r4NvQjjwUUigYIE8cqHqN9P3O2ekDhDwx7+K6rx4z7dh7bCPFkusnt6L5ijn5kpJa9wYTj
58fiGGa8YeYng4k3PEJAZ0MB5l1aDcgialrKJOaCX8JANPe669G5WMRqYP5j0T5sYI1QYzKb1CC+
DlCYf37t8Rm7340G8QDzbZ4KFb8XKrYY4eGhWWhYecw0fbCw0kK+gn3KabLXfxjS8ZTHphVFZTMk
AJKl2HQhO1TWYAPTEZMEm2eywzivmYFuPFZ67YHhFbClAIZhz7eG8nQEoMT5qHcGTUtQ/w6Btt7E
SYMXsoctbLfJidg+Foa/IGsw2n25g79/3KYIolihS2cQIPJnKezXOUmV6UFBrPFzzAh+BZ1leZ6x
fdqQqclMKYH+4NTvFwlQEE57x60IfzXoyvXNqhP9w0YJAjo7THvyDsFSWNS3NvXqb4JLfTonPxG7
KvkXuAJHwncISKJ8AC1tMJD6jlUO3nJMQYSJcfpibwJsR39DhQmaj3u0K17oWW6JKwpbM38HMicf
uT3LrjIhOrxilc0i4PTvNRJP7L8IwXaKNbVyqG+M5QpeTGxEeb6Su+o9tw0yj9Z4RSzrhyO/n5e7
FM10CtuGs3L5it+svaBoPAAXZXZ2zN5Bltk3gfXHanIkVkHwpNYVk5UQloOz2AO+HKumx3xCePDA
JwMhw6BrDWPWGMFVc+nFMdnb0xIAGGyfC06++pd3oBK3BGlZ8ChyFg59/OaB3KHfJm/ia+Ucybpx
3wgLaamU7vCDUdlZZfTYVhuW8hicC3NJxaZwSOhErW93/vXUm70nQdQQ8akVPaB2aGLSFgDMeODA
2ILbQmc7/oyHzsMi6BIGrrDSzkfn5X0AMgxMs33VUpd0k++puqBimOx6Q1KSK4wCeNWgN76BmHHt
H16io08O/YjMB4auSvABALPX+fWaYZPGfqIzyH9vLzT9DybX+dFr/iUxgVZVxplFudv5aWbSp/WQ
mBmDDK5RhJbafFujM5y76c3EytmcRMef1nxYRxp8Xug/8ec0sscsaEaRELLShnxhQRd4rt9WfIFh
E+IXsCT4mSPtlM6HhtEjo+47jbgpEBrhBk6fp+izfYOgadQjwjoYTqPHrLcwDuFUSnBP40PnLKXJ
MvhjObmo0Ts6I/ZOwfsXsAerLXjHQCBAPWy53PXhsSqi22Y8BJnlPjx7PB2BnYhxNQuH7t3CMo3p
nFOcdf35/DEf3CoWUBbCL8dfbYQQLbnBZo6sKyPAjWFJenJQEO03WOKGMhYbHMW1x/wQf6zgpzWu
G+Dh1FJ+Gv8RTRy1MFB7c4wYX1bXwurOKlvDGov78NiBG6OUwGbKzTejWD/ls+N/NJ3XkqraFoaf
iCpMhFsymDC33lhmgiigkp7+fHPtOrXX7uXqthUV5hzjH38g1mHy9djq58yxJ9pfNcN6ZMe45jhm
tDg0CcKJIU/dE6/+mrPgwmTbJQSAuQAsy0kx1akVqarXUPiZkP7ba/ZDW9vi/sOWC65XQ2WDCfEA
Xd+WHiTuyDFuRmP0/Q43eTQsp9eyXOqIKifvMCWoBOyH+LnZiTlxs+VD5SOtfYqrcfEHSzR3DnPm
5B/el5g5fzLB5Hz92r9RIY+RMI6ZO/dm1f2FeOhhI/Ix5t8QZQKuGAS/MWBZHUhd8FRMvaZc+M+r
6g3wf3vcQJQZC/9Q/QwWjLzWquumiVUFtDiz75aEld/kIh5yjXGSBFwMo1Vj3z8g24FGDiEGqpNp
4/Lg/oI6oLLmn0MH1y9XwT/G0OYdg262Kep5faPNP/5vDtnd1hc/H8juOB/OsTu4MuacUh2SApFO
Kzpxn646CRHyrCRoixhMjdX923v6fKpcD63xA2im4AKFxfq3wWj9S5KkgMIkiNftfMn4EmEMNrhY
ZCzekfWxOJZGM3HyVhcf+A66keArTaq8uWw4gJpCToHmvTt6eIVDR2RATxbDfLB7UKgmwlmMPCdQ
ytlgYGDRjgbotys89APb+8jqu0MUWlS8UHBczUw2bxvZQnWBIjhaNQ7XW43JnTNYxdtxtv1epNjS
Ngnk83GDCtx9nH9YvQXZSQ7ejF+av8qJTzWySxOfKDZp/LzWlB/HhVOtP4tiiqUM5eZx/fJe9zos
xy7cu/C7M7CdbcCHkUZpIxM8ohqf8S1R4Nayok0Z8Zvw2aUJdMdFvFXwc38PPOUgORISCHJSBFOJ
2JLNC8CpNZE37AZGxtUH4/LAAB56pkHfE5xf687/uVBhvh54dI6bN2rmyljiomL927V9BAKYNHm8
fR6oEed8CMBxpZXaoYoKGzCih/+9p+vCDwSBLjekReYPVxV0d8GHxz33FhsdFs+dQ6YgSFFOlKds
w3JxOhESkqzw84YIHMYtPgF4qEOJBoQ5rnUci7F9GxrElGXg15gCegVWmvhG2ehJiZQTEOm6ZdBV
MuJdZStpz2rejiHNq9cigU5v9Sr74yHFJgLALrz+omYoOH/60MxgwbGGQRRA2hj0CXf6QBXYYeqt
TH/mPZ7zIIM9DCCIoZCCYrY8J4adgPFimEwjN919UDlFrnCGpk7xpMp4XhN4ERsVMtdnFVvkPk1o
62W7umruB8ph6nwXkvXe1YbZhy5xe05rkhaC4j6conbc95nN1MZnB3k2OqBsingpO50lvDUtNNMO
eIMHYSjgTbX10KLvW0t75FiVWy3gZ5Q31EPByzRZIs2E6ohor81nHLlf2H/Imbw2kOayTY4PCQBJ
+JoM5vmkvWNie3/6uErAwCAkxiFOZ6LjojfWr/KysBXXmR8l4wwlHy4vUpgnyp35Zwu/qL4f7/Qs
TO7QXFGwZDOEoVjWvTS8qSyCyeAagwBSlYRPpqRwGJ3qrEVbGn1qZrf38uHI0/z1mfUE8iZ6E2II
pMsR5yTIwbrfHnOHuiIlXpYrmkamtXTnxevGLZuEhRvErN4UXVi6U7DgBM0zSzwmGHrNlY2EVec4
WkC7GL8wiEAgPjSitwO1A9smNuSenb6DX+wri+w97oZ2OzKkh/3j69f94ido5Hv44+13Uj/ZRpZ0
4VThIzgUnAhE2444d9EGvZY4V2N2ioSSmRftZEVMRXLBRDvZkl4OTglRHaCXBQd1rbwsq1nBDoBb
wuzxnBXTmp0CJtgAXb+b5EOik1yxEl6hXWYg5GZ5HY1fFvj/HOoUowmGEuc5NQGTDgGfC5t6GSTt
TI7vWj718E3aloQhJQ6PPzLqLlDPA9KghWHjBj+mqdsA/ELCxFvbZKjG8C0jKTmdMV/ESTieQnSC
rQJHlFeCGIvrUPwenQb2wMZSp2E1WJ7cygMWZvCJDS62lx62jzFsSJr1M6OEIgBCnbG/JSEiFDDu
tXyDr/BcgQHzYvlAs998qUk3lTxk4YCLg7aAz4kdfDtaiA46cGXkV53FIfBsxvKJfXgr+RiggR58
x9nQYsO3keJGg3mf1WeqQaCtTTkEJBWSi3KmbgleW7PjpxRSAjqwAOyHl+hERAmcZ5i/q4KxJMVC
D0iOmIsCRm8cqi6FSyDvqzHewsjEaHygWDOdCodreE1P2CMR8nA0Hcj5pw3EuDezsh4jGNaS9gBL
Eauy49SidGnvnIgPMjXI/XiPC9UYkGNoKjMkUjqDAVAG+n9oBePOibcSTCaMkFpj3of6amDupDqP
Rc6H4MEOQzE4wWerDtSSqpQISm+Ae94bz+LhAJaMJZmTpQRkivk8Vu2FT8e2gOVe3kWxcotxBYSi
n5jFz6+5DEjU+GP3RBhON4t34Jz0KmJCYA0ScQ4OwuPBlppr8xhiJW3PPSs9InNmx/DnKmDWFclR
2vYDCDZyvquIZwd5pyGQGXBMir/WMWHshH26ODNC9WZ1riIcTyuPGpLAHDCxFoyzxHRqfpxLAex5
wStK7P6knqguvOgls2DOzX7wxKsDqogxlhlByNP8Z695eyaJj7kT9ZfPu6ZgkeeCJBxNDGNUdD36
6kkNpztZ8JkWU4bMDEfw+pc8tbCaeZ/N8gE2C5Xd+J0xpsK19fZkSoISEtY3zGySChRcTw0NlcuA
FU6xW2O86M/aQIMNqhH4xzTtWrJMe/eBD2skPn/GOTpxu9pT2VK+bVxMejG3TejmLGAUTu08XcPd
1rCHwXN1Ls6qzmJyS1a79exTqiAv+B0YvsFEXcE65so+xJvoflypDG9AHMm/bM3kTtopU7IdeIoD
yZJxOAZ6OFMzaTTIFhhCr3qEEe1864B2wxiE8TGBtHhcIR2Y02r0FkDOihX7b79v1NDtuCY2koUE
wGH3mOlbzVAF0TtbME3e9G+NFzIJPH0XDJI3RCgKztTXZBAG5mLk08pVnHryCNt1QpX6mj8Wyhqz
APIH1nPe88WAieo9ImCdeanDkBXqyln1PkvU4BQcMI0w6VNsROz2n0aJ7mkY/FsN46LvJN9XFrFw
CEAed/ixW2nVBsyioAF2XkoTC2hvMbLN5731A44Suqd0VW3q3adyrvjyrL5Wjv63Zf12YeLHbKDb
fmkgchpzPX5EeSCtIfPScLODsIrJJjUcj7TQ3HnNfKXdcN1jz009Cq95XtQ2vTpPyAqmirQz3vrR
mNVsUbjOWq6Zw0InDKBJ5VXIKKiBVWK4GLpjbA0EEP5Y0Sjx+hTiwtoZYdp7Al/xTd4tblr6Emhh
F53VDVYQF5ll6KuRjsLO4Gf+wO06z8XDbq+6MEqb7Wbft9IrBHI71024b69ZCVcTjsaVbZ/aC4Np
+9kZ7+v3hLeQ7umRTxt76j4O5oFJx4DsI9p6oju6ZeRQZ1J5MVL3lK1ODHIy1/zBrJ0TdIXOTflT
HI5vNq/W/Xt6emvYMxskKi1rkX/5nn8XCLWjw9GO3CYkzwMF6tNhuPlGRBB0lfHa1wfyoucZOZ68
ctod2cYYFRr38A4V7oRLitVzpL8cautEJVE6YrsQheEcs9flkNDv/l29cI1HH5/Wp7G6CXrKP8S0
D9ZTT0Edsxc7EBydPh8DslBo4ROIOUNgSYepy1ewTNQAOPSLH5uRJCR55SVjzwLPjH8d0uVlhJFk
Z+tC8uuaRYMtnTak5+nyuZONFpoxAp6p8I+u/R7dTeK6uHvFm5C6vDpDgsCfPtt8z5yT0YfkMQvZ
C1/znRaG37OCqX4jNlJ3yebkYgqBZcAxbOnVUa5jyE6QgYvhBdYV0RlUAWAa5lCCrQAMXKz+zwPO
Rro01vCwrcX0INtgZIwuXmPpcrMfVhv0BAaUMZilWAfZkUniOd0kQ3T/hctAemDcTxvGA7JbbZDZ
iIb2ewa1GOYGniiEBvGGsF4THsqQnBF9Eeg7zmV8lzfci72Gez2mylVG/+QRyyZthKhoUZ5+8PSc
OIYbjz8H+x/T0veBcGQMm5uxi2PM7FcbCbxY1O9EQOHmiYryKKODOJ6hoLI0fVGDgYrMsVPLR9ZG
HherPGjXaci6pYNt90nk6eiSiBbE4MqmWiBAQ3QMgzFYOw0i8xU4O7qFDEM043tiJwg1qY1IOfSp
wyBRQVV/e3QWSr34DXcQtwgAPI5CHFUeDx98772h96ELUKt7z+uaq340yWf+VeU0QeeClARXKCQU
NaQjphmjMYUTU/4fBQ2ReYIowWz4hoKhRvqJgiHLAqX3V/SQzFZ6oHY4uscM3YYyEhDOOW20S5OH
HycirGs0UsiuLI1Hbib9IxPhcTM82j2pP37LNe1Rc8l+mSN/hsYoZbEsmTKO3nhPxkxQ2rq3/Y5/
v69qFlq0inrp+YPXTgKpSxrIVvHxyuPrGpfYiODC/dG5iN759KHAeI2fTtkp0C3LinRt2EyfSy4h
wlS+7Ld1PFg0T/WeIukX9qSUZU+FvJwmHY3TUeGng62O555WQ1+ueztwrtcRIXv5jxyvdvliRA/0
SW/Dl8gAeYEDv9Z9UIY8juYynJCi0sF6xUDn3ber/DOviHQYpLU1b7rGG3lyhhRZxwC+ksbHFjNh
bJf6z8uxg8IqyVb5VjmmNFvqimogC3oNne7bTjRBb6RsSi7v6tCLJQu7Xjv7lVOlyEmEwcYLkS45
SaUvS9qftMx76KXXZQZYO+q8YTWi3FSWI73xpdcDE4haXR/rVVYQNoql1Tmapd0QNtYRRRdI0uCl
OenjdzRGkEEeLUlITE2VtIO6DDL2Qvj7689/U+nB5TJS54QP5F4bc0rLGw2b636/JcetGAD84y2V
yWgglPerZ2E3vC4+yrrXqigheh3yh7xMHfHgWtw6VamcYjHOkGF0/upd8YoR4cduUsle79qmPWNY
NHe9Kmfp4zh5/zZpN33irF5jbPIcvWa/F0FmtT4eNW+U6fqHGL+4x+nL9L1BkTaqQJZrWEcqY0PF
AW3MGRFhN630XSTIzaQHMaRPP23IgK3UT0irt70Ji3lvwj+/lVldEZU89wPmXzMVrylcHyApZMZL
dtgBvuEQ8z7mWWxDOVvD8OnB7aCiWCvbAlCiw4rPKEPw7oh+cFygAqtPrwgbM6xxDfDc5XvJRqEF
v2VJn4NxW2YWjSX9RVe+XU4YAjFBJCTna8t3EAYpYOOnqlX7kydGE7BZtr/gYWVOuxqOnzaWD2gr
EdmuRq7kDk71FSEElIkZ7htYCXnIMRoXgvJ2AEWIpDF0sgxir+Xstx4AG4IfXgtfXcAkf51UEIDL
njoW4KW6IJK2pf0PjyQ5+EAKF24+lujqIrfiQfGoBE7ef4/i3RxlpgRXBxPPr9N+HUjRb3xsHUiP
dmPVNk7RfuN/lg+v8Z9X1psZbTfYWHvX3MFfPKvQMw8MYIQdEwBYOj3rO/8cUDwdaBcZilC0QEyB
bQzFfsG2Rm4B/DsKGTpKKHUMRaGvlBAoYbiCpzKWfq56hLLQot2EaSlu4GDcMJ1r9ozmN2Mmkm0w
/GZVhJJLAgCF/VoBHDmw7LBHRlWIaQ6VbsoGQMAzKQ/416AveE5ZVukz6ZK1h4d1v4QXC2kzBB3h
ZoRtDbMc5lbNGJQAkqC0fAtOvAHnFm57w45Bm5jgdAPbV9BPSAM8CwNzMlhHFv79PBGPT/wExQzb
PnIoeLl4yGFqiY/5DlrvAxNcXtihuGGMznYUNEgMHFiJglPNQAb2A3U4Uls87HomgRCk4u155R9a
IiJlHwzvRO4yx08N2EAxGLlwCynWM+wYaXIgKFcOfTC3eX/QeHLPbLOUAN6th6gX8jONKmGDIOYs
DU/SrqFUlcgDxniKNIdm9thHy+pODBgjJi/DO76yaAl+IqSAfY5yGdbmezHYZYE4COzDGMDhhU1Z
DSZOagGHo+vrGpJA2TsTkKHq62+zfadb/M5EJAQlVbP+jkCTIFUf93z381jx8jhufXDSZLFqX+Cw
9XkEIe5N0UNw8vOpQTc+q8I0PqDFp8LFzR0ZMwweDqHJpmwvTKx/5Cag6q1TQKy3h/v+SzLTUrVr
BVo7xf8/kVzvzDuGZoyf9YhaYb/iFJWxB9QmPJPCMtIpU/60D59JnowCGEJv5BExUA29qH8e1n5L
AA8vaIwYwh54MdRTYg9WaF07agWwW8wXFh+sMW3yBW4l/Qt1Elzx2oF2AWedIU4OPNR3EoWVBZdN
9iE/pkJqUOMlDhU/fLcxgzKFVGTmuy8cV1GLQixBgTvt4E/U4vscNgt5BcVdEE0TQD3Bb/PBDBqo
7WR6QHyFlw897MZDyLnDb5JdQLIBz8CR8lTwEwa7Pn6DuhORTqi4D677gZCBcKRDpvebdprPtcjj
URRScDn2zY++A8b8LT0oqFNwuEJj2HgdNsIrGcYzFiZc9hhHi1ODUtjkNHu3CwUCCsBlaqcDp6HU
EwzVwbicy4ihUXaQ6BL5OZnqashhawRBIG+m4IHly4CFg4p8HpB/PiokLa6SO1BBcxmrQ1z3rIZx
A3bqkqXv4ghjpiCff9yqdpj8c38sD1t4gGQJjVPdpkRqGwyWfZ3cOYb7bi4hrAEtcfj28+OieFBu
Ot4MmiHVYYInRGOXOC3kFo+Q//CNCTiASiEcecKRs3ZptS9eONw6HOwJCmRdIiN8RkDOMCxVQ0Wj
xCSExEqsOC5H54uK/tlt9expy4t0y4AwE5MHdpKYHUizXkO8OGFjkd2A+7LZHiTeLobt0zcA/RBr
OxYt3H2JmWBhNZHDfgd2E034CuqWg5bLjnYb3toDc/PXA8botj4wd4elA1NFA4Bk/2lsmZBDqGQ3
2B+80kFMvDxxMO4gwk3WfPZm4jKA0dDZ/T7dn6MgDjviHecQTIA65k8OYmKAtQVilr/3rDeJx0yP
Fx00X84eIl9L67sH8C9wDLU95HiPFeTB93l0HQIYxk6b2/S/Maf7ophnTgnJ2lCxikCRKcG4IZL8
OMs3P7aOeTctp8Cd7a6mEzrj/uPpoR6W0/64cYlPQEnIs01q8+dtO2LigWwSvw7AupH5QlJ0sbMk
r0ZcCZyX7EEXjNVexgsF0WPcWRjPk3pEhwaueEkgCJMZMprUM2RDSmEop9YeBnj22Y2jLUSGvOYK
HKg3piZ0e/SqiOhn8RRKyowEjoXKdClykh0z4REYXm/ZJ+MP7hHwyREvN1GfYpcmow5hbcaO3sB/
gWuMfDCuRa7RDnkNIZcPRyfpCNfSQEbQ/BMeQoiuUtWEhQ/NSmNh7C+TwkqwpYrhBZqvvQJLtbTp
UjiCik8ICe+Kol5eHIBpKpkYbabaTuTApmCYW5AGGPHa2UmXjY+9bagFuMXZ7IMsW0yZ3yaTV5x4
yAKytAChMRQoVpwaKkSErQx5suQsgvE9XFgaIt1QCXFqRSaYWXSF3jt8ejRl1+FftETqHYfH1QXd
1/Q5y0JsU+BNegM8jkbu7jJ5oNnw1s706LIEM//9EnCNusOmMAe+c3CvLikA//k8xC5vbEq0CKAa
gN43iGYoG3neJujhD0cILLgekoYc89jxzynv7RWcZq5PUVG4nUs6NtHUAf4U+unBDIpo6RPdjHLp
X3CwUnD7YHxe0Tk+kTQP0GIjEDe5Q8FT4LiL47MDm+Dt79z8lIXanGeDETo9emQBbsCCAorE83dH
1qE13Jc76SMy1dONuN4H7nDeLBhuETMDGdIRUpDl0H+xv9BVCxdHxXivFeNGnAk78Tk9oATCn0EJ
IWbFG9iRzmMDRrNL5kfCk4SOsrHB3Kciwfe4ggzBccHbRRG83vkd9VpvgpTLwI1tmk2k6QV16Jow
bcztwFmBaHwsYTh6qJ0mCi5MDJU9qYr+EMFdsgJVQOdD+yQZndfDG46rdR/fcvYTBk/m1+gQGxhH
HA9gzJ81F5QrgORl0x3xepWQLDwwbSg5ifk9v86oWTSbhpnLjhk2Zz21DpO8c7ccHX4X0Mpyo2zP
gwnavLXuNPKkFM4l4F9oN7z3oUIggrqC2u4A5EUNou4YlH8xtWu8DMwSN9PkgqVXTbrD0/xeM2YV
H/RiQYqz5BH3ZSo4I0HMev9t38vvdeSUE30FVW64gEKm4s0RjibqmD0R3X+aXHkyWGfMUIjpw0ro
hdeAAbsabTpXaEshwt5wZniEfXhHWNvvhhkrZS1WIbxfOO6Ah4+w+5mo4Eoy8qFJQ3YBw9N974AT
ZTEw9/fA6AyXSHjmyKX1gU84tBvIu8Jnno1GGWtKBTXXqWEtMtZBzxVbzBYrvGSYdCF4BCPCJHSG
BxWlFK581b4bwOfESsXqAfEzp2IJ/vqLGLeAGJuvL2ZOrLrDJb42xAWeR6xP0GA7A82cMHF6cE5O
73eQfacl79vvT0frDFhkE1cOa/EIxc6NqCWcFQ0gkT1TrDd7ywFmA5POvkwvNZGZFy7gW9/KxePj
on3t84EzVeKIkGwyXUaYlgiZLy7S2SpdDeGgjqySzw62xwoIVFnG0FX8jsme/8SVB8UEV/TPEhhx
Jmhuz9tvl2yGnzH20gO/CfHImn6/bo1TD8OP4PlXk9O26jOD2GfAf/fBitiZxCS3eCn5rTfYP/g0
mQfzD0x4XdXCm8H+TgaX0gnoBbc9nG++eGPRlrnwi4DIzKcr7Ud7heUE9Y+vQ8dNiL8ySfXYJ2jz
MntQ2lgVYzKGL5UODQXWo+oOwRjJoVqlAFQ/o4+l5jMYYYn4M3HApXfWYIbZfQiMiBJKiz/c+LR2
mxDd5mTwD182WUyCHROJaT2/x3madjbG3NIAzbSlQFaQ7AfsOVzCPhDABfmw9yCF0VAkW49selEM
xnWDx+ApZbPILEUze8RHrMtJgfsVtnWO4lbck7f41Eyi62vNvxpgDXZQBkc8JPbupLbjAmnGs+LE
7d/pda23Avu5fDFrxeLmRVwUswEmcnhyOK+MgA74lFZOLARR5KRuXj+djQaAnx8hOcFbj81RZNed
TevM4A1z6Am+Pi0PsmScQusMc51hNTQk1lLMJAfmEIZmtiJl6L0FfYWZM3J+dyhUOel1WDb9oTSF
zIlqXtrDwX7dSvoc56cZ3wVRKdmq3o2s4SG/aIvS0YEqrBFEKZRquxFAntli0DgyZND/0m/wzlo/
dGJIaJ6sggMh9oIKTCdAw+3wAgAf/qsuHxvWHaoylKoe7wmd9LvvisP+eJni4GkTkZfeOTxa/xlQ
CU54MTEoFB33tt7yCdVbvlPi2wA+TdJ4Z0qt096pYSIbsuln5EzfJF5fxDmhmcMR9/NyCKqlrTWM
JjLG/ekcO7RNjd75podqqF5ZFZ63dFVCNhaXJdck7iEbOn0HniC+aMwc2EGPd22bHeKgnULLJprF
/GyoJdGQUV7AhIXWpGxQ/+B1ctz+YIwuB6S+XMG0PlvUFIE0Hs2PC7pWZvAjK5+UfFrYkdyZGoK7
Fpj4Klugmnx9dCOm42OIcHjUFtMc1xdGJggA2wPU8hgiEfN62MvwB5tJazZz5N32K+zWqceEWEzK
bPUPPq2Vjof0GwvgGY1TyB8G0+ZPs/t87UCGdPixzO9cxWbgNrfOAO0W4lSD/dRUFoASNqZeNrJF
UxHWUIY0bs1xZKwEUeLMe+fEdkbyIvwuYvieK2kpQQ24MdmExESJmLJ1kVKM1pkLwlZhZuYYUp7A
k9KR0a1JbWIG+bNJgv8QrM44f69se9Z7ieqbUqqc/96CR0xRTSASA3TI2vtcMDOYNiT79sS5zqnD
iVGcilMUJmHz14eeMW88ts6YiutB8cYGYhEfD4epZ/H8DjId5lUMgXEeReXHLKPymwkWxsDtnMD+
lGrVTA8fl//glKseNZR1nOJMwhrQcdpirQSlhsV+Be80AquGgsZuzlivARZsrtUc2eGmM25PmH/6
FmSfaYqbC8Nco1ukk4cLkdLU4JSp8M2QUtka1Vdp37Bj8rIp0498V1PNbKCIW48bhAkx72/QejB1
YkFFF4BH0hnaLfyByIkXCQUppDhUVE9hJ8CcgG4cfjhN8mD8m+rnp4PNGnOu2qX9G3n1lBANl8nE
5rvCaAAO8mcBXRZuabnP0Kr01tU15lraswTPOj6h3CB+pwqbdf0PBewxJygo43t8CJyCNcy7PjjU
WoCIL3ogAYrlVzDNh2ynNGF7TlVlSwRYe9IUShosqbx8zXz9hbMPW+GES8zZ1px2MXwy9pXc0uCp
49p2qA/pIl5glCRoz4BK+LBzJeAIb6CmjI2/H4ctzmHGUpMc3UARgB/BSKrt2lQxlTpAv6VGa6hW
GofTOERyP8/svgkXhYj4hxexAxJ25z3dt1ebzBq9zhp/PAHC5X43Gdr1hkJwjCEXc+KXC1fNqpe8
1QEiepQ1CYKap7CsXpQjBwPa/IQEEbs3QMVQwnXxdSrW+RJdkp8swbfZiWk4do9JYz/W6bq6f5ze
bMCMj+rhBpKyZHrUMl8HrTuaFIzAZOBZMSsW1A56bJOIiEZo3z8Qp87CtWD6T4VCV0EDTmudsu/O
YR1HBi1YtWqu7YzRHYI3mp8D6BKQF2Q5Yp3QjwAa0JXT1CKAq7FmAQfghB+hFbTogqLYHWHYlJ7m
7wKTdigF1eS4+LCRff3hqY/l7L6YwbayJeOvNv76PC+tYRzcugC0Twy1F8ATx+1I5C9ZMQZeDxeX
Ev00mA4I/04D7sGy9nNqzMMFlfJLoppVTMqTLN68HvyEZXx9LTu7uWtzUBNHdiL6IZSfsoU7VShP
OPUuOcUrGJZfYcgyODXum8ptSfQrXo9YRrGh2ywBkxJ7HjMZ52yypwh/E+gwS6jHZLHMEUkSR5ZF
FjfIb6Eon4g5/f3zB+CA4QR2IBeGtu/WQcLU0u2wIZ9e95QAQn7Kqrl5D206Hwa8uMPWnn5F2P6E
V0htzLaKR57xCni/Dby5cM+VRcWsz18TcHsLsMmJxgDVVv+Sw/0ktyOf/v7Qt1Uj2pLYr8N2Hw+t
D4Ox3IUQCl9mkE7hT7Wwo/oeTgSwScKEGgu2H6O9m7LXl2Syh7fj/nsGdqX2Rp6DEAOR4GMCvYO0
5RDrEC28MMWzaXYM5Q/LqPZ2jAJVX+hw09k/jRgL5JL+F0dQjZbyGTpliChxyilXuz1KPg1X1z6r
Po0Wz4Esg4aEj//A0sssB0V1snrAyD9SzZnJirhVcfIdunPC6WSgVwHooYehLQKIzA6lhG6A5U2Y
agDJnSFZZYv08LtBr/jkTtu6H1ZHmovROV2MdtwH9BG4iKzKGsID7jwFEvCaEbHQhTPox40C4I0U
Bb6mOgpkUndsvCqAAoa5w44twRIWPACelps1qwjbK1ItAr+w906B4XLKHxgYG/Qu+dFh3l0suGg+
0/cCGd7IKEqTVQ9TrVQ2z+zVqKG55HprKJob8C5eQTeh+drwBnHF0fQgq0aOA8ifnjJqgWEgb+Mx
Ugw4BvSi1jLBqaDZOJR/iJk87FaraWaZ9CPD2dv7eRFExa/zdcRt+dy4v7C3zSDqODlsP8kBXbUA
RA28aK3ohvlPdMMR/DzAIAOAORjY0h2L/3dsY+06hL/6siKCpSqsrvp947Ent6IhI0mQSfQD4hD3
5zdufiDecP45434uaDNwXf/YbpnFUCtnS8YbVGyUtiqmQjxp2P197rKrT9TwSjvyCkbo7Z+2Cj2c
7u+aL4eC7qBEFmN5I5LR/Bi9Z6AW5uOKbTewvpFBL6et7tHKwW5uLIpISr0HIQ/odCAh1Mi9Kfzv
zz3VAktShbHb5YgEeILvGhJkGogbDEPtltPuUx2xVYeNINu2mKji7MM5rGkWbp68jZ2jCR0lzpgg
erB3JMyJHyZoJ6ZuQzoz/PFmogJjlvoPE6XCA+9r4DHj13CANthg65U6/W6NFui4TX5eR2GMLKjb
UJ39yhmEmGRg8RUNOHsoux6g35GUjdhmchvtwZg+SKMjVCwWs66U2oDi/SLs4eC6RDdcd4sdXR9l
aZUYBbrIQ39xFGGA+sPCTv37L3eWTK349PKzE5ZEFPntdniHpwrPohDdAFAoQiTGSa7igtewDqfm
8oXWAFtpTv/EAaH2f8A0kVD/VxDqItwl+Psd1FM2hjMw2rL0cdxh0JEGXCUEckMfzUU0vEIvGj5u
Om+gdIr9xmSVLKAZHtcjG8LZ9sMygThX6VkjTFHvxH3ThKwJVhHUvwrj37cFcEd7gdERJBhaU6Yi
YnvTgQjBuegvOHWQSOUOwDZ/Pgc2FDBlXKcpU1ftjcIFJJbhPfCrfFM1g48zAH/GCfzp9kA7qdF7
4FzgS9Q2wH4MYvidZsU8LATABQEeVaDDVKLtLLMxGsrDeIycSDZFOhmfCANIcw2azMdEVxcv+ZRY
EZFdwi8yVRwcxhpyOtwIYVaslRmt02bI2hQZm/647pnaEkWv8528ws+MXBfOwPmQdkbcZAKH5S8N
Dv2g1e3A6lzmcwdKaUoxrHOCehOtEkc6F7yeG6O+YwhfAgUYwgWbVYcrkK3/EVzArqYP/2M9QlFH
PpHhZHMkSmHChQVgxzu2yxa8td35cxvsmjMtr4uB+4FxVHNGZkyhWLrMBlEWs1qzNURzPhEZANIf
LWPAA/Kb5BTbDOuCp5vTs9/r46XaJuo4w5JdvUTkWASorxlXQDm7xH+/Va6afai1nftbEeIJf4Jp
26FvfXw7DjNiApLcrA5pYX3CZvYO4/A5093jfACT1UCvlJH6ZcCUlK8D7EiZuq0BvxAPaHBc0I3m
Al9lRBgf0Cs/EGHeYJWrmsMAUgnLc3k+Oj+h1WYdcZ9bUh51KhZ730s8FZE5ZnQC6uv7N3DcP7Q3
yqEbv6EEQqGj/5OXJNPjplUQtqBBMHcZs2KNgtsIWwLFNXNcNjlqRzpAyH9I61jn65/F/KLYiJWB
luGFXZ+5Zs1ni6tvhcDJgd34GJ/zegP2htJj/tl83MfiYkBFdtgC/iQdjxenz0Dq/E3NPlNMyoM+
uwJGBYxoQOqYnDAIGuSejBGgy5b1oadhAieJezPdyXiLuAQtPKko69komZSVARHEXmHGxpQ+4CBP
4URAScRFbVqt6c0B5WmrxaThVG8oKjsisaHjIXhIbRQoi4d4ayW7pA3heyLQPHNrNw0Q9c3JxcZB
RhJ6DOSCxM3osBMbrvJyu3/7qhv73bJzgTMQXC+//7Z/BqqEbhGPiBKp3rCZozxSKQAC6lPVO8I7
n6TQRjj4J46QMKLpJxh9J5cClrLsR60IfJl+z3zStF0YWHmX+q8GD8JM3KC06ZZEkayinXKVIic/
H6+AOs7wb6RaA/cb8M7lBgoGaYjRz4NnVJFtOoyXmC8XGjyg3k7BfA2d5vSjmpTSvTENXI5dsDLu
ppjL2nsEYCvwzSV2BvAvvnQUfCIEs5rMSJ/zJYfNiiVGfmR8KmaxoBj/HYabZqXu+ISgcPOoxKBV
FNrMnsDFgRPorunkiEcJWITLPRmXEF4ZZC+iP7FB4VCyrCDTJc7PreY4RVRXdKL97YNaENHyVf8r
Q5YBG7mmbLHkIaUcHImKdWLd0iW8BJETMg9lzjg+91CFdf5ZkPy5DTkBy2dxNgwFmMBZIP6lnf59
3Q54Tgyh4aCJM6aegZJxS/ytOmcGbF7qoTVC4ohWgi7BEf8gLPffvSJkGP9+m0eoaKiG//4tfvZA
vIgmfMkjm3NEkHxryJ3Ejxj1c0s8vPjhf08X8cDiYcUvSP++S4Ybf6ce3xUtuGjK/v3H247JIdqG
8xlsgcvC4TDPqvPfzyVjfm7WvOo50DIXLT8WYETqibsxeCeeV3xFwbX9iSOofJ4Xt+QTeWxO40NW
nUHiHpfX8vra//djuJAEZPNiYgZgI35Y+Y9x6v3/Kz+ClRTwIAz1vPKKCJbxCwCWz/umQH8dbhue
JAVbSAZsP6RQwm2D9wCJEgzTlm0AFNrYjrnRAEeCkcNk6t9XmNo89cM7BjHP9uVJxP8MGcUdmskX
cgmjVa89cWCeuEWZhkvu8yq+9+UXY4/D5b7/f1D+Ricco2Q+3ofmFKiNZPY85OAJ5AzeS0qx9lRT
RfA+gEx9Ue/hzc4TiSf7+jy8+NaRb0Ln+u9mMXt4/Nox4Atl27+HeobNpJiVFfKawb/nL2b8NH5Z
4lioI5tJtixm//1HRu/sFeIbED7IE5qkS57+GZZrbsJN7LtPflbMwGw6ZJ7N5AlnlWN5haA3uMZz
11fIxnoMniEByTMO+sB3xdPzKxONb7+5Jf7WgmIGhpRcdYCkiQ68hwk+F7XErcI4CMo58/xQfO2s
Q9+c67gZaOzg2B7Ahu4DeeKUzf8DsRI4UITX4mtrZ0sUnf+j6cy2E9W2MPxEjkEreBuVHkTsYm4Y
GlNiA9IIiE+/v5WcM6pq70QRcLG6Oeff8PTEVxXvSzzTIkaGe/t3dHvABIx3RMpUvEep+u9QnVPV
rnhTnJRHIM4vriLO/Pei+JxuUZwRR4iX6AC2+Jw4FEitQ2vV6xqiJE8/pb1T+8rTr91hS28A8MWP
omu8RTr17x1xnvG/1OY5wvCu3f4w/nc98Ym5OEftig9cT+JK4kjoVu49Rq36t3+xUzncT4KmK44S
r6V2fzC92jX//X1avKYq9I2/D4guWrs8FXE0p/v7qHiXj9Cba94HI0ZnFb9dTy9ANOLdv8+L11T2
7mAZTwCv7ieJb2VCYBD3ITqkOFBlCNMOjAHxu3hlOIheLwaN+W/gfsU4EEMH+zzy5+IxCMN7QrZ3
QI+Gtg/MMX4kBf/AqsU91eHYAN6FzwxRH7tDdvKPRA6QLF9XHPBco2SWNFET9WQjk7NfxiWbPpyp
ebGihMj3X8sBY5/JDHwcH5GDOhbHKQewYoDsmqSNlG0dV/yfqUichqnq4gOk40jmWTlgFrg5C9Ax
TIJs39AraKGwo6jH/EsWTvwgJjMxqbHj5Q/1Zv5BiYqIh6k+twkuvfObA4JvTiaWzydD1CbEHLyt
sCvukxfVw2x68bkgv3AJ4OScNResOFLe5bSAfIt6CxMWuNE5Yp1Ia+ROz0km3Ia8BjQvLin+iKO4
kEUCkdrcSmE9iA1L1CcNi3nP3JpbgwlWnI682+/LnJaVfP33eYQu+oTL/J1Hm6fb3Dkyz5vcCapl
/O2RkEDTgj/IyNmQtVmWeA0owCeoDWEXyp0bjjiBuIZ56G01MLhfVEdcEwn8v9f/vodYS6RQ3HzJ
befcsTjl3xHiSPEzMLPtjZ9vTr1n+qY6vX65nIxGN7fi5Qn5rhfio7SNaGeCir+F6hmLxhxQ0NHm
KCnM26XQ6oTk/w6O4jVtWkJj4i11Zh4W4mE+WGp4TuLgv/8qPMcUhY45j0AwmlVSkb+tAyIYUGZK
/BrTNsQ0v02eO/KalhedQ9y5sKISNyr6wV9b01soqv92EbEWiqei/B7QuWJ9FF/AgIYmOpJ4Rzv8
/k4Fnx8uvuiG3LlhlTTE3zHE4Cxw4ndQNiQTZaoR1CFoeNHpZFbZYi8qFNihbMXZxb9ij6IWIdHf
evxicXsxKp+ns482B9V1hjI1IjGMfYkF+W/duzB8xYIk3uUDKTshRljnSge6V6DzGMR71Bs4/X1f
n0jh08tKFu+/zyA8w1MUN3DnNfEeixv1NlfhEr8fO4nlFT/XvyGHovKepOdvA4jzalvlgBcMlQWx
YROHKczJONi7pShiiBfFp9k98J3FoFW4sSetmkJ9T5mtxPcVrSz975TixkULiNaaWGJUi1bq6Fni
3/9bRwwX8bx4jDM2R76x61Y6nZpbZ3/xWpF5B3F0JeO4L/c094EOcGKgsSd6re/f1IBo0QZs7kkn
yQSl7vzRFzMGNnao2qGP5DVA+y1Hsz1ZI8IesT1NSN6/1qRT7t8IDAAA/3hQCzjxf1Cu5sGgkoFq
rxwwi2zf4rgx/5toU+aj9/oJwhBBlR7hA5iz26IkVaIdFpiZUELgDoHaoFEBSbEHJaRtiAFe6rzc
13txu+TZxX3zNhUV9Efp9Ic+MbdSeN0/4zquyQCd2Ag/T8rh+q39jNkFotAF1eDwgmjQJwWHtUvK
ZSsF8f4mufmp8KCQ1xO2alwYmiXb+RMnfnEnkJn3Q9iHiOO4F59Weq+Z1+M2qmlEGKPtkqOfMR+C
3T8+3OlYNPZrTXcHM33q4uGgibaTWH5PdLlDzaeZ3jeG3yfMB9mntum/Rrt2Odo9V5Mdod7iAR2i
39yW1ea9G+/RvSgX16dZr5R81uwm8X2TLXPgEjt+qD7eBLEfSOmW3O9ew3UuGRMJn9Jk4IEl6moE
3bmCznfzS5kAa5To0SR5g6VBQvIrXz5XpBujy0FfQd1eosXJ6oYy2WoSKa4cvaP38vE52iqrwkfW
g24Scou7/uu5GDa0BJIHyXutbFi87t+0BlmTfG4eaHBQ4HQRnjN7Z/6qv72J/gXqDtEf8l4mECn2
N2zMeGDrcq0v9DWedUf5dI2NxRVC+eJyxEcBTFyshfnhHWvROIE87feInxkr9t/Yo1FfZYgsjIXY
Cz+g9wzhNc69ckVkXUWmDbLss/G7vXwy0V8nV7AuPnGCQ2ULBuBlKy1fsbnREmP92Mn7awDDObnz
cMkq+2Icn+cvX0V95pa8g2KP1NnysWw2VDVR8fo6Ex1G45USXxck1wP2lmskMBbjvbSnpZRTu3/9
opGQU0vqI+Ylu8uyJeae7HTnN1dFf0IegCRD7UixscTKz9OQCGk/z6CENfQXRiGOOSszQO6bBeji
I8W0TLdw7Gxj14rYHNk1N40hkVJ6eoSXpcGmR7Pxwkpyr1020N3yKIvFVowNLVIukRSi2xjJjNvd
ZVNtykW3qpbFqoMCe/kxTwgrc9y39I36w9L8bNf3BAubyfKyvqIcCSsoRUQGPQzBNlLtwoE4JCfm
WunJRhGcg0veEESTEiDkJalBfpvsO9hchZBL5Djy5fDTo0MiLKYgDn0Q+pJ6I9If/5iH10rfjXbX
zwcdF9n3WNuIeePAAG6+chbNbgUd9fPN00v4EOV0meUVHnQtTvCMhy/O1ofdSl4PX+ZtBkjT5FCx
nXidGKRMDIxp8rJiWvnpVlyGHsqMRYjNqjSAf4IXQKrjkxeUA3ML7zELMmwKVFbYF7G/Y8cHeQEw
FhkoyqndVCLkX+kBezITcnAiplbOOj6YB85PlZqLmSgvijmC13+HDFMsUx7v6YXYrHQnpmaW3OH9
cXvMO1WAT80ftig9w+OC0/sH+wnqCtRXaQ/pYFLP4Ga2HE8yWHG5LY7UNqNjs6TMfBodR0fahNsh
LKW+D36ChYC/KOj/kvT4ACel/bihx9PKYMuSEWaKItD/eZ7YZR5YHZipOW3KMGamPXFR88DlRYod
HU5c/X6T6UxsVOnJZXMJvimX+J04ORltqTG9wmjJRctzKl7k+vx8RXkd9FUuzkS7scrwUd6lDbgc
NWVukBvgYKZl8hnMGrQyt8HV2BFjms0Fiz1qounxRp37Ypv09gZiF0TqLskKq6VDVO23fg/Kblpj
SSR/6VqgZraG6rxkDXeXtHzfBQpctQHh+vpHbma0VaNCuB8DgQlSyhSNcQaYOX+dkBzjuT7dvPo3
Zhxx89LYyjXv9hS8l9vEr76oMqSwUV8zvtALoundke+B8XRM4ITZklWFjQhfgj2/nrp1N70ooahO
6Ps7DpnS7ld3b9oQjzzn5y7QqrjkNtldKuLr3MdzTF2smoe6JTcHYKZ+Wzcc7UDZ9j0xqmo6pqrM
0tsYu785YWtFuNLBM0iuYIJVVAeG6U3ZT8xNiabwD+C0ipLdyH1/g/5tjY8WOBjnYReMMd/Hk70l
2scv3KtOxQYK34UkaqSewFzdMup/qAkETT4jlkGlg7l8bZLIzJz014bwoXJPFkmmSW7lldVdwP22
KCEedYNa1wK6SLGjNDg53rC5TO6WFr99hp6AM6rT14n8vqyAQhTQb1QyeeZzZc+iGcj5lPRYiQLe
a5a5wqurDNhUZx9rEn+QeWF3MOVz+tsjaDeMqNtjJSlhcd8IbhPAlzDDg/MOTIMNOaVJ/2I/58yr
0yoRgQNgRUpWuGLyHQ+1Os0lF6AXz3P8b9LMAS0AwMpx0rx5JW/6kqeBrZw9YDjOdcistyWFwC3Z
WTAus5Fz31MeBSBuI+L1RGFDiZ6bGsmW9ynbVP9u1D6/aHzKt87wzwwNURhDf0K47ZqJdKTmZU6F
ZpojIxM9oAmqzNXvi9P2boottEshGvQqWob2OyCNAwxxel6fUXHJ00V6nteMrR8ArnYJhytgflCn
2VapZwoYA0ICstLMctMUQ1fNQkMH30gYlrVjahFEoUdxTAfv8nLGr71yj418PWbo63pg9keV0XnN
/O7tt9dQgI0mFEo+zvoyNRHildBh2I9eNHyLePpbBtuPg4tqv67YN+PCjP6fWbGxyt4fHco+T8JO
imrvirzb2yrj8bB5Gaf2+V08l4b5jSSgpEB+BV0AN3zYDLJTdN4NqXy8KVK3L/3+CWoT7vh49igB
SKH+2wgYPRAENYBEdc0BciOKdcM4ElWXMuzpYdbruRihOi7cKWEGgOYb1c5dikoQNdmU+zaNGdMh
My3l3bqeU97l1/zuTO6WocLvhP/9QRJJD+SdweS5UUjofkmaVwkUxSNkYYC81QVD9IKLgFDVl9HA
KCXX/xjcHNP2RYVhISi5CYznGfkCNryTHR+5n9AGEWQx/W1VsnsTvnwn5BLJhIHPKgD3pVHXzsYP
91Z8OI1//7xCMk+Yt+GJrd6ojmN9DgkAT1wIkPOO7wMmh4UiBuSI0l6xJhJg7mZaqLaXXQqAG3Hj
zTWsSZGhmuMbrhk+sA/4Ia1sQWEfvROYP6Tiwe2yUhBL5Z5cCdlVhyGSO0JbCdYq3BvoLohkmJ68
43osISzvbExafQZFCdLGmdA1Gf2MXajNFP2Vdqbx/Ux/QMwa7oVuDREsNaFqWqNoDeiMevMNZZkp
ggAsUnSnATmWmRYZNGf9Qb1t/E9Q61TE8Fqeu6DEjiAwJWBZMGx5LJ8dyigzuNUlqs9Ldgssp83X
cLMlQzAKxSw/AWt6YK1iCkoxDdIDsQCbjuY9wGaR003yLx5SqoTjhjLdHQ3FT5Y7Wvy8vUXSezr5
fnF/23OPdoywGsZkgrjgGzlMHXTSe1Ey4yBzh6WAjxc8p0C606miDBYj2m+roSfjq3mK3YG4h9gP
dHcg4rLpatdPEJBL/ICT89LsyTpmbuWnXzWu0QA5qHyVjCn0XyJIcPVKR1SFMk9EOYhCdSo6A8g+
DKJRoiB1TZokLv/huoW7HCQDBO2h32xN+71i+nQE10LVHNZUHA2/H1COqCB8o6wrfcAmgz1F/4UQ
QWXngYRAJPXHTrnOjfeqGltvBuhlzijLaNz6vRuYhyumcAIVeoemW9KY7rmlKo2YkCH53chuqMCT
o3HodzigfNOYEtSHf+Z08Ouv+48O0fEGGZKt18VAL6bzsoRqIY5Q2xSVHaQU2j0sApmNcPsFRESh
CIKRh1D9Q+B+enPV4QOTmZ/zkjiEGUAZCzx89QTLhDAwu9PSBxeMGdXrG49E5+W33xoacoM1DmQQ
OQ56qj+oTQH9T84NsPDZJUPJrWNG+GbCQmeQ6IrjGutsX9DG2HKtL+wfQpTU0TjiIuVzCsoEOiAk
fx1ejZBtJQzS2WYD2BKMrTx8ehTDz3Z9VFZZjrwVmv0cxhLE+D1IRDL32eSKcqLVC+0CdKjPLEHf
D3SPM6uHxn5ZPH7ykn0T4CjqfIcxdV9EGMAQSKSFplT62AG9I+SzwS6ZhqP3Y1tiQ8EGC5Tddy8T
lEh7BmI6wkdCgVkJBIPCD8VBFN6o4peU5Y4kWwIwm/DsgR2SUaAMkTLftcvLF1oMBHnyDsWDDkj3
9cNF/IRY5yUDd+PG8g1CY5+G8zqyzWu+GAO7nPFGqU6lkqBtrqubrax5fKD5B5LqVHIRAsTOFvw6
AYLdVXN09QkftH0aXFe17r6A6qfIKL8cQGntSBJsLEnPLblY9inqNxOR14Y/S4EG21d5Bir7jTg5
zcziN5ozhZKzhZ8so5eImOZXYU3eAWErpQ0++Kim5iZl7b7MryvSgm+KojmVuetqwG1H6JZmvBDV
e+L/5c25kwsQmF4WZfCUwvKXeWauDHYnIV88Cu+iIwJ9hRc9Ru+H7QyQulGEmst8Yk5TcN3bAaV7
csuoxVFloDJLbX4IjEhyocYfJ8f3Tts/Pg37/KnhRi194z3c7nHmJMQ5zy8A2sGMZlOU0Ompnf/Q
kLoH1WfhL3vPsc/5gFsGTPgwrM97FAmHT2NjsJ0m3hj5xHxqG+0w6xZyUztp9lhdHeyjTwhzgwv5
0BEUo7tRkBpw6rFbFVrdBI2jeWqc9GI+pqaKdOsGZZFOslOKzcy96J2RaNFCCcs9QHZg7VSMmX6U
lyeNjBmbsdfYg2N7Q8eCKSiiuEoN1aduzdqRy58PzfCqrJ5pwxqBRj8HFCQXoQGUKCfKGvAILVmD
NT+lNCvZRfmZfV5Hy5cOd/HFoEHdjTQXVgxUUrDz3eS/6UwSuVa7rFCZrjwq2gtSVqtm2ZHyEb/R
N13xG8kf9lzLJupWSJiQ4H679aJbVF8NfwbKs5Njt5JIcdy/2e6LDiBxhxe/AxPyXlfe9bNZTsRO
Az6b+XPfV17udDiwkvlh2+2T/yaT2APv6Ej3kLInXw9raE2wpAfaFqH+4LXWA+WA3G8iMHRNUpAJ
Y1QcxtvnaUwi8QHUmqQSgCZz2yY3Ep0vcqBExWTkMNhIiM9uPqVXNuNUR+LnqU2un/W+5IuKLB1q
txRZlYNEfpKE057A9nkSV0MPe91EZNL2Epkp+JC+tiUF0yav1WuVbsnRNUlF1o7g7PczvPebu7Oe
fBMaYNEmIhgXud42EjcuTkUwW5M26akaEAmSfyZVl25VkOaZz9IpYC3mduBbEy+x9gFxY0+/59Qk
nkkMtolo12JvbkUtld0iAe5130fkxrdsXCjACvHxOfneM61Rx4v7XgGKE7L6dDGhcbe+cTMqskJ8
O8C8IhMFQGrdR+KaPNqYQc8/btZVqc7UpzePiWUAzCoRpSYK59meWdTciuScuJ3Xitx41J3EI/6t
1qLOCZo1RgGP94eojoeIFkjaZS2SwmuaSw0qnuV1b3pUGpHO1oTiDq0i6GLFvtiLVqjXxLSoau+h
eyQ6PUI6iKvxaXJgFIQVIZVw593yJGpc0va6F7nsip5UxNSZ2PlYD0pBVSRKRaK+lJEpvwHHohOs
2RwPB6a25zrba4IxUJykg9hWxDBHJp8lNr3VAfAcu1hmzOag/CM4egcjmAWjT9FYqMst6tVzoR7b
zcs395WtOxfgR2gfLVHxJU09tlm+F694HJ63ylJZng/GSl9NVuZSJwvHvkj+vgcjcRgFBQ6fpt7A
k2lNbmo4NAm3WOypYGb7YdseoLiuGk9dPA6Ejbsq7HDxAMxtad49qLEyEhiPp4MGHrWKGxmubPEm
xWTCAAQ+cmxszRPgx8aZOGesU8dLyTsn1RaZ+uAa39echUT7zX8s2bxCl7jPyOohW2DOriCfUJfU
YuiAAoEVgPS0mACcsQuGz0exjiUBCcnpeK5EqLuB333H18AMM/ca9N47huI1shQcECcr+MgoL17d
sYcmEmNRsfGR9nGN5M6KwIQTEV4DyUboYgfbdjWKMw8HR0fwa825jG2tQEci4wjVe5EmuvvwtbAI
LlHhvmaCQvoKQD+eE4rq5JwpYyD6iV9mKCORTeJxDonNlr3xCjdUF5VvR/dp7UjFzk31R3O4UnPD
bgLFysFKm7McATbdht9oNUFrCe4A9s5UbiefNyDuMPVwcZARUSWcqXda3PmVjcGzK1G+RWTYKVc5
jk6XwEjAG4eSN3FesRyriysVmI4u39jFisnaUylktPbbGhzFAUeG3kUHhoGaSPDwqJ9tEDwAPVVt
XrsOBQfi1ecR/WEQGoiJHAWr0XSfx6d3c2/u+5+y0NwaSLjqPeJrkseXvbwtEoP1BlW/vPtoAsQE
qZIgJQ41kzlyofr8Id4ewG+IUuIEvkO2kHfoPG243IjddQ7N1YjwkbFVTwUPBwXSQ/KRMs/DM4CG
qfZoaYRAnERdDAp2S9VWJF4vjAXThdEZ6wmCM9YkPLPlsDNaviH5TFF2RSoWHXMUjZgiexsgVrGq
NrRKWM1a60muVqX0wXI37xaSKGaJcu8toVq9uAZZ8HCyANNE5xLd+CMt34vGW8qCixRnQJuhLJAJ
ZiB+QhEHc82GH9dwxGOmCBBYiDHOKtzmbjb5LGQQA902cekGsQG2oXYnpMkRNwrJ7gjkkFP6xvIF
V7JmWLx93UE7xsesEZ1pak52DRpCfHWWRbLWgtkMiPu5GyFpEwo9TyBR4X1BNWCTfaZeHmGPALkq
i82lsRitrmuIWG9rgk51GYxW/T+dmOEDVSTYV+NlYRe25tyXGcoLq/JnfERQxW890v4VqHpnQAd1
TJyLQG9QBGNPZrEUNiPKRmVUmXhYI+ZzUpI3KlpUGdbv/WStRZXDPmjGLEFRrXD12cSVHPYTKIRm
rhhPJRiCYQtp9R7nGBuo1sWjiyOrfCM0IJC27lbnjJLLpvZfzs3r5zgIxJXPQAd6dPZQ8qUmCR9+
rkMOuYc6sZkZTYIR7upXF2tJ15yfZ3eyPXo8OlU7WPiqK4Pt7OdgIp3WQ6ycUhaFSIQBF00ouhKC
KNEoyTdY1sXvXYYcIjbtJJk4pICwdA4L5+mnQb3DENdHuo2eizo9JPzeK9D/fpFz9/E6ulEpknfk
8y3DIZtCCbHzVbuEaf1m3DF32uX85eXrCcVl3XpANSIocVQmDmN5jm/rentba9bIa9fytkwUArso
D8zg5cBixy4N7T9PdpQpXwSSNeoGy4eAmTpjkBMTXz7KbFyvi4uH7ciSKYLKDMvoot2oRyFPfAZM
aVBOwk0qvm3wpl5RGrgz0TwAs4rMGfjJOQF+3COpk9o8OfLCPPYz/EF9Np7Thdx6dneb+SXSccdg
Qw4AWafHNmJbzllR6XefnrSCQeO9Qftdt+ZitOwDVOUc02/AwZJSCJFfn1/ImkGMAmFPkTdmaaVb
IaRMjSrC4cHpAgERebBavBFNF3X3igFUzlEPtZgy3XvSBPpyEmI7rIbXre6V29Hyyb+KiQKErk3p
CW4e7DxZBOz5BpDtAjsOZO0Asm24LpJI0dg9Y4ODQA3KHN55M0LwfxSxL47MfcnDRhvF7oHTB3Ae
p+p8bI1syYJLIlQA1bmEIXrpjZ12NfqXM4cLU0Eb55dwRLkIx9HoVU0RLuLX0r+5rZt+vkFUxeNZ
PddmUjwOlFPh64mcSPvsmAb3Y+38uiaSzxeehjLha8L4RpagtwWa5OJP0HUvMPRgFnAUkIRMrpSx
mG4pZgNs0FGsyT1quuDdXoHg25F1IjcjM5WwWhDMXzZ5+NrloRlL7ts7n17eN/BlsGmiqj0BY0jh
ivka42i4xbBKeA7rPrwtVQqyQijq5rRhuer8bGVENfaVqTuKLiHfIDYSMJLR2FM8xJjmhYVPslWC
M2+CzInG1tVv+XHAKyoP+m89vCgfj8DwWjfzH7Fp9a6EhRpSje7Ivjpjni8KqnSaWzxYqaVGxe6+
U6PsCAHL10NISBFsWRbw60aO37EUjfzWn7iZ9wCc6+cL06rcdHGOyy2BF+5yBirZUCaC21r5noRZ
ZK7aT/RR6TfaqvmUVjADE6HKtpYTgM3iJ6DfbHBPBFXXnR4RX5P7ZqWpj+VxHJsuEiDOxcYn60dP
eFSk1m5hzbMkfi6OWnze3HfizXpXHzHF3N3gmdDNdtnK3JOCZNjByWxD+HzMjpOFZpNBR+6cGQIH
GfRKZuLmWFGDdJVtSyqZ7JgW52XnP30N3O4YD0ttcVvfoyJ6rKs17k4+YoF9bHzdUCccgibWfGXX
baqV6bDt9wcmjEUT97R25kuB6fRrjf2A4g87M2E12xixULYyo+aYbUZ7psv7ptz0ThdWC8wUk/eh
jCiEJLjDncF+x+e9fKjWKJRt6+ganWMqk8ZSW7yXw6lwjClA3yQ9MWPyrMxVuYXEFbP1YczeE3mO
oIljRlI0OU3WcjxZj/DDaQxkQvsPZGhXsOLBFq/SpFCE0+4EtW4EU6rj9ef+w86s+JkwJ6GwCCiB
3zZY8t03/a7fFZvzogxvCxjCqKYgNjhrFlIgaDJjC/0zq42VQAzKghu4Os366tQRCsOzZ9TZhTe4
vYtCrqPp8/e2Wefxa3tPMBZLJjhoX04j755gIb+8uViu7p6ULCCcz7oQ6WPnuRmcYjPZZ8vz4rIS
si3YdywBBqzqDVvM5e8tbUqoWUgCdKHm3xZi51n+1BuED1EvGPzByVFUHzvk50LJl/wH3yTzClvy
e5qq2Rn7+8aMzOhfmqRJtrks2h0N9dP77EX27VH8V48bv9qpsRrjCO/3Oe3Zelo4WeBPtci3+kJd
qCspMtavhRxTZucj1/AeZmSeSVdP1pPT9Sf7SdEELzfZJk3Oq8tipE85MX9GJ3Uv77VE5/TX0HAV
QQFlnz2fwLM33GtYscsWe1Alajw91jnosuJ+HPTN2RFIkRilYtOucysG/xSv2U6+Szdbw/uHpEii
VXZH1jXQFwQO0RVrEXNZBNdAxuknC/XRR+ukCSQOtyXOYGNmQzBAMoFcK+zEVGxJEao33W6XLTCE
jYQQSk7pPndlr8IGXuj1vj30TSBKWIVzYQcOKWCWedLM8Jrg/a+kuhobHl2OOamyVKZ37CzmYxYt
dZ5bhUen2mXLwW93oD1Qezejyn8v5IUUwUHfAIvY9mC8LIEJ0WzNRrae54cMxSssPDj6Z/nj6lHR
M48MQkfdkuzG+uHBsqJ8UHRgxaY8L6ZgPAkDvAQ8rI8xAci9grUZpnT49M92hRgMqXxmB6gki84z
4LB57awJLut+9pwb05xNMbh71uNsReREEGe6d4nlhAUlukpIi9Y0ELIt/mBBRIWoSW31lzKAQdBu
FBFrEGGSXmSFcBFuceo5kt1sXZsZzcbi5ebYP07CR9DPNKtfN/ETofJE3SpBnSjBey5PWywz0QAC
AS6hgc/GgZmyw2JGti92D9SmWpLHBmsh1qBzmK7Pthn0MQqh9muZ8mCURc7cZixlbC/O6+d84o08
uEieYY8BZCAiaOVxr3xkCdYjC8AQUbm9xN1W+2yDIsK5NXkdiqSCfFpHPYsIaa11CaTAHacfz4jF
hW2DIniqDum32HR4+gAqeNxTER5dWdMvLEF1VCfQ74Z1G1dxs35vHxDE2I7ROWL1oDlj/xXW3jPS
grH/XGLQvpDDYv5MKgvPzvndgVnsvbdVnO/vDpY+p2atBKjjHRoipnZ92T8jzmJxP15zkg8vhA7h
3PkKwujNumHG6mwlyPwi6emKmoPnoIdKYjDxHusRV63i1G9inJCmI++CAUrLd5141ek+x0LJYU8S
XZM+YC4L2kXqy+Gd78rZ5pCw/JFruC08acknVpq+GRyDpXvpNwnIwPh5Rfzh21dxkYw8NFW9W1yt
JSoENG6R6P+qdfqpkJtkrhxmncjyET6hPAb9xCa92qOkQ38Ke7hSwGFI0d99iK9zfN+JjXkW7oSI
942RkEYmtt+0m5wQTDBF7gt4mBmhMWtZMkC/5sG4ioVSCxvHZ5TS4FcaWvHL8LLQ/GKJmLmDSLbu
UZiIxO5y7PeuFpTRENxpt4zfOuIaichGcpTdbSH5T1oHV1C/QQBncV9qxy58bwrvHT5BnvxU6Hfl
S3mHdyK7aBmUEFL+CBJ9Tc6gKUQ8LGJjUh7snEdJ7ajR9Xj3737ONoZYGG8a4AT+27utUYNat2xl
sqghfxq3LlLEZbYeyWGaynMNSRGZMfbGlUUfzfsLdRsTALMvVcY80zq3ycezEtW73CwgIyrsRSKM
6+bZu58Vo2yuDyRb0VQxWflHAtNwBoEjJRnQ4Y8OQebsls90dNpVJh9NLbzuDHQKnSXTfla75/ll
Ze+fa3u3uKLxLN3XcwQXFo1KEKEjnb2MnlM3Ivy5kfE1bsi9TYg1qA93oBOe4BW6p2r1UDE1NfjN
LH+ogr+iGLs0w8oNKEyWorGUHjrpsjfVYzlBkZ12xQx5cgd40IHYQdD2lrrPG+pa2eLeoFGjDqgf
5btmFBqv1MnOmlU9yXdT4c+60h962NbXT+O6vksoWRVz+MbnV82+/us1Qf1Inuf0RS59OQ+zcde7
418XoradS1LQS7O3UHQE4rc1TKxU42IgZY6rJH7m05Z0vLa68RCMK96KNB+SkhEqQg8UeIbkAWvC
AAwZPQiYnWs4FoA5JCVUBBkt9sgZ3khpaExoGceUvlCSgrrLpPW2cAW7peYH1Uuy48IY/ptlFi2e
LepyOlO3AuAOq3fcSeaA8sqViuzmtjE/Gop+64x8Cq6W6hz9HdhPvzXiyrSMF9EIoitztIHM2le5
6Zv1QEyJGPhq33Wrhh38wPaTApCCyDbx5ssemVZ7jfCSJamjlB/fAwYOwGW3HTK9+jxPoZd8ZddQ
IRcr+MczA/nys1VZeIjgutw44GBSFGAJzYsZVW7y6LMz6lAI5axK0CLxOBojHXiZlilidzz4j8vp
DGlz/9g/NzQmCq6Ibpsd9WZcP0IzPTwPT8RnaiAbVo4KDuaQSAHM6n/Pbc6CjmIOUPw3Nr/gjIB1
AVublifzoO4YhCm1X5QiyQw9vXx24UfyLRKWlMUAI+vslbhxvfcEaKmFVyh23w1wmBgK4Pi2RVPz
RnWdwjZF6TNyPtBi7WciU6pB64sy2Iu6jU9ZnuKoOqOCDsoc/83OXJ7tVFCzrqR5UV6kqI5CGnz4
1wnpS+Vy6ilog3orHdkIr5MvEPhn9s/f2J8jKxqiLD9x6V4SUKO6Po106y0Bmlj06tzEy2M0e+IY
COlennbn0wiT+0vEgxqhK0X5N2tWxWF0X1FfSweromrtYWsmFlnybGDZtpOfZsXzicl+WfcYfUOU
1Zyza+pJjybNCLcpydygU29OqRnpimci+Y8KW0c9eSajhuJPoFIj+XXzrwqImzCDctLpcdaFBvMz
KhdgBKY9mmeZNyotGddVmTSvMQWKVFIklGz0+lUCNHr9edt+lWObAfL0216ANuwM9qpp1bsn5K+x
d09n6Neeb7MS6mMRor6XusbFGffRGD3VzOlghWzuRIJPv4fVo3/COEZm1q+PcnTbaJikDvZvIqfD
ea09AIShXktWpvm8zl4zAAOwESpkLEbbK/7LI7yDcY8CHw0tlJw+8ykOxx9aAdjl414vdJK2eTFt
MO+AKFgjqrExlZ/RRoJ4vS6XEuo2t1ntkRpVSc3mLFBE51h2ajDEyXESvgvRyfAc9wu49YOdr9rV
QER2P1Q2DoGlNUq0df8Jv/UKQgbnuAwK2cPWoBRWzvsGw/KbCl8NUwSM0QONd4r8AxQVbBa8nifm
AMUin+j22axv3PFCzf1Lt3urYbqqEA+gbUx60vSO1tMSxXEJTbwZ6UhEcigPIEXdIElG22BGxGP+
NKAEUrkqFyMuqEGqp0kmxgcFY2qW+mRmFDMCSE0GVUpHYX91IZM/cYEQAPOY0CST1RsZPjdFKQUV
g3F4Y/J+vwAronOGegnoBVorw2gaHNbZARvRKyELSVPANQLWDJqXwc0wae+c4K/kPa7QTDkZtclE
B8X7OTp/XMobk9xr1t4HRG03N6F7u5YrdrsUeLPLvIYE+Yz0BmpAC/8P697q5lxTVtl3kgol8nmf
fjcp9Eb85in8EordqNQkd5OENqfgmGbMOjfxJsC3wE1IX68Sts+derxyODO9qdfuS+2n7C/6kCP7
cvoC3yJ//GuP6QF4t7HCRi1z5TgTEqNi2p245RQ/zi/t2/AGcvUk1OyKijS15aWC9QSpxtpC+OwM
rGQNnUvMDVRLDbDU5GQBaCF+aV8AiYQDFfyNekAPgu/xj53lFvZHxPLxXFGEvX0pWKj7E7u09f0z
JGeCnmFLWgFrhu+GObOY09lk5myGpzTT0/llnT72/SLnqUaven7/ef0UP8iC8exvNiT+vHXhaXfO
237+S40jwjjDSnoHPUqxUI3Q7She+/9IOq/l1pEkiH4RIuAaaLyKHhQpkZIo84KQuYT3Dfv1ezD7
sLMzc0cSBXSXycrKrNDoHR50NBGdVSUfW/Q/+k0sTvz6s7vJuk+sv0Y0LUjBOrLdq7R4HlA68OFD
YlB/NF4NYo1YK0j+6I3/J4G+iK4U/0IHgemHHvTF8BNqUXiBuN2g5qyjO8dY+oKuDjZtqe+8Fu0+
RKntI8BHBNFp1q4v4cs4oHmhugc92CRswv8WkNUt8q/3hLgYJMtqPnsYmDIJsd6Zds8/DJfX9XGy
9hYEkidS5gwdsryXcIW/DW40EfVblp8UXNYXZGqyDWQegvlAJbNGgha6EupuHML5zWZnAuO8/Lml
axfP1W99Bys3qz9l/9N+SSFpsejWLeYb1GFUqc4d+OxSWw/zxKNn7Shao7um0ZFHcs+VrPK3jLtW
z8jTh0ib63DFx7vZ62jfI46Q+bowDhRHdhucXbJnAE3JTliQsOhiW8NvrPkox/LoiWxjJ9XJlbtJ
XLTWO2dQVwOX8IQ2uhbTbOEgkJsVb6CFBTUhSXyJkmtD8d3On1GMft94y7kSCi9YEZL+5iGCZAz9
1tUfM8opDR0WAyS65/k3zDHsfGVx+qImWyUxZQ97/E6vQw+W70ut5wqWytWXUm98/By6h4lFGHoT
OVCSHR2t+tYjEaelN51uGE5LvZmplKeNp8fbQBwo7o1DmcISldRF2S72yNvTqrO+A+xcGinWHVLZ
AUu57cXOF13raSHMSfMrr9AhDd/y5DdLPrTqVg7OxoAlOmJ7Yb3Z8DgkISzR11Z/NvCmdSAETIiP
ffLAlHZqWFnL3ivtaSheEucaJsVW632lZdsqowtuYX4NR8GwPdfJykW1mQAyxoEBGlJypbrmzbAN
Cjqs8cP6yNJH7BjmdpcMzwVgFr41Ei208TcjiimEEnn3s4h2ZcFAQvyY1Dgi+uwjDzezGp0cFBnT
ehvGIQsdYXvPbX0joNi2BOaUtBEKSHOIhNA0s5fpQYSHJ8URTrP3JNjmlr6fKcEqb9uWtI1QbiOM
3/SzyQ1r1MUiwRVk0M9AAcUjWjiF2V4sFDu4DmV5m2E9JQiAxCxrNGOzrTuo4/gd66zMlI6H4rK7
HnLMc9BaEB5DjeplTj2/6vhEYBLp54yQSG99J0Phe8l/f54PBxTil+PXOw2scPO/b94vbg4A1ca/
xVQz3E0p1ZCNYrK2kxZtkRj8iiwfcUFGliIrP8iPjb22rSeBKSAmLya7dgXxNSzeGlc8BAJ3Rnp/
KajP4L/lHI2AFVJrk5XXocO7h111HgiqGgqmrjK+LFLZWGMD4WAWrQjjaDkSR1Tu4lO6ncdiNaUI
5UbZPqbJamFcjxHUuBkdBO9aOi6mlfyjaZ6MxvNnSriqH44h0OJ8aWENYfVh8EF6DXoCD3G58YPp
Dx2TA5OZTMvs0mYzAhWkAH7DSnI4+hChgeoeoSgZVNnnnDoHNSHERFTgg/Fwy2nTceFqX4PnGc8M
bcPHaEDZQ2Ef1B5N0lBJmpbJR52+V7QuSxun56xj1Cxnw5PsTAS+ESse+gdVPxoKzQgSVUHxlrNH
WxSbjFrO6mhMiMVqZgiIp0XPnpZ1k/wC9HHmwsjks7bmrZp/HHVqZ8glP3UR+anYCQ/5CiPcKms6
2wS3/5Jtp04TS6gqEJspYMaj75rpEsagqebkZxyqtutWclnDKFwk6XvqjFr9dNWPTI3DgMvKg6O6
p6FUyEFjUDqGv5Yd0mnRTxjQZiTLuVmKsquDuFSB+2zzpKiAyvRfb90lEvcuJYPB/imDyHavYL0W
wUU4at2Zl6zdG9BkS3YyRLi2ApZejigg1mFC08gWEKfPa+Sb0nxZMe0rf3mFDUJCpf0+O9pDvkiT
xoiFfLW0MiNnYCFRNaT6zL6nPYEQFTkYc3wRomEZWoJDhgKOVj8I4wF5/yi31lzxQJsv2TSuGhJ0
JQ1YW+jDIQXooPabohKzAPpMERPvoC1mpzAm54qOdlHR94sm3idch6QxEckFn9OI55nJodWP0nvS
u5pD/lPTKwYh/Ty1msidzZioN80k99SQGip1Sox0nXSA7OP4GEQV0pQ6WqJj/uyU2i5EYlqywT7O
aFB29P/CTrD/CXatme4DO/FTVJ8Su1xb8stwF0mHaBUsV5liz8nQ823cQ19EK1l+C+qJQeiHtCz2
eXY2evST8qcx2sUOYyxiTkTlmxQ4lEX3xnHhfh4rU76I4TenoJPxqU3Rx0KgSUJOjOFKdhOaqOF6
6uJNREHXIO7u9mwK6Rl1izrOMb7BAdzuxljVA25ootl0nACPLw9Kc1+7e43JNTfF0p4HCG4OUt18
jHA8zbg/2dCJOZjbJVhV/JKuCfOwIqdi7wf1uM+DtYWUSBw88+reVOxhpajEts1d2q+tIoS7arzN
tY6MGSUDUFQdUEIjE9ObTxmKWF3wO+nl2kBQXGDlmdj6dkaIm+0kyBVUKCbSCcSG4qsp07U+ebzL
uzdCR6j5j7jaiEvCyB2QoAQjqbJ1nHx7Kdz87myLRwW4Pt45I2Hl0r2dKsA5uSjcuutxZhMBv0Yj
nWC4nuam25SwlfVblRFzrbPwbgHiDhO/3kK1zVq6AN+2AyT3lssrQJsUK/ES0tNL31l7quvlEFoz
mi1BBW00O0TtT6BxKfi5463IQdXhJeiFflAFSl9Eqdn69twv/TscfnQgDJKBaV1NHuuIlR01TPNX
08K1er2rWPAFwAgnJHJxV6j/hqF5CQf3oeyq45x5pPJxrzdPkzddDFBOgLI8OU6dL2G6efG7TbMh
cR+Jzm7md85J8ug066RgYCZXCWlfwosMyYw2iME/SJhabqwPcEepdut74hk7j+PsDGw3xSAcpY5Y
TPerCuD8sj14v7rr/ThTvnFzHVFuCMk6Gu/W84TI0QBTv2eSBGHdE6goG9wksQqXPCJOc3hOBSBO
aLEwzBqjyY688xEZxlprTqyD8Myd8YzpsjdTmNc3C4arDb2kHJDNt7BU35F+dTikE2ye8rttn4Th
WwGWKdkNccWQuYWDCKJGTbtKy+tMIkgHtIrscseHCcn6fFPAGh6W7r2N5W9GEO7nnwJ6tMsnHqxb
CWlYqaXETCSVK9LDSCrrwUc6EhOSD1JzhshWGvmeuFomqdp8FCxzhKz2JJCCqZs1f2wvCcxlWYyU
PxSLONC2yexrtR8G6daiMKg7nKO5fx3HZdib8X2MEECwrnZd7XPg14rdeD58m/2ZiXwma9gKRMOy
z4FAuiBFdCH7AZgEwALN5ANKHXQUeWS2yFhS6WntOlSsxhbpfyEfYprm5pRVv31lXHIn2KcInKfZ
0eT9Ci7RQEXWwRHo23xTMM2pKbfgEQ86niIGmmUUXONE+5SeNcN6iCbWJdR1yb1Z5hsRqqP6qQMb
S39RvLbAVp3pUzistjhfBgQx/nPBMIm6Xq9hV8wfGuZgYez4S/0NibM61N01nr8dV65K7ZohIJeR
1SRJDNSX36otfMc76x5rKUTsIr7WBlFDnrLJF7LfdPIiw6+UY9jE/lIgSZCptGz2eumHw1+Mdt9H
5Akw7uB3NF7M8q/bzOWXQBDWjUjxvHfHZgzhDYfUhL+HiR9njXKYE5RXGBlnu1GmcEW+NUP70Gkc
2+ynJT958T4vrxlay5GYDsGwdwyxMWcf6LlkXWBJaHn+0+XRSuT4flTryk2eZhzQVAwXTt9iNzQV
yBlo0TGHqF3X7bOkjyEpV9RPud3sMvul6OGdwY5EkXzcqLnfSQmBAkGwwT0ZlLgpVlM2gpRa4txb
fvGRUi5gEV9OZMblTmk0X2gX4E40GBKgk8ZmzjdKCLb4XDrP59myt2g/9Aio2j59mY6XrCjh17fO
U67gIBGC8og9gzKkgAyp1dqlvcDkSXvDAY+rGMJVF801iL7LQ1gEqyn6HlhQURa7c+ra1dlBKvwm
soraDWX4iHo+eV9qxNH0lyJtwgTADG8hQHNQw4YPq41CxMwLn3hEVbBbatslP7tIrrc12QikPWDJ
ZfbGVZxBoKNpK8i3TQub0oW8QcKPyKBUFcFjjJBkZO57Fa0qAxKc3lFGz9dJt/4a5R3q+SyoOrQe
yc8i9kWCzDLuzsL+kPjT3ULu5OLmDCIRgFhZN91gu4+oocJmO8c/ssWyMGTfljui66ytuIBbCi8J
60aa0YKlB/gMTXoIs3lQ6buw8ZImcQw5Ij/sLhSsmynWSBlYifuIxGpCgxWovTfAmZKQ8FhfMgrs
ixzjocmeSXed+4+QnMXvWYvlaLap82TLiBWwlpTogDnWx5BFqtJ40YNTkviDxDYG5VTstuIrR1Oy
R5R9u945JA6ZUDk4cp3TbJYgYb1NCPvEjG0YodYsXji4Iv8EAtbSa2Q8tdpryxi4iVj1GID1mn2U
oWjfbmcRbCfkepdnxIs02uTgooDXEYfKLt/1xJdVi1zSmJ6dBL1KYowbHKTGNJV7GdDW16gzivGs
u2w7Dr9hgwEAq++B51t4TujhvpDIE7q/MsnWdMemJVYWOa4r26UCqOPyiR579BhdiPSwIGY0zMvH
TspjqHYtXKOB+ZdRrwa3fmytb2rgXmO96xoyYWve81TbStJmINiWJpJPvuVdrY551/hB46Q4W4x8
EtmsWT7ahIS4JcPOASMOC6V4nAHGUxkjnmFclmOttM/lFbjQOqsXx7uhaGx0zIoNn9pubYNdgRYs
12Agf+Y0N6OOiGrZjA9a9bEUTkt9HrunTiBwylxfnPi8Xe8s96WTJUl2OSdsCaW3xrxpM8TZ8k7l
I9psLbnKhMi0pg7U6v0wQPGsUJ5JPrzoYo72lseXF3KTq3vIcoPZ+CAuNKmwxqiWJRA439XSk/XM
4M2ieqxBJDmTvDqjmlZWjrpLoT84bEDGkHB1c4EoJi5ij9otVeiDRDE0RY1I/GvNK5MVCn8rRiB5
+pwalsyKW1PATqO3yqd/Md/M8ZN2N9aUFt610eGn8AU9PnuR4S8tZOeCNLb/igZ1Vcp403cotgf3
Hw+9zREkL6jzCQdT7s8h+ODwV3mfpBsLVLVlp2RwiYP91iiDfamT+I2XuofK3P8mKXqEMLkoQSYa
iJQaePae5+yfzUPkZQ86gF85rlPIIA7Dw7lj6NS+EfBttumiHASQ7mc0l0XzfN3j5qFdl4udubi4
OJgdjb5ZOsc8GV/AhreB8o4Ui+vcmX2p5UgGgvot+lrU3eZleRxZ+s8zsiczR9tX4jiRvDhhvdaw
sBHZfnQ3Zq5twWPz4hgU55gJXnbCWZNxZLrWsKoKvOQw2hgDIHIdgFcubfHgvCo0wPOS6wof8L/R
J/BFhnl9qHD5Zj+MDUCtO5gA8FRRhuXrYDzG1HwIh12V4L3KKDtQaggiY239BeAblXEa+pdsKPZR
AnGxyoDwcco1TqUHO2yYewTmGHJFzKtHYsqZ/tLzkC81w5WZvi6dvQXg54WXBc7gLHKIpqMqZ9wU
vtn+AbhmmzhhIRUHGKI/aEPhXQQPlks3/kTdZdLqlQckF4tnTMgVISbS2SFA84YjmfbpydF2XnkO
kTJf6hr+YHBZwI9+7QDxCnSzo4oiqWFuhYOO2excZe+UMraCwfUkOmjNwVevIWteMywcvm0MZQsD
1WJB8hO0xxk8XOyuVUcY5f8th83hgZmLMW2I7QP7xGX4aRpvsckkm0jUgC7iyeqtWpBnCk+D1+3e
lavj1suE1bQ/JhPlS971cqdmGoMlcKXsPQXJJYC8ntnc/0pj8PBgp8zp5ovgcS1gB1c+lJ+hpB9P
HsP5SFb1qDl7GAtzybivPKvK+wv1a0jaDRxf8o0NGPGNdWnqZUsLnESMJGQYLXxKw0JW3tPeW0ZI
Ws2qaXktGFWSyhrnxFK0YSDly5Amn/bRZDO2XiL538QntREX194kNB7txsw7tickAyAlZ7s2zxDu
nPeJjE795BWbRrafeUPyo6el57VwK10aTIN1Y66X5al9p0VrYMJq6Yb1TW+w5z5fPfBpDVYL7tD2
GSimAyZSMGIKVOKqUz3Q+qPoUgIp5beYKzvm0c6Y6HfmfzPCx/VQMCrkZXOT+zbbifDPoUjgMOdd
trsm7UC+2U2c4Dqu10U3bI3wVTfOuXcpRbUZmNUGrqTHgDU2Glc3PRjW3mJ52EIdQWVsVNfxa0wd
0ZQQnxhL62zBlXm3jWp1lBOzBtTCNWn6Oq1xZ1/t1H2u5p1Lw9VJBBlL2jkGs/GEkCX9b/7XVjHu
jOgMKAhyGrxykR1CsGqZ/j+Mxt/8ZjQY3C8I1tXaguRRGfIyagz1GGoVioUrQ9vYCJDrU0D2ZeKK
Nfk286Aag/bYrvkYxoC6OmaCLAim5ldPihzKzQLiUdqZfJVRHAlLHQ27gs7kvXnF9FCFzGD0n1Tb
ddq4IXzT1sjyXNTdvjTMNV7bYPClQpyTo5X1iDtyLJz7UjfX2ntY0CHIfWucWi07qrHzA9m/eHXs
VxVDpDLaYbnJIcsczKcN4jIXwEXkidyZkTDjAnFdUJAM5A17HjgnRo6qRPBWsp7dg3NwUh8HA/Vm
eIfRuUEXJrZYXLEvGOqusvJs0UTnAzuN6VXrkSyf2ievAmMjlk+d+d4l8AvwjppryhOOkbTvjNwy
XmAdf0cFkGeC4HGG/sZ3QsrUyIS29x6QBbVKbW31B2GjbcuDanb6eKnwQbAXidlMro2Ar64tX9GX
mTzhnEnMaJ+Xqmm5zqTsJXKHAE32eHcZAdrIhFv6Lq5BNGMwjbF80x1rY0dAXikPJTxTLAwpYyWM
wNvuK9d+mY2szeJYgDAq+9rWDCtBPHrtpBnwl/T+veHAPYTWixZxYrljrV0hZs3CdGnwLJhfxqLc
prM24JX26ClnS9aYuGmNhbeh7GDDa+U1iZ1fHCwrLBKkhyutSwRp4nXvPcoO8ZGhZxmNn7sExmYu
36Ow8l3J1hQyBylroC024VmyqScYZqhtBfq0SgpnnfXuOe0IBBNLrSRkXugtoUN0F98Odo5V32+b
9pVn37gk2s3Su7bTZW5f7EWtn3ttQBsqQ+g+2hZqQKc+ygxtTTYEtEdmGhKTOeO1FH6PSKCHvhB0
7erWVeeyZJeStxAk5sklDtTYJczXIUc8jdow+gam4W3a3K8FnzNTtv4HdMZ5tWGGKWpEfkVeaP4R
6IelSMybxpq7kScdAR/5Ec8FLYBkH7JwOrk/E1rsetY/Z2gyaEGLCMSMTaHHbIRliDtji5KJYhBj
+86I1NkAXcSUQIIWu3suck6U/Soy7VdU5t719IVXFeXJX8FqeNMPD/1SDzvaW8HEOWiRdJg+87o8
xslZL+uNzsuNuAZ1evPAS8sBiRui9AyFzImwWkC12fzmuFe9v2TOAWVznvzGWOYOAOwQV1pLrVLt
b4xeFQi2PqxyFkxK+lsK0sC7BEjtqBIqY0GUPY4MP4hCZfvjshEPIcREjYkueqnoKDkTy8aRiWCL
7hsmn1G9wirHLl9QyaFVja4UcQkBj3LKRJi6b1ej2BWOT5geoFMlsKJ0BvoWoHRvQCrkESc2Mv5u
jdw9R2iKHz1QRXdi/p5CQbRejLBcB4O9tdmpqHL3RJZaWQz03eLU0G1q+YUxjpIa5JFmE46rUZPr
ucEECLmgeWyejPTDTKCU0GQ3YXyhA1O0VlPOlDaiktMpq4r4Fd6Ck1/dLDosLSxAyjDoW9hdcwtT
KHtuHTwhEANq+0eA0lzaq1DHpYatSeYvu+X8GUzKZBai42M8CyiHtbEeUnmpTDQSyhGREHGPwSxB
EjXzDRwU7BA35O4S0EQU4ZcDZKwDajUJ69M1Xm3lagovBNUW57mlWpqRZm6Lad97LDKDZRskPT6f
rLk+ptDQPXlv1HMmjF0UwtcPYZzA3rGwjdcLaHjntKWRso+iaVDuo/BW0CfijRY8Z57tk4E3heuu
XCY9cefsl1exHEYkMpoQ94C6eFrqLDPyzrPDJsDrAlXR5zP5gRCE6ETzENuXBR3l5PmeZB41ZeWh
k8V/eFBm7pbyn9o/8c7Tb3wocKdriFvT/GFMC6Kx6UIUzSy0zZicxDbhz+3RpUD5bPgYPdaDvH7l
MDKnp3eS8q0xm0VCjN12j5UeVhz4+Q5WMTaOLQG6AHsVfM9keWdX1niJgN2YAaT9qdu2NlzFamm3
X8J//w3D4F01OHsXGlq8LO/ytyhMefa9HX6S5h1JjajaLGWLO/0kIAb9eIMjlKoJ2ByfUQKbNi9b
aRjsARKsBYJSqmMxHLwhNT3sEOyvkFxCJ0g0XqWZzzvvUIZTwnqwhptR939uHcNCQPtmAUgY9Gbd
AS/6ROxqHQaQhvAMmzwhM2gqt3lAq7sVP4ODYPDwoi02uuHaxqSvZEskuiu8M/KUbRE4esu0uL6r
/j644h8V+WiyBhd+SUFrDV9U9x4T1W7t9A/wK2W+13Sp3wNiNBVcqaL/GDVEdmxwRRSBZsaSI6oY
1qmh5e96az/akBwr9idVt82T/rQgl0AVIS+6JKA8ehqqygySveTRs6NdjpkAP3w5WaHH7FZg79W9
ph7jkdRcJdA6tUwwJEV/itRRK/wOUxzrrxx5Rh6CGWJmXNwxfdjZGZRKTH+6YHxg3ri+So0OfLgv
/y6hhoq0N6vDfNNlEW50FqkrWgkBk/JjudpLc1rN106yVdQhJ+kNp7CNTmpoUX6gLogic9ekxrkR
KoE3En7BWl0JN74W0j0olH4jBkWwF4OxWUMx2Fr/UVfuraLWWDgqwd+QO2/A0au6LfYSsKc25HH2
9h2dZf4dy3SVik8S+qnvNn3+Qd+6ywbnUFPWZMrbzzkDzqWXfhi8+2DCC6zVVkQsd4ToPEltw4TS
iZF6bn9SKisRoL9Tv8uW6WTlbnRHwGWAQmQrHFeyzRx/9gZlbYXvcM16CEWDDRkHlOdJdvq2oGiL
ESjSWGrmyXXqlkJgBQ23LbitNTRPb5eACFUZHDXh/LjQl0JbngL8p0dnVfT4HlPtta69DdggCtW7
h48pLo02IFz5D2crG7ICUEpgNb7hameHJnzhkijYR0KKY5o827IhATYPJmZyIxTKnU38SfbVzNM+
OO6BBk0l3ZOmT8xc2d+KNr2AggNJdaAEpymtoMQN6ECgBVTady7ig2GgCqYh8abiXQCLYCbruUV7
pBhht9Ro9m4U/LmJuAzht6CyTIf5sMwSxhqCXEd6alK0883+qMXK70DddSUOGWFBsoTVvTqZu9Xb
ywTMY5YJImBEZnUZ8+5njD7yeC2bS9OH26pZZQ0rtyJ/htXLiwKkb/ealTG/Gk+mbm/j2VvbGu5A
8hpyreNBw+v75g5v09A+ZTqbuWa5cfgTGus545Cn3dbDJsOdfFDKAGfYHHLtT4JNivbm8Z4mwfSJ
R1yirpmgvKRgpFTeusHtilzRDwzVaBakSPYA2Gka+I3Bd3Pbx/7Ut+PKC/Rd5bFRjs34ZMMrwHeo
U3AIOqTIoruHNtu/NtCX9iqBpRwiX+lMiK9UIQo06jnv5D4W8WuZOgRsZ5XftDBAEs3Y1IHDnCw5
5qzZZcAVwqUOmxa9uIp9MfolrV+MsQK6bmBDNIM1ag+jTvwaLZUUds1gMq/uqmbvcH0jIBeGyjZI
GyMfGzwzg3ocpZQRNO9AM7qJPozjM1cYoJ25FercAr3fglX6IfJHOqQQoUblobUuznLGFOeYQf5P
gucOisSQbC0iqN3OgGmoICSQrsbI2pSJ/ipmTFbIdh4F2ATkA+VA66d1iJfr4tyTMXv3LgpjCTcK
kUA0fBFaG4DLkN9hwYaHRK5s/t4FgmDdSqzHSHuFILBpp8dAlfuG+rNsXmzG3RTg0Cu0tQt0VeOV
QctG/sfxEmIjo38JvBKpX3O8d+KtLZrHBuZVkuAFTgkUt2fRE5CYYBYVfoCCVfjS4XCM4l0MWMDr
GKixv2C+GdreG32XV+P6Aah9zXy2eCtMb9PBpnfmcevBwhyAepf/xY1AnA8GP6TRhJGAk55arzga
WcwNUBv15rTpgbq6tL3jSDdg9vZBcLEMa1fYnxBcbJ5Zi+5OOf2rOhsYY3kOBfqkUGib0Xhueiac
ssYvKrk0b5bOLHuA95mKw5w32Dni2uRs7cz4nPFpEwI9FMYq0SJg9BAz8hKkEgVZ2Cnfy/6b/LcU
s7DR+/gthU2CUiuuiPhCGtAjQ+lrNh5mjjzqpfbYsYPQaCX0nQu3Snp4fupsa0FRMqWBstDHwnYx
2E3Xu8U/Vwvvumjx62bAA0BV06NWDNmqiOEe6B4hUBX7GRG3TuKMUKn3wqSg6d1DC92w/o29O93J
MnSjjHUy9RR3r1n2nrtfigEy5WcYsf4GHxeQNdb5Qm/dh+ZHmvKgh3x7KHWc91DbhoXgwv9MaVmo
nB4KYZ9toO1+X+N7YstzBKRAUsup6xaSRmbBK4fZEWf2Wg5713Whq7J9L5qV2CxrVpO+m5lyNTVq
xEuzyUCva7oDX7LQuibeVtEdLfM5nZAuaG62luNFCnG9XcrBTq3HEijVgr0ohDpXOtzGAvzNGhhP
UFmJdTQa36aevoqWOxTjGex9angzhR223wNdqasz6vEihKHG29QD6Vfgip6v6aiXlfx6YpV479bi
Ei0vCQN1k/WCbEGcZH7QgfB7A3N5Y1h3ZbMr5nENETxO+9MIhK1sYwe5ZSzi5ySMUJ7pBJzl61DF
xCSWFDxrMxetsxpY0hxZXmu+He5uoTvfjFRgK3NrPIvNiHy82hCNhr1BAVvm5ro3q8+uGg+gDdVk
U47Wt2FCUQQkQU5+7QApzQrjsGQ6BmpCLROxrXTj4fhkDWfkCc2S/tR58byLFpjHRDyV9oDXZbOb
K5ZNonvipv5UXSfwMI/6V4NnFNMOI6QEsOlh51mKFsFPCFP9azUaZIT4I6IjkS7GiE16lvS1JodX
D7WjjvqdDW4xclnyFF9TtGdledVzUJnegoOvH+sWgxoohQcZOvuKY7uS/QdgMcV2R2cRteOlSR2u
b9tDaFa3ti7g5CTTdeyLR6VAAV0GXbEHIK21B/dn6Wdb41lm75MD6ziY1oa61JGDvTKtFVkxn2t8
iJIdQ8a9UZRXmQdb4k80I3FQVJQx0VNbsSg3wjcYTHaKC/nPor+WDMXJeQEsamEwFC7ghg7KtwZO
aQnqOjYjsrcNTAOh/BqgNKaVagRjCeaVY+CbMdQDyjaVjR8lQXxm9uCMYHeeth2NiaYi57MRn2qA
Cg0bv5bFtpEoMWcnp06/xnTcRLCx7Nn+qlnnZC+dvr3B4G0svnL2m2o3eQsMnZWRYnnK9D84DC5s
ZKMDQsQsEJFUGyqlO3n7eHqvs+wFwquH9994KSfdlw7Mrhj3nmrWDsqN3p0UsLfC+DsCYBlgydv2
WU+nYxEyZkyAM2dg2SRm+RjE89IF+tNQI1aXMX5HZStyupt4DyWcLU3faQwaHMJGSsByqrV0QJ0q
na1IM9V9gv6/Qnb7ymXbKq9eJFpV+qEHGYyHpxl9BJrB3qoOGuOdbtoNyAWHfQcvPf8KqE+k8SHt
ltVT5MtDdcyCEJYOtiZoDNDqOY31MxoUdhFMek++ztgsIoVu7yMjvqI4l8f3CsidDJs334w5jnrb
JlvbfW5RjDRd/OmqaXhINOfJMBAynFF5lf9s7xZPGiAoth4t/VMAZiRWDXsiPY7pbggzttDfIPG9
mbGx5QpuzPLITFNVYl3yozosR2eEqGDpSxNJP3vlIYISjdtuMj8HA11N4ionei3KCb4GlB6AvTi9
a5HG5ojFZKY7ODBmqPJdBhUDvCU7wMomjvdLX++YBAJ0Ykd2IsaLilOK23nTslDgEBYID5CnydcA
ZDbqrqk2fRM2a5k9AtRl6aXNxjcm9NuZ/oW0JdATQKdWZ2bNZuhS4awTB2Ihb6OB4zXDii/Ui945
eMxNW4h7QzVvwjy8J+W0amuuV4u43jxdJDWmHYSHKGqOoZe9DsKGWlrCaO1OJSVZRHE01vbWTOJt
XE/QDFzw18h3qY3i5JSKfGPPi8ixDo2v302lwzJDtLGG4ql3EcCIJmb2kFZhMR3a0Ce98teo8juk
iSo/YwLZQFGnCxoRVIFBxgCEu9pDAFuCNxOkjAfWh2xglte0fwFHGsCNc/J+ZrAIxW4JWlY12o/8
YJuMGfNzdLzY8ijyYaDUEH6bao363QL5LODuwohvxJVlvZFqyCBzdOmmmawrBNWeYhI2M3QlcHd2
7WRe7vQwwFNFUJsMR8U+hmF+18Yx6BOK35Pdf3HiH5LxHVLy4LF7IL8yLOfdeb7qVI4R8qaeRT+O
R152kiPcZiSvyveQIXROq669Ts657pEJhxZdZOcRmxkP+fv8dI/shzT/Q5b4oy5njoy1mSCkz1P3
n/A06UUHv3sQ3kRVi0eK6q/95Bz1Aii9gu2W6emxzaF3eCGLPMEU/FFcgVsTyACZndny57l+tVgu
cc6GhbBhcist9ol2Nr9PVdfPrqk2ODbOMOCS7gjv+rEBgu7lH9KhExyVMq7WNXy6WoAxatuio8/x
MLfzQLuWTB1jLitZUal/lh/InH6nW5tRTkc9CXdd8BN4jFqe9WVQjhpMci/CeheHBHKQg0576bUn
jZkKtB45XCoc7Jvxlpb5JpJMW3q4vBN+jrBZoold5rI49A3mUarCrBGFRgsLntp71it3byXWvg3T
7xD62aSvtAh9VQYeOs+7jOrT/zg6r93GsSWKfhEB5vAqkRSVgxVsvxC222bOmV8/iwNcXPRgemyJ
PKFq1w6NVrkNvppmltq5NBxQ5gQFSYHQdaoeDKqpbUaH3jw+lPqrYBwcJn+W7yMTrVw6CbtaSLy7
BGyCmWsrS6RM7ZQG/h7ptBF9ZVzIWwgTAWMBA5/FJKPTrQ3IxpwIBSmCEoYT6aUqNBeUPKHBG6hq
da5niRF5jER+yAAahnPbU6Ima58jvxvgHVpUXO2JBZL2GrwECGcz12fU/KbCvKlo4AI0lLOanBVr
pY0vNWttHpokSW6aRZfc6je1inloAsZCUSFFixvwTYXRqGkfvkbbE56h6UF9OrQaGgqXnzpXD8u0
cGTfNfy9CZpRhgtTitlGw1wT6kBUwhr8lhgEqQ+jf3YcY2ULcwFdQcjXtvMfGfUmsKHs0yDzjKBm
xsO+9x+zvg3HU8wRrSrvCWRfUYvPBo+4F4UtSzaOTzXqGKE1V7Mg2DkkCyR1FCsjhFqRGjPDx0hF
LoAOdWy2eTntZlit8hQcSm59GTK6wNi0L6adiEmwAJEmJ0BU5XLh4A/pxmCqLX7ueaTiP35VczLF
ZXuGChZe4+6aWleQxsxPiR6GKrKLhVdFIpM2gnX3584wdgbHaquJD93SIBg9uhRGLnOOSjdA0z+5
T3wKT64EVyzJIt1I114ndSN8pHSrnGAGpldSST8DbTKKdxC3HNQvEdoVGU05X1c0qOpRmug8jN4i
wRi5nHBKiHiy/ejN7M9q+KbAKh4xuR0RqqV+dmuhCZWJ5gkmw0j8a5EFtAYgmqvCmkX2CyEdDnEn
w0nC+6v4GRf0nfhR02HGsdB8VBg8DbsAdtEiUEDW0ClXSftbXmkaH1pc8Us74UOKUe4uq71j8U4I
YZrfBObvQBPsUwylZusFtOZFbgKIn5hptOarwdZKvse8a60KtwsEHnDISrhD1767lElpRLQlPf6i
c8C5O/esmABHXkp9ruln5P+VSKIlnjsIawLcmfLly28SxGXNYm/Bguyyp7qgL9Muq3/9Bs/SxA0R
mEvak9NFnH04TMGrqxGGjfQiDeN5CSf0qmaQBbOVhyno+75rsWh46cW/QJq8uq+Oipxs9UUcx3IN
4JOVo2CHs7grmqcMJ2Qpacfi5KcZ8aAsLHCkGavlsrJOIRzyhv8ys954tauiqB0ZPoRWvScgSwnQ
QTNU98I04hVlLJ8fQQkaNTlXL8uCMjn+GoMe2Oz2qrmQ0EsvsC5mBMmLqc/SFpWSN2Epz/sxmOjW
9bcygeXo5V4yTgpuWj1VFThczSS4LP6JCgpjrkMFVX47HXlXVLsGfTwquzk7VA2jhgGZD7n09VPu
N3GwTZhTDvgnTN8pfj6ElvGzhdylorIhO/kjvRvC5Yw6R8UbR5JfMza5Zm6A2a9qZl1Gx4QN33pt
LweO9VlFN0YQRd+vY/iW8Xr+UI07a519QCjlDwQlkCcU3HiYyddGxh6WxiEe16spvNXTo24zKIhM
cqXnAvaNdfZmyurGUI8qMEBVfTWp5aHeYssygKBGXndC46J7E3yE7JPwIwyok7QjNx+cqGO0CLUY
pAC5qJztjFmNEnGxX1wVK143Fkq3a5cXNhc1/Y2AWA08v+Qk67VH1ECD01AO1sGSysfd2HJw17/L
gov6Rf5u8/mFCaT0Z4GQFoBNS4AIfckbRxgzAJTBrDoxcHEv4Rcs9AjKdi1LfYpUTwK0U3FUF8cH
+mURuFsc6HWL2Q1MRza7T8iS2f+3LkzpAgEGU9+8AfpxOl3cWnzPuiERA6w0gDAeleR+a5d6uCs5
REzesGIIBxMGJQO0HCS6Gq5LNaFxklRUqBUZsCljQ1irpkIJBFhAodNPMYXdRurgX24K/OKgNkC9
6jDDY8jm5iNKr+y7ik46HPJok0fn5YRR525fiu2KexwyOCK8ApO22fyXYtNr5EtQA5pbHO3NkRcr
DCLd7kaCXFjN8cvPGXAPP4p5KiwDM3SuuvQWLHLGHAlJDGsYXaSSbHR6C3V6TXWxS4bMZrVOk77N
p9kuI2hv8cLPxmwpB67zDxmHSoDOagw/l1s5ln/igtiz0pH4tKLyU2BO0GAmQKcURRz/zZ3/j7qb
D69cweA8gMNbMn2R+e3O2BzHnAqDlQcdtfkVuLDN6DdBER0EkdNG8LAIjYWAPBbPMv/V8cCggibq
mjucAV4WfxfcXoxQe2lDjx0nvwZjE/45Kb58LquWwDodAjWTKipG/QqHg4yPnAVcccMVTDrGqmcV
rQV9NxnPHi4UV+AKSmCDWw+M6QpLq0z6ECqeZH4q1dgT8vliloWDOBY1YWjlW96fOZmbple9RumY
9SxjQiJhFAwVjHYdE1MxX+boYS7XFkS3ZSqGLJr/LOAGyNU/NsSsAR6xRP0HvB7SEnFM8NPuOxx2
ff9nyoBrAvIsHNyY2wZy7Pmz/i3NR6WPof8gFLaeOo1pzAy6InSpdSbN2i2XZidTZhDNayXqwVw0
8EawbkS6IvCLTuDCsrYFIOGy1AwugrogTfcV6u1+go9UQBZOEmrrkUkHMSWUReiJ+GKwX9NmJ0L1
Ro7DM24m1NiYHaF67t1KffkttqfFeAoc+gE7pZQjmEXDM2LYZNxdhgy7hQ7cKl7N8BKTbw1WGC9N
oL9kFlAxSO0tCvOZ5dl/jlPFdlzMk+GMLyeL/JRE050YHlUcdaVc7kS8JlncJolIDWT1cITb/JXE
kMtNa9fQhy6bPUUgTG8xPpfCaGQv+dBFS3Uz+gQdl0y4a6ad8/dCnVpA81bIj353gZ7K0aUbh7KO
LipB3vi4aJL/XVcvY0aKWODDS6+U8m7LkppbRs7/dbFwGKnIKFLIkocrrDO3CClwQqAXCHXrFLAn
rCqnsHDI4PCpjtWvxVOqsTk3NXwjgJt1+otI2mt41+XYWPgjCzFHd2R8SsWnCsDXat4S1sVbQ1q/
59H6C2614L+A3SiyVGO1CK9SumtBcvRg5/fqXjAB4VIid9tjB3DajuNOWARpMq28EG9xG6c7sZLp
UFr6nvLA9nEyAADIgmVG9S7yfUALqwgPB+zXMapaVh0tYZE8WcXh9Fy8ZVIA/0E5Slh3dB0icMqN
jnFv3YVMnNtD0E/nMr1JVrxHNfdm9FQHUuXmYvRXzF8FojQRHuIw3yqDzDJiRgJkVYMTCDb6+uTF
FvkrmVHBgAHM0laitGlxUo8PlbR5x/w8mb0cPVFrC+191JAob2qK/WSf9h9hd2zGs1HcVWZklJgT
sKY/OhBNOZAn3QS2YtZHlcXjkcvyomX1TskZfqxHrgGgiPKla59W/1FiShNgeYxLdrJuIpsdMZzH
X/w0ZsWFphYmtgIRGqvXD/i0EUaGkZsipAwOTA4GRji4rlJxq5tE3TJvSDNkJq8cl+25+BpD0Mtt
RogUBTVm5QxETXBf6B1OiUpBAmGB8ILQbEmvYkExOA/wK67InsGbRoVw2zLZa/DeDtAVNqHHwnaW
GjFU1W1BwSOoBvEWV/XNENfYRXQNjgM26QZYkXTZGqZr2h8griJ/eOiZq2Mg2nON8v4z8c/Q4aBA
Dwj4rSYNV1/8CBoxmG20Usz5pGsH+D4Fs1RA/OIjrrRdI4RbVSTdCPysMmMGN1QQibJJmN2LaQI/
At/W1tYJA9KYzVC5VYjRl+NH9xtPjXGowUpBKfE+jk8+tRE/GlYElMaC2g6+w5laBHaIiMxe1tak
IIwxXVy1T2mjrOKfVd+s6cciXy0AAK6U95wwYwscTL0tRPp3ZpnQ7aA+ypTfvzXLl4O5+LXEb0kn
YlQzVgaDwTCxVtB0aTMEnAt0ArX6nLaKbDTV9k/F5HWVxLg1J9DMS6APi4hLl5kV59dyjJXLgNpv
101PwKFFVBRKYz6ATuBtRZ1lEQKA9jpkPqhSiWrAHubIzYBoiI7RukgYvxmY/3JnRf0FvcCrY65q
riaOoZX0mGhpVsM/MmA89C241Y76rcWdeHB0fHSx035Lt9MOYYZ/JKiruKcl2uCUEQGYykBsOCuR
54H/z5DbCDF2SsxxDp0wIN+kCiSg2MwZOH3TTnYGfWIIiK50V0V4C5k+1ypmM+JZFwnRNN+AF1dl
t8/rnKBV7S2qmt3SxstSejpDe7dnNBwlPFECf+GedMfo1I7EgpwmyLwK5sfjwr8J7GTo9jGncMD5
igUWHyc4LIyIBQrytUOaob9tXomKgVU8k1eNNM53qwCJXti6PjRN1jsk/SF78zU3NodNLULxi30b
GIoBNfP+Hv4VU5wSGx6IYH3VvHOW5OHP+DFW71dKlB72oQYipdJpVrK06wClFRNn72nRqHduBXZX
n5aBAD2hggkqfFbe7ALYl1rhDa1MIBF7XvUPIidVk43Iekk8h+npAxiZTEpz5q1/2vhN52huChOD
PgOjvqF+JMq30Q6uyvkVdOBBamI35gamSNA6IaI1IrsilBh20mwrfTriPdFyg5emtkYcS/Day1T0
fdmeYo386Bi04qmQpxL65akk+wx1CVb0C1lyrGFX7FqIJL2B0wWgvsxJK9fJRdDOTURfq0PF0lT4
4WCxsw0zYWLTKPEL5kDE4kNlXuoqkTWaUzd42eqjstc6WA6JtVHVm/gjWWjYRrI2htjJKajYEFzx
AYt34JQSwW0a7knYRrivggB2KQjPI+c56hxU0C1FCAYGXRIq5XDRi++C5sjyNQQWd+kBRleYpqVv
zby38PCMh50MG0ygLShJxxV2ibDTcPrnpEMOSTkLgxEPO/9NBm9TmoGu8MvCcm1iHIB9T1N/cOYY
4fuET1bHFI2LHfiqg0sZ6/66gE9psqmjRSU7z5iavU2giob+G/i0C4iHC04RM/9rAMB4nnUZrz8T
GJVVjKCFG1DMOsY7yD+PC8AHOB2Qng7NhsCNSH5NtGqKiAEH1Ncgj0CMfs3gEko6tQO3KL2mFXdM
q2Bc+o9QJYon/icM40rGCyInuSHgVpH19Bahww7bTaUt3luMtcSA2BAVbg7uw3DjZp3Biju/U49R
hde0bqjTluqcP+XZp2FtFAM2BHvdir9UMP4ReDlsjo2OHKZ46dLOUp4c9i6gIcqpBj8OgpEAzGem
DLL4md4lNzD2dXIYJ5VUvcnFQMIqKBRN9cS1E/1pA+TjX5QSMyGg+jk2d62+wXm7ReGV/jDRKLWv
oHLLt17fhNNfSK55cDB1lFynLMWtkO/xRjhecRUfGhFamDA9oHVBy9Fs4UU403DEVgOaHEUdDk6S
/J2rD+TyarIxmN/QcLNOk+W/A/3NXRCcEvVBzuAXEgfFkUeF1uALxGQFpnCAzo1yfU3xkk//gN7p
9/nxUMkVjaaIShKKCcMRN3vU35ZxZ7tNFquQViyfX4uaXAniA74k35IwLzNg7O4MaGAJlfjADusI
+MQ5Q4Yu/IEMgnZh3yoNPF7dky3YhSQxLRbSK51qKIpeITx3wnEEKMybqKGo8WqMvSUn5g+AbuQN
IRsWJtwIATnkkGZsAUBn7H59O64eTDraZKMVSDnt6Dy96uoXaFgbbiz9okPj/Z2Jb2FzibNT336W
/TZ4CxlivYkvmlD5lX4yj8Vf/sE/0Y7hm8J49o+7SqNoK9cZ+NxiILMaaO8xIUDdNa8l64tHJD1n
PtyC8Sg9HkRDdUksqldZPXQaPpkmRVeQQcSFPqf2AGaGN2RO3DqZdIx5MZFO8pJRga7RkzSoNcoG
J369dtMeMaC4IJK5ea15I83GWlndQOmEIZ2C6c0f1h1Ndpqxv8t8DMdkfd0Es7OgcCVOAiXn8RQf
UXgiPyjNyW5V9KhfJU3IPDwRtplYiM7w4vwlBKXjLtfzVb8ITYxHtqjEAt0RIi/FodvHzLMyOBZc
PWBmNGJ8R13Um7RAY8K8hVJCOVdggxi45POAgRG+Dho/Lgh/SCGasbRoM9+rbNZCCAGtNGHVZt4p
r1VPq4fTEOZHFRQKhZRF6w5nd0qmj3lAIszZU42Vl7PMa+NH0FEuRgQ6YEsd/Axmv6HYSBjLwhQf
o8Idsk3BwQWJZJ2CUHBkvgp+WjT7ztAN6OBXprKtyX1KBdqjnxFlFNwjc+l39O8KFUABkldDFIPo
Hxca3+OZF68I4KIyn/Jytnd0oPoqA3ydVZ8x606OATy5QauEINvxp2NkZLy1dKAhh02uP3Sjd+UE
70GMwmxYFbkFvY8Lv4XUYBYvNcfTr3B8HtZSXgXMU0uUSVJysaj0JZyuZj+EBqVjRMXMGn02zLWU
CdNyMsOvhZ6N15pG4mWmf8gMVKqq/22K3sacEpWqDpcVtv+EbWMno9DJw3vHFC6p9l2/LeTfyJJf
hgYWj3bPJ6Shhl821BfJ33ZsxbHh+op7+qk5TG6GRdSq9blUFZJs/CLTaufA7gcZoyPq1e7QyqQM
B5uycYEzGazGIw6Ltgj1M3eMvxCTT1bVaDOaAXdmMojpyfokFL9AeAZiQ5o2jpStD5a0RCziFmdS
m6/+z8Jw+PK4KSY44gbko9JEBEgck5bTEwusDN8Y7ZFE6iVq2GNNhMX+XO91bX7POzY8IdJ9NyML
2uv6gKSfxn68qmDSc4bvn+afs0BiWjy/LQhTUL1bCgamqosDZPtXGvtA+RMYjQiVeqhR/yLAKr3N
T+OOfDrsuVycATCIlCAR7hXMuJL800KMZ6DMFp5zL9Lvf+JnsMBlrBWrdbnsEY2W6kunBVQfVnQc
57M+uQwGterNF48BHtLpPmEILPnXCNE34ipwmxQ6fSsR9xEGn0VcXKtHkGY7veY0wrxwEXab5fSK
9HSTMXtvlisiSjchRW9AWceQEuLCusjOcf8wjUfnBsQdYEZZHCL6YWCwBrpqPK/wVaPHZCQjdh8B
C8v/CLT4Ojy74aPs9330MRVIe7R1KTB7Q+9n1IS6CYigmSIgt4kOqWVudK0/g4hg+Gpp+yI5TP1G
nIxNar1igLK8xmOxxzwNOgk60oI9d881BIbvFJQSY4c8Q7Qlo+mrDjqM3BW5kSH88tmwLnpUUXAp
xy5NcLIeCYUr0DT5juqHNYD14I2s54qdHZflVi3MYz/cSmXD7G2fqnCb5Y/kLuAH5BOGmeEtiOvm
0Pu7YUD2Hq15kFjcc0VG8SGatJNA9NxA9lGX4pvJ6WsKKlBhARim7jqi1CqTaLNceBNzJ7NyrqqD
WB16i2oJezY5QOtDKRe+F4sTSMWAkTl77hOxXHzM1kZLbiHbY8blOz2HuqMZt+kzBSvUlEcOMbJt
r7WMGzATH+zT1ZP1Rh4T9go5zGDcvGnnPzCeryBLr4ZvemQfJse8guTh/yrb6DXHzkjcO9xgGOV/
/sO4wxDjfybX0C98K2SwzJEAzB/lZ33UhlWHBTfdykf/0byal3zTP4lNgUQifscPhXDVFTRu4Ycy
/cRc7oXuA+s4etGzyd5EzZ+tl9QpdBzImlbVJ/rvoWJttpNtYGUgJz8NKpAGklMIfZGJcphr2HRB
ZgqLtwqqEzLNlWHco6FYDZBl4rPMiL1lEN4CNfUtQ36MC2XjhPGYkJ+pLVVlWKkItXNawLjbIaGK
kYFYp7YCiFCPQ0ypKuB/MfyYmXGTZNSINOSPmr8ykkTudcJ91qHpQ3jLwgpDXIzJBI9zHxZaVG/G
3pP0LZw4rKdsdAeytkPgxIqd241AoA43u28zXeNvx6x4k4Bn/u3Zj3eQgxTpN8pJ3XtXxWsfH/g7
SbztjDUlDb1LiZEGJKN0N7fvNMWNOSB9ihjo1ceW8Bv13Up+owCcZ+5fA87mCStpSP+lMEPztr5G
8GsE4VqqSKyYGZwCQXbzMHUmyPmRVm6sxUwF+8VIZgxWvQYgLUXRLhK9wiAl57wkaL2Fg0SJNEz5
pdabU8H921WNjd0SBLQm1r3cJ/fsxpCuEErsOfbLLxi7/DD8iqnrd+dlPAhNrkr2c0MbSPXGAIeM
bhr6gKOOWKzaXtZMuo5eaCICKPaYDdvI7pioMsTgjeMhC9Zv0SOBTRNlS9qvyRd0JLQZIYPrdf3R
gRcw3MP6N1w1GPGKEO0Cw19VpbZVYpyCKwGd3WVCeyTvl23faDLTBSSBoC21qdLUDCwXR3okb7hu
d7ve0tZ99jOmuSdJMPV6cMZFv6ffLgHQR1n0Tt4wtrI4SuJIQ4qAwXhH60oa68IOE7nsxRiuqOI2
gsSYl1xi5UFhwMki1IdxdKjEA7xQGlJ2MNhkmJBbsF/wQAWmiT9Ntq5QPKMS31xcLit3ICb44WPo
dUd1aVtkVlcH6G5WczNnCNE4LUl9Yhv+PQ3w4NN/Co0oi4UnhHpa+uJXJgShmhmkCwxHW/HDwvsp
6MidwVIirX+y5JmH5Qa51r1BTD9zdAKeUbOsYxBF2SCf5C+g+0iCvUybt/Yz36mxVxw2XY6bCqZS
CShMnBTbCsJvnBocxVtD/g2JZ9FKb5YOQbbVTOWo8Vv4ycyrmJ+lI5iSSkf6CbHZKTJrPeJl2+EJ
3UITHVkwFfHbC42pJ2Qtjg9TsxXKk24Vi0WRm0COKCkPjDay5ShzlZicdOW9bafN+KnG3aXV0otU
M1oKS6/30405wWcsDwgivQDERc1OE6jwVD8W/xnyAEQGqbicjehQVRrFyBKOIeHJKFVNy3+p1nRJ
yB/uUNXL/YIVuFr+iUflwkLOEz54+ZtH5pehAAsR9J4Pq4A8UPKxvayGNPGpkTRHKhrGWMiGtFDB
KwyLlfxtDECjDKJqiKu1aOBT9TtlG1mtusUgsqgfxgDlQ1pH1CXw19pCd1TxXYVvqjTZkfjWlvHZ
IAWbEARwqu12XCh9+GLm/QkpxXWqwCjy9Gagc1DkkxJ3B7WyGLPiVtbURzVLblNtHTL2Q2rRl3WO
igQSjce5wCksX0Zb2XdYpLto8Y5Q3LCf1pIJRYszylKmazURmDLIm1KKj0q3BxdSH3PduFhXSvID
UhGT7XaDxdKqFPgksJOLTndLtb/U0WkWZCeQH/gIyBaDrBWuoNP46T9Tcms10dPnq6RCYKhOpjSf
QpEbjfHmZHyIY7sbpmo3kh4eyfVJkZq3IvQimPRxwX1VoIOADjK+uvFqoeQJhmat9szAEifVhk00
GW5KZ58tUcduB2E0xT+KH4h4MmXSUjhGiUXcSRfJwEGc0HTOUFieOqgYuRHmvpEbB5NmlREhFz9/
MdPuOSqrHK9s/i6EZiaTq6wbHDG2MGXBEYEkKuURQg0bMcKErW2LfXlYzg12L95WqB2/e3K3jH8g
gIV+6uBzGZwbFrF6OCbmd3n6gMA7EsAxgnfI2HXMSN/gQWMRsMV0VLuBhEnxDlKeZZuwGqHsgwGg
k+ZIhpmDTwUcvfzSpC5yJga5IgEAkJ+hL33AfbMQiUJCh4mFp983nCdIv2Bu8Zf53qY7DtQWCpwB
U8PGCV7djqxHGj/4YsC+eEKgL6SoFjyFgEHOhXiD1go23wxrj7OF5I3+xCWQll5z7dhaITQYL2z3
CnoWjHynAxJOiIkStx6RVIobc8iy72e7UeHpH/XoIiDc03Y0UxBDxXNUXqfxpIYXmUwm7oiSt+6p
426Q99DPk3TDARJ19qDaiuRIkKv+sCJjEk8OINaUvacaTiNxNmPnt1amGwNmSVsVwM3CxVLdEJW+
4SiwpgbPQrxGeFFi929U2fkHyAleYt8aNHF4JDMcGugZGMgS7pyuhx80jtVMw0WyKKQZaU/eRwR7
csv5AACXn7BcY/6Vuc196bE3EvM7wZtJ8iMwgQ5T29X9rz6/twisTAIkhY2P3REKNypCJ2LSh6YJ
P2yWF+pWOz9I/6Iv/MDoDjNiGNN/XeEgNMitz5pDWoUPsFMtpzBAorYhWx+sl1DXfh/I3qDuMuME
MtUvUd4rZsXbfEGBYedaxg7ycEJRa9r8Dutu2Ph9uzOq2rUseUlwT+Rjo+wSkPX6icosDk6MuUDE
/HSLj/oAbjZ3oDVvKs55AB4zqwxTXEr1N3oJcD+mAjKTyXH2ip+Cqxec6IS/hP5m3vXhHgw4Il44
qSlD1F+dymtkdI31NTHw88Yyjnyn2dzFGDOy6QvE33sVBMh0qf7ldgOOVE6r4CBJG4xjwBZo94KF
QI3iZT0ILhJNlnfZu1AImd5RghrYK/Rbo9nLZHxNADKgxHuSCRPsDkuo75zYXvRb4cCYrcPxGUDV
EiPLU75JEieLm7MWZ/xO8urWa0x7IqnHtGFi4pkbU8CHDsrh/P8/i+2hT93W3OZ4eTBKdAYGwgJH
BapHm5llCkmXJoCxDzdqjt4HT6FNIZ6xkm0b6GSrvvJklDVPAqWZjkrUwEeYIZnkNaRD4SWPuA3q
VMAws+FYxWUL5bqrMJA2bhFB9Y2HI8c8u4vUB7PiE8yDDBSj23XdQYSZqJvvIadcshWCTdJ/59M+
U2C0bJDsMBm2XjOI1zXa62SpIvkbXVJbN63CpAFPEwoomDEM5dY5sSeAENPJGInWBmjianSiYss3
XZJO/Z3wTuCtcs+IkZXRsdohUCfOaaUNsZbnD1SqVfDEL7p2aQZC5dciOQj4YpBpYKxZmiqikzcF
jNbyWuT1GAWkWGChOF4rvF6EYRKtBRamRH4b/Ogf6HDJtfUXBzQwUoAaWq8OyAlBIDLvlVRjV73G
FQkOIEt9APoAFbugJ51LDIZWwe9N/WDyFn5N7xI2k90taL2k5+Q6mMozaQFAMQnaVLrTHq2teKP7
spT1KDO4QdYmX+m+FCIDdLtqjnJ9lOazJV9x4DVDBOG2xooRbZmBOEeDaseJjWFNzUvUHHiKC7dD
PkTMe2MHSwLiKZJ2N2K3BcCX2k3/QrMWKOiUnOHCes417kq755FySJPDbDjM1NfWbUBBD+wDyrI6
U/uWtGG4OKBentfdFweF9A2DKPlNCZKM75jeQ7n7xTR5Ulb1xItefjtjBEwbWwaX0CSNDWHi7NzO
xcaoeceXr0IEp+AHgiZ2HX4vcxfAvM7TiBAQbrMBk/Z4USY7K1xivfFiluU9FwGMKFgT4B/I5iLc
F5o1xyHbboo3ETgtK+pKPwgUzZFO/EoweniAQAMJZxvJYfwh/4KYq/qFu0WB2i8Af20Z60RHACxM
FuYt5v4B8W/FVpfdcuHWOfxBh2pNf00jirIHKy3ASHDjCKB2LcnOdGSZlxoGQ7b5L2M1fMkLF2ZV
Npvikzps6Gk83EVKRtwP426uCwzr2bvbCMUZSw1dv4SBFrMD5mduiGD5R+QRo49ZBZ+Ww0Xm0WWS
s8wO8RqmZmClsgN7Ac6dIK5S5AceIvdjjHk7heZ4DAzsIlr8045lSlkuTDABkTTK2MXwrwCqgPkM
wsB7jNmD90xU7Tm6jfK/Vv/SRqb8bEDcBMxG3hYDdIfmW7N8zH4CL4ZEWUndvtXvGfLXkVyP7gGx
vmaw80p/ugezKAYsS4Cl0i5/6nATQ8t5peTly+J2wnPmnjWwhriwayBK0quBXLLJxhcVAamD+j91
O1zEM3zPf4ZDqdq/oke7B4BBtA5PnKqW0xYSdC7ja+miqoUSl79ND14LTKL4n/hUv6x98inc9O30
kb5NJ94HCKcUoAxcw+WhvcZ/EX99OslF0n2hR+SvmH+ivoJUMvpLr5kuo7xDBWNFXceEuzDx23Gh
c0KOwcZqHDIRch5jt/6M4StBx13gChWXK+SZ1ord0j07YtV98l6ztfAuA5KvNG4L6Rpq/4w3ruw7
cx/kGJ/ZZ3eVn+ldv44/ELxQAfrXkBhLrgmDTF1yEj3zhjBHpXh6hwOKCLJf0a7hJXyGYLAJd5Wn
HgN6BNzJzXVlrjWcpP/37eeqxzJrMm1sisgz4+RgWBXZPhKqGwnfDML553+EnDdM0ehckDwTfI3M
zI4gkkubWthh6YAVSY7ErDtgRY5jRU7x2zoxXraZyxODiaV+8cy6kZpjRRs+iR7jAyiCDFTULxJK
sPhIApD8co3/0lm9ZtUatVUhbUysRalYfwy8Cxo3oEKtYd6vwEHUK25v8zvTkeiZ7VPCBa2d9AeI
I/21N3nJwnsYPzxtqwFSAKr0pHeG5dyhNZ/GsAVrOawoefO7QuHK7a6vyjs4OFZDw3OhJHMH2VgW
onvQuDF56eCD/Qrk9q7+cR4DrXacdBxDTyVlqromWNiERelUoscBOCzrgD9aPxXjbO4+ZdcZ+wS/
adM23qPwqMs77CkSIqQpxmYHiK176tU6vnPTY71hkldVY7C+GreSzAQG9j3gPTxBWDKHLsRMwY4v
LCngV+blIGAd2AtLkU/4F9+tjrsDuganscMPxzqJL4snpPn//xcn7ufyjvY9g2tPkUcTyBALeHD5
CzmrubF5ecAhS9UJrQnHF92F3ANHk08CpaLAyYra8zIesO8/1w5hC3++PT0KIAfYrCRU1890KTKd
njHyeYl1oF+dl+tLJ9hqW4fMC/G9XSXQJ6l64T59+RgD44qu73nQLBrYOJ0FEdsRn3hqd1/13QDk
JzIxdNJ/7YHkeJbBe956Og8ZoIkIELRTCY6B+4kpWUQ/wxVInwXK42JZD/NhMUzCvatfsxZ1Xv4y
JViHCnkCNpNKDZTQdBZNWLBqHoRxVxQvTjN6anAc33njBTnWz+nLeM++QhmGjy38pNZ2/v97sD4g
KHTP8F/2f8oFHy6aHfY7HyS7iU/hJ2HEk63NP34rthv2khoLd5Sv8YVgF/L8dNI8tNUQ8JvTQoL4
4ltzasBy3hQb7dYzsj6NjVPMW36wOHdMJVgej7ndIoH3288QcALPRk8lcm3e4eqAPU6cuEnkWcVW
DVAybMwl+2nDbUWzhIDTl0HqbYWiIPHYxlW6y8MNxl8CxnHEHBrMCrZKeiwCKLx75PnNUSDovMV1
dmN1l147ZokTXLkLofMlJTXhrgrxf3eVwdWRp+IfAvuiOMTqNiy2U38s47Oa30QOw/qtGe51cpeH
OzYt3LT8pgom12KOC3eiw9toL5oHHDiK5IIaA2GAxkeA5GIeerJ69aOKHNYfYXweA8xDxo+uPxf9
2eovmn7sRjI11tMn3uWFcjTabUsOc473C3S5q5jtDNIpjVubHqbqNETHVjrRufRArsauLjwBx1As
Nqp9025M6SkKLmcKxMgZ4/mgu9f0pYlwKyhesU8ZhnRjIc/Ob1nPU2IXsmOm6aY/ssEuRdr8eW1x
YgPRNhisoKXU+ZTFNsy+Uyh6FIgGQt1gX5WrHslNybZn5ku+tUYgorKdQreMGLoyHxph6jQh/p9S
sJ7KXTT8leUhp/iq0x+rHted5gETQWVwQ2Jx5mHrp0cjZrFTtKMWxIWmcNPx3msnkXpm3DbJGvzC
p/8dSL1hqEUmIp7BWKMo+kGILkV3ySRS2/Admr7z/shk3CjcMvQa+tRpA4SLwiYkGgRfn/9IOq/d
xrElin4RAZJifBWDck6WXwjLgVnM8etnsQe4GMzcdtsyQ52qXTvoNciDC69E/wpJecd0m/QODS8N
uOmQ9Bd+ghsSS0zBkqNn1D8NwRJWUP9NyK/VpTO3JSYF61nmioUTY5KV3EN4vxUCt3n83eDbEi0a
CU2KHZD1Q9QXES+sR4tFFCyldN3uq4plNoakByG7xf22Djdh447sfYejKFp8IYaS8AMLwRq8qwHC
o1nU+3IBi3DGsoJEVY5EasRnG99V4belsyn1LQ0Ajb9IZ0IU/AAtDj4cIWWdHf6VOgYgu1gT+eM3
Qr1pnITGAJ4Rx49hEY+HXl+ayrnqUeh9+w2boeb3LkD1EWDnJDJGjTlmmDxr80Bct+GPDykcfhIg
P4bffX8txY80huaGjcKqCp4FnKm625vI4BmM/NlCD76C2davX0X+47E2fM/u0uw+1NuBBPcEA2cs
gzmV+fj3/gRUg4E0Z4eEndw6rM+UW6+FVWX1/hIbSChJmm7F+VGU1/i3JFgOXtEwIfes8KZ+4srb
8iSjKFz54kqteHTAWRxOlrxZh8UmQOAKbFmSeVRATUvLvS+i9oQtYTigL+awSUyEqEsZKlMwgzqO
QYVr4JqNXiU9RaVjoinoHAbCAD2kHO+7bqfi8d0QEkJgwbYQ9oXxUIa1wqNmxHtVuBYh/N5PXviZ
cZKF5Vvhm111ZJ7VJZQ+ygo+Elzsfh2xRZo2NQqmnQp3tfDgo5Jgy/5E3vTproj3jPFVxBvP+z0p
BsFUAqdSfmrvYQ6HOlpORq+zfcjsAml45mieixYVRSVgE2sfk64dRIyAoBRkyCnH5aeaXCceAPKH
imQVrBEOpo5hU7IRk4VuQnM70uOCdakbL8BoBkHtvL4EPAj00c1dBDBjJFJButYGw/zrjSHHm+kA
C9g5Z0nW29wVaBBswHB39Vje2RabNf+gfQuno4Y2/55tpNl8uAjJsWawHyZGiljZhrRvsl2hr7ld
PQMcXKzxmNQduy/ExWjbjK8SZ2Zhpe0w0o4EZs6tp7Hs6/HtYru8TBAwDQioljgYxGz4SkYTMjWY
DJpl8D54xn5jlAzbNnyEomWtUvpLTb5BoymUlRZdC7zWcJ3UBZfdTPvNcplle6T5VtNsuo5Er1UE
tkmUVbYaOXJUO23xyJzjZJO1m7JlEQ5lmk2D5d+wwRmYtvEJn+TbG+OaE4cYb0RCwINDbF595Nf9
jykseanewSUJf7XuV5pdzPCo9eydL4Z4bvD1kCtSeY4jKzC8IcYeVR/77M98tpZ1CrqF7DuCitrt
tWEbnMLMFowDY06j0um+4vCkAtGQmhm5gooVDgQTDNXWFVocki5lHpcrOis+5+RzLn7zabPYwc+z
VZQFa5j54PP4rvvxJ+V2QJNSgqVC7azg4OWuF+2DiGUkcC3jKB50AG84o75JAg2g/dBXUMa8hUoQ
YHMpR4oKtrjopOji2Li//TsYkSngxpdvxO5QMGtWJZffePjlMaxd2JLZpEBbTFGLAPTKgkOCYGvc
I0vNUup9J64j1ZlhnuQTynCLpYXO08emkpDxmCO2uuixAwsnm9S5GT6srHhpqQfU8qGTD9eIgjGs
Sviz8pbrMilymT/sGkcBJGrjYVTgasz+QvmpBhu9WqTtVxgvEeGdKHByifLb8cCaywGSXHVRedLf
6NzdNJ0aUzqtnMsaWMhT34TZjKAZdHBLj3k9gRGsOQTwFH5D1MlK6HdqiCdS9oHIJCsOofTA6g29
7zyqB7xhEYYINz/dJsFVz11R2BTlRmaXbSJjGGd0CVamX5XZMmFXaAzY5W5horPuZr/to5udbVv/
6PluEt9E1JbBJm8ZHVaDvg2zrfi2pHJDC9Rox37cSvlSmFJmT4eiunvJw4zOJo3KLPryg1MiblWY
Y7RhX6X+G8AFzZNtzDpPh8TnqJEjylZ2aAnhhnYEymHyVjqAq1z8vkHvtRH6BWSB6WhDQYyn43TH
Ae1Jr5tOd8PlOw5hDmHUGUxOVIfqUqKIVZ2wXuIF0DGGqsALkbxIw682/9OTVRTiQyx+mOzv9PGD
PTYcDxgYMllzM3fQ11myRZgnvReth3uxQ5gTxExTpavkmuPUegtxKB5xhgeKaPYBV7AsP80GXJXF
OgnLyrGteRIePQnV4dLHkM7qoDXhJzGvXzg7sksgH/V3YD9Tg8COOzNdNIObTk4wc9iJJiHyUPjb
P6RZmG7dBOGjNS9q8RuEp5HcqH71pt1JEO25JX2AQZ+tQZ63U7QyVFjsRoxFvBphoFKtmRyILBzs
ZLaMcB3ondnsoxzPWMayzSUADBqIj8PimnfNP71funmp/Y8EDxpjqcFtTb+L8QfBVMBJGgROwzbm
jWUNbcEs/NEYON63yP8LKTqJhw9lAvaBnbGADm5YjPH8XVj9AO0T7IKJBDYUUqAt7nhRTucFo8yq
NioAYIW4askkyLcwM1xC7BnLQPzLa3oFiyBcGXcTYWJaQPdkNvyOUW1Lzvj77jhW5jwCIJRUpBZQ
HsjLe28HthZUUpAKmSQfRBEw2WAsYdgMWLnTAZCSJcDgBM1QeIDU2CjzBBqiXQyuUjo4sHqWirYy
jY6AQtJsxYYFtEZ5L+AeiLD3SltmHQP9gHWEcBzwGYnP1JmFYNiafIavMyi3Wfxdc7E01AJRgPTh
WKKlJiMmXqQ1vOJvmiTKDZmokAwxgKUo68nST7ZqfUaERXCrnK+Rv2gEFbP/VDDkdrSRtpCIEtx1
0QXhzW/n6Y4wK2BLQSRrY1umC13bEGxTxyt8IgRofJD0FFsX/qTik9eKP8S3EfYaiPY3rs+CvGCw
ADDn3Jto1hCm4WRTF0llni4tFv9jv5g81IndDSzgbG4wgYzcEDLXYPdFPKRHAUIlfqYXKKsyFDFb
YTfE7gwBpG55X0A03FpMuIE5Quy3+DboBBVrxlXE+wh+2Ef1UPbFsrbrLe+Ao29A154lfNTy0bxg
0phIjNgzHbCIzjbVQ3+DYbsaIt3MjlpH1l39R/tUV+jwpLeVTScRa0jboCbPIT8RWpnNlm27HAw3
gcjLr8rIwv6GJwdPtsnCc/r9C9mKmzmEovQ5yIQkWXCpImk3qi7nlapQDZcQyzTJLu/REsUDMo2K
/Qwp2L/8VDi3Zk2YFAo98j9xCZvjdYRqC+LEesTTTnWaZo1kaeCp1o98EWYYKjRKdUHIbzA5Alg6
w/wh4GX9ZEgxYMfA8VAcLBawQMGfFaSjhd1+J/gVs1P2ceTA8qIHDgIRHCKgSgOEesZ2ciCIp7Xq
NIID3ug2DnRs4vMJxxqP/sXbxJfxyCRgaLhH2iFuPNdyR3z4TmJreax3LSpvG4FghR9zgucHdJvp
SpXkU8LSy0mXtCQAec1Nv4l4hO3rx5ay9HGPxtN2Pl6qwYr/1GuNucXMMr+hWAGy1dd0n0D8ATAE
ZAkc7Q9oaMmjHT95UT67TeWI+25tJrCoLf8Fc2sGft3PlQc6lhE8DTDIVn23/RwMKgFRxpAy2xuP
c7mHQQIngCoQOCXXeqttsmN6ZTiCtw7iZuB3ON0B/4gDo/IdcBngSd9CLHLget6aDkfrebTk1ozJ
glIaLNV71M/hIpfcY6TrMwtt3w1WMaxBfmNKCaSW5tUL8+7Fz97W95EGwE0PVT19aj2y68/4Y9xx
3Xiewo6tKX5NvHzMP7AOpN+kx2zLqWuSj6C61n9jjZbsMkA2IUWOsCLd4SfPQE4RlpHnAjWLLSAE
mY+34I6HIrFlxe2kBd0MKVk6rFCUYKZV091pGBk5I1XWBrOK2Ra8J2hW5W0MrIGlTGADeQF/gUSB
R0mBDfta6SA+Wf5XOPm70umRa6JecHWIItDKqdaysVdKYD0rwZ7HgsIMQcn/yC40tjqPe+gycJks
YEt3xgOrujoxUbgVwAZi7ofi5cywjyMJHGIf6HOOhGyunTBxqBg157xBvLLBDYzoAL08gLSMnDdy
iod8MghO+QLhAkMCM0bgPdYWaG1xJ823m2uzpXDllNQjWMQuFagZnNJctPG2/Xh/AA9oNzr58A//
85NMk0G5w2EBVxCqcAYWPq2Y+Rc+A0NzRDQLG6bp/rafjbaoTyJ8mcqWuEH076ThAggwk1zeJyzk
YhBpzJgdLFWpniQB+4hoPuDSmvfiUF2bQ7DmSiHrKE8Y7kJGaPftbpz0qvP2HP8UTHtIuLitkAdW
I9mmVKFfLCgDfyV0aDwXUbIfEC38VDhLEfeBZp2dD+R4Vj0fNLcpqktlGbOMdiCmZSKJKQ41jMoj
xU4MJY3IO+RGKHciV42wmMTz2qfFYdcNEyhyqJ9mDYpA2Dj2Kch27bBDbsCCh6dtqaGm/+U1gyX8
r5QhlqVWhdVUkvAo52EBCiyv3S9SW2Q7/ZxwrUC0/dY22DqyX0Wuxi0mqu5ZhMBFTjjDsn4h9nZP
JFlr13xkzIVIgyUbEzoN/SqeZD/ho4wWM9qmuYaO8q9eTYmYE0kTMJvxPvujnmOKhxgWeJVyOJv2
BnwYjhZVAruERktWCCfOwMT+lU3B4OS7VbodNBbeg2ptiZ+4djMVyLtZbYcPr7RgkECoCxFJrNTm
ZHTsnjzfyvAOoBIROd3qy0x+AuOK2C7HyyH7nX5ww+qKWZhRDQtOyme+4y7jJjPKG4+ooBEPD1a1
bgUcA4kphEkz5NB0g1vtUaVGdqVmavXmqxQvXnxEu6Ad2eOB1HZ0BIQ2Aj9xC5h0WCzyu8AUQaR6
mm2Zl3lx65/8Z+L9qU7X28ZXzV0GxsNrBWrzSbqyuPS7W+Ptec0HdgW0aRx2e2i+32+2cC888slk
7TfcNwgcZHzHh4o9VcDDt9XUPSwU1GvoGtlgsWlTcejhwtEuGk4A4MXaJbjw9aNKSuYK015i3qcf
j18dzmjIYTbTJlKbPlLJ6KIsC9mdKMr+Fo5AxzG7846YHkRH1XDzDFNpW4NoCV0dJi3YnYJc2o4h
eeMmgYXmtS0eUnsP4lOJQwkEZQryEwa43+BvaKvKopAYhl08h1Scdk5wQ/zWKWAj07qgoUDArSIx
OebgvoVjPNP8rFePYjhNCzqTzDPsC0DnXJNckPgYJCf5fWat3r5Xhe4Q25bhzYexoIqhBt5lICNW
DMf45G2LD5FXATbSI7oYjF3GdI3DW8ZhgtWO5XHfXhmtI2s8kZcFe465hvzlW4ZvNC94wADFT+/D
OX9EscXlTo6t231x/VoKDS8VQ7Uw8Qqx1hPwwfmL7sHd24Lj8xjhm5spG5FGTIPOapYXXf2s9VOT
z0FrINqLsHtVkoTgqz5zddkYx3S2kZX9Oe4s2DwshEtSGeDnZdDdvQk7tUUS7lDA+DsPh3xpOZoo
Oy4Z6TOfUjyh8aNHRi/EYFjRfXzzdBUd7kYDEaSQjUsDk9BmKWPDTxwlJD10tdJWM4+hvB6aW6Hi
S3NRERu3+af0vpbmTgZpMUIGvyVM2om5P62h2FkE4bF+3yhD8uyjxUIBKgb5a0Bg3kYTVv+U6jPQ
0bneb83K4lyAHyz9kKhbFifjjkaV1TokcqPYgT8R2ZHZA7YEWGegBg3mpYFSC93rZ88QnlafkddY
yJCSfWl8Zthg/4bRj6YdicWuc1DiDB4CsfWw72BnMPxOvKKkoOE7dkwJ6ZPL/I+wvhDqvawcR23d
tMR9Wz0pPAJGjFYeQXJb1v6uAwk34k+TE+ctPFpvD+uvIOcgwI/R8ZoFG0YaI+arZuFBk+uMW0uM
FOjHQhgOlfFq2dPqOHz96rgMGAuGnLBlCsAna5MKvyqavW5YSNkS1o8R3xME8PiUk6CuWd49Ful8
0RfNi46N/6HFSVf7RJg2AguZ2APi2GaabgopOD8n7108LPHzVw1sIh4Ztm2witlAd7SzWfKq+63o
QbZaarjsvz+QQ7VoWIEgdePZyJhxguqzxpcROgzAmn5+7gFXlG6VEdzlr2TWJjnnSw5n9YIZwIgt
gYaPaHQQOwDhJR9cY7nAvwRQWbqnh8h9esAn8hhVdIgJv9tJoSszvfP0irI76eCKC+Tued3cfWPR
uKk8Eniy4LeHC5JGC4hucA0nXYcqnWNaVen9WWsQNVp7rB/9e/c2doK/LyPs7S7ZsJLKiSgUYWcm
79gsadEdmt7krw7RhS5y+04OUv0IzU2OaQmJWM12NJkhpFMf3irt4z0NLf5HHEz8IBYjKbJ33u8G
XZy8TqrdW90awdrMlhAZJIO49g12LGa1EQeolkuR4hL49yYJOHy2Rr/Skn0kXAP5DPdgRgSicBWB
kLrnOH1+yvYUUdwjtG720mBrKBA6CdR8ZTSnvHQjZLe43AI7kFN875V/wxYhrtJC7V0FmBcRcD/H
CZ/2E2bquGQr5DUkLJK5OZEcMTC00gWJ3cKwRCyFRBbqGfw7jF1U5PXvVZmDC37G8M+ypQo7hXqu
8ABDBXI9YyGTuNfD0zjoBBVANUn4rq7HkniRo17i0D9rCs+/VZdsqW0Ut0F5bckpwG9jA1ez+kEY
zbvLyKhi8p1h9b5ocMiCAocvINpUdQeHhIik1ly14Tk3FwS2JySnEopHa4sMfx2mTh455IeI2TL6
rbVjWm+83zccPUzDWFizyYdHwOL/Qz2KiH6Ea0LwAORX+bth/eCjekhB2p2OIOdU3b3Drd/cCc0g
ihDjzhJXtsn5DnJyHyZ4K9metglZZGZrE6UGIxLw82hLuvse4NIuZuanH+20dJ1B3K7g9a3f0g+U
IsRITWNzDMcQeej1IcYQUUyNI8WFyvd4Y0s6MmZDXZkAC2inOTuqZiK86qItoZGCxoqZCZLH2B4f
snLB+hMmUE/CBxCsN3VifC/E4q1FT8beitXwXNzj8CixSsOpkUEEwSjy8vmAuJydHVMrw+PUFzOL
+FgJsGJOYAZAucE0xYK2gHsgfRvvO8SomPYPRSHo9T5RHTY/Lm1afxD3tFgF4fFANRPLya48MoKs
iphOyEWEtCF1Pqd3aIlI9YAq4JrxuBAeJO77f8hzqfIzVmq9Bipgd08jST9XQkb6YIwskbTRBdTu
CG8H62++BP9/gHuSJQixmOQjIWoYXAdaa4o+4I3JLRo7vaIfRDM3Z0CCVNeLkCGRvpPJQlomPgtW
RveaTee3/v8WY7TZkVAFc5RWEw+HT2Dr+iTW4Oqi86DU0+1y+6DfccDgJAqxFj0FZ7r6EoYtlLwI
Ku2TYqlmttYysNkBhU5yO5/3n/do6nyQBsutkxTOgLJeQfsPQDMXf3WJ0OqJXtkjDzXdEPAC6hUS
MSR81LnkVJsu1oKwmgfFJnETIQ72BWTR0HpMVmeJnXSYxVn0KjiyQGzvC3hN8woLHVjThDsAGU7M
tQySG/0114NafiIEaKIAkxgJoxzK7j3CP5Pr1jIv2CC2xczRY7uc4ZzqcBdnxKVH9jS1aByO6G/Y
oFodCV2QFWj75gRqLIYXRozyy3h1B0ARVEBAKlVId2rJE7uM+Q5/onn7623YtZbMDf/QBsYQBp/u
Up8wGFO/EvSOf+oZMc6kTQLaB7xm3/LdQCWBirdITkCndLpPgIG8x5lzLjzpxvm/FtkF2YfMPhKd
FhCiiRud9c+ZxM5WfA7qXfJCahJc4KjBVSPXpMVkn8jU2C2+QdpwAoDKNSscWBWY03JMhc7s0WGK
o3EIHQyIhHAbFeBV5AcuWz+da9my5II/OlEI6W+ghvCkDzv42hn4GmQ9m6aaGsYzxfuZv0S8Zp5k
XmF3MHWAxXyFIAEZuneH+8YLn1OJJ/bnnFe9RlzBqEet6Gkl9wr4H0u7p4RzNY9GxpbJKSC4Q7jl
1yAZ0rMI3iBDCZfmhk9J208WGRKKO/IjanACZ4MXmcfCxPINphr4JCfeXGmc/MFlXvBVNtM3PAae
a8QU2KY9s1174L2Ez1L5Lv9UQd1LC4iqgiwHgjzxW1FlzaolM3kjL0wo/CB+mmsGTuq7fG0EPeiP
jQfGAqAQ4me+KxfMmWiiif8EgFF47RobFzVIwxajuXCNXxpbDIAN9pMo+Zi5cgeLOUZ9oGLE5cBk
kBMw+WKi+lEu6QJ9LhmSmNbg74QiDapjO4dSw82ACKvl+LdN0IpCeUiYbCdekM6bMdFbQC9YhalA
f7RPW/kMH6Clq+fQxCDyjb+Z2w1YlznkPLc409it6iBnoTamUHdwwmCZ/IYc7hAxpMxctqckhvMA
sQajJEgv5jsT+iR9auFU0Pl6i8VWsQun3oyKCr9xVllDtwR29rppmKJuUHd4HT0yGPkT0L6JTgmC
xT/Vc+5i4O6hu4GITW8g2PwUHAliHA6avQxLHz4aSUI/HAhItGafxTdPwQABbQBIsnXNhhLLoqCB
ZY3p2duC8J9L/DqrLnOZyGpE2KyIhwWjAyMIJxbTKasgI8SNnitPlzbR0/u/HgtvWGL4YDozuHga
OnZHb4kJmvB4pBRRZ/fREn6ugEk7HiC0qTUJ1a6CZhS0nxsB2KbCiGPMUvcSyPfKvzXRQotwzaWT
msuslFv8c/6xd3WMw7jyILQsGNbiQTqbL+M3haVM9CMxdt+sZ2kf9Z23RZSwIenjPELIQ0KOGbIF
n5AdOpsA8as48fpHdE+EX/HMbDhCqjNTbvvCU4tLLr2IwQRR+4d7iLf8md5CuKyypYC2+tjYoDCx
wGJHHxct3IVsFt74BMSALXQxHCXTYoI2bx5xByFJhryZc/Er+G6YpGHcE0pgIFCxJkAFVc6NV58L
TKlHNwI5NOBNoFL8DGg4/LlwJ5kEUytKzjBdKVwM+AKag4CWA++Fftq/j3RH0XQqMb3L8N2BcCoo
0Ih4JjZx8MIzDHel6EVDARMYH0JIxRQPNh0zALlvVD8GbnLsU2dMY1O9hIMKLkFT3F7wIGeAVgEB
8X3gscunhyanYZnoYHPwBd6/zDIdsMErNOx1vOUj8+Lyv/NEgH522LrACJi2IdD/J2XMdLJiO3ll
lZG2S5ZqtB0C9FILRxmJnoEB5R+X1hBoGOCw2P2GZdShfXAIrOqH/MSOKbKMJ1U9erGIks79Iz11
v8UJvnRxa3ZYbzx4gUr6HOrHjW/OFeenQFyYsTeYOnyghWQTQbsVzrxTSCUna495e30f4/1wj1yM
Tu3mXJ3emH5Z5gc8wXN6Hu7lVbubL3EHgHvrFsqt+NSewplfNvvNfusL8kwvIq4CJGDCObhH/Gxu
E1edm88Nwo+Ba6C+5F+0vlQEFGB0ft1NwUafrmoK5ZqGYPjGdH76A4Dlh35G+VK3/aW/srrjL/Q/
wXP4ku/sAmBq91dstiHR/OXH4tTs1Q9AXSEgdcWS98zL3Kj/xcseUOC8/hVfyn68qJf+A6JNthf/
gmd5Fb9Clvb40LmgEhsgq+Q0WwGY8njTIUI1AFv+kr7f03oT3HQJh/qjYwMP+fBpDKQC03r9Y6N+
AdKNx+yRrONLh2j2qi/affpsrvqa15sUzZSR94NoilV3aXciy4lgF92E59tht6lso+W4y0/tTXO9
fXvDkaKGmQPBgyaamlTM9eckFWNNUF08fa6By0O9x1RrK227L9ike2DbhY0Lyi65mc/2BmMtvhSH
8QYQ356KS30uT9klffVP7yv9AxFl0QmmmGx1XDgpkcB7DWR9B5sKPNE4MjqcqsgBYQM82ulLPjeb
UcU3DaQfrxYXhDV+wXxiQdDxqDGKIDqes8fAsei7oBRRIKKVnDr04eYPGLEBbxxYp58Xh/bXB+1t
YKBb4svk6YdIztbzD/6Sr2FCStDtHPEjT4T2xRn3DZYIfBvfu1PxUFfCMd3MDnihMhsAHkAI/UG9
yRQy8eZBHihRbMwgBEM8hXL8bymTYxdAu/+QnsMrO7w/lUd4MZ+gM9q+esmM1Tfcmn9B/UFPMHQE
lAM71Fl8uwId8ttKOQR0mshpHwiqLlGekIdM56jNEUt3wI4hiOaHgCLz5CT2JjK8BcKJ7rDnDecv
8tdhxT9L2kbQqPt4xS4WoRWFQQDeB5HmlOQro7l89J7xJw1aiqaN1yO91Y9xqS4Jt/jkYtYf0kH9
7gOHM1z+lZbSsrsVv+0rvKk79VO4CXteuHiNTFZ46a/mrG+gpZ+1+8Rl/WrusgMWzQzhQkdnxaLs
qPRsH9preUEPglaBepqd6MR4E7ma9HfwlYZz+uBGc71USiDlcke/SgOs/s5+h8Jpf0F8tFf7uaYj
LQ4KpZmSswOnB8bnv4py0f7yaDSMgxgV5PPkg+cPtgtVB3J6+8P7/qZp/YRh9SWw751Z/r/96YhD
GPCXE7TWtFz7QxLVIcHJyIyBW8GNmfc+AYAI/KmuODSTywLjw4YQB/UjpDNLeVStlMHwFXPyA4Fq
LiZGwZ8nb7GID9jFyxjXTm9m8WHwIXixbOPaPEP22T/Dk8I9vkB5NIKfgEoVG5UL2kGQLwOZI/t+
JGBUXX5pfFNQSE16TzPHWWkhedBgXXTY8rdmooYiURlfNIuANIGhEQktGkkgIgh7bOAHniDrbQBW
TGdDcMlfPAb9clxBrodMh04lVPfxuIawhtlk1p9EjAPgotXkPnmuISBscr1ix9xAK1L/CfzinLuw
4wuLzWCFmZ9JphTXBNaYZf4RbsvBOnxAjRVuwavlorI51/EJQW05Z+YCQ6RFgMvUMdShQvLn12LB
i4jeOGZkQXKFG5HF69bX9AWTiEiQpqUsf4oVD+3giFViiLUunHBs4uYhwPM0xbM5IC/DAtQDvgea
xMPmrvOYTY/qVN7xkSRqD24roBVJKNRgFExsbxIIKvSuwNIw69iHuxDp3o3TA4jYzMVw9YgnQsSB
oRLZZfwniCl/g7/d1C7fTMccLV9eOVhV7lw+Z9Kl/8G4SibrwqAeo7mBPjqB1bybyi/nUNplv1qb
H95KvK5+Tbg3b4kDVsLImKckBM28qiE7oAHTc6yWoewJECuKN+pTHDvyjzJC3lVfxYzWK1xr5k1v
zlBq4SVJHHLFPJRAwLD5ZXpHp23nvkUxLGmG2G19BzSFGpDhHHDoqv8rmrxg1Usgdw5/pDmF/Nls
J8sfSvRH/TVcICkSZEfpothLNxzA+ZgqmkFeNfaiKCeuKqW8sb56pBDAeaEDYYcfY6JlxF5uguPm
4RHwEV3vrt29TwUOQaBTMdt3dzq9QW60CeUX7r/tKR3dFk4mzo4NbESCi/hQdplDUV9VDc4VlgKf
GqtVqNZkLQPgQogrFPJY94Qa/7/doPGcz2oUTtYUcdS3rL8g9bfo4QPUiCss4aoOO6W1BPe5cWmg
0bv64d7TcHhw3yOitXU3ul+mYScnRBAesUKLiHUTBBeZycWqORzALRqneG9I7pFgT8TXgkCaGEdP
YkuQRawrrNjgOrAKzgUHM/G+3Sr8wvCmuCyBvArLp9SSSnTzK9uBKGtVV6XaYQsainutWVAZ6frN
pcpCKv0O6APheXmoaUx243eMvYbyMdJZ8zB22i7DxgIONXRhBTZQtwtaeybsBZQH50jZwI00qz2a
Yx1zvH4jX/PaEvq7ri56EnBt0x1ENBt2Q+1QlvJF8aCSr0VzzTRBlZicKi/4pEW5w4J/NKz+ZX7R
bSfRknd+toYAz1xDBMx7RTKCPuNjHtVVPrPwhry0LxAUw59Qyrm/ErPd+xByb1jR78bzewk7Yus/
hS++sQyUL82TL/NLcJIUicKWclFjoJwuTESzw1aodq1GNsROMW4yNLFxQXw0IC98ffOE4YWHjYAp
A+C9f5uIfkNhJ8uEqxIYUIvXeLJS70pKC2eEQd+8FPBUC+jd723P3hdhDUa7c9imwh9Oe6C2cfyK
Zxd0N4ACPEWZzkZ4JXh28zTQWiDAebAuwR2qR8MHv42+FE0G684SadM09nhb/AnCfgk44cVEiFj6
Hlvn4SPFlLG0RaKstBUJUMmulUMS6+eGRtXucPG4e/JxhODuF5BI/ftbXJtWbB2PjjLfSpZzA7VY
wLHln5zi9rq01tF8YIX9RTuKCORoTG3U4Ap/CAg6QEh2n5rxSXGqeFnt8Uu61b+MPPCSsThPtVUq
Q56w9cmfmQXRgoVdoTgg2R6ZA8Bf5wZyCOr08OgLS8bMSKbpW0ijbTDARNoOOTw4h/BJwTcxmild
8YNNXwbjfq9lByhUsYdjOBErwLz1Mq0fubedyKzAQC8RNRhIg+LgRh8n25LIZn7YMuEMBr7tD8xP
Pud8iDM7u36MZtnyncxhLpoLT3zg3oiwS9tAvIANZQ/v7YhZc7pgXMUpONhjpMI2DzjBc9Lu8h4/
2YO8w5UerjgsUbazDq61dUAfLUH5XonCXBex5FwyXDH7EAoOOxpNfs4kvpdswvt86TOR9ljq1iij
8zPQIQ8f54t2iLSF6SKizpS1KdtVz9voRFeoQj8IsqeoEB29frYOyAmDM8+DE1+m9TqTeEZ7klTX
gl9YxyJ8GgGDhRmfOf0wxeF/WLLMhGcJlQdIe9J9ik5vkmhoYrAE63Xf5Oxu56Y8sjP74Awkpjim
121ZkmSb3APPp8sRP5vyR8k3ZSIuPBroIWeIa/cDCO+7ZCCJjjLbUqEOlsYXbqSbSmvsGdy3WGTp
DHSU4zr5RuoZ48xhjsbG50DqpaVM/FeFXk9uAjfhU3TyD8E/mL6SoWtCuWruSEnXkfQoCp86o+mw
bwp//w42HjEPAyJ8ZqUZ9h6QOWWMjyLYGqo6OpkQLM24eGGX4uE10tTCYlZd+5iDAiuWHiQqmaKy
PIoJyxXVXOaVYYVNcMVw9W8Abm2Z472RagzQD89doikKZuHX9DGUZhXq8UIx0fDxVGFpNOiPVkdX
GkGZ8uJtWasfoXcA6+VVHX26Abyyo8EuenotSToI6FbSYFNkJ2EkibupEGYW7DLhFLqF1z3SauUN
AM4q3nBJvEDt3QOc9fqlBAqe7Fj6+jRiGJQp/Cv+0d6mHlN7Js5Onpk/GvJPUzG66Yl+CJU+tQU0
621R7PGN6UiKlpGshfJJPBr6HXsqSdNgr9UknofLLjAWY9Sfpl+kzphnNZhPkYTYzk0LAMkZJbOo
XAMvHfz3dmFvrjPvOlS8ZNXMlj3Y90th8LYdwmoN9mSgP2cyACMek0a78mCVNJu+UrbQC5Tev2T0
aGP7mtGZFgJssODh95Op2qkuxR0SkTFdoJ8IUSnJUHpwp3an66CavhvDYYyVDBdkaUFauTsTRnuy
JW4nWSrE6QHN/yCympXYMeLMj5aukHJQ5yz4jUrRacQGWD5w/Gmc7MyJear4PCY+/suk1qQUwHfO
mmsE+UhFFykZbmdGaDqm8V5G5U9LOnAWQMoREA7owor4hn1Vzpb8iu+UAAd4r6qA57Lb6mgQ9S2p
imoIKVkCQ9QQA4+Y6JAHfUs+UhnIUdcuBQPLgFaN9C5cq8Z90iBQ5aIIuGu/1Zz2lL4Vry+ZQh+g
cfPuTSyu8uQm1BiIQhXTmRKambqMSE6J41thks10guwIrxkbp0TqD6X5jCFpErzOx2ze3Y4sM5aZ
+aLtGdDrZG9yXwnLI4sLERh04GlABudmiZHu82wFrESPhL033g/0ZnxxwTH5/vH9a0HXkgnikfit
lQCPKgTfybKVXH3FJp89K/deDrit8jHZAobRb9CWS6ggBNh9SwNVaNgY9YeBaCvwGrvqdLcVNkaY
2oiEFUN2fRjJrP+mJ/k9foe9tx2SbmGgdDC6eJflt3Dg5UmHLR53nfhbh08tMI5ldtLgSLTc2P5W
TII4jIqK/KXm3DV2c6K2F1pz7eN7HMjgwyRJG4lObgWx7fpl1u+1Go8Aoj/gSUYzTjt4P5FROyXu
LCmVSJx9aFizkL43/wxSGTItzW92qutxmdOKtM3H9A107W/an0/ud2Y+ibLynQ7DNaCEZMaHnnQw
v8ifBxgSsI8JMED3NpNN1lQ4UkOzouYpqCYv0F7n55PrtJDoK7kr0+8cKN0iwYNNjeujrmKxgJoK
N3eZ90EIx3WIt3YjzVV/Fb1LV4cI5xsJV/Oci5PPEYMb7/ndpB4ZLOoJnrU0vEFwBLSGdJK2iYsk
OjTMLjGwYvAfSee1pCoWheEnokpABG4FEXOON5R22+QkKOHp59tnqmfOnOm2FRH2Xmv9CejT835j
Y1qo6voLY3ckeLUgE7c6I21AMoFSwFkJ1PZJfMiRpvTNKagU6wsgYRwjyKu6V5wKPgWFnS0wamAC
Y6zTy4twrcEaPpmGEwjkSWjXj/q32SsnxptUh8juGVYydWgvHuoIDPx++zVXPDPq6NxtCcGk6Ofs
3HSaBNrlX+0EzS8jTQa8YlHqPyGu1Mjpu+2HPrzN0pWB5HAQRoRnRbQhargPSqIJRuUyh4XU5nOd
pSb/GtMO332YB2AMCSz499QnTbLHWUuTancQzIeGNjOCRTYa4MyI133+khiLBch4JIfocEbtJCVn
On6BWIgC2zEvR5tLyIBtINj3yJ4C2WPD8km/xQk2mDYoo2GU8XawE4ZRR3XzZchhMVsvNdQXNgak
OtrjHxMmfcHCzsJo1S2irLdJgqulnd4YXwUTED3itTgJ4G0x9oXiMUPYIFSxof3d0Ym1LfxhC+4C
th4058TiDZZ+OWu8qffENc2ETzUZLkKmGEAJOIIUQq+VsnWVc+M9pYMkQ0nVsJSxy+TxhQGZOkrv
8LARrrIcmY8W1NLSdVau+Ugg2OA+D6IpY/LtO9go9q/vq7CqYB0eqqV69q8BmAvtNVZM9Cz86uv9
IYuAkymaRRgL73hGDDftjjRw0x8mdMxxcoSXzKXpjnnR2CJ/AFmECdKN/7029THWhKKG9BObzJFo
Yut7RIkHWDa0CCWEq2ebr8bgSuEVBdOeyaZySRH3W2o/YVQhP8JqR33i4PiKbEt/BExPmJrxYB/g
mxcUTwxf1DcdP12ZvjvEROrrIFoFeGcMV7Hus9tJVnh4+4eCbFDt711/ITMBRwD36ogAMxxMNTSC
mrqKQDnQ0pqtd9AYSNWwLLs0mpVvrJRG6QzvyPEwv1b0tVkTXGljx1UH/VcYh8c4pVCCmnjzqcFV
LxaNh9pRwEwy2KyeQZOv+84JPdLZwu9xoPxRWqkawwMNL94CvkIlS5uAoqggPtwICVnLh0D18tQr
UGsG56AaOcrAO6mUkm0dzFT4mEMZqoE+Wppx9DSD9C9oaAYQ5Lf12pTSydtryR3T1mqWMscAxSMt
J0hz6CYAQO8KE+NW30ZGefx8qlOMriFR0YEmMNLQvY3QURtMOcTz6Ya0ppyIC3PSQfoM8TpUzWMT
p0g33IwE2t7QN0rqT5jLmBy6H8GAUg+9JFByZDUaXqSl79T0Mt5wiPKLXTuvoOXIALMSkRVfaUBd
Ah2hKLdJ1rzEmu3Vo2VturJ/Z+DzidK5hINOh2F0EWNBat4yuOEi8kniwL5uoqGgS051jVmHXgL1
YOcEKYzEM3sEt9b3XmxUhiS5A7jXIsPBAKYyEXilaTR/35KM7HbW/A7OwTCFniO5Bu1T0AxXxGSn
YhgpDr6avgOF4fnoEMM79xiOSgGSQEx0vheTEWjS/PZAg33Yu2pgzjMTFsOX+OJc1ZBNBbambpSM
kV50LHiYgbNcA4j6iSXwl2o7MoGSOLzEKC+dREFejkYs3AZUk1WAoEzCHVfDj0eqq+knHDJ7hbld
GSNMwUpb/+oEneTwMaAX19JrQOq8mUpEQxtMMvPVMGtJmr+I0hVKr8hGTwtpGWF3kleXYXAr8iUH
intnZkDWBjJgsOrn6UJmPp57BtqKXcS61WtDok+UaWAqsGEk+NiMogpknW0xzRkgwJq7ojCOBmfO
bUaAn+581rBaZJ9oOdSKLdRojUlm0+9M/dcH0K+Y4wg3HfaZ5fuh/ynX7oe7CUoduAgDWAK6mKZi
SgQmGU+ZBUeoE36SW75WXoyM2qdPCmC51pbDk/RkglD/KiyegArANc/4BKRFjUkuEmRI9lDtc8kf
jJOqdXHQL/qlXRY/3V+3Ajnm9h3B9WmOvBh9K88tL5nrweqhXKmcdOtfkWF0x2JffsfGD5OxZuNd
8WzL9uW2vYf1kRGrfFbP7cjpgdDrDmgaqP1sXDu0kmNv8YXgD5EDC/2xt0m4Ui/cDHn0GMWnSrrL
mIIE2duWEejU+E5FWIdqXM99gt6+3XeMwxMGtqrOmMXsjxj7ummJQQCD7S+GWjFbCznN4wg6YzX9
ir+1PqbLKQngeOPQQ+lZ88g+NJIlk4lpzx5r1C0lQIQBrlAcDtKp8d1RwkFy849cT5Qu6Qj1g0lp
pcG08RDmfrZyeSmAa3KoTx5iwkRiYFKITSbEfWBwjpSdxBRzaNw6uLhKfKIWDYZH81Q097JquapN
+aBoPzndF74m9I6pQM96FmnIqgbTTbPO4WL8dO/NB8xYznGDDcgd5U4LA+znw8GlgOTaQMlptEPM
0LNAIPY218b3hmlrT3x7y4QkDonHlP5El0DNhfqbNOWm4mIetr+jL6USubYa01QwDIUGXre+DGFT
Jvpp852+5TfWBKB2cvg+dnF4MMzqGXTh0fxKy3fEtSi/u52n83k0UaxNc9xch1U3H3FSMDfHLh2z
eYbAOb5NgFJKRHwCfJMS7YnPCqr6wcnjxia7fS7X+n40Onl5/1ewc8shEirJ242CnK1Mcxvc7SjZ
wLlkQ+QTeRM98NiHsPeUkPCaNUs7CJsMOxmIhF4kBfkTL50awDctPLIapFbGdN3kYySywh29ZwZs
Tv17HyHWbQUKMgCoSmdtSalIIxeW11pjMjlYYG4ZDag5Vma979VjyIUf1JcGKV8tLdJsn2nzot1E
7aaHp6TpDkLYwIE+xjjtnSD2t0nHSeSTrG6K0ZzNldpRUHvQbL56JrwXcBUoODV74xDCvU2cH4vs
aPKN5sqGSVZWPjGo7M1tTy0cWE1GQbsOcXEPpyY3SNxO69GuBH9uhN823IuiYCZB4CPTMNdfiYk+
gvh0hjWwkiHxAZ+awbCAE6tI/6Lch9iOQxZCuYP6xsOP18003us67a/kHUJ20wUmNVGT9wR/Nzim
BtuJZoHwAPnDWBrcSDdBTgBGwzMyM2Hd3RDRANUjG7iNamnz7yNZ8ywfBFA5hKQtdmejpTptGP7v
KoT6/UzLFpBQaDvTgPEGdmLjAOjNc5lZYoTo+6Sli2m6z94eTLqrdGLahTjfOkkUgXjCjKtFt6jv
6iSZkG+JO3a15b2w1QzS/aiiMmP4rOk7Bf9/HA5V1W0wMBxOa+KtNbJaxhQ/msi2L+ci/0w9SIjG
kQzFhCGAXeCH0i6MLzaH46FNJwD//nshS3MFP9sByh5e9B9AVWgRSryd5d4Z6UP3JdZnY/SspsVS
I4Xb2OE6Y3w2krEbxdj+uN6WZXsKqRNKiVovEEd8tc27Osjq4z1akWUIQ/rTrFL4S9paD8mBnTTd
HOfPSnhFNAPm/D+1dyvaV1U8iEs2GxA60ubplKBGZ1g1MN7EKzTT78PGLRwTbRShFxveAJPig78c
AqZ+V1CjgfeR5sIlGmTYJFNT0ip64aK+mKbNiDG61PPRUVR2dAljA3nn5N0WP6QoYbwqpyuFo/pO
0hfUd66A6otGZum/BrkDVSiCzAFv5RB2cwPqB/yS2GckndletOiGmBY4UHRwkau6qe6x7LhJe+Zo
SPwb4avXIIMa3aP2rEFFgi4ZOG/1NCpPUu5C/I++awguX9PRID5XByybpXSV9EuYeZg7avq8OxVo
VPVnP3QL6Va3L5lCHNgLEkxRXdju+MQ+Lw+jvNDFP45GCh8hNFfSkd2u/66V8jHgCAD9Nt3pi3IF
SmcxYwqThi7AXFTMzGwlSRYAGSKntJ8T9oDoEjraF6PbBTHUSrkcFHt25D5bffg9zHILfD/uWTHD
b9fGzeetnepgWSSb0WsIjI6bnVROqEWpKAeUXLi8GuUj725Bu81VR38KYn0rzEoRUmQMR4DyqhMm
29+CMC3R8y9wYSH4N62482GuD8efYKYEs/fGhJYqzKhCl1eTi5kBq1zfYKnke8ukwtjlGJXuIHoZ
LR7RFy9/luUevI/Dbu4CAiQAAy87nOiOn2Ra6mTQLb+UrBBnNPmnad2weoRACckkKm2Gr5GTNVvK
kK5cKK/uhal0R6qoEO/hTMi5hwMTWo3dobOHZ/igJLNHR7IdA4v+apd4DTHgiU2zWxy1JQuGhd51
pWENNZavcE5nbACjnXbFzpJAaby30CySzPc5Q6hCmtXki3SN95P6Q2mgzAtphYkWhoaz7lHR1Kc7
5cQdG/2KgPdxdovg7KjLfL3CWKvcVzsifshV6yY4d37slI1+3tFHAo0iNqsdpGjvK0fmwwsXvBUL
ZpAb/bDvRTDLeDi/doJ71xA8BC0KitF7ClGhnfgg2zhRgU8gqRuNh+sc1i4aUK65OZW6X8yL3GI2
ZrXXNLcbC2c+qJf2cB4v5EWwabZwAEezfKW5GIfZyTQeSxvCnG8ddwflaTjlpLLQ8pbaY0vkmKB6
FHTvECwnIEFAJtcY7hkeZG8nPyOqgZ4I/RlvswdGz5vU5ZwlM8BsKOSLiHUYHQ0jpx9aMyQ92P/l
4+D28R3NrSiwuKghe9dH+I+INqzsQIVt+0AEWFuCd0B45rxB9+R0aQ4Xonws98YDZy6cHaU9YdTK
HIppd9Xm3bGayZQCRBjTMpGJA0y7GM3aJ/4gxZF1wztz6kqScMmeQsd2eG8EpSk7wJ7t6T492DoW
bX3v3OVlMcO8cEAzB/d9HLqj4bxcsQdja4Y9IMSd4bpb4BufTwiM/DN/4rO81WpbxYTVwrGNkr/e
hhNwfTKhHzhv7YDeqz2mbgzjt8w6qZWS5efcHoIfKCMrkHLuPnHm4odM8TmGrcKnzFxj4VfjxoKS
c9BsMV4c+44Bn8iYYlZ/LXetPZzIi2qs/yDLnmPiJh8DHAPnqs3d6Qx2pjDKlF3KrCa2zYVOSARX
76p18ecZm2601d1w99n1AJEsmA9OGZfaNHV7l5sWawCb3YorFvevGZ2A78IoiJzuTs2Bue8xnZcn
wj2ukBOCK/K+cGJeoCTNhhNMaU2nv9D93qiR1++Ddxa8hBf9STWFaWZH1+rF96ZwLuYQF5mPbPq9
N2tW/QxzQcuf5dNuEs2GczphDQd+S9lKEy6W6/AvveNlM0N/6nhb49isZPjPXDNCxGdpvFQJrLqI
iF5PNkRR7KoH1692TSD55XO4kaEbAlXyDoxt+0wctmWuJBqpqSnEp+aFY1qwukPU32jXkYVBxyxw
YDBTN2JsPP4ecJRZAP7uhyf2039ko3RCe6MteJK8mWgL/4Rdy4PtSPwKklaKRgeyfr8Aa8UXA0Yf
drHndkoss9NOkD6skXsLOhsDDoi/62pDFzcnTw/r5zG737ha5huER5B8QKzRQ9Epxst+qk0/Jjl6
DgKDsFlRLkCeSacd/EAx1OavULUDdAaU/siX1QO8/hiJxmf7I30ckEsPYyjnc2YOMYEHr08aKJZw
yxiyvYlHEOzBFBpMN88cmOPd640TTjnB4wSWqYt5CjarqC3aCcY6LZ6uoE3Lal2dWW/lazr3YQxx
Az4TG08lm6tZVELj5gbXHWeGfC6tkcCQHz5m1LvdElfx8M7GlDVhPXxBFGTxIVJ1nN9JjeYDy/44
Mmmir7R1sjHQJDAGnBD8JsyJgw2ypHHtynv/zlj4zprAggh3XzBhOTdcxpNs9mVhkfe1i9Zjwu+s
fzqnp7itoM3bpeB4Q3A2ndbd9heS7jhUURkqM3OHCwY7DAkiTjgVi8hhUADzojJaQNx2yb1dhnNI
RT/m3tsKBPKisS1vqIOwwNagnO3QjToogu7gRMYD4nh1Rv0CgSHYklk6SxZI0LlMjuHsAwFG0Eqx
ZvVJaBojeeX641aN1/HkKxxc6ZBJ7QTNpzqbtS4XBPGnmqCHqisnBanBC9alN+BC9l9yNw6nxg3c
wBTU5PqZ3tsnSE4zZvhsrv18rPxyeyPCghUHNjyDQ/nwf5UlTac8KfYBpsA4lczDE+XteyL/MYW3
vWM/Lc6fpYTemr1zM4ydIV4XDVzxiYZdhyWvgX7o+sOhXV8gXU/RvI2ntBO2P0WYuAVAGf8cy1OI
r8H8vahIaWovoDHMJlBKpKf4Xqlj3Aj25bLbsJuPBccXSi+ca5bTbPEmaubos8DhPs7Yew7H6IQx
yC1fMsHawyJPl6XDhfyZGmNpTvTSrKbTI1fADu9blAxOxY2RPPwTVzgsqw0qBn0qHiitzcfHyc4l
A+6Nv328z7jiO9A0KK9X3jHQ7TwSMDwL6k9x1leFi7rlmi4HW2yBf6pbdmYoNO2cjNEOn/roR9mE
R22HCoZqxP9V5zB71HVF+Qz1BamX83aZj00kiIws0dPPB8qXo7UsF+YkiI8U2N6SDW6p0VBD/+Ha
x4YRtbo5jpf1n1JP2SAcJMw1WSALhjPs6sovUGht6dN4SQR5FjqMJ3M6jeWQVMu3BUkSRqqNo8ET
XH8arPU9Ly2KeM8mh3D9/ZOJN5l8CaHnhDbtOF+hkkb9zKpGkVsKy9fW3owE1Th/qXtEk1QoMneJ
x5x8jFWb58JTGsz8Fbg45kqtwYKcnd+dNTryPqUHkhAN89sHSino/cXfAHWqgQOpXePzsCO/gXbX
7XcVPR0KK0aWjLL0OyD0jmFfv5dObCiIgWbpXFDfuTu4dLNF4NQzc4OrzoajDBfxDsaZUFqhs6fQ
Awx2iyel255xFIQHWBE2I5K7ydjI1pb5KrBkxzgN5yhfT8EP5plzhvnCBxuztLebuRAQIwwXMEHw
bXWauQhkOK+cefQ1NHaZ6gZsr2gILsmBuvOxV6Di07hLFqqZc0n5cJSnbF/rkd3Ola3YUTdcUzt5
TUccTiF+RXhagMPBlP/8jFQ7frEHucmBhRZFWO1yzaApQjowba3vvEIvvVLwXF/D06ETskFafXvw
G+Zi6jbYytS727fbzrNF9giX30V/gauKeQko3Vg/D66sEtufYM0GOMOB1MHylBtkL++/f0Nubm4V
QfF0wKT6HTog5Edief0+IfLsdBrztXSu8aYeHKCnQWowyEwaY4VSnwELaVRm+pr7tDkNzjm2o4ys
x+qzPKEHGLJsrtW3NWEtXH6u8p45cHL2kTbAJ4AEQuTp2nwFa+ZrkF5hPrOCb9HjYMvpwwb+ugbi
P2PStoiQHAhREUIQdq0zAc6YtZP5RIAhK1Fs6chZTh0HdUT/g45VmK2gGXT6U3+HgpfMCRx4YhjF
EIQ86mSx9J4lh354z8HTix2k68KYoOc0JtG9nmYTwuTd0RVy0QXCgimu1tH49AcZYAKcx1fERfYZ
6zY8Y4uiibZqKtn+IbQHC8Ib+YBQEezwbZ6EjviTjdXqxn+/u7/HbWCfyFXDvezMmivkZQCOjeMp
tjeejxzfemBHZj0e3fj8x1M6tDHWXzMO7T+oUlCfaB7s39+Fe8vGFx6ajbdbimkO5vyLB5q16MYn
8Vq8Kt+l8rGLKSZ4/BIWWRZMnPHu97cZHzC6mUIU4jF4odsZj4HRxL/iEbSivJAy5jhPI3foEvLH
GeQ2teBfWSfl3w9xWeEhhYWrwhg6P99LedPivxqkC0jFFpAo3/t3CBbjKJ4YIoxNb8DviS/B5uLB
MC95KBMUp/jaIVYBjyEkVzaGibcYHD/eGMCr9ICvbQOqGsbWqWPorpQcoE+p9bIiAZaLp7do6CfN
EmKwDXmTU6ha3BkOp0n8iD3KwgWMf8WxcoJc3uJUHG0Gi0x8Rxw/UOEcriH/9/97yW02Ro6WdK4J
LrazdBsPHILV/+LUAhIKUybDdn0mSfGMhVix9j5zMLrBsRUKQ1u4ZeWut3jf0STiM4uRBRHjWyRN
8M/C4tb+MbOCPuxvpXyBgF+bw/3FkAc53duBLIfBxyMBLUMe7tnNQj0OyC0bG+sA9JviFykkBlNq
b+3SW/rLSIwwY0ynWmmCQjKA8lbZxPUEK9wAe3IB8ZajYyWByEambWyYrQdYe8AqE/YBRuVq8/aR
rcEXtVMk8DSrOOkPYJJhv4a7E0GtnPQnpu/d0aNAJTT8gf0A50GfAwB/1wTJhg4xazeAweo33mLz
fWqPGH/TnGLD4bJm5EtUYsGHkorqFNlZOIVZef8cvieTBQHPDCvH/+1Gxbnr6T5xVfwTdGuuvHCP
gfs6xaFmrb2GjGI24MfYPxBXsKk2BnbOk+69eu870srOQn/tQKZKGfj6Dq4IUnPS/qDbsb5oZ3Fu
XPPFB4OdKJ4rCFK0m0/Rqc1HqFQv7515ik/6OnPNnURG61zLJlDuYCY1+SZ6oJTqmY5v+TA3yhNH
QdQs6m/EVHucPhErQ9rAvEUyJlhcjVAyHqJdhiMLYRguKo4v2qdu7ns36MYGW3l0bM2zhzdvDbd/
7RtoUDvbcAcLWDzI3H28H/AkW3XANnOWRh97lu/WVx8jDIpjxOq2sR7CCMchkYgBgrWMo/yZfc1z
hlyfJCHfC3YNWuoQUnzYnwVXxlil2iMH8Bjoc/AEenwAxWYpctcGTIoQ+LGLF8blHSJRIGIsI96O
SrIHpQCWD6gVkv7k9wfVJyAbm/Q5njc1okHiI8mXKogknsvhMiiIgCG6aJbly0raqc0qHyyjFm6f
w5vkwSlENHPVS9v38BYgqPF4dy2vXuHGhdD/o69KbRboWw+rQWWRcle+SlpFKMntKseHV199wzmp
VCIBN7tKLYOlY1gvcvUkd1lGinhJQtUvcVAAX9sRsZMpo8R6O9CnIiRbsUs4sHjFhOuBwiW/iNVL
Fa6LlDIFnznWLzRzb6JqeBcWhEy2WlJJKKbw8NDQiOEBhZkHcmuSgk2Mhy1DJl2FzQNt5STsocza
EEix5ige8DHh2MIbzxLmqzZbWAMDV7i7gcOjYoBBI9SyUFgKtFTYLcvWkOhsckroUViIJKHEow0a
Ut1y28cTNA0f0lVeWj6hZuYI+LOhjKaRVJklrnqoP5aPmEZjhZpQCMK6AkhPZdyiCGiymJEHBu4Q
thdOUU90MkHSYiVgOs5NjW2bApoBjeUPaAGfW8hj8LhhRsCoB5lBqCTpDOI3KPLflESUdjzBn8y7
RYkNoIsnjD4eDViwrRrJju/GuduL+TcmQRjzOEj3wacKxuAMWVbGlSKijZjBjOveLnKSDzCzAPuz
PJj2DFzomdA9oDlW0RNYI38yyRML9XWG5pcfq3YPrapD5SY+KU4QY3r943yiiQR/xrchAyaI09mu
Uc5nTlROMfyB08snOMTOQh1veTTCZhoFzh5kwR8+ec6WQDs5jMChO0MAnVx0pO0K865KACF40uxw
MB19du/Pbwrx6b34tDinhdOGzwIZSGj7uVNhBpYhuJ7mOvUmjKLqVSqLKN0xuoj0OfPzMAYIY2PC
8wXZ/1h9EtKle3Z8Um7vJxOsTcsshcibbz+pNtEOl7TPpXgR1QTfagTWNP4c0o2Oax/m/K6CVA/U
UndAH52idXUc0+HAsKBB07SUs77pFqjvvcr6HLKVOmOk//O/6diBzlSzsd0VRHv0E3i0KagaOZlQ
iOux589HN2GyBAx0A2tHPosfPCsKZThMU5Dn+PTDAjVuLkPnp8b05Y8sIcSw9BL8qS4GpwgHFGSa
GyKcIJFzcfP9/FQs9CmaDXVkQQOCiaI8yUcVDJUBijPGEIykJ8ZSWtP2a+YOd6TuxHCdE9lAh6HX
hMciW4hBlrCZCYuh3kU08SoYmeEPw9HTOLJvn7hxptxA+KJDwAX2m7ST+oTd2eyNND0kV3BNNhWY
AKLXtpzQLo1mQtH6FONQUi4adg3sCJVp7zR/yVUKfrnYNW3j5eckmiKIKAoFEysNxht5ctkAD42E
XJUCQzt8sn1SF4mCBy9jx8PxkqEUUyWmfomFhdA/VI5bcGxS+BBBhDTQR3Fg4SaATQresfxduIPQ
wCTWQCYnwoEPPjD+wPKo0Q2gbMiiVDnq1gufAB2pfvYaEpsdSu4Rku8h/Ov61sHmGU5fKLNB/6oG
JBDh8oTL3lC5YDC8knCYwWoRfppwhcie8HvyBi9st8PUF4HH90bUKQNTxhOgPUa0hn+n0/yVENUT
NpQLvIK0EzYz6KoYq8OB+/zpP/GewUfM9lnh149DHOPI8ZBZ1MZ4vWeDVXlCoI7oyccykdj7AzkI
jB5nzAhGIwU5BEXbex4zfKG1Sxy0uYBNfbJCu274rqEzkhLzg8g8qiXhzXbovxTGaxqr2iQlCSkh
vJV4LQxIj3mzU4cbCLnipyEwlsWRg9JhFwapgYERMzrAp+/7gO5iiPkudlja6oPDGL3o11Uo4DR0
lTCphhty1z0doGihr5kTD/qrXHCPOvTdPgYvTkf3Ljsf8vm0VS9PKk5dv+dM+ljNfrZKA4Vjw2mE
e8/oLo/On++N4DtILzKs9lsJwbbAXem7kpIrN9o32XGNSwOcGXmb+WfKrCV9kUGvg9MMhpcIL4hA
fg6jc9jcWlrpBPkK/tQL3q735QQKi3Hdinh+uNcssQ1THTO49QB+cbsDTveJgTjUxq7vlkpOHiIA
Ifd6+wbMx9QLC+V4WnZTiceb9PstghGuXwMXnYsmM/6ZkyVW+MsSSqlhLOGWJJsIxzf1pH+3uvKs
9O2ovXFbZQO7QpVF9DonMWArtgbEUPRzHO7Z8UbxtApf3OSxieGOI2MFSm30qnb1oZzrCyYdK+DV
i3RRTt3qs8MZd9kf6fkX2jJeKBzQusNEla1ujdv5iuGusGcpBKilLc2Fwoqy4lku+b06Vad8p3Lb
f5/5K703p/zevFhV4l1yyDbsvAx7a6h5u2JTHNKd+Cp5lH7pXtQwuwa1i1Dr8w/XyoGx867cgag1
qwGr0aYhV9n2QfBW743+1JCPVyeVoJf8JC9QvB2yQ3PqTtVdfA1OfGH6Mo8OEC/30j6dYhxzGm2H
M3mv7eGdrQlYIY2p2Hxwz2DpzDbqRb18TjHPWp2STX/heS/87SBf5Kf6lPlZOOkRBC3KnXgH6e5z
+rziu3zxGQJC6mYocJefDD6ZaD/9V/GsL8atfrK8X/R9tx0tmaYujeVXhhP0jeNr6xhT6QcoKTqi
4QAzO5hHTHYdZafskpn5Uz0G58+6WutXBOJnBUgkO4p8pM/j8wh+G6qp4+cc7snfwq73V7o2D0c5
f4/Nult/N9qyWX/2xVZdfvbf42ePerbeNuv39rP+HqPbe1vuy714uFRPim3FI6t9DQ4U3JB7DM7K
mb/8+zO6oTaH9vsYJG72G6FiJ4n5Ft2Mv+i34QgBvI7Fkczm6qFfsyNy3eD3C/8WVGFkWPpVv3K0
N+/P+EO7UoJS/Ipj5RXwd9j//yTSteApvHnqZqgWyj1RLBxeweGqSPixx2AcwasEv7rDa4HrPwYP
OFJbmeG4cs5u1V5dJrfPOru1x3rTnLKDetHgTykT4J9dvCtXzE/bpxAk/6hzVDsWmyPXxPdSrj4n
7QLMxoVW7b6b7yFeOOW85uoDw+ljBvTZpVLAGKiphittc9XBpkCatB/9x/ypZ7pTbzjF2A8AsZAA
dK1tWvJ2Gk1+R9PmnGz5AW8/+k22KmSsXyht2Tbff2nwtsnNG8EoGfdH3a0P323NR/DeguuRILup
wQ9Z0lH116diV21Gi4NLDbd9b7t1taPlenJnifuI6zDj3+KQc1W+iRZg5Nac3uCmCTvfQmXksyjn
4p4o75C1ynv3Ku/mpT6Irf7UrMRd1nHfmE/zicK12JhPcau9N+JPFjnzWfCX7t+Lldwu+pM7GGUR
Lyn+YO7GXcyQntvhxXe44zVb57nAyZuV/hQMNR7EbfaKxW/oT3G04lPhf9RLete4t8S/LIDxXaSO
8ck9Sw4WCiFzKdwaxDKS3tXLUXvmfL+8g2Dckb+JZ/y3uAh50Kt58VK89uel/3uYOEH8QEF98+Sl
/v0P93aMKYX+hGiAOSrFEkdH0fOsXm+6PH5P5y5npi9ZrE/czDEvixNMyH8+K7HG4L1IzYXUcIzn
FisOAmLxFtK7/hRvU78UB5VV5XMS65t6AZsTB6vz/j6vCArtOLx/OP+DE/z1BSXpU+YHnDjOunSp
7g0vIk51wlnl4ClXQU2ErBmi6v21vfWTdr0GdBdHJn6PSg/3xEN0SLheeRz/lC9goohvQengbygL
5UvMpcHSvspxzjCOymx7myfz5Q9JdNvwZNy+T5ERyDIlvgSPXqA87bN+YtEBOkSgzSxbKJt6vjRX
QzyAreZK47ksj9pcuQ5/jE121nbIvHfS7rPsliPnPRo+Rtng3JSLZi3Wo2YNlQiEKl5UO/y9ilt/
5BEPQlxvyim4Dl/Bj+Ai/PukOOcstkf2XjD6HENjPh/5UrIwp7v+MtMWNTsDfj0mzzXgOmXfOLFs
i9/ifNJqcu75HDZA1IQbsKesxMWf89vii0sRIdgzvFcvnrlkrcgOkApCLkj9iRZc7IPClyS/xzv5
YloX5mSHz7XdFQtwxn19efNl3DxOWnpqL99n/+RDqF4QfNqLsfW24Y4tRxx1eMcsiIvJ57/CH0iy
VN5FfhJT9HhS4j0CquTvuCZy2OywQcG6IKJRkZB+qwxYRELHmLAVELSnH4OlSkRdcIwfqTBsH63C
h3Z4X/1zsQyOhOF5u3APnip2iOrs7QoIoH/4Rf8Es+EqW4J29SjXxt1fun4fc5Z+Yq32sOsKtpDs
GK+/y3bG8H/aXrsJeWOWazWzYp24yVyaRStzGRCXhOl0/xM/ilk9+x6/W65ztkp8Zv6/ZRGhw0rV
nknPrKY9NsWDzEtt1iQ/0tCF/RJIu0G5HBKfozJQpO5JFjCahLDnQwQJQ4ALc202+EydmCUpD1sZ
JyPTAWPXaN7cIN7kygJlUHqPtbXCpdvOC9VVvjOA19HRkzGbH2NU9oPq66Bj6Gwi6V8l1wYhElml
xU2HHnBTcZsLZn54AEf9hCKwbIA1Xi7qjg88EiK0K9ruwlU+d2+0DhqG7d7Sj+bpcMF6Vuik1Fhv
BtvkFAOmoKM3l2WypWPKoc7QFI0Ogxhr+mU4ph1KGUJDg7vAhtBscF1Jm/H+uHJ7Vh1cJSAf2Snx
B0R0gpvNM+POilRsYCRR5PX5zEM22WzbZEPRlk8p6jCvUzDrPRCPy2yp+9gcNqQkbA1Ub8c34Rc0
EIzIXC/maT+lHgyxTw4OCEnNS0lA5BIXT7mwY+G50zE5THAd/7cC8oI8ukyE5PM4ihdhOEeA/JZu
MLRGIyTdrNUoYUkUTr5rXjss9j1R3bJlapuqmbwVBFvjfKpotkyvqljfcoJNq07cm7HUE8HagiSH
hQLP1ZG8lRy9eBEkGwVyi4QC3ybDTYs3/eLzFrKerpvW8nAakYAd/4a7cA5ECLmgpXLkKW7R09ti
rZawT3PjmvgDPzg+ecFAhx/Qga+K95QTzDtgZUUcFjolZKMQsZ+Dl6ex7YShMSEchUeOb4afQZDu
/KydJd2vTApe2MDNQoiskBKFPbfxflHQQ4G75QGuPe+pysgpYBiQDanaIo6LjxFpj6xzft+fmUZO
ITaktZdtSgVgJvr1+mQzBBWPvjSTEFhbnqCoyRys6pUnBSx0FcPz7vkpbl7ZQzt7Q8IKt56i3/WA
WTcznyBB2kpdiahV7ky3fi9RkAodhRnjgneDo8uQScokexUNXv6KtrIFXH9hAp1tFNBFaK/w8lih
1+nph86KppxGQcc4E5oIlqGrplgSa2IyzuSzSC2akP9IOq8lVbEoDD+RVQhIuCUHMecbqrVtgglB
EHj6+ThTNRczPefYinuv+AfEMctRCKaBS0fLIQ3yYgFaG2PjptkXqG3FKMTCKtuy1gMvyR8UlEVN
xwOjBmQOjquUHYy6r/jZDxiV1s+dOuJ+dKnHdRmu8pbNvLhghtQd2dZhjeXSdTL4YEnZ4qsekwdp
MUlqwvUdKUgXMXEcSNMgC0CQY4hkRYo+FdojF4h0+ea6llvGSnx/7tsELFkwtBvwN5dihg1i774i
F/bT8bG5oGogobxitMblawXMxRyqjRdKJ8xk8D9g0yiFwAEz2oYHrTH/zUSEA8/JJmQA0dAGDAwc
I4fN6uU+kAvoN4DELmJSFNIgnE32nuEIYtgpQ1Kwdgec3/oZ8oJBx7ZXMHNHXb3Nzd2RaLVQ/qR+
pBMHO8JczcVdddY9DmwK4IYyOXqwxJohvch4qlp358fELa7Q9lCbZ5gNqQA8/hhJcG/cucpeo3DI
jnCxBoEZo1KDvp6XImxufFwYB/fWxy1aU4mPfRZg4dpwv0TnvoRCcLtkv0zjhp1YhyADu4jEmMMU
4UNzW0FWgp2TEIy2UceTznzIxKYGqiazZHyoCcwJwX3YWDB/qVK2fxagJkzlFBdEEFDDRvZaIBgk
PA24030NlotGuEN/0MF0d1IEE9DKiIKwM1OgFCP1h2KTx2ndkGjoU83a/V6hgPdeGzLMFz8GHwd9
hAjN/YaHw24zQsbHRKv4PkBsarwiZD+BxAVe8+uBpjyV3e9XXtecct79XbiMiRC3uTIcnByNhkG5
BX2jdxvlTgbw88S06OtU10dAfBFpRlOvmDNXQXdFR2gAX0t4bS+XCATFqPDrifUpfLUOsaRXsj+R
qAKhbcQwBAEcT4MScXP7AZNHPqkaa4zpz4Lie09iAaZYn7KQ2QxDZJBf4QAmhcVnognTfECsPDw+
08399DuFq4qNjAnQEQhsdD9mS1QSd5LHgGNd/mbBO+D9kb749ljgy7wpYCwcPYBcnM38QHHujhVM
amztCuv4gN7NHoJOvVR+qEzPHw8kEekHLgyvETb0COQfGhVE7lqTF23WBHzg1uK1KAMOdvfYKYFw
rRml/yB5YJS/yerjIEPM7gTU1wPA7D9bUpkAjuEaUo/knfeUbJHZo2RaxI7E3PJu15oNCYcLTPti
CYRMB7uEJZz36spcIfWHp0riglTMzSWCQYnIQEFAsT2AmuPgaEEF4hrjh2FGYX0QMKEuEZj/HSR6
Gb6ZsFjfliPtdOLyq6B9cOw0dXBKt3nZXUFLohn7aiOOy5eYlkMutijpz4yY2b8h+jhmUMBhBUck
nUn4zFtefivaHWLXb6B7TDr1vc5WYoFWrcLMpvBQpboyRwR4O7+1vuODUln/w+CivNR6kz1EXjiE
S5517kASSgGsamy0cMmy5K9Nw8JDJX7y8WH+n57gd6GeQyVi88piXjDmXBOeFKNfEiQ/IrYQ7m/2
K0KMuh6gZiTA4Ve+ggrcBjpARBAO6/yuLwdtvyOsWBYGmfMs3XcLb5ebe2fXOsiPgz7kEQ2Fx9DV
6c4cewyWhyVO0OIAaaNyHooReCkEehKJFJ45Y2xRxRCDET5S7aYqOh5WFlBOZw6oF8D28DPK8+WY
2zmdSnpls9m9PFSlTohTISl7Zj1Ebjc/xmZo3CJeiTvASIiD0Zq3U7Icymi3YJ+/fzhlpJ3fzhTc
8pJLg2k1H//fA8JwkS+Ktp+e8OYynHovkf7lSVIS8IxYulrovdbW6wSYkyeHrovHYSFkJVwXdgX7
l+m83TmKoPn6q9nnfE40khDSxtcbINTY5GmcE+OMS+3bPecOfaLNC2XLMyzT1qMqBP82hy7kVC8S
6oCtrhJffdt8VS+w3HvUX0IeFnXec35+8Zv4nDkkbLv3UCpEJHdOJfLdVtfUBI/P3JFvTnp5JZv1
b0RLMWdoXAqrCYAd4B174i3GyENRyE8GrpWPUtEQZKXzExEIEIb8/MGVLOh5spPDW0fQNDGJMc9P
yLfTYL0ydJFzhvWTM1XYmQ9OpCD68t4/xPwCr6Qon1fX/swMuHFIiElLnnvcdm+Oq7JIThhnmoii
gv6HRiCV++w2k/J5nFwZCjMfa5wCcYp0eOvxa8W30RXTYj18BIt3W7PBZe9xujZmDKgZhYrBnR4p
StA6n0E4hVQCcEXy+jNobkAx8ht4CHSoDvd45Axl43yf8zAI9VSVfLySnl0Ps+DMtB/O3H4une/V
PhYRp6SurtaF7GHnGaMHSTPGiB7tPIBJwN4ADw07/7EzbEFg9aARsCpslgnAk0Z26TFTfLtcw/6c
RCCTbWrTqbSUTlUT8kq00DEzcxCs7HI4f9uXqVmN2TxdWGtYyBrXzIQk09qp96fNdvV+/Q1RCDyy
DFYXHebW7Ex8iTUjYJEX2AAjmVVet8/hOB4Lug1ox1NpBpJx766039HstpQ3jQf812KlA4dahStv
8tiSCGxai9ySAR7hyV3qAciNriukUSj00DwF4LZ5/3wO0K+aY7xdYqlllpfHrnQIgB7Img0dzObj
UHfOBXzfya8ccL55xIJXaqQvJTYfTmbetvkZ1n1aTZHwdd0pmgrQ8nH6cCVIKUjjTqI39rJX1J3w
J0ArF3mEhsm6sXj2KNoY2oJNibKBAAW6dNHydoGEUUqVdNkFYEBgIrK1SII7gB7ewuIWLeqXAxJO
8oiwhIoUFicp4XlOLSX2WAMJi1q1x6sRAivAo3jJRRMunuhcUQ6ypRmBtnU0A8RfwTg8c+/neuw0
YRGKjbdILR30zddwAUTugVB+vNKLncxX6NOzKw3Vnr2+5qumDQILV2n5twngzM9AzQ2w56JxniFV
LWJURZhMe3DAdgVmcLtIeOfboptqC3aiKs9sz0/uf3udLRZ4z9Voptqj6GcBzlSm0pm+f9+FIY6s
Pxm8AvLZIx+HD3H5zIwQZ82692jV4Ynf/l52uJOM3yfOayesdLK9fKo8bbvr6YuNQ/cw/nbVORz9
4qiTWBMLySp1g4JL6wK4Z0+JWDvrL/y5jp2xvANJBYwXw9ykxodYbLTsadnpdhYsXOEBU83of/V6
KS2S/e0sM6BZ6BbnJXPCeNateMnam/jCTDXA58yAax3+gpGDz0/97+9CPc23u5rYZAAlQ3R1/Ygt
NlvT5EcwX0aU7V/nMVAgcDkDzqdoPNbdbJsNgN0wVwNl/dxzSkBi/79YLvYFMr70D2CxIxUIotPo
FiJMsNNGNsJ/dHzuY0v4mYSDCr8JpJVN3F6KCiPzx+b264kzcF1g0ua5V0TVnHeVn6Bjy7DrcuOQ
OFEevUL+VWNwD3qkdTHqFozH/mvXJrU3zNPp12Tk8py+7SUGSPgZeqqV/CV7oXbKl6NboYJkv7+r
PR4f+8H987vkufJ3kd9nxzd/uu99+DQnkjFZ3Le3dXOCgV7BHtq+YgeaOoZ/kwWwls5QfULCPFnz
dnAgDxBmAfmlb8ToL4xNqIgbfES75d1Nd+qWiGOzv09nhX1zFyRkWKns/45lCLR4fE7nHGSSckSa
pfupyeRmfR1TSFCLNLR7rpzjUUGRbHz2TAoxvIYr76J6nFouRmV7RKUThuqkImIj8cdcUTss+ghx
kXwQwkCRINjJaH/l5q57+u1rypnDBQZcM0qmjOcxP+cQ2CB7vsopuDPxwnat29OPaLM/yedLZrfL
6qkZ+QeEM6XYe+xrT6LXsb7BKExfDjrOHFwgLK8Rxzt/Ebf+Rk5G1RJ+GnssI8foJ4w8SNiWV1Am
sZqtURy0NKebJpuahUARfGad8fYOqOioYODhGwyGliN0N4AJDRZvo5D7AWMtpbydfc37hqGLK5h4
NLoXYs7xtRKCz+qxWD/d0hpNIfG7lDZ6vgPwCL7sGQHqQU3YHJCCuJku0Cdi1iXYX8NqvkuOUplb
b+8xx98E1DSukQGw8fjcGTHBdHV0oRCBNMy3qQtGSTKVtTZXo5e/nj2sbn//qdguBw+/XBERzZcf
HG8+oZCyxWExbx1JmOCJx8tVuhId1h+Ikqqgqa+MV7XFeHVzkyDD5HmabQCU2+gR+McgtR/W8WUV
Ue1/LTQ2zGS50oC6agfwdOJ86iqXI4ZEm3z1Wnx+mANFgP8HTw8yPYf0B0gCA5Lpn1dnYA+bvytA
C4KaukwWhbFGYNu6jJY2YjG2nRqzkaX6f8AL5zjEruBO+XSOvOk7VSrAjykjA69xW4DmrzV3Eyv5
L+cDv+nHOTUCGldPJuheS+OIwc6mVw1yi604z5m8Vgy3Dxr7ggWw07pfj2DFAjWo/Nvx7cuQQu62
EN7t+DCFqBbti0HxTjjTbgN+k0jqgDRcwK8Up9RJQOHec8V7O5wm72VhRrFpZuA9TIoQxFnmnF43
+oZ8cSzRQURQH3zBjr+dcYtPxGDOiGfvEmTZlUOPnSL4r+3bi1fiDPuOx1lHSgB0SZq7d34dkZ8a
YCfPCOm1o61UsDDzmn/ATLmCYB4kfAjn2Rw6moUXBZDQT/SEg+ly+mzgNoBzA+bzgFrH9m1RlOaf
2dq32lY8W9FAg+JNQgAcPmO9SY7UvxEih1Z54pdqZjIv3A+NphGQXIxCNEIBOki0HbkF++CNyrKZ
EQn4BBozxMDgyXLQT4910O1/nzcXq1I45IT56H5l/vD1Ynu8+PLL0mXlZUAuZGsiWyFqT1uebADF
2tTdL8kTNr7NMcEaJQHyssx5hU+kUwetw+eVGY85ZA1ItjnmD+Y92sV256URI0QgtW/vDvBGt5pt
Gmw7A0wsSWn5mBNcdGldY+thiOBQ1vD8ho7ArNZY9D6eEd95f8qDAKSMLe9vol24oPM4Am8g2o29
W+6GGJtH4XvfbFWgwk55KoPyChKaWLZMrGV6aq/ggjsv4NYXX+973ulHBdxBbuvW7suHwKZ+tOHf
xZe1q8kcmUM2JjgBwa7PssqZXCIuRsl7lDYk6+psjX7JoVfOi7lDaCeXjRAtUMSudOu5FXB6MvNi
oIS8LbgQAWDqM0kCsw8wZBG6oqt+0YIlmj3CSJ0uww4qKDoHiC4YiLZ+97o1WvySrj8a15znCYzY
TnnZNIjPAzKJ2/Sv8kQk0OZ1P5HAnXMxpMEqikdzswhwqWHe1vF+WHbib2F9erdprBkmITsCLt6u
YsgH5YUMyMGLh0sMm4GXggKIB6oh7QIxBItUltOPeZS2DJ6QMAUynuo2Mf2UhjVq14QGLcTnYHlb
v6x7AKANq4edRMc0vy00DzRShBfdBvUAdwyf1RKYwazfDlBoNmZGucsSOGHeCErY87SVdmXwpvMz
atHELHQ0JNTRQgwJNjiLm0UXUM6sxRTcMmPdqLKrYGS1UbqcLPBXuj5Z2lI4rnVf9AaRLnsyf3kM
aS736wgUvt/O3mu0hOIQ7FAMej0hZy/eupMHArfD4NzS2iLNKPvCuSYjIF2BOS4jxWu2vh2YY8Vh
t5eZEAbFFgx+ty8isCA5og3/ogslGnBPEL1shSyWdcNXKU/JBj3DSBPe5LTd4jdAifKgrMK3dbg/
3QB0zaCpGMLmPuOO+VUgu/CcjWyTUO1JQyTgOC97G+A3Du4ggQJSDssBH52jctb/cXACxqGmQrwD
eUu0nN5X6k4JQVIFetCDl3tZgOHAsO956spFcNDetG6Lz4xkC7Ozsgaw8QxjtklAnHZQjpXMZfJ1
6zXygTcGM8Z4qzk10GJsgv6Kn2oO9O5h3aOXM2S6z45qAy41KHrFAxP7ZbZ4UgMs9AJcd1E9hmQj
aVY1lS9bYQCc461sckg1r1jxUBAPtLN5OvY0ChMQw/XivchX4yin/6L2tBLoo+QVaYihaNAc9evk
YT1tLHbG2/gSA5B82Ix8kPgF7YdO+9/H/loI0JIKgKdrUCR+pR3mmX9vv+EwgnJea4Mocer1mjmC
Ttis2h3//ZzFznjXbbQDEPBySXiTWGz9wMNQvWIXe0M3NCYElj/IryP64TQAugdNFed7aHZonuSj
RQ5crvIKxZi4FSSBn4ItAjqkFbhUA247OP4CU+IQV0DhQKh37mjD44RktXYNNu9H2lXg4V2IcM4H
ugBcG4CLB4wPB7T52wRr3gZgOWmznwN/zsED99PS6fLW549Dx2T7RRuAZ0bULV6+sMaoBgJNWRrF
ixUxAgQKAfbARtls/qS7Rfn6Mi5InHHaGqMNHiAtbXEDLQWwfD+D1FSQCALm5VZ+N+pjNUWuxNG3
Y8gKu4HC85zxADB4VCCXAVx/2HgzerKFoG/sVxbYfNzCODcBq5OIog7h8erIfAMhk4PGaI+0g7TO
BcQ+VCkwUShbiIpXW2TQAt8M+7574ngdvC49iqZAQj50eMJl9GC8wpEar9CP3Ch+ww1gZz4FvmYW
Xmr1y29twnWEf4i0GV0y7jVx0Lb2Y/rcqSfId0d+n7Aeo/Y8cAIQzLGGIgA3EP+55+sAiNijty47
7+SCqsir5WAo1XECC6g0aXOx9AGip2/lo5hY9724yWcJgLotFKe8XhS4xNBReJ8A1GXEbm2VrvV9
Gz5aV1qluYmWuPPGJ9Z+mGhAGvJcx3jH1Wn8mVgzQ2EQ3kBd4r5EOBzQHBU1mpCD/wyUtBRxDBw8
KWf+IbCTPATEKNKDhBeF5A1pGtb5AuUPmoe4sXFDHa3uZ/S1a+YzLGZWSZRgyK7adeMDAY43HA/A
kDTbDFAEGQEtV4ONOF5xq/e3MWqOgwmahn6WnbHDYO9yzK7N2ObXKIsU0rA+Q0LZzq78oFVxs9kC
Kr6IPo9CNTXIvSGOSbxOvxLXCszwv9vL+B5UZhHdrzwX1/WAkDbowz8QZqHUcxccSqMbQoSDlL0G
E7K0q8Nzlyz0ZK5MJ+5op6um8MvDIxOd+Vhj1kbdL28UZqf8+5jy125ThGRYLDjfRSm4hXzIZVgQ
MwDt+STUPw68zaT08A83+9lbN/CGZb5MykJkKJ7HTgoBHOBtfLrVJmcVpY0f8Vg5yaZdQhmlu9Vn
eMdvjj2ijkZ7ln3QWL/xgjlDstQI9wA2qa0BTh55L+qycj4h+n/T2GGFt9AWlcKCFErJDol+hjOR
wAUo8QIejno9tgZH1N6s/W78WzDviznGxY72AVItcy2AtHmHyYqqMhSR3MpRWreHTI7lqYufIFYC
SPckg95zSoO4L20mLOX+cRWZUYzxi7AZGwIjv8Tc5MZ8+PFUwCRjCzQ1wwvh9+syEOOYOhdApuMZ
V50pA4tK3IBexv2vXco8K0+bxh7Uo2KH1AhPvZEdQka6elnllhgHueUT8fGP/N3y4UOQBoIKMZ7Z
iegzLD1yuKd4E7wShkYbtODQJWIAlNPusm8rbM5EdwSrzl9HKxrLVzi1qcW8bAxXd4ahq7IAJ6/U
PutT5FS+uHzDaovDmGeGRM9eX4Fbnqxu0uwz/imLAeY7YVQkDYy+izJ//vRwTV/gLZmzydZ32n8x
CMnoYyDDRjAwoL2uSXsQwQhYIS9JuGXaenPZLm/xmskB5UyiDoMYO10zsYo38ZEJawH38MtKDIoy
t/jtghpjWuVPBrWTnhMArpYE5StHecM7kiJeGOwan35a2pNI3uC7w7Q5i/RZ64/nCjuA6df++Hfr
cVXN0XD5x975S9fNPhdlRuMxjJ8lZ9ccRfe5SBeMd3eCDZ6MT/MlrKiTgUB/eCC/ZNTgNzOV/TtP
fA2VdoxOLFNkNqniEe4wx7Q6jrY5rHRQ6bLCap3imuWso1nJMvYIl+S1xEqZSaqmVFKfGbDxi5uf
NS7HCVVHQTZl2Sx/NCBI7MHfhANOm8XygZkmZh/M0NuQzTQTvBI5ni3zt2pAQT0xUZ7YaAUPriQv
98M6At15LJNY1s/el5J585EjoP+Mlkzkgwxe+qezIL904DIG8Sf11HRIJZCmRB21IXoq2MKx8yFd
I/bKGHt1/2E3LC4wUIpguGYGZDn8pS+QU3UDzsgFMjCmp1MBjsWgVm8jzyhvpFPvfmDkER2m8RwB
arQ7SSZG55CHARWQgTCvrfLpbYPGOCYZUE2FtcIS+70odwvi9pL8isrBbaNSaB+yLatuTDvNO85m
Rom3AE587lB9KMMMWmWtzCN14cBRKTQVrWJqt0yXm3J6i70kP4uSnU2JRrd/VMDGZUJCfVNGaB+8
HAbGoPzLGWAQNHsIhQ6cryD52JDzyNxKHOTUlkDhnQ//BREmklGaqAeVK8zWMGCDkviD/aA8LQGr
12bdOar73shUE9oazwBfuYxcSshkI82YNCEYn0VsIgAu31gNR3jtbPmmxQXpjehEZSFeqFjK2/At
yIf+YWuo68cjZ4LmpLSC1Pwe+TDak9L63mHRAwSye/D6kh1TLkPOQ3mVZ80ba3KvFZYKw0+kIIDM
Q0aEtYtSheq9X0fa0OYH7TE41/pW+YWvVA1VcoIU/hXwGYExu0KA3wzlxycCUdA5EL1m4+tnyWbU
TE5jcNVYaFjAkxzprg+nfMqvoGBtvTdrujWY1BmK8+UqaGRqgjdwncG5j810+e+k0m5oiFgS3PBM
Ga2QcHrumXgWPAEOkjSH57Z9TUd8vbj9suhpyP623jufTUPJjoYU/Tn8WJAMj0NWW6wCkQJgs41h
4WTP/UbhCshHoUT1FeAO+3lWX1wlxEi+tsJK/oZ0hclbeQPagZaOatsWO3GWrowHJ1WIAE/xb+Eo
DWow6JSTAs7akSF+7XW/OrtcRA5h5OCwB3qcKUW+0kZLrTCgPYxJIbXDJ6FsxFT32/KypriGJsEf
LjDEHHKuuPicpZWURzE12UCeho4B64hi7ksxKpPsuauTWwCA48LfGW3RyUznl4ebIg6PgNSdtczw
/wRKLv7Qi6Nl93/qkmoOPj91NO9+qP0u4kVaEp9u4iDsOJ5BPeB7hnz6Ux0wh9ddoXY52vxQPojz
mw/Dxfx6zGFqr7zyjj/2yN228E4LdZCdqK1RVB/jzZXcvdzvCROvsRODaY93b/MrOd2VfTkbwfvL
z774eFtsQZB9TXO/c/QTR7V5+PoJiQb4Yai2dQvcAU6TFSqaSym43HyyJHo+YE3WoG+ehHWCbOpI
xCy3QkaNkaxdrNlfTVbw5hB3+g4MrXhDVQkT7sNbxF881H+AzwHPJuE+2giA9cNmQ8ieaCiMfPYs
Vg8lC081vsR+r7D8Y6U9Pn9C1hQo+wW6WR+gXQQEnhT8hI0ZYDwokhBaOaf89kQm7pDqwR0ARxpB
73RQQoWAViJfdrsOohwO+vVI8sl+CwCe6zWnCC7ikEycPrEQYj4SSRgfUxZjzSLCJU3IP34zyOhF
aW8l0p5En54nnSfT21LrIICOnDJuk56Gz9vjZ9CGRGE6/xs/4CNinWJM0MqqwQawgQpHeSQKIJiG
7I/cdYGRmUsjAB3UHWE1McFyozP0ypkEEjwSQ1cMYTJl5nlPMkiog8bSMDZHN69fAiWaIITyZcXe
AzFBjs3GgHH3QiwR2nk/gGfeVzyWj+WOBKms89mr8lk9vRim4Vi+GzufmOeLPY9VosNEx9bO0Ojj
W2FpwZqN0EYKkNvZfa/PJvYb0bvSlpE/oD5hmGIKrCqC2MRsnfEv1GP950EdSCcJgXZiJjBoBr4J
LFjkFO0BPGd/bn+Q/tTtk+HglmXX+0CYpkuJFa/cdYgCs3JeqlhS4bkEj3F04j589Fk/g+FH+VXu
Kdy+zCt/WcTobwfmZt9ZVNjkrR4FxfG0J3MmEVddwERgiL7kSbanaLggYAJvCcsO1KdI7wh68y1A
fORJ8mwMmpe2dtj9DueAqTtnZFhmPHcPH6RVg54B45G2BSXkMwVjcHJT5ngtOaNiWsKzE83JGypO
IJnxmT/1mlABrpuK+dy4nFWLYuUh7rw+ShRQu9dG6R0IWviuPsxR8NK8UdCJFh01vT1U8WbsvuP5
ZEKgMp6kTUbZOIxoGD/gUoF0xHM0NSjjV3Al+bpRRc6955/E6Ex+Nqf3QFtA6A92EWh/CIwjDbpV
jJGpfVdckMlPhojsGBDEg1tHa0Z7kvh0Uz1uOMwMKaBUhC+Z0cfEXyAGb+fzC/xCmNYYSKGUgjMu
CxuZvnTi9zQLHVo+rE1pTdjfjTzW/8BAgOHVw9JVTY/Nnt2NmIdvVsSyXzwPvJNP4QGOaZHPU1zx
60H1YkMW78DgZo9Q3HUzBMcGscLRVkuorQYrsgyZNQfksIboF4MKj/Uu7nhWdsRe3N0V0Exwk0WR
BmEaZizg9jN8Mn70sSFR7G5Vat0LM65ZGsrOkF03yupVOiLi7HegQ8IgrU4qWiY/Iw9Tv3EHeGVQ
uGOPjwXjwLIqgqRwwHaUt/mYNApWQx042IEKHE/qV9gDwPPldJaDjoi2ZNqCGRGJcC5R1yIf2chz
oXWVxq/JPQXtg1qFQs4oRJ6N87k0Rs7ghaWtBfxJ5XS9+V/sulEUTvk1gjzTxe3ou6t7lkj6Bk8F
JHmaCfpu1FbORAd3fKMrQHQVAACqwcwNOhT0UAih5vTQuG8zB6FFDVE6NfAfnJ6qBuvrYR2NMFQq
dr7wOL++Rzn5Awn3veFw8d6SoifkRyATGmNFJOpTJJRSbwCdAgcD6MUXTMi9FT9xgxLfAp3QJ/gM
EsVkxlFCbmWqzIdRWHr8MhZJTJEGgN1gMU9ZdFQutUIlB6DSUE0EsCYnPqSz+LYD1yRO9vWdePeN
3hRUcXpNcVuswR5lOYkKzDQAuByS+LlBAeDZl/MPUOJMn9bKLGEmJT2+aB3IwaNiQU7iA2EzSRAb
/wUmp+I2rDYzUJ46wHz4MaI91p2aikR3MFW/IUypsiNxwWDwhU2QgNWRCxo6zQxFIJCASA4MCMhO
YaeTb3iqAHG+Krh0YIRxt0zL4F7bWhr1tQtNsv8EDZjsCvk8RE7cRxW90HwToY37Ir8Q8uMib4yy
8vs6yJi74x2SWeJ9xs0YvzwNVwVWHAAZQGRGlWDGgQK/adYDKG+mUJeVN+ROR1JWSRgr6OQNdnL4
9eRsdAzpKTDUi4TESZrLGGWewuiraETk22LwMxmZeIQDn4391wHDmoE92YAlaoF0DSbpWoccmwGO
XUGfDtYuAjEbOMc9ImeLRvPEnfBxWvzcUHKDYc4NmcJPeu1S1auq6YfupLPriYM7SxdUNGzI0LEg
WOZYfoZ1eGdU0w5GzemynrgSDFGuMdkKTiFPds8uKo/Szp0sJiPjTzqqG0QRXAG5xjhKc0t4+M+c
3Z06Hzlo6fNnAN6z0RXPIhDdE7PosQ9+bsICxpCX2M8hZU9p0VrqFJ172O1QMfwxGjU++1ZeW/UL
piIzKfbHxHXo8zzDOYAHxOsg70I9vhu5z1SPAgiMZHzUWwNO3RIKlofgVWVeqFZblna3ENqABsYr
9ZUs+GYBELfefYKD5wyy/XkUmGMXPmYrxNkTBir4QFM9r8Rd9UByIegndv2X64YA/tpgkhDbKVnP
01jL2WigJ7P2gGN4OeW4bts1IDroihAZgAEDEaQXppOGTVsNyGWst5DvognxQMzR4A/ix5Fq66uL
PoikUjIx06MqF+x08VwA6igW8ZLg5Gaz6gRU5nNmNOzRADEoGIYfZHPCPmeH/cVhwDbPxkgfOxnF
RAB9hTFfbXfLfAPL62Y5jy3yUWfgNtJMOKDvi8vRF79fZBgadmwMKF6rLP8Fyk9GuElhyWwUDUlU
9XgwDggZ0NzQXKffbeblfjntp0/nKdqvQPwpfWjNYsD0LWzRjoLw5AOSVF6rHGgs4fjjDx7soMvU
GY6EvwC+KUZqVBIZmrxB82xGJyFjNZnMHxvZEzwpQE43canbtSncfnTzami6kkfnMcqOef9bwJEE
pPnuloizPu7hBJIIAM71m+QMCByBdRS2tiquPljdGcnu9TNok4pv87V7/2kP64v0YWOh5v1qTiWC
UJ8BcergyKujDGtUEeBx9QWjfABPQmSfMI5kDUOpsW/WVZSh3HYSr/JPuWkb475pSkuag6RZa67k
JKsSpvehmd8Zg5sM9CmKaTEUtz+rIbjZ3EnNr40mFsW6OnCr7gSUX/jCV1ATIDO0BbYh/Z7jKYjh
vJmqKKNbxRE46P557LIBatusn4tH0JyRt1MGY/JshY0FTxPH2B127oPu4wn3Dcm5sQ4wAeA40G0N
NRx7lKTO54JPM+p7k308He9LeOYIl8Eh8VPFBW4rwk7K7LpyysUbXMcYQb/PFBRduXj6Z07og3p6
oF7IyNbyxrAX71yK8cm5z+eJZlcjI3WoRMfDDDjO7Qs3EYVhONm5pXHT9z2aqZP7oQgbMu0wwlSe
01wJ9O/l3XhZ4+FijYKEMA5vnZukA75xAuJknR9yTNboU9lPQJXF4SosFljIMidlr3hmWglxE0kz
bU3OPqKPAnWwCW/cynb5MOlnMSedAl4KJTdbjlbjlXjRjs99cwbE+z9bBtVS/cwtBNr2qemgmRmJ
T4dRqxPUB6QwhoYECe7YIiQPCNcTJcZlElLtBMxIByJpahGoFmAqPF1zqAA6JmkfAPdmMxfLbcuS
3LjN2pBjsOkifF1ozqBxN0wmAWxyWc9CoAUvV2gNEN3T8yAZqTsfBxffkHdPMiATaKkHpMEqLUrC
HojOhwCKS73d0yH3fr6GNjtP1xODBhfop5eW7vmgrVhgMnsdxgc0tAwn5GFlojEs84cBVjqoEADX
R/YRmCNK2AwI+jOA9qfFt+jJqL1xWodjYwknEk+xIOT0Z2D+Nr2Ohn5qxh+kLMXMvjoBZ3aogCB/
QNjYyT7V6KUJVxdUTHxGmwum7yXTbAPxe28yS1l84v3ubJ8uS/yQYSDT2C9vcBKM2WlIAR4KHrtO
77Yh3e9REVLsv5Z0VLo3oJ770QLrlE4Jnm7OWkX3HkcalubvorqIw4gokVvyP/mhjEUgIBQ7Yz87
cUSL6vEB0tiibYeJfmLVq4NzqfdjetaZPJsc8+IBzcmuPQo7ynL4NOYDg8jcHYMkyy0JA6rRZkTR
zbQNn1l+n2R4eNc8EerbllA61t3+ubwvG/Q3QRoI1pcNMidHMx7z/u1QMfUyW9vydmm+G1bEDqbA
/7SCOeZsbEl3aI58VuPWqhpXHdkfpKp6xEN92h+V7y4coZo7n7jpSnUrHdlMNruiN/KTmyN4WXwE
phKzLQ2+KGJfsfQco/kLhfIsv937bUd2VlbfkO0wpaLmaDT6YKDOiYDiP04/ZqwGz+VkO5GXPQnx
xS7HeCGBQ/uSRZA60P1KHNxG9bxkJu49fuvKkj9MDbxJvJbeODr9fH5qEKPUJ2kUs8j4Wlq7lsQN
AvJCDx1Hn1VMzjW/Fze31/F588o/KrnPF6eWdJUjcSjtLh/2B3fWmWjBsOe7VLRmAHzR1QHc6yO3
iBABG7cjbp3Mg4i1LkLdK4bGssOSEVUGycx+BefOa+9i7gNCx8cRj2BTIZCyqp+Iou3A/DGJxlzg
FtBCflaZ/9yxdxfs7JcZTvrTIga8kyXzrloMZl+bYtthXsHu17xhvwow8wKWqZ2JQOfDSSCjI/uG
+7llZkqJkJ8K0Xk4oE1GE7NfYxutsl2pTiBKsKctHI4DBwjZ8+sb1aWl5sTz/A8pMh5gCn71afMJ
Ru/d/WmjHSZeMHx6TwetmaWOoCabdCa0QyeaYn9kZYey9dIQdyssm8uVyv0CPn26HXXNNN+VBRKi
AF0DMwZ8UrOrrElpaDHGVC4LsH5Ga87HPQjHOLHfwkJ6UOPoMGfeM71kqnXflv28/EzpjhEmbREl
YHfSCvMYXVeB4WX5OyHP3e9+Ucyer8GXl+MLcS11OziMAuVZPEiz/PTIoN2RAuym0j/sCHq8Tzoi
Su14hqqbcpB6iGn4Xa86YZFxSzG62/1H1HntNo41W/iJCDCHW0kUlZMtOdwQtttmzplPf75t/4OD
RnumrUAFcu+qVSu0BQsOPqcUVBn9HX7wBN2uxt9k4OnJ3yewVzj/8Qor/kWvmB3pjFHQXJ0IxuNo
2n3uD7mOkqUCFvak4jIqHpdQ8ZW9wqslYKSWXD3C/t8L1euEIiN9ItcU7IjBX2ST+/tuBrfAvof9
R0aJUD7b9tY3aC4vhXlr0ncQwYB/gtaP+xglv7kn4qNz3iPlqTNRx3Sfw/Qy6A9l/JAtuHvpPQ3O
Un8Lh0Pg4x6AJ1p6q+drH267+QD3pOC3zvCY+0shPSwVzQoCmXR+1OaH332pISwPlLPTv7kZF7eQ
913l4Pfz55TddOVJHRB4rXHgyjLMb/zNEF10kpdItbFcxtPs3vCxOcuawG2h2BLiAcBADOtIu+WV
M7KH9RyRsUss1VZrDnK1BWmPzb01oyZdNmBTqhfYWxPCR3y04KUtNVAxi8VhRSKLBD4kkYcEsUv4
YFnC2Ir5CW5YkAt4UhgAOO0wI9UKNwSkfBuIlSc6Y1qFlfhWcMZkuDx9MawNiEGEEwE9l4B60r0Q
BeDFzLQ/ZSMW/lqY9aTDSiJizHFlgE5lZ03QfR7YFFN0waAA1CKi0uXIAewTZICMKrQDX7oN+Jmt
GLvEkzvzQth1rCVadtBhngL415oEDATIA+jGEE0Ah80PqUqkfDC+Uce1AA+ZUw2r2VxpOCMpqzIT
Q4QmOoBSaTqReEt/pnZb1NRDEbPhNZkWFuMHoLFpVfePGU71tOJdEcPBJ8Q0BvxWWqJjmFV0ti4D
KUoIeW2aB4LmamDaYtd2ax/aq7KnCeYzmGKPOSxVluETD7GODQ9Gr9yjYlhT3cfSfgp2VbjBRweD
agr/SfrW1LuvvYx4Q4RvqfMGbGEPz50KK/cyp9dyfMj2YbIuOWYsUAHivXMb7bWOkTTFvP4B+BCC
MaI1WxjFimE+2RxkjBRkaXaChzKDcqLqOdMr0LQmcB69ghgN1R1fECaFaHvRwFNTi/oA0BtdXsh2
7JVsjU/yN1NAKhjuSBNViRo8fcLRAv+q9yOkGRGIHm2EwHVmMHQnFuoeHAniMRlgr31pC3CZ74EK
g+nZyIgeMDbFe4w2MOFAnA6v5RngIhmRm9yKI5YNe7BOOJwd4S0uBj0RsCg0tWEbFlvUrpVX6Itv
nykqc4jMC7j1bsXLC4A2zRczawKigTQg9/AC2poMeZrW0zcrA2aUOM7RMUgL4O1NAwrOBwUan392
BDPDgXiDEwATwWemvQXa63cRumgPG3RgTsAXtrgrpbGQMSA+0G5C5FoDKqxwh50pKC0kuWCuW8XT
z/lPzqyc7Md8NwvPahUnM/PssOcnOYsAPXVoxu96LobqLARklziQmhkPHhsNFq3O8DvfA+6SOA/a
WEFZtFGdC1VQ9w0DZNhqWF0xloHwirIHMr0LiXTT4kI4YaHuW++DfFP/hrRvEcAnDSJg6tLqDqDP
gBJWsfhola1NAJNKgwezcHPhPg9yR/PJLU86DrTPNoy5w14qFot2e97eJkYi9r9IuGsEd+aYLXMb
RX+DRcBovY4doAXIbUgwLRmnOQJShmPg/xhW42KZwIxSknYN2b7N15Bss1NxqtgpSJAqT+ZP2bpT
8KpBqhpyN4E2F1BSbSmxFjHsGHzi4SFCMw5eybwKNZT++AQuZ3ZABkwWXrwYqp0D/TAhy1AI/Qis
ekeRogSvpkT1QKQKPk0Ih29mgogWIF6wt9rey+CIWOyswwOwDbUXlTaLHMMnihnsITCDmpHLUJ3j
4gsmDrT4FXNKGcUCDPTvl2Bn9U9nML2i3amZXWFKVm7lnfU0ZStyk2j3wSnVS8Xon0WT3IkXh7X5
l5IBetS+0JixetAncWQMt5iGblmayayuFW/cQc/CORzX+l3zRdvNrpCA9rwUEGKog0ZSTVEgiXoE
/O8tml/YrJNL9czf1s3FZDS+5egIIcShjr7ifO21D4Zd5lMgrYH39X90GSt9ax/MLT7NW0y29jHz
mhX4P/5//A+iG+wY+425hZ4wHb6FPNbT+7dv/zITXPxrznIPPJRDaNBc+8g04tRtBppLeBJLmdMT
7DRS97RiXKpLxAjh6qtYcgFdfmNvmFsyr+TCzt7JtYUCwCnNYgAZiNN+iQ0H2SfEvghdL1hrAZJa
bAnd4V4oIRGi0sullYvCEs0/FlEL9GoJkRX0pijVyFFFtlyehXYv2Sk02vwVfzZ//9I2FYqgfXVM
dmgfeZj4+XfTf3fXBFDQeBqJAb+PEo/836NphXnO/z2E3/3dom3EUZKdho6ZMRP3YLjKvxCQ/++x
2kbbIDAVD8h/f4qn////Z2HtPA4qfgfCxL20za/nSueJZxav5L+HgpnueuaUXoaoUPxUSCpipG1d
Ilxj1fQrRirLr8QBOo/Mg9+/4qdOYoX4b8kftKcv2krcj1e2EveV73htERHIH/Ggv7t2noyTV+eh
BvfKdboGzxM3/v9z/nfnZCeOyHv4PS4ZBBzt70gaLXG57i/9pVxnrvV7vJJbxe8zd7iJ/+pu5oJ1
82KI+NBW4qXZ8Fd+nw2+Ais3Y6wd6IXuitt1F9Tlf2+j80iS97SVuLN4I+LJ5HvnEdXGv7WNeGpx
H/Gy/36K+/ZPf/fXNoxXuU/DbeJDKbmXeG5xq3icuN/fGxCP6m7iOcTxxdvj7hkP+jv4f3cUT/j7
IvlUyde+iwcPt/4snl488O+di9/+PbF4K3+fjOAF3KuAHeHvE+HgF3EYPuGYj0JbMWrkwxc3SgJ3
Ec9PUt7vEcSbFDeoFDC//xPxnqA+8XAMQC7WWnXnZ/GQ3xfMuxhuGQ/RUb5yN4zjCIr4fcR/L/Lv
TYif4mkjjltDJft9ShJ++bV4yr9DRBvxf+Mz3ywHFAcTtxJZwPctPljxThVOIc7u/y4WcbqJP7/P
j/EBp320Y3t/Lt3SRX7H3/mGogkELvIC/ppiX9/YW3uLiBPXMGT0iF3Dcw9wlR3F7/o9g+p//d4m
5MxEDhi/6CtWsHZ4jOm1wckvWuORwsKTg/AR2IZYCpN9a11nqO1X00g+RspDAm+6KB5lr1f+aBOF
9xaaBGhsvoarRlVXEvTGVs5lGv5LJCDaRzo8JqQvwb2Dk8NK2m6QJm7ET3NbfgYegn0PQSLe9///
B+ouDqcRISzizUWe5Yo/uK1yKPGvlFv/bvv7DTMvD6d54Cvm5k5zkZFYzR9wWylqK4yPVSqXM7QN
g7KBm+PmJNs/RXgpsy1LflOtali1SEgAl+Vn3rF8poSHg+DcCZLLXuXwpltbCEL2ejw1zxVk2iXD
nBjqNSTfJ+bF2o4OMd8MjLWgotHyVAt2BlTas7NS7BcUojBKzQM5LDMMxQxkK7sWp+zYfGFPa2su
3UcF9wQva4ThT/Vxk19h1T/7Z/0r6AW1TDBvCSh/B1uoK8r7xfBcnSUJPQqN8dL8pItEKNMxqySX
0QaTpvBXFAb6eHcsI1YLxnVYi/KirRWkUrRN7UMyFlCb/fStJ7md/Z5mOoe9SMVYEMxGT449AUhI
SD45yfBezZaL4Qrtxs/43j5itjHYZzHh9sJZc+RswZoUO5Gr/9v7AgQz99CwYvFxLsYsYzm1XgJB
CU/s8tLLR6jhSHG0ig/Ic9rV0Kzo1kNc4q2lBTNI2VEXMBZmeIXxD7RBDVbat8EZmRMN5VJCYDba
AV1Ra9CmXTHYTr7otgAVrEwgPq3FG3crIPtWt9fNAf3yMtkBem4h0RMCEnn1p3LrAIo+TfJE/H/4
8ey7G/OIbBOSRgguDUOnQ3ylHpJXPlr0abDLGeKLOTPZtktcLXCoQFVnwx/K7hAEyafoDuVNZpwB
C/UyPdmvzdbZjffy6L/wFKKGrO4DYgsfCj/M9B02cUdocdvs4Nwn7FmpQiLMyqY108nNALMX6xhg
dnBJOJgEcm/ppIh89A/VEXOKjb7Tr8Ht076Yz6SNGF7JxFRdiycnB23tuNVx+kej2rxh0D3ALX8f
LsFVuQ2vcARzZt0gMOKU0X6okQAFJirh0FKF62sRyz/4IoftaU5eA+vQIoQgvYUeqqSl2NQaDrCY
8hBhLLIwduoz/4X1gJnqEJ8GUkqhH1PfcGrIAJDFCkYUIAWcHEaD/RHnUzlGse4K8TTT3tuAMRk+
vkd5gMUDWZN5mIKAhHgLaBQA6NATq7bCb2pJt0L8DY4pbwD8wXfyDVKM+TadSyDoZ6yW0CNhTPo4
WN6i4/hZ47rknKRb8g1mT2P3hEWzAP7NN0ij1L40QzXtQ7Hm0TQb2GoJVzlzS9/Eg9FuKUueH8K6
yBjrP5lX821wAOZHn+D5GTUxONXKucVP1LuiR2PCwbQBK6eB2TgvKzmKLBhIewjo4WeX2wa0YxiO
8Hq0H5Cj6UsMtYq1XGLPDfVmY8p74zPEQsRYgXZTyYKbBFzLPkmSTBGhqGnxta+eIrhG7UVT7n//
M9lEK8yfQ7+ZoG8CocBF4otycOKEcdyec2UzEZxqA/BCK7hN82sV70dzZ2gbwYax4LHCYtiqRnCi
WbTQmSCypTkn+IXBD6Meoo1s5tpvEdf8Jho2hLqKkRCsHgYSmJDj+o/ymeBP9QOGWMhXAEks2LAo
mv02686zvsWHFuZYFf2zST6A6WD3R59OjhUTlgNfPN+meRmv9vjajwf2s+xVS69MSqlcdVG28vWn
DN+om03QqyMqAsElIt0bQYN5mOIvuSfRC8uE5A4jjPRsR+bJLk4Pmhk9d8ChavIpaeeO3jX45g2R
3bWV5bVOg9sLC2ZGjJnk+ayZ7VusvwOQsHN8gSY50UtDKvSV/ijYyraH3gOY1Tz3yo7dYMDplpH5
Yc5w4/rkSlBO07mfliykSE9IdcmUtdatU+2sOSvOa9QIMjzHkuurEH5wYtyqe415GPJDZLn2c6Ds
h+44YdoAzZx9T7ppt7R+CjCMQLdPkvYbZ6I+etgKm+U90J9YuM14j4ffQFunP8XligzdxRjGLuZp
AAuDfeigGgwQcDaMz3j/uF348uswbJOQPQwXqwF5L9dRxoio2pX6Hf8TGUwJFfLM3JZE0SeMPEzG
8eyjKOTtg4zFOB10eq2++UGgaQBsgazeeZ7IDO7X0AOJl24VZ4mlGqcBprJs/PEq01+EYbK8ysxD
oUTbSkdtmVXySiej0wQ80RlWqglUc/+NC2MSLLfnzjrozNMusJXZqbgcsUVTulOaHUkBqoJfwkUi
/eCDkbQ6RC1wRbx+0Q2sDAdHGqG0B/+R0bRJwIorYcNgLbiJBtInN4S1CEDNLUAbxWKgNVvS0zL/
BqsR0hrbYz9vJOdUIKJyFm22F+7/xn4aT0MAN3GYXMkqr0FmbmII3b0LhFXNr0SkFlCs6ielDXdd
aW560iq0zHSdKN+aZfaE3kTSzzFKcZ1rSDbkM7+JxxsHCwKE1gVrsJa+T+AOMVBpn2JU2UYHzM8x
dJHChkFKQuYw7tpjXF2HON4Zkep135Jm3RhBh52QgAHZaUMAw4etlauM08Jkfw6hXdR2dTPxCdzG
EVwSUjPgGERQzoiITB4tIFqx1WML0qQI1bHBsxGTmwFIdc5R0oLpSXkCZNsZ97C4NMra8fcz8r/K
qzI+55oQK8a0RRkwVQgOI+0u+FfWo2f3xmkjUYfY/VJphsMwknGCW8Jkfajt0ve/RIxC921GD74M
aaVTGPS1V+dY/DPgnmxmGmRU5Q2Z4YR8jBUqC6ff1l1IC6xueswE4AO08T4rbnwXtUhw8MttPvln
ItWt9iGXCA2CXSNsHJXh0qkvlm+To4ncotnbVcfJ4G/inJF/yqAldRjUTFfoXS3sapUNzJJ7OE1P
oQ9WQE2lQbFCkVQbj5BAC8hIBTwBu3voMJJr1qGQF2Buow5IwOAVKbx+u66eDGhZbQ+BUdM/BuQx
bWZefd6qOVUEjiYgbtpn3deEgNDIpx8aookIYeuAoB0xQvxl4ueYVzsnT3YzAvG4G09tTvdvY3rR
VD9GsJcpiaa8OWVT8KxIq6khf6yYIIYo41sYxy9G7z+MUuYE9Myu3Jd6fEkNuGVmlW4yGG02XlfN
qe2siyPxzgvfNZrmJYBIKU9LrZA3I1GqjGdqaJ5K8zxLVC0BzXj5k/concOKaQU+Drbq9enaSA7V
OKyV9ODL2WumUcCNzZ6viXgfJK9B27FwWld90J4zMHJQuAz3AcNmxQo/ZTmW97NWsAPAxdDk3dha
n7Zu72UguHFI9lUv/Njbx5QQuNN2jFSA37rCqzAuMpRkn+iQpyAUTfqlQ1VP1ZYbkN9ka+UomdsO
YNhWx+KE1YcvbzvTwdHROcuELzgEcgwqtCbwffQh6kA50D8iyE0aSnORiysp9qZ3/EtYyu4xw0Os
YpJPkwSTrUpQXGXtJs7e01raTlHAsBNfcsu5z1L+rNvgg4QYzKuoASOTIY/Rb0oPKOayjoTTRI2i
yk+axIQ/8LdlhazgUdXtxinUzy4mj6jDF3LysgJdnAGImybnZIDkMLTUW3zrYeHskk7zEjVdhaBZ
008QPvXSUs0lTx8Tcv1wE6mD1WTYn2GwquGyYlQPu7NBawhZyOEX/bkhktHo3gvzuUO7OgMbllLj
qsFXOoZelE47kyRoG6ZQ1R1T/8nA5JzSz0yNbWVFgL39cU6BMPs+ukiGdUi04laXLynwoR3Qx2YE
nCsw9yw31nsSImUUP0FJGhbChjwj3TyNX51I+jfEXGd2e5Dq5C0Lxu2U08NKKX7TCvzkAmvAvhNn
I8vzmAL7OAoeRFxGM7YsLeh30riWvmsT/NhybTlSjNhjQawq4QyUwS0ilxTiaE0d2jA6DKzPrsOp
shx3FA6kClyK4NWwiEvFCCsaj77Z/aQMR+TjiB2TOGN7BtJ+tioHzDUczZVsec31+0SaTNTJG8kE
JdbgDBrzOjfgC1a7hP2ugPFRBE/4bqJckprm3I1wz20IPVDhJli/Q4EG6QOIVDPJmwqdTaera7SK
k0M5G9/Oes6iDFkxGBneV6GbMm028MtSdnV7VWjyBmNtWeG2lY7JfHUs7LSHvdxgmIIzunXOUC8R
mQM6pkwIVbXBjWQmYwGht7b0GFjIVdDkfkSAy0Q2wN/JxzNnVlYcwFKxi4k4C5tvOVdXUhTRQ/LW
F72RfCWwRGPsYDkt+sZajMzbOkpbs9N2YpUb7fiQJoxAM5PsahQGx9R6z+XuIZnTDRmFVJgfqYaM
v/ZJyVBlT0/zt2CnGzDfC8gd891AwkYYOb0YC41W8mlEult3fAFjAoe3/0ms7hJAb4+5nDT8FKru
HfcsYA7xFgCTClaynEusHQg3btESFhOfyLsdGe8M9Ywcav5H0vcekyg9Kg9jn636SlqPVuDmwz8D
lXOS+JCAsQQd2jVMZ7lUGa3Ce8RgS1QX+l01DYTGEszQa1cQgyK/mgmt6a6V4d2PqyL5DgtjkdBe
+/U3YrgwvWo+DPUhxAojA+zov+c63NmR5MWOfGqAOWKIIVoXbCpOHjYDz2F/7/j0ZaCFgIJ1LsdX
PUAQSUOrT8eBoNcy0vaBbuyjBhDP+tIqdS3TvLcMbIvhbkLwzP5pdnDQWkgfrPtyU7l2fXeEd66e
4oux7hLN5T04KpLhfHoWy7pZxbsRh1mGUjoBEUV5kOBWdt2tAv7PEQKOP5NNQh6hpX1xStLi0+EK
C1kUMzO9VM6h6D9jJSQv8rOxsXYC5e7T96SOznPdQdVRIB+kQfPZqO9Np28U2d5E5d7Q6wZ314RC
NsLKpqQyr6+FZZ7grekoQ2VQjyE/yfDCFln9raiBtu4UY291DLwm0s80mgFoBtm7bKwju24Y81tr
U7kO2Ou2EJqkxNNlz7aRcFTSZc4ZWNhIgHakABgkkTcZ2pG2Y76502AKJA3tiLYriXjDkMJXd5x5
A0aokSl5AUKz4ISv0dAezOm9rzeFG1fYLi541+sMefy6jdd+/MCglo29gqhLrUN6YulaKZxUem5n
XEcEFpd0xXb61ZTAhLWFYt6WKzcCIK9BqqifuUq07pz5jIW5+CKuixSBdrpLJpEXhU9t85DDa0ls
XCFTTDNqNiHFcapr3UetFK4paQtt2qRldc8thpBxfJKdgwY/qUTByAnJHG10e+PRSO3DImApqi8t
A6m8S3fzBOLkbH39WVeqjakeQ5moyKNih0ud/jetCaO0zQfV4toI5L2jBfu0LV07mfATeTURRzU3
m/eiMoAzMfiLlK2FmAFBQKq5FoBb7kXFkxqPhLk9ZHb5mBGgwmuwHFJpOr6/3jj0dBdKUW5kfBZk
EyiFQY5NHCXekdnsxmlxKGyBUQk6Qbuy54lP2KHh/HFashRBs2qdbUpVD7EDF+3I0uzDF+ojKFZW
7mnG7HZtum9USHTMO6mxJJWIKEtxdXjhqoDQCEenTBP/DFsoUMpFjvUXtSDbxMBrt2F8O0Ybm2a+
LzDFVPJdYqTrYWCylOhH26ZV5IN3tNfOxwTTYaEhxsVY+QqEzG4/1bg0wP2ZIvNsaQXWBN2NOWs6
YBiWDZ6lLSfZ2Uo0Jl3745RIT+HrBx0+EkTy7sgeTDG6KH7qWaJ/HVe1Nh5ivCurVDn3soW2rrfQ
1DcFhpew4wJ7N0y4cA3Sk5MOb7WCJxlJacV07JmEzUmjUn4Px5AdGqp9qjNJH0ngydaVAsmomx6j
UlGOOIwyI9vZBFKItXfDHp/7dA6VvFfoXXv/buvXVOnRsTCgCnc608d4YgtuKL2to55m2KzKjxEF
T4ihB3uWw3Aa/2Z5kOnGbWid6OEN4lnR3hFG7hvNRipkJqss6GmFEJOqnaVZnPWyXXh6jqhkVDFz
ChFdNh/i85fn+Tq1T3pS4RICBdJuv/yE1EUqmjaVDqkB62egTe+QPkKfd+TXZOLNT3dWeowN9Eso
1J1wKXLzR1Fsd2aH8JH3yCMMg2QeUGPkX3GXrrvy4EOEs2wMo+27GUPpb3Pq8/EalB/OZG1ayqJU
1qGx5om2chp227Fdh2q4jZV/NhDgGG7FWRPMDatCUuBq2+NgCTwxRbtYvzc5w+KcRjXStl1O2INq
4RzwPuoN+UeA/6jurBdKdax3CTIbPw3rWnetpzFElCCRzMq7uY5z1+bU7hHp0X0sEyhxkX7vcmgS
VXOcGEcy97PGTUxCQyi74ORYCEeuXJ999V9ZfqWTCS8GGAUFkI+XGhifFGeXCPPMAVJINmEjXpzb
4lLBRlaOCnfN/PtcgOn04zLHNRbiV1Y4K5/sbwa10oDDkDNhNbwysbptQq8KPfq9KJT3KnNQtXO7
yBsFAZh1Mwo2NZGxPo01V5o6QXnvDoFDZB+5uD64JA2MUsKtu61bGNuTs7TLH33SDjUgBzF8efBu
265DAcgUvmq+HFzGTb7tGI+esUAiqKtehmJCtn5mqHAkHKXQaEaR0AyYAFoYXWwG4yk0ZZiAgdK4
xY8FmblHszU21d5sp03Vf0VasXeCm96gkFDf67QmARIhSHY1mApn+Diy0ImySimge98tfHQ6GfJP
rUFZfM/uOW68Yt+jOSjDPfURSfHPQfJiQl2QGk5GLh6InyZNEv6PoF7PKRDjnH5gSy1EVZS7cr+X
knCfRb/NK8xh7Kn8lQ1fc4DuVC4j9vZoUNyxVxF+tMAn9R3hoD+NlxxJddy5dZFurdABRqSS1T0g
Aj4wHH4RgOsyo1nKhpybB/bCsO0OhT8tWxYzS5+XrQ1qbrG/6B9ZERyU2Dk4YbsOAnPdVrJnZj06
HbwIBjrXWabh1wZ1baCWTPNHVDOCSh+O7bzEQXKOO4SGPh4VQYeli8nyXsP79zXXALrMCWmIJbR6
c7sYSkYmZeL8GFr2U9PGLZTKa1lFC87kEVZsFPirjKCZO2qWZIKiJ2zAI8L8CCsFVkG1pfCLqS2g
JKT9LclrZLu6slUK/GdtyIMOEGBed9cI0UvJZqEbsAAmAI/io3W2PSCoOdw6CGlB9COlpTsDn0xd
uq+J4hojglYQ75MoGVBor0FM4hFuW/jDZNPCiJFUCFeeGJdrVGt8lDpbt4acKfNHTLeGS6afMjBa
zYY5PmOZh++Ebz5ChGnDUGy7TiCgxb41cGPTIneYDNi1SEE0/KbA4qqShYJKGi8d5TDhc91aeMRa
72HG6LNcVxwQEppe7/UaVXUYH2sgVmXikgySe4XdHKuMolI1HQwDmy0fgL+ZFiNst1JgBGwO/o8C
5VxdtYOnzd9Yt+ptu04d9CkawipxUqjRt3iDedusRXiECt17oFvgNFuJ+rlJSLir7xGdtihJLEhz
fBSq5rjsuJ2croasch0FqqkJsYfFrxBkC1iUnCB9IS2TKl8J5KYoTHz9+h2MsUHS3Vavkeo/Oc28
LhAbcWaNUK17E6P4OtiLGp7ki0ZPt3YGDQNbOxMeAp3OQG1bwV9QoZBPw6rp3kdSPiJppKZuPNnE
lyLtEALjT8myBHaEfBI/nelikJMhzbfgXSztzQxLgVQJXHfadwOItK9JOS+ILZi+Rd8wXlWjeClK
iINOdGFZW3PxJQ60DorWdaeRAgBNnA5reGVeR5mCFc2bKjsM5RgDrNQ69NhvXfbYObPWIVhNlMdP
fFM+PL6EqyXuro19kVBe5ebRHlLvmXdSExZf4dAnoTLic18QixWlC/lnuCmfDDocF58frhVe22q4
xfEibTc5zlYHS3sM2LghH0luPqgC1xtmqxDiKZbMRYrGDoAI4ayIXIBhKdwSlD23o47E0QS+/ROt
CLKpud1Ir7qbwCt6UAx2dAiY2MqnJNvM+pKnvcUXbuSwzvTkfI1Yjq+CWwjMsgIF6WDeCkEZCLIU
eDlzp1rHn4joxTWJVtpbevGnxQDRMesOqXQOglepWxY5OuMfklZMB9ldhX0Cd9Ikaa3rxjlneUmU
Y21vMnmT1882c9RO3lZMolS4SgVIzsBYa0L2Tk0fKEdpxEBgPs/+uSkvCXf5LKenHOVGG3gqH2hQ
/Izp+0P5ShFh7Gog2jvQd7KhnJjB3l8YYVfZipO+Njc5Irh6zUYyXeWdpD4icx8yGiReFvmgj1dH
7lLkUgX1vMueycksBLlm/pJ2pKsuK1H3QSte1sR98XXgQa9+FPVF/6YlHk2vIrmBwjcGYvcIN8Am
vfIG0U1LyBLO6a8ZSXXAiIN4ifYf8QJkljThk2yc5O4MS0hnYAX1aEbpQVkN4I8OCMsXAhII+gx3
mIhLvpfDQ1uDWThAtSryVYyGyVNvECtfVf15Gu+dciRSrWxKrK/8Zd7tCm1XO9A1yze+nFL/GWeD
CmAP+VoBm+eKdrxJ3dXwWRt502jPfftalKeaL6opT1wQgQj63YdUf9K4960VFgVsK3i3uPkXg6vG
DVu0eHO1CU4Uvt0FTzNMMntotuvphkzvX4bXiSlybPNjxghjZUKG5LNdhNuGGCL0rCe+gghi6YpD
yos9/LRF/C2Ugj6CE05ydh5cQ2Ev0kgXrgJ7Av7yhPJlcLWaFmUVb20S62EYd2CBIiM3N9zAXtEP
6iUOvaSH/Y64MeFvx2/8FnDawUyen7qzVHqPVQ59Nf78jiudyxV8vhUGKCxXjHrvUXVApA0Rcz6A
Mq6pkr7Df/WBEKUUzne0UG+cZ7xsyOe5txnqZYMNurGwGNtTjkGw+W6d6xTDjniVyLT45lcMOK/M
I1IRg8p01QJeqtaMXwGuSjxkA4BV0JIaxzz46Usmhphkmwwzr4MIUpi3YK04/ZQIQFqe7DX+6C0o
fSjSyU6H0sCSPpzRdhYbNBOwGSHQsyqq1UbSjoTtMqLB2AsfLpoG9mdGKr6O3PsErstoqjW2ExZU
hJbhd05SCAEc1PvMKinlKlIU7WFRXRlk4BKAGg12768uyf6I++X4JDSAwbuy6j8DQWluX8IzcjMk
taRWXGUmsmirYcVPK4ZrwbU7stBiuMNQnkllBI99zxdxjFQYpxyNNp+NEQ8iwcn55sUatdfc0+op
UNdko6Cj4/sc+zW+zpg8bpg4zvtaFym/jNEKnEA/IgAp8Umla4Q4HmNb1JXtJT5znWEeAklwftHF
90EFBUYDQRA5tA1JGMbbC0wpYZ6vv5EOgDXzEyNS9GifPlMCJHScWwaEFrYepMR3ZFNf8RNkwiOW
7JxULvEBXLYhkt1d359w8cfjj7E3rG/mudTJ1Qb3sEXtpsbrxwueU170jAMJV1iCuIsVFcX6C45I
mzh4GwRZQd0yQvsig421GFEkJOwXLBAww7tBhcatT1nHn4I51C0kACYkctJ6PjX6iuFc+AL9nGlq
c1DUI4EvWMYbXnxFo/FhqK9D+6R1xNYuysmT1WU0H/wX3GvFBQwg0jlXftbobeFO6jTb2MJOfOSo
MmEjH2lnGLwMjKvP8B9G/1TRQb90X/ZX89xfsT+ob2266+cl8y1adC8gC+NSpHcb17/+ZrYuqh44
K9WlCrHsXEm7TluZvXfH6m0ZfGeH7Jllma5wo13tC4Hbr/0HCqv6A0KztfP3lnzEGLCsliWOOurK
qhDIrQQevkhQQ6OMuY2AzsZaYgfuQZJYopY+yB6iHXU3Pugiyke9A+VMcxgkpLvjZgtylVvLPN/h
nwQq0oPTukhJQMRD7BnJuY/QIICtBvv6g68rozc7QAMioQx7SfzNpnX3BjVhEe6KZomdJT4P4cMO
LzR6CWfhE85OE5Z1WElhtganHHoDPICbOu4oBmDgwKSoP6uvyd8Jf6PBw6dqCNBn7OL4jCdSJS1g
/jDjw7IAhQN9sP6KTyXOAkG3zU+7sVrDW/rQpJdx+LC/+FYKZkQ4IY5Pyg1GScIajL3Cc3QkbIro
u0V+xt4A8z0WEPzwguoZYoj2bnNx/ziMdtiB/ymPoHNNIedemXtEVewhp/mDNaWAhUyjO0PpxhUH
I4zyEdqrpFmlBL70S/s8vZrbOt+ytQvGs8z3H25SNoJ54Xy3p6Fecbh3Y4e9h3K14GBIBxvSjMwn
ZFgng3EPUwdcxG8M/KbiOOKwwOQf2xnshF5EUDy6R0jXeJYo66nbqu1b1ZxVIQbYm9qpjpcDSsIC
Ej0TFxMV+CpDyaZp217btGhI0P8NSxjI8FVibLw7sRiHT/SoTX/OwOoAtOl67+kFLL2qLsG+uxPw
y57RnhPm30TmNSsQOwoGfAXs4mQfkQ5eEBxu4+f+KzjJGPbhGgRk2VLALJONUWwT7DsIr6NQhZJs
eNUO4gCSUr77ACsKxFaLOF0OfAWI/EiHW7UZ2CdB0is01uxA0AReI4S82gvBgbgjsGUwtS7JNWK9
YX6fDoJhnpYicoQSn9gg0l+8dG+/gblU35DDO5xdJUyPoUJjyKPJNxbMatohZ6i7E+sqRYpTeXJ/
ZNVkPSTxA+W2OAA2Q2RhMvnbA3oHTDMWWERG70xQfRvPdoAf/FdWw0k50Ow3iw6HOTKQpWVIxAhY
0gCAUmGutdTJ4zX60/DrjLcjcQRKAyIW+5IxXqqhgjBY5GXgfnVkfYOKIsXsHoy1N+p2+KL2r0Cv
SNFpNylxhLNrY76Keyucw1YsW+Z6YLYYrRR4exfOZYRdmXrQkzU8AuMdI9AI068UtBVLpuH/SDqv
7cSxLYp+kcZQDq+ACCJjMNgvGmBj5Zz19T1V/XD7dlcZDNLROXuvvQIOmzKQJYoyzDWIK8No9Wb2
jJZW4C0x8avmvJQ2k6mqe8zib5myQtmb2JAwZqcIJEIHa7GKQclcozyHUHOl42cbg85yslbpOVzj
sSbCM0LzSDLvFvgdhtY7v3TyTKGn/Ih2Xe1I9c673vV+me06n/YGFIa0pw10yPCTcVd28i9I3hJr
XWBtiYrZgP6AER1FAxIuMBjmUbG2VIvFcEy0ebnWVpgWUAdZgJCoYlcePsFf6lreEVWGmoMuYg9B
CJViAvh01D6xjm123YY+M1qqu+iLbQ+xqe4vBkSy1d54Z78ZmhoiIItDU+550xIrDXb0ZqcSd4Jk
EbIX2Dog0ILvW/91Pz2+r7P0UvwK2MleR8jC5I3AwMKNd1c9gF01OI9cjWzRH0bIl9Q0xUq+WvpC
ZgpmginxbvGf62H65STWsaVPgTbLzDb+lP5q1I/NpqiJ7V4NZDhO1sEMgTu4U/oMe/XiRAUMTuQF
gx29YWLhOkr1wJKNCXq9o/kSbtXE2JuEMRhi8OEZZe7YGOUHPM/2b0Qp+P3DscFV/vY/e2Q6JR5G
VGDuyf3F4ii8e/WieHDNV+JPRe0LPIPfBhDtpFaNCgKXVsOD524DH6K7VGeE+8V3daBhkxbqZNKH
TKj6Kp/KEwtp412cql26nkCYhfaiP1C/pBUUNR1q+UPcVOn8nx1ZiQTZhvHBpGcWfnoIRXrXtr4Z
6XIMdsa6/cOuihMpr6AE4Fw0+RT53tJ8DJqNdPphCHb7VDW7f0o6zNvgoby9nxYSyKJ+Wn8IShG6
+PqyuDIO8znKrp08J7eQPki5WuJSuyYvHK7TGwf7vw5iVq2pyautVS7rVfgt4xPw7T0KJjqngI2W
R/uCd3q+58KX6+SNOu0WXaYzclixD0J3c0/9FiIbBFscqzEhrrwV2kSyceAM6dYKeBKcjhVPbgof
HSsu46UGT9m3o2HLef9JW4Bgao353cZnf4F/6VSnGIKjY/wlwKgsf/qNi/VWPrXPHnuHhfdl9NQF
rmaPT0telWSlIaf5RNo6fCB2Fv5qEwOjDlD0qwLhvGrUptNLIDG0dArPPN60SBGfmC216LSWOF03
H4z51G0PIYwRHy6cZEa8YUpggGKQpMmN75Yg4UNhtzdMSd49zWGqbCIDhbRNnhmNB/D0I/4VuHME
tjDk5NszvVyZTwtskmB0EoyCeFtDy1h7hNGNV2ZszdmzTTw3MNeINsUndKmMKGy40lSIKv7a/Uz/
7NkbGaz8FP6cg8rj6mBXw0e5FbfE7o9In6bQJvkG7ECjpZKd2JUYsYh3Abvb+jN1V/Ai8npjvomh
rjfNJf5J4N5Yf6K0kcVgrfjDopF+o/RmeHv04e6PFm3icdJcQouDzDd0H2KFgNMg4CSaC83JVA8w
RL2pmCfErCtumcbseV6oH9gb0NVEKOv5hhyJeBKSJZW8ObCUeKpWMk6pSVVHHc7ACKKoyOi6OzMP
YpCPodXkSNi9zXArcFN8ws1xWbdltF/hCoRpz2WmoctluzinH0h8NJrzzp6ivbTDuMUmxW4OJsTn
Cjb0THvQGedf5ZGTGs0IVklQ7T7kt4CF4lYdnIFXybbwIr0WqoOHPnUn0CK+/GJBcB9s6yvIi/5J
8zFuOmkd//pfCnfvQzYXMDnrz549cRn/ElTezuNfHLX0P0AHGgrx290DZds1sd+quGG2kptraRb/
5r/+oz6Wv/qTO1oe4yOE7yeeQAaEEgA8ROykR7q/UHth7x2UhrjgXx3AbweFNbpY23wNE+GPXj3G
w8pc+TwaXI81T+4XFCQgEhCfv1+wGsLKJyPv2TnC1bSFVQOdwGZSC6n5QdJbMBPP6rfOkTm3jp98
Pj1aNxcQPmKM/1GCJRva+lwDAsBWGC02burY49PpIPx8afjl48cz11c6QQsWChQa7Hs6N67jr7/x
quVEwZv1p2RctHSDICww/fW1i+yfGp49TbA94ZSLJ19juIt2mDvl/4YECv4wOwvJUy+QgogLLnwC
6K+tSQcdBZYXvtfJN6sKs7mbto2FL//RnvoAhWiHe6F0wf0OxS8eWOiQX/2ZITDmJOMZhsglWCGu
9O/optEDwYYGnZma15s1h8g8pYLmW3QKHlwJzjPm6gvUtMEbBXm/prMnUWo/cYHJ6gCxmpZtvMX9
+UF0NW6oJDUIcHk2FglGDegZUyAGhSsVFkX7QcrWziA/g3Eo+Z1UYcMq3VfmGexE+tL7C76T2peC
DGw5AaubhLgxXK8WChYSsc2Opn9DZ/CvAoH2CB4YZMULVVn12twn8GUNEUwlrWUDKucUB9yWxrcA
gPFdHckbKtoVvJNxP9zdg8/uYuDH8ynK7LHwgINzDcdwWVcL+nTw4gpjHly2VZC2L5+jQzQtqCaT
Ahm6qbbX3b/0lUwXERouHpS09S7qPpyvLsCviFeGmhDdEbtxehPeAfur0GaTwB1nYlBf0g8MqkUq
FtaR9825qeCtBv12umAwc0N9H9eTdDfMSAf9Sd6UpRSuanRg5GyhOowOiHm5PT3OULAX2WRQMbMs
wWit5iQNO/iugY2wQuvwx2MCiMqCCwoGIpJTdtPVAxAAkIG8ZDNA99lQhHzgn4oPhDAnYw4OKApA
5iQANdjwvKv+KnAVatkO8H1pT8MbkJsqvc82xguzL3XTRNyFI9hKKRDo0Z3k6KRkG9PcJcMVPjDD
s1BfDbcUrJxwZ5IR+o3hXkf1luiw+Se21BSoSCipsgRD1KjAfWeUMEGDWz/tssIyoacnUJowaKyr
4Cn9skUxjJ2SWgiJXoHyqM0RiIf3l4Bv2j30NL7g0K17pLsIq9eFh/p3PRFgpPYE6cDNnwir3q5+
Kr4DB3sZeBAw1EA5U/TGFJLAxXhdQXjuiVn+mlqodpHEi+ICRHwu+yVF7t7bqCJGA7g/Q8G8yUg/
l1CcuZLjvafKfwnmLDtH3+Zpw0wDgSbflfBM1FQ4LACvQ+q7YCBDJADy1OMPlrJwvaA1KyQUzzX2
brsCeaK9naorIpipKR7ap/cjTU3MruFku4lkGwmX5BZvsf3FVtYFODjo4jLPMQeHWD4Z0KjjVS52
XQ5nlU1lZAQXYZ5SuQwzMJa99tUHqZjR95Q0CCcWZ7xhkovDgY4JFcmXHEjQD6deD0j5S7lPpQ5X
BkdV4YD1zhK+c+Uz38TKo53o5HP5OnI38Tp8tNJrOqCiBeT8MOFK0G8B+kIu1F7gZNP9/cAZD2a5
xoq3icXmBwUcknEJfrM6+TvxnZJl8y2pa+6tj9Ekcs0KmWW6jBErEkW0AAnCj2ucXa/YHNFwco8m
kbcdLwObHMvpj16BXczjBTwS5J4F4tXpKJXoyIgwoABlPL6InOnnKebIYi4uxtrr8CFApM4uuMMC
YBLUYqJYfo3366ahd+TDSXb+opOXzvZPPLuLS8j82OjucMyYlbOnP7vl85wUJhqaRb2v58lCXqBt
OIQXostmuGj3c8UJNnZPY4fb87zYKPMDVtO8pL548xtzZCx1UAo5zQlfa9JevsiUXBBgOqU4zMWF
uMBtbCZjTVIco4W8TveQpyY041n94iFjHhljjCJ0o61Q0d1CapHJSkVjRnPMMwYnjpywm6Xgd3ZW
aeZufXMIRXyuGEb/C3n03131TVde3XDGQkthtCcSKUMRmhNI9DcM4zi+KgzSSN8mXw22rrfhlnGB
9f2gHaA/T9aWiG8bbM9rnlSikCc8MgeHoenfGOzXHCHxlUqwKW8UJNE2FhdwJ/nj6kaPwb+SLOtG
GLesyJ+VkR98SMIX9IM8ezDSr5NrjPUqkh3CqGZT1i5LC2JYdywYZXj3FD9uZnQ3OfjQfeaomH/i
lDvXnyHe5CQuMHuIL9FagiF+Tb964y1bDxP/mRmFTY9VkP3SmZHu4w/pyoQqc7q3m+NyORcQWlL/
kALPVYWKx6zqgr4EpRgtOzE0zQJrg9BaZjfAsOksYGCqIM4SDhqKKF5Row/fFA9k6z893Y227D/L
S7vSPslhAZ0T91awQTHJcasj8LhoBzZ8Mb2ApqnKx3R44AQP57Ak35PhrHnW8SDt1DvSAITzF0t3
uvarCE8MfDPmWLZC5gcw+m94IcgAiRTQgX+AN2TT5ONFSV2Dt1bj/7qMRpHpADLFlJRW/wvMqB5a
aNVPvkifPNi+simxI/a/wPBKnkkV3hElK/UPGbjrxHfYM70J19LuXX+FvYnknHofun2OmiT8hMM7
C6MjopK0unNyMM6NtuKT9/Q8h7xPNp8pZXTW3vEpYRurXyn5dwCLxH6KDwvtQFR/g/ewnoBRqC/Y
t7z0FSs38nN54sAlBwc9ms7Uk9Gbi+MEvGciik10RpiLYfgfYf/yw+qMOlhY8xLF5X3aFUvqOmWD
vyjWADN0mPCeG+WEiSH/7pIwTsHCl5mZcNtuIzv9acoAyBZDuPU5G2/iV66gZFqAbv8E7wCz7PGC
WiCxxRPwPCUZTH2ij+doVbzQbrDwr28N5vLCRgiOcvaEhGmeTNgq23KrNX8G7LF75K0ZboiUGBDG
cKSVNxhCy8lR6o9SuM7yM8oLbCXU2Y+Ag3EE+AOuAIZmLvMX3TUlWpg7cvsFyZYNDXXvb75G6OIF
KH1RSY3MtihSqg8kNAlNzFyg7T//+wyWTRlHakscnV350IBHougdMJ++GuYd6msjMKuZkZfiTTAf
zAQXvzt7RBCfOzieTPIct9sQEsuhSqBw8J2defLLj0C/t9SSjFBU2KBI4L77wia4lkefP8Mewp8r
7B7FE9DPuCvFdHro/p9kOME3VblcfxNmLEarnFLdx2iiYyIkQRDA8jdTttLLEr4S/IS6U4RnKv7D
gf6BV2Zg1/6uRAMtkyu9sLqlTqmBoOtsPRqSn9jPPUwDZ9O+wl9rG4hGPN/Dm3EHXAHWU7Gk7K72
zDR1zj5sxe9Z8+2NK9F3rOGtYkuj2NK4a0MoUhC25gzY4HrgicSAj7QoeTKR4wmChUxBLTOdYFaq
8yvnPdbj3V9YfZQfTIqpuUAQ2xcqSU2dWjwPKQck9KLmJc2BNwGuNX3s7rV0MnYRTTsfd1yXDMuV
KZcSBWvClexs0rbpMfvJBPuHNvOHPV8ApmnTTcuGEU5KPdoHLGB9woEC1hf3iODiFIGNDdKMzkwN
EDxvmI6hpk05SV7QG4hOx8rrAbMIcQSN+9YckFzO0u5A+0mVwFAX3RdgZ0RR1boTSut+ssTM5ivB
j4AuOCK2mL0R+2Bex5iKg7RTD3wU/kS+wn3ewf6lYO5fhKNTgvhforCOPzhfwiVyOG6ACe91Grwx
H7nzSV3CgMjCFAhG2bDvkl2MroDHocyYaOF6tWVSKVKKUzWd6+EHT+SEiCzMgCicZVzFEP30p54E
ZcKF5m584GP15UoA76OUzqJt+2KD5F1ZvQwH/Xn8geymxQqYgTFjm0m7OMq3drxQ4pUNBxyA9WTf
xtf5ElAohrgComWdtHSYwOAMWjGVoatDg0iVSZf12x1cbxm6OAQsxmN6hdOTmHfWc9KvYcRKYrzk
7paUOeS6lE6anZsRmudcdbRrBIsZbe2tftGyMR3gfEAVa8hrbR8+E802j9UXcaYvBSYIp928fHGt
XA8UEOANYr1HS9fbOir75kUqU8ppnDlo4EpWw+TsfK4xiiHw1l9DQ6750nBKYHkfh280UUTBQIs2
7k2AHTEKvW0KCJ44hodvSTCBPtJVeDU8LvqcA2Yg1IVxobpht5JPnmHTdE4IPJpaACMYT/qtoPhb
m2cG0cCP10FHDAlnfNUwf2X2DPDkTUWGgTci9Tq0REgHczwJb7p2dKNuskmTuPNQgDi3OE9xLTpx
GsKw0MKjjp6A3i4K3la9Tf/1MPhVMKzImPTEsAfnU42aL8xrt9Qc5lEOx5MML5ApmrVs8YfF3Cl9
+Mm1BERkEogjU/qiLioCxovmxDax5hO7SGQyZhITmemirQPvS9oZlh5+SqzVkpF3/leSNoEjFeYz
WXeOopuc45y1NqfmFswF6Z8WWH+5YMx52CroVj6JqFM7sZWH6CqweUbDWburibkwhGufMsmJtl7E
ZhxBbIS3Vmj6ISvrS2/hky/WpwgtfAxt1rP8S404xSoEW337KSwKIEY/utYiy4JyHpzJAyWpx2gZ
tsFCsGyJL5vzcGQ5kVJ8GSiUi6ISFmbwGav5Pu1rp2qC3cQkq1wmoq65UrtVi+RnLDi9xWNH7zbh
Y96u/dRJSITpOkmqM7zHR5GNCNOqzoXOiQS2AtnJI1Jh6meXPnt6/IkVxWCrjBBGEEtAwQSf0uCk
DpJg3kNubbt+oWkWpi0ny/tWPZSmjGrjTz2BOhOmcItQGxT+PjXx7+WhzHUmwOL6H0OL2yktEnmF
xRf2WKVBJxAS6TKsJXVafa77McQtRpXyppIZzQvFNm9IugA8UvxX4g6LgJZjSDkFbRlb9sSBpBWI
ttIK68ool77o/pUWcHm7G2XGG2qxtLQJoN3LnG8eENwYmnNTE4iaoj+mF0bVleKeYLFnnAbvr63Q
jnABMgNt75CfxGemKjuJ3soHQ9MxOKiu3XhrxpuVFodwZOzvb0x53xygBNsRxE7d0485xlRejv9T
I0N6be5FqOyV8NZqimPVqDULeZNY0l9KMralgzyL2rqFIW1qodNGwqnJ65OIg7VpJs7A5fVb5SzJ
6iVuzUsWCUuLQr5nEFU8LIFZPapE+B+8Vy4icNbE3BZoDVPjptHZGpXJEZQjrJ72T2hHVU8uo34c
PBgm8sek9ZRhvZVm/4zLEn8zbBKWotj9WRGaVyjNjbYJUpjbLNoyO7vQ8psS4AD6FfaN+lcql1Bf
/groBn3u6O63jyeV9Tl478r6UyUaKIo91nJZh+sEP7EczUKIQKDO/LVc3Sz0p4oSYczmVCq6wGLE
rtLx3fiZWBjz4CaYjQSYjHja6/PEtEMZFcJQOD2AfuP2s7I3iQolgk2tNrrLlBaqIsbwbtHuQyGg
3dYPE/W/DRNCCATmefAswDN7jUk7jnY86qgArC6lUCffGDli1wYfTY7xiJ4dR9IHEjVbdX1xLAPS
YVBpIj4qBdDXmF+eu80qhBPRAxT0aWwHrgdQpEzwecL0OOw5X1aStemm/s2UMFQT+Q6Mn3w8aHNQ
G621ZgkHU91Qf2X5XOomgxNaZr3H5t6YJ3V34NlKxTtEJDd7JwwBUqVH4CwxlU4Xqvg9CUzVSlty
amDRAXmlH6yjlQIaOxN5cbpe1UA+JgwIuPvIGhJF2wtSb9dQNVOM2gsX8Uk3HC00onCbvZzhj9Pp
3rxXgLBgIE13P0OSiemOTPBShtttsXSlI7+RTBSY1Mc+4mt0144etdW/PaVdDaFii7CM6zLaDDkx
e26KgoFMjXDp1bBLAlDX6iwpPdEUWI6UewEX0qZj9QbMpaBJSBqRNHuD7dgYOwejh0r87Lo1JgxN
cBqEzzi5MgDRmCbwaAQ4DBmwg+BwMJXz4NnWOrsPDqJaQ2psvIqHBK8FVKSY2OY9g6hUWPKwa2nD
cwb5izAE5AROxXzI4gPA9Oz7X79j4ETqZg6S1gV/SpQDb8MpTrDBaPpF6ssrhbmDGH7mUr3WiARw
ffYUQsM4SvXOsQp3IQMNJQUTdraYSDs0DLT0lCRF1/useGJ0Cdshbk1tKTcJ6nHIjj50nPmGAsEV
5lxYHzw1X1sBWffcuzwId8bYo6UCPkkGun+OV1qwhNCqCDZNf2F5Wm4AN89FFYjtS4vtIyj6YEDC
hI0n42GsQiFHD8dIi2LKDCdL2KR7mCb0p02AJcuwEBqbhRk84y/tPh7pKQzGGAp25jD5/jLhMGDW
0m3hC5ri2iDRvHUQRJJiPY1y7BRFpn4oyFgxnaFfDdoHdQz+E6Qf4EvZxJtRehn9b4QyrUEd7Dkt
DgfBSWcOx1ZM2Fz4UWefenYlRQskrazfOcBg4QGOYuuiTwZ9tA04SkLZkoRtNqzKeF/Xb0HdYzfZ
QHnA2y0Gg0/PlEqiAY9wHfUEYpxE+JIKTik+aNnUowgHw90YVALdl9EdTIJUA16HZJn/mpr9Ghyw
AJTxQ2uW0/RkoJM904YezkcAi1+lQ+2j2xCDoq350WQ9KIJTmr+ivJLqTc+0t2wfZIEsVermtCXZ
gKmixUadZmzYMjEsI4BYu26jpYtvdQypHUA5xyxEtrX2QwDfG681aIQWEhT9Mcjw3MzLpDkedTth
RlM0sE5JJIEcbLQ6Mi5zrlBqxLDI3RtfQvfufeP44zt716prJxaWTLG+jOAmTZu4+jftC1n9LUa2
T0PLRinoeKVjhSvyVABfN8qe5qn3oLnyOMn9WWOggV4Sfpi8MiKgfkF9qvrJHLzL9MDJrXkuy/hl
4JJiDvKuNNV1Q1lQMpwyUUN5MTUTHYEer3MOjukQSlv9X3FZ6gOVBhorJJcoxmAc2Z5rfMBHCQsi
yDm6pg8bQFbwmvyo5gYK5PaYJ5OWwS/OYEnjXwgz0TMArdeF/2fgMiUfLT3FlZ4FrOA/BKhNhBC0
dwKoUsxqe1tWVH5qsHWDXYFeNBrJge0OI6PW0b90gnEtmDE02K6AOvTwCWesW1iw0im+ymflK/jI
IILM21127hfCWrgq5FLli5hBH0/SRPJl9FX+WCdO7R/2BR4jRhgEH919fuFU3jYkwMwIFoGgk13E
d3eDdd29wfSYBzDD1y7Swdz4R+U+/FHfYtk05Urfgz8LW4W5AOllnjMGky81vZ0wQwbGgwpNH4YL
fhGwgM5SvWqg7kFDOA2AQA4IzB1dov5gFUfz8C0shY90Y/yCZaEonUWfwPb37mXekq12ij5KLKn1
tfwq7ilbzDq/ufOzsFDvyoz/qvfdWr2TxgpiMcsJGuALeTSrd6AkTmuEOfMUyhN2oNdwt9BBkY3Z
NZu92gXpa0vvG57jTNkCtJFGhm3aZBOfHNKrBrx6TS7GjCHmebgwVreln+wzuqBq+8l/exI2nwQM
4flYbhkXsk+KC7rKaVw3I6mKUXDzVu7jC/9XGXzhNpjwmhe5O5u2ZqaSOgl7wbFyBqd51kfAxsFh
vuBEdvUMnu5Z+8n+CDz59fBDLN7SmpHMhhHHLD11n2j5BJ7M6QKnKh8APJyUvOnDEKu4BnacbF8d
vKrmECHsdhOtp3FhB0UVLtX6BWhOj25tszNvvTLW7IDzC/Tz6p0umj3X6cO4a68GoJadaPjwUer9
mhPVhQQ3nC7D4qOC2MuH0VZuNwciZHrHuQADhp2FZJNuDu2HjRT8kg4AIunVPxrbcZPdQqK3cab5
og8AlSg6Rnf4Us8CEE6BUQqOleDMH6BBcNW+KNiAFujVuxsbRf8BfWDPGBRe8QdO1Wx7xHDjj/4M
LuOuPFXfPN4R6iTPxc8KdpaB53lqUlAZEIgaICMOx0lUpaKwNUgfjreKNfP3CFvn4l+/Qxm7TYOZ
crTW1We8QTMC8AHeyhyTiSSidt6B2LOleAATeqEPapcNFz0/dY6/khbpkS30RVPPXk1E6dEiz3s8
E1jbG2jU5/69tIETpy8/Gx3MbfJXe+dWw3CDh8cK5Cz9VhbpSSprlKSu44WUKGMWkdxzF/NXRHWV
oAPNGlLduX80ZD2BgBDNa6wThJRobDzaI3jOYagC/5hLfxAXIeC/XLarjhF3ENSrsj1ptOTpVkS7
E+bXYdQwCwZvihbTqT9tkoMAP3NQVzn9LaqnaUtiG5sEwS4k9Ao9FLsHYhNLhHlQs33va0xszEN8
E1pQWpiLu0rcRNlK0T9b4i7ERZmCE8YbN5GPhT7+kjEkEBud0AQejHLfi6QMowNhzB3qOty4gDCV
o7TThVNL3rQKcA9NP6av8dXnRGgOFae1yk3jM1MmahGDTxV7738X0NoxckqEz0Q/0CTjYSTNmGkV
K7wZ3kBxwiNdvND85af6yKqqVoA6gFmwBuEqkVPSYYWtz/P6IzcdH5cCKALNFnCMAInCOKAATJJ1
k6EqnANIgF8BcMdwweFy5Ux99xibp+QueDetx07UGf1tXa2y+IQJC2m2WLpKuMfAmfYox5r8rIjg
b6fRJBCoPWvDAisKtgnqBljqYKUDXmqbhtS6vaXu0lMOjQmTmK22npxannAX/N8qXk1mphAjaUn8
6YHibDZ/LXK0+o3ALLXELmcM7EyQbTiHScv5E6JZ9n/KUVqOjYu7T76Gt/ObULx6ONeO6IlAuivq
66EsNgVwkDuGpMDhsAYdQxSWCJlmiMQ9dJCRSMYCyP8K6kvb7A0yS0SbYiCEj4+SlI4xQ2aLmo6R
DnFutoXOo1xRUxNFhpB0qJEiDf63idOQggVijwlfeBUh5Rjw2VWZIZwUnFxMWQyDoOUep6eQpIjO
W6oCSJ2FYQm0g2EwOU5+Q00imGrXZCogrZMkaMCVbqOYSIIRQZYRim5sCsqOZAwV7hWLauxQWBB3
kINTCuarlMmz4UfkPy2A1l6S7oCmpMMnxSMQTtQJaDOZyekkNvhgIdnbmOayzAhzCZHSNCsUoQdy
MyPjgaNRJTk9UVWKI7s7PyOL8JELnPTHuHZ8BPFQEAZulh0KexxHqkfV3XAPqZqX6O39yhZqW9eX
lb40xyPvF4T7pj1qJkYj55EbOAR70d/zdwNWpP1azS6Av2mwYhbXa+vOf2vKE18DVnHgPowQcgVq
FxfjP0TuKWQ47KSnT8/7l/WjEo9jdBObSySuTdkxJUc0HqHwnD5P/TJhhZbNIwTUC4uj0T743fwO
pm19vq6kI7lEprrkC7e1zZ+3DQjJSnOvKvOqZo2J6BgRvoZ6aLJEBu3vBsfQnCDACMPcMVMa431J
c6A73sDBJxX0TQ41V04kkXklTNMvbV9bU17NFO0p83+aMf00b+kK5wwXZtOukWgl45eYHExI8OBr
JuvwqOnvpgxmJdgosm/MAiBdme0shOfeiN85WR1/o/CU3Gfqrzz1OmLPULXlsAol/Cq5+1XKdAX0
w/P30bQAiKmL+F/OwVFNPa8jgXB4CrOhgbgT9xl1zBlan0OD/3mD3eoQ7f6R6mWElPA4o3tVlos2
mHYFMAvw8AGYzBhoAVQRBJzT0kNZbN2T6qJhByo/PQz0SczQlthqqyF+cU6AFx/ROv0xFxz8tgrN
oaZKygtri6KKhdPjErmuZEfjhvTOED/anNzotSYs4fPxrkFuY4rDj0eJzc/0JarFd0v4Ye+eG/gR
FkBMaJ65Mf7wVta68ImRSuui+NkrwrFQHf4lYUTePFgB3CqBzlwY3l53bMqEHOojY0B2Qu4yjJau
Pmrq0y/WrFwmyaN5Bt8SbBS7XXNUjd30T+6gtoOqzU3mRbyaA79hYnLmBdxew7q6JZsL57bDKZLH
F/HfKv3/t/Nq/sUdndTfsjqD9mLqSwwkQNi5q9gEAfaV1rSGeNcg2POIyDwuFB3NERvgDLbb6PDm
vbrO0bxpa9Iout4JenKgj6xC9jXZ+wB9jB8dzjnoL7J3j8mbvsthmxG+AxNEpQN8Tg7pIL8VM8Rr
FVxCad1qgHXrqHH0GuLJMTF/h+JoKrtC24kNK3hp8avEXSddrPBtcSHcpa7uLK5jgTtlz5bEomuV
q2cR+WwHMCBgWU+jFxwU6dootspZ9Ugn2sW1naLY2cVarDoEdqKGttll+cUaR4v160eOIR717Gxg
P9I6uXROzGckcY6nb94g5oIWGHhcm0wkeIE4N6mgAUGX42Z2rNCcExsRhNPeZy0tEl2jmj2wIs9k
zDcBS6p3OhQ7qJYzO8hu/ELdZH6inV23/CxJmAwncuQkJNLNuUpwhuby8MsEfAKU+CapPchm5a2G
hLrRAaph+gfxvJ8UzCOXIpGJ8NEgUxF9Skid0OOkylJLZShCsFJHlEYNMgM/e+TaU3rhapP1bMrq
s2cWq3G09P1bg/DnQkOQQVvdgj+GJ4d0ld1zeiuXl/fmmaUwvURlVh52b5aWzwuta6k8tejolTcq
3mpwct5xevP0odGLp/pz+gZN8CYVT9/02YPcxz54CeNbpasxegWQTyEk4oKXSWHNO3mfdw+5fKN0
lcerTzxKXjo4MEr3sd+xMU6ZqsaaRTqlVMDQaI7cavrHprol7s4N4SjsNOGaBH+s8Ux6cNb5wYs9
uYnKGbtzMd4SdrnpzDMGa8JK2ihGGqfOji7Drdx8VwwEA3k9sqFzpvBE8wtaay3nl9S7wS+Lvvvu
wNisA5LO/AAC0YOHOMSRLTo15LE1ygpxVQYLcAuoy6xwHwHK+/hnkVXhg46LWKTFt0ahnIdkPAAF
StBi0cfEkO2tRoExwrZcBU89K7FdYDueygCqlCTGWkwD9xOD5aiD1nNQR5xYvgsYjtOCyzPSKfx9
Yq2yZldC5XahCbgpPBj/nLDrmYa75AzVI/xlB/QFPYMLIu3wrVuGKqSogT0W0wgSLf2g2WqhQTQb
frbWgPVTCWlhWJcyvNqgkM5tifnncC+M7cBHUCO8BPh4o4z3Tu/bBnWECDd4ennDx5LwYCh5hWkY
tgHJZjotRCXYyuVPXaJMaGENVxi9qfhN8jBwakRUIFkk7nyLIkPnznCujDqXu+d45hnmRJlqjSog
yoxfPv0/MuUiI+/Zv/AdOayVeB5yVeOlxd4TmuvMQEQrOdMla6lFcsjzVc2377cqpJMQ1HgISXvW
mW1jWefzVfqOwBVMYgKqnMrrbdElnwJ3a3fSK6vvDNWxP9wz5hzKzq0vYrjBpiUOTxrdruFYu+Bo
eAFQ21ylp/CbbxdjpPiHQIe5VG+Vobfpl5J01aDnTFZ9shTjgzD5kzl6dFLjn6HYhSHB6aQFGeJ6
iE+1CYdkE1vkWp1q2Bf6XsS4Xrzwg3q4mgFVQcSpdyoGF4j3WGAm2A3yGjJbdgm+fvlh8B9ujCrv
AAMFtTE7P+8JME8HAaAfQadQpn/iGiiiykMcDijEyvOWubZWBWZ2XIcNzsbQnlNl4cEmrZkd33rp
0Kok+N35PGFikRuz5F34o164xsKVyWuxH/V9ibaUH9JdgGCy8E56uJN1yMKO1V9i11at/RQLmNBa
rSZ3M/R38iJy9wMnRnmKS7Q6Tget0r/gm1mjR+cruXurvpiNk2goVnb8PPhgwZQQ7rD6joxXiiK2
ZHY6GRNV8ZNQoTKCmyuByAK7aMSKCQEj0/CkVCeSx/loonsJlaMn32WLM27no/Nxj4O0qBB6Bjct
XhjfmrpomKmXNufUUK0r3OW9U6o67GZsMzrzClmjJGKYW6Z/2JFikJmdoW3FAR4/QC4ACpqd9ZjE
Qhe2rfRkFT/AwG60BPOUzpX0J0JkTNcpiJYQwuFCtc9kQYEYs0thjKW7MbvLI/rx8QKOt8RxjtSR
L129Z94fTpqwWrn21JTAcCIoCPdMzHaeSuRzCPkVGuAQUJbsmg7XgxGE0riz3CbSBpxT/iO3vjLC
y3jX6QdhwkNPG2+p8vI4DvTwh78sMT6omKtaUOtgBBR3LZIQ0q+rfEdoLre0CX+mvxd4AxGLB+HK
gvDabxliVO5o1QGHZ5Y7Bc1Io1KsKO8yNIXDpYmmtYnhK653SGoRRcIwCDj8FxlD4BzwL8MOMQcS
/I+j81puFdui6BdRxSbzqpwlS7Js64Vy0CHnsIGv70E/3LrVp/vYCrBZYc4x0WFHvwE3iGp+KJI3
VH6I4cqP4L1ayqtAlxvJf5V3R5qn1tNSXrCX9v/xA1u+5uCiYBQrTlzrTcsYfMOFHvQXW1z74KAC
caijCfYYxqek/Mj1j7x8ltGJSrVVXl13cSHd64tonF4wX4Pvb9nGc6HTN3DDIotoKwa2v356aoed
INsS3Gs9rbXZXpIPUK35wTLgYbXkalcQFsidoHnvLm0Xb9IwWivR5CgDNZbx0fDsRRDGegQFh7uo
MRWzcpFQ1NZWcVDh8lh8lTq3l4EgAE1oIdkgEapQiZVGqk7w6WbP0qekDj7b6lIit1X8ZuUVySbk
tvGdvW6V2ziJ4HBY27o89Yq9bkYFr58DBBubZrTNmnVOeW0v0P20YHt4vfZOiJ+OSEZvOdp3tFsM
YZtsR/4Q7u0Pjgk3/xfHq04mAE7WbXKIko+ivFSY7NL4qgzPqIZBJdiBh3A5QhSzkFc07LJWQVdS
HzgQOvVuQQaqd4IoRj7wcPjwycUiVom7prkM8ap04a/+ciGpqFTqXaM/Vf/qBIiAdhyKLsF6Ctvp
yygPqXmZ+FfpgR863dzZ1QxWBXmA/UfpvPT8EupEEwAVPHCmlMoRSzW33WgRMjDn9TfDOrAR3f90
ya6MnzoDE9fYjx4xeuh6BXT/BV8lf4kvF+N9a20a4K9AOgu14TD45XDqcBjhk6RmBMVj7GJiitvg
V/HZJ7ovh32ASogbFIYL9O+IjGNSf7yvKkWMxa2UMxtM8diN+L0iVs/pgfPN5RPko+AwMdtTSj2S
c1+0ITeeukyNS2Hui5RvA82M+8q9lyQHmKOeiPnuwtQ8D3/7/NdUd77nbU2Ge45y79J1gnwa85PZ
t+8m1NRbwFLNCHFvhMyy/WCRa5Pgxl0MMf2o94pUZHD/IsZsrbwZ4U16DyM4hUxPnKMTWQdeIp0d
7AdGhgFYTA1DkxeseIWlu7P6tUSaFKcnaNMl3sLeDRcOZr/GL7dmcuxBPFFp6pB8XM1dm5Fgk9yh
acI0F97VEmdOTymMibFerYvylBjqG0DOemBIkUElhcreTEmOzPOdEDgSm4Os5X4hP7hCAykMBq6M
DFodHi0O3ridfFGfDkgAFFVJRYqf/VDDL2PYu+LeZTsmvu6wCZhQl+5fzrIr4+gK1HPlVJ+qvees
sBOa8fTV6DrU7/eh5cv1no3kcfzSg2PYO2tf28bRL+83wYmjNl96F/HiEAVWxdxAvhMkLBXcbB7h
rpVsF9R2o+enEI98frarvarrUBvHhaUXZ40BpYE4rgWMYrMo+mmUL4lOL4eAGNnZbDoF0vFT4fW6
PRioey1B5ibsTdqHTjNbDT9O+Yw9lODev5To04FNiGWh/2bi1KBiVlNC5v7K6rukqGF9YPYvKT6F
evEcYDWlOOf6l0wurHEi7Zo1N7KlByL1jHWbnYrm0w32lv01OF9W/qAMN6qLSwfg/HQwIYPtEF/I
Oik1OStoKQTCJYvbEliWRb2odyy0/7oAP+d0kX+bNQO74mJzrsdsO02gYY3JWqnAsNDe9eLh8/1W
3IFMSrp8Nugf9LOoSdX07DLK708D73LSsgr6Be0hnJsv4BBPpHW1oxV9YzFbFcvAuQ/Fk9YWMJui
r/pq38fMn3aDvCvy1advvvfo5J/P1FsbonlaHMyBJq+YO8i5UnPCqH45GZAO4g1PSYO/FpSQOFpy
0+ofnAgy/UY3aukflbfHuCytdURj2OxMh9nENK8UyXnCyfasCxF8aymTP5q7yEeUOJK6gIK1QCHH
EtvLPtLgDpsjQO1eLgcipdHsaSAG4YRNnrqh/4L5PtnO2hmbZxatCoa7bDWQ1tFvCczDnsRMnMTQ
4BCml1g79/Y5839rq+SeqwGsoJHH1E7jOceawNahfZIQhQNOfjLGgtHcNdssXIKz0hmdonyT/az/
g6cTlsiIVz5BymAID3G2gFnD3Cnr1opBstgyo8UwDlp7UHs+54fpvQsfpzlKtEk+GJNP4y6RiSLB
hEs69JtBnlXr5vTHTD3o/kF1ITNNme/MzzmKVoj52Q9A7yLloDGg91xwbQw9IaXbQj00DHmbPbtk
PirQYkRqJIDLxBIjFtsZA9r8P/epblWuQggniOR5zy8WEVyWLMgQ4rNmDdUdP4DnHuSf5o8VkpyF
nEItZkD1XXwoJxR7/tuEHXhnGs48GUFgx8ScpRfY+cnYqn1iyObms4lFvZRbokoorf76XfPN3kh5
ldEy6Fa+tsde0u/NNwHoaNY8WvLY0CLRCLssbpAN4uAAEjmnVYpJFcDCkfNv5ippSxIXMcaSbUYV
H68A7OO5oAcT3/qOLlOluqr347UHZoRJc1io4jbov2H6xTxgHsXc9RID+gC9yJNLhL92W82SiL+F
sHaouGhw1oiBPTWvJW/qpT+wd+L9SPBglY1CfnIugB+DFB8XdNkPiyO1iL58HFEW8e1MnQFllwmZ
nqjDQuoURWGwDCGrWI9UkylLsOCQWzcEz5MsHUV+ADaoU39CHjuVeUSuGkImq5U/G6nBaHkwpt8y
YD/I3INHV9FYwSQ8AtgbOeB9nViq/uWOR9WU8KzfGL/UwZL8Hlu0y9p5j5VXlBGew/FK7qtx6Iy3
LNn1yU5R8qUhkcGEwcUugFu7rARqBubBLmHx7odvOR25Eb4mtH/wyRysUZp1r1zSLVtY8H4B9hV5
UJ6uVu88sgzdV4fd2AMoRSWlVPiY5FttYE3GRpySkBPsENHI6gnNfCEd5QAMxKaBY7dQsDXU+dWZ
al50JlpotwLxQ25l3X91ArOeajOZXMQOKKbqGFOHhGgUO+ak6tY0ny5gIknFnn6Hsbo0hy/XcTAW
pfcgKk8GqhZkB5PeD8O52cDHQtxT79CvOwqWRtSaJAVb6bBgjVMMB9dAvgxaO/yXS0RWuLCqmqkO
56nB71QrnNjGMQMVwBh4NilpGgUIZviIIyYK1rgP8CtEPLLdWPxYBVi/tPvqKyIJQiRWMeN1eI/D
X4hps2bCjiGNt8oOAAl7ieYP3K1nc12c0d8U1RLmlQ2HgyQajjtaMdh68CuoUMmlV+eCtjHaptb/
ulg6AjQD+AJfSKecfgXyuYcExrByIOtvW5nUzQsVqn66IgsZXveY7shBIjIRPD3qPxRz1TwgPZEU
IU4+HrX1OW+3KkUZfN8HYRoi4KNAwTgjvNnH5w+hhn8o6w3DGJa82KAguQTm0zAVtkYJuCesoBEC
gOyIdC7PnjE1Wetu+e4WQ5bvoozFRPHWW8UaNZiaVLvAqN9iBg9x+i1hVhTjsc3UL0dH1y+ZcGL4
CMp/tqQtoD7U7Pc0e+rQHkuO47jGz9W+QVKRVLtJjFcTDUoQYKNmv5jo8JdtRmP8eZH+i3jFDrCK
qR6w62PKRDWeplQIzmS792AONjHeSXzzU04uJVimoPgo+n9+pn2hTcngW7t2urdGVMNcBpOExcio
h0SM/ws2PBEoGmGZPCSFJLoRa/ibz1DTxPHqCgTFDt5ijtZxCk3NnhWoA8ZvUKFKaNvjlQs/BiQh
qh3afkZIfDh/mBmnYeHU0AD+ZwensSjG6+3NOeOCbBuZZ/wEmPcK981yD528MOvumW6hd4zPJJue
AwCjO9i4PQ5e5pvGMsoXiobUc4MzBH8SlWNvrHiesxBD8SX5wsWSBDn9eJhsfzR8bNztD7b0ziX5
KX7QNbBu5S+iwka0jPqesCTQXJNoHnQezrJZeMdoEhDgu9V5kQijMK9Fazopgm1Sf9eXu2Y8lOon
vSXSf4FkHcE++wrQ0Oqq0c8q0d4aBQWqLaD3xLVqOBFn9BQmCgquWyDOcz3bKMEKmwBqgzY/IGdH
spLgLmDcxidO56Mt2cYTD0BTxEkGuIetJhJ4QEXNqiXJ21qK5Oh1x55SOl+g7K+YR3j2QUyZQb6y
uOeQEUpuVwO47gLBHY0PavxRvfYDC+tiFTCzRX8aO9ysOx7tZOdUmQHc7OoOI7u1u97uqwzrqvWq
QWF6gAZaVtGwBUilqExS1FTygi0JlYVZYXnF1IaiwmzZ1KF8VFH3UTAhvK9+Fe8ssU838XVSf/ry
0OHwgb4Mw/XAx4qJZfoH0KecwWDwyn0Xgijl2lF6DPdav64FEQRMwIZ23leQ3hyGpoM8dam9N+1r
qvvbQLJkttWH1w1I7aurGy7Nauu2gEnmKVFGbxyxBhxKsnD9vaVuugmdMsO8IepFA3Iebg1ZvBq/
lnLD+kXMOvb7ZtGCLenw1vPFLTVS8IZDxewY2AUgwXQawcmr+4FYpzSg2bArWALeR21FudPDrnOu
WX2MxaaB6jdwSs1IgnEwdClrnAZjvXGKS2usff6QLU23RS49YtteyO9p1nAr9jmfmTpr/lCDANTM
xzUbY4suEe/XrJzuXVxLi8Rbl/q+1lelvnKaVTgQSbZNuksB7UWnSGmJGqE3bbRx7XKWo+RjYDRp
7d9b6gMv+ybJOrHWVbQtoFj73Aoj/nttYU5smq0P1FRZ8PgqUugiTCZ8DBkaaddGXK8tL3wzMP+P
UlkPJalSw9yz3nv9yDPN1v2HXwO/ZfTBOqBE5ZstbYa8dfwjI8hEiKuqu8mScxjsRWPpa4oFzi11
SgQujwPHtsO9ETin0FAWrh0dzBrTIoK2gGQGmBz41QpxbYge4ChzangUOeIrg6MJR7FGbNDW7/3V
CB1Eede6Q6TeaG+y4CSbBwEwkXdmhophOrZP+fhlUyvamY30lud/ehoSZLFvIfAr9QMafJ6TYHFs
i0edbvxqU4h8Lmhra0DyLHuq5g0FRcj4h3IJ+PU8hCcmuhNVGd2kYlofkbEkOaMN7nZ479vvkjRE
42hr70RE56AKUICk6SMf3ixgyZbtniHebitP31kWovScGa6Jk1dxXkMSvCGPKZyrBePJNTcaW5Fe
TWAWd5cAypkF6plfHrfnTPsZoAqKS2NjoAKZo+6aabXIhIXJUvYDDYzOTLGeIyCxcNF0vxQDkYpC
KCcD0sQ6yiFmMIUzvh3UrHCp8vwgCkj4l7jfIfjllqGRZgqW5L+WOICNLZxTJ9Y2C9+Y36KbEOaD
ZYgxx9EIP2p/I/XUCsZY0IPX5EGYVsBtj7SIe5zlC1MWQFxFAxa/e4oABF2tzG2d6Haeaz4vZoo5
UxKsnezmNOq9/sdFhtkEX6RRed2h7Rmx/S8+fBszZgPjMX9RuA3lu1FDkhpmUqy9+unXLEUHXtK/
Wh61jOqQU1GeC+2aeto2GLBBte7eaY9ItkZ0IygdE/9Z01pPAlGT2cZUQMVqso15h9PI3BbRTPWA
lDHJTcOFS1fuRtwIiOxaGOiEc1AiSptqv+4Xfv82PUHROxtAiORxQE5b0pXqjLr5jQrmyYhKhbRb
hEtJgHr//46SlWaYI17nHApyPMwY0jwGlnEEaEr073HefamhfjNLoj60ftG5BUlDLFGgDfn9R08V
HfYDT+qdxDrYsqt0QBdnhbho/bgNNB0oITFjmQGZD9szGek9Q8N4bLaI7OeWh8ofjEUHLcAyWHLh
8AGk7UzRhe8jWykjxizef4fIel21WNRjxjkLHAn9gNNkJPGUENOn4La5GNt5JonbMsnr5ccGxT/F
v2c8w32cJgq0KCckBKj97DSSc9jxGPmXRw0z0BLqHizkLF/V/EjVhAfIf9KVjxDNWOinSNEJkZyi
/QxK+Ezgp8avo6PZ1Y/VcIxdHkf1wfK/s4jFV+YiTqadYK+DSHS62iUByC9qA8AfhnYg04j+jw5x
vLKuCOtPr8MAM/YcGGCQRLyS0jiK3gPFtaxKxND1XNE5j3xqgelJiYlf4X9msC9RZrgae7U2/s5M
l5TG7FKrnIQjMDhDRWnDCT4JyIy/0PpptDe13vgsLZRjO+6JZDO0F11TGjO3v+r1YWoeXO+QB+82
zwiTqWsJjjUqUY/S+CkhMmjyFh5deNfiFcV/Ye07BzgDSxsKKh7lM2e8lOZvO54sd9Olm5g+vyIo
uAuXCUo6EoH6Z238uepbnH0NDCfUAZyX4zGSu2dsF3W2NQ2BNxXnX+4dWb9/g/S3yTVL2djjuFpo
8bMpHlVMvM8tUbdKugjrrbqy/J1n3roSfcIs4TB012qL27pEhcRPLX4ZFA/Od8dYCWE+AhPYVH0/
q4eLCsKwsb8CmEL9gzEXbMSkuRBflo4XIFu8t7paW9Ms5AcROyUEAJnO3DdirfItwiHE37Z17S+H
KklI0kUcdxF5ysnj0dBoiHvdAGFAxD0PUoEHZTH8KtFdLz+wh1Nrjuo6qoEhkky7rwlViN4b9pBO
cC3TVUHia59sqJZqHQuziSgMZpbjs1Qc5oOOZ5TitjHoqV3cbltFPuIA6XtXz7ZKC2uNbh7CPAVc
Rx3W6xgA8O1XA3bhnnPfxsyU/rQ88wmBQM/wVbGnjPnTMgDdEAXLkkp99Gh5OMm6s4Umm4gWzX2M
vfaM4FWBcnk48tPWNQSIzs7nJoplwbAEK2juvYXpDwOUUDjnqUUMGcoFGk9YeaT77zt33wItKOp4
p/SU0e7JFDhqLwptY6Wu7egYDiFT4JiGZtPefX0xxsS5s7ruyVqtv4idLMHeAZ7oiXsWjHGrPc/y
zpjGInDb57Gys+y1lnwxheULd5mDu+6HAyEHdjUQf7lM2I7rj8I7+VwTwVKJlp5AVbTqlWvgPor0
yhQgCza1tZUerS6liHZhEDwKdgFLrjyX8ii9uD145qMdcq3sKGHC6oMNc4BItGF9yinPtYbgP1/b
cjngeWd1gvmx2UpOlGCvIXfC4LppKFM6Jj5O3c0Vlv0W6Q919M1AmzRVQkAkC7Vz21zC5G4DDMqr
DxOwCrH1GVEfqGNAlkXH3kaRwnIybpcDSE7/R2NcA8up2AMM5dOr021MsGL8neS3tjk62DeJu0uw
ZS+kvSuStQYKjJtWXcbwpM4AWj0FS8Fe6GutjPhqP83hnTlJGuwrdcl/Zta/Hk9/jmWTtJST7qLU
JSmRoUnkorLQjgOzTwZ7Giun76z9HfyfguApUiiTc2PdhLpNuFkbxAW1L5cjOp0wefe871ag5zxp
0bcTXhX5zopv2NfDLeaos6EuVm9y0kdbQF757u4AZVuDHfduLF5ts8uruzreCtYRQUJuJYJBZ59U
v7VG1rTmHUdhLCrh7Osi2YWNtoUNvzFpjWz/JvTb/z5MTt7g6LXe10faOleTeeBAeQrIVYT7oWYe
svVBmg8czbX1J2P5GLlKXZ66OXE/Sshn1OkHiz7PnOB/lMdJiV+3iXaGM3KWmPcin7qHFN0oslRT
RRtID8JohgdKUbt41d3i0OoVwqvEXzslcJvCYCeTPdI035lh9ZR5zZ6KNoAi1oXuW+o44rV4W4Ti
2dmYYRJ0iV6DACix9nmMvp+i7X9tlbcOw6Uxfrjpo8QlEuEDF9WPqZJhxlYBFjLssjTxr6ndr4jC
u6daCBz6XoYO0mOwKNZ48sKDyPZV5S+FCWrOEd6tn8JQvEoylTdvwohflZccu1Zj1eRuGk87po2L
1QT3UcoF643/FFUgdONJDBUBM95WL+HVkkLqefmhVvRFCdrYHvDtTvQ1pqf6yCQyOLOm0u4jx4Vm
P5z8OWI5a9DZZwqrdssG8x0s0+lxGcpT35QHN+kPuenGK5cnrOGBNtaMdlPHJ0Y6doX3mb+Cj7XA
sfYaYE0kn7qKY4iIQrga075tYMeOlkzt/6UQtczwzEYKjmqnfTcAecpcXNmvr6qWYgEV1yjeQ3So
AuJJ79GuDQvPi+de8Nv4R3bjDr4MC+Kfw8SgQuCGkAuV8v8bArZierExLe1s1s5p8H286sFX6DKT
0AfbXDgpf5Ik8Nya9GjnGQ50jUpEs6+jW8Dqj0fUckRiaoHGfGrYRfazGf5Q/jGt/R+32Z5zlgHh
BlmtqtkfDoKyunzvh+psZe5mHAID3Izy64DmpLqCk8nczW27335g36CimhJk5eT0LqNrfStmf/A9
86hL6gpmkMzv/LPRPMmjIJJHN6b8LH2ehpshevmluVSUYN2PCVFv9akEwpsNhFgZW4N5vFa9p7CC
MSAPPHNqWrlRzXmqHxqc4zlC/wVfSNmdw0ybU3t7pAu7A3GlBFHuqvaWDkhWteTRkcsXliuEZnqr
HMbKmleKc9dEt07U7ie1QU6GgBxSE2BsPnAt1377LdkBmj0mvcY1rlqA+ZuuX+1Z28X8PTKMPYsf
qp1TyubkEFenPqfHJmvdwpWQ6yuO6fbRtlczvg6I8t2nDrwT0jzeAVDXMH+5pB17l5uAJCRDmK5Y
eZp6K6QD5K1ZuMGPV3k80U2QkbvOhG1TYiuzzWOXMT9y/kywEH3NTJhdZqxAXuHXWnxKq4Q+Mk/A
hSUpgEL/U7intDv6OhZs95A07MEnwtTR41E4ll/M5mZOnu5VdEUF05HSpzDgdnJz60f39T0UFMKs
azDw+GPHQ87/+aUKZFM9ZhVPrzGrPtC+7oQLnb3Ay4bvgk/5SNLLreTZGA/5frpMcmBK0fBQicWM
8BuWyEfqVmJdV1MWJxDqHYhp0xogZsQcYdtsS6YSQAgC8stmrc1dbYsCShO1bqcT4+KYv/q06u1O
oXAPjo1rKfaDUwUkT0T9TZNiNxT+M8jR0NVinlbdRvQOgkp9mTcaKvpqNSSPAhdrWsXlvGy8U6Fl
n8T9YqSWRyt8tce0VxGOSqZ85bAMhqngs/eWbDYWxJYYM6fnUCevbcValiNvpkcB5r0V6GgMtdom
ijav0Oz3+JmtLIeFpAnx7jHbTKD+jjmejbgltzGcbEINWGJ/HsJUmCJQGtxtej+lRolTMdD0FT+S
MByghCi8+r8ktteO2R3MgIjI4aSQKkvC4Jxxd/suejCpOn72lVPRd0kkj/a1VrSVnY8bvH3sdpNV
nddvBqtUu3B3oKElXfJoIJ0MMW8cvfDPts6JeQ6jnWSq2Ah3H2G5j0gMCvpxIXzYr6AriqCbAm/P
Hj6+kUvFmKbWgbJIS22RVoRr1m9F366zfnxTPVSvCsY2hgWkogAyZ4asJOa7MJcakbBdZ310uOOl
ax37qth0JRYtsIKS6W1FRpYTJKse5zUoPll9GwG+bRKqywAav6vuNK3e50qGOYw7Ky2Otu4gUYgG
gEIqGm+5NKr/JTK+w76n4NAo4AyysGskFov4K0juAD8GTNhJNcEkqTMwONBpGkTJ23sp4k2uhav8
2pGZowsUEkzWBIqKwn55SUxloq4TmexEsM5q7Udll8Ok3mARhvHN9r7VVN5shS0MuVuXOJS7rvl/
Y8twrPH2KTrfWNxbBoXSAvCBb8IFAab1/lKXJJ/n+9EgIC4as71oHS5JxkagwgqzR8rugE5r0H4i
+4U27IYp7lx44CQcIpsiFaaAkJ18aX6zbFjCg0dxlW0WfenWtzOy0VTM6k9BdDXiJ1JS+cgbLm3Y
PLkPoCUpqKRESDylAohFuTTmC5P9tyfhwPhYZkakC4Xc5QO2xLTmjQEcJKIicRoACJzdgbdlDXy3
XeAwDrL+sVlcE84yM4XsljCxEyq+wdJLDnXfIaF+pnW18qcnnuhH0jSDWSU+ugapkcT8X48M3BtW
J0SPIYIh4MBY6gLLGobhLCVlKGNKlMd3VyQb32hvU55rjNKlcPx/XnYNhGCPb+xNU9u7qtzF5MtN
xvY0jv8V3DFRqW0a7afqrT9gspb3ZxRoromaHpi4t23HX6i4t8XWT7p9JnQmbJpxEMFBdIy2U8yc
iHrbir1Mr5H/ImFAemerC7/GisVwz9q2bMdb49eHsrUOQ/hWe92+5qqOVe/EM+om7PHdD1xSxCEb
RwaZ1rSVtHG6RlySwtIEzuM0DTfagXwY8aY5LFm5D8PJs0NpLJkHK7iwJpV2YdF4seDIdYgdYYx0
AT4XwpkGigfTtF0MzxqoXY24U91FkOIbVjjYLuP4Errvbf6ukLbhpOQ7q6gZCRpVlqEcb1nYr0fY
J2ZvPOCXLGXG/Y4uNVsTSdlpHp/LR+016zjtEVqyaDG+NA7ztMk2Bs8jC50ZH1nP8Ch26ETvg74a
ws+2GHelyRRtZSYwI4Nx3cN8dvFptd5nTDwYUmzoOWuv+wn79jzglQ69W0sw7ohGG5IC6in2ezha
QO+hiRcoOinzeJDds/gq1xDqJ49Rf/Wr78G6WN3GFwvAQiS4424sgpPJ6Kdh7kSeToXbhqEitcS8
Ye6So0dYur8l+EqGTZBt1CXyOT/ZVn+IH5j7yW5jZ9uYKEmkwC0zRCK16D5nGH2JdIAdwjpKnjiW
EfXp/S8B0T2G7JFL3OUrlXoOeiM4pPGIrBZzkY3YLYkptDMVXsZUtEa09eexXN5b82Jl37qONWLd
9tteXDn/sJiW0b9KsprcxnyTwaRyRLtl9JsEj7mL0rWw97jzBiAwcXCNUvKFLzFqFfp71T64OoBm
zZi3kD8F9lef1REp12Tk8E8tJhBPohBr9VeF+rMF+Nqwxorsl2g/sm5HfHkQncceX6y+thAncdsi
ECLdlas4ZMWZVquqLueh8NdN1m48J6Icc39TU2H/V3JeVVsgO0xf6BhVd1glfvtJxNyu7NSbWdSv
HIZBkqrFui+1P5E7nwoIN78XGzHIbRVw+x/sEHX5FEEV4wbztpWBlJWh30LEd3ZYfQ88yiY8yCln
lfurQJEpqgrIKovZSeeddG+qaX5K1pKQomCNj+fW3rflBUl/ZJ0lVC1wNPY1AttNrjBpqM01JQ6v
uUiDdWt/n1y07oo2o0pxnXExzR2L7QRGXmAHGz1cwfKwhlODihDtFOZkfwPlFG9eYWzScgV3jI0V
m3YsgUNxlsFT886+u3GwXMWI4hvvw7o0FxfyFQmh7ZwHp0/xAJfm5Ycn1sKFR1rOehog9EuTxiM5
5mKh+gtVQzSSPxDCWjGe/WWu/VUw2bvkJcS69q82HGePR0O6b7tPaYGLgcBYnlJ90Yt9pmxAqMtw
rTASzfblSvtl3ED/V+oHt3zUdJ4mAYs6i/MGIRKjZhrI77GaV0O+1hBTA9o2aXjRjZA9BZ7ss2wW
NOvQFbQHH0L5q15MsOysPFEL4gWy7C3hIWEBv5/2Y5V5c1PcfaNehfa4sSsi0bDbwCpQOJEhIv4j
frX6yLGd4NpmMi0W5GT2yoECEymd4S+CqwFGL0TZNwc3eGdYX3yYb/kf8a7X4Z3DALnPc/jtWHo9
yCW5oF1Mzumnne0BmJSkB0EWgMkdIHCZh38yWWX7eh2xpFuLdbu1PtuvZjzyx+Y7HVplzxx/4Wfk
Ks8ahoOEHPjvhHJmP2g/3V1vLsLPjGgUC1E4INZVE2/wgFpiIb8gYAaglGf9sFXE0gZX9yHrs6wB
dWhyXWNV9lm/RdCxOoN/bx6RxyDcmvcPP9hIg+1svB5N7MToY8LhDZ1ffuS8hekCuQEZBDhDW+xq
nksw8Mr4l9pqYBmGOi5oZ/29OrtX8Ywv3i/+poIiGYmGTsvzYkVby6+aSwpCDdF4+T78Spgez5Bc
ckmg8FuF/rKtl3E0aeq56nHFQOON2oPyD2Rm5YAkwhmk//E04JiUMxvuGg2DXHTsNdsVwF2LDSsB
C8wqwTuAQNwyLEbIY3jgN9eFuEtmu4IP/c+6E6fAgx9jyMyGBEV31H6g1+TF4RgCjh2S3NsXyyGi
2T0FxrmIPmFMsfPH/2ZZmwIDiVk4ezu22f3g8UB73+rGSmcqmUXIlOVPlgJdnhctPGngpWmzDAJE
otMlR2gnECYNUCE1VZvP7fovNt+LId9yNlE93dyYGwEtZEHl3/JHo75LanAZDgKlCEqoFi682Fw5
4OBQeIf4tgBhLG1ql7TEpSB1YgaxtWvke8Uu0wYeICnKOtOZhQSr+dohVrJt4qBtNKYPNi3WA0qG
SefrbHUF0iqNqM7Dmn0rog2GqdzHbbVKrLe2kouwuHO5ddmtc1jiNyOOl2sGbaDqt+pAfNFZMfma
TPh3ABQYjIBAcdudDhx7+M7LgwLpKJmTiJR9M1BLw51IjwgyrVCbW9W7zQEQlCyKwfcSLWtU7iUR
8KF5pjaEywhnEUX6RqH1i4c7JR/Nq0UqBont5TImEAD6IjY4g69dZces/qJ50MpLoBS3fpiCjzFU
ZPVWjhbCepCT1kNNHnX4p+BGorpMOnUPDnUkM0X5CQqJCIpHNKpukan3iXNiGdFD0K3lqYVbmFsX
YcdgBlC+gWhgnR9PiXZJq9NUY4eTEhCQTsdtaTFmZd1vs9y2CWLULMCWwyvLnkdbAbtnUQ4TQ8ob
zvzenh11/TAQRxIFAIqo6m12Tg3Su3p8RhivTD84TxnHFWI7ZmyLY4GBycHMknb5vCNIJ3ZIn4M9
Y90U6kYLEZ1r97s2lUe4bTs9blaLVV86W3Vc+kiBLY2ikfO8qtwFC2xPuwcCpkn6VOBr+0V06/Xi
RgJPoUHdLN16mSXKrdWItMySU9tcAxztbvTutCF2dpZN5HF1nPk4Qmq8kaIpVhU0IFbYsfzT2nbD
uwcqQ7ifc0XwU9qMhkrG3WaEiE9cVrmXM0Y1/wbXfHVtyHVkqgvVQ4BgGwEnlwpRDaeoHg6k51Co
5QiIhvTlGEefJ0SZ/SGhrPc+TBfrSYUML3fofipEXvAPIqXaIF9mwJzOEuw78oWs3Or2SJtmKlob
5F9nJXP2QcQFnTfWJkdMFcUsSP71lJjgsNONTMZ5iJXOSxlCYbQV3OYmGSlUKLN7RhbapE9zBChz
iLDuTGOVxZzsC6P8WjQStyL1TIkwJIRuA/9P21ndFMrMXJpOuKphA5btwWYOwz3+rPTwWMSEXuBx
COJq2fW/4yBQDJiElVBbKO7Cqcx5BwijgLzGRwc/FzqKeRsL/wwQ2c53hv/ownGpI3Bqo6fR4BTo
Mbi9ynLr5s4+hhngEc/hN8jvMZQ0IBcmGZwa/EfSee02jmxR9IsKYA6vVo6WbMlBL4S7WyaLOaev
v6vmAgPMTLeDRFU4Z58dwlVNr5ANJe48CHkmJU/cAt72w8xwIQBwt2Cx9Ytg/JI+2AoXajsEKw32
iW64UHOY0AOzNOnfLj6YTKvT9hP6tWsxYXsxGUq6UbVuIH/PNsB/v5CMhzs6aVdRrdp6DTKkUXbr
jDJzktwKLhqO6+wwM0o2z5ZJrgQ+Vg+zBHpj7q/byJ10IlkNa2VY35oPXg0pDKueZSLzv319mIi8
Q4aV45Q3AGXY899MI3dXs3fVwAAuJCE33ILzbyDVTtl3Xr+1kE8SCm6NiTC55msBUxjEXDj/XLNa
szz3LjKNMO8R2wPaTKsZU33yUkvsrvlDWGwG+KJuEAt9GwtjE/hEC3oPiUug57xnBmFluCZghLbA
3RCa8LRrmf0JSHSyGFfsIe6D/Ei6bN+OECuJlty70AM9B1YnwlRl3uwnC0+vuVR+PPw7T61DFgaQ
tbwqBxHlJ1e5kAg4EifyKBryyJv7rNECQlhNkZcSIGdQBbYgEFiV0KKYF5XVm8XAxWWGzVW/ZmTB
BOfDjWmpUEFjQYcD8p73BsU1YyDYhBJzoY4gX9zLa8iuK1fvdxHkUViAbnfvAnqdbufmJWHjQJ/a
vKGvWkr85RRjT/EQAly1sNzg60cljZ62gRKy6s6iaxhAvmpouoUig+b7kdjsmZIKom3O5RRhE4jT
YxN9Mi1MoRngj7GJgG1pvqDEXuYZel5rL2x2PON7G/KU8n3LITNYGk2cRTg8803Py3ECvsYiW3Eo
oEtkoKHDuJjJIoy79qyZqE7FLizXffbV+UyCtAefuOI1JPKSaB/n0oRnDRs6J2SqgxY85N42oaHj
xzWwnQPtKyWo/ET+SLrExMrVcBKc0DaYGELhmRs3v0lGE33yFasOVgLyvro6oJLvkGKCVQbPDIdi
/kU5KukCAfsioLgQMqmf/I50xw18QY/34KLvWziaB3geMah9ZNCS2xiBWGpuDfSZY3+PGYGVSbHF
TCbrGDuBANPfYz8+Ty89pVfo3vk0eOmDpW35CkfeJ+QX8FfohKyoXts2htGYGhoO2N5abynxnGmT
BY/KSnYiQvUl/+j5U5+bs7DcRQRbxHDZokmznihOi6Em8vWRiotdXio2S2P/+lqyFOXGxDrMgY41
wzXL+3+j8xAxAb0SSCjd+P28zVrctsif0LjADWc6KRfCGZPi0CjvLfVk6+CGz2BsHKLDae1H9gLt
82CnF9F7WDFVKRcC2UJJiQLYIXY0yt5mcnnr0H030ztePocOOiDmPI3PnKoNSbjFRjRhVybhRn2l
2kePksu3MqzlySTQB3Jjz6DKM25su9Yhxp0fXGLoi2rRdpHaWpew+KnIcC1gUHAaFL3FSL5f7XC8
HxhrXkaIbPiYOuGt51wJmcwOkKFOZZscYEAu/GhczPOnw+Gt3CAjMSxOSjrtYhnnQj5SpUDr3TnJ
MFn+Vgze5lnmMDOh8kAtc0qA9j2/dwCDUOH1OHXvW46GE0gliobqC0jPj9RDyHYl1RSMHvWtysID
4zU9Mo6pRZjQ4F7nIT/4Ac1+4x5BS5k5WC+PHHc6DE2t4AOfiDi5rkv9jo5lqndt9REVv7KIYd5u
hfHIrXppsNfVTg0ubFxL/prqjOIDQ7CuHHhR0A33NPzGjw+V2ISbpgp6j36Jvm55FJV0FjPT3wgt
T5khL/oL4Eqq8V0Eu8a2Fzkm0SQO+VxxE/0UvOjAWYdxsCqL5ikHGhv714gZkhbj8GhhCll28S8D
rg7gATpMcG06Nb/DySMctlOhnRu9OXdBs5diOlRILpr2Z4JhofU/SEIcGnL+B0LWCOzMYumkezTB
LkMT/Jd6ZGqawxCDHs5ybX+16O51qjUDOkdTPEOku54q2ojV0VTrxd5PsCS6gopWrtggKAB51xhX
RRfM/TZuoSz6531tfYRjeklSoIHwC2kD1zYKCnv+1xIKhUve1BHmZ56GocKdMnrV4RZHLja66XFw
w70VV2/IH+BB1JgAp5+ZmDZjnII39UsRK4r+uC1NVNlxdogSqCIGyYFh+BG1FB47qJ8PkrskKevV
UwIQYlp00HFFcVukJ0kozgVa9jpxCF0IaMEz+RnPmCqlfwqnXo7W2alitCzDtkmRlYIR94l2ZSb/
4XbXupzwQDHhDK5aDr0esrDk6LCrR1kr8lrD/aOkHBEpTSCkgjqVmDMBNS9Jv+b4kVrQbOtrTAcf
tuzRD336J0wMW0hwpyPxIglF+1n731Hsc/tFS7OHLS3dDTUYF9uhtfGF8rEFoBaq82SnBcg1dBxQ
JqZvRnhq8kdXmsuSoQNUNKJGPCTaVftdQkJ35nrnotNxk6WPG03m/iQcOKNucC5ot8oJ3o3SBhds
VhguYHTAgAU7kxFF6jBtJjjXZWJi/WyvzUfOTRVPDWZeKx8eMZd+kJCbVxUHh0FqEFdbtxHHTo7H
CHvqPH4tYkjsIABBQQhQS6legwzVD6KMNVMVhvgaPCPuVvHdEQcGazmQHzlhZlQ9alSGKe5XOG1z
SH8hpCCZZDczxHZu/J665JS03zU0q0p5jiTGyWnc1cBIQx+fBbM2VZM1RKgLxgm25W88gF8JcYb2
m9IggPbOL5rBy1jL6nYSF1N7WBEC3ArxU/cbc1e7Vsba3hfyY8qJyRiWRr/pXbAR8wFLdAP6kHiX
3PUP5vDhEcBg28MpIpd1ytG4eL+Gu8sG0BBMQxrmYGaPz00Qf6Xl8Aj94B3+l6saML/0yXH1ncvE
J+zQsXmYMAaReeD51vwaTrGPDOeEKpyvpmoqJvOQM1H2IvvDtFIGJXLdYRjaOtj5NzGxxYQVco4x
88CcE0TJtp2tzj7shbPMZ+tSJAazuoYZLmPZMCnOEULtdlhqYBNVSSqRgQrpNsanAvl+Kuh0gqfB
MVDKXehQrMv2ppj5xHinDLsNNQsYmVpN33AsUVCmCD6zk2Yx9i+vzIB7ZJ819WcRh7eYXVNESCnw
kvcmimCLKd+qrJBzjfQKWYhNn8nFD4m8/FX9pa58Z5/jHEmUB9pxjIl5y/Ilz7wRf2PYozU6JE/k
tEKPqHy6kLEIbtGIefG/A6zFAtoaQV6XLZ+zztDAuSRZd4Rl3es/Y2StnWLcSVXZPiGTV8jqB6vZ
1LXToA93oNjv7f4iuSDV+++ZTerxrQsZ7e+HDA30/E/nc/J9Pnbm+K0bvI4VmWPptePeSCB6hUDk
un8ZmHw64Ydwy+OIHRrH7aJ2rjUqFb2mQArqPaLUoDsZsbvAm0PtLIuMIQrJlSvKdca1XDP+bXPY
rIXYFLDbOUdoN5RvLLrBxHj40FE9h7Zo3LRI5SkKQYbbpMVWuDx0aQFV5UNtFfwG8Tecndf6Fe4B
hBO5Gsxsrc+CKduudoMrw+G10Z8C4nLMajMUiAOdl0inyqSu8+trwZgy1UaKtA8XFniIYS07isQN
RPOAMhIQ5TSrWa0FG4PpvdqHGYcLGBeUbQcr9eDLT933gOQy/lLmKx38oSjDY1iVxDBYmxTyQcY8
XHn/kU4F6jpS3+gaw8jcZVKJg/bQHgyZvY70ppNDbz9AdFmZMKKSYu9k1SL2SSoDOLI8SgIYJEXy
GkG7YFIJPY+nl64qRh9mAaVU3ARYjCurUxXLgy15/FB5aIWC8p4Nd9xXrOHVlx9GNkA63kSMWgmx
mL3dJCBKjKE8GnAz+kurt1yViCmFM8F0h+1ny13Mj5MwlVuHeOYr9u6YGGxmIGcnjjG4iJBIMCTh
5Oeh6Y3EPWNd6Sf1lutWnYt1HNxVmAklOUXbwD7j0e3ViTg40dan/dTFzXWqI6sm1B5eMi67kPgr
NkGBC0GBlqRmihLUvzUDbKe5y/zdaf7mvEQLanY4EdSpTunIq94CGA1Uh4Am1zoVaxOAVEsOyva7
U++APt5JYVDTlel+eQjIlsjcCBsWSchCsDUYDmflneOUJdMYMKghLpJb3ixHFXNez6ux0VYlv9ir
+O+xvgpxh4CzKJripFZ2ZPnLTn9YeF3NhQUlyj8VNapYBM/UCUL2R9NCElEX45KOEyuEVkKCYmka
xOygGpPgc63o3lgy/z0niz+DOx0bLhOtDxOn53kYPjRqm36mhpwc+Lus75497pl70e8njEGHP+YQ
HLyiPIXGSQLJpKBf7phtZWdjTBEcPRQYOx+3yVzEX/NulijmCmtr2v/qCJOgg4HkLcvxwppM72AU
A6Fzr3MLZle7RNHw2rwZeUmMcq5iIOpwHOraphtg8HwIwJUqalkiWNXEXX/pEnmOGYiw10OLalSd
BTZhEyNc9YTbUi2uskGeyTcO8bMdx1WcsrJR7rkMQrmpZoIAR/lncOTOw72MfKaZzPSiBpBOaZWy
xtqLqd5oYBEmuS6V7SFJxmwjxyHZkMcKSycP95yWcZBAoE+Ykj4FOwnG0RjYdz4kqq+JsQ4miGvR
V1ti6fzsWQrGfMDewb8s+wl9Y2eivEnpiJFQe9G0HVpQPWBLV8fOutjrOHiMzBWrsVvlkumD/rTT
hxjWIu22kvKlHOfLNMDYzC5Mjg8awhLEpk2/1dCZT/rR8HaiYMw47dSt3dG3M9l0YWhlmo5fJyRi
OjlcJZuJqGPt0QLsNynl/KgdA75PkuBkoR3QZ1Z4dEaSLoNjbRVfnVIKuyQ6YCDoN81nHKB5KgHO
1M+1i+4gUQX2KrwoqPbGMF4KPCqtloyQ1PjrsOV43T1ZAWoD5HH2KZt7M44Xe3Jes0we0BCJljh3
zrRKIn+vlEwiCk/Kj6DCtJZrA2PBaG+GJ94hJ3rVPCJ4VXQcEnprkO7V7+qRwDPBCYD38/QnYnmE
s7dWn66wQWNMDCHNE7jdoqb4cimP/eTbQefoDa8eUpCRtrBXJrpO/c4X+nxfQS6FOjzU84i1fzVe
7jV6TkE1UIWfOo8QlmDz0BhOm5yJ7L9JkD7GIlT79r8bkG0p6P24UarQesEARqLYu1Bn5YG9N30Q
uHSWF3cKqBJJjRhf54brkBqJmdzn6KuYblYarFFoHDkdgjrge/ddaCd+hnpBk8ZKsx8tubjRj5A1
5Txev+Z2zndaSNDEpsXQdUbRCS+ckAW5hjGEnGCYlTUU/MKI1VHXK0TySgtDa4JxBiMDfGKG3UQL
Yh3dGho4E2owvJ2Kf/CvmoQYioffOrTecSbUhlOSbBLQgQB7ASqMNfmM2qi0i/ErLA8sUbD6U55A
nn0h9J4vIyqQNHthbwXpfp1S/3farmUK0YBOAUDxEOGBnPv+qyFnFl9kas1mR/Jm/4kD940Kqcnf
YUnhxaZTl34FJjfxsoCGD6fsg1orTM+8h3E6qHSMZmf3L0D65EP1f5ynxThQv8TtrgkBphn9HKEa
NsxVQWzMJQ0H/+gYcdhbyfHxZpTkcpJ7QyTEim4i4Lj8g/zZ/KRajHml5lYbIFp8E4MK39Mp1mhT
yT8KBmVerzV3E0LovJHIAbLF9It/ZSPfaxwPsG6wIPoY2ONgAp+IozU1x44CSUKyjiJsi92SH8Eh
SHlDYeFZ+SajxRBkaIVOe/P65jjOI+guVR1KHjMKPiMmr7YRw668O/VIsCfz+eYJxKeb3zp+SSSz
zANPoWiXbv23zN6rHr1w0GOONaLPhyoEaTvjMKKtyrCtAoEraV3no0UEc4UlE2E1rGO7vHJ72D85
SvKZSR8higPMawuCbssI0uyQqH2AaDBhXra2h1yERopLAbFDXxNHCmrtMLQaF5jg53+nzNxFRWW/
nHqcR2ugmf9LpoTT3X1r2iGTOafDb29E1zZt1ilAddyO4PnU3VP1GYJbeU6/HNa2frU0HMSsF9wk
bVRqEuf+otvIEf/VkUHLNhLAmRLXtnjjlRYGSiOeBfBczO44YYtq6vXaqW+ZrlB1MrN2wBoCKXWN
sEdFFWBr4W2kMUPi34JO5Mgw1GMyIHYGdKK6/x1iXcvRS+KGG6WrObaoGTpy2uhmOMBADspq3AZw
NIcuf9cqpgI4pbXo1z75LNwyxHyFKRbRyIoJ5bMBY+QF6RaQGeroXSHFMcZbfv9mw1z3Jm2bdnfQ
UF5d6olz3M5btQTmwl63OOiEozzpeX0AaYmGdJXg1oedYQ3LeYaoXuhy25Z464G3QlcGuSFdodxF
LlwexI0sudnJj2OevJdueR51/JPNpv9PCKb0ZpGcUd4fBKBBADbFqz44XQS9lBFDjWgnr585V2Vq
fKFyKDFDEUG6GktMecyta1ABRU8iIgq64oaegtCgXZ7EKKDgIZXHlFJswsNWGevtLVNf46unESQT
gxtNh8yExwRLu9ewkSoYIoVk6rlM1WZO6n4eVzwryR/pcf/jxQM00x20b3AIkHFC7QYcuwtGNYDs
mOcX06pI9wp4d/j0IVf5tFsg9Gpip3eACN6ptTwSJmAv48av3fl4TOvp5ph4i6Mq+Vn3y9nrFsZw
9bBsIEfD1SFoaOap9W9tPVMUnVL1vU9nOM3hSNCHvgbCTRP9Ees7VqgAxdOAsjMH/bx1tmGQFNU+
Vmm5wOQV15JHpauMKURnrjWUqmDfbYzVxVNhbQW6rix5Nipuj4+OCYLHzB/Qy4gf9cwiHTLIOPus
ZepR0Nfirs9qHPSDcoIz4R8hjp4JQUGRObDxAWeau+g2jA9mqi6txhiCZ+vtiupjcLbS+ynYYxqO
lQVvJbx4OHBEK2T55RFSRpI+NDZElDCY7O9BpG2cvFuOHDuivivjDJGcaiL9An6Gi0hCy9Y9R4Q1
bmB4En0N1AZ1vyjjnQEa7WmjEvDCAUWCnOBuVi7m3z6AxpcttaEhMHDaGxRfChVXW9jNV1pZrTVm
1zS5KB48Ew6mgav4gltRizhe02g7R9AXfGSdT7QxAOZKVQ6Icc/AcVEddmiRzQw5yCN15n2X/tS1
3IKHy6lGuMbAF2NixCnC+HaZyKSlv5iWOryaor4aYIz09BUsLac31iDoDvivad8G/LS5i2mYnOVM
kd2vGrFvY9RyxqbBcyYYmYsm94hQuLYK1wUidtz9QnyP++5nauedt216EGv4LTY4nhiGYzncPTgU
8BM7zBBcPPorWX91kj63HM4mgwyJIY1JDZgV2OIO88m0mdi44PMNeAMh6O6d4mkuMbmS/jEYr7OB
nTs7socozySipgfC2xp02MDMzIMWQPCq2ax0OhuHHVmM6Al3gvlyVV4sZL6u/8fmA4wc5U+bHiJB
JI8a3aKa9C1rrUZupoe85h4QS+Tx7MKCMUu7Vwkk5HFbGgkgWJzod/y2muk8c5kYdfzt86Zz7xkw
+fQYJEaky4Q9oznRHWnTOOW2ugfsDaqY11dOuJIGoEszLi7smXFtNSe5J8gA8D/Gcp6hZhTeI5LJ
gd0xc6tPM7S6drxEybuBxwHw94QnonHnMG/rDbOyFZtBJtW+kl94fAoMgyKh7Zlw2dGIazPYIzEs
XMHqvpxNeu+hXFseUz1x8gC7mXjFKagMSK2WHyguA4AYNVXzObpymF18CPpcQS6YVlUAvhSxjPID
7gUvYX5vnGsB9uSSglJrsG/na+Cdw+KC7DqkV/KPre/ijzosq/YtpPtzicWBeCOClRQzmX5sXX0w
90Xgw20sD2om2jTlpVZBASjOAWcaJpTz1ROXIOnuQ0yaJw7DeYrIrdj07Y40ZAwN8g91ICbwVTu0
bgHefQl7SE24TFSeVb5JGS7RGpdNuWix1MnQhXLfhfKpMo+M8a4eWzPdNUaDSu+Lt3ppGBuXiBij
d1EDlICD8T7uEFqHHLUk/vRrsjnr7B5B38MPhdoCrjyNshdGGFrhFoV8JEzxQSP9RruMmKKjvc45
ejkZ0ewz6WOG+MCcx43FCgRj7kiDxEoJ2iA/VTDkxqTVlPkmiZjyk4AxG+YJgzVWc7L1k9NI5VmQ
GmNH1UXrtG01+qvBTYnKZH7G1N0au6WF83MA50r4n9i1GEo2muFwV6BX5A5ldmAsdAmjHDqpkoD3
/XMMWecsYsXuyx96RDUSYW7FaKiY8dTaYt5D/TP5OswvhrHjiFwWD0XzHrPCEnwd1WnXP7vyESF/
Fq82GbnqLDUrMC98HgA4LRcq3K2Hiwakp0xl8ypbDDEgZyleGjteCqbVbbDB61XCZuvo5RNovdkE
2xkqSX3p4x+7PgUf7pv1d7oF3Vct3kf7wMUjYai6fBa5YS9MymB1Duvh/Bq4McE42bmA12PZt6bA
SW0XAeZWIC9a+LT/m3VCuBogJf40cq8lTONiNjHsAHq9Sr/0kJhnkCSDR1F5yWYKCVfLWuOnmOjs
nwPoCHumNEi6yX9a/MtmA70A2oryZLKCBiKo0H8gTEXE/t81AxcOZId6SKKFTOa1KnDdLr3pQrtW
LBodYzSDi2IUysFzDQW6IsQn3Yey+LEhMtZ8q5lktG5ilWiVgXPAKtSfVojHvc0kutT7H7DkTQnR
xKG2FRw784RJQWit6wDI3Iehz2miyin8KRrDPHjOiAYnLJYG7TAlHuSaECKhIAq4Zk78PhLlUBfl
OuQa0a1L1W4L4k5H/FkSGun3VnwkOJBgGK+AmF3sXVzn0xrWLkVltKkR0ji7on1HVD0Sp9Zj2rNx
y0sGbVdZUGzj6BqUr7ZG2veR03gi0umeVpfYOOnyhAWtNI+afKvrv7F70DFTjyg4PB/VN3uga19G
GOd4QMI+QDUisndk3FN4rjO8tjZGQwbU3aSC9dy/Wnho8JQJwvMszoP7pvVfMYJw/VV3XgD4X4wQ
Ou4bQApH3VdZvsXlcZ7QeOw7iFXus8pY5GATuX312vEwZEpCsq1T4t5mzpa/nnbO6T+6KNxMRITq
BQ0BE1k9h47N025ukJ+gNnxl1Q2xveSVyOrbid+y6htdokeDPGoneG7QlQEWpLdCzzcXF7c4+1xL
mlMs/eo3sD78wHuxm395scqw84kZFuQc6jaGnG0MSNJhAYA6NyS7e5h3No4qLYw7wORVz2CRWIDF
zKCtn1DNFZdEbPoY7+MV5sAT8nsDUysWK2REWiG6dhbvQD520pOwMT84I+p4G2lYBL6H+B+DtXHz
atu5eHpY2Ie8+pOoUpw3MUUMLmA2BUbB2sr4y0A1CQ8RPOvIP/gQQ3EiRYWA77O/6LzoZaK3w6MK
yCK0n2rYM21hb1OGcKfmqH3korKOCY9M0z47HfsqzI3Y8dneQ2hfwaV2NUo8cICqpfMXjCqq15YP
coaCG3iUMZQ5PaRUi6dMXl7xlUExSd+z+hoVmznZD3y0z4Kv03ErOA3FKyJG3PcqZ6s43Om6nV/D
6oSfK4kBHvSRP7zLtv1T8YwKCpkGgjQsUZQgDBYphGAS7xheis8OhrW25mgsMEeCyFwtxxkyEeba
j6j744rPXhl+YRwd/eBogIAQPZT4BWOUYu8O4aoQPzhKILfEIwgsi1qN2e0xvOo32jnzT32wT1iP
NJcwX4AqNv6bmzz18doU1zosP3LkzROEndn+TjgggT4jEkHhYtKEwI/OaeQIJltbLu+xOuci+9A/
idEk0m3pJJxndEVpN+2srsRc61X6VCwLy4ZE0iwbRV0lt27qiX2dzyVvloaM0JQgO1Y9DtAXouhN
d+1T7VmL9tRmvEnDOwYN94rcRYTlsagIdCJuDCAUuwMnfSPwHPcvNyGK03/zCiJhwl/D+zDYCHWM
/AgTBBdNBenXbf/s+fnhgUmB12MUxJW76sNriqy+LNcy619K+6vU6HONf9Ld2gPR0BXDPtWlE05G
4FOKhH6LCpEr2aDPre6pcW/ERpuhAJh/3e7HtDa5CrTpLh0exzhfPCZ5qAnT1L/N4HPAX6MF2PLm
swbZKJe7oLyZ6bvsN7wxWIMQgG0d19PqMOrNyj817caqtk18nO2vwhFrw2xeertZZGjglYQZ7X89
72rT39Ct9Jqv0HuotzFEZOPEPZtPxj4YuUEqjTS4GH8Oox2fmbkYHdKxrRCTzPncYrm7yPyesjgL
Of6xOeiRtY3lxSBkrjI6Hi0BFnQotEZJ+MgTNgM2HZoz3GoJTSEzsOulzxkuY483gCCDODfOlsQS
Xspd0iWbGIOZdrzxItYNvJmufzp4yhlp/Va6BPIBAKdl8mvmHlzCDKvIagQYBYngZommCQCrlu+5
kf91fH2pQ4lyIZraLmPxgajc1oygBAfGkWbwNS8pqoZnoO8rXNfyEIYisE/BIgRshTpA4bmLTYLS
mnmlDd5KNaQFvuTqpaGjOra6dQhonWh8nMJWrog+JKCRedOIwTvtF5VLkF0p6jDdbVOYW1TOoDke
JZge/edpWK5Hd3gkjIyYSxEuqDPDe0GnsY1Fvk2N7NGQItJ5fwlexWfHQBVOW6e59BMkMQ7k5ng0
mTNwmInxR9Fsa1DMNNO3HqFfBrh2j5/Ij0DeHykW5ncu5p0+UfQtXSRWCeyCAJWWMowxwjucWohv
EWoIrpzU3Gi6t8otG3kHTCizA6GpQq6GtDcg6VBEkvMVesCJTEiMAKe1Uet2gdQ/PGSmOSNLjRWR
+xHldfqKzP89rMdPPXePdcX9UfpfuYDyk6YBUU/DZpy4bRMHSDlGS4gei6nPpZlQ5Ng/WTZ4PJTI
ZbXiqKuPw3pwnZY8HWBt5HmbYXZROGRYPXflfRTei4W+6WFHWyCfGGsooREIiGYXOE9lRAV3INhw
YmD5OwcQ3YyatlyLFp2zdcxVn8z/wVstpoddlRywTjh1cCMkU6KkTBsl+FvreqZhMehuQseDLh9e
TTHdwKKeRc9MxqjgwcbZt+pcE9PEI3CsH61RbWtt0pl/zsCajL6WWUJrRy+IjqTghoh8n55KwxbV
NiUDfpQdzqCqJUXWNfM/gf8IyCfJ8OarfXazPDlcX5PWUI+C7hVDfxVZj21sgDidKzuvoLGkE1B0
QD0RhQTMz3gqDxPs1ViibQWyRdpforUT6WJGexBjzoHJwjOR2ltM0vsggTBQr5mUjK0enauW32/Q
bnhoSKcwPeDh+Wtn896NSb/TB2kx3MbdN8B+qreRRtn1o0sxMar8yzjOaCCEHzEPZuw5IVqJVVC4
ZZlLLWLyzpRlCHTC29zk4m3jaoYX6TqPuA/+GMkPKm9Wy2z/SwDh2my6Vfa8sOajTSVfwQtOXvvh
FsASKr5Nj2GZFBykFoloACRYoIxz8toRB+Hh1ZBMlEdQrQSO7LaJslg8W4hapb0GEmkK1HxJ0GL7
0uPeboG56cXbCGF4fnbuiXxVtDa4E+4rd58hRmlHiCruY0ivIu3Z9pKKvGJ0Zy8zuJQtOFkcsaWF
PJvwLd2kP/meIpny5nI4Tz3uffa0awg9qvNlgkgt5DdKNDueXDJS3BoxtnicTYQEkToNSGHpGOXr
dwxQE3IMPHkYHH8pph0+cI4fvaovgwRQ4Uw6SURpLf0zbBBKIjWhyQiYwVyT8jbfGEyBsIL1gH09
RtdDX25lf/PGQ+jt8hw7ZX0X69i0GxfIRdcm1l4D1HEsNMsePgeV9RqDr0Jdsov/rmoNX+jwH7QU
xkIl3TQdPTi8iSf2wATmywGNsDw0szrpDS22VclTa4pf0WEBjTqg8vpb52LMh/Oe2xPb4iyQtMB+
wWgVfk7PGwBx2uryWujWRunghmWRk9lixxcrBHCuEhc/ThyCoP8l4CNWy8R3Jf12ldfGm83EDc3D
SDEzWWs3LA9zjYmzQ+YAEugh+5js8TDV6JFm2+fjde5FtjFbWhCMh269YvUXXnkEsVwnyuoBXBev
rIYolCq6OtN3x4c8MY6UDGGYov43mQhcOrMBSObN1P5N5P4G5Xr+VewWwm52gXNRzTIcrpWO59Cc
E4/GCcutz1lqRgn6xLtJEq42IMRkeXSfrhntJSYSxMCXVb4q81trWkdYjBvYI7AasTPl0RNeyA7R
odVTZbPhFB5OL0OKOcTrgD7VDMGH8kCekQr1LzSqax8ryq4t/6TGOYXPF3jTemYXVLa9anvnAL44
VTT8penuooS6JoxxpfNXCtz1UxY6kkOFJ8v6iKIe7GjSO5wn8C6MN2V3FkwWizeRXuNWEDmJITF3
o+7o69Zrdr6n836SpXoMDmh5Wu0JQcQImNmhHHfC2pL3hUKz97a+82G2+hmLuFoAZcP5UpnhzAXo
M42ooNNHzJHuC1xMVeRwgfGtBzlS9MYOUrq9DB1xxwwG53tyVQi+CpkJmkjD4ocZnhP4qcw+K6xw
w1z/MNOnD4yjlWQU4Ldk+PMuLgmsA6ceHwHEvqAe90bfnXWkh/j9r3wwc0YJOBzQvi897NRiDaAz
ZEHHEpC1knuO3FssAfKy2F5wtQfN1ix/Q5iMftJVy95pP/xMOzaQAizQQ3/EhM+ISyiqJ0hzWrhS
PX0x4eBXDZuw7hcKXJiiadV1/rlODbCuAcESnaAJHRQWPoxOrYJZNGTiXZd4lnWeaN/4G2m3ZP71
f7wShwu70I5WfWM3r0yBmK8PcGWJI3nCt6SPaLYGzNKxqIvakliIbqt58tMBpUx0ynODj730xcZB
R/Li2EjXwH4SsD0HL5PEEgXpeEOzGFJmlEQtrkWebXQXYrKxtlipJAZ8xQnhumYPNIRDK9hyQ9AJ
vpTwQPKFgecm+pylTjRxwneF/+IagCED4wRWs0FSE5x/yxbgPfXivZdH38OM6RvHizuXl9gwMYNk
cJC81kiGzfLpZz5avI5bMB9r4oSBUyhTwJUDTWeIAJlDr/8RuXKTHMxzaeyjXKk/2m3YpfvBkiQq
2qJkVwALjBQcrZuhboWXYtlJcnQsbV/PpKh7OHDJVPGBcobQqV57K73+iFSgqud5hKXY7geBrf1+
6IiwKCf4FDYISPk7degFA1y7wsk/h2m2Lip667EleJk0RYcX6WXD25j0u7x371lVX7KOCkHa2O3l
yxlqlGTSLEq08YeBiWlPkkAZsyg0G3DaitZZ2rF4C3mzXbkj22QpzCfZ4JcY7lSXpJibIaLBSZqk
hLJigt/vvQQrc3HnTN9GDb1elX96uXs3Lf/mWw7CbkGo73ScIOA6eosjFg6MgUO6R7u2sdr3hfHO
gYMvQlCvJQQiug/1+dQoyTqgXmXDiNX4hDLKmOt33ybGsftSqjXyQYraeIVmonLAA16GwrCF6HuM
iO07GGdc44i59tH2Off/EN34+j+WzmypcWbdtk+kCPXNbbm3sbEBG4obBcUPklJ9Sqnu6ffIdc7F
Wiv2jqrC2Fbm18w5JqqafV985UZ5YDI7M9g0fgyARZE6B6yFUd+gYNKIzn/RugXNbQXt2g8gOBQ8
wsBh8S773W/h4NhARmehNVyoyLOYVuUxItbLkGvVSNgnLQBHx9DIe0KrLEndqFGqT5AZOnP3AONl
7kw94AX5bIfvQ1rznJwXpA0K97DJwm4W6jrTMv7vw2BrPXpACYCb5PE/Sl/3QxlHcOTUiHchjjFI
aOrlHb/GbMyslfles6j2PmMPpycz2TBdTfLaRNgC+F6vCvFB8xLMf0ebmwblAbWGkffvBSDy2H42
h+mpiupj1dQvYdHsLFbYJa+px2BEmC+rpGuC8VAg70Qe6zLd1QrG7jdAL4ANioe6PHToMWUyXudT
UU6HKJq/2m1D2WrpaQQHoU2agp7RU+mhsLAOA9kHepVVbvMl2XgwghPmGdqwUBXmi4t9KJ2YXOfg
c2icRz4bFsaHauTDagIISbTCLTiAAV7mV4dHp5l59/nbsgGq7Gx660n/G3HAgZmYL9TpFVQu5a0V
IxRY7AVnSpj/hr27c+SxUrtmNu+KjtSIUIfjzLRYmPtrL5RHbdriYFxQY7LG/8/v1XaQn8OPcNkI
wNdPcTPANpypPGPF7iQ519TM/PSNXa5allq5F/9dPDBlEW/d5NG32NvGPaOovreUUS1tgUaVkaCV
eg3bSr6XWnDOKL4AgdejmOhALRgY8n1n2KDKYaqAPJSHIajwKXx23k8Zsbw7erwrZbC8IKdI7Xhb
LM42sd1tFibPpWYCIEGZ7H4NJsZmES4XbpGrTURH9V5n1UvEe6VR/r53UAPcrultZktr8nptxbAM
AupY5gcn+0kaDXWHHD2slmQXVB7SV/pLqzhlOFGHgaERBJqnRENXzH8uaITMazA1MU6hForr/BX9
ZAFC0HP6k/7+KyoT29pgWQ0ozNiKsBxFNbej/MdPOpzmhaaEhQCY3A7lIu4Hcewgn0asv6aZ5Ty7
mOpo8MC5FLEYOCTG8RliElJgAzEzzi+kNOC8huoccT7NT1W87sRpVqC9ATW345mYKihk/nSc662v
ziWQamxewyzCP1ODkzmF8Ou1pNCxZWHjo1YNXg/q1J7KfkLOhhWgmbdxtJtcnH+cWd/SOueGd0la
PGcclJEXXPyKzSP0JdiTJas4yLn4tpccH12MiXZp55emZGcX7xJgWBVdXuZJpNWStshiaZWH438W
a77EZy0WmoS6Nq8x676xbDjFAPHgaHKbge/uRR8CAXPrfCQxeXmdeohXXpB7qylg+pwgUxTLZ/MV
LcVbDj66qqxrg27R6AFjQPXJsnMiOFMbY++MdwuvoIjGtfKY3fJeC2AaOQflbD2EtHZjI69Rck4Q
tObHjpOvj68ERjREKXcNqal8vaoeL3RDtTJtFUuyYfyEAUNq1bIfLbHv+PboT6uKu6ti/uUvDTtq
tg3Ajd2EimUOh/vCZ70Q2z1RphXTp25K0CvMy6EZXlQgobqaP0Rh+WvbYBzSFNCC4C5PcNX8ZW8x
IzVs82kg+GhBTuH0BnwQVEJFfpCCW6TZMfC1Aak6k2CPXO06O4GSSNphxre2bB59yWEopPMmc6DJ
vWyuTNG+XQ+QoIr0TDTO10x88XxpD+DZt36Eb4KfA7kAzIolx4abF0xQzwCdOYL5nPcG9BTqQo+k
dSNJHmKsXttZXLuYEALwQUcld3k7nlQev9KVnBzGI+1sPImGuBFWyH3fb+nUcdNzVteblnxxactL
VIu7AQLWnnQZYjpop8mmHnoi3cv8l50bL0rHTSANgttRn5eeTxc2ks10sOZL7DxyWX7PdXawGGx0
Iayb+lwxhEvlwoB0wDs0HizpoM6Tw9GaF6x+FCulgWfM497ql+LQRBodNW1ogJ3sXyj4m13knHKJ
jmQkHGwOtmXUb5fwbPLqyXMyk2gt8brmAyHg4QBrA3xlQhgT5yO1wHA3IrZ+Ur607TojpUE3/UUQ
nPq8PPp1fPW6eef7n/OegcTOx984c3txfVhpdoItjiz7N+FsdN3sbISt1pStpjhiTuUx42RUQl/R
Evc7EMYQoKi3BMEWo3kbgE60cHXzlFnPNF0M/51zFEjLsvU9/lqwiwOMuj7YLD2QrKN+3bTWR0Pn
Vjsd6+eaQj7saClbhy+jDXZbDeKt7RmrDTVLIQJiUcyINHgKZ7A5djo+/BbKqysA5JaM9W1mMFjY
+VKBZBUIVqX7OotmZmOa3kawkfB+e+J68tjYFoUOxZIXBUKlsADDcvQnQ3W1vZ85Zslc8hrKYvxr
9HBVSJozw/aUx/JJDSWxIJxxc87dXe5sat6cvs+HAaAW763wo+eO0Pp2Hr99y4XTmA2HxSuf+4Ay
HRvM1H8IwWkVLQzyKRy9wXJW/QPWzCoJ4Q3T+oNJvqQp/Kn5sITmikxEPI/If8gK1dU/V55huq9L
LQmiZVXEck4GBlSDJeUaI84y4wKopYG7qPuJ6uaBAOit9lE11juHdJg/qrPeUlr0/L8oIIBhXtgo
Jd5vjgXfiARO+iD8A3BAn+tYbGLt5LH0jN7kXPTTFt0mrknoXzGmbiMOT4YBGUaMNKxed15s/qhw
1LNt8C8IADwd2gI1LDfUgCD2evvXtfITZpoBsFv0aixNCuZ82hU+f3EW3i+YH2uT5tzq3dKua26U
P4PbsjQI/HNvuP8u5lAwEGjwCIZmdZ1hGJR121P6cAEv+ak1t04tf3OHOkRzGUc13kUBeEXjWX2E
AE3abMUwnEdsHqoY/upDgnEC9j3cyrhoPda/4c1rmqOVAwbKYHT4zy06FwNOpB/MB97AtcQmUJbu
NiTor+tLiMHvweg/5uW7hnGqgujRes9WpeviJPpNlcn+RParnP+4fUiuaLDH+LITozyXaNNzwggN
Jz4ShE1aYE+9G4TGvmgg7hrZsZqPhjBOHUOQsgVHPslTpBDq5pJtMUwCKm+vFA8fb8Giuu9hbFaD
K9auFoJn01+VYczMWrLHcz6j9wKGkFM1JIOPJ3f5niLxHlstUwN4yZZi049etZq3qCI3i+Xsi5kZ
1ExNMtXwN5CpcnET27RR+i7ImTxwQ5O4p71aC5iTmFWBCStsnIPDstyV2rhRh/30ykTLW45LSzJ0
LnaW618ytDDp0B1VIy8mbCc8glnJCKyfUdTB1pgcHPrxXoYVWX4eUmJwzBH6HvI8qkjslEfA0DXi
T88hDpvjUjwSANVzyGKxzRPcEVwjNvkH/fAikvJ5cUlimXr1J+NkBkK4GiK4sRhCTIp4/yUfE45c
OfYbj/4q7wkLaxUsIoRYkfUeR/4rHN0LQUTyUlX2aa7S57l+88FLgvGmoNtoZdcc96+wR118jb8F
E3mz3VOwUbxHG50CBWYVOAXYCGlcjJzrMkKOOFPPtObI2KIDwqNx9zCSaykA++v1i+z+ZD16C79J
90NdgZjK0303goJjdWR6sc8Zu5pq7zopfqfQi1EKdfwGs8OEm6eEKQSTCGqjqv63EJbqEvpO83IH
oQIUZjaxCS0E3TXBB7NYj6LTYscYlXQ+dpcv9B7NW0FMhArlKnIywbDFPYkpOhf4pJe0+SpIEzNq
MmHCiHNzGiTIaTQkefU8+Tzk9jTfsg7jVIEmBdcfmp38WDEuOVTpYTL939RzETn0TPN7/kTei2Gd
KXjVKDBUxrMoWnYG4uG1X4bxrku4ML83EOWl6x5tHEg8zQlTsNYaOeH+LSIjZ1qTmaCtNP1L+S3y
8L0m1+kUAcaUAYBOEJ6KFhntWbc2dcJnTt5KZbMxHPgC10H+3bb0GCir8dblITOxwuB1g2NzHIIQ
m48JoOJIauBofstInVidwPnA/GCHw6Hzm3BdiMDaYu8TG2X0UO3sa+zPh9J0d4L2WIlXw33H9FB1
X22othhkyq2TCGQj4VPezFfWNBwwhoYiIceaxSkFSYrY3/yPkuveUkN3qfNcavCn8ROG5S5Bq9ZO
lAxZA9KJeVJFWIaQ+baL7U/28LzxxcavDy1ewkpsI9iCfNgFTgTzjNPY6lEwjWet0S0Bgtj3Nvut
wCwgWXzSo8ElftOhTI0HcwSAhfY1Va/bAgme33nbCAKEY85//No+B0zhSfn1MV3NM3HMAwxDureb
N+TXpGBt44F6wEoylO/IAfdxfUiZVFIkpcfa+///zYsMaxI8qETXZaTtEbhd22M0BqwSQdv/mUij
cMZuE2h5DlIbXEuOFthRa3Zfk1QvRKIyaeBG9UeI7mABFCMkjFgLmiHfBwB/AcGHCFowqaIlNSvW
BozJKnM7hS8MYQlNI+WlRAdYJqcRP/57gOhTNWRXc897y73IzimQgonFvhjRheE9x69noYhnDjbi
2pyqtQ+dz3Xa72zeBjZaBoQVtrNW9bBliblPe+Pi+/2vXRsYbVEppqCpOGiLXT0TQf/sseTX6m4+
x84ly+jFZ1vKWGdsz1PKH+9i5HRM6x2dbDLuSyeoUD0QAgZ5wnQhEAXBETbAxzB0RMsG3xmu4Tr+
NvzibWovyiCdVyOk++FrLsAVgC+PgCJOwaPGsPJnsKnmnCphwpfr6QymUpi/MDuwe+T9dWq7k4lx
3LaMZ6U+gva60VsZzlqVkG14cqKBu7c6hFX2lJrdZmQZ69xrxJBN/kiQJWpQlsUAoVIZspgMySY+
yoy/gAkgvtZD9hZ587mbkULR29Fmj5fls8wYbNSzitZRF+2kwFqPW4w905D+7aJ9DWL4j5T2b4Pm
3VucvxycjqVpeJ/tFcg0ASfecWFQ4PfwfYYyZx8bkvw78B2ZF0ICDQUZUVVajx6uQ5gBrAduU3OS
DQOrohp+xlKiOhIrE6MywzZMVnTXIbuyfdnQS2ezB/hpTvluJlvfr59JQj2MCsJBVg0do0hea1qt
Cz7teGB26ce8avyKf21GMyvTRrumIOgFAXF/Fob+ag7+yJLC0DgmKGpMnYFSW9c0gMwztQY5vwFx
be2z1Xmnsp0vHtLoEYxo7tzZoVwz+TZm1Y2B4QWw9dsSWcm6B5nI9JD71fc2lUUGVRNRNXoToUlR
+pFRS8Fy5ONfUmK+QwKPGAWPHtuvuAl72hkT12QyPUVeNR67citmjrOL5VPqlM7Z9XbAsdBihjw5
+LlSlJc8Ez5z5ti6mMtJjShweIAy6yBLLAVor/QWz6AY7R1na0U+yWIlpkFrZ0Cx6WLx0gj5a5T2
M/u8AzlJ2MU2jRw/uoJsXz5nn9a+Loudi+gxHnZM/XY6ti5rtnUKMTAjBsJi8T5EK8CvGxFi6UlQ
SjpM+Mfnms52juW/Iifb0/DPRcxYPT3iuuhXGa7UmL1s921gvbFBPGDqkljHTD45h+airclGtdzx
UoAbmWEjbCAPwe/oULZlLIbbaJQH23gORtfCDs91Li1mmkCK3QTxZMh+bWZwNGTbniyiSpP2A+gJ
7bwGRgNTjLxby3oKrf6TDA2UEaielgpjjw23m3kTbnAmiE+FnO4jkgTx1NU5MQXvbRwwIIF1XN5a
985qFRIu/UUAJkP/err21U1gmpE05H+69L2MSKX1wVzNsLsnJ4ieahK7GwTWzCLHC/mVq6/RhJOL
gpUWhoSZW89IugR9k5j/DWPJEnYnsn3b7Yr8pwi2qRN9ELvHcGoz1djmmfKO+WscuhcD7PgAtVpf
2SX3SQ9Z2orPJdwoSgUWbBUOg5AfAb67uilWr9XMxFFudX8MXTsSpyLj888fJahsh87RUYQiOyWV
bvzH7UjQuQVJCOmORpctZjmvusj8N7V3I/09etn8plMLYMwp86fEf73E5rrPGHog4W1OiCR4/DGT
Ecsstv5SD8xH0z9WyYfdFfY/F/8rJSOHplOyISzov3DR238k8D++5snGZMCAzs9Gi/GTQM9AwVay
ULWjTGw2lgHubAhwilaZ2roxWLZhafeIMTaBWTkwOS1mkO3zwMKOicl9bKLPsEv3KUApBQPUgI3T
cyjz0gVcBmC4AaxRn+Ql4i4pzXggV77+NCHd6PyzeVY3hI+ZPQG5rzDzY1N1xs3/nsUJJXUMm1pQ
GDYeKebu2Y7EXr+hcmCd7NxzFJs+YzwC1Xz/R++j8f07OTP/7q57JMRCAF5NOmHWLJa7sQLYKHJ8
GfniG5iEOg4STlks8OcxhkmG3AzuXBTt9R2azv1TT5izl6c+5EBxGwSLor5bvrtakSNItp4crJ3+
+IyIRNFhZzU63a230cU17K8wqrOTzDmJa0q6ukHrPGSMv4s1LVw03jJzx3ek54s/UiA4nC6VfQun
HRZpTDu5uNjujwy6i4UkNI2uCdZcDgBBql98loSwsJSTGUxLSii1HBFhf/LdGoebxzTO17wa+Y4g
tye+sGAsUrTsOBNiGGzsYwbyJtbZY1Ww6Fo3dUgjscl16qKNHamgVKhXscJiyVWFqp5CGbcUE4+7
BI7rec5TE9HElwUl847vDz//uxFAtKlhDOtWobqsGCanfBJ6Yhnkm6FiBkoFx69S0u/gchtYB9Fr
wTe68WiblYvAYn5N4BYWdCNMAMNulfk/FddnFlRb2SWQybkRet5yo9vCRFvj5xPAaup2HY13m4Uw
1RCj5LVTcVq127EV28IF3QENvtVZmQT2UB4YmONz52xybejpnjl6emGCJoX+n0FSm50QQjFc/mUC
F83OxSjnvwZsm8IYXvl4m5TxB0mJnYNy8WiW4qYXlAGMBMT/y/w592hauZkZ/ZsO87P5zKsy0tvM
Ysixjc9pLM4zxXpIDFhHrCcifQpiCUW3ivFttf+b1+N6MciUVFF7oi4gIfIFYDXtybosngIGBtV8
mNkPAOO1w9/OLdfDQv3jTR+5GV2EJZ7wfHMbVNemYJph+cHFbIJr3z3CnsVop6hhpWdvh9776qro
c8QzEvjzXnLMz2HxJzU/+U0XU70n+L1L8HOwPPVSG1Nm0bMYqYPvuH3LDBihnT2yTWhB3plux4B6
vPhWywRXvZdRuSamFjw3LuVCfEPviPqw3TAkQYZtW/hCVHgk4nzZZ1O7bZesRnTXYD+eYYvxGf2F
KIP7OGV73QHca9h3AmLtx+6Qdk9ZAxyrXjYjaE1v1SXXtIkpi25pLpE4Y/7jjk3jea/HJgPMlHRD
AHAJMaIGlz8V34nI4dvyz7kLVMDyw5nLD2PxTp0Z3KjLpY2Er4vdc6+8kz8Z6/K7cqNn6MIA339D
4+iEzPsR9Ac0hiDeA7wANOZmh955wRXkTepd2YTfLq3m58cRayjPAUHUs0KknJzIQl8mUphKKuql
PdjewkzSI5EyhGMmMeg86DGvcyOuYYr7KklPltW8ozyQzSPSMb8Sk29Anx4ZT0YDt7VqiAD+lai1
HYrQOcXMlPHbczWEIWKxU12dK8KxmBuv4nkr6KoDolwMxgTFsTARlPEINChQONdC9l9o0JFfqYOq
wThRJRFhw2ma1u57CFZuPxVI/Aw1fuDAosTyj4lF8WJ9LRXptWTd6N0/OlGLYE0v5NOUPz6HNZos
uGfUD7LZlT6WBK7QVJ5ZgMQVTFnY1vwBzjpN1enMH6NhwmG9dFybqDronZmhFASNlB/cfu1rABS+
rW+x60OvZh0NbZdUMowrrE5uoAnpS5+QACcm0up+DxYhQjWHygId5r032TuguJxzaIaOUPcuYPje
ROba0AICAQVS605zwNE5m1cexIF5gEo/JTLx2nsYnEN5zz52sG5mXxylDUSZ8rfiJY8ee/vjoBPs
9kClNo6TnQyvvkhJCmKEmUPcc7pHKYFPcA8OY3RLQJ/UDA10l0g3yJcUn31OsDb/XETGXtyfh/mQ
dfvJfG7UJ0YqWJrgYuh0I65bbV4p1UfE9S7l/OLzfwbZa0EmqzF/9fh0iSh6C2NjtWTJXjv5jgqD
unrleLSRhyZ0RfH84/QPpBk2xwyjpFXaxms3Pufek+mRYrFZ0pdq0lVIyMgjHfimcjIRZuqfnYmc
IJAg9U1/Qovk68ZQiTisDOQ08QZTyVR/bxv33L/zqVMNTDZRkf09Sn/hyI0Zai2g1TynMzGA91QD
Nq7dEpFAcBR8RsOuTf6JFDMe0Wbc9doYi9qBr/yvg4g1fUkYa3GXRB5roOGT4K3AeB2gOPPDcr5i
LsaHgvI4wrhj/DjusJnEowq+wBSgjg2JNGbFiRzQ6W0ds050BCFB3NpoU5sVV7TulH0my9yCLrda
dO2o+eZ/qjniOVsFSt8UNieCtw2xJQmuL7lwHgSwY5poV/vWagnUuhu4FfmF6y+HCLyI7PR476pt
3AOZ2BjOR48Tom5MNuwp9aDt0gL0nNDJ1m1Liz3H+C0WeC1YF/XT02NAyv6OjFSb4N127M2MfMvl
KfZb/13q4qR3IuhDfLfEGB5Tny9I7FOctZrvDMptTNNX3x8sxEfEowbgC+V3aY72OqTjzIxw07QS
+mbgHFGhGuRmmsB9sml5cZrmBS9jGvi/vbDWLhdM1iUC53X/X/DZ1lw3y5cvP0xBb5qa2XM7M1pp
Gbn68svmHLZGhqvGXOPV9Z3nRMl/Se3cxqT7gXb86roBi/KquecWDfx/TEmR3HMluUciiy4BFBQz
m/YUXgy/zjZrVD/+jZYvz09Az0D1QQw37lWwKxS/QvfavFfOvinWyrmGyYs+OIcWDi5pw1ShWUIe
M9LReozWtcD8U659Z1mLauRoXUC82vdYcTMJhdk0vYSIcwgMT5EVLvgDwxHeiyueyvDZk09+8GWG
Eyo3HFMrOC5EqM70HLx12dG2C233poqAqWsfjWVvGv2pTunR2Ic/dSZReQY6XwE9RO1zfgy9NcaT
jRZe5l2vM38K/tEclxOZhnYJCVVFsDgr7HxO0ZIetkAjClnKWZNxRCnIuQaxmKAr/QjiKdq5ItoA
4CyfhBWRilbtRnThHHxsTC2HRXLDOoZcUCb0VvOSSYFjwdgPQu6IRV0ZivadqNyqIQA8ftW/5+gu
24Q7K46Mc98I6Ebx02BFvKcpGsceIze+zxBm9sYT0a1J5M5W4kxs+7fR/Eszgll8Hf+4HEqRvHT+
05Q+2zNJ0MiQTewwIBk/ipLH1ovggDNhgEVEnlymaC/HR6q+cnjys3g4bFrLcCeh3xP+BugUVCWg
6mA+MsEi9YLabqEPmQx1yJz8GW7CZsmrVw+2Eoj6+tZF7S3oUA7wngftuA29YqsyRG2WSwREDAbD
a/IvNaT09EyIJgT0QfzuZf2mFh0wveiWpsUZ1NdSP/STwBj8EhUsEtwXl/mFiqMTY4fPPJ327aJu
F9ZyMf+6qVi9dbTSXwKVbi02kY2kfUTAoxX6GZEF0tn4uELnjvFPi9sB8lEt14Xx3oXx3rSWdYMX
qRTaxwmd1ESN1DvHhOc/RwVWGz10ZnJi/UcamVv9/x5KzjjcWz00rmpJd0I5JDpbT7hnV6zKSZNu
5p5iP7pVXfPOe4XXwFjTNtD6kizKEt4Yn7u/TYPLcEgO3hxBVeOMNFvsIZ8cymiPNnFYPKcdglUf
xre3EoYLnCo3TSqN8on1GHBCjts0uJmR/fr/fvmphL7NS+2EcWDwxEkqF1yRlFjhl/6tHQKe5f+e
8ykAaJjMMKLGa66AbjsGR8r/fsGAHxFVDzejdBsx3nfmMQJ0aWOJaoiXFKBmJHhoD08dh0CfWH+M
TjDBzOHDMqQaxTGASmJz7mYX/Q3Qr9Lg7WDOF3UE0ngxHpP+pt/mxMM4tjXDnRvnxxIwvqsDc5Z6
O6Iv1T98KQZsG7hWXPbSyTtNa+nGZONgjEle5jI/syzA1UyPlsgN3V7SFc95/Os6w9Wq+pW/ANEf
eOTkhQXmOuXk4I7jz7HTq8gjh2hijUSF/yrk5jHxwNGv5Z1HLzmb8fiMnN0e9pXvYqJMdmwVyQqK
kHsF3MIB7sLMXIoVxj3CdtAm63hKZxz2zQjRVQx64J1nz7ZaewG0LqdG+aON3HPjnFENTeFtUI8S
2ZUznRx8uSlt2OhEh5H9q1F9AmxFv1qcGnQhFpHiJhPlmb5oIs+ksQLjf++U6C9NVWwTbl7iyKX1
xe/ZDCRPsDv4B7q3sdSd7SczfJxuH8o29qiq2fOfNRswrfOjk7KPKdqdaWBZAYkntsYq5RFHEQ+p
LMQWW96ZVGnCx9751eUUd31hAIoftbbiOLY3Ydb3bgyuZCKDA9SkbMLmp6DZlGydZ4dC5pG7FFWG
Q8BK+INp8wjgBUWHXCXTMRL0PwyNast+CihlmdOPqf3okTu0YXDNGTfqJykNYw4z9t8oBIviVVbs
CZqFCUSzdTgf2vSrprR+Ay0gJ44wXEUDqiXK2Mq6qdTE6/gyO7828xmXmEdsn9Qofc5fNqks0Eu2
91DQ2qvtCIVd9ozWCcUJ+Kj7yDu5VcHuE0jfyIrRDnZ+bx4T2R/8XF3G6Cw7dzebHUSC4ctyy73q
/5s6RHjGdGo5F60WCX/zC3Z0z1ePaFCC+GAHzTioXD63iUy0jhTLDFG2yFdVQAlkfyl0tnjt+Av0
J0nMbEFs2NWgCMYljIeCnMSWRAwLV7VxaU2m18PvsjR05xmBC9NVx4EGPpNMhtaNWl4SFe6cYnjP
Ap5dqNzyZrI0rdJ3xg28N+N0nKqLWQFH70/m8jUNPsg1DLgUBHbwEAvmN88+RMODI0Ka5Cb1f5Xm
CQW3gCpoTo6ZPigEZFH6cgMbF8+T5EVyB25gbx8KXIL6ASyIacn67l+kkO1zcNTJl4WAkV9S/8+U
k0mz3PXsACsX5CmEDxlogF8DnnWBurtxyaJF6DD+uoydRynPCRksyYwWoIS03RAw7iE410HxG1OT
nsoc2fQLqIt1EDWHOmVkVvsb330lDPFQPSNM2meBhwiHGpn3NSu/Dthu6FTjvTIeGLaiJXsx2cM6
DHuEidxnqQ/5wqIORW6JF6+4CtSsAyNuB40WaNsq+FRk0tfZT3fW3+KIJQBUvVYsdA91whfrC5nc
mge1C+9xaBD7/FD2pFXiO5aGnX/RP6YaHn4lzmPEyW8Cc8vii8e7kuO75XySzj2GvbBQX5MMADNI
Bv+FWQkIha/Hcutmxgxiqmu0sPbZyKjjc3N6ywOCOXN+QJhlP33SwtjSVgI9qEX5dyOmu6mPar4u
Zkq01QpLgZnjTWb4zDsjOmNb77op/DZqMDwj7C3uWdcniGs++0v+EiH5QPobvc8dITaD8VEX0cds
WwOX+GoOjdeG66dV07ZO4P6SBcSQLmu9hxXMqLvpbuHGGVVz8XqYU3Z9IsKOcvdTUcwx1NF1JN3k
ytwCXOfgmTclht+Eu61gFT7RKYbSYquDsYFbMazZrhWEP6n/miT/aAArJMmwyZJnhpFldrPQJJt9
dy9cPEOi4eMpSmPL4p2PDXmLWP5RxtL+xzS0AT1YajaHRXykrfpxfVRkRVD9Lc32u6yrdAV94RAg
++hgjjX0IBNqGMZbk4JjlwU/siFDsNFxpRlAFFoiXTAnyE/b75C85X6cCKylhYfMNkIXLGyKyzl4
7YWEPpV8pJWx+mNTzU6punkj7W6UE+qKRP1EnJcdAFQqUmEx9wgQ0sQd07y93VrHzL8mAFfbDbXf
KSEXghFiwf2cvWmgviO891h236VvMgY0/jH/DhmyUu0I6IwKxBxCXP20ITsdgv7oy/rSNHI/Zskh
d07UnLo3ckx/WxEAHv03f8XBCQ5nq57y+j2MHyxvc/tXTyxSjDg6vhfR2R3FAYCTzNl6w6WPEJQ4
9TuBsDrFERFrfWrbnGlnEVPJpueO6I4hOJoE861Csi3SV9a31fJU+Xd9Vlpls6m5S7wCkQRMI93M
2aAufhNIqECB2ukVB5R2TC9735shcoG4BfTr3/Vbnkc04TPJyst/rsnEe6HdDT71n+NqRjkZhnt/
eef4rWh4RfqJTQeBFLb7h8U/n3IPqro5tgx9tTprjBmOOMO6C3k2+wS/gKdIWRV/hteSZUg2VhLV
nw3PmsBsZa3kc63NxgvoutBX6wL/Z4ieonUYolRQrtWFlFqOMLQ5UXTyk4M0EUCXt9gfuA1/yuo3
tN5c/+yqVwn22SZYw3CgMOOAXry7A691jkPWihQ5zrWaXxx2FbW8uzVZe2p6UWp5mkIkIr715bIS
ykkZzMLhAmo5ucSifCHcjYjHnhnRpLfNLk49sgUxTsbsB6ufzhDHBaXe6KEXsqGnLCXvL6OQDEd9
6RgacvHHjImeOTKoYtYRJag6wMDYzKshZhWh9RRVn64a/hQTxvfh3NRgNSw2hQVqCChMZAhxUwtw
3pvJAxIQOjcm0QJxGx6JpesP9rwAxPP4xKb3MSYYpEYDztpsk0752pV3kweuM34Hvr8NMXCWfU/X
YMEY3cyp9kvx30bDqvxZUiaQW+dypqkJnMccsW3SI+d+02X7AUFRjpjJqZwbpm+CHRyX2OiZJLmB
oRzbscpnB8FXxvxkp0iYjaWhwynMrefF4jX0HO7jTR/4skpOs12/BBaNrGuFz+F8tCbrC5nyZg7U
KaHYsRF169KlP1OT9Ev7WOx/gyItRsT4qItz1sfss+0Ny1ZchZToLRrE9qEBNhXCB31HkSw3T7FD
Iass8nPGzRR5R9KY35Ss/oUuLZVlnwJ8GF1sreYBAhWbYDKvqTZA1RYvtARHKxa7xIjQCuBVNNmP
0axTJ8j6oej53SOVVD+34O/EremJ+zINkko4veRFboyWDsEION4Q8dfxbjHPM+QxBgyDXFFmKLZ/
S4j7QO4ATvr1P4+SXAJ5TJzsGCZwtqu9JFIBlT45T9Ak62h8DvryZE+3rH0Mxi1LOcO6o8t3TL/l
TZ1ST6Kpq1pSMZwVwVNm2r1Hue6tDXULM1b3tbktGwIFl/vM7W4Y1tqL7myUcIKZq0RCtKS/DwjO
WPyT3l9PGYUZv70PK4R9g65NEj5s1cQbyFBJZZxmvOezi/11YeBZFeMpc4ujLTr8w3bMfoX3o0bW
X2fGo6AAl/gDQtSGciLX7P9YOq/txLFuCz+RxlAOtyBAAoSNA8a+0XDZRjlnPf3/7T6nu6u6AsYo
7b3WXDPkWA8x1PfMDj9dNWKaNZoN6vUZOs2qA4fU2ajs6gKErifdkpiHCftuhqKgCyLOIaIuAncg
ekoklOmXnBbGKVcxYQc/yi7SlLn2jK0lR5BMR5pRAGdzRA4lvRQm/kaRCTMWazW/cmDSmxwFC8zL
3Ke41goD8pzoQL3DoT6uniNatI1TCs/oEkxjBN/DaHDi8DVT+s2SW1b3b10MpIANB4HB7VAxTMlA
/hDny1nAdI37GUdi1tBpPxhwNiMywgx0RRP9iEllUMFjDcPhmMKfjz2dO89uuRzYkE2YbU8U7NqA
xjL0WAqEUxdxNrLCzuLgga4Su6iS8rFzIFhYSKm48T0JyV5r5fcQx/6NIjEjiWFdnZM8Q3pmnAfn
wUxkp6j1XrJzdVvpP4WOmQ4Az7+leEEtO/RMJK+t03nFW4u6vODGwBLTJJTPGVbCJNkRNHaTpicR
qyrekMtXbf4jJmqJ/o5ssjEJ8eBq4qZhTkdC97D7OiakGEnKKtps4JGj9pjOLL77ZJ8rBp5n/Vu8
0iTPH+o9C30zhFYosSgxzWKbQeK2jQbkm6wcBA6AA/Q7yAZPyOUwxSUQXTyvdosb2rWXAtFfgZ1W
SDaq/dwDNCruMIJ7yVfVwgdTMq6GzYltVAxc9A7JrrbnfEfQkrTKRgONmuFzXvHbSDKk/tH3f1cT
Aiv1Vq6AsgQ6XZcIyEqz4kI3QvyivrXsek+2Pfhg8dG0U47tqnGAbGztrctQNngjwuTGqBUjuKuW
ShTt3UHs1jnBy3Z/omBYdEmEzDbTI59fIu41+mmsUjGhWc6t9MKRiVa4JwC87w/2ixphRCyXewwZ
E6fD6zJCwrGFWnKccdeBq/EUipHRuJfgaDRI02aAELP01Y4MFMedLclN5sdofjZIPgaJKhdhboht
70QRhlS9VgIxvAyl6RRDIZLHh25DUv+qeoTgcsByKe5p0TjktK5jiAG+/m6DU+dXnR5PtBtRENZf
HYpOAY2MKTRephginE+iuUyxQpBV5dMgK1yr3lLTeQ6rb3tAA5W0mObjW4TgcLUIMlasYy22ml7e
mqlF4PMZ52JkEvjBkKsx/XTLcIop3EnqgGaO58iMp2ZjJAdEl7t8eDSl03g6ftYDsoRu8ixFr8he
ojJeQng7tb3G21SLma3JiCs1O0QVgdFDhP1q/DRKRDguhxopGBOyeP1uh5k60b4mcK7iDAa5Bt6f
SwjXhnS9lMOjWqmkKsh68fg0KXjHYIykc6lhLyTVm6yccuOgjw6aX4Jtg3X+S6z4Rw0dN0pBjiVm
pFghBBhmvsbJZxPagxuidR6q/m0+FczjlZ0DwEAvWZjeVOd3tTBIp6NsjfdqwmRgndEPSutLo4ZH
J6Qyxr0LE5J81F6Ssjua8xsU2bCIA+LmY+wPIdbATlw3fygVDhqnTyJcDjpjmr5JNAA4qOJ1+Qdf
khLZ2o9D9hPD+MvezHA+mUp+JhwzWC3jWbrYUnirEPuUUE3B1N0iyGskFEeI5TJNKrasUfVCISEM
41LrqFCFDMTL8CNDXGARJw3SZx1jzBIG+ZFhiAxFuSOcxfKtiBs19ow69OXOPqyW7kUoCSGcIczn
OcCYDfI0c/99gUhUNtOHXVDLj9z8AxsnkrDYeZMxMZoEdCJXroJtQPwwiEvSy+o50RN/zpn4hcY5
j7Kzvarntk2eEclxS2UTCreRPMoYA6AwZYmgnMTsCvMEVvqIZw8Nf0roG5NNVfZ0srpMZPIsEhp5
ojGcPrlkJ8ny/Aux7TJ9QqM0D1k9vzRWhBpk5G6rv0V5IME0WyRWv3teRfDcWIFarPQwT8T+C1vg
JY51H2Z4PDvMmQAuIfdWrVeOlCWQbiIV1mw0dLJvF+VnRlcjgYmsVulZCxBrhDNpUcJQSRAP4Amf
RNw4XFZaCqRIbzJQTNiGX1nkm9ySWuXFFQ7YbY5lbgd2M6TvkUPDjq/qOK7uusyX3gDtEZTYqabE
TAAWlLpABZFsjWb9VJK3PIOGvH5jBrHMf0pcP0hBRBLHJo4+gjKm4F6N8n+5cOFUyvonnTt/bBeG
2NuI3b/FH2nUD71UfLUCDJcptIacMpEsY1aZVjPv0Yz4DirKVtdXBNpxmp+mZ6LacjTYYb41Ii7e
0sEGNYcrixp8nm60gqYaP0phewFmUzmBAyGuwoa+ovIaZNabPLnG7SE2A/xZcJ1eSRLlcaanZxJD
WuOWWcN9TKN9jAGpIqGFfKjUAeac+C2PzpgQ7JRnx1ipLyLghXyZGtx0sGwAlNijgnyxWuOHNWVN
9LeQp5dgFpat94IKdTXkXe88pHreG/USZKP61EHVm94dZgUg2Jb0J1uF75b0ENEMCRHKLhNS9rBR
wuJ0noKu+GzLFhCxgELUMalOF8xgXy1mbURQvKk1drId0fVIeqVtYQ9B1na42eSxW1gZkQ5HKGsp
QhsopIXTvqTUVlay1/SnUWWDDLdlb/kNyHISqe5GW61zo7Lk4WUaYwoN3JlpCCt7wtBgXCDgXFEF
VfrFIU6rzeUfRf6GXZCC0LVY7ugzPB3Ys0/SoKP0Gr2mQFwna8Y70TPf0sAdhQ+cxbSNnTFjdqqq
T0N/gqQ1NFdwvMz5TYphJ3y7lOyjSrWDhbfKNku7Y2tj58hKxsQu/QDS2xuSsdNX+ynW0LOI2lPu
kUOMWG/nzb8ZOlL6bFBLhIRUSlF3lRwq0Bo1DDxd53dMkLdb9n6wsVsfecKh1VmAmM3k+PUUcGEG
zdyI6nmE3K5KAe0gjDuIfKGBWhGdmSCd5wU+yMwMCLISWqn+1mY+iYmxdlLNnCLhGllstCoyiff0
JvcHOUH4hRYF62JFyLadKyplsYe2GtsUoNGhqUxvBlKMou44mXTTojOjUob1NTqnuMy3zkuDYFWg
uitPa8331pkqSA0OZLl9iami2xjf5SjcT1KzheFGZGKXnKO4u6LQg1WATbfU9NsJC7VlrsgmxysK
TWs5IMPnrqeyikwpGIHSZY9AL66As11lQhaYxWs8pvnUHDCHCubsJ3stTIgADN5d5gcFvr72M4Sl
hS025UFNsdUS5roFQ/NatahbGXNZjvOBwONoLOcKFR2ZbKy+mE4B1bAxGtFKZ4dIa11eIEyj2ko3
mYo02KHJwkIygQ6wzWZAGCzGsEv5VDIZpVr8yo3cxDXrZaW8U4YJ4DATdWtKwd/O+RkJh99SRbRA
UlZTuhRndBTN0Aa9Ba7A7CFmHiHRn+l94pO6kDuAvNSFVqlsa6nATgZOjjRew+Sk5NEJJQ8UG9sz
Qibakr6zcZIqS78uEVT7hubXmv0INVRtuAdJVutLZg8vdSGCrIErWrK+5j0KtsXy8iq/wX8OChlV
iJKMv3W/An8UqrJNDYOo4PI1HdkJ2yu0VlMzxQpbdCgMjCHQ+occkWXO2yQlpTI95uesYSC/HSUg
qgbbjVS/GWGNfA1v7YbRAEONfZvwaEvUQm2NlFOz+6twq67ScS/uOW6ZnU0pKMo1Z/7ph/k8jQwl
HiO3BdafdKao6he5klz8ZmoqpYNjtQ/isD5WTPNC2BU6pixJvzJUrj+TkcysAPrJBm+1uSg+OB0u
Aw10MFGdvSKuSKpdSlmYUmRn8HysrHJtiLLzEF4l4rm/cguYAIh9YIaUuyYnJqdlGQgPz8GOsdSq
83rXgHSJMkXCvKvgGR2UBxGhaKm3xax5ArBJRV5YcxO2vCYPcFhj4Dg82TBua/DjTOJ8Ex1ZgWMx
oCjplmZAOee9JM5cKg0RYIovAJxKOvEGeEbnFnF1p2dM2jzVE5QxdSgP0ZgfDU0D7blGIWl1KVx8
nmvTwawtGn1dfRZNUIU0iYIXfl4LJPguSmqonWIhER+DLTY7hzE0mBBnoAIlDLOdDmjV+Gvj9DQ0
FnGCBEqs32VPzxXLrxyaLzKmVA1fGNsvICzkGVgZI2ubIYPzVMvFjlUWgpNkyd5APkNMndA09PGT
m/b5SRCk4Z5CbMO1ZstLudkcIp6numRAgxqtzff2Kn1rOOYYVncwZBYlWsmSZXUYbn2Og1qdPMum
7RbLvxU9QcoTUtI4VMufEJrDpY1nuhCiWiw4wTX2GkK2A9HVtPeSCi3RfowDZ4v9E4P4iERJyMJI
L/JMBTcmJIM2QZwhe+g8yX5TGOUwH51w9SMa9r2wxqexardJJ3wPZVf0MqM8ug5+EY6J8wR8cMHX
maD7YghOF4CRAABWpRPHYt1ZkW2OWzzVSxNhBI87pPqsq+wBw62kZVUT5alJ/5XIiQ2ZEzTeh3pw
++LIRVnDD5VtrsaQz1leqeUmVGjVV8bEQfmw0AmJXlncroAgkdQi/CyLfVeRFEofWSUIRPC6Z/Xf
cm9Rg5MHf1xYu4VFWgMIoOjaBzD+X8SMpdb/xHgmVlukF8QlJzLcc6Qt3V8OrzniDLFPi1Pj6GwQ
KZ6MinUYNfxBy28Dw9EIhu7FU2diPwguHVM8pXG3pJtT4Yk0pKjPzbEakFOv4VaJPnGZ3alY7Jjh
Fxt9YlVnR5LdqFSxgu//aarIKMa7xOAERLIQS0DZheJWZzUzi4kKSt8ampDNP0JGlSufqeBZFtdl
hoayErHMTQw5FrpwN5YHmge6fcPXURjLT1MjH0OG746jHbQGvrDo6hUqoCXDNDp/ZJNxmVFmTHAO
FORXkqX+Z75eKpi2Ouq3Yul7KOvPfNtdzlWwNGVXig51WM45AhR9jc9OK/GM46qqLx7Q2XaKy2s9
xvcOGm6c6NGzsOIo5OdImX5nLHNGxdMYbtoWY7w5Jtf3krFZJjN2pY0tjlPnRNZG65osTdb810Ll
kdk820IhoLFm68Kwpb1MXGIDb8t1JmV1AddncRY3CSWEuFGxe0QHzCAQkgGmamryoLE0uTdtRlNJ
egKGwdQcc6HNbHldg5Ukha8uf4mbPsQTTsuYGgMflodaCkLpgxyMA44/JIrbrjJUR5v8gaiaeCiA
lmT6YeBvYAFYPP8tg33UQh9CUq/hyDZVbtWj5MkBHwYMW5DT4+qWIcZwlNFlgFm8Tw4eViVFD+Ga
HflXCabHBrvVuWS9RCjDRAxRBwoNHGxFsKmCmk8UMD0WDeLJnzgxonVhmxhNfsnwaeySfZgvXoaN
qbjhZQCpEqIgCpgaCV+WYE1vuyukFYm9D4gP5Q5evU3/jbEcj1ENsBHGyVPUvQNEoFwhIrjkW9m0
2XOb/UxSvNcIa6sw0oLNwQYLK7Xaweba97pyUVhHxwbaJbjfqHWvZjtA+iDNUQ3fjeyamwkE7aFn
etgxxurBOWHRFDvUzDArugOOW8+Lxsht9UlFecLSZIByBd/1Y9Us2I+HEpBThKXqbOxKNu7J1hBT
6n6aArGg5Zrm5+JhOShac170/qCqV/4rWVjqLhD26PFTSc5GpdUeN11UwebbRqQ84r3kMbiBescm
OnQkNMT5Rc/iow0wYHeWXxrPRjb4yzzBYcBrUX3E8GLV4dwozPKBfByCokYiYOpZfhFp9io2V51F
irtpbhqDEEFy27Joz6eZK4UTJHNsxm8MEdsgldfGFk/tTcGw3pB6kAip1GDjcA6IYWrH8VxG8T/k
paeR5IzZHXHHqDv1V6QilKOzb7Ta7SVO9jjiA8qOy50+ju8EezBEqrD8kYEd2rB8zeyncYHMQtr8
wOj8ISo1VtgY8jMMfSfL92s/u6LWtknqUup6h5pwGxqvBvs2UoTUugoQM62abR8XyFvf4XgkLVQm
WmObqG+4QizT+l0UDzH63LmebiEDP2qCrjv2PYutdRN9wNTerOhLS2tvhYJhxY1L5HCLCUkCJ5XM
U/iwBUNFezvCoUX2aJKuUGoqBfNH3qRANMWuw6lS1BvicAa7oKPEXCJBGA0vWcN63mB0GlV4RLLq
CAtHdn1ULuzXjkYHhJUQU2AC68TK8d9boe2rZxJUCnnX1Rg7AF7Ehn3SRuc63yaaALdrGBWZ4+AJ
wxKhPOgpgI2M9nHBGHyXM+xK8NCAtChUMwPmN0PIxIDB9+xZ3O9M/DH1wZaJZEEMHRIwyEIhTaVn
kxk9h6rEwXm2pEcA5+2gw7LecIaaocDytTtJ4Hbcay4COrFk4THnId+HEIARtDI6/jjTad8R9iNU
lVZs3+PXoRRTIC6N/KGFTOa0cQwgqAsbkji866RE5gbF3/ptGSen/om10k1V01dluPmMxXW5P3Pp
KkGa0eUdpT9sY+w6yUyEl831HlE/GgZeNfNeXAoeqlhXaSnWixUuWPo0xrkcsS6ijhy0QCquCctx
l7/o7Ht6x4YCYt/GNKID5hKsV22wdaIrg9sQ9eV4mrUnQ3tKoALTbW7MdnFNBXyTFPAnmAVbYxn2
xVwSG42qSPjdvWAs01ePrC69aXmTHep1yhOxoQtQVSyarUP0qV3fwddA2ZrlCOTGz6UlfrGAyXX/
/RE/d/ymp+I3cH6OqemHabxUzftUsPa1tnw2lQ5TaSiiLKyTYQTRwnrtTOZ+iknLEYvMcBo4CqNC
3ohgch2fMWRheYXnbOFpMhbssYJsWqRIqzIFnKqtYJMn52Sy/+XtazUUGMDUQYeXODYWAC/DSbda
Nlom5ir6JXmBLJW8xM1vrVwbNrAe8sOKQhluJB5H4kzL+lEUaBWQFYTDxIZ4EmNUuazyrrGMc9Rl
2HojmUiI5lko4qDnOo2wL7zluPaHXQ3cpAzPWOdsenvfWYhcrJ5oVNMfUHkb88KchQ5uekc8xABw
EzrTK43IbvqP3RTDfOpA8qagR6oO5Iv/5CgDLDnbKULXEMRY7GhgEog4FlgBMNXnwTw4s6iDqAqh
hYwIpWYQ1IGdqciVc/klMHq7WpiA4iKnPplRdpTfl/UYVf+ijoE9aBkz8pYkrExszjxjE2TNGaEX
EiUrRM8EYb9iX1VlDSMroWCHKxUi6s551JAvJTLFKsQy51Jb06F08MLV82s+G68Fbo+TXr3p0xZT
LVEzhmLzZd5bEfEX2zWRH35jFjvZkTwmI+VeXY46ZE+rS76ATh0jZP+59tMhLCq8bS69iaO2xaE5
efthjvk9mfoPpR/OaVa+JNhS4adk/VcItFHpz2tzHFLHb6yYT9jAZlHXWwrLmykRTOhyQr6UooYz
/VJU/FLXXBQikgdiJERWlYVipBo0DyvqPiX/ro5uglhitvh+x/VHpWD9hSvYqHTaDkZXCjOwn1/m
MfcKvJaHqTqRFnrGowPRPfAeEgrzq8cMR/8z4c2WnxGzCa0r3FCRdwO2fn1neVbt/JPN95EZHA8l
vAiVXMYvcZ9KRGgQXcSxV9a3aBXWkgAvYiE6F2u8XYnqOw3tA0GBjvRpSn+xbDwXfzJOFTJYcql9
47FVwLwoficRHAyLhMzZ9ltZSLe0XqvJvKiTjSuPyTXNAsw6IYN9Y2e2t+YzSozoVy0W1xjIFrsU
gC3wGnaJyGhCyvE3MitJGVDqtNis6yszq74vqBFpz/Tal5rhU0ZJZQTsRNMatgSL9sC4oAtTSlPu
LE8ZCYVpjxmGMQXjzJ2Kg4i1E/N3k0zsgTq2TsqTKF46IjJZCDVKsHyLq6erFtUBoSNs7LZjLvpf
NHazxVvc19tJRFDI/VPYSKjwBsXPC+1hNqiQUxNPE6waMXKzhUmMsmLIAdCw+HJf+WRbwbTOsJOO
1KAif7QjNCfnCGFdm71ya/GW08xqm1v5tkW6XkEZi3oefrPk3EY5oex8v5j7spNwoyz4Q+jVlTKD
NTPrH0M2X0IFWPzYIgr2hVJ5L1Kgd1MReLQ5YGiLuAijMEg2DGtVyyHN4WfuHxVrOmP8C+wkr9Hz
J3G86RJ5U/mviaprLU1B3ViHpUn+VdX8ohelNwC2WBRs1fRW1N/4uieUHf2+mj6X4t+aADuk48+U
PluO8Yz3+mZibrCoHSHg6VO7CJuZJceWoH7KW2i2xvRZNLR4Hdemx24P+zT0fp0VmEyjWImZ7ZX2
ZZXrIMV6Ky+50H1suaAsZNlQDadQu2HpSaljQyC/qQ1p3YY03UMG8ZqEqksmXIa0CzhJ3GGTdawi
51fNlVOUanhVwcDL5Q8sDy7cNQzDt33R7esC7FBn2BDbfpLKJwttT98+5WnIIGZB2YCKJ4qnc0bd
0TE8CMEYO3SbVXLOCZXGb+t9NA9zU1HjCIQkeakyv6NtYBhfqM2ruRwEYjXz3TvLFqKx0quS9bVn
kIyPwseyjNwZSJrRAuDTpiVMD8zxnE78daSfKlRUycosvdYOKciTxKpBAfMhvrwFHjNr0xPNdJ2b
qLFK3JLrwxBWR7W0PmS7vdoh+Y8lmx+qdN05RjaE+YZwr+ndYJcG66nZCGWQIbud3lQlOwu2+ap6
ZJzB/PKWmFZvaOByTXAI1j7d9NhYWD5Fzra3sK+waKgcNHwORIVe/qsA5kVgmaha03zF/s7BE1Jj
/U8fhiWSYCqJFrZf74vUHZbS2A/ycIKc8ZLijrZpZoWpxJ+eCcq/OiKmeSix9acIcnCnM1KOAYA1
n2BwZJnXBnm+eHpkdn7wRNkmm/qvbnbdDPM7IwpG4Y6CJvIckbbT9gvsAwb8XNxOV8kSad8izVE2
k9ReLW63iJKmIXG6rJ1TmJkXuYFf1u8jIlvtog/adThN9c7mumT4t3KqNqCZfWQi0yDnS2hRilMR
c7UZ/TBD8yzUBAjtcbuBy2YM93XpL2qjEeqcfIbRY0lFpAmVfp+86SoJPoXJgiXpOnOoCNas8l5B
+8618VfKw+eu1VienTudFVS9oa2exa7TMYKldIcyFDaMeUNI7TWwoyMNN5yA4TfEKbMOecUVQ4KW
HdKN7gVAWNj4v4J4szjBy65JjRAYuABVB46YyrmaVfQkWElEiKvSPRY9G4mikIg2Z5aDLHmItbfF
BGjiEdehyOXTnuY+FiwtWZl2RV1dDCHxUFLzuNov9gB/E+e4Ag8CA9+JuOrFPDF7reQMA0msD1+i
ghisQ5E8ajgBfUUqKV4uevEqQCdBuuK07rK+22WycVK6YOgzV4b1V5p+XOMStqg5Z1a/9lBOK4XW
xu56ltgUWVXUGa5daX6v0bSPCJ8G4kMiKfkp1NxjXruwzE4x+grNm6igtHq+QXQKhgigsRQaRkLh
gFMj1TzzhD2Y3NMng7+t10htHkNe+2ooro51CU0TKzoc3OWeRTw/zhM+zXr6tXZX0dRB7nTIT2iW
XdthHMVxLtytodWRAVvvc4txRGu4aNNhez4sOq0RHY4GbDS0OftVxXinDcNnPDO3GtWBlDnjMeTZ
iyNobagaqwrYrR9KMnswyNMYsXcVliCk7NrgDnQk1kJeAz8EVDGkSPHxU8i5trpJkpEYTzAFGMdr
yR3bKNdiUTxlUferRo5f61poqSOmhuDg97jHrgoLVIr8DF2zUu2N/skGch91iSfrpsithygQ6uzy
mhObEuraXlD9Wq6rwD00NWHbYtO3H8IuXTGujHACsQw1BvTbTfTl2FpgkTslkd4u2D1yi0m37NoH
efq2aIQa+JqJip978l4NEeNyR91oTmYw0a4A+EkPLtUfR1oxcWzdcdA7Gu/xuSIbUU+DWdJO/6FJ
wGyWNMquVrXPtd0TB1GfSi0BV58MYnOOMS66k/XrzeSz1fr0aRoFrOGHwEXSiJRFxGyiuxU3IzZ6
20kCVhozsmiujfpZrxfYiqLgydlH2A4acP/eVj34eGGFU4jUvnRy/14Buue9s48E8408Mer/hKn0
4iQ/UPgJvr4K5Gkh2l4jJmQclCARzkikDiny6qnxzUygocEcnFWo0PgGfIOBhD7xo0fnJD3pVzVI
cpSujJvmC/RkMBx/dB4kbpuF/F3K6uvK7VJdYNeeml49VTim5dQVadkeI3rrDnws5KYUR5mWAJaz
5O0TuKwl6mUtEYlK8jac3us19uPR3rIetBBRdToMIGZyHvB9TbEA6E4eRtZYqPr522rWh7UciSsQ
kpv2aFJrSoafoowX7r1GTd1s5EfZjL5HVndAsyalSEX4qDBMMTDDH/CJ6Jf4PMh0j/MGv80UQLrM
W39iIM5t8zGu1Vc4YnRctbWr6kyK6M7Kv4YYndZm8PqXh7D22S/7EuRtupJVuZ266TJjbG3T+DQ4
KmvslzqOGBosZGj9yRq9tHjbqpm9yzgDKs8B8CPTbUCUUmqoQqBXqbe0iJ+kqf1RgDn1grmpWd3z
Lnk3iS2p1P5dH9Fnm9N5rNvfMFqPySDCOtb0Ui6v+tG0rbd+rl/VhGs2NSsTclrjjrGHtU81+5JX
X/kkmDM7Jx2dTW+yghCA51dVT7wWzYcsXKTKKyPRJ6eVg1UhgxujWqlD+9egzHKYCPf2paOhQu+G
TWSCpJMUw3TpNozsasnZt8TritbDmmNfrtaXUMavIJ0vhSOf68T5dhK6lmsmv4X6sZ4vduHH7yZQ
wpZA0u2yeY03F/dX8rDp3t5+wVD419icrtuj597cbOPu9/uXw8Z/2r+9dZv9V3C6n35Pv/mWUE1/
2vy+Pjzv9/dW7W7Xq7dsjq+RC+d8u282T0FwP11vp99icwJy2GSbk3u6XpmEHk6n28m7MqLfWJvg
fhff9U65vrnfeW21+fp68t9e3t72Pm5t23jz+no8HrfurdhcTydEYxtyRne/1+Akb3Gu49/7SXzs
1L9pG/EqTG5dwJ87Y/QNPnybE/kY7sljZrp5vHrHdrP1vO39NmwzbX7pUm/IoM9p480Ner7ydA+W
Le9ibdxud79zwMbmvmx71zy49969B26x2fPnLv94J14YnDiKanN3A46Yn+8BX8BXBO5/n83l7Vz+
3r2LrxW/5jVueeYLeW/OUe6LT89X8oGReWxunAVezx+dxEv5BAG/DsSn4135T/wOaumWD8JLiP4W
f+/exdkLxG/5H69zXd4ei9MdR/T/780LxGnmfbiK4gPyNQFve+Nzi0/M5woGjllclZFP+987fv3f
EfPNKv4VH5K/oUM+BKMrXiOO5/51CsT3/OKnirPO2eAT8vPXf2/G1r3liOb9fwfGQVcbrh2/EeeG
y8fHdDa88Z0zKc40n0vjNLgnh8tWuVv+ubq//Ovdfm+nk/t75QYSJ/l0ug9b1+OAAvGhxan578SJ
MxeISyA+hPisfHN3dkFR+WBfzLm4DgBk4uSKj8oPh+uNPYpPC7YNSNjZfImTwK+hmGz4A/EyPiN/
wA/xc/DfqyrOeOnzIn6BGzLWYXO3S/p/iv47VNIREuoLsLWpBGZu4k4xb11h3i+CVOspPjehdjFU
wxvwwLGo4shCujY5hWW3b0RmDki3XEKNzftPjHwASWb5VOOItn7U1osqfbQl6Rr177Tu6jIAQN7M
Z2yvMcA6Ra+mpWGs/N43z0rXb0KMly3zlEXSZvIb3TznUAhMYr5sjZWACkaCES6x+cp258m9uV+Z
e1q/SdN4vWH2oPllBourR3nyJOe5l+aQ+ZYPp4hbaKVgRaGB6rqn8tRuaysl7mBK+FGMfP5fA5P+
ogOyGsZ3Y2r8zKn+Ygb+MXzNBXiszcifDBGzCRtnUa5Dx0gIn2957dDjYcXO1czFa5ia/lQshzyl
AJ8JhknnOpiUk93pJ30eOWUy8ojTqvSuEMmt2Awt8MlG6c0w/PFOpZfchAgDSfxO7O6LrR1oKXSU
XiqJEiWxYTWtTn4adOdqx8gONZgwURsK7SRBT4Wug77h4TUs740k+wJuNhIctO3PCGPtIX7DSErg
+0KW2AoHLhtijuHcaVDEjBppDeScd8v5KlPjokwz45biONM14XxfVPhKiw63VX29tPdmuf4QQ6M6
i1v2OLIk7G05rstiE1Oo84bvuLV+xO9EjyB2/CbOSPpm6IHdBCPgXn6Tm/pf2pBqO0kQiLrPrpxp
thUPlAq1AQaNcVBAKSvqcF8l3rIeRgyXyn1ivtVoyayG4T4lTUp6BICgGHDbYpKRAP9XU/pZ5/sF
q7f4WR9WxHcMDFKuf7TwEosNOkmj90qMOCk0GFzBkMViH8b1bH9jm4kSSPCVk+M8XquMbY8pPZ45
4BN8qQw0PVVgkHV3qiAbFOrXyMBeFBOSrSFjtDAw7fbdkr9JfXkoTdVLmkcEQSwjYuiRJwNuh1SY
mMoV+QxECr9ySz6DLdDvDLTdxvtMOXTLe5IyuqheQOHr9cOyyxe+lTMAEdfLSf2v4C7QoUfNT9qZ
zzDC1/xV0EQHQna6gazmtZQJkdR83dafc+SBcrHuKJ0Wbk6EXzCYGgPX1uHarF+6fOjgrThCcgqr
T7PPOd6X5vqOHZUr92j8OLySOnVaj5la7EtkY40Nqc9ePwsUaPpyaGBoRnLlC3ihhgCBF+2uV0gM
p4ghZYkOpPuD3/GvSo4tHDT4226hW9sOJxfxMKgZ06voNptYho+q9ZTO87Gd4oXua9kUqnEsVA+7
G6w/eBRDWMvalT5SNJySwTGtiif4MetSEwMkABTS+d7CZgyyQTosSbFraxyrqpX8WxD4Ab8RZmxi
YtYn6r+VkCMzX+lOlXq30PoaGCmONhxuDGhI4sNfFxoVxgRT7jkpNVlVHTMde67cKq5ciEBki8zA
M2UEOGRi4rC8ruTTTx4R5g5JWDRCjFpG4zdZKUz/5uHIEoNxTYonwleHkhbrNEejn5U98sbpY9qy
fNUBN4vBl+rKI8IZI+boW51r5nYx3Fi0HGMdlB040fAUZT9dQ/KKR1JabJ4WxSSLtiTK+zmaKPmM
z7KHd03VO/KQVxoD9uF5lPpDVEbPJGHEyfrSpxrLB+tvJcNaIPcKQayUGfuOvqon8KtWnZ3NxmCn
0y42980CRk8KEdIJGysY5t37jP8PPAgt/kfCB4iy0SUKEmaljaWTQ2DkFigPwzfnmoP24GR1l5OE
GMovJ3/tOtBb3GwjFGjCp2Dxx0U5CUfYzjdz7fm7jS2v0coXRlRiyMlop3/t1dEbWP8y4yMmamvk
xhuAMpL6OvN9oVsXrc9SN+eHJP5CReJO4KUGQ721ifZrSZjquPpd/jVNy71NmzdVNXeJSrdpTKTl
9hhq7xyTAbQcuTbRidqE+KOhAyRBoUxQ+3S4xdM39yXMvTx1be1lHdp9N8EioYPr9Pl/JJ1XU+tK
GkV/kaqUw6uDnAMYG8OLCjignKVuSb9+lu48zUzdOweOLXV/Ye+1oWHb+04Fmues9bQl9fZecZwg
A0maRzl6ixabcskkxh7H02RwcbnVS1WafF/QUrZVgqKfCp/WMBTGrSR1KvW2Bvefq5T7iDNk8pR/
uGbuI+igGBr00NI76T1jDJgh3lpIqNv2wbORItdEabDw9mjv5QbJ361IIVknBtxzO75I9pZKGRyY
YG1LLvWmxwWP+TXRd4Cr/XkAUqb9FU0hOdQTWEtxny+rhNyqqATpa7f+vC7iamSs25OWEMzrs8HD
OM8rBnZdt9uVhgYEZQCPd8iA1YE3OHcZwW4OXXfKfTZB2ueQ1psR5xImCja2HshNi7CAgGlJN2ut
tfHAZoYUL/PQa9ps4tg78NhKYOwYooFvgDxODetklRhaSDsEB7cGyXgohL1WWnvZ4mlEpDVLLOwY
iODeJmOIxM0lNx1nJLu/0PNzwNOq3RyiESWsOOsU6+QzFESxVAbEdrSpNcIqNgpeC3mkO6fev7ym
FzAq4vXm7K1yp+eBb9juOeWIsaDvaOFnDZKgrY60kvCB6Vmz6ugGCFdctEk6dFySfUYZL635BJxP
g0r9GTMsvTlD4DKHLoyoHl+eyneNkWoV69EpyP9i9VODQGmr22RkeWS4S686IeZDcr8ZbbCeg7ph
07xGzbxx+SDVguF9hSQNRph2mtJ2Zak6gEHGDv2DxOIVtBMuLZplDyQw8mVkArgZFjbYeK6vOGBB
RzaUMoanGrWJqMEmID4IC24tl/U7gjyurlmbrzSTrzKSlK4Dyvu9Jydb48U2+BldqiGcYYfGNjK5
DHq3N/h99DkrCeXMZOKXBZKEx4+rHeowU3/k49/G5K0AgC4n8gDm9Lv5+ihNFIXcG8kkVjx+Hrz7
+Ss33PpYmGI14+5C0k8Kh/raRgA4O5XwbiD9VzpjqWObtVLUH5SQ2UOA5Wdby1boc6zEaRbyzDd7
VNzx0yasR+fhZd3cCx0TlLdSlZ5MeAfuyud/VgQepMysdx0fK8qdB2FlaMaMX5KYlEH9qJEyZIBV
psDPxT3QXgYyuQMTmztW8HbmINFaS4nKSUUqoK2CuVnnU4xVFEDjLyoJDHgEJxvqpjSypU1AG9lq
RhutLB6eOcyrQN8JKW2h1+W2zF8MwLuYZ4v2k0iSuIJXtHNaEM9ZzXrLEwtTIQuZHxS1/ToNDnPJ
SWFg9gBah8Lnt7bQBBaoXu0uIt47urQ6RDjqpVBC0uIzniUUDfAfbIS0Nih10gqD79UGSdhpbMoc
46KaBvcXmgFJpzsaO6P01jEntELhjt2I8BbWAjwWQjuYlKZl9hpyKBr3lD2XrRubDr0IN6Qeu76A
YacOmCCgX1ZfjZ4e5ldrltxUrG9xDhsQLhiLxC+2jpxBwVzEbfLf203AZRLSizjMLCb9JlR9Y5lf
LbIzJfxsQPEbTBW0czfKpdn8lNCEBTtMq7qCEVTLT2zM7BE5GQjx4/KcmZZJ8l4LFjo9CUmB9kpE
Jyg8lcXOmjnQqP/i29E0cm7TeBNm1lG/eCn2J5ovk6lUmjA8VpRjAAksQMg4smUlrnlv6NNBj/9/
kLeEhDDvYx1gmygWyZvl7beDNQcHY5aEzf89QXifZ+oVfr5lIUcMb2oITbnziOP4oAvYxOaZcIRd
majrUp/wMDBj1/4mJ3opCrCc8ZtMH+jgly0W9TCyLoNx50t06XzyDaiFpYKwqrN7Rva/QyhZgxyb
7GSRFuGWFs/wbHY016oSQRkaEXtMG8sj/CQ1fFUdX8eeG7FP84Ostaslr11+1MKvVk8gVxbnsZJP
RFQQBey9kWhviUvaUIS9iQhZgF+KvjZnm3Cy0vdxg8QmONnjlzaZa+74daDT0FY3qcd+USjbjv1A
T2JT2BzrhN0dNB9MtBLle99521THi17aMGz0haNXGOvwB1vMFlFRA7sKcYbq+T2jSJ+AC41kMaXk
srjcoHMtRI9WGPAmx02ZAGLPu9dUcelpUPJZoFcDytEEtgmKgMyTiyyJDxofJGpeKhQm9wS4Yj3H
JwAJjwl5uM7HfwkV62heMAKvJ/iySrzU6WYW0UawGyd0JOg/PetfPWSMJiU+TmyBXFfC4hJQPd9T
vksDdTsfeD68UxlshJczC9ykI2nFy1TtHsGwiyBB5P8lqkzfBfGQ8ZX/kz5BDtNqnx0eLgTAHlbs
h23ot1/dVPAO3PSJeoDoJyPAsI3OjA14wzKlz3eaYA0XHXhBDryqJ68o0ZgobKsB9opn2H8n8QNI
Mrselx1xd1TiY6rM2dXGwYlZnVjMq+YCqkyJUtyTVAfF9cCbG3UZSlj0OTyOEOYSwgxCinchb8I4
2wnNiSmORjbsEMS8dGm4b0V9RVZL6FVblSQvqLSDHQbdi4PyRyDmsc2KdVtzigwUejZW9JFHlFtc
ZYltbDVSwptpb6rxhucDL2e4alt9q9hXUOKcoJGEFKN8DGgS8JKwQ4sa7DqXvM6XJne4jD0qocYP
Mb/MaEIEL+SsuhFG/BlWB+2yQZxq4U+R9VaB7RxIdIfxi2b9iOGMdtzMn0WibdPGesfwgGqyOjn9
brIJ6kPrwnm6mWBMRIW6bShFW9iWOqrDAOF6WHGTs/Ww66tsq3tDqnkBerakhHPkX0/6VRaVO7NK
biniQAXtZv4JPY1xv76n6n7mLukN1pqwbNpD5hMiP8vCe+a8bsW+zglzU8o3rg4EfJ6Bhozpo7ce
SJcSrKXg88s8ucgRnT2od9ZWcjkM2ntw8sp+77p4rOhU2XkmDlEQCdnX3252Kov8RIqy33Pf6+kc
8SXQZ2oLLb+oVcHrq7+G49aYdG6ihzb81NqlwCeVQfDqDPbrPPlpWK6jXC5MVPVJjZiNlWYutXXv
GrsSZI3dHawRrnLTX3oHy8hwL8E2T6W8jM6AsAI3/pB8CHAIJYItrd/Y1fgRwweezJPbmbeYP0e0
um9MculSI4H4WEq7OOuRtdaHfc0LkbW0ZOISDttYfpFryhYAyUYvP4lgX08JIxg7YwBVdE/XejHh
RjlkiDbV2zh8EwdZN5y1nKQ9oyslX8Z8kqWNJWcwzJVQsm/q6t1kMNhHO8mIxeF3CapHEtp+TqRN
meMjItZaGcB/KjRvL+X4E4gfA+CGiTKDjBy0af89roVCG4zbCDdFPJwKepyIY8dp0fpQoqdwfzoH
/EuR0pN0TOGKKPObUh6rAuUlKV/Iu5qaa7LL8c2wkoxtPHganxcqYcFQS1p7296DZHX0GbyISNTy
Ows5Hxo4F0ipEuFRduSqna4ZoTpNpa9MdNkWUhFszGD9oWKIHYG+rIYJo0rim9DIjWpaViSwwKwB
0/O2UIk8Dj8nPpy6TTicOf8nb6k2RHKMpenXkiyrsdiYWwQkvJ9sNEpkAwrXIVb93sW+ZKcEx+KW
baZN26unHr2XKn8GDp8QwHGC9uHFK1/iVPqahtwHD2YTpy8hfzDngledA/nTU00IcLzRVwtCiPjx
xIx24agsWEuvx8pbmlFBVgXsNgsuArzHUrDxDf/ZvFed9l0VnMcS7T0PqKFw+KasxFprWbH7TBzr
xkoJmoZklDnLwC/j7G9ymTTOdRvaoTp7wdd9nWrv3KrpXXN78K7TdxADAC6V5ZBcbQPBV1guvQx+
3V1NTmwUFyFtD1T/dq6tW8KuwRxraC406BwuwxLJYiVTn5MGFwK8V5/hD6jNtd1In+CxLfemszAR
XnfpwxzDnWnTKNIeJc8RH1qcMagTRKoAYMuHeMUdfEmSehNa1sWwX/XsHX08T6GzanTCm2FWRlG4
LlklzmBeHnPEL9fKYdgXb0rlCQCabmFR6LwK4ypV/3nEVncTnNrsG9gwkNYrGUiR0dw5e8agZmPa
kcBokHBmPyscrbZb4+szVmnDXrxN/kpbX+XtvI8frlid7hFdZWhlZBXRiuW3EUxywseQb5swXA0g
SozZj8wlrK4H7FBNjtaY9iCiv/Zi9mB8hgRCLiKt2EQzhBY3JkKmeRFLJKb45bEdGeV6zV5XI6Ji
HEiS6TviisTY2ixDxxfRvHUMHK2234qMnLOJxFmCsmE9LCuO1FYpAHcyZ7BBgsKTqutD7bbrcaBT
znSCSGhnw5qemjUdDxLZJRXdHdHVdj3Q4zBwgJqW0E/3+T8HqqIXGpspA5o4wShy92HEe+F8mrSO
LkIbHudL7aowvLyN23VbxXEIQB4fhvlQ2y/bnfhcg73eajd8LKsOuQ8qmdr9JHcTfF/H9QI/m3/C
wq7NST/ZVSUzbbGUb1Ch2ZcLlC7M8vWNsTeCs0thQa42fXu4odHdRBwGgmTjlA9UpL99SLsEmiHW
+l3bmvNoZzXHFLBq8FWg07rtbix5qJytEmH0TQ/8iikqg0r5zXHXdJlz86ZhE3jtsrfMa8X4FJTc
i6TCZ2mJfcFxqjMgfY85W+p2/LnmEinpUo2814kgIg0RdTG6UANRN3j6to9CptMvY/7mxe7VQLvA
Gj8EjxU/aMwC/WFOMWUPTZJp7eZfsJty/IQJVKmIZwwPPKGl/VEiPZFcjBUK8SnIX4b6UqA9D0YF
INhwcRXhz8obySgbmwcUAoWGBPcT1a/KZtxE0BTkKA+COt/ZCC0FxRBSn1R4kAPkQ1PUIw6rZOT0
jG5p2u6tRGPcO+tQzB3q/BwPbJp/hSkcc6GvROr6pmHtwNmmftHWe0OQz1YtySJb4DQi/PEaxO+G
Mq0MD2EjGmIUqywl+L5n+n8PfNTvIlwwMIwG54hgvh6d+bDY1KrkP629lue+2R0NGHxzMn3QJkeT
2Q6njnFMyeqWrn4vYX6ziF9A+fwZmESPWHJ6ttD0yEvJTnO0xkM3ALrpXVIiKGiI7fZH0W0dyzt4
mgQYRd1D5jCzWfymBViEulXXVpnsIebsMlK/RaztDePswvPJUBKZ07DWqLgL7yTEm9ndcvMicT4z
NQhObbpvKPcoAjXfia7sWzRcpO2RyFcBrtr7qzKFHY8/Dbsa+oSdPasBc+53mv9zK1YA8Rl5/nx4
umh8MtJUnP+IsJCkmWMjd9Rz+Nqp+2q30SXSL+Smaas0VBnV2qdpzoCJAf5ubNQ5dQq/CHGOuVL7
bk3Yx8K2TqiG+C9dJQicqo6NHSJq7Tl/4OhzINc2Tvz2PK3zbits/Br4FVvwvoPVr4PiLSWDqjQB
9AO6RuOKYs9d1UHz5+0mrDwjm4axiHcQYiOGj/xolY80ejPR4rpvHQJe4ApMtZpdlONxi8SnRbUD
jM9IN+UtVEZiPYnkYnabjYEfd9EKCAo+U/yWoELHmAfLfbUS42cOInQqSsd5zGoxnIuzZ2vzjdNw
ZUekuAyguDqhY0XRC1JunHmsqvLXiUFLMeGKoHcES7wYvmQcgNTS1sBZSf50QMVYWy+9KqN7KZRx
fh5QihBgJs1lbTusBzCplYsI1xYTPHQMS9VjjxSvrPEJ9L56ndI/j+makAcjq95KhmuaJBKEYwMg
KosIs9/jxYFOYi7pkri+L02I6z9Hl4T0LU36m9pZuGDHQ9oSRo4Mo7OfBTK4UouQmGAFUofuxqbw
venRMSXuvhRvHmRFoeabXHv2jGUZwsYhw+qs2ORJesqy7CTR7yuhekx0EDWWb/QWtayxRfI14pMc
SxxoVAkKK5hBXhJ2no07bHXOUFkrP0QBn0LFeR3OkfDQ0Nu+MqHra+IvncSSggunpfCvGSzWwCGw
g6gcVl2F1CgjfwmHR46gz22HVdPkt9oN1trYgxNjPa7hSUS6TeLVOuEhD5XqFD+D3MIzee9Ul5Ho
t5oSD9P+ulYDxuoIgmRRhddERysnlSsb3XQ8So0rOXuW7bnGJjI53VqohsqGRr6p4stjwAuoc1aM
y2VRQgoU2ZVZl1/TQxk1jXWavYiJMaBGMYgUktgo1JbU/ww6w2DfMsMhQQmh46tF+9p2FK/GI63b
HZRfvlBSHzJK1bg03gq73wZkNTNOI5jRdn97iFSh12IZit4sJuEJU5LOTo/T0y7g5TEgvID9+yjM
FHE4cDD2hrZc62O+qV0025JptRpxVB2TIj2GEk6GDBC8KlTEGOtFReL2UYv+jPivTF8J+AO+XbJl
rDF+cUeMMCfqZp1GxYZ3f93VCMG0jl8AQeYmiLbkqSruDtIBEwgtQy6D1cKxkg1O+hWO/b3m1hCd
vnXKVlXuO5LoXdqHgGWumJ5eARfmXzt1G0fiWcMQmYK3k4ceMl6L740gANIrsakl76BSzOIaaMo+
K5RrZ/6VdXIkl3kdxtjVQvUgenSdkNW8cViT9HWj7fWFEew0Q3lR1PqalrfIxRqSpARXZ6+5Io8R
1rmsJAyJMiCuSlx/zMqYl2WevYjInbK2mus36CZNjx3bboh81am2mY3iigfS4NytoLTHw7fprvPi
WEzpbarJXBvVz9TUMMuZoKoQ6bPvzdZRwxc9sqxwGPt4eb5VFPUUl9cCyq1moUuQB7tnUBEo2OTR
XoF4jjR1OfG+s5DIsFXMHYzEW8CSZxQ/wFZWFt5Wl+SoHgsJfCtPvXT2NhUIP9pXgQNDKZEOSxSM
jglbxPyEi3GIkxOcj7VuRq86qQ59Rgxc2u1FF20nUjO8ruUkRSSAmXpQx2MnnBdj+i2Ci1ULv+dV
cB8x4TVgCjYDC+S0gAgbTmTrgMwdDCge1QGS78oKjM+uo+G3qwcaIgJ0ciLfRIav+qQF2jGLg0eh
pFBCNCx3F6TDeXwM4FAo5XsXBMvQAgCFCNUpdnX7ZPwXVD18Vep5dvHc9HXHg6mR6zR9d6CC9OBX
DfYqtmvZDXyJ0EQtjcw2ZaFrvhkhjgt5so0+PHS9/ox5kgs15Bgoef9bbim9XtpZygQsWtWk8RF3
R024EFSOECIRbDtyOlnoQHUwJm7NRBmETVTMPA+cjFSHpXzJ1DeHs7ynJuQsh4e7UOQPsajsSN1r
UTh0BnwbBnuWlISm6SC4O9riR1kWrG//Mwq8N0Zyo1haqV55jFDWyybYMAPG06ov2vijdc9VdnWR
GVqnHEmKCtRFEXLJSQq+BEGO3MG3W3sm4zLnC9UID5YfSZ20nWDfkxDuIByx2XPo8twNdwvaX0eA
dkk+YSHcneQKNmEt9EcND0IfHyBh7DuOqhg8BfYS9KEIPps9dhMy1NOfQu1WFpAUrx/WaUMEjeOs
MgaQkm0EkYYpHP8U/a0JD6qd70ziaIC4rR2A/0XVPMYs3xk9uCcIy3VI2FfxJpJxjbRxlow2Dgx3
E/c+2QObOk6PUbhVm+E41N3FTFo/NL60ISfQ8GzGb4n5moNdrAE96gNDKrgrjA6DOeFdntna8r/4
J8e5V07M66i+xAVRLiMubsNbVKhNlophH2ydnrf86rLHYAEy4bqNhu+5MkiyR8ejHd3ZKebls3F2
PaN9ptKa+eq5v4NGCNMHXM2FiARzc1TteEi8a2w/u/5JRQtjPofocxfD0TU0hoesUgg/cvVwXwYT
CBRuNpU4KXKxou9swHwd/DoZ5DOy99Rspw+cgl7sR/1Z4wKzTyFJrILHs+bayBG1pNU1aK+TLvyg
7tb2CARgbdEq6UiYk6vsoUEY0NSOFnKp3KB3Yx8PVRVJBMubwVrbGGR5sA8zb0150frKD0DMGlnj
O0guzMAfyxbod78M6ClyXnovcpl1/LoNg0TEnRZHZNG+VtWtQmAQYlkmot5VT1YTI0mXoOfmRpOH
LeUvwKK1+eQo50DPS4ZnET8bL5HOfKSwUGt+uFnAxtVce57LtYpfsnrTQjp1isoyXJFKuSjr65B9
xEznXNZOzV3auxiBgpuQe2VEi2B8H1hkQ7nvsZaIrxqFtQPIExKM2T11b6sOkq2cyiaIQpT4L4u/
pWGoKzlwREz7YYCQjhy64TSp6WcVDNCDalxIlQAtQ16JB7n53UkfY//rUmsWKl6cSzAhWRknygYm
qcNPrm0GkjiYQDCh4k7jhmgh1ZM1bagdRIZ9WbxJtAPit+rf++hf13wQ9rfIGAEVnD55T+hu8oid
HXMp0eNZH+gFxuOUOytsJeC6XhUoBpW8qKTZgf23dpZNj9Gazzmn16m3aX9sR/5+PQEdHDDoB8rm
PKbbFg4l9m7YQjh32PXX0IGIlSo+IrGPs3Os/LBo8UR0CBkJG1iVJfPKssqWCSo3XOKHgbHBBB0s
Nr2dozGX1n/EWEDdI+7CAYKrk7JpO1evwHCMi4S7bHAoC1NMBkRgqM4v0eYTtfPA8yXdf6V6BdsO
VT0pWG/zEsVI2HUbCdMbIjLNMGefGI8p8xkz/YzTaNXgmjewvLowgdBwY5fElpxSq3dsT5IJVTf4
n/JQoFaA3Qzz2d0FMe+XfnKLc5SFK1IUtxag8EahViGKoOSKw1kAIK6pd6oEA69P4Yr+y8xeIGZE
s1OYkZNuPmXI/GRe+DMLkrR40nk2Y7wBGbHKvMyvdv0Y+4P+j5x5ajZQjG+Cd86W4wZCLuOKeBWN
v6HGPUIiSA8/XuKV8WBOyCPlJZdquNCTeJ2nDvtRBLvuIfR+RYjDX098Jya+Gu0bYmbg7h021MyN
z/bAtMRaTbZ51ktCTRrnWJEVliqzkxZphB7sLPNYXAJ2axN3OnCAFuN1gD5Ix3/XD3tVP+I8W5TW
+yzbU0S7IdLVzZ8U4IxRYEQWDFWUqEcW/cijHzX71NACdGsTrKtX8qzg7QrF3gmjjWn9o1od6Bfk
w1UwfrnI00m+oTOm9QMShPGMKhj4pc1wBgaPwTJzfmf12OC2/QsVBCiIN9RplXWHTjL8YcTLo8yT
GXictDORkv0jYpKCnkNjTt6g8UQKMYtLyAb+TdE1TdNRNV/C+q5nVzv811W7nF5/sA5zrqZr/mCr
W+WuOOYV60ICBmobnR9yXoxuevFmiXuJJog/R0Ui79mkbMR7E5mWRmnWag+7fQmN4xj+aEhbGAEe
5cju0NXXFdHmvclUdV8TgNaYguDj7xx/Q6sS2die6jzYCKH9jo6F7tJh+lz9VUZ56+Z2MYvWJev1
woDXn+lny/hz8MEoIUYDFtgFg+JOQ7DUL/PIo0bgKIPRVYzXecwzVmeHfHSXaqsRZ3d4CbACOxWe
UoSmOdzNzPzo8sbXv0eKgKYFw1XEG9FS2DJgsXGulMyFmfGFQEXCWebShDCkCsW3sW33Hd0tQWWl
NvkmCq8pPzn18JxhoarzcOueKmrvNL6Jek2H6EQAHZ4pnUlltcavRgzFro7Z7aKtYzyuZ68KtEd1
JoRtIIfKYfYIfOogZ8b4yoNZ4yAkIEXrqE3GfVztOjd7UcB1zc1gV/4onJr8KFW0W3N8ZhUSR/vc
8tykNqqRuymzjRYN80VALvxDq+qDCN0LJeohVIxznWHXZHakWR0ZXrAgCFDC1cdqzrQ4re2PXMQr
VaBqZqNNfBwisH9ThYjEqH3NBbQGp7yCcJqDFiPRcM9bf20ClxyE4e4ZeOxWTVws8WqiCwAdS9Vg
FLBz4Pu2BIshLmUMlJgQXdmhEj1bKNqq2eCZkap9stj8FD7MLPyC6JZ5Qb1bP4frFGBnkwTgcxWu
1Sg9CjZRThmg7yUoDt1hDAad0ZeB+ydZGoM7Q118PXorDWctEGhY4JDZLrnspgI+PTmINRt/HtWc
/IGa1OrE4oTWZL9Tc8+3aDOiNHxqOug14Ez/2UVf3YDTmZJnpC6s7RePHYEHgMgsfgJ3uLY85emM
Itbvnn0jFHCRj8teJ1O9SIhH5+cWfzrZqrEKQ95ZQExe1NGPBbWwyf9C7y+dHdeMRQwIaw3xnB5r
YjUdXqaBrapOaB4owaR42u3nPAfMJ/De2o9U65sH8s3m4pi/mwoxoFqnK8jcLxHqykz5zmbDonbj
zV56doN3bjz0JNrOhU/AABu+/MZWCHdV32U17HJjr2vGmRpVsVh2c4bnxmcz+poZc0G+qXOu2aCz
XgQ8SU9m9pvSOSXY+wqGYcbXYL1F/Nsh0j2NbJ4Gh3acPgfeSitO/bF4TOY1suuVi1xkgCmq20CF
qJDETbXwuZ+d6dk5gl8uXJtM9dP+UZecluPGGdqV3Rf/ff41GRVZJpj6rCJ+1WDr9fz5sGNA9hoq
glmuNLrmJhxWDgM46LdkQeRI5pcxA4hQD7Zu5vlBkK9cfLyW9sYJXqJQmN6Jh2LjP20VWfkOUpwx
+krEUaZot7hH5vjPCuSqi8Noz7xUY9XicClaPOKxOLizLRKNx8KEvVpTBjXue9tDmxjyjZIzhrRP
tXKiNg5QcI7tVUtLvysiv3K+QpPJl6DEBZKPo9TgUm74+DzjvbIUmDDqVjW2OWPISN142GX5awXA
OKvytcrAlwy/vQ3kHD2NBwGPnm62m2J8Wjojjt9qOxajr2K7VfL8S7Zf4X8rw2HRMtmOifJtITwB
NnojXrRA5Wl8MLAgHX5EZ8BnNO+OUxY4bVC9T517QuOyI4uBg1dudX7JgTESg8nMFjs0AqZcE0t0
EygxdQsrsUb3m4dPJd45IthFynuGdAABUcWEtudk1WbkgkHZpI+7fAo3Xs6S60uDliD4FFHSrdTJ
eDPj/KBaTKrFMc2mfR26SHE3dWL9cxHuSAkgxwh6b5kxPV1YnXIpGLcqNZvYCJSzZiycaNoVzReX
9aAuCJdHwqEgkeJeq4uLaIE84G67s9rX6nGTykfG4WSRJRhl1lrojxZNRpOcqw4xpgovjWVIZRWv
WgTmsN1JUn0slegdk/Jd+ycFzERksmrHOL9cBejcTEhZXXuEbbZ0zf9GE7B0GNUxZILQzc4mDU/J
8Bw6lzf4Ywp+c/0jGQ76SLqO9knBQII3WcJqti6rB5cQbzIFqPKNRp+wmRalyjPnHUskrjGev+Ir
p/Arsr+eM61yz4Z39Vy4NJ7r8+5s6qBbiJmrQTRl0v/h75dB6Qfog5wOU1wfvA/eT5uwi6/+8vGz
KCBmIA5Efae055DdpWftIEUvQiomoqLC9pOI7I9pbMAR2Pim28PAdGIeNoxAUOGzphtNYc/eY0UI
iz2iR5tl7Fwf9smw0ol26Emo/Gn7hvUGFU1P/RrPSXppXB+DgeYVLBSOd+VaJ41L63ZBFlIh1w3J
fuYgkXGzsTT0SK6r7SeWByYCzLgCZVjdUnRhUKRwax518RsU5apCoCEGTm/MgKj1i60yYmt9hu5Z
CrEyKOjS3FhTPJE6sYjY5hv8TJk/Aol1xzhlzU+NQI/9Nnum/NSYW7wYfLSoaeFqDCtg0cuceZeq
0LoFwDqm4uwwqPhvKwfbrPb2iSUIaT3qpGVHf4VrbocuOytee1WG7pJ7zjJFrdgSM2g13+CDfZLA
U2e69CjRtBpuRdMczChdQ105jOm4nTmrLdZgJ883skMZtmxpnEMlvIiO9TyiTaCMikHdLdpbBQyH
5Nip7/YxAZgyp8STB5Vgw6T6jWv54ZT6G0kGEqcssrID8XGs5+8JirrwLZoTxhet1GgXojV6HkVX
l16OVomGJt6NgrFTMm7DFMWjfCk4x5Wz7NUVZIaNJyH8MCkOMVRGCJ9j7Ak1VDBp2Ig6X1inb3o6
oX6jaHekA4gnkvbPYn+qOTFro4oVPA8Fk5bSRG+kbfTqSrAU+v1XFWY526moIpZ6zoDp4bYgc+bB
jy6OxqOKLQl7Rhej6W1fROHc2hmIpzH11NCk6tn4WpojSBBtYyncs1bwxkgLIG5+qtWXgLElknyH
dUwfosVhwTCrm1MLB/YIeO3E71s6PRDbve7C1coa+S5Kj7IG/Yog56MYL4Tr0hMJxuEJpn0j388e
ZLiIge7tkremT96yuDlkieqPGtM6yq+0noAVKmc9nN5SAkkmFbHadObF44UrIgFcgPVs85MIyGi0
GzNOoyj25eBuRyhyJlKnwiPuAAGJza1UbuC7KN0ZVu30YRvnKUs3eqavksS3p3vepKuU2bWinEqX
lFH3bKJdZH5qBH8CJ4FLBTGNG5ZuKacGjRHRp5219pR9EfzywhKLsUAl1kB2Q+pVdeXRFF99+my6
p6XfOJaDxmL5iP5Ufeq2c47zH0h0a1lzuEd3M3l48Lm8Nl3OTYk7Tiv0UgYVolOifVHmRhxjTAQa
8xz3zW5WUNlMK5IIKYrj7RQEhqzI9lMJDii/04fPK9xlkg4okJiXJMSRMWY0dMpMkMhkf1bWo6L1
hd++bPNmXSrHTGgLfmeh/5rq3bGIUZPpF/ICBna/ZfmHeR6TKzdadWiZArTZqTUBg+fqb6dp3wgZ
Cg5rT4KBTa+pHa5q1BpWPeN83H07V/o8LeokpG9ULDnjdVTz3YQaALPyIDxiED3ufGAZE1QKtxCv
Bs96g36vXmaW+W0hqc5s+1wN6bXsgpsy7/ldfMNWHhMWEXPTdxBNiDol7lQtTxrVpYxKn5TlsxEy
zBXboPqvJ5MsLZhlSrSIXINmIAmDYb8TnwIz+IsVZ2PGEwO4Mb2nLWriKNsWJn5H6zfv06XDNTUJ
tvAMwhyPXAPCU3sSwvORjAm06PnTVMp1PXXnAvU9U9YRgENu3SFhBcyttOw6Bt8pzGSHDVnI4YFE
YKoeDRcIBTegZWa1bvQVJ77VXiIo9haTgJyphjxaDsM6VKaZOfg26xMcQMz3AubqBTYzbTMqNnwY
8vFaXH9qMd4JG4heBszWaAfsW4g1zErIaRruKesJjPB65e7Z8Z9UnnOVrYfL16mynsyt6UTTG1uB
nzA9RfsVApLULBJQbJuEAZ0dAd74wmE0WOm71GnizRRRIUKzNmapOdUdj+taTslHo+pftCXaoraJ
H0Gl7ZuN/op5fJ7nsv6h73CriKoVHVDPgNUqdlE8nvNH+Q1INzNfBx8C/ipWrmojb21pnPKBB69q
uYar8pgn48UEAAoKgDzHN0N5J79XyT9E+A9dbQ8FvdtWOav1ZOMqH4Z74eEdwY6TRaO7h0aFBsYQ
msrCDo/UPf/j6DyWG0eyKPpFiIA3WzrQi56UNggVJcF7j6/vk72ZiYnuqZJIIPO9a4MSKzl6MquJ
0PFvFedepBenLfkGWIW9rRQd28FZR7xJqsNLnuwTNgIsVnQd4OqfcNAACxJtRP0zZkRin2KSRluH
mZ8QMPuNCSDT/7T0OwrWofel2ueYpHcMA9BdsEw4xIid7smaiYbnSDhOdRpQmcg0i4lMQAWjnO2h
rrWgpiwHppBUJE0GMEPRFXjU1oFvJho5b/xQqk7pJx8oMYL29OVNnNtYYdE7EnE9a+ujEZxo0C2x
v5ugEgqhffYq0l+js23Tei93Cm/ANA9H9OPkDiGBMh2sCBVqSshnPJo2sLOFcj+BOKdzNsiuBAZc
bd44H8seCSKuzhzgxfsiWct8A1p7Nwa/ESCueFPFAAywJZ7t+l0i8yesk1wrfqGQWKaUdheFdi3k
eP5U7+FVFJWoEKdZGtUJV0E9eVC1P+BV2fBgyB7Q2mtIxftWkOPLutumoFt2KT0druzK48Tv8I+M
qwGgWa9p/vHughwxkslNIDF8MrPHVnn4mrohauqKKU33H9rw9ifqc5hzM4nKOLxjLeYnr0cJJg1I
O7V4VWGrs7X25jUIE2D6coIjA2okHItAzGgR0K6Q3fzU/IJ1UHEngXcc+uY9Ehw9lWRsgMGh+SFn
ivAfexGPFa+cvkw6uj1R1+j5rkf663075huRcPqsy0upvvLm0TFApHG7KuuE8HN2Yo8oyyBeWIDO
jRnwtvJiNaeiRyUzYVr4s4yCXE5nHhKQbX34KVonrEQSJhmiIWqNjCIk3wX2HuIuiL8Cxi+WjsGs
6I7syOV4N6NnR3F1rlIDgFYg+SBD2B24hEO+IeJCA+oRsu+Bu9Gv7wWtF9O2SG/6iKYVpL8fT73+
bKkl4YNtptCVSBCm1oR2VLp+cmlX9RTkBvy9abnKhOr/FZFHLa8ScDCkMyNEjNNew+ai6ffc3vch
UZoBEhYGjLC7gRVJ8V9tD8SOtXOTEN4++gl4k3Vqjv12qeefg7RMlaeBBFp+lqDVBaYRgDStu4Rt
56akAidaerECY61B0Tnt1pPXZFP446eW7A3EWHadrHW1h2OOv/hnqOZdh/ChtTAGicCMBIC3jR5m
+FtxT9dQo3r7yBBqtXu9utNOKEOqFeU18dWZSbq4XS3ZG+endnV6u93sUi0pOpm9nxCBJ/7o5cle
cL0uLr/Qj7N4nswupGksLmRfzwL+a7bawJTzj26bJ82X82G++jjhL1242cyd5pfPOYqHx7DcUy60
1BduuNFP9omcUv4vA4GFM3Lw5mhsN8PcnD3Jo5uJn2a/vF7H2Wwz8Gfwh57KxfP52cx+h9nJ1Wff
x+/tcT7OjpfZJpxtTpf36YROfjabb+fuyZ0ds9nyttn87ufbGT9GMSNi4nv7tx1n6/N1/rcVf6nN
3+IcMFUuuY1n/KHiL/7lZl0iQF6HbuxKS/Eb8mtvXP7jvV/OjfnRmx2/o9n2rhDY94yeECEDKanR
kmDnAU9R/yiCTx5fyzg09jlKD74lLyXOqhDBoTWIfSnnpHPWk2rfhUshnjDHgYqnyOAAt8wkXBqR
yr9G2R7ev8SUeHFeVfbTmw6FTnBlpQLoBhkZTWUOdQWuYxOQSi24bjMDkDKBEY4wWgJWnXkkXaPs
GKJvUmig00jMchR+0+CFw5hjm3BRgkKg45LsWFsSPKF+s8p+VykgBSoNlnIwsg6zt5LNtmRpnZTk
jm9+l6OOhNwdEewlsrrtB/IFfH9eUXvhEGafVDYWMAoz9AoPGLWXvT68w2YbmfJC5lJojTczJCFj
GCi4GrrjQNieXECmtBufgq4uQJLbuGrOjUlzlZ3IlwTcURmEachBTlE5T8npF/Kq5QryJoYUIFPU
yH2HgIKohEn5qJpLM3rA6umCXW3v4TUqlYcj35K/bvgqo686+qI8Lwj1eVu97Ha2H6Ov0vmOs08Z
DWNRnxq80ITvs/tcy5z2pLOSro3wPCpXW7kG1o38FlV6y8HDzu6WfA/th6k+A/+TRYhPNrI/y/Jr
AF9oD7S9Jf6npXzn7ScF1hWkunH20D7X/m8M3aP/QCBTR6mEcMWMur9ZefI9twh+h+C37U9ms5Fg
3DUVEqf2SWBi//buUnDumtWEoD6dDDFAMuAR6mS7RNDW0abPmSL/TwB1XJv4n0w5ZQwM1nRNiMzP
MBqmlB8AlYzaku42JNbWvb4O0wF4iUdw45RL62u8T9t2VS1Rd59vpMmpZ6qGNUJJE0iNm2K5SXYr
WrSsnyqpbIbbUvM6zJlT2yunXov+NV8hf1ooy+UYLOYQMJgdiE5d7nZmNUfVKF1JVfVIjkRwsu2q
KxHsdfnjoKpTM1bgt52/8xu6JQ3P/MbIMGq5Ubz04099+AmC3y5CU0zIwTaIfqg2Igo7iS45Rv7q
4gScer9q91fEb34WaThTW+dAJUef3v82HYD6ufFR7NPvboP6LWSe4CdyyBi5dPv8O/0OIb4/4Fk8
V962rPsb+OdN8wvG9TQ29h30jRyLu7KxfgD8GeHB63dn6wdYs2E42qDSRoSN2olmWOZ8+LWnyc3r
VYfsaPyR52DuvG9eAC+l9G2GlwXw/NAdWD+QL/fNHJf99Mv/wo3UiYZEhulZfepcFZVBek2o+NjQ
q5ktTXolV8HvqPxT0XyFP8nXaG/T/gSETVIWdpIf2fyyyMdGeDLNMvtDSz/i6cAQiHjQ8i5QhyJ7
zf7s8u98WvjXrvxGRAlTH5AdZizUcovfpXO5X6bqwaTWI7nrP5Ly6KmLIaVi/jOVtiODFGEoyBeR
RgSvSD8X6VM23031Vs13X95aflkmPf87DogZRLXExL2Mn1K3a9tvbmF4AMOVtIu8VTgrUBT9hup3
Ey0Gh0ETWGlO3eGg/oP0rSAyaoIyHplzN83XhLXdeAFBD/WtN24QN2ENLgJgRb7cEtkBxI7UbMGH
Imw/uVATdt1cCr7b8i3/teWxoBYwevr5EaJaqV5MtP5HQynLOmkPhHua0AMfowCAL1n1SqxNdcfx
u8rreeYOd8q0FrwYHOs+5Zd/8heCChDsGXqKaqFsalhG7O6z4pUjyqOYtJmrLGY4PmX6eubh0f9W
3hb6ei50j7aeHardyVmzg0/GMoX1agTI8bO001WJFuZISKy9TtnHNjwQMRFmNSEke4VZlbCSZs3I
lf9MDzYo4y+nmTN3le9aPjb1LKwpHCWLgnCtBXkiP2xs8Y+V74g6LjYG3T5lg3Dd2tbWdhq3rbXt
9KehyitIgDLDjldhQ+GUjY1Xw5krkQVYsoyoKBd2Gqq/QNrL0oFYdYbZf5WuHnsLfWx6nwKOa459
kzTSFqlEwdCWo18wibWoevbAopWO0jbQie/v0hmigZszmGAJB789xjajP4EabCcMBXUF5Pmd6P2q
QGaXhKCKNxnotaDWQcLgUcQwMW2/wLnx0TQ+cRXpsiT5EX4KLaycSBvyEBKEjMHkNsgouqJZyyOx
534Eybe1ME+ozr0T2ZDoKkmi7TKY3IF/ThAk5DSJYwzFPyZlWQGGLNUZiGnPCOv1FiGdmv1EpO64
cLS71P6Ww22yHJpyRsS3/owL8G2Bf1jxuhih5Doyc7Hjpz1EdHFr5PLW9OVvUUXuO5a+sRava+uD
MJCaXT2RTliADSw5o3fQkIub/UnSv5j4MjL8dEZcqwQcw5unga0bGelnTyviWHG2Q3TrqKSv8Ngb
/QROSYNrTHAZy0MhnyAntZDVsNzlBpF2OfbjQcmvuLj+IbIcSsIkMBfpLVJ+Iosxc6UAgVq5JT9l
YVUEl4F3Q2Ujflo0sCGRjNgKL78KFaX0s8DEUUA9EcC74kAkFraCqYVV3dsbBiFqnwDFq4bwZLXT
txVtyGVcnzTfu5JZG4RkIqQxZCNUQhHwZiCpHPO15LwNeH3MEAXeESmjujYm/FY5WfmrsyfEA+yQ
Ub4Z0luLi4Io3ld57/TmqBbxSi8oqol8USKPaJ7YcBJOiDzGuBp8F8rR4ne1gRIsz60IsPDxqjWe
m3ndJgns9YCKeqqgDrHa6z+5c4WHQFAYNvuB0khqeeYeh4dHtZyh664W9VBwSz5kKCTTvwDU4GuY
4Q5ovpKFNa6sW2ll5JWsxpHJ7A41T9SDSThFCUaNZ4ahkOsRMO2ugj4JHpb1RJdTmgcQ/z8sRvdQ
/0tjEvUZl1ITgcoNiTXL00zBCovQY/DITXjnHKQ6CsGQ2kob2KkGE+sszmgqdJEsoLF6lBQ9OnW7
HylRjMafpIeFi5V6T+BorpuPoCV1rqdHqE2Po+g17aRVniMopg8tKNZOHmEUb08eFx6Yk7KZcrpc
U2Hg874aG50T2jI/+pM6jUhTcHzbwz7ZA02/MqbiiFOpynnahy2yc5IQGg4Y65oRG6DCE8iwcKlz
SadoJTHoqumlGIYluBMakQTYgj/GhBbmcEYYnK4L8NKg8VcaCoysxsXeaijZzV1hzrARLPC2gHd4
rbeUeG1zmjSGf0PzDglAHKN9Dv9iktFvUcfULYWQwxq/LDOl0saZ2z6ZLC8DrUskRkLMAnn3Q4Ep
8Mc/3VxEbLmqXyO8+jIF2FGli5HEdEIJvINPBqRC+epHVHyHQjGAuES2V4lRIK7jfcxu9kggl4pA
f3LVn9KhN+QhyuMNf2XFqKz730pR50MrhPXw1s4W4Rx6bTfCTGAhOSXiPevXXX4ylVYAHovRp7tu
QLhQ67OSrisLn1St7CXe4DzZF/pX2mDVGF+x9a+wR5SS68AnxmlUKQ2mtk59Eee5UGAICItwR3i0
JpdJ9vWXA39X2Ud3p26OUXGqk2+bQJWEErYm5fWvZ4rSbWrq4ny0n018CTlRDFZ6+Jg2xfAHqBRL
FNACHdVJNbc4NGIdjSxO6fgx5SzhWe8Ok9gKAcR/rXjXhA8EThmmJHUkdwOQMWi3GfJOtX5J3bvT
thrGXgUiBPQS4btNF8zJQ1Iho3lvjW1QEVUb3vD6bLrm1utcJSbKS0socPF1J2iMrgNR2OhzlzVk
E2CSqT0jmaQAkkDCifRxICE+dvVe4bRtg4OjX2sBb63TiU4gKmqcR2E5YDtE2ykvtPMHh5ZxoH6N
ZI/G+ey1HVVng5Vtkc9sDIv3cWQGBSHCyLPTLPPkkP5mOeNcVkMytnGK1eijDXKK8P+m3apCuNpR
7TU2HyF6edNuuQXJ5W0WMoKXWr4zL0X7MTg35l8/nRGxLkXvDCNt4oiw3Y0cFLyiEu8/keOEsdJ/
q1P0DGLtuHEiuYl1IKsEhftHBZI0S3sUAIaOTOTDZpOsJU6MXl1bNriwBVebqT9SzjPcpwvLQJ4O
0GPkaC/QFlb0pmUFST54ccfu3ov2kcK8eNmpy4N9aqEsLdu55VCHkzpYD+tZhmJjZLRR/PBhWQiT
HTeA1q3JyKsohzUybp5WwgFagDQOntsWjlv332g8Z4giqnbeVPI9C+EbGjZ2s1yqjscoJS7sdmmj
n655lD1smsJaoPgGOnkQxK3QmHskXnnRKjOMRWlcFYd3EM5k8oqVjYBhxM5sRpQhpdmm6V/5UO8q
BH1TsTY0D/kMnI8J0mQRbRbkW3HEF7SCUgJWQXJgGHL0o9Qh+9846lYPL1q997L9BPFiXyjIRJm1
l3Ctziy+bzXdICDsWqRoH6O/79KtPqC7IK4k/yameWkBBTRozELU0UKswLVDoAv95Yh2kdr3DsSA
Gi7N1tgbWGpE1Ypmd9yViVuk6o4kpvOoSTSHzG0mW7V6SXJzb+PqPlA6wBAzi3KMSiJfMGMGVe9t
UyxDWjFim37r6IpBX/TyklCibxXk8unAAM7bOygHzdCOvQYBoX62oXGocSOizVxkh0o81URF9md8
BljekUk5rtlV98jOzzLslBcca9AOSi293mEzFIzQ2wxRNzmrECumk3xCUcT8MNRd1jLdAEPPaNOs
yUACbyvWOHjBt7mpUnFDEGCHOL1ty40NMKLJ1K40gMTOosrMjw4FQM18bFBeYiBhx8dOjy4iVWkm
kymk8yxbLNRUDTncYlH6k4XpUfYzCmjAhZuoXImk6klDHidTiN6+kbQs6uAeectazjaxeLTRHaup
ujKCl0/aB4ocjRlJwMxd2M3KcJVmr9y8MyQEuCZMbEqbVpaw832oUCudrewa+OrRROw5EiBFKFlE
5st+hNanmgofEeNww1WNb6/q/tFBK4X6uobzCHnx/GZjo1zNYxSoecdehX8ctD5MULGkJxMLjjha
NafA+HpICOk1KJVPprtjbGvGEQDwjqyKqt6DXpuyvKP9l8+0De+cz7TUvGKDr8B3pVC9yLoYEcdV
o7/EIY72bpjIN5u2UAnivR3I341k5yxsDzLqvJDjzmjrnddGp8lS/sTE7cU2oRig2duQYhTKfSEU
AEDTVpr3qDkiVcJV8VCw1FFm4WeXnKFXLwGf5khgyeuG+A9AY4qjTTSGhiqkiXc4XNm+oC2zEyEj
C4fENmtHb3LfP4DaKGvgqP5V0KUo1lXFVO3zwIn6ZUTaMz+9aPaXon8ZPL4d4VyjCBSr0W5GN9FW
6/U6Pudhzh6U1B9CB6Wg68ngQhTeGcuAAz9m5NoZn9xJvncemNBbldHfJNoN/Tc+MpyR9lS4JX2o
RUNCvjQzbJzE9dFJbhE14TDyC7ujx9v4GCjS+V8VE6JZtEHX9C1KFoIFmBMtJL4xuZLWMkvEUy2m
nmQI6QV6AJ6zu5Ahd5PKfZzhxpaCReYZhzihz5ccSZvpNkakaQfysmo00pu+EwVR49X3d353RG4T
jtDZdK/n9tYZWbHaixRf+5a4QyC9fKf09ZZpZlK+uD0jjiKp9P+hsU8Z27QRItJ/+97DN5+ThYA8
QZgpQsnDRZo8wPkrmqehE4jPE4NVXJ+Bpkk0vCpkbEz+StYlyHYyrSi+srmXpWWXoHxX4lUdYVYi
O7zuRd6IzRNFv9i5RukQaf/4Obdt8McAaHYD4zlRStCW/YhLM2w4HsDbJWdLUgKRd7wQ1VdsVr9G
F/323uRaYEtdA9xIZYh1Uw18bOFLo1RdkDp5g36cc8tRqDtyYnVbBvJH0CkAT0zDkJ6JJX2R/i9K
zGJZpHCgrEPyi93CJJOzbogf+ej0Amkd805irZTG22t8CmOZPcK42qJlo1F4lnbj0SKeIcNF3GPy
MiyUueU+FSr2gFmaiLiMwCttg04BcfxHEt8iYxfFrPNSsjQ1qhmz7B/dhctGb7nxEa3lXE/WR07X
oHSXg38+ahNcgAypijnshMYyJ4ctIKGApBLWKLA07pKdaCXNWBZsYIGxPwrLRVwD+2rhXAOaRiOG
TBmx7YJq1lJi0cFEK33BtlkTyTJHLq2aUh7Ljub0LU54kLWZ6Mukip4Equxe4plLzd+kw/qCZd/v
Ga5ET2DzXZnq1mALDE11ExEYVMA8cT4FKYJT/CNRSnBpqe+tzlgi/kQ9VCxkz9xpCqka4z1nb5V4
odmEPtG0LFMRMUNMG+uUztBaofyNAyZh1vem2SfDl/pGr68X5zT8Jv6r/BjSt4XOi5u5TC9e2+M7
WkjslhTdd4R6lB0asfw1wGr1kMd++WR1R1iwD7K3JR8y3mZLPlv1Oxz/imHZ0SZhGhm6DuzR5jzq
lkO1LtVv6Ee/+TbR0tQxLtkJkt1fRl3i4nPJWt9FmFwYJCv08VxFYGxxlEZ4W8uxwcKMEMB8/S/c
hRXu0/6vBhBstU3Qvtrozwl4QQj7ffENJ/UadJc3ErQM6ogKyRAqLgKcV+my3qPoVAPvqQURfbgH
VgyLqA/FyC8lDTLaROkTSqCaFovAYS5YZyIEA8+1mgNIml96cCOKo5hOtApgggXIVDDH8cLRWOVI
kBfTvGAh85XxHYJDQNPPq77iI2F6oWchhtaWkT2h2Iibb+FNqRFfizkQKbmg3OMM5yHwQHeWIVUK
mz5xwHNVSpjBEreskd30yT7d2RmbtKcAn3nOZ6Fw428ztL8mw0CVcjF3+KKkyZXjeGGgvMp+RJZE
Wr9lT54FnMryCQs0wS1cxsQteSoQNeIdP5wXJP6LLDjqHN3es+bmdCmtqz9Nn4E17HzegjRa5yTI
GIw0/cGSLUSTDfOeZNOzPZKSxAs8tACnpvWc+jUojigRmRPsC7fxjIk+jCwMJ1RLPYng3aVS8Ohl
nLC2QUxdkq7lnkVV01UGqXxVEjBTVygNiVJGASdhdYsJzTOSfGeVVCuUAQrY8BJkD9m7syrH3peV
n1Lf2dvyjw4KEk+7xqCqIa5vwBFzDdFmSthcQKq+05P4Ak2Po1IYmRXZ35agbINYmSccVMjJvYZV
KarR5KM1JJiUMSUlWB6UrbJelNH64Z0NvCDXTCl/M62jNMcj3YWoVQTsQb/rzZTkxTUtqXSgn1Ly
MnA45hy3VjO3mEwQErpRzVCfDtAy1b9CN13Zh7cOq8+ItByZ8b4oGaXGXT89iclZ+kyBcGahT5MY
TFMsWn+RGIhyRGNbkqvHWbAgeCPie6LGocmIuSnRMGqvms1UKrHu9NCSwTGzVjxo81YiW8g5TTTV
jidbZJ10JAnl3JeczYhjJoUWDkIzBg9+OgYPy4tjotm7qVAvfTgVWHJQ/tCVJUnxuVKcD0nwPsH0
zESJaM6/VCP5bmX74jevzB8/vFFfSW0yR3u9mHJj1xPOZ7f9RqktPqpNm0DimASAJ/DgGIx6DRCh
PUxgvYqHhzrUWDpQKH8FFhomtBqNYW/7djoH1BvX4TZKUtfPYXvJ7DslMI+dpH1BEdIWgu5MfDYq
N0negS6Hx5SdIkdTlpvUvjoWni5/k4xICbBQBPqCYqxjQpjqrKn/0qZf4HpzaanYxNo1xl9KEZTO
LiWLzyty/REBePoCmjXEoc04XYEd1F1GBhTcZxi7Rmq5NhNVrsKLZjOl9vnOwawfQ0KHNbXpPoGt
4RCvCo/qgSTdGTZZrRo2Ub1GLaWihQ7AUZTPio5p2mKHYe9XL0U5ZNJV5+3O7H4pVf1ewrY8AvCJ
xLISOamqlrtY+TVZUUuLyTU7DpCGPqeEjvmjoTalVcujMRK6Wz6m5t/Y3QrKK9Nffu1gIo96PsVn
PfgDTMZWrtNOQY9t0Z5kpMr9cCRqi1Y9CArNIjg0IooXo67Eh9ZrSx3AzZP4GELuSxJgu8liipRx
U9MAT72gmvonXbmSjYh+QvWZCRmIEjwzVDqeK4i5rntRjasStlKZH4JfVeOMqe7pcCNn8sPGnyZx
dlFKmWiob4hdCLKTDP5odQ/G85haGzn7svhuVONucErVIc+w6EDC0FDMAw4izXtW0jWDWQNZF2sQ
zpjj8Agc/ack/bbPSdX0o8TV6PhAGFJbxjrCc1kq34iLrNpmZEuugQcbRVp7ukVrWM032LhZKBui
eJt3Lx2qoncVGBS47aMkXyfSZ6oCHDPDyK3qayfcVNqIDPcuefKGiL2P1GMQitFVwEcagEuwmz1D
khH99blETWbFkWdTCVtuSeR3eQJtsMzAUTYx0VJ2l5w9+IRMfCscRB1kZUenvUlBtnaUdHq7iZQc
LexlmMIi6sPAi2VmGQEp1/UXE+S+wbgRTvouIENVxlTdRQPcVn8YH7KVUreViE+Uf8NbiavGSQle
Z4fx7KU1kqyDoa0OpG2Lm8zEaiyjWfH5bgjUAgXdVNFX0BLLyvgKDbA0YmIRBNTC9zJBpMX+moWn
o6+2+WP4h4PQF4bCbO1Zr74nTA6Gsa9sXDLWAoHAIpIlaJFnFY5snygZRtyBsE89YUYVJ3M8Zbui
HD/ibryqZbCGTFg52XDOOBySGkn8OgVWD+yPwD53vryA4m8Yt/Hm42ezthXC7ZlZPlJiz4kZwDRb
LErJOTpThfsh5Hqwd0h9KBijoMUjCKoYdpIiwdc1S1v7DHvply54asnqW4patDUJPUGjbnHsxP1d
63eTU80zD7c+0T+eZBGwQWgjL+PgWBwq1IVybpOPKHFgU1NG3pP8aBVv0ekyoUmMhoB1tVQTGxzM
SvSlmK9F97ej5mxoWObyP6sfVj12YmzqdbV3rqNxF/u4pj5Mu5+1CLx6W0Oi/EoA2+30YWu8DQwL
Y822B5HGDmZSJRbI2QfcDmsBSuSFkNwjBOjB0ZFttEeGyQLLm01LpXC5hVDN1QCa5PPNY1j1k2cG
NFZsPJi6KCQwnHGcOr6NCt4lvA9Ob8/iZkPVV6tQO3urjGEdicnz2CHDLMqD1ZzJX286kmnmob00
/XWL7ttEQsUKbkYPHRl2zNdJmYKIoEyYzECw6dMiepbnRh1XXrBJSLEq/prxF90xlcgJI4fhFK6B
Giss/yL5V6hyiRdcFmqAAjFadr3JjcoHMRzBoye5XnS2upITfTX4N2TUC6dpt6Ulz0NAQjOqwAz7
o47Enq27/db7u77tfZuCZe+GJXnmcyWYrObjsMEeIaFcE6BPmnBBY8NKuRWK2tmwEtEZAI4MnyV8
PCnnnlC3hdrF4LQeCSbif6lsGrQUrnxnWpUFYRVS6WoMvapEaGi+7IZom1kSkFAjslhPGZFwzqMr
JhCoxAVpLhgguYrwATfBeYSElknKo/pTyZvTUK2S/Ie443nM/sD1fCErkoQDY18BQhQ5JsD0JAGT
hwygoHIrjbyn1jsoMvIU0qcQHXgFRnmT9ovuNmDF4e5cEwmySUHGIn10dQxyqfbOHcJuQzczD2P6
2WgkrbLzyfW45HucleB7zb9Jeml1eJINkvoBPfDZ1ZX/mpAwhH616N2eNI6o2+r+wUpkpLiVK2MR
ielDimNUzfJBK4mhrT3QswJGpJL/6RQ8QgOdSyP/5qnEIpG3aGfsFym0KfEl4cCWKpeHkc4x1N2g
gdnFSKVTUtGiy1fM9EJ/rogoWbWEMaMgOwSjcJez2BKrpCofdU9CrI7AE0CK8TIDuSY0cSds2cDm
C41RKCeKJvRXg4LwRaJaXiWzI9o6w6lAgsGOhJQQmSTyrKD+P62y6rRzoUWrMuxXGG6QsSGmTbBf
0zsnI/dRjsGkAI99jr+Cg9BaBPXQhmG/1FL/oMT1pceGPelErfQBkCyWy5kUyZewDnn4pnXI5mNn
zaIniLLEn5u5Tk06tQ4AaPwOkFSwcNisFkgK5z60sYWiCH5C4i4AfETbmbNHmPEfLs6VjbZTwXvu
o4DR+TB1Q2QmNxst4/dJlFuJezxGxdOX4UGFAaoJ0y5GNFL2PyFBpwdVY8mzeueoW08U0gJJx8ZD
vNOKh0XGaWVyH3R1B9b+irOfBFU2Mq5lj6zpx6MSQQjNXnpCtYYOVwUjpYHJ1qATfXESyQoG18eI
9ktK5QO1pIsk9rZ98TMG/t5HI9SbEWH/f452jhCbQP+jXb8YzDMSRd/ck015gXSeixCmrOrnglzO
JW1exlgCibKiWM1zSFatVmCJk4lLtblkLf1LAzc+97xickZBjAn0VomU1cSH3LUPAeRaxFaL2cZT
FoY7meM6wuxSkQuhE0+UkzsWkX/lCZkCdGl7Aa2ViewhLwA/BS3PpMBV/hxbK3bhiSzCYp+zxVdU
klCjUfYPkqyA0mrvHHBNYBW3CAMFFNDoIvDCezsguFHNLQhQoiIzyxdyCGhCVmCN07w2P4zIpKcV
t7t8Dftp48A1VSDOxJVPVvjRjldT+w1Q4RjEeFRes1K2jpR8UVIx73JUISCm+c+AAjmnD8iLJKZi
RlKJXZxqFnnU5h2jaPBIRERGSv0lw/3oLQHaBixMKCwy87PqxqUi/ZListDlEfSES1e6VlPk5hjR
HKK84ycLUy41MDcbHhYkoFH7aOkbcbGDhwFQrosXCDqTbIwIOxf9uEFD5mebr1pKlOUOyIcdP3m0
OqJ2Hsq6uBTsBCIayRtpRaTfrGXFDdAYMmii5WLxaJCxHgswJwHopWpK6gBduqxXRXZuuN9bBkyM
6JYHgC6wH77T9sglMObNAmW8SBAR8qbOYoLhhcJrZgtHgPzmCucHILwK32EvMhVifqYEbpNSc65V
vJt+j/zBNMn2jA+QK16xr/MQ2qhzA7yJ5JhJ56IFwC+WwstNxdFMYahsum3M2IFXP/cgsUAvaSDg
yzfcirPfD4u1pLgYbxZs5khiCqaRckYRtuMVM5BEBu6B4C2Ck7DtKXha/YgrdwznLRpQO//AIwh8
oCPe86ZgpQ8ItFYT+GUvM42SdJKoQjL1lEx9YQ+ZS2gK7z9/wvTlq3smRURT8iFpubpB2Zh0YSb/
TSWpvzplV0jcs2mfk/Fss57X/p+c8oZXl679k5EY5Kq0DRk2BxZ1peAItNWthLEhjnZkF0/IN3OU
psLYFzlfir+j63wlsZSWtC0i92HyEu7kEGmxkrJ2pHsR1eGpFkC8GIiyJdgAVg/yfdjuF7oDxib/
eVF/+SQ0d24A8EgW2nGEgLWF4QQtomcGkKgDNbD7AMpII7cCMVnMd2nz09T5Vz4+xbepJUdW/LlI
Q6iVdj1o2gbsA+azhGAxDXoeOOZgLuTkgRWrJyXBrt8NDSakbdhEV3M10OdASeTJ4eIv5acXkSbP
NT85S3GVQAWo6RewXcZvwy+3EBti4xVzRcXy7ZSoKfJ6aWU/mv8pc3TwCdckeepnw1mReOqbWK58
9OhB5yIhih0wAsRVofPlZL81z62qCH7NWdeslpwEvLg+gRQ8FVBG/PHA8ViwG/ltkb3sX1R2Z7h3
m69JHG4Gg0Wr/Uo8CrjgyEZU3G7SiMecg+1uEqoYebXYkKAEB477jJdNl5V5bdpLGcJypJIMKUCb
gnY7BKIMf5azFMMKYV2zgUhgnzWxpCPDaVwtGE6KcSb3k7cX9GEK9gNkDyTCqtffDbJQ+LcULZ7j
HCVNcnlUfD5aHVyyxkAo5h67CZakzT+JBZsPUMWSV3zUdXwtSpWH81NjMlGIdMtFEhQi4TrSTp09
HgQOLodgS+P4AODAJYcmQ1EXZRbs0MIqGjA7UeQ+4BoxO/sO88HAAQDu45lXjQotA+NhSU6nZNS7
kKxc1WY+s/J0E4+rLOV1hhSfyWr+karyvVQ7BDgWl0juDv346ScUoAoov1SojScUMmCOGtFllY1M
qAdLj8yLr/npoveyo5Qi/9THVVcvauel2LFr4j6Pkef0Oi7ZAkCGvFv0zjmCIaHFJGSW17vUz074
H0nn1dS6kkbRX6Qq5fCKc8YYg+FFBRxQbIVW1q+f1Xeepmbm1rk+ttT9hb3XJnfNZyqa0HJmV51y
HOnTBhF1Ds3AvMqB7tuFXxvgWZACeyXFnEFNNvdkuxFFkRi8dxRweI5xPuW5YpogAaBwYbupZpMc
aNJH6mOwQq32kxvuR93YdQ3x00WFcE3uSAenfTeZORIknOVi75XIIwlObVW2Tc+6qrv2Mb5ujwVe
K/4P+0iAffBqFOwutDC9pMNDgkGbjM+xN7d+76+1KnhtMNNp7zj2Ie1w7vj8yePW0e6dz95KL97J
NHcp2CvnPqK7FCR+0SxfGgBz3cYAJtiFHROMXwWo4vBkID63Yu0O5HkNTE/suj06VXKHjCgt88s0
UMsKSiWIjGyVM6wTbKq97xhsf+ORC0ONIQFCNJRLXnqCYXZxepbNaYEfLvwo2+6prv+mcdl4fAXM
l+0h2jMQfQ0HuVZoHgLcwRk5FCeaGrCbvHrkvx0T7z1lvs3jOur1sk7szX+AA609xRGWKgu76u/A
z6HX025mxenr8mH3L+jixyxcOLieUvi8zbEjFdg02bkW3VkDsFczUZ7EwZT0UsdKq9Y1sJl6uPSU
HvjzHh0Xg4sS2yeIoMDdw5py60pAcI5/DMzivwg5NV2gESh6Zo/px9zTMmrvicsXSGuorIzs/5ra
ICP4x0tfYsgLAyDu6DRp74pQUaM6VNSc3kOgiWDJXcY8252HUIgoGdgjwE4alpOtgM1DA8K6u6n+
LDbowbdFLWnQ1kr5SOl+oy6GgTbDOoR36IeL1H7TIo0xWrQ4OWOKv5SXRLPAyeGs0t4nUtzd+FT5
+KIJoSqoxeOK8R1+LPIp0GQyLRmpnDm1/1OEAPaedRSwGXrddRKTp4g1NsYxMhwN59NDXT+adzQd
oHb5I3t2VuB+PbYsMnHuAwvqebTUX465tbFv7I594MREXZ02gM06dADawQl/3Mi96qO20RkgZw9T
yav5Z3Mh0SQZG6l9WeyvM5+gt5itb4cBrHiE+rttU6NC1Kt8Z4VbMkdVkQoGTGxsbF7goonXsR5+
aLq3kbpNjh65vHTSfFQY0Szs7K0tmoPVNKpBTy5pS+J4l58DXgoQptAuPxOUDgNqkix+dA11VXWW
WbCywV/O4O1sboEJyU1n/mnZtnZfkoHvCl+Hwp7pBlfIDA+/QzpcQ46Kh55YKmNbt+NvTX8ZDdaW
ZW3LRIdCdLRYfjEpYLVLKbAwgvc4m1cFbXSCyqEfwnXxXmmouYpnRF6YIxHkCBdMgiNfo5yr1bGy
fAHzdGZoDSuPPWxjtKspb75bEVxGZt2ZsF8QZ9WrxCWw2eEjDwpxJX2QbO2pS4qzsK1LyUKi0Y1l
xWdPMZNlaU/kxrPRhUdTKYBdkEt+Tz+iQ1UfPXAT3y7g7rYFmpJq2wR7W4+MxsVwUlvmekg+fdng
hFgJT4PNzxejkVLDUgjT66pKEGcVvUmOIZJxXb4AXWb8xfcaN+emelXfSt4RDKGxG4p0dw+HA8QY
5idXcD86u5IVBEFgO0/XnzGsfI1WRzdvb90g2BdEkftluU56kvri8Fuz6hVyiwH9SWA4MCMYq4X1
VZUoAWlSbh1uMtRJatXx348ohvPYE0YZVQc9cjYbI5s+0hCVcPHstcZWm8XKKqzXhjZTC1kJgCto
EXW4pAYgJL0K7w71nZ3b3xwiay/ZxDOJ8t3nxKg/9PbhBTp5L855iKOTGWKpLMq90Gmv9YjhcLxq
sUsY7Yi6bLhrDVuW7FywlzWpidj/0g8K6tx7ARe1iFy49Kox3zfZzntUGhcsRBY9fylwPQfiAWkQ
8tcssU5bM/XVo7Tw2vInzVzYNQhG0VobOQAHhOwwaoyoPGgQn45EhmhRNQWsRRpn20R7B5mDxxWS
vXX0t/Qm5IWRJ5ACHMr7mCLfWFr9pB5jhCJSUR8iiFjPFcvmgW4ZYjt23GI9awNybkRsDlgcGNah
tXB16t7pXuEVqg3Cgjo21cywHb4drsAsChciu4cWnkzVW6MT1m3gluyM5BS+tAIuJwWZyXCwLlIY
nZCTmoElGSysMfuaqKXcwF9hyYuhiGuuT29DWCVKjIjHThto3+iHM6xeSDdRkMYgSipIOjHKHY2H
1TJOUYNpOvyVESChApPiybPBAGI2cDyczmMOZiTq/3qptkL3QgVbFTPte7pSix81TCHcjNHxjwpA
yyAahBTchCsI55BXV8O0KBk92FoQfa4tNKjUJw9iZEKQa4sdfca6z+dTCxuCZmo3Qnwr+WXm3ACj
Mm4Z1fNdrh06HNu52CHaRApdh4ABn7vk2Pfa3snKDyson5F5LpTi0o7a1yh7dhStEVRHkmwacGxl
jIDeOVvjm9k0sBBvQ3D3JDP6q/HSLAPjVan/Kx9bA241FnXLFhm9TqJRgX225Rby/EPjdQgB0Glh
6i4UhEYY67zHdt8iVPfDE0WYKeS3XhiUEDYRj0i6rRIviTBXcMW+SgzfXmW95pK+iCI1D/pFNmg0
dJDMA6pc0I72tSEFbyJtDQVRI7elZFU7d9tZnlv4gnZBOubWyDM0+fKA3o6sjA+TtjMN3xp5SVRi
sGMsMdGHQDSK3DyojDEHHarmHvqspZsTO4EzzQK9lup4eEkRxHbcjgb/M8lOCb92/By5EKFF/hcx
rWgTnE/Dlzu9K7ibV+9qDpa58ZdewO0aaduYH9T4zyySnkQVQK9Asx/E+xJxsZt2q3SMT0VxBmu/
9zJ1dHPEyz5RH+e5IFiBwNqzPhX7buC9ZczDe0QMkbdqHQ8oHya+gOC21IJKSZOfs5ycBiDHNj2Q
6b86fQaPpmOGMl6iSrI2AoiLzM4Or/lsbtkJWOHWpCz1ACMMevdRFuk6uhmeuW4wf3jZW6Zg5S77
diu/pDqRO+aWdSdlMKsXj923lNa/gEkN0Es/fa2baGuzFJ7t+WoHEfSgctODhCnEh+0ah3BA+Qyn
DigjNQHzIW1psUOJ444JCfoj8Vf05SUV4rvJ0TjzuGZ581IIb2sqwh15kr25wwu5Bi3Fgtstr1UG
PNRrT0TzLfHDWAnJmxPbwYfdICuwADp1hn2vWgtExgPBHOwdHHL6skvE4l1PzHWQoO1qNP/RsXqu
Zv/Vq5GvPMdwhdz0V4F/DZeMsqYof70OsX/QyYtRkZWCLCPRnRdFKiNjhh6aSZW2lvFHO4yIiWMC
PO6T+V7T3fBxvPTV09B7to/O/a4QYTGiBokRowd3IHv/g26Ea/hp+lAzmFRDrFE/InXxppgeIrg7
vM3w+YThsla1WAGXND7s5qJ/ifmGBLbImkPwCUESaUh9SAgm0PEDmS5yfbLuZP9bWXS9fvIapzd/
foRM/w1w8cO4AyL3xJIViVFDdpiBAHpGlsKfXRQMJNGtRejYC+MaRIQd5Ec6YbJpl50Vvtl0Uv9t
chKWRgTExTjFNCInMZOmGr99jeSglDv0wIB/IKo4742BVJsCDOI/eR/vebK1Yd3anIoB8n8Ywpz7
6tc7crI08k1XlFGQzQNFsh4jopDNm8xxvLCzK289u7ZQtfT7kCZ8ZldYjVtgZFr1KaO/EBpo22av
OX9TR2daoItt4EK2yJxjpN0j73MgGQJn09KAzcR2gM2/dXNdJHM/6k/mM0nyvZL4oU9bf3wDyQKW
4mzp/70RDm4MTBJybI5D515t2DGow4mUw3Ue+yRXwuhI0S5lBobPB7/YUw8VnXSHe9LK94i545PQ
mSgiYEpD5hlJcczqa4may/O556hu5C+qFsfnCyDFcuZpn4zylbSGqzOOqCL0ipTGjpk9oZ5e8nAI
82V6aRFE4vg8CZgyB+87EWxr5MSaNqOeAB86Jd8zG7ZW6GhlIcqTbB3Q5Dr0vriFynzN9N5xqYPH
3xzJnvCPofnpQ9tityLSY1+T2gRS0fow8z29qk+edOEvBogZN50jqMpfAhrDSKxVzWjX2wYULCbU
RA67Gsda2QGnxac8iX0dvHGoWP1dHx/GQFCUC4euWQUm21/jN+I6bADwsGa0kKiW/sz6C1ko7V3c
Mlws1+koNx66Wp/ZlmDcGvrVxhitnREmoKDx1lIUOv67TtyDNEnriJY/keEwlKDqC1h3MIMXUUZs
pLxOhAM5nf1v4DObP5NtHeAAM896ir96YvdSnsbxrWkfTfFpFv4mqb8ihFJzkyNIcP8VEcM6Nxuu
UD8XVt5fRFye5jYGbHXpsuhVJsjkNTP6m9v0UKlASjOJXs0e10MABM6M7S/SeU7Z7G9g7HOwTbw4
zxopSdpAMQ3aGTED9raWhMLYpTZMAbkhyGOE0Bsk+cLssBeJ9qvm4XmybmyfvO/DNPn/2cUqBHqm
FmBX6FeNwwJ+zl0i2uLktfTGd1ciAn6fpo8y3mN/U8Qv99MKmfaVTnmsGFyhoTwbPEwmjrJBN58i
Sn9iLxe5cc26PT2iRL9MSUpiJkB18U1dhIrmRvLBlqyBmBbVt4tzyPdVeVdWEQdpcMJG5mOssk3Y
frTtvDRawWYCkB1DI508Kcf7qLRnpXnPGrjujNKnW40ypgjY4I/85rLYupUi4X+I+hMKZCUZzgqC
ezV7Z3kzTo8v5jjtvMmSkkPtG44q017GN2Z7KTt5YD7OJkWuIpswu3na9+ZLoueYl7FLNd4jEizN
TIUKKphCz7eMODmXhPgy0NnjsuyZ/LUZOi9pVj4U0q8PPpmFFgnGq9w4UNe/RMabQLGlE9Fi4DPL
vObCV1ZgKY40KC0d0jjh8l+otmMfQ5uxCeYLlEvdxy5i8mSMWCgzJc4AgRqJavnqcd+xN5neS/wz
IWDevFNpJMvZvIe9vvRc8aoGACovdJwZ3y3CHQKHmUHJzP8srFvLts1EkeizdUlRuzoUOLmUQDGc
RV0/zBQfxVXte8EbPLUeu5tgrT674N83DoDzkLQPeDERJ3D5UQvgs8R6zwfdOrS8wGIVvnxpGjZr
Sji1Bn1q5m4wNRJ3o9zXX3DCF37+XRfop4sTG1HijFJFftolhmSz7eyp3NdsqEJeJKNI8Zkx3AuJ
BDR9BsWqSmCKFPXsoL98HpWeGUd0dIYI661cJ35wNmZC7nWMStoyYlzpz/lqYLvR/gacigo6DyzF
5G0N9Bo5GQAWxNgRVV2jbZionxwaTEyQGybadEaESWh3q0cn6iW3EAlRE3bXgSSMdIClR+HAdBCr
S3eb00Ili6rbtHP4Kya/Ktsxw0aAMatjbx8p84ibngYmSxItTyUqMCf1xeg8/wlB5N7ECISIyMEU
3D00OwDA2OZceJNcakoRMgzitxLk37W9teprEF4w/qy0XVZxe7Ut2oy0iZ+hylAP1HRUDDI4vdk/
9hDdmHwy2gFQijXY8/MNXpnSA//TMgLFWRt717jEC9YMexKFIvQSEuuL3W/dmUtLoBNKzD/H5qtv
u+mV5FtGGxpILQthMbrDp6hHamA063gqIIr1Ds0Q836fIeCieQzUQ82zmuizwB7RqLlXgqVI/LIX
I10jRtkJHSiNYDTuL2H8XAF7QLsKL8feTEdpXnpna1f3oWNdFmwwAUQRC0jVUtm7SeNBSKjLCKKi
8NAbRko+GYrW1uEOB0prpfImkorLjOxhwiexK1Pzdi+TPS4TlieZrj13IWu+JHlOqtOAF9oa6mMs
xmNSgvyoClBb7EsrDmb3ygPNr+mcEubBkd1zw5Pci9kvmPmKW5OWhAtPGC+tOT73sYIPpRn0ODol
JGIFVYIBVh1eEMwB7K6deDbS+cMbtYeItsYwMCI2h4XZ1sSkB6fYDd4d+21KNxlTN5GEyyEe6a7t
+J/gmvU/xgxZCFTjpbRJkmTyb8PFLe350U9QEihp5KNjhPAmSCmufJ4+Vtxj8mzgV6pH1MX5j/r+
I9YznnFvogTVg7XpcGViayg4aaq4OXWO+zOyYzBxvU7pWpf5z5ASKOFnOLvXkQ4WxypfPKIZegjd
YiQEgfVZPhJevYocvr97V9VXB+cvF1SeJOeAWInJ+WkQVOf9y6hHj94iBoEFMtQlf59xm1RA4c3l
Nt1XMM09ES6tXP4JOCvpDCbwNaAW1HgT7d8RDRJzUNR8KSog9G7MWxSzMy62uk0thvO5qcsLYvBN
xKKGZetSlNZNN9+bCTqMQcBp+WdWW9R3HeIdBdXsWRv4WK3NXUeZYSU31e6Omb1Fwu81f8TLPwF9
Scx9glbf6I8Ae0PJvw3aof/tS8zt35GgOGWgHPTkaYDVH6P8OurW2a3MW+jOjBOS16LChtjC2mzF
P5egc+h9GG9icqwhOPTE2Qh2FN7GUMagHPfKSEpMiLyW6dpVdOk2C/pdmjMfRIHRDu4ZL9pynNmB
dUAH6WSTCMgnhiuq6ulUam+seONix+bOLDdDxGfRfut4J1gy+uK1CE2w/uWpDa6elBh7oD5TV2mA
HCf2H1axKjz3FlZQ/cJ5+pAp8hLP2seOMgiTl4HU+z5IJgG1ZLktl74TbRzTI+hzQgXp/TN6YK3B
rdYvDrhtWKNKuFYQMOEtXflPY2imqFJsXLzeXinBisMnGPVzHB/4d5GMa687hiOMfgL+upPuHbRU
++lR1fQe14f+Luq7VRIYgxvSpDdgDm8aO6JkS4rnBsSkn4VontA7oyVr2u7SsyjyJokx9WPqL+YI
4ROMxIyg8QBsi0xyuYnRAzf/cqISaMoJg0BBi5TvpmfUMIRqOGAEoHQ/tzGep/zcsWRT7k5T74EC
8guOnx71TKwkFX6FDJ8kAdIUnoTnrXNcAXmgfcVRsUlr5x6F6OU7Hij0iDFjqdbrly7Ch67OPhoR
7wI2uvZI5hCU9IIWFPFLG1sLr90GRrpOA0mPB72ueZARihNesvYgQ48eOcZ7jkqEjGNDN9bTmG8w
rjgebynvZPIxaAB2vfo4l+JZOBX86kJ/lrH5sNN/mRkR/8BvrwM0rjRogtVn3v154uBqGGpxIOc2
GJ4w2ASS96Y+2qi6owR55TwgPcwBvKEsbCnEqLrj8WfAbSrr4CDdnG0eNNlm4fNT2t0tiNEPDQ31
CqYV4zPQ4IqSE0Sk66LiO571jT6SLzaZS4QgCBDaXU6H1c905xjLEBVeaH5ng6DchtbhgW2nGKAY
JawIfTR6akXuqSWn9ham+W6mfeMRZwwNfTbdJST6mSBLOlxDNb5T5iL/orpbdSwDrFoh8PCg4kZ3
w2+b4SGwFPwp2WKBoOipl87BgtFX4AIO3+OueOC2C2nf8aN1iK1ZHA+rUNs5WPTJhEXgehG6fTC0
U539NDrysfqYc22kvrHkZwtqnJzMiJsBZj1TCW3kGE6Pum5sbRd5JcPQ3vrOMW8nAys/4rgCcILn
zueBISMlgVXa48dN+3iJKJHhr4euhdwD7mFnrF/CmnrSsuxzNQmE5HDet25Bcq5ls9tE8gcbhSQa
3ZUnaFCrNEyovcbz2PEPh78jS39bnc6M58mQ0caXFAgvcMT0HE/1Vx6QiRjZzynGSOqFo9Iw6DNX
XIelHRENgGsqidKQK0ePX1omMJEV/JWeWPbOetLXYfMoXJA6DEgNRs8ClZkxOoiXcJk5zYpPDAjA
O7oKy1ed7PBUYItl1uIyLGCMQG8QHwwkXqzme36i0n2zCHkJfIpg7zjH+TUt/o7djYVS/+YpB1+/
VxbdJNV25JedRj/55zaMP7pM23YgaeuN36O5bbtthJRmIrQh47POU3nq62RZOoC32GIE9JB58c/B
yzDm7bHimh4L5wu/l8SSxO2CAEA9+UA8mBub6Ox0lObmdoK8xWCZVwosYfGu8hVKiQVjgFYXY6+h
E+gfPcJX/mNG8BPgxE0oiTLQ4bAQsIhw7N1SzV7OzMndn2peaBK6tFxRq1cYsKBNmbcy3AuV7Yxv
QWL+wHYtlpqAXzR/keXgSMyL9ra3ueNBH/nw7XiLWufyH3QWA45/UY8tmtYhf1gApTyaQVsp2/1l
OXKs0jk5lxZBAsBbEBVx/CGCv7ZD40rWtfwpEuK4X1kaIEE8S5L4XEg8JBJNbbwOYIsyCQCd9ZNQ
EneEEPgm1n5JAIGvuFhhiveQ509MKkH2ScNtMGUkn1VfmX915bEKm13S0MMl0yZK60/H1V6YfCKD
8fZdVG6qKF73OtJiBCCIholLW5RhhkmIpCGH+q/piDR+Zwqg3DZ6GC+M/g9stqoNkAjb3vemwOPa
FxgCwQ98S7cg74J2aY0xmWAm+G9EMcppBRbgPyPvbNFYe+RxJpgezHGAmEpMYfZb3o3g2g9IjRfo
gqkTUKDU5a1yV0gmjYZY6JFYOvOtI3fX/iPDfjAvyr7rMNybqwlFN4dJechaFlpkAYtsKfAs954k
lf1Tm26NTSgvuyayONuDFuEPBQmxLau/PM2XiYyYa9qbIBxXXWoQDg1Cm8l2hvq38raFt235yxIy
/BJZA/u9HRM+L/qX+hctae66ITZO0ix691h1JPSK9zY5BCwKXOuUcl62ZflOZvMQkpjBSWtqN4Om
UukJQj3dzOb832gX328cHUyF10AN3fHyRRvdIhX1C8t+Q5xZ8+N4P2GLS9fY6jJGvQjVmKhEf4rI
uiHYIAx2cIsRmHg/DEQJXwU7hoWkpCSTENR1o/oSPF0VDztYBeNs8WG4Wtrikh+LWilb1aeaCe+d
rxa5CwUQ8oz3ycYpXiekPZ8VZ1d2+9n/Seb+YKr1N+uyBryGpQMfRtPss9LRNOx1sFx8NE/WmO2L
ccbEO+yKkffTFn9G0Hy67MPUcmBWpkvoXuDc0UTGFg58kO4gcpBe26icS3M3uS+pfEsaeOFkzOBI
U8+kyJolIr81SqYlSGOqQUrKsl2H48P3T1PMzIyxeRxYW8tnneZij4URYg8YyQqmu/j4c+/aIVj3
BZZWO073iK3XDeerhVZMm2GmtdnNn+A9jCkbG5NlG4qm8qgauZzXMTpIIT/pVbZtaL76PsQovwQ+
mkIB+Qr77jO0nV1U23stst9whMJF+WuCTY82UVdD2W/FUUpBRFQ6GA83vFnuAeBYrPeHCYvvXLcf
PvdgJfNDR4JgGFp3Bzta9g9lHhPsYFWXOsVnnP7IILoCQGQ5oJPBPfY465JtHyQ/TG/fUPD/1Z1x
LFt9O6AaLQKYCmEh1qUc12R39j5jUwfxQB/99iP+oyTCjtB16yz5cS1sA0MpUJ0tC8LPMjSWdQPV
s1g1DDzUdquNTxM4YZu3Q2BtCOxkAyKJehvdVwq+yA1IvPmCCKIhzijTF6MTFJvAgiCC8GjnyxKB
cootx0LOZSlwZAgorULzxalaHTn9r3pOxIN+tM3vcX7oUbVyfHY4aLQ1tL1ZCZaFRBZh9qsJsp8L
8mDydyD2PXVaJzCRPCRnOHkDMsYGPqYHhCQuflOcFcnZq+u9nEDYle9wm/2Bht1ZFxb0qMqzzlLY
G0MCruwQSjFZG9F1goVa1Na/pudrY0iUDnej1zY1LLxujhY0U5ilFqH47PGfxCHnerUI9jyfKVvp
PO6uOrxUPYVcz9J0Ygme3X1pwXdg+zEO67zSGJsDJCYKa5y0Rd7sEAaBDcFarcJUW5b41OZ69qpg
mV3+5WqQSJmR6eI4ohNB6wCmJw2sVa7jha8zFgKCfDA1kIgPObY2Pe9pdLADI1tgZjznqHWSPwfZ
nwv/zyELYzS7J1tZ82t8DPiTTMRN1Zso3b1DoE6NLsqlPGUiunA7lvrENeTKaMKEkTE4gfd9cZ4h
oYDC7aFv5CQkO6ivbTb/oDwXAk5Rrn/2090o/GVFLuc+81kSIaMTRFAkX2PZfuT8a6M+RUebXcoQ
Q03evejueMotkjq6vaeVb1HZ7Z26WpekjqI+3OXkKcygf8wYK2dNDQ+LMIfJh/PZAvKoo9O1ftu6
YwgqdjEtZOtl8ApnfisF7bZ2pTo5eZRZXKhfgRidgvqyFu9l/23T8O1j7ks6xIxMlGpfc61jnZ4P
c78JzU3vrgK5SWAhGQRcQlwxEZt89P05ZbWr0UN41l1duhGsCYeXG6YqnjYKp2+ZiXUVH33k1QD9
qkOovUv3J4T8WxwCxL+o7mGn0Wtu7L3PvNAETeaiQ54YOIjqLxHPAZOAgtUQkCFyHBtviUkBTQ5W
4eINjfTCBN02sSsCx9aY65FFLF6CPLu2/X10Tk7zHtba22i665JBpuYzlM3XA4MOwdmk6eHwpLPS
VYyE5Iv9txaedGZnsegOll8fNHzmdCYJmT5B+54yP9E076i14U4O2O/DnneuhyDyFFBaZWwuR5iB
as+e1A3iZdpFFNyztFaiq24hPje4Ut6wYl9hj+NmRDdAtiuzK/wCMKEEk3PmiO20cMKz2+J0xLYy
xA6xihn7924xeAU6aKo/49hKDOdKwByAdeujd6dwd2TLrgoH1XHXNHS16PsJJXBpH4j5QtphP2mf
DgBLJFW31L0ZtLHcF8lnY4EmRR3XG3uCOzMBeODQmzO2DaNY+17CfvTeEt+uu7dB9zBGEcrCjx3y
RNkFCjrmSS4ODRutUYkNGRyOYPyEVrpLIMqYhI181V376U43ixtVr64JcYJmOBycId8mJQBuAn6Z
4dlM2/dZ8EfmOatNY1uQWeGU+MPtcJ+G81PpMSiQgb3NIdONKa1N7T8HlGhYNKhIjMLd8kyUPv6n
AKdTrcGsQl0HbtBD8mEx/iGJZ0wRI4BVQ4vkEYVZYOnhGmpQ+vHabeu4p3/b8eAUHkhcMhhUFDlj
NAQ6CQNvXLKCbXkv5nvIy1LE7j5wTtoAeODqVec2euSxQb9irfvYfDKuFhUn8+C97UgmeuXKMqrn
mMcCyvXabryeDs1dqmdHTOjXiEM3SUlC49eDEJckkMFVz7o/q1WECI3my4C5QmIt+Xi1Ee9txF89
MjKUDwNko9KTL7RTur8fa2MXEFyacDm46NFt4h40mq91pVYqhn2wA+c/5b1voXiYjzkrScfZqGUH
IL4uPSNTssSvwfJcGhCLtuYAXzddj9nDYiTksW+PiDyZ+l0/XnKFkkJrXf80NTUQM5X8RUkkzPil
p3JgmFsG/Spp6pNo2F6SJ9Hk3yhIaTfVplFpQ7LndiC03Gb3p7w86hiAaCohezn2R8tZNctiR6LP
SkcfPnyZ5M+7ELti8n30rWP+Cg/PSswtxAuRhjve5ggZNLGBsJRP2ajSt3F2FdSG/j2iXpJ0sQ7u
dFMi5lhzdjOCIcWAsY3N3WIN3lqgutdhHpTz8Ge4FNWQhahxSx0LMSvwklc6Yxhn9NtZwXwIgiyr
hakWRnX7EqQ6z/FK+PpGZvU51SykCHJZNfopg0HUymPUR4Tr5JjXxx34lyc9esl0c6t1yCLMnoYW
CYzDZMKbjD/d7y+JxzukxXew06F7L4eLRhOOBgVLjwfUVCc1w3/RETtaPmk0PyP3TtD4e7/GC2ad
dXgUsaXitmHgszsoRP48au06MKJrTwtgxIM6mBz2MdWlsquj5+YHkxMsCbVj47lrt5FnwWLRmj4d
TlcD7VnUAWQuMSSardUtDG/gQZpoe2YO86bDDVffAimxPLrzzkPMP8BGGY126yPaIaDVvw5J+iUy
bXqKWSmWlo/uL4ZxZNO3m1n65rk+8njs/Vm1ooVg/OlpX0TLvmldt5kkO3cOCQsAsHk0mA8SbW/o
1UlK+zXmmjSis0g81rToMmTyaoJ7CBp3ZZHG7eKxyUfQzr9xgbQVd7se/uZWu0eEd+yZiWgoXJW5
O6FYtuvseYinb/WCFAMtIPSlIvgiuEOwcJ12rIpPKXdRjUTXD4g3LLTDTi+/B+tat9NyGOhyx00i
2s3ovkn01lkPz7okixNhSyN3rh4cPeZmMa2opRSDubg25AAarD/oVIPy4WdvAlG8ZV8SKLQ6+gB8
zGtpWxjQJNJd3rdOjC8TzsENqTro7xMeH8u6JaW3qPoQRzs+Tu+3cRlqTVwNSG278nlw/E2bTivS
uxL2+K19HBis9Dheh1Ju3BLmANC6agB+QTZ2gaRPeUMbSiHXYUrW32q6fhFAW3meOv6YqWa+/x3A
DmjSZ6t4SPObG+k6+9Z97P5aLqnRuOvzY0wrHAH6io2YE5sbN7N24/A8Im4ITMaJxGGydd1hF2Ms
vZJ6ByAOdJplMiHEfCQYANYEIXJp6arUKGjEWDw3/EjVC4CERRUotxbuR3j2ccsHZHvPWx3VwakC
dpQkfyGKMDiiC489FLldDTc7m9DYRtC9qux8UWDcFrCNm5ludsSJiBAEJ5RGQJWwfayqdFRHb/6t
2RdPWr2OcFU6JrrXX0284p978pO3XzeNlsj8V2iCeZIdDgO25rz8zzWbRhm818mPBtAjvqlS1cUh
AhDe06y1gEE8+Udw2VXJeBNQbU7xr8yr+GJJSutTBn7NawRkwwE5hMo89Wde/e5mdCxUTMF1XzMW
xVBTzxvy6LZxAzSp5/oojswBp3cMYjh88VObkOjiYFlmI1CmVyX9Sb2r6+rbsinPvU3KOZvdJrCR
VTIKqSmRJBVO8Kc77442Ltviqrn5VvewA5lbHY35hHV7jLylx10wWlAKho/YTc51wSbA9MpNTdST
xCmnfuM0nmAznRmfsmkOErLEp3GFenDRo0OMbx1Zj8xUbbhxLStaEyk1WsehQhCBTQMFWRrH6Jbm
deD3G69yX7rG3zQJYsT4w2ZYlPJd2BDJBa89wlI1X5pbuUSSSNDKm8u2TPwXfHNUKyGJgipkAZ73
bzp3gg18T48QQiF8yUM+NmNUNfTrcOdnbJFMFChZvqveamTkJq7nMaXx0r77Co8UgnMfn4LdHepc
rhKHVGXWzzJ/qcnHpGW4+C7/d6eM2sHKojSqcCEk7Cpqgcpazk/ht0d8xAQ8s3uwMpvcVdVWr3Jw
t3Ms135Cwjb6qsmIyOKAXAt7UqDwIViX8rBc6yiNwpam1zuG/k0YMFVvJW09jsUJhyYnK+A2g/J2
pPLI9N8hO4Y811hrme+qMFHnTubPnXCzqf9LortWvZUWwd2Q3rgOTX6foixXCKbWAgROZMw7igv1
Yq6YULGTdI/+cGg5DE7UQn5k/hPJcegZoDA8MmJ58dhXFjFjARIO0BE/NQsdQF5bcWYP89Ylorrw
0DRh6Ce9adlmjySCOBC/Kh/jkL5Y0GTzV6QN6LXSL4nKq/YRpOOknViR/Y+j8+qJHVmj6C+yZLsc
X+ngztCEpuHFAg44Z7scfv2sGmmkuTrSZTjddtUX9l5bEuBrI56HedPRriIpwDnAkJRuvKTc96Bk
JKanAr3M6i3Vf7r6OmHxRkW1EqOzz1rmmvxvszHelZg3pJ6R4QhqLd3AAPSwm3nzux3v8vKr6t79
ydtmCgjOgRk/huldMDzIk79GxOwQWGsgK9CYQi8dfLLumhv5K1tx7jp5lE39a0Tzfsw7Diu9Pen9
xC7GPoaCSAKXpadLOoyl/0ajygjEwD9zL1z4hwSFGQFyWH3MCLZGQdsZsfLM65u99Nu4p/ZNd2Vz
GUuPvvpe+joaph/GEoiYBwUZrV3wZ4bzopi3yczO72IaPXtA+VTV7aEW8uy6zs7+tKLqoHZbVe3t
ywKoSKTQzI+atmMcDoEYZyU2eZwvBuIDi8F/CiKk1VCLNuamolya211KUWQzJUAi9EP7tRYKOC6Z
bOWtihH6/0PXIuDfafpBCucOg/xuCrFgGg5XhMWggy0/KTEUFZNJmDIuihMvKMSMlpIPQlwJPwVB
Te3LoFncp8YhyBeVECjycmHOY7YXe6KdKlRvYdcN/SJq7Q7Ymt30G12LLo3J+1x3A4gd5G0dKR/6
PAGc6B9dmvLFN8mFyp/xuqUw2Iyc8flrDPKyKw4wPncQsB6HUPxLiuaeakVQh3xO0765Dkg2dR3q
qgR5Gz5b3kzgg0+egsmm2jKxS3u5FxH9215D0R5UCAbsKnJlCa9eriXS90zaqyV9VaQToREVxnQt
ye1PvScbwcNraeP7IWsnJ3XVG/27+vOS8VHu/3l5ftQLl5UgyTSI7n2NBCoI8z6y8GGvVP4uGG+d
Nimh6n4YxHYufrTxFmo7DfSKn/H5YUejqNDGy6wUvUb4qLfOX5LRJRj5u6ytoPCz4yCw+DdqzQmb
LWGKMuQb1892mr1tPxEnNX4wgGQUFay18iTTKwpWg5UtZQcaE4Qg6DGcAvZLM687+x3HUFqV+8We
tqrMyUwQ1Fr5I5to10+fXM06O5yyYS0rzac2B8ffVIcWM5ELwdPjpDJOEc5Ffd77oBo0CO0SnXBj
7nICU80NDfJD599YcrjoKrWFn9W75w7rxOL5yNVxoeDoLhKDLJECHnKKELUPxhYLpn624rOVvFS5
PJv0heN4ruOL5YXPPH+aVBEem7L+zWEbxz2JRBZ/9TecLiGbHL97mSgcjfC9Ae81JfFVzETNM9W3
csYDnv3U579MsShkjNclmy9gfwYbXI+LU4/sMCo3Ef5WEGrd97zLggm6GRmIxAvhOMPd1OjBbdSv
DlnALfmkHaA7lqTgmw3cHXbVbpzYWaFax7eUPmLOfMD23b7ntnnoS/bjy2nkicSouXN10JeAVPPu
Lin3Khh0kptqBpAp7GQ3JiIo4nAbsgO2yWLqyX+KJwd9DToPXOcCI1UDYMG+VA4iO3Qo9USGQ3WM
0TEIJlUCjQ+VbU3wFqXPksfc/lQUMzSP5JbyE/KYYxksXhd0Sve7MDdNEM1zwLDzikas6+55gANl
L4gOKJxM40ltEqT9h6lXn92nrGY9rZlHddTH8sI9l9n+mhy/BT6447e7KeEcQXHvMnpNGWLgNU7S
F4EWs38yNNRcNnIW3QSM9BRnfwLXHw8UExq+N+MTst62w3dc4EJUXWLHe+X0GA1Hd9/E/pYM+J1L
oQHJEN6UhYq2qi0GPYxoCrwXVvycd8W+trSg9Mcn1bfxgyCXw8sb9kgxyST4LGl5FQlwODGHxCCz
8SSx6uLXR/mGo2eNt4z0GRhJ6naDPNdm3hOaVCWQ3kDTCnyo2yEuuMEPr+lI1Ax793HZ8o8nfmcs
v0laUNXSNghiiMvdAH/YJ00FopPCeT6Z9XdVZxxS5lEj99HBVlsmrwi0+GSHpWZ0QWhV0z32GJVt
dET9PfWdU24PwAfCvcaRwd6+47phgus1JhEdcpcQEB4RcfDHlC9efor2LeOSj1DlCwMO4msz/pSK
eDMLBmfVqpvHjd/vSqgRIV7h/KsX6ZHbRenguTUycWDXaTUe/mEk592hxWjaeOE2ljwABQE+24VH
Z3DCU1YREVrJ8oW9Ud6NH+2AKNnwj9yVrFCVVR22KlvbPETMRIpaRvfKijPqP6ec/JzJP8YRc/1E
HvxMPi7oIrLuDSQjqhoGiRB1aiuBNYaUc8KA4V37qj8ORrU3O4x6Y09CnHeYe4N13cRI/cfRz9Ny
aeWdJ/HSVdU5o09HVTpPj0v2NRHK4obLq7DQsznxVb67hlJy2+9tTdCah66dSWSEGOWhpQA2m5ZQ
d0RPbOtZmyOdoOgbWON/Ah1hBFOY4imHZSv5tTyMh8M/2LNzSjDQu/jKlgafYrpigdP0T33zxs2c
/x8YeVn0uxLbpzPYyqsB96WrdDTSXPgOnqpbkj6ylg8X5bLWvtj+4//7/5FNf5Et7RJt2XmjdTaM
+II7ab0gftBnLEMBliiqaX4R6gWh7a3LsIkpksCzpoiQ83PeRoSYfld98hbZjH6S8hxlyd9Q0ZCp
CWDkMGohv4hwkYHe0Kk8ZsGXyKMqahy68LODBT3rP5P25PhcrtHvaBc7kAg7yDw9wUk02GxbdSQ1
LmPHmHOCMY36dV/qogOYTVDyTCRwekloIRD9lGgxfbRBqi5eBgZ/8+88k4WRfrn6o98gAHa+mHwo
Jzyil601/o6sKl02gxVvgcUbYcLPcwjWcUgHr0zvVOLmNJz4zBKn8ZCd/Gqw5juTHWbC6Em1YyAP
GhDlFlHYyBSyGDWxAcDHZ+a7nAb00x7zTg05TFKDzHQvYfHKoifBy940lGaku9N4tHxE08TGU+WK
l5j+WJrjtiUbouYUu4dIPOvIgBQD1oF7ro63NSG96KOMcDomJTue8U5P2CN7y8VZaEkAQ7rvYbRE
zdayeWFM+2Ta5asrdG5QNMHGwYj3Na1Hm7OMJavgoqsdG3PJit9trJgK1KThMm/1sbYkucpYIxyt
R/1k908tkRnGnK29dFixxd2qZamQ4c6Nmn2eMBHq5mAZoIoNu3RmplTS2iGeRWVccn76AElsvB3T
JuvfEs3ftXyALbGdLZBYvka3+E2pc2uxl/YjWOKHvIhwvtdooKBv47Ql/MrhN0zmryVSYq+O89hw
RZC09qotu3tN0bj0wynMc8zCZOqy53H8u5DuOkM+1ljFpoj/ppTKx4SC64BJj16B98AJW4eUIWH/
qjwaunx1iseKzr/qmrUHuj2LoB1YOy9leJ7L3cDQyITq7DCUpbKES+LCvH8DHZTUxJHi74aR6a9w
wlNPgbmjb+RJFrApiBR4sEfmXB6b4Zbtg32IwO0kNBL1wga9IvYAzT5SWIsvUyHFjQEhppGy6phQ
7f0BH7PLgoAzxDNJrh19u6fpP7kNkhaPx18i58vt+B0RkapIJB3PPEDZ7iNMA+2rM0lWLfoB8S7j
7M++bXfhRzO05xwpe0Luqm5MzJqHrSmtbVgZ78MsVv7yJumMF7879rFzXLIhIMjxy8p53/GVKSw/
Dyojm43GZJ3d25Tv2qU+5wbLsyCmY5zaGSxDBFQPkVYClgEvWwr0207IUUTWDQBI3whdv1r9FVNY
/TCwlEIlLDuEm2aDFOvmho8pAyDKTvU+dxc0Vzg3GTe8CLcLdKe+DKMCyhDdKMWOXh+fDiwjx/1/
iNbZQV1+Vy0lmSBQfVZRw6EO3Ns/WS7HEHa58tWbTuHyldmsX6ynljSOnGVmj5dBGpxSypToyf1o
J2Ct5j2ZcqmwH8Dbo6JlZACeCBHJkP+a8cfk5Y/8sCl+q3sqAMxYMKZZFr+wCEQHznqfq0sb0Ehp
6bvWI66X3dYps5c01Xhhvhq6JMNAGffkwPGxkAi2pFKBHGWH03qo4t6miaSNf255K0xWxHihPebQ
ytBCGTLYO8/gICzrNSuV7TAxih320poeWOakHSYqog51TAUDP6+tTsK42zj3lM6IqgTraUy90vn9
2gZ/PlJVTjMPrSRPY/rpgaLpRX/UgS1ahLjnwF/HhRWfCpBOOA+2XjSuCUHhLZAoKjSJYbHfVKO3
qXw+5J4+dwxParOVoDbxQAGNJKXgUeSI1zXsDKQ/vem+Ae6hBysrPkICK0brVudAqfTukZO8pGTF
grnSy/CUVnaQRP0hsubAXBVFw7Tf8feuIASgGl6hkG9Dt9rrS/E8cWnWLM1TDAnqO3AYcbb1sMl5
c6r2uWBjlxeqNgUukqeEoYyYr65pMC4cMLlz1MyB/S/0quzPohhPI5NTmOTf/9Hzqr44+tN+GR6T
DudRtBl41CPxZhEM1YYx69/8/3tjrPeRi6XIJmGJ6xH6hAFtdpnZIjGzclzk/AzSZkKMl6V+QiqC
qfWVp6Ebn4QEq1AOJv2CcUlNXmSsunYkn2G+UMwa2Fla4unebEgDtS3evPhfjHDHAINJwVil/2T4
Cv0IxfXMlAJInwPtERw/AjKaTiZpaq/hTmnQD5+jCY/uaEha2znf1HMVIC/Fr+dcTf0ChX0e3mfo
f5MZcQRwhYaBV9wzEBKCjy0hTirBS27DtoQOlNfw61E7KpOftSftwiOFp+64uH5RG87sX3Wb4T3p
ea4k3JawNCE2SY8pt8+ved281ulTIl1GMTcXZGLDHrdk2j9xZMzDn+N/jxqEbGTHTZK+W/0LoRPq
PuUEgqy1qRUB0C5+q6XZp4J1OVVKytyv1e60Kcia8HM3KQsKHX2W3Do0shH+MMihF615yXhAphKw
uI6ol3OltMrHoiLx0z7NOJmTOIBfVJnJBeTmIfoxBnRELMQa9i3A0RqTG4ZrvSFRftb6Y1rHT0PL
zpZ0lH06s8By9a033VkSyVDA3xIPetxyG0PGbQrcHadWOIcOvIzz7A0/bYv2j2zykrq9QtiiQ1oi
firPtsLaSwyGsq2DhSOyTvq9A6HCt8xH1hGVSnKqJ05ipu/Qq5VwKP7XeR5nILKjipeRyCuNGQzN
DbtfdwaEjzvLKeDFeU8FbU3K11m3H7ldHjuaXKeTx2QhFg+7Be9WkJTgysHphajglmLlD3ZA3BTz
7GqrxVFQe+deLBBfab4RBrd9Da3kGS36hj0o3VBTkHscXXIuZXPOKc8RDtirGCVXSbj33E/XHDwb
4nMbQkAO12Vynl0etgUaZI2gjK0BFIcJxRIdacRfEPN2qCQGJN4jlB6g+PWOYqsiKWWONVS7IrwJ
3sGYYWprOlfXylYTs6UqIy6RbbtaFZifNPlrJeNoeX3QFsIkYaTI4JlM163a+fvae9ZjcQRA6/GA
d8pwwJJfvdBj1L1jjc1anjDO3z68mN53VOPjmBmfYJ6krANCxQmNRa2zAcjpNU3a/P85Z2IAqHO6
2u7A4piGCZUaalWbI7Jdevq+k5EPxCouu3g54X/cDHBBwDnDbcA5odnUETVXZY+Tddp3huSZUBYl
FliNvtcl4xYX5eOfAb2YNbEMkx28500k70n5XNvXJuSTM65W/Kn4wiVage5N7WXc4YWSu3G3SYvu
xueoitd6/caujBR7RmIkCNjDy8hY1Xd/dCzJjPHc7lthzBArQWynLH2z9eceV5gPQYcVTl53K0sF
Dfnckam59YCZdwwP5gpsS3koWvxHLnpmPwB05JLUscB9HVFP59qPVdfbQbLZuYym2NRUa6Q7sexn
BVz/AcDZxoQtEouETxVUC+bXGL0lP8HfNcm9sl7YiQuylSxUb5rpQiWNH9yDKBfWa8xal3TnYvnk
5fRYAGO7YX5zjiHZLOazE38WFDTCd89mW25t9zlWY03SNGF/kSJWRzCE7lNW4/XDPyi/YCRE3U3w
cx2M0kt4HuXnaDC95AHQAUlocVCNwC08gUIADd1wDyftwbV/e1TrLFTOak3YMLkNkTNgk/5RxtCp
vi88nBo7UahFTAxxCFE610O6HnDrDg2XPVubwrg6S5C49l6dMrQMFI4jjzpGILIk1GxETcWN+lQg
kqdHtNv42VIdG4rTvL2MbAD8OMY44m/LON+NKSIsgjHD8V+WPuLuwfxAfRITUiKhxHEsmL/jrKF9
o1MYkQvUiEsmPbB987iUxQWyP2bYF1HOK42nctRZLdMstS70hvqWsL2dsuI6oVnImF15yHUn97cl
uTCc2M4SzI3Us6qeUu+tRpBkGQds5kl8zso+6LitRmpe7sj/6118xg8ohd3mWCKbaUhqrafT3DOJ
E5+MaTLusxAfgbAg91HG1uPyxqDQEKeWJ3ZyfsP6NrZPw/TpcG3kqNo17H0mYkdBkl4+kff14kRI
qPPXhZVO219ywhnNSifBisiB9kLJnzCmHuBOtfV3RFhDXX334uKPNbnwMIvlF6+fUbIUYG427Yo9
dIK50Yi2f5+LO/jQTpDLHszMiPK+eUzEAmmQCnCXAU3rjOfQfak4tFXnS2kWFve+xOHgxYFvfI66
d1pGsqfirbNgrNXveeasYklwKvGC4RlKQGT9I0eGMIx7z+ylYSIxeF3gsxE0EGwZNlTYuSNrZwoa
Z2uzSwLUKY2z0V0cFiNzTOoPdZxP4tOMWSffquFLa/RoGB3gNkxji3ZrHDl8OTwVG7Eg4sSnYWQ2
qxBSJdhfyqqSmbhbRo+6Z56Eyg1L4ws3gru1m50t/9crTSG2/poMScdMWN0yiLN3Gh9MEYIO0Hht
gbJN6AGUUEDzEk6Sx94+sRIy4NLZpw6LGtuIATw+hzf/zEybfRUmzF3P8hQWWPE04ZNsUTfN6KLs
qWc59TMpfTco2t49etQIayo8jBpKlJgaPGHkzkZkEtnaSAjjDuGG3QzPoqFhmbQ9pWDqMlZhUIAf
WxbzqcBZWtvme9IzObE/M5N6hVizJom+2zzcRdp32APYRJnUGZwiFRz/5uREXlBTkxa/CJsEjfo8
GQEQyZWkh7SzY+zuJUcEESkL4x94PNxPOGZIi/RB77XlMdEmUOR8m/lfwk5vFMZJgm4b8TlmUIaz
7guIA4ht/CjhR5t8469eFUO+diiw8G4/SLpP33wcRnx0zB+aEd/4e8U4omPZlOPa0+noQ7InK8bz
SbPmL21jtK4LjBM4h7yA/2CS3yNZ7XTiEVEC4rblwEMYjBZ6kzD8HTEIhPanaTDGhGMeh/pjmt86
ZI30n+sUW3qGzDIpYhbV3YPevrJmtXJgSOBKcuNO6dmgpGwb46qBZUfCssr77AYX9NmYiSgGVI0P
hbZwQPZjPKcOLk8+J0PC31mwPHPVF7w2ccdDydHm8R0gkXXy19hhUyjeQkKMjKxHoLKwEfNPc9ht
LdK5qel9fceCYW1Z1TqGw9f2m8Xjp/MUtjQR/gJ8A3WD9Ib1iBuIHAWaHSWStFc5Y6Ja/nb3wZMQ
oEjzyIoN5J1VIkhAR5cTlMpmSUcAVw1deByDNYyGLcJ9Th9jY4meKMblrHAfUuIABiGJX7kHpu77
HVYgxXp98Scas1dRhXwfAGUmsRlMf6++2hpGAYr8rcNdK6enmMM9nPax9ODaXH3EcXATiBcbqq/F
cnet9QinMNWWdbEw9T6Zo7HCN8O4hChANth5/qou7JzxTGLuGa086IzPAK+jhmPoVn45StcVhYfE
TrCH06SmgJCS7JEEQdRIBDkWR4Oes3f3LkJVn0XzPL/hiOu4PntNiQz2DlHUDfj2SGs4LhXVF7b9
hOBO6fxRJnTzQSdJpwHyYmOdLz9bmN4tW+tB27jgXxY0Sy1PQgf+bUrk8zhzwhCTpUWc64C6Omxt
vQMatiSIheacFBe1lHScE7YcVo+t9WvgY8S2YzHPY4wdVccFBzLbXO2X13BE3cLiZmUu7UlhUnLy
DLoJnWAvzUOJwlNXBfCc41PhwfEbPLEVVTZYKTJEJrmOYIjIuX7QAJ0nGkML/b31MGI3IRAk9P9K
Xav0hCzq5KWIqj1x3KJYHhQ/c+Y4zgcEQNiHRXIYFpyL9nD0ilfR2Ee8gMjgh02T0AvPDIfRP4oB
yQeYzdTKDnKK30s5UR2H64piKG4IOZtfKuxVfgJrmbYf5swvBqmHsbgZaMwjnd0XeVfKhZEW+GRh
9A4elQbx4ZzG46cJrGvyu//JbG2Jz25iXNjAYoAiVyPdRtWqQGH+W0cMpIGxqNZ0Bth0sGC8KhZo
sgl09wZfiacHYxyQ7I7Vo4Doi6uVVcuXBVQVFEzu8I2yXNXMHDRyf1iwSkwstjreszom1Li8SXDD
Oq5dzq7t1DgBIAaCaI+NkSHdnkgEJjdGp5rCjIjqoiQ8Txg0LsNzmwEpAAXA2phNeQzq+V4jF0wh
E7uSmiulJDe65RTbLwXWMIm6FNod+LO3fhz+vDp5qp13jR2eDXXCJkxoycWWA6u2MI1BjOQ1Sdky
V5l/4H/zer+wX6LLvqdReRBUo6L/kvq58HEL4wgCl8k4B+o9mMdUq0HLnLOIYeubcvfd3ek2D00w
cJgn8z0eftsYg7Z3swZVrqfnHkllAsM+xmhk1RqKl7cUPz7hJHsPa36qDFKslxvmkMmJvz9nFQG5
YKxnxjQg5xIPLSINFxHoM7PrKL41Y3O0WjOIk+yWD4IRDxIOjj3Y7PB4tynvwzLyfeUu7QafICou
KK5bUSFM4M8zvXoRMtsag//Uue7jJfV4rYziVo1QW7KtxpGA4CojpLVtSfSoopVVbjlOfQPNInbH
rvmMk5wcsGuZ7qxuj2LCAWzrXOPHHDqUqn1QFKmg7E70KwN/LAT2h1JPttNQczPfDE6vfk72cf9J
fPDczpeqGNAjstxdADN0bB+LbA/E1Sn9oDdvFeP9El+fyqCWliJI0BEO1tp8KlHYz9pnLtr1YJiX
MoUWzTWs4NvgFv6NRnNonM8yefJ0BrfULGy/XAubKHhelEXuMUcKPthfofovgIQC3bQKQV8Ufn5z
WbKpikyzb67xrwalUNkh4ddSaeRoR4GmdLxLwIP5ZE5OGZNsbaw7A/MT4vVY8//qXNuRo7FxX8dh
PJSxdx7g6kmD5f38P20HbNwKtP5K750A8pDhW/vCy96NBdc3cRs1X2ziVedIH9kSu6DHeSfGZm0K
cZnwupl1sjMQudTpSSsZ50Sb2aTdpNw1RLUlt2rCaRGTwqEhL0hqBoK2EaTTtbAojpxzwfAJ+iUP
fsbmuaWRg52K4CtFFzfx8GlD8uHY9dldkn1u9diJvAdXZ+VTBrG8GiW0RGsfwYHhFXKJDw6Z9ZsG
TDbxGDbGqgd04Eom09EtiqEnOs06a1FA4Hcb2Ydo+Gu1xaHOw6UJo6jh60ePTrc8raTW87a9odvw
uwA+24efZq9Dfo8LmuxmJieCLNCNmA8j5hRmnLWJaWC4uDLfaQC0kvaawkwxrSzoHWiHCTtYZo+U
4u9mdBl7/7K0baA3H33WPphx8aFHF0cVw8vVpECtXbFZGJZAy6LzLhkJKm0EqJfxt6nko4WHw4Hg
Og1HraA2jNhAFB/EOmTupXajkwnSBkBP0Zxc/WWmH7Q0HAioo4j4GGwt8IGKD6NAEkWFArKvTIOi
umcO3mRJSuGnszTPtvtopu/lgr6KOtSgXkubHbcsjapx9ihr4iQ5EDLLYALz5wzDAlhCWbD64Iw2
EEYO2mlIaJRRZkoQMgBTZyU38Oq1Y+Vb0uMeyhrzN7cld4CHQgphJCwbPK8AluryJ5qYwz7PkNv5
AMLpTw/NwwDlyh+tY9R4m04a2wRHF9uNwDBueYyE3M+fQcLPRFiKZjl3OpkPEqwk4XNz6mHj385e
eYmI/TUnNhze2+DmHymLMh073xx3r53VH4nxewA4tx1xyCZArBRpstUfE/3XAXhjQQYAd01VAiwF
JRUFyiKvA3TbvEq/dPABnYd2KMdmxbif2lx18d5iBSUrBdZa69E+D6GNaLE7Li4RfkP/s4jmw8Ot
Xi4E6LRbDQPzwmMpQncP2iDxsRBMHI0cr8ktY7hYMLpv+lStfEH7U22D0qR60flFO4aNiBp4AyCT
4bQkGI9VKXJddqXpePZMHKQUWxafIwqGrRfXgVfXz15x6Qu0CvZjHv1zMkxwsfN6HGV3mYQaDBIL
ii8M2+a+oQgd8W9zxUGY2gpEPaWV7dm7QwO0A8cg0z6+RYwqzAn/kPkxk6gA8ImbmEjKZoQiGQz/
rIlCC9nlonJ6QQINgBVoShhp68pdYcDJJ8bqe1D7LLzvlYuDJGcOJFgHMwCCYUc7yYDelS4PFidk
vs84nbW5psL+0NPlqeDgCp2vlqHKtjLL147xJ4pKY3GeneJLdn8pc8jO/CUsOB8gfafoa7ttpc2X
xLvFbA7s7lnZQcSEORcNRS/DSxoBmzKtFWd09+RUI9N5RNCcPnFNrz1uSpxFBC6ssoLlclnIQ1p8
ORCtPcg5AlVDVH7kTU++AvQbyfj8nEIKYW5WG0cnEsewzU4YGOiJEOiwSbMboCs7T+v2DrzyZN/5
W7+dUQvx0jKOG00IjyO60sU2yCe0Dksjg3xh8m7AtIfWgx52VRGsl/8MXEoxwvY+pRb5Z07fdnrx
sR/Qvj7aVQSHlD6Y6iaLrrqo+WA5A1mWd/VuKbbMzSHYmgdJKFVtP/cy6Cjw0ZwzlMoemLfjFhtN
6xADbQTsEyTow9TgTKM4RiLrQvcs1wksRjmhURO8pPuFN1GMRITg1RkRqy+oTi0Trhb4mgX3A8be
hbJM0J45i0QP1gRGdW2mHxMjrsAd4yZfHZeqAWWIBEkXy3QUbqxlz6qGqh13XQbutD0PZJN41R9y
PRMNNhq2ctj5+rBL5mHfMmQeywCMtAmOXpkPwyOcn9AQwRzCThoxW8T5IWc+hkRz4YwAtVDm9D8M
q1h4KS1wY17TBCcmpwRKQegkKK2d73y5V9lLjDLZlWdP/pUg0DIBy9xGIGX8gvhIecMTHTiIfkgp
UzS8GbrxlUV3G0toKQ9N9DfBFfe65Vu3YHOwIff6cauwUT4288M01y+2+d0An2r9IBXIKxjFIyKL
ntUE3A/PtXiK6Wfwpfi0XumSrfDnPBkAJnrjtyj4RplFptmFVVmZfJWSOAm+9M65x84358iKkaaN
MrBjGvgvtlowcIqH4E/v/iw/9OKcMUMEZNCqPrh7jhh8Mydbm+AB1JamDZnzy40VoXrkwXeNE1JR
Ss+dJCOicKx3D1tXwX/QVdDoHGtQSWtCBC8SUE5uA24A6lfWdRbVicGciS8h4luK1TSZlzLJsWtT
DjrOK9MsNDmDebBZahirlKtdCOfD6gBY+lgKqoARXWrYHyEBWTwabIb44wr+YqefBUJ+0xKBPrCw
1FFsvnnpsgmHV/5vJSd7NpODe4djAbANu0UBmiF/EK4NtzRK6HmT3wZ9xIBlPfLGrS1+J/ePnEsq
H164vv1ik1ggkbbodEXlnyYDMH/KytgYXyy4DQ/jwdOv8/R8MisqcVBya8tgtbtLM/5idngb0mUb
e19kaD9YPXb6GcNWoyIuNotjr3MsXs4MBWt2TtNgPc4VqmP21oTOT4T1gvtD4MFEHmVMeCh1fdMY
RtDrwydr/iedHeNU/ibQUiOwumWM1rsqXmTdbIxQnkgXa70nl47CkvzypuQGmXc6TmFUA4qm0Kw8
K9mMrRM0plplDyj8/KAmOMemTjNqPL6eCDRnBPtxYwuymQaHHCZrp1TvUvz0E/MCCDshW1+D+ivn
qy0FdxSgEXj/6YyQx5F7/JEPUsOCOf3AdQOqn//UVs3MlTU949eeKohBT5gRwOPoTNd1f28A02e2
z9hl3EeInxXHeHTHnV2xT3gZoXi4MY5k1n0+vFc3ii8q3iOiHk8bEQhGTl3BaGZ+bPoJq+zovjSU
tb6dbrpq4WW4jXD4pAjfukqS0MVch3/bw2fb/Hm8oryFKHOcYQcFwgccH+mXgjw9C45bh+44yydE
i4z/0B9nLGosFoGdTv6iwRelA3WpmqCNEQWJk+RYoJRM3QVtJVzWDjj23KFVyDd4V1ckUu4LVnjJ
QMikHeZHL2VS6SD0GnGgPieNf6h0NLxFgqxHHx80EiAYKOgmJoQ66NFe9RMbEGgxLuad1PACq2w3
PXMUJtVpHG2W6Zw5RC9xypmEbHBPuLjQnJH+CYs5KOipFcEIrazQ6rU5ZB9a5N+5uei2atVysTE4
ZrZLFaSV1+tQmg5oazvoSqQBKaeEqQy1LSnwClmQswvwe/NNseci39rEOp4UuzwzBgDnTQVsbfT+
HGo3dqRbiF3HKXMDtJFesuniF5ceUC7hzo7jv6g0zyaNZ2wHzTiQgIDWIQKIF5qI14kwslWKYqTt
YeqHonnqkUgjiGFuOIer3l/78OmzIV1lfoqF8KfqWJSm3jZyFT8IcBzTH0FYfeeDS8ee9xWhZGJ9
I+DT+qMIENIF0kB9zfS31RUXeDl2Iag/iHX03Lknj210xWbKUNCv/+JerYNJlk1fbUPfJKH7JnDD
NaK+VmzihE9KWFJsquU0zenX8r9WfEF7RqYGHoxOi75me/noPKJ+1LBXfKVEIKrT1Y3leTK40byt
h3Sn/R+BFwacF+9W7n6K17HKb5rWPTpQVNZzmR28zD1rTvWnxeM3kaTnjilz3+5dcg7NMln3PYjx
1lkXtTj1molOMNppbsZWMFv3gA1rALGZU+ADWip3N3AA2LAgNbd/NingWJQ7tglpvonI+5h+x7QD
u+whc/4n47sGbmHKB2Rf9aF0uNQ4VqyMf4M1FEZ6wOval8/Kv+2wye5BQfHUKI7TGEa7PIOcxFq6
YCfRdidGA1oH7jVclTNoCk7N4VBQFam1pZBvihZgIhRB3PVgnyNeF6XhiGBMCuJXWIEJyEUeJY86
pxoipOehPCzCfBctED3sIuTVYB2/Zby3S1Yxj8fgrSd1gHmZ0RBRr8p016KYK7tgzN2z75cHm4GA
3z72Ge8ao0cTWqiNCtLXdm56q8Jk3bE8Sjq1qVvbghHHsIdwQGZb8ppYUEtRYxYWcusIMWe7apkO
u/2PjPnzUCRP6QTkk26YPbrkZKvKT8P2N16EapPNfuMnZzG1x8LaNQ3Pstpcs+xZQh5VQkDnGndN
u85YJs6L/j73y05mN1fXg9RjGycepia8WNmjZN5tS+c8j83ZGt9VUkPOwi+elu8wSt8TzqqUEFIL
qEp+SK2QBGmEoNZw4aCj/e3NXekd/ULi9iWPxHKvZDapDdxRKxnEWdkXTfiDbMiiXqhqal0N+uLj
XLsI0tpvS5THuBoZufW7pJ+OZvHW/0fSeS03biZR+IlQhRxuEQjmKEoj3qAUKGQQOT39fvCWvWtb
MyORxB+6T5+gm7vFVlAIOPVmeTOEdNoWNBKQxDFvtyY6grDCVHDycdwml42CtUNHYvf4ycU/mSxx
cifFrkOTozTYAg+ftFSHIuq9XituoEyrDm1mPee3sZifySXBPC3oeEYikujB1E9qSxVSaNpVCkvq
Z0vyiAx+JIbwL5j+iYKOWVmDQttMtzH+3RZKkSKmZ3itJEPbFeVPxuVlwhg6ZOkzgVqVDwAc4zoF
K1W58Tlp0FucmFpPwTPey/ROM0K6UfqUhPY3SSey+9i5JbUn6ps0NHbKq93LvfzVzzEYWwVWUhN8
IRiYMlk5EzGDrUqGeg5Gw7QaupZkhm+x0Z1pWvDwlPr3VM4v+ostAp5IA1zsEm1at8c86X0LzeyL
DC6JqOUAi9IOWNIIdaepD+LA/DLFEGZJDJ02kkJqlEarQ/HB1FERoPwl67yI1u14KGrK/RTYb/CV
InU7DWQ5zkiy7l2lSd2xkFa9yTSA9oGZt1NF+lHt9W+cFt7wbFETzLJFq1eO+Nh4A7naEQAoOgQ4
RGMdOUJ+0fTqmaG6fwkbYUg/W72EjYu4QTK2YcUHOZL8YMgf0Yy3cDKtjVhl1mZ9LnY5Qjr/Zpjc
JRjSyiVN74s4MF9JzZVF19sLr51O0zJjTKq3wWeJ+QDXGBzUdD0NeHh3AIFM7PQWyRqfv9ADCA7f
uWy5uYKNTIqMtSc0JSkOhv58pZ7Q/DFcfSMh1Y1KNkNyhI2JW5Qk9JsXn/IcEKG6mM0iImqKrZVX
vwIuVmMfX7IRY6B6rcIQa0dwrwwjhXy8v1AlwexCnLMt0UlGurkFyiRC8lalBv2PJ6gUPSZK2lsM
rR/Lsl2gQ7AsVUzVoDIvNhsqlFFm4wm00by4JRUu7DoX4YOsNxjidJwlrat4klLTq8f5YEER0Mqn
CuKDp7+lYqRmRIeFKVRg+RdkyqU2568MnlecT5NvJuWNX3iMrItHD4mF2B43ju+lMG7wdPNGff6Q
48wtZZhZSX0ElU8K30gvi5FQ0pJIhxqAAZwOC0dpO3SJx1eU+X1TPmWWFuOfkz5Ybt8mQBIU4bLZ
7Zd1ljU0nGjpS5mtEXbDT44iyujJIp5D0G/GRGH0linds0xyPw+RbTeZl9FULgy4F0h3NwBz0SOb
r/KmtOaumwRATSZlZS0w8phPnfuaizfgku0olPh4mwYClngXZOm1M1WPUAoxBpfNlKuvlTe1ptHR
GL7RbPQlNlOhRZFw7aj+jEB/DjWWFmq5sZTowoRwB5YsEG6Vqxexh9+46foNfnexwOQYNtNziahQ
1rD/UK+L6vhRhPGbuXQII77O4iJ7ZnA9WQoWEyZlh9OSNbbl3f8E2PzgMir6aijKW4T5WKv64hCi
ussxAECY+6ZAGOyR5eKZ7GixZyKgtrgelQKudhM5bcXKJRIjS5O1BGt7icnooVHHQbQjA+GO0sRZ
DDolAa/1Oll0g3ZMa7wktg+fPRPnhPFTbkKna1/nKRBQL9cbgsDgKXQwFglPqXfIGG7ha9qL8zFV
VV5Lzzg7MkpHJCTPaaFqjvij1BwXLFRFAIiQ63WTVZB8dOywleAsJySNZ1n3gdZllZqgzcmb4BFk
xoT2OMQjJCHiudO73vgK+0mE8hOr2acxpN6ooroST0bIFmZ2HCTapoEZ3ncyVKfXrsWmUxrM3auw
7jK6lUR7DC9xiwYxW3yygOSFGcYMO08LZWoh5r+iuMfbL3SUCM2vLOx6LdvVnX5ImOLqETwWS18F
cseYAL/8vP0XE8WFF1APzD+Nzx6fjegEGzaTendTdwiU/AgYVSqeWqrgrF9saqU964m8MUk8hQlm
yzrSExVDnwLs+5B2XIXLWzeq0dPLS+oLTruI6hpOLMqikKk9cSu6tLbSP6NBhpxXsPgUjo4ljgqy
MqE5VnOUU8MbByaCKoKT8hOG08nqdAKKWCgpdqEMoZpYOHFhYAfJHBTkPSn/egOLnaskMQYqociT
htJ3zFTmxpsm6dvCU8ZABoCQVuL3V3i6AEQkdHqSCMvRaSCqKAiH7R4/RKFrv3u6mo7syBjwK8V7
RsD+NsMwx+C863VHr9HBK3wR1cMmq4C98VJMp/EXMJAaPG7svtWZUGjlcWI23S/zZOwqprp0KrPA
wnf2pcEiQdfonUisrm0UmV4Pq4OxK35R9AXqGT+uvB88Awg7gkfBOhEr7TpYOM9g9SJEjtkhI59H
CAsoDSKdm/0+KqimkJ2IccuQGLBF6K4y465e/DbAxSZkpx07aLbeyCaYKa3Ko2VUHwqDN/eVwBJQ
TBwi2NEQtLP6KzWExVLKQnWgBuuCK4mww+qREXGrKjkNQb5Dx47oHxweptWciCuOmn2YAXhZV7wf
daYkFbXhso3jNr8Ns8oQRtw26FTasQHj4POkewyQBat4vTfDy1dHovFkeBwt08mC95YqhpPE9a5C
z6OIW6EgNjuDESdWjN20Nwn/x6i4p33pdLnptKUTYVwQ4ELN+NCVKOQx7sdUbrG6Fphl2R2uGWjP
Z/0kaMK/IlVXfZKsmw6/pv4BCcYNNPMnhQClCqK/ZDJlpXGRmsI340NSU+JEPX6eaAK4LBL1XpOr
W1KF5aRDKTpnLu6wXjnck1n5j6fVvARyslDX9kQzMbgfzQ7Fj/SGccNTKqWLqWpHojBcIUn/uhma
Tv0lG4APmcZodNwoORTzUnehGzp9/TCTguwQsKoagtvr2agjH+YLxzoftyB72cvNPNIqJqSYYt+r
JF5C7gCRtIMnhsO16sc1fMgqyW4yDFGplbxs8beWho3CKBmFPycQVggUz9Kg2hnHqdxLm1IjvA1Y
qBdW6NEHJxByTAmSkZhBuiN60oqHocfIcwGRrA6q12set9qf3vmv+i2qi1sEIUXneaYEXg4SsU11
xUFxrzMMWnnzJi1KkICUi/7IbA86wFc6XsNXsDE1bj5gwHWev2BhHV/Tc3llafKp18kZrhqGaXTl
zA7EE0JjvNeIgSd7LmLqZpEuF8vqCjdsl1gHVx9gLuiYRqCzfjqdxXv2BYiIgOG29uK8n31Pky7w
adcT9BLMSsEGXcwXVhyT5c6ELDWHfBIWyVDTJ3MgP+b5vyDtv3LKZKDEqhbvUvPezMgJeGBmhf+p
Vfn9NN5y/NyZjk52TFsncB6rlJNt8oQ3Yw+wLIJJ3GZA4NFInaOtmqS0Cf+MGENwuCbdfanSkYg7
OXVKqw6eTB7OKGPwAa0lEf1cfozldhweoahsX1l4oHyiXgHj1AkMCOFeHlqeZpt38LjQ40HnMWIY
m1xL3LWtdJx7jAchegU6dsnQHLDFretDzD7v5Jre59EOfsaRMy04i768dEx04bijKgtcneFXTo6j
OFyEr87gIGc40zVb0KVNTdHFfZAJ+8TqoKdDAbq3lEN8mgWm8KQPRBUpSeF7peGi0nA6MiWTRf81
vXXlleJA4aKbvQohEgnfMWT2thX5OIydhn1enST/KLbw3Gg3bX4YobwzsCpnvwhHj7iyrlU91HZ6
dw0vecpKYeAlc4bKn5p66NunCJiefrd47NcxJCO+sUo8lLRjjY7VHbsogJXYybiiy/BLUJ5hvi2K
x6R8Gv9ktWGIgP5yxM/baDUbStRW6ih3MLrEnNkwfiBGjtXJpA6R+40S0r0t23SoH4k4estd2Ej6
kTThdZiO97bcYuT/wwz/XcBZVFxmFk3XvHetdK9kGe6lsUmg5OtDsxc0HFtvWd7/yIyV0zheKxIF
GefcQNNldb/RdMVur1U3WbMY/3d7VdKIYofbTx2cmz85psByHIICAAjBnvigV4JX0hXrlN+IvxGn
szhTiLKJ6Nb9+YWNBHgt4rV0m4jnGJQvMufPAXHrwNi6iIp3fabr5/Kn+G6T2S2ioPI0qz135Ol0
yNULy9SBvYhPxM9cTSCcxGynsQXiGMJNE13T7iIJAJJaTSSbIEDQVXd1hcoymXcdHXmxuOJRMfbt
QaFDe9UqzsjpdhIwqPCkV30DbaKj1miTIA/UUEQ4nF8ZKT5QSCpzPmWsnn6LDs2aTovIZDkOIn5N
BiDDhK0i4H3UeTMiX5JKf1lKbXtfBCiUkOlZW7JfM8WTmkvS3aZlnFBC7AlPgCVOTY9P+78Jl8u0
Hn6qLDvBJHtLg2WinEN24SbHKcGqn4Y2HSQRJhqAC4JusRH2YNsribRdDoYJGdvUj7ZhET1iJAjj
Rqce1SVy4IKmmKwL8JyaYG+uPD0s8eAgeY2+Mg+7vZAeOSBWpVWug8AdX1iU5vjRJ1n6kYtLEY0A
E3+nKPuoRNw7OpRV3Qzps0VLj9wChrx2N8XjoLxcvi3D4mQ7ZMW9A+fEan787dt8g20PyQcyyZCi
IrJRcuhF6M+M3wz503KU6fUnbRnG75Rm9MhcW33iIVRmTg1/35Q2QYNb8VMND1mMUDKbvT4Vbtrr
pPFhdAnkVuHAsSyLOqHdhOfCX+/5tpVW0PuGDnbEWOo+pkjyRfCsRHtbzsZW/VwANiF78YMh1sXe
HF4i6zxzXsl0W3gpyRldZYNsqKNliv+S8hkNuSeWzYqmzqlKBYu3xXKJmYmcfuDE5+YjzxdW1bSz
0kZfMqVIzcW0zhj9ObojAIUhgXkZfi1DKm8q80lyYOPwwNFPEazYIw0u772Rewt7Q6aVCM+thQzH
iHARx/BUSeGZEyEomM9J0VZWuNWzR5Bfqpk2C0c6EQqwtOm7ACELb9xCCZ3kXv0MsTgeOHBw8I21
TUdPPCdkF+BPI5Z+kkCC1TeRSovLKYYsLQt3LcGAuCxWIU63aPuwNg+eBZrwiCp2wbUaXh8eDds5
kndWCCDU318b5fWkexkg6hi/yz21qLL7s7qECRkEgQ3PjA/EeKnglRDuuL8rY1OXXDp8zlRD1lnj
Fm6LbQpYUx5GvP/H2Um7AWoi0pQS3DK9GAm3LCoaXFnLL4H7cbng1BivoWyCip9dWDsCMgcjnh/o
ylGUBp4Q/RHLhhNUvR30P2X+IdlE7JDB4Z0chvF6zC5B/Fg+xIQalf6JfhrgH8OEJjsD+oKMzHdY
PiMVL8tYFpWVIv4OKrp8ysBK1BjglMhJd3hvbrEwOxG7g+acLCEvlg9qwTU5HnS236tBjFa/boFY
H/uiIGEOPOROR40Ts4nWk/zeDlIU1KkCo54mnljMX3PwNvWXoMi2kqIA2XJS55gDQUiWD3p3mRS6
TCYsBZjR3CzW1gJOJ8xzAdOx2FoQIPoKzOui+CLUdyNlNcS+kG1llj0+EVrxw5PRGszO6FqaiwGX
nh/AmVkG301xk2C7LyV7KB8mGA6h9ZQt1U8GWBnDowlvr3BjzPd8PhZ95yToblkKvTV5c8zNG5zh
VHqFpaPn3uqJ5AXZNozg6MunqRogJHQ8N2hXo8kyNR/QtQicCoKRViT3OFFOHehaBx/7hb16dwnK
g8w9MGfztp2qU2rJ69FkH0j5lsHFRnjVDwT4F0ky3l7E9tpwbg6hph0jmoToWinmlaRd6CnyWmw2
XdXRw1769NybGD2uM/ET3yjjmh+ocBguH9Tf/QeTp328gZwe7+P9gtP7sV9+R2gE7NQ3vOTDt5zx
oi6/7IDeX3Nf8MLHyyev/ptEXZ/4mwNmysUp9hJ33DF3EW2+MwaOdrstgVSePqPyOzelo2/ogG2F
/+7tq21/br34DF/B6W17X9uex1f3xEDbXmuffWuLVB/GiV1ttK1hOoTp/iNLQtl2+4ireK9sp3/D
Ct4Qrwva6hGSqiuusOewS+/nRz1lNhxyG1vG7eyYdvtu2uZpdAhG8i3Px4yD1/r8WX5p328FR/BQ
6KHKtj8/9x6fACkzbrR6PmsPG1pb3vx83u8cwOvIPqbO80wur72v9jQMDoZKDu/4JLhYlTu3bfDP
8C0fgkT7bvii+znsYb6jR9sMe2wdi2O359TRtgWpiHZ2HLe82s/ZO35Ve3a5Pfs0qjZOC3xQ8Z45
ITjl5YexD1/hw/uY15jv4aAHvm7713CbuLg2/GYsRKZX+PMhXtact7fZPjx69/Co7NN1tP29aRv+
7G1vzPbtrfd1dBJ7e+cj9/3z3sYOxjkek/VddI/5meGwXdv3L9GFNuyQtMO4+Qt2vRucEO/bsyd5
9ztuaj7WpE+sanb3G1Rom5QPt3Q4+rcQEN3SX5e++k1mkR985Ct8s/PVCILsJR6uBKvSL+/hKlxF
dxQQH4YbrhJgR9f4HD7iVeS9bukK2wS+b+YFO4hgjrnmKP4iS9fpTvTtdrID+k3s2xa9ET90eycN
mKbuF+WNTfiMA3ndlz/+JvvylznmVcPMxi6cwbY2iCfX3Xeziw7w0Zp1t2YI64QfeAY6eDX4gZfc
//4K57Lb7VB/2Nj42NW6YpJpRwfzCCIy7IjEWEE6LP1pfQlvxCatug9onA4JQ877oT3RyNmtCxJo
qztWzHb6jrZsa9B+NqUjfsvfDJecYjttsnUKG307EaVlbyHwrJJ19RvtessZNtNe2ArbIGZ6Ykc7
eQ86wNx79dVfIV6uurdora6qc3VOP/VVXtqKQ6DaqnxQTQs8ahYcFIXrxEMsj4HdvGXXZaHSve5l
u3VKNlfvy+vZGzaiC1i+Dp3tHXTNHU5fXySOnkUXi/0zYOiqvgZUvbM9GVdKXCRKXLqYltAF85/x
J/aoGG/NWIEnnP8tab6msp6AXZbiIzSpg/R1UmwCoJZcKPzlPpkZISzIkRJRMb0wdjxRHTN0twj6
A/MgApbRtsh2SApXszLS+DB8fh3GVD7kcHWX/tjIvvFHOUwmyKCUEG688O4qR25aPuidioeAaV1E
YfC1iBHPLbuDx24y33JDd32JWDqhc/wiP9fDUX6L2tS+3dLT8quB19kIsm13fXM+/f2n491ubuLf
/m4Nfgrn+mLCdiFZ3cad4EBykIurx7QbdtkhcHArtX93f7d1YrMod2vT+x3sCNIsxHTji5s/ebDy
fWi64k7c4YM07CK4oI50YFUDjpz7a0nOHrmXL/tjzzHpe7f1xXTW+KVgDks0E6CKXa2A9NjTrW3b
t7VruH/37fbFoQAJCQLhm/YuoK/k9yBgNq5x7EEGY3Mk624Dyof3HEzNZd20m2nRbTrz+/yeWA6T
CP6e38f30SuO0VryvO5X8gDsWAloX6T38NNiL361X5hpmP/4Y6arfFW47rlyRC3OHbr8rVpMnm0Y
QNgmqR/jvfC2IZHzDTHdrONlCQqE2nzFvwtqk5W7qNzNwRG+TWj8aNyohbGLJyyJ7NcbyYEQtN+i
a2lvv75u3bTCEIsxMgOGABVayD2DZMCZ/X4rQmncFLviI/ZTX3Vhs9iBe+V33HOnX/f26hn7T8gs
Sw/oLfcQh+majCQb+RZHLQe8ObwZ2aHaxNaKqmjPNWKLq88vhM8/iidzfhtb3qO8R5qzmr36iwRB
t9t/0bN7y6kKkcemjHtLjtqW+4nQJ1//N3M/dHt82Rxpu/wwc/Px0TGM/OCs338YB+Bt27j29s9y
VQ3/4JW6KGpcvH2P4zX6gITiP69wsmwuemc4SPwzcX1ywFdcRukqsjki71vR9T5Hp3M1/7P3Pj9H
Nv/yP8k7gm5uhC0IuHPnhS4nJRaZnGr13rK/Re+7OIPwbmYXEuuq3PyjhPYMDi+i2fxk8/7esZ7V
Q716efUKd6VD6ZbupXBQzXHj9f6ybbL1V7L+4lO63xKPI2z5GYnnfXbucZsvB7XNEuJOzjd7chr4
F8Vv3NbTT80CtZNf4AiP1sMd8x0uuINk2qbRvGnej77XPBLSjuEhwjLpbO4RFoCge5DCBAoJJKEO
D42Pz/vBB4aPb3RmbnpIG/v//7/OVwz/607CpP0FC9l+nXFj5HBcwumaDV+EnbRGZO7m7u3CZIXt
G/kLimf3fG7OLxMw7987riMu5Cq/8kp3PtG+u9CWuTjgCLgRIrsNh5wbXAe78DMuhOF7uWaGdcxR
In5Hj/jEyb8rtonXP5aDlwqaWT/mpNaaNJbjUq4EN0jex9YLz4hUNt2GJ0W0g107y1W6fC+0EKRP
7VAV2wKPD4Lw6j3+CJztl0puyn721BWOrpz+y8etrlu/9fOVuKZrh37/3ytcLr7MwfTfgXhzzvwO
Iha6HYdAyLvF6RbdA0d4a3avD8tdLzc5HznFznK5lgeoMX72DI7GubNh2W4iX3NNhzZ1h3bYsfbL
K8JLhyZuOTdBDR1e53r5qrAKvlL7F2sKG6f51Td3mff8IT3aPpO0w/MWby2lofxG3+Nku2LHKGVv
YslLEMRBu2rHdmcdc4dK7BR66L0vCBJdY517xH0cQVGu9XlxsVz9hu6wOxB3YsMDONWudCrdfkVT
aeP05tE9u5o9bRUWPqJZb1hDVZL4hWIP0+u/Z8ft7y8VwO5f9Dav4NGwEf69G+5u/UcNEXko/9z4
FLqwJXgMfJruH3vee1920j+017awZ59YVAudDQ9iF+1xoHOHbe3yOiReUe022wX1tq398nOMTbOG
5eqkp7+BJ7Hl9Xjb43295hm7KGa+vii/ak6gaL39qp3bpeNnEEy5MVbaqn3Dxmc1vdcbaaWxFpHw
8rkTA+pgULXpvNZVL7yydsUrAPiyw6/WBUndjCvjxhXkCDwxk53NoG7fumidL8ElesPhyNNOy+6f
V9gg/NN93U/f21XlDZfpIt1SGKKbageAKvo4VD86+/fCAmG3H/rPZov2DDzdbj7E4Q+EoPKIOWT9
Uk9p7g6vKjaJwF+sSj/Z0tjC2nJoGtdoD7z4hm3uyjgHLKdoL92IJTx0H8N39qy+tdYNjtY5PkVs
UVbf2XKjbb7SsXzU4Wftqa7WrGNqN/MKhV4DkAYfcobdRPklrpmeqthXyav+aX7rpUte0i7s7Nqv
/fJ5+bNckwXB4Aed4S8+Xn67Ev3h8vJ0b7rOJ+3W7BQp5btwJoYVCtdh00zxTi3Vb7MiDGSAxuYP
1xh6OrXQmPAS76CsFDEycoF0RXoJ/94hyJQ3JSZ7C4EN5ShcEQqxdgXz9YXP5nlKuI/KW1efG9yz
jN6WvWEbHnnY6F7fUD825Ha8tRl+XrDfZJK0rvkrZ0fdTIPhFI+A3exS7PI0D49oufewF+YvDBUc
nNtc5E7Oz7lYKyptG9abrSfYsIX4i6BDhygw9ll6CD7jQ+yjheLnL/1d+oxur3t4J/Wn/FDPISd3
7ivud8MltFFt38bc2BlpGHHbc5cW7EpfBQjpEFLhQtvbf8M45lXwD2JPWwl0xmf2GSCgpEzwIJZc
dUf9Gjf5Gl+T6jqxVUfe8/wJJczTD4FnbbQz4d92vN5wlTtnX7XPva279Tr0jTuXpRO4HeJtu7pK
+wXVA6Ng1Ig3R2xrpKiQqS14EMfhIS3Go9pHkco4o2CJgNkpYrSpCZBV5bCOgcC/xupSgnSQXbuL
q49yOBj9i2lc8bFUtJpuuk1fkdCofkR6csE+yW9KfWXhORTU415IdgGxL0biDdBcmBB/K2W9E2BH
Roj80ZTaBgkaL4DWyhP0Fq6K6Hf0bS8YIyrrIgP1SZq/2sDVnK6d/zK7+ragfFm7FeW7nmxx2EYs
cKiGQ1q9y/ElLXDiYPREqX94BZI70LgP94xE0haDFKK3tRhsnCiugJoTDgHZGGUCmgfpSc/g/kR4
HCy++46Ic5Qz1fP6VXq6iJoBI9z3YOC4z9HTYuSm8L5hVcpauzLyiqq7Xb0AprTsoQC6NfEWGg8Z
OYuf0WN+fWKJYwdSBd4ItA8LbDyq0X7mG0/yMyDebnDhLYlkTovVvGGejV4VrftDfWnrBZ/m/XeM
5oHJSiEFxgdPzx/1+2iVbxrv36r0fWpuq9dFHSQuMoCxCtq4CnrWwZaVlfJDiNRdj8Ztriy3U+ST
Ej9NGQb5d4m7n7wMV0TKSGkBtMf2nsu4yYXJRWd+FzCzb6HCzskmHZ6qfOkNplHZJdYeQJKa+Adr
a7XMeqfhp0s75rEP2URWUB2s+KDFo52W93lUNjppLXIknF8ydjIPZqfRwsKCy9VnuV9JCTKoh2EC
xK4b0SS2Aa8sIXGFVn9/4ZxXIuGPIcxlkE0bVExTkq15/UqFqqoV9xO+pCOKN/XzxcOPGcpmHQEX
C1TKJ8kQaplz5UaLfy+uMNwi1jkJodNY59YZMszhgeH4wws6DV4GODwln+1hKJlO+UP1o+O3OqyT
BhbDjOoB0KS6v2jOXjWJSwFV6zxfGy0l4IrrQToH8ghxNt3WeLTjCq7eC4kwJODNtuhOdQNIRfAd
Wk+fx8XHxqOOtAdo5NSnUHT6TRf5XcGQmgAdSxWB31RfoPkzlm0oxeuigc+FDZTWld6LNIZxFlzI
X85oDUT05Ttc9dfwzt8bHBnJfNhsSukukLSNGitBWSxiEaYIBqVeGIquUgKkd89CRsZiPdFQ2B0O
Mq/4UeQX7HcgsUIfqISPlvSKZXd25lntX8chQrIJKt5mmVcp44+Eyf9skMFC+So/+tF462JxjcWE
3cjvddMSYUa/mU24t9fY8FSAx+MpTyY0Yhc36RFSLZCj/lnm770hnrNkI2MwEMWbBVPGrQLQftsg
fGnyezxgTRo9mBeCKgqLmFrMMZaX3kzukJRZuFBa7yYeiZhwf8UMQUCQQxDEon6OBdzeeL4tAy4V
Uq9mwgHL0MgeWBBWFnpMY/+De6uRc04RIXAXvlLPwn9EpEEVSL6g4zG510053TRwjaGkJtVM4zrJ
66U7nyo26ISlVJcbToS7+zKMgnzQEPPA8KudsdCjDNJgNUBGWuJ1Fxh4OUf1CENQ/RrmjynMXF7t
MuOFdmPFL3LnSkelQYvrJSkOcyduMPgcgQEUTfJ8i7nDaIinXPiMY2WbKMyrBgM4J+cyhuWLWddm
aLDgacX3or4wDxar9zq8CcRCg2rqDUT0rdFd8vwyYwpD6aFQyC0J3/yzheaVAD+EX2zaZeZL5AHj
vV0zYfJbbPuY2UwT7kWJUO+tUGOErU9IVNvEaUbBk9Xnq/uQ7mUvMVQbay/sbsaIgRQMkRrtB2dK
qd91tMGBgnyC3gHcBPKMLRrtedTRMEqhx/uD5zXwPnRXgDBgaVuTlZoStlkVkm316inAxkLWzb9o
YOpWZbbBMCSWucYyKoo6Gu8B3qRQYeRp9o2zVOODrxqOiPO8MLwtd8GrmVmvlOsAjHEEWRl9VNpH
joZdwsi42uD8Sl6Cl2cByPEjFh9GFeEjE6Bi4KiyEmfomjcQew28EaISBjkHSfmc09njCJJ0RiMM
5iryA7FSSJmSJyKc8ZblWzWrhBEQkEGgn5hISXFJT59sJ0Nx+/Q3Cz9ErBosGF2qhMmQPO7bxZLE
YqbY/Kn1xDF0Ya6Em6ebAwGwMQpR8Rqk20rDsTOyK9KdaRhIdi9cD1OEZ4v4E8SvQ8x1qMAAHXGf
lpEwDum0XqYdeY2ROUaOhQEJBhpAmsKRJcjug1TCU92xZPp09KQ08xYWbNuRaBLCSDL9Vkov3PLc
3ZXTx9G/LEFOGb8vS30mDimaqbgI/o7mtZw8VGZROlPzVn2Exp0h1v8nl3cEbk5Gos+ssOhQ9sXb
manKrBCfw9G9TLlGOYUOjyQILzc9Nlf1dFlmshUYyPRK0a5GzlKNBO29CMkZ+Cqj59C9C+oxdHkW
PKMQfkd36Pl9m3jYDImXFRy5ENF/26hwRowp++gPK4EK/FkinQH4UsI34zNrHvqxLJt9pcQHUczW
Fix9RxkPeCA2LxwBuHKDkY4A08Hk3jbYU3SHKi7/o9AtB+uAfTgEvoU00gfUSel9uXqUtsUxmkEy
pNtO+MQQhcpk4b9AZRHLzJtwjxAKUkniq8SqIr6NLRss7J0oZca78GV8QdlLlDUKM1Y8p3hGhNXB
M+gerDWnJPx4KlBlz+1f076PxKegM7T/o47MyamW7ilVVxpSHcG0hKcgq5nPCBZBIubBxIfnPH3M
CE04fbEGfALDLYN21qRwRZph99+WL7bLMba8H1miNNJ/akZSKUOroAblzBivc8svUCWMkWM88Uj7
8pgbzBnbSwGJCib3CIRu/Cw1XpwcYspQUXTqARwczoCImygsogDMJ8AQfaYkbiV/qTykzh9bchD0
RS/NH2VVjxhUvsT2GWuEZ2vNCe161t7GS4hcOMywQ9Zf77mqfZJu4BfSnWkgy6wjxkaS7y9G/JQv
pvRc1q1Qfwd4zUECMVjUJoWfRPRPwNEVYc4kX1voKBUKM+uYAJbXiBzgp9a0/lQrQwpPgmosEuGc
tn/FNKON1Vc9C2GMvkOD4jy4FfhuFQrNC9ERsdQcXzOHXLV9jVD3mXNWFKgia3+Uc18y4n9QErqk
dBX5R54sr6eWy+FB5ZDZZurVVuV0akDCkQIK2glz970+obqIsX1J+rtWEUwiR5uWcyfj8BbUlikE
V2+sy5cYMxP92UxM4rg/6p4yR7P22Rj+mwYmH0y+ZtXV+ZP6hCTNZGSo9fu2yzbIrwVDOOv1fKd+
brCCkzlUetxf5OSsj/Ii6sSGC8bjYVlEr+GyJH+mZFT9x0SxXCwISRv6P0+S8iETzpUcOTrMiwqZ
7aQfEwMSBqriYR68kgO6w+IR6waOD+6onQEnLhygEHFUlyrM8EcZaoSOXVjMXQc/EZVp2fmQ3+kR
VIMaj/Ob3MpmupTt2uqWwCj0AeGhl4EF4nH7QqoQiZSPE9aVMOBVzUDBi4j7augFxAL8VhLRX5gk
czL/MK6s9NGdIEqYGQBAuFBih7Xc9CnlPzTTEiyszSBkXrqaIaAV9Td9ECAfpv5SoFLSE4vwP5bO
Y7lxYwvDT4Qq5LAVc4BIiqICNygFCjnnfvr79fhu7LE91kgk2H3OH69SjhZmnJLyixDRNyjkrF0j
jgaPzagLio1chaR4ISZHabJZUlE6zNEGerbuKVRKQeJnOnGR5GOdChKQvF0S0bGzV+1zPzLkMu1m
SrE03V0QP6eJ/DeFzqFkgoccaMJ9mlPpIiQA020fBgKQEJ8k7TKM8MixFNPPZ/1M/osK5B/ySajq
jdzSWqIaSyNdVdFGiOK9cCqUsSf54nF8VwORohywCAakbrDnvBUa2jRojm7+jJvVyOe7oEpjUF7V
kdULF+N4NwQhMvohEg9CgzB0+RxkbnWTsmZcGssQw7vRKIiROW8ZgkgDXfGbGucnn0aEEMqS7cb3
2hTCjMfRyAFwau64lvGUqxfda2I/usSm3zLfMCkRW0wnnjB2tBV/KoHuGzoy5dRCclxQt4HfqZ5B
Dtu0JTlMM06JBz4S9Q5BSNtBqc4NbI2UEEYuT2GQ/siUEca2M/09iKp1zBA30aJriCnrYYCcLr2u
UKNhYqP9lIo5MJWniIs3JaGKYpWaHQQFS9SrNFo/dDzgMx3yk3IZ072H5r0jl6aIyIui7bbCZhsN
63G2l2bev/QCJKwvrnjv0CAjO0ffnlDQXOGU4+I4WKp40QkVV2EZlKLaxs2v6vRLeZjbqnnoCJ/J
wnsi1Js53DvCSvGYr93CZpuCETbmdVO37PT8mt1bzdjpPPNDs/CMedaaj5eX8az55bwhuNLB+D6M
VLM0/UbkMC6jEH6t5/u24aIRl9YDTZUmLEoTA6JNssJ6wga7drtj0oBd9Jea0xnVAm0NdqMRSHKb
LYhdUGY1u2Eeo0phWbbbhPcnNB96Iz/0DUrWmAg0rrOeVO+b1F0JrbkiOnMcijq6yzQbaz3CVRYT
vZJn2dHqIQEs42CjH7F7yULVxSbRUkaHCNq2Pf9bOYbNyGNE8otZnlppxYK3azsQh0jdsF550c6M
acjIdApwAe31S5Ld45REUQRlyDYEo6xXUVmAEIdf8lwxBw3Ypoy1SfW1wSHc5upXX0Wvnn52cXrW
9SPM5p3czkXPxNdS0ZDq+i3uuqNlIr8NNokXI0h0iKG9aEgDBhoDbVnxoBN38s2jMwNTCAjrcW1j
07UJKvqTO4kUAvYlZT35ZnYxvb2W3kdGzzGTzZIwH5KrOEgtRgY0NaX2VAZyaOJKGM8ULsxgcyYq
UexLvHfZKPjQA15SRWC56Sr0xbbqMB/gpWrTCA+ZE53aDK8YBQRyOZI6XCMIF3aRnJ1gVZO50lji
SV6sQ5zvtKJ7tiOkeoN98qL8r8u6lXzTpW1DKzjhOCSpk/HcbOFQllZiMCw3cuR0s3yL6yCxZHoj
DLEdALdn9dYTwbe8x3t082F9qycNZVLibKzxV9bPReWOtohNQQ8Lve+EJJknxch3ra5uTTmzY5uI
w/c8/k811JHMh6KQtImVIYql00yksi8dO9+JjOhW/i4lS0pP0rnsFUITzVItkPAMBokUCCrIcOf4
xnoL8auRvzWNDFPmI8428gWQr40UaBc5jdVjuXYrktugeuuwuEQOBU5IjW2Nci+qmwmcBU9gNGba
hoSXo5fRj0fXSXfcE2eSPoL+2KMqJquNmKx3V1NfOe85H1Hoi22BRdh1DT/lstEglRsCT3iJdUZp
oOiIO6BtNnKgNtmFZN1End/E4MsBF8xn0h+ORmAbQqsAcEHIRgpw+nGvu5DZyr1hVS/CvVzwYyZV
bpacxXkcSB5iLjdI1Qvxeya4E6PmSxv6ncOU4eHwETE2e7LlWb6wWy5/BbgNlRyK4fFj8vKWHZXG
NvFNzJ45T7rzzfsgJXk45PZlyBBUc56Eb/JDKS9Fxu+GvAXhclN2xbuUV2laT93yS+HOuER4YBqk
eIgt+WCRsc7X9VTz1NtowkprqbAnahiHcAIuTHQKtvIibH0382b3sm07yJFhWAk7MRNfzRPHuRTz
Aat58wQ4WVNQOsc4eAvSrxhGYLxWsXizqCvRRy4A8kOYOUHNL1Hopzr/H5mMen5sgGnD+2TKqzVZ
J8MbI81o0KGqlmjgj8jSpfgzRerVaEjyW5tGbUoBYl9uPvjCTfEsUUxtusWvNt2FUzYsO2yuckSR
izdfAAXhFP6F4U0iYyrnt0QfpefMpPWlrE9Jsvew7QM28Aa6mCpUj3DttQSGsj0Iq9xwo+CokEsh
POsDQEaZOTB13g0nHn0LIWc8nse+vKJTkG8X0rOZc4J/yuDB5bCjclzlPH5y1+2K7DCFNCu9S0BC
LS7wGZAUOnqIjM01qdIVmKNUaFqp+TK22paRzZ64LgcMt/geaChC3D6MZ6teNQ1vuD8w+cU9bgme
ReUfOovacVL8hPT7YZoXilM/O/O0pRSJxAE0FcS6adYjC+56HkH9m+/5BFgaRiegrBe5Lop8L9dM
aUil0flJfqeW9an3IMjqMwjvwHjBsUka7ENCgDrHoFeQcGMOsjRR+Hn6Z6ks6T1Sma45YFxfypeE
EdVPSwavgoIrbtowqZ91+k6JugAakdEmNdXbplLe8u5Y6dOykYqRKN/TCMmYpyyN+YkPqzHcPXVc
2djHC/0UspjbJOgKeQ4ZISZEZF7OUlc+i4mtSYJSLp2a2sUjNJbngYWSBfFpbBnW7eW/b727V0HC
G50eJHjHihRDHhVcKfIQTi18pOKot8BdCjcsiha08j7QUmfQuRJFJ23YmLzL9DXgivTn8K9D39ck
ZMUnxDbh5pA2ATE9RpbehopnfpNDk8qg/lbXaAYf5icIyI2X13pSkEOrLlr3mzlUnpByP5D4QYZ/
Y25gmQI6JIx8o3Z369vEMM0LutL6fkPBJoftY0RfKEEJuYvHRr8fm+E4Ofryn7HZ1H3Gh4Yd1+O3
pLiILLeEtkEV3lAHaaJFkr/OtPDdwGpcgUt7ICRxYa6FqRI9NRBdEh/kBs9DWjCCTHSEd2Dbrrhw
aHZcJD3bvMCC3AA5yqnBE365sxNKJxLgvGylMBtPzTsOCulaUlsKPfYSb5XuIhfWRdU/RkC/4eia
l4Sd2UJHZu9gPrp41alXKz2lDq4EFwmXCVDiPOvtLaj/9BTbOMEWxT5mdJX/o+wKhE9vIMr5NwOn
uBM4BF7uueynDuVD+Ifh9999bLV/Y6G+5X35EeMptNPxuyU5TLAkyGPWlQuc2v6Q7SZh0YgZVvqC
PZzSbBjjBL1bXpQQeVIJfsRrYKHrL8bsrGvuKlfrJRqXm9RLe26/zvs/LwwhF3hAU3VXzSqZme4N
ngc8eNNYIJtoiRkMuvC9JoRfo6CosYaDhOxLML0x4Pjsku6FRtitoOUJ2n9s/KjpuSjIoLfR1nLV
y/Kncm+qdzGxPSxiHs5MQ0syQVIJBDfoUzWX5VxdyBkoafuljulMYm8e935eUQeSyo30NSLxrzbV
3xJJ8zAXO73XyLhgbBIEXU8PoN6po8IQngnzBGdK597kokJ5/FouWrGebeXtGHJGEG9CuGUfImIO
t7qKqaaG4NH4lqq9AXKQDFwPgJAgqsSmESppYPBnSOXzAp2C6QC0VDBX4Bba1jY+DH6dwA0oLRH0
fFS5j+UFbhMC0lfEE9ZnDqixyvw5ibfyG5j4mEt4TV448sQF8YVcq4h4cQgQdqsD0dIgTJjbgoTh
kcDiHFl4ygTrHdGqE3D6SGKYOOdgU5Q2DhkJn9zClfHhRl+1dVTRscDsqCYOh6Q9DzGkO5ZkkkL2
hWu9aX3xOtL10cOoJwHm/TFeh8zpPpaxFQRMy3isKbacK6SMPYBnU9EQtzHvOugxj/vMe+8wr9vc
iIMRExy9sWCXhjqGVPaWUggjr77gvwNbjkwOHyudskU56Q8GaLxjPUkMKi1TIgcrGoh5PUzoUhXX
9avKRW15pfrUVTwJRZKjcULz55G66YL7tMQctMYybCWFyn7iEo1E0elAi4ewy23iFSvEIeI7FT8V
QjYQwyAtlkaP/rciGxClGc2YPUCuTcdnXLt8M9W/G13+t1BflmS6t858jnNaMQHnxmATDO7OslXY
ua1FDLHKsF1A7MIeNq3tY7zC+df3+8Rey9FlQoPID6eoxhHlMwE8E4YKJq6MtdvAb2JVBtqKEoch
+SBmT/Igf0hUYRL8i0r9GhNuQJE5ckUOf4GNy6aCvqSWaUAb6NBvGaTzOi+4BXiJ9D5g3wHHmohy
cWlYqFqQeELucSsqeX0zXbxWOJJx2nbvoYJ+q9gG+N6xruCxiE8z1qVJd1+nrPrUuC1magzQB/fE
qToWbb9sWslJYp6DDjcQsJjqKpWHD3AjOf9lKkyklfteUK76Lt1yjk/pvFBDlICtPwHdNeFM8bT8
7CSgdPkRD8mT/AZiCzHSdDOzY5Vz/976eJ3PxUc4BRcd8VGOSjvQfLUut0KBlZ0OkTn9FBOf6fTh
BgY5DzjxM6qyNfMoX0CruszYHVt57gIG6xn7j+dC7MvNFFE84ZEgqzhWoKG964hNch4AbAniqIfm
N7M+ZwWpaU2H6Jafbe4+XPEsF6eaUhJpFFINDGCI5zX92iB6LrKfqOx5QjHBcXOOOhOOwWnBoBIj
k/yRHmQmJD4aOj2PUGV5iYaNKdGw/jBJCOKUh8a3wNymHl+p/evpkB42vZJ8U1z2oMF2fI5alAD3
hrEw0O8m64pOgfSE1JDTMuyTq8LlJfQfyGPap70V+8cnNSEvbG412EagQgid1HLap0H8lZcs6k01
LfkUSAoefg+LxryQc1UcECL0WfNpAimX67epn3X4hr4bD/jSlgG7msfVgetROmvlUiutiXLQgHDR
BLF+tOQU1ANQX0JD2phTDFHe+SFg8Zd5wMVIBi4ScW9KTvLrF5VDUt0AFYJVO2F4barrMAPUcaQQ
bCOvaTvc9O5vPXM4opvisJ0oZmNIVmXAd7PpdJ+ML2ToPGNj9GYhcbXJA22NZCtLjHqNQt3B9yiL
AalLHEJQKs5r0yOYE7FxtC8tEuTEo8aL60bvMELj7DeVy95xh3DTAkF7y1cOjCZhA4mgJIjIqxyq
kHeo9kIyCDfyXATVWUhL+H3qkFITSd6Rhccli3G35qwclM/Jvkt/YblvR8qMhn/+GgFU7VZryiI3
0jbK1R9xE+jtqQgOkqGUlmWJ58/FBE32772SLhyo8hBxYATM7vZ7wWMpX8wGOX60V4cTNSmyWgi5
zkTUG2gUJIsJySY4sHPvECJ7IeHkqbEB0NOHh0giwnXMZkEgfX+y6/usXdvmoyGbM3JoxyGMq+BJ
s2rMpQz/qgGfOOB94UoIunqpmAhZwrsX/aVUofGyaPEJsE0JKK6/cisX1b5sT+pZMTZNeh0IYQQj
qJ9LTig5vKWlCpX53PFejmSlKQDENx4aXPPwTTBncfJjGu+ZeeLLtvGPojGbXLr+0dIGoXenGB6w
7d0nL/dAXB6F+OFF8LJLb77DKhTZRck+gt53piP9aO0keyRfCkKflCzzI6CYrNEPlRLTYFP/TkO+
sLJvzeZRH4+qLNkW1Ft1TxWDrgdHqwxMWmA90r3kRR21PfmGBRBa5VnM5btCnIvUCWQBVa0ieVbx
7BAtkq/rEfFtMfxkxGzkDe42rPd2u66S6FQRsmPGD6tlJqIepImrg9NlX4rqq2ue9LQihZqQL9XN
D0EykjosdqY17Yvplntwd5Tam6iOEVgUflI7K0+J1jwehvNROPFSTvgWSXNx+aJxHivWThF/rf3a
Tybg5i2YfNOoln2jXUzKcFLuixKanxB0FR5kIg8phlV2wBskkZ5T0pKrKDxk/VU+UxUg6YSIcoYI
o717sGh0YPPWinIvP/89s7VBDN4wC7g+oCDTPUwNEKpt0hbYPHk/mVEfypghL7A+DbKD5hAJNe0i
TwVVha9F0JE5G7S/OdZeo/EOgTVzjc4obAqG9zXYERqWxEYk6/Bswz6Xyr7kwBGINGNrBRCpC7Ji
AmVRaxgnmPAwQ9ltD/M60R3lSVxD/QMtIw5gWNcW1JyaY0ZmsVVdQAwInkyAMGMklPbUhGgMUtl2
pg0Gx9SdXDMSWpH8ouPKbJYysMQifFWPkseRU7qRNS8IhuZyOxrNIV3JUT2tLiMO5Hh+d8bx2MTB
ytVGwsfii7bX4nwz5TS4tvlJi5BOs/9BHGySzrxIp7jkF6bwEtc1zhZLeZ4ZS41K26C4oajGBh1O
gvDCDQsC4SU2J7Vskeb2gZCRZGDA1xoyAy56JWRES3FJEdmxDrbZzLtlUmZ7JavSXVWAxZ5lkhDJ
GY+Uw+TZlPuAHKEzQAXWg4zJUg4Grjv5Sg3GrNBnTvmHiMwvhsecvjDD3tlktoXhQYqBaMWSPDI8
6wi1XeraUiUeweFGrBxEdgEtLsWy8JDFRZ/OhDfGYaNHHpOLOeVuAn+MtVOJp3miSnBkMhkt3+EO
asaHxjspWTkDrk7H0Ei8OfkGAep8h9OL0vVlGD2yCZub85B4OUOvO22kpVil9azRP/MRlwCN5RMA
UE0sP5FdoeKrCd4E7yOpSXklIBeDtUQX5UHbG8vSsuA3vHNFWkzPzxWEzwEYX0SpWMoFYdtY0xnz
YmvaJEX9lc2fNsw5sABTJzXv6aM3jI9as99JM9IJ9e2l7X90NxZKGsle2SNeOel2zPcRzK9kpVMm
THOE/Snf5JvjpOK1ZuaN611UvDcTNm4J9nCheEZGMQvSFb5VAf1MBcqOMbET9rYpplWHY52bUT5R
JFso+UBWXroyJ7HTmYZU4W6N4QVVGyKYCNoEwYoK3t0bqLurZO940XYojE0YaJtUXnAgmgjX6OzC
KNw1zi7odSbHnBWsEmQvNcO5i8cr6P+qxo5OeSei//zfqVl3h8Z69wJ9p6J0ITWTgBAi5fSfgReV
lARELDoKos621iO7+syQIqNdUOjJD7wrzLWGlqOBar/UJIq2BjWPSNU64jCkjAtTjEOEcezcmo7w
tCTtzlU531qNgya688XloiKlcvncHJ3yuR4o9FjnxNnIW8kIfYNBSyJ8wahj9W7WBXDpwm2LdzMt
965Bz/ehnCefpU9q68zCb4RL7Y7bHYaVRTPkP/Mz9Q7AMRIK55UUqxAbiHJ22TpquehJXpv0wpZe
Cs7BWtGfbHulj+7SVh4FeHYrCj+NXV/o+W5TeN4vEMmKJWNi/LfHrRkQGUo6ii/1A9xQTN+A005C
6SkzoveYwV9yTnPJyxBplo8wP+lH55HjATxtRJ9GJZYpeDBhmE8G3drAH/+NKVzb/EL7k0SjUF4p
S2qQg03uZRhQFm24YntI91biU4wdACIW2S5R8TFMFYyvuVZ1h41y2pkaH7t6nxJXJy3dTtwRXcco
QRKbU9OyPNIr7PWPNGWpCr1VMd1naBrHwSdQP4e/QukfgvrAnEfZwc4TA6uKckZNqH6O5k9gFJeK
CHKDxGSvjrcSo8ophuuMbDlHOIRRAMaexeZld29JHoAvJt4167+pgl7FmIEjchlcAhKmEuWwoHKr
QtceA27x+hVc5mNuHzKoP3CSYFyX5AsGR4+ExLIOzupU+Pa2bTdkvPBX/rtqENLeeK509QNYIoB1
y9+549OLjahtSrqE+NumTV7xE8k+KLYQ/rmJSWy+EdJcM14r3G+TAqRdcS9BMa6KSkYXeTyL01St
eaq7UTvb4cGq9L/ZSQ5dZ773vyX3Nj8o1UwuA0fnTxinwPvV4a9mBJjxK5Erv4hVXHqY4Km1oUEY
3tahwmr2MoBlp3jt1HRlgIYKWoJa13qVC7fGK1lT9qygq2vVh8kGWIRk1Zf2A+q2YTMsyAah+BsR
DOnQoLkZPnhDhqxVN8fmDX9Da5YoD8QICbI2L2Ggm2LyYaDXSkSwWPrj4q/uxJNiYtTpa9IKw7Vd
r2V4vCcK2samdYpSobMZkEIXHZdY2QqrAHvI2Dp+yYabczcZ3kK+nuh8kbs5pDsW2ZONWDX2Xm1g
Xs5Z+dJDtIrIJZiKGxJPF8MN35SCCmesPPShP/wYkpBBCCQVJe1e6kjyeh8Gn6Z175FRSNjHNb/o
glFjUHJ+b0acbjCsvWpCzcaYwM3PD0vM9QamlRSGkdAJNkP7zoHK+T/NG/mlOUfBefCxZisJjUH3
NFG58ih4VJS/QKwB04BovyhKXwEHJfR0p1fEv7TMjgIDnidZdVpSLV+gq+O75adBkPckv3RDTTF/
nIleobJopC58OAc77c9qmaxE8kaO3r9dir63/s6LEtT7ecbxwWkObf/E9Oj+EAO6NpCsOSDj6CqX
qpdvohLhqrI1qjWi7idLZa9D8WXv5J+dEi3E719AYMjXhORY8BIPTtbNISjxMilVUW6rWIJZqnXV
ddtet3WOk7YN7SsVqv2mcz7yoKOFDMbfAedXaICy0t3AM0c6BrMjbVx7A/i8ziS4p3O/T0qCpTrH
F9Xk28Az7hV5swHPkUm4kA2kY5sYD9x27XXHsXHJCyMfGppYir+HFVr1gDSu7jZTA8HMNLj/JPAL
ZySuUHXXbGuCoTmxnLsnGOsQEgodawCu0YbYQKdUnkU0nzijdq7clazqF7EzZnr4kXAGyIqIqo36
+l+4iaoaS8UdriJgE7CQF0dklKTtTo3Sj+cSZ2Imhy2AXKopLEKFLHUZ834CHEgxbeU+uBF0I6Lg
Yjj0MSCpVb0nsGeU/C7FvhHNmr7Ihe1OS4/vSZ/dY+J236JtZJT8Uz4yugDi01xDMh9B68Qrj+UT
Y+P/Lynyqigp3k/0eJkDTGDKzAshYRKLULwb+A5Q7fGt/QbJuQmfhYU4lNZZRIgceNtifqn1RwgP
H9sv2jhSPbWuO+Af7yuPsIkd5GtOoIKN4J4Xv3Doxt6yexB2x1s4PNOXvDUVczNUzhsYESupBZeJ
fc7AdKEhRPhi6sIYqp2L4qN92OYVaUwM8wjeKYg+bE4qTFJFTxwikkWl6Cjcn8aKH3MiY7m+hxa2
Oo4QVbU27piduC1tnlXikTT3rhCsAXm2HrwS2FP9iSL03eBLSUPJXWAsG/25ReFtndBxulbzXEy0
aRNmv00ncC7dW5VopVO4elCQf9q9aFs3Z6sjQM7dusIfeATRnpv1oiReytpA7LRwBgQALoq+w20M
Qs+T1aHCyEldCtguB3bkTn0gvolvE7gZN2ze3uUCV0BwAXJD8C1MgmUSHQpYR9+0QDcu4gKbPjFt
vqR4VEN7UucKXAzfSdutzBRGgbqmHJ3cQEBJ+KUaBP6vw5eUUZGVG/oOIYnUoxY2LEy4N7O7fDgQ
0JsCeDXfBJihPjPTR/iq4ckpjVeNcpkcBVeDCIfwXYK2aEkjUS67d1m+68ZyJYkCh9lJxuSUMPFJ
lxy7sPJH6gsSN6JG0FrGdYbqNsRUHunjcvAcdiIObDgfKZ7Pc317dTS8zpFO82J9dkNrmaP8p3PQ
mCmx08nnwXPjdX9ecGlpX2PjgYt2my5HOmzzmrd715uu1KR9pQUixsZW+GCl+grJ5ktdlDudYajx
wB4HHdmiL9dwmxHXoEMo0ar1WPaYhfaSnYvTi81/lWUPdaJvA7O9tsa8kxJ7r0jZ6cyzq8ttNDW4
+uKt4pofMVsI7M2BSs9POW7y4Ep5cql5y7qgqKzIyKcxg908qi9ubwC4V+8qIPnkBMNCM1+TcJ31
zk1HPcLZ0IvrkPGJrnKxnyx4TLhvpqeTlAa3Kcme0cpWxx0KN+JUJEiOcQciq0DaOw9AB7w9ROqm
3TqtzXVvJuc2nTp884RGjYFf2tLNbOi/SpS/hA049cj4GLGUyAs7RxKf4TOa2TZIaIp2RfMnKhoo
ZsVw2fOrG6MrIDyfnhn8W2AxqhN1743ptsoxErM5JcQRiJeU1r0yIj0URVUYj+ggeFHdiebY+trq
hHfwEROIJBtzrreGE9HIV6/M1qdIaKKlCuEmRWWOQTNMoqQHDrLKMmrWGAhgC41z8ObV4K4x9v04
cz8G+uINkR8HFr+kmk8l4PYCRjxK3CX3hkHObJFhlqRwVMXUIUA05SRB9OjaJLys1EdkywA7iHuL
UnnpwUZzRiKHxSXqMGSyHcM4Gpp21P1CKiU84qm7P15sJv1h7ZZwVSWRqhMN8kb2VmnzHm1CU4ij
bVKkxAubQGGVoxSSMxW4iUOKTbiNSsyEBxzfbhoBXj689j5kjjwgYB0IcmMWajk0mBXqmeU+0UnX
3CdoDpImuapu8oq9t3DWWROjZpWIOLoGSOIqcQmnFr6WRVhfxK7rPEQU5PtJqQMdVIqer7DDB3SX
ezoBYG11lmE2bODMcn3np3h67ZcRXVqetO/CqPZuhNE8tNpNNggSIgkJO4aG5LeMjScDnWjwSN3w
Gti3ZIAZCd9MbmY1jZwnmJbTiBDrb5rvjYNeh4vlPcf+H2sl4m9BA1bbP+sKfUEACnZG4SRJ9mQT
ENwUquVH6J2S+WR1RbrutH1A6YjhvNb99GuHlCDQPpczjE0Yvro62Jrem+Wu+xltc4Chg0EpQCIa
jhoBoZuGXgODdNqUcTCcsCQbGfiAiKeFbbkHBXM/UTUF1KGUec95wv6Haq74G20CGmepr3vOBw2m
GEKL51xq6j24H6IotylFOkN3TC3tyJgvwKEUF4wfOg76iAGVYb+BJuGJ8fisybTjOKd+OgyfWjdD
JlbUJvZOulvKCCxTqnGra+AxBE8NOk9MIRmzRqejyyXoFmMB/3ZgN20ereUwAh/rPnwOOUxdBI29
d9TMm6NywMFoOezhlg5CTI+F36guqvt2T86bJLiJPgMToYaMBdDUR/7v8oXJghKDVUn/mMn7MsJY
NDLl/T0ZxPeYkL/Tk9oDQJlw4rhB8111AdUx3qMd898x6MhuPkr8gOC+bc/R3nvtl6a1n71m/xgV
aZJakQPkoo/SicvvUrEMj7aNCEq4mwbTpk7NO4/OxIbYvBZ9JIXFEndnUF5E/QXEWDoYmXlIOlrI
5OF81qgmyA9S/kdeYVeMb0Ns3bjt5uCKJBVhNK+W5qeVc+zJpAAf94L+zQQnLbzXMopPeSP+k0lU
6nZwjH3dWHuEhkuFbxRg6FVzjBdcTWm3KSJ9ww6nC2yiNkgi8YWutWrOJJH2fNSDlHaG0lmlbbsA
LSDgssPpE5h+NVcrvf/rt6zgAr5Xa+c3rxTUuWcr+ZltzHxvsh5ncMoGLct2xQEs5QvYOQcZAGmf
bDM+dJiA7enClUG0NRYojFiRt/dK83ktqRqEyzQk84lTCR1sGJDNaBso7o7U4u8CBFJK7Owb2HqC
rIIGIDLrsEMwcZClvmtAQGfXW2r5NnbYinrn1LFpC2iPHLQbF5c9FnTKMHVAyiTdPpx5/7W9DGIp
OckGtiXqMs/iZvfOeVTHhT3lvx36hK67tblfeb5DtfDQ7mZqdiIVEsRZkDy9qhQqKPlkhqkP6yo1
8RWqr6YefNHo6nLyqPUgCEYUnzPUfGA8MAo2802BOKlOKb6FJEchi4vKQbeHMcuwfjFBzxDuakrX
C+U/YYL1bAD2HwxHNrAdLMQOjqVTy2P9kI14kcYn7HsiXvMrKpYxeKJuMmlis0S9CdsdEWp0tLk/
iXPh7WfAzpsLRy5irZHqu/a9Y/IZ0+FI+DHrl5eWaBn0ZVyMZzd4a0hoI3ltZBMO6tciri6qXR9U
1zh4I8dyWJh3Gv92TorUPuhWjR5kCzuPPu0i3ulqTPHgwHQn721MYiBIKED0EaVAavF2axM4hgP9
h+y0IGZA/QDaxnb7Pe1VolMK6JvEogrGYs2xnk6OyjvFixEQHZ7u4L5hIt2uOBu1QxTSrN4MZBuF
IFkAECbkizoBTUAUrLUBuuJxAs4w9uqY9qhT0y895VahgQ4i1OmwDK/snKIo4SvjPeN5VJzLpN5Y
aEj3w5/F8cNgqiezPFwoTGITbR5Ki/DeYgtglcKJMGtDCMuP3B+pSw8NHU32kS051zeG3JvsDF85
3a4C4frwNSTZC1z1ysDWBevyRBzgKmnno0B4PMDqgPjCeGFh4DzP59PIBW8ZSBbgr4E6gBQDjnKJ
zZtFCQK2gvangJXYJTAAlmstIlsmPg3GNWeqpUJXZaA1yn2AOUahERY1klnGx74j/gDHkRnp363V
/U12vndSKiQtNxmYMBa0OCPqb4VUodq+Ct2YEs2RWeuEO7g2dHJv6+5I/ZRv/WW4oDWXRWOiNti7
VZCPGUbU4N8JeBd8QOmLXbZWeEyyBLP1Rxskr3YCHYl0Liju/IznnCWxq7jeEREH7qUi1WgWhDxl
bN5xKkmbRUbRAfgQcT1YGSwcUUN2NSeDlHTiv6Uked4KpCvpxBBncTkiHNmnkJ515d1F+yjxEauW
PyLZszjrbMXeSGpby5qdDYsy4GQZyvKoLlJ7+my7L/I1l0nvLVU9uYqO9HxSqBt0XD3GlCoh6JVw
+WdVJUu1JE7II96KzKs0vKZSmwrq0NazVE9VCrp0wICJN/cvxAhTUkGXIE8L90ApKqpWXVxL+03j
AW41uI7RAaYhPirT6VKLpysHek6otRzHLORZ4CTSlziiFJYCnSZ7GbOPOF67M6mJRbUyVPsZzGDG
nUp2LuptCz1tU/DBtx4pniJ5U6NJWFRxsEQsK0Ge0Ai3fVasaGaC6HZvljsccS8+4Rs9pXzZcSLA
1+J+C7CrIAVJGrSDM60UvoDOSlpzOdYXS9zC6B/Mw2X5JNBD5cU9pOCcP0Aq6y3rTY1hde4SeNKQ
9/PGA9jKJooJBU7I/TnM1CNB9Y1+ULyFKJ/kQ1HlNPeQpVPmOzTHaKBq7OIqcdBS+wk4SlRA0xsE
XMENgvmUFjAW4pBRY4XCqMjzs9MSEkWacj8zE/YEDWTUXZZYKCs2wmrcesQdDuPzjKBh69QFWOGE
CsXPA7gMp1uyunrk+aE4dfVjXB+TiBAnAi3h2r6lNXN4C9RHVNwT9kEDtqRQFv3okh0aVvvRoPxJ
psgv1IrUKLpVNDwLOKsS+6/GctAsmRRmui2yvdOQG5IwnYoZd9JCSX4NZgZ1an7qjuMbH+9kla8F
DdEzijNnmdC6lswIqoNrGNHzMAMyJAMi/P5ZhV1q9c+YpCj5ORRz26H7v2skyQ3ZQo8SNlvzzSUs
mof+1M71b+91y8S5JkSRpup46IpwJ+XLdB2sNL5rBZZYQS/H655phISNF8W+0aeDGumzzgxt68xM
XTgzGAW6ict4brgeyL4ouBGAA5AXroszr2dkf6Wtta4jwjMGAs/S6QNDMrC0tlJdZe3VCIaifQYs
Ok6v5P0SbY+yh4eMTmhkxsB83vysVsAI3vgZBeAO1GEqcbKgQ25VVvW2GLjEB+ubmH0alGmwxzxp
oUxj8+fw2k3gBkg0bDCXwcHmw4eyDttz6DBtRSsJ8VgUkYLe5BlwN6m25DLk4XfFBwNRLGUQw0zW
9qaMMahXZOgjZ3LtXe52q7Tby3utMqu9huiZ3hK8L1uVwZ+23U7LXlr9H4gptyOt46hDZI/esrlL
kFIz0HUwBpqfGNrd8eH9j6TzWk5dy6LoF6lKObyCQCCSwQYbv6jsY1s5Z319j337ofue8gmA2GGt
uWYIbwhU7fbVHh0O4ROFTA3nVaK+bdkvbAJ6IPqEYryOy/DOqbaw4KB0Erz0Z+accZ+zhVcHCTmc
GsC7JmhGrt7lgXdJ+WkZT6WBOCpHzmpIpEON2YOOP8xkXwQILdjkvIuU7M8Axtag/c0BFIf5ZqFL
Jrq+ix6doV0FljoZ30Q1vS2NvDaVe0GcJ29LA9G3+lOwfMUc8DUWfqWNnQ7BqyqdjLj2xTk4ZGDg
FjxBUYxV2LdM9o9RNIco0z/kUXbH4V5Id3aJlCKWC33xpXHa5fqJ4hRCd8DL61F4YGhkWZTWna5u
iNXEOcLKzrksLO87xrW5CfjMg+Nv9EvjiXf63zupcMZJ3hjBZMNeJ1GcZc6QoJCcLavcdnRG/NOR
oLW03IkfoDuJccJaRrq9YIcBCEUawYsPoUiV9uYwnGSl+26S49BuFPWIFe9a9pXI2jZJwJZjX/fR
JhlW4VlKh228rLPc3jfls9PDZzrcCQarIXlL0rbKmN1bP5aBc36yT6Z3ceOV5xB33Wk+zEq7qZaX
Rfmr2k0cd08NxieMoTW/8wZazRXyzIkzxBWIA1FviUUsaWQ1T/cqWFhCd7mxM1hJW63x6+Q9h05u
OKRk98YuwifGGivmT+1p9ke0dGn5Ytqv3YK8QW43UwTJrdNvC/66YbrrsIEqs5Optj5BFp8B40uV
u0qekSIZ89aENSWrUCvFQpH2k4oG7FyXhHA6+yp4jRv1FV5/yrFMdtjIFHSgSkC0sviOc2wCnN8C
46DC6Z4ENpzu47LamQY2lRIWgaxqexm2rdX70szr018CSEsy/sfoIcgJ7ZU/0/qWa1yXC4i83HMx
WaXTJLgYwQrnBCpRZBKMOh1OCBkK1dwzDPSGNLwzDKvpF2tjY9Hc89tzkB4LeCsG4+ZGe7OoFnoo
ZdKiMhfaiRevB5y3ps8OYkjRI8zF2dyJwId/omDdWkgbSfnGDIX3iNMHA1HNJIgSBEy3/2rnhFal
Vl6tpMDZCwg4LQfPjGXX7tV/Uox0XPkLoHqS/rhKnd+SRJK/3vnrYixQyQvFzWTuiAXypgavH+In
mcdpJ7vZZSSShPaf+JdE1xUAG4DXAvIp5cNqEQH1ntE9ZkREMIS4mHJXayp3atcqhQ/sYyFDIfmJ
HDzf4iZSx8A3ms4b+nSzMApJi941U3yEkobluG+Ev8JLhloXYFUQ3DS09rX8SGDH1wLOCK2Nlod7
WV2wS+m20p5OjzgaF9uQl5AZrZ5rhxEUOSu/jQoiVPysKntYS7NvT1QdbfEU07I4rlmSz7QPdh0K
mtzormZUi5nhcULjHI0aUkfcpoQeDuZFkErfYrcXZvmmq+1rM1NJYreGS4Sg65uozosOd3Lo4BEB
wdUCwLIEsAep8L66xGLMHlPbIzWGqYwsFZVW0H6HeYTnw58CwZdHnRE+hV44Qy++R0MuLAVEA8oo
P4d/Uej/YSNNRC5FvwVeE5Bai5cI2Lu25+TmFgglG2j9mkck5iyf81ttPgQ/vpmC+1oqw5eZmY8q
b7BLeBQdvV3X+UGr9e48h8ci1N0hAanRsSzj26YsAkGsVHyjGZsRme7OUnWtDeIOS8w5AL2ifxPh
fei0KEI5BCb1VWpyGF8YK2IMNablv9aRX6qOR2RBHkKV3ivaPsu26VA+Q117zwtGqjamLFxcYbux
VCwHTayne7xhKazhzzfBXelNigQKqWXZD2lxbfp8p/bZTda1PVHADKz+iLO6xVP/DmjtarG1JcAV
Qqm+bjALLxjE61W3aWGq68q3ubhUTmGpeLXm7LoIPcFCQQudyaa3h7b5X1gzXloYPRXkTtxLhmpd
tkAR8/p2L6l+R/Nkp/cGFkZBBTDItBXwo/j+OrDFUIxxMN2RH+W/yXF2UnCeC6QcrDiWKl+/A8VJ
B/xPp2SreTlU+rat4VV8tmn64aDlLRBOOtaHZKqwuLjuS71+TiTSSgbFmV5oEfy74QC4eDEn420m
Q/wnRnkk6Ng4Mqyg2twRiPuTg1lKjuJ/eF41KG5cdfQdiXNvmH868bbhnpf/Ask4VOU21QgJVu4G
vsY2bvHTGO+LgtiG8tHmGKa11TobNshB6zz/qNv+Hd7AoD4ibaHwZxpbvYFwq9byOk7t3s4V8Cvm
K2V+6sIWCgWOh5CVuM5tXYbatkBM7LZj8jGM6WUh21eSlaNO+9Mgfk352m34/1iYqYtrja/FbxF+
DRInyIlvoDjzyxZPe4apoyeaep3ZIVQR+W9E0QPoi+A9DvBuy/D/BTuSZxsFnwV035/ZIPRrngx6
1ImpKfnII/tFImxWti5zTlS214VYQBoEBEsRV+ahoudNdemuORck351DQw26vFIn2Jyq/VkEDKvy
s2iwF1yOx22f/qVNv51m8nFlFDJe1KEucrKTIWDvyhtVC3rt1TInYl72rWWd+hZWzQ3IWDOY29Av
p3ZA+O07MRzcrMousQ+a8G2FgDVAMdWqxI3g+OJfBVkt3/UOyj3b2CvwytTyCCc4rnrML74RoDPg
i9cYeqmADdHwWffGfYxdARVQ+siwxVQYmIxnyn5+U5RsqxHjHknkbDNMkCmgawVRAvQXELZscafu
z+QVKE+t7lFALa3hEjVdduuHjoZnU8FQYcGk5WUIq5cplF9N7OIZaUhM6Bf7Be18N49u2k5Ivoud
LjMBSXT7NbaTTcxub+PPgLJGL9VNkONUrha7fjFhO3CN4yRf8xkQEHMVhAXGUjbsZPmDbdN39UkD
vSsRbhmypxiY1KCBQAW2LG4ZEu3H9RYGQtJaSxRLGsNCwk5qRqeV7Ul2cJL4AQHPtgoWhKGFz9C0
wWhg9EbArGqjDydGhah7sVj+GyOmNPafLZxalg/QMIZpNRBeThebZL8t9Kw5oaSnxCJ9zaIT7U4o
CUNwJdBZnmXB+jauzRCzVOZNa9/Lf2Z5AqyhSnnR5npzTPD6UjFabk3rA7mG5TgbaahRVVxtIqid
mITJl9ZQYc7idqH993s6zjzMnwcyiMSHH3DdlOODgGo5jZqdnH/xmlVfYhWJzYTS/7TZF5kHxXiX
CJQL8E/lopYDhqvy6EWhfe606RovjHnlxNWpwUVfPRl+pu3HnEHEt6QbL9RbCVDff/JiRbpJ8rKW
ZWvbNgzD5RAuQbLVsfMIJc+0OGOLNNtW+d/I9Z62z3kab0A5j7Jgak+6HAS/BLbtwJ4jfmUMX8oR
x1Ra55pCLPTjsLwCv5nJIW8Un+Kjb8NbZBrfhoq6o0YYVLGsmtwAzzNqCwFpcrSMipF4yZBE2rAn
P7UyI5dORIve0MAK7EACEABPGcg0TpE9pRQeZGzRjHxrdcWHc/ZTPm+FX5xjHYT/z5xWFFslvFvm
Hmwj8V+LaSF8olMPryAzztr0ZpNJBBFptEimvpvLt9U7G/x9Sh6QGlebuiw+YgwMnOQx5No/wa0x
4yesJwY6Xf7PntXrdOoZpunsNqHLmq2S6ysK3R7rZjF+qTnzONBmj4XM0VcX30NU71WDg7t9jxfM
2fjH4viiSTA85JJIBeuXH7WAPfyHv5RUw03MEKA0n9vmDtwKm0o5xzVHqbCcqaabCeGJOnSkpZqz
Q24MaPjTvWzl2sbWz82E62MpHcvU2C71qwgZkhe+GMC5sfgCA1AZ11QjY57pMlgkNSC71hhNTViz
J4jjW53ZxF/R/1FENu24VglH5+bdi5NskIutzO0K0xgRT7bcJKmGPQ99gU2vYRzYV0y8mvKsQlCN
tcgPZvOrl5KjxJYrCxyGcGMF05KKwjV7sulgEZoK1Kmh9jWsdFKj8RQ4AFFcQsiBnQi1qNI8tSCQ
PJkRC/+NVv7fhQ2qJppQEX82xqwc+kOb+VguhgkSUS6MNnX4VbJa+1MU7o2RCqeohi8TcMviEI2p
E6VKdlOuqTZ+UqWGGEmKNp3zd4Tjp+MQTX6w/seEm64crpKYqgkIcuxqwGi61QagimSEckJeC9+V
anqOSRu+O78B0xhlxFhoutLGwzomjIwodQ6OGpXSrzj0qx7+hl31aBEmpg3KMbeGvWNGwIEhnsJA
auUC9apo7nahIPhJohahsLVKET7oiCAY0TArKrthk1fLVhDZAGwcQHVekImGoLhP1u+k1vfRelHH
FAcAEKQ9SBraSUhUfaifuBvF4y1N5sAk1BkNO3IGw48K18l0N6x2Gn4swONy+SmEciBvNFAMj4R2
2F4FwRXDsP+Ivm135Vg3Cmsn8u2m8GLFte9o2qaLfT5CmWeeXiGrovHFSAaPJ8kFP27hGtO+rnWk
9UHJVN8KFtRl8rAZMbCwyB83rHivz/025m7m8YfKk8HrBgkJ9lzD3TYQS5rJhyr89pn7AEBW6rge
UZA5ZL+bAfwMBb2qivvE9Jz74JDm8iYNsRMCaNdgbVBI02Wxmf4PBxl3c8D+oO5EcTreWzC5bpx9
M+yJrIVf98aVKdYvMW95+CkUiIsWvaWxfgnV89TQJgF/4fsSVJorl+SVlac2hINthRiZ6Nke+Av5
TBh9OcNwNnnb2F3G+EthXRejkwYwm1A5RDHkwhCQMRaf3Lo6ubnrAa5nhdnBf9AS0d69EXnszIJN
UOXATHwYUmQZX1IqW/peyv8m/HGKeWMPhrwx1L7d3pjH+FjjwetN0NBrw3aglUW9ZmwMQ37B9y4K
+7ekDeHdZVjz/bbYWjrlZ6QKrpWQBIBySJOJJ1F0En+sRKolDr9Fyj/N/Jb2J3WfztKJfsHh8LP7
4QhURlJCDllq2FKbtEPEPXmPJ8ul+Gkhy9L05+FBCfutBgo1LTAxcUThEvWIS7/j4gSLIkHep1qk
lCKEi/4y4FqrI2QPzYWzWJjVfLYLos/MYy5Fzf/uYHglDcGh4TdHk3CoEbsJeNWWQ5IesGpW4vRG
0IVcbQapWViuEnpltYT8O3wMELuzMX6XTZCrvsecZLS+86DZhgGkC5alhqDFFA20iV8UOVUNreDI
WSUTmrNkwy3JLJcZiT8WzilQDlWP6tE5OnAmW77fXMYbAP8T0CLblThWa1X6C/k+41b7xjNg5ejL
pqvT10UXxOma0D3rZAYFIvvmQBQVsHd4FLlJkgdzdtWTXDAsv22GCz3/4DJTbbFAvV5KP8sWNFLq
guuyZHcn0DZpbZ45RQooZo5duXalQjjgeqaOjqu/ZBag/29h/6ocMEne6BDY8AspptvMomzR1BcE
OOmIQqXKl2dCjXxdwY7D1BC4xyeYXyQYwdG2ssh12ndqKshR7GAc65Xul5MayzuI8A0cRUBptogH
xTEda1HLQfiGeLvOsmLPHWhJ6sUmAlJHYwLJDzQXNnPe3HOsDiaVG4X3kEf4imZQAdRtIHrUDos1
eMYOOcbUgf08bJXgYwkOju6nDFRHy+BcO4/qL5nEGSb2gU4Vt0ay1dJT24hG5uhFoNRF1DD90b0C
ZM3SY2iUZxXgWNy5Zs66hktdFTjWKALEmSBqK+WmdSJqLZwc7wImwi7CtZXooNPNlxI6U2aRUxHu
bIa+mvVUW/tHVKCUfQuoZdQclzjZz5MKb/wuQ4g16Zq0wNORIYDOlLr6TSHrMGuaKvAnTdmo6Ki7
OHLF43R4mwn4asc4rNVU1OJwTsYeyhcMe1AEqdi0DFBnhd5ZuAIZ5kPYpQqbwInTjrK96l414Xoi
bEAtt7HDLb8UYiEtQfcjiFFu+5e1H3yf6YLVd0kLqCjD+zT/y7KrYaqH/yq6oDlRQooBYUKgF+U4
3kL7IPLHaqQQegJCibcb8b8y/FVMX4IwFGSAgBVI6p0lwOkgGy/dZJ3CwMGBwufHw3TTYoVZZ7CL
c9GIUWjOicwcmDmQdc8n0mJKZ2ua97HzxHBJvO8+InK25RtDtb2ELgcugmnELqiE4P8gVBlyTINJ
uJQQZs3ao4D9FRbQU9oaSV2D9HHKTj2TnBCTdNV3Cvld7QLw8GZTYkilKITGNAZInrNemPKwqoRo
IIOXvpADmHEDtBN/zMTEG65QbDfbMVNXVXURVoMpPoV8ENO1yvdcEfY9OeTMPVoGx6BVkW4UzQce
5Nxvyl8+4mxNBIkoBC3TNTEQMtvMlxfmtZk3SodMMckzn/yAeYiA1wTMFlP2aHO5b4uPjrwarm5x
1QvaA0Hxa1Gp2AiRsL0eGlguGHQNMmpZjJ8ATCiFe5hGlF341oE5z4LMkv5CQY/7q7lAu8NPHNeQ
ycR1KzNcTPjcGieQPK2vWjPsUAhqbOOpXI56pZzQre3EVyHKfC3T7kZo3TB4gIxQH+Ee4f9V3GVZ
QSvCvmt+Z/hOQjzW/PKaRoobFxn30y/2guLOraLrTBMo6vp5hvwH7hneobPzJKjeYH5PGJnW8FrF
mx6H8QviuDCVGQfpSLkh4voGDX9qbRtJCpKGTyFwgy0hUERLeNAtnAHjtBOmHNIfgnW9LP0S2n8i
1MRgyFPphcXdLCCqclIlv7WuP4WTQtn/oRZgIIEWPnkwCIVvThHGIs4xVgdn4EemuFSZI5SbJde8
wBab9T70NEoRrPLonHOfZZyITRni9mSv+wmnzOThQmTFhPEOqUUt/uZGO4a4Z37VhrGVJcZCKehw
608ZpAcIYToW/stMenvTvhS0QC1nFeWD0BhMY3pOjYug23PqlcYeaUY5PPgOBJFXk+AIVpdJFFGF
qhwVTiwNptjCrItCYizplSmJqfAw1eXujPDp/4/PkyNONbHqMavlGDfFapDQGYL99nT7C/6yhgG6
o+878yqO0wKcAAO84rWxE/R/hq/wPCJBrTPkZ6PWf6OqemUZvPUVY/RF2+gK8kNRikXXNiPCwmH+
hN0U74yLqswBfQxcFgCXmtErrGg91y2+0ea2105NwUCm/GW2VOjWJUlvVgusGz4a6S3g0SgQfmNg
4BmT3PiBxgeyBYIGvYQDGmxMthJivxU9NM4bXD2wFwJqfmZxfDW9p1u7WJGuVf4yMYTNKLqn2Twp
hvMdOizyUwbFbgVjdp1hN9wRtmkZbpd3DMnIBU5lbuXxWnTUd247j2uDKTOzPNO6Zh3UrsgQRq+W
N/deG1YkE95YpOQXscKRoYd4CYemZ1TGl4TYpHbqM4GtUglLLVqHESM+sSQTkTKOooQn1bQoa+Ns
3wlVWcP7Kp3G/YMJ7Ir3i0/Mr4QtD7dkDUDbxcF30wu7F7vdZL0DuMuahNLEDTvE/X4WQEL0jDoa
7yYmS4d4++WfIuBMOREjCaYXahL+VEp3nlKCXMqvjEl5vHCNY0NTN3fKQ7GuqmfP8KeDLGJwjOJ2
JmHPCKxDev3J0j9sp1sH8QPKuh3Xb1NfuxOeHYGBE0wNTCnK//YaTlfJKvcTpDQsEGCEGYTU6azY
CC7eKVKBfpxyJt4hC3x0Htveti5RWL9XWrOf1QlxDTYq6dbS1PUAbiyNOtp4b0Tn5+QvKhAsbADI
djSlPLSYHj1oXVAiKq8MpI95Qb+R4uZDmtWbbimvaQq5W9UxAtWZlQ/SBFm5dk0ViJvt2jKgQwf1
b2yUTZcFb43hYOXkrCusNbi/Hx3GLoQDhrXnpAg9MgMLwgGUd0faBu0xkyzoN62fq7DKqTHUvNo7
gjTzBd0BhSy5X4O0sf+G5Daaw6pkuGIoiHsCqHzMQTZlHHDNbOP6EaonC4OlJZT9pjuoITfNpeLC
zxkcjTxuHVbZX8TktgvJq4Xl0tk39ZQ1VxhD/IG5hQoDAzGouveaPG9n36ieMy2+DMlRVgSuyflC
ymI7nhI6e1w/tsY0+kk77kgDPeacAxn+2R29gdyZx4HTOV/ib0diJ/RTA4+alJe0/E4lnAESjUCs
cPzo5Ok0D/GGC6FAKkZ9uKNppRvQ0DmOKGvy8Dh3IUB7e6jrs7lgG5D/U+tlo6L8lBr7QxwE1mcP
NGAYCv6N3MATwess1J1NigCHu0V+ecDw18mx5qkekbCMnb+GbJ/2kLzls/1frY80DfudEaR23nQG
R6OAu8cq8bAgEcqFPsy2S/+BtZJYPUGB4tFZAYppxMRmlr2t4vlFMk5qJB203joFeGwM7U6JMrK6
6vI1VA+BbnjleGha/n7FXQqggo9gbxHsicxD0HC7Bj3ijLY9cWZvjPpD32pX4FYBQ5bRRcLHnk6H
WocJL575aOWYuob3u5oT5orCbVSRrvVe02KyLim+qQ1nSkukvea37Rz7mzOSa24wGopaxM+YUobI
8i4DG1fQXRMoLDV03y6Tt1l4lueMAZF9yVFb8OJK7SB7UL0po5kDno7+3T5kWcVcAAVw5McVovbp
KPT8XSL7c1/9OQPhz237UUrIiwWtikJQbyOsfnEGFLXm4E2juZ279qjZA1kV+5ieV9gqiBRZZvif
bT6tu1k9hCrTTX128XB8tlh4WBBVSvvX3vVMAQc0yE3ho3Y0WL6C41el2rZXH9YEw7q5hZn26lj5
XkiGSlZLI1HcgsJMzlvewhEDfcSS6yAodaKAXvrgGiu/hgbgG6EIlX4ViIzdXwDzoICzYKvvZkdH
XTjyq26lh870K2zWrLPUP8weMf6mK93pWh9Dpp+Yaa6NTXEJwWwOcuv3nolZ2So5OtAdIVE/tF3M
N95fE1yrrbci/bA2Iznwwy4lM520osHF6K8H4sFAlemGy0iVpr+DqtSudJeGtUy3Guqe1iXjo3gh
0hpVKW7G+vDaKq/z09rEezu+GZnPmGwmMgBUzsWEiHkQKgUHzwwfurFe4V7BClwFe6F+hnPSQi/f
O+pVQWW4h5V2sP/kvxqTw97rlX0SeMtb6tkXyWMfa77utphfyqvwZDQHMQOSdnboR1APXIekViBx
DBQxH44exV90xtMGnj1UyOXWtLd4T7vFCKzazZ2L2rRkCRBtRSZPiQRiE52H6IpdbkjAJ8E8tGS4
c7jzS2H5jY1me1XXhxrfdOWtAsOC09GvsEVpId0yzQi8SnuBRiOTLWm4fA3gipcWcR7ka3lnd/6i
PuEUEFkK5KKDG6wrZ9Pc40s6bpVfBrDmNgovRHFKEyIkpGam5IUDypknPmi46fJesfaEj/fZKGf9
QQoQ0hS8bgvAwwvxwVr6hsUEgaYoRfLrSEDxKj2HZxArYqqKrf5ZaGs40ekO5gTvrayOfG6+bcTh
qeQvPFd7j1OJljIgpPJcMX/XVsNOA7ddAPCvEvoifSsMSTnj0ZwiHbAI7YONFeHvTKY1RZ4LOak4
Q3GCEkNzVe+17J3szBxzHLLpWFdW9a6/6bWbGmvdjb7xNSIBjkXn3OCjJNMx6J5F7WEBIsKPhFaF
+nPbjtRjHqiRGUOWAQjCv5LafGcOVweWwkBb5rLnlGoTMaXdVaApjMwpxkK3/tAO2bP3sKUbJYjj
qxF+u5teu3cdrecOSgWiShrUbUQXD5zFMv9s9smTap4iKGMuckBwpj47HL0v/T9YAhg3fuo/qRf6
8pP5C6oyxAoUqrG65ekx/OHlR/BYDF7c3N61zcmRoOFAptiawbr8nvqV8tTwlmRoP1JLbYBPZXVX
cGp9c3kMIsZmfFW3FTuZFUpeFK8SjF5pP8w9m78rdpADJFrC4Q2CyGAjHGM+8ibBIEXtgHafL5KJ
DP1yRJpj/y/JXQXjwK1yy/1wNzWu6N+3yxvvFi5QC+T05Sjih/DPDsE+wSCfsoTIRm5QnzZO2wnK
QL7GG+9N7BdYKrr4IzxMVjuc2eKJIpUFWGPt8MWDlqg+tD3vQSNTQLBFtgvOIXxWLy63hrLBT6PR
LkGxDeKNsans1+KPIUyR7gzFx64LtoxJ1haXpQsutJgrzWfHBj/FxWF8ytPLt4Gv8nTmJ/7241Mz
IGyv5/GqMME8JAHGjFv2Tdw/Wd9ikqsetEPxMwCuKL6NXgyonvIHe0rTJVndC69Ji7jokJO4HEPu
RLf0Wh/1wNfnwcOiKRXnjWm8hOl5KuHwYX+8jcNdMpyLeGt9A1kxLDhoMfUEPrQfc/QYqtdcu+EC
ZTGTCIjXytpzDQlyeoFdWMyu8alY5wbBQQko+xLOL5SU7VaezgtjYvJkQWH5ZKy2DMa2S0+tw0Jh
3r3BopRxYbaxLQ/kUS/plm8A7M4J5kOobxr5ms8v2XQJpKsiGmZ8wbRbOL6P2k2yXuXhlf+vSOvB
U6e/j/aFfhDCQXwsrXswvFflI1HewCtRSxL/yPALhxJIZv2dN4FEeHT7Bb8WbnsUB/dUonnEQ7sf
yPh4EOqGYw4H1WJx763R3XCVsM9ntvxm1F9S9TXNbwtTJ83V0NebV5sVNm9wzCC/OcBhP6EE9Ceq
WUKll8Qf/jSfS609co9Ym/yU3wZqm9ALvDp1nf4Rl8C/H/X0EVlP2BcVj4Pv9xXuFMPPQvdscxOq
7yonsrzliWXSkbto2Niv7E2jPdAxMogWuzlREUSutEMZ+Xa5BaK2lDv2QzFjlPk79ix1T+wE2ls1
EX+aUizYszExYfjRtq2MV6UrVFeH+LR4NYeh7lpb42Pv5RyAireiw6Ewwc4mCC7NF3N/zW+3zTcb
m38pxWIjwgLRk3FA4MKlP8HW9fJbq9um3Hes8cBVi7Wl+13lxYk3HVqmHSfF2TIZVGFsS8SuuPE1
J/6DHOM9bDf8TMP0W01ll8N0Jr+1piLCxTu8GNpn1v+WkjhlQ/vRKV9eO/ltwqm/jD+4EaWLh6cW
8kLuFPW3cLbDjtdkP7e4+nl4dDPrBfflxHUqP3qnNyw/KPGaHR4HHW098uT3hZE4yRQ9QtpVtak4
AcuV+WZLe45+rdiZxTY84S45u/8MjFHvvPr4kn/0zX74I/ae2IsIWx80JsHOhlFMBtfK2MGifNDy
45T3lhOmXJ2oO4AYC0INcN7bKf5o7SgyFG/AhQELusWt0jXq9m9MdoqL8jbikoOwFkulbbij7Ih3
xoGzywT93A3doRqYxW9nlE4KluB+XHwFb1F6Ld4RAfKGsOGTcIY6K7fsXYL5FQBxwhHa1Zh7Qy54
sNLD/hl7hv45FLvS+YtM6O2rrvQXoreQv9WrN+1aY48U/dL5D+0ax/0wXqk/cH3tnxlmPwzMXfTO
Z2NrporrnABu0cHi2aVsQ2nPnIEHO+94lHjryB/ITbhzMUCCtnMyNkhSESJiiXlvC/yf1nK/6bO1
/gbLexWqK5D0zN4yoO3Ft4je8aSxJjUcSRTE01C81hdOEKZdDjMmEooIgcDLmSH3pvMN2U+JwpaO
aD6YA0GpBCSgoislCyiavuY4ocEQtySXHz5S0FIyw5vK3XSok38TsfHK2h520NBwI3KUDedxmjxI
JTBeoGsHBlY2O0x4k+3IsJ1tSCFy5fzI/rjIEmcbfuZ4ztmr5Ekxcwr2tu7ipBy7yQek6eJpXUak
vW8djd9qIcIMWjJ3GbDpuKM6LJiGTcaFWTevar/Y0k5mz8x+AqTJ0OG7+Gn21qWZ2KhbInc640zs
9Fo9d/ui38hovCAsYsQn5ghxesh0tHRMCFwjWJM+wdQdJ/vCvsLpnyHq9y63oq0cetycVgMjqnKX
zz61KeaslKb9S7fjXspxyk5d1sQEvo6AY1t8B/ZjwHfye9KQowDhwBImCwlLLRcaHa1swiN+t8ks
p+7bDx7u14gwIP7dGBzo/5W51XfX4xe+4gix+i2XtzEdY4xBNhXHiu6WJ6OiTeUbMYsbQXgyUSyV
y72fmUTOudG2H3EBXXPx/1AC0+lRmcerCqj/S362W4q8mcRExbV/OP/a/sLMI/CJ2pJ27Cij3Ol8
uvWwjz3eAvhJjWuZx2JnxMFftXzyvUCISk9tryqQr3ymGGy+ntG5+F5WNbrcndW84RzidmxzBKUQ
WJjD1itAvxws9UlwawNkBL6xDlScv9mOHmx4wuXmt13imxuGdxYW3cyCCF1bc207lzz0uDNGY5Oj
N4lOUQsZEb32CxXQQZZPEvuIDq+xd1gbKJ1f2666xpinfsKtofWuXnlq5YqICPEdQZjc0SFANBqB
utn47nAMz3P9avwIfJiWDbqgelR+yviiY0X8lz2Z7WL+zzI6m+V9OfRe7IfAS6vincfo5V+t5dp/
xZOUoJ/pxgfLj5wAi0/zw4n53X8x7bJpScnYxGLXs/Qtp3jiqZNHfRvurAv3y0F/yjbtjaFdIvSl
BCq1eMDsStKOsH8AUzpE2k77VJ+hX2EG7uOBIoO27+Aj0QEwqMOQS93k9qYL3lhdFRJRapqBgLVn
OX/09oNfEDOfksZT3hW4/GjluouSfhjKl0Vn3CNvQB2qQb30KxLGPyCWOriQWYhf/eLdvMQ/io+f
b6J7VFXcIoG5kX4plfXdIjPR2kGlkDdF7lUsEiazpbii6QE482oIV+e+uPcKajQC/XApocaGdMlx
iy2vtR1ZKHgyEmD3NYxH7TMI78zAUFZEJRZBj7m4Fzsp4k8c6G2K7xksDnp9QJ3E4ab2J4IHZ4xr
DtrMF3yq0mvw08aPMX7A6XCX0udB6+l3pn4t4TOqEHeeHeWrsa6D+sUFOCcHeAVJe+CHo/behc+A
Rv6W4hBEcB2S3T03Y3RgvyKVzQExCMlGa0VNE0QvzXQb+MYIy4C3/WYr70ItbsJko2NivLTDbSTq
vnDF1hAsbKKv7EFvVkVrrTlW3ZdenaRs04ArB1uCSbIWte/GDi5IbdDXV2+jtc8bIjFX2gNriuk4
SASlrAJoX4Y/UMGX92Hb8QDQkWAu1EDkSnHnrbT+I5AsBaZTtx2VQ7f8w1BFUDlNeI1l9Tl1ZyZm
PRpj8oIsmMzSC4hQwQBdoNP2Hk66GOzylyCJI5bE9RKANkKRJeEQH59a8FRJfhMjEqwV84ng2/cm
9csZjUrFovyEjbYGa6EnRT7SrMUULEVR42DlnIPEY03KEHJmA/ErJgvoXXo6cSGVi88latnikaJn
QrQjPA8GO/FHKnwxQWV6iEBIDCMkQADxn7uODV0IQV0I32PHWTPjxfcPcRB2pbDryJu1RRKsMK3F
7HQGAdBhTArnK6ayFh74Ov3akO6aPr4xsRMiNDjEfDZgOl4LVxNNtmC8MLsYSAPOfK7foodHIUQI
s9cbXLW8+uQxaBTyVdAIAz0JqVXQYfJ0rQfugCJOqDoZXmGtAh34rUKrgzm9rX4uyZNajjBo+cEg
mY/UoHiOH1J/VuJnDrpecC84UMd4t/+j6bx2W1eydvtEBJjDrZWzZVv2sm4I77Uk5pz59P+YPn2A
RqN7b9kWi1WzZviCqr7+ddyv3v9gmb3sUaVv3GXAxAE/QpKU/lhM5xhQMw22GQFWxmYuv7WjABB+
o4fUH71xp3zvUupwdY37I+yzdnCWGphsXb/yCmr7GifY9zEzLfRy0yR4MdEIy+FtVLgaqP2YLioP
uxpSn7h85ul5Mnd9Aa7a1U6g1TZda5HZOi8GhBkW1GA6NkImUbG3A4qFslB8NzMg4xFuRjeve44M
lq3eA9mEZx+kSc0/vA2EShG8CeYSS19vF1KQgzrTOTxq493S2ISSQhFZRxtE0myRj4Ov2GeXtAiQ
nSAgMqgqtRsiCUSsX/q9lp3wXaZbFjRIzI7oY7pPoSNzt3jAYZCgdAf08G5KgB0SuQmbA+biAD3l
QaOUcSEDR+hfpkJTnC5eQOtDWfXD3bb014QLYEr1lUx+1ZThIMUudaGJnWHuGb+PX9TebcZ2R/PO
v//K3eW8XAejQSNb8hZNXItia5+1Sxct8UEDFugvUlBIRgVnC3AN6ZgAxaMr+6Yi0dUvortsd1eX
0k79gWrqkP86zjVk97FHBTgI2d/voOnB+QrSz4mh1QzMMVrp/glsCsg13oACSWiKrc8ae8LZyRi/
cXpGe8dz/47mmGGxFoIigOnQs9Rsr65qtjAe4JHxNpZCJMbxsFIGsPuA6sKFDh2vf6L1IsBWXM4W
ZTWcBbbXYHjKT0HL34izpkykBNIOPBwvqxEcdFYcAgFJg6NG+AjWIR0itebK8fbVYO5CkBOt9+zz
txCOfVG/e+P4dwjntwBAVKn3ZGMaIxl7n9nBWgOdoZCptoV5zXFssUfhF5HBuPkpsNplGEdrRsox
TdsRMBiDh3PvdO8lsjCCA9UAF1Wz+jehwZsHOqr64GhCu3sXXqypMykBzgi0mYVgCCdPJw6mDnlf
+RC/Xxc5ehB6L6UaHQUhKOPwArVuUedwINMrySZJb86Y/XFw6SqxhwsAvbkdxsWqDeA8ipZ5pi86
vvDIiBNC75ygi13G6Fnhtv5nruOfIWZiE7gdHgWMlidKIcgHVLcZxrDpzW6r1yaqv2DsfjWhcQgA
IA1KdjAz508QHnmBlY90IQKbNL2Vg6IgoSsOW2O9SPE1sFtwPwj/5OwnZoQCI6hrYyOSSBF5sP8o
kKZM9AIFYeC/nDRDBrwMzFxX3RiWtvYceOcKuQDuoK27EwAdMkjDhEYGYV1Hxci6O6CWxG5Y4A8u
GuQW+hvow99LjNowolnCxNmGefc6w5QuJqA2uo+U9HUI5rM+l/D26gzEWrKvk+HHRnZuYpBDVcFI
x87Vnfl7AY2QwBOwuSltRjwpLk7HZZDVMPUaWjO9f/VCwJ/FwwV7F8fRNRe/MVfGsYPvQPNO2Ajg
GsC5eEVw0YFSpFyzeXBXGaNOsGlCYNO97a4l3Ii8i9qR4ajXuMgver4WlBDwIoHLx+S7QCS5bW0O
sygIaHTiUL7JWgf/oGqZ33T/O7EFPoeXstzH4mhQ4A2XevWZKBRhByNvo0QxFSWEdYIui8+E2kfa
mxMfUKolFpKaQmLFW7m5Rdw2A96uq3rM3oV99CuwqpYLWO/gNzqsZBiKo2fVZqfUUrcCkgicaSd6
Rkp1dPnEzMLwckiEZo1GLd+8UPNf3ak2yrfhABse8EhkDvvoPS9+4IdCdGJULTteeAS6wkQ7Ghk0
oAUCp0a47G3t/6uU4L+a/59R3NkmTN/kw2BztcydOMhI6ST201HLb52mYTGsRkwwBE/Wa9rOYhlq
G0cUl2ZwUyzzKngMwFVqAGKyszJIKykxoPKaDWY9ZdRtjOa9zP+Y8d9aOZhQxsv+6QJHUUC7gkPF
F1iF/MGlH5LhyL4B3HiJepJu5KS1qqILYmxEeaSKnqIQoHxaMnHng6KnDmNAB2BhODUsSB1ivLHn
8FJnXOPSYSjErMjq1yrzcFH54PpzMTr4Ra25V0uEmsCZoSFgmZceVJt8xhi9DfDTMQPWhdos8Bd4
V/L+2D8lJH5DN9YgJXPMn4OxPYTjyfPiH8EV01+fbhFAEC5JbwdYp8VKQ0QU+uox0FkwOWJuwUbw
apoOW8/2jyaCE3oVMf1GWnO8qh7QPH83AFSFkM+PSWQCayFBjm9R2DcREdIZDRL3yfdIfUjWFEO7
G/oV0vsysHImyLijXf0xFz0Cq127tbMWCJIocw4Aj0RxyDKYTRPbYcoCsw5g4SqiygyQ47WzNhZS
7TqE56pzdonX6y9Q85EzKuBFIRxbgYOdOF7WmPAPgR/NcXHDJnKGI5K9duZ/mjGtLOu1GohfxtdA
v6qMhDn0mTJH8WiHK+m0blJlO/Y/oe1+RHO/mXtYmBn+YE0LzCTLYB/h8pXYi94JyJN9xgnDyewz
1NG8F7ObTiiqAeECsjYFyyFZIx6BHDoEHuZhoBbIfdQIC0ARFWI6GuCzo/j+j8GUtFYVjLwi1AvV
7NWb1Cv0EYbNWNZoIFjhExQxvifZLWQoGUkgD7EP+Yqm4ZCxAKNXrNP002IDZ93TzDQHmqWxYGZn
oiHPkDnrrHuFfDz5awNXUFgtGB/5NRqBg3oUo3Y3tV1ol/U6I8pE0PLHHpnhGc18vJ6t+WiNPFi/
j9t2UZOXVuw5pNuWdk4/lPZbkAUg4MxV+KeN4a1TsqMEb/nVse4OKYB+UmpXbY7MkxkwcHITDCDs
Nntv0boHpFa/yZjXRMzRSWkoz4+Ri6kHzeUMASSl8lWyFSNKtjbXs16+jQoNlByhxhw3Tsho1i5x
MXMHahakDCSYEI+AnMo2+afQ5p5r1D1g/qK2si2t4egg95I66uuIwN1MU6xElFlUXXJrJJ/xl0Hw
tx/jd45LwOwGdDPWLpQMD6259QZ0vLnb4ffAzFwb0FJQmhXgOaIqkqSx6q20CmHTSfyRgRxOEbdN
rL+WTn2m6GAm6s973f8wNa4hKCubjOFvWhSPOSuFlvhiFwNXZ9OsrOamzo8S5KVtjvcMRWcarN2r
aEdZU/He0m6L5yPgR1jyCEDq0AgQjhAKpO20aI84zY1cN2euUDMPlHWz9Pyu9/m/InQPE16NuU55
lOxQ1LtqIUPMZPyoUF1zG/RjEXMXSWaklgIH3BPrFrNmUHG0WKN9iLCbgw0NeL2Y7LZNuguFndRc
KVODgLoLVM9C6p+4Sk/BR88rK7WrWk1HVHHEdROewoI7gUWldQ5udZwp6WTYpRxy/bukdp/LaC3k
Nw0Hwi5RsAyoNnFCNk6XIZrP6LOugg9fi0+Bbexrje5ihmEEqqaRPfwVseJO/RmH9qjGMy3qOUTX
FB3CdkSfQmOAYVUeI2pYecGfeoA5b9bvYpXo1P/i6SeL84DPw96bKzjmMQgWOK7DoHwJbFNCGZE8
+hcF9usvkpBrynTUY0VUqEXtY1DfooEpWFOnD3dyTm7Wv2WNfTDbLntBMiJSj2WjHCyjuwwm0hNp
oG0Nj06sq27VPsCyg+TIG7daZJ/EUUzRyNJbEE3B+F9WNm+dnhzK1n0Nc+nQTKsOwxV9JOgZjX/O
kHtM9IT5TotOW4WEwmcdRX8L9K1HL8JVqvrUM+4qruEmQdw8QRS/ybWfskF3adbTC+gsXJzc8qw2
Bwfy1qDO0OrcW+mugiYE50IyQY7W4EeBLUZwCVMV8qbqX8JwOJKZ7SzCRxuILmV6tqd/XgsnSU93
OT3XsCnPXZcAUxpuxjhd/FkB9scNNCpfWbsbzO4skhBCUNGG7E8SLXsNcUUGdFFknyHSHcHw741+
BG9vviwGFsKCiA7OYlzIcgpuMyP+KlAJ3XxZAdkxUEDQS32V/GtoUnJLpfGERgmCiwmQ+8mEfw9o
Ah5PhdOIyNMqvbalyENM01QRltJLSD/tNdIt2k/3ebB+7JYcLg0uSddjpqVsSOAGCw4t6UJqrNVK
32ZG/keNW3YXhXjZ4klEE2fyDn3nn0PYXSLWUyKekZFY48Y1I/FjR/F6RiC2NxGIMRVUCWqIbt6z
k+6/fqs7n4YwwsP2iN1m/K8/JvX8qZSPpvIPWuYt3Ii0qPAPKkrUSpPspWhOGXG0sbW0fWUbwJWa
I/NXySZW31M8hiwCg6TkDQ4efRUcHOF8UMz1ZGH4tu4p87plNo7rokJ+yBgf/Kcfh4XWqKdpZJZD
BaEL6QI/CoOFDTSYjZ55sPG2iEuIQrb62Wbqdkzo6pUzzkT4xHqMiAoG1cT6IhLu9VtlpBdH19An
rc4uZjFjC2XUQN5qyN7VOFphfA35olQ/quk7iIF8pQxI0K1p4b7qarmug89KxzWaDeFkWAwNeHra
7M8MmNV0K0fqFsO+Z2a8M3rElsueq2O+WL71V20Z8uiHcesCpvLD5tuq7X9pXK5aDoZSeJBsrTdp
X9ngjcA+tqJoaaa/txDKEZ79SW7VYzRaAo9E4btgl8uPPrrA+EtTy3Fy3hiMzooFo9Ys5/mgMeqv
G3AH9r3Tz9XcrWLSlpZWoq6gYxii3a29KfmMOvD4lkfYCCrk40XQXO1g+qoNKtXSLekR6uvJ6ddD
1X45E654elMzSWKKYW4jsNWq4YB5RawC2x5vk3gY7Vri5lkbW9uDlJij+9Ghn8PooGOsogjPXLJQ
B0hmwjluoaYIJht6U1hkd7ExwcRWeVUb2uuizVEUw01A4Io+rWhlOYgp6joSkPkyJL4XsQWv6g5o
dlSvCUaeIf6QfGYnyaTcsxa5qyCsxDNCfl3aW9cQgbQEzDUewsiYJwm6P48CipyIpwO8W1DVeIH3
3nQKWqxoszr6q09TCufo37aCqr6PGGOv6kx4G/EmZVjFNBCjv/GUfHUplnDgfkLHQIq8+dXy7Qva
9NQIErD0ed64bfZah+gGdSsnNYBm7Npq/BzJVeYCnenhMSFlOmmwaBKEDczWfy3a7p64w1YZ6eZF
19qosWIqw3PChVMawZLBd8oJq1Erst03w/SPfdW92agRFxm1wqwdvKY8ZhDXrXL+yBTnoTndciii
XRwhyInPiujixiQ3JbJDMb2mTCeZzpu3NjXPXv6l9OW1R9wIajlNzAJ/Hdt1j1ka089OAHRltGrK
iREOltwepr0NrCXEIQOIyuWr6AZnZbSL3OoQp/4qrMXsGsI4pm3AU1u6H7CKfUM7DsH03sQUbP24
V8OfArMlZz41EHJf9Fx0I5p9X3y20i3ri+XQgpLp/rMY86Z2/jezvJfCMVc2Oj1et24aRs9d+ab6
2q+832jXu8LBkUGJLi1FXA4EQ/fNWxi0i4l11PJn1wA4z2BHC1C5AaDvvOiMSSEKH0xV/1IAdYu0
VKHnyxqkSRuvYpPxBuZNGGSin9tepV1G3hpKrxEY7GRyVYHQMmlCOxAYG2ZQmGkJ5FUzH7TPO2i+
nbrPtPI457SZfG2R6s8QvWFsu2tVah10a5NL4y5QBTl5ubstBvqb6fgzdt66rgpg2COaFOmXlkY7
BBvBpcBqS13SlDhCz7E1WmBxnDQFgcog/UHt2DPy1eCRg5to9xV3o0/3aIu9hChvyTcbaKahKL9S
dFnA+nWY2yMcko3l1v9gBGwIi1gt2LZ9LstuegF/eNWL9M8gbRro+nlDRk/ftyH1DObkw9OUcDmi
p9rjPRTi7+Xid28krz6Nl7DAfnnSTpHmL4vmn4VbjLCN3Y72f3yYcuPdj6S/iDmG0WEwUh9K3ftG
eYASiEZti39pE2yG6DUNraczoHykMXqlP5A5aMU371kdIu2WnCIHyDJ415BZRISvila2O3XqfoAy
rxFyffdcE5nVYesPZEjYYci7mPvigr3RqzIrKLnta9rPZL4eLzjtAP7UyaVjNgkAtwa75O+HgMxn
vlHWRzpipEjZ1XXzJ5S5JTTowATlSdyxfP/Fmb7aFI+lPn2b6fAxQlL/idR43aHLVwavUspRQQkV
Ai7FPhmgZzicTNoBUuHlXOY6pasPDc/T+2M6h1/YDa5T66nVHzO6QallnkYrPtlT/N/sI+BMm8+2
OO+qvREDXdE/te13Oyi/kPf9lF+e06UXwHA+eESQep1GAQlUKUxXEHrMDRosUMCP8pEURKWD7ir0
uoRLThZAXylcGIqnHqfR2QOACJXur+WlP2FlH5K4/W8gPEcMuefgs0B4FR7wUtywJjRrvBKnVTgC
g3/IaOHJhZ0kiI1BnwZnTIWiZWiGGFD8zfVY+l8WwoFAuC9s7nemzL5un9LCBdy21Jx8l+JCO3tI
zo65tenb4qJ3fCbdVxg8V9E1QXqF8OIG1UdUKvs0UhcVPfOQlLTHcHXs9nLmSmA1Teivg72YxNDV
CxDTbTDRttIVpWDd+xcR1PVhUYekiy1XP61a2j7GVwQnNvuMgEYTDCiMQu9jNJmD8dGI2iim0EvS
XZEGnwiFvUeh9pA0I+hbAB6vPpaYsecjF2VvISmAJBX+NCA+pKctmGCCPyZmIL9C06jSsAygTTGc
GrISBU4aHFfaIIc5q8/MkOhnGqDoIVA2QrQeaEs1MMHRnMlPavzJrFNNDybS7C1YNnYtvXycFy8C
H44Am1s0XjktQhGnJYJpBNh+CGlwIOjvm81N4pN8L68IvyFjgv5sSipggCEVygsmzBi0P2eZ8Xz2
4MeK2d0jw2IH9rqiMdRGP23AfIhNaoyA7Albo69vTV25q+P0SWyUHCoepyPMIfYD04rqG5T6Qojk
zN9aJtAsMKh+hiWaWorGPSYSQvRze+3oNta2ix6FhvRSVgZQ1qJDXnzbY3YxFe+k5uGbi3lSOK2J
jOz3Hl5Dt5lR/NGrf3pmbmE41em6dQP+qLk1UD8Mm2rZOWi3D/F1aJ9w2sU3e4z/M7lRGNMimoP2
HJakm3xo7yNEy4qLUrRepvvom5i05WeGCBBKsCCBSwURi3sCjwSaeL9rmTP+0lGaBt1zYhKxmP+r
8n1Ti6sgF/sEmGuiNYTsCtB9f5Br9+WXvgi8fkg+Z/+bnqKMW6UL6DDCKYgiXLhLb0bDltQiIjFH
amWPkK2E2G5EZ40JJe3bulA/ZCuxMXTqG6QNllaGMXfVH1vrQdOjR+9ZTj+c2lhHj52XGOZ4CbuH
cEIUGSnSSUeglwaQxDPhKtbYITcxo6JMOYbTuZkveQP8wMY6jNzlBemeKRnOufODzy90C30cjzHJ
kQxQxKqmTzYjmFxpadmwB3hadDu2vWkC6CcSiD0sT9ihF4wg3tDfGCIm5bNntiyEDtaVrSaweFaT
25Z/i8CoDFJl9wxM3EZmw3zbAS9s597b5ioyzzJCCm3UZsIzVKzr2GEs9sfKMybCm991D2DIETf5
tcj5rkz9JEquYXdtGeQXcDsMOgbQACHZRzhiwY9JcUuOCOKdca07sfpDH8xGTArnAt4qKlkSEeAs
RL2YgsqAOHDDNa0WoYSNKEsUzZ2X2qKrJExDA2AXoR/dLwbWFZPdHmtB87Usv/Thw6STQOvPGcUA
jHSY6Vnmp98FRMEWMwQx+CKpsbXH7BXkBP/spN7zSdQGQgtYl0fA0mZ6jgbtKHwrymbLkBTruw/B
Zso+k8l6DZ0xoHlkQdloh2cCUr/ds5GhHMpzas2VtZLbq4Zmr6JDSIsWJVMrijZSKFftj7yiOP6p
QV9LWzqe23OQeScmttZUr1eWsUHpg7Os40IsnRin/oxALsqsgd+FYtb/J6+YobHjFTCJ27dMi7ri
6UNYkoDZIhW+/IycD/XJdxpoeurtXUxFpsLYQOyW3EXoRXEWXFhrmZrETQEp47crPyh/R2xcsrC4
gl6NKlCb3lMNik3j3lL8eowH9RYvJVbK83xAmcRJnkN1tatlOZIR0gV04zOBGG6SgtoB61Onby3d
ZWb1Y2kz0zOWcokHQaQspLEv09bfI82y0QbjHfI3SsckXTpJ490w7bOIU9uJe5LRqBkJTEWmZKIH
eGi1EstT4VaDP1VnuFbDld8xoh8P9JPBLSgEJ6YLIJ5dV9tlDGD8gSNE1JHhPEtYKRaGJNbvsW2q
R4Uen0hecc+gb8J1xSPYcOKmZZV8ktEy4UeOzKe4mG9yT4i0qqLc4mJATJt7kDmEwB1AE4iwfojK
nAidNja38YDoePrugmEPERoEW8ZAjuxBxh6yIRQqXrG8hkFJfResPU+/CAHH4+s3AOOTqNzjmotT
p4cKu/YWM3GSWQotBPIkjYqlX/CymAnQ8QNQwplCPe7gDvVhaGIphMWygKbA2gTp1w+vWv/8zebm
8YjkUx2Qd0ILqpHbQ98rEO0gfhfzeNYKuAkjSpM7yaX4TFaLIb0Gw95rjwG33Iua4bDAYsyoqwyb
vv/dVTqDQ8+n5IS2z+/3hhu83754cnqD8selp2bh9agBQdi2KHswDNqIUx1fgD9YZE/ejQR5xvQx
epXRp0KJOtDFMxBWnFVpA4f6NQoI6pno/XCu9lMPvpixqk2HOu7vTGO9B3qtWXr8EUF6kTfmWxf2
P1SNR6hz7EtpgfUxrbZwWLb2tSYXx+pDQgkaj8qd/hqCS2RItH5MnGzQvGK6UJ0EQFCgYtFgoiFk
RzjiMyZFDnYQFzYwMyRZLwDFPpyfQEnw8yYcIwQAXATa1kZHlAOFWgjoxUqekkjNGnFIGF41mbaz
842kwOHZB/UHqZhdOBgnInmPFKX5qQl3XFkqorFD7e9eEeIYFFJ6uGB74HnkBSWzDVol017ewUML
vgH4tKAADVUY/uARNMBxfMpKrpb5Y9X9BaNVstHNDOKz79STxrQ94KhaAqwBviw3AgkanW7+TB5u
yB9dQAizy6uAOdmsQLVoqNtpA38WzgQNe5PCtycEK4rQny89earkoxW4Ebt55kD6ync9O8tdMDmQ
/fcqDTuSzYyyipYPjT5CDYkZD8U5tgb578S88j/cERFfaDXcKb1/4+nblpodHQokIbPVmP+QYXGE
TZIFGfgmtNr4J9zlM6oNI8x9/qWI4YpHHcbC/FkBLzX2VVqGqF2z5KrKl873iLmR8VVMVDVMMjWa
ZnwtaTqddYhuGhxK5C9yJENRv92m9AUYR4N5ipFdcNRxNQILQDxqFZHXy3P2AcyrUnsTz4GZLowH
5BSxdjZOfQFUEoJIkZ9Az1LaRRRTaKiwPYVyzwkSOBZyZHwhySv5oIxlA3fH58XskyPgAX1Jsp+h
ph8z5PsgoDuNfVHeowYe7018hmuNEUcL7pn1o/r1Rs4cL9Cm4M3+5J4EzZKebB/4GDQxxfOXIKZ4
CYJjE0EH1NTQ6VAYUUs2n7kTB0NOEu0fdFElnufsODLwCrZrG50lgBKEg3uL+SBy5HNwJt2GQM8f
j3mhZU7HF6AFuqAR01zWm6PDHECmnRMklkB/BRHHiaySu8kNCBxOI3nl4imKaUkuAsIOWyy9wTnt
x9E2evXhwrAWLaxJfbUsUM6HnI2L6AZSI4jP8VA8gO6eyiohn/lJA8GEsXud/MQl0VivOtixFIxE
AOrAjduNidoVcnfyvBHIt8GNdhDSF5BMeUyXW6qVTmO5lO6sm8D9+uIq42yVKIuGwO7YqFQC+3E7
4/cxPdB/YgIAtqV18RxdRaQWKG4o808HakfetnxFB3ucMSNS8IAkNB7LY8GmAiwW8HniIZWPyJBI
MquO9WECtxHbj27s8Jc6EjwlU5NED3cvrQdA0r/LzzvQbQO0cgTyMaVQmjDpCKJng6+MFBRYKzXI
Xkoi0QfjX0eJtzyivHbu+hZoAdHkKyYyFJBzyVXAJRHubQyFuZUx38J1WS5vM4ZPzA5naxLGCFvI
pOIIybcK50drYGSGgpm0T9v7ZF0byhQ3OfRK9+Jz8ikD5BvGWbclAwyb3/uf2Py/iEqiuEwZLUrk
5sQYyBhClMTcwX0iPuGxd7BETZ+SzxLlQCZyx/In0ZMX+xriqwQZyWIAGELBI1PE3hWta2K7CYcD
Sp/e3LAs5/4jqlNiKZS9nXYnd4q7qxS+vFwCAzcj+uXQ24Fc0aRzvKUsEeG3uSI27qFj4DJvg+DH
mSXaOKXoRqAqpwX9zaCvLm/i943AtSQP5v16IrpVt1+J8yVFj9R5ZCLklHJTkLSQxbekDlQw5PfS
aVNhWRlacET0hjUANcC1X0SV0DTtTLk6XrsucD0ZBLyEbIYwcIcG5ggpj4X2cwi+Ugj2WpbtEAL6
VSkzhmkB/x7b8b3Mocu9oTNKtj9rpDdoDyQM5lADtc2rP9yYn0/1X6Ss2Hc1YrJ66lOprduKS2X6
U+oXhz/aXNpwpxaf+XymPxlQXBaAeTlNPBBaGklEoskcn52o0FLg9evVeLF+SSREF4CUNVS3EH9L
L20Pnveh1w4G9PVGfUpiVCO1NwY62s3FpgTxr4yIkaLvKhldpYn4hnQsMGz3xY0dBjyeAAubUkP6
nFN/lSpRNqpFBMyhUYAy0+p3odQXseSazvAQCG5GHpYEykdh1WfePnsyaO/OX94zmuuIrMKnzvGL
QOKthrz5UYbo/a06RpScD4AYRC5SKzIwSga2oqT5zJCDO3NZMivaJGMIlADMkWExAu6eerC037Eh
2xFAbLr6RAdCptLjCoGvw500gRuRJgZBEQHq2jlx7Tk6mNINHyN7yml6S7DiKtXS+SJXkrw4rknD
yDYQ3qWSm/HNk9RD7rhuT23Lz/ILSfQRYl9kAohET8R08w3fl5Nh0aiZNHyibbwZqrXgAlpbzIZJ
diLfXpPZCB7214oj0bcxJQfHU0zTWYQ2gL0FsQ1TIhvPCvSwCaXTh+XsCYBas7Pst2Z4c9YTGkyE
CzRaBCGIwh2wsBeZf1jGiK7AlapAdFQ6dVqS2FFbEN0s79bhUyYPXTkAEs+SRasgGXKOt2U/COui
gsIfAm3Feks1a/nfEsEtGq7c2YodncgoCBQDTiMkznSN6uk5V/orX3q8eu5XVUP4SV54bzNgejBA
cgcZe4gRXH3or/CMEjq0apMM9EKHpfjlorfUTWwF9HT4KpWG/AgHGgxwWF/sLsa5Bz/XExARwhGX
0W/j3RiBPnCBBpTT5H+d/6BVQyNdIW2D9aKSwmOjrAcdirJXKfIJqlWWbtkRqYAmuSrRYEYU9EVH
Q5Zwwcd0RFXlo2LyMCPPCtSHJi6IMlYiYSgql3is/7RwCdGaJtGTApY0livJ705FYt94vIQevKHf
EK5lDX1+wsFTVrZvoW3pO0mRnMW/WGeqkPSZItKqGYxjU1iOS2omzrtdMup2pPjXXyZgMu2n5GB+
gK5Cjm8Bxe+G9A6MnMD+ZFYgaHJG2KX5zHDRaLM1/TeHzhzeRQvHS88RlUwpdRPEb/XqAF6WbFWq
BL49oZtfM0bU2i3ya9JLYPPVOgEAMTSuTcCEUmyRF1nKK1sf4Q1uypqUvuNaMzdjsgfay3ZgY1Cv
cQUBoZD7OBeIQ6MjfSJqQmO7EdHPip4tborWd4iwGYDM1M42pBbUL636X8QI1Gl+c6jWpOdo0Q4H
7B1IH1u85dQTVZUArMbg2oO+GoDzgQ1uB4GrnHjFeA6gB4UK9p0LzythptV/RIzmd++MiC8WjIdi
yIAhaHiaWWxwnhdlh5cUTBL1ADc6zZoZkIERkPsyuQ4/TfotLBE3M/mubQmfQYJzz3kbUFaQClmq
SsSSij17QXduSoIUTHciHSy4oYphW5jvZGe2v5PzgOpFQhIOPpcgKZkvOskACv9WTKXlGqQRzaXG
1+hCWpb6iff6v5xGqjyN4oLdRkSGdEJ/w7BORnOiHSjryrOH/reE1F1hCNL1SiOIy9dArCV9xWqI
oelE11GjPhvwxUIkKTQYQFW31uMORV2ybAWMxUYmDnPm+fM5+hm/pQaY7OauQ8Zn9WecaDwLTOz8
KxsPYCfEAAGHFYRi0HxJ7g4S6H7ENJYZpJR+Be+P/aOwcBZ62fSYtH0YjlSabDyw84LU5usaNh3C
IVsY+bXy6DZRJfFowkkgJ6B7Z1kospOel057yLGZauEcOg+KYtu4+gotAvr2pm0gp6fvbPQBOzCA
dOzISIim4HQlR2CrRFTN1bWJvAUZtswY+AQ9QDY0KQ03CHeHFBHA9KUaKc0T+o9gDUmBOAA0TyQ0
SCUar2oL8eibOM0RMHF4crB0ZwZAzpdKgcC+Uccbv1eaQBS1Ljt61jcCZhxoDDYVTClSMIWwNjWX
2tpy/qfBXZIecZYEvNd24xJOBTkixA9WXhL+gjkMyB0MZnmWjsEeayDyNxL75FXBu+C+qu03s3wN
0WOZ6DH5d5MvpjGozEwYo+5NgZnVxQ/ZviwTgwJ00XEPsQkNlHb/S6umbDsbEJJvElLoRJsnB992
7l79SvkmGS9aeGSLhE9aEiwJ0tHsfA6OQeGMLAARJUeriTWj3pLFJFrLtZ7cSijMBQ2JJBQIcFg+
kCzmzWPHV+VvISwWYEQcfq4UvFylAkHEb/HC3h+AIODPS3Nm2dlfE+zo3Nzh1CdtIq5O0gAqLN4W
f52BIawq+GDQY/t85477Xjk07rFESj476S7pd3AnsfdkqF/h0wdPqA7+6C19T3zbYx/ZvMlaa16w
T5pyg9uN1RaMur5nZGsAJkF7WWWQzMMUNmwLx+2WOa+OHWEcewpUam3HXfg1uTx3HpYiPAC4zKCq
F2qEVqy5betuWUbafy1SWYiFYWDRFIvSZjzLvgY13mwChhwwTBzQNuKibUXfmvoWY1mhg9zhQhx1
56OMvma2ct0iC2+t+wCpUBiEERW3FZqnvHFXjrNXuJgGjSPVXPE/JuuutGtN18GYHwoqykkSggcu
ZMMKfSgZkdeC3c4sacAgPIsmAOunsqOnXwMaJmh6unaYRA/U6JeOdwP34CJJN6LGVKNr1l1L8U8Z
wMKSy/qQBqNOA3P6/xI4BcxeEHILlke0ejXmsw5IjXjd3cRM1LEf2eCtRpuOGBnYUFjrEpMDmm2m
wJMCVdLGtnWuFrQOTzfRurmHhEUDPeFf40b4Xmyskl5W1/DrQPkN4KWSILpQDlcgmvT4HmY7J6R2
T+/BlL+0orsoNzeOwRZKhRmPrt8mD4qvwYQJTQLj7OfHGSBh0JuPUlqsIPqxYU1LWLtQT4C9vPi0
8xMQcCEBxcCqYwj6B+dQFeVb6igDQsqMDB/jTIoD+vnck7LALkTbIcO20UQxorlHufWm4F4gmgqd
9VDxmRcT9qBHLRcsu5+gAa5vOvOvHSwbuX/m/tBN710+YbzabZtcQawjxpP3Si9Wb3pIDlARkHMB
IX0fQYklIJlBem5KmpDSRUlB0yWYHgZQOBT1LUuj97Yel0GbbUM6D6lmbp2hPacu0hJW+cE+YPxJ
o3xDMacVLnXvSdMAQKodGK/dULv7OeQoqOCHqfMAdVYeD18tmhRMFDGI7kHmYFBIT3gmk++j7OQg
Z5m79L9KExivitIO2Spm1Aox1WUG5UIRMt9h/+Ar4uJ1Qq+zxkDOEYK93XwEBbLz1etQ9esJpoIM
SbzxrpbuH5co7iVPvD5QQoYzygtMFPjSyPUXugnW5pm09KzSlWZgetZdVZVOEa4aPgGh0ZoPsdRG
hH+Tgej2AFSBFAfEQ3PMooUKYNdsPn59pbIJ+RAHbSgqbifcqu4d/PgL8UKQ3rOF8gCRLbQYE+Nf
tovpXjiAY3NqgvQu+MokhdDPLVlzAwIRiUZcGOOjgFNDfKfM7y7GATnD/yxi3tjRMOLCGTGGGBr3
EjsD+ij+osR/0xa2Ay7rkA4uKRK+QSWaYVcQ2k7orlLQgz3lZ1sBZ02uMgDsgLzr1Gy25a10WiYi
vY7mL+BK8OAA+ZCgD+z2EAuljnenSGsIZ08rALuvPrq03iia/+2x3uO+tOr/Mi3ZGtzaFdoWNhAu
8B7blNwzbp6cKHIj3r6Hxn6Dgm1IJl5fFM88m073Hq81aHldhlpCmZrvI2GswtkSGpl8z8oCnk/G
VdBiZFsRcVocjDxunrw5tURObAoIhUXkHEzOGQ2lJPlI6q9iehg5hsfztW6MD60id9Qh8vb3SQrq
Wvt2fXp+QDnR8kw8yAPuWtG/9WneasZ3REOqURGA5u8O1LbKpk2HMys3MPGXmBRB5EG2eNeT9GhI
VxfkYK0JoLANFvZYHOcnVnEAQ6NNYxYI0SAhJsY3BtVEHNDmjhHhAbjkf8/pUwY26d0YTzqz2HTS
F854qTN4q/9H0nltqYoFYfiJWIsgKLckxZzTDUttlaggSnr6+faZcU633a2A7FS76g8Q1Vg+u7K3
DkXljC0nkWr6fE10MqcZjrvvT+UTsg47RhwTQlOrntHre1qcuhyxq3RQBYBKaOGsB3jqQ10QzHGj
eZ+uGv+YFt646D2Zn9kB9AvTKjQ0nODADdg/BKoJxJojq1rtClhTA2DqmXUuUtFLAR3wfiiW9BlE
GjqkJnahTAwJer5pkg7fIWHmJx6L+A0hQRFn5qgvUAa2NZjYQOCHX8IPthZhFZ9M0lURM3zwwUpB
DTxMMZygmphhCnajGBM1vEp2mUW4ZdfMTFp5HWYPFcn3KAb0guBNU58gcj5hKBio2GbSgpC/MKvl
D9uYGDGbStfvKoahJL6wBnLErJPEuBSr/TnoLHS1zqxWAJ/ewwhFF4XhEAINL0WAH/j4sg8/Ep5D
JaQsw6JDy4jQwMhJVJxHcFlFTkHa5gEqHgOZ9ljlz9wVEyclwhdo7hdwcCk3mLNBx3SnV04faBVS
yIYH17EpbYkkYxi2tthp5XeBRZTSMVvHAbuvnPmIAqPLlqLSYlc2SodpDFfQ0Uu+diCfkHy3OqDf
iJG7SJ2z9K4IDwVGOKJ0iGepXHYrsVULkHUZt/iKmEwZAgrwLihJpgs2cGKto2slqM51QJBfICH1
gksYBJSlezP4TaBc6P3kxv2IQD76kHBlP8NqgGPKv8W6lfwXwPxBFQgp5N4HJFTmyHDpy+ogDF10
SRk+SQ4X/WxskBIWNtNFkWFXzG6OCbAEIhaSbqlF3Ulmgo1eQmhGluOZ+lU9GTAdmiBw6tn56H3v
TVVQIXxqcRagEvAJsmGoQM/+UW2DYwHdK2DCNdDXS0kQlcQNoqrO5IG9lLAUfwM+EBxA4KPVj3zq
TODJEy7ZSI+SslGxKNK+0bZXIRV/VQ7PgepnHRE/QG0B/wlZKVQsff+hvqrAY1lPdES9GEp6LY0E
HDlJkPFB/PSnYoipGeOWpIe6wCR4m3WyW071rufkMIMHeIC/6FZvMnBIGF6iQD90ghLyJhILqFYQ
q6CcKKzoa8p4xrM/yVT04bo5KxuASkTLiNOeBreNJMoL10yZbGFK5kZsKfP4X2r0Sx1EQo8Vr+lC
J1PEhqkBtcKYd9RvOu/iF9W3BpV4dHlJ40jgM/Iy2EcIxUb4FPTJKYseQ+m9xwxGaCrnpqeR+NLN
ePQGbECokYaJo7/FflxP4Wnnw4Kqwgc0e1OsfsWwxMrFCJN9EONPpnJpbURKl6IlqOW3EkwzoSjD
0Ojw6y671H9+Cj/jnCViP8R5Zpf7XYdLfXDJv9Mvm/8ea38VD7yCOiPhUtNqoCVwwgBwQGRasfXU
IG0YUrH7GDIQWhCoTeWkDJUyf26fmFvK1KhJFuWGirp6PPSuhBaufnvFELyxtSX2H3TRqIKK3jFA
Ag2bxt69RyH3LVFUAMxcaYEfalT22oUmvX2BuoiYbBMd4QtQ6c8nMoQNofk5kh/GD90BOnifEPIJ
TXj1ZOSYy353FCDkzIBJ9taHgJARIoEUQuhPukA4noqZiIEOpLR2or9vIPtljyWJP0Cvy3UvJYoM
DAoRz12h3evs9CbrA4ZpJqYP0jTvFNtdUp9Mh3JRTrQXoCf26Nz24lIMWoy3GInhSgb1b2LNGhFb
s1o3DcnghmQH97GGRZ4QZK0+Lg7jxFPw9ZiuQY28CHzF5fbgJIqFOihgf2IT+Ua3mp7xDR0Bfa69
EqBSRrZb7xPPIo3xXnQNro7MqwPoxWgrsXZwpwTNqBIeHYTU7HZF4wjAnZg32IMmRNq1SgG+MdGn
QIAbuVfin2goipIByfxBNh+ID/zaxz2EJQgzufVcNt2HJHKMXpT2ZF2XQrSWPC3EZWqAdJf7iTdI
IAXmWoSPsYAT/M5agng8XUng6dP+pyJS7HkiYuwnd01pbEqJbywGoas3Peha7xpF3p3I79b0FkBn
gSy5KjEHEwOpbQn076+kuZOHlNLA9evQ4m79pAL97x6TewkQiuwh8gTHiyRp7ZHlEo5ZNZnbijIX
nqFOqBywP2113Ahbj+1kXaNB+LNkhKNEWVHM3poZ0t1MbH0p/DKrRsH2aZIEIkeNVBqib98vjfEm
5RG4tQ75n6z3e1Vhm6Qrvvh4mq5fs7bvDQDxB8xKAYZL5DFE++qov9Vcoox4ath7TUqBTCpjZRFE
8SSCKp1RJQxM4PLjd1gh3dGD/IDFPU3OvvODCqFc/my1B/q2m8nshaT4lAarlMAryXdaf9P7ak6/
AEzax1hOQLE+5zL3wpjjJGd5MJM75n0ClhaihwgqhGGUmNUzdAcHBLnkzdmXVSKhGelD9nmq4Qok
TKhvDVr1J98Ltkiqfut/1u/P1+shAfkO93W1kgJ1LMjiAS5dP5VCcZ/KkExjg1Hv4F0SFjfyLpKM
m0YaLzFNG5T4lLjtiR9eAuUBZksl/AybCelbwcDZvNFIz2tCunvD+pRjIWQ2XtCOvvKezHxUkdfS
ydnAlAYrgmnrC+VKKMUBAVPA+lzWf2pA/5yFRIu8B+6NDq4NIfTKGCmFUwTV6AfQNjh34EgEqCN/
h5RaEgiyiS8X0GKy0BEdP1mRchMD28Dbi8pcevmx9VQ1dL1Z95iPCO5fGpExTKknG7UeokyURZnq
jZgcYG8mZgBxrcwSxFhmaXifbKfWJACInBooLgJApEmonyLTquMiqgYjs6s2nzcls+yogBMQg4Lc
MpBlRzGjKZcldhyCGiMCS/G9ath9YKxWzzr9ZRVOv0HzqMKbBm2gfGcIM9aVwX0nNyQ23AmonZTV
WmxiiP+sDKBfmSNF/aOemWcjVAaczsRcdceeEZxLTwI+Re3t/XGzlKtGM+5Yq2Q8KUVFFNGq/Df9
/n5e0QPfzGmCVzst4nChtyfhOdQqtQ/t8kcZSlBfTaNYdLI+61NzrpHxZLdTdISCOifDLM6FhD1M
GUThANPydIsuMVVbmkjYAzcFAccXhWEcOK6vGK0hbi85vju7bluwCggatcExCVBzPIevR0muIFTT
EUrSFu97ktETY0DvlGVuRAvVXKP4g3xDo40TtefWlbwrcxADTTLRPogRQZkRqhZ9IKZSvEmYXVtF
dbmbrzeKpywpKVSbCsGwCPyCEf1E9AbyAOEMR4BfBXqT7bkD3CRftDWaZbjWKyNEiva/y+Dxu3y2
0jFb59v35TnvLyrTqscgrqehX47LMUlqH+8iNxhGo8E4GH7858iwsZuwCtsf8swxvf4oGSHiP80B
XFnaVLT+uJyli9cmW/12r01yTjdvYKdXHodqISX2Cx2OjXSQd+ZBOrC13JHC3cVHkNHVMj8N9jzp
ts0WcsqynkuIcs1rHgFJzzlqi161REYUKpNNBDzsRk8AQR2PdFPMlEm8aEbVJFxwq1ZUcGdIwL1X
8SJYPseQpiZQ7GZkt9AbX/QnSLGMwZF5iIu6yhBJlXEwCjzExBFrSievkewrw8gvvecwGd4prc1I
HS6f8IsAJdhvfBvmfRfLJB+zRy/xCQumFoPB4VjP4Wf0nSCYzJsGSFK5pElttJ4msfN0b/qQbdKM
dzkIHl9eeyQVbMl+zkLvbUfWkenLNkc/G5EmpzduXc1TXR1NwvTv6vhe6mD76CXDvttxwRSann43
fE3QhpIsluLlwDfnQPavJEChz3yvwam5Nodw0xzQFHzvil13iM7xRjmwaK6wG6U5FskYuibWAh7E
95E5yUY93EhML6Fln6PaRV5wFI1Qipp+p1Ch3vPB+G21rsxVEV35ld/4v3nji5f33GyUcYh2pk2S
MVEUfQV1Du455aNFPfvNslU21ke9u3hd53f+4C7z23wBJWTyWjQDi1J4tkLSg+46y9CdsLKRPBON
RU4elTSE3lHmHBGuDCkXjcHI0orxYuADDRh2k2IW0dD0AtjMFm7YE8OnISbgNPyERoloGiHY4fNw
oKnZyhCNK5eRRBtqQzTWxso4nqdz8i6vuTmup2yLp6X/mkdQnax0ro21MRLCY/nWoUKaTfHMnBLj
+7CfIksZYhp4TEyrGzIYyZiMSg5ae0QDkAD8p6/Ry2r2bBayn4hwYXLKoTKfr0NOTHumj4iXoQPH
T+JoORfXjDG5nv7QmvPe/ts3h29fG2NpMtW5FvGbwpehkWH05JtjjJnx8HC7i+ayLJ/ikTTEENDD
2NBWHdXRbNJdduuhg/DvoQ1L2Lf+90GdMrzUR0SILD6xk211Dp1xcG2cp1brdWNkef9dmLjo+hb5
MImQx3nUHItEITRNIJ5nPlfiM0kKobpxwuf9d1eSaTJtuF3oiHpIsnVDKNFndYOjptOsnxT70SPX
XWWNIKaybpfy8jPp+TfSs0/Liq8Dx7Rvkp0M1xB15r3l3fBZu+x1M2pGg6VkZ8Ns5l9La9G6R8c7
suuycEDlITFPMeytzE5sUg0+OynGGXpFVo9xhuCiEzrmHB0kmwDYf02QZrPYHM34yUqmkHwYUKLg
a1Hvs7EZndQn81Lxx5+DTTwvxVyA7wZjnvyv9eKZ+A0zDrfA4HvtgM13ELNyXnOkiS14RDwgpdvK
mM2fz97Xy63TwHLH9hw9VG58ssQo244tY1T7FLI5CP7bznOJ4IWt0YhUdec49HIYEijiPrMWogG7
b1xzCBpPPPbsth1eyQOOhyvxTxyJDsA/+V8XoBLJeaidzykxOWwhbIVjA/+btT5yXJZ4L+ksvj9h
LTt9H2cBewfv08LV2Y6c+pAsOLY18Ej52eEYiWce1CAtUlzTxi6dG1WP9cGw+FinC9oMFggS+zd5
OmQi/aeT8hN+KBYFN77uLruMIz1+VmL9cSKcLTg1mrscFL0I++kgT2LLk3bSWqZTc0XivZz43yuo
XnG54jhQW5x8mDik+Dj6Q/xZ3Pa3r9jK43MJLHRGGSWk47lX4vl8+uKK9TFsNUsMmItoRfbr/84P
mo9zkATgJZ9LPG/sl3U7YETIQ1yVOlK5nv+vQv2nys7ZYHnYmisOIO4psW5kiVMx5rjJaJLQXI2L
opFT8wgWweLn/JzBYkCfYlFYQZHnbKJZRV8C3DnscUVkW/xbdjSmlL38wwGfDz6JYpd+wGlxS+Vc
H85IkOEiAo3VvLfDLG3S0XvJF9DfldHCu06An9mrFVreo8nsLMQsr6TzTA937D9E/tC390or2A/2
3Ta0F1t/7Q8P02xaueQWvGAhrbSxmB7QW+MhOnPPu6jTy0VxubO5NZ2uuxH65RZcVdao9zl1sKRB
ipUKmSOel/aPmR4Nbb4jP+LGXrwQX1O+grLhN4WdL1Iv9l4bcYTU47cLyPAOLnKOWCEo07okUPmK
Oxj/uhFnEK9yiqE4Cyh53ifeBXPcC1lrWSuZKsBJMVhMRjF8bBvKBwk6N2HUQ8RzUOp1QcsMxYNo
wiUR5TUHVlM0SpGXl3gXQgNMEgh1/fvJ/DdNfDkEC/aQ2zvqUNMv7JeHdbFdr2GqWS+uQhyu2EUo
kCvW/5+AT8U7mLcYR5wt9EKvkq1wg+S4Y66JBLmYaCfmu97SYL6Rl/XJQPreLU/tH+p3S2bAwLGY
lu6EWusKb4OvdaDgtGL2noseFNDbADY58bxmlhEPlAGmyK/Qy2pHLBkDC4oGj9DaZc58NHzNL197
t3uNd187dS9iEhMzuGhpxgeNG1q19Zfa7CF4PB1G1eXt0wEW/3eEsRjaf7W1GV/Qt6JfFlN44dZ7
+nOY8JkijQ1ro79cd9aWMhYVLf+MS451190l8rw8Tvx/WC6XfJ4lvzrJ3uVjMWcYo5ARLeaJ+v9L
qP9NF+OPmFRe1iG1boDTR5BP6eeZzW5plxETcmsOw6Hl+/dlz7kxD93YEzGYMB5mJhBjXvwERI3P
iOLD8MtPLHHg7OxgZFjhXl2409IR87oYgzcxz1YWxxFzPSszIzNjihMHlWbSjGXCFmtCY5szRExI
p/ybncXsQrpn+3Ubu3BwxrIBiY0Lp3T6MxZD+81dArXIgwusLMM/zBuXzw2idtO/v9xqWA3xtJz8
31RiIuxN44lud9zlS49VQx/j3/xviR1sCEQilu83axaVCy6wG4vYkt3/BoF2WFNTcZ1ftz7Cumdr
w92r3MM0tYZ8OvEeENN0DNkzh2KJiv469yJCCcWlIcwhX8Sch1ESbxSTQMLK9f/dAY68IHXYs26l
Z0x11wgtlmoiONSaG5R7qQzfGRmMcG8xc1aTleQ8NpKzsgMXLDVNG7hEc/6fOttP+ovjfr/ivz3F
eMuYlW5zfE3h0CPdiy7SQ/MGQ0ocPA+XrUtf6hyZbwG/PEvWDEEL/njWvEWPqQ2quEUIZgHjsnCw
WDznlUN+8vFzxTZHu1H65u+AiUu3toGEOl8ecBb4qi2aG2j/sfhJHgczcQjZNi2Jwzd+NLqaXmSV
1hXgwPiqWNFYsRApZuoSuyJohtbLy8a/HZHvhN/y2sgSYb/oo9hnolJ/7znLw2F6EuulWGwuJ0IA
GotlSUyk+ZrJ3Akmp3/dT/ZvhUMPAbWzFh1dnIqZhTtc0fVD3BTEb+n8Q2qfy3tET0QnCdsdAqYM
YI+loBar0lnMbIJye2+CsUA/nlUQ7m3J/Y4y2zLnn0lm33SX3iCGQcn6Qk6Mbs1X+mxGTykdcya6
uRg7r5G6+fKMQs9W4tTNVURZYqWJPe/qz2ClLxH1Zdn+TQIWffzi+Ok90i3jTKJvh7e6i/Kaw/1n
g4N8+ojbKD7Fv7l5JsI70B8MZ8Sq3ORMVYA7bwyfuJSQF3aoVzhYKfAPDyce5ih3jF05liZYpjoy
iDA7HpI9dQeuNAWB7rxH3RIsgD1wET+Z687Azibl2By9R/zORo9+FszTf+GD6JEo+9PcIn68UkHm
IZpbHynWZ8FP/y+nBJb6ZLE4t1yCNPo6H7oODldOOA2nOT+FU2NW27lDdccBZ+cNVvQ9t3KCFd7k
U3FsFt8rswXNKPoEkemuPyuPSxInLEprsdysLcN5Wu9Z7EXjgp1NM4H1PGEFqKz117JO0AWty3w8
f1n60CBKbMY9pqLIbta9LSx9NKFp+7noOE8WeqtxYBFDUbHCrRgDQFbc1zSf4orEZ4DR4ooJfjBP
d1g9Wr9RcWXiHYqgKnLCcTvCV+JkLvmLtX+75Th3ICsxbhBTcIyhGB0fn8EnWde+R3Hk331TMFGB
tjUuRMdwxFodMYYk3iHbz3UyHwzZQ9oNt0P8UzwcEtyUkd3xnRs0//87nF26iWz//o1NEigXxua/
UVtyQ1s7nzJP3Aaz75HY8W/1GI3Hu9N8t3vajz8EpVm3qCNY+kazpBFaoo45kkaaZY6UDRocdjIP
/9IlOVHOimQYSDp2v9R7sT4fYa1mK9PG56sz2CcTdBG22rTz63Xj477pDy7Nn2GTbbFERAJon3Xf
nJR8Sm30m4k5T/xOxCsiDhIRDWi/f78T8Y64J+WssBXuy2941Zx2vlhsWb7W9yWLDYAL1onIl879
1WH+da0+QDmCx77uiUgSeWLC+dYPJ9Ts3icRcf4f22cnJBZc8cp0rdkAbpbipbr9XsoOiS2esTl0
87UCp9fCktGDPOrFa+gjTrQUGwexV1G9ypXZHshOPW32IqoQO0gO97aSpVCU/xd+Zst4nmzxeVpQ
GCGqjbaVS7SfW3P3lf8pQLIvGeCOm7mqXFUGNzHUQH0U71OonuLyWg6Gg42YUKJp+EB0fdgunn6v
t1bJwMqpPdiEe+lcMtnvWdx+R2OBgtGP4mcf7iI4Zcuk5zFtwH2kLihUXSxkNbEs59UY+sRQKn/Q
NB3+FKKub9jFrn+lPoHm1169xXtt1TySrXxsHtU+WupsHshp4NZKPVq1QpSC4HFFbls6hVdgfpXa
T91OjlLPenPSXSk5CCL9DrmBqgqSvSCUZPIK6StHmoMyCln3/Pka5bruN6DdMrPE8QrT+3SYkkMe
dB5cwUG3+sUpUdKzW7ZACuM4m6TZ/Dsw9u37szWMBoEEkuG52Z/oFJ9CdLwbY56Y+lxOCmR7olmf
zLkpo1FXYy7SA5D7Y7hU2Nl8yIyTidZAOXxhdNSBNoMjNC0rUci9J2D5RcWmRVq9/F4glwjcUSJV
joS+S5Ak/rPq9v2cdGQqtLk/XwTCKUx26TxvqJlUpJJNFh1SqQLwIj6WFjSTpGGt60H+yNbv7tHP
EGPun8MY2dJ4r8APM6hpfgF6D7LfeWCqtBA6rCVuPA0SVt3MeB778XOeFPuoEh5SIYT5VQT+xwAk
ANqzLNjZZD00M4ccd4Cz6IfiAWAjB0I29pEONvLZSC2u74rKLGLUKeWZRpSESMFTNsYR1aDMIiUG
yjiz/jdfGp9TW7FcktoVgATKFjk0RrDCovwkkBEI0gjMg2+Qdye7LFF0SEJKrO36Y6iuJuPiA/Ni
hDD8T3mUaetgGwuk2fjkp6Cfr1IKeAAvn9EK5KLeU61SJcoKU8FnIztMwwLOjveAXpASVuP+sF8p
uxTKLhKnKCNC0K1hjEYD4Ln6mnYLqd2+uAaKQbDm2kMMsRwqbwUjHP2i9Fi9PUUvndQI0JiikUwU
r8R7So39clI41XfgUL5qP9kIhSxAcAj+yW8k+dkmvGM/fGIGrpEHYGilQH1bTNKi8GeV5ezdm2bK
RuvtgUiiWgRKaSFxalFY+VdXpsCXRvT/PLNbA120gIGfoKYInTX/UNqAKRIrdsz5QV9AyewrVwMn
yCa0RTU+1f4vl8fCg+mHiYBGReEb9TZhlqM+34z6OWE2kAm4eXmMYBrsgpWhN84gOH9R5hCoDgVm
YYetRhqDxdY+nqiBlFrndE08TJrPqEoUl8/efQC3lvAFezhW2H3xKfFpBvxDN88otFJhgQvC6ESR
zxMcDYHew2gdkaXZz8RwnsL3i/x9UmJU/exQSYQrnwlBe6k4Nfq+wGpRwCFyAJrP914zdAAXzLHo
vwB9G8DkoygocD4a0LUAzFf2g5gywz1zTrk4FFdXYP9Fpk7FgJhIhJX2GAyGlH1e1IAEXKkoyuUP
CoDah3j9mb3adDjor2UjHwnmObe+RGQR7WabIeKpfRULrb06oMc9z70uXQDlSY27YOqH8qOp9RG4
YOW5AbuER/M5BNWtZ+R8MenWSkL4rBoFKZFs/lzL73ZqfGOPah5avB2gFhQELbX/pw6KeSLdRZkX
1R9IUCYwO2hVH6r/6UVgL0VlVdHYbkXrbgC7LtcBgkHKhCBSo075dvBZ/CKRna9QnMSWi5gbAldQ
NSMNPJGBMZwK1Fwpen/9XzxX8Fni4jsJNQSKU/JZf1erdKmWtad4BmYTJmsIRTedvv/lTklU74gL
E1WYLe4RYKrd4HsF1yuBIlG0YPZ7xTtwyma3EqpjIBG8qJacqKX8zcQMWnWJOTsa7Q/EL/BcuquQ
QWIJnPJU14+i4AiLVAgj6L1diZScKKg1+k4oOQO28kQtLKyWsHBsynEoLToQE01lJekfv6QeMgh7
TgrUWiCBtHYwSfGermsrgFYLPGRpRBS7Xze5Rs4+JphvZn3ATC9makpNJYyBPAeMBc9EIYbWSROC
FRR9SYNq9IldFDCBls+icNRivlY+cR4SRjigIyxk5V6H1wE/mW4d7s1zvA8vCam3y+AWX9RbuI8f
LLHFMX+oN2z5jp9HATFj832gg/C99G4NJ73BbPmLTt0eU+VDfaSbsp1+sBOOdFe9JTTc2+oe6QU3
IYQXjNv3Qbd9XQApqjf1+IHGc0w5dXtrb3iQ3eVTfkgPz/v3mh/qJcdK90xkxmawbchWWfEhv5K9
CXkNmNfen7RHtl4+CQgXw18GhQa40VKu8bFcS4d69z4jTvs79w8FQzJ3irvQX7GKc0PVK/4rzhFU
CVjWw4RSHRgY2zyU52ajPnqX3z26Z7Sw9b3q1+pP3XXb36o8c5piV1JKSIjfNLTl2LWQiWtA1dp1
i0CWa9QjsJUvlEByT8auXgW8Ofp8hrzzg/OtMcwaX829FNnUH3j9MSpMOHV98pGaYHnPsPAaoLzh
GHoP71IqGF/I03tS5wTtWExo/E+fUt13emsmVQ4v0jHwYHQiZONJIFcUlZ2yP8XsDrqLCkrdTvdJ
NSpvjCrcY4oKQBu9yBncNCy2O+qtqKFZfegXN9GFW2xLULqw4Soz6z5vKnE4mfp5+3Zk8uPv4w/S
EQvmji/ImVXcemkIkw5YDStVUU26xsm/AM/dPrJzsl2zKTGoa9qYjSVs+FUgGL7ynuuUzPBXuLAc
PrG3YEQwwN8TrrAXCsG7ZNk7EnAKjLKAEjg7Ddie1dyLpc6KNtVI6CZ/77/nKW+cbs+y9DzhJqns
E3ojPvPt9kmn5Nf6w3xkf2AE8A++5uffVlnnV2ObndtFeJGPvdvgRnemI1JhqX92cCO8xa7lRk4I
5JJ8qpe/Y318/r3Ov2t4R4fLDW5FBODXCS/GjZCRi9QencgvIzSK47hwtHz+kfjlHkd/769LKLUv
/ioyN9KKtwU3bV9uXuf0qG1yh13JFf5qs+B+t5vq3tzNrbYf3Mptfm8WyiY+Z4fupt2e+w63K1TD
d5/1QHwOsgr73/a3CA7Vrt6glE1Oj05+/p5TkiIZI7O9BTdln9+1U7v63p9cAesTp7pV7Dz5sA/2
TQhjrfLL96Ht6+v3Vjz0LQDHOwD8+P5dtZscIvqJn6Q/Di/1XfMkYQZGejuzwruM9uOjWpiHNyAd
vODUnwPn7/w98i7p9LkDHAHSYhy6++suc8kv5MGvr/PgmnB7n3/ygru0JSQvV91WPwR/QIdXKGaD
Xdj/1vhfvcCdLl6HjjI78EqrPRnb8MLEhPDCTaNVucWvA6498A/bGxMV9pvX4I/2uoWX9qaelGu7
rLevM3EdBBzyeJeEasYBrPW53g6O2iM6fS/0mkNyQFHsdVdxtQBmzd0KzsoMG+HvqtsZh/6pO2nk
4e6YctIgzY0MxvG559Z9j8qp3TaX31a9MQHTK0rmvT/O8rv2/5JrcuB9T+pAPAP0c9JjK8X/5m9w
qx71Ij3H9/j+2/Ru2CWyD5F2goG6iJlYaZHVb9NuCTuXxjVlvYFtY6lXOFvYwhzUA0cqRx1AtgN6
b+0Gml16pvXjc37nupJDR4pLero0dLMw/8R573zE5Joiq26Xy46P/bl8Rfff4rzKIPisOd9Vwp+J
bnTnLSde35BxRcx38zzAfuo2DPJOs5qTth3ATGbA7QPWOEZVcUVWtlkmh+ha9mbvAx3md40TN6Yb
8ZRVhu5xBXxSXuuVtmmW76t24r7k9/zeit+n3AhRaeIVMqBL3h3ei4exl3fqRbspm7C20yOMkuQR
XPonuiIHxBAjsYNrucyoQ2WWdvrWVn5sSWWwAKlWzHBa05NJ5bDbo0Da3JmhwvtPBkdhZVdtk0YW
Uox/JaP10d/So+nXQMqhT1j9bcq9bcVQOfW3vC8ZWOgeiA+cHPrb7GDm3OTk0Cx6Z+2PdlBOmWhh
ktZPS2ec/9HniAKx3Tn8lmJO0h4GE01wVJgLolt+f0HtOSFLB/T5CEs16zvGWdugDJ8iM82CRwok
9r/E2hc+COgb/cYPID7Qi2To8pym5bl0GxAz8NOxRhzk2q6LBw3TPp4IW/CRWXPBfTMHQgk4thdA
l9Ib4oDLPty81ZfyMTAmn8oSoCtCM4twzOQJKkOdpe5xVRw84sgRGqUAjsiU3aRjeJMvHFO+KIc3
Ag5fAlMrPPVZ43W3vnAY5RTfkwNPpB6MXkve5+EQPKMTPCDKRBSYHqUI1sX185WGAonev0Hn5Zo4
U/yHs9m/a0aJLGL9Aa8No2rZS51v6LQXxO65XXz9PTTTel6elxefFzQnWW7uwhPvTMyu3OelucGA
jR4h03CArpBbCpApIi9IB6NBMESSoXfWge3tYDWwMjvvff/Wv5k3bl/8cZRbcI4uPA8xqQDqxSm5
3g3N3sXT4vEq3Y7JMjhXt7B0+1ROjsqmv61OdNSPI8+V8KYHHGim9s5BMGmRLxqgsxWOETWtH6q8
1kkYJZMCz88AG2Bp8iThpXgkMD46lg0ka9NVyBn0A/Ll0IgazW/NdV2jVbSsaHxiVNP5jF7X5/11
/VwJ4PLr66qe6lN8YLJsDkyJxubTd9DielCbZ2bq3VjfBpTGxUzF7pzwn3YgddKiiIEQLqhClCnw
o7EJupBUJQ5kMuM9ZXNgZSaQ6+Ha0tkqHWRW5w79lAHEVxODkZ+t/aw+/5MXhdjPXWUc8md4iSjV
oZy8eveBiYkRRrLi31D5U5i4rwUFwhDIsGjR90PbZIfiWl7Vq7IbHCTD/q6y02/Zbtigf8YSLo+r
atWcC8XS7j/JQcv+R423Oamk8UVUYxGFkivO7C8YY7Ie7M1+MvKKQghrKawh8J+ouM9ZDHDCgFPe
C1yNoFdRp0Y6U4SMM3PDG2VVJi9yBN9eO3oWrsRuQijRfV/l8iXxuSYhPJnvDxEb0cL3Ur7nBVi0
UN0+oRADZCUHm8NMUlvHLMyVIG3UfcJ2Qopv6mZvA/n5znkTr79ITCU6TuA4K2P8o07lT490+Tty
WvXeYy+WCw7JZwV8EKA+ujkgecWV3AZKPg1NWAzsRaOm9ArDN2UmhCztVmo3/yBSImO4ki2jEu+1
/vBDlAKV5vvaBM+fVQHKkfFQ7aWnL7JJFViJfIir1M4kvfYpMNVm8tNaq0cxGTeHpf6hpqErN/IW
Et568KiRx2gkv4faEWkVdPLhPYDwhA4qm98RqLjkd6nISCMzG23aovNCmVxy3Gdbi+oVtoC+CcGy
6y+/7ewNE6HtUldtlkB62w+Ac5oaUGaPhtbRnhgqced8skdcfYaCWNVE2qzQvn5B5S1pBFerec6g
P1mkHhCjUpzot5UI6ASFTFDXwPrqbILMdlS/nu4Xe1a4wnBChGbIk0qatCGdgJypE8vdSAKE36NY
jYAHfmj17gO/EXFNcUMgcXdkFXSkd1/6tK2mCOmTzxgqpDgEMh+K50ey2+g5QoHM/SLyLBCW4LRx
o2BDvOvlYK7Q1Yw+XyuQpjBvzcbwFHpK9tV7tiBIaT2hkIgRwazoNQj1K389pXILDtOoULJgkZPL
QtEpKmf/WH4Fela9j8+VvVl0m5x88muV6ihwfoYf1iZcYBCNd8XuUoKU0ZfZFwOpAgwbCv2dDy7z
7FjQfhYaI69D770pig/aF/EI9bRKHqchGG1l4AX4V0na09OwS+9J4ULd1NFZKjAlRhRMB/HdUlQD
Bt806HazPKjGglhCIO4h1LW5Qi1I9WoCebIFL0J8VcfklPSCjiT/L85JHK1TiZwbqH2jQahK5BXa
8AoAV9bOIvMFPBnbvbI796CjhVBASGWPw4XgoZbj4INOEpUm+K26Oku4qY0ilO3JOuUfJCPMIb0S
haPa7UNflOGP/WBgvNR8DLFF+vRGjbnUSdKAEoNFkiIb06KF1aasERVd9j+SzmurbW0Lw0+kMSQt
1VvcbQyYYAi+0SAU9d719Pub7JuTsxPi2PIqc/7zL9lOkrnE8x/vsAM6ryWZD3r/nXf8MAr0B6si
tpj5/BJ+s0Oi5tMJzu3yIHaBNogOaFK/9Nsh19ftW+qkWOZl+wkrcM0V+1kk3mAdoU7l1dDd0gvp
L6NBWTyb+FB8ozPs/BnDs+AEx7sADI48bs6oqz4shUK+/XKJ/i3xKF1ojIiHAqmmaQRTETo8GILC
sDkk48yppufWhP5MlGfWPZNzLWrY0G53c2sdRV/hAXmGWGLqyfOwvFfRH09jvNYOD8GbrwZ8Mxfs
ycJTwAsAN+3C2b7nq6xZnE3/UuM24LrWya8wpgLUIyQxnFYdOc+DxsSNTT5GqHzzPzE8/qzMN4Hy
V6ijPkZr3dWMtYz0nYewGRSawyn9N+T1vmz28wzX0/GPgm546iFSGO33zNEQzEdQVW1tI4qDOV3u
4xhgN/UAdzelQ1pvujfbD42/tqgSQbj1XJrEU0fHpodqVWVvolKIOtCuiw+solXLtZnjl2DQVxEW
HN784UzrAp+JHkSHJDk23xB/1Jz6JrLgwjhq01dpPyjvwTH/lilBA8kRK9CM7zfGj2Tmzk2a+aGf
q3UF9U7n67Yc1J7qbpSLE51IPgPHUmM3LpM47dK1NRE0+leUrnpSp/CQ2gmCViD6z1pmIgFrsABX
FgVzsn7G6UHnNEoRSNc92xu260R1e4SxHvug2V34F8TRLJ+T+cuYb6J8apIWL05OZU4/dxdwdZR2
dxodiChecG9nA9btAJBLsSnFGJX8HzlCvWB6MJEUV+nRyHdW+OnHxarGTNet9DsVeisYx2W8w50M
zDJfnip80dzwHLTeik9NT03WQMyIqDtjs4EWsA1gg+NFixFFwPTKxtXDsuq9BahtTTZuuXddtDzW
KS7oxHf7OZvwZmR4fXwIcdqYyGLS0M8WH6KPcbCbjC2XtLyj1uym5cvsXcBL4JzxWWRqsjhs1Kqx
3d731oiioX7G1R97mOZTQFHXZHZaQzFA08VWRM6BQgPjlqYrdiGO8aXaTG4t0Rm5CRmN5h8QOWGl
ocM34dDPrawFoHbWdyivV5wTXGgaa9o5DNdmrnaOnJTxjeO6J60Bx2Z9q3JfVSk+Q9Q+VSCK7xJ1
ZdYxuc6A4z6zFqC7x4aK4USM3IdFYiD16Igq773nqP2MQoq67GAY+R7XhFI7G9VT07DyvvA/PQ56
BTmnpvVBR5EOPpbl6xoDSN3Sj1iyYDSAYIr5SgkuWpRAl1aOwJEPzxGkYdOEojYAC19M/G2Kswtp
q3V2poloGmUx1Q2WjSw8rALh0GfdsbShILn70Tkh4NG0/ewhFP6uuULRUkZbr3jWezhMBMm0413h
uIiPDiL3L4x53ZdXczFezcx+Fu2pSatglvjgvVTUzLF3iJkZBYt49218/yGjeCexANE1vSBpBj4a
FWyP9G9X8c1wf2IiWRBa15CGjLN59EmowOBdouIrpbeUMQHWOF1+CYM/se/dRTUrP9tyn3JEm/VO
RR9jOm0w1Wgt5tDWwQ+B2ZFTTRdWbzxdyzcEuzVOAMzFGLvkiEC5LBCDrswaDwyLC5DgVKBvTDk4
4cL0mCB3RhrmV+PBxxDNxPyZXicxjPug+kqM6dvR3lhnS3NOFq4avpyCHMti5iJUzC37+RabxyEc
tmVa7RShLMOIMZ31xfOC0g/eDEJpwf+x3mq9evQHNFS4coQ+KejtekD1QVKAyP0dLtApvwWu9SXD
LREIy0BFRONy2rXYlZCh0/ewOFAOGAvqjjY7d0bOOA+Kmv6TBt5RzbDhGFrx6UtWcmK82rCLBjyf
RCnHy4unJxZg/q0Dv8bbXsef1Tll6b3Z3VuYqbonHxpDhvh5jvla95m5drAIMSxjPVSPekwFmBKh
QtWlMErA8tCxu1fbArzNZ+5Y33aOfZQ8RqCd06ChBkMIyyJyKAxDTq5QRO118uIVVABzs1feQe9u
OKUXZGKXWC1PF5JzTTdCpHGnrceebKKPsiUTzPuIdBdt4kMb/Gna+KURTw+0KQwjmRikBbS2JRDH
XNt+zxi6chnw/Wecjsm0a/MzLcDCnNVubiF5bgWaIy6bPK3Wro1dA2MuL6tFGsLJ59IAzQvj41uO
dwXu8VtpBJqUwU6Io2Ny7nMP2UL3JKo4t34aaW2p7/Lmm3OW2rCoyHd550BMGSZ1Nf1V7/3rLai8
PhcGjDMjQ/qK4QghNm1N8M+lXEhSqTB/OetIqGN008UiEvKbF7LKUeElmITUHGDKoBhEKlrH2lPr
L8hL3vpokzzohvOn1YgpMcp1GCUXO1Ev3TJvXWvEPLPdifxYlOLT6GyHYtyIhYAo2mTwMUQvVkz0
1BVGPbtMtC2F4dDeFIx4vkfn5qAYq9s/8eNUPovkDe8xgNMoZtwaXWQ0y7iO7oIfXsBjTfvAjNUd
uvsYzBGvGBmUynxOHwd8nLLqQaX5TpRw5Yz9jc0Nhcq1NUASpstUGrjJ+bukv3Y0gzGkQazoSmYU
LlsJhZBU6ajQZBqfZ/eDEW/j8NT3x55Jn94aa/ZTqxhN5vaxwr46BjkwPbXeEdet4/sZ1v2mWarP
qP8wDEtsKFbLjKyI4FzrgeCeXE6ViloEGjPGIFKASJRAmHobfCPzIXgQUU8QQcozsJ4B5kbvJvGe
LC+5OPFHbP+4ySNeUDylwK0fCk6x4hlfi7vU+bYZbfRgRZjI8aT5fjnlgJb5/4T8zQws9I0HGANv
rdgm+stEQFbIHbCtERZgieBhDJxjZ4YTN0ftkmN2iEF7ReV1pQjHpT2o/vaYqvrFtOYdiILPqm+J
TmQNl0Lf7oMg2xo/TMnM8pJxpw6qOiCclcmr/EQ9VH9847EowR36Gcs02NnZTp61hx09SeE+t0qF
hY1FtcCIW5r2kTG1yMcxg8gY6krKZOh91V+y/7iWHYxauXyCatMGdDUWXCZgtOHWoL+fE080nTby
OD3+MKj3AEwsGOsLP5keuYbB8K/iSdKR7UmzR4GR4/OnAVLJyHLGrCiz+V1aEcqYCBtpLnc8QYeQ
6375sHXrqyofZN2HNOqRC5W4IxgYcykGHO78vqiXcU7PmTqY2MroauLm2aUl3tjL35RCVzRvuPZj
D/hhMksNtrzoCF5pRHR+bXQvVzBbQDp8sZKRK4eKNEb5Rd/aBFIdXkkV51EMxk9IHcZhNaS41ADw
4LqAnblrPbgGsafeMRlhCz7kwSPpcDj2eB6WrUg+YmIhpWxoY/CM7uqRx0a7LQUMT4hNV5DnEvPh
muUcTTdwCCTVhvGdl/V+JOmERiwClRB7FZu+FtvN0XKOqk3uBPKQbF/cUUT22JiayDcN31qn7oZv
hXqKDHAPuZwoO42MHYoB8MQR7v+kfCWtD1KXMmv29fC11Vyk2bAHe+LT7o3mnxkj/RkZSiXzxqCM
FH8T3n5ABpOWY5MFmKRzAs4j1Oyh23cuhi0la2uAdwu4KmZsnol3Bmal5lUbnY4zxr+GUqRW817i
kSbnrgJaCKhNvZR4cU5e5OmBg7P6zCrV0P1v8qrc9rzlSkzo6PBtWnPQh50yYCQsohrnyKMaHxRh
oZXKcHREJ05qpVn3a7aT2aqHEACl9O2tqKXNKzhMAHHJ5omb8YVh/ZpfBGvyblbuPlAnpBwXPRHo
2bK1DyLsZ9YLUIVM2JlwQ7Hf4d/MuFHwz4q0u+n+ZS3F/SbkNAb51ovLr11GuGrAonrnZgLfYjup
FD2Yw+/i7ZLSDCEtrpdp49nLQ8CGBONilUkhIE9bbCKC+dvvz36trUtVnn3QgRJ4gY4aawIirsT2
uLos1EUskfwpUiAm0Q/n0oCfx7gUsmL7U62YmbbBGjYPhXXbQFmilcTxPi6goZYAPbhUoRLfd6Bu
nPryWtJ6QrljXLggmw4oWhMyo0ZmqDOuTDgSo8igUDIBwb4z7YkDZtQQG++E6TE53i5K011tRX/E
Q2M5zrp6XBJjWwTwU7Gs6fIZkoG85o/IOilfF3TOvUJgwkHs4dNGDchtncBIItLMM9nT89UknVn6
3FZdY87XMDwKNUMD+qQQQKo+4E6F+SXdsI/9G3eNnNdBA+hCPfrV8rO5Xe3kH6zGbu82qA5T959k
CeraqctZ7hqGbMVuhIUdlo9zBJcR5GAkY8zmQE3SH+GdaVGwHhr/saisLX7569AiL/4KMaWH0k78
LukwmA3g7S770sX1lOQT8efBuVqDrmaPxV8yne5irBHi1HiUXisl/QJ6jYEZBlZcv2SzBZ0/BgN5
l7y4xA5pxiFCpu/re8vGttZeReVpKJqdB3OC8e9S+6sIrZ6ZINBp+y0mKD6KaWYFletsdAvVYpkf
WpA56Z08P1nL2jemftc99mmwkQI2LLjcu1taDWs+TJS7Bwg6chH8hkpT5Bhwa1wnPIYDue9PJgY+
tXtgyaa0DjGGW/I7wlDpvS+pe0zThAwUbGLa3CkENCPOVeENF7r/bBNt13RY7I/gZVCNPCUx73Tw
oEmOnD4FDJbM5ozJ1uIr0PTY4WFdjRcUguGGykZudiotUfRXgXr1SxeuRrGe2njLSSgXbIRtQBXB
PjMuVQrNhGcZRF84JG9rV99DoukG8W3gbOv1a8YFzAdJqJBUZx6wDJDCjlaHY2vuuD/zBrFQfanV
FZ/Y2vROsH+W9NLP8Exjb5WRXiYOdhjZuR4skGj/azMyf+NVmIWemMTDoVEe5RZhC7Q4ul7uxHhq
aDI6Fz7HEywaSel0CHtIcHhrB5BbG/xdHB2GjVVHALkgrXNNBCO+Q1hZzMTeS0FYXruqJ9fIJc+E
Heque4KBivwitRnPsktwV/1FLaWNFsIO1o7do6Oj1muCj8axttKf86b+t9IYsDAkk8Cj+zZG3LEi
UpY/FhBlYTexveAAun10j0ewkROvyCqzAu00+DMxONk+Tb/D9KEjapnDAVC0n9ytZiVHLUruG2rG
7p6WFFaN3f2YPUdUty7igLqEMR+WM4CecJ44XoBd2XUrc9i1M0MFuwG59Dz49LIY7rWBJwHJdOlx
LqMUswkJYqcP4q3JBas17sWX2d4YbvxsS6/0C04AaP9G1tcnSEQdyLdBopE75I+4RoI14t3mNReI
dWshj+E7hp68tapjuC9BmTL2JbJ78lHE+kVqbhvPA+Z4Cw+0YjvX85ENDkYAjChJGrVOfADxW9y8
ZXRpfJlae7LRG0hjyMMp6poGgyUOo4CxaS6BWSvpEvE2Ta0eRyl8J07S4nKDHPmnW8xrOL2x/otp
hekBLZaGV/1UJUOB5QGqmQKlFLZbEbYv4u8j37f0oOJb0nUXLCu5DYQgJ80MTS0UvAAqDAcOCIbH
MmXBl6AXWYKHH5RODtDa0InWc7fygQFPYFVJQRr+YJMibitiCB3z6iyzRNO3YbSWsYEH3aZo10V9
dL1DapPxpwZuEbosQd15GkbcXNPsrf5gv9C32zpmH8zFGEczHNbKmz0Q7VWhjKQMyz8IKpN324J2
CQBihvgB1hA98ERa6D0lj17Me8Q3oFHP+JXTMvjwXHHfc76pPOW9xxDU+rHZY+EkIv3Gj3IoYlgu
8gwxyn8A/IEwc5oDvKhHMcedtXzPOsxxKzXUDXMMwm3I3fWeSDBfhTjWSQqRFwz3eHkEMEUNv+XQ
5d4qMdo2V17wVnIt+UBzfW0ChjCDK+Ax1Gc+STIse+zKRq/Dv0GrjwMnuqngtVl7dmEuYBtGVNah
orQvP2tJ/AmH+yWuDq7VXsrJ3dGC/RriGREznB0OZppu08Ns5UqbAJMsRi+CMOo5cQjQLqXCtWbc
PRgRipWJtDkUF85cb/F8SBFNp/b9wANuQFY42zWMuDy4rJ6KWL3rpaf0Z50TWrHFH0asdsWesI6j
lU9GLFQ4JyYatg7Fz5ePIBZrLOMmNzdy0FnWu6mO04IeL78N0mjkxxZ4Vxy72H97oDuN8HVmvzNN
upcZuP7qm2A5e3yHUog1eI4O2gXHw4lRQamK/UBeY9egHyShAD5qGDYSc8L3xkocElTHeffjwXsU
fxOOr9rkyDf7C2Y1J3EYijeOBFiMuJiNR3GKqFlABBltxZdMrEbiClzVuUoVVJEKhw0veCQlmth+
LRuKxTKKz9j7hxwGPkC0FYApYcYw668xTuqDKg5DtBn58G6qPxLEvaZfwhgj5EjMw24fOLjoky41
3YLF28qfW4B9hWHurJS4HDZ4Fg3bnv484WJ1UzqTJgOswB1a7ROg1N/TkWNnwkcmpfvvCz7snH5r
Wn42XFpQ7c6nxypyHXc8DaDxonHQ+3dWgRLJvOV5vhPgbpjm1W+8BlifZZY7PpnY2lUDnpzYHEX2
tDMYZXE2kWFwkcpiAYctSyj8NkfRMTa3cgzJNDNlMGJWL1UHxlvRo7D8bT6tlDdW/C07H2fiTQqz
qgt9vNZw+n92+EGuVQ0OLxY5pLtcgKEmz97W/o1aE2fUK9ey2/oZ9WuEdTF+bUDxPUaewtD8HTI5
9B+mu22D77jlQlFE7sHPL7Pi3+8St5ujCW7WWeFRLPJa7E6DTN9zqP1raPgtH6ZcxQBhG0CiSH3i
zrcNMYwOwK34A5/F+MSpb1m7At8sBtzhPkYg4IHyjtmj+KYZDBEHwrJMDNoKghBTwaEX+H/GubG7
TQJojZGsOXWU7hz2dL0j9GdgfRyfoHlG4G25ZV4LJgQzBokzmeol+WRlOT5Apk/6bsuVmzL7Uz6q
Zvs564Ez/MdqsQXqt8S5uDv60EY6B/dUm1NH4U8c5Juao5AeYN3rR2HAeyNxPxP9M9pdYsKLsUcG
gI2YRmVBL4QvOFPbrRN/26lMvh17bZMl0ddX06FZKZy1TkhvTScPxk4H3drtNm0OKQkNGPHt5O4u
iGDhbkvetAnjFlqGuUQeSXExZu6lNtkTFKE00xFeI3rwUnYvC7muhuWtDfzT7P7a1vhTF+iAsRmt
zz7bLaR4xJZIEBcDtnNiFHv4BYw9JD6GfSz0+YBGwaScVWA0iKW9AxZ7GKG7+PInxJeza2oICkE/
3ik46rSEZOpICxcG2Elk8fV3PA0wVXvvpVm/18YrQ5e9V/oPPEwK0smii4jcXRi6mzLw1jVLezB4
JowAU6tczTy+BY92FBTN8twvf0eR/s3FOsxJZpWJJpRqPqwxlxuI1xS7Pmd8bTzJ5KCnvuEOcKpv
ca6qKQ5Yd8vwUzY/WAlyRQOzZ4qjvOOCfCyobNtyWLOf49GXbT2NlEnVQ4UCJ7eJA+QGkxM0mOyT
NG0ZU6vGOyhPI0DROSh2Wopo0jgo/9CqZId33qBzwsB3nRSXiQruch67jVonBpyIupNUFTp5wR1V
4EI3RmGoGea+4+QQA8HQ0RivQKWA7D071JdI7MbxRbOgN1P0cOwh85B3JbdGZDIvYMTGR3So5FPm
RuJCFeEiRZfHyhgi4tSsw6jy9egWF4hIGgqBfHp2YTII/7vTcRE6yrfd0DAVWXb2GJQyW5erNoyw
DDvoTAC7nusJB/sKKi6fC+YxDPFgOrhOi0olO+Q00ygItriG7cxb29n4Mb5y+FEjaTLJZRbE3ooo
bazO/rBTfTNyKplV9+TZ7xbjxJyhq7GXRxdwV9ZIXYgj++14xts8LAdpMmVMTkCQsmioGPZI/IsE
J2oBdh74Q4pyQf4sseKzpVmSwUiyfIJwW/N2hf13DpDOtdYhUKTbLWcejWI9WZA9sV/NgcNrRmde
xULHO6Y8DxpWFAtTDBvWO8BmcR41D+xr2g0hgkz2iBi5ZQTCjXJcYifXEjQc0uP2IerOxVth2bVP
Q2xesF42Gayy7BXxGm7XPhKxzTQTLD/1iJ4xH1xAukmdXVftLL36E/wdwsd4tDFf7J56Slc5DSiE
/eZ7TK4ZmOQAVzaiwitce+Xl+s6nr67gzvB8whKXKbPZSbquMcz3XIoy4ehedQhsWgWoFfo3l55o
APMqqTkeVR5tWkAwFeQXF2pP9qcv25PczhVDw24ABRwZsJXcPupbwmo4WuSGdmo0h4QOIBTzYUyI
VqIDY5SUJAoXG2cDvPOoFh19R2Ua27feS9YW3nriLTaBn+qp/S+CqW6ib5GRcBx8tT7mOxxSvfVu
NMObP+jMrwZM/fDwE5pp5j5Zqj7ZnYeMBcTeNcRWjpanaFdZnZ1L19ukOrYVWnzJuJXD8Dpw3jru
+M+nBJ5nGyJ6eRYwhAoBMVM5+ysxVPYAvFV9J7613JYhtUA2YALlQ/2wUPnZF2DRxp1WHpQU0JnQ
+p4zlIBxuYWgq0HMI+l3BNyUXD+vgr2KQnj2iQkn2AEGBl+MTBV66L5DVDEqhsLVWN0faC+6QZqU
+aZ3733BKU1ftuSoEhk6ibCi8Yk8XaR6iugPa3R+BoOBJlkIcoswuDsb9iOkuXgjPn+SaaC1BCya
UEH+TXO+8pjkhvQkPjQb8qmRVDKhI1WJepK3NBXkQOi3iiGuBNou6kf2aKN7B1kgwtiyMN9jWpGL
/z9TFoC4Lkwvof8+DRu7mUCTgHWRzfBtSo+US/fOjE5qqhD2E3+MoTVEkW9ANEbPkiGCDk44bU1/
C4tr7x96agjM9KkjqK4nOPMx7wDzW4yNo9ee3krpP7xOI5rE+hc5zi6K5Qe8wyk3BmtdR1Wp3WAn
jLCd5om3w16L0nbn03ozBsgRLRKFxce2OABsuiySwkbCOqAA7aSK0HJ4jTSLNXmPiInk1BUZ4ojP
RXHvGt9aq/8yQVwu3JorSoY3PgPLioNKXDRdWTmAuU79qoM0Rtb34JdrBfNh8mguaRlU8FiNSOsF
06lfMVkGYsIzmopfqgtQGqSKhM4CJmKufcfssb25o3vkWidQcRoUbeurbiUAvLD3aERDSqx43nGz
T8N1bpE8Q3XWiQfPW6AFojorcj1/rZY5V7j8YwOzDucnDXFg/+lh+WrRTwhpsMGcvi0wx1++4YHI
RsCTHMCSQcSAv13T2NtkPHRdfD9Z737zuUTI1+tLV4EU5T+CTOOauCfZe21l1a6B0VpQGdLUuTTA
YNuiOQPSFFjL+Baosq7LbTVBueCir5mjj7KV9JamliKTC8lxT2POAAgsv8YnPif7RQgXfBsMc2i4
yZi6A9RlsMKrg5Rl0KbFBDsOP2MM5kKUtoA58gUFnFtAti32rOAcolnzyImY90jFdoDcDcbL1YAs
Rv0RMkjmqXPk4J07ed1WyAuKhjyubQRbq7k7LO2X4gAYPthpspGxCd6k3Wv3NekM0uEzWtmeWZgS
605aWUeBFnKk+VxQ9LBCQ+vwy+4nMkhorKeawQy/pgMQvhY8E4lgZsyTx2kfs1182mT4eZaDwT4D
F7A6MY6GGpdAa+DlyuiQYt+AsRjcJcNlVbsbCZJS8N8cQdoZHGTo05h1S/wLAS1Sp4uTqAMtdKcx
U3Do4BPa2yoYn/TeOHbQqCYYHnNn3suQ3YJ4JTAimyMmq2OoZarlOtZfnrpkj5C60WOyqSc7kjfI
cJsH8C/U5fOtMmIqmmvPJF0ucL3R0Tjne7ZqRSa07EMZnTR6fzcRnbMAE004FXXtPhQ1tBe+Jajm
4qggceXD0FzKuZgrAa9EneG+nBEeXWQAgi1rwmAA1XXRJ5t20knTI7XnGGEhV2kJjBvuJadfm97e
wwwEUrb06uPfGfq6mVBFT5RfvcT6Sr8laHNyE7PktsdpFiJnFe0dLd0JwURKJWHFCZomp5x7UNCi
5k8iYuKFYsn6kcfuMMaYAByYV5T3ln4uB/cHvSpcdgAjOz5r0gbGJ8N9maP8aAHfQ4DOpPGCvcdG
8BbS99JrJpQHRi5mUD2M9nUI2OYIn3P+VIbcJdoMVal/YP7P88C8MLjTzHmfpd9sc7ExldQoZnPy
lYssOqnGowhYQw2xo/PlA1+EoGdUckIIWeJXgw8nLwppsUCFNWKgV9ek9ISbmBPANH7AbqUFdXxO
NnbKCJ2GD/4bVAX/2oELjkixnX+dHcnFWpjjAHxnwF8CDiVYuVMOURLIssPbeSMvpg/nOstvBHkn
M86HtJRox1dRfS6rV1BBSciBHlPY0VFmEOCAI2ovx1lL4ys7hw9I5ooknrTdAHkW8/wDNC0oJQU6
5grHnwDhYDVds8F/h1dBOkm+yQ19FxGYYFbz2gIIUO64ljkoDUOGSb1kL+LUDVoP7EFnBn0ODRrp
MBhhH/zu6GlvXUBo3frmTPt2OvfDo6NOMDQHqATTJfdPdnHOPIic+wwpW4EabW/oZw5obb7V9Rm+
KtG1lrMPm3PrMAXc2pypQiw86sRi9YTWpPeeYkjxt1HvqjqN9/icUVBV6SaadwFYrMc9LJeNB/tp
DjL8rfn/c3ry3PzU5PpB9xVT3wfLNrj31F9Zx5mPfMRMn1o0+wYfuFfWVid1JEETk3HLxxaq6CG/
8/Vxo2fncdKe63lYKzCvAIKw2f8AG0jDSAks1A4DuRQPDrJ39xR+JZz8o87igRCKz1sFa3oJ73s1
Pyux9ztQAw/MGZu+PPlFgmXAABnBeOw7CL6h+eIGRBtrDvqZkPxVbhBjhkZodv02ExqY96DNT2Fp
bCBDPAad8zzRISRx9Ke8SywHw4rO3kvvQbhQoOxHuX4mK31sqZvsxD5oYE0KAb9QdPUEGYdW3zTG
FZMd7aexJEFY7fwUa8NljbX1jpuvK9NT5ZPTVUuaSAFvx5sPDoPC/hQV2EaSdZi0KVy/Aj9XGjpF
6e1Yjx2Umwbv8J5YeD3DLq1vXwtz3kxBfLBh8jU2hIHpu0weq6bfKIIN/h/ucK/E8WOe5GeH9nOE
4SyHHCNHkAofNnTZxcxCscSK5n1ucdGN9YdMI6GbCEEcLf+M/CUPxn0+FjtxTZh8ak1E4lWoDtDb
5WrPSrRGFpYanOWheeldbx0n9Lz+boHND52PNqc4dt5T2xCMeegckkrQR+DwLIEwiLxTjPqC1wEs
M+/qg0rPQPWB8yoBFU1vn4RrCeypVeDr85dQBROeM0igJG4IdOqEO/m+mfmz5Yn5Wo1F8yF3tlQY
izafZQzAYRFVd+MUP0NQElbaYpYvEyQfsdelfJDJvIBVoH45/yCqZ/YSwynoAoJdyWDRj89Gi8F8
+KMTWdxrexlP8leNLLk7Oq6NSfe84l1AKWXmyZJIx00KFjARjvKbygTIxCa04da0La4hrWhGuKl1
GFL6XDLSFNVEMVdC63Dt9xQsMo4UtRLVIEI7ej14WY6xQf8u8vsIb+D5JLwMqRu5YISl3ZXLUZQd
CXJveNExa54ah6cs/SHFhUTptuVvAy9DtoHtaShWkHNiMoErQnGsui0U+cDCb58tSjgHkxXhsaFI
X3CFwIpaKEYFRGobIECmUMyDh3J+nSk5/Wbrtv843xb7b2em20xaTtBfn/wf1/gcyVOdaXACWtzR
3NPGyVEoXT+nc7/Mm8a5oBW21XWGxgI25PhwCSborBcbYj7O+3dq61uvjPWEUDwDOlItNpSJxG2F
zr9BDWA/Hx0AMCsW5DejCE6Q7hzlioNq0Zv6UUbpCfuhmdujM1b7KbtApYUMGOk3TPz90ryL3XxN
YyF86KM0cctyLPDqAWNlWqozoiviH0kuQOzuggazpGyZpGTxJaEyo4oqu25XaoiMuS9h8fQ6wU5w
slHW7OSMyvufFi+IBm8AZv2E/XlXQkWpiyljYhePcVizNePCm08KYf7SjG8G0Qv/94XSQgp1w6FM
VICawfw94B4CSZMGyALDnWgVrWqVcujyieO0f3Lc8+A6OCn4m8769faQGkvGg8LDgNrZpwAH/u9k
m3cgt4AGEaOuqIRYXikohIbkgPVMA1HgeFBcREkjbzbeFeCbwhHpoZcEUBsY1ta1vyWOdYsPhdzo
UBF18y3ABjzU957zF5ZzgcYfHkI8PHBOAocUkB+H2eVhETmYDxwbr2FTH38nmPZ01MZ4X/T2dqYs
zskY7DFDHC9GQejiOqAIEUgU3HMtgD2bM+c/JVRCbGKKkIAjXTIOK5v0q+jfYuy1KthOMOsU1xFL
OTuyMWbuHg4VXAwgM8hK4eTLnAdYYjrbSfZKoV4KDGY6zjzLo36Kyx3Oqx5uipQ/ChTC5bun0cnp
CjPdO/HdMX7jNYvO2PMLq12othJiCfpUpzt2g6xDaVsGGKYjNFJcbO6Yi9g1dc+hcLMdm0+HeSEx
YiEBz2NDc0nfrKXzc5oZpHr53WdgbRrd3sD8XbfkUvB5mFfxT4tbvtAa3WoG7qGF5D1wCliIS0QH
JHWOeHLgy08N4QQUWkox2Cz2jKiiiiy+iNuTecFowwf+k8dfoQ3syJwnOfsItJzleVGo/bHjlhyg
yudH+0KtrPxdaMySeBKAvggWsw0sWFYic+EGVWf6Hqh8J4lRpJHkpJYm15v/1IrvlaG89sT5G6H4
t3cG6eGu9k49F3o/cBXpheBgOXjyyGtJucZvQt4HDpoZzlN6ylyiBLQL/eQkXIiU3qalzZdVxime
gTP7IG5wdzWb2rgKjyy2dOYNY0eGysqlmotDrMW0P3kLS6OswQHlYx49vj3+mgc5qED+L2ADBxG7
jv+FnCsTBfmu+C+XKL2S5s/t90YHFbH5ltaXNVg7Axb6HVwbYvH88xgNKAovpR+sYku90du6Y/2I
6Sw9Btem2NP/dkOz90s4EvN1QLRfqk06oqGqqvshAqYDbTHzF56l418FAg/VRks/+3pTq02m/lrk
Kkm/GaA/kQ6/gTBCg/YrQzPUMVmuPVPVCtQTGVE0neUiVNDVmMXBHwLolYvSAWpL7Hf+WPYSQxML
U8fc4w4byydjiVfFjMbTvAo2wwfpMBlPXqHBiwSsZIsVe+jW7U7hkF/AWuNHyMmAu8XVLLhIRgMt
2zegD0odhqL6TYQHA92AvHXKmxGhPOeVavuNhcGW3W4aKql5Ur9Hl8/fLy1YtBNgRn6EefYg3yuH
pMnlJW29AEfNnEqC13NAeD1JYGnxEjEOx9Ysvcqwgon2p0CPZJsuidqK/I6+lOu4NGjDGYaZmAZP
V5mwSuoRkmyvmBA5TecY0LkE44K0pREjb/vhmYel8UGlmgqDf8E8EWnSnpL00qEvZUETJkRzy5VP
ioYAM87ytNBF8i1Wvf/IHNt3qlNnohX9n47ZcXYM+0k9AnXkFrpbDj+hINTIFRw/vbE1DDe8D5Ov
qkPZgceA7PJqgvzNr8LNE31jWaEe4G+DZq4SaN9SXvlme2/lVIntSTfcG3otDyp9wckvjKwUHARj
ZzZyCcJVi93YIeHVhTvIcSmsbRagt/jvw3im0KmH4onGMej4Eo6deazMY98d2+6I3+KC+3l3VMXp
rUnwCLQeaY+DqniG6jFymTcpzx5HSNxYkOcJZWbwhgM8N8IM2Vxo+E3gCyiWbWk8klSaQhW3/Nd8
/jOD5BbNT0MPTDkywoNZIHQqXLLmB0v7ZPjpgSyh4cWqZiPUfkhdzG/6T8nqDa7EFA5jLgN9MeyJ
L2phegVHA5zWmM0tRzKSEuhZ1otR4/EwHZx/cFBhlMbqntEL02Ek6N9GjaciFbY43GRQg+TrbGwo
QsRUw6LJYJe4OuaTHqJTyDgzglI2lseUnDgqYugA94fVQrwLKA+ZE0DOlI8QryUWMyAjYe8D/ZuH
imvNajEkTWJijfZ4p7iQOOz65FLCAUe8c2lVssWolYpN0f0bgQYd51vwiS47Vgx+BEgHfyFpu4lR
5+OJHh/yea8HqyaEHEq49x3z0Fder3cPbwZMTP+AQxekHbXRE+eeXliMpoQT0OEIVbbQBv12ozVM
+hgoKp+QoAZyhrVrc/y2RwxKuQ0VCSuYlXjhU0vBIcSz8dpby9ZpE0Sdr+LeZCeoPHl/aXUShIHC
X/BUYr/g+SZduFv5wUPufpvV35p2pgnuNT6hs40KpL/rzD71Xr2enDXJw5MM+w2Siu/HGa4LYwUq
Ei56sTISBhml8QqUcqg0Ujl2nJoC/CcMbikD0c7KmHFa/E9K55LTPAjO2msc7GtUkmm0Yygg0GPf
neGj3NXVZuTOGj4Cd3mgnEsj9zOwD36r9nAioHTcjQzYFLPe8QqClOEETFqM8R9P57XcNnSE4SfC
DHq5FQl2SqIkyhZvMLJNofeOp8+3TCYXmSS2LInAKbt/W8pPzlQvGzcJynW0S4L9IPQYG6rFseax
3aUUkx/EvGlOS7t567UvkWwOWNE2dbuv63Vys9GX2tOpymBXSvd1KoGbYvIaBiBcc6v2DLOP74rX
EkLm6LcO5KJkXZm5ccRk9pZE9m/mlF+mpD7UwgH8ogWccTGFRBBUGc23h2+hdFuqTi70blWkWG8I
3BKyNzBaxsshzqaOKZ4a5tR508EZtl34mZgnJfzG8rjjtY1egjzgp8neTPxH/X4czy28jr38XuAS
CG7axL26oTSACc4U7YVGWRq6Dksz5RgjoDhzOIVWlscpz6IzCGSZb+NLX2Yvel2+ALhO3Q+Haqv2
eythVsiz9Xt81ptnN0P990EYGDPVdqJalyZmGdXzzKh4BmUj7QLEiKeNg9AzUg8gHlb6ITpGk6pi
pKk6Y0XrAfAVNFK+Be5O3g/gtwBUMTEjstnl+9BGgKS2XDQ9JvyYc7Lj2JTmpiMaCKqLbnbCtI4g
Z6+HuyT5gHfm1uzO3pM+XZlrjiTko6UaK4xXZthBmawsCNAlP7UJESNLui6SlwZQTSK14O7xCJF+
mIybzIzB+f/LkC3MoakVBClpt2swzqVRvmnV54bkmICU1g50+cm0qb2PyAKZDHeBYWrijWPfaiDt
cMfega5DycIJ3itIXtcJGnuwrGFrc5yo1HNPIXGj7p56jEOK/2u0KxfDZ32oyrPhYhvkkCEMUvcb
nbSkm4WtkNUhBvKOu36Jp1WaPcPKPk2QZ+1+YiriQBmegYioE1pqhma62fgn70d/vNnzV92fBnvZ
dPjag+mrB9WPumdFG/ANnRkKoTCZOd4Rl6RM3zZ7miOo6tA1rHUaE7D4OdkW7RF/DtD7BV1s1zID
7ispoXej1z74TUsR0HMLJGjN1btwviYkIlviyTJ9czLXhA2GMOELWaxfCmhTm77bnb4qCH6pWtog
JPsM1kFimK+H1PMDO30GoHTG4rcLx6K7zUGkNYHrrRkn7AVfukIAchW/UbkK+lgxAwkMtLG3XM+V
eppdJJNk4vH7xDRcwMOZfuDJFd73g12jatXCuzUQnfmS40FvjhXad63jCIbeKtAXT67xogw1AQdi
jsyfpRzXDHJ+IA+Fnk/HXQGuq3IddoiPajSGTMrJgItp8kVkZwLAFeqw1sx+J2t8bKZ92d4Cl20S
cpVmBa5d9ME90cLAQFr4KTiAC2vQNuYxIlolLd7NpDpaoEzS5vAjUusrSc2bQAmdkB7mTMmjrBYX
pRoJMSMFWnBT/sW4tecO6a3Qve5V1+eN5zBaa6UGWCzn56X/6rAtVXlzQGjTGCcjtHelzBVHQy/2
OzASxGjWiCUOUYNFaml7zk0hw4n1alIUdx47CJyCdMUBQM3hWpMZYxZTmrGwkWoAh34BpeUqqmir
TE2DZ0y/3QLesf2pAQEBJhZm8PUpzqhkL0gDIqUnpaA+NKKNZCGqgjyAdJQaet1l/BVhSpBipULE
NqW/uFl5dK1YjaabFQV+xbQwvrluAFe+htoaYejDo4tyR/WwPehnG9he0H5se5oLW0pMEr6ipN7L
Ckn1m42fxMYLhLBOZBHK1aXgK3pl/0e8uG6knhxoH2HtuZxsEiF1qhAF6WuMO0t+Bmopzs+6JE3c
Gt8VpfannJh7z5a4h8IAlQFpFC4UPT+EqzjXEVo+KTbXIBECCpkBmUUYePZhqk91d2lra68Xg+RQ
uBZT/XAkP8JJc2ZD8e4dL/YbC/+Yxhw0SmMtELMRWQO11YGm3pYkPeX07jJ2HUlRTNMpA0djXPIK
UhEVIY2n9TCIvHkbV7D7jIYU9Ecn0dlGiNol2O+zs7C/LVugjnjG2IFJUUQmT/1n6uj+SMBJidsg
gExh+nJW1LueBhtEE8YCeU1NaVRdKoMZkyeqL8vbLd0x9SjpScrEutD+ZZM/tcEgiZt28FYqBVcK
qg9AYTX+KcLbMt1hBaf+U6mI6VSvxEPkdcAENebmRb5ioDyaegifnaeoa9P0O+e3aZL+ym+dErNu
PtdSSloz7cgOAxQc7quS0MuSG8wnslGPoNugr2dFquXNRaXVOptRuugrWp6lvWc1IAukcEtWyoR5
h/iacKtcpF2Bz7HxtemIRvhawyYJaEyklG9UnL/FLTe/VQRyXvk+F8VqIHI03YTzL/4GYX3EqfAA
RaFoArUmSSEhuueOkIHzl5H3sXcVZYmAVSGkpcnZOIWAanSVVKKCGRjoh6gNNYSkj9llakxJlK6p
t4z4wtdQlzzJENESEhIVHJkUQgoQIEzZyqxHrZhfOJ6ePAAqkaiU3KkKni3qSE0vwQ1gYskFY2PL
kpnC8NPGiseWNFNUa+YHwzKZZH+xS3Rm1kcIvrO03xqhuZRp7qRvHBCpQNSKfEGfbxQgRSfRuf4Y
rj6+uXW7yvXi2MC9BbAg8hnle9BKw3OZBPpMyGdi+4QUSOMuT9J7gr5EvtQV/5qCwgr1UwCrWSuv
8sdB564K1diI94JyN6eXbCd6LZfHA1DMhTJEzlqKDpF3igZTpABKfincu+hss6A75limXHQ1ofU1
WJ8RnzsA7eCfCguFlgPlYV0C5vNQ2tnx8c7GmAAI9NiJ8DwlIGJk1JZKEDoLWKMw8/hxuGWMkeAM
jsaAlcwt7hLZEv7Knd+JgSK5vYtWbLawfcP0vIC12WgIc+08QcXXEzHldNFh2v9Vje2UQ1pkaN64
3JDXzQQtT8596Q82vzVSQp9bUSluFP/O8svFnzBfo4pjav615OquI0VEw/aFm6MqZvQhF7t6xlci
jBr8KMdeFj6LxNlrLjlHkQAyttqdRpsoJNBbmLj02hvOymG95BSilnPI2NmY60MweAMBkxl8TqTM
l/sC1rI/WqG3G4pNCBVj/WAZFJtHcxGDKoPh22LxtWErLnjlK+Nwzc1LHl0g0AsGDcW+e+rQkAev
Or7l5mgNdDFU7o2AxlCu6PGgFbIHjW829OaTRjn2Jze2qN5RtWOU7ho8CSRYMLsHgYFnbLnJRjJ+
KMdd45gvX0GAiO08Fn9FZS+s/Awsg5oS+yXJb+Y+LulVi+tA+k4JYHpiqC7jtRL9eeDMpdJnZEK9
+DIht6uYbXhsg3mj5BueZx1Ta6vMCBrAbu0J0le++Q+XT4LujWmFtYLEpnnn6TcIsQPUGAuZ433x
I6LwEiwml0mAnbb14nHfTvap1qBtAdBzDuiontZ6iIW2nNeJYnxqCQRVurLN1zcTaE4tpxergorm
I4fJrneJXiDvAsC/VblmGVOnSYhr9FaZZ2njaeFlWYBsQd5ttZEEJfpg7kpnWGXJR5T9RtuA+QP9
ZSRaqeZCB4PzJkJAk+Utnk0Bpti3gcnZc3US9YmdsjSz76HjAq1mMyLC+nIR748Hzcy3yOqd9Edn
0YSoxC9BecoL6EQJSIaPAMwwxz3G5pB2o0B9XX0ICMYdtRI7vpaoWBOYe3sHbpAOn84BC2yF8Tz7
E9ETXcv0VR/f+D1dNB0mHwJSGSyOr0ObXTS/7IZJsQb5IF1JovHG63HBWOkGoM88RPXaBKKYUaXp
sPwla1cHP1P0V4X0ZAYiGwjxGfPMqYBwA6yyTnEhGJZPyMEuUhmgw4RDSNJE4dO+qZTSNk1zRe5k
yQKb3HsRHseqxwSpijqrouk37lGIPQUlV3cOYDwclilRvim+tbL7Z6H+5ZDA4iQxxtRG/38Z6Pca
75xnAt6qsRBA4ZpNDJJO9DoKUkAxnT3Z6CencWXX60gueuMMmgiBwivS+l9mhwSWK8srNioT88B5
0+onBTLQqFTwyxhcPI4kj3BoEvEs4sE4il7w2orSsOLCaCArmWXLok8GKj8AOypA9Gvs46k/iMQe
d2t3RrQ61+7T0LCeyqeG5T+iRAcvJU2B30kORf0ctji+veYwYiIWuD8n3dZQmMMBk9JqPkU8Z6hL
i1+2JLfgu8qbtwLdg9JYq8CM0CptAvcdUjtvthggcVQxF6yBmUJNxTpyGV7rfNiEFboYnHTK7gou
t2OYxjKuhCuZ1UuvU5gkPnJ2RS1eeyYGTtZdHk3CGGzG7SzzYSYmkkOoUT8FCEZ2J55nIeR5ny2j
iVHj8lrlD3kbgGHSEfQU8QxnBA0ILdQpLYG6VKsXi2HPQFOFxjQItKHTyuhB2aAcx6Op5PuAUdkV
EuRWx+0H78qvmMF1a/EfvY83ojKIiHGyzyHJ1ZUjkRQ01m32xp6bwKB57LyzKWXQlHJHEyLWqBDq
BZ0KXMXdksjnV1xOMn+asAPwaAud7IL2vsflfA2Wb7Y8qCwRdQfJCwhgrpfSuyQuZvOMKDISbJBE
InIBExBISspcmER8hC0tsJ2zWfueXLh0hHsknJGxmW6f7jLxhyNiUHmobcTYzvEfv53mXPE+78yE
oKLyR9omjgmWEI3HKs3pfIkzaNT1hJMUOEe4dwi+iEJMlN+stoE1hYJ86HH3El5TbWMuJur8sqnW
Zf6TFvMe4RMdxspVCH2gCGgkI+Czh1F3l289uZhT9BSYycoB3fb0tRUcKgWfxWfF5GqoLGBuApbj
PyZartZFOEeIU34KC3qB8BrPJ7Us3lkUHa8R2IC8SJbXzYQWlD40Eq3o35meYkbEU5EcbjEShu3C
X+Zlck1KbUezntCBuwZDc9ldZcfYbvKwJiyTHLj2l2AANsNj8d7UCi4s1Irl+G1TKY3avHVJHgaC
W0zseEBenKKF8upyQNnFvgXzZZ005gm4ibY+vEgr7OI24DOEql/BbIC+1Av8OukbRvAVWFQ+yWcF
mWgL9JtivdzYuKTQu0MccyKGIqa4mhEYD3+8dMufqszJ1EBRyUWdj8m5RhKPgABHLvVCTJybik6d
ayJjg4cIAXP5QWme+xzVXvxcVFwcVEydcQXQQ7smosAFAd/YJg+tM8lja0GnY4apLu2pwRteqyP+
rmOupi+2hPeTGFJtIwjFCCTGJpfeTNuta4BGqTfmd0Mz2fmzyTE3S0eW6rvsr7OAWPOrCGTdqAz1
bU+sJnk9qjb64vw076K7LUblxHairQ1Ae0XxC9CMLCTX9wmNo86oOw5poob8MOw3GBlEWCxwCNtw
cvLtaDbP8kWybWT5hXgT8/T+P8tQSFGkMMFDbanNodEYb9yFzMHyMIpC+TCVwxu5nQBfZ6aDmKRr
Z0QsTqST4g4tSe5uEf0b9VZzm9NItgA+Y2SLiIglqYIyZMXflZn3S2+r0zzReDO6p2fqt5NvvJRh
QFQ+lrO12HVxtNf7DIykRojyk4/WWnpVNDboh56tCJWs9h0HHdFm2zD1iYRa5n8GVju0fk5DEuxX
O4DentsSa2IkU+/7dUWU6QzTMp4H5l1oVsYIeAb/6kQhzkwDK+Y31C5kdhHa2ZS/FJ2KgFILQAsm
VZrkR39NMQTKTL9WkzgC8pZTNOmA7iRo7Rrm4yCJDD1u6zDdeOAd6MdV+9xFooxmcHld/c2pdSZQ
y15loKEtRXu/1nr9mISXjiyFEDpYJHUK29fo1grnroNxGhnlAOXqfEbUmwgHGdSB2qtutuavyXqH
xbComx3NF319nr5WhScI/EuClBkLFmxuw80K20MPr0k4CJJHpY4/JKZDuMmuI+Z84W3AZIg8jKtv
ndrJTnUhFt2YKJkYbTPKuY+i4hI3gGujjasVr0wBQQqP54Gw0/zVLRl28lpsF+iI0eppqobjVHkb
F+fvRLK1/YUcYzEMzlt9W2ojKTkGDAbe9jkhKzW/mKY4tlDdG9sOGWxpBzvLmndGriN+3pXKH3wZ
s/FPgBk3Iv4rvA2MhShiYxOwsy0yqQpEBk2O8YLBFENpHUwiB4E8KBXS/DvhGFRTkkmyGzVSQLFO
v13oHqPdalTcXBT48bk65M2x1jOkrKJ/TjGPcqvOKeBIejdGODRvY6e7HhoI1mAmLS3Qn8RagWhk
YhqWcVlM9JLWSEoTTDOMPog352rTnKvq/FkgInGT0RcDgdCweEoatCPQnjRQotOGjsTfBzgv1cBE
+ViEL7A8yD+doDqCkUO5TKzoDG1AwEhu6is57SDH8VVrw3cefRcLxiXGzmyRgO7nLNkNRAGIPKAs
nYu0qnxy2dI1GFXEc8NsdqxTUtwSvyG3BeARp9OV2d1KdC8H7zjl/ZNioL5J16NFzhS1e6pCSgJQ
gm8TQXfD3WWIXYLlJIyjllJmVHQgUztjLDLWQp4HMsqlPVZRARQG+w+hgPAd942HJ+5nShff6uj8
6Hepw0dlH2DCzb+CzkdHXhDmPb/DY7OGHf1dSh0ed0wqQZg7vm1g0D8H1K9zOpFOddWMd5vYTIKG
Ok7qLrkrFLW6shwl0EbSWvmVU4fJgWSW9pesZC7OFaAk1PcISTMV3hYSK/D1dzm3oZItuD9JBsDe
sgRkTQxnicXjPGvda0xIhhTFE+xning54hSg/Uc7khNw6KDFlDQXO7jBtJoIwuQ0mbIfITIU8wzs
o/Q/gA58gZupbw4UN3IusSI4Nmg85bL7b2LxKWhfhNEShES+xayDwwihDzAqmqEEHTjcumxiRyzT
4NGgImBBgqNJDA9MtXDgHToVPC9UTZN9E99IXnMinFG9xES8oA3gn6SDsZM+K+GW6qybEZ51juJ+
2AwoQmzrb6T41BvysuUASxk2lF2UzeR8yvyeBZOaJGnILweFNmjbQXQjfDseOqhQyEzS4ubBqGrG
F6zZgJLzHEHXY5wa4B/hivpDyiU89wcvvdT9TQgHpHVyI7vFJlPovakgqDKwcSN+pzZoqWYKJDeU
Cx1m5+EH+PvoUC8WQG0uvAZ+lrR7HpcvB+QeFVZDOYtfRwEDpFqIy3Ij2K6DtXmCcjHEMtPyA+8O
l+dkvcbMdCrwELZ1vNF0bbVsFHp/rtAHYC8mwrz7a6pIWbUfAVh6jtmRJgQ7SkTEiwj4rY+M5YAk
WSF6iOyM7YyxWVXcgxjbhettqLtJxzTpaj0yrB3o3IZ/ttZLfW8zkCPEGZR5aw1MnlWXwKjXMfAc
tuWC6lP0N7NnYPXGLgigKyCUQXQRPnMRuE6IMEzvWhkENQU/gLN24vmAiyImjKlsx0UU9wxtodMz
3jlr8CZcMOCqpfGULow/H9VXaqCrZwdrJ9DPEDd9qu4MyowMm4tEm40YYBHIq80XwBs5UngTCVeO
ChCTEHIm/tuVGxX0Nm7BURPvbFsGABDKJfrcYbhI2Rn331iG/9c3QkcksYptkxur+KSxB0ipftOD
FBwwiwvuFuzpMvkL9H2y29JrbhsEazH8roLWarUd7f7g5oRAwQzrvlBLkksgm1WLdTx8sJpR9+Jw
TtVJek4HUNc0+OcIRu+cVQCJLIVU4VweqWwoXuea4Cegt5xewatpYVP4yG9B5KVdXAKxGjAiMM/v
MnLMyVAN2+NRfq74rqpu3rjxyaYOp6RD8STGXvzX0NfqfJNquIG36y/NCAsFUigOjKz65ZCciKLG
5LzOAVTbEXkKTcOyyuU0oFymuBsJmRJgQ7+W7CucIUhrZCGMwJYMCe3PS443x2N4E8cfOR+Fkmy0
xtuoTXcYOrRhrbLLCnpjBDrWgroRAZyuDKeCJjUGf5vgzHMlfkl6b61TDnjGX8f4G3f5G/KfScVC
fzapdumfhYAlYoLuvokZycn1p5J1FJpkCpKuEJkb8cagid13ibtpejgaisPAY6QWKQAKzabc3cpE
mrdxF5xIhnCNKrKr6kMoKCTiKy/cqiSJKAVHdaKdlnLvdCjr0+K0ZNZBco0E0KOPFGqOSr9S8dqy
KSOasbb6nCxzI5EuWfgWRMVeq75uDCBQgsfTg65YirvJZZeWG7HXiPBGYnEfpxqb5XlpXgkSYO3V
U/VO4KoEXomjn8hvhECGgmgDIwuCX9HG4Y8V0aSS/yxQkNTtahYTeI/qBnkn02hM6y3GYWxyhUg1
RutseVc9I1WaqXCsE9wnCfrSJUMDtVS7BI+zMNRwC2gmD7N9Q7b30EjKQKipgQ6n35nAZBXOmorT
/nEG8r+Hen6hQgDPyQkrBiIAVESOsFjPgWpiesQBoN5mLdwhaZuS0kc58zjd3HOoUtSjYqSpeCjg
qFQXEkFxrCGjppPzQd3EIikCbo+DCP1Y7NgrF9xNHngOq+2lfgiZ7k07M3uhwpKwRk+FdSDQFKFM
zJ6ZZAgPviXaS8TOgCB8VynEZLGCEHAgSUclplqpKtC9NJWfoKkbXWhO1N05nyziN+3lxUZfQ3s0
q/uZ6sQgoEzSh+8TpJTBUNf3MP2ru9FGLz8p62zqVdo7nkY+beXm4+gFMnH1mwQSkRJDwyDkPFCV
rCaaJcAp+fVA75WEvKLhJ7SpebgpODWmHE2hW64RNlB/CavUkLtVWePpUdSxe7kC0aPPDDUUqXcw
q1fZamN3LCvCcBlGSfvYFAfCzviJDM2IoHF5zsDmwqIZNIlckCYXdU/7FiQ9ecPSktT6uEu935gO
In3YiEEPA4sNz4szEmmMhLHxX95dbgowOXyEQeecAzjXItkaiKAKK8Zmz3zbaTr1AZYAnn3oTRvh
nfk0DcVKBCBoiO6JC6gPkDHBsyEjJvcNPJRDvvtx+SjTr4zcFlpTMEKLuyn9DuDfdTQLYXEykJvL
10uBQhnuQJlKRW5L9dR/CttkDwXiINTy0mlm7mtUf8+8H/yZYmCW7cbCKOKakBzJH8CFBIKU/lAf
R4h5cxJmlsk5RPFRxdKA04saMzROoMy1xaCdwGqeba3aEVn4aAWsED4mVWhR7o2XnFrCJnMFKzIC
CeLRpXbwOuUJGWfixXuyq75CiOyUyTEV1g0i6Sc0KdwnmCx4NCFBu6t4QDin+txIcVBs6JYG44GD
JuW6tbC+k/CDmEKbs/2wII6wrioIiqjGswPYsOGswzLxXaAEuZiFE0ASKKpqkcoiZ3nGX0YOQ8bA
PINunTMS4WIhGkFWX96cAzXz5XjBq7ypizOqrY2HNkj9VqOYZIS/MORDdgtn+kQD+geV88KTAYei
BvHAivnEocuIZqJ+ZM6eaGEFxrdgKTk5paaEsRcosF5sSdbpCXZIpDvODxqMv1KqWxHcGfaP/u1R
/4nWcETa/lDpaLD1hrGVPoQHrlbmOoY1ke/fGFeNbME6Q1PVRKfUeHZCmAAUQQM8oH7NnG4dExrI
+rbT5iUkBARO8Wgsz9ogt2J8Doa3Sn/NIyRmhJHMmC263O+T+CWl/5OAB4yvLkYQRoQ2vw1rPkBz
skLxM9eUdBZZBrZ+AQcr1DezmlF8RJuqPgSQfG3dIjg5FE57G8OWeHMy/vIbkj6X4gSOVN5nSJaH
i7ZUlBBWezZZl9zBSmJti5whs1xhFVuN6FO04A02PrfeeeFbFPviM6MQ4MKMTAaveleHRG+h2B7x
iYiB8R/JxR8TD4AHTTjDACVRqW+4KQsHXxsDkuLyrnZvOMuMqdvVGsvSB2gPD/QtKuoedy3cIfYO
LgEW9MKJ/k9M9xJKSvSQtJFkd/qaWfNqmlMeDPsGCxSOBEoBSngOMlJPGUkSWi+1dkHlNhbB0Q1v
VKHSS6JUR6tQN1cPpqFRvwL7VYOQLlvsQU+45Rb6T039jquYBDYVCP/g1pDR0bmnqBqIRiiK4HG1
yF0lhu8R8y2QCfMdxW+nQB7zzR3q3WWhxEyyrTg1eglvDo6llJc2EPdbYd+4SybVZwYF4wDQ9EMS
cy93TBVSTWOd4Cm1u5XXXfmFpQmaVPMPyoYc6kVEJ22i7/KMEDIHr/k3nZmo/IEN5HBSW/LXcDdR
7CWMi3CjDwn5ZctlzX1oiMHAhp0cpJyDyGcr6+o/Hj4b2qVYLMJvzbsLmrqwn2E+ZE3MjfUdlerO
ouuDTMhxOo6esfoTa9UGgtqXpA4hZaUGdEmkSaUlR95Mi8+vBr8IawUwrTqtry4BQj7eZ8yRNV6R
UuSW+cJfZvFnuWj7lDIxLXGZjASUht8DqY11/smOpLXLESzx5eBDc+8HqJjZE3xI2qjKJsyjPnD8
sD7BNOQiIEM4oiqX9ZwgOxu1LSi4BBbKDR5iHMMb5J6bSt+b7RXYu2bcK+eFMHuFi+CtwozA/Ryk
yjHQiKki1SvJv0u0IDZBAQItt85EogoMTNTTK5jYHX25VNisAgBiIocM5Yd7dCrZG367g4NG11LT
TdUYTx2HrFldQo1RVdIdzz11AXcJN42Anu5jk5vMbJI5yvUzQnupPaWfqrEodBV5C0a/NpkRmrJW
8i6mG/Cb+Sq+f+5RgyJtJOSUMqW17i68LzCIuKJdqtcIToP6akmQjdh7IV5Czn/2DtySMXAIshaW
M4WjaAcSrj9rYnAhFx6Xt3x/pCTZdItUbT9phFAAJbhiZ2LUbJkWXwYZ2kJu1CjzELZx4YlJyWS2
M5o3CQHlBxFOuVFD/xEcp56V1CTjHUWkrMK5Plc85MeUGsJ6xBuY+9CKDA7hPq25LlBQhxdvYSAa
uppBAyAjFuasFu6r4Nkdnow8KXYByWggFVRwUE7UVTrwprpjPaIgk/CHJ2GDRW07S6hzwh/yd4Ji
NzZMJ8oaYRj1kLzGCh0K9xcwexUmz1iCA+77weTI/+LcdinCIGEDvABILi481wD0WJsuY/eD5pRd
R3Y5MTs5lQTPTsPjK/6peLBXFUwNkLgvcr22hc2PP6UOF1kTphPJkRNENKMH4SHKllbbi0HnqqQa
8STMV0JqTZk8DU/pS0mJxAHBTm4wuLjh3/GrsEkh48wWOgCXylqyWASMCehFZIXysVmYrKyMnACt
M7YWUt8BGZ70nOzaiXXobQQ2RsNEnTciscyGM/zHOin2Y/UnNGF5gp+Jspef23m+B+TWYOAhCneM
9oozMqnmNSYylENnZDJhHq7zrWq90lGvvgbXQ0uOn7/CNE0cEpeDHn3LIa3Am7EPgOlYaQtLLEQs
KbOCmcpCUSLrelBgXsBIzfYspofR3lJX1x5Z4E8W1DFSQgLs1Q1jPvJxrwafMK6AaMYT5R6Tfnj3
RJ+eVMnzv3jZW4yTVdmppW9U4avYhZVxeBrRlgl/50vJ7oC679y/PFqG9/iTeCyoeWxa91rrf1Ku
pX7cx4cxiLEqvs7Ja9cQI88kKyK1gfrNlZGSNbVGSTFxNNGqaSCuNVnBrvcUlaGPoFjWtmEz2xvc
kJt0auZv2Zpl9ob1WboZjh8IDMSyZ1ES6Ah3qXziGtPtUeZy5//At55mlNIl4+NwFwUTHOAW8EJD
1QccVoZrqzd2w3A2SKwRe1oIzsU2F7hY4sO0rHkkpXjUlAkDxRR0k3Ck4TSu5bzjFFeSq+kcW/tD
17CkkCSKqoAyTRjvHP8GJL8HWha+IS2/OpQcE7qlDpNBln+UTU7dLMLSGl3yNPd7ucwn0DYx7qd8
B90Nzg0K29Jh8gJts+aLdErGKnbMXVoX+pr6lnnvbb0Lwue20cnRgfZi6ApdRogKYxCrUE0Gl3Bu
NsaX6FNqByXeqqlBugSJJjAFgj9T8oseLrqwBzjKpK5nphcW/wIo4e/4SgpF0K9rfWMyR6PilqV8
WCgYBp2D+oHWMxdmLzW31LpjBfgC8CL+i+B5wgROs8jxRgGHvrwCcRHjAWiF9Ohcun04rUSzIplg
BsJnTq9o7eDfmlRe/TZiWmflPS4QIc/ASAQ21/KfxEY6Bw5UU0cKGChWynLm/gVgtNXA58NINcd/
yU3SzKi00jvwtAusy7Gac+dm4KuqdXYIXZLfS0chwwgX7kJepMm9rA3AOd250iA890Nyl3UnfVNz
oROj3Y6yLRyT3Bw5widpquOQaCEMiLP/SAAGgg6ZcW6q6zDYxNFTMx+qaT7PSnWMq4PJyxFW3nR/
Oka8qDHxRJGyH2uLWKGOPIB2a1MDzzpR5AgbwRYgzqgyGYIGquAmfsE4kESnhch/EDyMILwBvI5F
GW2jd2M0cREBgyhXEFh5ZQlMsoW0lWufUUqCAbdddZJr56NDmoJS6XGJA+y7QK1AIoBwXjacvNZe
RTQQFiuwrChr3R8Nc0lN8ImEDoQhZRvLqEFXYwuKnjHyIRJQK9f0LdrKvVApROIKgMsLGHT4LrrK
v9Gk3BIgq7DMjwbFr7D23CvSnSoG6Z2klebYEDpk8P214Ft2JNYsKpMbCFTvUa1XhI5YSKIk8sDm
Uz84DBoOCf4S6BT0LKdtFksF8g6edAEhXeMuSKZthwaJVyhbInINYNpTkhHVUxJjsHBwQueCL0QE
iLE0qQtAKenkWUygCogs5WYiOoE/JUCp53dX0FZW5NjCua+aqPOvwbqBFlQNwkbc1wrIGbwBQerM
jjGni3zUhhoL7Y6oYiyXwBCq2RmBsnJbqIAElYxjIq/ReHHO1sM7cVTYjh0GH68VL2MyBVMTEIAD
tQJM80smXL2lGOlRinGvCaPIf4hNXgksyEZr4sUXgIDLZEEB55AFTyWpYzRR2FUNyaNIlkRZTuWo
qoTjIJum/eaNgLGAJHg8PMlqm4DpKK9MIOp6iDc8gwZ5mcAdQGvCBTnsfqDSs9RmyXiQbAKNO2sA
ZgLTk5pp7OipysfW12YmylSk9HGIw/BYybxDyCVwlMACbcOcAD6YUCeUbvgvQX5ijqbIIUGtas7y
ydFRuUnlG2jhZk/5xfZU+XwJyCtZDX5RvzndJ+2SzamKZ6g1KwZGfc6L9zv4MhjQYbCxbCP2jZrh
EUpxodF14wfshQxg77Cuwr7eSkefonqaHF9cRy5bXJagtOBFEJ9onTx33AnXwfske3plZzMCboIX
yp2UtA9ZlHWRWtAzXrLst0iCzbk4NQjG7FBOyBRRgX4Vk4kOhqHAS/LyBERk+kXNaMqkDQHjq01f
X6TNGnFstQN8Ljw8/UsxM0drHXc+/wiAQ+8+QM+QMOFHED9I4LyAUboUWOKZsUhk6re6vecKpTSv
uAW13/b4jwXBmafad0ploaU0vhYOrlYx5iANS9T2lM4A0XygSd3DBrMJeJECF0Hqhchj0KsDikz4
i0ixZIrTWe4FlpFULQ6NdpRGZ3KNXe1ASSi3N+N2sRfSQFuN9iwdc2dy1FC7qiN3F7NHUBh2MW+Y
ddq8pHQX/IbCr8vWRj0IEiMZkZJOFuKIF07CzizcE/dcKTeCHkvMf3sfUVGIP6O2tMebk02iLurV
aLIjpbxKlkTK4+ZgqifSpymBdR3C4ovwGMdlAgpavobOhUREk26uO7m9tuMPJKmoiw+NPq2kQGFb
GtHzUMfbPiKSHvw2IrbXcOsjp5CuTlxGxsFUT6P+rPBanfZf0R0VGAyDtCmknswZL+qPvtun6j9l
hGOO0bJ9j/NrgNExqv44xYsXHWfmCxfpS+2dWEEkst6qiJHu+rNJ8mX+r7J/HO+lb05gngGHaJcT
DsD6yi2yRJt8P9fWQWO0EB1f2VP2siRT5NTgMluUxgQ/29hSViMdS16GL+gRaCFIkWW4DB7u7TzG
eB0uCQUwzWVKUuP0HM0Es5IF9CBSqZfl6O4xYIE+K8BsTO0QylfdPk7bCaknwYvLWW6eqW+fRHQ1
ep8lc42rfB86n7L8eZBSuIgR26VDxmQNu8z5K/4rPotkJ1AAROilAQUa9OezfR35hvxIUGfOF4Xr
CeMaJxU/uEBGCENeHDRGq2QHWNSABPm+w5FC0IYgeR5EI9ifZLspORj0gEakucAp92g4+BFO8u3g
5OYeFQiUy61Db4I8QbpaTlTR4wgPJtucTAEm/eSvtHB0YzbmGpQ/GoGm3rVAwCGwVL6ckxRtK2e+
HNJtBsqrvOZI3lMOFcU7yW1leESfzneZjSj7UAPZCoHdBPKAY0Y+BcvJMq+7b9HrieDa7L/FWSdx
ury1BeVIA27VZioH6RYZG0gyFzBnofAQWncLoX+W5BPoRkFXRt9JFyg6P3korA4BxRaqQaoPcqgw
0MCNiH5RGEKxccgBKBg1+IHyhcb4ESwu/ZIObR5i7hhUrlEHsQ/il5YgTSxn0yORkd4looyDuVCG
5F2Ni718qjAAq4HiAtIEydekmCyhcjFssRKQgbW4bUThF2B34d414rusIuoY3fzTewRFqutCgdhf
RN6hU126v0XdOqHReDM+OrLWrW0GNjYeK4PDV3txo4tJBP+IUdZnfxIDUi8HpURAhQsC/AY58BB/
kRs0ko7CfoDiC2mM0qpfKTMahJhxl1t+REUqCQya6Po0VKjVsg0YXiTKEvw6fIaWqx5xX+PRvE5b
lclNSrrPw5uJFJHPAnk4de9e+sKvOiZ31QVDAFoySZ3OgpIyBQ4p1l9a3HeQTJJ2BMUANNpzIQSN
/iZlGyuNpCLEnucRmzfnDsZqpLF8odBAbc4wy8E8aAGXm3KXplzqYDshVbeC1E98UeQK788eiZTo
bHPHIgGIqS7ZujWQkrxsDFOzqfmVGmwiayNPXkOfLscuV2OYgvHxhUASwhRALHMuOpTATMah5JeN
UsE26c3H4LkrUfd03k9G6jabAZj6LP1XlAM3AO0nwXYZx6ch8Db1f1g6r+XE1SUKP5GqlMMtGQwY
HMfcqByVc9bTn6/Z5+qEGY9B+kP36hVcXMF4Fz4VgnDjmG/x1UuIkDLWyTn2YehgqSvXxcSKt/El
SBivePGLWeB7C1vI7zGSpEcDyoEnSls0eN1ioHTxydkzV3iCqunLPXyigo7MfTlxgcpZJWpXMYvE
fwK+dGvpi+CJ91yqTC9g7M8fd6KscuWtYL5xsnhoXGTi5TAwxBT/A8Q93J+cHyx+AxZVomt7v4hJ
EFEXXEo+gz6u0K5lOQpiitU9pIv2VFM6jfjWyLDY9KcdrxFXd7X/y7rp2qmHsNeghOurWA5b6MyJ
eecORpT9Jn4ILjIAnIrrKw1mIrRCRm53QwsTJF8mdQgJkR8cQMdlwwkUY6Av6a/3SoVMBwGdZia1
zP9COGiSlyROubkTbmqWBXZhFYvYZZfVz2yBbHg9jXxjeRwi6etrfX/niDKjYCMzwefMiUfI+FzK
aHecFTngDt5p8Ksa7ULCxN6msaFL1QCHaaRk7zOry+uVi1XCAE2xbq/wL+ehXpsUWJSVjk6m19sM
gtQiF5HiDjfQoDk3zMTkdwcmwhnHRPwPCUHBufRRiIxO/sDUYnxyfWA7leaRDQkf+61N6IdNDf9p
+FeUlNG8mzDShGFj/gQkkyR77XVSv0pO5eKPsk7Dp4ZpERvCKd8zrYQOS/DzgXZQ1jlrn26BM9fK
Pomn4jaCmeROmJ/yNKo/t2gXOg0VdxXFGo2B7p3mPlt/zF6/sx20pzq1X/KSwIGOxhfU+1rJqYdl
//Rhlhe9+4LTD+8J+hGQu2xD1pCsWU3c9nESwqtheubXK/YboL9QoHhgJDmweZY2DFIdIBWGHdej
rHJRfaVbbjvRTowPWv09wpa47+FYGAkyu2BNIsKQtrKiYLcgQHY45txFGNw7irVntiV5RjbtlzbX
zz1Hk2pai4q9IDSm/7fhIu6S2q5xfbqYI+e/0BYp0EIUG26CP99PZWHZFBG+SDUF3RYWJciEWwMY
6qfwAYsPPiiNRusQ3gtcbELN5+oMAHGkcRRvBSM+AXlqhjjc4pYDDjRoT2JvBw6H2iDHTJgGjtPu
Wo1YJkDOIfqRZG5GqFyyVNvwCfbUjMwnlPfUcRfoaMNqHfTkRz920Rk4UvJkZYJm6+0m7IAZy12H
5KbbZv63Dc/TQPN8mDQa6SvRNRoHuB8uG1J8E8RMjPhx9iUoPnpILdhpGbepmD+KA4OD3S1eacl8
ifuvLgZw0c9QMQh5YuIyosyYz95rhBYE9quMVcVWfFjyO7zR2pViv4APAdJHwLqKi8paEfrKGqP0
DxRuU4mskl79v9Meu75FAHRFBSQVGufzsOF+B7i/NK27qLHMiGQoPc+4on/Fw0iSSX0mK5uxDlSQ
ngC+X4cReyUzVVoEgwZO5m8M2mWmVuMsc18D7MLpTrhaKtU/PApGzv+AOczM0eowd8R7Qx++m/rR
jb9SPi22FXs4QT4FaZ0z2dP3OuTulzYkYGQ5cP5h8wO8thgvKZFp8iZWMPm7qGcqN4uQQoz0RU5Q
k/FWIlKVTQGSSL2UM33rueShD6rYSlde9iC0zoZNQY0JSe00T81+HjoRYmmyNgmF0koYuXxM3KQF
NcIcCXuTDIo3lxekDgh5MiFuzZtO7SRM8mBbWiRawlavsOGu1qV2kvUqNFUl7i4D+5MLU2giXMa4
SiOLoj/4ASP0pm2FnGZub5QNqXKmvVSyJzfBVx5UFWgM+UQDwuUx1q8KYowW4Zfmv8ShsoJ3Hpu7
vD+H4xsyI055sMbI4ldqp+mHecysIjOnWBp2cchVjD57k3U7NVz7IdrzN0IBje6PU4a9bmbPhhUt
UN9E2GnaqH3X6vCMh0yQLTsHJhgmc1z34UTkb7XSX5RRSmPiQfdsFPgYkanv6ATzLOb9YNQVf3c9
rRD+DFlzNgH/kurFr3cZlQHuJNF7SmQWwl/6sIIxB5eaI+O35OJzPI3ZVzx9FAEpj94DT1IMpMig
wSJQakti7YXmKZ+GE42tyfXE/+ahPmigoaLh7k8ZzVvew++iApWRfPBqMZOG1cptzXIBNw8AO/hv
nKNU6fDD+T0CzWGKQcHMISvrObZObQAPBY8mKEEcmQCSCaRb2Prsr5Q5lq10tMwENdtw95cmpG2s
+7RtEC3aGTnokuWBUEal350ZkcnZG9mwllHd2fsGK0rKbw5KuhMmJjA9hHrGxSncT34bn4L46w1z
MoKLANxpoBn0cb42zb47BlcHVwHhkA64czjCxRFHAo5/0RgboDNcSjoiNpNiy15wMXEzA4DNyGhM
6+YbNyfeat4TVHANGnJ+83E4z0vk91q7wmWmip9zJPcOYH+YPVTEU0Z9xxw3P/XVlTQtoSw1/ntZ
5wvHfJWZI8j3QDZujvkK3xsgC/6xJLmBe4ufF4hNkxwMnWqNUhDqZ0aiEUW4kJDbOWOUi+fntvDf
2QiQMUuG9ZH+T03PIxe4Cp0/WQ/wEfiC1AV11S1s5x9XkvZto+t2920IxLfFOyhttibyjWytB9T/
cKoPRdCipUcRCQ117BWocpcwDESpIQ3P/xVntJmDUuGItU0gv4WH8rtvKO5QcB8t3nnkE0mCUKPb
8l0MsDZqMylaaP7FqcxEFkSpCVjMauEjyhOQGnzjsLblPqUvCPtb0vubAZIM1YSco4ETPICHQI/P
Q4iS4GxskDBocRKjmkReEiHJ5nyJS4uUMIy6GWtSU5DuwArOAaeFeyvTy9xxlybKcw29BgbCRPjy
cqiLsGeIkHwjnGf+i7XWN/7fUiIicUQbR7UQJi5r/tgxFYrSC3YoNFjCB9PbRw0eRtsRNr0N52d/
kGKBE0cwYY77FAq2Fx61/EVmpdyXCFptjC5ZpIXABGrZnFRmV9FdbrT1mdmBnUjvw6azqN+pQIU5
RbfQ2Nd+POBQpqqfUpMnDM6UH7r3lN7C565CiAubJPpr8jP2IVRCvFvmNmr/bQMV26SnAe+aOc57
RwNuFcFKZ+3HCmkgbxH6LLQKOBE+eG9waPDn00BFHT4k255jAV+VIWDAE6IaAG8K/+qS+5R8ATpe
uWsplRhvahFYZ6yvUigZnnlg5t4PN5mgRsz9VeynGcQLgmlDTL4Pf4cEPj/NXPTWwQ5VHWKPYOHR
WPn2E+JaYUcAegL9gkD4YCxCWJeR2thkW2Hn8XqlamrLr4bs8whDduV9NN8CBGGXmExk8cLiyUqy
kYyreJdN8UfDAGeNlkKNlVWo/9OYgovndzgPK2E5EU5HhkPhHEta+rp9p6uij5E2Sz7kNP3Z+OTl
VoE/GByTDyqV0WU0y843GdW0kcpwOD/ReYk+WDPGrWBthZ1tqvkbLcKmHQyavRAfKHBjnH10segb
X2k0+GSAfxwzwr+VUgLJYEdV0pKd7fLc6MM5CPLorPREVexH/7ENviGgFdafVNdW+E+rHu44svWK
KhkuBWAHhjnNJQ80pN3DosQ5Xr5r319VtTzOynQpA3dR+NmePMC9oGIlnsiVBftTgwD4ZY/dsnV3
GcSJXtlWf1MN+4vFlhTTYzBbD7F7aMyHxAAkh1TiWCcXZnL/VFNxjS52izZZNcek0eF9bj1V/GEp
J+etq4XMSHGnHNyF5wR7Wk39nUToVZ5HQBi0pMNbGdNGc3TIG+7b6auI9a3VNhcODxsHhwEzDO5F
3QiOJQJ1KLEbm8uq8N59unwL0080wD5+ZaalLh3N2TqUgf+a4peBX2MVpxIWDvsFsaw4urjle6MZ
G8wediHy0YgOA5p+ofUbdIG5CtUWeSDESY9XT8mPNKouriVVg4cru4vnMhTpI1RrRD0YcZWMhS1e
CCNM+Bdo1BYSSMpp3Y1PpINuCgWJ7yz2YV1Rrwidxd6p2NoNMQHcW0g94lfAZfs6mA1dvIrtgfoi
zKWscQ9WyfiL/ZrQqHPt7qsWp4DOAb3hfvD3cVsc5sAlBATtobW2tOiC7eAaUgyawpqwkHnfJM+O
tPcxECUTjrQaH/Xxq8RjAsTibPD18W3NGXUWnb5skROepvQvLLuF0yDyKd48mK25Hm/67t+EsULb
Qha4lBMn+byv6Gz5cIKKSUGR8DLRk3lkclBro3/HB8Zcg2ECky2MQNylYN16bwlAkG3ekprxvj+f
3eoC3XNpAVkE3bjpQGJl5J9wNGk6XIX+Csk8ruyF45CjU4hvGIQHFu9IAYLpMEGQHs1ADs+teJjT
P7PEwRVLVhcEbS4vcJCpTT2VB+ftVP010w7ATz7O1zCfLW3eiL82IdzFGL0zSuPYbBIS4QcqKpOh
xJg/8TtAMWOOYfpZ+B1yr+suPgNQeuZTce/E0sl8wFF7R0EGHqowaGWaDMsYHo4Uykx6qDdYBVZG
1xtYlKHXkAk9cBj9BUNkhu8kvFmE6ZivmAnGaOtF81/W3zT28Hvxx0OZKmzuQl/N+oFWgvjg+VyI
fdVZNUmWguTooKLEfRZ3lIrVKnMuFfcOaUlxT8OF6zeOfwIqfhfYv9Cd7Wz6iKU/FRrLlBPBqspt
R8fJt0rcFuL/bXLogSPIR+6OyssiV4ynYBHCG04fGkSnuv2snGFZRL7wW9hsAnqnAJUWW0CchSAy
JA3NEMWBA+7VFPlHrqXkHRL1yufmwORxYSf0ahL1hM/c1uagdMitvldAHrracV8NfzqOp16mYuNF
FKhJh0n4WPlTTY1cevTTmNFD23SJvxu3GFcLhjeM6tn23W0aOxsgHvHPHfuTEsUYsB46knP6o5Bt
ho1+qFwDmqa+Rf0ytfjMxMfM1mUH4yw1TsaGWY43QP3l3guxhib0t7wK4KBwC6THoYU1sQJf9zku
hbInIZBZ/KQ3e544z5E7WI7hGRFT0Y3ENUTvek170PxTRzJggH88gE4XJxysrQkwAV1dKfmbOTmP
FWiNBDVJJq5ucUniKSBijqzKF+aYLdWRFMk7r1z+CZYiaiuYnhGF99z1MG43DIcwc19kL6RHQs4D
gOUpSE5q+jk5GALlJLnhIkaIn8Tt6FGw1op/tmlta/NW5m91WT2O+nDUsmEzGzfAErk2cgw/Bzkq
MDbsTGdtRenDHevB5xTuTcyP+ypClc2QNQtJKBTBgmwpdl6K9VLn+hdfg8lxhf4CpQ13NBkAU/jM
eJXBdgOYmJMvcA44B531y6DD1V5j5pM2ENfoKns1fi4D4GpPEnhUxree6dEmwL4o3hyc9dXOOFIu
iXHrPF5hlGeuv5R0ESvnqoRoYHEpaq8un2ngGIlm5aXU9E2T92srBioiWC7gi9n0bvU8PKnwOAas
qgaAX0ikQNZsDj5eFSPr9KO3HD94vTzGwsKvwDEpI1xK0aL5dgPtiPxpAet402hfmv7nDuK+GGzn
zKemfbUSaDCTI2HLJCdBkzqM4Fyx9+KZ1qXEc88eKegtd5PROKoACzCsY93cVaH6VmFvOISfHSjx
bHKxhii9GTkUIXVFueZ9DRNAjwlbzVA2d397Qhdd/Q/hsRplS2dqF8J9m/pT6RJ+p31IAKg7Gauy
i9Yz3slJo2EwSiWLh6tT6RRyN6vNHxtUiRilSzSMQW0YQ22wFHubuceeKtqG+qeBseqjfhTaqg4D
RQPpa1u8CSqRuwTH1D74tQVI9yjO3SA/EgywxOlVH/LrlME8nk9CgOT/EV/dIfxSY2stsTIRk/AB
GNiQUWezDKTywG8cmekqz+CNXG3ll5J0OLbVBVKPj2Ms5MZ6+CtBPXBmDjCJYy5HmwhW2DKe5XjP
IaTTiSCP5If18CxHVgh/aGLuw/nU4O4g2ZHSYkc6Ug6WJ3fc2XL+hUQ+WI+++kW0+n7iGEYiDUZl
PU0x9KMSn1Kj4KhNHnWjPz715mPs4YfhMLJQ868+MXCho9qnjPzvUyOzm8v0pR24LEwx776biHN6
9cU+YVdl2tGn3kiSAAko4jKGKyW2kEYSPGPwsMiwioQiopREQnA+wYzzmRHDwXL59C5/we0A3a69
l8FsqXewWwCauvoml1BYK0fVBgsDSwiCNQQAM+EUYK7m2qug7giT7VdDdvGm+VX+ubSPDkZa/Llj
957axmrKvivnnaxouslrnzMfD6iogfRKXCUsHfIf41UalWmSdwv1X1NPXOw6ctMKZEr3iheVXl0s
vUZ+UuKCNaZjqdyJBClKpkFMd87rkEMQhCDNv5P+MLj488D1z2xnZbpvv3bnEkGgLRQswXo92poV
+RHKGX/9FtpdT6NXjkfnfL9JOcXANip6jdZptx0+sGSI0OkQ3ZFcueXkL/lip8l4QMetG6MvOQ+H
apd1+5iVzmqTqXl1okhBCYuYIaR+FZnPwOKSNHmWxTqyEU7GW+g3kcIt2JK242w8HJL1llEpQTp/
WJxgfICFG34xDnUPkzfAFHyo1AB2t8bLhoenuBeXm4U/MCZ2JOK4DLdyt7mBwMB7DhMUlN2HOM8r
JN5OsC4lpooXLDWTxOKCPrDWMWVZsbDmHAGrFcgDgFpj29uJhJU+yXdScdNdUydPZnAJ08eghKfu
fPItac9aiKqVae7wF7OBAfnS7njx5weqrDbDzgBkjlLz7jrABEz/48IwJ+WH1wWfUeI2ZO1LSiV+
3AFJyFfJCQbmpHpwokvNtWZXbDaslZeeuvGoJBqgSzhMZF8I74aWyEqyXaKaC7mICBMoxhww6XHC
e6kP3/3a3jnCtAr/JFzOsrULh6rsWBa7zaQZkrgsq4JrSqOX9SDI8DRkBOXovLqMpfsZ2cxLucYM
Ki9wFlYsmWLiVckHp9oM9As3lxxLgrShrfcg88C/tGMdPsbJ8ptd4vdvfbIT/3u8iyyTieaaIfKa
Kos8iBvyTLQyZWtvhwiB6lTuKAYLYKHB6NcqWEvV7ZqP+3AdlINXqCLhowYNKuTKwY34YxzoMJGh
ztZFfEYtcTLhchlUH14SrdxG3/cI/FkZ8lstr7l60H0D50fCnvIA36CZBtGudYLe/wI5faE3e/OT
AsXSFqoRpMrBs4h7HI78Ixky4rp9HXtzr4zzznDSXcWQ1WBxd1HUg+pczOopVJt3DCjgv54UwgYr
sCLcSSBS5d61Qh1QmnhU5PPKGP5sT98Y2PMgQz+2409Je8/fk7WhwdCHbQUJTHI6QK8sbnyREmRo
AFDCjkASLCU+lKF462aAHUtQcapWF5dTzU3fezvG/JPlbiLflVhTMRABhgMjXTOIZMMJZDTBhGVO
F7GJWTIIfRj1U/yX3QV2FrUcMpg+dGklEQcUF5NdnZT5h5rYbx5LpTbTzxxlYNv3qyJ+0Ijz0UEl
U+awKZCeTbU2CceVIlieuergcHuQU4RVLEwwwTnIB5XlocupWl2n+E3MfvReZ6iDqSTBnAkhqfam
nOjBqR/YMLJeRRpENeRNuBlrPwKbJXea860zfMS3f0ncH+/HFqi8No8XV/cWktxo0ac1oVSZ5Q4a
m4rtA0hIQZ/VGuXexOm2GtutxKC2Lfh1MuxJ9vgjAvU/d+Eyo6V6qvyWzOnh26DDogSKwPfq+oSY
+L6pOdC4bK3ulXJChFN42TLhzJYhHWEZo2MvT9KNiP2/zWiSlUKiTAlxrLxGza2u/H0Yonvu2mXT
fdc2DsJ9vwmKdwv9gXi6AdQwtbYhNqj4VonjoORe22ZzUB5TxV17cYyTSM5E03lE2yUXKz8i6d9T
42BON616lA4+zzzmmU8aZLceAqKDSD5fFxBrfFiaQjtIehvDeg9Ir6U4PmVg5rKGRNMiNnPGzm5x
vHwJi50MLwS4nfHra2rOuPjQUIPWcFqh2wkvESCcOzcOaf7936LXdoYMjwZPHI2AGPgBGcagBoXg
BZiImyLG5gZaUVz65/Gu8BBSIfkNhrghjjfGH5G3dZkNpcHSwNgoptXlEG8x0hGdNRcrIyNKo8+R
8x0AHTovrhwhiE3efikkBVXKiyTH2UCpDmfFoIuY4ITOwqlg9v15WixzXJx2V7UNA8oc4Q3/giEz
aGUuQgagqCcASriIejB+0etxQnEDYaRIPJzpIFADNya5ZfzHZFkoaz6HqXOlfOKp9Mm72sJZeunN
5synhUgrgL3G7KJOfJQPiAaVi5CohXpE1lmwzQlrWeCj9OG/BRyEoI13chS0umYzqZe+eIAvhTPV
zP3CiAebvjyFKAIZrfkQyQJntPTCLdIibhvDIQlWxVrtTQQ5RsuEO34TDgFgoNBEJrI28dNn1iFt
pEafErfc8OWBdFohpQfxC2bzEchJh3/HFA9PfcORUMMGPE+4Gc+0PrO6Ew8J18FYl4IMaK42D60K
Zk/HSyqEOPxJicBWRjd14j/yWn8Q2EMDBp1y2ISN/lSeR/XRh34hKHgJtb9mlGcnyhctiDOHx6H6
lRJchE+dXZybdZuRM9lDa/QFL5BEu1eJr6g1MTyogTPUmpEo4I3cBg1wpFPOsFMYgkPGLlECBBFy
5lOTPIb9Ywr6n7gDSQTlGmD1IEOGVtnJ96HLrOvpjeH/NkQ14dPVClw65hKkxViN5F+hBMbR28in
yDGbncFGspzBO27dVOykbyJvzfrNwBjaxxAAdtxEfx+lHfXOe68b5wotqDj13Kc52MJK+vY9GjCC
Fctqhie2qF5s1cP898OG7Jw69p5eBTWUBLr5VY+Rp73CWxTCrbJuRVoxjljj5MvIeGegwHR15YQa
k4zpkrH9i7AAqoRtFpYctexD7h0w3qo8Dilt7kB5gVMb+2dsNjGedRJQNmE+4FM/SclnVj5OdBWW
TrB440tUEA+iWUvTwfKcjlLR1PUIyU+en4gusxarUGqIrolXDpxrrrXAxV3mqsD1mQL/Kauaa3af
wFxzw9h32p9HmyIRCjMMmxh3acb0BXwt7eoVR28eNgl0NF8A54m4VC/clhWc7PRYR9qR27XG3NtO
oWhdGKyC8Hyzw5zhxdWPY+6cU+yHsDSkdPLAIU2VIOPC2OrtdOgcxq+5MDcg3qrrXmHKcvdmdTF/
rMZx4zISa4Ede8tYpUwbvO4vIr1MBLjhqpveRVwmy1AG0hNxsbNtXZ0wXrmI6IxZquifht3T8Hsb
9x/jEtoYwVGkapOFylzwzg9kYiRdAFAxWGO+EVdpL/ibiz/cKtaM71AHSbWT0ON6UIZ8GIjNpK6H
8aA3OP3S8/b7rg+wdITCbyHcDL61CgqRmm2asXruqm4PRctiO1hQMtSMREoLrn+4iaLDzKP0my5f
3B0gwci6cmFbRy+ortT+JLwyLYm4pvsO02QEsKnRnB1y1eM4eNCwsgBD2Uw4SUgBjjLPNt7iZD9B
H00QdcpBN2tYtk9HiVpT2niv4Ns4ABXDa/fIG2Xp1Vb7aBKARyVJdRAC1dHeFbG9Y9DdASqGzgbk
iyoXNPwgtTFFhi/eRCVW8qwzkOVcId+JO3bkNo0h9JQAsVw6XEKOjNmMS4fzJnO9JH5VOTbn1nus
VDy8jHHZJYxYs+KP9uo6FfaKuwvOXG9hQ6Pec6gLI8shdqHFKbBd82Cu0FUov3YAl8b4QIILBajC
bXoq1Pc6n6l74GHoC2gURKGujQjzUJIv7rAmm7tR8OaDxgUMPo5EMwB3h5P+0pHra7GadMyOe4Vs
Qy68vj8SOnOmckQTtNJGZZVE9VaMiLOqPAfMW0S06YHq42S88+CeEuW6sL5dg3SW0KUzK3dG2l+M
OF4S1bnByGI5Apvo9s2foT4BxT8j0VtlVFQFnv3lwYnP1oSLrg9vjLCYlvy0H9xOWWyviIn0lHRx
GUj+dXqxIPLBgpuDOYbK9wF5FCmrUB0ByFFpOaxVsH2uwz9rwkMOOYFwBKS4kVENR67gWZBdnKtm
ONvBijH3STeO8H9ZVVkDI/AJ6umAr41VPCftc9k/DeZT6kUrXuZM0QO0PmY/SJa2OsWROjEcNW0E
2t69rXUkT+Y3Fh7gfALTalGfx2/GjCAMuXlpbqSYbDp/Sac3hu9zjlpcpeHy6GK1TaL4GMGc1TjD
P6GDcn4TUWNeYkRXvk4gHVlrvUcjNyoT8VjfjDlz5nYRaZ8tkQXctxjHQPf1hyOQ3NJoSdJlstYi
xDHRSfe9saGxmSjM6X3aCuktaIZgFY7f/0uwTIQdiE3EVnPOSbq0YY4wODbNV6u/BSpIXP1bX/u4
JvStOKYOkZo4L+swDCs6/BbnjRlH+BrrGanTQeIo+ydiQEm90Jl0BgXUuULZC1FgxOSE6D9IksUr
lGC5EZPJXeUGbI2+gBeTMDihHNOvaWn91LguK9HAdylWHWFHndrCwJ6EYgaiKqoZo0WzwzoeJAOh
/jBNfU11nGusNBhTYbKaW5jUTrfKWcZsMPmZllzi4erSdeAku4xocFDYqMhrdCKJkSxgcKlWv7qR
LtvQZ7SPt53vAx5fcd/iOPJWiv7DxJNdErKbGjyVHl3G4IUdL8Vv1dSvzAn5U5xDy+hoIWADqYhR
6bC4kRflKjpJlqBf/yTu2UPUZLIx9Rw6Q/YphO+KGYqFiY6Fc1mbR6se1SUBAZSbLbc8p7yXPgSq
vuxQN4wDNKtuG5vqGsA+iKe9w3ioAHQjegI7/i4oVjB4Q/cpD1FaTdtmRJWTQ+15zWXAEH/m/rBL
e5YOOBCbwWisTTu/xBwdXWFuAuyFIVBK+Y/zdjU8iOeDB5LTZOmuVoIHlQ09omWshmafMLvKlU8Y
5HjF74S+xRzDKmBJRMGOgraGFhXz8vF6If65WAfqA6O/2HpCEPk9AzvQpJJi1ZOK3PyGI1YatMWh
PxAUy7bp5MinOPZZUkwwDi4Xj+M+ztXrTLRb3UCLmg7M0bdqWqyYU+hwKiMU+NDhuk/6VZeRYwwL
pTM9eXF4hLibUinJe4BXOLeHDNfUCK9bB49fF/Cl/ZSDxtDmFVi7uHCUAxT2+tAV7iaUPPTMO4TZ
yaXgMaH/ZAE1c1A5PIlT52wh8WOm6xbeHVgo6lcH4C6b430If6bGZkGwdWFw99VjyShlyGEn/coA
teS9iKl6BjSY4VwvvdmoQxxR4b3T8sZQO7Asz+FIFGmAP+bvAFdoLJRtMo4rE8P8TpWJ3Fiwccqt
NFwZkH98ENRnpAlxqSqidS9yV/3EJhe7BS36U9OTx+epG3fJ/qU4kZfgi/cZ2G0BwFWh1204lcoI
z91pWfsj6qQDfGTpvisTtyaUWtmI5DC9lgF2pQ7kXMYC1AxKfW2dLS1uhl+tijV+kIJXXvuWcvoP
PAFbyYgz8JhWN2S4xxaEIeRRyD8MayK0kD/j1eCNK046OUZUiCqOMVEQHOpUX4U1k3LgTDA+fYg3
MUmlU3arnGKV2Axc+d7wjBT9IeunY05d4HO7iEpbasUprN/9Jntqw+RBQAz2edHh8ezQ/EqzPBUP
rkne/eBco1AD8+8wzmFcyuUi2Xbi/Vum0xm41uQTp0b+z0Mgmju33n4Zi2SJ8JwLAfiGFU9oCZLV
wwhjKwqZ1DcLPE0ajTDDT4VLEdezFANDHWobPVEdPWnYYzXlG5CrKfdZmC/t6o2TRRqegL9iE/FS
MB8BWRvX0mOp6qnt+Z0sO/4gR0iA01eJcI0DSOaIcAaAu9jQGY112sE+4WFA93Tg/tUt7MnmTikS
hEeHJmsTBxk9yW6IyNTosNiwLQxhBvyWsXX2cuvYj0z9wTC8aMORKBOIyfkZp1eD3sIIqCLwf0Bx
UXsI9UBrWL5dWt8SjEujqd0LJk+cgiSGclyrfXTxwt8ZjQ1bzaiETxZmnyWRsHduG9HZ1UkhwIB7
leOfkPpjC9zVirlj+cb34lroBFUdnrvyNHsjaBdYDUY5JDmALxSclTqIqwfVElIsaztEUj5PL+Mr
SN3WtH7agdgX8zN0/2masujZ6Am3a+Z4GJ5aCNBhx2ZYl5bZiSYG3LGtgg2aKqEjW/O1oAjUGgKt
wF6jEE88g7yhEOEbYGZKtkiGrF69leRfDD2MolNFGa47vx06dvF0GsW7/VS4XyE/wFYzSIy0/Gwb
WjdBK9wfo+n2etGR1IbXcFdtBq0husfehUV4ESctHoL04UWu7lTmWIrf4+iXXRMGLXQ3VkcHpigQ
I2CvE4HkWtja44ftWJe2hZ3MlMvMHiwsCuayhU9l3qoEcxAS2faBLUmmxR7fGkohKRUNxugDTMya
aCqiTgakgRlSJGMCXLV/SQvGSnoCybxp0/TgUymqCJqkcWDWNVRXhUJcAIQaiWudtx9g2wZHKP/h
1grps4SVDeZ3GZd7AbqbwnoxI/xxGV1Xrodn76ns1imxyWp7yxgO1lTDqvs2G3uV3d/Fw0q8Mwaz
XQNcgITguiYsHhdBlZP8dvaNPd7NiE5A37ihTA2zQvlzmwwCqoIAwKb3J+juiPYYFYvZpgwANLqu
wXrldFOcz1ms4Aay06MCw/75GJlwDJr1rLMJMf0CFM/x6OrTYZmmv7pt3uOZCw56e3Cfpg5mjHdJ
UYirHrcQkWNSn0DinX0HtQCW1dTHuGewp2yBQTNmH3TRHOIsDBOzWwubXNoxIPFKr/YO4sFe3XNR
NDi/JRebDICC+7ljZGVlm+hWWOcA8IxhNpAiN2/IRi1qdyOXV+ycYgpLYD1w688SpyPec8xvY+HB
X5DVVmKsVHY3F9VV7zYY+cHIoBbKVe2QEBmZJPR9fgP6+pt7eH3YNPj42ssYjU3fFn8tg1ybv1jH
8VH3PwN2mn/pos+w/RmmvxKOR6jT8pfh3p2ALewf1vGqh34mZhYyzhWwtobm7cA2cC33LAn1NeVQ
1b4UpfQ4rfmYxN+JQUzU9OiCHndufJ6QtjNiiKipTC4y6+O+PeBRVRQiFmaWEblR0B4I8eJfp2iA
OJBE2maAaSNCtYnUs1qhsuOCdOGMeyYlCJyy5NUAfdHmmEkXEjsI10KarJmSNKq+xTuIuSjeglbz
xDyGdzZg4pEA6tZO9xzYXG18oLmej1r6aZFGANlhUsWJvPVuUe1DQ4S/U54lNaurvxKHlIFhAfWb
uXyYxUxlwxNE4zg+y6J17ItjOp9tzPCnLg4DaUIF8ZGSeowpoPrm6X9CtRygyPjlJg6dnQ6WkBn1
GrhEHovnHaXHVVkbCWWgXVDSNGT9TqjEaHz1rOW8xUJ3OPRucJSNr9S/DT1plT46o73zrO45gqER
ae2ZkN1lG+OnPnHmBB48Ig2fPxZWrjkXbUJM8+qk0EbQW/DgHBhBNqE1RYxoH1zG8X6pXAIC57T4
4ijkftQPfnQNQg9ZxsW1H7IpPduOtdS5jEZaUeFEdOV3rMbEdzbbuWwe/dnAwgjSqb0e4mvDl8Iy
lF5YUA0kf/pAWIcT0HrN4daZwgdO/JX0iwowezqfLdpXDOAtfPicgdEnzPqiMdY4QG2E3MC5YavT
Q2nru14Lj3paPog1x6xiXRHifKg0O/ld8udSwckNzqVKraSinJZKPw6/ZiU7TQRzDAnseh6GEDpq
S9+mzs/cHSyNDFU5GJ/nmcgxF4ltaTJvhF/TKcsOZletefdtK9sLHyYxD6lgW43hsUse9OCZHrj2
oB0LYIxJUrSZIxcxO4S15tYl/RvLwiHn3I+HG9w3BH/ZuncMTBWURyAPEFWp7okIF8P8kbZGRXwp
qEEGRwaNKIrRzH7FFBo9/bpEaIpMENG+T6qmiQvF+6hBIGOSpyH44F9QyGs10E1jsTDO08nJ9KXT
9GczyuAdoCynNcessmKcqBo3KsLar5b/LDuGFAm2A69N1UHAec++12+xTbEbJGRuuWXY5gCRUCcw
TaO4H9ENyP9/z0epDjkLEZ4wZGqLziikE6n3uuk+tKNxZbQi5wC4g4/P4dDgIlNfnfGiPVskLKi4
1o8QfVhd1Ix5/8YguZzKtdLm1HlPFiclwLjU/wyRVoH9BebTMxrATiAiXa5QfS7IzxgacMYwUwGU
U+ZiZWBvS0zFwoAB0vrMq6Ori06kqHTAwXk7aN2m8ThbV+IMZmJlJSbPmY7Qqz0INYG4gBqkc8L/
waOeRyuTlCp0Lhl7SIPE9G8JRiRjM6d5qJOX+1woof7lEVIzBiM6B7w4L3gvcG2QBI2wImYWqNND
im+lkNVkZM7KIAcpppRUBKfjjkZd5JLg2ZlXyKtbpaJ5dZlzQNS3icZhkRuvCapSGRJFPFP6kGUf
fHYNvhLBJ3XfjEsSzUScIeGAkZZWVE18N6VbzgkZPwwZOh0/NigTCNdgSWLFiSVA6f1rmZqG6FKE
w5BjV5uwSMQXVxlPsme4tsTHn2ABh1M8Npg6wFyz1Rth1qL3nQxoSvar5mMhzd/GwOXBpwDsSM4Z
PiE3UrNxNAvDzuH6LZjduLPHSKN+FsKcxwpJuxh7s+SSE4XuSc9276X4jNLeh5AK3iR1OyfitEZa
b6384o0L8Y5QdcSMIkWP/8fSeSw3rh1h+IlQhRy2IglmBUpU2qA0koicM57eX+t64XL52p6RSOCc
7j/Oknt6IgJUqplFAMHfuhjZPtFeK6griY3nZhMqWZQxQgMOQ3Mopfuj+BROUdDbBfuc6AliHrqY
I/pPm6zxfwHHgWV7k28BHsO2PmacjYKNorqdi3s5Flg8LTIJtebQTi9ltOOI4YyFV06J76JEd7Cu
HDmiwgYbmyZIiQa0lmHHyL9kw4zKq5e8Fo25cUweZcgDerZUZGhci0MICdAdKufLq4vHgmyBNjHv
ejslih9lDcMMewITsqz70FOqwS73kOkD6fziYpZwa4+/SaJIWRPUlOLBZSvmBwTksBc1bx0TfRDS
aYJtKM3pgPCIVS2ctQQp86BIIrQFMLIs70ZuYvDR8IuhXLQ+BOw2FAcFXoFKkJQG1R+IynIgJdwc
JoGwEJkubOOALVQxuue4JIUlvteDLTIC1Ecvwg44hGAJwbCkHs2XaG6I01D5jlOf+7edn0AnsBRK
RtaCfio3An/COOLmx0AhRHsgRpGnEm+/oMMCA8v0P56L4D6BQAAF3Y4kNAnpLmc5D4noyuQf6RJX
xWE8qdmjjIrOEpwm0oaxCo9UAVU7Oi8fBOEE5eBjSOtXDjrpDUna/Vge6V9h71R5sGQllBSNxvQ2
w2gT2fWbQMTwEKKXBQmcbLxq1m+IPyAmW3BKCB9guyboz0HXGsY3peQRY6buLGPPLMfsyWKRULVt
DOIo01XA8Q72WSP8eyRkYj4q+itpLw8hDCy2KYZzHi+5UUT0zfluQ4u03ReKR3QBCk0vZnHjBJcd
sUoGnzNbQUApgkhiOZz+rLSHPO4fuL0RHlTcdTlByJxbxNI44Sf8CM8xEiOp3uKh72BRIxCrfmAn
w+Mkv3+qHWKY085BprLE68ac6a1tqR7EJVS+ulGJJAg1Uu+CU9eynRJvGdLvxqAApCFfBz8UT0lf
HcgWw6JL+p75CefWcA/I90GSImOB+GD4ufhP2YLSyJpWdkvMoofZLbopBCuivU0ARDwYlij68sqv
QDJqESLkzrc3IESHkBmxnC5F9yiquTKsNp7TkZbg+gXxIDeR6Tf5lc1vxzAoqTGMrk1inajp4zpc
9H4Lbu7wSSzok/h0Zn6mKsdwwgOq8VoZ+AWD+ZeRREaMwUFNzmdnbbHAw9L95bi0Z+hpPtIMr2Sl
fSvzK5rulYtahUItjlo73Fn9I8897wF7kHUNOQtQbwqEtPQTqbfcu92NR8vDtoQoCdydv8gD3pUU
6Qx7mm6+FMguWIYJbZE4Df4vHIfijmAuhKzdBTknBYmIUNj6s1OjUx4zek8sXJ8YM7gg2YV1SoT6
Uwyr0Yhy8nFhfyC/6c6ER+nSqwi+ojOay01lDJATX2YTSD43T35g4vshaF2/AgAglhoa60joB/KM
msIgyg3MmKOHSDuLngbelf4mkouqYxUQ2oHNFtkyQqFMS8FhiAEiTZoPl8EJdo3ndGGD1YnL5dH4
KyxiUXcTEpiw9dN6IPspaQHkGhG5CiVTX7n0RYzJT1agLtMUhkXpEyO4IH1qeGj5kk1i/Bdb3ZeW
wRwO63YlSgtVySaOI1/D9NLo3oqvUON1FOoEPsbSPILOntCZG4Ru0rfWDL91cqyCh1F5C1FYDx8g
dDLNCC0hG65MAKyT8huyIyJqLsMvORBGdFGohXjY5RzvlurrT5UHcmNjhbM+Aa24D5kxSrYIXtJW
o7K93Qg91DZnuKq/wVButobVCZIG5R0bikjjJ8x8ZopGCx59AKiGopOVhucJh1IZ+9ryLhclYW78
UBHiZ0SdApoktMgs5B122aPCv1E7kWmHjmhB6AvOWMMNISranZrdW9UTeFsAsTnmq4asP4y3tkK5
zStazJUL3t3MtD6IbuaM1ppStPvEfY/tt6KDa2YH5kNY0FTkOFaX6SWHveBbhE+Xa4dIjGB8mTS+
k6MS771/zUR6rGTZcsBZL/Jt6IPCuGoQagjzsoR+JsnfccZPftdeKwZ6Q74irA4awdxEnwtQA3Gk
IcMm5EEw8nh8Loqfish9MUsQVVM2IQfkIDcJqoCgAujInhDPoudrSeFbEuoHBWabpebOIiB57oSI
ktI88UFoxDCIlhvgUV5ayf4V6BY3J29+bzNf9sQbGYiNYFX6bqNlmo8IZVCTb0FknV7dC00/qzTw
dI9jj6o5/yIzcWsYwx/Cki3Zi4FQCc4oIiu4INw49pXwTc7iiMzSNr+Wvb1KOSzrElOLltAA8LuE
pJd+CkMJjhcPCTGD1yx6MZqbaqAd4ivgQ0KEIa+U/Nf9RHGo3WNEuMrhyjG9GUPlQ5QYYheZDmVD
jZeIY9P6Y8CQgDhlcohzaGCGycbN+W2CzWzwv+3ITkGJBhC0BBHOCTqvKgthQf+nvmeCLUMGfbjM
SO8+JyVC3cL9aU/PJVoavTok6ZY7hgcdyOvvrJ0Gx+8nINZ9RayYPQHpx/ejEZ+z0Nhkojvvwax4
+0dwYOhzRBjo7yT/p/pUmZuHJsZ1Ve055W3PQW3M92fTWIv2lZyOZWCDqTBtIPu+AM5zr1jTTrV2
GW/StCA7GyvcDjZDBVuxfa0Ys5reWiWje+dk6AswY8rvu9j/Sp2z3XmZ8b7ju0PQ2/LEz8E9xODa
HNB49+T1S8Qz4UYmqiOYuHHQVpB/YuRI3Yvd7WRRqcunIE333Rjjbjg1iPJp9vDS4qNBH5gYzAdc
70HR4TkY78pGg0bFKYxyyintVx3Fd+zgRWIm6y6Kpfjm8t3mKmwl5GV7ywAeNXyU+AXapkAGH69V
3iyQf6f7VMnoTfrPLlE/GQy6+ZxOw9qK4LfL/TAMkjNqP4Gg5+a5rLuNHtePS6kPWLwZTPhgmC89
+o0qj2d3PgfkBqdA5i79YuHy6dEuXT1W5cDhDK5tPDW4mV31IeuRkCiIwDifl0PZTgwTFwU3kRvo
K4K2muh9qNHuxNNaxfNBjJAHqxhnpzkAGVnumds3Wmw+mZ65i6anoGPmMGLlRTEeGUNILPY+wql4
D7tjXfUPbmAcqnTb6vSe4mUKY7oGiCxIC9xv5J+xhZt8a0VmrDr1l5s5pE3FQycptNY8xJcI7cNo
7LIwO2Zj7vNJNC0YK6IBq6OvjlAowfBl0gjNhM6p+6b6B0aQmupXTr6Zuiz+gLcFiNHvLTLIbBK2
uN4GYVQggrgEoBq3DqL83ipwQbDWUn6QwsGZ7TGlj0Melzi01gspxS08Relp+zE0Hui7XDp0IHy5
HP5bcSPGbfGuDXvaTQ42hXoiymR1dBAXhuG7U5ATzwpUL73fNcN9k2k5UZ0BkcyOX8G0qvz25eCc
YxDThhCXmN1XIncM4js4Kj3lrm/NU8wEOsPpLtoALE/9VGWPHxLnwYHg14G5S8KftEXhVffmaTKf
M6ZeD0GXinGkzpoHFQbBjdocqid7ACzTC1bm0iP7zKZ3D5ECK0BuV/u+Vs9qUP14s3Ngpj12PV6a
NbV25MRlq/A0JxReHb1kvItdVIF6cHXJ3S3wZWqLB6M4+J2rnnRdf+OFcSO2/WR5zrvhPnTDc1gi
xp8H+77P8MpYjEfayuBP1Ek2UsnHUcPpNR8gRNT1kCjfpqVjTtVel2Z4mThSsv4mW5f4Zbnau9S4
mb3q8/WH3i0AwNFM5WJn46PVYSvmNVpadwN8Q5BR+Diai7FuasWPgToY6n5z8ggc/Qu0GMfN0F0a
+11bdtQVB82NgPs70fO6fXoR8KIN1IcSTMqabsidaTIyH+pi2PVdtndYNTwoWQYcFTPSYpH/A+SW
M2/byq4cVP6Q5X3oX3WLzxjaCq7GnnQQCZ40nCXJTcjRibtKJoXWpbXFuG+XYVWWGhHUUvPy2djn
hbMzsz9H7QZJ20w8zHgUuQwnofpz0MdXQzq0eHR0pTxEVccJiC2LyJnm2UESq316+V8lc/fW8SUr
wdGWkCkQXdUerwMHiVnAsnPojeQC/+FQI9HbIApE9KqsjCzj+rQds9hP+KdcnhN4qe2iSDoVufLP
CuoL0kZhDzYpOWFaUu7FKF1GB51HZwKF1utTZn65FXJS46s3/EX7HsyzwlMyAvpFHzbYH0Ey1hxs
xsU7WaTpzuUX4znnaUqiazQlx5DwbSYZIWFqIzvV3g9SdODlkCW1WSGL6j2dNw2vDDpdGQngvBDf
x7xK/9e512B/Bud8OgerMg03hTnzOlAw0/D3zJZFiSLt2wgVsQ7JbKlDIiFLPpQjwRYQHCoiOCKp
SejVLkttrOGNAo+5fGpPWTXde4A5I04kx6NWfR/zmntVS8SmkzCCATUsLR4yQtrwdxL+suZ6DrXx
EA7a3nN/p+SVzrASjYtVmCeZNkfK4eLwjaGvcL4jELkE11aQ6lhZZ3TVKHvoDuDl6eNq7fFWizZd
a4KHgvtk5lkWB5asyHnmMF1wsQxP+BcARF2CFDXzxeCySthkGLagpwKI8GEcaW0OpTQbeVZETDK0
Lib5/F7rLhlqbkLGbVJbLBH4TrEfPtXDqZmOObdsZN1ocVBJ7c7pkmAXM+aJ3lSOeVpklAmpS1dv
R8XADcgnAGltMfhqx9rzo+yINc9DJcvWb+ys6VuUxVlJFt++rlF09R7JQF/c8DhR+QQ5Wq2WJZOV
V3Fu/HAV5uWYi4EJHGwRMSlEoHTpkO+2ysKnfH4MFURZhvKoMD42kf5Q4LYQo98CmIBlVty9I8iQ
GOMX9Sx4g9WFD0ndnwwkHT1XPZlV1H9NIPkRf1TbZs+qh+GnSkmNvmFPnDz0tGEMmkLbA5TWTb+B
3dcDixQyFe5n4zHrfcY4YOpJuZmTtheY2ORHLyEeMA8xErOG4s9cyi05WnxbQJ5eLEKZBOnJuLMT
NNniNJpKFBvgMx2LPuEafKNCCgnpBb7pUojxINrctk/gbiUhGo/PFgQ5B0nCa8TB0ZPULeIrqr4Z
RGX9zgAqO35MW51eRMTOsWjqxZ4VI+Mwi6xsjyUsWqbTZH8IY273/aEZq6vM4X/471tRMGY2hrqx
0d2yWvVQwQ7DOyMyuBxAPtkOIi0plO4s+CqAmk7SmYPuAXsEdY1i7OIlrllO+BHt/AuUVh4nBG6k
IuYOhBh1OQgYs9jzJxiGBlmQSk9ANWiykRDF4cbzW2HaWBL7teA4wDld/sI0KfmxqDzWGh0/qEnQ
I6Ul9zAapfpncIBQwWcRR0hIUmtcXbzKIDH4exTDpH4ShIk73JISHoFSiNyaYubW8El1X6t/AyAV
mDvfi1zcI7qiDMxY5KsCkQE2uuTNsKpxh4sBSDJ12P4i7SmiLB4zUhQS3wR0hQGM0U7gt3aK2F+Y
+OqDx45lkK02qb8267GlgMgtT8+Te0LB0ObHBP5UBAXo8ALjOUoSP2cPm5VYEMU/PMq4EP3Ohim0
LCIP/gqH1DwUnYQbElMeQdh5tyKliY2C6/BsKOiihg/AfnW0oA35+eJkE1bP8sxkHZlIP3IxoXqa
+SA97ZqRuCSXaHnjB0PLCqQfjX8bvEQOigxHIk7Ce/myA4pYQYSImZFV4j/RHTgsZ03rq9BccUL7
ksaZqz+x9DbmDRHLwuk2O+/IbgqKGBDt7XpLgYC8GgApAAhGNR4J5l2ZnISCPlsX1PXp8uTYl56B
AyqNVyrFM0IdqIJV24QmmS36r4mbqK5lc7FqXKBe5dc8AALCCak5bvEPkV7RgSN1Jx2NWKiz15aE
pAmFww+DELcuiRqAetb1fldp/6RUc2bpqxegzOVOk6g9BJ5sbwIxgDeIPUWkZ0qT7EALf1zlfS4h
reBKFG+XpD4CHLtT74i32tiJ+WdhitnP0DTFKKVchJEOomLCByBRxL+UdOIDOou1sZYbqTMuJa5G
phE5/bTsLCMBUaz+aID5N1ecAHpIOCvAkVbjJjKas6ngdkrZXi3xg8pkDlPGEehCAIrll5UU0j+E
jMIhm0OvAJP1CHjn2W/SnUeGoij0nXTcsduD0ou/idUKZGgZf2LrO6cYbwa5pGrBbd9MwjBEGuNA
JyzmOtF/FuMiEikV1AAtILBJgVIO1zoZOnPSoEBveVnAc2tqJvgsU0R4TOUupcu2u8ZokIVvY8Hn
K64tURgJS86ayR/ESg3iVJLMq+07kDCVeuK8L74ns1vXJEqlG9G8Ev1ldReG0tD4MrPP0YT7ZwGU
BsXsWsE9Ncg07L2e06kXrzv7JceEp1sDH8J3mjj44hj58ppEpgN5J+uxSvw62swJ8SWL7wwx+khM
6s103xvFXsQcC8k3ucNPqFA5BOIZiUeTw5ktapXLKKP84nMSoBxG8i+wiMWF9iTOEdYg03Fp9/qW
BKNUrDKwPlannc2rXWG3IuiuTmtUUMQTpkReHnp050t9npHpLIWO6x+cLAh2KsYKcUyKfqMwqCyh
iJdTg2QaPjGcYO8NeNiiExKJLcdArkYVGxngGHMEjs0cwlRe6oarsnmUavISMaEoHe8Dxzg1L1Gn
7OHuRq5qd7R28k7a1VXnNllygyaBfTkfxnubTKecXEgUfd3i4BCAFeGL1cA3/no/sVjY0+9U/6KJ
iFuCbeCimI3kTzUaCiwxQxTMO+PwldUfLYXYiICQuNgMFjoxai6EGjmiwMKtI6l8B+GqAkSEPFsq
DZ/iBGYYTCjVs9NhXSSQxoQGRPnFIc0iF9mz8qhNb25b8ZA5sHcHmT3wcK2hQaZo3dovQmV2rx1E
o0t+jel5ZI0zQ3WkAVlihiNBTMQpbra2SQYQuRSvkgCzkrUg3zCfUjQp2wrREwMnar07mXti/K0n
Zty5Lk8TxVctRwLvk4O0cg6uTGotzMjoqMRZofslmsBL28sSMhRxHMHiI1oV/NMGNdJ7i5qcQ8hD
PMe0cALUKvwGJauekED9trf6I4dThG+2in7HErNtd/B4Z1MQHKaRcs6OPBYJriNh4ezsy3C/TF5K
+eA4xoVX6jLWvtY9QfsKwqiN2t2k35GiNRBMQ4t0QxrUYl2YlVH6TfwYxJYm/bluyw8tuiAJiYLh
ms4PGZlZ4dydkCCX6dbqg6MR8GKtc71gruAM8Hiy94qnHpguUrpgeJrFQYbLXl0ZIw+mJ/6Cp5hO
4aDp/GBsX4emYReiPKU6qJgcIIlMZ75P+u4wFeNRuGH9ugTZDp8Qdwsvv8gcMUDnROKIpCmkLkmJ
P1OIFwkDXYzhoOd0dI3oVKv5d7YG0sZpvk4M31NCqvgIf2CLj7pgY6t+j3wosjRCXXHukAhgBxSi
phmzWHs/Z+oexRfkP2lzaHaR0dWEG/ML6R0+MBXD1qcxm1sPuFsK+yKrPbWGi3INmwE4AYJaXHKr
uqz93CWZBVDT1k55DPBo7Cv8OF5K+4AKb4EWyMORYX8uy7wSvSdHXwk3DR2imeXLNAFqhpDlow39
2K0QpNHARBOGgnrfcp6sodlyLJgMIqNKRbx77KN3UcTESX6MwtcpeCmNapdKhGTwa3FBSZ4DmZZF
R8a77LIRBxz2p3LKTov2AP85uCsPSNTRaDQNOU3DlZgl6wnN5fiaVv9sbVwbaI50DC/yrphhvVkQ
yy9WtE29gLJIKDLexpzIkJwFZoJC9gBQ9MpXci6J3i9snEprnQTh2Od8BYIeuRFr6xKepnnPzaj1
9wsZJZmvu8AbLvWjdGBgKgdELWUM7f0Bi46X9duUmxAbwSZMxkfhqnNyY6SqoZh6n7e2TCCc0bZ1
rzOpaVLVlJEsUuqbkC9voWhP2nCImdEaVIktfgIoXAiO8tViFfGyYEMPSTGzBOIo4nrQCMsAXtLG
Yy8ripWu6gj1Buv6ZOqo7FmWnSfGI8ZTDhqqahwQ5wQYsf3uSaAf+ejB5xvaTihC4wTX2xSEBwJ6
4RQtj2Iy5RLHpH8OMXMkFuOdYRwUZ+fN/p9KA0avJ3yYnryM7glnWhGPs0rT1ySp121s7OfF8XUi
DwOeKfnWMmR+bvOrK5u+DO5kBurTeEOfLslZBLwqCvFn2Is59UhFqceXga4GLl4HUNNSTwjavvIm
OIpRtV2Km5ZRDE1IbBBewhQ5VtYd+U1RfOklGZ3qWuASg1k8rL48xG0OiUe4/ULZ0dwnxYSmJTmJ
PCOM++jQhEi+Glr/3o8muhDiAlHaZvbL2LerRS/vtRo7BIeZY2ib/H2q/025tsmIFRo658KsKmlW
SzH4WngVt8Hi/LKSdC79fa4H0L4TVXtrQ75b7b3kIUFZuGzRKJxkRCJIba3G/YG3fpUn1KGSR036
IICNHiOW4TfR2HgyGiTks5zZHyrFOiRAGZLmY6W3Zbyq5C6X/U8zuI8N1xUxf12rAJ5SbFU8O6F3
ku/M47IYiKOSfAir6X/E3GJSwtLvFSrnnPshYebMDpHzot1zkSQpmhXOUFjPoKVu5wo9PmGRRt0m
+vI/eWCznpI3e34n6hSGfdcC7jBSydDO+tpQCSunIUeWTjoEjKlDfQmCxky1z4Uxnmq9/GxC7uPz
X3xnWF8K0mLbFCu1CHz1Mn7qEih0TrZG2zJ9kLLI5Q7y89BNry2waGrTdoAv2kVCEiEZkW/Jy0Zf
nOXQVszuBZ+f3Bj4zyNN28BCkyOPojk6WeOBA5e8ssD3BtNXl+Tf1EwoAA1yVmBsY4qQ8KEXRzOw
VqnxUmGIsq15l7Fxj+T0SxaUEb5yu3N7x0SwkWw41ldbouhZzjT0oAqTdK6DN6k7m8kWobRJntGt
RQvpgaBEu8Slilm/GgoyC165kq91m4XnonotIngJNickbwZJT1KBzAXMqmPojw4IP0+Y1Hy7U3hR
9f4IQolmR+YKdvAvrnYwH3lBBKTDDzPy3kEMdthve9U8yAsZhYlvELzVMSUlqKngR3Mwtt7SSOT7
1dFfF6Dj7o5ayjTt6Iz9noZHW/G90uZsGUmAWRWRr7Qvnt77sD24XTFzD8nVH0E//6KAGB0Qe0hK
AVGihhKezKQk5Tzbi4i6I0ORoy2y8XfzOJG5stXG7BgRVNuk81vZnWfqyEyOKKTTGU+62uW7v3w0
8J0SWFzysgMIlA6SNe83chWryk36esQP65BYJPhqPxBHA/1OMLNERaRES0XTo8PCI/UYuG6QeR9F
FGL/JnRKUyVFqFx1k9PdBe0RjIPoFSeqAHxQ7NVkfI6rhhu4y+IHejWA35x0SzvO5871XlBPVN1P
RuddxULKPhMXfCa2BI4FHo0k7V72dh1RmqqE/9oA4ZzvfTgU0tdwtTxVHD0oebkim35t8VGMsffZ
LBAyvbExjZ8o3XGD0GB6SOpXcZCMBASrarRnq2ptTMFgDnWLTbd6ELOkbDkDpC1Udldr32KzNlgu
UXyIG2RJUR/RLvmjIZgjUS5ODIwZvS9xbsJWAgHM8F3DLnaVjYKDqVg2kzrDRlPxgQjFJW7jqMzu
A5PUX4b9khrPY3Y2iHoTgR0FiV23blWPWU9HyDAQGRBl64WnOusikGCNZCX5bT7Fnw6syqzHfq7e
ChELijgeVHBBnzGXaFVBLiT1J5p4KRExJumFl8ss3HNbTb5IurW2hlnmK+cin6Ppn764e9u7NmDg
XGcRofl0maWacgrXVfoNLFIxe/abhQu1QzhS7mcr21mV91XQBaoexL+kBP/q/ltWaJXQ54LcBuNK
m56lH2ey1Fud4SdHcVEx6pOTVwAHwdnW2bjRpukh1tODlYG1zz/6GDw03rkvzF1j9mc810m7IteU
bGFrOzbBD1aQMNGeQ95Hz3HxXTov2clA86nZ9bGzPIok/1HjG9vKUR+B/gPkKPjibYKTMpQV0srS
xdHTwAIHwvsXIBdB/fVsZajLSLyMZMPSwGKKdToMR6HElF0HNz+C5gMaDVqP3Bisa+QspsOSVoiC
92vGpdB8ZfGPafT7iCCDxdp0yoOn/LYB8LXFHsnoykQkSb6Juem+cz4EhaxcdKuNjWwVSDKsH9qq
/hCt2jigpB86bnbks96HCD6QcA2jdUS7tIsAI2Mm0vEqL3MUGWcyIFQTUp/JK2Kw7AE/0FaIZNcA
jFC1FUF3wxtOH/Cia9RIWtSEr1LrKt8JvK+BXVGUAHUxbzoTWp8CcsYh7tHXKniWdoeuo2hF5ItX
bYZ6653XHi7LhY8Gd0yRsVlTeoXnP8cELiF8qNKRaIeLTq40QEejFOfOSzGSx2vmD26UpSB+i4nD
Ak9XLW2rVOrarOttnV109huUj1pe7Mir6xTlSMY2+VGdyB0ZoMifEDElWJKdh5TBkEO6dZkcwuJc
1Q0dx7Ab3b++gSKO7hQiNkNsCiF/4BDvWtKzZp0m9np6DY3yWbDvkf+607WDCqZYUZrWDPsOGpB8
1OwFi/gbw7LHCWJyIMihJNsC+68YKpm7AVMnlESFpoNU0iQiyy72Nqs45Uh8AFHo9kjQMo6Ft1Oi
GfEHEEb17pQBKRBQCJKHO1ySnmK98erp7ybZOdSf2RR2tsW+8ax1nxBxJklL46ZAZqdpBV4T+5Aw
BXGY8gw0C+5WsOyKFBtnSM/FEvJRftYRGz9ygKb+HquBkZvXFMjRRVeN0EOL7JVaEhnHuBmBgcKH
lvHBDVh3dFZ3V0q0xH0cSoOZx+ULxVHHC2T2BaJ9O/FkLdVH15CtvWwKy7gbrexRjIG1YvlsOSgV
UKlgrUnAqt5luWja8V7FazWNtD4SEmBY+7H9kRuWu4b7guRMji5R+TDPzykpjzNUBRMJsPHoIdqN
OLo4TXSSMSflzqgwqJcE6dOr6dih7xl7O/7unVMdfzVfdvCUB//cXidyq75Th55Qxcj30Ar7TSaK
VC5SozoPIYUwNa2BP1FUkPOMAKz9dRhNkyjZyI9WZVePz6Q1EA2GPfoEelNgT3roOo4Z8HPxmpX8
cCSSCQwyLda9hXNCw/dAsyczDzIUiVCgrkkkiwChBm/uPH6BF+i16CD58LnWLI5XUZ7B36sdQenO
ARNSrVAXTGgRVWfRV5rcc+9SKxcSP3RVbd0f/pkIMRl/6t0JTXuOJImXK2ZGqZutxk8zo9uYuPj4
MaL+y8sKf1QUP2mGDaNmjrJ3mK9V8axVj5FzZPygIVC4fPDdsCS5irs/grTr6CFbxgrztbJLEQ6C
awrmLmDpLE4lon3zY+jxQQKd98Q+0b0QIjjj7xD3FIvBzrWfXQi4HphVPbcvCcoIVwP2NelSiJ5s
wPqcaruJXyRFXsH7xFhQ6gqawR/AOxpjzL7YSlzJn9hUWZO5REiU2onN88l1r330LcM6exBmN1SG
JNqKW4LoQkSHQzo+zONPEWhAYm/msApobmQRMgODMxrlP1lQMEcFyDOiQhToc4xb7DVrKoTqOS1S
SFJVTdIDwpRrOve40CTsg8hdGjW5NckWx2LHB9c5w51CJHtT/kr49ui6fkUqB0LBiExltIWokQyb
W9CBKuMR30w56aBc2eAW6eztRMQh/VkglU7vrDWit0BNiSMES2Nag4KcGUXS8J8bE5iMu8w8L8KC
Ux3eWpgR2ovY0wgcJ5RyiSAxfBGno28UFBkxOEBRUG0Fuzei4q50q6PaPUkqBH/QHzrDJqhwm4ki
W5iHCP+j9UICxl7GOz5dKWDt7CfIAoDAGfFUg6IMCpkX1yRugLdY7Lcc3jpVFlr7W0y2H2KexrDW
E/jmcYS2zUkSGLLtjEwJLR168FeU1KSLKqm7T1ExobgP9R3PLAJ9cCaonmHu7+kcZR2svfOMTEOA
N6L6mLXk2bESLkCieEYbAj7cwAlS5tIC4ss3az3FCI8Gpnbt4hEE2VnqvYQkafPx73qkHcPD15lV
N5HrjXSueuLnp8uIhHUNvrrlBZrJfKalhVekZEoM+MQkvbAiss+2BxQh/8ULL1wmdINVX1nwokAe
tnXEeXlunBfd0GQRkVwcS/2nZdCoUn0Mok3XXW2/iIkh7Sx/oAqQt8AHspOzKmBIowwEfQDKRYOg
FlxSvqxulqOempyYbp5Ru1FxDPbrDjOjcBMu3m1l+RpZYMMcAbMFIIecHxEGP4GtZdvO4D3laiyv
qYL82yAXqbhlefRGloTqOOu4nTesuBAcDA36rarQu/TtH60CwTkRlZJHB34mSqsj2DIPcNbMa8mW
0PUEZuivT8+zi7vOS/zWSqk4mBGu4DPINT5+65nGNx7lC3+EhGo07tpkKczpNGFklylEdIjEccUW
R1txZtMO+cAZQDpAMLyXWWcRQVM+FmOEww5RVZQRmUZpUTD6GXpKLq8aETBBhhnC7pDhsBO1ZKr4
U188CPkbOdpRcZb7hYD4vGxX5fKcRNPGmon69Z0p4CdV7md7WotXc1GDy4xJtOjKj2WCpsGBCrsq
MS6Sj+MUIx+38in/nvN8xVP/mxoqeVDBl1Z2t4a08Jrrd3ArxgEoGfIvOD3QGNvzPqyYuQggE+eS
G1ePJkGM9eLtLXKA7CG9zm3lm8FAqZZ6sXXrXXAlE0e4hLMirkBl3Cn9kzu81lnylDcP9vAnQHSM
/j0hcau3yZntCFF37jJz2HQVhSRVe/Ri96ijVTCbUw0ejsqPspBg1XTkjU/xNrLpojQ/BnPknryp
4X2tAKvMG44kqM19k9xC86rP32FUPxlFj1ODEnZ46tEzNjp5rRyifINZDi1UR1ucTbDPI5tTXkE1
t9R+9OgeOrLszZ4O2ACwBy9mgFqFBkvq3g48ZA7seWHtlCnziwWCo7V25AW0CO56FmhJwy0Sb131
09pmMoi1V8tI3zprPnIdr9MW9Cc4l3xdOhhI/jlO82NbQgaTCD/cwUw4y9qqQEQDDC+E2HDXJNsG
X3L6NuuncrlH43eXJ5/p9ExoJzcV2uiT3u6m9oeFC0SDlVw3I8qu+Vf90euweI1Ise5Li7bmXF92
GgdU1ZpsZWQnUFkLDIeNG/bPOxYw7VD5c/4i5lH0I95KJRqs821SBdZLH+7kDZfV3IUZ1YyPqRt9
d4EBsGk6YzYLlE2TXyUMQLO33GnkyEybVLefW+TSIQGqFZeui/vU23Euq+5D61GUCZiCjNYlZPG2
xA9o+BUkPkydAH4GsOEqbSkKIsR0QOhE8FGzn8mh0gAdwoTkUA6uKEbyokafIfQjuRxHg3KhTo/v
iPVwzEOd+Z1MQphUdb6kHel0RbLTlj1F46mCYJ4BQ9s5wX0aHjkpAg4peSvrkFtu5XWEba1cPi6c
EgVrVMKlLUbuVxelTODxSexjZkytvKBTo5IEVnvwVRBts1p8tdw1yV5n70fhprKV1AHpqWsLWeEy
JtfCts4Mz3c89WtlRltcZRtyX0C3lN04PTclWmm9xxyQPU8G0YaTGhNHEu6tPDx1mA7aButigbKh
+W7cAVS73jRkqFRglOIlk5AD6Qae+VzrXUMimOVX1YcDQKbiwEXuc1GQLagqtxq3oeVudBtVkh9T
gecOm5kjiO70Wt2YwxnVA5PGNVO9ozuah1H71Jm7aiC5oTd9EpJ65VTTYyAzr4k3yQAhZ8BYO1ZB
vtmjOxEaraRPCq6yJVOp/vPuwi86apDRNaV+lJy3ZGlxsiGOoPBq3DfoFFFuotx4qLK9Dei2hO/O
oWqJPxgwhbswk7RTwcKE3gCQJ2k3CqFpoFuoQgjsA184u+FL3F8ik2GlO5nmS0240r8uP/GbD+VJ
6zhGlF2eYSdG1UDtfPDmxZcewI8pI4hIQ0uvGcVQek66HCDzCvQvCG8uITq4FFDyqX5t88tvOx2e
GckGNMfskpdlbe97bpileNOge8PfIKPI1NbWffDi5lz5484g1bfnebN02uYhxcNNDRbqLU8Zht2y
AFZkVC0gg2yl3sx2KA6bILWOy+RtIIcjYjAlDzplXGVEgQ1V1fgzN2u6jL7GmGgysXTthgqjHQoA
Fn9yzj31qLePxN7S8iYtSIhp2RHNQDkanUJFLXNgZJLM9mbgM0Iktq7NVRxCB7FUWptEUUVwsvVA
w4FtXIJfwwyVLJQFGcHTSMNjT2pNORIDRvqYsgpVEwHVDD5W7lQTf+vedM8Nw7tzqmIeRMaW+K5o
iQP5H0fntdRImkThJ6qI8uZW3gsJEOamAnqgvPf19PMlEbvT7E4DUuk3mSeP8R89/lvCURli4PC+
22TFl/Q5Q5lhEPJRJce0edMhRUwQVcpnKJ0bJqAZ1FcxiyqAnNRBW5YaHHA67ATlS8zSiHYWvh8m
bbxMLsbwIzZe9A7AAa6IxMJ1mGekQA0+VMUIkbWIUhPYwAlOUaV31Av4GVyPXNR4Bw4I/rfREw0g
/SUSiYnEh5SE6R1cpLLQd5igiLg7n95q44T0ImTKg0JNs7aJvcxeRzAVv31pyxNizNbYwK6jPAR7
xMnquerfulxdZiTLUJAr3RvuxBnVgDTegm4gqIfYmVdPqp6fouiDI/ca5vYd7Ry7Fz9fMm03hGZg
a2YyJXP2wzAz5alXWpruVLKzHDhRUkUbEaT/xtimAkpvwCRb45/nYMfjXb1i2pCBcVDtT9x37Iap
R/6bVdVjJrzZDOJnu/xnVXccwugmQbuni2YyThkl6HJjO5Am1SfO1zb66ZwMQPXQ0EcM28rvYRdx
Skb8kmg1WvZJodz4c5pz/2vKeGcivEy5gPASOqOsirLTZbQ+7GYVhauEBMPx2YiBa2HDwVhhOU3h
r8YH82TdzSszOiiyjfFkdkvDprBh3v6c0edWUBKhNJxDEANWijg9ype9wqW0Nrp5IZC52UM9V7Ea
oc2h1enlE0Rma56N3gWttTA2fwSY1yHBs3gdB824OtUMhICIjzrRWft/+/NHYyiRYWOTmo8/GSGL
wuMS0edyY3ME16hXx9LFmgsszV1H2k5Iq6lqbiE+NYRCFCUvHUVA+zyj9Leqo9iN4bY0QnKZFIcG
HIclWrIgZM/1RrXtVcTudXC1qUXsHp0ZihP5eO2MGs30t4y4sYckth1Mor7MhrfGUsdFrh1TGcLB
fuva8NhkjPPFAFZLu6dAO2bevmEGRGCjhTJVzGVMGcRBMsrK+SfwHKwAd3W9re2tOt8q49ZZOscM
1mXOZ1e1e1ogld+ELqidmQ3ZN3/6qDEJ8FQXnSxT127loP9WzDNdumMmO961YvF6zJ8u7dATceVy
mEC2cpQn+ayD4i2jOJFd/seA5QnQKkkzLeR+mVOJP5LriAML/nvhp1Ux6y+7FxmhxKmLYTNCwCoH
xDuLDG6o+hfssjawTvYD6YCi0taaW2aqKwOLuZa4lNrjrEf9dgFfS28I8jxioSuHA2DRzY+KIbdF
PYQPc0JxBsQlvT9AoOhVYLjhFV5DSOhpONIPC60wmWLuU57uMbig+MssApYGkGGHf8NkA4JZLEca
3A0EAPCXyJya/4mgk9wp2jZeVkoYzcZJ2xVQRG6CdY8uSlj6V5QxykXHYgfKd0OMIJw+yFxj9z0q
NH3M74LxOpqrFkKRYYj8CqfKEkWgkXxmTDpVoF4LEWu+nbjgodkLYwKdZltYj0b9RO6QpoSmoPei
+uU1McLmbCzFwV9XMRH4MbtL3GB3SO5DdC+bfZ3/G3RqmDWIRz3vWy/AXfRMh5vZdzfNaEMww926
WBLAxqmDHZH15fgxqffef9T1K6aGU7FjIjN5l7F/S2EQMwRkso2ZXkch5vcnhRUqwb4kKlXlSuMZ
YF0BNQH2fM3AtUb34eiIKDakAYt2XU2M8x+1imrAZ5B0TKDXegSOclQxeZrDB3O7VtDPRXsLXmp/
nTXrwXgaCgtYX18NlB+Mza3uC6s0qcRSBvj073l5KZUnu97Tj80TZCWMJwpGla6Cr2cNDau9WCCd
Ks5IlB3Jf5Aw3Di4GfG71971oF5F+IwQ6BjARcduYjcSvqm4I/ontB8DHqxbudIkqkVWuEx/ZGc7
9cUeNg0Th/SIOZED9OitfBhcVBwMX6p2eKFnWNaxxIojPCCY13vClsnq24OMn22neUyTwW8Tqxft
TiugvgNuQvErhmblVxwm2n3Ukicnm38q7wbD7fYnRW+SvTBiA9Ktwyaiha0PZnia0e32oB1Fck70
z5LATbYuSKQenlWvh61xdmL8j6IdJ13obQcM/A2cdpYTU8MpMq7J+0ycCFqNdTsR/4FZwZaAIyvG
r+yAbgPUnfEPtBQ8pzQcZ+R8q42twMmCb4q2vrhFLQFj1TFGpgfyykkI5jHSvM3sQUHFGV6JC1LI
EWz72qbBUlwGd/WWnJh8eomNZldW2FTWTGAZi4OtGLAMmYOhT2VvZtR9ycb7TF6wTokbMXNbz+BT
OuFToeaAcJNwZF8ia8R/yL/qqWQBdes2Ax3KtSuXzNJ2y3Xrht6iDcHJvI2G/V6f7nxCug3OJ8vC
ZxIVcbLNmc6pps8MSpn2zYCPnMqsHP8j3MRk8k2NIez/KPCB3lF2q2vSvz5D+2En+4ASMIGPUbvq
mgxkBSYKcSHvbmdx+8R7G/tKPcjusfmbtD8NV5OR7aQALAPlq7Psaw4cmU1QAot3dqKvsO4N6Iwq
6YXbhLGPva+KZJ+fm/jatlcdjD8TfLu6ttgSYyunGN2xAjge0AGW4Acy4wEYrvqF3fc7qYmS5Neg
z6q5NeOSZjzGEF63641e42lJz0Hp55DRlGHgjzKq4+Zsp38mZyKB5lYO9FScACjxt4hgf9FWLc3E
/1an5lzWzgZHOjuCgPeckRy8T/OvZLKxt38TGtJEFPXfXcq13joITIcvN+QibsCJMDinlx0KfU94
S4uDR7D9M6LtPzXojoOFnE/5ICwXIp8YFB4UTPRwi4Xbdq8gfmgIy4e+XvlJhV88rik0+yEYijvF
38Q8XCMqsRGnQaxMSejEWEj0JWKXWBaUojL1iTGYt8ujh+Q4eCbBID1ZT36MyxSEDqibuFa9KBgM
+D/+9J3YNzc8OdxXdMNYb9VudVVqlQRbbXvAYd0Z0VK0KuYRKpPe9ih2YClDREUprxapSLq+gJPZ
oE0OPpgZFOkt6UmDgJNQfpbZNbf+Tc2px5nPyO5JczSK00zlDZ0CZysW5Xf2WxTYgT1b/wrbXdgg
wrRoi3EdopvXcQz5gPuSWOtMwa9xbXcLi0gWD5+OHaBgrDKODn72c3Oc+peUwZoYpWnNl4gASsXY
KKEJwHBxYSNGrDyXOysdLKjjaCzY2Kf/zgE8qYC5Vn11eMOdhxz5RrMB75FBAmnF2O/a0T2zzbWZ
sfnipd5b64B7Lk3WuQc7sRKqVAhz+qxFbyWnCqPjufM2TDrgE/P5rfXepgcQBpKSPKKe9LpDQRZ7
HV1CC6SgYdlyWCFSI3XszndX9rnuWz7RE1851S509hF35acm5J+MgGasDTCJX0TtkS+MWCGi7Kpv
MJQcNr3MB/3yRdMWOjxEqOmS+GfbhyrYju3d9KkRWm/tcElLtZMnW5+qBBxfvKblAdJ+MVikrBE2
QGSbOw5lXUyE4t8/L/cEZ7lkWNXOHd+d4Ta0pCI1axVLAYATChU7+0RQsYp8BHUonkvQFMB5BT5x
hsqthdXs9Lviv6AjSwi4PsA2p0JJhbwBn+A+oOdX/F3TjOvBJkQBJLPsCRxNUU3LxAfDdGs9AAeN
09UxjxVwx6aJSDJYd+5wDM1mN7RMVqudpbyFNUK94UBbtwscjPuDCZt09eCHBDXj4V1aa9f6noBL
aqFiAQkMTBK9aU34iDNvAXW5zm9Jux/b/9q5Z5FsFKNfVvNJwd6kjTp8pruNlXqobPJDppDQZORH
fHVErYKBJq5JO8kfEnf8Uqdeal/hDm2NUrua2NKA9uw5bpsWx5pua9OTMO5tm68CQ85F1QRXn14h
/BKIXAp/oHG0vDndaJVMe4yoT3NwNJp+OST6wnEhrV/svLwZw7jTqnNccI/D1vEp2luE7X/EKzAH
1uyflqDfTAmndGZcEv8IBZv2GvvfbZEvQiJbmM1VmH9qa0UWQs/z+Tapi+oRz93u3a1OJomd1ZPR
vkffRX1N1IebV6si/2ThyI0YyXCT0W5lvxtRgYgiW4PpGHBhYNFA9E7QtfDuiBU/IpLQE/omkrSG
yoNy8jbqWEzB9WmXga9deyujVyspWz/jMtlM8xNCQSij5MV76ocxdUvxJlNRjXqBDvBN7SJJka+s
R3d+1gHQ4VrhnnjDirSZUOUQksVwhcGMDP0YlJDEWBRfSfs5BTI0aTgbsIlHNf6FweR+VsJNBQir
3MrmH1E4tP4kd1cYHnnoOTK035eAV6eXz6qKXuDaliE1d0DuVLuyNPI3ILQJUzugPxRLMClrtOZ1
stRDHN5EJqSNr72GHQsMDaoq4b9BQsNQgcqScsoa6D0uhpvhASJiBFHNU7v3/RVO15x/uxy2CMIx
6e3gaBovvb7IgvcBC/Rv5FqeDpPrETS7u6/Yy4qN4Vtoucyjrl0YyNPiEDVM5TkwloJ1FavWMcdb
LC4ovB9qE7N8hQY1cKs6K6eHT+pwwF0NjafgH3w32QDPxjD4fBuOfze9Rx5JkJN3ZUAM+K3DMJLZ
FHYMMK1LRljghaJZY7AX+yRs4j4BNFfWkFwHMk3AicTCrGqbG6PLPMOvCIMTJJdNcxBtK8wfRKy+
vhUDPcncw1jCxnILFwAxhKUN7YNfpX5lRCnirayK0XkT6cAuKlSOH7wGA9BjtazfLXoBPNdpaI+Z
fojokzvQmNrSyKmE9WtpJ8UzrlDzyBGICW+SsFCDB10Xt9DHvrr6L2z2ilPf8wkxUTaFd/wfzQYW
L/xyYpQHC5ZUsbaZVWGp12GVR6Be3/QbfSJMwu7PBksPRQcZ10GEATeWjw2VWQAh0WNPV323N8wY
37JsWerV6lvv7/y9ZVaSj2JBo79Z+VErnoRlDnIoWqjsmDDMDL4sq16HLR+QA/fA7v61NUQGBzee
wsVBJ0csBWbMYITSOLefGnRKIeWTwrxUCe4R/vy0Uq2crwb9EPEEGILt3MrdKNSVSEWuPfWhSmvn
c9irOmE4JKDiEmASBD5Wwz0mKjssNCzrFJygsGgi4LV29Z1lIhsJ001UbbBhmJ8iXMU1h0FWYC25
J5aj2+MvdalVi5sDW3as9vJm7XoflL6vaimJzN0jH63d5JOSrSM8i2CX8bllZD5EdLplhYBykWq/
VFgchpuojbGvg5HX/PRYOFrawxNEzzjOM9fnZB7S4g7Rc+SPEM1KRjGGMd9K80BG65suA6qKxGxa
xQxDHKFq4CkFg09kf1RCB3AqIQZxpyO4xYEsAvPyrGCnZc01qeCJE4SUQcWKLHiQQbk0q0fGhHek
aVDUeaVVEJhiziJeG/W4g2SIb2hGIn9gTagwMor2m+HkzujW9M5AneuGYhv4pXUPsaE+AnaOuGNP
JVY4NBXCsvCLLyxwhnGdgSKU3gEXBroJbN6hFA/1CuOHVYGZCn+HkahoLOAQN1mxrkxylsxXrMK9
wPsPGyf+Boek2BIhkVcgqKPmCKSibdDByiyd/80Uty6a1Qj5LZnHZdMFWBpjR411iuCfQ2WuVRdC
GPasHjWtCk4h4/+4/2qDs5YFrxY+ojmOo60BIuARSYH9C+CO8Djm6DdOMYKH9mrxIjKZN6jFOscs
u9QwIl+3FvdaOa6nOl5RI+XBXa9cks7LVcE0PY3OOcYUPUN2JNYdeBdIPur5GdtJlQ9YEgBFBkOC
SYxobzDcTRvR2/ESGU2J5x4s8AgC9SCGlly5rkv7a45MeCFHhm+pMUOFYaCJZ5wcuh58bOaJwBzq
TPzYy8h8CQZIj7pPw7IdEHun8vTEpUz8qqHPciHVDMCqDqEeFkUQ+Utw738BjlRaRULNkC3EkBQp
jBjcsQByNDDwC8bm2hhX4bagC5oIIIU/0EXd2vQ/iujNI3umrz8JLSThC22H+on5kYkFAWQspcpI
Z2JmQs+eIpJKqXPbN0Gx7Ao+RNAsDMzZpXGwAbaIauiofQzODvtZ9FFTcLPGbctO5oDNketRphrB
bxlcowi2RPzHIY3ZtT2tbtA3kPXRpvXBP4pcaTI5mUznLOY7SLRjkGnabD9/0C1dnQYKA57mDaLp
GO0SiG6EET/y3dbIGOww0kgOrvM3G/fdBplxtUGvGdDaYSowuN6qifG55BOIgEqENZL57bEzzA0r
SryF1HDLUVe0LwAYChOtzgx2KnCPAjZlZHxOvSS5EKsXcJ+Pp1IJn2NGIDN6EsSuofeQC0vY95wX
enMxsGNQSg2LJFaTy/XjD0BvRB4ArVnw9UOng11AFhTAMmQkcSjiPSRwsk2qAI4xsby3GPsHOkws
jGhVSDlFNl5g5SeFJ8Qiz6WY7LhbcTFMp8NXaFc7KAFTHywcaDRl/8Ln3tOXDfwYLi5tJqrikgY9
KAP59eWtx5qnA+bH44ms71y7pZyxk/Kl6TdSBFL1OVRgicF27ba6f67CY6jvnf63n5FTj4vE6Z5D
21h3SXPQYpza7n+g8ggKw5MoeYxZMRH7BtUHgVg25BhMHujo57jbSGCVwB1MGZhCFRiEZMw0bN49
rqbsONT4xLRhYtCZpLwItVHXkAXP1zS4Y72CFxJzCbvCUVLxsPOBnxc/EONnQX5LufLlzDXJiGDD
YUuI5KZ9eMIobb+89Tx7HCSrEEhrqAaA0Q9eVonMMHagzUzqQ+h4RHgfVGUWp6QaiFqjIdS8d8+k
wVFIt7AA7Sg1fGgu02jhpZ2+dTWQz/SSW7gfYI8R9Tg7gMkjzv+LFAakbjWO7PapciNu60K0jAfI
k1jMI0iPpADh+CnbaSV21pV9qzGBd+aFJzJEwuFSGl67hqXHaCnN/uPt5zMcUahI5Csr9iGqpq12
tMx91p0L7zWdPxWyBv2PKbTJFbJXdffmecMmorpNnZ/U+SzHJ1A5PBc78Okk+c86jqvMx4XprGCO
mjDN4HZrsFezSDHxTBS1IfAqCqWHVb+L82vCIFkddkQPwkrkIuDAUvuzDn26rgt8uPAYtq0n2AA9
M5IyyNEHDPhUNeSqv0mkOv8mJJUyHLWdad89NYSz8mo5Z+ZjlC/I6Yn4NH88aiXSgVdD07y15KpE
xPFMTbMNsEDPsbqyqGoIUX+RXd3l/rbyOGRMZH5YX/vfirbRceNDlaSfJtVeOjg/mnBwhdY1wJwm
5oAi5Fw29rbz7/K98PIgqE15vvbY8B5rtGUOwdsr6h82BS+qEyPdkEpSvTE4SLGy7eAWLwFUb4X3
gSvEzGSWIC4A8xrhfsSi1iZBDYm8yPFPmwFqKUPkeNUeoB1iFisIDzJxHzSBpAO6HrtZDmaKvwMF
fnWj8Xal+zxyXNbWh9V+oZFjbZXQ2EICYcT8FS7vptBNtuWn9BDeRI4UoaTxhe5k2SrnTIBs1INo
7UPv2/aDU90gG+KD4F1gKSa8goy5mdulBwgp4A4w0Jhy2lQaciJj5i8WskQLQmhQ2D18j005AYcL
vSlA7RZtVJUV2KQLXYf2eTxOHuQj0E2weh3OIxHlFYWhAjIK96KkjBVqb51vkwg3JjzDG3jx+A5B
m4EeMDh3t1pNAEeuHa28J36f92Wb37wQcUTE3mqKvi0cnrAy5JOxqZNEM4JgXQw9+aPFwNQFqlKn
bEetoADZIo9Ia2fFXFeVdKONXa4HeGgDoLwy5s+zXj9HTE2btNrgVUL9+uIpiFs7xvndQ3KEJCvE
Bf+gc2Tw6KHiyAi1EUI8dVEHx1lvnaXv1fe6+6TAkDkfw78y+5V4FEvdysLX+A52YvbF6SL3vq7v
snJEiUrLymoWZNQif3nOGfKnN91LmC2o9VH6Ze5T/R7XKYUcN9T4WuvPpn2L7Awd3wbK0LazSxTk
NCsZM/oUo05YaykBdQeG90CIdD+CEosJnCDbAqujDYC2QaEEOklscO2/QYPImKKCqo36oQPbFQDB
gM4zWfg/Kfp5gOWD1WVr4IrBzGAYIUVoDhQc5azFOnygN3oAyhYUULglyzkB4yR3ypVel1fppuOf
kTaNvu0qN6rkbhQnLGpgaw6suICgA78uQIDCfYFfsCwUNFsFslixpYbh3lXZFomp2CFQFfH58/8x
nnXBmhRqFc501UBa7ayE1BA14CeMZrg00XR43L8ybhKktVNppFiMBd54Po+B1n8dVHfqty22P9hN
YMU1Y+p+Ywva5ilob4QjSHNNmPEyB8nl4xflQZLingHc91/71b1ojyJaYST1NX8Zj+Aj+K//yv7z
fucv2N3aw3lML9NLf5tfUTF+zz/R+/Dsv/lv7tv8Ojzr/9yX8lv/AKc4L/vHV3cdX3n+9jcdv/pN
7xCFC9Lxvv0347Vk+Aj6B45NcsknrQA8epfT/Ft8Kz76D/cOf+qFkJt/w+/8nP+Uny02NSv/Lfg3
vlIjvjJzihfyEhX48zdqMX4TT9Jf2d/6qj5jb7oddqBlZ2ef8t9u1+0s/jkdzW+CkoJF/Wl9EcGw
cb9ncO1Q/uM+NcZK8RwmhO9VAhBR3Xms0CQOytpZ09etoy3pI9v2uTunG6zefsYjnJWzc1Y+pfjG
MoyO6p9/glC5TNbZOl4hMFpi47Sz94to690pvE7pHlzkNG7Mg7ErzuWOVnwxbAiiuxI7dylO+rP9
hE3nptg62+lEXOEFjdrR2jmbfp/ckwsiyUu0aXYoX7awW5bEzx+zc3Bw7sWp3tEIfSLEXH40q6f7
06njFbzZC8JQsMrjKlo2q/iCQe0lvWDbsy321kHZIr9Bnrrwts4BU8xtdwqP6mra10t9UTzVWwhx
m+rUr60DpIfVtMJ2YK+e4Czdo6dqHy9wSyZZD+JpfplW+ipZFRudZnfXLpVmYzGEmSm8E8wbEPgA
uerMpdK0paWEOMxObtQ3NfweRZ8zrpxKhXbkLyo5ecKjyyYgS9TCFsAws7Xuv/j22TDBZRRlUdGS
Tz6fpbtEaAOnZ+Yqqso10MhMeq4TTbt+AvhkTjsgapujfN16rESKBjyfXeWngy3hR0B/LMaZWx7P
Qz/4cKJ/gFR8zV2Iy0WnkjvKxeHtq+kH6JfbLeWUD1H/icp0hmyodAxynbUYUFASKRm2wWQTY/OJ
t95vZcBu4sxcuEyrCjN/GisnXBVB+h/xmlUOLNlmsBdGjco9+gaJWKTYDBlC57LtS67REzPuRUu1
EDlB4bfX0hn2cOXhHwDjAfn6HsJpGNTjfEbhCCxzVDkp8Glf963KOcqkTf1Pmlt+po33BMo+2PN5
x+Adyx/YMToHeoSSgqiiKqI8Waf6u2cP9P22jP5jRBFjd/C1G5XKwoZeZeEhnepPjXkriLGoke2Q
kdNwX4VkVTbmpyAu3PW4gq0k6D27e9S5BV7poAAwHXsV+LLOkC9Q2YzoxdqtgayKwVzXKwzU0cV0
GHjYfyecgVKB65ZDrXFx4rWw6EKc0JvBC0vrYKdLF2yugKI//1g/hkFYVXqop1eRVQJ1Wph/8GlW
KbA4avduqcYPk01NdBfPKACCCxr7rdbdZzPLSfu8uz1EDJLCAOsWqgHxqL6ZeIy3RX6NVB0JWroO
UCAXzr+GaVyVXDTjqwU0Uz2mleGr35BqGsK0z36ZKotgoRnHF85xhLQrhTaFtOZFEGLl8S/pwKKH
AwNmjBT/7E5S2KMF/F+aI9v8dVwX0OE5JzzP3kwA9Rh09f0rYD+uYiZVLVBpTnlZYmIsr7I5N2ol
LuHPMUgSmhA6SgPwxAKQ0IVYRAVGaIkCJXY2sFeHxB7irT2Zq7I4srxfR/9do1ISaEDaH9/ae/RW
YNQ5Ib9d81wEu1nDOF4hm9P7pX5UYU4HOFmXyLgiM9/DkaLSVNRvLjHFtbAh+EJWz2Zwlk6rgMxh
cNVd+nS8d5g/SnOc3XKCBVssH+LgIMIT1BG6jhNrAqycxyfeBTdkRaJXmcAgCacdyVUAYAdHNGHO
gwfLWw+kDmg/EQaEzNrNn7h5KiOFgg4mHeVUyHdiRJ6bWCMyylV/TeCIPFDOuHRJXHDfjEujKC7M
rbTiIYpY0Q1r5DVPWwchTeM+zYyukEi09tnUyk1HFyKXr6IZiIOJnAbmxAmX5CYlu0lCIE2PEySf
YCOadfZAxEysLYigxP15XJUugO0CYhaaUFTdCeiOMhpEEDYbr7YObrNU6IiN5i4aMpc+AcHe2jHx
Dbkl5rffbWuQZfPV4aJEImN9jrmBUiHeFeqlbbERy7c1jj24a4lfM65YA+oR2glH25oaPKb0xlZS
OYtK0JMRF0UeYJEwZex2OXpsS1pjjBxdEww3+PV66t6OvG1kUykes/baQpRTcogftBJuN5+MC2/a
bx4zqqgsqJYu54NpUna62QG1E8vVRzOFN+gRtjYQNUF4kuRCagDnRQXWMjFyHdoDqzWrd4GyaVjp
waNL3wV1M1OAl5IgPEgnM3Q5ch9KHpScJTL3hX/BjI+PFFKULD2bZU4NzxkdS4YB9bRMYnBPwsxq
rSu7ebqUTohSlvQiDMN1U3lFg4xPk7KfoFPo2VNIq6hAfaNDCXt9T0jqKRhx5y7WPI0Ut/e2ROzZ
3ZIsudUBEwNHY6hJYmpncsDuS+qyHOrehGvFbk7H99zvFpU3U4GnyW1080+YAoChiCNV9V9e11f6
aqwx0QZVJpQO4m+BhvB2D3B9EmOEUCkf8GfKucPvFiIjAy3osrlTk/OWsg5QZX9p/e+YKhuf/QWJ
Bn7aoaEQ0fWbg+eHCjjU4w87NzWjWpcd5mHBY/84I1kPb1pcwsTXlnOMMJRsbjtDMASpptWSQ29y
1qXjSqQvI8VkQ37OYD/lcJAGNydKlgcYNjcvf8gRLILCQh/XbUw9hgdRAh5ENzojuLJRK3b0ktZQ
Hnvk1j3jMgxqmrFaGmP+yaNk5Na8oQpKh1fZB3zVTQ6cv4OMTFPCAdv2qdcYRmlSp5TfTNy2ZWjf
Q1jJ5ZR+urR2YvfbqUA0kBE5XjJwJMhdgYXrFgNXrYMo5+41oyZaC3oQSJfF3/SnHAfsNe1RjAPl
QE4yNsU6wwKOJp3PEuPnafyhxUR5upW9nlkMayHohLO2zYIygczG9qzQFKUVgwGIjqF4ihdw9lIH
+7tmqyfpuhdAnzaMwakKKDB/8VJMQBNp2QeHyCvG/CV7SWzyCojheM8oqzr56Rt8cmDnJLmJC2j6
UkQwi2Og/1yuL5sRtclPqIbiEjvpzs2BzTi5h6yUe26GwwoZkJ9ZoeTiDsUOejO6HwIqQpDG24Ek
0GrNwaBucMbG5OBca19iUZbA+B1ayqp4zeFnea/4IhnY5mfKf2yEmVE3orJUlKOwO3VVP7ER5d3m
wpBkQ7aoBbX0v3G+edBgSlRnmc2xwgOospOffAUc8TFhh6kF3vU6D8ytJszo/GIxdNZCD2DyRo/J
UDY2YBYXW4SbX2T/yC3O1S4PTSIPSgX9W3tNpCCJmrUB1k+DGKrK2nj6q5/S7GAzWR4RXxl83qLB
Guniek5Y7Ua7T3CZip6Er9KkpiNDXy0AqwkP8TWph701Xc25WQXbkO8e0399slKbW+S566ahSEJL
JIbr7qqHjqMQRI2Za3bw6ATymojjFiaZ4+/kw+TGc7AOE92YQzQKcclNdJxjBCwGFuYFHAocC5nS
teQjxtvMr39JFjQjzKcshpfY1le2tarn9pTihiA9NyWVqr5YMel602tmIyaODPrgdM9gfdO07jmj
t5to9VR7HxpI2ifOUqP3Ye2BEkaTHPqh2q1ltahJt67LckvX5h1L4lxiasRAspqR6gpjlYFIBwOX
5+I8vJHIRDabPKyZb5Q/Exayg8Q18uBPPvjJdU6nLlYjj3EW+O8QMTBTOx5bq6Cl4PkUX87oAYjD
XZnYtRgPIV9cFZSLSHmAfX3rX+DuNCM61jQFw4CyH0xUoykA7pZ1BH0QDVYP9Q2pJLnGFVMRP/gC
tAKKNnWMMP1843EdNeO0lH3LLHInO2mGNpXBog1gV+a4DQZG/JIq/bNj+yfxr8uDL4CA10qHXYZv
ApAcH5dmn4rpz0xnHXNYadCn/fSawc1lQwce9P4CGtwjBNTHo4UB52pWgQUpjeT4WboWSxfrkuFV
KpUYiQrglKwChcCbV25rhwwr9BYKUzW/3heMVRhRV9z3kjtqvnLmPI0YBmjOo2SOTIbTJmSGMae4
mzJrz42R0SOnHuiCVt/ASRKg0W6+l5ihyQhH0U8+MoouIDOtqq9ZIPQ95VZbBM2AK7+nZrZSQLYw
p0AZSQYjwD/XBZLOL+zn5FJXDELR9z0BpxmhgiajONd6cfwtyWwbwlHmNNnUXXF06vaKbM3ZpvtJ
JxdSvyKZ9/QLNK8ogLmVjlfYsB6vir6Pc1WaQ2jHMOzW+G7isVX77bnD6DYNeR8DJRwtlRN3x6ZD
dnwnG++RkfrZdP/p05VEviJ/9kachDjmeCdEG+2yeafPe7H8+4vFBRjC4Lmit4QFN6AHQPFmSv5H
Fy34jQVlIbQCZhJR9bDFZQZgdezWk0OXa4CTSpGX3tWSN4otPlBiBet9UjD9HfJ7jRdj6c7XYHgf
vDc/bc6wodKA7jK4mumW9BNCx5HkAydkqII9cMQvpCZxz7UHY0SirpBACQmCziuHQ2+BAVYgUTYz
AIzkxGFNKjANSMxfQoyR2w14iMlKSGOB/sSI+B3muWVAIXQBRn02KWos4T8qBnwJN30zoM0JxUHN
sBaOHGQ4fvWdorvKc3UzGr8e05Xeb+XFSV9rQ7MxKhT8nrtj51baF//kF+uQ7V38gPmMuMnJTiYP
xWG4Ak8Z8yvRdPPmO8PB0QIlID8oVlOsfxC/0L/NSGS1jxEmPmEnMfHYEkYYtOAzVfReHOkxsf/+
z3Yw7nFOEWZIY6hgUAbcxcOBU+GzNkDzy+acY0rLk1DVL/pXppSZ96YY0bZDhKLBPvIeAkxL25Jw
0Vfzqo8sgpG4JlEAeN64jYLphoZgj0ahCT86rMrsGl0MwWMo35L5P/nWGZqLiVMIQFAN760OhtME
6xw01QkmQrqsY6W91vHRy43nbFK2rfebETmQwD43qPix3nTi/OiOa0PrNz4DpaHW9r4eMYOFwosp
OYNHkFCF0zPbDNiZjSet7hbpq27seLCwRgDRWwS7DSwge+jhUgZrPVBORtY8aGjC+CE+sH5comMw
qNjVEirTc12/qhSvXjRfCk/9L5oSWO2wyuCjEoF+rBTvmWWDEPZD7tGgJ0crvjjDjTOwVE4x5VpW
w8z8zFvgnouG2Aor9WVMBLjWvHdTcWY9ltT10GYsy2fOR649tum09Ob8XdvI8zDON3pjZ4LBDb/D
+K9qsATFFiWPj8ZVFnddv6sl2dCtvnS9txTyeJH8ygJpymDdwp4sR4iD+VenvWIBsWlmPuuD7frn
+h9CssS8GZyf08jADztQLfyKmVGb/QRjHVfK/Ku0vVXgKQuPaEn8858SdKzgRInlbdum39oEJ1Qc
PjN0sIQBgyYiSF/Z5Hq7b8z+6Kj5BdGI/Gy1w+zJI7a353oz8YZARBB/FcwrSvPX7SPUxoAHUAfx
zbJ8HXVeBW+v2xQMrUI7PLbef8PfzbAS/8esMLeaxocsUDKUCCi8qbhtM2xPYg+izQFPhzI4yP0T
e8G+sYgna5qjU/6K1Z2aVFj3C2QbwFBxSKh4mgeX1QS46DGTan1IIi7xNtHShXFU3Blrpde/qp1Z
IxxRJEcCBy3dGkgbj3C19jbtdM2YcpjJyU1gYqkIvFEDKvgooOBUdbi4lEIpwm4b/WjH8ndtDy0S
1P/w0lsfvQf9pdcR8IRIE4o1BZXr+xxolw4CuTqozElpAZtxo2UcfO68NTGRdua9UVwGrpEJgK6L
jJsecTTrDb0GzWU8w6/r1p5Be92EmCwiBoATpOhbp0PsjEUB7lN2hfyrG5b5SNgCtaZV4aCX6OiI
tUXsAnQCNhcp5328rMn/kvknha0rdeD/PJ1Xc+JqEoZ/kaqUw63J2GBgDB5zo/LMGOWc9ev3aU7V
3uzZSbaRvtD9pi6Y5EMnoF8tVBWEBKfqNU2TfWRc7AH1vIqm9CdrXEa7V6vQtE5e9cuKKVNSdclo
Jbf/mBx97dH+JGH6O+06gn9uFQ2Jwm0iP1KCurzQcfl/tjX+9VDPNoOH/YCsPc3+avWK1OERuxo+
o2Vihq8RJ6kaEq8ym++m/yMBUFnSrBLkGl4G7EIeWmIsx7l9mWxlR0J5j7FvCP+N/KeFA2+YpZsj
kEeVmVIToSCD7g41xomFzKf5Hej/HB5rbXGZ9WRPjR0tNLmNNSWtMS0IumAgucFF56A4lk7WRisI
RpFhogvwjQ3M+SOMBfpCddyVpn+QJhDPf6LwitIT4V6xnrpqF2CBzvA5zSWNnjFvw8++YlK8nWyn
/H3qYP4nG1zUOyTEGPbEX839Mssotf3g91SGqNbj45BffW41BG7LMb/NHWF0NQdvUgAOiF+nvoji
OfUaJkyWa+hvG6lfZ47L2tdeDZfJ0X2ymof22uRoR5oYDvhBqkdhwn83AAcsk1y3FjNJTnpsH4dW
OEE+HS7n/qMJ/s6+tYpSRDItcaMsscz8zcGaVdoL/U3/HY/KIinXVjAe45GUEDM/j/2/mQnrUHgl
TBMjWSQ0XaIMaLPSEjWZTsLfhOfTirYqcszJuOTkaJfdi+39GNMfgQxIf5Cfogr1BYGcf83yHFK3
AGbUxH6qDQou74jOcG40cgvuhCdJDMeEAtSmnRtrtKMh2DO6lYZ1ZNCszjNxBT2Sb2XTRbhOoTc4
fmtEZNaeqjsynB35g0Y3vX+Fzm8HACSL/qGEySWIa9CJuYWio771k2A5+8UViI8IFnScK2YcKkC8
XaK+0tz2VfMqBW3IHeIZwdo8pTXXK2Imad/kp8+kRtE7nBDahRAh5oDk+NX3fLayN44KLxFOyuDk
7o1mRfy8faUm3znIuDQiXpOKKtFuF5qbrwUD8SLzPe/tleRKCo4awV+5EndEOjl6RNEsepTIDvVv
DvsYDOR/baR1pDFeRkl+yGmjqraHsYYLr/wd4QsjAzmsUwT9yjCIBrChmQlt88dlazjfQbP2QVZb
AJ0iXk75m1VDRCLoo+x6RpSAaPLKVlQV4E3McuVJF99yvM4otOjwHUAsx9jzSgH1FwHNkLzPCX6i
AKwLeL06EbzqLq9uAGQm79EKk2WSv4+XJiboDhmeSiHeQDBMtfumk+wfpx8J846RxjIBLwzTf7Wb
M54ERNRo3kCAiBHTcv4323IqTWSztnybCvHgADNaUhiE7zNBPoMujg/ag+jo0cAyOSADEPLgxAlJ
zKbXaiKCm7p2ZIoAjGWtAiXQABZy8aPnyJzinpCbTKMrcK0bOhH0q5YuNFalubIItOzxjDhJzOO9
S9X8z+l2ILOVs81iAO2WGKSm3SiA1obSLHU0f1qAAIZH03gkw4T91mLMD9CsYCaN1u7w9Fb60S9/
e0QCIny2oUlt8BCLOMQQr1qBKYPZpAvpzKQO1OkSU4wv/IgRtH7eI+kDEAEv4YsCnxrgRBriVPVg
AVmkrmS3LzCbMx724rUwydFeJNXeSrXHrUQMV3B1oM60bxAieGK7XYxkhL4ssOmTAJBrwpV1UvUV
+0YNyKyUVyXmC9l29CtCJVl5+kXv8BFTxQMzYzG+SF8PibJq1JHMOhUoDMuHD+0/OFvXyfGdrrKO
9IyEzUjqCVApAoh6VTjVJ5mYsEfhSpzKiZdtrHlYVzrQPFRG6jKMhScA5FBBizrRQaZfSIJBF4D6
sUGleJfqnNwgBYFHWYBOcppk9jtysrb+MfzhrUmtDZL0tdTCFiK1lPsI4RL316Ixaevd5l+Xxeu0
djczSQb94G7kfZQcaWauAa9hA6Xi8GE7okpbxW+9W90q7+j6Jx9iaEJmQLgbtMyuIHqm9OeNHaCn
cm+5VSBEBaid81UW/NWxyCAKcal6aEwlpLwLNHxGBzL8IodU337bWxMhcUT5tsCTfMtg5UJml+03
KYc0KBim1uFmYGhTqWjLnrwrLyHcun8MKB6oxNuoOZuev4yMcI9nW1UYmqX7qEDfUwWdGliqpuuv
QcT0EJJVNP1VrylPCEGaAxBMdA3MfUwrSJ1wm/OaRvcMMO/ZEqmLQoGd3+DIpDrKuo30+iaIk33t
OvL8nh0wWQurzCAYujjKAhMlW4XcRAG7FwaiPsQVpkpnZEAWgQ1UMHOt4n076NMXedpV5HLvPWyP
SgGNr85sL8tYDrisfUqYBrEGHYjPbBrtUIcogwrRkfFFMUBmfbto5pmPRMbenGxldQhtBjelBVSx
WbFMkx+QHHEJRD6qbu0uixxxZmNcM+0Lac6zx4v3AjI9S0VQqkEn7qCI10Ns7KK5+CzNbUJIokYv
wGyODDnktQHIovGnDaTqbcdv/7egeTb96XMb19Gv1DTWvjudLJU6TmUNQHpA+JTzHc8uSskNH6Hr
DfzcXIKaTtiLtshxOf2KfPMeEMinQxmnDLDD32nxTvuDx0wNHU+Xhvk50R9gVPXwENAZKTGCKDV0
sTBDUYEWo+2hUZq+PEKPB/h8Px8YGOgtI2SQGTN3pl91ewYrAD7eMGeFiitAjtX6v7IhXI1YopV+
/K5AUMshXEtUpJCzAq20BTWtUXJUkPzEeyaNZCd1nkF+1MkmN7MYivcABNPtwJcRS+Xc3g5FBLMv
IJX4lo2k/kfk/FB+YvFEtwEGm5BmbESIa00FpIv5CZ9+i6+0PQjHWQIUInUBRZe4SHBpt1JW3BGy
1nicdsj4AHRqGdNrjd1ody/BTKg/Yn39nk7pavaDX6URvjUlvtni4fL5/Vh9q9p5oUzZacxgDlBH
6uVJdyF/94bhfUkVN+nuO8L6Q4+jlKN9I0f7yNVhUd528Q9Ztwy5vtv40+s+X0v9AoS+6HCm2sS5
avVWRwU9ANm5Q7UZnZ8SkIZ13sZEXJf2Folz5KyCoCMP9040FOcQ12kAzmTrC1iTdeR/d5H5EsXx
SVB+L3uU3bXSaKVLpsVbXy4aKEaMRdWWVFYkjUQvVwR64jZtrLcW7YCzr9DaE82E+npeotbbtjQT
YZtBL3408V9KvDl31w2Ii0asj4XwBIB3LDG5SlHeSAEgah+L5KGOwSZFVRw6rEFUaNgtycUo3Olc
cSA5nJYu0B+XsM3i8xPWD/ei01eiNeUancrsZMV/gfIc9xbAAKKAVVYIfP7xXfKhedWDK7egJKA6
ZECfc3RKHUeT/qgIVhiUO+n1vJnQy3e4VUDzZ4L2ma/oDIibMtIq4dBcvmvFhKjQwhFGLe8n3aft
mieXsxDIjYaJrzDSRhN7P7mkgu5a7SEoFztBpgrIq2H2gXF08e72zbSt0OLAPZVzyBlDlBn5CLa7
DbJyN7r+xsagglvEyQ+CndPSV3S0KWXjPL72zo82wB4WTAbk04tWIaS2G3o+2ENnow0xNMP8Itik
X80rul2pueTvtBL8yEQGfhr6daRY7v/JyGa68hiod6YgODCW/kRZKxWu1BGciLyseL7abKS6fZ0i
5ytgJUDbSuPYc99INd8DwFRBR/XyWwiFtJhfQLRI+Xm6LoZ9Wv+4iLY9/cMkvbMB2o6SK7eQqTcA
S8mSGk+SNw3rFjJcZkA/5p69UD3E3D26z80MfybFPVcFNKiXmluHxDL1Q4HD6jF8S8Fb/xmpNqjg
rGwDz4kPE06HonIYsX9BgcyMC0744Rog98TPt2mlbH21Ay5BHtz/gSyXsq+FlXj27LegpEKhRpZS
Xf4t/Yumt9gw3Y1QQB2LnLkNUswbsDUeEpmft748SbUgfRUBGLR/zxxNX39j9NrfgPpF00lYQIM1
xA1/xPwgjpqxi9bU/rQjgPBykqHXHyIqXnCfnovnGUFtHAyKf6XfYzsAACCdoroa7hmMh3EuSHUS
6+T6FznVOqvBf1EvRQwqS4gahWO0/FHtgej1txmiDIHPCJPKqechsdMi0tOkkRFaj1y7tsNyxtvg
AwupECcE6NXn1gBfonij6o5Me2dQ9E2JzhPCiM7GhZQgTQ5YFtkm4HChnRNuCToACsn4lyE6VnCa
L41BIND9OG/mAYm+solzhsLSKQVXhUtV6nidjwQ93eKkGa69Gy8RxIiMgRxheR0cLvwoDd1NRoGX
MuSW/WkP5cXPjyMw7YS2nwcoD80uHzmxPDndh8ekL6QA5OzdUbPyLUbiiwK12Kd82KHxthr61WSK
1jKKKniozjUzXof0r5DDhVqLJGgef2Q5KgUls4n0ELMgwaq8NGSJkMbXDCYvYZEzj4+JGNJbHSxM
Y9HAg+E1cDXlcBN+P+C6Y+BDdtYIIOEGLKhh20pmKG+qmKRFJeSaurjsN224NYTEMn5sQHzlKddy
Bj4n02U1gmQw/on2LkG8UcmF8SYlFeBblvzE7Z76gYU0Q8aNB89PvwOf7pH7hY+XojPldCRJlktr
iim+CjhYxoDjpy4zMnBkXLz2ygXoMKGtGOn8oLktbFNztXM6xAEBxriGjEhOmASyfupYKNH3lOMI
aO5N5JLHD4gLQCNkshkebS6UKUpeLgpgkkt3wc/IZ7MRSAAlfJdggyUvn0xALiWGgatnWceC2CCj
CeFSjOGnKS6yySXju28xfcE7y1Qp/NlypCmUnpZrnXRCqxkYKEnespt0fykpiDlGUUNN9hy6YPCs
CnbbEAfLAubb+wjUO1dQcGiC8cXj2Wgdqhkd8sjbkA1bocnnMGqF6CiXTOswsSJRRVE0TEFMXHF+
s5RT5yGJczhv34UzByddKhCHMy/GD14TiuDc/XES8yU+CYOOmWsGzg6YSkGMXXDzMGop/Y1ZqRBf
DF/EbCuFE24Spe1XAQ08Y3poGBqdCboARqZP4OKmGTbwGdyDRkzAF88blwlJYgGIPPwVD5E/KoXA
c9+96S/p29UjDS9iC4KsFoaqygk2+QyQ8E7BtBZNlIuYR3du0mJojHy2VHM3Gux32m/JXyf/1HWS
hZ2pKy9I3kZ9R4oQWquA5Me5R6BJqYIuOsYC24XxukOz7M4D0+zPnNvyOiEgNXot0QKFOP8d5zfJ
d/Sd3LIB4aPl7FwsBgMOzoJE+fgoz2Uy9GOZqKTNnIkU5n8ljLUdfKbjaCvM3i6hAOpon1oPxA0O
d7RQdHJx6RzNFQu9u7ee9sbxwktkh+VWvm3KSURRvMG2zReOtM8YvVHf8rdUj26XT6Sx5UHT6eCT
SD3B3ksxY9vMYDTipWrB1tQtxwiRT1D24BjRj0a06RRDTVHdMH21RHb7CJuj1JhNsMubT+xXXYbO
0zxLqc+XDEpRNJNMcc8RGzh733hjvYuLYei5A5nujvkKd4Ejp072MCKczKjCvYdnpgtn5FXzzblA
04kSpGrWRnPtAvPQtbgLNiygmrk9ColY9sySyb+JjpBPZ3Kdqs5JTpQQVSzKLpPdCUtaKgZCfbx6
pCChXLdISgg54UimNnJno0yiYRCBCI8EY05Uc9Hyw5VcRyMtPvh2MmbolDalsrQZbwe4ixZt76nx
RbZ7/2isaFNmwNSMC0EBjkwKpb9PGTib/VFlOKxujfK7FnJVzmiGQCGTuaAo8/PVwK0SwPkjzucy
ixhAiZW3xuNYARjK9YP0B11ID71GuSJVF9+FplJFqNVzWfMrDlwG7iFIvKEHo04YybIUNR6vBZKP
Eo7vhB5S6pwgaJntQZwud4IQsX7VvUlrRrOcIZkQAYdgL6O525HOU+gwDPunoFbgRZuYGIhSc0y2
JrED1YGfS9KV+YBu2Ow7FD884N7cCBTIw5XTbLb2EzoB3lmPjiA1qTJATuS2oW52+10IR5sn85qn
aO6Y0rGdIfUFJOwgwcKo/pDmoJnSZWmwOYAgwDzQpsxHBTZP9AS0uK197pSIc89cCnqDZZW0NJlP
mqKtajh6Q94sRfBscYzrd6mP20xb0JzaY0YdCC7bLmbfSBfsCEIPmOfLFWsA9BEX6TDMsmBmbQA8
jnahJqg+MPVFMzxsTd8IhIQsYcSp6PjmKkWSLytedJlw+wN5FXOI6FO9t1i8pw1CFh1/pqhiTAwo
GbsF7wyXVQLtS4PEMa7hEhcIj//rIBt/gwZOxWXAXu4xkZfzhslsQ/oYQCA74I5m6zPBnTD0jBRA
ahPZ3zkqmly/oRtUwS6bs08nIicH52pc0W8LqlORr8GUbm5Tq3MPPUVZlaWE4K5Q+IgaTCc7eDYW
YulTJKgdsweqYpdbJMivM5KPNv7Ls+fwlEIOELFLIAV1zCEXOVDwCwlEBngQDyhSAMoQqzj3FFI3
lrOG7550Lt3Wd5/B1kDIACoLd28yWV2oX3kFQoQa5i+o0NzCYSzjJjjkmAsvhcnCoz4QMxmIcXEy
wrXCrF05slPwcrBZEnBnDgWFJ6RRTQBeCIoll6uffvI65Ps67OsOrSnCEVGDNe25rK9picYIzWqM
lVX+Zad8ZYWkkN4LYngRkPGlakIKRPgsehSFwRZ4cMmgc9G4JKq6rG0EFYAW4Z68yCbgwwzY6vFX
cos4VrV0YABHzbuYOU/cKdYQsPRfTAAGjJf6QO/eMJkuI1c9ErKnBbsk2SmBeO4Yy0KcGYdiZq5N
nu9gF4vGK1/FWEvs2wbnNNjAf5SAlg/YcX8CZasRtCmTaGJ2byTtH1xRiq6qS7I9nbSJLJunpXt4
M+VMBzHiHnaNXxMZMp37R1M+uTppgG1qOIPEhmJcV+r4SbRDBhKmRdtJ4Yj/N3Bihax8VhyfXlp4
IsSpxKVjNr1rQz2qZOEBtE0Ik+TWIYAhlo7lAC835sx/sZGa/mHa0wKs+SnISkS9YP4I+J6x1aiq
h4lQF5IAEGMoWpVxoqHUgWbEvBaUa5YYomURqliOtWHNIU6QZVwOBylI+VWPYELpdxieUUAjxDFz
ku8zzHYLasucYN4cOpdCiGQK4k1l17ttuOtgiHTIAaYaZo+Eog+TZ0a7DZAq8icuiAua6Vxwe7os
rKK6mm21GHYtFyMBzNPeUX5mN3luqAZ4PqWSmgiSZ5HA9UIDvFjKpQWiHciqxf6A5ysivwYlkIKv
v8fEIMp61q3FDTPkx3xkFkx2sTmxU8pzvs8zDCT5Ybr8UiT1Bv2Xz3yTz4p8uzkmnwJ/WnyjX+2I
dYGLX/Gtg+ZQUDYVytLiEYuGU846eBek6fJo5XsPM5gkEqQZwms4FERMwavsiDDBH5pKXBhOHa7r
ErxJBHAo+18oddiJJm2ZAPdUI+6piimnyUWyMU/kv2zPk8Hs3G0IxhLnUGI5UFuIPX40QHiuJKpG
+iHuUTNaiSw8lsE6SBTd7m/KxqfKEUEVGiq6OzoBrjvaZwH6QQRosgBABF5y4o8ySzZK7e/kwvfd
Lb2ONoxv/qmd6MyD+tvRm11Bo5V7H0lsrRTSgubOYQCd81IC49KXUl9JzZL1PdGGKjS9uYXyCfkL
bR2dohyZAWG4nSzVgb9JmrO7rb3kzwzpDBJAyT6PDmPeJthUhLtcsGufWaB9AvHgEYJSqD1NE00P
3kUdPbxvZXTQzbr12A7mdRr6fYANs1eYdMOsneXMNi6hIZBPtU23a4z6KPRYBzYPhatfpclXBw5I
0cBxUCQudfDwu4grJtKpb+jCx4E0uTmH/g62dWKv3TW+tENnZw/iUn5k5cjVFKjDIbZpvyrX4H5M
88UY939UNdx6ibMxAJtYleSHUdrkdMdwqJk0jrYPPBCq0mbVCuZk/ZszgLEmS3AIPSMkbz5YILAB
L0rUemoxk/0WEzZ9FHWhBygmKIiBJjol5MlUYDbc5lUAO9k/VJCb0vmah3QbhH+rEkVANUvfIG0x
NhzinHA08mo5qG3WtBTnammaiNhggtN9Ety7kbRuzOUReBJa93draL+HIAHSHJkXduWOolXlDqC0
Rx+qdONXRp+dtxSUHLFyeY5c0F7rMt4ENAoYClk965jFyDQ6AO8xfWhFe+zRA7JGkbz85qDhonc4
wmJ0OBWLo6M4GjxtLY/CFaNtZC6NflVQgZiTiyENKqEL2nUb2uegwq2QmDJXeW1Z/YfJcC4r704E
juyoiQVCaqwW9BKZbpwyyfRko51vTeoCTnlpLHkXUnCADppp9En1XSNL5Lt4XryMtP5fbAXLzrUJ
RohfWpcBZagkCO/wfQZU0+9z4aUXESlnvfmGU/aVTYfRY7K6YzvAifBVBsV5lVpboFjb8Pe5jfGl
ZTVMXLPdMckBOGGFIDfA7SC//ibaBbgdihosOty27aFIiO9A3K/xXPureAkGPBJ5ShRwnf7uiJYi
tBotMEOLRncV5tPJ879cbg97+hJEqPc6QFaDkExm8XUhkDrKSuLdG2bofFDhx+4vbdpqr0zH0fpN
4Ru7oFOIYFP/jFW8ymDIHJq+YSB8nT+e9qR2Z0X8ljvspv5gMpHJYxkxYq3Adp2dnxAFhjpsOWAa
KtMOQPFMc59QDTku2pkA0rHeCNmQsWSyjs+i+kjVvpPgLHo5qBnSaet3wv+1+m5wMtC2Mh6XoA5X
w9RLgFoSv3QDtaWYZYpvP3sgVudi4JdSmBiUChkUWQgFNdavQcfllxS0MQgE4+5LmDNfqWJ0hd+a
yngu81EwWKMa1kmAr6/9r6coKGSom1WGjnExdgVcR/gqWOPz8ONOG7UFVYygBDTXglyCUUm3R/+J
Dq+bUwy2FcUSA89in3GaAcNymJwJACK4L5HbpJ3gaI/G4KVwTnJ4Ctekl0zb4aWZfrMZqCcEbbKV
eGsXw4sP95aK2L3+oMmoKwhwptfbsBik5VaqhR6b2DK8yRQrJsKoBvSw0XG8HZ5ngHEeCZ9x6BOA
0BTIa8S8YM4tBwhvqnTuEY8A/Cjs4GpgvlVSwVwBf8x4509rw06YV3oyw/ZoQWsAb8TxdzJlr1GK
atglta45hA5aL1rqGN4SaIwbGYkGVxA4SoWjrhjOpvV3EKdydaWz6Uk+cPEYxGW4ZwNQMzfw6sBH
Aqw16UXIAOm6ubTQpVuWi15pI7slSV0SuYlLkdE/DCYDJy/WnpOfLUJPkCGrzaYFJ/ZwmRu5SOa/
O9EscdEXiIqxc/Q3B4sOGgtpeFoqDEqnHPyGi3IaAn6Fyz+70CqpMQC23iMFZWxyfMa6cekBOgqO
ybLo/8h/2fPS0wr8ZOI+kGIh4e5suAPZrBBmdXjtJMiBXBmupGy0LkKKdEmyFa6Ks9eO02VbGkR3
8BwC80atdPM0f9U6ex4Zx6c6IeeEE5zN/aQzqxcEYvoRSlJ645ERBiMJv67VLXTtu4i+ROQcNriU
oJRTHN3aSS+xtIGp8C6iCtgFgy1+f7pPKSTZtGHrrVkLLFwl/EuNH8YXKXcLJiY1Htld6r/exJCf
ka/IEEomceTLgHPziT94S1q6AJmINAfiq+Z24WcmTgyanYBpmlETSMflkJKVabnJajKTtYD4DhUj
hYewgr1UUyBPhjW9S1/GC6EDWQTaSTrfpmiXLlGIg3srkLUDQywhIRaicQgpgoAbBiY7yL/XYuaC
c66UxafGUPgeCmqmtBpTjxvVeOlVuPRmWOp4Avk4DSCZdS+rva/i7AfOXhh+cDMBcDsSSG0lvyqu
DnNMOBTOO35MTQOgKtQd5U9fkcal7preIVhLRw1F5isj0clEv8gZiNbZBteQInSiVrPTbtPM4UYX
OZlzExzQSFVcBEDBrN+IlkdFpSGdbnCbeJ0wPx0o2VgdkGPTdQa5zFH21xOfO0L62EDE9Vg7qXcF
ewb9s+arwjaIETlw9TpXZkx6/ZeADlJTtNHRItpYqHhXvzMCdpFPICY8KllaauOuBZEdmveOoH8a
RJgkYVlJzYD45eR3sSeBnPRgDAVxVT73z0hKnt9NZ6ON3gT9FACY+jZuC+lpRZTNZGJR2lG5o6Pi
skXDX+IilFqBbZgp85tIcvzmnsOhSOASPWZG7czRFNC7IzrSZrnvoi/E3/SoT4adUiUdN4DjUsNo
Q/9ukBLkUSuoTHsFO9V5tkHzSPmdetDhwv7WYbWW7U9jrvMCKaOlnYy1HLkiA0QR0k34YmkQbGSO
EWWefBq5SvSk2yb01ApSBj3wdsb4z+biwvoLfE75ltkMOin/JXEvBbQgbPIztchQBXbviZ9WnT2z
Ot8ZCkVR4CdbowAhiAg2T96muvk9OXTnPTkspTu+DuoZOH8i2Jzn3Wbj74IdZQ7DqrCOEYvY4rgH
TEyVTU+5W1rguvDngJdiEe1wejykU2Q3innCMc+0dRhOopE5faxuPiPP4jgjZAU86dL3Nie/HADV
g6sQQMy4iuhjbCZuINIVKEfi8SE8HSWjP5yd4ChPdkAgzuuJWdu5chV5fwzwCKiDzkj6HFngZBD5
2tlCl2aBq4dc+QFX/jO3Su2XRJcIziFryqMY9Y9tP2BpIACdEYiVHqJ4qY1fQm7yhDXsuqwPAQKp
IJn1vLGNfzbO4pJFKGcI43MEwGodCj7yeaQ+IjtEGPCeacwcauwdKCrwQHNghmRwd3Br5taOhoCd
lg4/CJ0BevH39yT747Olzx00svCdaPfkGrgwrak96kG6KNPozL3VcL6iY+MwVZMCvbT+XnLojyxY
J/FepH7kmpYVVk/RMcevLx0PtIGAZGyriD9JKQfz4I69acFikubMkHpfZXYYOCU/YkLlJLuBDyBk
bpDqzN91PijNKzwWvmu8iBZtxlej2SNiBPeUUF1WrgLtdtSx2RTU5gEAk4h4HCKYQVJ+ns5k2p3a
o7PhHff+laOzIT4ME0arol41yPk048+8NzAS0ieCL1Cg+aynnEKQRXgVJ6gR5bsZqdhKeAI/piUO
f/KQEVpQE9GPQAziMZJv2H27Faob+HZKZfw+tL01T083fGxDWECo/Ov4j0BPdN2CE5AkEvb1YSQv
mshY3onIQwTaNX6kcS37W2E+4om/qfdrOvEysFYh7UfGnoZQ6D3srlZxsVhzifntSw7+uQ0P7TbN
5rXctflhnO7ilSaV+h5TYTA8rEQTOEdEUnAfYyE3uuJbEER2hDTfyLZtUDly9pSrQMvRwBgxHCBe
vXbYBb43AsnOznau5wtLCnMj+PBs73o+HxEpsrxU1VnS61g9SqDkPICQpInP9ECfL34TVNRAYpF5
w4ZFjba0xEUrtBKtMPUI8Ww98PV/1DQRqibTdLqjgDFye7iILgVYKxTthJJFdE3U3sI/giYNhv8i
1DUstlU9HKLFSkrp9HWob8yJAJ0MQOAlVQiQIP6Tw5SAtIhpluZcRTKH/IPRDyRWr8BUarJ8+Q6+
fVXmux7RGHL3CEVUgA/VyDDFWt+40YHzles3jMDGNcmp20u9g+Ag4tKBiyvoGHUdE/j4EnMmxVxm
wiS2EBrSHVj8HmszxyYG/+PY2QZUweKG5WE+v7zgTKWxccNN/F94DA0eNNVrCjZQkTTREehFmeT6
+pLtTndAdGieduWi0g74OZooeTOK+tWfiCMfDgnWWyXbOfouFYNDs50ocdwfOUcykGIm4i59/EBC
U3o4eyr0QayLkHR9aiHmdTKkR1mK+tHAWaU02U7wx6wErSdnNANy8ChYwRtrjjxWDRe8AG9t5m7l
JsF38OQX+aRUzeJIYGw2kyB4ZTETkRR/Q66OUGF8En0MflHuDlQ59jjvHf6SoJceyEz4H/xacQHj
4Zryek8vlFbquun0u2rAtHASTCOZT4AsUqDpqnZUOkksKHXoFZrHnuhqncDBInjlll0J1k1dxPEv
+pt2eDjtqUySTUGwExeNECWyHlx+Wka+lX4gB81IVkB0jwjHaP0WhXAE5IgoEbAj3rd9tWFvUXNS
MKvIGXsDv2y0YyzSThhze9LXtDUEQ4spGRYEGE3wUH40gc1EujzVWyYJIHP7YOQATgr8ax2i0QbC
8Xnh4erOyGQBXAVo1Nn2zbsgfsBgEzIBMXZCwEkvJLrsmIEgPBR0uDBt5tgs29D67LxzhUrB7V4p
l+QBk+QGwkzBljAHMOG0YBcLuOxgB67z/B+xxwy435hcbwCdzYjek3KBWVoICun8aHhI/WUHZ7B2
c8gFzLfkt6IuOFGpVGQjZWxEP94EJIY0N5tvCRxEu47TtpORqpLJ6qvDyok0omHOE6ZzcGQvnLcm
6AdXYkkAibyi2lI3KpEYPENe2mAgjWJAnTxVj51Kmk1KWXH9wpRLZ5P1PNXkIUV9ylFo1OaXaFKA
ZAsL7b1r/Ahdw8tLHxhqQ/4+4wZ4kvYP1Lc0UQbr+QopIDKZJyTjf+GB5ptf3bF7phjX8iyg1aTq
5gL35JBrrhbTE6lTLUSwtX9KolsVPjIwEDBN4EQT6JkyzSqIX4seLvGOY30b2/qgUIN6+l2ok2Q8
CXA+TSazxW+xxjwMcD9GnYSslO4pg2UAOmzAD7yzW/+I1iSZD64abM02fq3AZ3jnrCyFxp78jbXL
HiUPZUxOfqOslcB+w6fHUHhGOlz7ufyb+Q/Hp1qENINRs/LN3PwM4LGK91aIQzR8CAaHYKrFV9rU
LsM3v/zZ2gofoTEHNUZ5SeSlRVwj/JNseg0fZQ8YIPrlZSYiXsDxegy3z0tBezjxcaJKSxpe6FWu
y2erZ+75FQ95ETgohrESiTeVLNlXFYFYhSJQTLIDkOP8ZTuQXQtRpKQP+ZoNroR+RFdGwJwm9KRc
LqymhAptY1hneaC9pS+yztoSpHdmbCFRlgdKnQnUWiq6MVYXOFFJFyT7kmFcxImVeO34Ny7rtwqz
hY83NDXe4vGZaAHwqFndKkkJtOTa7okHkf69YqYSObMe5dbo4BBYTYyClWtEim2lZACKd5W9yglg
CW1jpu/ctuum3hjqvQDecW4SP6IWN30ipReAgeoJjbnO9cvpXisfoaV80/fVEAIKFKVBxC2Jri8I
nHN8RKaxUZpVyX3F68DjqqekhXKect+qzUV4B2+ot6iShfFNtWipKRpE4q80Vn+JQgh0PbhKp/9f
ngy0hv0OL1ohjYrnVpz7EJGKGaIiQh2vIXho9wCcHmWOAkZCQS6orNzK8lteF7CY6IP0Tdimy64i
4Q/9jnXvoISy/iZtW0ahmPrvBFAiziYiH//vt/Rfov0Wmz/1W6/DFnHDCiljUG/bIP82otJIbmuh
HWS3904g3EPgMcl5IocSQBg0v+TukmOOSBCbcwApxxhipaOfI6h5I1eRUO3C7cRHTXktmSbSVMVn
X/qSBmIjVbS4wBMVi1W+rvXstez38v6o2xhkBqZjwvUIljWrI9N2zmhNBWZht9fusI41zOVALWIE
MQdsVwkeSpZVhhq608AwdfKvHJxu7bonj0TYtzEPXn2Qxx4upuu/5VyQnrBGQO+0HcXqC11i+M+K
mHNsAo6/Vf6aBypVHxdLV/1ynY80VHcMgCKukqaOf0EnQFcleVh1Mm+kwhNyjjTQkkob2WMWle/y
zkndEkNFzTMTFpav6dZnnrL00ErJ5J4hvCiEDzs1Rx13zoQiPPmhvGX5Bq15ISQSU0W95tDWTe+j
IC+W8BMBoqS9VAHxOfrRYWjOCfWbBQH3FCcpIAT2wRj7nZd8eQy+KPjAaEJENSFKR3hARcWE0ywB
izJQl4o2w2LqCbVO4rJZAkAm8idBwz1/RpcIsMWST4P7wENEOB1154jDjftYrmoRAMr9mMIJwDvY
HLmU5nL/gnLhMCVn7Ckn4BzVgs+edHjX1MhqmsiY1JcAdGo8nag+evNMYp4wzW7/VnCp2oBimYm0
X2+/BRoNGsQK38JlSyCvqNDL+Y2HKpkFDFsYjOrTIMFBCm+KZOhLSsdGMFlSATgpxppo24zH4ZXt
DynbHAh/MW65ZMjl8c3QD7J74PFEDBGwiLXSfAXRbPwPzj8lHU5IOEAJtKC/SpFAnyWoy0AkFoaD
tRQUFIKdbaznf4qCvruC9Le+5cULJSgIhkZaRVF8ssV1yICCYpEuRxpi/sz2o98hfZBQM10B+qIc
FLhbuFRRyrJStiEzgRsE6l0LbsQPTaIO0d0GtVMeVJsajquGoLQ5oW0ACSHaMBYhS41XQnph8gsZ
IBcD2VgVLHgfvosa0FKdCydiT1kkeA8/WZzeuVUR6xWT/y4tmMbZ6zxjrDz4uD7VV5XBzIRD1M6r
GYufWEIEI5XcK7etThApQnxFT3O09upZ4xPWqwCr8W84ILFgtnIaIUzleH0KgeNsP9bZOkLOOqjt
2TCJ//IGsjvAHOtNB3lQ1YT8n22WnUuKRO9f5KEJUJALXZXOVEL+0gd2b1qmPHpwnRROIdkIWTYs
MaFh/EaxD3iDOguBq7I0uAjlNKM+E1MPiQVSwRscPWrB9ZI/QEzlpBgQDInRGz/ZUgEkt4oeA3OA
dXKDfDIITNmqCCA4ZwU/iZwP6g0C0gBH6TkJwaarrRxiwSl+5dQxcs5o+oOaot8ct7pdvBV29ip7
hXNWanPpAdKk+aroO7yBHBHs2BFKoipmCilXeH7tUHcx83INiiLAk6SxcBJEMCscsoAsqMz+x9J5
LDeuJVv0ixABb6ai96S8NEGUHLz3+Ppeyb7D96KvSiKBczK35e9m6ieEwFOzlSgxCKJQKp6R9P0/
Ao//2KLDIAZIhLRkEiaEiaMHASGAgIiXXLO/jEq39E4zeKQcynfvXmDT3hgf5BCbAcKYdoKIXh7D
AmxBPxSsDDBEESCAFAfw9XWWrPkYZNghp33nBQU6FkAd4vXUO/arFMq+UfOT6IODh4oCW08jwkBx
d1lr3gIg0z5/T4NjSV2AXT5W47b6rBrqw+HxI01dgkUvDS1FQX7TuJDzhodR5Q7uSnUtcJXAIepY
bwdC9gv7WW2Ca8TM3Y5fckhpnHZl/FUPJ90iwIVu9GYjMUiBjnZKPD1iY+H4g8HU0apCqld0cKpB
vDRGwNYXBgeluthIvJry1Q2qtbrVKxSQ7b7QULNveZK4ByYsp8woESIL9i07IFKo6VatQgt4PSen
QpxPnCbBYJ5dN2I35OahNXCp8sDHVfNt6bKwVdmzE/bnmnjdUQ/ONh1Ndg1S9WthNM9TTGyTxv83
kdB0BOtrIh56Z2taKAb08CajJhd23dZPCdaSirw0U3/IYScpNZte5IY0GfNGmwc8C9d1tWNuGHnQ
yanSb9D0C1v3Hhxga6csfwO9OvALLJHZUQn26IKw3R+JYsXfeb/uzJcyR/7Lki2KCnZyynm4HuEu
Z8RwOdnq0RfbAZ+oO5nngVVWBlJRmNcBRwtV4nGeXxJnXCYfaoQ2zicjYpdDE5dMiHEzsJ8zKI/f
YQulUxcL2VHlERX0TGk7mvHSrZC2/CO+V+7kom5xocBcmXxeop/L4BgKDhAtBevRbrwSbk0wIVP6
hBuGG61wf4cuP8xcRdH8rnV59KD+qIl5UI1rRel9ndsr1XN3okrXaCEQyElTxTqHM/k+C1OWEX/K
/CunMPIfNnsmHYkqQW8EivsPd2iUMkbQ1iTyqMYiABTrBx8FdwBaEURvcHJBcJ9e5XhP2n7TefrK
iLA8QU1kmfKgTsRSFaigSuCkbjv4L6weQm+Q/UPT979+jP7LTSSAsQXoYFcJknrLAMryZ1QMNuGZ
L04AIh9gTu2pe2KQKzciXFNj4uKKZWOf2uIXV5/DD6gsQt/sMX8hduSuCQBEpaRHkknmIt2UageY
BMOlivD7TskYN0chJa256XRbqJ7yJMeTMgF9lr33VJlu/xBZ8Up0NKiCQlnxgdcckBKWe8IbCF+H
xtVr+XjgTrVG/0TFJhpH4E+xRlj+Z8oETRw5z1zv9giIdPdHDsKm8Y4CxghSxek2grsHOiHwzNQ2
FgvS+9kx7bK+cITxVBbUdLUB8RB8ojrKA8Y7EawYsYerhZbuHO8tCppXfsWECIXgbzuapIRb/ZUF
HE5swL6Rhzd5o2a82CnaQDaPCDTe5XyXaBpL+wn8VZSYzzGgy9jS7KHDKmsLx0YLiNBl+lTNdA+n
KdYvk4+lEhqEoK/4leSE11j/0zR93WfJc+noq+QNxBkY3PCegC994hVYSeTss8i2fvB4rKKsW6XA
3WA4BromCZTmQpa3AxkJQ5iNIJEwql1aNRTYvFt2tHHIBUueuX9lYBzY+e7anE3shDykyqMHKhUC
53rpdJLoU5MVvQFBqCkS5aEb3HJXEXfJ/ZrZeDzeU7wYOUt9PkoxAU31XDpF7qw6qXUo4jcox4Om
JOe40FA29T7zn3Pthj4Xmy5aXx4JlKUTZFMeHSW1QoRxXHuyrMDP5tg3ZJOQ0557zAxKgoyMhSiG
Gcm5FAM/2qvKNuSIk2W5Dm1Kurk0YM78F1gpajd+aRkWYjKoSZyYXnBfdFa55em70zuBh2Ryfqkx
fIqR04Ghkh+kMcu5Fi4GdTNM1RboAIXVnD8W4GTI2XSwYMFYK6LDBX5sHI2BvCA4xr0JGJaH2ZPB
92sSCSqaRpL6GffI22fYqhQsVjLXoAGRjav840SvCDMEwBhca8PkBswqxF5ie1e5uJRrQUCIirOR
l1WTZ5ZTh0VQEfyzOTNhHo3S2MpoLQOXbNJCOCJCk49R8K3OBGcGDErmHtJJ2g3af0xqmeUvqHRn
mWHtYo6do0Mw4PfR9pb9K4yfxAfO6FbkCXfQnRI5JHNVxPHRDPSacMJmU7UXoZsJK9lhxRSjAeOv
/P4sPRK1Cd4n32zItO8QEHT3a3Kg8wzJIiXoNtGrC8gfoqggXS8pMUSz351G5VeNiV7hcKs77RX1
zVo83+6YrAOmXLmOIMFovnxLEpukDsDjEetW7xEyUT1DcwpSJWQzo5goD1ZBRwjwn23a70j6BO/m
VwBLIBbKg2QeeuIkpne1GxH6fAqxLcym6j+HtIQw60Qg0iLxH0mI8KA/GUioJj97FV8lnzaQKI2c
wYqNKBREotjobL0oFjhnBGvtOoZ9+zLa1JJYJ5jjxoH4pVsJjpBrJQFAQRUukB7qGgXUBn5WhifW
Zyx6qqGBwfsi73fpAXSyJ/ZotcBYKMp99WSz8Xfkh4pzQTH/cCjM1r6D9BX1FLC+EJKy/uFTQiZK
MTHifZuGJRBmH7tST+fdSexs/5fPu/TewdPyJnV8oh7cAiUQuXXJrDcR9nFisVnJHAUXMjJKD0Mt
6yFlswfIFVZLo/F3wo9pOFajvtp1eIz4MjoNzRxgOUwl5fIzkPvMOQKlwp+LxEBC41S9/JA3o3PM
JbZXTgsu1pC/TkGDiu+jtNJvy55umNgFfTbVH1pQySdBP8MtzfMAh1kHRGbzkfsW1vlNM/U7gV3k
Ya/ScFfNyVrVHSIzh43CMSu2lZGCnZClnRqNbRSkqyTrtgqvugE6W58CMyc4Y9WGGvIp3r4ethZT
507pEpn0vqxa/3Sb9FI1tgZWwS6Nd4u/zTiJT5JZkTfARfWkGOO2HgfIQbYr3khT1Cv2vCEKwdBo
A5f9vy0vbo8LnkiuMrbeJjtcCrwt332HS9Syy5c4n9fkhB/krKdEW/iExrhJqsCk6nuOD5mkWv7q
IAke0VApWNyXCpIGAfuwiIjMMcT8hOSvGhHaqdwBcq2gEhYS2Cc+BjBEaOwY56LJpALJ5HMlyvcS
+cbKREUP6iOhrOKKLCeDcFJCTm3tQ2MTdUoCS9BP2yWYr/0qExoOHJmUxN1YxzM1TMoTlyFGDRl9
HBNbHySC4p2haCOszDHTbql5BFsbS/nvBDPxfHDzGTKlWPj5Y4Mktrfr5RRf6/YGaeKM7nOHc1tF
i4uK9rUGwNAT/annc24cYruSLcHZmEYnSCr0lXSm9PpZ98/oSUSKLG+jSEwTyMGMIJxia+XJKvFu
tAo+8GC59pLpv0FbZ3NxGVy8dce15Rdn2rTUDk0cAbxoFyanJRgSHbo1UQ3OURlTjMhujiZ/X8Cn
juZTEEHVstkLxyuTMzFRGcKRFz6OmINUDOlyeGUes06mc0pNA6iTuxaSzYN3ncL4GrguuqGVQ7uR
4pCH3Zj+wdZYPASi4v40spv1lRs1YujHHIUsQ42MBW0Uo3CloRS8MfIw7ADf6C8dP0kIpq6qyYA4
Cb8f1ij8EIclf3rypfTtvieUrlasH44jPDOoWwJjJnya4St4ML49H5lvdbcFK7xWkrea85sKuO4k
FHZxGQgh7e4qIhwE5TURQ6gTpAQFnjCjYPGtph9LWAeUXXd6hSnNxlPdg9ZMkcaW36zwJMQGPlUX
fxReGWAduQ+N+leDuCnS/HMCyxsAl2XhbzFfOdCcOigrkTVkRxxi7ykoT0E2Eit2Eg2vXHFBLdpo
AR8TxkSXVcCDEi+onA+R19AFrb8UBRnCcO0orZGhoHxAv3qxJE7VHN9KQ9nGHnWsXrWx+YYM7tMm
idf8dok57dg17FC0ksGFuycnA5BqQ3BY64FIRSIVHBwyIKVddsC8oFn8ogSAZdoG9MpNbhNZcpVH
ydICxEcW9i6lu5pgUXbR0trW5qcDi5xzHdept/fgZDSQCLKMKFXGaKf5x4odSwa0Bp+Gru+GwDxN
brt0WDemyHor9Aka0IGjSIydSDVcdAL08rLLV8gDGvtGFzM8ergI0oKk799hI5qE1sDz6KyF3XEH
/XHOiE92vi3TJbWKAX1I1m66ZXX3QUs60fxx1sOSLxkGwvhfq/uEfTSAZfgM2OFtFYcJnxHDhlzq
Ej+Xgn6Zpn2uh3e7+xaNFBA3ACjqQHHCD9iDU9BrHkWBv40G9MG9RE37ZkfjazTti0XrNttE0E6O
femZNZprPOlMRMY5VB9D/wOYzuPOFjqm5hHF4skXLueCDyEjF0ZpknZg99GpcpuT5f6qmXgg8UUZ
4wv5VNuowynBh+I1F2apohl3Doq9dd5yDQPg6QgCeutoN98ZPS5GACREsUEZg+DwD7QoCybeXmuX
KqaLPwaKyGXmN91XgYSATi7EgYgAYnL+EsRvCRQ0J/XSrKwdm6h8UMH0N07PILYCmQnIWuIyMoAg
COanIX3DWjBntIvx6jSV8Sl4bq1+ZTEjQkRoIqc4q0hpYZWfr/1Y/4msTyseWZhrUJhiPsTBRfgr
s8yPDvScDHPCVs0sMTUBLkNPuF6+9SuyVIgytHk11Z2nf5jKuuzeS7p9+7VjGWsTwYPwaya2aAYi
ARuMAPu1We1Klkbi0+eQ5R7QS3A0gcAjVCwy8+cE0o4pmhfrQiNl0drnXsXMCSVTcWpkwWPXTcik
4Bd1OiOm387CYoawgKcJhOPuBCH/jHNWyHrtFTpPRg35F+TCi9G0Ym4qSMVB9iG2OMEtgUznYICc
Ljn+jeUM+oS5064mVigUqGR2YAEmBUgP1NvkAoZHNxttO94i5qIYAQRqigcDG6CDqHVqkH7UYm3T
cJQzB8jmVD+KvMqCVGdSl1WcjQnOA7kPmgYHlDS46KDaeETjFif7H+6rk2arC98lrwXUBewdvtGN
n50iWYoZlKZ5SGCJO4BQZQYHrGB79lOoEJ4EQHVWCBXxxwKudrQRKNRniO8yPzOJYud4iFW6VPuv
VhGyTRI0+YcYW2wHB7K6iIndiGtlH1GM6pNL73X9QSuzI8DJ2sLxGRUveT0sBE4S4QZT/Gy+WYIq
QdI5XAXia1PDZMPf3gT1sQYoncxhMVvh2a2e7z+OBTyz2Q6rZUxKLbnaQBZ8aHKb+bY0/v1JilLr
T0et+uwZZXxxB/JCyoYg67gvTw9jop7rJKGo0s5gER3CluT4f2U6obPgomJtqIZq68OWZ92faAFk
TkebhP0H4GKVZT8IpeV24+HzJbQbsCK13Ediyfa4v+9DTOxT/a0vA1bjFr8UY4IDwRIgC4indtNT
f1kpzwbypUhHWo5/lzpFTjqb/5EYjwXUALpYKGtLuXsxQ0x9WXaDCRGIYQSjqkkwkvBi4Xg75muV
RLrYTY5+qWO4PnkQs/IcC7LGM8mX6mL68Sx1+3+/JLbFovyOhqVK1idgE8qde9hCTP6AAxEe3yN3
wbH5qyUG2URPxiTOBF+FHuJY5qOYtWI6JMiPvXTvDu+NBOP1xaGHgNN0SmCN+3W48Hk+UraJrCNa
U6xkCLFshaFX/dUaUExghcSOF23+FSErp8yPx0K4Bem3bBT1KMOOgPACOKKy0NHgC6cQ2+UWWfCN
SNOzW2hPtvlvdJqlzViZzDQj2t0ym/zboAwdpG62jM3uYJKONmFXsMKfqmJcC4ip1WWGQkr0aMs9
157uFRp4/ESI6vdWu6gN5wDw/eKN9QqebU8gJ5dPHzGoEAXLQ6BXPakaf/Ie13haIPgtogdKp9m6
wacQWI7wPDOWeFxD4qLzO+S+CZeF/9TTbCBzQzXO2yiuzkSE7JVr3Gj7mNOUugCkeKeGR8J3M/oa
tItT/iO673kYfVatix5fiiqlPqO1f5ycIVBkHy2NYYVqbrz+ZGC1UK4w43sHNkdWY5GQ6hhq5KyR
L5RBS6RroUdiFpuInbibXm+fFRp4eG6EcBsoVRhq+zBRq1qy50bzTw8GMShUuRtwRzXT03CDmYIF
kd8URa/DK0FALthaz3wVTZL2dWi++N8IBsbnqNzF5x2yi5u8xnP2lZPodzdkBpQocZz3U7JFmk+B
n7OJO4kVcldm8NGp2UaYwHq0v4XGjnE4paV11kkuLW0fFGSZVqEYNNa9WtGI2BK8lG6tCc0Sboqp
7w9uzJWa4jPhhXDq994OfoWETyv0a8y/kshcooseqecN8qdqLh/bb9hIhcqari+pVsmvuAcuSUia
FS5IpnlASsKQ3GCjThcwq7Wvl4+MDnpDvlK/6Eca1FscnBwGYDj/Bfgk87mKCLTzKLnkIZctEyqq
qP9EDirRBJ2yctAP4bU4NGP0PHG/a3Dyk59c2++s93Zt8XxP1s5maeIjNsRKODdh2VRSmhMikp8a
PvgxDlYz1hh0DXfxuXkJX4gWghrrTj0rtxq8R/Y65Bh2x3BTjtpSwCm+PLKJ5zgDujL2MrB1hr2U
XQ/LEndmvZbYMertVJtJgTsfzIIHA9bPZ0GNVRIlhvZFcCA9OFlW/D6RI9e3SHzNYtPO9qOoGyyy
imb6wRgf8DnG3BL4+WgSISWTNQBmQkHVrDHxhI54DbylXUAqfSS8IiatyBAz8kgaxrQSC8GAt5hJ
wcl3pY1nVf9MkFKyM28cLT2nBEa7BUKFhHH/I67cVT6VtLp5UCXcncwNsCYyWbDAaWyTHgPpKEoF
zFngHZhTLEJnCo8/VKX9gAByUmtIj3JTsrb9f7mqbUMQkipAr0M/ED/FAypo1FcIBsL/keDwqlU0
jbClVF9OTUMPly8MUttuouRrZGy3inOOjF9L020154ecBBWT6H8Q/Xh4Uefx1GAAtchS83MVDflO
ZyXJfAGKBO6cdQME0z6o8Xxz4MYwZqKQYG+JsBTlPf5vayHjSu8oL25UbkeiAEdbffcVQGGDdCDD
zHm7Q6pDQ2xxPiNX8+y+hwrms9l5lR8FMpAFeKvIJPbhuQnKQeJiTsO3YgzNNpTQT27l1l1CCSLN
g7sl5YKLDLmffKQ+2KfAxq2Oa4esC96+u3txANcKdykwll1SnKw8mW344aYYBspTMqLu3nlsPbG2
Uq1wZ3XZ0fXdcxPkV2K1lzINqRpgc0RUs9f75HISutNjniD7eP6dKFZruP1tcz6oXfUyV/kHOXwt
qZ4DU69YBw0//Omm5r2q9nWXPREKluEk1Tog+TKyFyRw6EPJUeiKqqPH4FjbERY/I/+ReEcNIbp+
n+W3wawc5Uaw+dLEdpFoxZOXY9httW6Zphwc8d4atHsfRshR4LrKSQee4kNMkLTHMFNtGG1lPuqT
Bll3skylfsXb6li+nCDEOBVv5Tdw2A71jGw8VuEQLJxD95LgX2Bo3jlGjqgcRZQx7SVQMgwN5L1X
X+gpm00MOgycAKu6uZW/XirTpjG7VhM2fFHoSOQBBMngB8sAGEfLRoLblhkXB4xDMPkPXD4rZkmS
IzEMuvhl8u6b5GvYDeDDafou8hy5kvuAi5d/k7jThef8cwNtncR3u5EMeg1qsMj4CEjYAsb2EqoW
175DVGeA76amtSN4JDRt3YQn1Ho+cZ1cUtK96LOgSUYfIwxgq+/TVg+xNrVkjGoNY5uztVTS2Gw1
fu/r8i0g0A4g7ODaiAfkHeH1W7vs8yK0TbkgNR5JBQmFTapOqSMQeQs62hlckv5CZ6/lt2oOHifk
QIVI7hDuuEG/LURHDshU0wmm3Xx+XO+r56l8jEL3yZlImcDkKOeGHIulEE+Vq3/LfyHIQWeGW4VL
A1o45PMtIuU1xa5P92ksIz6DcDo8mK66ld/HprwojD6U+knU1g6eLg7IiZq53sODew+kKiPtp2DU
CRX3mTiS0UrvaZpC0A8jQyvzaWOmO80Ojnh6m15ZJpgGxcDXGafIdtauZphkVA8PlQ0Do/AjIgMG
e1rVDjPDLyKQt1JzTvH8k7qUF2bmP1XtlnUCiGwDucGRZEyjgX9K9e8h2mqtSr9VtPJG2kzLfNEr
h1GjF6hZKfkupZ0PIsGnFSkgoyPYJJrzlKBtcwJzXXfJfs78ktUl4KMKDw0ekXj4VftmC1CN7LUM
q5tksHX5hy5o32zubBZVrVLWIEeq5j5WGSGTGJSc8lf6faRkhCQpYvzqF6nLCAfvKS3ng91b66SY
tnFerQ1ovEm5N9JK6JoKeJvF5VIKxh04eIsvSbeUHc9ZzOgi+llCDRcmZVa6QbKKaiYYwJ1lH4hf
O9saDvn5IT2rhauv0Sm9TOzceVhdAzQ+fo/d2BeKic3FeMw0LBlkfBclunLnlYqufVu2r6MF8E/0
ZRVM56pglEZxhlur+tYbYtrtcvwVsIbrMeZwtVOSlUGyuB0lfTTWT21FQujwrrrjcoRC1aN/4sM2
rRdI+JJcvm5G98uHo/XpQs1aurwQSuP/4Uga1clbECS+iBzuFovoprZyr7pKr7OVHmAS70EgDmkq
VRVcGBUf+1IyaYx1h2nXJp5ZwV9QK+E2JhGRZoHqVZl68rVQUsBsDcymdAfsWp5AuQ2c3F6mAub0
1megYa0DaC7MF87XtcJ2M6ltSwI1xsgw159HP/9NQ3unZidjsl/9sIQXmo0taXQ7zGtBe8A0vOiG
tcuvUiSXUE3OlfkvV+irsq/S+zPF1P8aOgd5RkX6rJOpBnYst0jEMzJ1/sFIWT6sQ8W5Yqr5P+E8
JPaTE7oftY2o9QSIFFN52epkdz30ZbyJU1CGdoIKqqbtgMo4tT9mYxPbz2H9a6/TltsCNKo0L+Ca
w5hv8nLaOY576A1jPXrDsRy7n7B57TWauqcbRpjJ1zhtAiGGFLbQ0p2ARNKtTANd7lzLbfPtPkXP
4WPw40EdcQS/0cxbHRpOB/Hhtpb5LW12te7dOuenYcCWk1onJBCNlnwief7amBBwSBopAvMrSlWc
Q8cyF6Pz062jb5vrCf2qpa5x4S3Helh79dUnTMLqjqqjvsreTaJs6aJd8HZDFu3Ks0bCn7q29b+m
JFXsoa+Ogkf1w/Mwx/Tem+u2O9NW3sYX4rkMOHHxD4tpqGT3GXWPrAlCqYq3urM3kP1jgbtbMkgZ
AhEzQGgaR5BSLujC+tPLi28/imIgKI1rRkmTYhsfCV8Wmj2uUlIKjo7+rpfVGRH2Xe7DWVX+iSht
jHlPiCmUrCHHAEOM+Rqcs9lTHsVX2rFfW5PkkILsEh120bJp64HCTBrFUZH2lCtby6YXUJ6poS43
T353pU0FvrALARVm5axaxzlO9mK4JhOA5IcQEaOHqI/HJa/nZyZSorWPauTsO5WPAe8O2sNK9y+D
x0VYLAorp4QFW8BYkeZo6RtJcGPpFilcPnSUQzJg1+O5GX4TBGKo37CIQzMRT05iYK0fhiY/ZiNP
H9pBuWKHm9DbsDcyPNfJStXHY5zTeQHD57Ml2O0TCS0rDJPyL8mTzgRO5LcL2NWAe+cNaWWfYxpf
0Iuuy8j/4nMu82w/+M/E+q9DF+stHoERm1vT0gbCMZ7dJPpgVHj57Yhc/JFal2xbEnUDXlAYjPoN
2dj8vnTaZmMM+Y2EA6dNStQLkgEtii8J1kJ/7G4zOQOiD5rb4lvtn0pn/p2LV/l8IyM5JGm80Vz2
D0CSsj7VuQT08ImzSLH0SjBwM5WEvDAm8JpwstipR9RM+EGkpootQ2JkPY9Y0jo7UcsxUjMSA0MG
hkeSNkFDabvjcsEsG386ELw1ddBbNx72MbcNzSYzXgqPmRHF7jkZuXVG8rX89RjG723zjD4CHH2w
g0Xl40+z7Xcb4ELufp3xRKrVGJqFAsvaVUGnzdi2EST1l5nU+6lul4bdbTCAFDJy8Y+LSUGKI32P
gzYgDNA0nkeLprSID4C1cUBYMSGG9dxhK0QvR38M/sZtQVjHyhgtkgLdM//nrBRQvVcnN5FHQ+NV
bC0MPggqWs4Lozn38M6q3p1VjCGSuWGgeso6yiR3M4k8z22LAIjdgJQB4p9xwqDqudn1azleJTfD
ZKJIiXnz6ugfsDx7a/Tjez/Ze/la/6ura6VjfJ7WEzlafLLBoUenQWEjvmOTwqc5fJQYqzs8RP3m
mATob+5NBGI/7jyRTg+4YPmSGGq5mzkq68qU16PgMFNS3qbx5iTvcf7Wcp9JFwDiVvMH4xo5Cr/u
ML3G2JcKl+mXdP+WiU9REdSRaqPd0VvcG/IQZvmnR7l1yFUogZ2j9SIxfGR1Ml7GNuwVbaOMmuua
UMsUwYWGTBe3EpopQ7w/oNhy6jKsYoRfd9braCf7EuZd2IoCELoHB45onZvdg1+BITS/Ykaex/kj
AoJCJ9CY5iEatmZ8TRicbZuQ8OSaJ9qy870HnFKMoTfJrjGa6DoGyZNvgNQi8nEjdu3p0QrrldsU
PJ8kSkBgl9xBYuyuK+KuGqT9zpUKPZBXYgzy+uAyj/llgiEIIXrxRUQ1cWR8S+6qG1y+bUTURJkh
anHTbuEj4W9gpnVvpRFU1IU4u+ZhNREmwttnRjjQwWpnjI3K0C4TJTnMBVmtpAcb+Lp4Rm1n1Wen
ifLDB2dIvlVGZRNbNSHVo9VisRyYfcZjjYhEclEa1MOA0kQ86LzRBENsh+TTpBjJD5uXHnwp5MGR
eErAYEA9ntt4Q3ijJESY2aPkhSM2UBg0R7/6Z9MTStaEhAISj3jkBespUNeLHMLF3WChc338emhh
C43Y8P49yowTpoO9z1YexAjP6PBOqzcQ6xdHq170wbz5LJVk61xGB4drRPu3bKNJ/6Jq79WgkUcX
lM95Zx6b8FcH01Ct6sFQyl3jkGMv0teqXaHu/2ra9s3jCpjS6BKNmA6shLNUpx4rQICdvJLJSQ1e
dxsbHptuxJPcvA5htR09DgYSydl0s7heKwq+A+st77Krjr+Q1tLy6LcESVC9SgfT0SC4iYLwB31E
6sjbyafKR1lWe9TxSyizutwS3z6m9mGMwRfVHMV+pd/4QvIHAwIMusMijbqCyRRLoYir1FjfZ+VV
EOOx22t0XWDkG3i6CsxrAqtHgXkNMv93QAZotyYSP1FJKS0fG8UD04sXWBQ8oKWsNyZ1nlAnxIM4
GHaTdRehU8nb5KlB0S355pKjmPgmVYK7dvjwiWoNXgRPysBSJYvPtaghokI9BbLKSiRQsfFgTyQt
dCTIgnUqZbEM3AZ1d0NVRO8/6V5pLAxtPhhhdcAh/WJ2l2IqdrzrxviquZ9u+eKMAxe6iw1hb31F
6TljHu3q5rukek6Pl3pWrZLhJDFyKfG4A/Oo0mvQnl6ILZHocWNHIA2DlbHOPb4ru/a2d4M1YLpm
mUA9EENpsDQrN16FkLXhWo8oR+P0cpbdPH4bTX3RFHofK+4Iz5z34UgAu+kAr0bJRnR1kCBB9a5E
0c4CyIcMRX/44hOuVdKW6wdIoaz5GbXUZYqKw5jyIlv1Hhl1i4+WnWNham9Fa527fnwUP6Fl/ZAb
e5jL6alJ87umFmnQzBxfKtlynqwdfUVfqUJSRaRCRemzsujq9urlzCkdvYc96mDCLGAQYVPAAkZt
+sdMu4JcvAUqDlz7fQJqK0dAcaI/zI7ZpwT0m5dBOW0DGd6tgGTNZsG7sOXfdtRJIzGjOWQsaOQ+
GqXHAYd9n9gbMaeyBKx9FJPiDiwI5Jz1a1afHaxtCJqAa7zfOsLBmWS3bDK+u4Ddh7ln9qmlQg0S
URog2tMm/kIifRbjpGl4j6KuITR/4aKFarAAzCnCupXqzzvTGw8WFK2RtC8zLXV3cEzoQ1hYP5jz
B604y0leF2/ij3KBXPDKjeigJ7Rlvh7s53VjeJeh+uNHrDH6hxAKXNpIkCc/Y9x29zN7naPTv+pc
XI2x1WdkMsCzhwx+VGk2eNkI2FHbz4Yg57YyWBas5aBSW6R+lyWtT+O5LmOebYYxk+UzevQlQ1tU
QEWUHVsyKAonWef16Z64gSFJsZh01PA4DMaxZT8iwQl/CdE83ZmB6DaRTM+wt6hwx5GqFEs2i6Id
E4QaYYxWBzlFGmikZ4pEIdiUDLYPjhUQb+jtKvIL22ykCWxaWJn/NunOOh/DHfKcvjaOVKr5gwYG
AWFZ/KNKatYexGxXIDZAAFLn5Y7G4YTFXLc3fRqt+oDDYl3EjzGHwTi4pNfrd6VSpUn2n3JxY1XH
XZkDuNpA2/1V7FJjzFrV+MT9ppgv3OeefYMQ2ZGMfmKdJNyhww6YRiEt14Kn8dVxrbeAzmjblpnn
3Zo+BvJC5qDdfTas6R5uYQho8sVNIuhctX7X8JUCTNgkj0aMV6JF0zX/IEg+zEgMn607P7nlbprB
ZWqGnbaUG+kOK5tSWr/o9qJnuie+8kxkyCQQwhuAzpz0SnLz0EBXdIiZZNGnNrb4KKLDAW2wPEFc
aMSeyJTB2COvigNeyFvTI8Jp7klUZ580jtjK1+T6eUdx52Wtf5ZMc82fXwPQSOHtMuLE8LhPNjo3
rlVnoCQQLFdCM4ilW0OvCIBuoaifyuJs58E+0rDlZGBp7GaWqi0qxLTyivkkzrQh9r0YMQq+PA3K
s9Kx0/MjByikpOYA5GkWI8xgobvx0pOH0sHCSeJq5UPPCOaMOrUlxRMmLgS24hdG4R4ROS0fmAXC
JuN02lqHPHiXmIEcSTgklo+2MxaUIwlIdnHyZUHJb6zpjznCrqAiJZmSk7b/qd9MWONM+809e1tY
1cHIAcc1MLma80clwgDiuHDKbcl5HMCE1ex0HQJQeh4Jzgx2E94ehTFtyPxjQMqsl1Fcz+VXZy8u
5FPiHkQ7kAEOsYbK2ZOAHYTWuJKirs7ZREBYLcDozHOcD9GjAX+pTE9KmiGnBR0obglZO7TXNMFq
ROnUTCDyjyGM50QJfSrVqNoyCP8h6Tc6EG9cN06lLzqLtKZuwm+XXG1azXuDErqVGkYPcX3qppPq
YkVuT9hie+u+aPCA39HLiQr6xlw09Vs0INCzPxPcW5XSrt9TAKSe5yhkuG7pfIQE3CjDX0AVFl+H
olxaFe+jtzMj/eKCvI2YHKyaU4QfYNrm1iYKIEGtnml7lefJKIOFMhnLpPAwJZJlNISLMftMAmc7
EezRxJsaJL/vSNnEkMQp7FTRtsqN15zMe9ZnDxqf/Lel65R7LRlWDYPZg9WZq3EqLpaBIFhnuBko
A3IupQ/a8gmfrI3ZunVfRdVHOB97impOp7FtlmDhVA9wIgFulh3uF6RbZrAswVQRjXtzerB18FKF
yk2ZTVtjaSnFdTKdtXwVbcvEQ1BTV56czyy/INydtWRt8F5UyqamQ9jJzqT3wK9VUUnxDbN88Veh
LKgYrGssKA4ipwHUWesJv7MxYUFFAJA32WccLjP9WasZ/YkySJ75GXX0mG176q14g5P5pZi9SxrT
RgvaWP/mrkkaGg9WRE8DfVAx+1XRpzzY2GirzeT5K60MdhaOXpPOZxWdiKJu2NugZt4qTn2pt49I
dNhbDbaAfYw4kTqwkYOwqc8zyfbzOg7p5ZtBF39dBh4xv/MkO1NE/d+3LfSPhm8EgC0RTQOslJVf
+Htb9TeP/lV0VVmgCww+CpJm+lldGFX5r3p/FzGFEqI2a9iaCV/c2OltGP+Q9e0c0N+hOeBFTDq8
utDWtGGUkFzB59zciqG6TKghZhAZly8shsjnMkl7oYDNnTrOGw35YhK8NjiyS6AllDJiFJ3UU4Gy
kCQr8eHo6BF1lHOY/Yb5ebDfIweJFjJQTfnRjP6YkW6OCbUnN0wgGzKA5UQW0WYwUOLMki8CsZE9
tx69PYpQQFP1GCMHDqprPIgRlFtOj9ttafyqfkU3IgbfkDczrKYzN4KqfygRy2fQd89K3AKnTsDM
Gu8RcZ0td8j/SDqv3caRLYp+EQGmYni1crQlWXJ4IexpmzmnIr/+rvIFBuieGbRbIiucs88OjC5U
86379bL3HsqfugS5VqoFDeSGTqjPicB2fpTRRMD8o2RqFzJCVkrqqMKulI4K/pnzGiOHkwlRyUm1
x5vtS85Xs7oTKzrAZLeeXCiggbyXYbpoI+PFwoBbqSe8gQvBmf8r/Wtn3cldV2Rfj9AHgca+jxgx
osmdO6JSg/WAw1U/+996lfwjCGMf5iv+UWw5jx65rka4kGe1GUN5U9VJ8lWPPGm8nJSXmtRJNcb9
PJBwYPEFgNcDCQR8a9PANWQQzZm0UBVfgS0VVhqdg5CTPkaZF7hwp0K4zB9KWGVxI+fhl8wuE9hB
juc7rLwYWha7P+44RjnMed8mCcu1hRcod67jJstEo0yD42oyveU4V35EPn0B6NwKlkKjv2iFyz4g
hIprcxZQiPEhxJpT/d3Ybn45gjdQOAciyY56nw7LgZY3HqKl28/0pJSJcsQ8wxArbCbOAhpXRwaP
sOEhz58jZ2Fj4fg525u6vITUPwH+LCm0t8g7JBqLgso1Lz1kV83Ww5u+gTmal/W6HLULfwIetxtj
qhV/48Pk4j1lyms/LTP2ZAPgqeGZbXGMS4/RVQe9m5mYc2qbewLe3ECKUNsxVOKZT8kseiK1tOnR
X+YrKipUN5jfKpVF/xtN0L/DfcPFD1iTmM5Og+4wz8hQU38jeoi61JOTS2ruPOFEDu35KS77s1u1
Z0/4Zz/G+A5WnQFJp+f1NGr8aT2TN0Yv2TinMKLCqmnqmaAMxrebiCWUqzUiBxOH23ZKN3rgrGJH
55hChjr12S00o2NsJlcYCejw8uGY9YQGYvXKC0yJiECm5dF+Elta6OEiK66e+vbpww/3MCByATy0
jYN2PcEEjAnQRrjgIAuB588gBa2EPzyanlqGTNPgbuIdxskt1cmzGutL4XaP3E6A1KzXfMQMKCvA
/cHwq/Zaftg2doF9si2i/r+CtL3AYH+6lBRkrImnaexxUkP6axb70fM/qN6mHNeUIX4kwjvYzZxj
hO4dorY9JLGxNixnR8CICcgLMNA9FTLGHBHjPXSco1YufQY7LsbUfpvt5+HXAktt9XcDcxzd2IWU
lO6nNqUQLXKSf54ZkTcZF1CENAMKkyAEldysXTDC6IC5xjyiT1QoAAUH9uWw0daRYjhhTwOZthrR
spwzSggf1bUnIX7iMt6QNqKh7AiKe4ZXdBPt+zlAh7qlZHQAbnAFGGy0YSgHRcBc34VLx/ga619M
7IGICRRTs2pGXVHNKUBS2T3EXD0HFiVxMdE3ahMwGFB9tbqBUw5IVnwIzaYM9x7QkjdiTTPbCwNd
FuSVRTq12Dh+aR06MOfTl5+Re/HY3QbWRIm/TLMQn52LU0VwBa3XYawIoIMJ0SCrdrPoUrruBii7
y+1FRpC1x4Xb9N2d6wxwUvq7Poz3XJud+Qid9GBg1QcJcI7T9d+bZgZKTBGuViQrahftMHcw+vz9
QM8NO0omjwQIrQWKTDCTGzCwxQqC0kdVBS0AvW+f/h41P6YMtpNx86DhwNhYlha6zlyFbf85/qvt
MuHlmhAhy0nQN/E9Z4KVyo5Z7N6quhcxtStHwDMs9924ibT0RiOZsHLwwIUDsRo4xlK8PeGs2yeR
rXE0wwUSWMbdVNjKueGnH2VHwog0ZzsP7qACx1T6l1qYIXyTFheshNqXHtzLrnrDWafl5h4nkNsM
yzRLAAiCzD8TQ2zDSm0nngZbVFrTawuPdOyty5QZ9pNNuasXTBToe0eGutOmonGIghMiU2oAlubs
bGN8WvCynKINfNo6fsPv3wGVVVvd2OfU8Dmj7oYI3BWbuWRLljQUsGKwFnQP1iGaVuITC+4ujeyn
MFC1PdHySfM3KIdx7+AGYHjdY+iPOYE8y6ZjfJqk3JBFkW9yJQYy567HcseCEYrVjgMT2Ka20tm+
ScStTckwivs8Jf5Tw4rGQD8vY6BNYnUhbjwcC7Nh1+CmZkppU6NIqIkpTgOj89GW2sGhvdFJ0Mrk
G8qZRaThK1YG+FSf8/GL19c0G6C7sILFCoPAyjYIVnM0JZK0L39AbfPJgFExP8uzOv2nEp+Yk95e
2a9x/TaBxOWmkvggfahywjHvtrPpNnATUPn8WmAXJr7VLzxVVw95q3iwylMk75XDDez94P1MoEGI
/dkcvWE0POj7psGywpmXY/WhstQVtu7EjyghcFRy4FKlX8u5eIHJD5BH2B3XHUMnPjWfc6Rk8LnV
pMTuxKcUBglDBsNTL17TufqPbnyNTgJ83oRlznuEmVnuY54aHzCLT7ARbWzm7LF4EvadnhlTAe6A
q4p+x/8EbkOHxStFzlOjP6zxMjBC7+f1WOGHBZQaPVhGah4V6EzUlBYDLjbqG7B2fvEwpeFB+VRs
rC6/7F6pXSmTBkog3aUzy7HxpE/xo9/auagblN3rQS9WTZBptKsR4y7Xmpddl7xG3lZW0YofRM77
HsOVhdmSSKVZaDmnfQ5XoyBbcJqbI68EBqzusaxmcYcOA4l2esL+q2XhM9IHAJuaox5Bge1/eZgi
CdeG/d7BR3TpvLi/DA03odD5W4q1/4mjR89rAp3zAfFs7CUKym868Ew/jpzxfoec7Z2jo6lDePof
Sr3pNIwR28UMmdUOCWLPGKyC5EevM5g8R2lPX5gHlwT9RU9Nxlg4G4/E6+5qqo2EJzpUHU5t7lo9
i9Dg3KObbsfTLAlcRCyLLj2Db0Qdl3aE2CtbXqQH+za0cXVeOLQwGcDh9F2NBzC9hXrbgGzUtb79
7kYSifVObTotbjl+iUbpxbmT2Knz9CNKq3L60RFXtva6z7T10FBQG7jNhXc1Jw8rbZ32RMTMTJwQ
5lYQjflKJaO7gatp4ipKiHcXyb4xNz7uvvZzyLyUZ5v77YbWuwPKb8btgJkSW8DRftR6roCZuQJp
YflSI4ZiLKlxhCe5krCafI9b0D51w5c1ULwpHBWWFnsoKL846D0NiRf6OD1bkWUQqraNzpS/kZKI
eg3jD6Fv2HiiuiZ0qbxjBijYAvlAN3XyT8LxrPmtQa+TUDPSBWMrHDNsP3XyVzIq1d99tOFwFFK1
0V1c0lQqTBVdegd+bXQyc7EznTPYKCXMdm7bjSM+yMzZQ2il0j2J4pTkgsuNF5IpZh+Hw2RXWxN6
GsYry6L5sdk1nsqO6iF/jXJZj78TJga1auqL7rWBSJPN8XaGygkIwaSpDvGXQfVNJeVX6D0QTfri
k5XBkgixbIrtBV9U/W053Y8+MwgwNg2tgmCKoSCYRuI+AUDES2jjMwyEtSpse2Y0HED0nypnr0aA
XrUHpIqHFGBGuoj34azZSsvLG7L0fgUdW+0H6FUwDXJr7ykGdfgbD8nSZ9CovmYkgpVD+aM+TIPb
GzQraFvq/i6lfVZcvbwkjtZxdoaOnil9BJRGagvQ3LaOtSI+sCQ9ClLpKuHx8B1H4CkzFccezpMx
EnUuMPjnYd11jFaN5Bza9yS+SLQr466Xr/wTwJ7E12OVQNcs+mOrISTmAspBZpGeL/NsWsHAUoYI
FSUDRDJV2RmBWFftiwRdsulGae9RQkzsYRlgSR/B8yKovRshfJaY4QzbJJOHwGOAOl9sUX1p1r9Q
uKsICn+uSL36DypHE7MdY0BMO4w4szKWdNpzMkBDCkPXWCb99OjDgxNzwpDq1GjBVeTzm0JQVKZh
TU/V68Z3UeGHNpuUStZwkkV0FRQAbkrEVIUioOgZJDlHBwsH4XTnPPa/kA9OkBTMBCZ0piHREvQ7
KJUkdG1t6rZ+mEEwwUsvmbVNiu6qwmLTTgiSa/JH29SnQMFchZZ/WogCsvqmNeZnAg2pxpTZqsxt
osgTEmstWFbFZQhezdl55ExEzPbeQOanR1FRsDbBHQFzvTF/VAwBgIIVOohX3lqhJi4IcZ8Q7Bgj
k3q3OsbVWndin0OfvGgcvWm4i+gYp7q7TWRz5ziapY5yB1zBgYNs6a3h3OLTuSZ9EGO3jvJMti4R
FAKv7z/BolptYGBkotLpa/kGvZAqIxTqhg33Cstct0BUw9d5Um+nhk9mRdYyMzEAj4ddahfE9kWf
5vtQ837KHEwMCKH3/nUAlOpMG9uLDiechs8pYTNVBMaQtIDOq3C/OFUTOZx7/WeWl5iLwozfmnjY
G3g0pwiwZ3gi5vxjYRCXbLoJoxQu17/zUK1T2/wjaVHj0bSmIC24aWICTp+O4uu3zq51Hx/ZpisX
SiDNhEqbSn4JlVRCR8JRAGBwkyeNVPFJ6ZVwUwy2EV2qwlkLqDoEl0V/VJCLgsoK7VggzkemVWKp
t7emM4sf7wyuFq73PCSOSuXVF2f7veL0tBSKgEVjA/1wvrQadHPtn1/fZguncjrsZqFuCjC1p4H5
ELyranAeIn7UsU9zgqigd3ccWA1TE8rzuCbTlzs7L51tT+Kz5aPAQkQ/48nPBCPn5pcQAziWzZEK
1MON+ak1g49KU2QOdli2QrNP3Hoc0MBN8zbjBxUlKpv+gORooTfue49NFWiEweyNubfFtUH0FUTM
vacXMO1oerBvD6v8v468DPJzdIvU3HTcSsbUMfePJTJyrbVVB3OFgO5DRWRK7F+ayVbJJB9Nc5rb
bZXeVbuiuhJGYg5cVO55rMfkyuN0nHuEqJq+k36N/0Cyc1UTV346VvFeWWQwcfeF9rAMMPKbkn7j
l1+osTcZUyzbaxcCdwVqeM+Y1vNUYuzPjeyBPXLWY/jKgWiksFHKXeW+qBBp5sxVn261cGspGgvG
s5B7GFmxiZ2TNqaKA6XaeB9qV2hsIBbrMKcMzqu+f+TmhaQ5ddNkqkqg8XQgQnOSlwMVVZBtO/Zx
BDsA0SHU/zNXgOpOWfQT/sStTspm8OJO1uJg6GthrGvhvNfhtcQBK1MgQ7XRCwaLnE5N8C6QyjsA
BR6AVMJ1NTHgT31me8Dasv0UFT7ctIMpuS86F2LInMaET5En+4on9dcCxmeJY1ofXmcaD8Fv/emo
NRjfMfyLnpMKzllFUhY4lYi6o868Peq/JGrHgaAgRigkxLYbTZSHAtJ+7hNFswHAkbC0wxgT5PgA
qyTMHmYHawkqn4ZwwzT73w6so+BTe273ZDZynXntC8WGQsErso45BfGA2XMu3VLkLEwhsNvaSTrU
sq2ZtiM8YLBkEg6APS/SkJJ7uiMdOvSsPWOPhYYMHqyKzsRhn5NzTuWF8euUnimeTcnUi3mwlX+h
ZVCUgacRMSAugC1a7NTl1hcc9pbi6V9ycnY9z9oxToDEib3CBUSv8IMTza2WZ0t+CXCpB4jXGZzI
LAOgnA9DaL6UcNJAs8fS3zQ5J11/UVN515yuqbF2KoHnX8CIOl/jJraxIEQAyir3QwowotiqWN4S
WGmBQbSV+Cn7iMsAGrbeFh9xKVduHkBkfWq56xXmP550wuVKgGnVJqOt86H0NRvsSrh47bdAubOY
Xbwo6p8SxCaHKKczmwxJiFB/b+4Ob3Zes9q6sxDTShuq3RgvzebDn12smdjVWWzDOZ/mnapHSKGx
p22Agy3NtLqRIgyKmBLoJUVb+gPrng4xdwNmEs4Va9wnTuuoFSqWyaGQ5he1IBqDsGum0c0/3qNi
+bUZ/kAIHzJ7WlWJRzX+leTDmqYSHGOEX6aq7gyOeqZGYYXFKgVzIyG9gfKB3y4q52xy8eTnxZ7U
HlSfnjaH8yDG8iLgIZARkeHBCL0kWg10BOVkqCrYZrIzTDwsGhqLe84Sr8TJbG4cvGF1hudMEqiS
Bw3UCnmOx16zUUQVtYVSRVj84SHQcgDglZ969ZXTT1G64ezC35aUe1UUcuu707Sw0emqPxpwt4DG
QPcs4n4X8GEjZqxmn9w62PfqDygwxcFV40mHFl9jo6gaFu4ZVe0NbHgQH6YLJvWbd2mAgDJV7HBq
PkUJu4+EoSwjse1JHRDq0LGQg+D0Gbh8BigsABiz/lV49FVYYXh+tlZiSgrUWGOB05R67vhXRBjy
t8Pp15qxMKKnIH3EfyqbO2P6AVltVhTEFCTLoouWvCS8qbE2YfYdX6KaoZy5UXXuHGKLw2bJxouJ
PLo0g7UBSVpCVVW9kLpd2ngvIw0NEjVGfibgEW40s+4HzbWC0nzjProoDnReU7Wfs/RAs2lQJKlm
8+9fgS0b1Ek13O52ZylmLZUWBKv7qKGDBk6K/O8aDeJUEinWWRtelIWsqxuno7rOtLFeUsUKG8OX
Vkmh4DH1TnjDv/k8MMp29OLap9UWZuena3qH0PMf0QjRdJ49KK4VjNDhoLY+xkuILY1VURHv0cVL
10GbZZVcMNKm4nBOmYedh89c2DSHO6Zs9zYD9GR6AaiQK/GJE2TzggbmUEzM//KFj3C44vyhayWK
eTRRb47gFxauUv7KLIwlpfUZqx5lSZbIfGdVNqqzslk5UXIJKMhXvgkIPoFnDRl2/FHeUNDL2+RD
npyaD/0/rXdfVQ2oI222hu4ep8mrMVu4igKMTh2eaSk/kIbvq1czNM2kIuv0a1nFv3n9XDEDtHz+
24zcILGa9TGPSk5eYZyt2r3nQYpfcfBUEe5dTjyj7MUc2x94sCs0a69ljQdRvDY5iRJ7vIZNcVSy
orR+xKAeYXsPfQMgKjm6UAAgh6xjhVe536YLS4DZb83TUV1o6PY75SJDcdZDFMgIsIoKHDTrS3jW
GotIXCYoZbPkQH+ibicpNAtfIHBDaGfNF3CoWGw0dBBEtdHbo9L3801cEUjCtes5Ozn0VGXhiwfE
r8ComThiy01f1EHmEmjhZFDqS5LqNkqI0PtvAkEJhDbYQqe+xEKg+NHpOcq3ELY7S9zHOJSjHkJn
T2a0vhf0RANUFntiPkz7IiwOTni88DYkCnh5GZX9FfYTgx9u5+T/EnB1Jg45kGqXbPCdA0PSFcFk
+oUzCbdoRVkdODrG5v2JWYTHRKe3tYWrTPL5CSX6CQp7GPQqRMnj6/AOG3IXpodWPAzOFmoqktaf
JrbezHWBEuKStxgOkT4M9ap0Q4hV5oWnDsfbNXYG50pN8aw8rAKAR8yA0j7CK2k8qQkJRkwGI2CS
FeKN2Z6tnUITRtOElmouOevZrduRxnTmQvSwRaZPpU3Bqh3pwCmgBQ5aMo/kcFPXthpm8X/L0OQy
vag4ogpoxQJIMEzzDLqv16fWPPtZeMCpZ0l7gBpgoZpmKV9jEjFjZgTmQ+H5WWAgz/yl/sCANaak
0OnOAk0+cej99HKZOMZyFicXxKbhtBLmijwQyqAJll5hwR7EnjomclgDAW9Qz1UAojM7msOK41/j
Y/0FGZdfrn0dQK1QA/T2I8ixVHHBDdQCJmoip+5spxFWDPkunbYE/vXRDw9EaY6f3JgGJ2dMkVfH
Vzvn5Y1vmQunc+b9NSiooI0jC2zjL66u2IWABQWDTLfwNtKDj1CvKn0rrdeo+LGDDNuV1QY8qTG4
k/ZOPGLg8dxFwbKvYpghO4ULSrFXVPHnrAhuFRqs2CIa2rxX8VuHrKJjpM5ZVpm3uefkZ+3K7A/i
96Zwh1K36XgePSfVjz4maz1idYkBW7viK+SIjz2AUdUQMlOeEo8NVH969onznoop1j9xz2BXEKo5
+8W2w7QfbRyERGZTJ5coYH4MIkFAzUE5in00VKLBQDfKHKazbwZatJ4ZnuqhMmNvSgL7FOJF80bn
GuIY2XkQxCl3FJEt4LCpaVp8/7VOueDLX7D0pna2tS3/oFCXldvIh2sjnC+fuNxVBaOuLQ3SWmpY
JBTB5RthhSAiE8FazNExjLiD3ivGknhk4YgUS4amB3xMGdQBULOlhGa9MWL5T8R6t27Dg9ciLgn4
LpVvgvW6R2Gk8I+LXdxt+1bbZXNhPtUMEI32zj07FONO0Sp9Sv0hoqzlztXKZyN4Zvi2KK+aicIq
+pqKs0slETTuC5bYp8J67Z1g1UBUL1/QEnK8NntJelnJ5JZjHlt7T2mmXWgbgSMArc0dUExHBz6k
OXkR2AK1LwBhVb2s+m1GOpOVrmso8dPorEwMMWoKC4ZrGqVmRtWcDQ7xjdolmVzWk0tFPVhMPOhE
/ZjdSedin4xMHHP8BqBDEuR3YmoCOWrhogM1w00BG4eXNPCpqXwE6DfRDPBRQG4HiL15TRSmfR7m
6oXLaBdS5lrodYxqeh6NKlbgM6x418Z6ODnVIn8Jp3hf9RNYcvOv5z6d5KWR4lKH/UFAOiBICVdA
DMwSqFMd0QOluRnyplmmNb4rjf460Nqic/KT8De1CBMoxYZUBcwcfrB/f560Vy+Rew9wNLWQgqTW
DKeSHBJBrPCE1qBvnlM9xshRbNMgevPH+BZM2rFyUNkina8ssijxukCWBlnjJSeNKCij58wfyZqq
b0M9EKRRr6eO/l8bYzwMvaXM/nli+Gcl1dfoFHuhFx9FXG97R+5Hnpo9x4+uLR+ZryNQM1VcknqK
KN7d1IGerZ1CT/unVfgRMQR2kFKr4WjGUYIgPqHyKsl3UcVGANA1ByPNpQrVsDZ1w0Vif+sja5ER
MLw81VSod/o7mc4zTvGH6NNKTfzQZjKTsa9AQzfDZ+dPYUZEJxzkGib2evdqDTOaoVZscnpiKnQr
OKmbsPgorUxN5QQ9nw7tyoYRpB2b4SLLYZM0tOk4Q1nU0nlByNULNEi1eFX53vbduXT2GpHAAKEw
76+oAkE7TMiTFrwkbe5XSYec2/P0vVPIde1q/82lkS4jK15pUueYLWnLsZ1c581+huPFWDnD0AIl
EJcvCJsZsUBZMdLKn3maqm8Ms+dJh5bfRDdaT6ahFZdRHhImS/mapCVmm+HS8FdZKJ7x8nw3W6ya
fJvLDqsVtNiMnX1z0zopHBuyFzR3z2uZzIHJLNJFqyMTcmTwUaZfc2xIzKy+x4agjoJmycs/7cBA
JOsl5ETRq4oP3f77pYCVlBJ7BquZGu5lGuO90U9XbJpP8yi+Kh02YOMyWsAOxDXcV/xNABsOXjwT
GFpuWnkDMRMJNh4csPoXcnmk3a/8RC36TTGqbdL2kkAWGoS4J5w1hXBxN1C0+ZOO8r3pYObLdDPZ
UI/lBw5j4/TPS62lHqFVrZ1XI3GONPY/foQ8XYo/gpc0i1XI1IK2czBitCYFLYdVLe3pLvGPj0N6
OUiRRTGszcm+zaX1HhDAQVTLc05i0ULiCfQvqP+bLm1MlKT4DsisLEyGCYR3HtCQhlxHT/UToi+u
8qeWKemhgenuO+my9oIrjA1KOnLcFWUIuAwklXmAWewMOGHUHrRydpQv9RTDahu8cPIwwrDPk7Uz
rOqzo2nMbQfxukocduAK2z1epuZqxtTMwp91cFKO3qr6CGmRWoQjhsZMMXkl1xnUGmk1KEyGywT2
1JordpA2wUhw0sD7Le6BImzisynUoZGbDJnKUaxmwdvCYQ8AamhgpebNKoQNl9MrGQXWXM22zfgW
hvcVFsNKOYI5EuI/4AhyOnaH02OlLf9ZwDyZE2wmNXL5QlunimaVA8xkVwERFEuw5z8HA8/vAcm5
AXk9/6VQbHPevb3UtEeLwgfDd7g5UICEUg2uPM6FgP/caQSxQTmgOiH7xibwaSGnzUgTWE6PMLGx
MAd0irnVXD19gYXBwPAYc2bZEkELOwArFgTX8HHieumzNjCRJXHlXI/R2nAQqoBYc6dVWoLehik6
6x8p58ITv0FzQXOI/0XTjmsXTIDk9WwG9ukxKHU/PX6mnBf1LPcM7BeWR2uMTDChsY+pGmrtIjvc
l9T/6sSL3Q4wMzv09xyAxkZHOcVxzQAnU7NiGyZTagaHAKFBjvmmHn0ZeNZNQPvECKsAelipXNlc
YklxnpLowGc6Dw12VOaQb1srfzh8kZQcTFtci1r/cWE6jiHckXT+1kWDm3N4M6Eo4uK3TVNC5Mik
0KAWGyEFuE/i2C5hAYVksQrdggw5rGro3BpclQgnM3ybIAnIryFY+VjNaJGxUbrlxuuu3ghXP1Xv
FhZ+2aB9W1pZ9IKA8Uq0MRIDcid5YUkF72Gk+4ZkZnXfPn89iwpKDtN6A6lM+hbiCtLY1XW2p02D
WwgloxppdXRemGMuh+E/D0485WcaombZJPS2GtGwk0FSHU9SATdqtuhIxdW9+UYEN8FHINRvylbs
lFtcEnOYHFXl3LjNGkrxt+0a5PoCBSA3E+Q9MBqMISdmVHdGAXaanXGyo8TYpnDR4OyXJT5RTA/+
YEu6KLb11rZxeY03KfqQkXybiFFAK0HUEubhdDkzciY72AujJjJEtbz6OtO/TJlg/mQiT7zi+ggx
AUyBF5gxFR5nBP0eXREG7lm3Tbv5LSru+bTnqwc2zuvE8ealOCp/7sikK1qZencfzEdDsErXjE/N
e2f5lGzhwk7Hi3AvRoGaucLxysmQUrZ8KaCpmaoY6vE+CnKieqOjW2POJsxkMzvVW5xdzaBZjQ7W
E+nIBMFZEfnBok9dbR2W2ARG1m0K7nrgIWUu1axLr9hITOxLx1tMkQNW/gkgWfvlZ9u3GBc4AIij
GL8LzTmKfqbLdSs0/sSWFIAwMzgHoAjMMcogpn1FsZ5nwDetUz/c3yXt/M+ekTdDFd20g70qlR00
SxsT69InuQQfOT8IzupX2QH40kh4fvGbBsWrywezyPL18+7iJ6AfWuNzvSdyayQ+LSXFcv5tm2yY
incLr6Rtl32YHYfO21e4fViU8lr5X1qYq1gRFmep7c02/p17C6MHZ5OO9sqa2dpmt2oOEgo8FszP
o4VtTx4/DE4khwmMHyU3YTo9p5eYtoZIImR37vfAcLUXM9Q5eDtpteQli3SC9QsO5QeUByWOSNN0
VmGWiY2xYwIGbuc0zsX46RblRxDfo4kGEwEuBiZR8E8NWrnjcKBNr3bmgQCIz0Bj0Iz5aTikZ4N3
RlgBSjEQkecKO2iFudVcwGmvbZjOfLucbApmTzXgSrIAC9CyajCXBiovlmj0zuGB8SmFh8lMlAZz
DMWpxp6aIMX3fFY0yiZGlIvuF3FhUGekUlUqaUdmLcfy7xzAN8QUJKswKg5+Gg9sFceeKE32YGUF
SC16mINqQWyqKchCBmsHjOplssASpxscw2bFoTSWT/ChMU3GM6U8eAiaBokbPiKLEmatL+alDZu7
lOGKTF5XMLtGelWK9rtAgapzOAOE0hXZ+bhSbNbeGnGpzHatwHTye66+aGm1Ei5T696zeH6F/2Ny
ZszUr1YiLyG/N4aRetJgSHxuauQM7RPduzRbJIJoyam1cwoFm1epAZKhTtX3UzXuMvWBtU2cYTTG
QuSm9BTs8Xf2I0FVonXLQtmOmwuK7Q6wXf8P/GpbQQEi4nM7TNwQAw8sYu5yC+t/fTABNWBgiKDm
v5ZRg2Ym+BEiQMbVZSjTjV+DJEYBRYIN4V6/efSEzEfg2XQD/BYrWONN8/9BbjdfpHYulWeaNsIa
aavpXGrOy9xOH7Nmv6AJZxBSd0y74LoUXJAxlFP6SVmtPQJlXaG9Vl5xAyVJ9OIWiGCXz1dllYYM
hFIVHyKBLKbIhnPIWagPzBOInUloUGPz1YfN02WkYVgoL8Lonsno1tqos6KlZdKjJiIA1sM9C989
GjAD3+sNo78lpUTBc5RQn/L0joflPJymZDvr5VLlWwCLxVm5/WuBOSDyNx7yYmB2DeiCppVJUQr2
zjaD+gUorcEOIIYGCFxjUjIzvmKLkvvofivnIRvCRYFYGj3G1lF992wcMomkFZ55252VWetE95mb
4q2rgtWYT/BOsItBRjqKvRnOm45bvwamZSCiujTDZMZqyrXiqA6meFfX3gASO435zkOlRatLG+u5
X0GC/TeQs20Zb33p7aoeBayUP3MQXqwQaMrJrEXIWHrgUaOA2ZiO8U1AChG7K2GCENqpWIRl9F05
2FzylFT/4fdvEvOxzOzxjPnvS3UnHZKUGc20a+yVommeUC/KF1d7EVW6Cotw6UzkU3GjDumXAOXH
fPzJzV7zCWMnaswkrVhP+dH30reIux4pEURyfRkHYGBYn5RDc6QxgBRPciejGEAoDYylDgykQOG5
Z0LYnu3/ZmOjCGUm9TA+iIjdKAgmIHEgS0rKpbAGllN4MPXxm5G7Gp9jrFfGb/yLYWGwT/kGxmD5
P2lzY5YDpY+yqslXok73fupc1HU8sh1tTme71/F/eBCKCz7F3NWlmlD6xz5FXMIcgltW9md/ZGgj
A0VTF4LyHlW0oFNU8pWpHVdOAOd4KI725B68wX90Uvm8YOWubrIwc/8IMKzgVcidoOORWUJtcDA8
1Xf4F/3NNJp66eLzJOTVCTdNH756ZbNFk7xooSqR+FXwR/wfbyDeEwMn8wSLtrM3FAeV+d3fS5Iz
ozpaUgfliwpGZDRaVOE/kVCEwgDL2W7nlnDIQqrJtvqQNrYKDU1hhwMXCOITJdndzhEXwdqM9AEm
/9Foy6tX0XkYPSgtB066EL2+ke7RY/5ZxSWbRatJxMONKiDOCsKOM9oA6+G6lPj+wd566vrhFLjc
ZXFNbf+V6N0inr4ZiDeRgSTZ36hVZg4BQJp2k3qNkZutcoP7pSIKmLMgYwabQkpzI0x2yvMg1OBC
MUN3ZEBiRdwxbXybg2Q50YgK+voyxiITnQpXWJ+WWAaP0KY6otXHG0nQp3ZyVykGYj7HDMMCaNh/
ipwWw/JgJ4DeUutXOXKPdrMH43Wm8WyMxOpMN0JoGgpIMzJOoMYr9cF1KY6a1b86Zf6hHEdy5eRF
X6ozSO+YkPExGfq7ZYUTM4xjwHgkS6TGpdekj18sxXbMaZ2CkVKDaUcljM88dPdTMbzo2heTP+xI
k3FDm8lnhvvaQzEEcw+YZLaG2BYI1XRnVxB9C0jg6Ru7Dis47/JlCtOtpSfH3oL8MsjnAPqBxzUx
50x7g9g8ByYj1aHd5JiMg1oH//RCMs7N5xcrq19r+Yisax4EqMhxO0MWhxXF0WvFgXF8mOEH19xq
8PWoyXELyDdjuy7QOQeNpFu/5slNMw89MZsM8OAqQ50IUo+j4lePzHXoEb4kndXYtrgLeMPdBbHs
8LuzQ4vbjwM3lXTbfYDxFcMUanPLsd9i/2riopKhty51FCMsL9mkBKJWLGEX97hpvJSwnKJo+s8e
HNSo/aB8jdXDsK3wX2PglR86axwr1xMRFRIuc2l17+Hsr+OqQGCbLwuaPfU+UiQ5Rctoq6MEiLBx
TGNYMKsiAQYs+ADo7p9bmrlEXqnCzZHQVFNhz4JZpq4rMpk8pvQSvfUV4ZViEfkdMS8yKlNFlFBR
dfR9ghM/7UuyEfozyl6uFI5EN8HeGKhkhq0WeczTKpMISM17Gcx6pdXJMXH9nWJrpCFGKvG2HL1T
MGvPMWAm9FulH8RAqhrGc66fW5OW15kCMgvtbSXL/+qqfW1x3zD6YyT854RGrOiKm2aJd8M3wrXG
PTE5Q4Y7FgNWOeTU3HO3C93yfyyd13LrWHaGnwhVyOGWBJizJFLiDYo6kpBzxtP72z2uctnjnu7T
EgnsvdYfn8E0ffbJeHVynTU6ZcGQ2u/KSdZJhTazpWjDniaakiKMWmODMaiLy3zl9xnol8V6H1SE
Qhg126/M7GlapPKIYaTkX21JELfTrDyUv45Znayswl/VZnY2SpNLUSoPrO3vaOclYXFK8DuyaASk
WDbKk5n81w+tixaV1DaATTvNt4SjK67jgx84T4Tj0XZWmVbGWD5MpUHJo32s4snzfayNdog3p6nV
t5ZAlbU+7p0W/tI3OYBjB2vJWOf+AdctG2dUk4iNn3UohovE714OH5JOBXBfpaemUkjBkkEzOOxp
5QLOsoBFVfsQaiCwEJwx/US4kd1mpO7XBgPjApXn+OkH1r+4s8CHjBN6uhMk61Bvue5rnek70VpP
nXgw6zneFS2BJpzXjU6FPf+ycSRunqK1SPu1GukpRSUDWJRuEllBiLP0W4cYYQq/SBTqWC9V5Z7b
5aFDGc9V5hF06VlO+W7BpeojmS1ot3sl26VTtDL5E2y5OjW2zy07Mk6o03tLL64IFWjhS3DfUvXX
E4ZX74p0RngQhfvC6hU3nyknaic7dAsCEQ2yS6ZP8cmMyM4VY9wSD3KpGnkv5c5V/HZ0za977ZVw
mlM6iZmCHUj0tybh4PmKs4pLSi2tjsfhiKvfkCyf4xWT86x8AxHNNM3GRblKpOrSToly7NA/qMyr
Eo4DWY+uqQ7WQhSA30NuTAYzXW7so7n2enb7AN5JDODUqtYO4yk7MIl664FMARb9CY5FXmp4IIvY
+h6HYOuHBbOBf6iJnaSeVnX7IHsC1bgTf6Me1T9S0lJMLBFs0lou/uyTPOTvSuFcQz2jVc8hOkXr
1u0YuE2QwbmiblIRiDc5IcdBEfybypjgUETLcmrvSe58zYy0aStck1H7RRQbmV+JujLMArZVQ15b
Fj9TOAtHf/+W1Vh5K1ZrgyR4p582lTRd6zLLbtPEnRqzfhEacTPLKIWy5Qr4qLRb6tC7RPxRaFhf
xPPw7uFbTrRlGnL62n37VnTWmYjKwvXtllwYzrxG+x3KeWuFiM2r2u49Rch6hpQuJgaLeTLRPStr
m8/Kt9JVoWfX2SSVZYpixEDAFv6M7kPkvdS5uRrq0GszOSHI2Oe/weDVpchGlRRV2mQfurAcKI2B
fdAmgtujDcBmhlFjUxfVn9E3BBomktv4z0EXYJhOBETVuXkZb43YuPYyY6dRMUuWTMclcbvZF0Gs
OP5DL+2zA62TP9GMC06pVJDh4iuaL3bMmjmjdHQgw/QlLNOjt9Nn4o9ekEibCiw7bIXrRSZ2HctQ
/lVO9Yr6q40xRCXOVoHj7tsE3k8a4mSp8UMP/G52w3s/7CrNzkUi2ZVkwR6jNxta+lvaxP/YfFi2
hQSLL8CC0I+a4tPsG/wjiJzdsSvfMV25OtdtpU+IDs1NaIqyq+k1YG0qaEUDaY4Lc6XpsAIauU4G
QcPommyc1HJL2Ybdm7tZlvY9DQhj9tsicF6UMlu8VmN/nWhzsyrK6srYqw3wCJxAoj6a1ajqLDcq
Ck7Qu4YIbX7ziWFD3WvGAJd03Nh5C/0bbvMC/BiFY/9WfOoxCSkOeYGJvZL1W6lBE5aT8VvF8Xud
aSuRhxwN+kodSmZo+5H4yS4ucQDRGfhWKBhxAZyZOJCDn7jurn2dySwL2bujIBkv5/bmtJmnDIT+
ybQuwWgcEOYiyu4rMtTYZ7vG2PShgaKaqd8v3k3W4IUjN+Q8f5hmd1UxaExnzaanVUnBIVFrt0N2
9vUE6RnmQpGWO6F4SHCzcYDRiELDNeGUCOxC0hgiwno4sWJmyFAh9cynJxBLoXIksNwFhpT9Fv5n
iUfT4rIeR44obp+TCoZzsoObymRzcjCQcOFa9kRXqhMtahtuppyLk18SHp5NrtNk+zp11YLaoBw+
vEfPThCOIh0bDvSCVuZ5ZEx3dSQGJSL9MdjixcIJFCLAImFqmNSNRd1MCfEWqxMSWmgmcJ4BHqDC
iBajhauap/iv0FwWrD06u3x7bOBJx7vBAGNpNa0rB8MJ1mQr68a6/HVA3ELkoZFBqJg17w0k1dGf
QRUtQRPkZAgMVSEDLYNREDptcR3ZErYiDskDI/m2sQ8EbaEVAJIzZ4LmUEP1+rntLophuFXiasa5
9sFtGKtmZDq8MRPsDl+jXbzCydzn7G6FQw9QuJOVhzipScn3dAXsvSDpt1/Qp0oS6mFMQnza3ITO
cZD+LGCLnHl27sobOrmlbLyi4FkyVjWasxB3FHtPryqLWVFcdvUSvFTmQtYw9HX+Bj2WVwx/frUT
sc+p8MkZA6ocXAvDfYwKtNc3pdma2dukEpX7JSn7fiC9aekjFK3ddnZjmCQEatZ33X+ETNA2CDnl
RYGEcEPG/abdzRThjfFO8hoxi9x4keHguvxDepKG71r9FyviYUCGXAzLfK2isiXR1+0pPy3zbYZ3
gCQnt2lGD8yd2NcFW69wuTQqJKhypYWHllBMcMGtzCATJJe/rdGarc9jEManjgihBplDnnp18xHz
nFAPvMRlp9eP6Vt2iE+r3rry4dcUmzOgdzlnc3gTbzwpGkO0V/lVbx3dhZSx9fY14zNKKpIgNzpA
HRIVW9YOM04gp/RUdH8TlnBg+5K32fCk0MAeEhPaRBAHT4ujEBq5k3IKNJQHTIzJpRH2gSfu6Nje
mviA2vww5Ntu+GGXFNsAAXp4lSJoxXVBklP8zVrn1fkJXEokhbH/66i6EZPxCTyFxEau1vsBQaWd
/GodTVQ1XZbdGtdPkBdejooHdMOZSG1unqW582PAEIDCWBIDhZx+IJYNmqNY6cStINYJrU3fdedV
Bf9MzA0O8HFCRwpacBEfCYFVDscEZ38pMhPao+iTyRAVRzwA3SDjf77Kpolljl/BhBJk7EKPj4wk
IymVPoY0RWc8HIU2k7Oyv0/8vCIUviz3ssSgxkkOnGWrqntMZTDjA1GW5VdFQcAzMfYkL9kEcXIs
DzzXwwa5ZWqCGiIA3GrwnBbCxIoc3fFHzz5NGoSZOmIoRWBSToTMUVeV1Ox6m1G4Yj5wpIOZusnw
ypjZUmISITgJTsj9r3k/IKox553+m5UrHq24X4pfEx7D3hqYHjlX0w/dh5LRWP+6dY7dyQ8e73hR
azyaHZt7c28tCsbSHX1rFZsGMj6em3k+EPHVkB3IUdY/YXqWpq6hgrplUA76psI8zGg1nPMcFI4P
3ngbaYZmxLHVZgmgAncLjs+rFyu7LxHd0w3cxuVVgPiSCsPSeKC4xKebub1UxrPC7TARTHLI2xfW
0kWJJU5fqOY/XTZ3Fc/p2ee1X1ikLM9BhDEYZbr8Ywokge9s0P4EcYiyGu1+tYEDmwiTj8q3zHg6
5B9nYNRIPai3eI8VzOkodQEVBJ2Vi9wczZvaZV7uZwyrUroJgdlMbMQaAn5win7eNdI7Uf4GlXAx
nCfBlGu1Q5XVRfyv9nNkXFcXidATxR9cWg0G47qq6WfXlfMsNg7rYyAYrqqdj9EKrnKLFG5CfWfK
SGR1RD3c+kaWbVWt3SOXC/XwOCXjJo0zQtyNTzF7SnUE6En1zdDeUr5sg9/R54m0yj9+eVmZV0I2
rId7Cc/v8KHzY+Qka04MUiFaNXErFDaJWsMrlWhjsF9CNxNoFbwvcyIie5C3GjFRDORt9Sshhhfv
NH0WUOwnFW2z2q/FIcIZFJNYS2aNPF4N9TXyq2vA/8ogLWYNMrzdl1K0sYz0wbGaiEwWLCL8U9xH
0FcM9Iv0e+KJz/CU9RjT9lbMRaATrjqAmDG+Q4yTVDJu+uG3J7gg+Qgl/1gjSCjT6sPRiv8cEyHh
sJFnTp816UK+dcjTKzQ9d48eTes07c+ixiG5TwPeo/4rXEkszG0QEFJikj0D+AnG1RzLslv7o78U
WI+mvgS0Dcgg9HSlcM6IrCSEMsNAePZvU72EO6jR0LFUGBjsHzRI/xkPUcUJAWMGdwcvLUXuQGJb
M10BOhH+8toJ3bUo6YnAShobCIiHHRYiEctpczMZN5JOe/aOtmm5UfLiAXmyUEnyHj2iCfRM9Eyo
LMvRsE0sg+BZsnf0f756mi7xwy4X/E9L90jGcUnrnaWhXdVwB2UcXSdixHtumlIwHKj6UFS1V7yk
rEAluUKhth3Aphsk/c0YC338UFIkWs0ruTuqOK5aa1cQH+NbPBcoZ5PxC6yVr9LRV6AAPF2FRqgU
iE1Y3cMM1olWLnhMfl26WIDsddfgaVbmJzpv8FdFnw+NfffJWFUDb5hOuTpcTSv3cpuZTyrItF1M
6a2PHpN2RxKAv8eoHTJf6ktqbOhFNa1LbXdeAwco614bHBlu8M9yJP7v09adD6Lr1qgEUYGSIzgO
A9LrGBZa8/g+Qwuj/fBSfEGAbih558KEw3hk5U+Vofa4Ck5OvArbUEzY9SXZV7eo2peER7bakqNw
SCiGl7+tFE+HlyLZyo7CISquz8YOPSITuzInPWkvnnGncPY600xC6F49fgf9u96qOp1FsKSIRNFH
y6TO4ImO6mplCdv49M1qlZAULzZ4Edr4v3/f2oCG1zkXi/DSV2e9V5cywsawIrk43DQUzFTVgJDL
vyJIrgrSFM3fwnKIJdO1y2jbljv01J7iZc7arfSN1bCtI6J/531JGdfE3jJaTObysC7N6pUpyl3V
x2/irRad3Lh1ebfrq4A5xZU+FEfSPMkZJCUnugmDhQbzpsaPIts3wpsvxfJFzdszp5FR3Ufg4v/A
WNxIzAfh6DDokMmLMbcYagDLf6PximFDQtE7EE7kW4JzTwWRZVXzkyfllxVQ/ZnAtMr0oWEKFkoJ
nRMJrTapdPuJLLzaHPAfr1plvAV+/T6orEvTG874vrVhH0Q19qcf/QDr2xaqmtoOOrfCqRqRr1jN
/RkidWu1waoxtzEutiQ5F+m7yvXlZKwxgNFkoSiR9J5z4sfzV9s/Uwtw/lcJN0b1yNS3ZIA3rsnr
yt+xVln0w+Q8EYKFYagSmFA7FPuWuBXfrcDOx1+AtHyijogLRjCwVvDTEX+IgfMetSErPEV32sOO
kWaHjJ+Ze22nz8QZTjHurhP2/RZ/PYd0fDRIdxWf/IQCfm3Xt45kXP4r40Bk0KHYmw7pw5yt+WmY
ICTo4SVbONdusoqXsd8k/KQaQZMAdA4+B1oTjgnR0ykotFiAO97/yCC4gVCU8e6nxd7o+ceLhwCU
xD1UQvinprpzamsjAlqUHa/3XFDbWlDqthaMCH8tHaetmObaHqUcequhwYsctcQ0oDwlWXzSt1ny
D9OGiqug9t97p9nqHSEeWP94iTlbGOIwEK2sdhJ1yjT/bhW2LruU9uT/m82zs52Dzq6MMqcqiTW7
m9C1aDpTzQuySztjfprfKknacnntgEUE5LCSunnTIqKSbewlo/qwh4AaEkyO0zWC9JkGXjlu7YQE
LTw+NkKmoLpPQXx35Gwf5ckG0z3anQaoK1laNDqOtPgqHVpc5BszhlsfHLFuSFFSUS0VFBeHBFJR
j8PQKHRXtvWkrcepPT94kcUDZdPYuvAxEjVKqvY+L0i3Q73H/sDmQ4UQja2+jMcPUhU/imK2+Ljt
pWduHGxfbIe6/gExJ+T14YvC39rcKTQJaqeCa44kVBqvumYfOFtjp29LsQgBkbUffLwD8UjsQsLN
2ZCPa2sHX9rxp6XDK2aZ6zCSQfflpPN3N8OWOSK7VRDf8OVsAAjuAa9RBhdeO/g5IWBiEHIaiYAV
9WNINolo+BwHMpba8i1oSF8RMPTMllamx0w/6TBhs1MgCQmAetY5iS683ug+vL6+IxDQS5bq4jFT
/qdt6qbnieu4rwnORjQjls2Kmg7kAWbXL+M5Jyb0W844milVsKOPOnszqsMwfxNyHLRrn10wxaHP
YUgSBZ4uMhjRcoViwubkR8BcSw+DK7VTqNUZ6G0gs0ttxl1trSwzuNKehgJeW7fo+dlmEbqy5anK
Q6A4doRQGWKFoiv8REnRrzKZKL9h3poOteTBvk03Q5p9BfKDOMqYNil+6oIYO8JuS9Leh1kY2M4T
+HyBDJbRhd03uRGvsYZqftQWpUCRvray3Vhna9XJt4FJRwPtFtZN9F+QU0Y64tQaW2M51eFeR8q/
hBZalSh2BjcMKJ3zaR/hMg6d6T3n61NiIvxkeVxpKRnD64LMh8wZ/3ty+2wkpjR/02iOJAvQWadh
DkxPqAe5lGYUHJPQg8TaFgmnoqP3Gys0dlPlNv/ikp557lji6dTaSxFvJM7R6F265JANqRRdJufe
oxlMTl4K6XgymBpz8qj4K5MIELOqL0X32TJvEyqjVljTzTIQQ9JnrGQIAEa392lHqIOVpr0jca1S
sFUeSYX0hUi5ZH51suR2rcJ8RNM+7m4NoubJcO1svs6FfLD+mr7D1MOmSFx/60GCLYPagAoqP7S7
YMJ56njXIXGArMnk7j7DnrVMUZk8yBIt8a1j2Bt8ImkLlexKqEIOcee/Q1zTbgbxnUzbZBiv6vhE
srCJ0+Go8lewroVP/OdaGR1U2u5GOPGBnQYmlYUFlxFXFDPM2OCH6CN3cilecfw3cmQD9GuRudbG
Zln6VCLioQMkJOyg54ZmhEECrTanOlaXKqKLLr9N9H0KIAJ9+DoKSClcpt0pRp3bjMxYgMj910zW
AJEDwn3RaTgz1yVDlZjZLdlZ4TacgAEi8iZyrDPtFWvaRqgSIl5X22Xe7Z3I8x1UFHbsbBC8660r
QmRLrjOQqahnm0PjM0l/AgshnGcV2+tuPCA25g80oA16zw8NL2XPZpIhDgTx+twRWk9VKIAN/nAm
Hg3Mr57RQjAtV8ZvQtlAzDswwHhG+GSRCtBmgWTOqbSNTY4jzn4iVjCguIOVL2W2gkRlqRUwmZ3d
A7SKgPqL7CLbT4BVcnk8X0+vbSEzIpEpNP8KYAZCAx5FQb9PTKU6rawGsXNPxBQ4YtsS2elMrojr
UmPMlQQOJ84dxAxhzODsM9wm7Ewykl6kcksLJkgGlBBPFXcHdPY9SJ58zpzqElxM6WWcZmGHHK9o
vWDIbp1lHaaqRzJAShu+ozzc1Hi0iEYW15/oBRc/ac0UTjmX59hUAVlUGVKlYG3ySScaLzw6nMaN
vhYYWsCPhWYrB/IJ2GoLBLk8TgOmXg7+AI1ANlLaqRAn39PGHi5g4BtUgmJr8AETDFRr/8GW7EoF
qmM558SrB48jL9HuRLuDP40oEXTM0ra8EhtkA+pC3IArtReS/Kn+MxJnQyqlcPMty1dd7gc4VRmc
u6aZQsIcR4k8PkJtG2hnv5kOhrhzWDuYsHsUr1SZEC93VFpM+imgJUN82x4H7ajzEuKv5ZPQyInX
jGSlKjhylb8WuEgJS0hpco6kJ0XLrXrN6UYAh+Hn4YqNkNZgZfJZKoylqUiu+BP4QNQKMHmBDohl
QzH+KnlrkYsitjmAKrgdpvfxBg5S0/1Qjf06DKFVeFUg+xZZ4yySFLoCuZmFcib7VVlpmfQdRKEt
nZ2Iz/wDucU23tymJr2x01dRR1wgcMb/f6alUiwzSKOIVVoTTRmLQ9h8l8WlUbO7A5e6aJt/unKw
R6yOuhRAfDvgUnc4EVIfzrnDxYUjQ6r9Q4PXEXX+n5LviSklmMcgmuFiKguoO0udkMasUauDSq2m
H4coKZVXjuekDj9Vh5m520jOwI5u4x4Ldp1vbVVjuqgt7Yqg4wVNSGDhcDppIJ2w0KTquv6T0J+B
qp0bB8zrFFjqRlwAiDgSFlITNJfFTCL/a7g2QHZd1LqONRMS/jR3yfiKnEfp4AaE1avfIqteZ766
7fNTnPIQOMV1go5l++hCMrtJeS9RubMjkn+GWsElLIOdAVWmgqmRfbyEtSPAf5rw1rPu4IhrLgmV
K9ipfKri6o0PPcsBVPDyDf56hvSgBg7QyP+BUyJZkSvZJxAtXIJNqoQzhFq5V5ihATocjlSCMpZt
Dh/tfDjRQ7BsKrLNEmYK3o+3ISJauWUvQLgY/GsJPQZoF0un0e4aZeNrO8IbFsWx8u+VfbDC6iKg
W8RgcoBdlucanFHD1eG37wnFOFa5chjVg5H8qFUw7RCWsEwVVcd2UiE25u4GRqEGh364If0G4xSH
Ol+5J0c/EY5PGcIiZTzw+i3qsFO9JUrXBbvz0Ey4FT8MPJMnLYI9X+ACuNGbt8CAW0yZO83VNmT1
u9KCSRdbhs2xsujP6gf5BWO/XPXvPHtBtute6h8PUEOE0ok7ZForl/So/CDFXQU3xIybdOsf+WLW
hNCv25W/DpfzozriiLgS77o3Ns0xW2Pm/60JD+QtApXdjlvj0DylR/WE9idsYdFs+yPGjSW857v9
Zdyms/mmvnWfyOIjhxcC0d+a0opJv1B3kE9UUSKrcTWAvV8wED0ivQQvnItBpC2XUraPlXUz7P3o
UMwm+TE+Fzrjc35WhzcR5mgGwNMsIVxEEtOpxZYlm4zB9omNh2vyywLQmor3YHjjz/PTL3wDNGkl
oUs1dJr9VsqfVt901soYdmWBJCH7JLG8+zQvybpy4XDICV1oV/2Mr8hFI+wSq+7CELjNJwqTH8sz
t+EKsYQHr+sieVmgDfMovj3al/IxC1D+WuFl1sKvYCB3clWERM2s6PQwShcwHfb8PS5x9i0QrMz9
Ur+nX82pvOgfvekpxKxP+yJDfr0JKajK0Yi7IGOGinjCxSCKK2tYG5SA3wP/oAwr0rgRFOWII9xi
8V0tQzd3sbMviLZfEOq2CCglZBll61rwH8aG7G+3I5WLzw7VGuD9iifFiLjR1sWNB2zXXqrTdE/f
44vzj7K7gChEddG9kHFqW/MEFwcdkp3Vfb9m+imf/KLI1i0JrwubL6qN+EP+znfl1fgtn+p35vJm
f4dX88Rbh45OAJ/krhFrJYSDSMKIqeGdcJ1iaxRbp9hYxIDSPhXAvzNNLbWT7gZbbd0coAIqEnxW
QbAvgytq1Zn2loxEWZRU29hcNdkqL9aRhu+Clcol/ahJD01w6st9L5996VjpB7lBGLxV1HVJs256
sJmfmTZpHwvXubJt2s0kTj4Bg5MV88eoajrrKVti01wpR0BtfDQSA067JEkfwhNQskL8NNPptYh+
0LSwKuuf8qEI3PZKBPhv9zBPzob5aT7LT/lmHawfgeyf9e9oXoUzkSEIvFm0asgzYNWw3g6IcZC0
a7RBGilf/KLfdx/Wd/RkH4Kg/MQMyUBPexXRME/alC7qBQu/O+0ZrIbN5KJ2blaoF73GpbgRl84W
i2hPDjDnM5Gmr2rcU/K8pUjD+5hWjxdDuvtJUiQQiofHWt5bAFTobtdEREYLe4GURVsSyXriwZTv
5l/9gSzwZkov/7Pa5jeEvYhtsHt42rW6lvh6G7LGDqhM7sMxuFdfPYv6ClMj9reLxWQUL8JNsrb+
kCa6GqjPo1uXW4OCGK/YNDsyw/5mYsAZVTVffxan8Og7nv70vQR0y2PE6vo/qO+l7YU0q4TxxQyR
UyiM5LjsUKuJPj3hwco5hSlRXYHCpNA7Bixsh90gGXH7wbHhUFjknB/ATU0QbrHpTtxQ6UAY4EI4
PwZcq84deTAJhwJyErdQ1f9LI6YawtKrKhCTvmUwPUxsn2/DtHWMmz+v9RCqzXjL57cmPvfje0pf
eUOamZ8ygg2nqdnUUIPlqm8vLNnEsrKoYlAWQHWzF+HtxWXg5OdhQNfISJXvNetLbEANuPTwlzT6
zh+dQ0LBN/OYFjfbvL1Z2CsBjwWSk79AA5liw5EQ0/dJ9myruoWMJHJeuNzT5GGoRrieeoSd3370
qNWHqr5aLNaoZIAHFiFYEmH4KxnXnojsc0waqyB+gdhHPSII+lcWylba0hgzZWcXtWszLIl/J/jA
XkOYY9ZVkW0xhEtd4qLiAWzn39pU8lGMyCLlmfGyY5LtNWopqNtpYJLZx5rqwd/H3Alqsmcdi7qr
sLRzVIiLu3ReHfLE9oDY2blY/P7GhS5acngIh4VoxB2zqIGnOl7IjrSwMr5WmIBLcBDNVal/yn7E
kmDVsGUXP/4nyAQxK2bJTwdFhcFaAu7WKMnz31ouIsIqmq0TRcfsMmLXFbLGsATfCX8UaQPvApzp
9Y1Ke9NfioECHFsBMie/ctmTIaUFy4mWUj4l2FCpg88CoOC4HPHOBQnJp3xh5JZMHUKXdG2zyYjV
BBUlQ1s1EXqPZjfVXV42m9omOnqgCfA0xHvd7qgV4d1PcXGRRUgYJoOtjMwrqiSeXiT7hAM46KbA
dMaQQSe6ma3QwR6hpUNx4kqUY2AFhYZASq1W8oWOONUmndLcCU7DpYOphnuwDFHvkGypnLBaMoaP
TvCpo60O1GM5n0xcG8lIwbD0ocjKVhSQAXLTDmy6lhmvVLTtfnFSabHXl526Be6Y+5nPFrT2YWFC
7k1n47T/OSYr3O8Ug/CrDA3SguQXAG9oXFJQFsB0avmaW/hNctTic3UUH1WgP9pvtjmEARpcaFvC
z5BTYxKwI/350DRshCyYNW0VH8DUDglXSQ8Vbi7NngYAtmUeDlTELBRUD3J6tKy/t5YtxfAhzkh3
ihEe8WbwfgBAxZj2TbLs8puggMbpNjbBBuS1t/64RQcVg27PP6r/i/kKu4x2EHnR1u9lH62LUwFa
YcQvVfnE50n2NZZcOrkl49zxEZv6tSF+U3ifqAuZsLU4DuGILHfMzxS9b1SreQsgM5CQT/8CcNss
/nQEG4jq2Mu064CUPXgLUPIC09f3geunTDuqsE+lsbbTf//ZeYLc00nmxsaKNAM0LQhifK0g0+l3
Q4/GEG716RxlP8q7UiNc22qU9SZHCYBanuw18TWNeUm7txScG8GyCHgzKKZgaNWWpMmoVgeFuyhu
Jt8TYQ+LBNizL3jU+xG6aR8P7J0q0C+NfxxPMW8z22jPIDwhM8jGLfkQKauWeB/FNK3xaOrrAt2V
UUAm1siUCIOOil3d1W+0mu0nDL/WLO1RcLrCB5h1sSf+f02Euz7HejXxBji9cbaR69fFH4kuaZwz
PIFl40W64w0D0/um9WERAkRUDKlQhjOtX/F+yiMYZRIA86/Gf2Ao8oNzoRPnUn0PCk7esl0qknRB
1UcImowUbj5MBhgZ2tnII0mkq1AVYGgBdwoTDsyQHIXs1uOTGPe8XgIexdgPX0ISC2IME4l3vYsm
eEIZ8cp4RTvOj8sxUAPu58Yz5+FK6YVItlN86J1TS0Z1p/1FkL2+TIe7/p2AQChStCZCuu9WLauW
Rgi0TtCGVpIxGFurWjeWwP2cOhTvQREHJ0QvnigXsjHyFAWFK3wZAlkgdooqUD08tTkLBRTZnLBs
lW9NIvMjSzynJyQB0I/E5+b7kWuVGivApTnhawP459WceSJ9/q9qEn8S3Fj5YDzNGrY/HQ9oMTg8
ZPYBcTAZpOWJNrn/GhTVl2SjFTLDrc0fO0yoxMiDaWbNnYkjrGp+V2NeqTIASlUu+HGd4Cq3dOFu
h07CWQr8rZQv1YTA5+uKYGCjTRgB8usfZSevKD9co1cR5Lw4Z0Nw8x43NzeTyQIGMD/ZL9gMFchc
ia4RjV7hS3yBkFQ2QJWBMJMq24ncYDU8t1Zzm/m+GZgaFNd5M7t5dBOZQpST2/+SmYvnGNNfRSVo
p1mie5SWY2nXxAju2oF8Vrrj/mj5TBryjxt7b3SF1/Ssu9MzI3/fUSlpUT176Fw7adamRnNA8F9K
rjZ91/wWYn3Nw1XQwGobGl8wuBw3vADK/eEUMKiliEmGOt8L75Ax55vBhp1Q1ga8YArfEjgWX028
n6M/EdBo/CMfj3BVdkkAIisk9Upl9GOKKjuFsIdgXZHpcLU0YzlQgJ4pI2Tj19D+KHNOSh8qZQeo
CWSW+YuIrEUDe60xkkgUwtRqtclm6UjCelwRGscx3e7AU/6TB3XjTqEij2uEn12xwZk35vg51+bZ
VOnS4m2jeSRYBIyPhTVuavxeAsUbbKjXctXkGQURL52zJoVJJnp65KuOTKKKW7pQqATHkIH47iyd
hvKDyDLuV3I8tJ2B4E+lo9MvjGUe6//F15UM10KPWiYP8e/u+BVigEu5f6gzRSnaUsWeiYpMrhL6
Veh37uxNWbIlgusMKqtMESLufmtxgxLMpjM7hg56yOTN8OwscOdOdy10XomNDQLNdxoPK61J6OvO
PCcP36NLWxH8SxAHweClfbf4RIvxPnQh5UKEzCFOQg4IlC+iSESQVppgs5B1HBovR1mpqI6rgQeV
Ui19AmNA72pE6oI/lJ8wWswIoy3kwJlOiVaIjnf64N98jKcO48nLr3/BMLrA/JBM2jiKnNSxYF0G
T1kN4Q8ocsTPkY01Ob7lTlWY1EmNGQJm/1Mr/6bWs7Lvg/FNZwkWkdY1nY+SlCbJDE+IvhyaTx2+
lw72lK4NIoFXJNn40DCtLHMQhyvT/66yfzMjj569qSIIq/6dRgK3+BUjTtIcEAWX3TqAnKSyAKcp
U9NUXlIdcCrkIyWR90M89VUCEDwdpZHctpKWrzj5VSYoWVJL/YnBjo+NUsQFitGErHeUdw3+FMy6
XUnSBBiRAlQvVl0QunDWvUC/2vKzn/4onl/JbU4xBlsT2XPiGQeJRMqq0WCvlSku/1tLyqwp/asV
6SNmtS0JI8JUsZtZEenLGcofXhtCH1WUVgHH5F23qxUoLVeyY4BdkMg/VComdHjz4ppRfGdYRzW3
rz13iJGpl4jRRcmPdsgoa36ooopXOHZwVSVqsTWR6/Lc8a6S4OAzexrOSiaGgfgzV7KaTRWyxKLW
sQEgRus8YIc1619rqLHbkbDq5/9qj9oRnPvonDVzgxT/JJi/Krp1RuJa1NjqBcSUmXqRPfCu0YEZ
kJEgoJ1kPUY1XUZC1kMIQRu35CMymI9bvdLYYNDcK4TkPUU+ExSO46ggf6QdYZHuyl3C1I32k3IA
Lqxltc7KW4ptlg9gBg2vEMAI0QbjlkJjuUQ3OnKZwLlFs7aT8XOlbcdp529m+p9i/5njxB7xFfYi
UQzNVILNWla6txpiVdE/Y7wHfPb0rnH0jD2MbmCeycjIuNDZNUhMQXy+w2rMu2fxLcLacqubMYgn
KKCqmSj/FMKhmBACZBkIEIgKz0k8QpwjykyK8Doi2Wfy9RVaVdVd0w2XJpPoiaEM3ThmfNUN5Eb2
MsEQInRD8TwcWg6z0JcRQzkQIT2HHVMgKg1BX9F7jm89IiODvyBOJGeX0usmfnW5oZCUzfuVJC8b
6yUhdoNmQJpzE/Gq9BZKhH7DryWHNxQas9au+BGSgKNyHHGNk1gVf9PqzexCUJGluQjCDOZlNklx
EOl0481jyXcf7CDalv9H0nntxo0tUfSLCDCH1w7s3K3YCi+EZFvMOfPrZ5UGuBdjeDxyh8M6Vbt2
cIZ7QpVGXe+W9k4zKI741drR3jPBFF2/wpvfVtP3lomuab5bEBW4ei0ZI8uPw/08DF+BWu1a74v9
Kh3TGBZo478JKM3hHsbO52z9jZUI3Auqz0yaF6DQVBA8RQdkrtV5XMXAZX3vbaquwj2Q32c57CTg
5T8DnvQt7K2Z9UVP5UcJqExCP+33RpHtnXreF/oEqT/bpTAqnCr6h/vN4Dw67mfcP6UdLOhhYxn1
Ra4JHkC+OrVGfM671JBUBLA8YZTN1Zel4n1osWoEO6+HFofrci0XVcmDUxD0PM3ZSQFk4EP0hBpL
mDz7GXfAOPae4BMF9O2VbwjZajLCSnoLKVwcSc0cH+a83+TJd8x1B/m30XCYggzYth9hRwX02tuU
A/4kx7klXyq9h/GjEEvlMVFDduf8OmQFRmVyOCd8V72pIgi9GOAXNBypxfo6eCUUfIdR05asuhRp
k9U6WPgz9GXNUa/IQCsK+N6YFzDr2giRdMRAyayfMVij9vF77U50XOywpAYUvf3MxT/CQLs5DQoO
tbnahrVrXN9ooqseKAf2QA1MbeHcS177eHdZjM31TwCy2cU4jDTaIYAE6LCqT3RfW3pSlBjlIdGy
4t5q6bdeXc3pSeIaMUJUDXNHxYVbd4cklTbrJp431dD6BqHCesJdaekHofqQM0kCGrHVmA29Y9Rw
1eFGqcq/gtzxJn4C4BGrLXjffNUhP1Cei97ETZdkbTP4GZkGuzz6zFTMSdkYQo6f8sgfKG5cXy4L
JRV/uwF5FP5gGOay15ucAe2QDsSCrUCLQIN/R6sGh5HQq+3gareIEgYUXrEvc0AGuS8D1JR4+jMb
BJVLL7vF3BNrMHYyZnSeGRXSPt1WLCkalmTWxMICrKuwv0Epk3w9URmLHHOd4qmz38y3hGqn08yH
oLxqSlzoGBxKJKmc+e+MJU6rW2tMtpmxft+yOWLGYDOuVQnGIHSxKVkJVnGM2Ipmxt0I8CUjBERi
VohbHKJjgZlKhAQWLYiq0wsju+EwLzU7cTDdRnVPcW7hE6bEtwg8P8ARD7K4/tqXziOTX056G1I+
nMinhZqyWDcvUfCNSv4MWfh2LrvkKS7Ah8dJ/VAZoqeggOAFBb5MT3auHvEnq3jMfi+ZMGRjALKx
Cel8kb5SF9i4GaIowCe4758KHCkJSft9LOQRiQBLaGATnv5IPzYQOIWlJ/2KMEwb9SjDQZdF9Bdu
dhqbd4QJcFH/6i1mrg0TIl4i58AhSE5DU93ajJL5MRyVbVZDnbC3hDpjQVAyOrcXOLWTTsadga8K
PBrMQlxsluHD4HC9ayt2/cpgA2k1AEuRNTwTQnDqcyCoqtB5XMzqJbX+jApL5azp6LeTZaPMB1qU
D7OpL2FImjte20YCWBFilUpjoD9Kn8VHLBeGESgIr98ixz0E9aPt/uRMwj1hIWyqxxkVlf6QOp85
bRUPHmItEoTqajcRntCZLzVkBbssH7hjW2BpTq/mdXv06Qeh4E7LR50S+lLgVptyvm5sWBM0rpD9
zzT2brMrnQvwY4UAkUuASj+YA1AX45mCHAh3NnquYOoE4HB7fSd+pPzYxelJTiYzxWEBiZ9sPpqo
Mdnd2ASWE6BdZo+5/RqyGjLA5ujTsG06BxghxNBtpEhWauxLMp+B5dBQTQ9WfJH3hR/FIa3MgzmO
+zAvYYNes5B7D251Do+LzIrtRNtsh0R0shIJofKyMSZZWDaPBqhoes+ZTmhIWycifgV4u2F2wAML
Vv3YOGs0XGAvZAe6jBF0dClkq8JUSDVnpqFoARJU+Smn5Wu95N1iOSec40is7jA3mHjA3Tx5UGlK
caDSsrua7Ek1jFHldMIU4Zmt8pvCNVF5hLHjBsNUjmctZIqEXTnZ5PtB+xQmJ5FZGDaw+5vYJypo
7qAXwvfSPkNslaCmHuSzT0RgiBqm9r5iHThY69ZQ6ixODfqSI2qfnlCRcLqBe7dmdYo79U+WD3BH
7yauytRKisBG72MSP3Bd/w39JCaRlFS2fN6IKWsJ4bY4tp3LUmBYe8XN0SXYXf8tXxQT3G/WRR6c
qvZQqvvBOZr2w1A1WAj9S6thg78KyLKNF7CfzWzVunCf4YghPlIMekr7wP+8IdiMfXFqQJGol0J+
DZG94xCbogPj9MeMCDbmMQxSIOWr4S5FOAFWxb6oZaYNaiowugDCJ9SYy82gwCS0ragwJ+hRdvUn
xbtNQTiHvqJ/tiH2zdSP0OGxRktdfdXlI0ddJpEFNj7WRgf0KhVxxAPBoc58lsQJaAkDC73a2mhJ
tK5ybVc1A0rBlhp8zSnB9AfijTOXqAxYKuQYggckxRCEzn/h0PL8DMs3xDHAGc8PRwPOFBnb4Iwc
/ow3WthsSXAkGRySbxgYKvfRYxE41dDZJKwFb50IpDhiLbTrFHJNTW9lD/csA6Nj0T1gR3zWmoTP
mCQw+CVwavT4Z1IZzPm4bBmOTOjkREUorGXloHJoUuG0IFgCNdRZE8CclNoprSxrEhVAgxemICuK
28NHBpcgCl6yGx4cY3NX7KOoEiDkyO1muWy/4J+Wy25wsGvFlrCa7ugAfFpnwQh5qd4EGxtbDEgP
PIAKx+9Jt+HawUTKFs6bbuKkCDEhITqRhQ4Xc5GwvnDjzYILENhuMGwJSqLdCxY6jujJyx/xsOLR
XCVWgwEV5A+Y3oZePnbNKdzRzphkdIEm9mz2xvekRa5lkN5Ngk7MpxdQErxdn0O95lnVkZeLEq6r
810SwOApMK6Pf6Vp+FAQoYvzYLXsxCwmsTsy8BgHeDq8ONjIgNQib/LEm5HsPZDoqlP8cSjWBqZn
GYhEV/4gKpSPk9XNpbQpBQA+DZ21C3pZrOO0O6lY1i1AUAB3FA5BVexj3+NxPuOr2Jh4ILOuBIZT
u/Ymt6OUyYweMZteC9qWBMzVobnh+9TtZdtN39X4IxowmD0OYJ/YSEW5JgKvjY7EfdHN7QRuxvCN
nmFxP3UcbTw6xqB3d80yHEAn3TfqxD6av+lyO4WhwoIZA3VVDDPMy+J+KxOqvIIEGCujovmABp3x
JaZPXLYbJ9Ql7MEvqZYJnhDTD88R31touOcGVK+tmmPKEFtQujreUNAaPnrPEajA1C8xnVz0xAX+
yqFveZjBPOU9yscgDVwPm5Z+VmCWtIJjBk9FHmu6N2HAZ1a7Heb6FmomBQR6AnhY0/gFh9mhPEbg
DOSCUFfoiOcAW3RG+gFMvfmnmzxBsPsRR4I5ytzQh36igRnxlcflv3JRcOlSsM9jYzyUdP8W9GRL
ouvA1MCXkArJY6djnMkHWDeXaEBVD+9gIufkNIAApd4bCUrQVxa/m9ydMsBzU+Rv82hD+YfL9LrU
rKUDLLSnK+LsTaqTPzB5pxRtb60314xm1OXmk0hQxiY+InVskWl9045GBUo+Doqm9uyj5xO4hnxo
IYophviN9Ot1ND4lUXUxw+8oiE9YgPHpW2eLYPRfdIXRN9AedAd2rKzVWoxoCKBjjxrw0qzgS3g/
YfzSx6rPrC96owE4iK5l5INu6/2MU10gqasfYYCwzEt2ijNiihSulPhNMnRx3s2ikUKs4NyK0pDr
lWWmsOLLLPm9yJjT5c2JtHVSludcchx6tlCYTxqM/tNhQTA9wwDWupFgmHw1LwiF82e5m2Ui877g
m6JCeo7BE3UuAgqt+EcwXSLJuizks9gIFOSDQuk7Qr7O6frCvCA7F1Ryqp7Fzkol8szBxUHducwz
/NCBOtR9VtaXzHlyZyWWsWNzurD1d2Ez5dU/B8uJrrfQU097tTm6YqETX6KZnWDu+l5mX2fRElMM
DDRLCTMN8tw5d16rZIQzIV6jOPczCrHIHfU9MG7W1QerxhXFxda446C14TnTP5Ya8yDIdxMNe97B
nK6xyRd6lZbsASMRExUE8ngr8E3fLuFDEe23PBqepGa/1v2nvHyZ5QIa5ylHH8qINcaknJYGatgn
x6OJi0d/ntSdPLkW0nr31NHA4w74DN8C6SGc4qI868a4LbNrx9w8Yneq5mIsihQwm/DyabvXOSsY
7fBMId1rQuyF0VCyvCb6Z6HBZQeXyUoXdeqA5JH+DIJO9BBHIsX6kDH8t9s1n7C72OXAQXZvrKsK
2FydueKUDZUy9u5S/j3As6jyVtrM/4tHjKOpA1/GYhwMlQjcZmPU9V5V4lc9cy/WmJ3meaIIg6no
93leNjbkJxu0XCxGcJ1nFZhuypKxA+DZKkk4h7lg6OuZfT3e2hgWnRtIcwLFJbX3KBpZSmVnYlyh
39nu2op+1F3mazpwB6B8GKmJtqzVDTa5PcnGLc/9vAKr1fOngC8QExFpY5vgw+zL30vEqc0XPn9i
w+9j5HH5EznMroWmjPpoo8O3ij9L8tIVBz2bbnE3b4V96eavDUIbsf9RB+tewqZJfYvVaoJr68ic
W3JNEZsxgVjz0IpiAj+qiLot02biZOcZgXfLItfimMkV1drSZeebJP3hOa10vB4HmvU7U4X0F1xV
NfCGZRJZivjZcthcE9KINpEuUC+Da0xnJp+B4kj3RJYCLnyKB0q2MrvvadC3hN9KN2TBDBgV7lmn
34UNDDQ44xacCfVTx+miMpR/Xdgdg2gELY+/lxjrZpatjnqT56Yvap+NW6JjHGOTPspGXl6cXO1C
EpZLn8MyQJ0Wx33B4JbZQ8CbAszeAp1d5yixbLg8Ab0uHomLwJ8glTa4nmaxM+tBOt23Fi+XunYv
gIlMLz75xUJKFKF+uXMw9+t1xNJkVFGFGrvfOkikw0BlrmPnTxS5N0sT1/I0UMdQV3X88QjOsK3u
beQBE6ckstIDe/6FV1mNjMNkCg3DQw9HxksuFR9h4eFfP5UH1K6ix0L6ySt0hr1pkAHLoyZshO5c
INK7YEJyMmDFeviTiyEBNuA7UBsck4N3U6TarcrVzeeIBDfJOtxCv/K0J7KH/57+i8tlNGu2MP/w
Oc5AcTUMltIE9RTwU8vNxP6FUbxH7ruUI90tvND6DwYi1xRnOpccWgN8PmOcGkcdBD84uqH2MMBv
UD0ImI4b+waQqZJwoVCKvbWpSdgj92D3mWbTMew+ImYyrxrXUr2H+p/w1UGt5K6IazrvrIn3dsJD
ge3gc6iQEqP5WQBwGAmDMv0RfVBsFDgfkG5ySSHL4x5Cg0tIWvTTdgkgOKUTgarcbbFy9sqLtAhK
k7I6voP00fxIj2sY+wFFCUYvprNXYYxwvKukRQjDozqz8e++uLPwwVeU8uJZ6VPokmRGnKQlQgfp
HrgUNrIU6GnXXN4Q65NAJb0uhWJLoxYp5UGFKi/9Sz60e55Dlj8UvCzceNs0/GsPwD1q9Ugyu4lK
rwnxHNYIOqX1hCAxFhMOaZ9lqQHw4Rd8MbVkY/YfQjeXWwCqVVTtbXyRSqY+edUu0GGEt0CLn01E
Fea8cNc+RVWxsQYMtjBuRVnAIRSExsMWS5Orl/8nRILFicW3R9xdV7zlxSfjFEIGrq6rDZoqO/Zx
+ZB9vEb16xdvY3aQukYGAixRVQPWxEYxIF91AVxhuN9MsSW0egvzeejGfbDcuHIkOtCYCKJCKdHa
DJBzgKY32us9kiYsDkxlOuh0O2pUw4Eudyy0gcCdajnhKPnY5TnmCSP8Eid4K1Xjsw28H8fpqk35
HlPm6QRkLLIolMt7g5gUZT+m9vswUABi+FRHV/GbFLR5ODUlExZkmvxpOtV0WsIK8IC5tc65K7xZ
C+zPQ622ahTzmKKFNaPxe8F3JmMNDpTZrzUDfynvO9QIbhrqzRSqz6Lkks8dEmMS/QwRoaVEoyZa
u9FKehcQjEhDgY+aHEO8DI7V9FAwRHEfbqg4z7/7JS/5nRjChME2wa+edhrgCEqKVL2+D3au4WGA
66CKQX/RbAXFLEuWvtxp8muR5jUu3z2GlNgOmAnAlfc3eu7HbBM5uAO138hZH/mgllDdys92Yja4
BGuFoIp6cOHpcIEcmwm7A/siOkSAYBVcYKm/KXMQH7l+vRQRSAPVyAFluY9Vd/6/bOQt7h9Jj14H
bT/mCxbu2cXrwkFyYNBJV8c15xkELEx7WXB4dJljZG4WOCCsNt3C3Ixdt7GUxZ+I5HFYTKk48Fb8
uzEAlhj+4NUHnQM/Y9I5M1S4M33sUqGZdJkePsfO3SNujsCaPYItJGI56cJjUwabCM6ofPMCDQdY
ZRs1dlJclrKodXUclzA6HXR9HUfXBl2qw9UfM0uxfx8JyW06nCG4maBkHAvdxz8XanF/NHsX6Udy
cppnk4hsnSVkZkY7ab5C/lWP7ll2QmLAoTCJw2iEfeRhuThvwJdWg/Xdt5gYqT2IlKsfWLfJrR4a
3glEso2cE4YaY92tO/IoBYeTHRMzE6NXAnQxKvERiZGRKltUuQzSvweC212aSAGPxDjS7ftjpO8K
i7rVdo+jPmxbjXnb6I5iaS+7P1DAcYTMXlcHdjST+f+1PkGcUcwf7hYdKbSFnU6Ibk8CxxAq5mCb
8eisFjcgH4US0BonU/PeZVjurW/Kut3yrdCB0JMgpbmT61sLr8mfEF8GSEbiH6L9xgwCWfuKw9ky
vbGdURfgdn5s4XBkyM3z5yDajnzureMQAAdm8jcksnSIVg3bjGJ818l0sepblNsoorAnYIRPLUCQ
JdsD5NS8HQ1MwoAinE/Tp12XG/c7z8J1wfp5cQhhBAQty9fRsJkyKu3TQTK3TGjjRlojDrnhm73G
TYJvDRVthKQcj/nRDM0tU8DcPch03+XAX+4+hgTjVg6oOhyKuvUjNb6yk3I59AyIozFuTAIWWh+G
jlp+uQkSY1zqW+ojDwPkuqIgO7CcEHauO+Z+PLHWUWCfmBG2k/s5pf1JM1CL4kSADzFmaPDDfyyo
9mkElczADqL+tmgU4B5Ghr6RN2nDe6wVHiOG9pn9HAVPAagpl2HV4qZA/vCqHLJT1LqHHnCQuKOC
XL7CzV8gvRa9th+RhBes+7yWwKWN1cKMDnY5TBjcc9FUEJ/BCerwm3DK6RRZ0FzaV4d7PJiPPIUT
q8sQPixfRKlqZ7pLbCvLJANuZTXLekiAWx35AetxOMW1Ym8M4AmdLUGZPBO/huH49HtPUA0XBuwQ
SWrEgVBtbDPma5rMB+ipfu6Qhky5ohJVbF9aT33IFgwVTdjxFtSQblehGMz8OMyggTJywyjAToOd
ncOzhJ0pEBDrZwXYpwF/gZQ4zE+VyF9dWizueUfRN7YxnJcMip6FtyWquR5urEt0YhhY635w/IrV
zYAWbfL6W8uKL1aV7UTuZ8fiydH0l0H7EAShrxLfZivSexoqoU+5MTjm1EvEtI9Bbmw4Ra88cn36
plTvoBWtDfW3rv62xqNLT6Mk5Hg5Df0INyc6Rfp1SFIy1CPDkqZDjmlN/ee7ljuNf2CQz0buZGAc
Fg7IO1C38ZFEYbGJ00MxowACSWoqixOnQTsTzxEL49qyoqUmecRGlGCz+2KoSGBHO9wNC+SGEpvo
YKh3mtfg/cJf3xGu4xa+m8+vLttYzmkO3uYRAMHtm5vkd385xi3BeQS1ZqbigubHzh+lRBzjPYTw
Xn9Dd3j1Alm6LOF/16J8N1JjOUL9iDxkQRoxPyiWttfCc0ALL21Yk356CL+wXx/fJnNBkgjFufcO
EVNkeR1hleP3v2ASYoHTtXjsBxjgZk516rwP/Av2bZUyukfgG/Wiv5UCzWnqNczwGbALzt9nYOy9
6mqBZCcAvm6HyQ+jlDpik6Rv8J3F9ig9iuyPL06kvtybc4CRUYwM1bhLXWL/7UcK6L804owN1Ru/
aqZ/aY+NpIczstVdJ4gWluqi0xkelf6vNWGYpMFdkcgaeFGJ+WbAHjGLv2q0tbC0pSewsQ8ySZiv
foAyu6o8pOBfMZEVJT7NWfC5sDtJSW538EJUkEqL8JOsxktbHWLPPpVszwVeyRBjiuUOdurbgSUL
R1FBNVKRziNRm4HGkBJ8aJq+U+rjaAz+OG6b4TrVwckEKWgGOk7xu4Z7nDxL191o0er3UU73nfcK
x8KP2PQnjoCA9Pi+BiHrt81N25NWU0bA6XOmSr3tbk203Fjc2jQ4dCEq3OOckIGaHdlR0QwMRFjR
OMWlgpM+Lw51JgdwO9JssHWVXRBbkgEPlASzPcvYihGdABJQOK4q9ATswhaGESVHqqqHR/HE5bnh
yYerHHH1KiqiY/sIa4vf5/Itw/JZ01tu7m4Hgsg0avJuYuNLVjUUbS+FpqZ99cxCUNxhTZRMc/nv
PmiEi14TjsQSm1Ose9PWtMlSi7cxM0Cuzc95GpImfYcZMExkuiC9jh8T+Uajk3wbGqBuB7k+6KEG
5mfpcFl+DkpPJsK9A5+Wo9Z6DNAPidRchju1/Bc+wXQXxxYywm/MnFOIA8Ow03h6hvjMUL9twF67
EX81pNuoVu3XCddCQLosex0X7IBI5e5mP+CCcHnA1JO503F6xUWJXm5kQ/MIYXFLUOcKT7fyx+Jl
SfsysoGQ6AKBooNkectJoaXU6NqvyLJ23G1cnAOimwtjOERNfVQ1WuOEq9Tzy3GSkcoCxGUGp42n
eZVeWz6MusC1oHH38rNDuGda9SadsGo0W1l4KHSAOwi6YntuMAJGUbbt0MJOT2GHThgHp99723pN
eQolLqf5piS6mnkQN+wJ6IDPqEk6H/4/cFpiXEcYsstg+QLuT5TCfqswXklTwp/EQj84OeGtDb9T
FQwP0bf10pTyUpJv08Exhq6rHSxUZ7ys5VW08LIkAv+2O22HZQxIj6yHpFU3LBJMwgpay7eJOp/r
4SQcEblA09o6YVfWY2Msh9MG6eh3/bKjnIhBh8F6ZmbNl4DcuneruVughDJA9+rf3oNClQQ0Ryze
yhduB48fykGPyn+28Qfvq1z9biZzBewlj4Ncw7J2aJdlzwALC517NOgUTmx/EkCA01OwO5QiPxnW
XhNiDZcd3jVidGaqwzUoWYiBymrQz6PgS57+EGBKyOt0djPbl9iY/VwFJXTYTuX5e1lbZ0GCwzTA
G3Pas/HvR/c8MyutMF+0kltQPhIUVU42brP1IYufhqY8w2XdLAy9vaXslJx6DAsCrJWLtB6w0KFg
zGl8xOIGraFJNQ9WHjN3rxqHAXWqLCJai5GgKpmsydiG8hP2rJ2GNf5/oC584ssApzXENofGVAXU
Rse8YTsN8v8SsKsucG7hcE5uvnZUTKAhFSesIS3ereb0QjqMwnCHWY4gTSnXJS8QhZPgD1OPCiA/
mRb0FpONKnCzpjsP9uLsp9Jf6ncVY2FWEIgLclzpcj7yGJqMhyWCYozIfjKwS/gmiGlkIeMhzzYm
9mgk2x/jd9snEwOJ4VakPtsC3cRzeU4P5DQ8oFsaVhQg3Gi/lRdWd6SPsfbB/kt5Rjf34r57SM/2
pv+YrNsT1Tu7wNB6Nb+H1/w03boP57n2rvT8qrtOPhprm38lwWVBnO0jr/KwAFjfyDwn6iiCUgzn
CAcc+9SnR5y1wI+NI1sPA6d5kpHKU7vsYW4uGXZ3XIaIJlcWEjBODjqb1dIRVHdS7yqqDcj/d5KG
2vKGJdb0lV1pyrubNv/hs4GAkFX7DHL2Hq5j/slCjr7B8zAYBw1FREq+ydHcQj9gn69GB+cbBfdL
fekftX13WuDu7fX0QaOD4ruAwG/uXXZA5nNdnevie9GZOB4MHlIQOdi5zwa9djldihAtwZVDy/QR
YTzorfXlsYvOvKCxv2U0s3fQPslwWz0NJ2NH4ho1cw0BA08UgqLyC/RiMAOf38nHtUEjTdVc18kO
HVSFT0XmM9jOhBqsgopE+KOSbuLJ1xCZq/5oYESCw9EWwp3dvDjztuwJqT85r7NF17CtvmP0hYkD
NwQ1oebDzCkwUSXYDbfMZGNtALEZ82Hg2R91cSj35ifjVoi2EgMbHFrvrrpvgT+GFXm4lyw4WSrG
LNc6IKcBT4Srb0D8YOuTvNTDuHHMm2uC3hL6sSEPtXztlj/mfCwpIw00yZjHy7qZr9Gzwvwlvjtr
2tU5XMNfSoiV3k5/Vc19bt8IhizxI9uYxAYdieq5Y97QFlu8cFh8syBDz1yTNcfma5PdAI4+kgAO
Cv7BQ/aJuzJWNfoXL8duDrZGcCkYBbqinmUHC4t0Yvnd+C7w1UozDuVw4UuWX9Of/YUWxIg+g9De
wXPKi3tA8pyi7VzVZw2P7HW/Y2kU7pzPHvVqBC3J3YTR1vWDN4L+Sp8Lvdx3jxin8uCJpSTUnL12
xOXBSHdZ/be41qAAra84G23Z5z3fylecoyffQUZtWNbCKHZO4fKms2tgrIr48doVZqSl73BsGoMv
253ZXpKJkIHWvZUD0/6fEiV+eqCFgp3ByAZMqaHT32BM05/5oSNJLNdgOrnBhYGfDNh2j1tL7lFF
TzPKKK3jSFt/7HDTQKbvIcv25+yp/YuKlggDNDq4myCyW6s8rFeNeAZaynXxHVHFD1W+n3k+NuE7
cyxd167dGy/9aXnJryQA/jXMTXLM8M0HFsZVsSRy8xIrx0TZJumeJV+/Gx5Skbjo8w7NSp/7dM72
e40ZOxy1Tv/IuHDzdUqxWmmQ749sfjpeANtRPtOF+eRoJ6/RT/aDIZT3M+2SYw/9ZRU/W1ipskDe
FjbESiwQMBA4sO1d2jN2eYRjs8W6FveZICvfu67hdCo4ZJIbtRtf6KO5FVTAvhIvaF9duELPpbai
2Vl76n5c3pBrlX5xYRVISgTo9vJvgmHMd30Yn4wNPPtqo4X8QQoC/YG4NtgljEp8Zvv8wyVvwiXb
o2KRUpc9wP2E+OsqLATFik9q6AoY39yH74gJ2hbqT/EkAyGDvAAXIRID/BlUEBX+EeMzanCCBRLT
zH9jcJ0LwhpszPLBtlN+ACuIkgVhA96iNE+ud5yqEKuycsveAseKLepMhJoPIVyq2VUOsFq+MXvZ
YStXqW+CHLW9d5GGG/VglQrTaSJbQYZDs59vIXkG03ioM1zFsLpVs70SYw0QogF0UJm3iljRSKct
WLK0IsQS4MWH5p3uSUxDq+5pghSX1Q9x8lSl5g7sTbrY2akfsWI4GPkIu32CvMJopQGfWIDjBrbT
4dDeSN/dyg+TFj3kugSVM2U0LC6qDf8oGjA73RU5LpPpTtXekuwomzF9inyZJqVR7nLMztN3+WP8
DmLXLXChx5Yi5xIQK3VVta42uzZPPUx0+B0qMXhmJVPTUOt76cKyuPiUd8PXZA7f7Zy94K0QXOxd
FW0L7xWpLy79CXfgDSSIz5G/J6gwur1HDzWdITAj16K6BwWqOayHF8aKbMC8e5WeCEYO/Qoe0daj
zlYryLj4jWTs5+jCq0dX23CmjeZcNE8Lzi8ol1bO0XvFDx0AtyMh0tdO8S6+0L/DRZzE8na9HF2P
P+V+t4fmnlzbg0YPPhLC2/RfhnvF+rV3oMZss4DB/Tln/Ejxs/o3i7QofHXar6l7tcNXcxPAKLfP
I6GmuFMzOzFTcuteiBU8zH9Yf1h3vF+7AX7IQdml6PHTMwwNLOgsDeYOJ5bwIX+Capkv18lhRfrW
wBEEZzvFRE2Bb66GU5rsrC3oztVmyk8PBM7FeAgSCfDMpoaQmWjPQ5h+sD4sflp73wRb/FIzTu6L
WMwsm5jJOOETWuOe0u1HzDN28ZHkXrl0l2NOAw9Ap+PCtOm6pzE542A/EZoJT8vydYuUlF34YOBY
gN8XKCtMrmu0r89sWTzkxQQXNTYMn30Ad8ncLVCETtiKPBgAjT8QtNxDSTQfQ2Lj86liFpXYJx70
8ZXGygY++gluWuPDYeaNoBTT88+6voHTO9g1z5Qe1GGP4wcHloSMlKhBlBZ0yRuKFnb59/QDZhrZ
leEB3Z69InktPrBZscdToRNcT3qu8oUFP3Z8rGH0Fzxb5biXe+RDb7BIwWmJsUBXpfpz8lT2R33x
K4LCgEIQ4kGMmtdBjAEYjONu7el/0sTcz5i3Ybdp8s0rLrowDPmsKyR8rEAIPk/Pufc4ZPuluiO8
Qf1QdEDd5KUN/WNE4ojaHMAx6V4Zu3mXUBQy9JBwlHddOPmu5E7N1gldvjMohCr9JFGzYetByfPo
PzwsbegH2Ni2iI5dBVWVbPNZ5zGjMtdhV+vOx8qg5HNJqBj+B7TBy6OWdhvh6TDeTU2BDQ+eGwwc
CXwNa094+F+VsQCrgPXUDHdBsd0Rjy771ba4QAY8T2m70jv0bmwrjwl9pQ03FI6JifeAY/cnfBvQ
kfsjZkZ1956OxU5EEyV/h6gYXBsvmhjvuOtoRATPEpKAfGYIqrOdT/ARjJNnZByz5GA2mCQ/qAn8
KLDYFtWqA4bgQtOOnoQKMEfFGn5/TKWbQXPCUTsk5vNIXiBQDPQDKEbY8YyYZbAmLwXno7MB6O1d
gKGvnCAIWyQQ4lEenCvauKqJNwG1Uwgu4IwK1s5ucvYAycRtM52wTs31v6Bv94GVTqv+M/HUWNhk
QDV/HZ3uTZ3bR6wUg674DGYA5kRB687CoTt6/AArNw+Kk30JQSDDC0KIQyAYyTxh3K4cWKAfRIHF
sCacHH68lWtPJuND0/DUaGV3Kb3giMzbdp+yKnlOIUGEqkMWIldLPmCdLlqJCZ9VdqBPdV7sxhy+
s87aVe92mVFulnCG8qbjTOuchRpvOvGJLO1NTlFZkBDFKaOWavp82dmiHdI0pSu51cDAkKvaMb9b
VnkJde2PUtT70Gx9B0MmIkj3Ysse1CVrdLicMeGXWItYYbM38O4UrrqJFoPLNS2/dBpXAunU2PHJ
n/0lncgWdPREEODw+jXwu0/D3kxJfq1tJoxcg0uS74FJ7kVMXGjaUrL6GjqnBifJ3HXZexF7R6NC
vYxwRy2HqyGSTZ442ScrSY160RcwF/fS3P4pq+4lsarTTNHn3ZTYYhjQJSCI4zXQO2xT/gbRbkQG
ULL0gYxju84pQmiJjyMmmGWe+IJMYqvnAD2dlDf7PgHH6DsD0h8pis9I+x/wqitfWwyqVyaF+7cb
OWbPBomhxHRtlbfUIn0PUO0nQ9U1HgySBguZny5MQGbl85+QM9ffuvY0f+gJFKMtFQ8/ElaIvrx/
PDFGcgs2PT05jjNIxCqfACqT1QxKTFbFvIqROV1f19m2Rci6syCmfixkjvs4n7PTHfAsP+FWRM+l
tkfpvFB7oRzcw3BXlGO879SNi20H9FawrE803mTdh4+kwRfZpU63M0nxf7KP6exVNyoCnf9UH03j
lHQ8KXstv4zZHwO2gG9X5654Z5dDe9xO6+l5tuUCr7AxhIZDrsMq0/dMfTpSo/TkXOkf8mA/8XWR
43AYIRg6w1ekENJHZLw1jRs9Z/BvaVJKltXFFi8clki3oT4vObvMB6D7la09E3y/jsXlKurWdgOd
EJfJqn6PlycHW1it9yFIwX8pM+x+YGi3BVtXLF10PCgIRwZ5WA9KtKq8S8+xsByqIDgfAbYHD6Hh
g3DETYy+HeWlw3ZQoTUypSbg3dcQkzb+iepHDf2cnv8tS47O9KwxFIlmxO9w0QfDZeTcNM7OxAR6
n877Rt2wOlteIuZ7hK0vAO8GfkpborfYrWT5az8+mevGw8nKDn2AAou5Ya+w03RuKEKb4Z1qiKcV
5UuddvTZTMU0BcutQdjeHnL1IsBZ9w1Jqc2e7fIBZ0QQ5xz37AJFZIQWw9fZxXIpfU0WjZiZPsdX
nJLifXqEnCzNBV3xlpJAboVLrjxuhvZqeLC/GPFj3PhubO7za4Om/cnZug/anncXzvsDXRCfDufS
Mw7L8A/SaJjsom8oh315Xro3a3z4j6bzWnIcOaLoFyEC3ryShCXZ3rFfEGwH7z2/XqdGUiik1e7O
9NAUqrIy7z3XbnBY/7T3xjvComPtaYH1ziYWKAfCegP1Whx1d5oPI8nmDiXybmbbfSWDPET3GE3B
ErVh7INLiB+GwD7rnJMUJ4ckWBFspAfJq77KEOUBEVMnSwO36dpnwl2q5DEdAjN2iaGm55u6q8aI
aWcT9kkrHAsLmIR0t0SatsdJyUfLu+fqEUD5PWkv5JvDb/ZQnJM9FcnOvs/xTCAq2+c/hk4RTyr0
gZB4eixnSDJsETKwnf0yot3amc4zcZmIAvmAQQAxgxBEzvyVf0VTqCFv7wdj9IGsKUpfJblbko/e
+uadA4iTu+tU3eUpvOPpI8HxuluUs83FMwaM4efarvwRdIsVCSCtH+a/X+n7dpEQd//RcOmD+hYs
J+1MpFHmuMsrwVQxUlZQljvT8ifF07sDjyDsL2BmZNowyO52FWclVh/tRIhqqp9WVbwzdnL+8P7S
0RKl4IksPp/ajc8JE6FdKUX8v+RMg7yE4kGx/cBHSOuTN33DBng0chc4et3sDQnQLv8myCCBaeGw
nPjfm7hc7YxfE9NsECcPJVaT3/IjZ1gDqCNiATi2n6j4dQEf+1xG9GuJI4FYLZqWYemE8EzU0ie/
DQMzGDhs7bjOUjf2TUzQYMcEeAk7+KVYGVheSBNUa6GbL+h34ammFA8yXDKhGQ18s3TwfmSYmGCl
aSdle3hyoJOPKjUmuiEkqOvr4iDO91PN1eFSUajs+ay7zd9sN+aDdM7xx+wD7oPGQotKYmSBhGsX
s7zo7kX0tNihKHubUPVornS7+isOaF1VRJXtsBJGBWJy7gzgtOCECWIkpbNNTxw+D6/hkMbiHoNO
CUuJAwALKVrN8bAneDyS5ZCvaT0hr0R1r7P+GapEjofm9Hv9s3ztkekmplaaJJWAoaQ/fZhCBfLn
gPl9VJ7KRnxp3HLlaEq9DnH3he9xq0PZx7LUB863FJhMIs/SN4QEcE+gNn3+yDgjPsfNInDwOYGo
NMMbcbat9EHpWdISWcgaCflwaUpFmnPPPpRh+EZvA+yVJsNObEZ/ekTMGRIGKTlIAaQgCgz+nqVH
L6bhsrrnocILQRJYfUp/WA/cv9sT84/0QqORGxtvajyxMCcClaxDDfsUg+1u0S6sYjr1dLf0v4nr
B3cajbvDoWM2vrsBuU8oAqjqv6bko+nfFJWWJQ8fmaevSDRzx+fjAkCneQqTJ4daZUehuiGs4Dob
UGYSFMrFkRj1iHPEdu5q6UzvtR0O9YWXmNBI/6PwYc+5pfgi2ZVgMt6PPwa6yspjjSbtkZeAcVRm
AuTTDm6ao8CdjCe2qmk8caAspD8SDXvl50qGi4AMXb0cVTdkE8em+7Fvn70User7McTilAGYRN1/
1fhE6BaFKt9ty1JizWNEufCMrJW3XMf+XJ5S+6sB84Z0p3xGRsISkDzx/PJ04Ri/aBKLm5KUTs6j
3d4hEE/uxA6Wuurf1r7xK9lRt0gH+9btzYgvDRXMdJWvLAv1yurKfxLEgTRZPwvWjosupP5JVqrN
PWB/2kYKUhkQjguP1xjVpxzla/VncQnbrBaP8Nl8bLvHBe/Y6NYPfBFtf+Y9J+lZVaP0JTH4EmSY
xGe1/4G8Nn/Qv60xpOhgOHb99GEM4ep86dNX0SERdGgR06kNrBuMlhct82z1KN11iES5NZ1s5lOu
xmSG7uonYM/0j5KFW3RucbmtVI+Zh1OjdwwmT2WZEj3xUqcXhWacr5AUsUcxVegnpDHfCDOkax8z
9grRwZwmD3hOfJ8+DS8NdJgIpTK7zrmFFNoQeRlwZ/miq0tJdT8ey3fzZQBv/VQfieqgj018Ipc2
IPcm0RucV7cQCdb3fHyq6LLsqoALIgOeMy1PJB0IX/SaQR1VW4DDrVueG9uvkb67eR5iU0B0gGrF
TYvI7kLk2BjMkjNevhXB9aVBU87Ab75ioUp1L/mVCx9HO3k/rOtwUbAA7asatAziYYCT1l57dHCh
MfXlSevOBttYcTJ4JvBmT3ALAxPcEv6KZ7DFlFe6Kxde+kdqDc6xSWK+5FEvI6WhfYdnxV0jMhyi
Lj/QLujOhT9vjEq4GO9RmRzYEq/sm7c/Lp0UNP1RiwRdImCLHONDHIxX2qBAFbVIelMHl25RpkBM
35mefEEbAy6j6k4SijUs9g4drn1euXzMhR8j1wzIoWLPjr+b7+RH8hlRFLcHOtm8zTVyxGaMSheq
DX9JgUiZx4Eab3AR4PLOMLgTnMkLI4YZg3G3Z2j4lYhXH09BnxP+57I4co5Ri2i4aCXaFUfpXvlE
609R3+Ax36sX2kH8q0090JeQHmVxWChPosZHlXNI37OwCME7vqmJv3FKgPv91r35D8xNqLkqNsD6
cKOGn0/ZTzdFtLVaeZ9c2kjnnsfhhX2ZoUb2dNo+6LVmF37MXL7LzLpIrvqs0OJHjMzaqD136HQW
pkt8HMUp8+2eXu5dxfiI7upLDE+R7Yyy8EyKCaKuJg8J+OVE4c7u4I4Z/fEye+bGBc1HCST/TVyu
GBV9td9txF7SBGws7B/8bumn/e0CCib+vemTNsCOcFaA7e+KrzKHvov08KCwXqlYokwJOcRt7jP8
dppGrMASFt9emKRJrLwdKBsg86KWetPKyAyoNvJfFcF5vs8jpMd2lPwYv9orvwyhNwRN1MDv5R9f
+IXIN10/ABgIlxf9COTD9KSwjISqhREix7jzZnrJj/rSXzuMoThLg1eIJaF26e5ZdBwfLi2bIwg4
a2/5jAv4VFn3fGSaHPbM+aIYwNVn5pM++MYDOwcs6oE/QX6RX2gIZuH8yQCcO8z7jXvlQ4lIgvAa
P/7THqSQdkd7dkIFyzci5oDPCiIYrW9WqT37Ll8Isr7bNftIkK1zwUHnEGy+cZmvtyh9r8LkRweX
s5+jf5uFmUSJuEfuBtOrh3OaHThSfuOfHFiAX/ASfAQQAAFdqX7O00em+XgJFV9VT80LHQN8aNkv
E5yU4fWetppo/9DsOIi8gGfkI5LhOX5XnGDdkLDaM7IKq9MqrhU+chRmPZc5uPnr3xDOPjeVUL3M
REBQlvL0dixw1HJxgGu3+WbZCp1q0P4yB1CPGcZ8rsIytIG9aLlhu+K2RTmrRMofjT+on7fNVf7Y
qReP/mHn0CRim+AxU9fj7a8pPTxpC1X/8syQeC4ChEeYZWB/8gADFFdaV18C5cink/1CsjeOSSRf
CsDiBNcSFBjd2GtJxTyw56xB5s9I+QVeOIvGQIoRIiMeBbd0muHCBf21AMDOsTiJR95URdUbf7Nx
MJ6amnsoW7pDQitGkY+RodfvjB81qKOVuoLmCbDqHVQbnmOKAwrX9TCd+EzibycLyaIvwjX918CV
mr/2ipJbc503ohYNAnH3PfXdEC6XW7+bEHxtHntCFtJwvv3NV6RLDCNTknXZOJhy3CL6wAw8AYMQ
WcT4G98cbXOcSivaDiBzPCpsOCCzGUjSuGOnQ24TqfHBxn6OWthyNeDZiUspVd2lF0cYhX2KZuOZ
rG6GP0zVpxjSG4uZYp3tIfnqvuwz1QgoQEydzs643zhPXYoOGezyX/b3UVBFuONZ98xAPi4B4QQq
8ga3p67jZxrQ4nYAi16Uj/Wyosf45OI39azIHU3c+ZU/ZipCSsCEkbBMiPSBhqtdQ3+AQQdyxKSl
cFjtL+ebLYurTHbN3nikVvWPwmY9dFgQItgMTGueoLF8czye2ex6lGI0Ej1eJn/AwhPDXZBbFAYa
Msm5PpTo72+78pL+iPvPj0lH/qVkPfzxpzgsAoqFAK1XZLytnwwlAVQx8jh2fM84Av4RebMfTvaF
t/q38o1w6vyRbGMMfAr25DHJalBMRTeQGa03FscaCFfH9XXfeytBchX1smKGExRu1nPAcPOwpAC4
0EbthVmZJSD58ktxKt+ltyRExOigyaC5sZteJkZC43FhVWNJwfyW7JPhYHs9vndfZRuC5P3DMoAe
gHkDlXFk+dnF+KMiMf5E4xPs9GENOP4CgrqoXLmvRxZXASHQjxwXWQvR43ynwli44zglPpYO1Vt1
WYvwdoVCbEm4sEPGBhounPY+u/QI9SMDwzfeh+9XZildtb+ba59zf/jeLtXJ/gYLOxiuQ5oSmuCL
Rv+aHBLcBFQPmT+MLk5yUSrgosajcKCsCNdoi1/nxOuUB/mlPhMnlnJaMPIU69ilV3q3RiNznLt5
p6EtN9UDupcNF+u9o/kIGNg4m9eVvHgXSTvw7X+zFaY7O+h0msSl7eWsF4f2mBIgezts5Xv2ZD6q
RGwytaD0Z0A77FHpS6u4zI3oci/dBz9/8Kb85D8VZ/3BhEzFCIzlqfgF+pdNdO31b70PW9Wf8H9D
yYZP+ALA65N6ZKRD8HKH8iHnOnrPFlXLgTilwY9RqQFTlh+w05azRz+LD4q5KAON/e2JEIE2BU+1
s+6cKz+nZ1c6KJHzaNHokFxcyoigGbB9bC8odZsQpR06e5uCjnt5xPB4IX+erNllXx1QUHJaT4IP
6cbjB7v/CgsGkwNjwT0V8kxRirRODO9IHykyMUcCQ2YshDsCSNjrH0Mi6mZn327I+Pc1zgY+eGbU
jE1F/cR+aSHp+dPeqHDAjLs2LsEwdW+/HYCD1sW+YxLxKAlcKVkgPa9ucuPp/Ybk3Vh+ZZt5AY1a
W28OEiNgZXuVvwzSSiYi6c5K8Ru3iG9/c+1Cveugb5Zc9AFppQOjbUGEcN7dy9uR+bbCiPWhvlZU
8pC9z2i4I6jdLP0rQy638RSXD8t5xOJ6Wk7Vy3Cgj76T3PhAit5+8bpw8lo3o6eyazgcqxOo+XIv
fxi+el+cmCaGGEkRDSpft/fEDXfvM+8VXtI9T376mB2gmh5GV/zMu9d+984ByX+eHi7ISg7xjvbP
XttR1vLXP7wxO5NfBseHfzgF01FCmyExysufdA/XhF95N7cLoTb7qzuEUlQ9oMwItxNXyJ0vnZHw
38feA7XcoQqS3cO7yYMfQIPcbx7liY+c26VqQcpD82P/fVH2dsBW553K3cO4+/eS0mj9BUBgHxce
caHPfFuynYND+QOd0t7cXV+HsH37fni/q/dR7CIS57+YXI/cullC/Z55xn320fwgv6BJu14V7m6L
/a2ftlB7tb/kL1jJ1rKbbk8rxtxsh0q29rXvxcWX8Wd9KN7kUmLxDVAzcpmLkXGfHnUSgZ3wdQ/m
4kJy5Z6v7vWyshWurrKfQsen0vMveFU3D4vtgciUIxQhvFCE0+b3oFL35h4t+u5l3X1/vyt7CltG
kHDDfHQRwfbOlKWml3XeArAkaCT20WO9Z3/aybsrRw+VEfPPu+1g7+5Ou6c6I/fwwNwrcRl5f293
4FBcsmF26/7CajrbAVdntyZuC5XhDkce/8sxzXbGcN9QmPMT/wV4LRxBsWjEpO3wxGFgh3M6HU3X
OSnawYDJheFht9Dsdbm9mc/KgpeUBCOPb0PmChLRJtxvO/JoAGfDN3DSU3EkxaUfKCAwUu8Zmd3Q
TDGxvBr37Yf27ATtAaXavnnuXykHSA8jvAmBefpSfDLYgULowkQ+GqHpqmcpwK8Lb4Jy7dd83Z7M
156oCGIvZngQx/Uwn+YTVwePiamXhqQjHCUP+QiCPf8P80q8+2IkwNGEdpAMgz0hkc8LGsrm7i/x
rF+szwykmj/1KSF6jfLAdO4g6u74KXBclp1xsd/Hc0eTDNE0BSBv+ZNhgvNTWAfVJ0bhe3sGQ5r8
5dSxJ9LX2aZryncEW+ruI8UhS61xjr9JGln2P736/Df/VYyWn9XhCAfxScEIzgV+V/9taBtIJ2Gr
wq7vGZXLnbuTMC/uAPQX84f1Ww4elwd9CJk0qx7BfRStoorlO3ez+Z2LaEcr7Kmw3UIW3QiaCnXn
N7/QPcd31OX0ziBJf1DHGtGEXcAV0D8GNwSyeohhbGK6UGDRsdy1O9Q4+/Zvw2KuC3iVVgRdf8D9
W/5lp5TqiCsD5RUd98F1zjM02oGf5TJIJx8AXzCTV2630qNt++l4aqX3ufem+TmrL/kdNTxkk4Kt
4Uwz5ME4j39sjZxVGQu339OiHJEa0EZeX1TrYL+Rt3EW7oZWvBYB9OeIAJn8mg53spgZeATEkKaD
0dy0ymeEpq5QI1rvRDtUd8mx8Re2rmE7ZveMtb3ZzzwRb02FyhgKARSnBiTqxKV7zWuiC0qXxCEM
hY8+YBrg8nf8tz1Ct4GE+ICorP2qj2bI4B7DEX93bI/mj3Kn3Kkv8k9zlu7MBzuUH76d21Mm9khu
T6fhXq13xishSw9NUX5zyzM+Nbrbzb3oAPwkH21xwApInVMkuNhg0Lg4npxHekANEhooGaHhHCYv
vuf5NSGw+EyzOEW5D1TYMKoDQBQmWk+kBBIKQp/P9JbvAnAPzQ0Ed1zBRdwHiZ6UT1c+LC2mJxjl
dyn/0lEfsTyIBDSqPQxJOH6I5bnhaiOxwtmV14GODio4jYYwIuodTnY3x7/L7sGoeEfu9ETfAViV
TmfCxzlNqUaWX61FcPE7J0Sxh4QpvStqj1PRIah18lX7FeVGo7uMXDf6K5A5Fd7DnqGYNiEfdXV2
Bzbgws2cR9v51Po7W/oafjj888ZHmK07vg5eX4Wj+zwTnOpcbRI2w4W+BsNKwF4f2P5p6+E+NTx3
MV30d+TCnBJKXu4k1E271Nx9844NuLbAlfH5HTgnbB7Ft/rNiuan7aSb0Xako8tzA1ZpJqLvwKUM
yS9DaeYXNI2Sx+mB17S9IJGWiWw+WON92yJ6pwEBKH14oqKkx8dwUhRly0FoXHBlCt3rcc65ZEA6
s59VQm2Q0gw1o0GFC6ijwQDOWHWLsz1k8UIuquI5ThFgzXawGwm7KP7maILsIxw9gvA0FeWhxWas
zJpXWx9GmrxKDhkUjBmcOAmdtRRKhoXKUSUvtTEn6I0bKbh4aBeDpLSYISwnDpoGvHTU3ZR0a/FP
rK8zfUyxeJEJQLlPnm7uac0ABBi2TQfwAYn8uJy26XIzzwpfdD6dhDDMrKZdweQbEABeamTaFDGI
NG253qv07ruB7qHuF+j1VZSLLdJxg6kxzJS4JLKUirEPBawu4x9qyQ0b0KFr07DWVe9NkThFY8cD
qZahvnWI+BigfQxZRacR7/EYVDkGI0pup5fdYSlem/ZbYGzKTntOFVK4kM5AK0m3FGIwAjwc71oe
CoAo6MVQVbTjlNMIJCs3DoWVV6JjlN/o3FGwUWJJZSTcDNoaEnBgOMLYezIcxu2mSAAe8r+OElTA
cruc9axeMZMJe629tc9axtlqIAS1jkL+SiAj8E0ItNKdvZIqzGZQAsLdXgnQ29r3WX27kYaOAycF
rbCC3NSl48DWGNMl550PGK+M/Atcmre0rGwULFLxNnH5WJpvPkoYORLfHL/5H0cU+HIgjJi1/p7o
4YqWweFLNFuGP7Th9BmgDICxG2sTNwUSCIEPdEayVXHzjA848K5CudEQeYm8ukyRHTFgYgQgofxG
BETunlOQNbfS0KXch1k5Dq5agWGhZQCfMCsJNsrdBBQXoJY9nxayI0GcsQwnqOPOT2btR+It5U52
0PAfFZpQs3zNCAxoc2fLi4C3rBhYJNj1jjXd91x4N/KRsqG/V5LlEVzmsqJvk30HghxlO/TGGkES
Oy1rs/hqmEEUqY7KxcQv9oQdX0H9Dd8N0wUe4cT4qzlFG1l1V1p3ck7QSl+cll69N5yGah4mQldn
vrRCwaDfXBG6ebVVdKIJvRcHIDYW3y19EmTCEVgD98caJ8PSE79mzTtde4J5BOFMoGnBKQyZj6lq
pK7idascbyiw+NCBWJQDWmKDV5LAbV+vQsgiKLvIakjOCAZ8IIJJKLDMNdMduzwixu+FxpLjS6Ph
JFZAIz3cKjCjqOILjOoFdrQcIy1P5I2GYoFIq8TenqMp47lXh1cAKTFrryw5NqFFCOxJadtv8owR
UDyHrKOecxrCj8CAgZveYMw4CE8K1X6acwmJAT3qpEUsjVGNKRCEh0WiC6S8Dw8DPiVwsMn21UEj
kuJfK//mjAARuOFDkknilEZ9j7y0WWykitZhMl6FuBX4IUuKWbcrdeeVngBElPK5Mk7ce3MtTDfr
nNBkKeT9zfT7TvIkggV5StGXabrl3uarxT+ARdRSK+EPXBJGpPBXF78BJpVUsauL4kfHCoYjgwTk
zDnMQ6ST1SGne+yE2Il3fIXCyzIwyMG3bTkFpuxHGODCL1XXpmdaHZooFrX2tWjDSQPkV1PkmNJD
ysbXNPGJ36ZimRiZQjWpCegmCSROON56T2YSF12Hqxw31yWnBWpCbjXIWCFUNaFkkpMdSLQM2P4t
Yc9hSo0ADq5HonOlV994swVb2Ti+JthgN2q8rfsAOodByIQlkyDdIA4SLQA7AgakETaVWQN/ZFkq
n8B0TSwiAlDXIcDFIQaXAIXg2Gav6ZgDpX3ulvLcEj++3qagrj+hIcXcXvnNFL1oQtUWSTBtLNkB
EpYgp4nFxmEBGuNrIsqKVllnhYIYNaHgRqxmYpVNZntfTPIrsISWr6eZZRbwteIzbltWAuw7eAns
DS3bq8WkegC0mWDvX8sRWM2Zdw1fQmiz1xZrOhmkFmW6ZgFgu2R0/JHTVuuMsCXfIWoRNmRDb54S
Xd9Xwl2xseHPvQ9NUjj/LZp2lUrts2Whyo8SUh0+OxvvS9883jouRGp+P8VPay9ET5oA6lniwYMF
xDf1DximoHbSBwogT5HlaKwZPiE6VUi/1ViZdYcsxQQgw+HYI4N3MMvPqkWwPSDO5qczn+qKFgxu
LkHAo2Gz2Z+13n4IDDWierrVOf7ouH9EyDlKFDGUEjrwhv8dLrJOn5h+I4QU6OFMiigGJBnEuIow
1cB15nRegvqjPwnP5pqjb6nSJ2PFFJMTM4xdH/NMw24OCwbXtY6bHusT34Wag2h3duOC4BkGfos6
gyCboeEn3piN0mHhMBiSp35FpkW7p52FcjI5aIz/+HAHjDwJLCIBmxMr999f18cRUQz+TxBwOeK2
ipFmIwAxFse8znUcxtMmBp9QuARqSS5fAWAKZiT7XNl+kHblIuksyfQjYZa5PuEOA1esCpIEm5RQ
kfd54gmt5Ij5s85KDlVffElCxiqQT6pdeuNAgh2kfwkdMTpZEZXFId83QNnF1NC8V8TDWlhkmYih
H0LkLFCk7YHj2GZ7lLCTCWZFjTJMFVAV6Cn8to3WiBp7KsZLVJ1qWV1VhZMRRPpBqCc7wMAGtrxa
el1iJiQjrbWNvrlBVLfJkgVpMG1wTqRp7yT668BgQGG+yTGK9W/umYoSBeYzgfbKiRDm6eDI2mng
QqqoDIeMEG3oPxRG/wuuB0emCEzos8iqnWtZNFj/CLVALMAGQaubC1TCBLMkylMFbGZQqwnigo0L
XpBEiRDVhVXwXUYkOrdq6ORfMKWx8HsOPJSOXyrosiuQ+hpbYX4D/EwcmaTIp9RKffx/4wAB48iB
1d7Y5EjTEyVhhUQ5WVk40z03gkY6M8nkVBCEN85SYbgAz7tSN6nO1YCWKEBXAAfthTbq3Q0VtfVZ
Ol8FusMZOKnQEbNJiBoTCtCp65uQyWeJlyuh/905GlpfrgrlOV0zscQ4Ewg9wZ6JIkfomZnB2o+U
Zg7HYuygYWLUzYc4LtVpTsZHAHzioIMUJABY/9SeRRlN9HZsjmLyAWZbOloIFaB++OV4Oy/GV6Ke
crTdCUKa+djCrNK0J2gOA01xgeRz6q8cCabmvEktSKf8WihY6Z6AsrRArHCSOlyG3oaj9ENQGNUn
ldZA0ACq0IV0XUqpDauKzqiJXax4qLBl5MWxQion4TGI+UpGkeOb8kkrE+6tMWo2TuvpbWt3FuV2
TtHVNWKsTb+TrW9JYuS47T+ehDgCJoe6FMuvUZNI4TC6jcP5TaBkwWw2FrGKGVo77aEisELkXDTx
LRrRQRcyBXlDScfwcGbWS7dnfufTJcdBpFgMG+UAqFFSktEp37qFhC5YZzfEo2hxWvvXBtgDe5Qx
WTo+gMwXqMuclFlQUcL1S/0MlmcHMHIwfgV1VNKtl3Ltw6Ucgpw1IKGLmcgeGyCOIYtfNC65LNC1
ed20+4YDBQlPYUP2Q9Io3NS9uOuh7GDSNNHhI+6pRLggtk7+DAE6YS5Je5ti8Gb23nK4WZjnKLkI
TYPDyAzi9Xb7zsAOsqDWIvXlitfLRbjNVf5/lLcfAL5HXkFehzaavH8VlYA1WtdFnh43DjGJ+rgB
JCJjFeYb05ELSwNTLOJ7b6MN3c3JH2e55/n4KthwrOyUEWajLcpl0Htw5RL6jCJ09LuSsmPDBzvc
L90KTwLUAYnKPaaohPyUjxirTNMysOp1xNXcboYsqIDfQ5+qqCmHwjwa2eiLKArVXPxVtzxLnCXZ
ChhSycKWYhwLdoItWoBdHAkNV0fYqc5hnx0pAfBWP6uIROcZ3QBBILGucWIn95sUWJiFcXTq1fC1
dFNA24hzhTXJI15CZOnqNRQIdm1ZjqLWbG01alLrkq8rb3BfWSAQ8ZwLJuB/TwChV1+4KZeJLFgb
6MMVhocMYnlm7dDGzoY0tTrAn/D4fGa784nx/v+5xDiow/I/xpW3Dk8W01Sirm2c+uOGF2jDJJrf
Jbr8Ar6tJPtLH84mahs5T0ktHHjoTR6MzzqLTwJiiK39oS/TBqLGcNdpo0tXzgC2kqtbBIHrQU6d
c4G92BiyJ/YXFD0WhY9IRBD7dMm2rXaPlopcjkNPJmVBspOoWwyeCEDATvc3pLQpGkKzZSJ41JVI
ZC6dM1Kmfk7v8kJgPK/NavkFd3+ZgbFAL6UsEL1vaaKR5CxQiAIPU3Osw1sQiPRlptODcITdVVBN
5oluHXMWE6WD0gROox1F9QOcUgc5oTTDfdX/QqVg3xQxNDbI8gXCY5fSb6K+Wzs/ns07wAqkmNW0
SdKnAvS0aEysDaGazoIxCKYlvotpjfKKPcCKjw7jJwwkDNnWu7hsD3xes0iuVoEkbHSk4BQQe7QH
eHeYqzyUp+OcmAdb7PoQRuvHVcaowxRwGmk5j48cB91SeRCPcI7F8DYAOgcwEwVfjdISLRPZ1/w0
4n/QtDsq66b/7fO/JHmdb3ROEd2hmmmwOTYSgx8+XQvgJxUPf0Tgkvg+gI+HExoM2+stmY6NfqZq
oDi3d/NLLFS63I2b/GxVnKuUjVVzzadXdb0Tlo2aKtaA6S+AilKHhqIdfJFfdINwK9iZuOmoTHge
MCFpFjtLitsPJHF8HskvLznw0734oYKkrkjZ4zBZbzG5ZWyHDux+8WSKQ2tLArbaoY4/HBQXAwTA
GzVQhvxwRHWTyR2A04pPdnvgIp2v5aNqbY8mku+B5qQW6MIz7dSPecd9NzaxlcbMUWkQweMKVH32
VFLhVdoL2i12e+Jp9digohsOOllUpuSLwAmjaV1KUwGF5swaaaIJQKENJn8V3Tbcmj3MYTOXLvJK
35JfrepBr9O+Z2eSbYlPs1o+ero1qaSeR4T9zoamP1S1+L7gp+SNdlboAIlFwDCnG1skZPfZhnqM
FsiGkAwYJzBjEJ0aYu8EFSEP/4zUQsU6uK41J8ZfGW8P9OUBOe8Ap2Xja7E9pXLLvQn2ErWleW8M
TNrE7ZH6oE7p3dCewCm6QgVsJ7hW7k3GFk/wt4jcBFba9j8WBsUZB+/tvzd5k/YA745ybdLN0Cq0
M0iDLUfPwpXT6QuE4vi/AXcmuR1kXOSdursXkCo9xVVXVhcxfNQVFTkJQx8aGHrHI5U/54IOR8BJ
MkEf40ZtNclLqwAIZ365vWWU7Zv5y6s2WJiiU1WuL9vIvo18CQ3Ppp10LBBlQTcVxFL12KDN7hg0
J1CM7Pw4Ir8suttniS0gHiLRahTohRzGepXp91lbPS7wVoy2+0TAETvfXKZ8A/VoTGiQWslPA+5K
1sGLKMdBEK1E5xS8Jqyop2lBaZYf117CWUrA9fzkMBSKp9DkaW2M7q7bGP5ItKcsafNXDXvWKt13
s/7UIe/uTcbBcyQe3HmMT5MkeQPKOAFYHIH0psiqvSFmBOYrNxLbBS3LDLIFDr9DBgzzm4xapMPE
jSFxi0Q7YUN7i8K3bY4jZSkIDw5f0emh6uqn+rDgnbm1611JREEHuHK9nSSbWo4KU3SwoWhLcXwQ
3SxqFm4e5NeaBkxwynQZ1/ei0p2yfguJdCT17PzrxwTpfUrz+F/JNX8LCLdgjnAq0D6SXCfHNMOY
G1mSfTc2b6Le6clCUmYzXFC1zgu9D/EoEN0pDsZVCJnMDfaQG9+wl51nMrWduH5jHxHU1hT+W5we
RgPsPjUT9lZ2CUYbONxA+HhsLjms4oQuPE1pG1yYk2/HEpUPJ4MAY9wI75DQuRVa/ikOp6LHC4SD
mVKTDjURCVhiN8Zgt/nSScdEWGmX+rKaOvakMeTwXOmKmD2cYzDkjNc7TlptUtgpRKWpk8Mtuelo
hCAH3qQOKdGmPxljct8VDt3XRwHwiSGEMMd/HhvIA9jUs3olHUR7iGlXCLALz7LSfGamFW3L9DJ2
ZNJSEosta1gmJlTM9nIlidoiyKWSkFsW+0D3wZaVu3Gh613U26ntyNMARCl4jhwiNa3vgGOC+9Js
wyHouLHQThZecVrKxJMx88GreR9b3H/hX23xGMbIE40eTzEdmJZ7xUzPH6xUfRtp885vCYk1DSSo
rbT9rb+PUxLlCxDRVcyzvEyOpxjcAKgYo3rB9UUhho6mrN8dKjytIpYYRxp7kWNv0I/ROQy7FtPm
yHgEKF4kaaAXabur2lMjtwG+DNb2YtanmzTcTdoVfGtNNgcRxHSO0vqtyYAHDi8LTVTBDKUMn5nA
CT83IKBKiL/qcxNxa4OAPuaLf+JXEQeprnBBbxdwjDQCn1tteZG4u5aNv3KsM1K2yRvibsK8w6b2
FwlBOSE+BklW9ttMV9Ph5mygEoGBV1T4lfv5KR5qKr1fkY0qfg85s5B3nFl5MVue5Rw5FG57yczu
u/gm70sAdKlcMUvAK5oXMwQSmoOUnXbDrBdVY58iOiolfSBtTXmsCJoZZu4xOipHTQ9p6hI9jEH8
dRm//oUrLDfhi2X3znk9s6jdoUiZcIdXlZPDbINeiLV5WgYJDvnXRrg6KCdZUd0pU89TFq0KMGjr
d2kJ+1nvid+TaZ5XJN/R96DDLQhEAJManqrRwFjAGKCRSRVs+gdV3j4aVT6rev2pE354S9cQQBqi
ZWLAvgvERzbqS8Fk0w2ugRMGc/KNoAVnGxtZDMPkxmddmTkoBPujNCS6VMhFuFGPnQLWgTG7JYOZ
m/ASfaxFxeP9rxyjBTAl+rmP7YPJSOWGTlEvxLgIRZfzNuKLKLEOwAyAZET+5z+UALSvis2dSObU
Odn4FgWke4yUgRkW38WdTphnS/AMF8SeCUeXXTXrcYrpmI0GaRdlwL3zmOsk5pRgzWsa8exH9FsM
XkBMfEWqtJ7aGyd48t36RvPb4gnVasytMlF+XMam9m6gRGMpG7CMW0bphfa2TgRWCfKsEdzWAcja
q9m/N9mT7jylDO+UL9ruF24rdAhjIoRHB4Y5SXj59NjWQvrgRJzMOpLChGBdY6a8glGXDvi4oQjo
lGTixlksaADBG0zM6CTu4wKtKi9lSDdAelQrlAHq+MHwRjyOA5PSSS2OikQ9xBdgwSUSXs8qwRmY
VQjne1q6fQtxLWAsozI3b1v+aBPzpcDTms8bff7MLRCd1zTPBN6sQyovvhDNpHmCXR4QjG4PNSPg
di8qEhpS4kG73SJpGkg4c4CWkffOfuf4WT4Jm/Nnw9s1s8JNFIFlmLk3lY+yXR1H0V5a1dMUm35s
D8HCnT5fZ68lUi4F8lKiP6S/O1BTOzoPM45OlpnFszoS0QHZHdCqhZ+Kz7T1+L0piT9wowaDQRzq
mEdrueJdFqflZIPqVvdrTmH1L55iIpowjUbaXAOd55sqBzl950WlTKHTQidXzsxAoq34H5LOa7d1
LImiX0SAObzaysmWHNsvhO1rM6fDzK+fVR5gMGg0+upK5AlVu3bALmauHDhp6CniZe9pzG5q5MHF
Ej9oCp4D54Tgjl2XrSw4pU2B/8SCil0Gdw73B63zugBNr0AFZ2o3l6Yi9xDgVt69HDKOXjyLpWCv
WZ9jMjxxmUz6Jax/5MKsaYqH2v/NqN7651CvVhimPv0dChR28vxcUHqTUt2rXxQhAgyvGOGkxVcA
HYXrNfG3dRvuhvRfmgaY/GKoBBHTz99jvpq4osUhssdilK6f244kYp4CHMoUT4Qa5doD6RjsRdzd
rOYVkJ9JERuYfxNQ+td4UjmcJsNaq3bL8NhWyRmL7Puk/676bkd9stH+rOfvLfFwmr8CxCw+Bgn0
NQK/yToPeXZJ6D14fv5sTP6hb7BZRuvd+ehSQAtSEppSn9l/PDz68FKS3BMTfVBTJHjAkD32IuQr
JBRceBDPVfNc6z/z7K3FrUQMZU3irhLMC2nojmKsOWLAnbrGesCQNQz9i2R9o8wFGn2U7yXPdjax
GeEwc8xkHyfcqxHt/dJjr4OaMbglVf2YIwzBZiUavwXaUf4jx5GgpRLZSG/dYziPGI4LmysxjMJN
PGyI4b5bKFxpTSsL4Rabi8grieWrDWJ8CXbLUDksr7pYxFMKms60lc6xBJehXOxResbE5MgN4ZTo
EDT65Xa9mPDo6s+ZFDidOdfEpdsF0HGSa+xibNpjd0yAuXgoiFsMNm5udyTvaC8OBE3JTJdvr+O9
yOnZoeBZBJXma8d4ieIG0DJxYGiDg4oWdPhZIUJlqaaQgphtrc3WORbVeDHpBcaFqCUj3lea9uGy
MeWx63q0xj1NdPmMtr+GhEyWrj8M9rxVzAy0WnvtAvsuSnsJR+rb8tFGAQaWkLRwB8SrmBwB82qH
5h3HKkWEvBTPnTacwySR3Q1e9mILFprrj0l7MDh0pSit1G84rPVg2fI26qS45EO5nkPoEjMJMS7+
Rcaj/IS5g+FMRyXWwwYm+pgt94HaRExgmZo7Gk7qdFnwU7K/Vv5T3lqn59s8U2w9nAE+zeChnj88
upMx5szXNtS7o/eDa0adWeTVQEr54ZsnS0TqFIAc60dOMI6gwLjyUF0kq5HPdEH5e2B4Uhha034w
eRg4Xcq/BEcg7/EUQhDq3IWCEXluvsOQ9M7LfmZvHzAWkOVmRzu0/XFA/35jNsAlxn6emaNCFaki
QuAaLoSXXP2AfrGYaoaWOmn1g4Suf6gJ/h0TJs5JkqA6qvHOhNgEZ82mEB3ILqixuoKT1P4ss7mv
IPJibkkdknbT2o761YC5HjSB/dR/kgtPEEP40mrNjfBnDSGiJskOPKLIShgIz+khZCDsdO5N+caD
Bm47w5Ca3IvkuNdMpt38vUYur/Gdw+La81vTlCyu+s2k3Yy9aG2F7qY2ye9lOuhHLKGE3JF4HxEl
LCfK5JkHakg22F3rZSe2EmhQvLOCYp+BS2UKqjmzarr2xtG+XAuNHv7QevURISdtBkLZ7R0pYDsV
7eTreNFnjIEbhRDTR3vd9dBybFZpj0oLxwDaF9mkCetuQGVpjwfJSefTMu72bxAVZ4CumP4l2GST
f0+OCLK01WghavB8qEcMWoga0VgW7FQjONmMNQz0skRNIxBKH9IQSB2aAJct9xmN2mTV+6G8uArj
Ak0/Zso4iOczcS5rJ25ThqZQCsEMY4ppEBx1S6zjnCRck/qG0iQDXGgbWALda4aXlsA5Pp0CdFDm
L8R0UUPJ1lkM79nvGkhyiob32Y7bn6RLn8OxvGkY62ACmI9M76CaOOY9R+AyFJuMADnPmjmFSVRl
rXeR2shXx5NsDdvltODGniBtVTZpqx4pAVhOLTHCIhOXjuSTkQveJFJBpsz2jfhbCgsDQuE8Nn/f
TipsKxh20RKsPDOVa0hH6WLuPExMWPA+kLmBp1OhxYDkHWAE6p3iqoevE/ynWIIebfL8jDPvY7z0
FX60lXvweQKl/THbHNnwl3K7w4C8egdyjZeDzUhA+Em2kSM31B+HjBOBStrwKcUS/WRp9QnD5AwP
dL5+fBDf4HFuDpi+7x3jwAqhLR+sz0FS6R6nJ/kJTArZP9ThdyZWY3Yy0LZ8ZIt7SfRq73ACQlMr
uR79BsKZNsB8I7pC0/C+mDmkbaJGF70p7gYOqDK6Vt6/xP2Vk9FoxpWUBL6ntnNQbPUQU3OMWgzO
EfiRzajwa4w4SH5dXshsUIBDUT8nwRs+ARXzqIJsGla6+yMUo8ghIlIvd0mq1swrfxqUswmnB9yI
g5wi8q1AX7mZNBMSasi177cPk3kY83xr6uDGHr9wondNngyXwnTE1Yeiw2oYVDjvBQSf3PxArIsM
crYeMTNGkb8wKD932nlqav6AD9GdROjnEvfSEEvMwfvpyp1OJEkvuQjFQavgt0LOAOiGCEhZyEze
AcNCsKm57y5In9aojd3xOghnonSt8Fo3dkNwHSFjluGIVh5aJc7/xl7zFTPJCye2E74y47t2un9q
aLsHjLvGGISeulNNr9wpvE9pNFXSfvkgAkxE84E8HMfciDF3xyNXNcQcxFldVuPSF+vrqlzg/WCB
xrpW71Of3P/n59raLRyMtHa2i8kEvWXohrsaHogQhZToBJJXAPi2TU82giMrSvb40kKgeTHI+1oI
rTlEhfVo8Qkk7hQzVWv9B8hI7QX5h8mDG7ylbHgQO2xNEFiTGCwv3jTxvy21R8gzYRr/Z2fR2Zjn
HWvexhxq8QY07uwfKzoSkk4/SVLbuBN7WYu6IKT4rmBZZuaHbCRSiXSRVaFCTFs2ds8jhtAT45uj
FJ4CNCKgU5xdGiVClBunAW6i3cZ7HwSojZkKB8Bb8nZsjrDMtjZ59NHEqIFqsqIxu5Q3q3XNgYld
4kNCNZg3GC52nD1R2jrBtFyQSfug+aJM/Mfb1BGNRQzDwFcICwJQbl97IgZKwPeCii9IiD9M2SdE
jKxTPBab0F9X0fjaa5jXe+cOdz76iGbMKIWpNjGojeJrD1GFSzfhxde297f8WQfSycnimEmmITtz
sXCoKlK6pwOzupWdzczSwKaqB616nCcxq0cnOicTPoc1c4eG0ivA2FbS2KNv2lI4P8w80Maa8yXn
OOuwa9eWEmaOc9dp+n9yBTmMdwJmjI2LSEX7VbpYTkw/S2+s3WDvge2GuPQlwN8Vw6GGm7K02Uox
OLRauZj6Fw1eKhE9hfSG6PpnJlENExGit4yo2XPUrFr57EaOvDvF0WVCH4k5G5wqOYQA21z4DrEw
X9WMTheTWog803wZCV+nR6/wSK5/ScfIZ+dQ2L9TAPmDDLDZcXEeR9CN57X0+SaovICdvQ9wUs8H
Hf2kAcvfC3Z5g5mr7yFthuwHeqXra3uopek2Ikzum1eLQBJt+ZCKSjroFo8xhhDdEK4DEC9x/lO2
A1bzoTEmXKLokLTnxLoMjXaS0amw5RyyyMOjiQOVsJHsNNlR0zUEd2hkPuhnh7Fn2j2kEdZM7dr2
gnt+gk6eKvPbWwaxPsETwf5tcYwYxCnHIaxT1gaWG+bFBh8R+G/OMZdBS0Sx1KVSOUKq5a+XAEDh
7AjLEWRlI1GqCZ2X7S9rYasNDDQsmncCUzcpnEMQS8vqoAXV6L+pH92jmx08TLEYMoKHP6bKwbdq
jfNiRDkmRaP30aXppp7/QgOg+mC1PDNF3Pq4+EOVaxmE4ndlaHtA6/k2VC9ocbvpMNCMJFsLJ5Gg
3xNo0C9fSf9oFvsZoyRtD+rlOwe4AJ574j/N1LGBjZ+ADNyqFMMPksGIcHnBIS6PEIk/NsOGPFJa
SJsRXkG+MwqBxxyVe/c46/jknyJ0vfOFUp/gqrY9z88QN2jAwScoQ9roRWGUPvMqjgA+zrRrSqFb
NYpr+QFwN1WvpVwL4RMzRz5kwCgDSUSzF/n7vI1Qn7Lg5zVkBqdBCHautQcxqaj/G3LUpwe3w8Hj
3EUnw9nx/2rc0lkyx4vsQ+8L5TR0LwYVwSpwHjyCa/pLQZ1tb7EvcFhgLZ2r9VbY+AYeaRhCfaNg
uPebwj0pj1CAIz9Q36coOhl5TtiWpLA8HCL0Qq3jGh69l27GlNDyzkHb7u2Tx/m6gJZH8Dg0Ji0J
bG0m1Fq96hPmBGqbBJusOhJ7ch/545McDQqpB1eCQGUcsyHkLk/dMqhZYeTQrv2RipOWrm86F9zp
ZoQJkgzBJNLVWa4SjdFZVw0lfe9AkEzOrvmaZZeELW3iXhCT4KZJIZf1Jyu9jnkJZak8B36xnt4s
ohIsHa/aiypGmd8JUZRWtxm1e4Prp1mKnSzy1PcwDG72xfRsDx9WCVs79j4XN7m0jNsVycc2GAI7
1qjijThfe1TMElg+q2yjl+V/tceBwcw9cYKjFtPH4rwfJ/ku5x+Zqj3awt4zMWzpnjI+biYtKKES
9ctom+NlX5BGXcxcObWDnWIKw45aKaJqdjt3N8DqQXckZtvQQ4Rq4CAQGhv7PesJUeQUzJDGy3GR
MV/kvBTDfhXvhoqZMa3ygr+VTSfR6oQz8Dm+xfRVAGmLK583zR8Ufzss4zqC+AIG3XF6SwjamgCg
HDiUI94hEpsUFbjOWpLzMWA9+Jozccs0yFmMVSWLyzlTmpqgGEBiOiQQF1msASc38x5TS9sMQLQM
Bh9q8400TQYOTOIYXplGgeQHLjabQLhLvvktzq026mCbw1eozm3+xTfKMR2T0yWI81NgTNsQpTGg
i6wZIcgMlfLvTp43H8O+2pjZ9M9r/UNtJLg+Ty9WoK8tHkLbuweIYlDBNfeLInjXdLdF1+51dfN4
NsKAjngvWtWclPDRU+Z95r9sPuTIakgdBqygfhuYT4/4lQaEIkwOyx79o//kYKAKSUQSsu0EBAJ1
gs/ntdif5dXh7+NwFsztnlwW/V7m2VHzXkhcl3mr4chC6MWh3cCXSazwsux39NNtwiQmxxDyVc7k
is3jG8h5QQYgU7UhKAzzAhu1elZbD1DgR6ApJtU2ydAShWy014AweC1in8yvQDEe8Tzjp0eI4RJS
ePS3EPkGw7QFMAEzaiuqt5GOoxViG5Buw/U57XAojB2YWfWhmfVDyF7LHfM7gXvCUEBevme574GT
PpklZGN+1h/vy/8nX49mTdWvMVCBosgJ2pS4rhkWnv0PLrA2G99wF+O+Q2fLvEgssnM41sKn8oln
tYYPobmRVKp8iGcsqwpEJeGed/C8sfmgFjRszJ6wiaPzJ2bCZVAzXTXy2+ev3BJIBurTNH4VqEkd
B3OjqjyGAw4GKPvgT5E/YPOrHbYRiISeUSVyRZYMZKpJ+0tlFDa9K97HU37TtWZTQgRKneTIzHaY
b1A1NylXu6XUMYzVMYFc0HhoL0o6jfATKEeDirO4INRUk8SFoD1NYW5x+S3c0gysmvHNmr+wEY1K
HJXA2YRY5zHlGf+c7cxN1ZNcPr7JyHSAHGJo2Dfpj36QnVq+ZrncFHMtLnU4+imSzweHiaGATG7O
tBD4eyRtq8UkKbJXVvrURrCCyRQCCq8147dgwO+U9QZyxKkm3aCPxhWbRXjTnLx5Nj79Pf/AQvUI
I7oPnhm+9g0oEcJ7fbHx2Kww0HAfCCG6ryFwULK7ExYNjvJfdHrWBiO1pjm18FcJXFHB/C2BTZpB
2JSGDUbRYKJjLMI5xXUEGJvh4gnxhY+JAX317L/OYbHzo2UPfPatt9WzyaEtpq0VyItU7+5z1IbI
vX5V9zL2/gVmw51XvFlI/K2WQLpl3hu1xyp9kXg/j5JnmNNNhEUQwj9oYUJWpZcTJro8IpsjdxwZ
olXTO/6RgoUb+pkeQ5Lm3xyt/5EBfoiZv68x+oRHLqVQgiIKMvqDI/G+WGmYuYKh4sGR2PpK24eI
ZxTMJSq9Cie1sE64Z3C584ItTSO9dygnT3WRi8iEQijnak2BSWpHv2SvC8CJE+CThhtD4vLPoImR
6axzZDrMaQbK/4T9XGH5ZyZqr7kMWOdzYEFYGJD9zofGMHdO6EMb+rb+2A7HBdX0QRhZS8C1mlUu
hvjxR+EHWyG4Dhh/dgvThqz+TeBya/alL9EEDj9y+7kszrqzwWCMtY61A6DyWETPLTvUSqECDgdz
bDcGtIl+Okgkl0XDZQg7JiGYQwPgEoGKZrz3EGGZIfPuKJ0IJU44TVs+jf9l4bRrLXX2hmXXJ3BW
TJOMRWSZZD0XSfTeFT/NotZms+xnC+jZMbsXqiw6SbzP0ct7AsBz7ek51KyRdpR7jepMaDURJXos
WL3X33t4niyChdyQpMiL1HlQ9jfrMW9w5Q1ApmRSFGAwzEPmbgbF/bG5f/+sKbXitLDaFMCS1+PV
BKelT44VIztZoF6unxIf+rtRO9dp9F4bbb5OIdl0+acsaI2ICfQ/fOpZumqOOmPGOGiod3P0WjdQ
1Th9S2Hx33dBux3l+mVtBBaJ8hMCYXyqx+JmeBcZCHS/KWeX0FiKFgkxcBDBN97EH/9lKdj/JWa9
4z9N5onBP94WFvQiH6I4JDDAlr/iiwsjSVxY3+kqJBS67b8H/Sl87YqtQh/YcE7gGzAVPhlkGHpT
mmdMXWNaID1Ddkzy67QvU0SQnHdjpa+mrF6Pwz58xkoajll0+xvihY8c2iTOwj33mstsiYdedfCC
+Kw8CAWzh6bUO85j9+uXRr4Z/ZBPCbSNbfQMwEhhmfz5G7ByHUz9M49shg6dW8W6zvB20JNHB9Ct
8/8x7Bm6/FGeOIP+2SVbhwdvLD7jRpihVOEBTTXXbdGS7dC77q7zh1XcvCf9JYX+0lrRgwkLn/re
wqumIXJjoDpRMZkrFYPcYN2Xn4vns/Z9OLFAm1vW/Ln5y7lAvIOhbZw8GCP0p/IYu/iY8I7gTcs8
o6BqpTddLhHCApf+t9d//OnNVeY6as8SPWb0mLTY3l2JfNMibmVn8jrglVrTb2VXa9XhtDFfaccw
XsTvp9df2NgtpHkInuaiMD8lqKXKn1ocP8z2ajohURdvZv6aDU85+19RF0jBJFwZogb/602TuHWd
1/ZggOQZFTYKTn9mFif6EQOQ24EH5K2M0PnigtIZLgZyUeGhasfCApHEUVpKyXkKmsMMm9WHFVlQ
+lBLG1yoWpid4dzVzCbQuXlgT766ynAkt/Fxn28cAbRMHpwKlsIqCLMPsGUJlLMKQtMZ5cvxbBQM
l0FCze95aY5WYpKY9lQtFR6j1AEl7h+ENqGl7k6eOZ0VIlFhYLUwaoebxVOfUGyELQbVcJmAPE1Q
EOZeASZOoqFpzDcKJPkJ463A8IRmmINZEYRGiRrU/2qJnIH65Dy4DRaq8b/Gq1CKwAuFhTP/yFzC
piNdwDCzYFrh031u9AVSWLE2yn8kIIOyU3g16is356vUv06Q7RsoIlqlw+9DigIIXQ9wqbhKR2pM
202wlHCj/4hq+F6S3zqd/liU2fCaABKpMbuZ5VHHSwjoKdFANopPY8CWICQDqRnX8i7jpnmIFqTe
dcpd41kDBzDZlxlek1PX4CWDzHFx93qFV4Fl1ntnSp46v34EdeY+Et62BDy5YBJmR+mSQRw2Uuo4
uc2sKN5WPaYidFSdW8I4XO6raSKiBee1vi9/B5cWMfCfApAQrx5hVfmDOk094ZIYXJnlpqfEyWdc
T0LEjvpDQP+DXkMKSNNAeJP0dOXmsRjLY20lR6Z+OEiawTPk0kOiYc+6RBufaDbB2NyIuJ8uzK4q
TSmj5Lgf0fwNaPJafP6VRuC4F7zCbLmOuODpGmZAqu9eZDKUjOmtbI1f3a+ghU7f2hzss3ggGlkj
HscxjsDeX9i/EwAB0tRYIxxrvnGhQVRnfm0jmSF7kMq1EM02Sy7HQmeZDn2tcRkP1FzOaXB9Cnpu
HzQtMtFOig5/BVrJcvhKO4iRXbXJvPRBnK97bzrF4vxD+rSDIUEJ0O5cozE8yu298Kir3iGVIfwU
5gzMEjp34ZzFjXmO3nUUWzoVAwFfkPEcXOHL8iceLkHRr2z0lDBt9Npc6cwIx9TYF2N+UUAgjYST
J4HQqiqXkcmIm42ceijKzegi1RYHSD8QT8IwiQUxgoUpagOf+swyYD8Gbyjk8S1nSG2c/rhWiLKX
pb3YkehOy2ObgWbqSNoi0KimTXARqTAbI/ntefGrdW3i7FMNvX030Lc2tNvTYG2TuflX+OZTX+s7
r8BLA/U7qibUisOusfuNhSNly5eUsCojh3FUjJdKE3NVCA2hQAaTjSrz2SUIS/ZlDMFH63LWzssE
r5gt7vVKSvW4fvJjXGg4E6f6sdU5ZRp9FXIcEfPrucuhHY7oUBV5e2Wafue2vkcKH8bDdSaJcHYM
6FCpt/NK63WgLh7Nl7If9wWUYoOuwaHXJcuM6fCAE+bsoljGRgJkAVXLDCxfwxfWp4d61VlPYYTX
F+XHMgIuIPubrtHa0ZzroNmrBqtaDlyJSRSalJR9Iw4yBi5vnBhTX+97LEslXHFAp+x5UHCMAB5s
l93aBLcQGQBykdkRmd/jTWFRnvgQaRGvEpo7ZhhDm2OOrSnOMWgTqjg+2zBDnPppDu0PznzuuoGe
VGb1tb8AP7gYX7kHSmo8VevrmILYtF/MhdAsEBeTEFkgahxKrBbVQDpj3jpiVsXAFAn/+AnO6loB
afIZGj88hBmFkFhS51uSGWxk5qIbShkDSfgguZxSIMXqYmC+yD+JkNcOLxqnggHu2EhYT8x330w1
P+ngYKoiEhg3e2WUz0tMsa4Y683s6rBvrohZpYgzE+yXsjvBVPL0XXhLEfKFOqQSq7y/uJZ4RM1W
XQJQTQBRzQdly/uNsD5m7h7/oYKxWuPQJoGhDZWXRN1mdKpLN0Jf/gmbg+ABHTYdjveQxyhMjLt8
wIZUx/v/tYVAi+/IMJ+2ppeuc/vT4x213YuVIrQOtj6YTwkgE2BqLgysJlRPZnunaV/EQ8Bqn4c3
4acuPW66xwnQwVf6Ma9NVGl8hyLUoM8FRyeuXnWElehFQzD5dtrEYmQFT46n6tLsZT3dZXOasuvE
nWkHEHtD3IeFJio0DaZP5UpWy5+YCg2CJNMWvGUdDYrjlxyjzcZWkKFyd1V4FpAjmNnLYHwoGIUk
390v0ICNFromo0nTJbyWwUMzXy3zZUbgOU/Mkbrhk1QKfKZ/FOY6yfARhuUuoFF37BdRrQXRgwvP
sbGpGh1USUFDRnahUqqQCE72njj3E52tDIBElsQ2YfQqb2WBG2cCv6nMJ68VLao1QVJpJeng7PDI
aMwptiNKDU3Km/IKTGg0jPt5FIFPUACNVcNV2B35CrFe3o3+i5qvJKh75ngHg6rIqlWOVrY9Q8/F
EfEbEHAlT45844MZf6MHXDkRvop8mFDzWsxQPey5zeAW+v7a/EYef5g0WGmgoH9ESjd5t4TTw8/8
I/Mj57WqeWdFeMqy44FWeR5wugx4Jwh5089qBGIGX0sdVAe4ElJPzNZLfdal3EWqjCm+y5U+7XS2
Ul232P4TGkHhnAfbHlBfE+aH+iqUd621dDVAjJ/dhRFcupNYIiEclWFNF6nvmHlzg5VYCBAUkuO3
nPwuos+juXW6dbHgrPEcN9vGWxt0R/MA1q92kZ3tcZgwQilteSX5vI8R+rfT8K8LzZMNs15bklOt
B6eQuWJluDirnTPeo0uXO7X9Lcd0k0oibp+SojjpcHYJfJRCOGySLwu9YM8QUDRROhNmi4GdaHcc
BtK+DaWaTMgyMLjlGHeMcIjH8Rw01sl0ec2FvcokyPHYjj6gUnoUiYPm+19do7hHkZko6DlFsHMb
F9ycSp4zXFKNxd+DBp45Egw2H6BWz1GQLBjeOCjNwYIrX1ZkP0y3sCCfMaj3LrQS9lzlLP/Fi7fu
6nKX6cPbyF0R11B10wDPSONIj7nmbir1L1mEI2c5e91SXz28X/Uzg1IAKlt7DYScMzREOUUYCfhg
W/SbnmO2CKnbjWm6tBNokIOXE5tcKFQVYOneht3X6tquY7I+6Kh8PfejLvjb4+s4XQNkaEVan1F8
qAhoOf/nJ2QMUVL1Vbex0hGzmIUUeR6z26/rAbUtZVAOXlHp/xqMr0jNCEqMRfPizOKnobv6cDTk
XB2QW3ikziLSF01CpxE1gu+bZdkPqQeQNDwL/urm7rFxCafE1GsI07WZ8p8hlyM9hx3N7xVMTZSI
2bAxErJ7YW5VKKJq0ucs8TmCMmUCkLfYWGWwcgeognZ/E7Kp3PkRjpQEUs7lcD9a4XEqS0R2LhMw
WgeAF3mHIWe4TG2HboYgBb6jox0aKNOth6BHC2jse2X9Rr5azWGy852M3A1FuijYJGMBXAUKJMGV
p1ZKqXPPXy9S7hj9VTX9CL0gZopYWcPK4VibFE7Nw5EpPUBk2+zxlyntjQHGScaM0xwFD0xRtYM2
wslg+qngP09wQJeeUXqGFiLfeNZz4QG/VKjbqNr0kR2QYM+z4OdQ3LzIfPQoMqb0CTOLtV42T7Cu
4CRwInHFSBkiq7omg6FKmtUwnw2j3DgAQfz1MvaS2hLbcqw8V7N236j4pcY+0pE8XPIzErz4I7td
yRftqZJn2lchncJl3A/9Iy6ExBOhcYGwhuTBKNW2z/GID+HezVm6nqe3EJscnh2k0tQtPyaTvgWs
DmrFfQqzYOlhP/jmaVDRdaB0HnVjY46QujC2yVkuOr4qvt+ZK9U49yPCprTuCP5myA92TR+JGAnX
XgJWfAkZAnEZHQzSBQUijGfIziZ8RTSX21h5OCHpDPeJUQmrRxsPaSPeoHkERsIc2uwhg47DycS0
xctwfoI/W2akBnnsfKWN/1XWuElT5pwfcw9dpb8oFALgGih7oW/2YIHRdBEch7azbOvvwYcWGefa
Z+aPe9k1EYyVARvkyu9fAs/cBDGG2/05GdyHGUJlWBK54WygkV5MApT15n2BsUBNQvWh4nSn1dUu
g60LApJsguSt0PtdBRDdQoVIKEAd+G1JYItLWqvhMcrZx6ENXcC0iqOOFSm9h94/YsabHjnWxu7d
JLEwau5lhQTZ99SvyEY+TdTFRWzuQg11UZI8h0G7g310sHt0dhiKlx3BAZa5sdCTWR60ipxRVQTf
nRElRkmFgzRbxJRayQZLv6HnSPXFhLUrqnOAR5IQnOcIPinbdvo1oxfMX5S5LVqsMOuKYQnGYjxq
aaW4ujs331vwgx0JZ1h+ZIXEIBA1J31l74fOAfywIN24p7w5efk35yfaSPk7hOXA8k77i5E4O1w9
VGhKh02h8DyMjx0ct5r9ICVswuzaz6e9lIyh46Cr9MxTZ9bnaGie8rzjJivBOvGlNNLV46Jfm55Q
yupqs4ngQsfDR5Q958b07VYwUvByVm9gSxEMUj23noipYpENbf7SsAdLOAEWbrNwIjAQzfCvBDyi
X3EL83FR/Vop4yUs0QQi24YgjwjJj+2V1iy7ebxGwirjYHCs92px4d151xm7WAwTmH0B15za9NYT
tmZgbIApqyCGw2StC5ugMfc/u3wMiTmdmcTb3nmwWGysmwao3FpGTPmMVU/mgNkOz3ImF2Civf4F
SQ751e+/IGzf6wkhagj4hrEXYzEq9MUcXpCWXPi5NtSgum52bfpidfF740JdZEJlXicbj/wkOtic
IAoIV4PRWDnBI5A0ZCeQaLod4Blu26VxPuDQ4b4X98WjbEuBWt1u+C+18a3iyaJrtfAu0UHs6bbU
MmwzV7/04CKGoUM53OCgZqX1tnC/0AXf0fbFNA6wH5DOpZMOFxzg64CS5f+HrVuz2AGf8Jih4aY0
DunVE3tVYkTTAsV6mAxw5CLurm6i8PQjeHMNSFOMCYmcZDU8maUT/1Qfs/MJj5/kqML+mEMck8uN
+lPngKubYFOH/yxjO9bonJic6u5LqV9D39mjdHjW52FL112UFbOadxDyANA6C7wHAD60uGcTd7c2
1N+WyKWCJaCxeRt9m7BjfyVx2rby115lH2OHAQlsyPEcola/S4en3od97dygVeit3K1y3cmmSDKc
Ov5l5IBYiD3kjGTU9P8OMF0g2OEMqQ3/ZfYnIxB5kGH6qhbCTWnryYIzSti3HXpBbENDpMK+arYw
bKh8sfagtpzYIjJk0nErkeUl0D8sKvxyNNiH8EysN5hHcAleQxoA3aueKb2FimNEA+kcu1gF+xqP
czDriGFn0WykCKgXeDs03w2OS7lObDbX+ahjoMpANyGH1i1xpKxuo52s5tYQvxEaIidotirCu9IH
d0pbF6sb6yy1b8MK9rAZsflk/nZRhJRwQaUsxTpIqjUcHoRW+0/zpt2CJDNOq7UwQguA1LrdBaG5
NxaNiAxqg3C5Oba9azztTa7CDEaTtOc5MURqPIYKtC3Gk4+JcR2sxny6Nw2owfkXZSQL/g/jNz6W
3t2JnjXpc2RE0WtOPqCINLn0eOEBNSa4dtUVK0djgsS6LjhnHewLVEJkQ3vqq+9sBo6XA9Lrpvu+
LS6c9NDeYlSJUjzLdyQt/KSoneQcUdho0sy07UALrTEEpO4HBJMGN4C09Hf4FviDdGA6mUGDAHVU
juDKId2AN4eISuf81EuoBoCgFndEoxMrltMfaHgYv058d942nn6/8UByB39vYkFAdKd7ggCRnBEJ
BDm81ZyDy5Qth7cUuPRlkfERWVjbwH+TbeYpSDTTRcOAs4pIqpTZTfNp+/olcj/mcjzKPVzOHupm
EaswOJ0Jvyi2tRwzJnkR5UdHa8oplSLsNJJpTTkIck2DJ+VG+2J5SNUBSeRGGIjCY0U0MISFkRIi
rhQQ3GcyfRio6BXdBhrcLfMvZ2IweYFeHxDfGnjwMSnCs5xobn9HvSOzuk51R9wYoI017fiKI4k5
v5nTcxT2T7ZDbkVXPHpdcMSkLnwbxUgFwCG1INj6bA1FpBpQzYtcyk1GVCmhoLhKtnTGzPWeAd0b
GHxiQybT/Ug/cs/KPkJ9V1npnfK8Tes6RI5M93zMWjPDaxHad35MGEyM0QF/MIIMncEBDtqAJAHY
lY5/AkTk2uxGeofRvfHrUy40t/414RLqC6ER/lYGSykol5Er6lTM4wGoetyD8hC0ydPuRZheo8yj
GlooncOdO16k/0UpUBHEnj2bsKY7PmTu3rrmhDf6iKfa9CqWbgqcJYBgE6pvK7mRMeZBWm/hVxck
vOBLF9zG8JUcuVXKRhHCpjFq53IiNU9aR6aMIRODiny9HFuMgDnmUHvS1WwWwJmkyt9tfnNpBhfR
5FiMj+Xob/XqRvghl5u9l20R5fqRr5iDn8eIoUY8DUyuGFUxNKIHdMObk3NxzTiA6FuDkdKdWZpP
RhZt+qLCrTC+CBXch5ZGc4jwgPfXPst9bwRoWOtxM7nDuYzVtjS0lxZceSQJyYwhxF1lxeoao1M0
aMNA9Dt/r5wqUiqH03QwGctCdLpKlYMWSFY2l/l2zibS3d+ymoxzibgmsSOsb9pkP2ULWYlQcH1Y
D9GsXsQwZ/Rh2/EndYesbAhR6BzjJX92wONGx8UYPsXdF80/YKyBQRy9f6SYNLTxTMhfds2VdSJI
Qg+6s2XN/l0f6ytlglejwoZrLJ0hHNRFuRuFq7m8+SXjSQ4fUpeYVikeR+g6RPsjSzgrvtjfabsN
lmmD6xM6mAgZdwumI/eznM5Cs0+mXEI/IL2y4WCAkpdEybZADcmqk+2XCLXtE9tRlIGC4QHt3ztM
Qer6d9A/mtQ55/8j6bx242bSIPpEBJqpSd5qcg5KI90Qkiwx58yn39P/AovdtWHL0pBsfqHqlF5S
ZX8gMFdTjRqnJgUCXcqwMGke4+HLR9qNfjeA0NJ+mw3ItT+p/F9IdnKlA4SLkqE4VZjHhGwH3DR4
EDrm/zbT2jri4Zp3hFozeYx6NhxO9tIzTRF1eJnLd0NDe4AjV/VDtkifea5CXccUTM1Ir6Lmni6f
SIptjzj2bDBWVe6tzOBRa8+xcjlR1KdhtmmJ53Cf2/ldi4+xeRSRT4lAFchuCebHMlcuoVk/6cAi
yBfWcFq7Bc/zpsvyf50IYJfMSEtNt/yZUjaKofPogBNSu/NYuk+Vz3PZ5sNS84nJcFDuDLV2diZl
zwNxBKxq4KUZJVe0odeGIOK6sHgNGzixLEx5PVuVkDOsAhNKbdDeHbdfBRH0CDS/Fgu5ynlOWW3q
M+4+jgnUhy9DJMFfzcgnTw1zy8a94hFZUkNAvLhPuviwSGfyIVpFnC/qzmJvr/6gi14H6Qr/CxXP
pTtNY5hGcBwcVjm8IeX0oRb6emU+KcSm4+9awqN9Mn15TQUNW1IuTk/151KcGr3GyvTNnHC1smpP
WPVKKFJcM5NmxK31W0BD7Y/q7mAI4+F3tuP1iKMk5gfV5oPVoRhnXJlxaEzEJNsE5FZih6551UbD
m4eWK88Ad7+jBsXtFMMrYF2FSULuZAeNHikuEx0laq+TmLtfRB9p0xEEB/eMIf8i5SxzKrEFebBQ
fnMWK4tSsz9CzuyIs9vICW5xhxXKeDx3KXoFAp7obwvjaBbFVpTNPxkPOwPBU80m08v/MiZTVWcv
4zo8ha55ZtrMo9sYbzIMLxM+PbsMPzkidkiY1HEUxuIcXaOecDH2Df2qxW7IA61b5HFRqk/hV6U7
tzAothXdFrpOmOcl3WSXuLxsC6Igmsd/9IL+YadoGnryBxpBGncn8eI9VG2rCnnPWpnVqW/080D7
kru/Bqd/yN3NxmqFz0ae/xuReONCj9iCo3FgpseHatQ1lronxgeO+VYyu03RGuFswQ6+gCXVeRqB
DePTkLts6v2HzN9nii8TX68EaItirEp9ZvsWA1y9R8usrf2SA224NUByo+LOYpRSI/gSDTsNs6hu
dkjybL3xJ5BCBxb0mTfudJc8dM7iiLY1xlbQ4fohV6vbZNPGtLmBdLExpubNLXqLTGcWEFXNA0Or
CMoFk1BRDNusR2cTIcWb57cMi6uyfqkrrIbl6Eln7SOz49fERViOGl9VL15wlQjhqr8+OCPQBn1B
NuxI+IqFD8ImBTZo0NGldzViMu6MLmIh3+cJ/b+T3gdjYK3OdExs1Xfedv01I660q2qySszjAC5o
yOeXiVIdycq7M6ybfrpUGqZSF5IfTtMg3ZbN9HBnudSNai0Zb9rWbwhesnmrSIy3i4t6XvMCXydH
qAYVzpiynS6r9cQL1EHxyMM5hP62qa7d1DNycTaqRmkj4zhBKvNJIHZYBNUuJSTaDK/lA5qpM9N7
B1TG8fFPas8BAurR2/WkV5KyvuX/ag0B72RYueg3jjrvkJIc0U7/5CWTkwmcC4DPJQcJe0IcBSNg
RgkoYGKmM2EjTor3ov9pdBSvBN7zpE9V+DlUf1oz3BGoskhcoOdHr4I0piKUHTQyX3QiFYSXZ9Ct
wh7UgIw3PrUlndC/tJM/fvzn4o4XbXmeQ8SSHskvvvNntuAfGw8voulgF2WYKsJHnhOcPDpkHL3a
MBT7MDkr/1DMBY1Y2vRMyo2TxdHv8YGOjL59dltpP27KrIRGfSkdDZJTO9HcMMqjv8FYC0PqPmcB
y1PHo1jjjs156XazezCT5ssOhgvjxA0ncdczKZHxBSUSByQgNjYv8uiBH6KopPRBKEoNX+v5I7R3
EtmM5YkLqNajMqtqTY3DkUK9awG6O/GjaMO16zHTrP+JCTbebPccGFb2xdJT9gwBqmI6haG375A+
4DEU9vgclcg8amfZlNOjFf4dVimJRnQFpAqPl5DlyMT+wEdePLOdL+f0NJrTui7DhzB4/cd/Y9rg
uEZPgVvwUQLEi9mYx5xpMi+OR1b6+7JP74GUPzGelULHzOA77r2biss0KKzEJYxyfxFW1nNnG1R/
CLNT47lgxdJklOElt1ZD8Ecuf5UNL+FN5yCGLZPqXUi66yKbVmH27k/5RomBmGejR0wIva93OIRw
q9Q/Uwv/i8gFHesQBOrEjl8UuqQ0p00BZT6AtlLFw125V2xjIkoa7Ruz03Kg3yqyHVFZ3AzKN13n
xOgyLKgd2ktISux1mSSkaOUcE+0qbZfM/IPo7WUVfPXjj0pkT50H/xmlvE+ZwiZMe1n3dwpOWhn3
oaPa1HVIqFDqcfQw4ozYuE+4xE304AxMCZjvVv3sUikQn6oRQBrIxdg3h9g9lK1/Kk3ocADZTNZS
AiJ5DEWxz9K/is9SweQ6NkkDsgQaTP/bzuivQE+5ybQSFZTOjBjDhLj2xLjIBsjroLvbHFJcRXdn
Uw/XZKGYQb7Qg+AtT7ODYRGgSqfYE2kPFT6cyDTW5ToRDYVZ8j1i5mBJQcizFgvAk0FwtEptO5vE
bOksM6OUZl07F4NHs74MZxBhiqyUjqvWsfZ1X39SxCDkCZdOZFzM1PizyK/Ap7iuKQTVn/uPjyfb
nYqQdxIKRpAPbY1+hMwp9NxFbrBTRG9EjW11khPCwGklLVZ63hak/aKRlKt8CkOL3Covb3o3n/xq
XM8TUBMCKxw2ebTdDXUCGUyxfSs+qtx+cyZ96zTVi5JrGpn362LN1aur4EjQ+88wae99T2aXMNcM
Vnl2JRtssKJEYhkRspZ+F0j4uDjylymOtWYiBw8dfs0RHvifk8AWIzg90X5EXnVodZ8EqA4Brp/2
x0UgxnXATW1E/t7heWS5KpmgR2X+qj6FTGs/O8c6wRlo2msiyN6x20Va6pR/tjzKyVv7qflwbO1p
0PMzmmL24mjbGufW8hO7RggbalhE5fRZ1ac5ZAMZT+ecktvv0a9YwHEQx5ddevWcaSumEdfPsEAb
tQ9n7TM04p0FEw0F+otHikHT+zTcNSaI1HtWF2j+qqGmzD1q1mCyKVZ5k+EExINDeKDeH3wRv2hh
+Q8aBORX8yaVGkAw7R3/5e6jJqfCsOJPv0+fy6o9tlIeM8IqYxzZALzoqYnSA3FffNTs5YC8nJ2O
KA3d/Tbq5s+acSO57nuB2pgi+qc7pqwOBQFj0WhsokK+Nx2+Rw/TTj1Xf75R3+uaaRxrMsZ9EWP4
GsHXoMlDNB7SkdN7rtnLC+sJ4uBBUviYFYOytn7ExXjLHZf6pN301drRKia//OuSlFxGOOupAbeX
R8dROler2DNhWXY95rhgjg9J2G0DGoVlLD8Ko957Le0byoHWmk2k+WCWkACHhHOgpQ2AeinOEAfC
xtPIXdEGYPE3A3FWf62T4MZumMlxbB6irlkXlbOpo3jTNuLahPmmLtylSVTckO4t0SpsrYZkTt2p
HlfAyBysZAhTNB2UnAKgNFAThsChceIjBnaddiSuhuNah0fDGf7XRpCm4qPhB5+z0iWFSNwSB1S4
RIgmq+iMxjTW2vJpaqzdFkMmnqKAwFBm71guwSuy40jai2excnMZCw1oBvpk41HFZRGGBHto0O05
H3TqkEpxEDsiA73GzpaBHddg3LGxhKgEmK6CVkl+fWyZ2wjReG+172wWl0FTfZM/58vxmPoZuapT
ARU7TVc6/pLNPKiMuvaQs9DpMlaoE/lfrY4eAPR+OombWR19Lbt3HlAgjcXzFBGl0jioPWW4McKS
nHOFPrcnd5OawabFe51MrKiCZiNKdFBkDAZVfc6NRxSnHyWCb5Ttl7jiBrP+/6xZubzmVgFGuTsD
mh3nRefzYhxpuZPxiOoJwXpyASbiEG4YGVd1ADEEuFQA641O3gz2+DQt7cbWLw64UHPjpVsH15S+
5cuC731j8owLsVn2Hr4F4O1aXaziVjC0q5lY6+zgtfUMDMOJ2BuFu6kvqyVLbqaVM9uR9qmuk+XU
isOIu8EL3D/LSTYprDmhQaF0UdmaEzhbv9rN2CEXQU1JV6J2Qxxz1rKaPGoDvkjqLZwK/fzsDusK
UHlGHmEjAATndfnuFsYOd32fEKwjlzn8TT1obiRQHMDgr0WNyRZHWo4nOEW3TBfN8mNDG6WxKx/o
evLI2hg1wzgsg/V8G/XiI0K9ZiGjmRMg2elGwF1RdijXuxUVlBDTXkZ1865N5TqzmUmIeGFZPGzv
eaBTy+vBJm+TdcADXNRyxXt/lEe7x5ozULu6W8lNF5SMoEmidXivx9NS2cCU2Eod0GV4y8kuRA1v
09oYTOY1hiBjh2aN0EUf1nedpwf1D7fT64RKy+H+weqG3ouGgkGZb7MI5JnogVp29qvHuiBjYj5W
zVVdKTZLSp+jIkrw8mEuymleXcPZldI6uCViZQ8c/MKFjIptCMHwn3RnzApip3uIb7J2BhhPgood
XJOgX/Rk4/KXbK4VkiOGRiO3moasSr10eq8+hJl2j0lL1Ctxhj/5w58aJuslnE2SAvLbwARHpLBW
yhPi8pXk2ypq/RiH1a/ViK3dlbdaNwm6nY4A+SM2a0BGlJU8uqvf17J0e550pA6G/ebz5AzcU+rD
izuEo2xSI7b5kaFitycaXI4l3rCqd2eFTYdpfHKD0AUHNMx8YxP69dnhvc/7y9TOJXiS7hYkIQFZ
yUq9j5JqX2m3PDRJ14ovlfhNyedVxaEpduoHD/p0b7fhSeNlZqKzQ5PFrD2gL1HVVc+Y1+dwGwTh
VAUi3Xmtvmg6phxQvB49RoIC5nmapae42I0M1RQdvWZkautEGSKkU+VJOHUKYoQs5k1n9CcwilZF
ToVDu2f3FmBwmRzjjmtNxsRR6m8WAgA0lqVSG4A1yRgCjBxb9iKf0RQyYFGa4tBuXw1aAC+EaUxW
TcpmaZ5PpM8c855FeM0qYOL9HVB+WaRS6h0jDWCDFRJ73DBaNv+EYz2tGosAtKhf5+13xcMupvRn
MGFYSvuHaeHOIxauE29dgSPPmA4ThmA+3Hfc6Muy7Q9xk96tofhssBgHpr6Mq2FTWYiBhSn26ts8
Ks+2GqELHiOjsN+a0tgFiDhgDK6zSNsmNQ0jrs+Y7ZPP+0Iy9oteMpfRlqefk95h+eSiwe3Xc9tw
NYOvwvvscVhJksE0h9sYYpE1Uqlm2WMoi4sYWGbYPG9T9dLk2i7jCrbgL8XBGcBpdtpBHzkrIgw/
JTsZWTNyAkzVd+VV8WSRqlX6uUlz+l+GqzBGiC0t4XKoD0oUTDgshuDVvxQKnuJV2yZJRrrhH0lX
gvR8UhQE9cICA1w10zlWpdXDM0CTqjJSsoh98ovsg3oz1NCslnkmGM9pp5Y5aNVq6O6bNVvd507b
xyGO69LbzHl5rdLiiKA+08BxnhX/VvYGXjp90ybvuWNueCh4Z8dVecjM8OiF2qIDv/AkjjqoZUrB
Y57iISzmz7Cmipfd1g03tWkmS1WAxEnEJw02Oq70JzNrdq0dI1eOFIOV83y+JgwOQ+Z2huHiqIfw
WlUsUqgrgWKn806G8zV/UwLPXiEQed43TX/orHhd8aFltJSpI9SpDwDjig/Fp6EO41P3L4d5ouq2
IFHRFQ5MYWLvCJ8Cwb4rQ38HyKEu3XWXe0u0F6CymR8RITzmH0bbQfJIv6e63oq2X6fzlzoU1Z+M
E/s7bMWNFkTpyKVvHmxx8aPhY+RVaRONXBUrDdYZ0IotLkD1DZgIiPRSXwuqaer8n9BEm76xi41V
f4TOmg+L/x5yxP3SexWJ85wN8y51sssYBpQDjC7VVDotfvLxMrXFO+op3qnlPfT0g4l4PQMxyX1g
wbfU24K4LkzgaDaGgvnUmBLXp4Bg3Cr8OcamoE5gKI2NQyxQdZO286N16UI9xS4bbT0gWIR/zYjy
Ezv/2IiOeln8NqxxB0N+ZfnsLIRjP2sRUWijV5/HyG+eCj4dfW5VOMPFCOtfsyZJgxNqmMkr9MUm
sr7UjknDMuPVwT5OI1RVIedmdB0K0v10HaOYZqF4LxhsOZH9z64ZoGsM+qYUO6Vts/r3IUtJssZA
DVvmPmnxFACi0gb/KIzsrQi1bRrbzz1rYmFNIEVY8sWUNQVUclqGsGr2nhC3AQ+h6Wsr22K3PZWU
lOg3RSb3ThWj2mZYkUl/HY8foQWHqa1eFWMhtjGWNXX5KSts1rrP4o9BdQ0Co3IJzTDhqJoN0iTw
b1CHIxvBE0Nob0g3arsK8kP99GiiPP4OOdpV8Bn4zoSlxr4KUwnFWPSzTqiKlIkqmjfL3oKsZzph
knamf/fjjWI4flJAMXyry0z+49Nv/ZmDor0JRj34aDsD1xlCpSr54+m6eFlGACeywi0hURUvajuN
GFfyFfqgh87YHAfs8WaoU0813c6xSAMn0D3Q/8quP7NlWORa+GxlzmnWtVWSeH9RTjq5c6n48Wc/
2hW++2Lp2nFumPfVaI2i5qZ7CKL5YfQs/4mcTlFSNCJkEFawAY5AzXRx9h4YlUoULx9eYsNqhOvR
Wlz4PnxXv5kV7cnv//JJgxTC385LcNVagiTEAfWHh5aqi/r7FqbOR5pbqCcnZhtpE5bUpHQsrmx2
EYkevY6M2s9M1KHa1yhJe068L7ebt25PhJU+xLsQ2wyv+sRhcCO+I5GKfRd6f8OQxtTB/ZEH769w
CvCavqILjRbV21R8NS4H8JxcQQT/C+R86NL5MltOuUjnemfFQESzGj6glF+F1IeFUdYg8f5C+CPI
qVNVH2JByfh7LksBawCqXmefntC3Zhgcu7A7oHnJpm2h9c8mrpPp3N8I50ri+GYFDqNuRhTDcTB+
RGysuPpAIF363Ordnt7kBAV2rOIld/O7D6BcDl/5sQHzFvSfgCj/8/OAQeJjIyX1FRdJxAME60VS
BFax/6pzfk8Nu1lkhmP95pErUxf/pWaGtwAPW1lQVSS/RSo+1B/j29QiDwRORuneXH2XGRtL5HTl
WnjU22Dj0+C2EUlXPRpOJi4bdQxBCN2EjbOy9HyZVzZe03TDRd6bmIdz1kKJgMfpkjnYMpTkZQFG
B6b2HPKlkFM7BgGGtF72kMIHbVYJ6OzIF5+5jo7Cyc/9QBdDCPgcWUTfWhjUPmLH25vRayJuFmab
ZU22pDLti5bJvg5yOLj6c8UGkAiQkmmyx2KUtIucBj2H+IJxvJhN1u4kxbRM1vl0MXMKQ8PPUGJb
b+4eOiatB1eEupvCiOWsApg2NCZhA+d4+AwAFoNlDQT+fu3HSN2dBRvK1FZl2dKrw+1m943RraL6
LlhHOv+6ACZ+kz7BWG6cvY8Kl7Bfxe4neqD98xz2DJhKg7NNyDWSOIKAkekHh6h+YYbN7jFh7YX5
iCeuKQL0U/lmhMIyscwnfIkwlb7eOQ2rVIwoKSJrNyQo6aaMAVN4ojqmrHwvLXp0+nJ7OHiW84VC
wmP3QppNN/cnPSzhQxHWPT5PsyDs7DDxCzTN4zMF7hIuLufgODD26HeaR3eh+Zu8x+yHOXRMQTf7
2JSYIcQZcErwKHXo7fSc55gcZnr5gV2ZTy3lHtH1CEeZqP/wtNHooQ53w3WUhjuDBaVPrMEyKpyX
hmOQ2WuXZ9teNCrbyim4x0OKBsYwgZ1hl2gW6gEaIqYOwwqmNXiWxnqnP5fjs1XhXQWRwfsKvcpB
TyFg8VpCqetjXuRqrWvzlivgBQYKNyDmgJNjgnovERm7bM8454uwWZjNtw0yTqOMmvZjcU/hHJW/
uKHovmhmJDLBst26Q3+zO20jEwxDdFg23XwgyL6gIXhlZofyHVpDVT5ySVh8UhLr0z7PbJRy+YJn
D7pwiH0u2Ov6oxiuqZGchn4GuUiAxjwe2S+lmE5Kq3kN3OBI54w/olx1ZvdhDvItDqZtOPZ0kgc3
4mrk3ray5wN6zaJQYVkgU3tOEfJw2fOtVaLL5Fxm9imsS0FaJ6b8ihJGBaP9rjWsOgkEegJvxBsW
UHlVB4eA26TzmRKYIJ5LeYN4uyg6XQBSdy/s1Bh5Oscpjx6Ewwzh8GXk6To1GRWk87pqD2NJOZy0
p96nKeNLKatSqlGdeLdUMmaRJrrpTK4792XyS1R+H0WI06Ap+QKPMPuOs+cYxQiN2yIMaxLp0L61
ybY2ixchkXTTDiI3Rgww/qITCyhM0aU26Cc6q8Pfj9soPEu0h8gV7Pow8IQo1Kr2hqHRxkTP0dKC
DJXhk/enN68RW3VDM5iSthcaRMSH6bYx/JUpxapCGpM15oIDPWYHU5EiHzXQ6wndsCQBN8kqJPLG
HdHE5C/xbfL0laLYSrWo/xfa1GZAAk+l8zxySzfkV8BuXcQC/QYcC5oJJQvQRbcSTnSPAguuCiJ8
fs2kPXXsuxLz/Sd2964QJjkNi/mo+GEMGKA1tZR42ibm6FZuw8E6WxF3zlIV7Lzy3NGGrkbDNx+F
7q4E6yPXQB1hE6gxQGwI4H9r7j+XaUAZyldMT4gFxmMXdOyS6e2Fs+UmyrVzzPKocFZ41ZtYfMbl
j9Tbs4nZrgxPdq7iwDoGXERpJM/t+NOEaLj90KEgfB3TYjnU0bGpH7X67RQiG7dY2WG8zHQYY4RM
bLMyZiZidgeenF+f57BiVDeM1tEY4LLNzdGuAkRYYMNDglRGF6qKcTKHaKXxHI8Dcg14LiCtBZq6
pHrY9tXlnw3hno1Q71ze3+qE8thfhH6AoPEzPffwwGdWEwQNuxmm1yfjvas3LclDKjOyrfBHeifT
ey/ZBHdlhlVDAHEdNrb90efT2jRAk8nf0gAEHqP+LW7R0OrLIWIkC1Mz4mZwCMjNWDTHl9YU22BY
S/uCU3qp7V1Onb56q7V2rTsEmsd3W38InvG0v7SDuxE99R+rNJtNATbwkyV1kOuIF1Lkau0y8U6Z
2R+xE+t59CG5be2c6D9Hf856Z6f1ip9Y3VMCmVvP3fX96HKg+zd98IAX9/ug5MWNoM1sID14H1NU
fTuR2MHY4x2OFWv+cMjD4XOJhkPNRhoxrRpaYEHg5M9lcoITuld1Lc8itoJxpQfxWmvmbcvTZ7Iq
Y611x4nLkJGCIhuY0Olv5D0sgvG99cpfXo3OzPsAk10M4/zPGK2daXhHp+NV17WwFJILDrg3m+ww
Tam3p0cPqVT0r2BHjRocWPaa285z0nI9x4b63tRRYkcc/wiGWuUsFESIl9mpKuVBYNX5rwgnT94c
diI9VRgmmd+96UPzMZLfhTJqzUt/obd0aAbfdwK12mL9sWCKtRszbuOg/FDNzkiMcwRwzSswaw7D
l3rsirI4uVzmvn5jhbhveSKH6Tzxt8rUeSbXBFOByp6LrZsa+tUgy9U/aDno+FXg9/hl1e9Tj3G9
r77h/JdnZucR1vvwAhjWyG8dYcWikFfi1F5YVmimthdi/MyIP0Lzy2rkMVm7QUfwNRxY/CMJJ3oQ
0g4TYzbY8Cgmrj/SqJHyMScvN99CarLZUOJqV3bKhhjIMNiRVdGiFy/2Qwl05KmSe2b6qK/WmE/O
JjtU1C8mzxm2QhngKNlrHncHo+6mZWXbq92kvMU2L/+hv2g5yEUKmlhB8NnOPw28/LzkYDj7cdo7
wX4wcQcg5He+BywkSpPo8qxN3rDJNbRr8bgasDL471Dunkzit3I+wQ4bjSHEZcBCBrNUYXQa12KX
mB5H26ddr91bg9c8uvduuYuDs2GSE+SdddarbCvSncGsKc8+RhMpU6O9ybi7NXDAqmk+BDZkozzx
l2lnblJhHTzudcMg7Ec1VawUez/cCkt+OZI07yROnpkBAcQtBw463mqytsBdd8QVrLMZGToqwbjg
YtZkEUEnUtUJy1EiRBTsLUKQYvPpcqsA6KzYsfI6AUauirtl7JRk8sQH5rpULdU+JajZx4rIl8F8
F70Z7sdkmiXYL/RGiiBAWeV0KVpyWTKsQn/VFpjjhh6jJWyfUn92y24TcoUVTl0d27GnaYhpc9D4
6YYRUh++eJSOTx5fAKumGJgoEaEc197Dr6orkz5+nn2AR9KmLIbmybTa37rgiuLc2Q4kebfQXvEL
MiuN71V41Qij9OcDt2+MAGgiWABdm/KnWHR+bDAvrqpGDG+Do6ij3I1D48T5oorqsPN3tCuOyiMc
LSwFzPZ7cB3zr+pO2iACSkqmn1zajBO88Jhy0E4yJbHSZ/1jfpcpiRcWkwCm41ye3tOosjxyGATi
uEsZaafCgYtJclhOhcCxmhCvmyOyY0EZZd+Wu6lcrBnK1de/ofzjzazpgq0fNsYCV1hZ7zw5g42U
w74ag23EMZjWVOAOju/BdRYmpz7fonoyJFVBEUm00f+RmlrtK46N9RibP+bA+pF9QcDnEaUWttgM
VvVnYqFIqIBEh0BFI2udJPVaym913QzOrKhBX46HdSNaWteKfyGcbxUuISXPS5M1th91o+hoOHU7
fC4mBRBnZiEDlICrVrM+YZTPbEOrQxIXz+58t4cvPSqWzQT4v7gbKYLoqYFGu1fzBby8T22TXCO+
Ji+fkwjRZuQxV5/71m9fSADgS6R0Bcz+FzFVMwIrWBZQEKNPwUg/mLp14ElIHM3apSqfk0MbDrQ/
+z56M0NAx/ymrrk7g0GLep+qAguVkejYCDLuybmXiaAl1MACdTlVB+kQgGg9eoTIGZo5VlWYlcTw
E6rXo00bwXfai1+NBrWILloCt6dwLx7XjEEWDH726+7vGPybfBwVdgmMvNq0QbOItTvwBGQtJq6O
d87YmvvZldmOH5SkgRXgk6WkUguRfmV9frVDa+d78SNWgS8gv/v5gyFkj4nCLFRWLoJSMbzMVk3n
33/ZbbkTGHR7uuXxox+zlUF+ZmFh6G9wjJlIIf8FkYSfwCqT4ygoCRITZ2BCu4zLoEMR4tiM1OIK
IEeVerjymqsyH0ks5k0FE95oj0CAS7diusgZk6G/UpMq9mc8rLa3zyL4enZ/H9mvCfvPS61tEZlX
HtsX4SEzikjE7oNnaQTo48EzGJQ86kXIKbJomzPWy1M3ipc2wEjpHdQ1SqefKT6lWrLREHN1nXFy
RXhXajnFbxLVtBxF+dMFCegWGk+UKq4AL8eIuE6ePbfa2kNCeDTLEzGHx0gIxLIMTmfrmLbu1Qv3
SUKWtTHvME9Q2+fJoQRjYXMZ2Vkco2XqBfj60EZSApi8zBfJEL77gUtwcISJtTtK1zp1rXbErbme
ygaTLJSeHkFhaNPNVDiN5lWrOxx+COT6Hstm96xx1tNSbTG94HZcQOxYq9ScFklnTNgViibL/49u
scvS6tZb7xVWlXmO+L5PLh2Sw3IvTX7DBiUcAE3ldGxPIbB9CHbkJ3LDfwPUIQopLze8DiadNDPq
NkKVByUupX7X5ERoJLvlgGpoOXvbTqzkuERoqdmLnsXaptQ4iWxcYw6WgLHGsBUht7Cf0jpY2/On
nhOPhw6MEaG7JcryaPPWoAFk1dCscnPfgZtEglMMT3/enNwlbc2ksVNsT4OsNy6iZKt0dnaAaf/g
lF9zzh0/zWsQ3zhX+U3Ulj+o2PR44cxLk7oy2AeScRev/+jPaRz1wj6X3WeGMTtOzxo2Z2IeUA49
K6SAZyWnaIZ+nwnEolhMrOnQe0i5rPDkhSzfQsJssCvWuMLRNrBy/Ay5bp4DTEiSFz3qKJlYUFfN
I+H+B91994LPPjAPbjdx0Dd7nz+aFH8hsBsjR3nGYhS/SUAhm+jIuJjjEWRbYloaJ3tp+NRf2nNX
AD1hph8bxo5rzavrQnALzSXjoNJl1rEbEHUoiITLGx5hrEWhSJcTkK3OjoP1qcUeKPssiDmT2qsU
8y7J6SxoeHnTHgRoLoPVVB8VCCy9rWsMO2CVS6OlP+6PDdtKVr5gQxG3xNN9LlEMBt6XzWFXCm2D
Kx+HJi/gNP4D42HmHKoShl6MLFx9OEJ3dlLTyaCzVqLeFBqi0I73e0GAedyth5jg2Gw/1+j0I2Ws
xaDD7nGx0PEXh651qXEUjDjU8jnlvKFPR1HR6/VpwusfdPWlt7kRIzLK8j2dJKJzhuDUk5Z1HD1n
pTHgm/u7vrL8mBKHFV1ubTQkTio9l5ktyM+EtzlWEDrnLI1uw4yZmvO+i8DC197KiYOXwde3nkOQ
ctZf1INmsSDvKup7Ncg6WO8JEdZJPV8m131tHbYLKQR3Rj0msYuU+wvQB8he8Nx1EJPu+cjQj7ex
R+NmmNuOl1Pl/jOZCGTYcYbRWA1ztXZRpGbcP6IzmFawjXvtp/6QpjnStXg9qy151h9Jc2X01sDk
FdXOC2+ZMxKmRWeGoYc2iunr1UWe6zADnGMc/d0YEGJAD6aHd2+MP7r0Mwqx32S4x3DIsz51A240
hhI2LuJhktAGz0kQIDLOuxfqEf8pRhlRd9E6TN8zxyFnFMR3Efs4vHMVgJwg1nGYR8SYH6A9pna+
zasqWRnI5/QqYI6Ki7Qb175P+rDSeGurwu+Xjv2wXWcF522ZkV+TW8EusRyyZth6jn+VR8asyA/D
lHQgcjV6DnzpCdQccJciJ6SETk+3/XNaFYvaBqjAsaBdh/JqiFMgtkl4Ei1e+qfsm4mz79H1LY1u
Q7tjjgvGAAJ/KZpNujViuJb8BdmsW/3ZmWg1aMv7FbWESg2IqUD9GmPCPWgfFv9szkXlbyPM5MW3
n7q7Wb2w+4wxxsCd++d8cce1HG7zq6HzS+MzMdoDR+NB7KwsOfl0kCb1sUnyhiLLd1R5eSNXsiK3
ByICsyZ9Ew3H2PDJAD7qlVxZ6aGp/TXS6kJHRsEJ7N8iDyyXo6CGCOgYITBm01hb9ukhxyqnjy8+
ejfM7ICF0Pwmb11K/hK2WTS29VrgC7bDX9DxNk9Uj7zcR0MDzVJMH1X4a3dnp1zVGoGduFWf/F8T
jB4f2gQzNjojXmLKpKGTGFbxRS/057T2DoLOftJIPPH6L0admL3B83AmiYL1xagdDPOAsvh/HJ3V
cuNYEIafSFViuI2Z49jBG1VgImbW08/Xudud2tk4tnxO949sKTHdROSymxaiUA/3P1FVNqmSj0pl
POmj+luxZg0XBQDAqqMnBt/U0NY9y6NbsTNWtARoPdoqp523SkWsU/QRmeZFi82V15jHhBMIEdRH
2HTUkJhoJvZhSckbzdPyD2m5t6CJ/EfsFhy3/TIlyVpwkQgvrenvOWN3o0uBQdrq3qIt4rVb0j9m
povMNPe98UVk63MWzP2yd5ERdSW59qNytjg89Fj77TGicQimgseTHFw+QV7zV43oHwzPgxJRZUk6
to3MKXQeqYyycRPHVKXtEZ3XfnIMkI6HIm8KkoVD5QPmBkw/OX5K5YivjYbwGF8/bh7RWfOyTTO8
BVZKVxwZaYpmYq2JtcuYfI5EwcRIidS0pX6DaczEkI4QMSB3yaOUoPkXZsNLgKZANYkOyUJpvYuB
IChmxUPr3HPLICQ1Ir3JudYuxvSu2OYZICrK7XJWYOi6t4FIHx+yAyHZPy9pDiXPUzaegzzZooR5
DSJ/rffFriL9mM7TO6ZxMm3tkvrv5g09Ws7ry1q+NwWV30Ta8K9MuySpdjvE6/Tc0oIOwrpoNaqU
0AESit8BqBDb791UBKBT+5LSOuwhvqmJBWkRrC9mxXtEpf402y36pJsBDqCrCCYixILoHEBnyxkW
37g3c/GeIJ5xiw1fJKXfZMamtn7SIPuWvGFKTGYiR8KweUW7k5TRe9ENjwX0QRRHeB39x5b0W3TI
SK8CaC5SqlGgcpdNFn/M2dykw91py7s7F+sspO+BfSMeim0//Drewe7UDaDF1kVmPbprfZVYb3a0
toLfCY0P/gfYNjpgaTJt4mLvR+U2EQsY5pDOKT6miKz4TDtPFCDVQbVtsWA0pBg08wwNwb7d8LWy
2GAw+xGBML+bHY0h1bhLo4zkyI4GEqQzJg9/gLCpPLaWfwTBsr2YRGN/OrWt+keeODH1aKT32NOv
X/h3FZh39P17zsXrqk9FwMvGg0QnlUa8NEQw7TYQ19VHOV11RMzDdGBdW5lutIzieDnWIygDwvHI
GnYiXA9mE4iRAbNAjOgx9GGEOCQJYaKgC4X6Ds7gjz4SOh+9YoyBYDCrw4jUNk2cY2HH2zzXVhW0
ASPuNayK9SVG3mY5J1SvmM9XGdVhVU8gXR9tnGl6Tmplm7e8QSGgAF+YHwVRU9O6O1+FoYmMlx41
Oi7B30pUc7Q3ah7x/D7+PDrik+y7LolmtS1EbFrzGDoJ0WOYiQYDm+KVpCcj+6H8Fw7srbPSE6FW
5J3B4SeMHlx/nmpDqRDvRHKvm95SoBCkEkuPGIaaeOO09ZeWgxo37OExB9oK+2cNgViXM0bbilCU
FWEiE/FVay+LL/rkb9Io12FkHXNhDgpA6qfFftD21HJFCQ6SKf7yQ//u0upSTgHeFxQyRYhoQLui
cOA8aA17hzdj6U0h3GrkIzzDMMe40mu/8NFMGNzUEeoP8nAtnqAQUABpDj7V1CN2TBq3Yc3I8ZOK
QlD5fQ2KFz1JcbWiOfgGHfKBEK2kwYtbXwMuKQz0xFQRaFXB286xtVdN522qLSST8zZmSZxJ07Sm
Reyjs6xUZAjiuHMfE9SMVFVvLZWAlRwZN22fyJbYc4gc5CcfMO9tPaYhAnYIn+hGbU10M1Ky+uj4
/mNsG2ybqOoDE+AGwwnLMAMuQEFMiUTXcFSgYtfD7NBk7ebP4oc51OQmGU1tHRXZzeIK0jP/rAGS
YiysMofiFH5dU0vuKN3+ssv8wdh0/osW0Q0Gxg4gy2k8DbwKLO5MIGRN8OvhWR+AwguFKEhE62WV
UFDdkazDyY9iaKda92jcDuzk6nQlie7o9tYjCpFV3mFzzujWrc8k938GKc+dGe+iroRwni5U7m5s
du0+wYiDMIyPdILYCIh9CiuLDI/XDkDFI9uBVHgnXThK+kIIywIGFmRCXl/MWcR477U8LxzwSXxI
J5N8X2hoyKW0T9d2nG8NXkqkUEUxaaeUL5TeNAevU66m8urx65GVnRnJcxSwvejzJfb4+qCkKlIe
cSq+/ZXOsEhC65Ho8vdsxGaptW850X50J+eOQugFFlkSVwUsxpjFSbePh2hj+bj1xcxKMGyp4NXv
tYdqYOEITAoUp++h+jRoQCPOkFYRY23JZLqbMojnHfrfGsmiaa4V/r5RrUriVipCMQb7fZz/TZa5
zwJS2J48E1ojIKPFIas7GnYKbu3OMbbYBLPSQG40XPFbL2vvo/G1FwfDUx4m28Ygcf+78tqXnOW+
z6EwLOXPU1+NudRiQAGypRMLIWGxNoxbuDdNi5SEiGQi4idc3d5wOfwrYMc65WZDe8q14qB+cTjz
LSKhJpcKkaE82hT0qhnd3vIx8xYWH0YPwT4Zz36TnDsX7NUc+GHmdGkTwHjz0a1q7s3vKjQfE/2H
gEH8sEzy+QYSw96PWBzHKjykM2cpy77Roi0S1D1hxYErCMrmnaDGzYQ20nGQQrrZHk4C5U+uf+GH
JDtUy9Ah49fORkZpEeOSXYjCbcWb68HolBTqRu0PraYKL4wwiSbaK/UNjIfoNwmBGQhRrp9nYHnF
fq8q64Gp96sSVNDo1+3Et4xlvzLJtjS9imLA4h6A5bU9zkonvc5qtwYXx79uoJ3yeETNtCQvv301
umFbDPbZF9eSrTdPiH1rpIWe8ugECrIgf3iftRnczyf3eOaFp8qL4qTP/sCYN4f7qnAfB8V/lt+i
BnpSMzQ7d7tYtwxDjWX/UoWIQy81dqX1okEySgI6P+KbF7uS+KCOatN++o0s430iL9qoKcGGgC0j
fG4YiuvAPWaKvfOsaq1EAGK4snSAOqt5NRlNw7a7wBt2PqV05Zmw7wk+EbUw8Os/tTwToVIG+3R4
NxBEWeA4FiST2GkdEzmUa2OB5dxOXrwk3maQjIJ/aWjyLZZYR0W5x2fIJRfrW4J4AdOGbic/Bi1f
DBUzuNeQlrs/QLxCjLu1SzgYvuonlSX0teooozVpO3i3dIrE6R4wqVK3vK3NEqXkpJAQvuXlzlPp
xrd6aHAVzos5D3cdcqCN0g5bWYHGMPxFowbKoy7ZsU9hTV8flURmGTwaWn5JVVA0pic+BWAKe9jN
BeiKQXpnBSOi2N5mipBh1hBH7DiIcTS45M6f/1zFRdQuRp8nxjemF8yIK5ssBDnYIw56p5xuTa/t
R5BxqiGXQUmZZzLs5dn9Awohz32QKU2lnqzFFO+tra5feeoXMVch8mgC6GfPO8mVaTMAgQj3mg1H
4lJ/46H6vTYe4hBHtZ9wnq2VTqMwMxnptAzffaCtrLk7ho4qDxtsxx4wtZk4axhjvqtUOiqx/c4V
76E+AqHhII0Aa9SEWDmnZjNMk7dONcAp2usUYZiNEJEh7Q+6kQINVteT7n/2qrvv0ukWefonas5/
LmW9KqieoEJeQoFlVfxMHrL5mSot2tQIfN54Lr1NjfIKNHbrtQb3IEui7UEHqpyhMzJH0zCf2jnb
VUl+Dcj+H5g/o06/TQ5q1opL7mIwrmssfoDPWu8sChQ5Dqqswq+OEkNSaJzCVMoxYwlvJ3rzmuda
Y130+U80dGw9islIQ4OK7IcjijMuwoVL7CE5x12CXAmBl4TF2DzwNP8VJCicyzElcBEFhbq2a/ds
FP15ZjURRpzk/Z0bgcNVkPqzgkMObZGhoIBQHoGKlopFCwfGBcO6oyK0Uu3Q6ypXs/TOeUJlUEkW
IXSFREPoQK2M42w9HU+jVTzZY7MrpvLU0Gk8mvxXHtqL0n62DOdU4j9qTr7Cf/zs2drjpKU7rfnn
w8lmVfxpEFqLG72fXtFrkuKFVKwp3LUkSGRask0q6nXharS3KgrufPupoRKJP9NVQZONQ+c7LXHz
SEZ5/ZLMlBmE3ZGlvQi0bQx1VYfr/GjUBVGAuOXVaKdGFWXFr26KlBz63nuYWftjAG4rKe558hk0
z03pnws8VKigkZJl9lYjS1snX6iZ0os6Yi6wl86YndzZesrRLjgTYUyYcFCuLwaDuL4WoiLTroiX
VgbaMLg2gyiDHoLqbydCilqT2iMclKGgDya43EKJzbZON2pVf4PkLt3ePdhUCQZkKHcaCxnUmgj/
hEI3tQHxS730aX4fCReDSghaXoYOV8r/c6i0pYBr4RjvELosDZOwyB7kgQgAw/JXrvIES1BDnhCE
59rePahf89nazNyQNiG4Vduxo9lbj8KkpqteUBuvbZ8LDOExzIAAtoPy4uqI+Vs0ogpaWWwL4aVD
tO9yT8d8oSPN2skDlTrsyq27SRz0bL/hkBPW0qFjRezH7W8gcQ+CZyxpW6EXFJEJ3LIIDishUk06
zZUIQyRcocvdIEN6Ra99x304NO+1/Re6uCNQmiSaU+ZevfYywtAWmU97fL2JcRvFhBJ3O9LzH8JE
fbSYY/OJAEo9/AiZa+ekE2nvA0SPNSEXyZYeDEkBAJewg/n2gA4NQmSrEgrvv9STvkIvAG0ZWS8e
0SkdFduK+sAf1OZbwZYzgLOLJsEcu+ffrKLLUk8wBVH48IBE7Nfj9gUVTLa+mm0Kl9EiQnWhpN5u
LLQnAXkLJlvCZzlkUwjZ6GxBxv39AtqiDoqTSAFivhBNGS9RPy9hgzOuH2Ky6Ybf2fhT2D1DBWwE
SR7qAuBl+ao46aemTggesrOqsum2uOrEmx/tScISHSDCraXXX0hg541s6xcJWBFFYMGBhzALMx7k
LWFS4BoiX2adC6kYs09/KT5pR62ivjddcmWr347hyS3Ukx20p7ppjj5gwGz4+6icN0b00rPGECOx
LibSbqenNmW3NydUIco27t9bNf6dEAUM2yrKV6qKuCUvncWMQLXDIxiw2FZaCJA1e6iZZ77r4xH4
WXVOWjrdXTf/kGpqBL67JiCABorC0D8sl06rDDh2SJFIbONwDwOwKGK+v6m3n/T57gNIaHEGGIc5
l99Va1Cv+m+kHi4dztfe8RF5cclSF+OEi97O9hLfJ8Q/aeS7OSZXDTFwwHiqA1DV8a8y1KfIafc9
Rx1hjhqLutjAkio45OnZ9pVF5H3zoCwJhlwPDCHAjguCJUjYZxqFPUyD+KGZLuhDZGvxgV2niqRV
1D+mcxrHz8EuN3JluNpN1CN8GzgPXTpa+2FYu/LsdgihnNWo3+XVh364Vir4O30bTLQHttnryEom
Xz+REg1ULXK3+SzhqYLtFQ3sNKVAllX8oIwFgvsA4YXRfRRMfyY8GUybKKwVlixTWU4ENpjkGVQn
e6y3beMvicbkvsBEuJ403H4QNWNjn6sRuwbHmGN0Ny4OMpTMS6BmdxN2pOy7y81KlLsIyKwYiwAB
0ii6ApQXrt4SpMMkyMW7FgNkpDvsbgNqQf/FYgpJqpLbRlu2sf/PU564vdQh30Aghpy6jfetyMDI
1tn4F49zsIyVg0dx9oocdWwf+pqshAVE9ix/Hi9TfH0FV2RHQJbTfEft1hw5VDFsy4WcSNY5eKit
qMeSr3QU74tCQ4aqrvkyaWDvYeRsG/eHC+BB9DwWKnkMQIzMHj4ddE+x+W729noc24Nkf9QHeVfd
QvnBoLupYhThEfGDUQ6MChLbkterIG55ILNr5/oShLVVu5849LY9wZtW2/y0GnhGpkUnSuY3iebd
Ipv6FwgHomgyIqlxRffq+I0t9BHr6F3+eZxwIs86lhvGXxu1L5A13mYTIWdT9V8taSxBPb7lGv0F
dKmp/C4ziDcvmxf4HOQoJ2Bz3ib7o5kz8nCiryJNdl2WnbwRMBiv8j5EjyXxmWqlzwTgkbyLPgIL
S8gaCVYfVbsirE4usWgBg7qJRyxiKTJT+8uRq9vA2owFkVbHrp+Xs45HPyMCE9NUqWF6abpXSwlP
OoanBKtrTbpZzRON0PMoIYDMjCFY7FbC++d3apXonZORN1a3cqh1SfiigpAPPaopMk7t/pfF/mZH
9ndSTAsqBjdWPt11j9bwfxanQSNpQ6NCQacXnUsrPQeyQNfjFdKGgszxtVfQCRnuY5o151qzaDKH
oSK151r5YBVze7Qx8upt/Rj21kHX+57+cntBxGlctEvMSnC1dFzkyo1WE3Lhh5ah0V/GRFU+9GGP
Tc8Q3SyNJVn5mKsVmhZqRfPhTLJlZ55yVE5UTS10/H5tVyxatAlVR1gabi7JE848zpHhCwTdphWv
dawLPRGruTFWI3ryUreu7Wh8dT8RsRsBSF7GZdxFHnyWom7YQk6Olx7Kcl6E6kQDD74NItCqpt4l
iX5Po3tL7UlYLUROMI26ideDXI9E7zcma5yO4G3CvBJPCjE+1Sbqo6OKIgQZ6feYtosyCO9+PBBb
hNmG6AAO6k+l+qwbDzEjvnI/uiKEJkj3X6KePX1vw5xNDrCoheK4aeDuScXJVXNZEDMwV8pXRNWL
ZScrb6GoxilssmVadcduuIbJvXL/FUEJs9wuc4+dh5bz2lLJsM1XHVptdBiW8+6R4oR9yDmBOykE
fRbh41h9q82V0UExLSKRlbVcMJA2G0JpOBfAjiP7MHDGK+ana5EaCXaRTW/DUOxarXpStJOv0XZa
1hvVQ7ty0MnvNHG1KHP4owfOcoATIRVxKzJYvafqhiiqGMimUOE23a1vkSjEez8iJ0LDJUJZgr/W
uHUiKGHfM2QpWWvs2xOBYbFBX4CbRecg+EtfRQ01Hxx2QxHgZPazEfU0MBAaVaFdCQkRDvh+94m6
NFX90KNUsokiREKDSr6owtcpxRMBYctNZhXWpwjLhsp9yGr/HCYXJ642mhzKrMm42Iqy3DJuk/5l
Hj2yxLoekAZeRC46grFqng42vmXITFlk5odFevBDnLFieeqjAprDOaoq46EKhiOZ3iTxXZE0YnSA
mmOs7Tpzq1eouDzAAEYEDUVTDHSX0foWt4S5MPvkuC/GuX/2PwQ8R3EZKh6jh4H83lhY9Wuakx4W
IBfvrjGyCY3UyJkqLC146sUGku8BsCe8SiDx1OIs+pLnO8gxdVhEEyZbj+U8T4v7jEBhmuxdmRw9
JDIN2kVH/XJ/qik9NuRR6rBeZTQt5eVPhKu5xVNSp8B/iKUpT8gQVFsEqlIHtUPRFBBbmTj5wckn
MkK4lf/GBfiwgXRu6ynqxKRJfN9lTInB5kSAe9SJ4Se55DFF7WeO1okfb8NshGwkXWPs8i5DEMPE
ayfaJYOpnD7QILJF87i34/scEfVXk2ovIKzNYc3eTaFbuOl0VG1ECei+emXnjIkHxo69F8ixUext
yoAkS41Tkgs9UimB478JaDSx0CWgkejNCsR5enZ53ppAYxKZbyN5W6fGdH7nnh+WB+q6YD9xmPEb
N9oluPeVAck5ooxJKz5nlLGjrhwFa8Mgh0gaFZf2oTTNpSUajdeE9kJCPSCL1XAv39A+/3GBS7Mo
R/1U7tkAMKyzYJMzMJHc6e4tHgy1TFcp4o3cUw4ojklFoauS/H+gvxa2FjZWYAkRZrkjvY8AhAHJ
UnX3qBKjH0HJKQGDW7+ICV7vr8/BKCo1Yy8XS4tzEHocrR2+hXzo1wkHpMvhLVYOE3K4Gau1HBs1
D7L0AVTIu+RC47NV22WKUCJlytEg3QMneCP7bN9iN/MJb44IHWltmgOG6dh5nK0lXCdf4Gh+5mG2
FXMj/MpEkB+y1ZVbpMg1OZp6jz5Yc1m6Wy39CGb17131SrILYWQ06BsPXlEhCTmabk5h8QAOOwaf
qEzXYZSsZiQquvULLXyQXUEAHVmLWoPsZc7PMuiuU38iXGqLcGttu1jQEIZSVWjzuCDEtpTVYKYw
3pZIN4R0c7ty0wMe2DZhKX6+7megq5jHzt23MuMXZBlBSDkocgq927aIx+Z5XJRjR7qaupBsFr/o
F3SrXUDfwly5ZzHTmLruGIm7lAkp76S+DReJ7dabsMpuc0uygkXAfFwevew4ajet4htjMpgj0R/U
9EVMQKxvYP5LxPCLsf7JCegJ9ezSkjk4eucws1BSvLgV9l9gH5/YAoK2mojzt3yuKP1TtWYbKu5y
JM+Of/6qwRI7n/JkRr+Mk6iiyypJDlpCgomqoaOPD+WMRdfezya5mHQo2A3FuKTY6msynTxVX0nh
q8YtMTWM19wjfwp2FgLQn0VpMevw0xir7fhbzTw2Hbz21tMIsk8qzy4vwb4wqEhYW6vwJIyJfRuQ
NRlR+q1Zvx2rXlwpN4WLT48xIYyn2rYwxlOPBOkQEE/eTq/CbwmGmjr1SoB8ZyakgLViTIFxYEXI
mH9JCuDMlMGKN0QFqRlxXekmHAvMZ5Fbq9IwHkb7XQvDjVzzaaF+eTLOgON6MJaZ/pHa3bPcoRki
XPSOqzKbHicHWLB6CBKXrVLiWjA0Jna+ncrzHLPGC40i7H1Zh4eKpu+m7m8mBhehGtop2dioOaOJ
nwPF42BbYuLuY0IGELz3mLeEMDAKFSmwRaoCYfMjcbJaf8lm71MN1kbwKL9m2YW7qohO1A/aYXoQ
FiZFtTSBc+Qc/zLVWDZRk+I339eiuvSHjRYrp0ZvtggqHzS3RnplniSXTuKP/Rpkl20pw0E+hFcl
tZ6NID26xe9ghecyQrpAVLm82JQGLs5rea11TtUNI3oZo5doCNTzroZlPKekDzmh+eLAXDslAn9Z
9VHwaPM/Kn//yLEUr/jYO1c5dwWKC+rsTfKCJ1w6tsC5cAYx+hXRRKDSMyHf60PDUSUCC/kkBNTm
e0HNLeLFcMkkozf6xunbZeiztbcjMgJTP7cIw8qA4AykCKrc31cFaY9JOCY6vELby3KW5sxw5ApP
SntgnFxgTghce49HTNY8a8w4IF6Usb45G3ngCUt+MJPu5ENBudyRdV699DAqDIVt+yzn0MjY2zgU
W+HrgDoOSa2gVXhV8TGkkFMKLz/gfhj4SxPWaHahpUq1mpV/dSauP5KkSdNFM54GXyVH2qyfwxQT
g0MUMKBRpfrQA0SKBWvPKz9rvUKCX51T/UNqaqMQYb9arEeomBDtCg4jF3OhALoZ0I1EAnh81KFf
vlWWthFRspx5JiiuysNbg8iFucnNBxpH/iKkeJd32z7vISKbfTcTOVzjgUxeiXR9FZ+TlhNSlhOd
lPyTYVjuKouBfuJDJabmkpc1/3MWF/6L8luuQJGpw42opbphCy8jbv7vTvk0HGUVZgZpInL2aJeq
V9YtVhf05AdXt15dqln89uC57qLIlK8uwYXFCYIo+FRwlcR1xEj6OrTjYR5TSFjgI8CIOePLCtPu
8zKS/oc5Jo0JJwuXvQXjDlYiBHiDWY2XX81/3om9gDh5nW59ExDhqbOpj3b5rG3vRwEZjNMb7qHU
522OeEa9ATTvXRj3mAEp4DC0dKzTnfcGdrPLHZSAiPlnNIOdyciFAKx0o5MMPY5pLS9tNh6C2FhJ
gq7VI0pxqdjkxwYNuWSsBVH9TogOXHq7Nyg3IqxVuClVnagn/nKaTWu+dv5rYmh7TCue4nGVp89J
Pj2opnFuKTanfgY9zkxF1ngcRlwsbJHIKsgCmDYWOqQxbE+eZKqHPxU0S4ypzOTUyfBcXKC3hUsn
ZxJvyXOeQD6m+lnlderTasRWX7Q9p5CyHuzgKKV/3TRcAh+kGSy/RQTfdStVwqWoWSlDTg4g0jrK
1sYM6BB/zmW+Q2EbxQo4jXnCvX5Cuf4g9qO86QDz3V+st+McLqVwbALV7ozpWhbuyvXdHRTh3sCK
x3LXQUlUSbbHW7GqDGoqZiSBrijPkGL6y3xKAYGdM98snunPoKJx5J77KhKz4Qne2seoY0/2C+QM
ea4KPWjgXU4OQquvZQUr+KpTKgHGK6SUxYbeM/n0EFIz316ZeDxCvTImIUYySnmTVRLiGYWy8dkN
TZTuiK7nZC/zpvxNEotOBWEprIXIs7J7BUM9893TMgXG/SXBZUchZAccPRFxjf6g4wIPbWQg4TZh
aUz1txI5z9BkGw1HBc6AlUgf4tr9CQ6mVawINViUBD2Q2YhvgOw0YAtR3oc8RVGY3XQJXTOgtDU+
nHYM31F/vGlV/SQzeNfrhzQM1za7ndyEkHDs4TyelIE193w+VLOJVAskjb+fIz+9qGTH8a0XSZiI
FOTDclApWE8B2lCZzQIO6Dwr1yF9jJ5motzX1iYCcXnjE9vgCPlbYscIodNk7nkDbQbuKoIZzdJj
6PyQWrf2rZYUN6TIrrIYGL2yjOYoluyy3yOUaDBhtDF7z2juOHPJXZ63pUBk0bSVFyZfzDTAsh44
dOJJHh0D5LwxXZf5Y8bvElvoYmIyyrj1//rsSTNHBJMRAi2/FGCE1+drbADJDLEUUzzdmf+y0dhq
6vwyVuM5q6atBsIo044OQSi0spF8tj8iIMigJtUYDp5IruXM3F8g7ioAeruCu24kla2XAwVoeLAx
jVd7xaaU55Qx7wpZTArYVjSK2pTvmWe6GkVFS7luGhr70OJMYk+ZEHpVeEnlc5GZzGTEkoufZij5
aQ9ZkRPvQ41FoG/E3NxBPM9T8c2V2PKSVVboER6u4EFVlr5jnOQkB69OOtK8kV5oKpdRvydEaQUj
2GvRYZwCfMtfzsiQkZnbOrrk7EiJ8sS9LAEmGUoqeIvEw3UQHHt4D2tOL2YFNGGJjfE3Qizijy9/
53RlPUH/rfXCppb8Gbxz1aa4mqKt7kDPz9jjkeyLU43DFyCJuBu4YfOzGx30uFTRCumaHgUnjxrE
MtRNKMHwmKzZvyBpUfvkDDp+6H462EZQ8vkY31CkjejlhbAS0Hni/54yuHmEdE7PJgpjChnqpCWR
dxG1OaHcLShgsJBXIzB6Z3XPHiCzrk9HD79o7YqUHwMqVxOlmrghDIZnYSoyRVlbE3w4902GvRGS
JIX05qavvA+VxjKCrnbA38tYowfuS/zajvU6GpQCSYCOwUcvf1YjX+P2VB1YBxEB9dgg+YQM9S2l
aYKXt0kRL07kcUTtaXL+pVbB4+MtfKiyTNYuUlFIzAFLCmBM+fBCpqXa+aXMB/EwzAUhzU5trSxm
j5DNX2zZsmx66L5lLRUj66Ro67oGMrGjx3GisWH2N38ktc3jGRvvOsnSMydSGlpvEQOdWV/DkjIE
fDDr2LqFCItuA2HVCOoJR70E5BppBS4ZnlCPC1MIaOpqFmH3baqowHWbqYa8MHKR2ooPnwdY7EwG
2h7SeRcDsmfZ4AqCwgSQQuvBifOiYeVyIZKG3H6qLFQJtKMHabJx1B7uZdthJOw18yrQrgco+WfX
HrYGhQGCt4qywmAOigjIrFLzkhYoDLIrTyreUG7AnUxFYwGiKUb+ok/2MniFs4Pphpbt7p9a7A3g
Q9msA/SUPl5fwSuRaKxpRN4EbdAyIy0VN/xTgtZN/2ZAxArfKE/7aMOkMI8I2sbAYmVfOO9oGwh3
5E0tjETdDWihu9peF0F1VmPasKrwHAdCaZALgwO/DJmujXsdvIUMGlHt33qq5yoUVHP+0QIvo5Iz
/ZtGrMPMQ99SNjLOw0H0gnL0O2pL/fDXn5YluBExucTbhVi1e/j7DDhk4sk91zXq2RrPiAYp5fO7
6rQ+MzZEP71T/qL+WXYj+3VYLtxjqbzJ6jAOVEsR9hLq/b7NZiKOvnp/QrzV/FLLyExGSzL3olGA
ciH/k+MdLCXjOyY7vA8DTKPeyeCMcF0GaPAxSx33VHidvHZL9KBAT1L1IEtDP7nbxkpWGbgrZtqV
nOTo974yphyF/RDR2NRN+7Zh+siGf9p8dL1w6zAzuu09Q+I8UdoSYcSYCOfheWoGLIJ1fa1iAGfO
hs78JiOE9TH6h0/jz/pKJytM1YOl+kibPvPmjFlOtKZsc5FztlwEqfDp2meKtC71lafC0Tn8zR0V
DwN/z5jilcwAthNj1ntW3eAsv8hMzlG2soBg5fvbIOkWdeGYEqky5cRlNiguCZpVul+GhxqJKB0F
OWFKJt9SQyHrYDE4SPa4LsS1lGv6xuO0KepfWL5V16KZAUgqYNYgPUgXpDucjBDg509Zq1uOKp/V
K4eAQhqzdt1Doa46nehi0/wbNGQGEnm1gHQhDYQ1cgzRScmSJm4+ATx93nuDNitNubN/wl1Fh7hz
/6Y9+etCIgIuTDQlk4BNFAIjFYvs1HzrHuncqG3DeAI4ylZlia+1hRMFAkZuf04gN/xw3iDy3/rN
eA0BphOQVhnU9JAcaLUOo4UL6pOZ4aON+Qo3u6fPm9DlHs2L/CUdukdZQmVmIkPdirutascvU+4+
VuRAOMb83CQbX5wGuJhnx3gTEZ45P7Oxyl3nursq/eAdXXc9hiOmGTONN86rPrCekVQUBO9d+xWj
6hTRp1jq/x5QMAMkJaSqr7NY3oyrvE0aczGxOlBUebOWyS/hE7Lhd9sA8wZIiYDJhebufXQPuj++
/knc8w6DTMF3i3DbujtlHRW13Giz69KKqNJ9FcPu2YeC2U4+Iy7nOR9uxOR/FX3zqeXlLkyAhuXK
Vdm6Df55nikVIgMeCtxCRuqGwcIhREou9dZ8r+C2A90kXLw40r346GT7qkEUGKNXMFApTFwtdVSc
c+Kf4NpVhVrA6W/1wvY10RHWqzBpy/qp67kiYjJyOK1Q1c68KT3yK0Ef5doJnQjbUHWLkYoa7CQ9
d31GT4nSRriRSjIbHP7HDJ1CjG1rNlti7oYI0ZwUj9MGuUt0/WfqjUfHym9xWGwVx3/ri2Ex6oIW
vpNGfhzS+Vp6GIvUzLi6dcJeik+CNoCBdMcHrpOwKPckJaxTRGcUsO0nIz9MsXuZ0nBV2zcvwnwg
AlVqEmnVhjyIrI1EhuQhv3boL8vy36DNJNThGGOQlF9MJM15ilP5DcnHUXZqp/7XU4GtgQq107d8
6QLbhMN3z35VXNumOkd6vrK78jjm7ETdk6oLdt/zyCbEJmd7ykcYUQMs7YKGEOLyp0KO+hfCbJdS
PhuV+kVQPsl/oYAc9CQfMPKb14BjnVMsA77ToTOmiMytAh1WgoyRuj38G8cU0Zlt5pvZjYk8VtDn
7oyy3LC3PvhEdXk6X8ZCgZQc0GhQtMv0q7SIoGNkODAqHQ6LBHMe+zXhLXG5EjWO1Jl7zcnlJHGB
nXJ4H4d1tCndbzmDRdFawa+B/2JZ0wjNIqUlZ9P0un2ezxQ5hetSIcSA8gCTDBriEdp23mjZW4p+
UX5aSV2f8iHvhqlWy6nAaam3uxSsA0ZulVOFozw2aFZzLySyqt4QOvVac+TINGjzzrreh5no28kF
/3SqJ9G9DBmdt1p9LslXLhkhwXaCpNw0nrYRhUBVAwiFNL5SMa8nyxSoS/5IciAaf2bixCkCTlAl
l1KSY4DsnJEdvwmzK9qYNuezUMmQqI3iyfNeJrojcy6ISGb70l5pPkczpeybFvC7quyfIra2FlEi
ial8FpjCSGvBwc2ZVeM9F9e75e8Lzd9OoMg4gu8iR+HI//HjamciMR1JCG5DBO0cEDRb7KjnWI+E
Vf0n6cyaFNWWKPyLjBAFxVdmUUFEtPTF0CoVJ2Sefv35dp+Ie093VznAZu8cVq5cmcDEHbUQaWlW
aXCo6v6ZKuY9nQoQVTXlrEAOUUncXP1a49pvqQZXRbOgVw0s0UozqkBd+3npzaeFC4NqE3B1+3DG
NEyQE4pSW02tuMGKovltwitCYxLezwBlfagz7hTbdh/Qmlw1PDHmBiZ3pk4PloK/8KCAlkwe86Yu
4T5T5GuTdTVA0fDZiyhkLjJmREVE7XWUvV0hViTaQ1RYLWMcjDIRvpNE8ZHTHNLFbvg5lTTBPBpm
AsXoXSOJ00E1IDxBswZxlLcn6E9ZMkDqVF4nr9+PksKPqd3XYOQ/MsiGDKXbjMZA7zCbntQnVBhl
MapLlJ1Unncq0llV5XyP/2gEdz+nHp2SmjnM1X39mQ3/8vjOxDT6oBiXsJ2Waq69acE/0Su1eZ+o
qgI/lM+7W8/QDBE1ig/MXGVIM+Obkgr0CH3APwmFkKZ5PCh7Vsx8L9Qx6d9Yuk7yf+g6I2sKq2dG
5rthJ6LLVSVjzjwngbFkZq++3eSOFlJcryiSdn1T6sr4Mc/bmVnhjd64tKK7JaSicTv7ICZaWKO0
1KtG4jnUW/lOHHCfREj42M+G+U2AJ3BhiAjlwxiXOEaVRLRSEQt9wHGfL/BoZep+c/T9OPQEuwYh
g9XRr/RBq4Qdr6qUcqUcQAYg+FvhMevXlKwrce/9DHcyQsk2nVNWl+7K8V4UP3d66ZHfWMXSFIQS
TJ37WtIw0nFaerkKv68XGpfsuxcI5osFfZh1huyRPPJFvjkS/XrNfJQwkHKAXgs1dMEjETXrCYcv
7pCmgVJAQz9NWwy3lGiHy6Os+IadIHF0qQzVkJE7XzHl8vE04/RkoanGWE8Zw5E0Lyob9G2NKFkP
P9uZRJFEmRWb1zeOnl0wjl8Q4PP5B0oHyV0L/jQCLNeQI0DXYQytdSim/dTz4lEF0gCxeNpQxXUi
yXC7k5bM4taQRCNADgZDcb54Vmu6qJDPg1FdJ9SugHuVatF+a0eAqn1936TDDEb2GwJ77QCP2W1W
0o/V2XHl4wAMibrclCoe4FlMnSz9DrQnu3oEe2Yq07LzaMCYmQWBCJvCN1ZKs3qdRoummAQd/Y6J
kjqfctGDdedoKSGTij7+FPamtDh9R07bMCA9vjLYg60/rXaPlgJiKz+NnLnqWsY60KhbPMHtZ3Ps
GNMGPhSuiSLlp1/Q9ZD19T4H7hP5GbWiLlac5OXdafWu09GKcogZ3zs7z07HezdbJMk9UMdFWNMz
HzOseZBCZGhOh/xR2j04VfF8Xz5vWvkhgD5qsuq2Z+zKdxSIgnd7fx+zl7TMqK8qACz3tlw91fHf
aUxpt3zt6jeJHwoFMOVQ7KrDoh8FIhksJKYPt5PYmUhgO8/OoUlV2NLBUzYcefi5Sbha4RQa1gmu
VZCnzNCtG3wTfAgG86nDi8jj4y+W951v1WcWvO6KU5HR1xMwRYhRJ5LACbSRl/VAowAAMJ/W8CIg
Ej+nMyEHJvVqANtIiQHTMRHTdMjX8CfjA6cwI5oPjFcY0/pE0pUyY1RnRzdeT/tHgrJuLg/tD/3i
GeorLYMr+tNcUWI2UDxP8c2nKX35rCAczFRNnTbrww/XVhWU4OkG6pGLmXxn/xJjoog1qi1L6umd
9Dj2SR/WqVVGD9gS+Xi0vFfDVTkGqaQ3eSBNPOp/kvYlLZ1iA6ftdiqH7fMVjNSASQuhwhkf1es2
/u6Sx/UJwjxQ0HptbnVnQ19eTKtiOb3DebBLlcmZVtXupmACmYu0ujSjQcs7qe4EmTno05k72/aZ
QZWcT7wnwQtiCAwt8kfZpi8b66pMLLlbju5L1huElq5/OSW3hwQ0r75u9jq8KZto3rfWkjOUknjx
osqv340mKI/ot1BshsL8J4kRQ0xf8ZV0yeRbelW1pkJQ0IQ0VJ8ZOdExQxWnwWx3ekKZu5GbhFLZ
brydycaHJv4V+GcFl1jxxjW3Rs/8BvuFHhzFYqbSzhRDPdGjo99/vi+dOeMNJVpYayCJ69EFaTXS
YJKkjNMLUSU1uDcmLH5OAAR6yWAaOEOjhZr5BaW6G0ND6FNChZHpU8iO9EfkMseKR7jqJq/1S9qM
7/7rCQZE1dKeoaYOhgv1h45DKv4TG4w9rwyhu9v8W366107INoN0pa6gMeB1EkKF/s30NYSmXnbb
BcxbpYFXSEWyXVFtlQa3N2dAmjA9l3mN/VJWfOp8z4cr56X5aG40QcNfGcP7BPHnbpoJ4iPzBHI2
MRKykvsO2wmtxBH8aiiy9PWBk19ETkH5C/PJAouqNa1pXJf28JlqjvzZcBsfU2oEjU7XmsQk3F+F
KfcTxB+g9jCaQUuiCfqLkLMWn7/vgYSDxGgEFIzXI7xNDela7REh4C1VDOio58emZAi5JiqI9uly
n2kwAuREYzdAAiAZYy786WHxnbOUiboU2nkLgovoweOnHr84lJSCIwndLmf2gE0wN0/cZi/9QZ/E
SdaVgWAHuyihb+qYXBkNQKhegSwi8sCYxtR9oIG2AZ54PKxu7MQUNDBEsF20wUDEKQwSCoTAFToD
izFAvA//sd58YLe/dGZlE8V9zSo1mLrIXDohP3PXikt7Pe2/B24PSUowZFYcITLuSKVuac6oiCB8
zCiFk3HyYI2UzI5B0oL0jRMHJ+ulU7VHnvAeMswuSCOCIgu53yBZIdljPfx8dTLlReUYXuwk+juS
97y38IeMn5/LTuEkATHF/Ev1JGRE7nG4B+W/jzX6ZV6HglW/MUJknrrFcmy+I6YERa3HGmaQL6J/
ZA1tdBmsn9FJ7800eAdfp3Fmjd5dpjwZZ4Qu+uUEP5cLNnhwj5eOVBwXMOaYrCHX8jNew7kh42bC
At2id8bTM3qbuZSSWAIYTnuk19sruU69EnfLM+T5wkwhy0HMCAgGPR0HaWVf3XxCGkRXipt4z+vp
QgeoPjOQOpf3rPVpw2PJr5wHlPPqDYpC9ZUbxELRwgfCvEUQg03OKIJ94X7CZKNeuLTTvl+/g+kt
DtDcnrNzswsCJPJltOeJs/7pNWdQlYaOqLR+BuzU5NotWJ3Tvl4xGnRzunAy2Bni8q9F2PjDC5t8
wj1z1WHllxGMQqe2v/5kQS/84mR+rZefuPTTmSS9ZmaJ/7M+c4oK5PrXdDUweGq8QF68rNkcQfJ5
a/1JZrWgP9MCBp0z+tKkMOu2ds4WoMuEGHi25ihDCN0L+RR/uBxp8nLooGruzozYJNF0kQfz4Wya
AA8m08Rc4F4Hk28hcLhu7eemWgyN1E2OQ4tglSObOUzmMXM79hLUZp5mZ3cO4kr8OVgo6/IK9rn5
GECwRjYH9rNqu1592ZBwDdbV/O3xepvzckxWo738my0yi9xuDtfHiIOx2e1Pm5M+MVO7XclLWjuc
fCU7iS078Sa37/7DL1fygsPLeHQSwAjVFDIrWHZrfIqj+m8XiCFoFol59wkhN5mf6H+Kka+4FXYN
NsSfrgufr1pPac9f1Svs2TqN6B0Pmr28x3+gmUGfUJQGs6eW2EOnjIaXfpUe6QdcyIt3wFu0bj/a
v8L0eA8p+3CSqjU7bbabLDBwdKbSaHKpz0WY2if9aeMCnbFZcI81H/eOUpv1dphIqMcbhrX6FERd
1vPY7ItFZ2cOY5htBBSsapl6qXvnXScfJNeVA/pFDu/VdzFbjhZJpHqD9SccsBU4LWJ7ptc4aDMt
XeEZagjyGqf9OZcOlc/pavaZz/2/r5M9wLzYqmzGK+oH/OurAhbrJdYb0tpVMslgMSjUotzJgll1
zt2Hv8xtjhajfbef7NEmXKB87bf2e9XNGU+9iM0Yy8zMjSFbLqN7hFMr75V5zlOGjGeyLxbVhfnr
0XBBL4ufX1nkf+dTFGCuTPS0Sh4F+pJ8ORuGXs+Ia5NW6qL2KHfrqjWwe3fG1slX8VIKk2UXqBfc
qcmUuM0Aa860MzfDPSlgBscmpOFnqNerdzB0mBXEZhePI7W/+8eeHjKPZiBaRXB//BfbIspIu6Gm
HDC2uMwdAcdwD6SDpYYB8kSNFzQUTPd8r/U4yo/9dXz4huga7jAGGL7TnimzivbdStcygt022sBL
XZRiGJeGohFBPzZFT49PN/MZeXxQcJqLyWZ2wEy90JMRDwRSKkOlmHSYlaAJ1HHgeGDrENLVxgdE
1HbZnnk60XeDUSEUwUqWNEETu2vVmvlOSvQJW1vd1CvVwWClUUXd7rn6hJJPaCI/dfYfo/OO0q0+
1gHl18+FtuOPzkNx2b2jfR2U1xc+C1IjknipcSUKwiej937s5soOM9rAs2K8HYcu1iRZex6Bg7Dd
T7clVmG6OPnyIgvrK7sAuJ9/vnuOyhNRVCG6VkC1thnThV1Pfz4b3Nl9T/yIwc+syh8f2MGIyUHu
V87pmV3Ztviz2Y7+ZPifiGVvJls2sHRNgg5mm3CX40Nr91e665lW/4Sog0KNN4K/71FqRIpuyE85
9P6Ax/dD89LuBXXvqQdg51wDK8+JOFCvbq+fIdYkdk/7ye90x7n/+mO8Eka32w9nBt+Kbp4iawQZ
LCFWnGgRz8UGhRyG82BnMDWpCZGTZjuNo3TThe8zuim4DEh7OFmWgvB6/wmzv277MKTD9PD6+Yhd
3p7vvyRpgbT6+s9Vw3jbVkOjik/Nr8yy5CQQBZDQlSuVrgDu2Z/98UucJYxYakHEIKiVID8bsGRF
SOsSvlUfPA0Wne/n00aE1UcMWxllf2wzJtKxXFUorXicpP+DZXHBAEbsvdOFvcbsbV6cH/kGlRlj
QRmxd3lO35DfTF2Uyyvj7aoegaxLiysDAKbucMkcRzPXyO4PM2+KM4EO59Yrkm8yFH/3xkF8rG6B
gVuUtqrTW2EwJdlU5sQs8ziarVnL4YUeMQTG5+yMeJ0uE/PJwc78EdL5/PKDlc2vj1+2CYv8PJZX
+YK1I86bOE+MyjckzOj+LTQvIRRl3KGrOs288O8/b+w7fWqB8N4swYcG72YfB0B2zivs5gK8FXYI
Z7zownTFmG7iz2NBGIVlW6VXvhy9bwBVoGexM/DuPFaeA6HEq9SSYLR/Lkr6dnV1Q1iTHutNfm1f
Znrk5U1IxCJjURxiFrFBCGGuRKbfkudfR+olvbLF0iNBzcP6WimWY7SIj1jbVenhza/gQSqrx4uU
651Y5IDRqVdjAlVdXmYDwi4BtoSY8SLkmXH7LDz8UL4WE0V8OtDHkXQerGmHm+/fjopFz/lcrNvb
jYP3VjHG8+TvHnZhoqM+SDjwDmjy3QPcEjbEtO0sp2t0JQ7tMT7efzkhMlpj9HAmxH5EZEXIkWd7
TH4+vnoZXsooubLOyoEbxrOg78PzqDeTSxFO9s2lDsQOc4lqrjLBQxXGbn59O8mVYAdzwPnsr+xE
WPb74b7f1R4fQEJQrTEO6ZGgC8biJt3Q5EbEzb+YGK6RgdV8GZqAHGtezz0THteq+Z4tmejCbFvV
l9yHPQvyTY9mKbElxqHmaxsWkDgRZV9uJzmXq7vPSCQeapR4g8Nw+SRNWvVXRhld5dU0zBBP1p5B
vSk9zMQVqTC0+vQBDXO0Y1Ly3nElbJbqgrwU0XBLnz3UPXFQyUOIOAufQy6eDy+DZh6i0UeCg8Gm
z1RDTGdqo2GS3+g68+T98EgfVwTb+K2jV7Mabh++vJ84dNGDZFbb8Rqdr2Xp4RH6XbZ8e6XY4VI0
2Dbz5u9JOeahZXtyMK6RE8baijNMfsejuqQtCZp+YgbTTKyecsWZoGDbHpW/HFGnjB5ibXxDllTZ
1gzroC52Ja+BQvm+krMNt/ytZFouBU1yU5Itk40/3HJISGSHpcjAlcPQ4VG8OEYTbF+7ei6+4T2k
ceWI2Om+W3b7FK4sFnuVBONj7NBkHjWEdbLVLIEIfeA/8hnqXMbgAKXPRJbMfISzw3eB0rPV2rJ1
98tlQ/iR2G+d7mcHX2ABIgWf5cdCdPTaEKX16yrMI85rGtBpWAe1i2m+5PrDmFh3PuHrk0BcP75y
gH1iVxeRhQIl4GvriHidQJFFzX8GCL2SRaAzfenP6aYMHn53QR86wnFjFwgZeCxlRCZX7FE6I6j4
JXtro8mF1efYYwnG1+oPf82j5zxgQzrqZwhZ0A1DiF5BekcRMKCExByYuULyrMC9EBmP2KI4GFJn
ytCc/SPeh7EYaPIhtSh6ehnbSZ2TBYAUX2uvX7wg8M+/gqMwNzRAAPHwKeo+C9l6R+mqsNDqni3f
imzshMIFHDbhrtgKAn3ING6o3bFTCCaIYtqrvEwDbu71065wlA57rvW6fX/lw7n9+09+JNeoj1gf
7h2BI1Ku+w/cCei5WwT9I74JfR3u+4/YrxErzpiHIz/lrl+/wy0ml7kKjAqJ+TZIswHmlWwXyRH6
4Jh2L+aPUjoHnaPeDwLDbG+SRjQJGRRLap7TGqVRuuQnqsrnY02nuE0Elggl6DWlyiZp6g8/eDJC
kE5844SCaa6fAFlQsoAKwiL5TL/pVXMGNSJ1oL6MUR0r5ogbfmhkT8FdTJ5Df+SaqLvSPEz17eWd
FjyvLZ6NIYkaxkF8BXHjRGMuKXDS44d/pT0NHaR+JXoIGiG48EZ2t23P5U515Msr5K34kiz8bJuF
7LzJCJoQN+RDalyNd5PLg6fhI5HHeTrt6ascH568bhwxgnTPovJg1P3D748ccxYSO4N2DV1AxR9v
EI/h9dtjPp4L5mLMpSszOJdK0J+xb5d88/WTq7qg64YI8E0SXDgVn50t3g4RyQJw5Q648/oZEsqP
NIz/dMXsj0XlF+x3D2oLMQIBzJWk7DAQAdX4OsAdfwnssIP7zKo9eLUEqNh0kgeXHYYlohVtQhUB
m4jr3zx207/0+j6eLtIKWZjag1tBiMrOvIAiCVu5VzdvwhQsb1R79RXulzvc5scs5FioEHGRtTNe
YX4mzb20Xn7kZwscK14KjGoNesa3SxGHrrjI+2aL+4niYLKZnieLt9ib5HQOZgzddK0lUsKPdGF5
HC4/BzrX3leIhGRVxNicX5wueXt/rY9FLa5RDIn8m6EYFpFU8Y2c9PYNAUZr/rAVV+IWyMTC9Eqr
F4s8PYgjTaiQmd189KP6vdnaxJ9etW2cZ5R7tAREqhWDDHwNOGrr2ZZR7QGRwCq+ztbqIl8RcpPl
c6l823AZL5otY1LWaGVa0mG85kBYQ+fp3kNh3Epr6hPs3pKInIpzFaXXcRg79EN4eCRoz7E2XdYo
mhNM/YNoXr9seKZUYheE56QF4He2E15s2R5ZTA7B6UJiAAqK6aGUg99Vdo8DpIBzTz74PTR+7SGo
EpXk15N9QQabbviq1hO/znyxBenPd4ghwhLEarDlE83JirCMJKMk6HvM39wwM2OPNItE9Qob8rm9
t4wfHdCtAxCNhtY53feEbx906376IxfwC54Wkp6ybB+jXImD4jFZw8nAFelUE2ERCXEWSn/dnk08
xNeIjH54qaOvTywSqBuWomZDg3aAUYXk+D4LRmQtjBrbjIPFX3iuPGD+DsJFQiegA3KuBdFLyGMB
3o6qebNofP6Kf+TAqZcs7CM2FB/G/hFrWNujS37kS7G+/I4YjVdjrtU9G5RD/ZMTLhzTI9/FQxan
kvwhC4mpcCTtlcVkz+E3EmGKgDGO1QUznASPih+xu3CrBJg8pgu7DnP8/70j4Ipv47yxGveGFkxx
9jAeODlpxfUNDmKDM4kkrDd8FZwzsq1/joDmZtiOJ5ryrhQg8DLwE5XaZxNjRHvMDyaPs4u3+Lef
4LmNls02w/HjH34JTKWVMOWNQ7MW4lZrtM93L+aiuuyxsWJwJ/fcJOH7pMZnIIwCQ+v2OJ7Pb0kK
2MWaaKNgz3GRLND9F9u5oB6D3cQ+nk+X4u+04FqRnT92F96OKySpZkppEeJl+Eh833R3/2U966M4
NhXi7NRX9CkKbS/0pix8NE+442UHbqb1CHrxKsjf4FJqT1wg3X8el1sBcsniIYAC8ExUnrc43MhI
HTktEnVnQk22D1ICgNN/eYDHkPfdnP18hF8TgIHimnFa/KVNLR4bH9pHEsFG4lJEYiOQOLABbyAR
bAyYdbPrna4tXC+JP0g+uNRRiaTrOMKII/GD/RQTofjpS5zI08kQGEarqSqyJMS57XF44Sdc1DA1
SOvylw2g3bZz9sO4gtdCnx42m5gcx8zcT7b8howSdwrGXSA+LeJFDjkpv4KS24VYV0UAHHJoYYz5
cqJYyArcR25SNVT/FYaoTTGHScy0e1qveM0zPiE4Q8FjZqatwz+7Md3aFgoZzcCg2YEHy6Vw9Rxb
tiPbf3olOkKChMCG2B+mGHQMFvRhoGbcfCxaBJtaL8Arfr84bmIQHPa/B3vnAyEIopZ9h9Klj8iq
Sn2cWkQLhLwTHh27E5uHROGT5yBOEoJehB6QltlpOE3l+vjnMXkJ9ReZ0sKXYjlkC5M0gv1LPCJz
KSwmc7dYOQ4Vl41FwIri/AXkShzWGxh6j8sHHeEpw8bDi//ze3RgQ78nj5Za1Lh4gIiAi+XG7PLM
+GhyJjAYsYXIFmUtZBlgtE53U3ZmD7zNCBRDAfqEOqIn+GS0bAzuQju70dI+m5699DzdXobL0DXt
g6MHrm06pu6anmO6rh6KXP1E1hL1etRokbs0b26suQfPPgy16Bzp7lOLorPLH7nmmmfddUzT87yz
p7teGJh65Jqh5oYe73KWrr6Mtb3rNpp5Dvd6rp2XoeZRedDCm+25wTn0vEBf3pzA9dzQvRGBho5u
hs5NN/XQjLXAcVUt1HVeyv1ouiku5uxEXNjNc3QnOAem64DrG3eDKWQa2KPumZUWISeomXzGIYzQ
j9MOf2wDjTcHXDX/VfQo6DTHdQOT79T1sz6HkaI5t7DR+MHLCBPN5X9sA3480s4QvIyADaiFC7cT
/wy80HGdm1sZ4i2hZ4YLLp5vct2HJa7Suznu3Qijm+uGZhR4XhSGt/CphRHeRvP0Wxi5Z7G4tpvo
7l/kRrkeQfjVIhaaLNUIeQGLyOWZnssIZm/Ird+YkKG99bATr+EWY+3Gbx3X1Fkkw+U/+tIN9Eg7
OzvWNGLpXedlcc2e7ogrdL2Tlup/fx/t7/bkQeHXwJfwwwEbVSYXA/oVIE8TfnzpOsTQ2BjYPMA+
/l8PIUFl/mnLfmvp/GJnGtjdCaA34c4I6suPhEyW0LqZxC22mSlMpjz2mQ+iFD/qiIo4Un0SsovQ
mEYol6JBOeSoTSkTxsVP+lWgtuGlCgjt+Q5lIgcWj9Z/j8xGOtGHo3wN5P1P713LKvIlUklSsGKS
UH4foVKEXguQ92BmfPrCKT5fM5n1i164eMxDlTXWQ/raQ9hum1OH/vuddhdoOIheWKJzLkuR6sv/
Ovrih/QfwM+uimolevRnMo24fWVVymMVN4UD6/SZbgdpAwf7Y5J5JCe6eRghODnN9GkSdh338Gjc
GR0d4zqngSvWB53CCMiaBgT7MWY+ZWmns1SvxwHq1l666O0nB/nlVEtOsRZ2DOWGOI6oB86Ftr0C
oa8aCTKuyuJZYKYUDKyKTNbILPHjozs06rYMPzElw4mbSUymTsyu2s4gFLan9fX3ejjYeEjdO5y9
6OC5XqR7e2+kHSJVR9Sd35DyEMEyhpQOUMY46v10wWxfauanEV0B1vQD2G0SA9KpUGjTM0kzkvnU
4gRk8yAHZmclBtS+gvGT6/emg5mvtWe0+wj/zpC3mZbNr5qfnM6intmq8s9QYBXTW0GnNwO2R9p7
A85AtTGnS5QWpInJbRPHKZnIlVJ9Qse+Bv2Dm5vwuCTUAXU8yaw1CFrI2BpRX6UTEYEDmSbOB5RJ
E3KL/BG54rPT8WbDAvYmXBN9AORF3rWlRO+RgCFiep7tPsvaJAx1Gz9bMhPKLXcfi/oE1YrHWraG
DIbr9gVpMnAkigQnJFJENqeiesbdMXfBUW506r218vY4QIymTe1hM+vbBuHufqeMTof0i4jDB1U6
KghGNtMQSWKeiCYfJG/AQCRvzMH5G23z2yCgzapCuIdWOCgjIDacT3q+ibeIuxEjPIkCO77hLYIx
7oAw4B2Q+55qrdy17rQjUaajcPNdS7tszSXLNZxcGmoZt/CFnoqilqzzPgh8tFnE9M3xiWgmQ+8E
F94pNizUzd3NVp+IIUJn2P82cPmS8NW8r6ebikRyHfvtfuyWxE673p6ao3UV4bHnaNKs483wl6l0
aMJjN4jM++jt0COqzxlQ4r4gd2pjhIcwsE55JicqDGU1onth9fB590BTAuqeyyGgcLxr5onHYDO3
9IbbcnP6YfMk9GqyMMcykHaknPi81nwYw4XbRtSQomLdkgFkFlmzBV/B6s3OYKqDmUfdvFg/tmM3
2Ty2skEAZnXz3Pwa6Wpsol5JQ+rTky2k72x4FzblXyAmqIQWwp7zMzxcfWJEn3lUzGfu2GzmpIqL
wUae0+n7k25UJz8OXEqZv+kGSOSMVKV8eMwnxsl6RLEf+xCK9Qe1l8G8W8rbGUUoSkLMPP9pd+lG
Xr6Yd/3zWDY/93WGUqOGmNwJBVQqj63NTLllusnWoNlbuuH85NwtodSsxySEn+2Jpmt6mEQsCv/P
Q7CQOyWNefABgtb411xAiKgf5TsyAOZdlO7nRXGU0PLIKN8V43f9gYk0OHpCpVO7U3Ogn0vtYWfR
Yz61ReoVWzS+bB6/9zWNeCYi7u7IqT150c0nFoEQHzICU4d0a9/nAzfhNycPfOC7jaN2ldqUgPVs
KZPS3g+xw9dH96O6FLiBukY9jMcgL5422Ntq4CFtfIC94CpmZcH/Nd7hZF1EUz2z0MRcjG0GQbhP
T2BtMDDCGEi8otjJqPMVR5VaXhmRu5SrxzLdDezvcmINl7PV6yCvJ36xvC8r6Ac4+SDZz7zSpV1l
NTHUZWON3cHxuxS1gdicuQgErgCZ7XyfOshUgcA/va8xCO42IjLUw0cGaIfR74Y/GVXX4c9spWKp
PLhMRu4NAq5y3nuw6Qxebg4ttK6JxCArmIMVrTEUMa4fmwXXq+WA2//OHxYzitgw2Ex74nB82aNU
q4kU2ZPnjEml4DG1MDyD1shknSm8GNR2wlAhuEY2jXeIl+tw/VXaMznNtHpT1B8JM0WEiXWgN2IQ
C3PKa0CbSfOZ3kU/BbS5XkeRJR4KspFA2s7N9nPAuDNJEBuBBX3erVoMlzP6Xhv+fg7o679+MbHg
/IB41hOZEG164wuIe41kMfqZfYjdNSZS8n7Mb5sYn7/2zBAQKuDgJ7+Ijz22MaAx4PpXy1DKus2o
/jw1jF6tGgVtTrmZI46DaS8MpFq+DE3BXDM6CpTpWsPj+lhYLmqhYGh8BGaymxO53H/wRMpO3SfR
E5ABm8c5Uq5vnAK0wfVZmFCa1Ai8QWMECsgP+TTmTfVneY+Mh0BpY9rP9NeAWako+IvaGt0A2RQQ
EtkpTUVHTftsyQHB0D8P8UDizfumuFP3vpU2zLsNycXGqKz+nH5R8lF2EghpsZV/qdoz95bGJxrb
RHFOuU4u4A34/bcDk6U1RYG9vMyiZNF7PWV2yc03+YqpUn/cO2/D3dS7idEt880bD9xpLzztH8sw
3AKb/ivrYOeHS2lX30ZL9UcNIb4sqi0vJoNxZGv0I+1olAT1PrLVxGAxwL2vj1q9R376gJnitkwQ
0dNd6uGbFSRsfj7rdqfsGh+mf+7lO4k880cUDTcUGhg2cXwdPtvxrTyfoJv0pGOcpnDyW6xfPxm1
zvHtJcCJ5pKtBWVzx+sY/HOjY86TVjrf+PWzsdGhvMV66HhKzIAKuyG7CO5Qse9XMRGrAH4Um7lq
K9kCY5u/bGnxjVr97Uzdxui2iRcvyg3H3gVCEU+NhPod5MH9d7x+X0ubjoE/MEsoA81yZn85b3B4
fTAQu7afpMxfo6OStiBRy9Yyy/ddVwtKELvazuZPJz5+1/ER2Ae5jO0X6G0wH14gdy4Z4mbOAjrQ
grcH5GTR2RI2yxI2AiKbmmzcTSZAGdPNaN5TWZjpswCUwuiojE7mJbVQ3I4+NSggbAdztIcwoq85
2hXGcP+aD4JohMFo9ZMztGACWRMvDgofBJLtQ8lNMgH7Nt0cAOftsDdGyxqvj/a9n1lQKSDC8IQx
9M8boJMzm+dkgRWuBa19i276db1LollwcnIvMRGTtU4OE5v4ueTRSBoQ9jj95vsHP9MZ2IkJCGlm
S77Nf0ZPb8ZYDx9IjP3g1c7E/64pp/qfLVfQg7+pVnbI5oyUcCldMbbkZ/TbLTmGgOgRFAO4BpCE
gD8ugxsrLkXxMXFnwYeVVwFaX793BUgGaAOF69sI4QdaV3d4su9hwgMbjsDdao8IlPRkyx9YNrJr
dn8x0oEPQI8JiXt4iGiHpQYuD2WUIRUUUHd0ujsNpt+D2VEzbcAEjr/neaAQ/L3m8s90dQrbG1Ib
2bY10eElgKPltfIfvyWFWx4FqBoT06G/94inGeVmuiPcBBgAq1POUsSJAEqvAAoiltcbLjkld+o4
AIMMjQIY/Be2wwkBFaLy1qNXh1fBdRJ5Mwm20Mb4ZgvT+k88TeuvQ4piJFFUCui1aWh1WtWo1/4r
wfQRZUxAV6CTPyoQ1DPYwKLIsH9CQcl6g0sGKSJBI8LD4oI8ZJk5ZQhu42ATc8E6BaDDMIAXrbLt
6IK5B9Aa07wNbgfre6DLeyI3IDNQEVA/SSsbFL7NGibay6Bxa0QnL6y8X+qY7GcoepBZqYlB7uTd
hA4/eBKiVcIX0Bn4NBgYXl/mAiRJjwKK+2VpSA/BD1kdcXC90x7KDT89CajuG053IHL1kXqRADc9
iqWQZ/YATrBvebb/g0WAJIJwy9wMIf9gUo4E5AGCJiFsRxZRMxkJLAX4WkBNkLHA13guxPJMm0Kc
WzU/jUV6EMP/m5ovFokSDqOuH3rdmDBKBxONbCSPgNHAYkAF+eK+McHCKNIKWSAa5TCuEF0lUZRi
nJbYfjw1OBRUZlkLVnpBlgD+I18af+QAi3EneJ4TEKGK2DdNM6hJMw9QIDwoSgFAwgBmW3AFhPms
4wtcEPz4yE4TKCBkAYqDE5ESQE7lnyD0pELAlDAy8qNy47vYAIIDBIOVUrioDwIXfHzGFK6pe4o6
CwE0VS6oKwLLFKdzy+uhltzwfeVEsIeGqTlhl30YVyaKZ2i+csowKcmbegrkSivxir/plW0DzpU3
Zn8GzfrHqgVX41MeIGO4UpSV3SYc0OMgi3/jh6eC1kA9jNPLJk1BGv/K3TfkFinjsFN99JQjeQMc
QSsHveSizM+ts48hVIJk8yyA8HgQfB+EnfEOj/365RdcNEgeC4IPmD1N3kZoQTk+1p4bRu1Ck6Tz
GlCeuUhHLptlYm/y1PqjStWGoJGqzIpllPf1EdIQ76P9nwVf8bhFbS5ecLwHa8rvmKqXP6TGO6Iw
03pf9CGB4flMUSLlxex6QZaFwaAIQh1xT0n9hh+TtD1+YcKDD/JUAV2pDV2eFD+5VvYqN0fHAMea
myMYk6j86vWRQ1SNdHGtisHQVz7mjUP4MiPUqBmLyj7KBIzYXzlFymG2I7mj8g7QT7oHos3OmmIG
9mTfYAcwfPg17XaA9un583WYkvuCSyk0t3Q4FPeBIGWd4KknSGTqWM2C1tVKR3AF48jzJzsOCbUm
F2IooIcS/FLUxPgW7rlag/GLlI8HJGwItQaoZYDSwO7cM/sQ4IiTC2yK1eK/VKRBOzFGKbrGVIRP
l+zA3sfXAO6yYwRn4z+Szqw7USyKwr+ItRQZX5kHcTYOL66YWCCIIsrkr+/vpldVp1PGINzh3DPs
vQ+aWk7r3y8UQvSv6osGuQK7JcA5QOMgufEV03MhvKMhHufBEbgltAT9UqIFhnmkXgyo2ojTvcAv
4itRkih+WCTt8nTmc6gkGp5w7AFz+8LGKLt+pn8b/F9jMbJaeTI6CDCUDh65KNmwrVD2+YJldyHV
foUXhEQCDj7vg4ck8OdiaLBrtC6mKKWIK4hyP4uUjX1kxTJo3Zr/A1ivjopIxG8/OHskdV5zSpIc
jeKg2D4XEzITmAtyv828jrCjrFv9wrixDziB+i1XJAnDRAsbdFQv7DI+kKSe/9oBAcRHZUYcLhQx
sAarTRwY9PYyLOm3SuhZgHNFDH0Z1phOLsb0sUjAkk2LRU73TptIMkj3ZJyokcxx2qpLupdU533h
Jo24C9vLEJ52WIf3hae+7kcb/D8GaGZGPEMVAa3A1524bCRKd8WazcJnYG+A21DkeFMpC2bPDa4m
/SljFVN3qcnJi6VFRDv5Zt6OorzEznw4RqCtiwXDqcQUjbaMoIiNKWIwvCzL56b1gYcSk1LpJA5m
MChbHamJnFlfYgWIQ0Ucpe3MvPBZ9eW9UgU8KI9OcXUkR8Ig4XagRLIo8FM55o/Mx2T7EeWdqygV
wUjvRDWC2KP8wT7jg/DhVL/ECqfIemByMK+8M93zDOxt5pV4am3seN/rl8dUufxYhCC8j78cq5wY
euVdZZfmZ3IFW8uugF+R4QISZ3p0CmFmBBWCBQUME2xNRb8B+OviJKBpi6iwPIIPRLXBp/tNR8MO
RGFptmI47xlnfomOBeaR1JUKT4qG8qLeZ/YbiAw15JU6UlE1rxdvpOee8TtP9GtEF+9PH9BCOBsC
DrMXqZCUV9Dm9BoIeWUC4II6T3vkqiywYp/14gSi9AWHB3IbxSTqTG+T/mqIQDjlD91jx71DAopW
DKSuKLyQTOSByO2phsvB+Ro5nCXvhEVOtQZSYH+8uaIiCTuHHcA4qQ59CDuoWzfh1RGPYixzJGBy
j/NfgF7+qjCc9RyknNCc8sg7w0nhg26t88pRz6JzJ7osonBFeQp/sfDGDT0SROmN9d+nnkihMaam
OB8p9eg0OlAdjj+OG1GhUX32GchpzJYBCwP+jkw3VVccRjNANthMyjL5TZRymFZKeVCGoEoJN0F2
ScMYmL7OpT0beFnYSKAZGAe8A9Mb9yAO4+fJo8KK1ch7tG5dVrpZxOrHNwh572BHfaOY9s30dnNa
9D4776X5MEPuZMBqd8g9PAF+C6NEbl6UtuAN0ZWvd8iKpnSjNyxGWzBOqC9RjxKgM26LweO2qON2
cLCxyxTkepdf7bheSkd1YC8OAf/nahM+CzwM7p+q0hXRRz4dV5tOiSzq8odlzcsy+2TPgWRwoMCo
hKrEBagxY2RwS5AMQ0SMWYRAQE8AsfiYngh8Ns8gBu3jD0bE+DD/GYsnuPUBAya+QjuDEkIFDDIQ
65CTm4TaywfQq7NX/u4EA9QOGyqKlNGABZldgqlhroUTw96K2aInFhq1AOriE/QhPMzoacchzWul
EXVMwMQtJ6665fiZFL5UwEl2hrVxpuB3//hSG+JyS/Dhhig1vYYT9ZYUAN4rt2gWjbE5KajZh23v
Q1x+GZ56n+rXWDMdRNjuaQCWVWCg6YqhLrRTnKq+RJ6lrJADdXplNijz/FLUO1IO0IXNh9ddoYEj
kSYoOtJ7PlJAW6ZPt6SYu+7yeQYKyqqMaTNMpdyvqulEChgjvE4pvMHHGPyKuEtbUEB/lQlndKai
rDSHBYIfXtKrA4rKdrwAez8StXimfiEHuCUpp+KmFlV+cmzeqZld29lNAEvxT3DsJhfeAHwWyPZS
Pt8vJBIJj7acgBynwloCPPwLStBb5/64CsD4+kg6BQ8fXFd95PeJWQiQcmBq4AtuwCSg/f5hKDAi
4Aj6BBgirsgVZ/Oz5dbTn+cuA7UKeUr63+HQ/qA/8rk79xfjLOXuWEBCODn+xwa91h8KlRjnnd7h
fZOFPHBCwNVZ3I6gqrcwO0bWg9snxMCR5MLlutvdjorAgUgToAvqFtoct1PhiZw57Xgj/8pQlMTe
A77bZdFw5gxlERR2Afpg95gLzF/wx2G4b7H+pEfBXVFUnueQXQXbjUcnNuTc4Kc85w3MC+EhHjbR
AtAzToZCfA+YPK88ggNiPdw5ggZFPL64BToVQQ1YgyvEnnDnXJ7BJNzil6XD6yxOSsIGnocQ+Img
bEg5GeAbsy2q+ARflQhMUKCRHt7rivCsK2Bxqjh0gRXzbNC/tyxthDozA4otGzv6DNFzsh2V+3fx
89RYy+ELjkARc3VONfgJ+RHgFI1KNGDmwuUdbx/rW/Lim8trzv3xlJzW9VZoBGAscNopJtJ9S7it
LdEbatUkTIkrQTbQhgF/B9cPJxZjzq/hj7ypwjlA67kKvupzTamQ97KiOP0ZLQ5LjnXWW7skfjiD
rMWBxj4zyRAyx1kw5uBi7coeAJoz5yCo4zNoaU4tAhghKyBcReYIlAidRHCrARcSnRMpEPLCDPg4
MB5l2SWsuwmoMucdeAhcHEb3veUwaAefY/wN5ykkz6EdITiCTWqJfUyq/Vb6b+S/oCCQsRscaNqo
VHOEm0j7M6EXHG90Bh5Xz4Dz+PeTBkqIaBghmst/OiqLHFB2QzutX5GIJCkAGXYEBNGS0b1UaH/h
kPSUgABqmXdtPSfvliXNBMd9NAIj7ZxcELgNep/U+NqUPbrIKsnSDA7RybemHSu5pXAm0dgJabrH
h3VHjIx45X20b/SjbtAL/Ock0TYpbCntmBSHUHQD8DlxWnoUxexWwoer6fEVZklDR6+HM2FP5o4s
+o/bdE5+nAh1ozZfNGpSDNM+9zt5a+SbtP2XZgdMYvmKM5R0EcyNlQa9Orqqz7QZKm0KjSD66anx
zDvEBDYn4pg1pvge8r7RJKz1KXoFAzJNrJrGODwn4bhdFvqSAXk+/c/16/U5m8pCl8JTiRDSyoRq
Mqw6YpN2OdZdjXolzhFt7lF5QM7PAbV9F2DJlGDoY2EeycWw60Q7JtYT2is1Da4hlvbdkg31yd2c
Altmv75M0oPw+Bb0E47k5ARai/UKJBIFCGVwSriZmFrGCq0loLy5S+cmrqtkXjcJWikALi6TGUwj
zoiPaLwU12mgc4M6H+Iz2ePclyeBnuPjwbS3XzRuQisNDYg8LsxNfzvDHH6qSZ9DWfJKGpV3LkYH
IiIHSIfrQSRIiomFhanGarMx2y2L3TywczSyjVKoxekcNtNqtOO0rJPnXJlKCxh3pIv5SXvh7hmr
f3/+P3uAbci+E5uZvRY0i1HcXnBf8LM5VZ9zfiYTTxFuYQrA0D+oMxBiA6db4kOLXgcqJz/qJyIU
xw9rr5H59Zjj28Hdm+KzvLeEyil6VzXyKC4eDM4XTsCw4ziiBshvEG9yEgFx4gOIqnd8pLgiWSmc
ZOBNRJfwfLbCUuTYFrdDdqukNOLkBqplFFmBoNlYdazX5GJeOLqIsSiyk740LzLJnQOfSr0E9+W6
178ECVkXHhqvlnc6OwicDjaqqQTCSjiRlMU1YY8IcHluwJ2cgDj0PiRc8s4iP/Z/1Mmq4GVSTkdB
ywsQ0RP2gzQWNaolUwA7Gn+4QZAH0+NiUwkyJBpRWlwCqAPlFDzQlQb7DqKbyH7zEjZcBFWUvHkG
jDxFy7OAJ+44sMQhQlKOaSEmuTDeUCJ9wRJK6MU9h8+zlYkPLTLQPCLIw6iJ8+i1y+F8oOB3yJKb
38W0B1jlSb9QVnDEcwI+QywisI8CMnjhZORbDirSjWgAnRloDvzr+rqGqOkYs+fLHs4jgdpdgigM
KpDEAsN7vzzm0oHP1hfFnNUFfFhA5smoxuSuExwK81eOpQU3S6jJIcYcbYedHpEYDIDq+k/4AeI8
BggGsbCjAkTRZ5mTo6erJOjSZpdD3KIocWR11EsWO3dGnlPbaWeReiFXuj7F5MgS6ZeixfofrzDg
TA5Toy+agIXEwBM7MTl8Q1elJT+HHBOAXBAP/L7gc0V3Cv6I/bFd+u1o905uR8ayO7N9aWjEeIPf
fwWVj304VBRGQVXE0Am29634ldGOK0O/wTKoRL4LY3uftp6SDMvTd88KwWYoDqdEhlMDeqazyMGc
7FEsHsXwJsjUzJmQ7Dg+qL+TAyueIWdods2OjQchMk+QTl0Yqwx/C+kAK3NpF6gDomZrEoyW8xe0
19LRnSZgo4T4S1tyCHYHfKri3o3ZKDZWkP2DV9wFN+bmltDwKLqRawBjnRQecWFADxEB8KUKQZN5
98ayv0JExnlOmjP+6vOszCZh4wLvdAwbYKeVJTpFisx/xV+pp0MPpngZaDPiF9dYSVyfMx+LFHWB
unB0arxyDJl1nq5Nh9XrZrDO6DUJN6J06LPNQGZuDj9EFHGohdgkWd3SAbQZs0VJhvBbiEgAoPaI
02B70C4+/DXB5poOErbxPcH76wKu5CMyBxEXTlhwXSPQGxorvo+5JilEDKn0e7tgUk8rJgI7iBXH
qcKM4FfjwGBShCPXOAUCW62H94Mjh6cmAZAndwwSd37aTbb9kQzTQhJgs2U3pdY/y1efo2yt37B9
VcpCvaCoUNJix7NBIatRs19ijqgt95ShgW6t2+ROCqmKqCtTXYZADlj5nchn8MtCU4EwE7+3O7Ot
WMSYQBbZ9c/9UgS+AJcLiwCxB6+Ms8FHwj3mHWILveC1CToYf1khOCYsEuidc4SLSNX4+oEfcAZy
ABFRYATwYchmwPzBe/vb6MLX5YyJ6wu2jIQIBFk27groe8LdcE1uiDNKOjB++bG/kAfQzgRehPJ4
X5hYQLV8MF6iAipAXTDubwfLwhlMGMV+GDDlcGUZmb8tgbvMHGBGanQoyIZ2whVhYlivMWB3lh+J
Z84B3i3+JjwnniVuM9t+QgJNDE1OUgixHmrAf36m8PKE/lYWAXJl0ROJgEjnHvILMiMBDh7SRTwG
33Bhnh17gWcuZA9o4W7ruY+zip/LAsBbHU6CgYkepMqp3rqT3B9w28FWICJyxIDfLjCmcNsp9PAD
XGXun2ekG0Uquh6KNDw/5UTjihh/rsihoSDbh0dC3YcCBcwSCjO8zlJbYI35F2SO7WnFyl+cZpDn
t/gYXIpnyo8MLcco90nBm+ij2wmvAI4VQGCqJliuHdkOFgafizdL9AjtSdwe64lDBlCJyBQOwlcW
GUhoXzjcHFLvytMH/0XCg0QwTWM/0Qvuh/alvQLEWdGE9YyGdYKQ/+Um0L3kWTl+r7CMff0Wl+p8
0tA7F/GeWQbNu/o2CGGMJRK3kjKTpEBV1id1Tn5h3C+l0z+pSVptYQy/nTavpK8/IXtXe617usd2
y0+XfMjtVDR2Dp8KijD0PvZG/S81C74xELQt4glt8CDOUGuc4Mw4HwgTj6n+2UtXkQt3iXrajrwJ
uMOWw7XovzJ60MrIqlSPc4asejtyI3IxLG41HQTauzgtWTinbAKUPGaqispSSKUDdKKRA9mOWzAb
m3SRsOh90hU0m3PIxLx0Sg0LY8ecizj7hcQxGQ8+t7ug+XJLQ3YQwfwICMKH3j/I049OnddJKXKX
b7+g8FcCE5w0qPEhvaSgT5z/oPkNkji6AhtA7IDKlPytjdmID1RBaQDONgppT4l2OJFCKgd9iUi1
XY7oKMNydks9luZXw66BsSAKUdN+1m9r9qYno6tAVLMyJK8kd/6lIpGE6HgDeIuUcwFZsXmgz6wB
z9ai+09GlwBKr+ylU1Cxr1aZxJdrzP+AbL8egXmpvynL49O+ZiNwKbJdlCtdSV73qWz+fko3HWY9
ehjG/B3L499Paqnv7089vSEtLWNTVAtNzeEd1ZonQRQaElJMS7bliKzujR0Fp5atkWURybyKptZY
y2hCdHWjtfz0NRooTHQuS7wnuCfKPBtQXQuftoTPXmTUoWPmfYK3Rn+beogkjv9+0+QKLbno49RY
JHtO/c9nreWkde9IapK1k53indnD1VOUgMDpNiCxH8pqMmAvCxLKaE+jGjGIoEoiGCu+btlFvg62
efco0D5UHzOk3Uh/EucpAe6slh7kfOKcqLJkUfmZErpLNxAZz2h09YQSkhY09XrI6ZXMxXolkkn1
0FTpEYyMzfiPd603VAFzIlwVhxQpvFM+lxbXK2yZdPoxpiwQXQYHD4qR1sGUiTh8R6TBYqweP6tl
j8MNGUPaYPNVGLMSBZoqEnkEilljgZtg2ZfsR5t8GWr3UPSxYsYrRk6bJIOihFSbxBWGKTedF7Gw
XxieMuFUxGCkqEPwCoznd8yix0YO8rZQfQzWwClKrNAlyOVQT8PnNlERBoaXnLQjN4jl5BNQGzMU
oc3ygcwk6McONojrkWu6qvMrTeMgwRIa8BcNd2OKqSTrzpziw3AH1GAxKzSFHAkOOVpPPQXKp0tF
boL/gWQn2UP0L8kIdIIiLMribzE6VzUkU/y4bcjfP8iLEuHhYqIdQWabRU1+kaeVY/WB3FlIlD/S
olIJa4QRRWaz8hi2+1+mg+QsYQu/1m/JW5r0QkS3zx5q3ecoP70yngV++uRbkh4bDDyaYDnUh4LW
74j94CnIACdwWFh58gR9LKDQ74uZMRek+oA7ax9wgnMSIijyBWxiasmETR91ppV7kQ3MfsnFpHrS
fZTwTuf4HPkhhaPD/BLiAVqi6Die/SH1im5WNCH9plVpNpLtGia4tjjpV1thVozTIb99vfp4KJdv
hB7XBUF9I3PGIWQX3I7Yxtt4j4Vvmlk5/LLj2Fc4zz4pcwVtrG7iQon5bAYzeEvrJkXIyn3nITAh
Iq/8GhBQccbmgCSHuE/jNDDI6NOvUFDoZJLW/aFRQxUnhdrDOBl+JvdoEHwjNr6G/P+U/KoeXsf2
gyF1VQRLWMXoSFMsCmSUs+DBgw8hk0BSp5zTSv2PxYF4FfOESz2YHs6OSJ8d8k4AH+MUedlMMBiZ
SYnEcLYQafyYggnkPLoIOPIZd4QwDbCV/2IB9ZxIuXcfoszHYydyMna1tuvBYTx02IDtm2QaCkcj
FFO3vTbYuLi/GHAFDQDDYxtiMZnQBxqPz3ZR078LqAk54bh8hH2xoMnpFufTeK9f+pzaMZ3jvgHI
jNA0GyiYAQvAK4KgQGiJ84LrPBGxTqcdpYKYEmL2Rfn8ogFA10c6MS7LXCQHUCcj7f2mu+qZ6kzT
EtK7WitIMCey0iAYe2ocBOZ0Ch3XVCOvh/qxeupHNmqn+QaHZfdGidnGqihnkqH53MEXvW0/ryNl
RrjkFLDaC5J4+Hwxh2AVsI0Iz/REfXu0yqQ8kGdkb5JcdALAlDzdWlvg1REqmYdsiUeOPWTRulDQ
SglCDL1pidCoNIhEJi75JxchAZ0N8dbOuCgkDv4Sff22p3IIDwLE5WP5cLqHSlcEsHT3pL/F4/zy
vM0bLdQnmEkEi8gkwgVOo5qCuMqeLzdU31JOLElq3FbxtXw1BlIEtONBL5sBIiRNDqaqRGBuclcU
i2X7/Yz1fyTHUBisDuC7SW7cUOOrWSSVq3cbMFEhGfDHqsJakaqf42AhlMHWmLyEn5gKzUR9kZYk
04fD3RxbLHh0wYVTljxOJJlAC17Kk1dfoNU1xwoU3NVTyWi2zgBP2KB/5UPaPvG5BMoe37cmoeQ9
0YE6scbbnI3+i05LXe7ANj/8qv8+KRft5pWqq8pLk9pYk09pMTT+HEFftjQbfeyvzQ40/nDH2Q1A
slZlAK7pI7jcAKmhlQOzxgFQ8A7jKzlk30AOcZTPm3ZBDewufaHBqBBbZYCUgF7RH3dcWSj+Fj9q
EStaQlu3KiEpwPQ15jJ/TvPjlR5ZLTnghDIfdvvezuuUa55TuYiej31FxVk0sb3OT2cpxI1l6b/x
VsfXf8qZ8qQ2b9lxE+nrUWn0/sBcXv/RUIq+KdvikfCjGhQEjQHhdFOArHD06G8kcjyRKOEd2cQI
S+WxDGmCLAWZhqgkfqB/AbC6xgHJjHxVUFtE2t+zCpYF7hb4zXIRYaPt9UkwlTTgfSMn/SNfwe4R
XGzZeniwgeyotkuw7Wuqoh4cXgduL/LbNPfDvQBveLKik3X4vlszwSHCE5ml9nYNXenAp5fO+LsE
fAyufdMuWWAQcB3iY4EyoBkbWlKCIIawQWRXNowTeL+nOLK3tvt23YW5dF3Tn7Z27RICAHRFo4v6
JQU72GE9Fo/6PHH9GzkuODo8O6hDi3vFD/MNOOLFHt2aAzjkiUuxGiUhItb4tIvsif1wIvV7NO1d
G9AknDDNyxgDDAcIRRwPrmJ/wwXpNoAfqbyi7fANicDm2b6pKljf/M2D2Yh4/uOaFz6YMqp13Ue8
IXL/v4wNBrF0GHcSM+4WS2d931zk56wxVxPsOJhxNtSwULwjeID4hBtgUTEPe7/iR2h7cOPiykBD
oW3C4OZPDfASL15Ii/EHWDlCNAyzG31TkFz/jSiY+Ae/xZLgMx882M1dA1YRw1MzbEPYLB6oehB3
wT6rbUhu6zGME9mKqJvaCFrkYBZS21+DLBAP9I2UgNVAipad0ZT33IIRRDAH+vIz7F06xVlbOC2g
Q+lmyvrowgkkmYnNUhMrDwpdbI9d8bOJO8NObew7Sj2KB9IWmOGMH7kkEMRn6NHY5TX48QxDBlC2
PACecKG4bPDp91lQWdPKpfkBcG8JS0IgFUoAZu4w1GswXmKaBV6VtDnPpjJTD8S1yCazg+ztds29
m3Qt9Lc2N8Q69Fi5lFh56FsACFy1xaNHzCjtUzZZAFpAWhbTd4xWhQ300yY7ZbGY+DxiVT6HDq8+
gsXkj15IfODQMlsUuCncvjfb4eWMSgFuBBdbfWs8f+mMyNDB0ImV33b38I/h8ShZ8zNC8Y5iHzn7
XRCZznkz53sMorVZgXxj1w5OD/74wSaUGWy6NLuC+ahCtKys2XS3WPwstLC06RJrGc7JSS1+jf9w
qZzL1NKcp0PPMAtH23oydgSevDJ4IKHtg3i5cXafiEyHDTZ/2bq6z35mk1mQj6w7W3s9/QY8TdIK
TLMzsuELOfTesnpn3ju9o1sjm8Y8KCUNduMqqkWled56VJ3dl1vzFd68PeF3wQ6jyIgCHxk20gSk
8iB4Wf4XKgXp72312qDtuGgWY26ALuuQMYKGznGWaNVudTaNLJ+AFe5CZ+WKB+h2QBN2dM2lsb0N
WWE0prM6KLkP+V7q7NOcSMBCbvhtrRiR7SmcOFcrDDniuP2H5UkWg2xaTAAHJv8NLn13XKTF+b53
xBN+HJMZ6f+e9Qg/wOqnJr8x8SaeEQ1uHdJume5fpvWc1eGDqwI+5D9xVZrDuSe/d6qwnT5ZMZ54
WeY5Pk4dcm3eCArAJi/hcNs2Ei7Mzc6wGGfBgBs52y1zzRzX1tjGSn+T2wayDUUA6w0HaGJnK/pD
8uLJAiHBmzihhGH3dDJ4EOg83uz27rfsZUEBa4zGeeASIv2fGX1cnQwdtlTxXmEtzZqQQ2JTAUrv
MNTdFInGxT3zu11z1hfM1Q72cgV2CxQ2DQfd58dTGv/z79XYKrXHdWkvKovVw61fHdOB6/cPdH4J
L4Ss6pe5bFAgb6zuRw7lA4GRmzmLA8+KPXyTpO0v1RHlN5LVNHJZjO0f8jeJwoFkE4Y/hCYK4uiq
5qDur9HkmJIkZgLkoCYYUx9CI6YYHp59zpwzKBa78we4IMlr2YI5AYFLOdnAs3CGpIgzO7PJptmL
C3NZeTAm7Jd9hi5pF8w6y8JaYHe/webJ1pYWyWiGRXCUrML+ofuvtWit3R3Ga4zdmiGfDgBFEJvF
acqhweHLsYfFlxn+3IVEy6Fnf8Pt5Lwa25xflFs5KyWfMo0tppMkn4/hccfb6Q4acm7HOH/W3QGA
wy1xb1aNZiByLG7tvT0q6K7ik8uNyM+wrXhw+1/GTSIcuLwz6Wv4vGLlgBny4cFEWQr6Upwmzpa6
tt1Gaej/COP58lprlVqbkmaD1mr+tOZHysmszeM8FQ9ZudPvLVdr/W3AQT7bQu+1ofHOWnsWkSNx
pt9YnYN7s/zGm8834TEMEw/U9yK7F9u0UmhICllvnKjJZ9WQlcVffHsa1t3pICeTUU8VZU3WAwOX
Wr3lefu49Qa7dd5k2sF2e7UD7NNr7Prvmb/Eiyr24+WSRVet39ZJeDv47f3TbRgg1ZITYZn4lxXv
0bK1AbZZwuoQFFq8z+lUGrSiTVcwnQ6ZNe+KxzzXrfFP4+pWg4Xi1p5WgmR5SMLHLsI5mGsMPtaP
0pllQJiQvTePbIWbiUe/5NnrS4u0iB7wKE14I1d2h2/dGzvvOUtqPj8eN8J+e4zuGVf7709vrfy7
9Q2hWjgQwh1Yczo7sLTFYTuE9kyKNC8S2xoKDgvlG6F+p3XH7G/rfPdYrKluDbNh1vkaS16dTkBY
WrB2YTuKGbaHOUfOXF5/fFrbzxt4agtyXVPwCvzY3ELexeROP0vxD3n98sa+ue2XYx+XkuwNHRiX
/jg6TN2ppXKnFt/Ad3R5fvdABcBCkBXyhhgN9zY7HA6SLzzKWfQKgVDBOR+7t9Vs9nfuzzjBFVZ7
73IxPdG8bgOxC7dN8gf2CaBx6zVVk+cPmhp7IBVsa8X5IRxQMruDEKlZu97mBq3XD5pG88nREL6J
UN/sfai2pG21L3/HYrctwOdWFWRn6I8zhjh1V5efqXsBPowiRqDPJDf8WBvwZNamtxCf8iWXFpyJ
v8JsTQdv2p+vHHsnn+pxNnv6ReRtxAmK8iOYE2tzd47nkoUalDMtMiJx1DX/Tv7DelgJBXOiUez1
Z0nmg9SdzAnfW5v47T1ceFFOm9jBeN7Z+ZTUvFBZjmS2cEAYOVWtry/VilELhY4ePdylOJMS1qB3
PB5pvROMODGuwZw2tdYKo2iXts9EOrvdzxNaj48nQhl2v9j5PnE782s41iUkZx88o3ZB/cc+m/Fc
D4ZZKFl8O3HOfUjqzp6florfOvu9vCyt/X5/VPAVVv6PL22F+rRmucN+yuepiWZdLtfwR0zP4l5b
PvMjz3eV29oLxVm09u6njSz/Zk1/rszlTl5TVHOu06m/Y3e56FS4u3e0WEz5dWvs+/7P1Z6+WKrc
8M/u5eHJifumabyFz311QBS6Row/iss4ToTAcIScY7SWceZaCpSZtVxjLlF9cNdRZTsoFGztwlti
mw4uiHqLBShg+lhlvPntBK5sunhOAbDnsAaXxvr2lX3LP/0/46eAJGTs01+4iX25pgTwKG2YZsq+
+hrtpQR1tini4V7tknKfU2LHswK1YAuv6tL/GS04Zvy5WvNkHmO6PITsrb2XzL3Q8hbTKau3J2jB
tdqDFAyn/qW19JluW2STcbdonAkZS0puX0/8ir9j7toAAgX06NHAe0gdJXVNyoWEn0juLVXVUuZp
eApU985/miOYsfRDtiUXJQ8HBCreL+3kIohlEWqz4SkufnoidWBGZD0MAafmqwosCcDSn9gHcTw6
bRfzAmpWMCDwGUqvxgm4LsSomUt9aS4LwNDkNSPwFOAAlv3Ye1OzrOMbYBZd4FEajicwVP86WEys
njFMGmvym+4QBgQ1TjoajgQSCxUgT2foqTOEaT8HrPPuPfpGyozgTl6pizwRBdxXPF60h4yOquQb
g3Ht6tjiAeCV/aT+We1U0h6sPloSPo/j+/eJxt5AD6UDWDmow5QWyZuhKM3pN0JyL2eNUE1AIRMa
FoAHKrOUC3kRvV2PyDEhavKi20omHohQLAFesRCWDGVoYicisaRKRA9CirHoXVQ+RbqFKMQaM93R
YR9nkbkYztRSX2f9F2Hv1QtiCPFFqCxH/2oEExBIk7z7nQMQB3eANdnL9PaBifFO8TagYkx2KWkW
HS2Br8dIINEgZZAjqCJZwV1uF+/iytIVJzoFG0AUn94l03u7Uf7Mf6s+5K+Wmc6Y9hTAM6o7nSXJ
vxTD5UGnx4nCaUH3y96mZ174EHqwTxQg3k5noGxQfsnvtQ4GIKe30EM+qz15OxIY2eOcDv80RHna
eZuiukcJ42O9bluVLNwTMr/haJlPTiKnN9wb8imoQhjfflF6uHupBMo1lPOtbCJLGGrIFCCrekKt
UmSyKS2SUQcmTB2kawhj32sy5aTA01sCrg/8YKkGoytpeufxdJ40kD6kTfjOQtDOGa3GL+Q6yZOj
cyFlkUy0TjcDF3KSAjqLrJZfKYaoUnYiAZmRaidfoGmkgU+gEKleAO6G8X28lhv4TcMG6R2aosJQ
bsiv+lzxDaf3VrqA65uTL8A2f8IK1wcoFnsysq+4xmxR+Mqg0v4gGLDnHpWbA2GgUE9eEg4pqdbJ
v3TBbqz+oXkM77b6CMMCNbj+N+xN6mVfRPXxA5r4bVvuHqAN0vX4igLKZzOm3ABkQCmTCvh8heB6
vZ08PlZuTPsR7j0RXR7TWcm9X3+pCgHsADB+V2cZbVGeEcu/l+hkO63JLd/3vQIuIGTTpiFlmdML
rTl6etKGm+y/sqb4Iz2mVBqB7A4q7eFjcwGEQ1StdypQJx6ofW55JoocVfVton3QJ2vgLiQ1RWac
sjJouw6KkK0uYgprdTOXSH5XLpcCEEVxGJ4BOU+KuWdmGLpXTlIrR+59O6IEbtJS7+SI0jRkL3zx
ITLboMwUZNGLMpEpSajzxhi76LIXPxQE6gITvc6KBQnqp7iQM1IT+hDBX9uAo2V0Mob4oWGTlJAu
Hqwl1guVZzYY5YKm2HzSNen10ySY8GaqRCxi0nR+dfm0gSqt7v1mQA8GjBrD3Ba4pgFePsFTQpaY
Cj1Ei3Z7ZR3fnzjfWxQIUeUqfrIuoD8Ml6dcSnGGYUvnp2IDKCjzb0sqA0+TUhH6pz41fH5amB5o
FRrJ/lX3bwmV4A7MLnnEZkGR6Y1whlKvT5+VqjgZYnppIB2YO1YaGg0EIs51XXWHJ75jwk3dQNKU
Hh2I+EjMRUaEAxqCOiDYnf7XzL9S1vJ7dgII8JmswT8qt4RaAyCdcnTGalGShnPVf/FwPDXK748V
Sf3MH3o6M8E9yhcmLZC5VwVJU3lbo6tCnSLzzbpxaTJxK2ZydihM9J8NV81juKGT9DfN5yS5EV9n
RTDnI2qKPZ090+hEEL+jrQcQKqX9R6Z/ggYPcQ5DKK3MsXcCjEPyDhhoSS9BehRRCrvLcUGwqsyf
tyVrKXP1Bcgq5VuM5tuhzAd4Os4vnRRXlBeDugVdpNC5YkVlw+wjhgObITopUX9kMv2RIPqEZPyB
XBcboA/UYW9LqYP4nV566ZLOWbR1/kVVA/yWTxUPYEnJHF64NUANKPwr3yaP2iKAn6pz0LKcFwBe
ma8O9b/DAxfNWD7u+3S84tGhdZ7EdFF7PanAcFdkmanDwYSFJZYpaz3kk57AySahOVmjVEHhn857
BxP6JDJqnDgUbXymOsr9ZketYdiNB6Bld/9aoRmfcmOiA0vItDVgMSkuS8Fo7PKMPfbtVCTGeEtb
Yd7z6Q8v5bsd7R8NjWxAy4Qt1onNybCBzmMVyqi+BDQQwcgSwRUxTzy+nRHMaEFffe4rAX72UVWq
2iVrNJu0gkHcpMCJ5n/1DSzxaHdPmBouBkQH5d4nENb2vtJmQLqZaqo81E1B5vJYYheyi6EhtQv4
BOBK4BYA6FTMDat2oHGHHD8Z/qtoyAUCVj20ywmbf4SYLA27hNY5xTEyfZyggE+FLmFHpRTRV2zV
UazkfCmvGnkLxEUax+M06tOo6pZgz3CX6Tq6xjRwiwy8gLSPdgqDAP0QA/BHGmIMwE9DNRB2h83B
8XmhLjqw2u/YewdvpYrG2GNg4GVCRb97BNSXGT3gWhzSckyNnmI9eBD6aRWcQUwCRWQ2P1YWQD2H
eqVSusIJcl5aIirUNBCioIfitFheBoaOojU0bsCngtcnIEYY3vxB6V9MEXDVxwh41DtWDw31MfYw
dNcpNwFQhC5f2ItU416c9OmeRmgICqRSS3IMBIiaMFhsLlyW0x0shVNTAsJz010ckNFzB1CaBhyU
57BWJCuIdKlT5pCEIr6CH8iHqFHC2wn9III+YKskDaWA1ngg+CnkMhytMa0Sqt01VVZu1ASnEd6q
6ZVGNmSoKNWhq058dAG0Cqkgo4aOVDSUHHrXdCE7nzX5wY19BG86OesRRAE6ZkDWG2gRSBO2AMAR
sFGsPesEjNU9izh5YE8zdCCdsEYCcgVlnfwM4FbV4cbo7QiAnf4BIMI6EfSZoTi6HdjWUusKKivw
cMaYfTzljSCT6VSNzsfYK8o9e6OhSsRZhstJ8Z5nuYvGX0BGaJzucAHN8BgfHA/I3IAxQHFUaJiD
enpxgggmM/3ugVpTu0fLzMEXqemn9kT2Kx6qCN8I7NuYZOwfCJnlJoFLAcXczDhU/yPpvppaV5Yo
AP8iVznK8itOspzJ8OJiA8dyzvHX32+4dW9x2IBtaTTTYfXq1U7KXCkdnclFlg3F6/psruW46J5V
pLSGQDSKzcutp9i5XHQZB/eLh1WMPj3923yI4sAczQ3b8VAFmBu9Hp3iaaBT4LTqFyD2EA0sh7gn
JMOrQhpcEjdB7wkcpLJSL/D7NAxVZowekhi+blO1x22sGJp6GuvsPwPidFUhJrBR3JRVjzEmfeI2
U7ox6P7vsoJ38ThtE9zkS9ibD5q3LKynt9v+tanSzFfmVfV2r7XWfUUltOnWHQj1S4fl+Lf4Oywo
F4/JUfgbvYX4n5kvN7+1JwT9RSmngaNp0Y3QQmPIXQwwUxCUDZBqxgrbE0zQ8i7mqWLLzvvW1x9w
7PhJoq6q2migdMeAwc/NEwq1w715UqGt/kqtipeWdjJWVlvb7dDWx4Y4+6Lveif/vmpX0g6qIBRi
yoGIyjcx/+OKkfAVvrgVoGj8sDy86OfVE0jQWbslk5cbbbA14N04gn+yDP5K/WLxfSnWrdVqaGdU
QR4s6Xc1DCq0fN17//Bzh8bqT0vn8JUczbSmKMjUhNDj0kDzXEoLd51a//Zj0lhKVkJlwmXIDwVV
2PA4uXohjR6GkDPbvUm/2psLRQMZBrEP79uBtEMlF248qnQ0ql0urRtkQnh/ada2j6XorRgGUjWm
JaF+0PJU3GakQ6+KdHfRrvz6OM/2GgvcE40s0R7TuGFf+gQ8AkGhmFYXI00E5e0DXMm1cTGy3Fz3
WkbhNks0dGlOTB6c/ZaylNtZVJZGeajtaY4hne2r/sO40tF3d7sYMqwa8zarJLoQj9HT0jDMv6dn
8Olmr3RHOUfjPdjzELTHSCSoFeMheWCViP6IoFfn8N8QjT0pOwASZR9TekP17fasgo5lbhcfJmF0
nL242rcZOU15np8zhoqB33fDV3GDLNu2J1XTwzLlR0qtbU0BFE3Nh11+3N7iyUM8VXp5MOvpgbiF
CRjuPHSqkwokkdAx8ysMl59SNg06COI23gsnN6Tz18TlEAsv/mX9d3W6ZXsxaekhWBA6jdPiLrX5
iT1gfMzHm0rnvPvabJO7DqRtonEqtFgWW0XQnF0oviu1fLQa/naWeIPzLPGBujl1imtdne5C57u+
cqFWsZpqPY9rDAX5DhOPNNNWNooAhQedirqzkGo1h89+dvu23bF4p4Cg0VWBjSJcPexX+3qLHPZQ
0MzpFFjVqLGPGrqFlYyr09Y2D/o7/T0k0gX+UENUUbcS7nIpqfA7wnFAB3GJbwfX50kpim/8Zu02
JiCrCR1sUwhzabwqcL+iPjd2Ow08jUWl46QI36PDm+x0GqfVLNGJSnsZTUp4Q8k7qNJqunawraB7
XX17agikf/33xz4ak1Ni2e6354K+BYoetZ7mz3mJ0aofb2PUSvtWVHWtDGJmWgZqjfVm6OgF05AW
kRnwYebB7VJu20NFGfES2aBUkDM5r051l6YXysvYC3H9XWzUWryH7rcGTlNQTdl0LvBZmQICYL2q
dZBvDp3k5xe7KxAG8o1V5eupxB/1T1EbVXaeXIr0nNA0akaP61Hd1P9jYXIjwZhuo130yXfwNXoy
Q7Mp8nCriIYWGHSJ5bCn2AQdsTpzVYs3z/Se/vazZlGkxy7PzpdgPKH56Zomh6CJRjuvhdt9lGqa
qUlUImsTt9JtRozK5sVdAEdJwY+lsdN5+om7sycKQBcP4a+HSPeKeC+bJfN7OwSJkn6haD40c88u
A+Sc6N//PbALnE1amnmpwVBkYKcJ9aMlKiAiiJ3hsPk6iUlajyCauEQg5uUDcpNMntf/Js8E/Ztx
51dxrjltn973t+b60rgt68u4flEGvNUPNYe7UUDSKTTuWb23/W+/as4RVm/NhdrNcNVTFtMk438C
mfdFtbHyS4SY9wiiBEheqWssw7/PrUPKYLf2PfLEY/PUYS2AM7Ca/6OXocZWn7zy+j19PX5Xe/eR
XOjeNphSWsVjKAqaynWun6ZdaOb23sSF2V4btczmC0W0c0ZBpUl0qHJp7GNyJq1CtdXOv1ezemHe
OVYbYE8AQhqRSxAlVjWKgTejYmsKZnqqvKEAJ2tljoKK57KlWVkxYvI6d2/rRvR6GUTh++h1+XF5
RJZjUVVbze5Waax87cwSOvyg9hCxoaOw2gYIxV6J4gcPG1XZ83M8NUZSNYL2t5yPlrTbZmQXC9OO
YFdvq5LEFAwR2PAIRLdUkBliKnEsM89+OFJvoi/E7HO79Bf8Lceol1FXmIHFvESIw6rVaiT2MFja
oOSU9ZRHGEjMxW6iNivvjcSLkzB6L/fBohDBYdBCz3x1yIsX+nmunjPaJsh/DjUPtbLvNIGzy1cN
qKaMN2fxJxoQnVenO8+aIRWoJp7IuzMCTQ3zpsRP18+rb/u1WHzMcRG3Ppm5OGf64vOOTketeTUl
xB4RomzqnjJDXF2+Budqr8dBb8fxKyGW3oP6DGqoEI6v39a1TxAwMIJ0cv2RZUTL8eLYFfEJsqvG
lQhNVSondTxD4b38BVY2K/EC6dIkIjnVtlGbt+8bGuHlIZhkC8nBfzoZRsGv6up+lAwI/RElwQ23
vM1VLLSumIaBznleNdB3c/SsKnRjjt14m0pPPB+PTaYjLLyTQNAcbpYT/3179vRYj0KWhc49np9T
q/4ihzETjBXSq944sTCXxA3dNWIYFAcjZDqnT0Z1cVIa5/fXMJtRknArf3lnMZ1Qb1JOgvwvoiTo
m1fRPn+7/ncJ476/59cObanNqRtBxshaMIJ/Hf9Gy5sHyYfc/pttO3ZlbPve2qh1NmF87IawnYwC
Bvzsj73NA/fnyXX5urm0REWn+NN28UpCEEzOembkZPMSp8QrNs7PVWQVHNrGBCF7tfC9+C780jYg
M77bN/e7li22iV6wJBdTQXQ9okw+DbLkDgG5qPrelLngYD54FOhn6atSk7ab/0oV1+SXBlVC5yo6
JkQWmDivQpszVfT8WtkRIG/eCEricvJZq9Zx1r+u3gp3gV3QLNQLcKgly7VoIymtm2QTTRWJiw/V
bRdvtXxMpho2Vzos8/LDj2W1Zcm4IP4/8Hc3ndylQ4zqMu2dL8I77Q+Om5G5tqJeu0pHq98O39So
ylzdV/mCCIlXGMsZw09rLSgf3vJSdCUh8ee+yug0IAr8iqt3ybDAX9AIGEX9nd57eOdTZsZuc94I
rzkKoGuMPU81m6XVaUeCxYc7n7Nv0aiB6p6uGex1BMfTthacx2LbEfzvEIKLlY7gJfwtClWuQbCd
Fokwiy4EbZFlNLD1mCo/WfEg21YZxTGEpgldiPU1Oe7DBDjxopjBli02dwaHXX93017tkvDe8Hc7
VYxVy+QEzYOJxOanimF+C6sqfQyb5OFkKvo9ZYTIFR3Pw6jWyt/DObnjdhq4KwuGPpRuAcESD2N7
g2GxEX3jt8H/E4QzzWfRPGdJBWqmj6UtBBcgB00Ss+OOYZCBG6p4xbZjjexYD0nnIZWSrNQlBnXU
S3LM0nBAwULuBEFefXZ4K/5z8WyO4xPiRTEFPyz6px+lth5OY0eoZTHFKVjorK4bR9YPvdpStVK3
DNu8onEE1TVrbJUA7rfbq5Pom22p6yLlVJIKb+utBOwyFhccVheKe+qyF2y3BbHdBHInYOC1U0A4
1/3R8iQ9lRAPLH6EnqFhRYOJb06BSLmhIhQahxrHJZGLz/OySVZtboRnqY3HjcdIqF9kkD92BHQb
DRMUsK/8bpNhvhza9v6+1F79mH5ye8pnTXnC6UekKYhxxz4XMy/3NzvJ0DUMyjhFIq0Y72vzOK9s
QRzUAcXlRNp2uo+w4szlKbbpWZdXAqBWUXhaq89mdE2tjils6P7Qn+al0qSJfM0156ceiejR5c8W
ZErJHbstt2nr77jdW3C8WvX9vm5W8kk5c0IbIrlcsU1rhhr17sO/ZpOOg1zC1qIjxwJQ0jbwvdrF
FWEklisdFK6xvkAOWYWSRW7eUTa93VqXmFK4YLt/4PVJl/oh9lksnkq81tUVM+w8nyp1cqGLcv2E
wCnvLYWRZmyQ+M2NzTHT9j+FtdNC8rRdLjJffm8dlN2udLXLQruOyMWUe/fumihKuWjLUiqRZIGO
jldGkmII4znQKRWnlFRWKs1CPiFFQ7VVtJNbtzfl+u2U+iARkVqVG/JGGb6GggZN9I0WNdfTnNWS
2pLzDBo70fz0UCl0vu5xo5y1r4oAhPZq8p527d4UUq1GQRr10CoWw+yF9bpRebGR7EFJpijWQ12W
+utSe78OUmVCWhLfZHeO1yYdRS7/ZngjWZrdY+3Xzy6lJqsuR5AwVq4dUTO2Ua+my/SbiDnvTiWP
3t/5GsL8TLFSP+a+PsX3FNDJUCsJByEnKmy77uzyUzDpVxixGTHy+aD+/iCkJVkuej6USf7xOZd7
r/JrqNk0eAPK83FXH4dAXiAOdCjHn4zvoiVCjlkEyu+2WbnSJG/tUd71YJ3ry0InuIV8Mj1rIX2I
cspIDfTiiS5w+dsN6ct+UzW5r0bgkOw+duBcp8Mkd4uE1vcWNuTk2KTXDnL45d4W346gKxf/Yalu
DRHRwuGji1O9GkEnMyQEx+TyY4EruHP5hke3OjTcofkX+MAw7HT2LpJfBnb3CROvpVxO/nOp84CQ
muGcv1IRl7mshbXizwAytla+pw4e0tDv3XA5HYY9RhLeJxfJ7tajDFrXsnbOzvzYApJcjsnu0FgX
EidXulKlyaRebmz8pr0/trS1oVnN44Yq7K3W9qTUL1mUfBYO9eSUHp53z7aiX0CV9rZSKbX/BcIe
5zZu2Ki3rLm/QxD+QmM5QM0NMwfNyteErNa1cZzVY1rQ6+ax0Ml0Jp96ESrSTt/qz+r7og8rfpgR
eAYW166JsMGeifKNvF5nlTzJFV7qrW4W+63U0MHgn6wXBKEMwYL06/77un4KIMItUek6tnJrQ905
y5XiTC9/fL7po8FmooC9adL6c6o9CtYFlTaf6adqzWuNrTM2awRg5JSGlSu1d6VG2Mibph3toTt7
kJMJklGuKbpg2+wtrH4G4nhnQdoGDNB0QsGG4d9eltNWqdgux0mVZOZVA1uyd3grzWMpPVRndHpT
hrv234LpPuJHXWfGA5jl2FbEq23a/IKnYItI+iAo4qvDn9V1Kmh+OckFV5Rjr0ZHzI61NiHJvXzK
aklCTeZlv64e/ipxj5CYneXlnkyiUX+YhpE2lx9xeoaFhjmvEjJrn0tt0x1YWXvCIbMA+8sjwlNk
24XOx0Z+OspujT12sEuEzZi60M6OL+wA5IyDlEODC8zBQNnjXZR4idWEWCRAiyAgsh9RQ5JLBUsv
qhvz0QSluQHTYAiiee0sOQtRYCbXsOhFdXSk7HJ9+3dFnMV01pjU2pTBiqtW5SsYL8RIvThqBLO2
dfdYEUiY/yI9rb6jPTXHMvBxVh/0zVy9FGh1HRlEs2VNlK0ZNoHscZaKi4ymg7mJdAPmlnWClNcj
6MmnRAz5vh6t6tc4rP1xV+dcTN6Y1IxasLq8I1uEoQCjoAMnQKbg5aA4ufve/+9IRlSaJfYzPbDq
7O/4eeSnFU1VUhUPFLMP2mbKc5q/tme4ZvAbzbnYD48Jj0417hA1HV8W3y4v5p8Ka5WMxv+/2qUz
M5UqD6Jpj/i0D5qrFSej1CpXlcb0UOlOILhtcA+ULd+QrghE+H8hRunF34fwvhSWiCL5tuN2XEue
7iZfEF4uEqAwtj43QsBP6tcGovch39x0ApJhvk/8sHaETolVBwBaEoP/7teO9z3i7JtVtG9KCPOV
8Af2HwkQltP7wDCrX0IZG9VGZnLk14dnYX50by2ipkPM8W2XHb5Lt7MlsS1sHlvsiuxP8GkU1i+l
GLmFjE5DE57QMiu1xLaCG6pp975Y7Jx19vuvEFYJHnetIpGgi1TOKNZDpTMvdWfitm1SKna1Hbov
sbEQrSAD0/sloeNxPGjLU4i7ll+rz0ascW8djiFeYV1kL5NVyzlcfe8fjcdwXuf31J4omu7xK+YR
KIjE4EO7VHc31Js10cIjE/L9ctmEg0GikX7vbQ8xitoGX1bB0Y3d9FP+7rQKOKyySYqVylNVau9l
f2lSZO45H5c93yL9y3UYphucqFKqOHhIlxCw+6Gc50j9oda498Utzhc4Q5woL3AiBcRk8sS7tW0P
kqnosDU7a3jo7vPvAX67JvmorScPJgh7UyLIXzXGhkdwHHua522PAteitZn24vKXSpBo3INA1jpI
9j0r4T2MUj0awh/YC/qxL8leckuoROasTIg2vnpdfaNGetPyUQtyVzFTZn5V4qlit7QBtcJ1FQ1g
7jqtZL97gi4qVsQmeruesNDdkKet0bUighXAVD3JcRgjR3sEnIqwDmS8jeHckX5NVkm9rjI4yKCl
YfSIK3COrguRLQFFMnjHg7KmnM2GgDQSPD4HjEW5TJFJ6n+iIvHpecilnHzULALKCBFRv1rsWlOm
j/GQssHsJvOWp4OnJtel/ikDnrcqm+50xKrNvg2DlHFWAsBgH4Jt9BWD/T0j4zoJKArzZ6ems1HY
1W+tTKT0h/mRCc8tOrBHAwlqq+YqI2SR7yz6BbV+hfg+QFBCfPjxJgE/rL45ejPDQLeUFtCaHoBL
rcAVWxuypwknEZeOcu1aeuKlA8C1eN+OI033xEK7pMk7xValrQO+XmvKXsiyRw0xXfhDJxkUJbXi
OeOESVGEAjprTlunG0w4jNU2fMvfADTp9ecaXPxNmlQ1456hDQPa/5Qng2VyajwInT76JDIoarh7
scUlpE3zZGb0za1VGmv/7QnYZu9Wq9xlAhak8q99Ja/qLV0mjCA1JgNGvwzIgXhqEghBUk9IyGM6
rHykbxha+I2E1B7XNam4I4vzuPC3zDsLso81DHXPVb8caIWitEi4zxgEucUPnypQCgnIfmSWpJoH
bJmHXrJ6Dc+a9FIoLclilbkuDwcNHOtWQYCUb7KPjOmpEsKdKOsJOivXhxIXCDmrwTnbfiWAntxe
i+UXRY319cMCyqJh46XfOJno4fmqpXZlED2odBir66LNGt8qnehNy75CnmKUggcLIkriHOPY/F+Z
o8e/LLWrXw4SxCpk+NNONQuCuE4MuUhRh2hwBf6nMF8Z216ri8KXOIdBA4T7K9HoDk9QASlqOjVB
vhqYThVKHefYqvzmKWsAzzWef+9TYaLsZXVtlb7AOkJb29quR2jNMENlhT0WgJUU0fAR9gaONNd4
bjvRBi8MKBLUvkq3xPRl4p1M5zaQlyypk+dI1kotHsHklmdtHqHwcg2x0uHHOF1uVmmg2OaLuf+Q
GQtXpRYUcs71YHvjx/Kkbbc7kzYH61lM77JVbOltsLbMrv3KaNgIVFeJlWii9Ifwp6gVSHf3phs5
R62CXMzkVpNP7k3+2ee7nxgEBxVYth15Qfxh0pa+GNq0kTbvG87mZtouZPW9TqFlPdc/4DKqXOkr
wk0tN84pcDvlW+l/2pYQpIBfZEHmWLhsIfnADHTuSYnYJ+FQkz31sWJ7pZ1VLeFCRZfO3pU0vcqE
oBiNmLGIaCY2xJm347OV252acS3JpQu5R0k8c5SKbkNoU+yFomuyHkQ1CH7dIhEfcZFFzTc+2UUp
BW/HJvXItCQEUjx/UuiIzar7H+5OrnC9sbwKfqkhGWyXALlo71IsOYYET7bkbyxJqYLT0MlMYCg2
LhRtlvCHh/Wrepl8/zAKmYUokAj390s0aQNK4WzHlhsvbCmhaOKvGywlVl89bF4W/QmuZSBECxpA
iVI0p4QzUg5U7T7lGqKVgKfcnEbRcttztfWEszZPSTGWZ56EsMFyQj7FLJ7AcdkFx2yGqvxAadYf
VAbF9QrH1pmymot8i0GZRU251j5u7FafMk3QxVrezMMr4uX/3TMYQWozqIezbYq256xvMkt1h/O9
zusCD0GjWtDi+9wW8BjXUuxNnxavU5PWHmZfNahBZ85gUfdBa/nHoEZRn7MAxqkSIBvBi50P0ox4
GHe4tSIiIBGK5uCYRzFUDPzc6ecDt0PZ9obWmR2eq5t5+2mvbS6hgVjIaXasEU/BM2iFHvqZmhRD
clQOxHRgPMIgOF2ekB+Gb3QuGMUjuSOemhZeBWNyqPAv2+786sv8UXs2E967aUZ8nT/G36tnfOLl
YH5oMc3LVjbYmGA0vOb7GzOGVj2mwW7bvq6TxUtt0I46JWOI1rv6Nj+89Q6mjXS9uVFax2XndByL
/cJ1rNl9DKg0Sqx3XlH0rmraUSaGoO8qvFsY56EztVanUu6AP86MV4PWZIX+3ql+Do7hgw/UdEmv
LvWb6ejUc2ODuTwKKRvxVQeubpcTlnpekUfTZSK4mSe6JgsJq1U0eCVrzAfV8cefn871c2OnnpWo
pX6tfj6Q/1+9cilfNO6k2piNgsNFZCjCqpMV2dwhM7oP2s3hMSzeTx37H3oSPAstMA3HY3s638Nm
vL+GIxTOnVzTeZf1Ra6l7DLZ409w9/TSLiuptSSKg/Wjt3pmEqNTvfy+J+V1tNjWVUf023y4Gu/G
82Ghuwujo17DZflQkeJ2IAXc6K/LYAQJ+V7DMYphdvIIkf3L0BITqrCu5v35bwU9ie61HpcoybpR
wpUYowM1G2SP2SB+yg9Lj7lBoNz1t6+Fu4ZaCzcmXfdvZ7R2sSfswNOubsxbWw+ggUagtKKuAM18
3vE2pWBeatw/730RBjbavE8/z1ap7+ASirL9IkVN/ql971y+5tSxn7PRbFB7uuTbK81bKqwpRdHe
RgPXpZKWOle00o9ok1Kymt0CjTiQVl6qH6dNojRzTfGtJpMuBlH0SOmtX8Rd+40GOxq+TxREDHLt
b1+oPdJQU/9eDKdA/l/FHgSn5TjfXY7P1w4Luli04kSNBFZNoITJNAryBVkuvWZBZ8C4quKhLVX7
882136C6Tn0m70XoLi3Nehzq63nM3t06MD9PeQNKzaqNaEg3aDm4dGq73kbeBYeddnVg5dJJwgiO
8gD2ZKsa3S93bu9Lk1TiRKAW2VKLZ9sSqvI6kdMM5tvu4jl+ktDOQ8JfG2XnTmE0Hdx7l8GFEZKK
jcv9Vbc6Im3YnT7R1CmNDt1sTHXC3Rv0FZ4TmvzVxCsYEXgH0bynXeSxVunHIyzBBDOjXx2LDY1T
xwa+BcVgXtyEojCMMBf+k06fyo9ZLx97cNNB+fE4106RS0rDzets4AoeJ4+WmFTONe4F7vOiWf1g
j3GmqayPpk/CzWE8OFUfKqOMrpzMwt3OhhjQ483XtXfnoIen28MlPaXlWiPXc4PAaaXp59VgNbj2
tqNVcupPP7c0GJ8243tvM9iKcnf1GOk4PRWU2hQq6+SyxjMqTZSB/0ZZlfuLTVr5mW3Sy747nQ1J
EwWd6sdJ1qJjvbo38ofu8RxU0dD5jLDun1R8ESdMi6PN/Mf8QIXKxlR/P/P/EOoQFieDeKCMe+om
tVF0GhROw/yqf1cyWveVUCVjU21+4DxUS2U9VHWm/JeGja3IYgyP/X0/GHd6XOiJHPXmSda5i8NA
c4cyLXYVAHkZggJZx+Tfb4Uwfm6nQJ+oERWjtk/ZxCkmC4rlcD3GFYsSshNMSyKhL3ftXVJMUagx
Rf+IUFcCwYbMGM3CwottvocMIwmnIfPcdEynWQwXT5dNx6+K3Vm1zWIrPCJnmXvA3kGNVTvTzVMs
E5K2pQo+iDeKPPtld18KGSGzJ/r7l9GVULiOKU+imboA/VG7hMALkZM+J69wvL+N/TEvELtVAIOM
UsUPMqG6qBopqPPVYAO9NeZdTSS7kfDWvUbJamglDCt40brQV21nef7e4tY59zk7hXfD1aNk6hiU
/xWJUkorFbRIg2P05REpuc1d050HRtpn8V8x1LeOTns+1F5NGxwvx9Z98xR1pdCLIRaA4j0C97an
c6LURSpaDbGB8tVU8Cwu57kOcYpqc3iqs0EEIoOAZJn1cMXdXeswlEh4HOytlWMtwlnM0aIMvg5b
BlFvXA60QZGCzIb5NmgwmG41kto4h/gB225xIjICcOrR9lGoUhWe0Zw896E+61m6Gy6QBt541DNF
HeJIefTKZOPAuSMw/ND9/aPmVnxTPpLvKwKEtai6MXvvaP4feaG4IZAsOun7lAfUQGXYS763HsRm
hGpvu6dzkWlq6XDJy0EI+qzRwvXb3/v+2eCMpTr0Q7jAxZMMT/a+Vj3sL1/MMLHxNxUNXhQiQka0
+ij0wzzL2ShMdzy/yh+bEGu5uAxSKf0wzL+dpj1VTbHP29xG0h8S6WmJuvIlW1qyIzpeyRpdFBNZ
NT2NmYSP9woCf7PMTKVKzjC2djxcmNL4tf/aPNfcWrEnMTyKkX5upjfWDLFcPBe/78gJAvqYQAsV
inCIiJZDFnKjXUsf36nuxsMz3HRsY1XC8M33eTDAL4NF6xMiDk0/LNCVogvHYG5Xeylt8y2i361z
/1qNJnHiwnjrx+VArBJi9sftQKAsCp0PioVGNpiOFrWXWvvSywbRaIfIpDw9JivVLQ2W3dnzNbT0
LXquEn3PrnCoFJ3s+/MgJqcxcRUh/vBx/UL/QHWihqspEtltO+sxlCNsrvunKlKIZ6yeiwmTS6y+
+KQoMgyRlGBQPMCzPR/jxqm3HayedxwWnbqjcG+16+epEVy6NAbfMrzyTW/zsvpdVtOiHiKTAcfx
aGqu3zk1bBAYrAGxO+uZ/5sN4ALx+76UCqGBX4NaomWa4daRS/RVo9fmrXRNMbCgUOxQvhvmECmj
zE6euyO2TefzvnxdSC5PDJHkUqQFzCWKa5pD1DSS4BkimYH/wGYhNhPm3NIKX0QeE0qEIfI5H2MO
IKAZoDftrZ6YsvPv+to5h0EMFnOb5qevTO5q9QzlE2Z3pawnPYeUtFrLy7/c7jdX7SouaOvMHXvF
Ug9AvMj1twdJczWp6bwrtKeKk0dzOz0Rit6TX62FevFIoOsm3GH/DEqyT/ynQze075DdQk8uN7Ym
ygyWLxzPth8cJXsQ6J5Qg1my+oaxg4YcSqEJlm7enMVT73RMrm3rIZVE0/Wgq8X2utARFpuLpLjF
B3kXbCTICAJn0Q7+i1l9H5KPRcOvqEPR4Wyg9f2f44Z+wnyLaeHuwIZrR2FPe97P6RQm7apAVW4P
rJJcdCcdNaOOgm5r950TNc6HxQ4uWBaJL+iq9nbdGiMnsjb5c5HqnrrF1PnTbbAl0/6uX+jOxoXu
dFwaXJ08c/wC9qE82JGgh1SAFnLn/l4t1bOR3OrwGveLopygiNUVQ0SPoZ2A7DzVV2rUhh8VOvHB
BF0y6sNouC63M78R2oRHQYCbTC+X8ixtXTyzNXOGmL3BTFjxFTkDcAwVtrDs6ZiFrI5yvfP7pZgu
NdOqH+Vb117pvTZc9y7/1YZXvZ8jky86+X5O/UwV6+Peu/Y2X9lz3I/G0bQfHXvZ6LBqbPeNzSJd
odqp7wxP6ez1Ptxl9XWhd2zdVSG6Ub/Wi2WoSU6jR3LPd/da7EwaMN+vaTLYY8mFrAtdKvFhM2V9
7TGVUfVDHF9RDHg5E0ZedwT3kwHR/OpI+8a2v/lX+Sh9lAc1hLgeXeFnVFV8pykJ6EH1I5fYcGgO
85ddN+vVkhWx45WMvb3qejerINAjKuw3GyrEgjQ6yV2NtlMRWDVZajbVFvQ4GVeGQqysF/Uv+3q1
V2Lhk91brmfyNxXH4qCsNejW8N8NWW3bvTiY90pwwWEuKT6SbK+EkUrXXiXcSq7nWR7ptQPqJmop
vfmLOErnyMR9bcxUHAjOKk5U/6T/h8SLCR1k9kktXt4mg7VurIypcIQgyf3MDN03EozbF9NKuB5E
V8rUwQVK3p6EfxtA40ncGSKe3EirHRVE4PB4F5j367HtH4LwTSfTEPYRBJgdO+0dQ/KmYgT4GjVr
/5sheofZSEyJ8v4LiH89folbpmmJtR1Gb5LvFrtwS7S43U2zirmGqL1PSDXQ+JmOpAeo3jLFBzu3
ceivbZFHMNfDcvdwaHOm5cR4+glu8VXCn9cDBV3qxoe3Mr8erN+1PftmtYR5YnN4ePioEYDV+xjf
JD1ZvIvesINgvsKQSTck4RzDriV2eFnOBHhCR9SkoF6PJ13uusd99kQJ33EAi26eTmFUlpw39DSE
ez0efquFnfKnUA0baz8FSMrOZm2FwsW5i6TlzRDnbtTBZ0+lcqp6vCv/W830fGDll9r36gAwVwjT
PbM2PVVo1pnsw/mrqPO8un0gAXCv03/QgyZsfs/A4nPVk1a1MWU7ERUEIL1bbii5Xhf767yxhDPD
vB9uyBunJpDPLHQFB6WuKmYBbtm7kqurvRwa8nvl8NK9edGLfyKX1jncugHcSZXI49njZYamOCxO
25TfzOiOJqbRNBdZ84q8umxhrBRpE/ntc3R9yrJ+vOsvB9s71uX1aSZejmpfxWOa+UFkiuf01L7u
W7X+5tC8TIlq9veFtLRUQKifSD+hAJx6xhuVpuNTYQSKoTqn2iDSKKwa8fcuN8wXRpz88dGTams3
C/RyNRFDaGhPS8v6mOXaBCXBR5qsKx1Dst5c97BD5u3/nxIdFMY1/lg73uSWbubDklBDc+y/uSkq
FGIhxzSVB4Y76mSclTvj0z+ZI7rv5l/uQ6r2mKs2TXbZGLhjRg6j81F8u46WL4d/25fqz+1NNr57
0/X6sRhu+LrtS6kzHZp9ITUyYnkQP8YIOk8ywCU9elewxBAJatGZLqtHLUNH3V3MxqrvSOo4mo+3
L1eSp6v+7N4LDT5QiCEBz7hX1lyZOjtXnrEsynFclf+26TEY9a6BJCGvgVmzXUYgJ3Z5soj7OymF
I0QGdv8VU2q/99WQoS7tINiugiGokOhMvIPip8iIfLyjtluHfLeWnhed69cpzJ+69RR8L0N8Xpm5
sskLpxpqJ8CfTWcORKhrXOQpeWYz35/WY2CeeomCRCg5udbVMKRDs4Qw9J/T4ddDbL55CkKaZnRW
EnEObXOn+B5SpDKzEfChoFoUgt/Y0mRX88loie+GQbhf4qFPiHnbPd3DWNLKr3gz6wCdozenvL8d
76A+i6d8z1HYP8KedNCHabNYPzHABtw0ZCTOn/tU6YGGXCRzUFhXDvYB+KXIe0+iyfF2lqq4Yd9d
Q8aRZCsWUnaq/WAth7t1pHyqaqksyHtdpYyMBKvl6oKNKXdZHfqOtw9FhhBfYeXAQoxq1mp6bUG/
YC+70erb4d1WCQx7jeCZXQvRLKzId8ovMY/km26hHxCZiWQxiMp7+Em5uxR1r2V8x37YDijTIe0K
yZXR4qnOfrdlYd2SrHIZatBIQ/hMNcW0Y3/6bflDXt0C9y6TO7ldAgZhUukyiZJi795XNmDLqNnd
ZAXngcJIwM0krPka3ncZWakj3QpcAoXHI1ht81OdimUuJDRbqw9Tx7wufrOBWKG4C+A7EcWuF2Gj
KiOotIgDhEXSnaHA5R407m96cw40j2DQW1cljJzJZ9wqT2SF+LViOJRnjY5teUexdzg1S7IMw1Pa
hVKbGTZYWxgh3+9NP26drNQ+/OxTWSckVErbgmxjkuSjZuQh7Tyk4B/mMAKDQGOhtMxIrWc5fcM/
P84SnOhj8X03RJsM20tyK97ubsc6rmR+hUtfLwmXoUSlMy8Un55o5j8tnlZDvFm5MrYoejbJXcgD
OYoFsYwVT2zACuqzQw/59QNDEPv4tNuxhA+rWqLqdMsXw6zS8HQt7YtJvuK09e9R5s8SHLR4fm7Y
jE/CtJ/r3/K/zTITzG5fdtf/DPHaPeXfznqTPXN149NwGRK1UK0KhfVudku1ns/7rOcGbfjl/HLg
y5C8YYIzZb2gRd5RQDi3gSYOWIHygkfAfSJ+AgjU7PsBvSq1ar8BsC41OX4LPJz1SmNIOUWTgOUt
H3OXhuwq60pZ0T0WlzYW305O6VGGnhEEj3jZ17QS9i4KmpRlqF5zCWau/LI24XgiRy9ZL4vMKlRT
403k+Rqo+6ErtY/CbBbIphNGUjiHfWgOnrJLs+2H13s7lO3/8sMoxDRWIsAm25eiYBN4dQYXmnYG
4HAh+z46sMnwWXKYjEG+cnUL2D3TKouSjZBkm26GART3wyfXOtcKsGuxbuUtS4yzAb0ICP8qJjN8
WMl0bkboqdseNGMq/2XNXS0pKuruntGiJpVfHPDzMt39KF8ep+87ljGXqglBIw6Vn+p9WF621pXW
tjg+V1qrBX2p0vP51Ls3tQlQk+vx0blqY70d1dbd0vGRNo0p7nkSiKE8iDbZ1PQD08juRLybBX+w
VSRAw+rEu87xv2ulddtDg5ry7lXcLmgEEwLgymrPnGiMbN4nFCfqk31rLfndsw/dC3pvoAVpxQkl
v9jabnGuOcSzVonm9Get2edev0vu6zieq2/vpfdXnAoauELOdF7NzJNkccqjbN/ZHt6j66e8oFwc
3nNXHSZOCH2b2eH6sH6JljWzl57PZCkUfEFTq35V/z5kZgKxFRvvtG0E/en/tqXWWhhWlJeXK0SS
j0mZjH0VerZdL1rbwrm1PIn7pb/F0meZOrn+6hN5AsT35Us21in/OR2uRMJ49KW4p45ZPJgKo1i8
2aGc1C/a+Y9hTtJ4/VLWIknIeexgiUBkj/nQrbZxJBWIAWROT8fPVkNTjcx/hCBLsfo2RdhLZdtI
4Q4X2xbecBFTpI4AxGXKXufKYE5hre9g61u/MgRHO54HlbiU3/jPAMiHY3ILfv7/eH16HAdFlG0K
/QLHhDFKpot0F8pOc9Wx9eOSN1iO+QqPgmULcCMMhOWrAYlG5zZWFdJgvneS67DwmxEqxH6Vqpvc
uvCL4+tJMUxqlDOBPmDwo02lqQ1K1ekedWsq49vXazFVL1M9mQ+2X0dKs+qjHQ6yS+BHFJFhvYeK
e3AfWRdBie7ptr1a8xQMR4j5z23epMxa7NNptQ1dMHf3S4A6f5TEb57Xj7oqank3cyoTBVygMWCu
qu92GRYnajc6KzAUe7in5ApX2tiDueniKd4/HbZb59bhZnet1QRXPLm+KuDIp2aO6nVw64gOu1gt
gi9ZAxLOclx8Iz8sX1yb6zUbzk/DmjY9iFB914UszG25Ru25+FgeHIqJVFyrxBsqrCK/fHFvhM//
iLqzpsS2JArAv4gI5uGVeRAQES19IdSiQOZ5+vX9Jfehuw2vpXA4Zw+5M1euXClh+5JqlZ5EsrdN
e5vq5Oa1u3TCb180KhaMTICIjgvLF7QArrP2XocbG2W36q61k1svepd39dLXOwCc+wPyA5VDOtny
wWIIvjZwTt1ZW6cl2dLIeISbGN5jFDfyj2R6UqgdDUd+GGIw1/xl9Qxzm8EiHKNkphjF21No0M54
FdgTLJdijDb6XxDW6gUYRkxPOigK217xjw5uyOvTjotAHA/J5/kLhrcTuq1pN9+bW2Bpax4czMJz
d8lrAzlJ+nIwrPBp/3xtS08Jj7vTPAoDwaNupiD6vZClerYVjzOk/hCnGfK/dXtSFX8LcgG/jzkP
C3zoSye31RHheFuwkd9MWzzpWDOKiHuSo/sehnNA9pZ6HjYkhCw2eZv77lyHwoz6Kxh6ogPYNIIc
8flAquN3JsInDIIk9GjTICIwG5YAXz7qs+ljq6TrwRZ49BsdsuK/4IVxR7okvXu/SCM0LmKomY2s
ThzO3ll+mt1ZidDn+lORymqo7D8Q1SskDRgOwGUrm5mvExPMUsYvJbjjEJyEfvJc5kjBD5ZV391H
7P7I3wm95236dx3SDWkKejG6HdbxU2WtJDJUG7hntCNUOpZLb9E4VnmmBrZ69v74V+4rNSlMsL50
RUdtnJw/edtsA8dC8oWzfoqzVYUaGSQpBKoqclk03jVjj25uQqdE5zczikUHHHgsPInRI4ggE4WD
5aRo6PbOsIXVC9D7zMDSURoh/2y7x9ERaOCvejDGTULZ8Mxx/vjxWfWnymC+ozEC/ynbeVjRlVI3
x7xwQ6K8LfMBfY+DnmiqlIUWyBzs4tN2RKiJVYYl4MSD3UfJbztheeluJy6lKUciXrt0qoOXpBm6
MkZtoAF+5fYzMtpcIsh455caLzVabn2R1Hcg2JvhXpTxKGS8cwOWXoShkIgpYJ1XfWOHHna1YxTN
XcNdUIVeMasPtgn3YKErAOREp7MiO6oYzgTdG+HKrURA2SYB5cAHc6sqIB4qhwVWZNDBMlCuZ4k2
QFyiNT10dtpxSfeSPHFyDVfDab6xHxkRNmFrGCRBFqha746c/Sj/vehfJytz5GaHCpRBQI6okcOI
m0knjK/j5jl8CrMdeWqIJfd4ja5Of2eYePQAMFOiwfr0WXucwRwVAKZOx/cZAjcdRm7ZId0DSvnI
c8SaKRM57y6G8sYLnlzEMeeJeL2zH8XzOknpZnDSBKlAHsBtx/bOmpDKUTe0tWfWX4Br63v++mag
2ToJFp3HltIoVym7ipANt+P3xwabjHve0DWYfinYY8r2wVsJ33LxRwQcYJc0YjtcNbeCMRRuIYey
zGeXe6JX3ZW5fBy/8wHWyYAzhpjiHAB7xM1HLOj0RAo9VowFrIM+plM/6mLDEDs+rEL4FIKZyzqt
dbG7GgV7y9KXkFKFaFNqssgkxogZ3P5y9DvkQVltTPYBu9CgEpoZ94AIQ04DzzbeHsC+OZL0K4o9
2lnpHI/Rw5KTiqnDegO85V0OkpfnCC3MKHuQFs1IuGw3NBxqRiPYs500u65DBNZw4PlchcfOpkLT
MXWAc73yVOkINaHcClYeNNDGTIwqRozzeXGtw97p/BMCkvaJ9HzxO1xwVn37BI8xY8Ru9K14NjLu
w2yPeyTGMtkeFMVQnlrov0g3wcqKoJXminUpNvr2Fjeipl4dF/2T7uL+xBe3WtrDZVuUtQssziw8
ThghRFB6xKSw/R+sTJglrjTJEu+UDtUzTF7lOaE3SZkMxKGT135O/2RaHqFbVlBkUDPf65FSW78o
iYD2cPAXymxyghSulL/2fduzJOymDYoODCh4N4LItBIGmYm5zYBYbq0M7jp6N15ofbl7Oo7mAztc
vzS26dq0+mT+BmnBW4Ql1ungKu9rETi909Ff2n/zvx+M7sKBbTfuGH8W1CMzlF24qP+AErJRYrkf
mcG1cD/dcb7iXyCLRyXD3vID3hptCn9qC5rB4BgIkWaffg0xGilmSjnfogSxu8oZ15VeHmClYfa9
SLLGuZMKvaTYSTNHyYhAAm/Yg0/7ewIGoxllE8sv3FonZgxKX2loNO6ZlBa9/ShL14UWV3xAsnO6
P4mQBnuZWZzdBxUZQ+q3DXw4Fdvbz9NwyUb+Fp3hsoKt6/p7+UleyIWN/bRPLmyqh1Eb+OURotpR
lWRepHke2YPrz+PVaNoMOzCNcqw+iyA8t1+ZVYG0TPYEkqwiczPUn/ES22dIgyM6coLaCUNYZkje
Dsp01DpCP6abYF07Q9lHpT0VDrgzF5cWMpzu8J44pCA03ILig4cQtNrVpQdaLmI2emJsx9vlGbuN
vUliVAbixcjq9KooRgwgKmQTlw3UvUN/uyAuYDtFKlzpo3Jktgz+AxZy4Bxtb7YLn1CXS9uEDtRX
ZIuLHUVreoZbAgilmAQpNPRlI/NVemPC4h+RHoOizJIVqSYpR36ZnY85eGtl1UkRn1SYkwHMzNbV
gELOA3E5Z35dTz8pown8D4PJqfWsiuDwLDWwE4QVGnutn5qpTB0+xEH8Jft9bmd/a9felWpJx2tU
Rr0S4x7H35gbrKoM/21dvwWSt4U0btaOst3Okwk+7FmbIkRGwFyWcZyL0k481yA8HdqLt1WxsvhK
LPV8f16/XvGE3NamU0pVd/+yyje6p99Wpr+8dDKpclKxQzvbzXfnhdYZdbG9/HNHAc5+n9rnQuPe
vwykmn5bvySS0wqh2ue1bNzfW4kKV/W6fiqdWrTkpBvPwYS5nCapY3+Friil0pOGORTk4SshGKcE
lRJIq/Q6fgkiT6pGSzStOXGmtR5puk7DSovOx3EQrQAx2qvcpENnHhyrvuZdhWub2BXBsA2ZrwPR
x55EyPjFi8j30cMmhkyrfF0Bpr+QDFvyEv2du3l7Cvf3ocqVsR+/p2gqOrpSFGySCeHNWKvBlRRl
nOt6f6EjoAjsu04SYQwvigPI2RUW8LRIhtboBdyIslA4h6+OSU69MH6KAOSbd1qb8vWOTrQLitYJ
lrfobZIvvwXgaI8Ml/CX2o5MUk5XliZBqMX/GTz88yXy9NpZziyxknY0Z3X3PockaPhy1/mstuzu
Uoblruu90/NQAW6HWzBbvtmnStuVZtt/5xGtBUDPuaBLPZO2HuBfiYh5LkCxIQ9LVshBcHIqNvcD
WCe/53M3zGkAmpPhZ6Ysyr4SdZwifuEVgBXpq7BuVB0dUpEmLC66m/dFqrbqZF/mCYhD+ahpbCdH
IDDxuuloGJxbQ/aiyWP2JfdR+JBjzWBznp5Nv/ygPKKSCSGCs02aTjIg8TyfmP7chx9GyvB54/PF
W2nzJIbwvAHR3XUvIqK1G03ZX1hBbtErOqeNQwI0ytwlQtxyh8lxnKSur1mAt2RHRFEatd6iMSab
+egMOlMJr6abbSzmu6TJIoMvZ/U4YpzG+t2dta2TRK+oDpc9B4RhnA+K3+S4lp/7yYp37XDwulg8
lD6S7+Pl4ERuLQwnoz6f/fOjZ5x9Xr4dBuTmhiR/J1P6ej5ogu6S/3Zcg7t4GwzcI09/UxlUD4Rj
JtxrKVtXwAtrD7z4UsePCsZuZsQXQwj5cV6rlSDNH/V/MtE8GrhX7zBuXado1tjYLbQQNYlrYsnQ
iSfln4V7zTlH4PI7dPVAP/q5EtYYisHMAxTuIcaTkzzW8UmuWqr/XKM41sc4KBVqO1GA8DNR/ifi
E9Kshsdcb0nOQ/Qpu5PSjzzROekU+I0IVXw63f4aknRHGMEnjnnYdwG5jmsqbSI8O/M/GpEj0QwE
pusUtNS4dbt27hRJG0iO74LzoUtAKTEwCTES3vleYESrQYZGDgvnrvMZgrsLAr2t+Du0geBdW6H/
akihSI2EfoadrWhm1s4ovwn61fKTz35v0wlYnJT+t/c8kK7TRkHG48ApkQIZpTKda3eXeN0DnBDb
ZFpXQ2BqAEsbbKLz7WN2axZ+8TK5qNhAhCVQTR5+ULugTkg83LNltjJkF3J+pE0Zu2LvfBH6FT7w
SAs0VgdLDiY+4oSSXMQOsXb6sAqOAikD7oCscyBg+65jOs9d+LQuVXWEa+7UBn7f2peI7XqZuV62
6YPmiWaBsKwAA2TXmX3SWSphc0qm5TZPXDERi4lIl+oOpr4A9jzibNA8UOxZerrdnk7f456gfDt9
SOJdVgPtuRfF9hUo0y2+K17JdjKRPWM3jOvmKdtL4ChlWtneWLOPGTmTtjiXXiXRwBxyZOU40cVw
fmtDHu0CNVlk/SySlC+PoWuCpoICH54SP4ltZrYWQw78Vp6Paxt+lzhEBBppMbnk9Wfx20ah+MCE
m7/OifxENyKSa5C7HiGxOsA76Pnc4H3g5tpF98lxUHjbDYudlFrz5Gv+W6Yin+V4WjzIQovacnJ7
X56qs9F8ZP9uu7nnEGT8cJ4kPuwTYEsQN4PtsdeHOohyqXsDMIvGxB9a9G6ie/IdnK8+TxkhXbid
ATgtqHMMRDPUWDEAOZ8hu89Nyn67Z6Bo7As/E7A4NCKgPohjzAo6GDUNu3XE5FD9joJ8UYvMDhAO
TqciVpVXsdQqtXParqzl7yGG8WNPPXYq054eozD59AT0VaEiZM91U/OOdXKeP2c+7FniZJgbESaO
890NF1pZFhXcNhBfOjT5Oko/OZsOx9aZjm5cgJBGvpw91lJvOfQ00k6xTHjcXPdtNI3PPTtIZVSo
3EEvSpRBVNJcea2nMXWRKF7JH18FQ5mJ2uXihihMa7wgkFKdFzqzl3Ffzdesun/DXZwea5tZLYVA
k+pm/6AOnb8Wf/fYZlJfDwrCb3Xfk7m/f/Ikpfc4/WsH0wbKOHuaXqoFJRaq2tKtZG+HlHZ9Aput
C0+cj414+6xzNbDM4BKl5EAXUXBvbSKNrI8AxnlBkppDcKZEd3sL6ietc/pRlPRowm32jWKuYXlT
P/TQoYfrYCMJyPI08CjCHRbqIoCZ4w5cz/YFrOL+tfigDmvEKhiTI1YUY8nLywCs5wNnNweArWwM
gRHnhi5z8CdUG3wOKpSPat5l6en6q9SdevC0xR5ArPAJaba5cwqZPtpTqFGEBwIn5Hp5+UnEV5TL
EHBRBlts2yBqlvEYkdB5lKtkffWsWFAVRPPSImWhXqpD7Vlpn8ipG5D/pl5A2uxJ84cud6pzSHTk
41k2phmSFih/oS3Ywr0UykyP78CTDPuvRpKpcGwdu4Jt93RnkAbr7u6BEctJBIuG2F0c7hCoNqlS
wZHTYTsijBmZaqRhfBfBXxJNdGRtyk/ZKTRcDB8yJSsuIwL8+7WOTwZY5CDYWnQ8PQt6nrZWQ97C
Kf9IeF26PkZ4ujdeQ5/gPqwBwlt7j/IpnuML4DJDG/UsReeK9U0Vji1RCI3WS0vw/jROvrgrX6VL
FwcnglP3pdsiBafH4V3d44PeqbfgVN9YAaeevLLKmkztMqSidWc9makCDrOqm0h05BvKDPFN5LIU
aLalZCUIyZz2Zdr2+AvuEebCQQxHBZ8q102/XFatOyOQLCfWFEetKfL3hAr+WNGmx3GM1JE/dBKt
QrbHnDFO+B7Tfvr0nDiDHrihRGw3VAat9wcpOBtGrGM9MrWWTTLfoMhIAjJJv44skkKbiBmFjzfV
4pKr9rQgft5RM+R4kFk5RnhsEUcsF9xm7HRLm3EzkhjOou9dE58CtKYhm3LZIWOmXquvjEfgf28b
sAMpn0puJPJRki4uopQgNJLsm0WOkaaSHaMRL6u/HkCO5BN9jzGuX4Y3gn2njuSrsFaele9xdVoT
bcw3yB2tlzE5Hs2xYTOQMuI7M14mTd0dVnlgBdwq5wkaKvm+Vdeati9zU5KXgU1hZ5jV6Q/riPXU
oXjgyiIxe1alZU4ppYHA9AgEPUC8uOgtJy1tpplglFnO2AOvCoLG7kHiR9Ao0DCgo9IQCCafYCSG
GyF1ukZDvvy1/4PJD3icSMKrsxLkyiMrqFajnWviXslzmxXu2rXJviCZ7GiktFUQWHOZiRV9bTke
gUGkigaeXVoBpXXfdRVF9NBOxgXvO1QeW+aOrGlENU1m4qBK4MF4N5X2oEFIEXLnH8AB8l3k7HwA
rfw8XhVsAIk7ZESD06+ywF37WGnxjeFedCDREH3QhFCJ+D22aZCjQx3YB/82GQ1MtwH/kncQ27BI
RJkbY+GXYlM1bbtsYh1mz1aLYMv9m28gAENKfW/+qG7NNdVdm5H/MjoRtwjjAEm0Hnj6HAoQu5Kf
F+AZby5oPHwYFsTdM9iR+LEH7pqgX7oAJQZmjziu7MBjADrC+1IgSU5SIYMexo4NO2ZkiXuRuWZx
Akiy1jUlflB4vI+h2jJkAaQAIqTa7cRNODmRk1rxE9oFmlbwaNUVm5Zcg5hjrZ8Y116mLQgELdWM
6Sbv1jNSn4hkhg9iCCGtAVrrYqUwnrkxJFHG2jfQWhSsw9ShUEDHOJIHf4ZxW7qOaigOfkLAo2I9
2LOCk64P56ajS8ONQD2KSYZE4vJgHu4yv8BtGTHOiBwAeJfAJucm9dC7s0FiycFz5rWEHzZ96gB1
pjPfQRCWKpvYPCmqae8SMFnyWmAltAB06gB1gejub0gpwGbEjEiWQtNAfEbUjI96PnNR4Np8BkCe
05AH+FAYYTYNqJ/BW/n32ZJuafU6geifshjOIfwQQL3o3ZGNI0UGuFTnqbEc8/Yi38fOCN1coo4E
ZkjmnXshgCaUQK5WjOLhhAVaC/82eYsozO58i5RI8im6NGfzlIRyve2EDoBj5JxTc6+5wnRCE//2
TX369r3FMK0mgJR1NRTaYzOO2a99/nn+CUoIpYShOzMgCs3meC0kU9rGaC/4VoIPXeBA4D5RDBi/
3S7/xMEr2AMRQYD2+6MUQ0tXEPbIEet+0+8WNuRC4Zqo7vZ3PWCnpb5tGJQz8DVdRcVcmfnPRnXc
5e3EM51r4VKqyybxbaNvR6YpThEaCtEpYjv2S5dX2Mx/9xjJXVECTYlNfZW1kmm3h4hwww5TNTtj
3RMtNVm39n/ieD7yQlud+D9kVOFI8R3uQrTtOCGiTduRcl6xODBFoufoZi2SFghCb+Cot+8IEzrh
zryTY0TjXKW/xYd2KhdCR2GkE260sOlAynjRF0Tyx0SWm9WAJ0SH87h5YSS8xe/dP1ljLt0Vpumu
71yJ8mLf2CDPGAsVRVP2mqvKiSfwzJ1xFxAA+cb05Z+W92H9py1e1oyp4acRCbb78s8L8n7CELdN
2tbHEZJ35VD51HR9odVA4fcv0furvjLeJSBb9PI0Shmra5k/S8dghuYp7DXPuDt6kIB1SoRDG4yR
Wv/7xDreFFQZ0bgg/u51RlUEfACl6cYz0zdx/Dr/hECsZWM5oRFR7g5DtkIve68ln+FFpU14qVGU
Nn5bKIeb2a84lQzb7dEGnfV2YH+b0fv11UZBuiIIXRi/8Ro8DbyAe5ZXnkbWnsRpqMZHoh11IlEh
J+kAnaonuNTJ1h3mdbZzGW2XQf/CWAs9+X73URMjtcoH9G43Wkn2sXq4AK3S7wtxbz4n2+X3ws2x
lteeNan1DNHjVOW0+iMOW1AcuGtL8HRaoo0Tg80G8XTOOdKN80wGrV4o1O6Y7rXpbz2zeQrH/Nw6
wfPzn4ZFYchF96LUVbHM4JfdnhIGJZVi9rj1bBHThdg1kLq2qJUMO4glpmM/MEfCerlqKFIN6qO9
grRVruW0YrUW9enQXI5r3BLmziM5muc1PiaQPXq7eMR/+c649GovstkurP5MoHVV7x8Gz5Nzkex6
VtJ5d/sGZznDbfTQYRlaj7b7TW7aqZeN6GA0xotJVLwWNgPqcNHlQIAgmCSJWIKQqNXYkxrqm2YQ
h6ywIrP++Py8HbFJLLxtHyg9ZAaidftmg89dCuGISO7RKo+4xt8lHIGyXUrErdK5Zn3I00ec8zvX
WcUyaqmzEQCANZPfssfWfAKFtOojYTe2j2cyArqIG5TZ4s1WEj8BKk/7hmG3g7fc8FOPditfzShb
hqzh+tTXuJtx0bjBw7sdmegZpX4QFBXq1A2/qHLVTIV4dfl+qobkTPhg9pB5WNQB9zv92BEHK9kn
RCsvpX0DPoIE2f8+7TiZ1/TjnaRV3bE5c7b49k5mVzJq+scsxxTFPgwf7nco2yFG3FSE3W32Zl6L
1tQ4JZtmaa1eeE1BHg0pqyl9iPh6DOjjZ3bB95bdql9X3/Nz328FGenvQW43UkI3+6zqG99hKUnL
WwV7x3RQNfgzzmvHnR7KvdPzdF3RdDxRPW/rzj85V6JPFQtx+7mpMtvecukgfUjZoMlmn/D1bvku
3SNh9njf8EOGv/NKQ3UzhOyuuxaW/WhFBr033YyMWeXOLZz8Z7bs5XCpeudPp6ilVVy32NaBM9It
e+WiYdOa+EQrQp7jZ3CUJ/cRKbqh3KMMvAKju/Mfc39TcdQ6fihLUeytJpsqp9q/+QcDRdlPP4XX
wC5vd6Ot9jh6UAylDrREZuH8thJKI9froyOXTFzfDDOfNonfcfupCUfOOzcK0QUCLgNPL2u0H+C6
cpS/9i+X/j79qbueKswjNiCstLoYDyR7TvlaPF8TtG9T8VflpX3UiG5gXVo5WvJUMKZBUs9chzhr
LRiIQPkfCQXiW+4TAXar4dplaLv+/oBhtr377+D4Mo++XM5axvn2vSjpRcelcz8abu/WXWjnfkDf
RKVCqoYiUpGpaketlglXjP6MTqm8ZlzToQjQvB7d9kP1OItj+ZLVijip22ZNdLd7V2sxrmgV42y9
lKWIk+w5sYrlp7Wb/paGNVbWKn/6v95YtaUAdeS0307s3wNWi4IfB+Kiw2Bfu6ZcNwD44a0z12FD
H6ozIZoBp8W8XZqSJLYDSfMltvBo+7kfrOpqIkZo0PAg9kOKIBKG0qMjoAiw0zEOALX3L+y5P3Iu
q3z/W/InEhwcriN+L5Bs+WnJbMOSLYa6irlUwNtgn0o7j0wn8l588LZMNIVmeO9DkDLzG+ljO+ud
TM4aoXsoB0CuZfwT6oXIzaRXlH59TZ8r6g2L9Bl6+V31WOoBaOmpfugPUS5UtrVTtUGbYoYQcWsN
00+X4UmzM0vfSmn/bqscCfzs76DVyEAwK/oB8ev2xLZY4U31jub0IcmhIu92e9knmql543odKA7Y
6NP6UUh10/c69mjpbfu57q7PQjTFSZV1onGcO8/L6Vt0edktwMDQUkUQTq1p6TU3P0IinnaZL23Q
8iddAnVIGWsnKPPCteDsJe+6dyk2mgp2RrctR+P3I116veLScGScbvdz09hS1A50//pXU5P6eNfg
DhYvCJ7FNngmN5oHi50SIilQghNqIUGeiI+zyv5FmNAmTvBn3oH3l3aj5OXffQJks1dWWpmI3Db5
vbzBK4MwztAXeqboDSHYDXHSSVVfqQblGrPPO+lB9jdKFPO7hltmG3UFCWJL6u2ONt2QLAMSpngY
81uj9FfCbL790rorS3WVH5f69usNqXLByv1JkuP2lP2T6hWf9ZGk31vWpSH/rc2O7Mrs3N1nexJ+
q1xD/i93bmlTdkuPFHNp1GSBjIsDCPiUvGdFTmp1fcOqyxeB8+VMrnfLjEQKLJcuDAeVhQATLi9n
fUu2vs39Pn6e561ssHMcNcvdS0hYuvHYG437vLOnZqLxmgojfFAtnbKt+fjtdP8h714ibEXT/Hr5
cF6J+agM+YFUaPHJhuO2giCBDMvc+8XYKlwRC5IEu4MZs7e3hMacjlnNDokNkgETE2oDcC8879JI
XsND4TN/rusluNL3sli7n7UCmkfvs0xJXfDA8R8B0PVS3c1h8/enXWmQ4004nFIvU/7+HfyoL9/v
ZImyaIEZpPtSmTJ1iPl1wwoXuJcRFHNpVou+ExHSpR3lqVM0ekK06RPAhpSZ0LCUG9KzEz5d8g0p
b334wP7qg/aIZVwT4Pqav3X5sIcACI4ll90oITzXeFDoJV5xvVi1f8yqJzpEqVrHaeDAnykFvE+1
7fk4eQ4xG6VBVt+ipd1DFHK1GRQk3dEM1vXM5ZvSIMrQ4lJH7iA06okLPhA5EigxiX5ONaf3oxmJ
o/A6YaY4o/MB58rIAATl9XD5YQDFjhccIihl4ayO+cARDdO37oPuav9ItCICwTp4Hs4vv68BHiiB
hM47uWWSzBOtouafDgMuvrIXy1qRSGU98R/vcFJFLzZWnXnh6AqtuG5OQIdxNJxx4PlBWeNExCUw
Y9hL5yYBfMc+8k3iLPErbRTjbP/q8WnYVEIlX7xQR7F5O40/4INr8mRsGBvNpOsWRtm2JlKIk8pC
R9SD3bLxE86XBxWOONZNvbqa+vjbLr30QXeuVlb2NlxFxjDXSDyLEX3scsSJ48hydeIhA4nW++y2
JyzaQpIdbZ0AoWlRjuhITaAXpd+FbePfDz+Cd4Qho3Ul2dTXNfI1jkswlVVx57Caxdp9sqqfktWL
0vVI9yiD7e7byxoXF5D4+4MXEimLMhjj0HLEAkpIGm76dAIDcASJwW1RgqRbKZlHKdEigBabmYcj
1vMnWOXKSRjx+CwQQSEXuvnQEp2Hg2PJuSnHpOKaNuXvRPhmwKNC5fiZu1oGSZbwnZNVEwI7344w
XQVi5EoZsXLhjRjoEWclZJMonNcoUu2qbU7p7fUeJR+EbTOjwhfaWOntNiy9HQfr0InB9fidPRW/
5YZn25dDHyJZStURxXDqv3OpulWiSZ5yzdy8oco5W+UuGGVrSRCPRF+3mDjiJxtoAIwoIkRkmk3L
UUleIgKJ7DvAwck9rxFwhMZJRzXEOmILBddIOs/Xq91u95ohtnvv0IBBqeGalk/fJ/xiTSfSdXW+
7fskGQLyyu8x/Gojj60TXOte23/CRGM+xTxU+YiUAaovXOtysB3a+4aQ7pSpUDRcEUS7NBJv3y8t
/2vUW9NySw/zl9fWS1kjY32kNXB+Lpefyhp6a1tabrfbzUu5Mis31xV9ISvNqoXxL5rqDh3j5X+D
4bbip3/REncWHcxr7eZQ9/lhU6eTWVkqdTS6YSuZrGR52IbY+O1o6IU6Mfq/X8Z9Y2rXYoRoD/hl
czhc1NvDeGlz2ByBK7kP89q/f/C8uFZ7+HibHtH+7h2V4b+RV7uTf7cyGcnk/We3eMWHn4rcb9+b
d7wHcpr0OIGoAWzR/zPeXM7AoWyylvgxkestdI+YDfO7WhpibDWCj8h9akLWZ6EKoiL5H0pmi6r+
AdQ7LS3VaSPRD/y2j/JB1ZaZ1AmJKHkj1OEBqtWL8JJn+oMLuHuB4f9maudPoHTCg9yvXc+7pu9D
uQBk+tgilDXT9ycHEuysH2xp4afYkgVYlP9xlxHX6x9qMaLPknQOTo3SUNHq+rO6u050Px6xSrfv
+SjxoauWTkK3jt5vrGBf/yfOhYBFWDNJvyeLsva8QWkicpNqi+T57evFjyHbNySndQ7Ux3A9a/qL
d8IqIihBkfZnKlUi6ibMIpx6GLmikk76HbipWqDNE7b6bBO3fVBeEhzvIBkSopyXM+QfxuCMH87K
qZnvJVp77lkO6F9OK3xbfk7/nCcPCBfnjnhHn+eSjDwCIetjgKb3Ucjj4A/ctEhpiuwUjimUr8oF
LJLVkZhYPpBHqwv1yXHnIBJ55eveqSuO3frZtuZ6XOyR3gREOUv1dU0Q57+S/ZD4ZRuaXyTOZZJg
YpBXllbx3UxdE6LeZusDx+/TZFUkQsin1N6Xl5gnTSEs3TVPqnzT/Clm/ZRTEKeZtUsfzRpSKxgC
o4aFrRrMSD7QGAZHQV90iLnr0oDzDVkSK78fB5nJ9CcHNGUhEal/zp9CoQlOJsQUXBsItUollnl6
psK2t+Mu0pzVZHX3Og/7neBpV/akSU+N0vFzv2hTgOmaaX34OIOd3z+rv/OX/J/Da/Y1FWHGsnLE
M8xe29GVXIF6oZZRBqPJqaYtvM7fi3Dy0NnmZSq1uWv+9oESNwc5U2lELxEdy/ObidKE48bByiar
K83cfwDUR8mPVT2k4BRT7j9tMLCfLlGKVm/c/HIC6Kkjw/JndmW+HBsyGWCHqy5R2sdo6SDBJUb8
piE6dupK/1zrJbnIa0h8Urz2nTUlYkpQP0QmHn3VyIPMCr012uu1tudjKey5wqwa0ml6Sl3GrRDI
HDfmxDAqai0VotNJdw1a//vf7uojmvsgfj+02FcfeKsJEVDWIR7C4Mde6osXrl2U8h5a0qEJv5Km
0+BOc80QrU+mQ+jde6KU/YuYCohhD8wJRoEA7DdTVRKijUGy1LhVC/9o2yXoyOkZwLc/q8CJLgzU
S1TakYRMFCt+k89UVLbrS5dZVTV5UB00a9JLJMNxU+QpVr/Qgqzbs5vDO3harcFe46pLi1Os+55e
sYsq5tr5OpDcE3xpn62hje+sDMiP5wVf5TXIaovBptfJOffuRATX5oB4ogBpJaVm0EbQqR8CboS2
DorbtUH9otFIx5a0Twvq012GEkVlU9tXMxf1dSl4KVjoUKjsENu/Eew0Smnne+s/+ZqmuRwt+g5g
BCVWPSwDjVzQniEoOWQSEa1ktISM4qtrjWRLcty82BgK7zYtVICNLBGUc/Or4S6u40hxXW5VPton
PF9HMsS2AH3qFH0O4Q28+nJBe61963apkg3Zt8ZPCbpEGWfOvXJuH+rF1yJnyYSjqn6npjD0+pn7
IrYioUhvM2xOh4HTPZQrkJ7Vz4ly6lj9vUdX1sJM18kjDn5zkWleNu3zsXq7VXc8qBMXqfp7vQV6
bRezbOvIAdhBGjvDX8EUxJhMBnhNlVOyeXnX52r1CJS3Yndg7qOloT5WeIIwK2J6UBAGGnCiWg+l
SVc77tfu4zjIvyQbGR6b9Yw6mXtHpyD25HxxguHK0jcvlS+v+xdiRPA+qexZOS8s8P2dmeSqLPUg
V8fhPBtdQ/bbrtx/BqMBj270+2G7pL6Sr8JIB5raE1NFJZU27kOoniEMjBD0M7LL9m2U/NXP8fPC
Ln/exHzaDsrfEde1VX/Xr0tJVGJ8WE30FJEunld/yU6LkWwuW2n5khmlJpXxNwNp62a+2NRTX82A
6wUPAS2RmioM9dvILkfN/Pe9W3qLBihb+dz7RDjunSlAU8s2I9r1l7rih2c6NuLkUERstyIME4I9
HAfG+Tr6/cMSrGEohpY2eLZ+/bJ/rw2H9aq+nv8jYHR5QqxBmDkoCdfD6y58T5WjoT2yhHBl8XF4
Pm+RkkB8gpb9wAk1/bv62A1vJJVQRfQp/Lfs4YNAAog80MPlrV6EC31SHFfNRR6mQ2unjNz/7Wnx
vHve9tJP487xa/nCiFCZXpWvX9uvIjqPzFLji3Tv96Ke/RZf7RsraAEkG59xR9FRYXUUpK/qSdJE
4EpetFJ6P4SJk217dCCFZ/LgORwhv58BNIdmWrSAdMA7tqxJY1ZC6yUU7MhYh3oTeMkLTKN1ESk+
3oTuG9ruKArTFLKuU4GB9yYDkdl1vMnfeb1ym+HG30NlF07iHtLFspDTW600F3NLzhPnhUPk/KKz
glepgHJPpstMEYC+zehKxUt8khv35Q58ubxrQ/4oD9N2d4K6ElIXiQD3ImHnOu5Iuwrf1Qr7BPft
Flh0i8659dd/VlsHdZmsgT/8d5NuSU2fR3BdY+9thQnmV+2a7aD3+Ei/8Sf35HsQfmQ8kAGndW9H
DHOjXrxedXiCPnhZGPqNLwIBTlqf4rbMiGcjBu0KpiZzrE8v8U9Fs57HlV2KvXdvrqxe1W9cypfn
9Hq/9HovdiQpLfVKk+/KOdNS//3jov993n+zbr2aQX/zT3R68jhe6m7cZf7egYJ7AL/0wHFzlH34
zZqjcG0fH+n7LNm49zyg23ANlzcIhB/iflzMC69Vk+ECvtwzzbI9uO1YdY3/lpJPMyUx12KgWbzd
e73FAvCb/5i5biGG7jGe8QTTukoB0/bfcvNeX//drDVhCg2UB9fOoRjlQt7tqrG1H/PpQ2JosXX7
9Engrgbncbc+zs//vdQN+Jpeo7tZDJVEkVaFxPYeqsLmKEb7UveM2uWYO1c3VKbGpd1AvP4xlb67
sf8+xWuMogfxT4Qzl/VF38Jb/ptZb3SL5joGm+/K8CiU849bJnpKUPcieREfcA9VXT/MOumA7Owh
c243ryKt4GMsNV+u5XnQfwzifwvxrvDB9KziTTS0PY+n8qmGkvtixfgBOcbYubgruHs/0DPkqBAc
ZJEXq+iO89+gYAx5JekAhJpoaBxXIQuGW3WPKf3vWceXOoEyP7tDnw3W+DHOBtyONfVuRGddCwOK
eyapXcl8+ZUSaf/wWc8qrKqrjxHz11Lpu3rW6Kn07/BXI8ltefOhl9tjwU1/VIscv1IR2VuSW357
yHov4qNGq2l18Wf3oceJxlnggcbp2slKWWycGRS6QncriZfJpqBLWf1tcIWM30YUDXKtOdF2mwGD
fNO7CeNEDjoVc518NdtWcRTGCdaPL46aw2vhH59s9XfzFyQpqaS2BYk0el7AeIpOwOh9wlkLuqBY
/zhydccw581SmG66uduAeH8Qpar232qvNaISm/rp2MIzVRidGegSFpuWNTtJLjFaNq8TkZQSQfap
bFaqWUBHn8bzAzdYzeOm5vc6H/ig3Ij7q6R+vql5h+Z/xaNGDrExV8dm4VCf0p5J6DNXo5d31xph
ViOvrg/XaVYzG4UCTS09p+SAqjlKzLTYdS7LVErJ1i+AKtxWhNn6VnOeY42Hm8+p4aiRbaI8viHu
H7zZ+hU9Prr0bKad9KNe/qBHl5pCSiPZyW3cJ9uU/jnUx687LtW+rIkbt+PF0iOkPz4QGq5p/qPE
GxEfmzV3qJ9WIuTmOtFL+XlW4y7n5VM1Sy392x01ZG0vzq3FmSK1Ri11rVhJxZOaOB2ac8WYHnDa
0OYpe9WsM67G2z219Uyd3t8vJ0Ww7VOptdYiIeR8awsdxTbldKay31XQGK6ExmfypNVtDs2zOiNH
8Y5E8HQajr8X39s/eZVXy+p+qpUK/xZPmKQ7kb/KOVU+9k+NWc6fy3sa91/XTjqfHq3TGQ2Ve7/C
xPxKOef+T3b8WTqOtgp+bkP4w5Ojr5vvTd82BmampXNlm6oilZV9nTVQ4FvrZ3uG6w3WP8f6Qobe
NIGpMxo0lAucE+seISIrg60IriUhqrSyYoqLpdcZZzaRTNHtOqRfiqe5Uoe/059kvnofqdJK9/bl
r0yNS9opVAnrgnz+FEfZz+sfIPZB37xadoYxVtn8Kxx1lRAtVnNSSalq0q39/PJkZtXNrrJ5QQFJ
akZrabylcnIKjbWCMg1iP+YMUqJ/OwjtqhdLmPf9Pvu59fqyKfr0CKBBUvoAiJv1ircBQHaV1vex
v83UEt9T5/7nT/HvnYiHc7HAHFbWc4QdUhsWYuV2IbHcmLGRvGO8FmktjhY7DsyRjOysq4n3zaDU
mVLEe7tW691UXTmREnaRtNYfheptVTuCaop4CuXS+iO5kjJXkVi+VS6rxrRQzaSqeZLJ/1YabDrS
nu6H2v3nsi/v9N9zGszifQTHDl4/GI/2f0qwn1R1X3IxDleITs4UZgEDL5Wh4m8UHsEKqv+mnbxV
S+u6CrEEmyLVA6+nSYl+IT12PLem9yrsPjnnTFeu/P3XHEpnqYqTrUjg0Mlty9l9+c/FZ7u1a+7l
lqsnE7UN/jRybbVYRDuqkkkEB5V1Ia4VCYxoflyyovU7qubXje2hakqMBWe3fPb9tKruxK/F6vrv
5/o5+1b6LVvImT9jK2CPhUNFpvx7ra6+Fl+Fn+3ffRyG8I6qICy5qefUhZgVYOCmLj5LzxvnsUaz
ciPNPW4BERTyA9+/2XJy2j5mmubrBNy+VzdyplrdQ06+t87N8lzfUIUyvcsUzaqSSIGn2oVMq3ip
FBXGjYoQu6/TZ17N2B57pLz+m6krGMtJxElydc8sfX/RhiL1ZkJ4x3qmGl8fFufq6HCulcrX/xF1
ZkuqMksUfiIjVJy4rSoGAad27L4xbN2CA6IoKD79+dKOP0703q2NTFJVOazMXBmV0UFcELdFKgR2
Pv2SmQs0cN5DjTgp3WfFV3VvNEYo1Q/3OXmHxSSVW+599wj31ZW6HnXDO27K/bMpLn21Uthoe/qB
0FVmjYIYFC2ar6k2OXy4Wxg8UIz1FP3crt8dmssBT0NDQudKtT6rDN4UWtBtYnqk7Vv7Hi0wZtlX
Pt613V4AvPVwyEybvQypjTr2y+i8g4uURdLUCVtgslDkiyjZ0qAs2W8u5A/sBDYc/ARya/ZEKuu6
Q3ao8zugwllbKQe2OKzsY1Rwgnxa9hQgvgMpqFORiKC7vmXkxEwEzvU20HQ7MDm4pAD6NVX8tNin
STuBzz1Aq66KDTiqi+BruK2gjiR37s6xf1jQ440fvOVEr6QztnmYtsqN/NDpIUKYZKkT7y2Vu7k5
6qem4ai2FMSCpOTo59lQM+uTBzlmOiDWQHIHh2Xu1tw7Trnpab8eA5xSt6NtY/eZKhxc8x+m4JVG
z4T9eLEUf5x1/EuxYwtyPD2xFKmO6uaz9Nf+AY8KUAFuz5rqfZH6tO+siX0h8r6Sml+1vFNrxJHE
RmqaiTJKHAKRkDh/YO4TIMjoSFAlwLYjQV3jSxrQJB+VznqYMVFVWygSm2QD6TUIPJJEQyxjNs+o
+jTsxIJq+qSQheR/esjv3hIuBn6AmSxHmkwAbOKg4lvnlXd8+qSkd/Awe5R4AwzRiZTa9X/Ej35o
z4CwoSzrasRRBz4CZiypaDPYN9SLYw+1QNoAIpI+kTf8agAjalGZ/ghEGpXH+xothxrk8OkHkXyW
lfd8EnWB/pbaUvqYJ1A8WfpUOUkOJqcv28ZD12jW2DBVd1p0zHrTwnBdO12LQY33rxchdLeThscW
1XjD9DR9mBCSxNpD21DEHaJjRTsn58Lv9eDWpbFzeNoA4KQpGSZerUed+zy2guZNd5uofWB0fBid
301Fk4qNjdXlNBdNDRW7BpPtk6LA9CZGA9fYWDatg+OYdjHAV86ReLJHdIUJDxWJX/Yv42ScbVY2
32hM060tWYCqu6V77vBl8ggxUJu2Kl1KS3cejj3NDyIvSgMB84I5NCmc0pRG3iFX6fumYCTWCBhD
Vy7TXqEPVXdV526aUAVt6pwJcMWta3JO7O3bPc9KMxhYB7RsfDEtfRvWO4o1XwetimK/F6A5vJOt
7xtbsXz1yyRjeguu5AZhFtrLX+f+g9VS6aR/XokSCir9Udu8LOTatKLRrLYtOi58ffec+hckJlr+
wz8GHY7FO3lfc2mM4dAtas1mWUGUptLtiVXz92eB6clhN79DJk2zTqISu9N2jMVK0wf2R03JYXKM
XPE9oroQqk3dIzKDAHHaqq2eEDXqBDoy9TBoT1mgsta5elhocls+S7YtrwHSAClRafgaxnEj7PSp
ipm3OAFttTLQCXU01T9cnIS3634cnAL8cD/3yW93bb1dG+hpHHDd71IRs1eFS5guxLRwyU1xMN0U
NTgeEX4OJ7ymiAloEAfCN7I824D/lvfS0FhTFqTolUblhcL7NPGcLLtxqd5fxDq+RMTi0nL+G09O
EznXNN+76BpvUn4uD4Upoq/AidyN3PqZPD2+w8E5jrLBCVLb4MBdkg+xvBG/5VYeRFpMQUie9xh2
owRe5WVzjjhHpSFrHfqYKbp4878dJfr4VFnw7iPlDU+WjAGEekuffBHZUBf0W44oAugn2Cpiu5yx
TQOyUJIH2syUo7s8e+fM/Mq5sVG0DAsFDbJJD0y5hkt9PYYzDuai9m1vjzOYE1gdb1fmPurJPKJH
RGtw54afqu1RheXB1ooJmzLns0V3e8e9U3WsLrZVrBl5pUefpeEjlvePs1sPHua+F5mDOdbYVkzp
OlP35Z4W6ABIoUxvUPAGMfPURdAbdHMn6WN/4WaMWgNRKA8DksHkqUSBBHfnulrPMydhiv/NUqYh
iOk2ie5OgfW6QkOgQL32NId0SmFXw4SOCK25pw3GwrAX8EgWnZsu1zyW66wS04H8CQNJ7RmLCvFQ
Ya8DNUeXiOO3nM+p0RUNq55py9yniE5domxRsUp7ExSgfu5f5trn4nxi5eZ+009mH5dLSm2vKqyt
TCFGSnw3rATbY/OdXlRBNjwNHyYmOrDiwvQ8Y11zL58HKZKhyUDl/SavWI1vnvErYvCYKCkfsFh7
vIgBQQNlkphVKxDRsJ68V42VPHjhgWcCLzDSIpYdhLo/MY9dHmXNP69g4v05Ri/3sSpXfFF2RwTG
fIXbvj7pcGRvLkNjw2TNCFC6zbomZIMICjJESuVZKsS16U6bk/c2O/lthjeZWdzCjb4ldZktbzBY
TijfRWRoyd0yuXow2OtGpmSOYGTqPEKYjuTO/2Tp32ttJDOqPChq3NiROahOSFDTm+B38KCYLw7z
idmUYWSIuHzqz/dkzsCFy9jB5lDgQSGCZK48J3L7n6+gsjNTiY38//sRmZW74lwdmTT1L5F6b9JY
tQ1gh22o78tnWEDEjV0eAnkD1VtjC4IFmMIB9rEzxJKn9XT4pqdARgwrOGZuD3e2KIUcIulG+RoO
qtczQCv30v5J/heNf60R0mhwRpGYU8S0MJ0pyZBcz2TY9ZpGGE6CKB/1FDNHY2tGokP1ekVsTuKI
WCDgrROQywD2vyVJvr8HU/GKy/EVk6tMU+cB3wQlwcMQM+z5GQYbU5VkdgU/IouTnrlbnicP4+af
2Y9urWxj0Rp5zqiQwUdse+v5HcV5ZjCskUyYh2F18YCZVXIi0VhEKhAYjEqScHjJUFyipifb73ui
RhFABvvh2uYy0xjBcyRSQe5K7ErRKA+DcfGD4ECmrAcP9mNFxsPTpr1lhW07wQ2TtOK8uXmNZPz+
NCXrrMUIzrB+mTiHIeuae2LOuT3vhUBqt7g0FACQQbHO8fTqmlAlv23qK5SN0nGScRdlX4NDW9YC
34xdReWmQ4yuLzGta4Bd/QbCt+tD38/PGaGNhJ9/FFBAgpJp/GISHs0jJIHZPy7JMfXhUlJ0g1Dt
n5YiV52xpA0fqqXJ6L/1DSqCOv6mpi7AwVkioJtFGE7a9mqemIvMrr5M4pdpIb26q3RRD9pM6Qdm
MsC5hqfdIYeZ+SCqLh/mGyZeH4wfLUVis7a52KmfRegiT7QZjbrMAdVDQNRvoEiJS3N7FA0H8Gzq
RpBJY5Llc0Xs7MyhTwNv4pM+GsRN1Z1sZCbmSyebU/9GJO6QbUrWdgfJ9efOsOJXqaxUGaKPrcDo
4jGunlhJj5a+zC5NBqipqZj4E2TJTmRctViLPXgZ94LeXvTVK6o7ZYpnQrnlrlsirumWxxig52Dx
1cVQrELGAJtlAaOvzgL0Iu7LY3Sb4Hl5WAMM0hHbANvZoKfd92fQxP1BYJrnVxp0e4we4IyhYsFp
qOpf+nOaQBKo3j4inNPc9YGxTniPI8ZfvNNHbpeAgLmObuj9i0t/v+DqdpcyG6hkMRC7mYJqs4AU
RayL2hemQdDw5W9KY3T2g+XKiW5cVgwcsVxbeHFyMQGbGJgvtjE0MuN4MEi57Idvw7fgmM9FLb+O
eYJ/d1ByJYdcZOBfY0MhhuWB7fmvJZ9TkSQDLde9T2YX2UWudsKvS0hB4EEkGvYINpFsR50Qb8Tg
EDtEnpGYH/LKRAlxO0MwJ/YQnxTV+Y0TiR0i7iYtd3mfaJevl5LZwMYLmbT9GlKmxv4H/++1OlAb
qh79l+je09eD5YfzinSnVACRLu9kiwye5VcDir90zt2J+SL7iQ5l5iSzp3OeyW6F13IefRb7W3e3
ol9Enfz9rvaANRyHiPtoHRs9ItMy7+ccSokKgiAZi+58LsroOG40UaK1Eaw6SJ2PAdNVjVUlGBK4
ECuOYSicjneJTjWsoo9gMWWBnGkFbpfmxAr1jRwLQI2WyeCM1IQ1fCI3hMEryuZjjItiabOYIXvU
3bp7k+4OPmJ5Yo2olWUnMbtBRJHfvVxnGNAisbknN6xPFvjJ4vzSi2sXG0z68EJWzmVAnyfoY6gK
L37tfmwKf+3YMGqsOc0LVlqoxJAKlGlUYbGE7k8lczKme3xKEOkX5E1T4UD5guSJnOEBvD8U/SCg
dCCqTjYPJwGl4Y+nIo/MJ4PsiVN+oNjkiXbBXMLvBZLunz+Sil5q/EDupbsQd9Bkhv4sCGhxSOSL
gv3iYpMdhOrqbbn9JSYFgfX77Ko2SZhL7qHg+sg8MdrXilwqBGbP9PpEeAKxni/uW5UhIKbB4+YO
Ty75QD61gpSi5B5fZsa3E7UgjsYRRwqUlVXEGvD+5nINZOwZZGEWtknOsjbEyLiQCFqyc1YIUo/i
T2hleUY8OBowwP3vtzFF9KftoDQeJADsX75IoiYyo2oebd/IxqI1t1MjO8RClh6MpRsLaLQ4qwjl
T7tCsntCwsQWYEEdZhpCg5y44QDvsB+04+RN3qb0ZyD3o+mfaEqFsplLpYnkGkhKX2zAGclypE/Q
v8rn4dNYzdjjHpq+INUsoYffWkNQY9P7Y9cpXCaWTDhwRZP+1m3TxDZjxrVI0dONvowMjiHIw8fu
oTlpcMWYDqzpHZAGLwQN6NGFBDt9ihoHmZZdEtiybmjpP2dOnvNrhHUwAyeXYW51DCFSrC+OXpPS
5xUB0f9A7IkWiT1i5qOzbF+MDZnntg9epI4sYrEWaJN7Q6m9p5lj+212wbQ3mA9YIQ+AbMYTY+Ke
fy7O7MMAxsWQT6+Wfm9ZlCsUOMzT5Pw49UCMYFrdYYHhycTDSuxlsUXr+th2ci4J8d+bXBpmB5UV
wXmHXFZ0bv9IvatbeOKzqWJwNqLl7WUaHF2ygohbK2spbt07jJ0zFR9u5lXNEA6wX8riBqgPXjsE
Y3XqJYYf8RsT0rhccRiPU7b8/fFavsSJhEvt4z8yw0FYiWCJqlrKkWSgj/Ep2UdUWTqIKfzAUfgW
dRZPZH/Zp1xWrND++6hR5indeR5+jRYv5u0nrlyNaCQ3FDtlyPlYRym3yO9/a5MBxIfUStND8iym
CxpGfOd3eJoAHF5G4pCfDcorpAftRBSWhSK4juCvQCfWlmJDWDisHYqS8EsR7vUDmhuYptq8edZ4
LU8Cj0AeuFukp5Q86Hrd5ymbdU+nw07Q8wR0wRqjw+AJ/IN6cWAarLet2BQyVnVNtxNMt/XkiWgW
f0tMCwxPWdl3gcIx5bCHjgBXQWlwjuB2gyW9N0j3lW7RNa7lZhUz6Y4G396BL88RPFrqtElEB/TF
0C00sbFBY5Vz5njxGq2Rc0/DsWKFZvskEikMcxq7VROmbr/RzxxWA7JdpvSn6ZBIZkFKcBFkZQlk
coUChRem/uBvETUhkBPBRMkwRscKMIWujSwNajo9IBjWIoFCAVHEUo8XksTBailQBJ05ty/r7ilL
U9RJhssoPgyyZ06BZWRBjc1ykuvas97wHn5seS5usXrxng+IQ3lk1ujNBoIQPzRjRmFxC8weTkWe
C9+IE4sekruGt3Aq+zzc+lAcQQJirYF8AcJZ8tTETST5P+VG6pM/KZ+z+v8AH3wEns1hwS2qE1JJ
qK47WEjYI06NK7H8Iwj2kBTnz9NtKyBIbFrcewZ1vp43z6Y1EX9+/UMDStZ0QQNr/Vq118E1Sjd4
uwUuMfQxw0ZiKicbtm7MLkB4rIsWRO1qRPigvVYXC81e3dVxJcg3/eCwJcr+ddZcFAKAxyHzUuel
TlGRIOqtheCLF2QBJscG/Bvs52OVyIbzroFfICbPayb/WwuxQIFviTViFZC7vSkw68HRdJeQ5+ba
7zB3KwcSJNQkTZzgtscsKSsAkNcWzLvLYxXPTKDwhTjaKboV2laR01cmRC76GxZpJCWlgNRSwOn3
Jk2H8gByqObUTSDpre/ekID9EUI8mrb+GQCxeYaxgQyVsCISChW/dqQE1MNwcM6aEgsxEjpfb3EM
GeuCuROB9mWAG+j9IVFD3Ro0puIcMhLrAegItaqsUMx2oCJZl7JeceI28nxgMcLHFwgJn4/VWmP9
AgrRvotok+z8dmV37Le9zZJBUPCY6FVLeiGgGPJAsC3MPOBVGECR12DU6u1mG0b5BpTydDp7glil
4RnyIQPDKRl2gF/xNXLSGTlJxZWBSfBEgEfa7tutLp61EkjrTM92BLYr1iBADin2w/vCsjj0Dv7i
/oc+0HMA31Xulq/R4w3oRRB/cQi5ybO3u56AQHDVoCOXukYSYxO8VGw/UV/QwyKkaFKOSJLznNEy
dxqLM8073iBdyDZ71N2ehmLJ5kjvDXAY93db2Hi2Ag7zHEH+Xn0kKwYDk9V2/9wO7Gqb5NyROCKW
oU+T9TGBBVP87ABmeMckJjWaqE6HpyPOkoSTgAmdFxw9P8QK/AMlTMS2mbaxL+GfRiRmcj6ToJTI
cBIhaeKNdQ4mnZjmW79SfcZQvg1ZC1/Y/1HqP796hDyJv2GpD1O/g3drMsBaUZTipxwcAuy6a2Op
NVAwojVO2G6XkXwEOgYySqFTiKNCMThWvul9P5YvUmDhCQnQkUGmLfwmqOmfOFdHUWrrb+L+R8Mb
E/+7Yveg+Vrfl6XAt+lgXcPTIs5FHiTu03P+yyNLcYrSM05dO8RdX95w4ESNs3gPmsABpfNf8sBb
mBsmT8gqV6xShqcZiAtwAal4GCwewSZE6tLyUF2oerhqyPRZtS8k5PiwhL9/3HMERBeLvAkAa27L
5B8M2roJjJR4NuZNCzQN+TgR+SzmO1Al4pMQsvUJbH0s5hmpRjtB7RHhwGvSKI5VycXlUHlX8Img
dxIpqyEuZI+bAxGSwfSCZYNIvrambd5KDM6++XeR9WgNie6jc55Yt0/TufKNCP0jY3+OGd/rowBX
hahS9M7d6U5P+0ZsUonUhYBbc1ENf4qBTCjuAk0b4RKV4KIN8X+eTroBJjlqSEzhJtSVoYezsvY0
W3/rdoAZoVqjmyHfGdzjoK3J27NJ1CWTVN/w9uZUsdCNY1vFDpWKxKYBQTrKHtDGQzAT5x00Jmva
xUwOujbHuABAIWUwoOPZJFk0R+kKoN50f9a+NENRL9YU+71b7t2UrDlwNfbWxwUp8Rxr6zb91ABE
mNPq7gKL6NvqZt5DgjzKGlo0Ihk3mLRgAssbydHFy+1y380d/dh1l1PURxefNaguy06/fvyLCpCA
9WuRuDwmoqDsYfM7PRo71/Rvg3hEN6dnBd8NsQrSLQOBUNqBODYUXPaf0eblvDe3fk7t/OFbSJJo
14rLQG41dV7Uj6yXlBdcSerF9QrJE4BTD70uvhtJDOoCsji3mXcwOazxACmYzgwEsnhw9vdzWWc5
waoAZwo8pQAW3vTqTfeU/RGFRBnsj2iPSh2M//pHyhCZtfsdSdXU3RxM7O5PcDhIkQ/Uvy7pD5Lw
CoWwmu83dLGAZYVaOkqvMPbVfi+chKTq+pm7r9RcvLKpP7n3bSmaCabcr20osJ7uC7WTSXQjhiiO
L/WQnrVbvKdXHJZwR9ew0WXTHd5R0EBXW4jzmApMmylMPrpO0Ofqb6ESAcaimMHgQ714fsiCEp+q
ADBadPcwAUiKXZf0XZ7xGz8tJrMX3xD3qk2/vpz/dOCSOlfSxkaVDw2RKzdcTddLKobhsxDmfvpw
4qEK9IbrzF9wWU3IzsEYu6KbzgAXIr+rfbFoBnmfACWoFHYv8lGwkHL2H5qDwAN/EcRJovr/xfQ/
fijIjNjbz/lN27+SdoEPICIKAIgPkJ0IqxsS/uSj45zuiNAHQ44cUK9xuuRxytDI5KB7IIwFDBNs
BFVIevXjJ8bnz9Ub+mbYA1mIBfOKJMi/79Nz32d/A5mgAMokWXgd1ZjIX/mCdeu9yR3pkzZIt6UN
anIsC/huaC82vEfklVkscUAzAEGZyQgUBe+VafCOAkjCx18WnVuqBOec8vIVuYIqneVkgOGv5+Sh
jLMZ48JuZECZ4zCbgXy2g4xMbzqny4oXmJLkwQjFo+XW4hlbF72R/M1NBpf6oHLjWdqn1Aet6zZX
WcJNXG46Hq/pVsP4dwMKNY5fL+dOuQDRLuexabotlwpXt8GNR7f+k+QEqcCjH/RwvX02DRUmxqEJ
EkeT9UohBwF8SAnOX+nssHuDLOPABuXiigZQ52HcYr90xi0xPykXNY8F3oKAAHzFyqVuaUNSF8a1
e7dVgxFScFzz3dYk+CESWmZrYz1+1cfcxNAGpyX5CUaF347p7Ggl+E3LkQwAuVTdr26OtCIdcF76
VEmAqYfk3wxPg8ZaX3+b34+wS2qKaeKfg0tSys0UnSdurx87V4yAcXbAudBdepcY2AjWXIWC1z7c
RE/WVXN0WVjBC8SXx7ogWQ6Q17fAI3JKfzIQGZFTQO/QD/ytAgiVmENkTTskuYNrlMP7DBjx9Qvz
hywYPqbOShYeOVLfMRmisabCaSfTLxvnb1jIYYIGVqEznCrG2XdGZITzydJsDG7jOyR/DwwTsuNf
i7hDfx0SNOU2yDBgSh59qslYkT6ZqyQs8uSZr+SKMBtJhXcr9+G0tvbE9mBeQbb3+Mmi+rYdD2Ly
DNV10VzJ3I1n0OAgi5m1nsBLaRQtaT5jqhXlCCDzMK263bnlyV8Ue7hvrxMhgH7OqjlNL5ScHPTa
J5b6UocoWT5wYNSWtOEJCXILKABNd/5Cyb5cUTgPVZ9WDVVsH2tHwjvWgDP6AsSXMC5Yk8707aGW
UIK3rUS0P3cQUGvgMSsemNj64hPy04g90WA2u+RXzejVwfevznv4opDqSeAa1cSwktHLKahXMbTt
1NVIVNZBx9y+qKKuiNSLT16M7qAW632K52fVSHa5+gfiir7sWXJR8j/RnCWvDW6PRp9UYrGe0Znk
TzocOm0PykACGic0kT6HJ4AjZJ3uREnq1BZyD3cUHncRnTlwub7RLoH1LbclkXVRynzvri5W+f5u
3jmjJ+u+PVlPq60MboHtg9HQAmpkqYtNAA3GmP6mIgTkYBq4ogpYI1qMizcPt4GxAZAG9zy1ggz+
vQ8G41Zk/7KVZI+gPqWOR9HD6YNziKltj26LbNEJclwXSekQ9APaH76+FZCOTdxNwjH2zyEi04BH
8gmU9EUWvXTxYApRQk3YmBeKZ0R8IuHuUYkguWxKZAXYvLkim4Hp+hIGIymltkVx4H5gX5Oeitfw
wGWq6wLfAO+GCJh4SeKFEEpDogu42giYiSuSoVkEpxlzdy9dtEqnpw4zertEd6QlQoi8Tag+Zums
x3foqdZWVkBn9QSLpBBrXETnL9BJwkx1luuDfCZyv2VJQ8jiwpeWk9tE5bZU6y+v3DeNc6hwz72r
aEd03wFXlIZ74pA6xIlNzTz94pfiZYesWw2lh4a++WMs4sP5JbROYFbVP4mmYJr/kCAyOZGiQYEs
j1k0XD6WFAUByGM8XIo8+sAufGUBiCuEgrxSQBLz9CgWxrK2eZZ1SZUXtUfvIMwgYrBB3aeWd1oQ
biLjiQG0fNtdw0ssN2obwaLrcLpjrPAV1wR0OBtoxEM1vpN/Nl+EPsPtjwHPXP6mARtXesNaRGCM
BH12foZ2n9J18abhJ+CagwOsApBc4FVzF9B+QfEim4Ha/Sx8FIJ8CvrM1xq8xJPENJfotITYiS5s
CS42sMmrQOJ3QPDHz01cBgWtznka4nCIJ3Lu59FtQQRzBZGSK8r0xtRrkNIiMlH+uvdvFrrr7MNM
jFhtMv1b7kfzMh9pnSbYsw++zT520OBxouf6sd6IQG9SwkvueMiwUhrdxCp6jiSaTFKoGIiYPLSR
/bxi9E0lK04+K/pcfQMEygRLvkBPV/Rpjeo8/M+KyRdUDPUpaqYVGlMVAdzETngaWSEsSITIti5L
3cEUmH3H9Cnen/G/9XHDaSiQ3IiQIVX7Rba1vu67sDVS7Ym4QECvxGBvd7U1kJ1upli9EmSB/UOo
/NDHBvS2iA1EcWcKMzrIvvfGt0Y6AHIixVrquZLziDyK+weW8xnfiLX+QJA9lCOyEok2SKOPxr4s
CMS7Eha1JuTBpZB86MteBE8rRjJegUGdAt1QbNnykeLWoO14yASXJFHMfZG3NzMeX1nXnBhyA+zP
XUrgCw2MzMZG52Qi8NsD4v7qPaHTGR/Wvx++pDdh95ob2+XgMqBjKHqHvPQh22c1SjfjAdvVwVtH
SEGfxCVC2EC7ZEMRARV3e41bjT0As9uvuDfnJTSlVOIsbVwF9QqPU1DkwX1A1hJIcUGmNZDyhaIe
1hDEFSFZzODSgMFYHfwQdoydF1FR0p0SEGKJRL7wQkGDD44VtintrgMe11/qNqGWP/Xh+YqAxYAN
ZLW7v11fzit/Y/v0606OBfhFTBGsBP815jP5XOLqEoLEDh6L0czjCk8AFZ2g7d5Z2RKLvfIOU4eQ
KTY/Kc6Sw9MCV/ggIUARfAqwLyf0jiLQievCuUXsFJYK7oDCcZB90pLF4j4Eb3UIziORTARjPzJL
EHOeJw8QvFyS0zJPAk80KcFpdc7ohX48EKvspNtkncEdBxhh0doDVySIJzUHsxMdK5+i2UOpsj0u
n0+d/5LP2VXnTGwxRv85ZizR2ikzD/6ioUTszyFdeHkvM4CKZjzKdSQaGBc5jvj1XDU8uEEjMjwd
4kKyslpMoThnptQtLWtPdAHTxrlu1ltZqo/N5YvqZGx+zLKm6i4IPxkqw9qMJf6QuDfi6sSa0mOT
jZMHBmxlmgcy/BA18jHNeR0EMWJzgl+L9sReQzTDDkh1P3ucacTNRko8Kyy9EkJsNtNPdyTnnQ9j
VE3VhwRDLEfK5y84jpBtIH3klXIwCHknwtbp8wtKN/JbqVFHDZAcO0IMUcOOWUtMjKJ1uh5p/Fq6
cOoPG5+wHpvEQVNNqFRlm2jbO+NkXlQuUe04osv3oFO6B/dxg5SFys0DmquJ3yfaVdzqfE68DUIE
Sm35tEBuYclagEfScENoEVAWlGhytFyeikxWBaXZMMzM0QY/oq8OqE26G5nrP05ImJR3+kWtMOdr
+m/yM4mjIj8DgY/WQgP90WMS5UTdoi5CUcKiiskkpgRJZzEamkLTUm0kNik2OEnxKl/QuW3REAv5
8oWCd7v7W7+1oiZVw9wluY61gVhRIm3fH+TlSCUIpU79Wz8hqI/GoHXunfoBdY9EIFMbHhyxrWO8
vCdp6yN7Ujppv1pRLHrlRJ0V2WrDHhOMkxiRUnJ65p3aVKtqFZdgw9hm0JXItGOqkb9S8v9jDjm5
9JyvAINSHK54Rgcd/V0i+fGrgGK1PbHAQ7BfMu4MJy7Ciklfy4w4DpkgKO3tqZ/QW3banvAXaoFL
/1+IP7EXD8fo4eQfMf0I7gYhOxIDE0uQNReB/4AnkRW8F8GerQ70XMUyhsdlZb/UI7iU9Ehh9BL3
RVJBZg5dp25Jzmd+9bLWV/YIcEoLWFxbhGbgosYrRcmSZ8qUB/0F4Ct4o66Mjk3we3+1lxYVqXhf
EdwhurMrQANIvymB/fDinBJBquK5pJB2dtcwJWqy9uMBdlLiXpYv4v6/B6+kEgQ+RoDOFLZd06VC
xklG9DkEr/Ro8Av1numZ1GuO4RqB3Qpx3Oln4IJHklS78H06MAyYfFmrEB0Mz7ftPCFTJE225hQv
wFX7q/Srst+m5ygdiOhq9yRvEmQZ8A2B32KuNqE61XUgBGBlhKkuiJvfoPfQbZBc0NUB7XJEZ6j7
DT0gb/n5KItPlg1KhVRedASv+hXGKCSRo8ZOAcfW3ApfjKHC9f1au1uKsL4AdD6xfSS1nyL11u7N
QIqx9inbApbzqtGLiUKSnIAUNlnIeKzMIbps4aI/sW0IvTMBcfz3LWCPdPwXd0986UrbNILeWFCS
wIRfhecFs5oFJbZjjah59TGyiaIQXy9Y3tK+Rmwj0BOn67VWYi2wsJB9nQxBQBI/NJ+vuRhIGR3M
iWqKpY07e/GOc4IuImLKDgLhJPQ7BwN/6An4DFAJrAb5Ecipyd9nGTxU1xMLTazrA5QDyBBW5hJJ
vBWRS6mB9GUTa7WixFBEDNY4N4JoFTvO2B7EPdKDs4lEBdY0r3kDg0LqNoGGqHvkCGnZLtYUNgqL
7OMecX0x5TChJ5S//93Si1QDkgKEgegjk7D0+Cs18puecHS0f5BjSEKEj+RxaLkxvtKOsuNWEaak
5HKk3zxSKjL4atKJD04COkVDkQorT8tiDO8/a5RP+7RFhAvr5wRx2oFJGOtTnm3dx9R+/OuB+CMj
qe7/oIuIzHTKPKL6uOnCNE6pO6WYUI1CaExSBNSZND4XaJJGbB8W8JOB4iQnt1TzIJCs3D8cVWdQ
e9JDgCJg++eXkMPAvn12slFq0DiwKQqINp9Sbo+PwP2L9oHMG5gQVSTgIMNNA08R0lIG0gmR2QwN
KBH+pexmiW7rhVB1ssuT01LbqWugd+OuTLZcaZprnx1rTq1nseu0KJJQdjKhi1pcd6EieJLf/XBO
BCEZWKC6JeQwC/Rz7dSnVuTwKcp8dFxyUU4rYCsqxuNVR+Yc3GhwY9JqA6XUhOWHDNGrWSMl4Bkl
UMcoFdBjk0xq2kSZDjo9OKCjOcDCimrWt/Oe30cUoJCBQe94MllPv69Rm0bEmeX3WK/MAxLln1S2
Cl8YzB4laFFHw4MOHwINGIFjmMvoI5JDkJW50ytVA9h81nExHrIWPrLTaS1qe2pwOaLO6qGPAWKB
9APwCzi6qe7DPCQu23MgHIOoV5jzCI4mwfFfMoGtC6a5F4yGEOjR6fDkveY19CoaFxEB9LF9JdOM
cBgm/XcO5JNTTOIe6/12y02o9qRihGQ0DE2M2tVp111QPFvAMZbPU5KcYsg2KGNUFAKRJ3MXnlCJ
lWKgOHcCJxTWC4e+XfMTCKNhm6MiJqFCUUr0DsMD1vj2Rc7OQffI6SKES/nxm6JN0kHqxKHqpmq6
FrYhYaO6G2dOr+5f39C2+UQR6V/fcg7ko+BTtKE7NBbZGTW3g8UPq8aV+m2/AyRwgZHVodiTa0vp
BmkBR4+Wb/QbSbhROCVLZPWVHnhkokE0Q5Wfih9wx/UmrX+XaW15RmODvRfeoeNmcLV0mGtOxfgj
6MFtQSCw9CimxPF+mTNUubZn5RTuujeoCqp5nrrPuk+vJ8gsF7U1LSv0iiybtXMjXnGFWs8tt9cL
6QeNKaWvU3t6JCRl+91ZN+Je81XRJcW8fgxgA72ZNMGr7U7PzO6Tn1EYHNXJJepGV2NPqZzhSRQ5
eRDHQSWPm65p4TnqTiv9YJVhC426BPJG1vY86/b8lBmH37B9RCT9phvK0dbj98j2TyBYvyXKbEdg
bdwaZFRHu4fMkEWw7Q1ag2rSnlFs9vNEO5WERi5Du2QAdEKPKEx/Um9+L8w6mvXM/QBqjtC/6qBS
08BHKvH0HX59bNdgKh5xgHDCgJ7P51i58zyYb/RQa2f4coaBM3zr4XD4PRxiYHPMVOvpnD/0MND+
ZDEJQ7ObEOvf8W/3VH44mRjjm53ml++biQn8ic8fmj8J1Ux8f7oHeZmwUZuBawYLExbK7Iw22ndd
N1UDQ0ldoReFNiRhhJw77Dmc9KiJO/pcIFz9mIFZLEgrKbR/UrtFuFsQj9xxHs4FqQOXlaTAyc7m
LiY7Xw42C040CXeh3BZkcf7KcKNz35Su8Re8DSU1eWcmqLsJ+0BBJ28mIbCKDvf+3uwPxp9ylzVe
fF/vp4SI9nMeCU8W6Y0enadQ7c359KJ3U5/IEzgU2Y8u5MlOatj1o972ibPHQkfolt7D04hlSOqm
EISJCpBjJ5LyAA8RxXZi28t/yWqcSOrcRPIcp1NGa8p1n4qHrnkAC+NzzqcP7gR7XbARfTwMqHHT
nFfCZb7RY0cpgUyG39/Od0M7zvf3y9GYHk4URU7doPUQ8EMGVqHVsauvasgNO2KLiCUy/HYc9X2P
ONwBeC6M+j6jjCOCGy21VJ7nKbj4vr8vin+YGw92cwpsbQ+ODuV8oiKCmT5UdDeR83Ii5pje5GrO
I59Ca7hf9zbpT0zuqldr6VE7KmfnHQ1F/fbBGXU2r5n18C/rfjnr8T7fPZEE4i1jxT1CIqOnH0Rs
sI66wzUGJzD1HzT99rDBMCNp/RFmc2Lv767K0LQdoItl1YAKfVbF+8YvUc9fQSBeEoqosKcB+FLo
GFTtpxGAhFJ/g/r0L8Om+3bu/RPpaZtyYfUgpUxnuCEjaiBGrdi5b6ut2HQkg2WqNy1WjckpIpgk
bkR9ReE+Pu6Z7h8lSMn2vsIctBsza1DvV9/H3/o3gv7cnVDJ5VGiPjrMEasuYSXvjdE8AnEKetum
e5rdLc6Z4M/Gpn1YCJ+5QGeNxZpAw8YKUqJPCU2pO24vxAv10/EzsifvoHIJPxBRukX2rSLARMa+
G4+xT+kgfhm+JocIf2uEC0UngP1hvp4mw3ZQb9I/zn93wzoVI/hZzwL6MFXgSuxTyGQT80700v45
YjqF9OMZ1zY5oV5MPNQxIg8AMDN2nbLjk3eh/wsAwtW5k0lrQWxKgafhzbYgHkXQ9iz/2j8N+EZ6
bhd3hmQx3KqLMD6UqSkQoplqbJpNU25qhL233U0tgO2YSEqPRE0SgXNDGLVoQ1Nqei3nDeBqe0Vi
UnjR+DezGcE70ZHUK9xm7OQgaoThMFh2UIBArwihXkFuAsVFgGmoc/JPgN52WBpH0skawhCDwQLN
L+XFZGmRKESsAo+qJFPgmHntzf84Oq/lxLluiz4RVYpI3KKMyNHmRgU2VkBCERSevoe66lSf7+9g
07TYe60ZGQ8IyGBu61FRIVlXoLajU6WYxHTCx1jCdnBEhwapP+U4MVaVrx+fhqOdmvl261QUShmV
bsdkjyJzCHG0z2f3CIM8ewOTGUMYsjwyzN7ztjPYWzTF1TCZSo50OrKh5DAMn3XApdqrLHFGJ+GW
9mbCvobsPQxwcwROgTqswpO2Brzxm3yh7mvFfOf2IBofdrFxSLry5xQK+ZCVC2b3W1fGZ9M6QWdk
hEzGh6ayFEhNcmyYgTx0+wmJNOjkTMAqhamJNYu1keldMXRc4rBxDTEGjtojg8oQPW8GGG9Ij5nR
HRuW+Qdw3pQSQNHqebcgvRIzYL8WURyRBsgDQFOHocGxjclEZPmaL+iG1h5nHjP9aV9ml9HKbWuS
qYPLqJZGm96MwAaUuvMeY8lZc6vGkGNz/BFDs6WzCZUb3BfTntRhliHa17Y59oddvODLpxtAf96L
ntn88FxJW+lXOHT79DLldTI5HcQ9KFjgVuT0zszo0PnliWCH6KAgdpTsirdlulLBMlRTIQmv8J49
LUhOQKwrGPpDh/VC8RM+PslRvLwokbh3x9HG9xX9Cpk5rebMVSWvPp3zkVvxG7LV9PujwY7V+Txi
+AWb0kwVdRaK0HxeYvxZvnAXtUgGidieK+28uCcXyDqWT4Ts5xGIRlQI6cIWBtYaIfMdPyYIvSW7
/hCtYnFeiXQlGZiyAAi0yp5O7IFS85Al3gl7W4XrRpG2yH+msgmZq84IgCCUj4nOfRa2+rY7hnqQ
bzhMyO98PtlpLLVwsV9vW8WGwfIF78sGu54e2+/or/yZIQv9C4+TXbyd0oBanWAfJPBQ1ixG19Ri
Kk96xmWDPOiPtmb8J1zpWZpjuo3Y3l+CpUByvq2Q7fHWHuttuwETZFAfbPEWsfmwg3A1zIw4tsbd
hA/5h9wMu2FG5PGQiB/yajjZqV3IixJ8v9zmkxVri9bPu5eTDhZJM8PL6Z7uu6dz5Ld8c0gyED7d
vnHyft1+dZVdw1DjQGdgr2yJpJO3I1Qm1+84vo+R9QJWsJ6XbHf7BmvKsv2aQK0ScJKaIN1TUlhD
xN12Mpg5QfAEtDH+fswwtXS4A+K0OHsJpmECpRdRsUv+YRRbxXYbmtPRVTKwigzz9Lf4BsR+quuM
MxNmw+OpaQqrTPiHNevWrYm6BUxsj8mwfyXHLgFkZ1Wg1+jjBR+vJX6Ws28wE5r6Xvj3VzJ8behO
JDd4W7JmN705jU01t8TcatoffeIIn93MGPJFcZdp2Dg1Puc6zH5IPEhgJPwbosifuLpo5+2OlI2A
NXylKBe+WclnO7LZaSSCQ4hA2JKWOMtN5T+eU8huqtuzzONbaIUTg3PNTJmUEDTsiclHJ0ZBmdsB
elLJ4sSbrJtLeo/OykZ1tD9h+dqLi/LY7KdjZ9pKtzssmqf3of4NuB3hhytjADxeIieY6oi8x5ww
QnPJcGV7Jswzyai0YPBRvt6bEr3KtghtdRhPeG2R+HyIijMhRAFqCNie2kYoMlNZ7K2y8+NjVXNT
U0O9Kb9k4MZ2iYVtISE50ec9uX3k5C2JNSrOg/E8/kcpudHEP4I1KQX8G876F2KBLea1nbSZIQ5p
yOk582oIJ/qg17jVjVUexTM7IjBdVRNQ1DdW8NMDFRITdiadM6a6k5B7IlPws2pzqGtKJJefBQmr
kxPY6I+V3oQf/RC4qAIWEqmlh5f7coUv/aBdlQ13cuEmKO6PU8oMxvfcEgiOCMyXsknQsLRzT2e3
IHr19LnXj+eiOKSHl3zTrPBUt9wqE4t/KSUmmYb0IcKq/z8EiinxZi9RDyAxaDIrElbP3s5wTiIl
IKlII4N2LqNKgOrKGYr4yBA+6gGzsB4T6CpzEalmCgCTuyzVhTNT+GHsbdDnyaOEPBr9q8WDKIlm
1+L5mLe1qcP0AOwBzumG+HQBeFnib/WRCDONyagw5FPE0qiR28CqrzdWNDMk/pE+Y/Jq+/sB4+nM
CLPCeZraM5LyJCoFaS23npqbVvYAe5daAyl0emnOTvGpPInvU7KYMo35n4pqtHf1Ncks8ZqpXC+4
FaG1LXDgHKBXdiar939GbmRUOJ5WZX+RRGakxIi1GUZLTfgqWoaoNUdPnyJm7u3Pc8GPcuakmpno
wKiethoTrTqQL81U6HoXFh1xy4WjuxMHdCuyCT1mCccEiijlNrWEZbBEqUKED502UOfUgiJ4gtn7
tL/vpRr8fc7lqoA5RGRzzOFN+eKkDSLuRCvN2k64FW8tGkpoBNUoMi9Ce4+NyRc2kEGT0/SrodAr
2A+/SDjJFOqYVCIDVT6OmxQFTcS/69gn/iYpqXXYqWVkBSIljqNmm7jSiT9dSCsdIvtX41fAa3F9
YN1hlCzx5Wg0NxEeqy3GkewB9lIRyc9NChodzqPZehKA4HUJGilFMqt9fgAeq67uYYwAZj2D3UZp
LmVzbattJwybBvMY4Mk0nGve2SeNdm5jE8lO8WPEdUkCmliT9YTNovGfq87dowHewB1GcF6PkgQ0
9z46FO8I8+t1t3yfWyv6Xa3yeep97FGp7aEwga2ej8EYvZWtX14oOYU3KrFHyWnihbfaylD9pKbE
7MRcR/dEQFhebXfwhUfwcHNw9uEq4ntyuwI3w1iainecmhdskqhERLe1HwF6sFHniKwe9SA3PxqM
cDNsoawsvMlbOobdHt9b4vyOUgcMrGbC8wGJj0ijMZGrW7pj90h1Mfd7JLrBN6benzy/Mgk6KAgx
r4yUZurBIdmZk2A5QO4AOfmoYSwxLGBo+LqmtoSd/spL4k/HmJaeDnkNLo+BhxOMPy2xrOdAmYrD
GGIixkc8MjW+InvF/NtazRLpjBXbVKX6zZIeHAd79uKvBkHFE4/TjWOJv6e/Csn0qR2CR63Xpkl2
bzJOeacPFX9HKmdC62Xjhp2a/A9iX5qDDq3y6ICE3oAr1BuBdsVOBemZ0xC/qDhahbl4b0Un3M0q
V8tZPL7EZo7NATEI6/dkyyJAw/gdMOseTdJlzOT/wQQhwCgZz+AhOw+rm/8QsAzB+kB0BkTHwguy
Y6FMg0K1Gbn/U7RahUR8wzsyP36gi6/4j61laP2AvTvr79SKrMpIVz5C5cUf/J9TOQzE7igowb8z
MnwjpO2Dhpt/AWA8hCZYASYke2IC3ETW74l7BtxitBMmUHqJtd79CT6dqTwG/vh8EPk0Txy/4MSQ
t4nDP9WqZPcmyRQkoRj3dOMUkMdvXSLXwoc9R/SUOmx8Bz78/42Jo8dwVAU5RIIa6JsY5PnbjbQa
2+TceDlszDxTEJMLaf3RAbcS9ttxG5g/Iw4f8bsDf09GQEbFf0P/1/X1oCuSDgFK2ZZAHVfRSuff
zKI0cEtEpecMiHBAZCvi+yTYMcwshXpc9Zua4U2MWgUl7MwJeHgRiDnKMVg+V6E1Mb57u/AhrY+c
Y2FOwxa5lEbw27jFXdvHj7CkrGg+45Yy4e0RDsAzW/q2uuNyPjGQcNERKvJETYDcGRHY6QUXyPsL
GYuivrcQoZrsL67oj4YB1ccdcIh36SZ/gMkhEsJ+nV/r03tV7vpVd8h3x+hLZE8ItpwmMKOqAZgw
lnj85wX0e3VFK424AduoTpC9I2FsQXmAPKy0gJvBl6n3nYXum3u4dDQ86Kjk8Zu6MxZp1PrL6CRS
0T5Z0sG7V9bZvfSpsPOhBtVfYS/t+z0IZ3iJZoBcHOanREHHHAEMtx6NQYxr5ZwLtD9IEKAcpP8j
SYkMRX6s3pibNHr+lDtc8RuCFeEAlbIEyiNK4HEe5uVvk3rkUT7hHPeUnrgE1CCOmI+yNs5S7rjH
I7buenCX1e9qUctb+p8+2c+z/1MIvNZb3jJCN4tF0PN0QMw/gaw7FS8Qx6JEFNkCFHMGpgeMN/Le
0QKFsDJOA8DtYwIzwzNi01GYONJnErUOWTQn5ZP+eUfd5s36w2hz6i+MDLzJkfQl6odBeNp5dn1x
g0yilNitbVADlXyoDadJkugamW1l+Hy/oWMvijDvHvAGwb17iGgXr/qw5B9Hg8/Wxjx9chIFxkUA
D8b6nzc4QbxLfBHhQeaGkf8c/EgA8zAZLAiHhTghAj7HNy1TDWo3GX2Tdh45GQAvse2IeaBGI6eb
2urfK3feipHXWFhsMjKJjQT8gPcmgFJiBbCgCj6Iinirp/Ned58aBHpNNDhsqCWGOxY9TXSYTN+8
K9Jilll9sGqjvYIODWECn2/kvO85M0sYmTU2kR+2lcZKbmgakSVluvc6J4AP6JERMpGS8SUduP4l
T+ITcK5t9KDMcSBskfitCY44giSUjrkh7B7yDZx2DEhXnTMMLcwfQ9N02X7rR3GtrpI/9RrHEM6B
G53LCQnyRoO0gHm6JRuP7D6rAKPBIXR7/nA3JoB60FXQ7ph0UDzlJvEnAqoyyGbV0I7qNpZpKDeG
xAI6l3rgBzNKnPIik+qRODTqvIhWnQIFzvUvJm9mepY+YL2OaIgdB74KZSA62K0+1RHr5ErEMf6F
6QSgbPgi8abFQcdKjv/w9r69sA/Lh9EFeI6O+ip+U+RgqVyfMH6EP5E1uJb24frF/IzVE5RgtJyM
SYvQNKxoDRmHi1dD3ZCREf6o2dxKA0YI/VyjatJt5iFJ5sYyRSSE+DE1jE9jLxAf2yy2sU8Qrx6y
+oGsnoZzs5bxOrHrijRll+6wvRMNchEV6Gu+6/+JABlTCKbjVu0jbvdMJvo186X95Iik0Kam/sBL
5jUKe+33jZftQhSMhKkOH/gSuojjuueSZu0hZq/x6tTsg/HsOaZYVMzg9R2AnhbdBsIK1rAkmWGy
UzBwC/xTpiL2xdLOv2tU6ECVz5kbijNLi/GWRYd4QPzZXjryQ9NtjC49kmQ36So/yIEOxcvsLBwh
rK3bbZToYMk4DJjaR/k0iPQJhYkJkoHiR7Y4c/ipxK1/0aehARzZ79xuN5/9iZ/P4GefNvekaMyX
l9jYOh/DiQ3HIWrQQErQMKpst9vlxbKs9Q0h6fhbTx9ncDQnadB6pZtJbaqv/fTlEeg9ewTTs1zf
KsI7xSXqJBbI3KLbpVdvavdN46QjYShTd8/ZNu0oaLcljPi9W9EJT1MBi+2hmS2mpV/MFk9qdn7T
ZUlifWp9VuT1wWOqpG+Bcg0OecBEW49nMs6dKW0ZxrSAHDRhSVXCOp4Wyww/SRQ6rVgq1uLQiNHg
qC64JdwuNDqp+vwGhEDwQczN8kN+qGBoiHRJW5GA9pkVYNGdcWLgEkY2hD0GPUgIdwymY4/S0JFn
/0AQjb8T1xhHMaMHSqMDnM5IhR9e9DYVYzEq73Ruc1ry3Zme4Ov1eUNCK6fAI2PGLM2od6kSYrcD
2YFOpQuegnSdADC+JnsZQlIGg58EF2uFSEjlc0fe8+0QjS+Ws49YBZsYXho8GlLpSLJhMn5b9S/d
j6LozYaRa55CBcdg9CzP3a1bZ98cn6x6H3I7MWPyo6e7n300MpoG6zN/iCkDWXzocJpC9RJ7ECIU
YjCDtMZ7iHap9mLAJlJjcodMYCJ8G7ToUN21CSjO/4W/LK6czJzIqW4qDIeFPwXrre2XuAo/5JnO
Wc3Z0dO1CvyMauL2zoy4WgFs87MCWTb718CWP4uM6Vd1A+nOvvGUpMB9OHBDpLneIHjpe8nXU5rF
d89eOvUrRHq1W6ggJvz7TS/iKbCrS/09emUAA3QjymjjAEYqQIoosaL9YwGuIP89f2cL3v2msavQ
5kXPFgDqfHwAOoCnGzd+0MTi8AIS2sMHigXJvt18rrNzvaVxIeCo3KBbhdlo+QAytYxPC52i3Jhk
DlEbmnkscvN+R7YBccQkWTCwUb02L1bNacrGsgn2NT3Nhxc9Ys2KnsEG5hfX26pGZvu/Ua3rRlfW
e2SqPaK1weYZOcBqOF1K0tWgrwl6fxBouR6scnujJxRYYNTB9ZdxXs83yuW10M6RD9TCgzNqLrhF
XjuKGRC+PeKf2aOTbfnx/IpgKASr/E177u7w7SIEACcYEMzc8l8QIVoP6FxoztW6NQnNeu0ni8/6
s5PP72W+5exFFons8xdBAqCFfObyZuuOXqb8hwwi/xgaIR8NUdlGUq4Vbllp3iHDQSc+yivReYK6
s8fzlOXHD3nigR/bnAeyh+ikWo3aRJZ19HSY/rpTB0MyAO2tZ5pJqXlmlZ5KN5awLVANELvyXlbl
meeU71zxWINnVBBeLPsVX4hPxtt5L3EKwRuBHrDe1tQ14xfKzFl6CEnQDGorilYSF0uvEqK74hdj
dfydiJS63G9rFwjr9bJCIk1CZ2hPqmbypUTaoRgGeCWhQ1WnUJkKPfHDmqdUaOj8HP/GDbBFBsrK
4TR+9+i958tGkPRv0vKdrDIn/WZSAeMfU34eIwiZxz1o44nfMyCR+qo1tyf35unWvY2g7r+potHM
mLgSNmi8X5ml1ksEf/xiOtky0PBF9dCUVf/Vz0XsuwTDREYhOIGAV7IklRyqArk/Bw1DLGMCEQJo
0cjwABtNTNKcJdUIXstPt9RfS4Ff4lRCroI8/+0KrTOTHeZc/uckc9+Bi1Ny1ENjA0DfioZeNhBu
V5EB9FWisiu9LvaE0pSvdcqvuKhHrLTyizEbjuPmpR9TdSUoZopwTjVGBpKgMdR0WNOJKYK0JDiK
jCikzy4xxCpMCNQmuv4XQIMTqx9f9SWvcN/mMKSr5iyC0LPw7SvoKpr6muXASyqw4CmNLasLHDBT
VCQJR/Sn/ntHP+/WmBJdzgLcA/D7TeCLpP4wTBF6gDPzucvQnh2iDZRUhGx2w7vrYmoeszcmBH2E
K6XgJscRy40KDoyWOmEi3jVb+CplG+5kYpfKR7iCMSaG5jasRs3TcBLHn2DB4mCcLcLf4oYiH3Jx
Of3JGHrGbDiumxlrMMFAaJoo0lvyTKbrzgl/iivFJZBdMxeMAJszmQ5etNJIpkBOdPmrVopPvSA8
Avcf1yp3S7GIZOe15xQHzyU+8q9aMI7V2fzT0Cw1+lKV1CmVjSb5dXoQsSEis6v2Uwwg4XwQmcs2
EfEFpEzp1limS8kXbZvof9ikOrdlR+TUciJkXmjsZE9rFwHKZFwTEDMgYckPCUcUX9exzZ/my7Qf
26XjeTz8EAZTlglOD4eHenEg/mVsRsopne5/O0a0xJajBWeXQBzhMF1LU4dCVzyeBQG2oP04SGck
S/ic6iHwCiUlgdMDZpLwyYGNG51E7cYVZp7KpcahpBMDxLZBT+xwRbL00S2aZmmPPFDTJE+3geJ1
rzvTBKMHc4SmjNpD1r1hRlDu2EpRYYf5X4jBdwvQaOJrThcccqi/iNnnTuM7kF2PU5GLlJ/EjNji
kwDr5a8ATYwMmFYuBzPKCypgGGPIa/Zh3MZQhFjNpsd6MWgOapoOKAXhLFEniVuxvEKbAFgw9rAO
yNfKDi/KXgPts3s05fZQeilywcbRaqqE5mViTCH66FQiO5kTGoduu8jyRVZQRQCfyElp5u+tFNAq
RwU9GypaWVNlQA+4XX+f3FV2SjtUsBgTM2tnUm2q2Oer8vUEaAoSF4gWguwIqIQkKQezUOeU92bi
agmTm8kULCsM5za1uMJ7K1z4l6VKHakkMjcQiIQM3fFJ4HlQivHJKnQrJ4uffvViQUuWxINQ04i8
AClI1JGZFrtjEI6V8ZPEoXa86sbScB7DYpVAThO+B8DdffNa4LKrlUTXqkfpdAf5nq6jmdXwnCqn
bOrwoeAPcrHz5LLW91jAVp8T/4+PCk9WBU/d/f/ZK3Mnvy0ldbS1M+YGlO7DQpbHWp3xv4kB4z9E
MBO7btf0dAAc8COXNj/yRFKdQr8IMkJubB7TD/8nWML0/FEWaC2F/Ip5kt9QcudSWhMb42MFeI/+
g6EJCwSGBeAafisbM08dNzKPHJ9jbsRs5HUUxqthvqYvBIIPXq8QOWmNRHQh/urM5tnjQ5B/HG1i
8ex3qG/xCEP59f5H86v3khEPBrQmOS1TeOvM2bDhVuPipBeqrj0IH7zEMvhm7aX0n6l7hAXq4LIT
8x+Kjq71CzevykRLpEXBE0+fjoWRX1rDEPdv9w22C1fHL/ZQ2gTIX7D/vSGlNZPrK5J2CepwsiqJ
BUxtriwuDqxA6CtqbpDM+vz/qno079DNZkybCA357E0cboO+dbhyuIfA6flxUq312kElCCcs9yij
HT63vOu8wTK82cfgI5c81xPBl2O/4YbrluxvPOzDZB6yV+LADXiUrPEzkbsoCNmaiRpv76Dv4zmb
24WE9G8OCgWUQuUi/1EPJg94jjsc+mJDsnekmrFkpZLNR5t22ggyAushV5FiTmAbOQZ5/EVoZgMX
Gr25r+zO/US5M79zgjiErD/i6nWL711fJIJLcvN96e98WySioLE94ms0mANh3PP00c5HCqhfNI/2
XtAImbt8MsZXPgFGm/PbOUZLyfrjcKVeDjOcjgSF4vWJD6bLQ40+nPDmll50Q7mAw+GG5ZEuOZzG
9ku+FspR6mJBfxB2FDaN0lSq1/fXc/3GHInUGqUHn1W08d/s5MmU7X1kpsbqaiTNlYMgGNwXBqui
3ZPLgdmzX9DpjkOfcjRd8YSaB56ThzzUFUpS3j1eKh4P5c6+xtXCj28qdwv7U9hM2bFgytwhFwnB
IaJTU78rl+mFj7rOHw8NkZgejFmXgZHyxEpJtShQWM3DA6KGk/lpiqdD0llxRUSXPTyCS0y6I3/p
L/XBpxUB8Kuzsp8BNeWCz1r8xdPDdMuRX3XW+8B8/MUY3jFIC0jA3wf2S07yz3XCxUVEFVAzN3tF
Uh87Hwl9tOKMJ8psOopueU2j7urCu8tPAKN1JAShCKCDQLJ4PvnCesmWambvQ3VFq8u5U2/4GtWM
CW/Hj3SB8YfbQwqbNTur2K/+X+9Q/7/McA/EtMFFwWscLMWHWs4Z07srhZDsDtlPWZrC8rN/Apr+
Ji5iWwA7Ti9ePe8AFxsdazRIKq1d9Kvyu6BOIHBQPcMucSS9pw/wNxnm9hu4iBKa8qj9If2ZLHSX
GmCwPRGzpDHuu0stXgBn6ITe8KnjioPpQpnDicV6RV8Xo8e4WahnGnQgG4PMZvX8YIDArKOb718I
TAQOshUT939D28BRyDmYIrzNKJaagx2y9VKDxFbClyu/37EJsDiOcv8B2Beh0jOfzqaW7L6bgL8b
TXE79lLxKunRBtFFPvwtTu3wOwVpRUg8fksOX/ahfPx7tL9InaT/VVni4PCqxz2RlK4DO1cGcwEL
OLWAOCmI4s2kIEtmEcc+MTPRc3/2DdypNDbz3WAcvyDPefsQf09taFn2IvTUqdusGXhZiXkL2JZA
YKv9CHJi2Wbtrs0XGzoKuWqNTgOim9JKtnR2KxQs6pmzH/04xz7WL/QMGeIPFeoZ3QnHIXkovBhS
L9B17J+/LLZsXqzlChVCiJAGq7uFMQMy6sNizaWBhwGeGZf/4PM+80X56jRxqij8thDt2S/GfV4q
sYc69gvFyIRL/SspzAq7WvslE2LLd+VlTRZcWojhsZ6RqPCL/au7VW8SC+of3gG9dmuQCvk7IyOs
2ASdzw4+OPqSQAONw8MMbKTCln4neQSQCSO2agWSGUz37+oIl18Wm897qeV/sYRtXcWpUpABCxrA
Q/9yuMTGe692dYjPyYENsRA2tHqS/xCBF1vriClvsPrpviFiQ1xJXGnycTL9L+fDaOtVzDiQPYnV
+p8zciD2trYyBZYOBvCKaE62Ho4CLHz5t1KukMcoP9SZCyu87R0Gk8WzoubZJ0ggCrYdsmpuMeQL
L18qiYpeR/dZ6dTo76GFMekUhraZMVIVhiTyDoe6l+3xOZscwXDw8oj6UbzgdoSjvP2q2BNG9d+D
Np6zh0y+1aKRT2LrmWyCDaKw3OO/qiWXxnrmxc/jU3GZ/qW9sks/xGd3ya2FKsTYJTgvxOnRtrSU
RfdVoD9DRsQlBrriAP2ys/TW5CCt6XnbzLDTGM/NZJk6dDGuP1ZybpfNqnYp/bUZ7nFNEtY0rlrU
iWsYXtX9+N+5l5yeNvMCYt3UGVYYHed+teNOA78Qrp9i5vBEa9d57OmcbnhyRid6isLJPP0v/eKG
rmtYtGRHtx/bywxWCvkhpUHagnux0peS4qnbRMUSzU088WbcylnIS2NQr05jfSf5+gdmHI7mofAF
F8KcX6K9IxqHdEAClUwunihiYryPL2ODCr0XxnnNRsPBJKlbm5jP+7Q/Ip6Lu9EChZhLGg4IrQRC
6nDa1jCCYHifJQqaVdG5nFGcDYucIxnlA6aAtaJ0dN6DyCK+0kQvnJ6L+KAiMU0xjwSE6r5MIXDo
aKxZvaUc/QYrjLpRaFRJ7IlMFxBANwznufpDiNU/Twhd8sFOqvVbONSAP+SFl8vuIUADK8y4xU4o
nRmsncCujMeuld3JdxIy9qNiETMgM/jgc1KuMmkHZC8zKcskMpgiwoKp9/n4GhV3ZAp6NQUh9COG
JjnwHSQG8XdYIMsdOv9AYw638/Pwnvewk5BG7eEdGe3g6a8tVEG/A1boVzpWpLtIh9pqly6w2p+o
4boqfwPCPXiR1lT1lYp0a1V9/KdiKzvkDcHMqMcpAfk1Kgj6HY4agFM3VxArkFWWw9ZOV3VIzx2l
RyaDBCiraMveMPkZcAVCKNAf8d6+WStzuqQXElO6Kvqisg4wcDBn9AjP5AfAXIkvmX0DKx8+LC6O
efXQPEak2TfsQmZTFQTPPDqPoEnEwcqOED7Icy/c5GJoiycwZ1Ak7pMtit/2B00gmh00PIIpAmMK
sysnqdI9Jt4AfpF502tKvA+pZOYLedx3dGr9hJ2jnjfQl17us3y1bDF4zRgIjtw9zUplCOOP80Tt
aGw6KgRb0krPD6oHKbcH3FtydOrY3reMXhYhVlZjTVaMxJygHJyo+1K/xG7PK5cCjoD/BmE2V40C
3EID6318nttJQoKLcgkZJA/JqpZHGTsy9e81kzJBg097vTQMXMJ8EoP1DL1ES+zvGP07sRkr3z7E
64Rbt9v0+/wPF432pfzl+9eWuiLDwyphOXvvCVvSmURXr3Ls9dIlucLYNt/q97P2O3bqgpxYea0X
Bzm7taxz2rcs+OhTJuMVbUZO4kD9aIrZ36fYxySDyeydr+CEp+4wM+Rz8KU52KZnf8xH4Wsl/m+T
bMimjEHN5uDcEjLENUjalJyseAmrJ/1QQVfj2kEoTTbC02Zgp4V2NXW5EuPjBBAZLhDD5k/79lsw
7afO47xhfpiAsP4OoKdg9E/x0sn/l77h/SOyLI2X3kv3MYDx1DTraD8h+WGZE18leGXAbWOBS0ra
iAmCR+syIqSEdUjRF9PCxfXDcJRN6G5RXDZi1tu3T2PSdC2IVrxB12aN+kjSva3UTfbA02gg7ch6
nfL7cCAClGq9zXszMZ8Xst7swJKnVuLUrApzJNJGe05/+NTDDC+RznKH7Z839adEqL7LLs1PSesj
NkMMkEsVvmqe3mpGlnbmiOh0bdIcEIFUDmDnd+jZoLrEzXvyYvKHUl3/6m1UOSBilavHpneVf67x
og22JYQhxvphr9LM41U3cQFgFpPEfJ7uQnz0o0D9IXyH06UMSXhEmpfOT8LMfl6AkzIoeoxIrrxo
D6zUSHB95TjbMUg8fVh/UOZ18/VcS38TQkDTO7VYRg6sAvlGRB1TKtKljaJ5OJGbc3xURLPcgpjP
FoItRob6N7YEQp98VvxTToPvjDJcTGHd3OWKIC+tNbJikcS/bxdtBpQpi1aIwhr5ly9/a0dubnJG
jgpcIOIsVhZ8mCjZLhMQDp2+e/I984P6iLOVpluQVD1mUAXtfHOrzumt/EH60M0b/03FlQlIi+WB
Pd8SbERqY9oXM9NZ+JosUgzqDoicjIGbHTYl+2LwPjcG1PK3uynBpv2CNS6JgkCxoQrkBcXEey0h
TCo84v4kssW9Tqku669MusaI/qNw1rGv0+RyYL2WvGGBheILiJwxBX7lY2mjB/pJtO5gR6QubPtl
Adqvj2faXLuG23xJRh/XuI84q2Lw3FBLsMy/+BcccIiawneKsIC1Bb1DctAYSXbJPfnTTeAngIwn
DzAZEVEyr1czDUWEQuQIjH3FX6AiyerBH7Ybh9UQncqZNfEPQWdpK5f6kop2aD83zY4x82VlG0wK
DHWk9uyJA5ENkkR+x/2fmcppICRaO/8hckwzkeeVCC8x2LKc6d8dZoyQPwB24sUnmUPX0pf8Q9Rf
GEWoUcdzftMc3u2Cv13rYNzAuj2bLj6UejRnFLOvNQKEo7IBNfmGXOPZNHkLJZpRDLSpif/ClMxj
y1E4ZvhQsHckbxDImnYU/KW/0eDC/4NLgJUDaQexPwt8rXTGevStsuW1hQ6um+TQDIElJscpsDLw
AIERnYEtAGlxhDIk+Kx00tsy2SEpevQrtqhFzcnLyxk96eJr870K/AXHOcyjyXcL/CB8hRgd+2Q9
xOxAbAq5eSf83swdqR09lZOXKXGIkH3e7XVpXccO78Dr8gxcshr593wiYClW1S19HaYfljAnFA5M
H0axrrcCJWaCFSsn0K/y8Gy39dRD6tSSnyW4hAQQRQn18bziRCkSDyoAycT7azTPoDYZO/pgCmBG
UGKQWTXdiIKjkrSCmB8XSIrGzEJNKqMVxyRfL3QGuPAIMvT6AwkaAFHcjIe0ra3X4Mn6mlE7CiyE
9pMTsqQ7q2jp8/6NjzBCozPWXhL4nHovU1l1LHfiovJFpyeGYJ3YpdMAiJyClfwlb8rORN72jJfk
t6CQZK7epVRX9E4j8CTP003YWq/Yrh9TAy03AwaK+MleQ3oKbSf4H/R6DJVXoaM16pO7ZG6b8Z6V
cEXAh4dLgm9FFgmqn8TMduUj4lFHq94XNu6OdmrwDQUIhYlf6svnbup19/6Rw9eqCD6Ml3QqMZBI
oq8Ar7dHzkVU7RHRbLvXc8PxqPxSqUq93NPMr+pYjlVj8v24+arfThnXAXu1ZYZCHcH5+FmOO0fb
i7InVJ91LNvDxFRhGhYaN5UbIKG3SQ4H7MIYCD++iQ6z9YBgrCHYw9R/Uu7LxWTXfmmGvtVmnEPZ
KkNnAkzpfO4xpLgjnJ6+PmaBztFACMijeYjjlfBA0tNSSO7y1XROw3b++dgiUliG7YqfU3Qzqc0Q
mchWpXvuSJ43nAowFko7HOKHDzp7xPAVEgwODNI0I2IhukX/XmHJiMoLjE/NZ7v0GJUChGzcv8wD
hejMCOTi1avITQ1eSrvVE0tbR3+ozGjpjVIQYugkLFgwfCOTraV+CzZ66O+RTG3mNj3Fug0eqM8s
fV883qon3cGZ0yzEdHFWb3K5B7WQZTvV/SfQRrhmIGQS6Jhw2Z1R+spm9SKNMPBZ0NmvWYGyYz/F
G4L+iJHa4TwRqEvHL4LBEAcWalBxiwu/uUKRzM7vI7GNIE5uC4gOnLhlRi5W6Urdwngpptw56UI7
RgjsmLWeW0q/kZmyWkoWOEHhBHvpXlyFC9Ajm0LPqIzXEFEoMCJIeH0HdeuuQLdkOzBnvcyMKEi8
SLENEM5exuCM2HDPk4YOA447P2goOzeJ7Pe1g4Vl7DAG/wA09z9OvEl3rwc4Wg4nfp0tsfCPATPa
siF540aw1shqzGj6NVPNqvguhSXda/95AOdHPn5hdey2IJiN0zvPOzciPBNh3ZuEoiiPa2myAD1N
+Fiif8AXxYxB9A4+M2Kd5kCl08uT3Zb4fndcTaLVAaAVM33SrpgxdQS994mtjrIpsNBgLyKL95iK
GTXzsf95jgxQG3gzsePzDTqAOzRAV56QZNEKtKKiXLNYKGKKz/6RdF7LiipRGH4iqgiSbpWomMNW
byzdbgEBkSw+/fmYUzV1wsxshabpXv2nNfDk5kRi6cfrgC2+JU1jzjaOLIpJx/tiq3vmANA+ZWa+
Mg9w3AwtmFuCJc9WkgWgbE0ovTEeCRNFpim2SxosuK7uQnv3O/MB9M+pg0JXzd3MoSZbg+/Tzj5p
BwNjRvgL4jcQJyLsgPpUlEA26XkASBxXRAk7qC/jBMCxTnRSO14ghRuAIUJ/2wmHdTEguFMmtHlM
6YFKol0nW6Y3HJw2fa4NdrElJv9oGG/Qzt7DgoQy+MgE58AxbCuH+spuXgXgeOB9PA00gc9zt4UB
RwVv4cmPyU4IuvXnF9UaRh5JJoc+vgm62xGVCcEpOdVUWx+ebAvzzx7boHpSERK3VP5rMwBHbwY5
O/nKfjUbXlB0RpiEMXNtU+JDreqgriAwgHFYJH4kMt+8alt4OOlBdtM9cRLT6kYrDmBkd6S6BTPj
D/BZZ1fYxwiqZJJ+fus9k8kycDAh36Wrhl3D9+0TccgSGMUO6g5ifEl94oxYzkFK46O2hNtAzOAi
BtDZy2J+EMBcQw4P7G5pzujiCv9co/gF3LTYcIzhtNffPCG6k0pUQm13t9FNOZFV8kHFMkieEuI9
+OmLE+JnX1db8OcLnwn+TFgErBSCP/QPLlVrynbncnhdpGAZYcCYbFk14qXOC50sTauGCOWoUJb4
zloLzYhEBNebpAxfSFYcZRFvMqghJmnNB63FGZbi7Ad8i22QNERFl6Mx42kWW2kPbx47IPgxiRG5
h+o0fQeMy/Ms7FphA6kLOqPdqIu0Be9Sgsb0LwTh4VS9lAsXBJ57Kjuv/+kL+yIBXjmT+u0UuCf/
ldLK3jBoiw7U6IGAl928IT19gXFpxeFr8faEaTTvb/ROLZbJkk+nIMcYw+59jxKb16fZNiNPwUz7
hxZzcpl7ao1cvJrSSc2udsjSeMt1v5jhzaB8Q43op4RKTD7z5/kyQ6A1VaaGA5OhbXqv8jAMUONz
rLvcaLNzh09gVs6B9u+vyVWPiOJT9s2MfBPkKqhvlVNiXTXOahClm3TPnD9QXtDwehyvmDCRS2ah
xVQP2PyWyKZeAmZz6oY/Ykl2QNRjYfWykWuSryXOuD4mgMObZUK1JXvwTbIhgSH87OLSbJ1yPvnX
b73+UGhgjzvrSKJkVwEpXk8HvvkASwgCnPvlo9wQsbMmW9dJTpKJOo1rYuLQXKA+vTmeO/IkvZHH
ZqMnVcj2omq0ZTZLz7DLeF/LVnKI/CabtURJKm6in+T3j3yZhdFJem0GxrjlLH5oLtbAaNCEhh0q
XUcwNfgxXYhkAXaG5Y+IAbKxwjFLSjLywy25Oq8plSJtyF3hHt54HlMkf7y/JhjNFhuU93YR7bEg
xZOHCvy8JuICtZR9oc/3HMFFsxduLA45bN7v1zOo63E9qEG+ULePUbLjVSYTC6Yum3P8w4bI20r0
Uu/mst3EThafeAkQO1/ouV5tJZTsyP//NH36kY+FtuQqYixbDXpDS8HVeHwC6/CCEMNErPDye0IU
q+2BWK/mMqURhWv6xII9sYJCULgktSCIfnVEMuqAEjxk1VMB/YHXf6m0VbfZtWv4ZTGCG1sBpA8W
txyhXrspLjhFIhbrXTR7L4oBtCCNbs/+38HVRCvogq6ZtqnXMM1UTDjyOV/KtyErHLp+EDzATBim
jziwKDzp+pHm3wNoPRrqKBuWatGYItAWvXCZdmvGm00WwqNYDW99oJK0j6oaC4mnboTNk/2M6HKf
fGPaD5IVFI9rMv+Dbvka3JuDaprDn+K9CPtxLuy7lHGTIWnLoVKOQYgLnHdYmBCLLt4zjOzpg2Pp
68Hitg/d5i/s582chzgAwrQ6JWoO/JxNf9wOpzkGewAYhEPVwZfSgEdZvKHyOFUBkuE5Yr8ni3yP
2QB7AYYOJoCLmHvBbgj8kwTSzESMsuTTprEr/26yt/NEMDKRNp8f7Dm2RrnKK7P67FCaHauFdm3c
8K9cbqIDVn9iD8ket3u0iT/PI+vtGDxtla+VQdiTs6c/CHQ6mwgYZZdaCu0m2vRZOfhNYSLoWMZz
Zsu7fqYL3rdRQDJbDJQDfyasisKFBx3NOJoMWRAX2ljV3HV0Va7NslzQVfqEZt1AjGVBZTDKw7JB
0ff+q5blnvjyW+Z83C9pCPRanjU3rSeTlmWoWUlNoJS/b+YC8S00lYPlFLGVOhC8vffEy6Qf1cqK
XzQqfgZChQQRUKELWnbzExxWRU+faguHiqx7etm0lKte44tOrHvw9coUGMGYlXRgojT9ofBMfri2
fWy162rXOU1BuoBij34gqQmfnKIrEwR0SuGO7oj8xkS2emFizK7PKynTi8imLkcBTObkpp0x1zgE
5XNOZ8qCI/z8S9s4asod3kLo58bR/DeK81tPjCSOuSX6sOd7yjn+AkCIrgW1CnT3CG9LRC4MOnJl
KQNWqZauul/vRcV2VpiceFOZpx9CNlEkRmRkFBTc5FHgjbdb1csp4wifERYJKQ/v4djyJioqm0i/
MjUep07KaNXPEYN6PQBxIO5NimK3oAkhdp63PSARNvFoBWYVnXn9wh07iZYS+xouzrHAWeB35Bdo
8nXbRNj5lq8SR5k8QULp1GTmsCerS5UAcFCi3mWOP+9fn+XuQogYiA7d+0arIS+n3YZ2j9s9WfLy
EYD5dnJYv32oT/p80qtWvSq36d2AujjTu53b49pxP6MfiycFH0CthKzki3SaoAak06RXIqyjeYhY
7W94QfrIT6CdCIVj0Vq/OLFPUvC235avuhuutm6UdUykB+iXvC4Wl8Mn6DAJJ8EIc9KjevrJ4wld
aGt/0Bl2c3qBR1JcB+Acr0f0nafYqTpX80eI/fgLv/qjomtF4XxzO9GCt7IUO/C5B/iYvsCiJKHd
Z4NR55BorPatXb33kTaVGuc1kzZYNTs8PcbJUBYXJh2e56dT+4WL8Rp+J9KXEsrp2onJJu3N43uH
jyHtZzGltDEzDu8d3ET1V2zMfKyA6xRj0S9nDcW0B1yHJTWEULCx+HNKi9dlH+Syky6z8NFxKqfV
HDtq7qvoReb8gUGCHn06OZh2vsTo4pxSaTnAjv6d8vWR6DxrP8aaX/2K8AvktEKlonFtXfx+v1i7
q4/bwGhUcEocUImDBTsnjfTvmXv5n3LLepcnrkr2p8blQjIE+wVpHeu+GNekcdBAj5oVCRyoIFmJ
UUByhnwQYZBxxAH2AJVumNjlqmWdhwMmKwB5suoIKCpPr5ILmpDjt2435bkBybPDbbJkLys9Nt8R
BR6v4mgvgYynAH5zXqcmseVBe+92KDtip9nTQbs6q7d4XzkoKaOY1KZJIw9jV83ztVCDy0AdvcE8
0s3X9EbxvMs8JZx1ixQMfpZvIlxa03rbLJh65V2F5U49B7IyXZkybqQxVkYRahehdRM6OlATt0M3
IE7vrMgg4xS+PDKiA/YfVr3Or2/v9g4OGMYzNXKERd67JSWoEWTpokZ/iFaspIIEJMShMwwmGc68
hmyNqD1hhIab5i+JNB7QFq3pS7RQBR+zsckpTrRkxhSbFr/BjL9H3KK85yWC6kWI0XnP3xhcmB2c
Bqcg9ATCmjuxQXQ0JueAhx3bGsahjDMVwpTWGaAWvOV0/IQFs5/NItXmzZ9Bgc5C90HdGmmugPwH
/pUGUdVMb1avLVjSa2lSQ448zQiGJaOYmj8FH0hLIDwsUPAI2qZAhU0xhIG024Iz9XKI+WVNRT1a
BBmxFYVm5RckDWcBzO8qzo0Vn8qfyn7zsnUIE6Bl4GId9NrNsTNSfNL/nFjgx5eWjBBpK0nb5Eiw
ORGeGa9836Grq2YdnbGh9qJxZJzZkLM9c3jKvVRwWBFkNTAAUsXx90eE0YNup+tqQ1TMibEAWmvf
fk28ab18vq36JqXrGriTTqBPvDT3J/u75vpkpHC3LKAv8hxHHiUJfTggdvLjc8saWXQ+W4MgTHZh
GbDqfViXjJVMy/RiRVxZd2jwue9eQayNL3TDCzReAYIRiFew8n10/Myy/YXK1rDZpM1ZS+M7QuOp
stmileBNwDwYPq/KYIOYsM6kZAogrgO+Hpb/mUQOD5SNaVebErVL6Bgfwm8nJSkTxAawUjULiReT
PcPIg+a5Mka4p5ZsFZwASLlJ1/x2HE3ZeLBdIAoj9AHmwWH6GEXAEwjlJV8kIHFdhQc1px/a2W8R
iSUWeh3JU9lTae0EbeQv67sKBhD0BHYPM70Gzygwc95AvIiAoBJZRlhf6Go4Ipev8DrJ0wjHZZuD
ULfhq+fdNanGz1O3oTWbwJK5KRZSUO7eJzVQZzxkOp34OqNLIB3w892s7OT6qqeJ5NL2DU4bOzzp
sYknfByFjjQCVb66HFqklNCd+udeDerbWTjNDFvix0T/1bh6W4wfWpVM9eYksfeDcoGaUoBJlFlw
i+RRyGMFY/VBxlGAdOJXps7EEUizMZKSVZwsE/1YB0+y1aFiYgCUMVFzPOyMP2YgqGmxKrTj4jCC
U2IxUXFzcDm3joLrJF9LAkBn/Xy010Firt21WXC3Qb6JSd5GE0PFyRQYDR0AtMtPJ+9a8yqDFGTJ
tpm+CALUt/mHMznqOJbn7yoyrxJESz9WsE5akubR8/AjnF/xXlA2Wr4yMrdD7YgbYxTOq/jlNOm0
v6KYAnAn/eK3S50hkZ1ffOEYAPvlXDBTA1JtX6hom2WYzLSOs5aXuWL4V+1H1PGm83wdn6w4a96X
jBWCchnDKx7tj2dcw2wl66sX0rDvrCRiJmOOWvK1jUByESiu2SSekRt3HEGnCfQsIAetKfH6VETC
jGuULxARVEq8E4Rno8wO+txud1J2VrWN2HG/bowuup6myqEkmZDJh0Ly940idcPuVwY1n6Ju+il0
ZmH1uH8KR2+3euHTW+hiX2KKT7/HJEJn9fhH1kjCICUbzfOLNsBeQXYhJzBq6OD9G2L3A2RUUWel
lnpx0CJEPF1WNCFIsIu81wL9H6hMXqGrhvaFWfLBEZScvwjxvg2p/uqvjg1lVG9Cefcy3PICokXj
CoBa5s2cdkCL4qiPHCghyNGDjnjoXi7Tpbn/PqRDQUYGPfkSz6RS613h3JhuDi6GIZfeoDI0UM8a
IaMR4fj4/v0SfJ6dyIp4N7uMLCNAp8br+pvaueXx1TuzDwAd7iMtMNWgwKmqb000IZRf9abp9mGz
SRnwcl2qd1meCiRFXLCuWMZcLJ1cmvZfP6sCOl6m3Pj4qe/Rkj+/K7QbseqIOKcSOnTS2hkwBR1W
RgkoHEiyYXNUK5c5T9CrFWtoLCkx2EHmxu55KM8cRT/2R2JKn1ImZb/+cAqlGOEcJsbDUdfq6kMB
2P2UViNpjvToja4C/1WNvthlbaC6TDLPeFR4fr8OizZy9/3FPOa8hyZ8Kxw7/CeK4yEd1X69ZwVL
69NpnqcSg8k4esjL+gCu9JnjqdV+Kx/8nYhBH6/7v7wsLeKw7bCFSyO/SWat6LCBSTxvTjBY90OX
E1v6mmQEm0ZDAdboC3liTFlWSazlgJ/PXmnAWh4hlRgWA1EgGb4n4f/wPLIgptaGPTCxdnlIi8Wf
Emn1pmE1sZN1RMe4fam5Cn6Lbt/80R2vNMiQ0TlUnNqh8qYaSdfh9AJgiFoJ1UU4eOxz2sS7FFJP
gjHFjdQuajSdNBAo5gmuAtSHPsm1sgXeZWMC6dChWvG8lvZZPE9J55N8Gmuqf5zHjNwmeDQNaufp
01HJ/iB3SQSqbOAMyucp4G2UUYbQOpCEI0dEm47YkdgDiFABRSECDxDDteKpHr2ZPWNlfpFSkJ5E
IB8lm92B2ULtwxsirX9bsIwE8QJn/iNZmfPvYWfGzDem5rpdCCKg3ZEt02WyDuSp9FuweKa01QnB
KknGslAA0jLAcLsHLT/Jxr4E0IeLEXHIQHIOmTE7IrdA/szpa6FPE19yC1h5ehWZD+UBXnfUpzai
tENKN67SingIux71Ql55KrthP8PvUUPNym6Yodp2k8xRo3nM2VlykUiNds8lvSCmr2XiGkugFleZ
khLNpyAbZNf+IqSh+g7wi7wI9RgFo3Cmvx9o5rHNKC/33QSRuCyS/fe9ytIz2An8DT7HSPJ1wori
+SWcVd9t+7EgRRRSZ56UdpzfhPlIJoTW7mMO0DuZYKI50LHaWVyims9ouAXix+mf8DDMYsTq8QvV
B5lGQPyIGrm814HNYNPtUA/mgzryixpjOfqlhRMCUHkssCoB/92BEHHaib8ZjWS6o0arA5zKW9aR
PJDg7cCskU7Ep+oeojJBo8kCRYhfZkHXgl3gP8MogOyUpGO+KOWm8e9tMtZ+eqbhJqNwXQE7vfEi
mWSLDWpUrtM8Q4SMjry9iINrwSYsES6PdK8JuOlAMtBjhRiX7+DOB6yEhsAnaOLXR78hMjGRaHoQ
yG15eMIock4FVOcT+6W4NZbvKyAav4H79HM1jslK162X6NO0pKedYQ/egnjBfCBQZnnmHiQ68pAf
R67d1wECq0UPTOX75mjhqHSqXuVz/ZbNWzp4O8qjwiqoBJggEOK+uz1QF1bFEEllOymQlSiTEAYv
m/BlArkn7TAACEE/VyQTCecomoGDcQavR+HDAt3jYXQt7HvtAzEK0Bnb9vfwRltBhGc8YUOooiHN
MS0mJChFuAd/+mW4SzfS/DL7HmBSWCyunLSYB6SqfZ4+BleTfj2hSz8y8GB9rgXiKtu/iVj8uZwU
0vlGJ5ZxGNvAmHIOqBbZJpxd/Iit/sYy8t28D3iRCV5ChNdbvPPKGrR9meyiTbRg6l+/Q9AFmm24
AHBBIHn6mREq0QTvKZzMjpnz4tzOEoGS6MFw84vbxFHCWJFKyeCQKoA1EuGVhK2jYKEfsDjuEvyU
/8BNQkrXg95GPJKCWcBsjiwY/AuQozFBKwEo65jnhNa6sGmP4j6INuMhn4CB42oKgi0hu5CXgrVz
6o8tDZ7iAlAx0S5XM5wPLZxoJ5o6jGQG38/In943kCh5icHxtdRqzJKApcO3h5VXNzqNqr4urv0F
SgX0tKSJOdev/QidKY2iEPpRdwnTFw3MiOgmBADFg4NN2x1aHqo+jAhVGIfLH3P6vqouWAxCusoq
6UDXoGRdRuvWLbCbQnp5JXEtiD9nSMYAtlF1PzclIopy+uWteRDDwDjRmm4isSnMSV3yeBdmhl/P
iHayY3dI9iAex+08fUV3UgjCISVK9bObOFMP32v3Lxm0crj3aeai07CHtgHB2D4tTtc9ibsdub3h
tvz7sg4B47gz8UY/yOkQJdKAowEPVzuR/aT8YSNonqSdTSLTyWgkBXuCdz7yWlpIFXaR2LD7czqa
eLRTcWNEXdoJ/0swCNMGAmijrPiuFRgn3By2jvQMq3q5YTLmrWR9eW3UKwkpiyGG3+um8aZcVVgK
7prbwH6Q5XLZvN+If4olgvwzijuBJuODN1g/6PRPUYaQcibGCEzg32oAVDKi8wDdMkDHv04LCz84
1gduk3g5jL0XjL3OJ4VAGbMJiPhAB4G4xEEWtdPHIlYOpJs+LRn6LhY72f2Eaz356VpXVj1w8w9d
7uQxU00OcABgN/iSS4ydQYcs87EPmsRM6I5IBb2o7mj4TVKQ62Ck35QpvC+CduwLMksEX9HSF8KN
SBdHxAGQj0SFFu/fJUBK5qDJhItE2nglpRKzRbpJwgXT/HPtREf/eMTfTDuZFoWZtGDZBpY0j/R4
+eQu5Va/axQ7p+UsFTzvF3XmdTpwsi3uOp+3EbOUsiY9/o34K5t+aakk+bgsvkh30ChLqVu3QS4t
2KEwPwHmwFZrnxUXzu221PO1E158FJKI+fXHohcXKeBYCiz8ST0lf8BOFxEBHus0mteJB6DwzJDv
DIZ79kRSKC/E5mSTmhQVjpN0pFsIhAcag2sDv8Ab0X5msXtdkMT+4tFg2VHBEoBcS3UHDa4SDVxO
whjydq8f6iErA2GHt6CE4tFjelDaW3utYhv5v/nx+b0nwEU970JQI6Tg6I4y+hhgNqD3nODGOvSp
reBdhb2kooDj+qciN+kgQyewkkT3aU9NaGLnc1JsgNiKtIlGxA1VD7AtGHKFeHadpgv+FxUIKX3o
ARVEDvuy2r8RY9GTMMHCIm1M4dC+biaY7FzD5WsMhDgCLZXk1/1QOytYA5pZHXsdyKAKd1an6WQS
xZ5JCi0H81obeM4vDXDwMn2pn9rEbQr7fe6F1xFayZT8IjEml/HWNcLME8yg7U+XMJB07l1kzcS2
0BnzL4daBcJXL4JvRNOQP4Xu0KJxLurJJ/ZG9a4m40PjFe8dAWMGzSWF0+VWqX708XKGoqOd7lSg
gbf+89EWIcRQ+vG47Re8yBOAuMO9kK7K5P6kO8LXxWZlci6s81tHEBnyCX7pjZVgrEyRxldfKlLP
+HkNxHlCmGpnJ3wknSdhlkgVxOPYz03yPFrkdPHHKTh4atJCE6wcrOlTzMps1RQSR7tqGgvrgp/V
Ge6vDo2X0q7Fipsf3l00weU86pYCUwJHKVCNqryZsbNC3feo9ek/FQ0v5azQrkK64O9k5VQjMjjr
MeJQMiOvyjRLJYCR5xH6PHWxj8bx28u1JRrPQemQrlT6hiNZGXldtq5TArFtRMpC6MO94JsTwEYR
pnCD21G7KM/8PUah7g02zn+xm6RDPJE44Jn6zDGrMXkS+rJziGckTemod/anxfktgT5Cjspwkj8R
JJdOmxCWVxCM6ZvuvAjn2NwS1Mp0veQg0q0wPhqli28TJ53JtFnEr3kUPxIUGj01NBoBJYQ/Ljk6
4xpk6cqPPbGpilMV00K0UL3ExvxNr8Wf8LPq+8OrOcd9N8F2JyV3sV0klfsB4zMAXkZ8j8ZJ+e1k
0uatbRPN77uVzAgWIFvcVMJDV8E5BYAGEEYyowF05JMsb/IXpX/vMRZ9eMZ2pXNrCB/E5CTTp4ht
/lcQpan+QYVIzK5fKk6NuETmdPaFxwDD+Z6eusPq0nwPpFQPHjk+y1A9VpYvwL5sEJr1xMsVtki5
9slTnJYIKb65seqxwEnykfsQwaZCTGUvM0jlYzptpI1MJsVQceHa62DKNQPZYPi0BvtgzlAj21K9
skkcUZjkFAIUasp7I8SUzvhg0tWrXSYYrzJa5rpm9zkIIpRAVXrNR3CK7wEjSfqlZ60GEjJowj7Z
AokY/CzrBOrKVJxybYS84n/Etfh1uy0bHvf1/eNZxb/JL2fvHmqPlGZtyyvMXfO3yJt5UyBQM70t
WbQG8l1FIsHJHBiw8JCU1GvEM/hXWsVBrCh9cKyvigoUCajRRjkU6m5OR1jNkhSHuB2T98l4W+oH
0TtAF5IQbHw2ChQZLQSqKOClzhG0RbXkL3cC68kgPxoukd59/DfQf7rkPRyarwwrDV+FeArTNLIp
9jrSfrDAwC9wn4JKQ6SfngggltJ/FxjLG0QgcufEip0WzuVH+qMq5cMr0eJXhrJZ9S8/ZmfDsiuI
wNDZ8lIhB6LjZeHxWLlodGsGxBfQUYhtleoZtIf3eYIBlP5lKAAyxeZHviyZZAPxSp2/NKkO4Yfm
w4h/hl9ltoAZ5bu5lgiyuVsynnwGhgR+GgMmcrm+W6DOYkAiEYLdrc8mZ+7QqlPs0ZwKZ6+IS+Xe
+b8XeBsHfHRiBMj9u4C6cD7nYvlO4O6iAAtp8doR9MdoM1RcfqUv8aSScsAvBl/Qtnw6T4ibw3L6
psf9P7up8hncqxdtaWjkoQxXJcAKkadZ2izp8S/3VA82VbyZTBOeT8ayGQH58PB4CPysqcyYOsPH
ftc8X4aExymlg3MdwytbZn3mD1mDZCDsdQJf1Gx5gnDTKCY/Z0aMeakA5zO2/BGfxQ7WPx0Dx8gf
vR7OzCxayqE44Jr4Z15OkdElx/hI8VJTK1ON9PIErUO3To4QM5xDAPT5aEqQCHslN4/vHkJmaHeC
4MBB18SCzIxmM1D0HyYFE/Rj2rw2XF7HDZrhT/zaDdsGEqoLUsxzcuSrSU1itUHtnyPAQ/DOP2qk
QBruw2ty5KkP/XD2TBZl/5n3o1tXT9S/flduRgGfoxOKzMQYYqoHlp1PosTACNpj1NyRenMC+bpz
jDIpi+5IvJ3PvIYZZj08xUfCn/C8ak6zRG6FXFQMDFwAHKQGsyr1nnQwH92OSgVc5YglKdvR8IYG
6JSmH4u683tG6cdFZCccnBzAgdA5nwsLXZ8BDOPPBY/FVEFtjDQN+Ptrc7IP+AIBMSD7LblNLK13
2tVHrv7I7nwARa55QGgGqnAPf4nbQjWD0r5YtRukKtiYy0E8Mph1wTIHAV7vJycU+XgDp8mx3+X3
YSD0SXQJ8NVh/C2RMAEcUHElv6ikzp9zT7ulF1dHbUY6FVHSUFGLdjPYV0PnUzvm31AZcvdXpIqs
0C9ikW1xx6mPnHOZM7hiIWS5HIlvV1Halmve8X77PZOPQKY1d0QOZnKqVjytbXdHvsP/U1pS13N2
qO5obf89uWolob9sgmKFXaTf5ifEOBwUieGif9M+PHZLnll8LDc8CEZqSH40rN5XiFYuTuof2+mf
HGSnnt5DvBVMs8vPsI//8ibznqhWvm2WpD/goprRi8sYVk1WCIaQaMTsl7tlaIqXU29EVuNBfpHG
lOX/nLOoGTXyS7Aj44/urc5vtskvn/WNPVa4HmHGWP/7nrEjsR0yuAwNpwUeHff2PTfL6k4cfDm0
yhmknNmKA8v3ylNsFw3gzy9FLBfJi87sbzeGMeVlo25phs/l9LB6zrodkwYbL/fN68AUQHb6PQ8t
DPVhKdH/WMbXqHtH1KvrEQs5N3ZxWGX5jeKE5gj7M6NXnsup8YPNBilxa2nUWQzUsDgUp4j8h217
Zl//0PxoooJJL5hYIS8BHph2wd0x4H8MCMNP7l07Y2fHjoXtvt5wvR2m/cuw2/PMuGtOSsfmjmiG
CpKtfZwcqR+5gQ8BFPvixDDxMxS9/Vb/G2zuR35S3Im74dSxIzd385zVGx4I77JyHbqWM9rMVNa3
YcO02jNSUC5Eg/hEDsZRrrFrsFimcTsVCWx7Do+Bs6W6j3/5DK6AQHUmenPHvG0eiHhjFWE9OWGf
BkxEWRBIlGq4RasVPjNxx+dXO1rbxf+eO7oxuIZfllM5YOK1V6bAna/9Z+Hv2KiuHH75ZH4LVCTR
7HLKzbUb3qv4t7vz/qo0J4TvW5biED7w/7LEPYk0d+92vCuAzcPD5z6YF4xeFpAkx2ThOIX1DSeC
8JCdYtXtWGmZpQ3RJSjsMMOPR5pb4aTZ4E/nIM+PFCdWL+YGV1sp9pBcADlKVTBOUbpi0kFWM8Qt
+VxVc2fU6vrASDOwYuVeQM8oBpkqtMg+My7tRkDbSfx8ggaCAHrUaxZINzfK7Tb3wWUv+yZFC8s4
W0eYOOzkLOH84ht5OJEyZ43grSezAB++KA9FJNOIC30/58qVFeHJB5FUxisDnsDvM0+4DkaU2aBf
eTOVA6m0ZCpYmTKY+nqUUqLDkbnuNvw353wtojoiZsJRrxSnfFlPxhBddgyr27F088hYano/X31f
W7MJhvMsaC5R9UD/nMNjS0BYylk18fk1Uu2hAwPXQRQRnCzuecK1mU7kfcJSK+t6tCO4Jc8cjvEs
eiQ2mVAR4LHw1diqoNsIib8cX+2G/+VvpguwXwX9ZmSjzMbyAOx9Ocan1yI8DYiE7JbXcBWCCZDy
N34aJ8Skeni8ALBH9DnBunj9HpioXMlFtb+awwWDI4N8ADrkOPFRg9b20Aigs7CSgQ+XXDCbCWdS
en5xLPsHq9HxIZCw7vDw8zEGPDrCg9+C8+WGH5IWAWdDaAzAQc6jhFTTPUwaqAaJ8OPHSNLMUgek
8fkCTUs91g06LRILNWXLp5io18Dfi1b0npj9gLpJTM2GJhsE0/Mtg4AR2SD9bHwUZ9oqNR3xWCcs
iaNVWpOwNqkdbV8KrrJUl/nBNKH/R7TbAVvnkPwi/4kNE8FTTRmve/yxEU0u5OytoyDPrGp6mSCc
LMkIosX2LlkpD/tLcJgFwBuy1j4YjNeCSoZlEwrYXBFXaiL8/kN2Hm6ppA1nVM2U3CELOh75OkI/
Fgzk5W+rIsSP7r7gjWTcPgQV8x7FkUVEDpBvaUxswGwkogCrnwf/hiQIa4SsY339ebQPfW+sinkM
VsmI0BBn9KvSk7BVr2YMdkvMFSn3wlRdI0EszAHDzUP7+54UiNI4SsG/kwMJOE+XdZY9dmDGiwUV
Dv8Hn5C66LVA+MI5u9rqSa91qP8/3P+ENsDjWuG/rqHoEvBvLCLgQHmslyDxufVGlfry+1eQ3nqk
fkA5RLmNphrv6F2jwQSi23rF6FcTlC+Q7A3RANOcDkBIL7IA9Q/c0STdDfHxb//riDDFznzp7/4+
Y3/nb9zgO3YI86R/tTS+LROPPnweTeMtE6DdkicFAev494Lclr+EU0hzsSeio0eQnwCEEdbyem1l
CFdxdFiM0zGR3t+JQ26rjdcAWFOirXY+p0vHZMUrpdst6+rwsUCPk+ddcUKvDUJPcXq79BUHwf+1
JZ9inG0+QbbJNqVPqeaVfroa/ru3ESooiK2PjfDZyCSJ7QjAX335KWFprF88FxJQ4AgQA1gfHy+M
9Zq1U/rDDORjaiWbaBXOUD0UG+1QavaHht5DnDcxmxPtL5s2n0nzRxsRhLvEhNCQ/YnHyANFMfMt
y2jBco9RkzKH8/SJZam8gttHiyGV8KEtXw9Ciy+FJYc24UrR9bLkvTTVYx7QyAbTlIKzIUXThoRx
znvLdByZQ2oyoU0JdLNkVcxUSJnKVh7QVG/ufNXfEe5dZvQDGiGRmzWnJDDnSNc7/z1N1+IP3Sww
QpCflNc+wWloEzANsA7DqmPtwvHCYsjySJaJ+ch38C8pqCycSAAJRr0K54B2aKWRtcjCRwEMrggX
/uC2+PWiuSx8B9ggRT8EGz2lWSEjF9YAQKx6bmDkZMKhQaMPVDyIchmvPkPBu22vILYRmwY1dGSh
1f9eoYMIV+eflJJEo6HmZwkVf8hMfZWrfvfEHdxO6LrThju6TNBWgHY64Y4KVpF8irDIKg/YQi+V
X1KJUa1JB/iy+A75BWQPp6YM7zsrNqg13/O9shKzuINssm3wT5ZusluU6hc2vIC3gjXlLJC7MGwC
LCS9FVqwL5/74Wr/B4771s1rD6KpBqDHtgqHGA8xAHCarO/S9aXuWN6r9gh0zCBrdI0MPjTywpcL
B4/w+AUdY4FIM/wcOah0+BSAX7YvPqveUDknDffr1ItrMVTWcteNwaDjCznbwzN7hQ77IoGzQL70
GGKMwej5plLCx4wcAqcJbCOPmHwyqv3PEERTAatfP1eOMvxd88B2DQLM5YLk89Bg7y6mS5nCeY0v
LvjLAPeZA4rcGL9MG0JzElBmNtUBifn3sAoDtUFu53fJ5lykUuY+24Bb5nul4k+rceQiiHHMf9ux
oSMGojErp6bvj6CsNfVBjTBCIgDhRMInZMJ7xjgP3hjDe7PpFn9Ye/Rigci5oghASY7A8wmWrqzl
5qhXDmetBLe9uIQP5nQBsAVp+dwwg6V0Wl6VA5t2hCIk4XWAH0v8DJ4aSJzObowOBZSCYMJpyjkT
tDeGs4P5IAff+hhHVdiijOAyRXSHqp1BnQmI+B9DVcDb7AA9FaZf3JM0KEXsmaSdCvuegKEdhgoc
BAVdp1+g6rEtKVMqv8/7IYroDpa8JQMP3dxybEiXci01tyycieZNJ/vhski5434s/wLCEMS0hC2i
y/i9hukvBmbOLGlFe+jMWz6a6KJH6LpCZ896any2ZR3kqaPQtByxFh24qGMkD9JLoJU0nl5xGRtD
vNH+iyOJqcaE0HDrDZ+SC0uxmSJ64G+Lqm2+F2FxulRegYz0sx9M7RX5vVZWkWBjPTGLI9/jlY/v
WbLnXrJVLMFFwY9ZkjTX3ysSg+EiIWeLYUaiUE8hTXwyXhPD48MJhxAuNi7sC0URBIlLIOxzQ7o+
nnXynQl24gjdU2VtYHQZb57ySB/sIctRiR74HElr2PG+8qiOBrK23ZvzurmmuLRwhJlEfRaHyDhm
KKH/xfj9R9Nd7TayZWEAfiJLZrg1M8Rx7PjGShwzMzz9fLuPRtM60x0oV+3asOAH0kiLp3JO6JEH
rde0Arxy/hQTJxqBa23cqHpnC/AMYPrx5zCYx+8PDVKxfPvigIb0km+nVmJnF9xUr8+BIG35+NHi
Pi0qUbHUpkYTN32modC55AbrPb9L01ocGkVVae661JPAE5AB3x//sQEt8WiJo+qStkxZR/JLomk5
C7SI/5m9O+/PFqFVWkzNoxFsEEwN00JHX3QoXjwZSDNo/YGedrpUd4nm5vj9JndCfv/YfTles7XN
kaCe74Vu7DEAETJo1Nc4zBy3ME2LYnxXtiMCczyjNfvngj601wvKs67tVh+UqhOLXvzVSAk6I/Uj
UnUMAuMMVgJe4XjInL40o0kF3C5VLYrsVKNPrw2kYXNhXZl/PgbLto2e03iT9hhmJkngsAyR9/En
tOdvdWqd72hLR8t1RZea+ZlNNQxgtNt+nHrHn/vPTl/YQfOsnhvZMMd32d+jIF+IxtvG+W2S4mZF
hEbPIoxHDoYl+7u71K6R4WXT3Ce+SQqnJx3Hzb6tXGTi3MgxGERVvkb83X7ruG2HmTetG4ML1lQ6
ZhqbzWB7+41RNrlVYD+IUsWitTWF0B3qq+GdvImQZF9lzk3aTfPvIwwh1N4/TIfp7fXtf9L/tFD0
xH4cq6Er79zMvsnoF84/itb/ACc3bLiiQHsp9rccqfGrl9edrhnUlklf2O1PxDiofvuAC/EwQJPz
PNuHZaU6wZnv07yA0Gn7p8fffN6/QDFCqzpIFkOS+U1S2o/0h96sL2dXH7Qo7S1vp96ymB6dmsAP
CyH3JeAeT5fa41INkDpmdWadEdyQ9lSqCCoXIBhykWwO1qzpJkXjuo+SktihIRzYfG6/jl/7nwSS
W7QKkAGSEh8tPvdfu2ZyGh/ZheIjAbYBItSyCrgakfZ2W8eHoyU8F9McSINnpz7J5YJXmcLcAvmj
DhtyhDmWi4CD/iw/ziGS337cv9yyXcAAAygI2MOKEmdLNXIVD+sx3Yy5Lah6nItn45olfS4F8DzL
OHPHcPjcvw4cUC9VSyu8OI4zQGo422036A8UChkMhojJ6YZRTNaCJxY93/642/izYW7quUoGXf3m
JL0Rd24tBBsvqrkFfWH356EDb/gcsilf91nenFFNjiYdpF5uqWKx0Rr6CPOR9vqtYKRdHt7iPTes
NhjcD8Ja/37FSzCFX33OcF6iSaezm2DAQRX/EiRIXMewmM4e3zTjRvqB/+ZLPvolXQMWcqM+fvnh
SScdw7HopkfeODSRL3v7PsjLdcNehRHyMV7ev1ltj/KIKR0Ud2SzMvKJ78WfnSk7yo5IvxlZCATx
JGgASJPT8Prllz0hcJA0dpMqPRGgvTRppduk1zP1of/d3jKmH1YI7/8FcUZtu2jogD79XnrkTEiO
vGooIYeKNHTRlYnn5vaU1By/Rbs+E9AISrOJaNVXpecmQSzAYSzipSSkvf24fJ6DZADyBbny7NRT
Ww/nHxNGvEc9yHPDPBlsA2sAjYRVZ0jNBC/Fx3twN20dhLegS5hu2IK8ZMeKuePN7wzkPxa43c3y
NUT3+T1VTmbCy1lBd42M5FKMMn/PJZfCzU3Vzy33pVwPERK2PQiwF3IBP+aVufXVsxEd+ZH01OgZ
9UXXfFuDfv2kelaTS7jHlH19m9/8sQkwJb+c2dGbxWRfMIzveC87Xfx5o55j+xPef7pxEH9v84YX
UMpn3l5lKYjtcXKuQvBRcZOlKDEoI6yzBSg3cwGPciRzzvX2Py60+js8K5S5PzgW/8tQzAvyRmS/
of+m25+wbL+MS9gokPPUv5TIe+evNMEkCDTFDWC0UFnITEqP6dV0m57izWt4V277+pWau+Flew9c
sVP6zYPruavr/DzffmV62U585CZic6veSZwOj+pj9pdymLJz0rf8Ml/4o1+bQ2cSof5RCQ+0xWnJ
g2juvw5BxobnjLWthe8M8+c1ioyvcz9huN3b+uc5d001lW3Z2FuTvnj8wqWadKKjSd+htYxVMrE6
xNNjejYkhUemJtXz1wf3YjDk5tqglJP9yBg0FGQr+uxHTSTI8kxVHOMryanAxn1kep70PH8JbdtL
InCyPhrAy0MjfrFReA22MfthOltRabhLIAMlPpqzWArHeXx6/mK941ner879obUgJOT91tl/SSDP
2H4RN/FgL9vcDzE9gr3Z+8Op+OVSDFJhmWwdeIq3yr+7gEFU2IgE+xwku+hUmioGjk9jvZPFeK0E
eTYbwaW5c7pQe/fufJV1YFoz4+sxMlXSHT+aMqUejaM9OAVjV6Apc0Z7UPrKZ4O9D9kef03eelkO
QXOtJ7ifJlcgfV4fZyaCF17nvrn8UgQ6h1knlKEGaegi402ytAgbboWDbI5zne4pmu+rEKscS4lX
DWltwfXah6/UzyLKXw7wEqF+V5eLg+kxn/XPyzSxqrnWZcpcoLQRqE1Kx3mM2vKrEPnaDvNnNdIH
elkR0R/x+lWI9reTQmrsytd0Mf5HeWgiuMKqBUVWk14UH352y7eRakvk6zRlYi3ESQEZQFsY76Cr
Fr2SLuDcAN4fAJj3uaWxqeM5JlqnHDZVfiPQc06Mn6+aMtEhh1tHzKXjWYENE5WJupJBeHWuAQCJ
t2CGLOJ0RtuZFz5igWR0JiQDqR6jJUUoZpyeleIQROT2J/zwOYhkLQX9z7IeDghfbpw+V09nJUWU
oMqT1/ajaNAy49S6alJPTrX0sxxslvyBlFSR7EV+VqbFA/Qaqy/Z9zIfyZIZ5ylNDnd8J03gfv3i
eWeV72gUHkwpyK4i9SFX3Uzq29RoPykFuPSmnODlkcpbP/z2HjdCrOVdpnal0mVFoU+ZwMpOzdN0
BdaAMQzbeXmxqiicRjTT9ueyv7r05kKWtZKg5/EKT4gWCT79zBRyOpdttpIpMDyjpKx2Lrt4TLef
uwF+pL4bdUeLzxZ2LqUs2pIF/NbRvYF+Ggvwpnyo3qV6dMPSzU1E465gXuTiNcDs46F+zwjgWfPq
Feej3+k/+MJCurihqFqNyMA+D9OV0JWreS0yXgsLBun+u7dXIax66FjvluPafoUiJcy0r9KedHd0
PSs5vj7JcfQPw/vybW6RpTdpPADZNTK3p6pxiSTKuZ+TmcrqCoC4l/vZY28AP5t4L2CDwvIrxydJ
HRK6j7zXs8y88CnpeqmPaKuHpyZT5uvcsTy5W8iiLPcPMcI3FPKLL8azx9IxxU3VbH90Nyaq0o11
l64S2ZwA63e5Y+vE5kocMHbER1c1bHMr+pIsJXAZOvHPHVFG5clgq0yEp6BqeYuQ2C4m7ZWxEktY
A7rwM12DEv3bMQNddneKbGZQtk3R6t2OdhOt3DhOf8QC5N65byuH6cLgKKiELsu5hjpjDyVy0XoE
EaLkH20q9OljrsEF3p9Uz629d0FQ1miQMpOApYih59eJmideAx4elH8rMazOW9kt+C9X0hUlzM6D
qlK6Rx9dGfcG6kaAjCAbwfmCtZuhl6sHtPhw2Rx8b8HrU/S9URo5UF0PCH5T+Pnh0e+72uM7vmpk
/5KPeoLsj14I7gGr43t1cgR8GiKi4gKcBnGa3ThNnNEjyjMCsPwFr0nlv5csXuwJk7KpmNtWdomP
q74UFi2duVPRa3lHVWaKJNGAc69wlufwrIl4zW3s/IyZnKxso/nUqnNCPVCHKb/xzNhzLI0bcsIz
iubHWbu058/hEpTvcsXIAfm6bEJv+Rn+xcAbHHsw/sVFfuV/T3uvXo8fXZa9jVdXkMDS5Mb8JEk+
vvG6FrN/jE/IZW1wy8EvEzX3kDP/5Zj7WnJd2Sdr4Fnn38yrGN03XxgQMfWu0ol/M/xZokqUSk6b
XSmX9KL4avfgJL28SLg/06uui7ETeax5C5Vf2A647Yl8lIUwcu2keLw6DQAEi6mPK+ovtToG0lQz
FciocR6KCutBdI8EVYRsMLF1DsX5xaKuAgfUbX1fWA8H/Qbj8abEkKj5TibY2KnY7ht4q3lS5DMW
1UlpN2Kk3jnBxUl1q/6cLXrhC+6oi78nIr5k8nudLd8y0O2CrDBcfu9wKMcyeXcLXLF9/yYPA+xu
1E3z+WVqWA9rnEYhRGComywm5gQs4vsUqWGSHDJ8b2ZJTYBvXP8kU5lkd/WsI6kANvAyuxaj994q
Ut1ecTB9BM3JwKXCRTkX7oxm40Db5TjVLlwvki7arMiSKPR68Ay3OLbqJpe8ndXMG/WI9BGtXVpz
8T/3gpJ8cBismc8VYOX9oss/DuVEshJ7fTxYCCzLE1xhOqap4Pm78nBDX3YhTjkGIvm9HT6V3j/N
vm2D4+m9T9/PpodebNtlFP76t4qImN3N1o8sF2wPlivuh2lu8VrUj9qTbqSBL+yTlQX7+PUIFWVo
52xyGj/eZvFEnpm8CbTv07QY5D6Ms99dRxorM+RCJK3o5Uy6mfYxVrgnqulMKZosJr1Xf0Chv7Nd
ryuVqr8O5XisnP2ORz6oCB7vZf41tARWumgRPJSP1KmyROxifxNp5GIIOHf6SQ/CPsXn0MhcHi2n
xI5VwYzGXMp8eDZTHI8N3jfCF1bqklzpDP/YpILzgO7s1R7JPppq4lDdH2rInJktY8DiMsCrW9ff
N1L1LGXm0TTlYdxYkhal9BQDyyr4XizsROPFqnr/jA8eM6qRxAxv1LEGl5kbXbzqBBP3StW5b0Kk
y6fEOPCk1rBZ1bQ8pTlBnc/fIt1UvHmabyR4n/EfdGCftdbwlAnAOZWQ1tG2gHiDipREKRA4Nx8T
YgvFyau0/tSpOXeisxMRvfGjtSF1mz92KSQYFixsWJBM6TEwv69UEpPfPj/zi7gPmjHdUZv9Pna3
ataD2EUfh00NxfmP1+xaTXzQubswd26mIYMnxeckiFPYQbXIDMeJog3AGMppGpKpGuOO8ZNlBqoZ
23g3n7V7P3Gsja+fKfhj4oBUM/s2QkTR4quNQn0Y0OwbPtISjUJk+C7qI1nNsYNyTXEXEsK8nace
19saIFdHbBvpOgjupZDs2tNTqF+EOhMNeg2cexges9z43fcP7dvYZDziWOZfAwpTvfuvPdC7XsQa
ztVU27S0/JLf62TtcBxcMNs4RNFMXFRtUK9n+KeJFPvVqPxlAiytE7wGRvdhVX1zfoNrbmwGtCxt
Cun6hpqiBXJoXpL5HdwemGj/9kYDLz1h4CDbIJC6TrU4i6l/WxPh+NXU3L8//gLFe5G/DrPdIK+Y
KmziZTRo78xjjE/jRPEujf5kDBYKMYENfFZbkFGsSquPK2oioBxdbaZVgejOGSSqAZ1XUt3UE02V
fYik73M/Xdt+3Zq3mhqo1MFBGQvlsc4iUr3QQZoUNoP4oxdJyub83rFzOwWCrEsuSd8DdgCwl5L3
lobYI+Pca2dipWs9N9YxpRZUtdU8YaYw9rxg8VpO66UZr2U/8eTLx447PPZX4wuRDktmX308K+Gw
sWOyyfq3I9g07Ij7Z5NeKH2R9W22P5ZIZOi1crCyme9i5QjHZLY/37qymV3N8j5OWBAWl4kqLUXb
4vna3t5nt2cF1W8xY4Rubto17pQmWou6yf4wFYhKgsUFMczSZYbkAODxc/18/pNiiG1E30G09Eh8
oR2FKASWzU8qPEVrz79HJfsz4sYM/8UtUTepIlguXDtni3S27d+5kX8f9C/Hh8GBhkNQFHImQFeC
vcBzFzzfCgsiNohkeknLvnI4lp9/4YwIWyJHjTIL0nJUDb2e/Ev+7Vqx39Tva/AaOxY/ol9bEpar
0lJDeePNtjdt62wBTvNDKPX5e2kRHUk0DoOjUm5kW1QilGJmyJmjdyypTh7qej81qJi2uYGAqq3W
Onaew1x5Vb/QLv+l999ZtXzT2uQpQo5cf//v8igkfq/VVzeuGQgRIT4O/fePVDXauUyhmcwHdpft
zYwRZAVs/DPaRJxZ9pgOVNUmYveiuHf5Km3nOBU3vJ66rFfnfjWpy5EE5FmIo+/3kdjviudT/kbg
ONdIxiSwh+Lje7KqRMBsUEcds2nIyJKIdy0lJHkTrzrMjkmvG4meRlqYTfhisX11f6rEu4KRCUP5
QzX9qN4GueG1c4O2aSW/fRP4deAA4SJSSqpcVh8BWJrfCcLHx++r1tfH9TPWTCntxVr3/iZArvOv
r3PtXiM+kPvANcb+fObFZURMt5HCqrebUThp7BJ1CIMU4yH9UGvxnReZD9NfO0C2DqO8TeOqBRJy
FTnhwdlJLHbd2P7Kq8jb/CuXRHr/CvsZeXeIlbXURNPDZdACV60u4QJ/mKblh77Tpn7NCGEfzzxd
SAeM0RiKHsQAgv4oK/VrUSSwE1hD6v2+o+DveZv/9ncfHaycpfXM4HVvrQbrC++Scrr7rrihF2m7
Ar/t5W8EaQRSvHgZqGYlqWhpP98KsV5sLEDfN8znODn1e+tyK4aApvispr8z1UMFhHZJPdmNabVF
WAWvZvoO+iGJn207UcfdE1LJaVevkTCHX98b3j2smFWptiiReU2vipOakpXtRamTaM6rfSms6mJz
vf77PFpMfb3oe1+Kb/tzuhFri+0oqt6+hY0iMRls5VTHG5YHNN7zb6ghfOHi+SPdWU/jg9vo8PlS
R9ySAr+2T4GLhFtMLi0W7GyYcDB/uJezMjsydxgyz0uJ6krx/U1w/QxlDtma6e0+4yPt4sufSit9
nt8UZ/TgsQQWWyL759gdsyn450KxqF8ijXN9001i5Y7PFUKUKGyQZ1eabflFJzrcdSeUYmrPf953
xO0iNZ35gDGFGcpqRpqcP+lqfKgdXErUInhUlAsC1xEwAvpw9w2790+EO/4ox2bXbUWLzCRS4Iz0
Moq2ErAOilwG5suOafpnywvIf5ox+OpT14FC/nfTYJ637kRxXK2KNkjBfaZ5RUXI75RyNFiEQCQd
WZ3xaHoGRLAHBW9ehQL64m8y4mQ0i3X3o4caSkcrvsVOGHmcCgFEZ0JZNgzJm7AzYOEg+pnSMn80
U1+4SbEBiLrhh85d83OgRL9tq5seRpmWHPtsVgk5q5lWhFLr61Ob9dYHi1CxVLE6zgWvm5pq7aoQ
EdooVR/nSKlWjwSePUs3B+ejMHz8SPwcatsG+ewglBOobKxXgDMS8/OhobwCRvIZ0vfibmSbYYmp
HqsQW74Pkr/HTfl1bY7SvdersBB4YfY1dh2N1bNCX1ZFyNogwv11HTDZbK6+6C+Q48zVmMChTq17
BF7jqEq4dHnvsLuwx45VHr6XJTSHF5IfKlNB6dxYHbovkwFi0XuJiDVn6P6gCR+bbzCApGpiZd8z
kNHGmeBKpMq+LiuPeAh3Cwg4Z3jQmZEe70BZYq2sRFdrv5Vprua0/risbkvPUrp8qj0690Gsi/9R
tKIq+oCFOEroi4CkOnZp2XhKSMTQxM9RQwc5kOK528jN7rwxVp10lWsVIX64ykr/8U+PcJjjtIWe
0YAE9A4BKbNVNnXeVuwUoLpms6wnXbjjriEcAeuLoW6QAo3ErZP+tQoZTIHKYW0EpH750XgMj7oM
o2RlExWzBy/k9LUBz24H7CUbzzaqDx8RDCUSt8t/bA9YYw5SaBh9/Y7xrh9svDAB1uT4g9Lue5Yt
v1s0GxogUavvyQhetI92uOsqO8H0Uis7lU4dnM8nN6lzhUNz7qV9YasLPoqQoh7IsjnEC4lTfjFi
TCQioMU4FC99Xf54IJ++TzGwX35UvGBP/RUVqsfvcrzt3TP8YwOjxdVfBmIdXNZeKV7DzeQwIVBB
SrE8ZlGe3fHGelnbfWeruutAyzgC5E9z3+uxw3XTp3Tr68nmhDSlpx0Hw4QziU+OALNL91G8NbPl
RN6U7mTLy7YDrq551Mgw4jyP6BJV7hVWqhU2YzpLMH69+DAavAzz69mqSDPFlRAC+dZY/5AUwe2N
Juu9fKUjeupef66lWMHqo/1Rv7YManTIDQjIs0TGaKwTi4aco+PBvsB8ZfjNAo1OxzAXTh/HfGdV
VEb5U2XOdthOwBNOQbmZGryChLMpEP/NHMhrwq0+PlcKLTMPu3YH9uLZmb5XZv6mGXFvJQbrqvFI
J2vFyDe2bCmVbuzby0ayeR6bmXIM+F+iPKNl49qGhkgXtuNTOVuOLpq3wwgJxnxdNxZTs9yUJPOS
DnPg3oqx89G2El99ZrhvBILFwL46WIn0fveD3BJC/MaZHBJcn7vxyPeXrbnCQ2fiXA8Kynoiw9iq
uu2dx4spKPp7gBq1UPwbXmen/iIwNCB/o6F3f+zt+twi//NK9unneookKXgakDmrTfWDv900Ur80
c72HDfPcjs31/W5XCJJCeqrRNxndCbY+ytH+uaQdaxfUzVH2Dv0BCgKo3AGc5XXZ7Z6ndoCCaTb9
Zeo2xHvJ2RhZ1zeP6qIea0fGzae6ZyigypBeo/SIHCsDmfuuDlngaOtFdFnyyzH5KBTqC41gUMQx
ckL/VDuYHkT8i7s/dZ5KpKg30Vt9RRqRrqKPXXnSfLcVREtZtoCvWuxLMyz2k2wsS+QGm/C+5VOH
6xuYf5cmw1ATciypXHfI4RciPWLT+3q0uG7rHCKVyDlZDggberEhxvmkC6lc2n5pw+ExpCjED8xK
k3c5NgnivKNtYw2bcXHV2fUvlHrU/wuPIX+YAo8tfIANJMSy9aoeLNbsmWdovLHx7lfd22eyuXhU
nl92Pt7ZAaf/+Nz9Qd8x2p4b28wcXgPSGBLMwQnGpOkmew1twtT8UcvNtEqaYcSJylSz1bXGEg/c
55vhWgHQiK2Zb2Z6l1Gqle6saovPaNlJirWvS9pb/9wzAZ2IJAoZDIFwaubG+hD3QugWGvxF7cxo
4Z9AvNYz6MOX83B1qeoQPCYt3b5oDN0tFKzvr8JK96ypklhP/Cqj5Eq60K2njsihkmjEhhdMV5VC
o5kqSI5Jzy1Kgi/lxm35NDbWlfVQ1Ksx8+VgdsffoZbWw3ArpD9XgrFnj8Dyp6Jh51oiYFFIDmnn
lC+ae8d8IqAucqQbzPd0efV560cqkRZ6ZpnDAWuMVXf/4wTEOS4Sfa6cp7QviwBOP4tr3cvuAlS0
KdLZd/QRSbyPrtfyo88Xa8hlq6JFM1kUybPRrVTkieBo06/EQdCqvNTulXTbdnutnNuRRevZfjXT
fZFnE6wOj6IOrFN8/UpjP4H4A3ItIBU2/1TrC/BFJaoykyJWKHzIn7OZdU/j2EuWLbhvEfDk00+n
5unyukpp6kds9gkGWFi37eVz98qtobAsLIvxGsT5XKNAn/HSfDQ1xFefWe2lSVVNO9fSBhoruL8/
RDwDHQ8F5e1wdS9tWoseQcaFiIVh3O/yXtb0KhAHSuTt2K2MJFQVwMb/6FwzBbFYxWmejzRTn9lC
PP8omgLuxncpEZx7F7SwVhaZXQVpjBpny3ftYqTpYChmOuvmZHAtnilFTHiBnmf7Vq4KzVVghmBx
B/D4pf9snz/+Ec4Wwq3RNhDhwuOqCwH0nz/C8IIchE9EvrC3A2Qs2yFOg5WJ0c89zpGd4tVFaz0U
rZEvidcW8fKxSrClIBQoLI3cpANwHWnB+3dz9Wcl9bN3hoW5qsHHuJwtz+qPRH31WMh1V/Zza+Vp
KacD0yjbxtLF52hjzq+b7/7Ekbav46LECbziShYetVN5y8CKEkqRYDWtdPl5/c5dgBFyL9KhLOCB
eXd8ynggVVafaest0tIJJprTwHwAq+jdsoVN+wLmiru+/ABdyJaFO+H3Ml1xYDdSrDNa8c1bLTUw
wg7S4q1mctnvcG086K5JjKv14PN3bsH27o9O+H9GAA4ixhY/5BKKz8LrL9wzPhVOagNJNKX2NMjM
nm3cnRuNFcEd6gOMbWpR3tfxMl81c7gJFZn4IkgN6c5GrnbxeVnEj9Tg0r915Qvfj8//WDOPZAFi
9YIBEmDIz3jlmqjH5lyUirl6ag7TufhzDl7ifDPqZEfsRdAVoDSPIlRbF7qpy3vXY53i2uGKDmnN
7ACVlhBApviLXv+ueZ0rRpiKQISRVMM8SGUVrKqnUW5wLaXQ+4uM4cqX77h+Vkm5UyFjfOndeumf
ZzMGmVk2f6SSjMAFqTSca1sW5LdPcUk7MluQe1R32VcjM31KGXM3MSkoTsodPyTaoT6d+cDL7qmx
KW5dWgTBuJfYBRe9ZfncUGGflCvDaahjyXtjmfKzGgotFzoky06As6M7tOEgWms+h5g8NHuwl3pP
iuehoGYdJX5iX5dutiysL6a6k4JeVfFZkf93n9ZGWBlypIljK1N3WmTLJxTLXWdxrF36Is5jS2i7
ngFT53OoHWCoiyIz1l/T+9/67GQnhe2rnj7U2Fwcx/cZh4erafGoSQL86kqqxeW9lqgdW/Hf+FCc
xIKstfnFb3q0rlxamZMAaVoctHx173CZl+Lhov0zb9IQnSgcYoH8fJBhtzZTpzA2E57S4+8Zq6IM
4VmBhE8UdruWdMSFhjmq7J3tLNO1BDG4iguPQ8daEZ9JnViyeJwlL6L0S59/QQ3j6P2F5iiQzhya
6Q8/supcZ47oIAugib2gSxqSPz3HFp43hcis/gq4NnqU9CXSzLYFGo1b1/4LV/WWyycER+dWiCYj
3UkbG8VQsBjYcoAnCzFOZ90lAnw6V04PVx2JfHqYHW4yrRUeIaM8IvbhCZ75e7DQpgtVZtEu5XGL
IjWDlVlWD9FibBCohMGz0FEBFVA4to4zZYBtfbNs4lzvxzzjXcWX4sLIyk4iQ4mixarrH2P9v6wk
md+PVwJvLc+eKkFc2IOo3wHs666+mUU3J53X1KneTAc1lRp7O0/p2I8vK3EfFa5fMMbL/KaTlk8O
CWi8/+h5LN8VWZPWDQp9+9i+fb6cmrn6y6YQeF0WScden/w1Jdgz+/3rAR0MX6u4ypVxe9zdRypV
eH+HjX7d4mJiMj3KJPpqyw9gsH07TNZLnxG5UyW81/yak0t4u46HwLU36SUX4S0jQNtOJ4VcNd1O
t7kJ1LH+wstKd+7znO061jq3zjM+WevxphxOrFP51gQgy/Xec5pkmBtW4KEJHFi/WeGZexO/OOJ0
4kFpOd1qyeZe5OYjKawsun7ThoPD5ImjNag2Wi2QlnBnAON/Dli6TTbW09+jk5otnp4jDtZvLItH
yD3BT4/82qN5mQTlDnIRLAtdPixF6Z2RIvuB0v67Nn89e4SCuQm9LCUbsVYsV7K4cQbw5r6kWl9C
v4VUkHnWpiv9CfuvCs2+ymYMzN+gHBoXexfpCEvFmxeEvvurj0wH/KrI0G1sbMPIpbpEseUosRY3
gi7Rjep2bH7GGx5fyI4LxxjRCxZvNrx4G8F9Fv0Nac44+XuWfGOBfj3bl3Q90r3OPEIoWMk5WSX6
oPivpXpMSy6DoXt9MsopJvfTdgdG0tY+MwR2PqXnOKaQW1xXX9JIPQ0hmbi5gwN7bVFUztQNUObW
WfUXcs80Zf+QxN9b6aFRi+Z60lhS6ZFHLalYnrqb5JFlEDN5uQ+EVnXHadYEzpb5yCS+YOVVsf7x
t+MNQjG2KFWkyr+lG/+1c5n7JhstxkK6oUYw29Z5TJqGJbU6UI5j9a1OV049qiazW3EPTDpu2ZBP
nmwB/woYIZ2X2fsvpYVyKA34TOU7QT1WxEq99FKMENnronzcYMsF15fauhq13JjtCFl/kX3UHhrk
3ZqLv1hQOOOM+8L4XJzriYGDWU7xz0WN2Ql6ndf0FtEwHYTM/0OSRGemMpQtm4uBKH9sO1oTc1E9
LDggKexsZv5qJr6sXEcxmTGl86ANuEPsHkeX7Wsw/QtzYuJ06d1n+7FHjP8arfdA8pwtr6YP54SC
pDKbi0hHojbtC5vn4nns5iixJAbScaRtRGeugEoRpiitfT8xiQReNS2G91g1UGny2ZIuj3dT7zwQ
hkfYstiu/kqgQJiym2KjCjVunz4NS8X5EGMahJT/92pGoHOVA7u53rU0qZ6XAHR8toqbrscJR2JU
/iKkacpHcR6M1Kmb+lE0gZnRtZoeP3Z/ElYGIQJ0D/D4XKhs/SO6QrWzhihf/jbfioZG0SqZOBfu
VOd0fZqKV74day3Mdt3+1v1ZelOrErGabJz5TuireydVprtuRbohanZIR5mRO51l3X+5LwRuIgqJ
QOAxPrkQCbdudTlidTOaNA636u77KY3OCeOL/htY+LIN+mgKoUGewR7sgUyoZBPtl4ZJ4d48FxN5
HJwOM6Zkw268mqKla3d0CZVbssjIXkmu9Ap+Cas/HBMYtvpagLMZ7etHuaj6y7MdMopN81+MJapa
C8I4k4p/CBRWrcUiZndj1aFsYiOJ+uQ9S5gQonGF6QidWhwkw/+lc841irdBQy4E2q71xMXq2UnV
Ov2L7mS2fECqEukZjBONfOXgBszbY5TrpQndAw5LYWzZYkCgUTDM6XUf+G3LWHXT9f/PeUC8Nld/
u8D/BoZsvabr9sZM/vJiQ6QZiGvKaG27b1PEluwC7XSx4KqsJAohVKUFwBzcktu3wtHldaoCdLPt
ZKJy3hYghCAowXpR0ARMuepyHJXBQbzZPtrxhiqr4vZZ3O24pL6/KTv4heYU96qTBoqXzhYgP2Ox
fzjmZYlUo8Rit2niw2L6ZuqeeNW81i/T2xTkkZteX0EEBPIerEQogx0zxdfUXx/TCuDnpgzPBYwN
IzcHdGe7YWq3D7PIupBrR78FoYuWDslmtu6LQUm2soXswSZE2rFYKYle+hf9huxIfjpyDMIKrqS/
agodq7uw0Znx/ZDq5HRm5UXCQyVSYRZ0nIDAg85sbrYokaE4KjETsFBTUVGfbkZmc5BHUK1qKSOe
HmUbot1QAV923bJfHmdH88I1DXPPDkwiNVY4z9K/m47tNXxeMfp71edsbcdigOSkeDoWzy1Hod1V
vbGFqj7RYPijX2Y5nL53U7x6ei29c09gZ2+62KIfJZ+76myO1mv6oMbo6PAPVRrbmtqbByALxuIr
fND91SM2oyxTUceGLBwHEQSHB8CDVUbWvsqNjREe4CrsXUsRz++o5L0r556o762RxAenduqrnyV/
47/K7+eWSNAonhDmgkgPcZ9zaxOi7IZK7llqHAaNYB9mPpa/T331V1PV3sSMBEi6RppFEOR37oPz
tiJejhLzUplUx5tRZOk/SFeXpdirqe+9/ym4LPiDjhe3hvpCYzterMvHMYM0ylmk1IaRlLRb8FoU
du79H4L9iG11I1ZToG+hbZj6tBz6ma734gvjff0+praU+7KtxBtxL/vUZzf/HTJU7JzJSOMB8I0a
eQh4mpfPS3fFj09iUF21TnKkez3syZhC9rpMPeHXSOuxeWiltGCWhDIrFHpaHHcYzQYlybAKURRZ
tsVatrxja7Kv5rqsyyaFSHPtEO8gf0d/LTVTwV/D2fQSgigyhHTgBQrSD3x3qVI4NDmpfJ8/SFx4
2EVHuwKn859ixKITjxYWHROZLYzU8dn4f1Ans6KKiL+KHkLCtKofdW3dOmsQXPUFtf/yo0l3ZhDp
USuonr51yOyA7gPyqmHeLZyIFD9a3NvF6YvpfSZPkL00DUp7rUVPTiPcf5qvHhmIYzW7bVlTvnxT
57nESyIqojqmXRaKqujNpRvZ4UUjsZdJt49jjQAhmJDmPrDx2qz+1bDTw4u4NlJ3y0otAtwsDHcN
fXk17dMKhHOrq4B2E1hNioMSQfnMukrcJmI2snUeGeycmleIP8wqwMmYsdrX3wpK2tchQct9OTSU
esYSuY2OfIf8iSE+BnmLZzvk+Ll/YnXWjLM67L+GVKlyWz2VHZiFxKfNo8sUrIJdY9eVcjhDuu7R
jyuMnsUadF+MTtgub3+PT+W7+vNHZ6Fj0h/6YKA9+45Y+Fc+euxRBKR9yIdl+JYSd0j82AG8z3ag
hYUD6hX0HiL1XfcFuDK6buvvORcyc+7f27IXKLmQIOpdP65tZExkJmwf544NlXLvnMBE9z3HUIic
y/boIjr2YNM8gzH7ltCzcOdDuxg4IsaKA83zhxfQzSBYIzfmF/34r0SjFlKNkpKtSh/6VisQGsDb
W8nHEBzb6bj6XKQQB9GmkE+wTVJSURxxdC10ibkNHyBcEescAOHpqdpKT1dcVXD5c59P+ihnjtlw
ROdetWg//gk9EcztCHtTCv19fdPDQCIP5QAOwVXbun1A7ABOOTsFI05b7HEmymTdN3t9ZLrOca3h
Rogt9JGCbEQp1KFybaB4dsnFkJnd/MBFybNzm/u19r9qQa66bz6bk95rfivd6tK6kBkfHUWhGVJd
Sz1uoTIX/tS/ibwX41PVuciYFfy+eqIkJGxxmwKHqiuGJtKjdxxNZstWUhre3XXOYyF8TB9I9wxm
Uqy660qz4iPA1nWBpaPuU66uA2g7zNVvn1QduofGVXmRMc6xkB1sH3XnYvMNqThMUO9Xss1fhssZ
kTnt6cy+4N+Ra9F/zaK+ghqID9MakLbOvk5KjREZ3V8sEevm0QmlO7u6b5BhOrcs0I5dwmmBiTsj
YqZYIb6yHuPq4m4NxQcnNj59zpcZa1tR1/eaYb+dtBfJyonGEQzt3r/sdrMFalE+y653NgEibuvw
KNIIk4uUDyRBnWtx3bx/b4ZpVUdliqP86Nw6HevzY6p92XRO/Vjr1hXsJRCmYxiQiF3qNF+LhEqK
MDZI+lxbyd+QOP3GlnWVv0FYUAoYmv6P/rN1H0+G556HudNlay1sPjMRTbKhlkGPs69mkx3+j6X7
Wk5kW4IA+kVE4M0rNEZ4KyReiEEG7z1ff9fWuRETc3RGmO7d21RlZmVlZ06/Uy8zuvSXn5d/PLHa
Qu1r89lMwOk0igEFv8V1vysm37ZNVaD3JsghQm6470t/Ndr8RFubFsjlOhAApGcgDZt0/6o5CB9U
cfB8IDUOp7VkrJVuoJhPPfT/+iP3b/uVkpPFOIQ+9BTO6ApHmcvZryRvZdMo0ghoyaIGq0rOmNLm
w/NIN1fCqq/D5LSop2fCkLB5Cj3omXJSouJyliqm2+lCBM4F7ATCc6ONkWgkFoCMZQh6BD+nn0vg
BjM6ZRIs7Nq7fxarag3FXLo/dAEYAUsJoEusi7jyjGjTVmBfYUy8WONqQkPrJF6Ub3eJfTY4OaZn
uE9nU7ox7+ycc1ikQ+X0I6AUGK0PtdSzmpzNA0HkpHZ84CuNmfAGWgD/GyBM90cV3+GqpuPzIDuD
09ghnYi7+nS8NYmZxfVlGNfBfiAyUhgxundwiR6FJtpuPoVEY7KG6X8dGmx8VGnLVyG+PIQf0f6T
x2yB7UTTQcBmPADQt3+bGjqzW/Ag07XMz/RWD1NrElCnTc/RJZRZTyuvTRsq9RBy0WdtvyRH4Qh1
3DsCApwOP2xsGSELh4byvftwJ09smCQhfNoOnPkzzzONMDvr7oqOHRn9kHvIpRrhWyDeDlRdel8I
+Wll+ZEZOT+aoUD57dBn0EAIlO9s7YSkHJNzM0AaIGidjwBPQp1oqdHhD7x+8GzWCzr98ZGad+8O
uYiU5cUxX16iUky9mx/m3xpMJO04GoSX728wuvUA2NI3jXTpXPVY6eX+3VNR7v34ee3sWom3bHva
hhfK61LDQjOJK/pEDZmaHm+64Q5x2n9netzo9aT1JCxmpipiFIOk5i1dO9bIcBp7aGFAgPba2HPb
+IqN4m+avGhWHsjV2OKNp+l0bC4s/tDBAHHyQoPYrAjVSqJUubQg1JK7TSyJayLEOD4JECAHkYww
FXIoKfBG0J5BJWX+F7yO3aMWd5ZAEuKrlwGls5vtCxwMcROAeg+L+Mwf7zrY/WS6+/F6YNcc6IJe
iT+Lp0qqu8OIHFq0IlaRmxf+p1ZVq8MqxOmIIbfMRxP6DgTBF1la7J13cv/guQ4ffVV+h+BTz7r5
0mZwwZ/iWNr9I9a6ft2VJeoA+LQYsx/Jr8t7sjltPMd5svI+KyHnjxmfilapqif7lH3MG6/gfhBc
NLQLZZJgh84ypE9pBxlOqOmYWdGq9OQ5Rkj5inJKGl4RIUfembqoCdzgOfQt8hIkr61BpL8F2RrX
U3X/nOsp8UYyMo1pnBMkIsmxFsaoJlZtycojX15Z9JSgNpNJbvpO5wEc9+d5iFgIx+9dYZSnnPin
kDW4aPw3IC2pYZkDfDUbHZvr4aqf/Nq8L9XZdRZ9AWvhV6Vo9uv1O/2C3LZj+mVyTCn0Du+gx9pV
pnDq5/49qnQKf+ERDzh1A4H2EifTqnQEAlda8KZKX5YK7+IUlC6Hps27AMTwK0oEqNYLIyBEieC2
FfvBdfIxJ3usTTtmqcudfkDQIZ4sZ5L1wPMqXL++0Wjo6HAJRfOx3uX3+bX7PX9RrPL9D6e2uHr+
bZTe0F1OVQKomkT2BplgC+ajdIwTP6InFi2H8/NYnVv1ktOuw54VvFqMJoas/UJjgkELv9BRaAIU
NqAFdAkh28iBBWvZ2a4ukhXCa+3Sv5M2iPDIhaG65WlzMXMfNSY078pnM7R4WN8TaNvVh708AMKP
T0gQioZvEyGXyDGKNdaKgUqrUaF2L93Llwi91yTHONfXs2n/1ApQnm7XbVCmZCsMP9IQd19/VjRm
4ZKVKmc9wGsWzUZPtOqJt+fdzO91KIotS1CmJcW7jgqBs7g1XEahG5iaCgFlx/G07qRn+Zl32dwn
zK7b63FIJN+OGfTzvpHrJAbe0Hqsq0s93pSmSkTiueJqJJM/jJLhDNwhsR6IArP4L5eA0rZophyi
DsCJ0/X2s71X/MsFM7HW7RLLFG/c4Fqn6mVkEdDCHH7AYesqTPd0qDxDF/H0+HyINGfe9LzCsRyX
Df9MeVYl0b+RHUoeTpsmCHclbFWcS3FoIXlSRPf13/blKGcG7UPtY9K7hPN25ORKzkhH9CNed+yg
17Ee5fNLw2fdc3UHrKUFPPW+PMzgyKj0/aRSru6zEve3KdG95io/ha6KB7pzPX1lhuIgIK3obX3v
+lladiA3gf44sX7ER8gvu3Nooi4N1owGpjOnnmks8uUs9y4NVNTmaqyrb+HfrUliAnwMIJaT/mmZ
/iDT02TVA3bMcjphDdYD92i8wRq3H5onF3zV15wUzg+x0inDZaC4yYTb8RGnn8AaH9ZRGG63loAw
QOnkPn9AszeHVxurv3t2D7fWKtsGvQgIbM2IJwJKxbvA+Hwx0NWzx7zEVJtH9qa+evDWsw9+GoTL
hD/5ORYF40s4IrkmV8CPHIHQ5NR78taEQBwmjmVZcfDxvEygEIDgsTPg0kv95GdnPJOUlR2h89xX
XbNVM5s67tTLj1PY9sGmJ7Oc5McCAof5vQPHuQ55renRGyhfPJLoQPYYQkWsuY3qDTF/FlJeT2Vo
RABQQG6le2nRDSsurAwcWWBoXvVpRwTqu4VIoj5BRvIr4Hux/sta1F9XUPinGoA5HnkfgfL+CZY7
aAlx2Kouvvuj0lfd23CBnrqXt+19u9B5fWVb5/o+U7xcIUK1fG/1aOR7f53T0PG5Tqwzba0w94IV
p+RxRtsAV7n3rNUTfhXd/3K55VU9O042CflH10Hu32keKK8BwMtxs1dCdK9Nl5WL2GxVAR4KW/Oz
BEzMUrR8dF//CXFoWZuIQ2XTyyLpYc3iHqO/duzTLx71FXyEM98TgqJ6qArK2T69GWhZNvNdvw7U
XQ+1JtJ0OKZn81gkbrL85QD1EPObRzYVL0vPHiP/gEVhe+3vTQiwQGcBCgujnh+DokQVexqwUYA5
SepS5QNjbt/C+zXQzUnozLoDaYpOdTGIs/7yKIPWEAiDXUgx7iq2ro0wIZbXxqK37ZhB13nz8uOL
gCgWwOI5BNbZAbYdx+kjg1EySLsH3jwQqvt7Zc4ZmozGWoKO/Njt8FQtw+Y9h8njx2j49TRZlu7D
Csxso3KgR0S5mrjxuxQulwSVyTEzP1ylIWiqSDtOC67cAWuZ5GcBRqPEE+sYohBUSJeWH0IpcbQE
SfB46ydGfKEpBX+ytK0guteELyz9rCJh8tpHGyF9/CYBRbDG06WDfuuLqgRN6IHLYCpJsPwp5r4R
3ZmaGpQMReUcuLLBhIxpFe8kR+n+G8WTYm12DkRP7DdAy8GMLUjsOMA8l/9CuGpqW0+vYI8lXv13
Ek+ArjXyDG4okAY6Yz+TS9BVLGAUeSKnOjukAj6D38azfDjBVFWgNvOL/ssi2FbXPJNINLAyYoBm
+iMJrkuXm+lVk/EiXiAv8Z1QAwZllJiOJ0+hCKQAsR1GseF9/GzEqNgZwp1D5EtaV+OW04/TlMzm
58aaOFUJKC0EUT28uP84jKRh4QQVkgsjxYyBdbdrilaEYU6GZWXfuR9UZJTmXwy2/3u4Zqqt8fJf
qnbTcqtQJtduvW4tCDA43pqKlURE8WBnvUa/j8SOQq7QYGQdVHPLb1hAdC5fwtJlqeUCyH9PP0nU
oreDaaNzE7PUzn+syKpfg7yDOZzwbGI/ic8758Gtt+4+py3kTGgMgdlw8Ku8h/dwzRLWEXzWd7VH
z563kOrMuYhhU5GnrSxQ7NQPRNRHIRctv5mfhCYsZFuMJZbNA8vOyf5DTfeLCSldEXUm0HvVy45D
eABFq9M6H1rzSryxG+W6Rt3RGwBuyXsF7wS6EL6Obex/p5pgCIBnHuZB87jvT1JCLL7pF3txNC2y
m9M5i8/n+q3w60I+T89a7F2NvAbTl1DicVeCoyAjVn1Ad2FXsRYeJhA36uHXFAZBWZAKhQRSnYUj
t/gc3wOVmpT8YYseMqM/9n6SH4EIF7S9whIC/yvyHU4FMnhGsgsBUK6bbufbv78BllSkWpM7QgBC
6PUaZGhgtLH9E5Uthp5sc0l52YlXJU0kyNuAWHG56Avpt5kJ7frSiY90lHdg0tV++vOdAf6mimeH
S0Gn0mJGke8zouIkJYaS1XcT7e5aYeYG0FGibTtB9Qg4Av16zoH2uaW2dDNw0AalTr6ion4Mo1+B
/GvmzaoxxTIvKZikz22qi1DvXwQOJvVCD8YxjiVhcCnRfJa3NTZDgmLiHduCjYNYNNUtEM3N3aeO
aR0Obx50mDG3nr5iyMLAdqQ2tbRBtzXKN9mVva36c47dkNZWwF8O7dc/vtBNxoGSV5BYjQelWVqo
KwQgJts4WQsdVV7cA75ZbIL4JLfEoI1M507shn2C35xa0IflZyxKbSrnMukZ7vNWLYi1MBQNGuBO
/F3xRi0IhKaJquKaVraX6tz4FIx09UytcJSPSJVWGVwXUEdFLlrKPkMFx1Ypwu+RxUo9j8Ia30+l
I7JOcf61nBNlsMuD5PT341jjLA8tMBQq3TGxqu+mkRYmCvi8xPxKveU+xZWvW/lbGWFA/2+38maU
UrU+rz1W1eeYPnxNMTLyq8Jn7lOlNakFXkpTEK2jcU1njSg1ZyxCZBZKT5XlGtZ10B4semFpCfxi
qwa4MFlemP6GxPEAc5Yix/sXdbaPQGQ1mAFp3PsXUnunuPBIvKaQ/c2xnn5Fok3fcWWjK5YVF8dc
m1+Tf9xLsX0lTGwvjEs6nPtOYYiP/elemqo0yZeXgwWCFAhE1NHN880o/4e60nwTJbiwiYverBvx
m27e5V2SMGQhAlu19gGPxzusRoeRTbazaD3sZtQ2goxeUhdqZJkAtiO76WpsQzA/oAgbpalzY8XN
yLbiboPGJN8O5NH60pi2/VJgTvvTCIUBe0zIrSpeKeUCrX0CbC47Bh3fkUtT63hQ03T1HIoSovCt
5U1LZL1oBVxT6g6kvdC3DyAGlx9oT8eQFCItk6bmVb59tpsqIl+XFhMg3oYvetNTzdxLv/fZQYlZ
Rfy+lrCMZbc/u9584PHPnR0to6WSZeKJ+GS5yubHBMBu4h4b8RlGrZPefqxahe6G6Ag104HJEol6
t+FYhPGHF4UHwcQhfCJtUSHajO7nUn49lGUF5ZgZ3SNOM9TOIbDuXWeJQGDWoD2DaTsoXc+XRlaZ
4FQCIF1wmAUYLTmT3IqxpR6i/fEfKOp//rsVfxN6jXeT5FjWBu9EFx2kdgP4RHg+IqRFIJb2lb3Y
xCNWe4FxEQjJEGRAjx8MS9OGtYzOHR0A8CB+neR+rBfo5Blgi1An5smapG7ExPS32WweXEZ2QSlG
wD9HiqkkWVMK5VlgYWx/gewsdFmazgCo27D4iNyrai+eAmvFdFbEIUSuirf+ICQo0uLH1ppmjqEb
X6JyPVY3o71rv4QQ4Gg04KSolFXpZWZAUWXbmZIMUfr4VF0lfV2F179itbnb4F0zWPwkNYZyXTkh
Y11eSWWGc7+0beQxbgyS37+359u2B3NPMBLrer3rE3IYQKh7PFHejdB0141eSmLbitZsZqsqJDX8
K868Qc6W547KI0NtmxrmeS15bvie5D5yu6Kb8Hq1oRpHujdaoDYKw1QgNDQl6XUo0axg0qpplNo3
87s3s9cDXA5qFknXr3PzWlh78tFD5G2hXMevwyfQPd1ntpswV73LVhN2jL8ndrjX/lJ2m8fuXiPe
cObLLHYZ5vrFwxOuAuYZ8BC+JCu2JU9U9mx2ivzZOF8jWcB227MmdhOduxwf/zFa64FhWInK1cgc
IAVE2X+QtHe4otJ2oG/T4edxaPq0248gurCowQrMsexM+sC+P7TFkvXdDRspbcgKUD23Ur6jZKeS
miMcr9G0RoGA3iHf2skoVSXtVXqlMTq3f7Eewx/I0+RRStPPK24gdpC4xro4Aqd7W0yMD5n29NKO
5n39RZxEAoRlZdVa0apGm+jSzfeyvRfL6Vv3Wb6XM53buSxvy/YKNbZrLdNr+bI6pYgDIqfQ9FUu
I7UMtPid+F2lSK5zpuIunwL4FBJe4qYz+oFQ4Ad8ssxWEdKydvl5D5JHXF3Jy08Vs2++t4BLipxF
s9BlDUDhQloYNmvLOfYt3igvutpktk8Q4ius8C+IKyWh9YW6oOxRhUluB3Gxp/IsDScWqpve//5V
Ejc7UZi1c1FQkS+65zLSxNrI1i/d1a6y2CvZ1ky1UqgVHEM7KkQ9CYui5UtoSiP+I2iQMqVn9Ff6
cdAH8kjqrZqIawRtILjlLWotBkvnderj5MPVV7XnDf5ILTtAiESwGEFDvtJot1BLdNSw9k5KUrDl
dNmx0P0vX9JLrYOOworaGNMNX2zbkJze+sovgmbrqs7g1fvK0eahHBppRQbrZqa11m+TB7bMHr9V
icXrWwEln14nZZt+LVbPvT+I1DyvbWdrIx/dqA8GexQtxpOzfaB/w3sJumIthS01acmmtmpLnIzr
tLEqE2NNkBOJ1n2gkiH70hdSsEMO1NjWrv1cbcOv/YpGmCq0Ift8MEslQBtopyfO/7zeSkGGzpj3
d045QzBXTtKTeg0v8QdV7q6+2FSN910iOtpV0/1N9dBaVWNNh1e+dK5fy1SDoqfDKF/2f6Xz+7q/
bKDR3gOPqiGozAW3QmeWH8cbr27e0uqfZ/fxvTHtL6rvpyhuZs3PxehZelZzXISgklf/bDd+C9P2
UTm/61elLWLx2H6W5438b4ZcmI8VjVvr8r3rXAyyU3HwUng34fShY6VCwvaV0Sjl3Kdm05uv5M+m
srDcfN0mMrw5iNlPiL58YIbXxrWcH4WCDWVDzDv27XxP9NzJdfKsuhAmgF+7XzaKTxassK7l6U+u
sydS+7h8JbggLdAimVS0nqHgwuSnCGRzVtY4pHn+9eF99QWlTIggFPi38GRzCTtIqqU3arTuJ9+X
CDzcWCk2EAQas1O0rZ378/6DdVxg5nCnhUGhozV4lC0XmACHQaKxi690dWRSVpl3AtE7CEoOIGoo
9EzbAs35a/nBHMn7U3bch4r0otNBwA2m6ip8DGpY6HBrL1KJ8N8qM7pX8knnu8+yVgqV/M+1FdT8
yTfeAt3kpXIbpn+BRfCnsnsK8O60v3Tuh69e2WGe7UsU9h2hi+iYtiIKF6uIzOWELNP6drvtx+fu
QzfMZhqFEeEwCl6WGl6szhC79+jVnBMHp3CqGHatAJrrCLbpPVSEmIwkAaP5uNCxYzg/QanC8dM3
DrrKGOafFrwewOon6L/os0NfbCYE+3acVaK6sa9tu6ARAp/CDuW6Qg0Gx/25INtuvOiuaznWGHqh
apyp5RZziyg2mPb4mJinTxbNKIYlhf1w+So/iQ+XpXl/214MUwrKZDoEQ3r9/m4uHKqCu78fXtFu
6DsyplLD07jTmlIlXN7i/67ZSoou0PeT1X6f+4u7aZ799UW7ben4UkpaNhy770LwWSxe+8tcZdfN
eYc8+OvaytU0KK8Wagh1zQIu3zGzRWdskllJsNYHwZgmz+lORVsp9nXjlNHI76sc0RVvtc+ti8y+
/tCq4FVJdY7leVs/9kdTB8xefKTv3akaTFh6Tx2879V1prhvOw6CZRTHy2ihSugBYcx0kr+xQbpn
4dQei8a0vujG8/Kn/W8eWPNdUBXWm3aXP/xN7moW20kkhR4L3Dd0VKxfaUiEJpWsaDS4Ypx/Xtnq
ZjDvSRZYIe06xwmcqRMbp0n0mqbmppvixXqKdk6c/q77oM8ZGnV9xolfC1W/XNErvPunxLV6oenI
OIH0WzXhfSd0SOctQSBvu2sxNrt1OV520qMThVEyWn3GlGiywu4e7UoDFjJKpLV9E8IItpifK9ks
ndtxNWnd9PsqXkn+W8jPImbpnjjA41U69mfZ9/u/LaC2ZPRfFbYza4p/DbBwg0ve1pUwJYaL7wO1
8W/SYxqeulvFM4jNMUMUKEpn/vPoY6K/6HtDN5cuibD27m0YFetKqNTmvStchdkLKXHRd8raiIfD
9fPr/KjwOnW8PL/OH4n2ppFORVcLSPA4m488itEiWV4NcgLBe+kyXvaezgYabXDgyBXk/3lc2fdb
d/X1etvW9fmozMuVdf0B5axuKgU1h53tvbYYFJaVu0aamu71dkebhOBjOMenCRQ+Uzez/NY9TgqS
0VXlTkni45Up/1wGOWCoiiBOlfkmX5/GtZWaLaJXbT+5T4yxWVZ/rquP2tw7RLskG3ubuivM+GpR
2H8/dFxP+ufWTW/r8X8LGue4jljNw/d+Xtx8nsP+YZ5ms42VNmfR/kWRWz62baS5r307yU6hue8n
lOsNHSjtTCMxS41dXg5csTRTfdMmsrlNjj32I+n3a2/P12euzf0wiUWpbgvN+M9UbjNa5kqcph6X
0n1yG2zrC36WPPIh1hJf/Gj1SVlFzMRwh8R+Xd1gi+ZvD0VIUxlyaT/ahEYqUh5YsiZ2NIjRYqBI
sWsuDfPHGqfD4NTnVBCe/Zn2NaVa42y3oELiUc8PMKsnBus9JVylHH0hWr5f6PNbo+P9yrUovKjl
vmItOZ1C1n9rRR0K5sCTQGlfq6xQgZ+LIkSr6fHMZuiYac/Ly9aTNc2peHxjLNvUplu15aZE5vz4
XV7K8HOqMYXD6VpKryFz+ZMVjB1t9a336zxZnd6Z3JfuuMy+/qc1VpCkK6nKprPUQ3r8ApqBOcex
aWM+uY6urb3cZfhYNO+T+IiFjvmET8dhd3e2oZ+HZIjQlxPFrrZ6B9wuhw+07J8VW36Ir5KZyMik
rN1hqnZ7uzVXw2x13g+b+KKkPV47+ab5yiA3OUfzJqfXkkA2utb3v9u4bTPTzX0nNOBFABTTvViW
kqu29GN7BWPppjQD4AHnKMvOVFLvVxJruYh84prQVi0kQocfgoDnWD53mr/JUQNkIqmgTgW4LOqS
782oEEm0oDtgYhJzadsSJjieywCkhDnkaj5V3Xhoml8IMOktpJ8hwmJB/jVtZdLlNU9w7s3viUR0
w2J7w/5PXhTib9/2J7fvoxA3H/nRpVB89rKt+b+H43y+LZ6+0++nN6EDUw6m0aSUtg87XHT7evaS
vQuyffhgelBoLkYQjda8b0s6v6+6+/almxzl9m/pBzeu4opTQqKY/SmMH/ni/ec5si+eOhdQ4kCx
ucxR7e34NXZwFt4On8lRJtRK817bM2jSDdwxIv0SpYV35dUqd5kY1ecNh1Dfln3nDV1zTiX5OIcT
vcIVR83dZNtbHUNAzU7psm6tjtU8MVb3tnvjgne4VSwXIVJtvy9lDcVNxMP+VmxY0nXWV7qCDcJj
dG/dulPtJbqPKP1+718fbiB1iArjbU+VdX0Ki6ejBoqPFqVtbbeoOqdvQ4fsabhe+qy3KX+ARWmH
kDiX489ypsA9VquUaA0Sz1RWw48HB9s8U9/Ir7xsi5O0BFhyk50wwb9Uc1cJRWf5nuuc1O9r1VS8
/16fxZx4byUeOBVXiyi5KBWAl3o/+bRF5NMuwj/pnYYSi+jMxjhTXOintY0u11KSXduqeZ63/ktV
1gI3GeFtFPeaTYXIf3MtpZ+l/W96OU500puqGb5V1Kwh4W+6N+fPor5oWRbLioLjgcIwMRc4sPxM
Mb91OJg2FO1n3rVsf1XU5StByP3uv1NaEUWk48+3U3++LOdSbJr/FGSw/XWT99KmoRDE/WgQ83Eq
J4cP8qvcMHXpPhONrGpO1bJDUUuUR4yMOCbyIrpT8Rf3RAF3dbtbFf3pWEW967kZeimHNCeU+6GP
6BdXvzvZ9na46DMBoC/a9JdDmxPT6bX63U0lsBFtRf7ZzumdbGr7faQBUySxHDLZJgzavZOeCH7/
o1egf5Ya/ZxrmIEFTqMY+G7ap0fz1ciMJSX5ZgQL2E1wEtokP3c8gUJ5SaiLwMT/OR0dJsJqeAFV
SQf8mPoUmRrBfOB7NqMlpEeZ27/DR7LFqnAr3T8kuoKA4/tUa9OB8PHCBEQ7oeo8WV+/a8JXnNAU
NzOF6uPNJtg+W4rp9/S/6fuxbuBixTt85UcVfSiO4Jrxs+osSowZyrnmfLaB3xRvn4VmgpXAHCdw
42TZXoygLR5rsnHrPZvzeLtQX5WVcdY4gbSXysU3NUVQ+LX+CZ0TemSsu69/wY8Jx6XU7s6vl9Ci
Hp8kjrWNKhKod1JdMai0lLNNmt46WmdKJzZSZ9tMbcX56Wtpd5tsE9WrNdNRzzPMSBAyhAu2OaFg
Ld2K99LeJ6KcpHu5k4ISRSpwYfDFaDetN9I9n3+uh1TKXZf37dvborsP8Prl6/SVnhSU314ZM+vd
UVooEe/t7I+jrFQlVwZvm9TfsQapKQVfyRL0RfNnucB2Bkr0tRwn2wV1xwCWOn/I6jNKNykfSFGJ
DS7QX82veCsQ1n7HvoPwJFeG9LMVlRmuFuXHKWpNexZULBwfldCJ49eYyCzvouhM5/WRr87byZ5f
X5Dv13u0f5fPvRydH/eyKNp+nP3N/x7PQk9GlqflogXaSr7tPwoTFggOVWQW0iSOf1r1l99aQM11
tGvqv3UgPEp3WMa2th+XnPdoqBMV+rsGV/C5baolOLx/WnrBL7ef6scPtlAC7RoTMf5wfqt8iN90
drD71f+lF1wE1s01eiWhoxLuNPgOLIdUocnOqxes5vj7fv1nd50dQjpcG3521z/1C6FB13qoJcXi
r+MIkez7JlEjArKZNucXei8WVAZMuZKGJbvG/mPFhTCUVekl1IMi4OJZDaU1zCXDBayQPSNNzg04
+/GFV5brBHpBke08XYvlm8eO0IU+2d+hDIP64m5swD8MX3SVfNTUzyphuxNQLrnuuE79wERANIc4
THwx7tgO9WKrsWsw4c9f1R+drKCj2D96rQYPDl65t9xo82t0MtgaFhQ7OXp1J/Hbd7fNwA++asGL
vx9qHvVeDEOlQOyyrq/gTH8u+Dl0s0WomrKaazEo54q80XiNfQ+N4voxYFuHZt4hohcRafZHEg6l
xrGY/Ti9X34LLU8g1rv9cvz2UDOSuu8naqO9hCSvSsvWoaFDHzu+bTX5ltmU903dJy7yLvquV9gP
qQLo1FyKGjbaLAfCrqxPxJ+6N2kOJuv6Qp2DxgQWXT6EHUuF8+UHrooFyVmhdq+DMtVjGcmAMphu
Ws8ZESHt/OBO/PEcJuk49Y2U2qRLVOT6UT9a9BVK3IMyt0DHeG/GttGjfMIzqx9WcKN5zS0IH9e0
doXi8VbUjyGpaYXGTLrnhsL/fwrc+gcXBh0Dwb2ICM5dlT0NYRcBnXriP02Gy3R9CK3THkN5JJCx
krGnwwTbPuBFTtyGaSclh9XpDJ+wK22LWT1AVEbI0PUJjdDUD82TqEKkx2PSMBu73t330IJ93RkA
mXEktit5RuDj1mNHZXaUGFxL8d6rkyBNo6cpKJUfPT7vPXugpb79jZMkWeYdknhb4SLRyCwbyfaB
keUHzelNAMMkjIuKwlshwjh2rr6ujBgFDRooFp39TyHzvHw/VW4fDg6M4hOaoWpPfeO98cS/fsQp
djMVO4rNb3MkDmy8TC4b7L1x5owhaZiW2e9NW8KVU9ghhRr+P3wCM6XMxx1yVeBy8Gz7xsfXXbae
1SIgoy8xMzBi2WghHNEBUH8LoghSqXT5cqrlR4XO/J/XHHe6oikJq4goto9JPF3ZH74Wwkw6A2gp
vLpA9lt6EE9wuOLMrh42m65krsWG/xOZ3M3PVOnM0l+OQ2u4FYXAYCtQtnQ22nysf18JAVPJn5WP
omPORqndMMOBgbv8x9IxMXkewEvJlpMISuwDj9tyVuR7mZfPUzZ+5euWk1y8MM72QLlC5/n7MfPh
K3en2vr3sa4kJ2fbHBP/jwI9zDHSMi12KXl6V8vzWTzKNbZv8VNzkYj2yzd/xwRv8+ic7Njic0qI
HryTizcRyKKS+r6pTF2VEt+w0OEhRsFXvHERB49k25t0tGZQr+xwfKWbZ25biB4ibv60Wtx+rvho
7DQRKd6+YJOptax6sAOcabPQOUzrmf1w/+uywx1Oy6t0eb+lMS4fvqaF8lF5yzx6HKOEtgBoLY0L
HMep8sYlOxA1PRBMlNOTyyMg6YnBHSNYKG7JNideeCwfPgSf+dHta/menkzjw/izdvvKLSe5Y+SL
Dh9L4bghyZVSCQrseuxYY0cSqxgdU3ZNJiMOMhWfxd2levgSBwgIPJsdm4KJdbEGKn5eUiHUTKSi
xyeZCYjgWnl8LsebmKlee3zejrWtBEl5sStvurT1+DXwy2VumPkmeThs+5edcTXUuw/3eM/pWRoV
4tFlx+6dv27xeOpnC1jMSvi8zm1XmfoSv7lWrvHSNiewLG3VIwNk1O6QSLf1vOMCpPv05Jbqxvfl
OfKgnOyn40KEtwOTf3KNc9EzCX/vy/TQHtv8oHuaH96y6sya0MtuQa3tvNjYrMw0snWaNzxieU9i
jVsQ4YxzpOW5Sn4ZNHSvgb1jn6kfEIzIRVgN16FDUVfa7aICfN26Woey6vyJf57+7KRbxBsvHyN+
JMh1CycOx/hr9svsn5KMTU358FHe4Brd5op7aXZok0n2b5/+5wpm3Zf/m1+qc+SYu13J15h2Z8oK
g5AqulLvF9MsuEQBCOAStk51CW1z2usoTEhG2TkBxDLhgtaMfc6GYH8om8rZY+PvdQQO03+h9sSY
5a7lxLdHRfHgAlPfu62uOxM/Xj5vn8uZnTQlq67FyVpJd/QOIHbhXw9wv775aCHkerahoIJvLSqu
4RkfufXk9m2+r180ASy6qOO0RERx+fzO3OuJT0stlbJBDvH/cXu1kSu/BsnJa0CV5d9cXbJVWIZU
x+PzrdNkJ7GruPfNh7LUZloEMjumq8nWfLa7EKJZuaB8p6kjZdFKdWONcIPe+uaR72enVTXXnP5L
fF88zgusnHUoc2ouILrFyvLLa01or618e5p8W/zNhtx35vv7aT9xF6A77Gp4+OJ0n3AEwX6S8iiV
evhyEXIAasrLVC1KZUpLVgV3fyxDGLHihdJ1Rqub6orJD9iCmSEzy92XkYmhHJTIjok83W5Oz/Oy
P4b2uqh45KFuY9PDPEbpvoOsm7iwZ10/++7f0MRSGgzrfKCk4m3FYFs0Hyt6zDe+qv3Mt0PVSkCS
xAGiZCWs5wrfGGjstjEnSDqlozuyG/hP3rKrJRzEe1qa3U2ReCQbSXRdL4Fcrrue0i+qRXayibf+
tkQW/FQwnOa3xZ41ZJg9Rf+/GLlpXxEulVP/t3HLxaph1qJcAYZuKTnwm3BtHLH/aHEMvDeJYQqi
XZKp8BXxskE6j6UedBlCCcgMSwgFEYhvvFDsez/z1a6ZB9iqsciSKJdjn6v6nF9Hopv63hI8zHb2
pX3d3DPbjn4Pu8Gne/T+JD7P2h+zQCWGDYEGQZCqWlHYppX53E4jf7TTNpoU1jPXn/jeFyKLItTV
+pi+U2JJFerJj0m4UhQ8HrYh5Bceq+0T6pXC+PsXFwzr6664Mj6rQd9HryDqP1b5V9Zvn7YCg1L4
pmNw79QtpNZ4fl3rR9JcCoT4qaEyxMwKj8lkYz8JZMOmbMlR9HceuaP+0VjehsbV8/L2+StKrcop
KQTe7SGv66U1g5Fpug9DZodoLUZKEC+6Ktj6svVHunvPBd60TRT5MNYBL7vKo0FmJABqh1SMwXVq
/jKYD33b6RW6OwDEfEATRH+QowVKvD3knDlnaXSureUK18rxWL0lKp5V0n45r7vEw55sJhICugEf
tydkp6mvyMRv1gfhwSvKoCsQDKkBGM5SAnXA/UBuyvTMij89T550gv2LHUm3Bc4Zr9mcBOFRJx5i
aO95K17chc+/J8onpo2rKPed6gaSPNt2Ec99/XQr+zVbICmjD1n8XFKDzShEzibIHuRbdknEXJfT
xACYGrlc01WbnUm7cZBz/XUPf90UjLuJ/P9nUbT6Oc4se+INV3retK7ZesrynNe9KHyuYpA5iijW
J+ZQbX5ZtePJf3NtKKyGGydNwPdh/pOaM/SWpHBSOFA5zAeZ0yS+0hfl0rkn/91itdi9l+Pksf+X
gzfH7fQXsBfZ1f7WXe617qyf5jWT2HUnY43LvUZJUZjXH+4KislV5ZAFPUqjcqyuCrfWbfU+XXxu
U6NNZpy7tbZXyDvDzPf1tXscB7nMsqMb6OHWMm3Sx2r8WN1mWjuUc75i7O0f23MjAkspJW3bFm+f
ie90vGzhOE0fl9b7q/Psh+NoZtuz1ysztVsvaSJLqe4yr9yeROF7KZiY/qx/z3Uxm0qXQo2u/Zvk
kp7S+UFg017PFPv676vrswtDT9DcWs9yTQquWqprZp6wn0wkd28vB7DNz3FrmwPjms63clLDlkGs
eUgQaeIo+0jXkD6dk5AQ4emf1K/wTeeT7u8SldjQzmAFmwnEoH3YjFUoXzkfx1a3ny/pyLyzJHxH
7tM/zOkRAtMTJon91GT26caMtEho3k/3V7eyrdMHnhsxOFsAm81vUkJ7naVr1bhW123RB2kkiynG
nua4IPX2HmcqAUFiReCg9yiVm0ms8RM62Chvt/0+0kGc5DOJ4LJBiGR4yM/pN31l/P6d7luIEG1/
74+hDMZbbatHD1PD0uj6isxaeqFErGYGv9I2fG17bTeZEBbXU6tGYu9pydQYWaBeRhailxe0EbKT
Jsqg9lxwkwyqpCmRBxJ7/nWaqOlRe1KoEBIkPPgsm8vCko+Wh1Ch2egFuUi8cU2Q/9neE93lLPOd
+/4fS/fVnEiSRQH4FxGBN6947ySE0AvRyOA9FObX75fMxs72dPcIqior89pzzvWU+WHs3QOZjNHK
z1KBc4GwWIY9VvvDxYH3kUsu6gS3tLWzQy852KdJCE8aucDrjr07d7uO7DDdeiL1Nh/KDbX/IiZu
M9PnAby389iqpvo3Qx5mWXKHolsR5rSbmPgW74iFSGebQFmHwJF1RwE6gDtMKUHOiV0f0F8cVQAX
J3JtfECTvDoBaQWmA3uC8ILFi1ygAYFYqzJYWQw2X9lx4peV2dfQIYM+QZDWSXwECDPxr6wEUMPx
XzxZJo1LPgjR7jKkV3NTzi6vumjpWKOSV+UgWbsmfQCMk82WFL2fkk19RbJ8f/MfGDp6kGnHBt5q
Bcaw6BeQuvOIUInOA+9lVc+Vhew8bDUHqxmUMqcd5UDAWjp/OQG0f1eS3Vikk5zqHf8AMbrpjtAv
X8Vd7insBeI7fEQhwGi5BXRfRaf55Ny/0404/Ua1m1ZJgOzkRSIcNmh2P8hTCpCa0pP9i8ifcVdg
8EFAbH8smUagL/wEgdIaWpSeEAeKVM0jPjJuuotNBE4yeeS4ayW7hnPK9EAyYERutZWfeH6rIEox
c418B3hAAbe8aWkwBQg3qUWoCDSaQd7/0jh2EbfbXbUlqOnO/bsAQWAyy6a/rWfqLqYiqjBZztWn
TbXA1Q+0cv8ILLLVgvAIaHjANM1bBbUSYw+cBZzm3mbG4DQamR5g8WBjwUM0AD0l3E40Vu2bMum6
fgWiGhQa1sYpzXeS0mwF+X7UyOf1pM/DWw0GIfuXLhW+V3BeJLOAtyFtkC/g9TF2QW4UHB43De3G
DQoCPnsSjA03yrQEy6O9SeBeX3x03TcdMH8HLHjoxOnatRlMjbX+uZn8kljMx4LGc3M5lnDcJzQM
7YX0cAvVHnsPVfRUX8iyYwwEClzhNli+y76tsfm+nKVlz8XjTHS5BcqOvXN294ky9zinkhzO+rTy
pyaU7oqZjjOm2f35GeWfLNUB0MiAkQ01/X35+rphRwcFDf4wwJoJmwQ3wWJvSci8xCMK1nTR2T/K
yW7qPfwXDiEYZFJUy9m8fJA/7lu2NXw+QZ5s5UO6knqHGPMOqSFQqQTJY/SFBtBuoLvYWIcEiHau
vxigSNGNVE0jXSukbYSdC49ZXXSWm0GmL4DYttZjjo9x/s/BnHMDQWyhnJoEU87fiypnWU6G4RbD
I70/y5yp2xnxD2w166FuWijDho/D41cYWkIQe+NjmG/ryJVlr1XbRkg4Jzqrmp3Q/8sPmat1prMy
xRn1uAi86oySNJYZCthEDg8QPCC94aaTjYhEaEQM5SE6JBOOYH96Y64t63ns34fVB7nvvttjwPKB
V54TJTYgj44BVmpJuTzYWR90W8ypq6S9CoOxnEh4QB+YSFdGCf71UPEDXqvAYKqPMa3EgpMOzk1E
zCflJ/sx2dpXtOTXa7onunL79ijH4W7shwIj0xeyieeYXnGc21fbA6Pf8qf09s1R9M1zwIiwfMEQ
W8gYgM+r/oy7FoI43/uiyecCOlqEqiINrm4AQaLlYX1v/zxbdPJDt2zpeTvL7ipzQ6jIHigzh+/H
TGxOK1fCHVaZT3ODhUR1NRLj9Re3dwfJx68zHoSfT0V1kcN/GctjfHpJOczf1iGvEOxMy6IFHv86
A/ON8ecBlf3mih4HmNfbDY0tiAvoQvxDWELu5NxyUAUF00v3MfOzZ91ZK07m1ssQ73tRYoghlf2F
CWzdV8BiD6kRcvcHzZOylxjqraoBIlIiQBDBqyB5wjpszSvDyQu70z1oYpftAVWrkX9x/Tpr3sVE
eGDVcBNg9zEDZueHnMsSF36EYwR0A7w7x5YHKGhyhqLh988VwdniQ3B4Ll13DRe1UrugxLknhgA0
g/CKIRt1CoznszzINeyFRN8p+u/1khamXMckBJ8bNphrky6+aXRUbVsOTb/uPLbmmmUdoTjQsIlf
0rNEQ8EgIMwsIx6zyDH3s6jtRtluQXsjFPU49yWic6y9bUUTvt6m6IvTwy52+YTi+qvJVH+E/lsq
0BZph/hx6TCEL/hCN6QzasOr8mrkU1i9qzSGyH+pFU5ESB7U22qg1ggPbzdAEXiVvuwulmuHeOG/
HLYP9kcSU8Uis6yF8sgtmFOHRTes0A8v11SiVU3mHiyj9d9qoQu1lKj7sqIBvknfxhxgWWSCwAzW
QL5ic9gliu45ZJ3daNHJ/QQhKGuGQhOrX1vh1Qpjd/+u4xUUtrZ7shIES316dI9MKgxZYbhDxKVl
1cH0U+GqMtJ9ScQHhV1d/K5+Nb3bytHL7q6Rb6aNfxqZNnOsxt2GJL+cKoH/w3UDgQeo+QF8m/W6
iThedjAIqSzf0Mdn2xmLY/MZVCVl+0nbwnNKpuCOMm023tYiKmjOR2wSm+x+GWJLvwy4Xhh67ARm
7G0hVavNjelTGIi9B3gjk70OCMbhLdhne0kjBK8KxK4LtoD54ZKnDp74/M3OOo9Dxo/T0mZ0ChNR
Gwdk3d/CrImbBGQhPwqAfa/WSkr2mHOMk8LEW3quPkJaGW41OCkI2jF0g89GlZNAKF0HcA8J8NZr
K6xq0iN/m2ikh1oVDjjzgJb65jstRpAg3wUHrbJivAgXwMf6Z8MEMF5Pybqs+lGWFPVt00l44n5u
wjSJ2eyGUK8xPgMhzBndV0OuQJuYZZ2s1i13robi9Ao8DwHxYu/6UR9OkyIUavuNslZIVVb74WX6
sd0MVvk2EyOuT6fqfoVahahZvx0yFF5Ov5Y0icIba1nD5HMYdqquK9Mqz2WCrGNhXschAB0GVnL4
TAFBN0hUM/dmsGUILE6SL3f9Q/iVrfMDPu3dul2MhUAZ8XNSDAkIZ6RYxJGkeT5jE9QI4OGA2X7v
9iZH9jtHHyjbZh7Np5Ar8AyDXzzuGkoHzlA8VXdntrXnjzGeZBTcBb/kA/BJUZ3LthOs3DlDYfM8
s8RJn1GCUnGV1lun7p8xmayb+kMqeCcWWFKUvX2ccQA0nnci1+ppoWRBjiP8J0mRx/Lrf8+QzXwt
0w1rbUlCvUfkx5grYhhPg2TxLOf2VUWVVbLqlc7++7DF4b5VldyALxVPjVISsVxx9ahxbFxnhoLE
qnYd7yOzNxmO4EsD743728yyZkX5I074vmRhHXuGd7GuuKp4IngRAP9VLZtUXME7ImAo0DmUrc3m
10d8kAPhUP2FhMbrtiw2GGKtlbJ8mXk92InljyW4p94sv3eVmNePy3CPfGuON7Hqnox/5Q9hj5ub
ZMuZ4uh8a2CaGJoXq+9q3jU6jhfFebm2nRd/fKdW32eEMkozFJDYOKlqVJVLxsRQY5aEoHrnlhzl
7SFxvJtbFX82NZWCYaF8blEGdktwXkBeq3yFv3hxfHjiLqu9prHAp/DqL46HlxHDSNiMGCRhg1fC
2Bhg4zdh6YL2XtAr9J5i8yaNaVIIuURgGl9uA8vmfeULL6iKg7DhisPHOefbzjykc3ODn8YaWtxg
n/NDY3F2eRaYwkNXF93+cevBf09sEH+y6NNU3Vt0be9pMRIoHX7jlEDeQGBYGqSp9bXrNXhqd8wH
cF+OQYj9fjdHE43CaCsNWPccm9c3j6b34NxZXT6evsnfdRxicpV9C2WPjVeohyNPEmLw8GqQbF5H
JgQ7FGqi4IEl/ItbxQvAFlrgOPqYSziDVklh7mXb7Kz92NOoZeHg2jYwiK9Y1zvcputuUs1wTp7c
aw3nRmDL2kUdW01CMvEJZtidemKmhA8VqgRD/mLaefKXpJZcffhfMKeQuAzfILDw2sIJtj0mPu8u
A4HuUXN73PGLGxneNRT6yAEnyKho8n6cKdMcZ9eZ8taJg7OPtNkPwbczm/yToCPg06/pBrowNjHJ
bAsRwlDytW9IedZRQdjFel6F71Rb0lB5mS3mN2zKm1DpNnN3e1ysFQLa0cY0qi5fuY2xEUe5dJmJ
tbM0y8NUMqpidNPULh6zgnlLoTQ8f5Nwh0C/ksFXxj9DnpPUDwJ+SS0Iwu/O2hXjM+VwzC/kqzXi
fsuOConBOOgvHkaCZifLxd2g0N8md57UfW6ApUVxqwckFIJ9521ufoUCbtIpv4gdHQI4qlhLjHwd
h3WWygsPbkUnXyTnbwTNnsOy/VeAZXe8XHfx4pHWvLewkELtRZOc0S4DZxC2sS12Gvmt4Urcb7YZ
YmOGDbeMF7DxfeWtEIbTseupKEjz8Nnu2beq7gSWLWqt6KG1eN9/HCvTf3e6u6vh3Qyw1eASRnrS
gnjnGuKFdzvXg9lfaK/OEgNkY2A3SnH2VZZWbiWOP4wuozBdpwJqcHFiKaCtPpxl0jwK1TaUundU
iSFI0dWXrZq5NvL9VqAQNUK4ZnlfvjXFTIi/4B8WIfbdGxCYLVmlAE4VkoUjYmc4sf4imLd1ZYdb
YxUl5v4Rdpol5wjr0QlTkhU/pp3gbn0E2INCjvu32W352I9MZJ+vhupkPwthaurdzJ3LM9CFLPSt
svoK0DmaUE8HvuTz9jib5eTbyEQwKvPpJHcI3iV836qCgtWxw9gsryj4yP+3RxjUm7zeKZ5wA+lF
CEYMGxpNh+7G84ZAAX1lXaPE5aDZA+TNx/EZXig/DaV7dwU7x8jsEAbIHYPN4in27d38by2AMdWJ
+A/wHDvn/Ct5oZMHmq8Za2DJIfSJFcM+C915AbYWgaaepeRQw7gGu8qruykqiRJmfJ4HUjBgokO5
jh8oKG7wbDxAj1QWfqvi3vp98RtorJY3P1yFeDPsEwmUyFAKTg803+bt7DwtNJVp4e4rkrFrQ1by
soEW3GK4g5gDX0WM9B8tsbNl2z3Y70DsboinfW9B5O/WDqoP/BuuEQYnj5mobB/tXTThPa2J2tLY
ZYIjGRwWdchloZc/+TohhX9ciK104IP3SQU65n/GIFCBXdwOTaTfwg78LTtUi19fq+Rg18x2mhGW
TG4d69P/65FQS9s7623nMrojKV1aqwFpJQ/jqc6zTK7Ng7Egy6D38IL5MIhhsb9UNq+BjxxW2Ddm
DiNPQSUyr9flNDFGtOFIAASho3CEEMxxjjBPk/IapTDB7dvuxWoWz/S5p1jfT8luGENLHx5eXmQK
W1qux6waRikZyBUdVX0brGRLN9VuWndPN1rMA8nafui1nUYe2Uq7//mxEpZREwpSKl+M8pV9j9ty
MMIi/WoaWUJukE/gz9kvdtpDxKKGGqaMAjfc7bA4+3BwvINdprtZ19wmS2LHiBR5MWecVRL6OOaW
YxlImmDlTLlecroIoiWC4fTB6MhTOS22f3DtcNGK/iEAoBHf8DOWJzk73FDuXXBupqYKWnomfuhY
ysuvU2kzhahKb4K2qE+KfLmIZMCA2baelfUVSwsx4W5cel/3455VPdrruriHF+WXHfPK/8vTbumG
/bhafwjJPKoz/N9R8uuBLnJoQYbigM3jad32fk9S+DMXNTz2thfrezD/zUpbcnUM0inzNzcSFlhS
BsftPZtC4hKiALw+hr7M+11D0kzDzA7PZpuiGG8zPD+67yul9RU2lWKLA+9QhpFIZJ34tmr63FoI
dMKyWUhe0kL6sJjPGXBBeuFJcg0NKZkwRt1F/uhYiI19yPm3Yl4XTylZa4EG//epE2pwOgwFXPeu
MzdJxKv8qsDIioPqhFUI1itUlswFfVn9V6TnQ7EyY+rCXhIrRRDfbf5nO10a7FU90I1uRmzZ6whb
CxbhxEit30N0jbq/r67fHmOfc2eY1qZZjrwji++CPstt0JoaTj25QPW14KxlWEr2znuX1e3VFAU+
VlT6763oa1oc21lyFVqq5c0vl5FZ4YeGN/t7oGF0GIlIXu3V3UhgTSSm5xW45AFb1GYfXX6pjOX6
aO/k3foUCvx0eijmCi8Y5fuwJphlwy86V4Wr59D2XAWxhOCzQ8vSqDo3TGZ215CHshP8S0j7vflc
iHRNWzm0nU0hZ0AM0v99HbRA9XyBtD266HuyG7mhQj+kHETlLi+1AcNCBZKB0e5veVGfp57yCi12
I25LRaUvSLhRZ4CKRJ52Nw7wPD60xNZ2rTEPg4h6mwhjPm69GDOD84EDpmScql77C4fTIIJHm8dP
kp6ixnIKk17nZVoFb47jYF5VlkaICFt6heYY/h3EbvGZJbP9dMucmjh68L32/HqO8JFvDlfGtNJt
IK3gbLaC6oTl5L5hV/AU+WicUF1RM8ruk1DcRszW2/3CCX+SAY5+aa3lx9QwBKHZOu3cUK6VXGkH
6SQSKBSnus3FwKXN9DCmLwhi7EPlS0lsGkbGnbN6M67Po3mbs5gaBEPDtVExV8+ZDvOl+Ow/8YYw
+SmtbKmzNXiQDEiQpYoG8UNdeydEx9ku/406QCcpI9dxjtE8/+Obg4T/BEGcua+n6j2AaNeYCDOE
X0NQcNgXBufcR/G9csWSyOJyNczBlz1UUxrp7Rdc9SGAHhsRGVUwxGs5ldA/mDcWy9/5rpN6vMeW
zeV3ettZ5junRINW1DWgoPffG0jNXHmTbM6j0jGmEgemkG+tT5VL1JMSpg7VwvkLlNsCMHm7WN0u
Ukp8xobqB3M7e52bPO4znoSFW8F92pSMGEvOY4d/zqWkGoQdKQBKlDx9sNYX8vWMl2ahc6g0Ya7k
SEG8+aj74eB+7O95I9i2W4cr2ofRTfwsS6hklv8vV9W0r8jB2E3phl+9OZ70ZQWCA33xkzmal4dk
SukRCUzksb/sj5hx9cubsdCO8m75OqMh2qGuoeLHKNGFyRcvWoYTNutCuoyUw3QoiKLHHc6RSJwW
Xn2NBNybDp3iQ5g3ufvag/AbLMKW/efrbCEnNVj7dF2qwmI4z349/E6HwecKC/xEJzmLhvdTEbRZ
d2JNksj035tTfFm1uL2QffthcRfm4rFKGJ2ss5ljl4589KUCIt4M0TBToQ7XDS2UKc+yqTl2og8p
khhtT2xm1TmPNTDV2ooq0Qys4+cB/TH4BT86eBSqFvv0dTFcN48xzeJJmhfNxKJOYyDuQV5OXs7I
lnqXjLjjFlxubXqqBcFEmjl9r32zVtK3IiqJIz9kspJkCKuMGL8Meqe3sG3BRBzHhXbsPfejx2U2
A29tGhEhZfZ+HPpb2zD8w35mLLek4Og81c95AFxjMap+E58RQhGp7EbuLEpWg/Walu/JqkGktus9
6FSub1U6/UJCFdET1oZ4phbR2Ca+kBd8oE80Sdtdb+G5ibwkIN8rRpIR4Yy6ybGL5GcRTU8fI/13
qul5ESBrbZpUEHqMwjKcc1K+9On2PReizbvM1P1t6td4qwlh/w50fbY379//aLeiJBw0MXvPJspD
KYJwB42f/0T/Ho2tOK65nADiGwVOp/UfvPPH7e1E3oCEdSiHelVWOl03VSFfTATpujBENvoyhbHJ
1oEA3InnhzFLhEeBU96Jr6b+jPI2ZvJj3TfRdvmDQ2CPkRaopHsT3IzCAFIdldzUxtPH4SMzuDRP
FVNvX0L1Js6bNFsmUNfNkBBHp/gjLbt897lle+oak/3nYa5VanRXUIm8wMef2eTR/V6kAV1COFI+
VPOUUni5zhpx2ZndYa/FTJbH37HpINRCy05DjF4RpNK+qtcBeUTBTjj3mC3LkmtTfRYsuaOcHj89
Y76YPpRxLF5CJp71EASyl8AKPzvCX4MLoxw1DT75uT+JvZRuUSl1L29MqelSBJz5GkmfY6OfAJ0H
XZUC9dQthulGDkYSZxUNDLsMd2DFX5fv5FfmVEkP4oMryC5pDcH3RwA4N5NELpIY+pty8l7ZfBJV
0KZvJjbDOxZDlJ3h0SzNywG9zEjZAMqqsRz+bBWyMdVNm3pjNgLErE5BXsEEXfvan0e/93jriKtx
qq8a2U05/ewU4H7ysxxvtajd7k45ctyicjm8R5faY9fP5Dv7yrnQOmfIlGD8K1PPm5ntMxR8jotD
UR4i8o1FndNC7TFXiZukTi5OvwMCJXZGX7jCJ/dSjog/XUAskm8exYjzx3mYV7JPg0qXom1vX3+e
eqlsZZU/lh6FFiT7LVit89/63r6BMZWyi16U7seEIqYnVpbxQSrbyCfIDxJxKgw3Jk4k0Dff7nmd
Swh7DwrmCRqbi7d0y2FzCzlyY2cvZDI9bsu5nUyPo32YTwIGXITJnO7vxfijnCNpQcZi4OkLAA7r
hMN1qm4LY5DfBw2oBQSGhC/dST7lAquEolHjaI1P0/rzLfdgG76PhDo7yd1PPuFgPaqrBROeqyMD
4KLfcfgEk1wyCZT44OAWYbNvqa8cbXaemeMr3PsxUgAwFDno/tvuY3+tQgxvV5/pTSW5KT+vMNrb
+kGdADLan0+9+zRVTB5zxUx2lF41b3g1GH4JunsQB7kAsAWCho+ejznpIVD4c1mDBzur0zlEQ/Tw
HW27gBoGNJjP/BIlQj0j8+NV4m6kYOeK2nYM680SaDkXytccze9VrmKoMV4ucMH5Slf+w66/XMrW
3lL6m7lkSasSTkDObUOu151NVPcTujMAQ+d8dR19+Jv4pZ+I3oGP5uR7L93ctb6+Vk/R2wVGaV/R
rPN8XVdzHVDcSPIcDZ4TuMI+uCukeurdTWMNXNznkELYoQj5lvhxiUIbKtlNxgrD3E+hrbvrzgHQ
049wD/GdyxWP17/ME9/jJ9G/rjs59vRyY1zeoZizqcbC+M/jmyKPyHs3ryeihrqy7q+qrOA4dDpg
iAXSiSq43nasobi9dBeAf7kAZ8wPd4lW6JjKnAN6V0F3bnZaw++hqN0lpAeI46W8ZDwV3MQ/AjlQ
D8g5NC/h4Tz0iCTdi5H+3EOQCJO/Cr0dOMh7VF+u3lWf/E0CB+EJ/drPNBBtdKV+lokX8E1OPc7S
238E3Lbr3sBFISI0j1N1a7+nMTEPOG+Eg1sTJQDkyBmEkrew2Dj2wEKxWmZ1fYdQAf++T8g4rgI5
46C3ngxojkWieoLxvP4fd2qN7QpvPxVQ55W9au695uqx1ItzGJAWlG5MuwrkgWgSMOqpYsIEIgQA
13qUbUyAYkNm+rdFb6+mZ/fFSyRkLpPCNXyfK/h6fPDCjzXVjl8U493tLL2oAjXOMvGqm1+P/XfN
qHLqB7R/Po6WreXM3g3LkAsoxnimuT/QvZxxJ8Nksn5O12wVgHBNpvd09wGi5Hd4UHWX4zoK03qq
ER9aGvt8OhQZedvXsS+DTPnvdg7zH91Dj7JR1xx6j5yO71yrI1sgUMRjK557929v5LaoQkz6CjZI
ELifiZ1Ou382Q/ZRvthhEv6hvfxcGnLG1KE21GKmB2eHToAnBaUoZaJHJb9830SNc/orxbwCq82f
gNhDhZnzve1K4TSRaMOp0VAKsOUKcImvZUF8J2Swva3VZrPaSPuxdfE+djAxKqVYBE6dgmFUd0+w
Z7gEQj7MCMdA1/09RZM/XXtGAfr3VNcH/C976bYH4Iof1UJT3pUN2pqAjSew0UyAD9t1wR0bQpaq
Ywj8ebTtrhEusKrc77XbcbxBnjnPYDiCeb2lAro5q5bgUJ4D+EC5L775VHJ6Cp8ptDIipEY10s11
BrBVidVVyESh6ecf2nO7haIvut+cEBr8UP0J6HtUSKOhvP64Tz+u4tJcU+wlOvXP8zetvk+z2LSX
QJooXT7OZZGV4R7b4s+q8i9ezQwUTN5OtV0lXT02lo3M4GgAyqPlRZVGScSxj1C2CJi+TYN4U+mI
f4W+8vloUvvxN+fivX4d0fWtwN1dK+xWkQ5zmf55LVfcVnYNmc/9W7noX9ynjZWoFYqfstJq/COq
Hgo+cqlK8CssyjxRserQl5vi+oMhwB5hENM1pva+K2HKLJWR1aH2StKh1hFXd/tPgHxA+LWrBN41
bVjSj7DUKNQ0VUQjlJzKuGn9xwB0rrb8WzSW/1DmPlZAhNCJ+6bmI6mKR3EdlZDGmAXgcUHnZtHI
wEpqCbQuBiDqL+7KC9vvUdNBDHSej+QfBYx0rhU77rH9urQNNodDeKUFORp4JWL6MNCHcqA/rWVi
KPC9qxwheb0L8E7ft6ibzzSIqj+iv8OtNv+Thj/aq0MbmUBOtE/WD1FDwA44JKTDl28jQ3wk8J7g
cG2r9Th+bq8TFR0UvYjTGYEv114m4T/L4FLzuHX4egBKT7bvQsXBMVPFVVpBPKQamW2Po8lnWsTA
b0gl14wRfE1qjJlU9xD7WUX0Hw/fZ2KqyW4m8SbFSH3sD80ruyu0VXRTvTsbvhBFrcR2eNYFo9Fu
eMG+Tv2UN8nf23dJDhtwrPFyh/XHynSOARMRiwewxJUQAvlr09bmVN8g+z95iOSz7jWnYBJ3ZPSU
HHb1Q7pypnQYY9e4p4pcEF3BKGpTIA7jeZA0Y7JOb6kPZbNMSENqAZHzaFzubweKJuIofnzdzRs5
g3JkEuSpuiyYIVJaEnpjEv9clnbSuTC2mviJiFTX5/Cw7N6es2RiW8vSdw3Rr+LsPSofAuVX9zzz
pJUxgEKK1i18ouvtZ/34WI/L+QT0PBDz5zS9LKWoLxzJ9SzOXzSultVndlE9PhzCxCx9U/vbz66X
BsHlRKoa29QQq6coT2ZZ3mqaEUfReiGNryjjoq2sfLkbMiPf/j804IEnFtK59x1JgU0pnmycZMNu
cD9KZpsmpzzpRmzLi1auv/+jgRN/NGBWpgFntZaZwwn30qmPAlmaSuj8PZGS6okvagkS8un5FxUF
Uiy7bZz/robMPZBc3y7PKm6psCtFLmf/aG9Kh1hosD+iX/W4/bl14EAPj6a09JoiALF8v9BpRbP9
BmteP7838b97rh3LttNPofoXTsftEKu6UjxdVwTXR8he/k77f8tNh/E8XrtZSiCZZBVFRZDBeKbS
/SQ9p5uINbeZLZZ88v09vqgqaOBhCSmZ5KdkVslw6UdCJ6x/2P8rLPvpfQVWVVdsFZ7rPXVtGBmu
7nlL/ItlK8fMV4aWc3JhCtwuMPwoPgRF8nxSUqc98jg2TSw6LJsXcHP+bm1ARiEowHinSyFJM5X7
J0cSISK9wn7rqmQzzd2cQa6mzacJUWw2VV8AiKbHi73GaQY8cosUsKwJR0/pcaKjIPu4tBL4oBAu
sV37atvtF5M1MfF4poNNdr5/r1OjrYwe6OAS21QeGQ4uhpJOcWiRpIQ5HUaZbgxax3iW9SB1ax4i
tGtfkIotjOj5wYqJ7u8b9326DwSooSwMG3Q2GyIOJVHeTyertEZTGKTXuJ7elBP20ill+2No9t/0
dZg4i5QsDPzEWZoT66bzlrJ5oe1waWfPlZPJwcCu2zaU47dZDY7p9GxoQ0B04E3HZ/dLM3OdIC/D
UuLWrozAQWRODE6UGpLp5kLdYHDmIEzOYeO/54dudGwwVDoqJgOm5mTg78X8tHY+NFIavMJFNl+z
5Ad9+AqXqy0k1KsXps2pakMEGROigdjtDW3JFwXeZhciH4U1aw4PCXFy14xEOl6jxBKPkxWrTRNN
bNDtz/3czOR6t3V9SpjyJ02FcHj6zkq/HgYWFJ2+hzEfiDZz9cnEBQO1HCeONF4zQqgiMsrmLiqd
pfo7mO5s7UmILVffvR07dxLJiWqa3pRi88m7uZnQ8uzuTtgYgucfqzPfVdYUsiwNeD0V/CPN+8K/
1FK1sf08fhYSARVhs17TX86UZmfmn5KhSjtXM/2a/q2baW3uyjU+olKz+CFyjfxHTg06r5L5RBQX
UZ7a669TY/e5/Sd0sxrT3yxLrSlWunW3/6ZHo3cbifdU6ndbnztnWALxUv7rKgAkLylqElRXUl0H
Zf9d4KQhxsxEdjXkNI3FynM7OWP9bagklCJDfjKl7Ch//RCAH1uJCfd3WLwlD3XOL55qU7QEgaNF
Oa/kvs9fIZ/4u1FyaN1aMdo7wIKqH9Idps7Np5uJd4o7yaGyyb1Pk4PGHwZOrnE79GNvh9p+W4o6
gsjt6e3e83gDLnQp8nyU3DoNllvxZrB0bVNoqLjvPmQJwNLJ/DuuiaA3Wnwns+gFOW37ZFcASRh4
uerBa6eNgKtm2JZDrk3SN6Rw6y7k0S01Itnvj4neLtneJKoBcAGntee7W+ivOfz7TwunqPq0q2P1
AgMkzmFfcygLD5J7IZHNTttsHT6zrOGs833u5dOwVd88WCTtf9I8P6G+xhrp9SAfWfJdPRVpoO/q
c7o989vv3l6GKdScEholxzfDgW+19KWJ+6NLpILbiy6V5cd+diRUp6RuROgzowypE3GsTUfq5w/D
EM51AcbFBCdlyjanGScBGkaJAwWj+2e0G5OhkxSbVwrPUq5xEa1FIzJIS56/dF2NKTu60XnlOQld
kWlqVHg2DYu4l3eY1jMVbSXR249p6JmKjsAXKvdv7t/zg+Jd5vid2f941GioAv/AxLftY5XdoDAh
zEQSM0Efox0ZwkMV5dMxmtcS23IYOAGObL2HKxMezNjEbdw7NgjeVTMlEkssSlQEQjyAut/bv5yh
D53sR7wGNNqZP4s3Ckkc9MehvwsaxuVnpMuJycC7Lv/mz5Kjnt9Uosz3pn/qrX4yM3nbKVs/YIGQ
YtKP6x+n7awsMilDA42LNzXTNrHGYXRC3QUfKmYCaPHxtjZbC1jkEBhPjvpJxSddVg03k4vG6Lwi
dX0YQzZYZqrpTDXxyZ9fUmpvcqvK6idF9uz5Hf83Pwb5vVjbIBIhZsepyb5lv5/k0hrkFDQvSuvq
jWYLxGUYNVT01WsrclOQlJvra5lodaoERlvWNLEwDEitUOciFg/dR8EWqvZ5rFJb8FwtXNd8aWOO
d90n4rVsk8zfgazXEr/mXAmRWGP3E+pjeCUEdj5l+Kk4MfnQD81+yZ5FqJvUOCGXf5dEZSUl+eqi
llQqLCbeZHMKOsfn7JjqFe7d1Nv636ZPZ4Asxe0RGPJ+46DsPpmxpAC8lpwtMkNS/oVkmUVa5GtK
ZKoJEYbsrfncQndoPf9b0YlXWrxI1tM9lmObJXEaTWSkC6CFSzS50UODLlAqjUf9JJMiCUzlagvw
BFG2s6WrqBSnI31WNH8ONXlOm9C/j6hUpWpyNUpH5ZvWvakqL9QdR472lB4kyaot/ZVSeYqr137J
L6rBclYLWbk39YDaE2+zeIuZMyjZOhh/dRld/m6x0qo170ejc3tngEgz/f4c7dsKlPFzXQQY3cpx
g51l1tG/PZtqFGYEz1m6H0sZKic/sdG+r7K96JqG2Bod6slCSP7OyExdkjTTnvtM/a7OrAJPmhgU
HKyBXRiAPV39w8yPsRW8tKZHmmaKuyamWUkq5OveGA7xsajbOSeYJ2JBPfzTy++1ma2mB6ZBIjJB
Oun7/Ds2sjMdGbHE6deuT6kB7T8NbcnmtfnidU0x2f5lXo/U/H4es0M9VyvszZpNKPeFfleuIYJM
Hu/GuDWnt/Y+Xc0UmtMNlc/5FPIBJCBTOT6Ly2Zh/bUdzVvHzmZb0iLo7YfZScaICdu3k9Cr+zqJ
H0yDIwGRKm9m6eb275Isz2kYHnrR9zFbfLIk7Y3e2+fpXIr6+4/zgAzb5md5LEX10zu1CYhLlaNU
KSvQREW6zpzl44BOVT31mSo/mcO/FVWN6nxeDBXg3qNhuIAi3sMUBNNY5cAkPX5iVgOHp27IRzP6
JAiDe9gAg4fW6yQ0J66NfcyAxPZt13qS6VK7IPBCp/Xv0aX0lox30n/bjkF6zU2+TvI1sygvPiXZ
8I3vuVRpBbFF0K5r413es4/6vF7oUv67cF4YvRf2tHxoEAd5fwS+mTiVJOXWCEUKV/BqZkBWrVNi
ExQW4uPj+7FOba1q2Pjnoa/+AXk0Tn8uv3cjHZ5TANfF7bifR+equTpUJopNjg0o+SRTmeM3FH0o
BOjfl6afK5JuKiEqsaRhhvHBuSc24a+2RG5IFgNIfl0+1Mk0cpvZTEuRIdN4fsbKG+k70WOksUCV
WJbzhVrhR+556uUBB5Kd5LSSmJez1WP98pkzHnRT2t/YSCpqi9KjrUPpxV7aiXouUUSUjIrkJF+6
aLWVyZOtRQC/l4l7Ljc9RS9VyWTAvoDMVklSqNMun6X0nxjmOrh+EIPdYrOqoZ/HCDI1cV1uyP57
bjrCXwQDc9VrmA1JAPbaPBfz+qFn9orkXOkCAmYMs12EwY7dqqSthX0v1Cj1OXXHCilEUi8KWdtT
1cTaYYS/Sk7zJkQIaicGAqoGJRurKhHBw5eoJ1/L32dnelTnRPNaX9TTXSWSzDjzmXg7fiQrCvWl
44gW8LSxdhOdePOWb20my4/sREmLAzF5/h/3d/6ktnntPqDvPnJigioZ1ZoNBZrHAcCTYYUIceVz
09HqXXHJLtwKm1LCz+K0tnU0ef5CkWCMem0zVARFe8prUnaKOpf2tnl7lWgTHKV+3+raXD8r18H5
b4Mu95hpg/XnUAMC1sDewo2g7xZ0FMHPd5/PWxWaHo387QgBcOvEuqmqWGI+9EuqOu9kvmnuEMqv
ePbd26Kxq14OzfMw0d804hrHzfMjSAiRT36ObNXLZ+Hb2V304tC5z+K6cpktrtVY965XVkywJPMO
NaagV7Mc7LvPsW767/UvOzFKRlJTEwkKnAmS3/vTzkm3yp6c9ond69aMHx/bzrYl2qTm03PZY6sA
VmHv9S60+zW7r9qTUNWP4ebco8G6qOTKNGUrlEB0u6qS9kwrqs9HlJooU7XTDQLGKlvVZy9eIfwV
f7PbBKrHo908HS36xqnI5Wq7XroZAg6DlowzsHFzVZmHksCHWQqN7WA9TrUP1wY5SWKy3eTHbeBV
dZYf3lj8i2rrrrOALy1SLAlTewL1vpj5fhRz7VP7ccfSLp0csxYxlrbUVhe+kqkybo7I8t/+bcqf
Bk3jQnexLakpq/c768nuoy62t2hy0fgftXcFj6EBJfsKRYeyCs6NEDvGFvBQi2R2/utMb17LMifH
bN2a6zg4Y5FdsIlSb+eZLVTZf4BIFH4SH+nZM1CDf+GFy/s/o89ovu47WIkRltAWVI822DDCF61j
jNaoIulMlvDZY4kAoMwiGisfZZsHnLX8CP7w1EgBSzf07lY/xIvu9A318iieQWeU0tkyaVsiK8nm
qVBbxPuX1ZA1vl7pc3ns5b52bCZa511p8Zaa1yRpNjxlzbsjsjz9j6TzWlYVC8LwE1FFRm8lB3P2
hjJsUUFFFBGefr51pmpqpuYE3SL06v77D/P8dfh8p2Z9wrUka04lvQtLxgIyoTHqnsnLmiofxvlB
P7zeNw0uwLC73jp7/wmhgzwSWJ0T22hFfWMjF8KqLr+6deVgeqec6bOJsqeptCpP8i16ggMgM0Q5
ziStF+BRiO2V8nJ+O6gmhB7Fv4k+ZW9A02MQrezxZYKOZdDPPCPhXAQG1eZ4y2LJCJ4KXpAqSwKP
Pkk/xsL6fvgdWYrmK2Hts5EmQLcLdoflLblJIVsE9Ral+5z7+WrzzrhUsXaB30IfCf6oVVPuA7Nl
t+lT4XCZ7iuOaIzonTR19WEI/byG3w3NJg7Z2KMWSJquoE84DDs/kxECk1LgcbFKIAE1/B7kHRf/
2Q1f63ZNZp28kyYdZBDHUAV7TgEi66AX+kje8zmKGS5JdgtZOVwv4/74+gLfBUjCM2BQwYdZ3F0V
CqA6VjUbGPMbWBf/VSbdgtL9GGuehfMuEV6GZ577uvuaaYfu+Cb3HKrT4FM5LX7FSnyP+qOCzpiG
3RP3/SwLu+XXdDpAxV2hkT3qmKypeMT1yWdSnPqwV/GLnPWgOV6cPrcZWt4uaI+WNszTqHyPqotn
FL510LDtXXwuDr6S/Jsp7Uvuc88ppHFDLjRspFPDYW93JD7KDxccExvzNMJ/GfdaExRVoBJ41T6v
9ntPTAddpiuJEIE+QPfxtaKiFDrsAtHoYNYP3HU2p6SLSPNuUxbeAwbDJhsRyYFD4ZeL6tCqJdmM
4ahHqG9nY6J/J5WANQ5BayRnnClfJuaZFJk9/69UAf3Tqws00syydW/JJGM56pRRM9vTwONJVyR4
trV3zqtLiA0oX3FvyK2U8daX1vtsriuaFwn87XyrghqLnjl/SaHg5xEDB/9gQNbHBm0sm46iUEwa
QES7VsfZmYmTk0r4tfXmTjtlX89Uwp+pHyNVxk+KDR33Bk0dldrojV/vxByqu+uaYe6CPwuqZEhh
0EQqYfvGn7lowu3UXKpIjkOW0hUugLpvyq54ieCfOUB15OaETPD0OMheIr5tYW0vw8swtTx8R06Y
zklkqcDqAfy4g9C6VCyh/zWvC+NyBBGguAiLODacjRH1xeb4UUM+9iokNtqIXSy4+hqNDIWDPZSU
qKw18VzD04k1A0z56Q/OwcVn5QaekgUZGuKEHR6bLnA73gy150txf5hxMFrCQgS6rhhNeTGPNfn9
gBUIpz4tCRtklBwWa5jlk3ZHC99xMbRQi+LMuEG9LJ3MmeTdEg5Uc/kKeC9ti9JSEyYjdHHsjruJ
wSIH07KHd/0gmTVOwErghq+D0Pk39onWjW1aqGyZ/rQx1ahA5XUob0AcwlyI7RY/5I1bDg4GFiBY
3j6DJsaZaZ6NYenzBaHxAY7ds8nND9qWrorPCxLxqtay4Vv8nZkxubA0s/6trCGwYhv0HYqJ5Cte
FU6HOeNnQGcQNwd43mz5EE4hjbsNATvq9gjZBoOcFIu5f/5GLKdBYwF44ADnBFH9RrVwJUGCKiht
1y758jXUL7d3yDZYiwSqc59Yvshth6I64Omc9RJwER/G+dDwgVthSwG2qOuvr3ssNDlDw2qPWSdp
hZ+VEl1DoqgBzG2C7W02Go4UWiFpq54qjJw5bjCfuACfc7LdhZvN0Bi3URt1Xjq8Y7+JJXVyH30Q
70Nx8pZn7o1zhZ8Sel2/Dkz34wCUrz/8aUMcAUl/rkMJWeHziB25TbCWifVygvdHD14HTqpTzvEJ
/sglw6tmPxePPVmb1eoKdYr9Tkw6Ztg4N2wk3NeETE8rYiod9Bk+LXvNbC745eWQHzqsUK7h2bct
bBwxp/RFrAgxjonlkcF9xtnBkmJtLeRZzAnA480hP/qEoLoDi175s4HZS3ALnN8QpqdjzbNRNisS
2Q/ATvlk4gpVyZNfpE1rz5eJ5ckuPBoP0o/bawefcEH0wEB2uRnpv1iF04up/pX30CnhTA7udSQp
DnUM758NrRtlTjum0+us81ZnLKtC9tj2mS6CxmFRy6F0zDIPdlEoswx9xpAxUArfXEqcj+Wq7uGo
TJe4+OxKvzn0XG6gTWPTOEAkU51msAKkJZpm8PHyVTbTp1XCMlB0frH+B73ChbflCtLi5OKb74E2
J5iY5I0yzLsBoQ6ONMIxlvREO1vh2tideJ6Zdxi5ZgxWtK3aCa4THiuKaKvwrxMOBeBAFdoiZBVw
Du4D0Gywc3nEGEE5av1ngOlNiDfVDeZ6zMr9kvuC6fnDDhyy35Vy+Kfj+dQExHfCKBUoEmsxJ8MS
mswgHHoeNAA2ybMw7L4PWEhgEt0ZHtvQ+I0r16oGH/cvG4CGOz9bxEduoDOP2IQqPpG8UQ4Vb2UG
iEiWAE+VXwQkoDOAeYb9XqjOY4qgBHH3xFxK8MB2ZXKdMRJMALP/JbtkMZPmFFvmsepjlNlNanFc
pMt0+FzdhdwGV1wxZQyy1VOsfSGNnlr7QYqAandJM3uNjAPWnN7XKRL8Kd8XOztrJxlNGIwc3kgY
HgJcVxuVB49LWdhCGg51j4IJBfO2a4RID3Il6gOuTbH7+LBVDpgBkihaIrXy9HwIraABPkbjiwsl
thi0H8yXKO9AV/9dsK+tnNXjDfUZiz8+8vI2RQNO6BUoOLUPLXhMhXF4gogWxLLGIaCD5TzGVcOM
F/sjZ5RAQhijARnEAVTa6o/FMKq+x7Dwwd6Y8M69gB9N8GXhqwLO2sVEduVlD7vkVR4oH/dDh2TB
QyY6cveMJJjd6O9L+yFSTLIZmB0ntQWq3m0hZA31IQIc1WnP95HiWLF2UNY48Ca989McFIv3GSvW
lmeqCi2PhBU6bRoohq929EvRepK4PXju3/sUA9rG4VEYPffGkUYEI1ppzmNYHalpdZQuJTaWLqdx
69MXksO9FsIDH/KED00VRi8Lo6AIq00RGkc1Sqep/1v8EvzCgu9BhKppnuk/Er7W8viDVwQczEE3
xJUoyEbSuEho1pkJvo+El+cMFu4pIngBuQP6EGQZcOvw4FjeeWdGjDh1yWWYpjvkVQdI27fpY1pM
GaCJXbWh1bjMaqyeOg90ODJCYdvD3jOQ5vRIwMvS/HdkVBQMJRAtjHQ903LKBahUr4joy3pTA7B0
DsqukO2WujjhyqOeGtJpPGMuAocAGPYcuBS+wJHsivwMCMAmbGJdOMgB2eCTZgE3muCQ3OJcDwj1
FU82JK7hbXrFghiFKLFxzHdSoNXj3LtELFphDRusTwOo6HL8/TOWLUQ+rz6UfvXlZDNxC+44KMiC
GfNTrbmxX8Hbva/yEf2Vp/q9aetCXnXZ5bjPoRKwN4LkcT3jiQpdZf01bD4Chz2ajkZosXjSv7Vj
xtr+6bGtRQC4VoOWxoI/ps96Lo8ULhxsA7D8oWQNH0eme74nZcxWyfRf+za6M+pQWdWBsTHerjTv
z8WVHXyGDQWtmaJYJiHTAREoPZLFsIbeXk44/U5qt7HvbCqUMSMRZp3cTS1RnSJqC393CfaOYJgp
oez/Nv1x6+r21dVi3eXe4HexIcUwYQ5kHSjb/uIDDZ6vSBY0KYSsNQJawLK7wwJyRSKiU507e3/3
Hqy1of9140uobMCFho8Jkw/8ZfsOU9TOEd8F7/FnWXNX7MrZZaYZHOPKnis/+E216TPsyNkdQBNw
tcktovIT2gwiJA1hvwPGQrSa90Nt22057lMqgDj+shlU2OEzuK66+StGgEcD5ZquNjbJTKL1x8tI
nzI64qSMklb46rH1YDM1vCUM0f05jvujzLnPH/4LSxZhdYvlVh1IXjsFf2f0/TrSRvN0Ii3GOK5A
1/Rqt+Buf1qsKOq4pURdAnCucRWxCrHpNFZKiIjTBhwb7s+4aaIGADMFHobxfwQqHSqYsbbB02sW
mEqvaQ84dYDYWFyttE3HhMJ3EMNg2TInFtPrsevbUJwwK+G8yLyPfYn+hRUD2ZOUttyyp/fxlhjA
V0dQAUbwoFLyPODGwU08gN9EWkjrpv53LpMm1nlMiwJamet+//gCSfl43IRFUoQUi+Aeg4qdWmKv
Mb1ZooctBhxuMuZpS/puY/A9Y+2PikY+kLqwBCMBDnaWQlP0x3lFZyL8PMpNvr6SjPCbvICEVqRC
MvAJt2+1EkMOpq7bkhy9GpFCu+YCxiRgEODgXr2aA71eGw6nmv84wSM8AZ7Aq/Qhg7j0bHR+QM+Y
imyvzugZCi8XwRwbvdjFxemOgY8Tc670B8z++tDEa6w35PFpMLwnUe2bfL82sz/T35WHV747BHCx
jNqz8G6GyuEVPSY6vvdja3DoYpBz53ssk170c+4A7c8Rrx3IPjYS9nN62/Y3kNijh1NNIAg9CI/S
yKHqYykKYwcaZulYqFL8awBvbFMlrNKrMD2/V5C14sxt4c8BKwIqLGt25++VCcZKsMzbl5HfDPqb
Ymva5IZhkET04S8gKEbEyPyCt38PtOAXM9BvsyAfpf4z0t12X4U/D+/qq4A8zCGLnRhuFM985dxX
1eYWvkWUWH/OLZ2ibyqGJLnjAnY/c5rOWbnlKzlSvGsAHyfo2xpdy3cgwqfNs0WITTVmvX/+hDkj
HUccedGqr/uPxX2lR83+6zzdr0dvyTWw1ql/sY3DZcyPnv+lDhE63gZ3ZeEB+cIRzhgr3lij+3Mt
F9Kg/QOzGjTL58+90eSNH+PvPF2ZIkmQk9oD16hn/Y28qhbdxX2vvonmic+xUc9NNiWt6Qq1y8Wc
ThjuGCwyfW3M4K9s4IXoZ6jtQ9VVkue0I+tJDq/JnYiH1pPHZfw4QCFIJ8rBWOsiMuxyfFeEyL2X
T3R6OyXoexlWL7CtY5UHhjgJxf940OcwIMeo/AbKIlyasS1iKB94RFCAUD62uKdC5AlIOJlWp96f
xR7eBNaQ97/FJ/VTgIsO8dwAvJoWof5hK+maPdjjrn5+piO6Oclt2P8y1hBXUtvVHc9qckFA2dyS
sLwVIUe1L5uxwLSP/5vpd7dlyy9ULBLxnGB17ffH7FTBRF+rrvCyUb7ntKYWakSZ8MJ3h5eE1/d/
W3LfiwQPwJhyovvkGvj5vkpYdGvKvyhXOXrenbrBMbC5hUYaPRXf9A3WEivzOVE0EDu0hjYNDeEQ
5JLUfjqFj3Wki+JRF+79GyqwAJBZjEyJiak23RFMqWndB59uUxFewk040I69aUmCws6YsyH+ZQB+
Aw7V57kIVWEr2N/oq+/kPc0YsNDCxNegChvuvc7DsCBUfWRJDkFj2HtYWzxe3li8QSHUYcGzq8Pk
mT1Mif+2ICfj615S8XFNhD53BC2Eip+y/mb06Yv37KVJO6vobV4r0B7lA0OI0D0bNILqdkewxOkt
WMCxJlq4hlFzrI6uuifjOsnFFSRs3khbEFyDf6EsSGYM5s+4JSpgQ5kqJYaJgPUSAAXzClytAqfp
OkC1wNQCoRCCFhgDLRvcX05UrKWZwgEySsjEglQf0WgotMqyTfz284MjKJzC2/AL235CC8kK4MRZ
xohLSimMcvCDA4iEDw1q9oVnK0xo/2dEg3uDN9A4vwNjAUpQCyQGqw88h9lgAsn8QFdSx4ES8e/l
tRDaJ05qnkhKLcEJsVcVHqIfTnhmJuyMecBfB/pPUIO3sDnD4zhff/+XEVjCf8B0lTGr85grQksA
mfy7VWdoKtAggGaJj4BgvO/Qm2gnLhGjCFtqHVIJwU90H0yLuO0ByaA+10f5Gbxc9l+3iGbrg104
lqAsGL8LlUumTx5wR55U43YGXnIfvxZtDJIDDABLpRl8k6egVRMpfKgDNWBZowjnP2vBtftsKTGt
j7kZlCyqgXffYkfDZavCSwJwhD3BuhsWlHx6+J0WKa61L3evmnXbm2pfJWTy+Uw1wW9ihQy67wVy
Wi+dcoeOW/81gZ6ouQLGjzna3k9mTiwK9PErZM/QhuD09BkkGd5nt/l7lu8Kyfmtr/I/wWhvCVkT
FcJIL20jZwr9JBAr+vBW5lyWdgZD78cxSbdo4wr62CqbZleSN7iz0OCzjUICDZZALpjGdor8qnKh
sMGnoMZK0MX9WbX+rAmOiYkfJ8qH0M7PD6c3YjYJQNmSnkGqF8SYt8lzRDJsJDj9zI2K0/X319sa
z1AaH5Y/4g7TRxCSXt3wsii9KrDywWxH/qmODinmGen6PEaGDRWZwQLR0qBx6o3oWODuIqdieyJk
83xD73v4ue9vffa2zYADCR/8gzF57G6sFfWhdCTfAr8pplTa+oxg7XzywDMGFhGpnqz16GkT7mmm
XIZ8+B40IdSi6wG1NywGHgEalrcsRqE3ypsVK+UeN5nwe38HPVD+AQIMePgNaiDNQdlDkWA/fD8r
J2oB6gIoN+h5AWm/W0EGgVKDmxT3PzsD7lR0zsIPuQadAN5kheYQhUwL1kTtVLdsEs4gmXCENT+H
vRX/dKF1MDxRxi2bdfqviagIOOjDmOf1XuYOq2EmuDs7Fmwuj9gaYMppwZVnMoLj1PNejVcnpNIU
MzlzX6GK7TWhUQM5oK1NPrDggA+6IMcyzkDmmWIAnB3uq7ubD/EiikRNAhwB56EnfXo/7Gn8JwAg
wbP5VFgmJTzExJgluoC1mHXk2SX6Pn2YMeGN5C+YNMFlap1K34pk4aj3gduGXw7iA7zxVP/tS7Nn
32Fzkh1uf9ICb4wJ2ALoJ5jn6OI7FI37gQHqrQtlEwfc9yhHuOGdO4jrIHc2Ic6Ollhj6kLmoXxG
OcKktQH7YZEHRDrtFSEMCwmbxQN1UznKnZ1CiHvaNYwfcrMKv2Co5165uTU/XFAkjRp23rW1a7gG
3yERmbnbI7/Aa1CbBd2s9k32U+zkSR4kZg9VGurpGDsC6LjFko3VuNnfwt7s1wRtokXfqdVsIaGg
U0AdPXskxqReq8LiFDgWPhIhiEpS/yFre8hOXjvv6WciHd59eOKcn9B8oxw49PGn8oRn36Wkik2e
cpmQryNbXqmN8pvYkWLFJkBh5FpQ+6qYXVbWOPS9tCOwC0G6Hjf/VUwBZHr2eyLAkoaWdMoP8D4I
hKtMngeimdlNchzfiHfNE3WKazCdOn+fLpE7HqfU8cpLf7OqXtQa5k5BVguAvV7D2EExjb62Exi3
DB0/UvoeH2ROe4T8D4i5lM5Y86iPUGWrgD6F8vjSl2IZeBk16Gr/ybU5q3ncwAN+kBKGwDQEB0LY
EPWBi4vyqMGg/9y3XP2g5vbXHLzmWKT67IPY4ldHhGMp5x2HFXk7cbZ4L7o/bBWY0Q4QdpQhIsxe
gPbht8o90jDnWmQGLS5Vh1/H8YDDMEwucJqsdVigfz1+C9QQN/vbjYjmQcndD6gAKAm6J7ySmBSB
OTZ4hqgzcRfwIIJXcNrcqEbc1uJYhWMIEjQ0nP7mveKz/TxYbXGXlJtX7fFy9/GFW33Mg2ZsQQf6
z6UJ/ygTtIkMd4AnCqtJeZ2UFAs+B6bsCG/aevI2hu/b4i4fwDwutwmitupGiKT/QD8B/K6NyBd4
Ykbw3NdMCj19TH0j+UHBOUUYXzhoga/0ouNbO0CJpHuP6Wf5PpANg73gDR6w+3CJwCKDEMtINdCP
97vNATNWp9SWE7B47hh+574WyrwP/Yf7jN6nE4APw3qkuYj72XDR3S6ksFqiw4qkKmSkiEnF4Sqf
/6CII78LMlglgD8JxSjqRQxFCUnn417E3HT8zp+j32uItvUtueqFfQU0H5v9fN4BmgdPZk+M+Vub
AZKrx+Sp1yMqN1dcQ/sU8m1hS4wJFPYt6OIpKNVfCVOdEjxnfUP1hBCvyR5Fuzmg71e1oPdaw1dM
D+YnVJaP5ZMpnInDkaJse3HF3s1i5/qmnbGvk0eEDqewkdXdls28Bz2PB4XVQzrTPX2DhgpExbly
aLo4YxHzCFE4LnYZ0P1l0hvehvgt1WF6LKDVCYvlxNgWG3DH0cV98VEDQNJiCg4n5FnAt4ZHQo7w
Dhf+3ziSh8RpXc8WNt6tf9maPitEIkYVoF00OHTrqYWz9i+RSDv+eLieuLdtticLqsCC1Fh/ORAi
9BvuldvdBQ9h2aXMe345LhAwAqBAf2O3SROVCIK+d5ubC74wdQzZzilw9gTtMZyydGTu5REhqRSv
dnvFGGSfRdnNKVP7QRt4uNI40rT9bB6rNwI6SEMPV304xGU+Up/iC0h6OxYXv6w3BQmPX44LV842
VbrUSyK5x1k6Mn5zi0lfnTJsXKzgpURQ3EvDLjfwkKHatS6/TdWiBPK4Xcf3kxz0k6ZxqE9eQySl
b0x4xpbK+NU4DAlDgonllbIpIXPG0OYNdQA38jGHHf4PJhwJ7s1cp9jhdi4dYW+DwaGc4PweX6b4
JMyhWX0W1fiNbWsIiNlQr4g3G+doHGYalHCaSJqDUTfSpqkBZWDQP8g0AMM8YEENcay3wqXg3JDV
GSsggwhT/pgAxWNBZV4J2i67raTI/Pp8WUDgXxqjx+qxMk8GspBxGujbYlJsmYdmfQiNkLZHGo/C
WoLDuK23D2i+ow+OI9egaxHKTysjvF4D8xI+9ajMJrpJouOyosR9SoC+3muV95zy4tbF/P5wyWMt
AD7xFvZ7d06o9S/4xl8YAEr8iqTjJ5HGt/C6UkgWBOmsPFbVPJ+/Kvz+4k4/ZdK6ope8aEkurbNf
N6hYqWW0V9mXeM8EBXurbHu3QKk2KcgcgWCfzUc2WWSP3wj228cpvc07awn9gs2Y1OcbD1POo8+L
dFjXfKziG1C+SMh6z5AwZHcfChmFtqHwIRq/uj3NR3hvVJF+n+if5eM3WgEYd9JUypaEYrWlf69P
GgEOEhyW+EHP2coQe61VT9pIErK7sQa6hfAGL141H8IMRt2ef87SZdT+XALsCPJkk/5QRLQZGL2S
/jX6GLs8VLkV9dd9N4QXsBmSGdjs3rG/gr1CJWIRgiS5N4KABV1PHVD3mpExBjjQo8K7MltaNFlY
4VP1hZmjS3MJyNrC8WQ0IfMTH0U6JqBfyj3fKnxrmhOabXpGaLuckKDB6NWZlmjXsCWE1BG+AatJ
u5z0gh+PMqwRTpX5o/RwoBJC16QeWetcrE4ezaKKzNT/7C/TSkJBWHeYBw7uAbw5SEEi/pqOEdB4
iTeUNbvicLyj3fsxBz49ZmmIf/2G04I2jc4GMcA7opOlOmtOBecQ2NlJ/QUD73XdaxK00irmY+Bd
Ets7B6WrbC7AT4BrXRXnabEvChgFeG3kv/TO0F6anF6Syw+Lsxm9/qpQ8J+hQ4hx/R5cmbGovkhV
7i43JcyarxX0GmfDhrOQMFtEvQ6/SIwo8lnoKV6HPJ2AdwCn1JhSxDSIvcjEWxsTMujTjJkYEa0B
LpCAgjdebECHxWWTr97gAZTWPVQUBBkN6k4WglsECxjrt7KP+F89s9/obBD7emUFaCfUMA2yKH+6
sFQyKy7zpPzFVYWLuVsQdkRoPQc0jequSANRtvfQ9b8bIGoWw7DOoJfR2fcOtEt03826ZsahWszJ
FIxf53QJjpPvCXNbo1qF3D6uA0yuBauZLUJ1zPBNATf7rjEXaoWdAEt1ghXx8VtWBy14TKhHQBb9
BQ5rOJog/wXFuENHYYJUIV4W3zG27P9AWgdByPwO8AFBCvbYZVs5TEN3PQQOYAfYktfFPjS+H26J
kO8/ps8xAxX2WyQTTm7CihZRhra97MAwrvsSzJc5gLH/WCSEWPHmNbaDUT8UIwx2ABgXqXMRtvLz
CUfCmppBgzu/LAsfE3bAHGnyAnjljGPQZ9LVfW4/2kd6sDTfMEwTXKQiBoBZbaufyUeJG/ibpc8E
CdLAPYg50Kf1+fkr2Ff/IJAHzxmMgRK7Are4xqWFFS9RVr+kRADYvPwnXs2wBbOoxYICtymd3WuA
zg7SCRxHjRAc3SG5JMDxFUGoDmx/PVBoaJyb74kODaYcnBOUjU/cArBmRVN6YDHHTvW+5tnvfSbw
ZvjTaJXowqSEzQQwBKa5WDc8iVsZ6Wcygvj7DHcIZ/7x5PGnblnBrIXp4omxjDV1muLa4Kml0y6I
H4XbYEL761zN7bFUEBr64LO7a05vc1RGuD0oA3yDAt7Pb/7JIgq8LlAgRN22t+MJFW4BrQfdIpsp
RE4/yNu0m90TV6HTl4OI+XSGxnzfrTUKc8K0IMFCCglCy9ecDCZbyyHWthO0PFiRShQONkaMNKBn
qU0ZK388wGJDBtdo/VQcdicTDv3TbQkliFfL1iSvLNVjFYHRfPBoh3/eeVynfIybGPd3Nqo8fQ1y
vn3O1CWNkXMSc7XlQxFg9ngFXF4aWtecYHYbvQXlt+TIrxFwcs6/1vkh319XxoINKy0EZQTBYdCc
n9MXz2Rrk3KuHJ8p0FBABDOFGYeV952YKLu82zIDwVZIStYa9JIMFdEV3LYmtWSMPOLe4JROdrdQ
RjfuffjQxs0fOD2aNMCJbTF/bMmDwrREZJjU09tcQ9IzKddaUI+INwYSf0b56O0XB2vIOxXHKx5X
s2ZVJqxEsAGFMtnaXe590f7xVpJbIbHYrurDfQvlhGfCWoA1c+tmB+4LpA3vON83U26hzGQdEgBM
q3J8jaSOVTYXoHHUGQN2viLOj/+mO2XTml5JsZnVs6I3uP5sk4TBuZlQLlOKevBe6ttDf/SLXiAx
SeG0+2Lbx1DTa/9y3CHhvYxLGA+tzTGU6FC+b87D+SbproeUeGAc5FWxSafvveA6o1ORycAu5m8J
LiBqBTOiD7lHpTW4AdEcISwW8x8KyIEp+bKXQih34ODAw4IlSXJ9wKr99UX4hToaE38GOBQUyeW+
y39Oa3hSL4BGe8FFkc8Dvzd3uz5ORj9zEAkv3dfcklz9+ETQpXIqOPjfmz1Qjwq2+9aASIo+HZUZ
6yzcxj1l/c3tavse5X1brLHvzn2mvEgZHdSr3qqGOP8daOxo38C6QTmpf/RttfcoyRwYf9eclP3d
D0hrmelOufrED48t1O8Tv5bXf0uP1OA4Yc51lMYr0xA5prpEV1lT5f8MTJVSzlUegzoP672EXqoX
5LjWQdg0VmAM687EPoQL+Jqa+vZ9peoLwm/xZbtXo/KoZ4z2Ze0DN3Ee9oar/MVoBQkCOhpkNcqv
eSiWgC1ZF15JLKq7MYcBqbfXPc3PLdmYkdBcTCSWMOoq3wP3w3HktyAJF9sSaReD14uxzv4t+vjh
CFWhbTdAHf74Or3hvPN3J43r8BwWKlOSRy74kBvqeo9bpk89urJa7zmvPcTyzRWBBw4SPyq/8zBX
748H2VZZ7O5/FjqafMh00YGbWLtOXBHWraDb+loPEFhjEGeM8TEDvkKCjVAuuhAJvaPxYoPOxPic
yM/YgJB926ZbA6jrubJw2oOfvrgd+ySkQQpnP7IxrIgrhmRf7DiAIhjwmb0uEEy3lAyoB5pHa01m
G1zcV1yGRZhH3cXHNRQi0fw++3qv9S1UHOMAtXRPojBBtWjqF8UQbBwrsIdT/mEjyI3p0mQ9zZjG
68XSbUITUb79UgdWmmVvr32uUOnAal6pPcHvYUX7E9RIhsL8n/1JOyMTASIJ9C14t9vWb86wYylx
Z5YOaILVngdl0blN0Vt8IThG8ARx2eFfT5sRtftDCd8UiyvkA8gqwiOLFIjBc0Ku5p/kP3TP2t1G
xaE9qvz2WppW1sDKbZOsPJhKDHcBR0sda2NKBycm3OJHAoUWPkwMDyhi6/M9UomD1nC/Cn5s+Bzx
FKJudfMuNDY1DCjIbKwl0Ohq+LtjoB6biDGwMbC/KtxbyDsCrnfq5O1SGTDceu6qY33OoSctmIOR
pPqdMrpNEDZmvii7/xZNxWX0GqkRUKrOMYgRm/hSMRQa5wIY/5LxLYALzWsnn9PtRAo0l1bsFaB3
F4zmiZV6LM9oPdk6UbQ+aFps5XDbSDDpNeqEkJqYZ/wVis2zb7M37G0/jH80y/FHh5e9lPefbq2e
kQLknc2Sy8CM9Z9nuQZY1drMn7krQeeCZvJn1kGl2PjozXs9h+Kbvj1GZy7GvbdhIu5j2CR0k1Ce
MH0ZX3amC04GKRhSD00dw8w2a4LXTLVwudjRTLJ2k7z+BEjE2sJte/wBp158JWGvLLsSEP8TXj5+
PX9aYEbXmGsDA4pSn2L+L3uUFN3VwHaFeh1egEyFJbwcKQIR7lCszeiJEmx4OwFYV8ecPblqa+yr
kttCdVWyEU5pN2RU6k59YsR7PpM1HSEoabYWLbom0oRr2qWFPgS1+B2NBTNWOcUg7zI0h9mMcwcq
N0KA1u0v+Aw3jlv8iidNBLHS/ohEGcYG1v0MWF0W4e5IRsSVg+pI5if2I4MmZqa4BKmbntH0MCkq
w0frfT/iZAEyADtqUzwKxCbtssRZYKTu4CsBNWGSMzQ0GyTmAVWtcFCswULlnfj5TRQemOB83QdA
AVs4VoYuhA78xRafKSxLOXxHtz8Zrf+wt6R54ycGJbacvBWdxAEv2isszuwMkfzyDe9IJ8BijxzX
8o6XY+VHrtoPL6vslwBNZb0BsNw7ptA8dpeg3Gt7Za7oQj5GUWYttGogOeB0IKyP6ojuNoay3B7U
IYe8xBP/YWib3khZzyI2VvQNSCwxtWNPWBJzbomNIizgy2vPw6UaEbYqX9bSA/MAG4kygZsTbmZg
nvzvtWUf8Rs8t/K6N7p65qyK8DWHJZqPij+2Ap34ftz+l05pBWEEVsDDo9dWrSkJts9bJMNbuPoA
dbgWVHjvI5hd/yY0abwGnGa6QY37afJYY8TLDzPoKChhTiLp4DOlEbYS+DBedVSEdgsS7yXRtqTD
0GBMMA3C8Bf6N7cXFM/cNkTCFt8qKWX/fMTvtauve3huB7d3yO1KkWVcBK6E6z/s6R5oUuF93i4s
fKtZVzTgDVF+mBiBApJYPMbPclgiVfNkjzRPPAddayhsFvCsEARtm21SfChCQMyRdmIliTswfKBJ
4co8bPbnDJfoMVAalBhroL5NPTXgRzgAPj3YAqgR7SxmLTP5hB22APqgWz+gemLtybm9aJ+xLCY6
xDfMBSOsETAgnCFFEjMTKdjhoxfCjE0uO+a7AhvAjTq89P2aiox/GwYCHxudsgNGqoDfGVDw4Ahn
I80MCgID1Qiph04XCFeCLcyo3fWlqH9xwaq4xrLbLp8P571/nvlUlwntBIcTTA/4OGughl9fVDVE
95w6XOg/CIlY9iKhxvQ1fP9x1Dmgclx8kxnLxQLnE17wjwOdrSMl89Fu0Dy9oTDuYPLAYZCOX5gK
MatdEgQJNeW+TQf8EqcvpRNpS/OyOaPhTkIoHWmoYalEmWv+djI16d3RpOApNlbeAXsZk9Mw9Thh
22qGkv8Rpsz4rKzv+9K7HVp2G/P+htuPERvcmDUwHkffTW8qNnYN/sF8/bg5MvG3zHCCbgF/4dq5
XEJwfPj1vd6C0U8gwIh3tnhAQ6NkjlrAzMfKlX059nuC/letcTk1MN8tA/y8dS0AL9DqgAqkRjLS
Q6w+sUDCcgElQ0PIZL0EVcC7EUjoez2qxo65jp+JfabeJvib5jIfTVjDfyFvmxEqd5nFjuG3qaP1
XIa7Oc6n794/cKVxmbBocPlDzIUI41s2XZpbwURhletzePYjA4Ilvb+KMbQt7fTNc8MhjxcxyMNY
hOHqpFmGsvBfj1sJ3TLjPUWNl+pDbfLeqvumMBjoncDbMRhWSXP4eh9m8aKLmjp+S9NLfBuhm04p
Lp1QLjHE6/SQ3zH8S6jTbyoi4A10gOQe/v0Gs4EXjqtFhcBu+VszXKhzqQvrxePlGStj90BJ/4xv
e+nnPiWMAJ33kdlzCu50gxZY5EFmGwuxSkXtOKEokeGsoSXhO4i4SSCagZvFkp/rx1I8II4KFR6y
RljElxEur97PZnr52uWom12FqVZYQ25Pql1/C7ECStrkRouW9HcG4D3UpmG6+NmNI51lr5m03s/d
NnOMTLwX3gjOx4et90pwAQBzsT/ufySd17Kq2BaGn4gqFCTcSs6Yw41lWAqYUFTEp+9v7q4+3dVn
93KpMJlzjD8NyKaAk4wpw4yBw4mIDg9tzTks6EZbupcxRq27YvEVbzdHB7LJ7iAEfb+HK3yl4rem
LmfijAO6qOabHNekr1JCeSr4GXzWWBn9iqmWE9XCZZNYQ8zB+CN3RYnvJIAOT2uZ/kVlVOFhk/VX
GzSzTgd67XG2siqBEohpeOCEI2RGMAEdjG72nKsTDWPwxERlgP2rTD6IyVWvBohHRXQ8LyHiuLLX
WmTXD/gRCU6DQZdd1MUv1EynbTHv8je2qc+Qf6rLDxYV0k+nCP0SKXr7sl0gyMMsjtIGwGSBk68B
zTTsz8apU0y0wcshgsjY94gWnr2Iw0Mu1hDFP3vOH8KcfgaDmqOt2XFc9tweFEXcEWHOccD1irXp
KbhcfP1PJ5JAAw4SIoXrguelRWCXv44ypGXhdGhXAWphXVDBL8y/84FI/r6tInwhoPg1KtYgyD3r
uoMBNdDEUTLi5EMjfml8nGHnI6fvJe4n9BvgPJ8ZaGPIuY69/IxYlfA9QIctAmQwHGR+ix+yHAvW
hl34TMlBW04E35STD4Ljdo9ZImkXyWMajtvs3MOGhLRGwI0ca2vV3RA4F/CcSWIGSgDK/CBwl2qU
gB+3DC4pfGpLO9dFPckDMMR6siJ75TdBxy2aO+hATqQbCmF8+KdUnJKlUxgMKw2/FkFQp+nZ8BrD
K65eH7E4OciEhBnTDayW5CmyN2iGWn79M7dfkC8UvCpIbWr0oi9M9Mf/CTReR7tMY8Mpj06IxApL
ByAdDOX+sAy6DELxvmzyX7jJGKq5Zbz3UY5rrPBIMZ92b02ewsVMm5OnknARyu5PWHE+GBWm317Y
R3gSX5GA7rU6ebjn/DIHVhHPCB0P2Uzg9Jhjpy1Gvlhfn/L3nl+nP1xztMnar6tBngCMd/kPTF1D
pGGr1OLIFSYXfSiDZYzM71A7nCWPnzRi9qZrzHNCzYlijGNj1xJoj80ETWTfvy6Lc9KiDBcHqCO2
smPzspG3gBY8WU3z6tifIi64sBJq7l6slemXiC8yG5XJjVgu1WtWuprILVPgk1sdns15jUjhqfje
p4nKzlM/fm9n3MY36j3pRio6s2JvzK81HcmY6q/UYPwk5XyHHsn6ffe9wpWr3ePESABiFKYdxlz3
XmFfzc0rCXNkAsEjzurCVVdUWC9UIi5byOCzAabEV+5JOOaYi8Ec+9v2+UovBABwU6mkKIRO1nVZ
L2pEU8A8plvoSR+0o2HywUoBL2FnU7rh96AWk9Ng6Op9RzHCByFHVemVtScYRQT1BH6HCqEu9BSq
pYjHJ1YUr3v6DcUKKjV5VOlDjbR+JcfA3gwsExMTH6oM+GeL3BptljztKBrpA5jC1/IW1hccAdmr
5suKYyIk5xa/A72Jpc6XCezSIaiXfc1X0JzvjY+lXyPjYfdfVv/plPchK0YfXY7mrPdlLkO4gYlp
wh5ZtN4gOWP1KAN+YddOXhTtvXDw7/ejtgLdYsVoxE7gfER+vleQO0VKKq3xBPw96U+6YaHbj732
9C/HK5qG/eUevbpMv6XM3yksSeQAuwgq+Dlgd0ph3TJR8iKQXL6XZU/At4rqvrHFIVPshr/webxP
e6H59/o5J8ItQ9DwIU7oOecGZea/LdbIRJB/PxwQColNcg4zTVQZf9a6H/RIA3KAqSyRi7F5Dd9U
VmcfelrqrBPElLcBRTFxMXucPl8Yybf1ujlmTYhKm0tUjwg388GIxNj81Q2J06vPfrWtu6y+eebo
hZGsyzSmCZjJ91jRhP8CLWsKvodTd07XhEQo9oEVCkbPpyXUF59+b470Y5++HBRqfW8Cc3QjFxHn
MoNlAdJASzqHX0J9d3HfhaMjCBgcDJSsUiKty6t184tUvzqnvj3ooI+9soskZA2oDxgaSiI3tT4J
FJi+OJb+1aMUaJAVApIe0Yow0ByGxKTtv5B6gfKZdAxyK8F7sD33Yxnsjn0aLxhGAqxu/di8rsj9
RgPar3y6sDO8chnrOEdYFuhRIadYrCbLwiVxSP1ADFnMbPDoKgpwIPzJ1oBBcNgnr/63ydiMAXJA
bjiT+MlbOUeUSnIPI3r7wOKROi5Ix6O3hry/LhCKhbIwzIDigIhDOoLgyCNsxEKTOeIYYyYzTT1S
tkBRRK0K9QWB95HsG4U4DpTYNLwrnrAmNrvcQIr/T8JMeh8lNSFOL+rzSzXvYVSi3vyNzSpFDUJv
RSDvRADHxDqA/OD/JZ7n7Q9wRpF1R9uojbu7rSk+BSoDPQE34EA+f/AkffD9hyenQEEGrA0qUcBa
pz//LTEvEwv1bxQ283agmfoo+6N6S8uAqJbYukGgeY0DBSiP5fSuDwk/4cICzYiZsUsGmHzD7wqJ
KOPsO+YAJIbsqWsSCT9A9uSlr7lCl5nxyT9rqAe26N3dZarEmDlc4eAAvbLJihBes4ohbBHgcIUh
XjrKAyW7/ZEVjEjrQzLAUTUjsswq4rHHj0vyrkP6A5pQ5KZQNOg5qWsJ/kRAqjFFF2KvT/4RgO+S
OI2B9wzRZnU4k9AwIcIF+8Y0vGJqHDX9LTGnl1ExwmUB4SbyOehEGC48NmaDicYxdrz+LLmmdneI
JG/mVGSebGLjoVfTRtK0bYiwQESJzDd9CXSnCqGQmTSHIAsCPaCKKnBrYEw5IzxGDEFb2kSwQo4a
0g8C5/99V1IEgUyvj4gT7ABMylhTwWHDvNmElcGYMHfGQ/3zT5V39xGY0RnJa5YBE0mJsZBWEHNc
xl9OAcSXos/V8XNQT9IeFC1aFtJAMxIcwL3QSgEG0EvqhwoXOp+ldrjrEBawvqyia20zD5Dyh3w4
gs2g5JjJAKqL2QvR88vur++LEoUXNREGHnlRJL9lO9LGtDin7Ol18TXT0TLen14dEgPBUHNgl6Bh
xs9oMIVUfo6I6OTR+ux7OX0f5Vk9Y5QNRqRzBgDBUIzo4+mrq0u60R4ubsljFPwyMdZ7d4nVsem3
KkJDBY+5GDKy2dWCPmDY9sVpfUKDkj4j1K82jzgZKJ2PMicGDGfibnwRk98/Dox3iUdr2ELj8aJm
8XSRRy06XIL+4HAXNkYlf3pMuf/jb+BjGQYNDptxKJeEjOKIC0y06pzxwMRkguA+ItKBn1reLNqo
qHHrddieaKBhGHvBQ3CFwG+N4qOs1afmtLQBeynT0Vafd6at58SGyyMQ/noJM8TSZJgS8JLuvHfk
PiOjxeDKj0OM80++MZgUjFqz4yMDDYFKzW4jHQ957XyoRHHyYrxAcXQeP0lFZ0eJOw/UvKl89NwS
7/9mDT929wUwlEDSfBXi3tGO2KKhrouZ/BTE/oU5hc3GAhc6uVwrOX0xte7f8hOQmHvPyowL9mmn
NHxjxjf65x04FgNpkO6jZAIGAvA230nD4kqInWWSkxbTmAi+VswkN4UNCv3Iw1NItaZ7Px3QFKK8
5jveXxHqCQB5Pke7Y0Q5T+TgwK5VtdOW2NWWD6x6aPOocQ19ha+fZn9z9zW/uo0x0wEMvKupBlHI
+D3UKhLK469nklVF7OYlMaopvxDkW2EqHFdUYAkSxcqJpBQTLp9KW0Tlznj5pvZYoljzm8Kt0Gyg
emQkxgd5gf2e9PJ2YQA0UQxys+kaWMo9QEBxJdIPpojXDOA36RlzLiCnHYwr1A7PrPTMOGn40efJ
L7oQ7FQ/OzVTLfmGZ7udbt4R4ywBYZ+zJmOtaD4n74vGaXt9WacJOwS3rkIgOENijxih9LqxeQB5
rWc99GoHmvalBDB4jdhgSUgx0O7x1vRb6hoQvF4KSCR7JrDpvB/i3hdyzNff15EzdS96xA1D01yq
Ffrhb1jP3z27qxAJB8xlYXGds6/3nNVjearnXDpgMcxe8+vXhoDEmXhZo6nkXIFLAQ37XHx2iYYM
kCV6Fd7N8B8uZVMBMWdryw48/+LVApsacoIjg34FlEts7EE9unjMXzxhP2W8DOBuBsTEjCmoBHSt
ceWhpEQsQEB12pswHoqmKwW7fWMjmdQElA4/eSGmqIOhQSuTltv4EKxITsh9BSMHBOcpq2kwaMUG
TGcpOQqn/4yeIh9xxx8TxIlvH6UBXfvkk7BBuUpAcL+WgIRdb1FH4Mq/ODCAZYRwlI64DXs2iiCU
HogVr/RSpLs9R4Or1dKWs1sDG9B4noI+ghoqgbzb9o+b0dPVsV2YK/R0xLCpBA576DtMCaEi+hn0
lm+vdU7zesRUCjxr07536oSqHfsy32grpEHhCd4tZEvBDkeR+rDfIJp4JQOwGd4RHJflTQirOF7l
MWj0j/xozgte4/7ct3eZKNE5VZ3Sb0b0iQFeVqf/9b82YR/Cptn3KDKD7p8BlnOUa9j6qDMNjuk9
ykDaogn04U6orCeMFeL8663gfGYFCaXmVIMhQFiLcUxatN67x0QDTvo+Q8lPmZqoo3K+oWxfkloj
fKwI+QEwl+f07tDwB8yBTzEIYI1dU6nRiKDYJ3cF6g7Pd106d7KSIeo7QsfVkAOYIgiTrqs60Ova
SgQ0bmyofhBvUt1e6QOgzq3zjX33SEAAimcjwHOyvLk3vB31BNu8L8O6D4B/bcBNki9LFgQRrC5q
vt7y3bi9WAGcOpBFZLzGxOa0RGXcU6q6z/7p8QiyHRV/zLTYzMyDtgPWZAIuux4fmv7xt4QTusW1
a7pyqEJ43MdlOHAfx+bYSpi8Fbyq7e6tMheeBDhIZoycvpkYGezZd4ycbUSZrVJ+EgI3AfqTctUr
AoplOISJjHsP+BaeE7JMO57XZAzAsXEmAZ+49xTomIj5AxnSKVvsIPhmrIsqb1MjKXeaR3pJxGTC
BHtZ1SfZm9gPPuwpohRFx0AO9RPwOf08QW1IObc4/RDAm4d2wagzG4sNufHkKSGDEINAKRKp0Hh4
KBURDD0Kl/kQFK+UHtQDDs5OTliwW6rHwekAVmZDk6L25n81OqCN3yIlRtr++ldLn/waaR0anAln
vCamPeKJX9z2A1t+uyKkwaWmUF5IhBcNMQto9pilAAY3Qf7MnYAlJj0E0wfbJkNbZ62vI+RdoOpD
RMSaY4sekFnDAUHS+IJxnP5JbJNc1sbDTTcqdxRd5K5TlxpozFUbtIgU0Buo0tvpj6Bnrn1AUUeO
egJ8YdycxcQXzq4XW5gEfbNjN6nRoTHpDuEGQcWdIGE4Moo/Hhp5bIyQJx3IN/+Czu+KvsuZwgAf
3oBTnlpa7hPHmFKzlP0ZQ22I9MVRIARXzDds58RqP2qC8IbMbeJQYA1S9RXJIOePKP0ZFsodeNJV
NiE0xYiEwE+Vfkt68iYq1PRZpdR8YuYYMaCbSNn8cWur2aOaUk8y9wDu56ixUsp3js+rrnI8/wYh
4QXla5mRy2+gH/iBL1OLMvhMlnePKmueHjWwxGjQgBOFzj0tp/D7aRPwNz5juqVEwlTOcIAUHy7m
cowwbg/e35wanrz9RUrEsjtvyW+iLCVzFzyutCkWqrgPWqYN52KHHVdxex7h3p9hRZJwLiWnDLhN
8sq8W+D+Ye/jt1KHB3RlV0JHTkQpDQ56zvoU5kMa4yHpEhyJBPMw1hbErIvfWkLLQPOwY1o7Us3q
jxJcQ2wXEMRjBoQdejCtEwgE5K/i3Xjf4/3IPYMOQOBJ1gXSPfIq7gvmE9wnQI/KilKuXsPs9ZL7
RIvkXR32l5/k8lfmOA6xhPu4y3lOpuWE5cChymnWdw1kjKp1B9j1zpnkIQBDQeHS7zBl94+K/DGh
OGXn/TICIm+ZzQXGGqiLd9SbfF1lj/KIYUJY7TbjR9Q/llQRcB20dX3MdBiRZERKq+8fd78bKVPI
p/mGa3okig3KB4hgdJHGxTvrPxbyjoBZLOUskgljo87YLBYnGF70aH/fk0+f8z7IxpBRxaQwAkqc
MJiIDYBQ9ythkTGDQAaE+7nI67H5r17LTVr5CqQDpd5EW9MPLcoVc31DxA/m/Jm+Gy7F64gYGEEQ
MyidblInYsCjxIjR2puRP2Jtma/IBqj5nzEDrmAKsKtYAM6te50ixrZxmLKFMXePZNh3jLXTeuJI
+yHU4T+28Yt0JdKGLSIOAvymIw4Od7VvVvj3gwGAvKUt4WbIp7hZ9CVldgmrNV/ICj+wpOAJVD8c
T3i7qeXoznIOyiFKgXSJ/C69R/0RVqPMGFGJ54QuRHVC5n9E7hGOBrJ73UuIps9FS+IdUYG5BA6K
OQDZc6bnDLxTicswbWOhMYby5REtsK2cyt8MYYFpzlkHsMujR2D+fWeT7ccTw1TA0glg8Z/8on7K
zgUovCD6dUgqAdhKZyvz04GMMZJi3j6rvsZx3vic/iIlg9Z3okxIOkLr7Uq+OHAzGEHNq3JGHo1a
NBroiewvCvRr2jTU9ogu0FGTEMQ6eU11Qs7TaqmhJrTIUooJ3MOxO+dtAAlGIr+j8grvmyPUjqUY
c98vR0PDRNukHQEJDXlKtuQj0e0h6lwa3uFNrB09Qot6lBBmggPYmbnWXs+9RzytoI7IbbiDAVbs
cOM0PkFo4TdhJmlLbDAF9gvPF5HzBb6PmDxO7jRAO9HBG+5gg3YR3yxWMywxaRFsiMLlWlnt9JPK
wuOowzPwZ6+/E83h077FP8ITAOpGss1wBxdJUoBeZmQGxZ8Cecz3dfsJc2TpOqkcNiNpcqJzBEzg
SdTxKGE3YkhqlTxd4g04V4mWG/fiqw92yUdHo3wEIiJloGejlhpqoboleJsQHMXGRxf2fCT00NXA
0IILJdVGyE6ot/dd0osgoSJkzq/sbhn24m2Pn5Mb6YgeBSdztZxTdLHPCSElJSJnSlrn5Z+ca0hd
Uwc4BxhJBU+Qk+dJBi4mXMa3cT5jLokBBuCNw7sPx8F4I0NErK10MTUKRkSaqFE5EdcGcRxjeth8
qylRJ9OsF53x092mG4/ZayRTbBakwTvI81PCnjy6HltneE8zZOWfXPoinAPOa/YcgWQRGCAc1WYA
Bu+OjAg3p1UFVU5zRYJOTpTxkJEWSbN7uSKC68ZaQY9e5csiCXvzD8HWDC1k3k8TMhM2R0NAZOoj
Is+HqN7T6rqakEuFQDz51kI3xjFtEkXncySfhroDl+C8A1bAXOLuAn6AUfVHPBwMrmJcFLIdLUUz
bQ+I/djs31FtjxQHTiiiBHHsmzjGmRofbX9hiFWTuAmrF2LrE6aYJ//S5mgNndYt0tVjUc1Kl73E
oYElI79K5N3JZmVlhN4ReU4G3QirnKujpZWCywivMkOg2cYIi2P2OcfNVERiSJHGQ/vCsk/xOBcG
fx4OpAIWuCjVoMxNfqeMZWZdELW6bYmcpmoiH66Ort4mp8MY9vavoO9ga6FJSrFcIt4iNMNHA8r6
fAUD9HkY3xeIjss/cgi5CG9uCKmM29tqEPM6eXWjX0aYMMG6LjSRrxjdZTmW58/4wTYwMEWwUOO0
WMsu03daT25u5dY/ljmwbFiTrmJ4mBMYEUJWA+MtyD04/lx+xkDakbKC48cR8y2PBuE1/ib/RJuY
/h+LiMm5/kHPQk7I1bt6J+jvhUZLZww/fpc/SbulpM+o/N1bzlZFyGz/AJO2sXWPo8U2kaYTEFFP
7yMenhqgd4keM5YD8HUGnCLsCYDt5f01rrfM31x/rDLojaq5gV3KAgmEkQ6qI8kV9+HqB/zInJCh
nppWdwADTOtUzgz7lNzauWIrLgZwmLCwdlFS/hiMZ5FxHj62Pfs+bscDJFJCpYnotqNa9M0nCk7r
OmZU4QRDmVeGZmQuUPJiU8G4TTQvGKGN1nl3HWGkNVbvNVbbB0F+jK9xC7sc9Zn/u75N7uENVZ7u
DvzBos64dv6bBhHCWWejkIOeJ9dDRguHf2hbpaFYNwyyWWBVICvk4e3WiFhPkWK33r9MkP5Qswax
PK9JVeHT3tzCFVF20lJ3SbsrHYSi3F4zurgewRw+i+O92sRwHKptJo1bxl1+igdjIyeNNWuT0pHQ
SKxrUhVu4AV+plnN3UPLZxwhws7sTqtv3KGM3SKfJWQjlpiYBaJ3c6g6FRFnzFhQ4IzeUiANwrno
VgfdR3dsPacnii8MuJ3XYftxaA3pJjnSCg9fTKDHICMJdp0MLWBmHDchKlfAKGazUYAOMpGI8dm/
GH4NqvoerqFoXS7IUEcKx0RvqBm8ZA+vonAhL+XGPWwsXJKaRUp7gQxJca/p1RF3M73hYB3S8mPG
Y3Ar7SO3DI2MSJPG6I30Uehd6fUrwx9cXPCDfqgIcMiAr8D6x96KJpOI/5Bdnx32F78d8XjQPpP1
tYWjPJG9XSJtIXbARSZkRgjFA8YP8DDSWkz2QNF2sSyRHDR/Ek0CUKJrcvH8J7z7bKPaVXYndu3u
faN7SCydWKIODn3fBAVfQF/u61U55pMO3PbMVmYBmjoEsvlgQsk56sV99EmDWFjkqQQ4w3q2itYl
obkVEQZnzgIMbTgV0StXh5a083t0Q0jFHhFlbBCTE2xW2oxZat/4wxZxHT0JbV3Jxz5ma5GSLtAZ
I7nEoBdQ/HgbuGL8O0AOvArKI/7vm3wWNJH/YIVeh+yVpRAAR3i9vIl8kNXzlukW3xiTi43udp/A
EpBEmNCj9ih/kf9SBVcOVpN+2jvgHgahbokp4qAApnTOCy1h8QwmzO8CfyjHDUCJ7JCrnMEeAM48
rPVcnE4HksoD/s7ILWBJLIo/eVR4JXs/f/1ynVwATlxl323Vv1NkeC/0V6TNwMhZ2P2j31T7IhOB
F3PVmi3jIKaQY1MSaHcup2SnEcFUjnbPWOFxu1tn57lSOZlcg42EuLH1Z3KbeEhcU3LWHZTi7OVs
rDSw32ENioAeaYeT/jOViMc0iKozOAMam/ccm2OD6mTC6MI92TzjU1T0uZPvOeH9/B5e6yKTYOGD
kTA7MyxcCGy3zr6+cWDfxWXiFEkTosEbwyfbtGOOilgf60zMvvLHEcEktsX3LVIn0s0UqQKfH7em
T8q4jYEFPZJb8Yf+h4IKD2qOLO3E6SEnF/sxFh4XTiCF4T8RazZ4OiiCkSEnj79iUgKFZhu4JTYU
tuFfz7nsfsxXJE/+xSZYudfZE1dc6yj4qwIYl4k6I1HI+4iDbcrwYLraBDW6PW3wNa9vrjgovHvO
Iet8fZHbzg0+80BgXuhNP6g/VIt0tzcT8SJ5hnDab//w+lggYqTVHZ4H4l+GKIYpEzt3wMk0EOUQ
+3tOogS2W9pGfAlu6L4+FlUgVjNehOgw44R78Bj2hUaWZ6eqM+3IZwPaInlOnzRc/8ZB2o1e8pwi
eRlATSNTgR119Ix89CbEK8AtYidr7QeYHDqS81r0gAqjB4+/PcpldMybUDCVJItt5ZHEd0N5hv3y
bamj7x4KFAqQ0EIO+rIM4Fd72WdJmS4MIq/DI70E+p5PSLq1srwMnC9MAzmOI0BJ4rQful3OdfC8
cl4E0BKeKJ3NnKBS6jGKdwY8BKb/sU8RlloYBcJ9AwknhX/JWGEN826p17DO6QEDFzo0mySMg9FA
X3f+Ff55DaisJXessbccwWgRnAwhr8Z+d92KzZtZQ9QCROmL74XN+uoQ0MflkPbmHokk14nPi1Do
t2wMpgfQmPFSSovBk5JqSlQT4STGiHgk8HNG9m1xCMItC500f3HQGIKjOdECgQneiO9hW0Kz8AoJ
M6MWEagriwSpUcJSkFMQqA0CK2DtEgM4DvkLAy5pggjNIHYBcpzy5eQUNDj4UIjp+cduk3Wio8LM
xPjKh//LftkDucMbMZoYsEhqc8HkXH+wAZ20oB9Y4yDsK2g8ti5QCiAu4n8WgDPQK1TvMF19xHGg
l33nLoLgEVI9x1X0HJ0zClTtNWQCyzWjaXJbCgo8IQOyPk8CrQD+ZnShuaLTAmbIH77wFd534OHu
j4kd/4MeNr9BsoVdrE7IFCG+VcpfSZ3oAUPtP76Rwv7CWfJhAIPHNFQMpjHS+wJ8UMRDIewH2x4I
1enXLv22cQU8SSZCi+1y2M41rzDpTF4k/6GZgngNoV3G+ANpKWna4i+rHX28ttrw8I7PqeZx3eSw
mgKUBk0KemE3HjsREN51/VmUfjc+0XQ3futw1myG6uydsIvl1XIQaeHJtxusbn0CRmkxCZfrkghV
edZbaQ6+Zml62CSoi53fgXZgUdpSdotJAHSAH+X1e4c5oh2pYQVej44fHfa0dkW4H2ZYL2NwI0QE
p/Nt8prwibdfwjoDM2rPGIs488bKUlhrgztExJGUBclVqPBPbrcTmacCANdzRmtloDp48FasKg4q
MUsYg2PtkIeDsZGDBrB9AjvffrEunoEPI20MdtmhVmZKkkgoeDignuh+X9ZcsMoLZQobDemIjQ0I
oLeCbkX6hkCXIgnjbtxqdj+BClh0YLmgXw9vxLtztGGuWLYhW85ObzxClGhpEJSK3BMx1JoIchFj
qYZPhAZQn3654y1fe9WD2r5hTkViTVolJ+4YnJQkcxYnk503Y2JldmLLUaaMaWRkLBHbfK/fxKRi
w4+tzZ77D0zd4kv6AGsoeizw/p342uAvQIsigrwvnrwKIkZBomWxgMgrEtEhUGZvtHy8vFzoB76t
FH+EmhT4l9igA8zw9B5hp+2P0UEscATAr+A44F9AemHoSbAk2AY3IalPK3LV+VOTE4ep3cRfMlRq
IO4Kj6WuOT9l2PFbYIpkhrk5JybC/WP6eRRAoPkMKzDMzTUwpx85AlX9rQhKh1/dbAsPlUSRYMju
p7wdDCTc44ALiBLjyWgpYsLbf0wOYWPIM2Tx2fAHXD4jrgDsKvcPcaJZeucdZD7iAn6KsZ3sDGL5
LMTXBn0msPNmYQKgT+YpJ/QL04O4CryEyTljyFFU8SlrDiTax1FfeLyNsoHurRwGisIp825Il689
h+0BsOSHGfQbq4OQ0um+oKdmthXPuCAAHh6B88UMgQHEJ2ObcU20FkFOCHTuCyBWviXzOMGxuaWk
R+Gpjb4rEtPYO/kmvGaDjbOaQqDwaZhudBNTya8R8vWPoyIYCcA9QUEFh0Bw2oKFxBOCKIXVak55
LYQ333VX3MZ8BJQj/36EnKOcUBE+zGDFVTPGnS9MW1C0vIq0ZKQ7xLkS8KTkgOmPiDib4g9pOBnK
L1UEIhHkEzXsBZu0WBNNGhM5B4XXWnf/ujDG+uo8IQ3kbqOpaDCmiuhvgQWhi58OAigGd8ZdHPKr
sHSwaKnxJFdsjWNwdmr3F7pxtDIoft4wdALT4JYAJQOVJAIv1JzHAlEDYofKw+ZAiT9DoHNfbNLb
DNluqEBffsmfb613DxMcQPt1Z6TdDoCUDP+DgfZlQwYXpwPp/Px3qAHMNEpujCHLCWPylBXKIf5x
QKgDcgZuCl+KuZoB3WKeAAQ4N5HVwu1mHjqvZYdXxzXNREukG0G4eatk3IEfsf9cV2ZP8AiheBbD
wvEldxHgG0zSDrcNN0w6MBweZSxlQsQN0HMoShB3vwOgZM4lz3HW0QBSiUek54N6g2BD+YMAIeUZ
U3Az+0qcdCCNKCN4fhh4OKvtN1m0H1tlXx8QEEtL7SBiARtEpM4VprO7eddJsWZfQKfBn2AV+OZs
XlzKxw5jhXHzBZsZ8et41dmlqIapJ112xpKp4t8BPkpLxTkp+Tq1JOphtyRFVsn5EoKAYQINyCkx
nGKWrAv7XY2k4MQM4x2LYkXARMxjBTePgRad0z/djgE79w4fkR6UEwXhoKDirMuSzwE8jlAJtRfK
D9JVsI2inbIELIoPne8tuipG7t0S8dAt+J0sM+JEudQZNgDRqqBS4xEgIjwnh+rO8fuEzYaOAp4i
rwXSkpaevV6Psc8whWB15rPX9sB++ygxNqk0BeQX0Jw0LdA1DPLfBE2Mj3kCx+pKt3v8XxG/5XEy
BnBuHtvVRFsg7B2LGXJFyKQK8jChQdhk1XSAEbIGJ9fGl4RZlDyPAeown5GY1YinlPw+iGv/sXtH
Avuj8iHb2LLeu5d3domUtNk2ezmP53LAwQuRTxIjM5hFDTMIHgtUvjPxcwI6RqYEmNgnsdguCRb8
Ji+ESjz6PHRx9LMhpS1kEqL3X4Lp4VUIBWSO9j5abJ+0iG3IMYSK++TOOSWdZTGbEMHjIBkCU5cd
kDU2cLaM74rLi6CHYZQft0FQBDvMghA5/e+IfZ/Ng5NugHXr4eIIISbglci2ujSyr9OSY4euuukP
q3HBEeqRTFxFegh44WN1SoBI1SEcAXnFZ7Zm7Pkr0iF5nsTwd8HKUBw5ig1BS+VpTlncMAzDS6o4
NXgnAQI8+KgIWDHSSoysIJmAoE4ktv7bYHiN2/eLNY8UsgvigTdkp5lsZLxGgRL9huyo1CWmDWpa
HjHWezqJSzCqCPv4EAs5YvzehAoedaO95b380+6IzguHIOnp7ItqiPzXNmZkiYAbE5+CrgoujFgL
tF5FeCMI85wZ/mUNz2KwLcDtsnPKu9JVo+oPNZRztTnKZwwo9Zpd5//7ZrAo6LFwQw/2yHxew7Bj
CgIxQh4Pg8gwho+6ZpgDLQ10m5ENaNJyDgyo3poU3/Vt/VlfQUyG3aJao72v1ohOCmDgUCXEmX24
2fEZCqeICGyZPRMuPblaUxFsfWFUFaoOJscym5LJNgIH233pEzvshCKtvpx/sxcD6eB/lv3xNbqg
9M1IO21D+bgRgHWLDn1IoBt7p/thZgQSTsZv0vFSexF1Crj9L8AVf7ge91PzgJM4BBQiMTikHpFA
tIyEkZ5M2lYCOBoYhRWeaHKzqYec2x4TXVAv2cqYT0k1GEooWKVYP7yRIdUeZQpsNTUKxzfDUzho
yx5Nkwxfn8OO46xkeAARhki2SNxg9aj2Fw3gJyDg499JKwJJYW//UKAW4Qvxf7nSjySNbfu7WRsz
WiSQRmX+mzMXJ6Pq87CPuhPyNa3wFj7/IOR4vC6EXfPcjVufbWY4kT0KpGFCYRjDqsG13e1jZYkr
NIFfBV7A/EfaPoGylEnMWuJeyFEkGBIKHui0nKX9R430ZUtgG2K1nPbIVjjpbFYXy5sRKJBotYWU
j2fkQNaatdmrbs0I3Ah54waRz+7mQRPAUFBuo/2xrlCLrDkedWbf3YcLM+WMmKv2okqVY7fHXweV
KELRr/klZTRS3l9CVF7zPmRHywdnSgCnTsWn3rB+2YkAEONj5WPZJCS741mkD4dLYeLw8OHenCe0
Bm8N/H+ekxwcGAntKumQDhLeSI6vOavzEiLW24L3kVLiE69ni8fLrT1UPDazYV3OrhLby3nCdT1b
ob3F/cqptOCNos+s9g7343vYDY9i3A4EBWkPFFgzVA0OWz69nd1mCnMUeGrmvX0bHkr7+LQJKhPx
ztV0jsmGr/JkU53oc8x14T03PaK8ieWssFdYrz9xs4r8kRr4q8dsh8hQITqiqwt9yllQCyOJf/Hm
8PsWBa+jUbRUa7hptGEZ5zMb9/qdfThENtY3I0zJcLodPg8He7bzyRWYxnjOccSRpfka5xwKLW1M
+bUku27aOvNNOi+mVwbRCY7pPtoQxF1GzwlgbG/3WRTAf2RwBXceRpy04M4f6xo+mKm4oBVkKyRh
vByRyIoYlsGGTFN7kaNmP9ZtUmWt4TxmF5vJj2/ABIJDSckmzgxw+sUYuvOYYIiGIdqAJAyGh9Be
S5MOUb3AK5n0WT3+qcYAdg2h3pI763484Hm0Dk9m8AFzvtCZDiagBPUSVQpeXqYC+KjdkvK4+eNE
YdcD3nDKrYhp3vfXGn76MYUXkQd0IytkWNWSEuwOZ9eJyVJG2u4uFJfE6lMrNk4doxNihIdy0Fv6
tvoUljZ3I2JW1LoYkcxAc0+howSsSaoMgXQiSXUHmO0ZbIMuWorAPyc0IAacF9gqmvB/KvvBtD+W
DgLk4VD+9qjS0R1TfCoBE/lk2cGU2UBzjtnKgR/Yf9eqT50Yt+4r3DAgaYiRe0xQiP9DTBi+xu1U
n98DLGYLWHCNDeKNqSVkJAvMbOky2kk8EIVDY2UBRe1E0H3SLtpdtb78kcUnvFZP5v2ia9w9onb0
XT0iNv4XZ2+u2dBfNEDp/uPMnn9YF2mRv5iymQHARCxOOed0c8RRSuNusu1cpoK4/e2FTzkb7InW
3BJmSncmRQRUTJ/7EScx4VApDaD9QiNMOw3vpcQ/98Bw2+T3V4Tv6Mojfs/knQTP/K9dsBmMRMJE
8IOoQDYYmzZxPreAlikMBsx4GY/X8hGpv6gddSolRh+EKiKxzqHHYHcJTTYQanByMT3CtLzWIjJW
jCcXcV2T3kR8e2bHWU9kHv2QRt1Z30cI3X4R45zyHgG3Y5TmkFj+HDyNC8IxBEMHgwjkuMmNwwsQ
FKBv14vAC1AWwpZsvCUrlfW2oFtVMrR5wduawBChsSBYmM1TmKFNqIHWEQ7iS8zCb+avgN1DIBpi
fBIBgG0I/XJkTbyY5SsC6psxvlZi0qxTWnNajT7Lx5G8A6NjsJJqPQhNNhXrR1w+EoSvTep6tyHw
EPqgSwuwAE6NTAmkg5nfJeuV9CjnrY9TrgbbR04P4d/tfkR7mje5saSoEKzLcLAlaG7LRo0SH8s6
WtykHrcBIr0EaYXbFQRqqn4TGD6nkHkQ4UaEygL9Lv8j6cyWVEXaNXxFRAAyeco8O091YqhV4oiC
oODV95OrY/fu6L/WqipFyPzyHcVFcFmvw8d+8Mtq+x0RTqdQf10GL449s8bbhqW9UDxBeV8ypDTu
mRAZFmHY4Eh8nPwPwrqFXPjM7yd5jT8DymNRBIcBmhmjkGOoW+kbTloK1TEM+tgzRWYX/VlzDsUv
7Jpo+4XIRoU8KuDKiOQglYbl07TbDTYh95n3EfyJz5mZzHk4BxYaJNlz5VguuxhXUBMrAdZRHWMd
4lTRnXTZGWu6UbidRrfdUGhy0Zh4v1rg+tfRdkrAHaAuo7FHD/m0dkitKnjBqeVfD+ilSAm4Ofel
LFgD2qQQG/vM5Y54SLX1AutfZCKM4eWJeYx5HmMw9O36Y/dz0Mg1QZEJfDv5cyUcPCc6EipOqeEx
S+6uy9ucHCpCl+gp4CfwVvpZG83ObJLKaHKL67zhHrxwjP76A3QLzPA+eADPux55KH0S8qLZazjt
u0Jb8navCT7QFWAIFOEH1uI7kmZXBpNsu2C1oG9wePjw0fXcjacUTFFC5VCnNGYWMFFIjxGR8A7Z
g4W5fsRf7YHC+pgPmPZjum690xyRA0s+L5aAOm5SmOvoiZqWDUw6EDAJXzP+LKEAyMRT0nP+jNCO
s94i3YGHvcyugYhImnz+BjjaAQOcjNELRSOTI7oHUr4dwUBJh8sGPmdVIezoDjw8AXGe10nBAYcZ
V7QeCPKYlAPBIq06LorkH0F2mEuoEctpcfS2KAhwjUyszBwJChUSIMRhwTpzogdZ5EJSE/L1BTwq
frMWPOfyEQFLMR0c+HsojbmP2RvAQPlcbY45ZCKz/kJCYrmz1wxzaQHaV43K4AQERfAIyTFDNPoE
97lvnUd/phtETcjhNueExDeepy1tR338MYUCtY2HM+JTHXFnadR/PEGYUICmVlAjNOICV36z+E2a
tOEOa/j2AuSISQCokxtORrYqsGziKQJOasho8NbwZx+vifBFBTJzCJ9r3IIIIy9is2woFhGnuuGs
Q9UktINEhKBOYnhHDfJv/IR9VTG1RecE3ILPnsChXNC0DpIa9agcuFDpOWkp7uZCQRG8uR9HAlb1
iSmnbIQcXjqohNZlwHELGeeJBVyU5dEwZMOfmDPI3Zy7xODqrS068m5MLbgWdohtbfqmnCHMu+7D
GcaYe59jgigYDSh8GImYeHlmuWjg9Gn/a/zWe/b5Pz2vk/sCr0VynVBEDcLpoXm4B9dsQJYcEU2L
ckSK1xsjsvOF98/+dfVwzckydpV1z+bDY0APp+jf6BpStBzwc2VejmvibAmrt2JyKq5ojq6TT1aO
IBwtaDCIcIpaCOaZfcNzALl8n0A3nUmvqFNB7yEZGuH1yJ6NXWQfDNRwmvHdoyHsCLVCDntFVCdU
kSd3jkok18RaEk9rEH9xlEZnhmryXVRURQXTE0deHkdkv5KtqpGcm3ySdVqmyxYHOMgf82ONblMc
HsDFPcKfExU1ALBFqkBXfN8s3wOyJJzzzAKHfm/0MUD36c9gq6f2NhUYnfTLp4jc6BsRx7pCEq6H
jxx1wOiy7peCuYOEqPhohUTjxeziIGHDjWpSmezdp8xS6Fjmg7QZf8XeKDMqp+dliwZrzOmwOYC7
A8gy/hHBO2muPnYFvoRQckePBWvPh3uVYjyHTd5afMm4H85KzD30fb1QBBEjinYA5R8nTkzqxZ7D
Iu7cASme/B6IJjX7nEb3hCavkT4C5ucMOsT2jxsKWRLHP25OVlcMTSGvAg7rnmx3ViesHFRQrxvi
O9aPkMNoCEwCxMb0ZGiRNL5iizB8NTUSMjaAftgUeNxXVI4u+HmkT2bdBgNQSJ3lvEQZhW40mHCo
AqFi5MVvM+U215yLO3/O0fTq6woqkODyCyjb2lo+pncPiTPGBJHKSSWSlTHpDNDBVWIo5d80eFxX
p4t3f8Rg4aDuaMpvOB8Bo9h4j89DixUYec5O/aEg9h4hbpsxUOUAZvIPZ3OLeJI7hMr9XyoXWNCD
8uIZxlUgwwui2zaBbloNN9BbsNNMX0iBwaMJ+AS81PJXzEwN+AfgUk9PMUAB3zCwPXJwZ53ziN5L
i87akFBV7zJlt4TE9DlbxnefBgwCjVWGlBu60LNf7VFrM5WO68WduAKhlWPoYxo4IxjVXSx4LmFG
TkXZHpwOuBP0KhjuQnchaX3qzFJlfZ6yJSRkZK4NPqPWXn9CydUEpGIykZtpoQcAswowGXoFUv3O
NnFa+CQqYacjpJsT5r42gIlewC/lpCaEG0E3tQABU5/J6Rxbw3k/GNFo785Ecu0wfvyWWOMAVgCo
0apfMmP6Fae+gPoGGUJpf1099hSjEMjIfis8WwDi2SfWKQsl68ugj4nlg00UpWKXKqhFhrkR0X4Q
3DiU5iqyf3pmKWnQ9x2FEQtkDxH50anaUdskOqE45m3M/P53wSrHQlfvB8iw4GbCco9dvUmYo1G9
KGEbdPszAfmgYEjjHtlzdfKrxTtpQmWKitnpL/YI8VByZs8wESOcvXfCXop+LmON7FYsYrxt3Ez2
bazvWbiC0hdbksUJ+rG8RZ+4WHaHmp2AoZtwym1cb3qOY8WyXBuZRPAD3Bdn+qUag/y4rSi3Z/2W
8KGjNSUymNgxZsPOHlr2lrvrhzxvfEMXPaK/fS/liPYYIHwjahfvFUsPZ9J7z3iGmY/DmrTnaEXQ
IhoRzfu6CEPAdGM2gm5PsWJmjC2CQmGOQ42bdaIBmWYSfgExLMlX7/VjcroiYgCIbC8xMAxClceI
43D8b3W+O1Wg7FWJgCfnljCe23SOBKz3FEoq3nPFtRNfUHlWjY99zc6LfkPWgNe68mg7L5gSuKlM
NCf3TAWr3dwgBbAGPvzyESI1GynwAJwz+Kw/zhu30Or09osJx4+/bvXcd+F2I5veVbgcRSIKCeh1
qI4voLMAt+EzvIOgjxTDbbE4TcyMvAiSPOcqgrPeJwji5fYHw335xogDclCGrf+IqnQQPMOtr85q
2qFHEgteOgxWTaLkNCr90wjDXYDw3OJuQb7kWPFqB1CJcj9wRgH+0FkdWInqFr+QROPzL2GVdrHR
Lec8byD4v2F1eMfSD7hQKgX6RJqoB5OeOEz4h2vEL8uU2n70vjE7LZ/etnGU4BEh3ThoM9zfE8Iu
VH4Hk6uePg7ygZwVXIDIwAJl+g06p/X7sRrhGvTlp03euwr58bWVu30abVMLKJeADgX7g29mt6T2
tBl/WiwuOD+S68/JVYgEs2+77Yh0F1GXE1wjPR4I9dDXLnOe6nlNxwZX6aF7VWoG1XxgOQgLQPp7
IsLMHk0bPWHOCWc+StyTYwDhIEmhlRXWpELk7PGhDEuR5PAsQ35vjRYivs1gvjlnu6s3p4lMjp4I
0xkjn8TD3rMuuf88R/eg2Q938ujuvMPrQuOjJuKhZnsCjyDymevDSG6Cl5tsYkeFwIOToyHn650L
XV3+FpWRRgHFd109/FoLWiBT7x4MVtxj5UzUjj0Wg8Z+ZGYuR1fuazSus5MPsbf+BgX/p41em+ZI
SqIDqzZvEZ3F3VKJW59AwcRkGWbQZW4nHg+RqwqAxDKwIK9IJDNgbbyRzAaNdTxjQagiy2dQCsCZ
QUaNUTGmMMPl9oRcYqzhleWorkaosX/eCS/bLZNrup3h9/xOvvH7WIfGnJy2SF4Psya26BQ+h3ev
S3gQjZQSeOcVfdbkFbpo+eGmgEnsjTV7k1o0I4qkhSNHMo7Jt91URfh5o5BCQImpaCThx6ZZ5evy
lU8XPJzn5hoPIJT3oLpOy/A8SNsJTaYJljtEjeSoUbs0+do6hqLFPeDasRFOrA+eRlL3r8Fz9Xa+
MerAxTaF+YoxMLn1AuMO3DsbnJcbM3Ae28TBAtjHRhNapFlf3QFqDs3GoNq7QmdLo/07JlWDW4yz
6Tm6goTjdcPZYzqGEZroazedLEJHZPRXwChd8KwCPu7hNjm3rv7kP5zqD0ivMhyil9AHzp4z1XvO
TyxlDJiQvCIZMZfsiNWLtYw8Lb6IGC+yAjBG9zY3EOAZ4zd0PodzlKunZefROuKiMqNb2ykA8Md6
hj/2PL4QZooGWtu8Vwo6aAn+0dH+aiIlHCFFZnojzLgL+1OoIFjnoVxxJYcY9ImjUJ1PptBB0W0U
Ykw1+4QBFVtPR1g+eSu+nmgMHIznC5WdnFAo2TX3huEYrWu1LgbS/u8Jqlr5/V9NiTyViKIxj5j/
0hxtkRfvPlk90l/uCcT8oHMvw1fd3AcNRo3zKOxm9uIGQT40+r5ECri8U1KEuOe7XQFNMGwG77G2
ROj1ym7Q2LmxU1988R6WQHa7O4kSE75bJ3QpNH2TWtB5T4sBzuF/wXV4IJ6qS8cueixzgEhFmD0I
IyUj+Vll6MWQs6GbwpEPjqrMLxtOO5rHZI3k72t3Ib6F0PrTPDTrHFMqh1xaSioLcahFg/rIrleX
MsMnxlWE4iRCElHP0Z/1cWVtzoHh0vkcMoE/Muyfjxb7A4+CtXksHosrt+5wymKJMNIf1k5a8JR3
juk1wJQP39qgLOSjP//cA3nTJF0ieZcVj5Aa8ZELZbhmE4R8ZwSnxWLWH4iJAoU8NCbN6qfwnedK
bIzKRCj9W99CRTgtFlcscePL0fwZgMYIk5rTw9bYSIKVrTMl3ueN6/JGandIq1h25ojBciOAITi5
EdET6Ldsc6KOzKHXbqw5W9S+9PGlUxFiuGzPD80e0lVOQgLCw4Agw0ixYa1zhhbLNglXyIgbfXO6
CPAlx5SMUlA+ICGWyrbxOfsm7LwERVEwtuARYiLhioIUkki7R7fM/FX89RcxebD3qwzNG9K9+CvD
qRHVYUMSesVP1hZKKvSMZ5viHm6Vaui9TCoVff3it+xToBXMEAUM/LoeUAL4706bqkeAgsrF0k5E
EWlxxPE5fC+HanNE7kYRnrko7xBgRVeYblhtwuMp2O5o+APG5zWzFs7Bal3cyrGOB4GHHvQBJCwy
HG35Rf28Ta+4G3hpsLWcMxDT+9xdi6tjZsPFOSAsdoUT2BLrxXVRTLZjbiZ2ymTr8h9qxK75aVx2
KbYe+XBZ1kcmBePqSwu+1hx5lG0xIAWVq8SLPsyNwxuxa/HHhapD3Rtmwx/50B23hwuJtoSoPSgH
YVt+INxZE8h9W7LI72SIl/OT0YLgTOljb6dwr4D7wmrznYFT0f9HFeVVpAQzgXwS6bfW/i/QrbGT
YaHsvPIWfL+TV+19r39SMVc1x+Kj4N9M2Cec9uXu48tRjcAGrAG3YmT22BOIyxvLs+9UmcgI12g5
RtwBqEdqMPfnMBh4+C0zDiROnT/ZuShyY5PxGGJ2r7EeMwkwbQXnuTaCwfbfCElRqR4fcKOm+3KN
ERVJREkkBujkgCHDIqNYXiHUQBEGEHDERgnKg8AGkzACUV0k08CvoichoI3CJoIcWXqoQpRStCkj
Qj0E7IaFw+uTOlCTz+r5R0ePYAlKDknwtUJ1QRY8HjO0ijhn6lhylbEFE4UdkKNt1IfX0WulIC7Y
c0gjGxVgGp0MogzEJnj5OD8TRxgb2Qc5SVhy7EcQFcO1cO5hokGJh6gFgY9sUyFGLjLLtnfLCkno
saypjmSIBEkEQq1b7YE5eVeIuCBMX9woXAoOUzaVcOgx3wZOZW2KIkL6JUoSsawMA8mJEoUUbC5l
FSv0RWBYFpIzW+FwxooG+b8ffGOJA2B0rT3eeT1px/z/72cAGIzkOZKZIy3X0QjY2im7QHafBYWS
PjDxGeR54Jpf54KkSvaHhuC7GxITfuH8Plv7gTwsqb8irOEDZWWLdQ3cbZAqyMHQoO74cEmEoGGR
BDVgyvTF50xK2pfEa/s+p38pLTSmny+Kftooj7fdeQxdCRbuD/9wU/Noxs2knNbTKgJiL3OssGYs
ljpjXUSPVAm2sxJhy+gyPc+tdc2Q93ONIJb1oDy+PYnZtPYwPQbf+DuRI+2X9DAy0SEZsM0hOEC2
yxCBq30yRIsdcuYo91Y6IKGKSaJfG0hRZlWqjr5P5zW0+wO+2OyZmJk5qb0y0dxryjNQRBUpp9z9
RBaeiCHaoC9vwjec56qA1ZKDb444bVYBB4nm5e+H9DB+eH08R1ZqROr4llw/SUOkv20RbML2zZZJ
QPhiWIbVn74ariQxgUPyrF4REx6cBs5KQr0+LmMaeobj/7/XbQ8cC3vwYXLIXle/R6qNKhcQWVoa
brPajtnWEJU+/s46XZR0U7KECaiP+XTr8pczDlyKHjA/j9+F3bJBJi0HMxR8QmzEoZZSWlIrDbR/
KPkW10UTNlj1yX9z3nt9es2GWMXM7JTz/lGXjAY5tidjdk4pRuCb9N69w6ixIbw5ujDRzu5ZRZSo
a0T9BhuSZQs0ETxv8t1L3m1/zsq9kZpYhAYiWPDZhxXHQJBoZHMgl+Prwkrf4WB1IckFuz7GP4p7
ScTK2JveK+vtvf7u7LxTwrmBKpPnqL3+m6eSPus7YDNHW5xguRn7fnq2veS7fxL2SUEdVOoPvhZH
yosFpD0ELekzJ2gJyyY+ThiTFKxa2q8VDRl62N2QZs4HbADB43AOkOg51uZNdKvmcnxg/FBWNbMb
8BO5rv4LyPNBOhtmJIbki/8FFHTL0WmEcWtl4baUKPc8e6TycjiaFD/f0CQcwIZp7n7BukC02Lcm
t4iuPmwligvhLNw5daSBmz5iEyBHscfSD4mMf/Q88dI2nN7fe41LnzfxZ404Jx/u3jEuq55TINsN
PBCNZ5f8jlqCQDo4QMADppGNOsNguj8HbxJNy2OFD5MmO7QdLL1ItEE8WAwassjdgqEciS+PKxMt
7/XfZPkWB/6yjLo9hwSlScSVNvJBRa4w92goxtfa042AwZc5lDvBYo5l5yYoAbE9Ddf2UfklStRB
YRn065dPxPLxduQOr8Rsc4KRqm0TJwotIeMOcSC7RzGXsuHN5Swr/37GKkwkQZzJZ3wGTfuklUtk
Hk8OjcBI5sMpfjjWuIDNGJzB2FjiLiwRrbh8SGitYh6BglUEUy2f417+fazZxQl6/QZEM37OyzN9
Ge/I2oacrTTN5YcwNLU/5Zj8YzxoxDVMt0Qfj2VSYTn5iyp7LVZ3za9C7KJY8e3nSP1j3pQfTmmJ
K0rLKwAMPwcl5Iq7Sxtbn+Bzcbv9NmK20ElclIJ2QzSnOtfmnIJv+8teNbxzcBI+Qc4IXGVevb6q
8T5hmve/ERFyg0+ula4CC8BzwCkWQ0wrhituHFNzaiZDPDgApoPsPadrjMH5HZXcyjsFtnAD8dLh
w8Z6thsScZKeH54Y24rky8n17On0LLRxSfAziklAc46c6OxUF9MK/whuha6Lr9fuoHG+fI3R4ojF
sfcB8LZA09RN44AmF3RSHaHUToRukYZL/wiruzInTgNvBoTZE1N242Efb5cDFI4kCCJ9Y9fGFBEN
hA1gO9GH9t1IthmcMfoIBW6nCgX9WBw+EfEDPqEjd0amduuj4ruG6DXGdajgKJJ3hmCowLDWWlaj
FEffvroORNKJ/vuGHsivwFXwW8ro6ar/TH2cMElu2Pd7Biz8G+yYex2prpoTUI+roHKgIhDmIESW
tQzROHhx16irFqEGjLhFEuu/f6Bu+QoWmofmN01AmOH3s9KsGf5xWH4kwWR8EKYHfhAKXBxRAO9H
R4llboZE6hfx1vhTxibYDkIkyhAcWaWiIy0KxCI0mHuASxCdv+ecMMXIBJQmrpfHN4clJS4wbQgd
OIFOkd6iwrKeEh3E6rZtsfSE8uSzKxp2kRMhsTTOytxPJBtMtXJmmgcm2ajI70cNuxWQDoHcGWy7
OYLyggyqPOiloRjZwBU4inG/CC4QKyJc5f/0PNaGoT04GBMS5jEPEfmGwEVfc66ga6ZFgTac1WvI
DBNP2+kPrJhGMVStF6wi1R6Vcett8U/bOi9MtICN9LWOBBUsc4LoRfg9LBjJIi/XzFguAXyTnsIz
jp7girmCCRVSjSgjhCop6CerDR/B8gLHJNSKX/cCgynNeGCx7giPa4n99Bv+XdO/Cy6Pz4I+WcoY
MeNOOJqfoFgREO04Gq905POQN7aZGEvOIjkuLbQYSJVHnVi6uxSBBccO9B1cGmGu51RxBW3mWcWU
dBc2LWXdpO3u401qoqrQGeBGGNBZfUMhwsoZS043BZEcYdH1tSPOF8Uf0OPTcfCx4tPGxIwN83G4
Q9XKWFdhRWEuCeQhcRLndEZ2J04VJdw/U2vSe5hB3erv5kM8T15YBUFLT6MTBu+EgHqYP2nr3jP4
ZJyobx2P7kO46cIi0iJjXO6p0UAz+oqEmVmdg8KCtH4+NjuE/qJguH15hJGAQI4HWXsAf8ue9Jpy
E9PezX57J7KMjCUg6L/nx79AczCKU1ZvEKIkAIYzhwgc5WS4c5J/BBCJtE1etc0D8KucdXLe1Vkv
ecODdBjwwDSiYoT15toKvv0NuUbQsafcfID1E3pmJJi8190F0dXLp1NGhZS1uNvx6MZ1PRHLE6nO
X2d4qFmtT7QQZPXJxSnaDNLqkSDzeaPMI0lK8kQPhS0KKdAbyZeIhQc3aWeGN1zN/KlwvoqiGBwx
rFzDD75jRyED04Rl9ch///AwOZJGVYangqFBE7I/uTw/zSf53AOsX4riloPflxKXnxXNAT8QWG/U
iOs3R364uNdwNthS9Oxe2oA0qaHi4vEr1DnLqMXp33QufX5jKr2Jc/L2D3YOO1bpcAywqwjcHSYI
kpvUX3QrIuGF9y5e4hrhzQnTnuoJsLgI2NfY4wxoZli6e3Re4BKvtVFLyR+ZPgQyEhJJuvCP2M8s
W/UwBcHFgk7ozC84sp8Li9//YBsA6VvddZdpBuCxsf/kmTq3otOoV1l7qP0DGuAYke+r7LHQfnVP
CaQsCFiaYuZDDoYcJDpPismHrVIys3luumj7dQZbuGycUecQ9fwvnNBR+Jw5u1vOZ8emxoq4FmOF
EQwRacBdTLoEdRqGb7AKwSqga2foXVFOKRyX1Wn++i5AGt6nBG8hwxYmPhNx7JxeZ/5TO7LvSDOu
8gV5B0Gb+qjyiFiCiv/6xVTGwo0jUTDR/BVpRms6ybHZfdlP3sOYBC01VH6vanhBinCbD0dGLC8/
CAAgt4CUWON5Egh0QVWQ9xnvylzD12OeNkGeGAy8b7CNwFpqXrr3ynBZg6N9vBL5wx3q6jQC37oH
rK8sWBSfiAKpE0P8xtg1c4PAjJcrL0+ceM/ey6Ix9LXjgeIvYCvn3zVtp1Oqx54kSy4RS8m7pvE+
uyc7ucBdPkQ9ZHakY81+LOoZqWyEdjPlTBCT7MExt4iMMjOUeFYreAWv6tjl+dZ+p5NahtcBJCZv
5vi4z5arn7xXXoiisBYKraDY/oLfKK1izPFvoH/7/vPpHLgjotZafL9vFAkgRoSZ/LIYVJMCSxSQ
H0Zhjimbh/P5swgpRSTg3XzCEnJmIUzpJiw68hgsdVvgq7mQWyvunuuH8ZV7u3NA+FEQcDbYlzMW
U4ASfzi9xygHmpH4TIgI7d0ryeR4JWAOVJceKwYc3jlihjMqBeYisko46mLVHBt0irN8WG69xU5H
ErD9Icx4erdEit3nFvY7qkDEl1CRvlymK/Ob1L/trlFdbPrVlMwFkjiE6Vp8ioXHEcjeobUMgN1X
KigRem34Yq/G3AA6JTFoOWWdmYf+WJFOhJRwXbpfF8QC+7cQ98OHc+qrMAOufsEQJieQr3dWZji5
kQxRZBmxOUyve5jav/vs809o+f6T3BvSHyhj/vwyfnkG8kOhksDyBVphGDE4k4jmHCuRCpAsO4Ar
LxwiBRFcYp9Sid97dwGOqlBOiAL2aLtKi6P8hIQmV/gWFBbODjJuwoI4pnKKF0yay6S8YSNDlvd7
XhF0l5I4N98uiPYkeYspeCpFsRKH+i+Esk90zlrmgQLvISbHVdBRL5CaBeCjwXbS+MPwmXY8nDf/
IrIQm4FINWxwkzLIGVogEcgAJ8kodSV3Gd8MLDjpetGQ8Gm2euamFYyaL68QAuKlsPYi6pceGv/r
AV51nJWY8bmtGkYXyjDXbYg9woWgbj4oj94Kabfd4X3AFBOdjxR/ZYQGkIYvYYVzsVXhnpFsXoCG
dpQKGtJuTZv0S0HG8CGZc7ovSSN87euLyAxuuQFXrN46zj/SCSYFyXNrCgTTV6CsvgR8XHxjif39
CwSH/z3RduXoSbbOgE8f5FQFLnarJRzySJvUkf9yuJibMz0onEqYR6yYhcJY0hFJ/9yL22cYmqfg
CqDPcve1QevbKTVrO3kHRV0kqvel4a9aAsbfmLnprwL2HDdemZsB8c7clf2SM+qLVURo4ESMLHKS
7OKpLgldBadSYnUoAubzQPXlnT3IoujucUpmeg9wsyYMGpyC2j/g9G7/0uy/XLaRHVauBUABW0xq
0p7jfTE5jcbQhvPHXF1X7h9J2z6BEwMA/QcnJA5v4pUdGKOPHHcBc6gxcGSG8A3jGZvaNhLRjd8E
pMbMn+g9ube5Y2fFRFB7Z2pCg2pxj1809+FHZLPZ0qHTI+oog7JwUOWSVgzO2CLA2LoVp9sxtpVD
mf5M0VJiy0pJa4GJrIIifpAB5eIBRVatbIgo5WrkFD/6JZlz0BJg1QA+aOoaxI2YnsdszX5NTNc1
zcNXjDp4BuMRcvhoHXP08giDIpYU5Qfad7KOLoEx9E7IHK9HhHjuHhdWoKOGWABHWBG9lcE7ejjn
7OSTpx6ozvUHeDcwR4MDYri5KL6zhIUCkTEnEiFJLuN3fnULtCMdSTnnHJGvzW0Zy+7xV1glED37
ZYykZU/qWFBOiNHAUYJCl+9Rk3bUzptpUbgdLHcXtLxNVuV0oES3oVNDBm1tgDtUrKxSsQGjLvu3
8Emamg8Y6MsuWhLxgEGgL2QQWnYGNn9QIuJ+lMRaFnZwHXe7ITI37sBQWTwRtIxev+28HWuJOIjF
g91r9EbOm4Fy1wu4+BBXydTiRDBuXZCoHaUxY7peFjDODtkDKb4yoK2/ft9kTQ5Ged2cx6f8nJJA
OD//QnzmlhU+H141N3FiAJ8OoW2nUnwfnzfPHT/+Zb+iN2nRYwK+5jl2euhushhyuj5ud5d0XJDK
1iVBbFfnd4D+gHBxDwcAXSSVA0IuU4tiJLoIJsBzNa5vsSlnkIRfbwgMQozOUgfFLPzX/DntviLZ
eYB6h4icFRl2k3dGYCIFP7zdN4FIQCxMMTP8KWXrhrrmstpi22+JzYG2ftK36UgnQtvRzKqp/md2
drFuI3iGt1e5dLW4nVOwlByQQ491IrELNKmN/zoWFDN5L2GKxrRPwUqLzxAnLg4zqJ+tu8X8xOFh
3S0Ik74/o45g0S4i1K8AWmZCZq6RHOWv1UN+Y954OzxmLpH1DsHfYBgdcX78TXX14ZnGHTPiVfNL
rmgt+CWGqCDaErEmORLVLrJ7R4++U0Fylu28glr0H1+f72Jfsbu/q0qPGDF+N6/HUch7f/4UB2u/
TapSBA8O/z5za8XrPR/6qL/7Jvpw0nw1x2DjBSWdosxOP5iJXqN+3tBpdgroOK/MYOBAB2B46TmB
AxkfeqLaK9mVoemjcsoVFDcd2c7G6g7S529pT2AEnHAbjYV0uiAjTPM/0cC5p69Ujz/or7VD59Cf
4S4uxEHhFW0BTweZOrqS1DDZ+ky33FWbxtPWg6BEknQzbM43vI52rWD9gvCHEd1tD0Pxw7qjNTMD
wvX8HZwpU+j8c+j9h2pr9j07FHOQvdf67V3sRd77t+M1IhJbZj3ZWSP50B70n0KEv7Uf+xmWyTZ8
9rQlaUivD+YEbFvGc5Uq8JLIK5zBZJApkyuyV7IUXGjiJZBz2dv1EXD9ThsrNmnD/YyD23GY0fBB
wtgeoJhJjVuKtmVyPfYDGGC4NQmkvHLzBd3bgRwNFy22zXeo6g6Hz7cHPqmXWC+QUDAD0xmUn7Mt
aAm8MO5nplz2hcYZavG3d28rlrw7XcWhRpAbVxENwClHHUPKj2jZ4Js+ZOv5V+C7KeFtPIlPp+69
OwLLypHnfGC1QfyrLWMb7dC0WIkUoxrkOZQm9F9UuvcYD5ZGWDMZ2jyfrBUSD/DUBCMglG8pBWbw
jqlttZvg8nN3qc+KUeTZCzqa0Xeh76BpFkyEzc9yBAhzE+3PRBbgL69XZ4m1QBB5twlBmPl5jJ7j
hVL+ROdVzcO3HjiDhZrgAsUwKazMFMptWiJqecd/coJPmwQBlHQLCf540yykzW1R/mGPEhwXrswY
40JI5gBrb3xaoLSEiB8zWpHunJ2Y0gpq8obue9P41yUpjNcJLxAxK7pM2MNqf2HdI5pgGIm0cUJQ
Q8vvuQp4JzEUMhDuiaoMrq41JYcPuspj1iSElxMn1UyEeDDfNV083BDzLEU8yfhdIXmwaAYWuROF
m2sj5AQ46NBo/BwliGxEWbMPDzTMETLQgvjbBywtJU+83mZNL8CMGSyQgtkvz34K4IdYoPfI7aDc
lkUK+c6c0c8t11DFBNa0MekYJO7hKxSOPXlymTe8H9LyFhhfRB8irPmihQCUIo0w/gLp7tEI2VJI
m07KjP5y3LynDPc+beewXLjTTHTBQy6LYAGJfGVtrFa4h0J8/iF4jb0o3M8ECSSRBbCS84dn/VRP
B5yvG7m0zy7R7fEH6N6BPtF141ifQ/Ji4JkJiz8acR7QiUGVBjiDiLyE9kbXDAaUyT3z1/fwPWAt
ICNx+5McB84E5xRYm47o3kKbLwd87ZdE1hFxjLk4HjDlGiQuXYLGf68R65bpKX1yECFemhpQFCBY
34OfgbsNPgjFlzqxWSLz+7uB+rWh0Hm9Hso7lNBHEgrHyowBF9As/CQdLlucxZiZwPG8YkcTuXNk
Nqb0FRnnaPsDCCIiVhp/gjwNQxlvISYpiHwTIFcx2FwN6uWvu9M2o1YFSTKsbe8gTJTes47zb+UW
dPmBK4vom215+DK11N6A24KlpqC5zm31pEZZwFSuPik1dvmneE3JJTofZdOhKEW9HmsmHVKntqFk
HSVONcKHDgdbMdrrDqjulxAX9FcEe3GYBaei9YKsLwTelAxaqA0ctlcVYB7wCganE11I9IuZ1O3q
fCAIxuaflCMChlZPO5hBm5JNPR+AuxOLj7WenbkJrJDw2hIu6RFtcXGr6Hz9YQAsIzYGE6qwtDdl
iIgMSzFbUcQF5oF5ZkIPRa7C6rbgleFfI6ea0giSBR70uZTZybuuZRFyGwPHUDV0T5m0/AvTs8TI
ZuUUTKIhxlPDfS1kwS/CHrlFKi+jGcC1nJ+zPeccFJAjz+mvE+Dbc07FAtpG1viArOWMeCXNdH5x
HwLOwqMCc0862/XBim+ILYyMU8b6BzQekBLoxP4pqL59INI2w0HyWZCr7bxyClOBowFpOcky+wKb
cU/fKVAkXz/oNI9weonUiwvpTaI2DQczMH5PgdgOjl3AYizqkgggKdf1uu2huqGcbD7h7p0AIhMk
hZMmfSPHECkdyCCkpAH0JasVGy8vh5Cqe3B7xTTYfC7xq3fOFxzAFe9l6HUQSG9Obwi/VZQylTvA
ofhITjzHmMoD3TXBVM4eSZlBBywa3S4iSAHgwmvy2ttYIaR83PuLNpztGJqd2cfFvEpyLl33gRUs
xWJ2NN3FgM9om7TJkbxcR0tyCiM8LYcOQD9AvS8AX4G6l+orkHDyffYnjNvI1iUss6yp5J1w/viQ
10wrCjrMm9iAVHQyGzRx7x9rpe2H7injlX1/8ddxQP5u/h0hMXd/waLvuTDLUP8tgsHK9IqQdUHO
OE4T5AoaaQ1hBbJJUh6rErlGHOP6uBvBtwa4qXH8SUQugAkIOBOs65pntzG4H6xjmwPUhBDV9Mkh
xqJ6cFnPULER0EjSQXLbE+rn30POh6Seo4WUvjl4yWt5GmPvAHe8ykhyAyK4BuBtwDN1ZCixpvlQ
QngZFGqU8C38Ej8iZBpnfKjb/X3W/dWTaoYHD20bAK0onSlcYN2Q2JMRj0NWcSJC5Tqn4C/h+nJD
SQOPFC3uKfBZLkG742xBazlIMIEDQecTkRI9U6KhjqcNoiQDnzSLZoSTTOiwwXDOSferLgnvJ5yo
AsRK2O5wQ4ADs7twKpR5LlnzTxms0f60wA1AOG4f35c468ZSVP7QZpaYKWM1ZFckpFXsT4vBgbAl
LB4s9u81yz+HtFPEIYVLLMf3iiIfGAv2NSciX3mur9HArQ0Ed1WAm2TMu6GPQQjde0LtrkGDjQJo
H6hEBCKXXHfILiYD1tyLzziVkyPmIO1bmNP/SLqv3UaSJAqgXySA3rzSVdFbUZReCFl67/n1c7IH
uzuYVbdoqiozI25ck6nnPzL19CzMHI9fiLR0Z+suGco+umOEYNydY1GyzMwsSVi6qmhdM6aqJNpZ
R6+PlshXMjRL30txH+/TaKdnkeO5+thto0Qyuh7as33nLE6ZDtxucwnRMpZysNg1NgvGX5nOzdZo
UEUSuBgW3ep7r/AxSTQSifb90CaiHdB/rd/zts7KvIKcgLWsyTfhHXoFI51j7946jYvdpXq3T3uH
BpdnhT2v6tDfNHgJvWSiNh+QSpcLcdCTw5RqBMh0bTwn1PV55iZ0z57whMV6IdTzW0wKbyhWi8rY
9M76L4CHlIxVDUt5EI7qfPfr1KZskHFUrvMDbjIAr2wiRmYVlsktcQy/OPSdDV48Vqc5TzyvoczP
sGLv9ecVchive0lumcVo87nCdGTR/Ki9GNxvm775niLL0WkWZ1zgOV2XyZHANibcskScDbdKViX8
KGf8+yaMAaBdt1vl6ky1Po0gVWP3+cB6Jo0yLsiaIaDHTqv3SSFfdsZmu35pSkPvKjzKc8ifKYjO
9VEjOj9mqsl83UCCrcLtWNvcKt48P+TA++3l7jTBBFXcGM3xzhHSRbLisDbKsL6epwbR+eypNa7c
nu0iU1qukDYd+z2CQbpcJAHKO2AbOZvkqWreoQgqQj8QQBv+/JKp8am4ZQVEhumiQeDzvdgL59dV
KHn1EHOzqIaPyQL0xr3CGXDIlmwW09fzN4mOIDejh80YK5aQ/wyeMam8bXtKlNXfcjZIdhN9Q5W7
2W2uQja1n1VXPIGPA9Gm+fJZOuAkfe+kRzdzEkK1YoXeKUlQCaBqrY3Rch/nbwildpBp4JDoyf66
omS41LgcbRhmlOctRLwBXAVW+s/RTvoSekR7LU5TUb4ZXqM/KdERifS7Z7GUniyOHMFXb4lOskuA
DeINnOPT6xVJcdu6KWEprwI3jACkpYAvxqI/8BuKwTpCHb3mhF6Ipr8OeJEmMyogDCeOFgei9tmb
Dy8b7MAHK9UXXRpMX3gGJUoclTDNCiJwltyvaGtcpzCPdpdqXIbuvRQF5QSEufBdY3ZO5uPBTHr6
EdzaU96vIs7oXAu7G5eQY7GR+ICGpkdZMzwlfPvyBUN4l4VBc5br3FTTPhvvT4T3und+6QWPx91f
kNnNX7niZEfXRVNS3mK8/T5WMo1ta8s47lqbpN0Ue7Hy3yJUDlSD0jtfmo+eKpZpm/l8qE47tAaq
K1RFyjwHv4omO8HX01vwGbLON036tJsCVGnN8lYtNK/lO8a6VUgpZuiDOosvZXcdbXzEEFoGsZh/
adtKhFGc0fbJWlIRlO6G/SLZe/YO07Kq5P4S3d+vfGxbzvLjputHe/uatBL+YD/5Eb5AWi4ZA6Sq
YvybU4UHy+083krNM2cLJNZdBYjst/U6bpcctfwimCZsF00Y8JqEgBXJ1+orxxWF0EQnA0fLtTRg
XsNFDdHq+J+ZfSSnqaD0KIyFnKzeMgkRpuEB3ewqwanlWl8VapdVO2ek98++bB7N2MAwbCkYbhwk
hN/t/SH76hks8+whAd7jq8ThPMh5PFnhfM32mCD0bzHrtl2z0HH22mlpz/8/c5O9XfVeC4Z+tvey
QXjRRMxwvc16EjhJ8WDBvMt1w2T0DYp19kt++kaHNy0LMsh8ybqV1G7CKt4g29GHpmLbY7tQ+szf
y3MxxUaOlXR1y34yaAF8N/sTlRpxZjyTL0Wj6xFogFvs8Evqucdo15PAycpfXrPSWjdWW2t93Wf+
RyJJhBl7QmOFv/poH8T3wVMFqSDHTocCnYfE0W4VAAAs0c3XrJZ6Y8lEyGjaURKlUcMr0vPLsEix
Ecg0WY3hRcXpYei8968zoSGV673Bdorp3ftDOX94ezLrY0VR/QTjMOFFFX9iuJHbSX22jt/nfwQq
3Uwt/TktJSZCpo/VfbP4mjVW8K8QG9PRMpSpw248CjqKz0z8IM6LyPJ0D9hF9ZzLw1lCKrxTrSAx
ZM62j++PiC2w2LaRxz+q3qtvq6jFEf/rX9C4PkPvs3+Fd8zTDGPWv/v2+uMascFhl39oMuEyh9T9
+Y6VQnz/2IP6s5QD7f3vwYQKGHfpKsmWq2iZqjnpmYqxm2tTe9pDGnogOiz4ZY5oYt7IfG1//R2E
FkBGMMNy3c70Neys2Nu92Vj232rVMNDWy0wQST5N6gttY+34+L1u3bvB7VjwnOLrX8qPCcugOJIY
QUtPaD8X6WPjL8YZrPJ4O3m+39mR7b+t5kjiX8d7o5igfVG8Y/e+jLaGS6s3gsNmcFewKkIhzM91
cvrMuFGKxfkoE/1s28GwzKH0beKsFUMX5h1g+XEGaKfkFc3Gib651sTTVJEHyLLjVhUBRvxtYr+v
7+uHLcerYDvEKec0TJezjUIRpwLI/dIoGM9PitE8Fe2ufIKy4KcdtKV7k9muqmw/cNCF1Xlo86Nl
++9BNJaAXG7799dMC6GoCitsEW3dtQjfq9F5zAOM3mw5IIR1v0+or7lakApJzyX5RVMoEdesG/Bj
s40EB8n2obsgmW1euKtkmtf26ScJx76Nrh/7fgEI/Cb23OSn17vGuwOyZdqOpJQ0aEpMzuzhmQQu
yxm62q9T7TYpzsvn8a11kjxnAreODf+Hdw/otlSIj8UycI2XRkGyGoOGLEcf+wEo6C0FLHNz7MgK
40AfMrzh4oEdbU8NHTz7SW0fbXeffjy+1x/jfU8QWm20qJI1CLSdV7KlfqLEQuzYHwb3P9kIZYbD
OMl/2kaxEwxNUp96uyqeJOf7l9LFr3KmwC0tzxuSlDi+eBKgC2qMxfj6PdPzU0gT26aCNEVFuxkD
U5juqLtmKZhkzTOz09/Mf0wWVXbrU71YLB0+Lx3z9qlq2rzRbw1WaW5n6WCGnjrVDM+MzY+b8qy5
7617nLE/ns2vB5uDtOC4TeUQiG4+9yKhJdkhkpOG8pkJ+RtOQt5N1TDgk6sgpYUqZGL+Qw9bOduy
pqXr1dR8W1m+n+GAQev7rB/ryxFSw5PVzxotwai89mzpyBmsVZ/13ceV3Ci6kK3mHdVfhvnfGfI1
xu45wyseDuwOeiCeDdAr/14oh+rljJQwi3ViDv6VUfRadNeuGuaWbFebX6KBu7PPf7V66Hducib2
TKI6i5lrse/lY/1k9Xow7HO8PfqP8n6UnEzbi895bxboUYWGueT+/WocwAHjbUqmU2GCXJ6OTPbm
lDGNRZQGhdUDFyKRahS/5z+ZP11boNtO62et0J60dz3cRA9OkdITNELRupJFCtt2Zw1/qUfgSp4X
9LpLP3ny2EQQeb55ImqBwTbvomv5+t/TqHYLzGgG7IFabVaYH5BqpLSSI9xSTspEN1/Tfqo8KEDK
FdCf5iszsmJ7SO1EeLTjCoG5FDhpSWwXSXWdvasCfu+8TNwvXVeyshwuGoIuOFn5ydIOMDhQngRA
xX3hUGEoG66L9Ida/k1wOCiSow5t2p1V3F3JykN7GpmlR1JRZe1sBigLGB+Jqj7RnaJS+8jGhxW3
qhW1V2Uyra53xAbpHnMxCphDe8MV68YlinkkgW93J4OXRYqJ/XPyL+72qGP2aKLeXA7lApV4p4g3
wqS40GBc0goWw9XlT66xGpDMhbrt/JNtnfptqUg8JQPQoYS5mu1fK0YA9sOXZn7ITMlFjuX/xEWl
A0vtKvEjaIGFXnfRXHfpLkJERh1LhW8zKV1VgAYJ4rzM98W5xYQy2HBwLixq5JNo7vhLrUWcbK18
LBEI15/iZBVj3RlTUjnlu6m/7AQf6mZV8bfl2JRoSN3onLvWzc++fpRLyLAFhyNRHisGFVzQZSAW
/ocWvFDJMdeIzcHZP9zhCldLKtdWJH/gbBlwDyEezCEDzuGzOXj4FzoWzfsCdbKKZTRtoJtsGoWe
pVr6oBCvZmuH6LnCCk8aKPPLLiuI6pnP3K8Ztsye9hVDSijSHl0U+rL5RaE/vy2fFc652Pm/m9+X
TiD8x/bluSk6R1NbBSbGT2Z87aLv6qbjTQMZ2aPDVbyBpxzdonRMPW6GfYpOAxDm2715a++ZVBBi
Xa1K4QpOmmq4aHeR8NTrj+q2dnl9ecNgsTV0kpPi97W1QS+k28qWvi59cCIoYmTxIo10AxV0hjI/
0OFgX5KgpcRR9G+y36z8aYXOoPX4DoN/WXRcbWbO5q9zonQmxl2q16RQLPq+8QxlUDLN8S3nhQC1
KENdV4z2sbSldWD4f33L9c5v+cHyK1X36r2XNl+SMlCYTgHzS35b+wr6COpiFIZ2CvuriSUUnrNk
a9HY/XL13wTiTdUV3EX7IWb+ejhrrKKjGkUWMg5BpreZYGhFBX/09rIFARQqbzPIaulckJfw615U
WcaRm7zOegJNp931YMbtP9Fd1PORUdK1em1MTxWbyf6Nsra7/g5I6q3hVGavwpng3/Y0H+Z6hrjd
K1x7dCcOfuAimedhuA04H2Dn5fg1oI7b+nblzKUipeXUT1TXI25FxpB6nPmGj0CxuaNJRp4layrd
OERY3+vuvPYNlqkdKqt6D+EqQqYo5wfKs5KUmJH+OMpXbVp1AFr5HD1zpf9jwWAldG6RVq+6V30m
YQWV6fDeoGSrTnuH9gOBogCvsXFytg101MBeu0Tz93NvRbCQ0N16qH+fcUiS/D5Jyy3NRqs6aUK1
UF9FHEPKIzRq7d4MmcK2HbBE0TFEeP7DjeGlQ3fJ70EG6jAfs8W37zmK7xX5Q+V7fNN+/OYq0OPG
stliNEBS/tL5ng57eYrJfq/YvtSKaOwUbqAldUptX2IR1E58zThGrau4kYb2ie6j9omOU6dw+WtN
u8fP/LzNRwr3qjPFhOOFKBTXXJ7gQ23lvdYUjaXT5EFUXjqycZus/+bB+bp5qk1HWeV6GPke/27f
+7/9n1ua7mcjqrxqZxoPjnb8e0wfTpeRqBz7m+GxwT2qsh6bzE5jV2f8bEzjh/SpRS9fJTA0GD2x
k7hH09Ge7eSXY4jw42ww9ay8mFa/03KTEFD7UxmFhYR6dCs9FdjIl0hYbB2RkS+VmRyRR5Rh8yyG
BjPnUrkLdD03D8g8thtcajsd8dWqciWKTtcyki6KtZue2WlLfvyW9kE+HmzqqdA/EsgPEjku9/Yq
HeJgzhRfm+aTtT9Rcy07rU+3bxTHxWsjSTuHwHiW4Yi3eS2fb2meiZ8OqkKie8/9YjAmC0hjlcOi
vUSgo1sQI8zlrBBn8s0ZfFBy2Ol7+dLFyMse20or5koZwAZq8LEddqrsN6MxJdTYDr8cASMV5WBu
2z7SbsEMpth9cUgs6uvMINfXBdRyA7T+3hoH+9zf1LjJ9pnEXn9NVp2CbNaXhqznVG0e7GhlMMZn
ojwHxHe6p6GE2JeJCxHmkhgyQLb093Wybx0n/3zunPYmd/vJ7C/dw8otHaKPUIBR9LDgwvrs40A5
T+rJr1P/XPeJWf118rWnjthojVOXg37VntbN72QuQlzvVBEGevneKdYfqXmebBinH1Cw84zFa2Yg
4G8yU8U1s93tt3i2r8vX+SI2o0Ix2Xow6fQdViGMk/12Ou8wCknGUAYqCK7Os2rRKCa6hiLvC6wg
JpIhOxdU9fdbUjuVHt76LLS6Ca6C3H/mjonG7lhaMp6nhfPwDWSHGyQ/Qn6kSTcL4JfeopvyNXGK
+rjgn7vefFNCDnzpaca0/wyCXl966/4N3y4VqYxUxJjt/1CxLa8tlk4D0Oc+U3Uzg9etSQdnHGBd
+V7zAHBzqp9JpQgV7GwcPj6Ki8pRlWg+/mJ0A7JnovealfwTev9j4xhhvAS25F7zJ9unaSqgKFGB
SZ35uFSXLXxUYQC3sggriCd/sWBfdfpMT/LqkxsybhioXpgIoTN6cLgUN/nc8T/Odv/hcmG8wCst
0gCej0wdGZOVC82hSv4ScE44D8TR5P0Wb4RXQsdr4rgzd5CRedEOKWk/Pjq/ou0g8FuC5aANKnow
RWxuoyeVhDMGADMdpL4enCqDZAQXoV/83XTX7e2ru3V3smEE1LO94PH5qObK2+Ht17oq5fWUNYqQ
cX6I+yVV9djLNZBoF6WJuTasDtKjmswNXuqFziE+qAehs7fyX6aZebsFA9LKuN+XoFLKfn1cUCvn
Zs3TviAdevIl4k5EyFgixA8hGoYSF2WcfT9hPFSUC2Bua0JxaLNXmNiubWJNLgeTXxtYAtlOfVi+
N+6YdL1FRCjWTPTOjW+laXXDnOz0ehbY+YxuH/d0RVBwVyVxYePSP7VX97KaAEP8ZXLpsPIr/QkE
A37koJc4jJ8CrNW/JhiTKy+hLJ+cp3O+WD0gyjtAEiwNUtZn+xoTPCoE8tG2s+k9RkxQynnBZS/j
7CA/UDcUgslXvHmlCbw2VeCo2MKumHgFPy+TCe2/oEyapQtnOKVysXtC23uEHlUS2wK7+2BKuomn
jeu5euVYpDNMmK98Hjq5hvW06txbEpo7WtOflF1Lzm2Ur6V+z71NfPgQEtJYj24+rezvKDX2jg+h
Yad4ta0ucdSwlzjznmr+JXN7fc6ixyqeG59t8JoHKU5FSDgIP7IX4bU62yC5qgTmezl/6G82FU30
RWQXu+xl6yo76VkObXUhOmVrSe0ZTe/Q5mowkb01zYOWu/fHMy6eo+RxwrkNTpCPT4LsmGU+62K6
IP5bC+BU9c+0sYHQ9g00q+KfOmqz3dS2eXjG2adhCxuZbTd/ajyPkzBVsKcbUVzK/G4h96llvMVt
TERJFLZ7h723GyTxyNrGuexdcWpSLNt2bye+3TfyynRzM0S5XRixY6LUj6yYzYfEjd57gG/VeRme
ADAp9g/1U33Z3EG/kD9eMROGjyjVuXc1+4bnQEqHSe/YuAbvH4P/WEouP4IxSzGwEhf8N3OfuiqY
wS+wa/KzqoX0WbuHugCfIYBNh+Z5cp/sxkekEnMNEH0GkYPq62VYHEo7rPyhM1XA7W0PwL8mef2T
+1v+HIrlMATzQLdmg2Awa1qyrD9rCb/C/SnS2coBNdWJw/yKRjcOKEe6e6+Yh5tOByci48X4EFMn
1UL5nq11t90Nact5cp6E4RgkrtgLxINjB3ZWmXW5TccP485kD8r8/3RNbEC6R4svIynsKQhClhY3
beD2ABqqmnmJ5GtVXUHOX7Mvwz7AWsHK2xq+hZ8Fnoh0yOr+PctBtpAOTlCNVbXYnDUvJ8O9RRUt
X/F9qEzr6fjIneLr2JVoxKDrZ+vSLhyX1E/NdGwGXM2R6J0r2clO3ppypj0rjZLUIXMUjVrW5Evb
dx7KxHQwcAY1U/2n8sj92Y5zjWMdQBGLsH/j0PWhsbtPjq1lb9u7ebgnuTHTnqB8NG+ZtKlBCBDF
QfaO9Yu3ZQHJzPQhK3vHEYa7EEazE9nkGiY01sUXotWnZaVRn/dun0Shjec3lsPiz5af5/Cdry3/
CQ3JyX53XwzweOTLXjA/OrEqeOh03tQ1bskoFRUFCf0bU/QCT9fD/yzfxoxQypJPUVj/MjKphAF1
d6IljPULg8vX5U2o7r20RQZJdXLtYAAsNSHQio+1Ay87pxUHWdbjqhZKnEZ6uAOtLgVR8arrJXtT
52O6/BesPvcV4jphov3wDAXjbYZ4WCOcVEOLXnJOYJh5spPl2XAHOpGoBwLX9S0rH8HWNx8SWE6b
+vUdzxhNQnmU+piNr6Y0xJ6e2SPY7eZLH4ar7l73wPcbnFHNM30PRHgBEvjPww3yUhtxuSyVzCQq
1weAtZM/uU5WpeRMMbVIV16a8/rLMMWts/C6+nv0x5m2+UquukSdXvaf5sPBvH9d/gNjYm1wQEtX
tliJNfQwdzDTmCQigoHAgREfZthYc7vCHU6Bvzhl+/bwnw4zUta8rKax+kcWiHrvxLYzhO4VHHvm
9hjgIRV3H9LtsGOuNYPn1q2f45vJ+y1KdNLcd/+yVEVPpY5EjziczoGQsASOmEObgN0rKVqWMIuw
2HPKFnVFPVsHlYQok9Rg+uvKVZO1cx26OH9XcGOistCr2yi5/ZXx9g004Pc2139KhvCFjVer6+hS
Ek47bl6jpfrh74CewiCzou4yQTQar1xDXjP+GJHimPJlFKaTAG2Hf8r1AefwukWSKH3cratA7bfR
BNLZP2/tRAz0T8SM9dpMiYzhXP16cLB1StSu6CLh+ghbr9+ha2fjP5vonlF9SFEbY76YGLzKpteI
4dpEihnTqFVlbe6TiC/DlLgM04yBPSe49vIbIaN4MfHM/xvvm396kK+Sf0OylkE4J0RrI5j0YxmG
SO0FO0qqNHv8QdzTmXU5WSSURadUhpchgIRh4+rj0k6WvvCqL+x2PZISrv1RKAwo7RuLkqKa3bJ+
3eYFPUYqSvVnn9LiApAkjUHSbkp9eKr+3TAQbnFgQJ9R7n7+UiZRWE/ssVFqkKPCpzNfCmMorDXr
ZR7JIVvUn8bCs08H8ixRX48yfxdbfKs4OXRmzYSdjr4RMWL+DVD8Odcvg3P3ChBmVa3Wfk/TuQQG
H0tbUOOsSewhdpW7VTJeNJLNDdTMV1GkZ4LW2UPmmBAB+lIOTy/edilANkcGtvnmXRGHawRtKw72
1ZXxqcl60OqVE93tsoyCe23QypV+V9H1a9Eu1E8RZApx+B7qO94IbwdydXt6vPrNEZIW6oHgqwBq
T3vsEtbDXf/p/IU3gu5vVVy0QoPiav2jEN3NSscuedZnUMLuh6zN7LvP2nOS6puuDAxeBMS8GtFb
mtvfZTskzS1/7ULN4g/+z0myYKqdGGzeyJkk1Nhszq6zmZFrXYxDHzarQqj1RG1D9Bf+A7mQCJXu
idWI1O2Dx+9Lae3xn1v/mT5vXvqyTENMa2n32jXvjD6IUeirqJ67JMatNOTz6ew1Qe2GuPZc33Dc
3Jym+AUHB8NyMp5VsAJY+uZ/wtyxEAWXYkpuVsPLMq0znPDSDCNSWwyNA1rKXkBTmKp+oJ33V43i
l64KQ0vmkS9R/AneRlnf1cNum3FqQCIdGgJa9q1F5bqrGWIX8Bfy4n+mr+a2Cr5amDy3A4OU72Vl
YoY13L/evnDOGpirkhefAts0w8ErspEtjXc1nfAj5iQbTgtc0VcslcG8HthjbYQUYhyljyS7bM2X
aYVojGCFunGI+Jurr+13aA3MxUZTtUe4Cah91Us3PPiBSgoHdrcbeTuWO9oxYvfnvOCyf4mKqa3b
K8ihieBkglHsVk49+au4WMcJrycgjKZjFZ8RJ0RJC5dA24LXTyP9ZLEnZyUEHmARpj5UiDZGx+Cb
ijBbP2PrpcMEPumzFox0X8rPX7NPyQTIIhPh6drUOZdi66HCe8C6uNbNdP5Wf3sa60eb+rhDf8UR
w3M8X5WFlHLz+PjHsuWf7wj8zqFwB3DXgmuHv7rvPUur6Cv19+ANeLSH+vwvNekYz2F6OPsa7wMS
uOsIy/6izyh9uLNMkApGKuo9O4Ti8k47uO+tAlst8W8axEQcGfZemw1cwFaqsRuTF/XuPW7l3xhm
R/q9VLRXBB0NjQUfh3IT6ZeFiOcI1ziJ2mpXP/4Qp9hr/1IDlTEEEaARvcQB8q54IPGZ/KWnwAP7
9EtgaffQA8MeR6waOGYLzWUyOEfrOh0iCe5cF3w1WxYRptVoYZPKsjVnivhHbVj+HaVB9NnW+YeN
3KI0m5UEp+ab61T5oxDJ15xkh4YJMnv8FymouxkXh7NtBFhW3HmBDuHlZ0BBtKVqco6CI7YRhqva
+7gYdo+kmlv8X3AVUKAUb0itSn5ZBMS6e4Csxav/W9Q2H9Cuy++6W6hnzB34xgExUAAG6+8gKw1J
JC+QFhTUSu5tN9wx5iWl4dlSQ8rNtM002i5WXUnT9tN/7v6Ny1e/gfNLBsI+kXDRZJfRrGlDJTd8
1JaIfJ2sAomvDSy3hvPfOFcTXbAgWUimvm3yj7OF5nqz9rOzaVFv8Fa6wY6RJ7HpJpufE84r6/A4
Rc00j9GnWO5uhqb+hbdURRwG7xljeZDAjBfGyah8juk26xQi0IU8sGNF+G136aToByBE9TjkHw02
CUvK7slhSvUf2PC3NyPs7589ScxfyoSImkD+GAmPV5Z3iQ8uS6smAvIKXIZQnKXch1MabSKI1tKo
XAVtBCZ+NOuM7UPO9pf2s6ofG6Lo48O+gF4WNiHgp1gPwCOn1WJjMzr0ds7+Hc0RiarNNMKfq+kv
UQZC4RmGwsUWfnBjRrVbw1oxaKEo2qKJqjZ7thZWDMWuoZRx33J0sXmHvZhu3yoLj7PSKTuZl6dj
0466ZI5jqWsuONqIpXCVGq5EfjgbFLvZodF+eTKeDqYq6oRPIl3mpY40gyOWLjXUGpqnS9OV8+zZ
zgVTFaq2Z9sXOy91xwtRhoyBXsgvUsPb7OXomWm/iays5INBHhTLY45G0AN3ruIEN3fS/NCdwwN8
b3bhNbShSBhHfZIMepBkfSEFIdG/KyPJe323LHTjWpkcmst28ecil+LZzQxCSJRC1mhMKyqO/FXc
qGrIu1/iv2nnFEuYwsvJ6+kUDz2dSGGQoDeUOzKSEnPunFxUAD0fRLj/ryDRt+QPtthDPSCnkzex
Gmn2A9l0bP3kBmfU+ziHrJ4lodzUjlHOqmsLNlFhvvpHKm69dFbtTRvqUuHSwpWH23DlNXhdr4aH
2Flsf7697bqPJk7zssRzijwaz2b+QbqitwjgW1EmSfDXDyfFVWTMI6bubYbV/Ud7o2P5uHw8LOUk
0xcdmmf/oi9J8S4tdo+VvnX6l3eLt9FPzgr4WEfbxjroG1Fol6KXHXsoA+JmrtGsS/NRlT1a6Wc8
e0y3DMo+YDJ6bVQs2YOk9uVNefd7fDsQaSj/+K+cK6OunVVGptuQ+mDATHJukFT9MBcZhDSmq05c
EYyVyjogMALU1dX0+/yO/fAYrRvY5qWVs8eAcf+T1ex7PBMDiQDiFeLcHzFyPxQkWS/jojYlePxr
zE6dQ+cZSHAx4gqQGXOyvL0LFGUMuKph/6TkznUL5WBinQ+weOqAaPFvNtsLGOL4g2dAeTdA+B0d
dUEphIVAupQSzcR6V/3LNaXOxbSJU9jtrnf+kMZUzbWZIsTBWDxZSXMziK89u3m4jDN47+FsfasE
nMoKIPrFe6SDK2LgJPVb477PN3/VXuDpqbSq7fPHgeSnnxwPiz8P0SnT16I55rEFFC89SolR+jWI
Cqe//X1frDpmP5T4QS5DuYBqMbmN4V6XseF5oIivGwlnc3Rr5t3ceF4PMSS5MYbAHAPkLl46p7Bg
Z6UEDEnwyP8Fi8Kj3phVpq+e/do1Cgldj2hjsOP9qS712ljbDjXKlknugx8HWtwNNHDyN9QaZPkW
ECt0XFbuNshTPHTccXhpHJIasepdMh1opRmu/fZ1HBbnvdL8OUvhUtBhxJuXA1h0j3dMaj0coKFI
OYPfC38L2AcWHzmSUqxDRZ4gukNqszs/TXp6KjXegeso9fZDp2cLQgYu/4RSK5CScIvjP+PpKmxH
Sv0rhldEsjLvv9iq1XfVWz0Xx84zsmEdsfpISFcl9QXykT8V2J/ieKvT6lgrHqH05xXRe5wcYLiJ
CCaRNI/oyh/Tgd7K1pe/W6PaanYctF6ZKDkROwk3kwdeaNvzzDLKIgZpTvX8SAbyN/p2luUr3yPo
vDngK+nbRbsNWMiXVqY0DvKcALqvaTUkoOZ5Ymozc+U9H8SGM6T1/MsGy81Iii4AN6+SlTgjE77O
DHDzAx3tLT8k92kEfjBdK9fBVQxkyHtimUGqmukj7G5+cG+DxybVPwptIgqlWGiqFvG95Tn0oNhm
r/Hj7SgaXnt5AcaXr32sLUaKh17gXD26PsW8fIV2sqdA9KjMomkwNQFBmAbW0k7RRNO+2Z7/swo8
TXaYjkFy9edwP1zLpx+k7mjTXQ1dCkjH4SsxuDTEPhkWGCggRBciecipwcwRNO2g6W260P+owMxh
+lpAS5Mjoy39e1b274nX9fdBTpRBClk1cMtYQyfyjlklKTJdP4Bz8Yaq+dEp/kfaRexbS44PIRqL
4Qv4wX7XerWPB/Tm9VSfiTa6lJCqAQsM21hspya8fj3Wmc57kT8odMHaHUIDwwPY2OjEXW89+vN7
eH2W/5E1Zf31Xxfg2DZ2GtptnOmn7HSNTen10DufStMmaTkaxdnr7WovCHh762C8GZ/+kpSSGVbe
gcG5K7mVLICVQVgl40xYV9l3lYwcYwFs21Fq49j4h4nwB5W5aJmH9IOfOYgeJV4SN13JugzXC70Y
RCrOUnHVEiG3Jd0S2z1wFi+e/De53l1Lt0KZDcNZCUZQnK2lTcRVgKExCycqAKY+ix+SGHUMHYFx
CaWykQDMBsHynenVA8dHUayb/NexSaaJjz27xFI/AiUinlqNvSG/gMYmZlOTOHFgyeJm5OkTYuZz
iwa5wbOUf11F/v8QM6JeeGd1I7kguIpc2f9Of9ZfTPo18fVnPXyCsy0pEZmO7U0/bm2tkj53XapT
VIWJRHuDdJLXYJw+V4MvzP745e3yqnMtlh8f5pQfj18wQWd2KI1MIcrcod6mggpmVSSU2qHN4Tn+
ngaydoONQqVQf5KDKWaamxj2I+OFbUOM9RSTjDQLlWJ106JpKX5pm15xsrrsm8IulpQyS7YUzLFA
p2yf56PzhKin9QSFhifv8aV4sq8B5dNkNVtInX1JYCvuYG/DfWC06bhqAbenQmMB0dcZ6SEhnK2j
WZz9VEs05Yt+jo5tg7sh6bggtwKg1GQOfl8YbL4c9u+uFMLPZbzwbZkrwYAopCBzEAp0zv3oa177
spa2vUOJAYrYQOWXQDj+qD+3z3MvLYAikItyYPf7e0jI2jNkeej0mxkRF5qbcCQ1047iFBePDZBg
/qNL6n4VvxVN91Im/tOHwAB0OEPn9eTeCh224cJ9VUnYMzFqr+0ZcPQYAduQqkNMUsg5Colrl+aT
qRPQ0v+MKAS4Fn9AqJFm9ufnY12bVo5v2c4oIHpoEwYYLFVAygLz6JQ9xJcqvyCwA38epyr1i14X
uyzcAoG99QyjuXvtY9Mxx65OfbmphNFzsmkKTeoZfnPd7Y5PTc0rAeM/WzN4TbpL7Jrrj5evMo0y
WP43HI6XgJ5TTFcop+tBA4xz+IFNrxsLDC6NZDRr5CrYSfhkIsDFfgYDuQTsKidLoeXzdZa1Tbvb
DABu0SzfXDfvIvg68bG7wBOe4ukKez+F/zKtOWHDabG+TZkst3AE5SuyIVX8VNPBVjtlk45vfwkm
49asZ2lpuhPc70VTdVnLuGThrm1wncRwvlLbfZ7Z/R9ZjaQhblZu/wgiOvjy3Dsy5BCFzvGXwjkQ
WH212q4plbm80QMJZjYX/hvvWzd1wCmW75LuDdNGVa6It4YvGw3S6JD6N6wLHPVqxucpAF/Orcen
jFafAgTdtUE17147ARsdsXCp10I2n+0SxelMj8TcrvaMZ/3c+/ntymlpFvEvr80raZkRchQkLQ+S
b7fffLxrSFBB4RguhQrcPtLNc/cZUAzvrY3W6E+V6Ozhlt0Q/F5fDYCPVQ6FmGi5902bQLZ8olI7
RZtg0/p6by5en1xpg11YNVOHXGqHKusvFggo4E0cYm7YNJe9rF/E/cHTfWU9X0rHW4Xz/VRhD7d8
X584kpWLx0qxW+hfv59dJo1g7WpQPs86szG0FNKBSgJ7BHRsR7P4RXbuvXYaG8VAQ+gRPDJ9xijc
TsLLwMAc6YbD+pOwP2xHi86xHhrGs5wXNkGM0M/dXXlaw5GoEqS9H7vzIR+XX7YyX8+496j88pON
s1WuG/05w/R5V45Ae6Uf4NJVKQZ3GeaykJfSAdRTLrTCHsiqpbkDjkzoV11TyTQYp7K5OP82gZ2q
WZK3r5BzEFiMIZLkGi+7B0Y3cfD+OpXOoIr0262T9h57D5QlbrJ80sjJdTRRAN1L/3LSwwxDoAVm
VkCcEcvcuy+6waZUHFE9/U007+6Yx1qyDY0FjzrUvsUHbih/e5s4YtixC4c9acKS8mGUL7aNFVet
WyXLLHbBWCtX2b5d3qEV6UExUS52Fqoww3xmNE/egzk5qQHEQJCjbnmbte68dSPBOV7/Kxucs/Hz
bpUMMhgu72DE2RDBNySghCfB+cYKbf+HWDWaD+R8vRdfA6HqVNvGIa6lUMnUZ3Vz+f735ndhg2KG
1stXs+1HLZDTDFpLvx79kv6puuZoj2TrR8QGEVCOgU5Cca88oqso/r30meOZ+y8+jkN+v5NszReP
t1+L/rqGe9zzDWfMF89fR12ZTQ/ZJs6Xr7y7REQES3xRzxeQB856AOhb8xKi3wBv8zc42emWo/A4
OKdZvxd+MvppLUgSM/LcsC7OgoaOX89BiKFpPd4aKH+tGTJZXOjNhyH9I19myR2nJrTd9dkQucaU
moX4vvrCAJ1chdIsMa8IEvlkltKan4LbzN3Y/xNsVPhOBW5apnp9lBM4nD8bkziG5bfSaVtOPiqP
3nNwFKRLCj4VWFvKhdHs+RBtdq28xXSppQs14JjkyV9JRLN+kdtO93mtreB9Qmc/FrNymoX5qcxW
+X60ufZWSHat4qHB5rEgsW1NWiF2K15mX/O5aHbrTqVDlcRQ3bmst7Or94PM9I+jsueOyJ6lZF7W
uJ3aJah8wk6EV5pcYMTXEshA3ayBev3Svw0u/czrcjLTPXEo/0A6mzWXk3RrE28olGho2imbo5HF
YLooF8YJ/haDkxaJoPtf6fVS4eQJ2/7IjV9SpdTrA52TCBDdcVGZIfaNdiYOI+65yREFZ1oT2+es
GzpbTAW8WsXaVXpYafao7NH3DUSDYV1uEaIzXib5STtdS7aMt0vfvyMfdlsRhXGte/0Z8PEcF4Ep
8I9HpcjiNl3xq94XB7fHkOvYS46SrQMumK1jsH7f94q11HjPzzxApUq0QaJQuZx5o0TX62Q9/9qf
Kn7yEDkyuhQnyXOcUxdzo/r0FgqUAZL2KdOfMfxSU/PB8LJKykIlzRnHH5lUwjDY6Hr97OiOOnqN
MmPGUT8UDCbwGNT7/18l9R9L97WcWpJtAfSLiBAeXoGNFR4hpBdCwMF7I8zX10h1R924XXWOBNtm
rjXXNA9r8hVx71JKvaLE0Ffu4bnJiWI29mnhUaBKODyWzyIJgikm2kkaAaBH4mAYtSqt9iUfmGN1
xJuMeUE9/vfxWDDcF1UjtaDHDsV1bfn1qC3JBJkz9lyM1qV16L2tihJUihwfkf8c25qJhWWEXtM2
lFOVBghg04OwdxiAqg4fWp8k9/s6D0TJtsMHfEKVAxBBYjp+IVp/NAW4qh7HRvyu88iM/dI79Vz5
45eKK1fysYd4yI40gpglXsEH+dJL8pMV8IfDX3QNr4Ybh4Jyf/Q9yvuCQ+F701s0Ng331rRNA5A0
rHUVCfX8JfixPGqqJbUByODVnCCZVSljXbuQFAWXWpPJHDRwgZvlbJk4YvDnK/F45674z+WK0lRc
l5OrwSuVklvS6a74nQRYe4ui7z9Lx4cV//H+HI4FdKa1wp1ACbHIKxvWHZL88B9hnpVlkhxmJ7aH
RFQe8VwsjpqjoCdP1b/jPvLJsCjBfB2BSJ78xvIiqdQnIi/d9mZ31e0sXPdF5fbjHPxvypm8tRyR
w8wvo5cc8Fgkzy+RC0aKz2TX/4+NTm/t2ytyHzlF33f93Dy1bKZi0f5WV9YpCk/IrwxdZ8vfChsB
nZZXKvYM/m/ZWPOajswNluRSD0XFfI1PeHurxpcl90nPlpvT13h/xnpgtG45pSs8w+i1DAIZhpix
plzOWsJIXk+w6QUVQQ8AfqBWI5Bzn+6ly49PY/342ryH4xEipUykulZTGkEM9oP7n8NBfspdt851
rxyXsKf2Og48qC33Ojba8faaLvlpZ0snTmCD9I3DRij0153bW83T/6CdWBUJ6Q8/9DGcVC8MS8eF
O/EjCUhIlr3W7kN/4teTt6IDO4q+Gyxnu54rYRRyeRX9mFNE4eJGmusux20MmF0rEPJnhBqrtypy
mEm7lzHxtWVjqcUAkO1KzuWpjU2Xw6VhhxSv5FG/9TO1Ua4bH3Fo/lk8SgYwzjuWrWbHzQOi6Q1e
mB3F2nx17K8ccWGrCLiEh171Y0sZcRh+736ChwL+MpMHcbpD/JhjvnK+VQhGEHCe8UryWk8EpwTe
6/PT0FVLT1eX8mH4BglBdbciLqPktqxb05QYqjFHeAq7aGYpyGUGtVwyBbEaLlu64aR45LS1i4qv
35I8asBvFThCTAgOET8IwMcmg1Q+aw68DS7Y3MidzqInb2x+ztVwWRWQxO4718N3GOaK+r5WUukC
p4p7vr85+fX2Kl3Wt/nbBBqV0dMTybF65rN1+Apfei5dXZ97aXlo/9Iy/NHrtouKj6L09xV4cmMf
SNaMOY/f+GcoTMafOHTw7paPRpqbBn8tUlqJhzK96+5HjBIaoYmA/ultb/rVvLqABzaFNZNWwSqp
3tl5sxZcfWAm4ZfrWu+lhVeOfMCzhcjLqiHx/pvqxRP/3l61FMX31Hc5O9CJC5V51TaGjPfG26v5
CzoQo8wcbFXLi4CRZZEvLPzG1mqFNV3TMwSAo5XqxvvB3mdrhrFyHxw4QxJSXONGvGS9qk/6zlRs
W6ehIzRIIaULnJvFzwnfVnuGXodGyjpg/I/OHW6ZMwNnplUNAttTzZJdWnMDxnirbCvHj20zZTtj
dgJ1xkgJiqWX9mZc0elGbdBY7TCXdEmWZvjDm4kJR+XarD8L3dQ3J5gDADbB9IHBktqC20qIob4b
VbC6m2Y+lk0d86kqN7aLQLOR3rrsE98XjpplF2G0Guarwfc4DJMIUg3jeuG6jnSEniKYOxFR99RI
9sE5JSapKNJ36PnDikhYf5i7QGHJNfAuHFgpLW8mE74F5rp87+LKaq/2g5SzCmc2WrWNsWqvPsqQ
Kzyh68JmSZiiacH03kcNP45UZ/hgts4OHo7Gsx2c+WiavX3dGoaQuR763/u4yG5ylNB5KOhdGuVR
PbCBIOH3IfLfe6b5nRreSTZe9FYsEAht9G25Wu+GhhpQDNuEx9BuQD4W7ZoCEFrHaiy6griUOhcT
GpYD+CNWmwZbqRp6W9BwmM7fC0dIkrapfSzHgp7Tsnj/sRNYkCwE1lKv6y3T8GJs4pVrKrqR/sbe
PfJn6cGpcjpbO6C64Takyossj16vt9SJ2jkpTqB4AduxVRh5Pi/jTnOdnHHU8W98K+JKuWgPGTQL
NrsFpHCqr63NcjAKCh5DAOGZCfzJWU2S08VPBgb1hS4GNsh1id84uobe0mJXSLVWJTMY/tiWXjb2
ElkQiLSumoCyQ1qvAortAWWlW9zJD89pzxdDPIIgALt9btp5EEyq56GFUaJ0gKPzHQRtT0zNX4FA
UpX5LGWsFJ8GNKtPECwOaY+OQHZmuz4UmArN15VXf/d5Q3j6Y194f9hjsJfnyWS6fmmtqGruzQPE
cNPD96bNWvTWTO+PXGOggnCx53DTO7TKKz8Qa7ME/TA/LO+uf/QpeCcmHeOJ0y34pXxmZ4le6JdX
BkqodTJb78zuO4F/1kK8GQQB6AOPHPadM6E9TuMz6GwYq+Wr9A3NPY5qcrQwbH5XNVxayVJARn55
Dbv9YUuqnWyTfMlLC85B0fPDwiAsm9t/MzlIfb+mx1GK2/9lTpg/zXxn5c99Zv7vQnwy75PSJluL
PZ41uwXPfn6HwZjNg0hpB3Vf4f+gdXV+TTuNIKkZD59e02jzE2i02vH3GCAfZOsVPfQCa0GqeQke
L/cGU+7R4sNVyfSeZmuB+DjbA+84thZ5NZqpBAe7hakz/i8VQmy20Icz2mAxlea7XVj8jLtMiXn2
ktg1yaM16JprU2cescWJZQvuG1wpBBAQjWlcJ+HfCRoRPwJ+sKlvSQ4wWgPuglySilBVvIMCQv3b
yTAo2Kr5M1yLRMAXNKFUMvpPid1SC+ESYu8gVuK1H43fxopIEpYQfgWUMruLzUtHYjbSyeLvs5zd
fy1vcgGPxd36E6KfW9fjOCX30uPY/V1EJxYtp+r6UuephdREPWAk9Vr2GNOs2ZU8u3lEqGwhD0Y+
lVPZYCCSeUigkgfYXTFgPmLgbz7jMo+Co0hMIurk0MiumNSInCOgLmNalSYekWrIs6+8RSO03O5h
bua5wvmGIZn7tdzI16lkr7CzrCbjfel8xfZIIxRWNv0Mg5Dhgd3u0Sg597n9fjYOEz5q1Ud790ng
wxxPO1GCPh5g/GiBZRzZHC/j9vXf2+fb556ZSiCSXfqBSxCbbfAeAh0oJFIHJChulbVko53y6UW0
9GZECAhfick9GFcHItOjnKmPUDVRVcmqCA7SxqEboW65WiyaUDW2MT+N3Rx9FUVWTTxXJpaTwKDb
9wTer7FaFf4dNYz7AUgBFKIlZ6YFiLmRhaTjwZ3CQ2RfGizRh1JG/ofmnudqa8eHBbaB5Nc4VX7b
2XKuHpoGNi9sm07ZcN6gsfN7um3a1koCmMpb+qQHJm8Y5g2D1de6gk+2HfyyYzq/N1DmzYxXbB3M
hhDmBiGsJWfMfK2YBdGAVDefXvZqqBQKj3+M+JAQsPM8hxssOdtcbVeVfpT62HeCNh6hVX7fkpLn
WstWd10thwcVBTy6dfdfvG/a93+7+gaCbnla9e6tFNBzrtYHT197t7ml26g3V8zHh2OubA/EBME2
7dM5+Ibl8/VXpnrPSql5ZxyY2kabdf1Br3lub8AyCEj17CDvZb2jtuTcnhdesxKAd7l0UMS56+hg
ork0cQWi4cQn2ZyvbcxBBcAn24isssSG2XZ5wiLbQMlrWJ3txBPdsPRLchPrpL9uk/vnqs8al8/b
5pP25NCfm2SXQlIcvysr6PLdXmFeHTfbt+BceRG4BcyljjXFFGcJJUkzsAX2kj5e1cmuNekFavEE
713LGHQDyOfc+ldVmuCSzTQQWhZR8zT/LSvDw3sEgeLdT5ESKKOpSPUafAPUYGMvFh9GtOGgxlcr
3bv6H2K4qcbFM2W5GaWeskk0JTlnxwBDAyRw4pNGFHksiErq6Wm2nYWzjIeMPytWo2w4ik0LRxbX
im7sSS2U+0jOcpcWSgjLlT5bTdBI+/px/6WPCpSUZe13pL5fdnzTfrDp7Wd8byovnDgeCT11vVU8
tXOqbVMogxcFkH4t2GalnRDTQ+P/YKeU+bDHZt99baK1L86InUnE8QGHdwFmj3IMKpZhEFy8dxkG
GYrh101d+8eIENl1vJSVb5ddZKtuMPaJLh1TFE9F68RHKWkjkmhkjP19SZVPj/b4h8pkE6fIyVp6
KUAR7s1Cg0sOGZa5+wqXfzXZjo5TqpETQ0yFx7H4+qLxsot74ykQ2Jf8frmJLcuXlHlNUoDzY++Y
yw2HpyLs5RV6/CdeHSIMQuVP9Lvk7JblLLT5PN5lpJvfHBrHkUL6rB6bxG7RyjQrmN7R/F2ZIM3e
NqM7hsdg7T9uJusi18mZPLb49BOkJX7zyw+MOJSfYNt+rmyrt9pz8MGytbHqLx8ArBJXmCWPlktl
nY3Wmeo6ACj116vD1o2E6HWuaVt0UgqtDEghK9PLUJmasPo71VIEhMHDYrHhEDAksh96UIu3YZ6R
wuqPGrjuAHj4K/xWH+Zl46GsC1rH86ocT1ZXh8CoMW5gDh8rJiDfNW3EYRgvbzvn9qk17vq7T3bw
m/qh++QZmfl+tbPeyE1htlOYhQAd9GcDiZ3RAmYnyTCEtaFXMM0tJavcdqbJbgylOSXs2lCQgqF+
Nst4gyzu/l6s49fdoAK0bvJh/U1UxD4wDwBlgBmorLTR+entZzs7/bzN9WzxaeKOkrgi4Eq81VKQ
lwQVzzptgonqCTaYx7PVJD4X34HnXB8udyZhAZ1DHdJT4q3dsSPMRjtOdaVqwivflfTniYPNHUcy
3z6lyzp8Vd/W9MxyqM/TwXsBXp3E+DPotsCnu+d3wg+dawcn3don3o95S6pNfqpDy59q9vctzzWO
GFKvdSk04JCOcdjiV8NzqWRr8Jxqj+J4fb7kO/WNshJ4ds3waH6IiS72jxiDivvAntaddPPanUTP
glb5uQ5ljBS6l3q6/2jPf8TW1MJeNbs2Mwwa0EJCF3m3WT4rHnimUTha5cBmtahFiwxYDnUQ79lm
6L84lSjUqirAZJ/9SBn3rhmYhLE+lWjraOqFtB9GrOv3x4gXXb4f7u8I7LNqrWsYHEHwMTppWxTD
keeiFqbu/BUgcoEyjd3ZSEHmoLTTVVX5iIFCmVn0EA+ufZN9GyFVD7NhD6/1tIQ2zgcJY5xH1rKL
HRRIt/FpeOwoxNYfu0Y/Nfq5F1To76mulSfXSmNcB3FHrrn6m0P9Jc2k5lCn1NzKue5wZaldp9oI
oyJDHPM+XcQPBkyFAgtnYBQKv2sVNGoQUY6tPh7mApZem5ZlPuruOodast6nqjuXn90bpBXdFzFQ
WNZTuYtxGB2bXfPtuszb2rPpVaiKcytxbkciHV40kHlucdtKfoAUHW/z9G0ilJZwVhFM3wqzVz9d
m4+DaGY3eRhIfie6cXvA3n2jJsPkam+G6XzBw4vBHea7hH2vkdJDYZnqNpHIurniHKmj5CAfLIl3
w9NwO1j05Ovomudv85Br9UKOOFSR+7GpNoihuCPq7msxuOEKNCsFwq2ArCpL/DK/BA9Iopuo88iz
ewcBiaL4w/YT7RO4BL/vEqHKGZmsSVO+QPXPtoIdTOj2FI2BHudR41PQDLXKJQqEubRZtMejldwX
bpVs495aVAMSNz/NE91Y8JzlIWW1j3UDtelZWn3maBJAyebAp/IZa8D4YaW/dPj0xQcu07aFWE35
NAOMFK4/YCusk2d1391+r8q67x2isozDhpSgCHrZ2w+y5TcYciCv5JQp61py9BzeCd+IcjjriVlD
23lHphzEqIDZimAHhQeFJxKRr7EL5BlgATFOBODIRkwAZG5SDVqjP6JVYx5sf7s/AJUiesNrlGyn
xZtsTcH1f+lwnd8RaZf/aCbr8qW8q07RLP8rUL+zhdniz3hrURpiQ7mpotqJdEQavJvhl3Ndb2yR
/EwvHAh0id4Fx+Zoxhlxb68cBoSqiLJAs7iiPVhfJ7Bbg1A3WHNe+vfB4/s+WEddo/oIxQ1cETpf
hfaJvV+8n2oGU+qQp2YNVYoecYjSP+pxmFEl8DuH3Z8NrhE0EbxvLN1z8IWZmXDp6YTDvJxaHICy
YzH0W+oKFWuoGhD5cTvg8mrXUTaQTGo78uGgisIsL1h01AJ1kLmPnceg2IUzeZr9xq3grlHmdGzm
+vBYHlrbwXCeMVacpfWMWBrMCcO1fiPiBZJF34ufu1bwVZoc/jEjcnTsA4JIkg+gEi9cCrO5f/so
xYFu1sTOWdeGiFOeiBAzmOuua6GNMD4jNeA/YdYSKyAv5hu4v5wzGeT8vtMOE7ITM+Hwj2JSv984
klQTPxrPy9BftNEAGvxhenkMzCtnMTzQ0HvyE+qOa/HqvWlw2LGzaCpw/XhTNv43LkH1LT3e17U/
HyG18VJbhASzLe3qy37gfXiJaSfDQBmxz+6Q7Sfmm96jjwhrTq6rdQ6Z3hnk4Y4xMcC0hHw3OPOT
qNoMISFP/LbN55quJ3T2xv/Uc+zu8aFW5WzHK8FLvbCrX98nguyiYRAookASd9DAz8YVnE+akSAQ
uzCH/VUjlfkBq2x5xUcnl/mt/k0YkOkuepNvRZqWatMK+lrWkh627Sxox8SjFjbfJxoPQtEvUXQx
SlDTEe9AMJ9VL6/pcIOUItTvsMKwRiivglTk794EVWWqwltMgXmsHX4sTj4gCMyC6/qll61e8QSL
nWS3du1YhhW+LdKDvmnkjXpsXA8ORlTYlVUDr7Z6656KRAqTEYAUaigGGyK0L+1xjItwA6XzZ3hy
kXAYMejwERBxsPb9OP5VaGbcmbON9BmF0c7KyQYmE4un5mqyrhPENC1GCdfiVPgGf9jpF8HsIUZd
say91fPtw3DXMmyJTaUCgba616J1uULuGczSLFdkUYb1JHFwY7MuygoD0oIp1qq1GSbqLmCa4j42
jbXx18GNYcEhY60ddLnvx/KmG9PF7JhfwORb287xi1zGFWbwEFy1DxMajOaj3K33DwizwpimiUqg
LM9U86gtWOEHklFd/ceydgFLem/vjfw7TjRqD1CNj5kFRPlQn1hGEf5IPsE+ux/3f1dCRN2/eyyb
mEpNFT4LfRy0dlhTjyGQBzyRdOsShmi7YHTBAFNEoIEQv6lEMCjF1TpgkMFHK7tXkMwMgfuW3TTM
sfFqK+sV8XAsZXGYMuyj9OjmieCWw/jj1Ozk2llwDocJXY3zFxplXIgQTutmOysdmrvvS6aY6SCa
9BJ9xXmJ6WI9FmUNjyvZj0xpkOMmdut5jiwpiBgAowybPtli7wPz6momUIiCtMDGsGixxaIDUQWX
1bKBfrgJvaRaKN8PKs4EEytRvXrzCdA3+OQBd2VL2S8DWjquhNJaCni0fZ8cKqvH39N0MtXcYD6F
H/eOV8Qr13EBquPBobgtW6jegv6tsD5F342TvM8HuZjQunD3XtXTB9RnUw86ahxwLnLv8T4SC1ZX
PKz57kdYRPTNXRrCQR6wBWsZhQcg0NlS29LeAg/uCMlem6htJuLAubFhh5QW7+Nyom3+UCTHHJPS
eQuEfg3Z9tncY+2sYE98daIMRZ+ZjwlgYdOdBK7XHtX3WAtK55zVnQNWBWZ9rRlsd3YuhFFzx2ig
ZFuVLHGIFBGC1FJNDljXElKj/UO2Qq6CTOS41DnezObk1Lw1L5I5lwNI/PxaU10G9/w2ERLCU0Kf
PdkibthJLRmVQ30PsKOU5ZSIvPARb9w9zMYb3h1WGYGPzBI5hHQlQgLlUdExCDWR4i9E7arIJC38
8qVpZvvmRTOKfBj0j7AJfsd0kc9zMc7LJfUtFgLql5wesVRRY5skHOAgfsOvPptDeCb9sny3/Sj8
Kw3rMupqtiOXcjP8M0KJ9V1zXZBpNSVYsELAV7Ru/I4ucwtpe50nM1NjuNzxygvZbFWYf5yHPyrC
uKU086FXf3bHHymLV4dJXIefMowOrVYFr+Bi87CiZhvxxh6rDVlT4GkDI5uvtlmscW3TkxseTU5a
zhg5n1b0e8debHKfY+9WPTdQoMr3Fdg51VllR1YsK5790IP4twgn+UkmiP2/1GHtHFJAoKKzZSc4
OkQE0wQfLgukG+qCfI+wjhoOiJSbl54R1JextecsNJuvPmGO8ib/TsI4Vxc+po6J6dkcRhI0lUY2
w3tFAnHwh9h5XxCpvGqmpAwErUs85uqTWHGg17N+0hkPNYkpjqK7H9fYQte11GpgwMarJiexhZWb
ZyIp9ujy9EG2hXz5WGuPmWpZKdRCR0UgGw0THkYG4Xn8+R14xMuXLm6UjdgT2cZ+o04p/prdqWcY
2/513OaQ3qRzlAIrLYa/zk+tLQnCXvluL0pUTr5QUIRmS5yf9V0ZY5OZb2u3YVCEhrpwDO2TrT0l
D6Dwxlw8vltPVN7EE6Z1vGzse4VkHzjfeCH9reoGR0E6nOhI+ZF87uohgnmciwd5F5/rt8J28tvI
zFJ9yVHVVO04wY9ioZSwq5bOJsHzsV5gun4Wji4sU7hF5SxYO1dLt662KAVjO4WwbyG9TsYI45XV
e7p17zw7x0YgK5p7SshKy0iIEBynA/uAXXVV98ANcoGnNvY4ndjMtNI9I9fKjl9auvnWSfdys+vn
8RO/S+HIULqa4BWftA7D2pFbk3heKNytR3Gaqf1SnVupecDxM/73/ErJuZfzfTCR7DweUT7Exxfw
wd7zUapzQUHcNuLdRzcFDmRc0bCwNvbM7qQKf2Sj+Pf9zp0u1kPS1SzKxSzGHdSznXtHXHsp2NAJ
cyU5vMvyq4eu6G1IR+NZvhf3pjR8JIe+c9Vl1yqF10e1hLaAx237qUhOr+apPAFyuS8wSmDGrSer
Dwl4bsWCYxoYBeO69tbhqxbvuuj88Vzj/n5+tsw3M6XzhEOsBNbNQxZ5OZmI3tKlw7LG5CrxkW/c
T+U9HxPFEHYVWsXyi6dNcmo8idIKUO4+rX35VkzpnEebU41Nc/TGNsfKhux897HFl9kwoUsCwdTz
ZiRAH+ym1plnXLznzEyXqhwQM/iBV42PuZ67uw509BKG3n7+1o53EzWfVnoU16Jl57/z+wj5sHFH
6hM9+WszOx4jefDIRO+LD9D8o3cnl5lkOmukyI9Vonw2zaHb3jWTqdr9Vkolyqq23Xf2UkzJM/PI
b6PUv9QDWTQDISdupGdjXoQP2UwY2zyK9+C4BtX3r1fgJbNmXhy5wpmUjLEeuyRU9VSVh1OslLtH
J15293Lulymp8v5RjH0+WKbmOudz9EgUfwW/e4fRgeeooK3gq5ETEmhfxM3kxGcVYCU2uU5yWLSd
1FdqbR4ivo0R9aO3KDyb7s2mup6FBI++sWi9yQnOhzdSg2xLdJzrkBtkOh1Bc1F8ku9lW+lo9e4Y
JVYvttGlm91w0G1mf1UgSxVcTqJyfbEr8AMlCc6SMSO9Za8RufbBVn5sbEkmA1sKF+/6y1SknU5Z
jI4IYbQiz0b6lxDj0Fsa4b+i8wxrbNu5/Rx6MkLVdRPU59r26xf35sTkCf/RoF8dNOdBuoXgg88B
AytrFV5QTK7FHAXuGaxob0dbbYs+WWmTjhJ4JWPp0xW0pFXvdW7mR080kXxQx+K0ZOaLYwN1SqGD
CwMyxjDKjm5v7YvQUEXNLduAmY+pZ5mNLkapRD17GhzPXY7AKfbsT7y3tj9MvdqvzJSB6os74nmg
8tsPntv69VI7IhNnqxg895vy8TxNX+sr2XgSNgIJ6CjEvZnHxthzW34nfcmo7lRBxiLov9NtrG53
3FzfTfWY4eke92+dt8QgYdld3D/8RSwVoepk1Tq5j/WVQa+a2VnoKlPBnuk3DAHP5Wtqtr4vS5kd
Nbc/8RP+z0AW1VoWVryyjNXX4zaDqPtp+obMe00M07DlLDso7RaAST/jFozTo8S4g7sSN4f3hv5+
LK69x7juc/zQwwmggylFLSwK4hMwgcj9zvDP9P14riYZk/hEEBo8iHrwwaFA3c1dNd1OttVDka3V
ClS8TLYfEqeNB9vnYOhm5m8jc78EshACVELeUpCAWdyGC1s/slfKePwSLZvJdixYoXGtKGQK015z
FDwmksaPGTs/2ojPUWVN6IiKpsbq5SnFyQgM49dMKG62t0SlIaNrxG0DvDi6Sz2ES4yLDymhJjKX
IYIOgVG6/ZjivGS65g+Kv6kB+KL6209XDWYPzXEp3cqVjtFzWgjGadeq0LrmwuJzjNLdnyBsp/gw
Po1uuINWuCRjz8sHMe+/jDfLAGLTOCyYMJ66yVjx2XQpU4+S1+ZtUzshFSDb3Ypvx1Zy3N7RjeDP
TY/rj4AqL350JdRSOzLT0S9DBMxIHj64NtKOEiQ2NyqFkBTsKJURtA5qv/Bfrs4nQ3WSuUf0LPVL
uhzWkvDhoTtgUh6mYwolFcwbVAU6UDVqqbDZ/mkPxM6ULIybiGtnYd3+Xta+r7yXMEi6lk/dgobW
rMvvykZTPix+rvRzSAnBXz8opwbjEuayqSrD2w/5q+LX2Fj1xQkFgFA3WEryXltBiWFUCw7tCzBs
GlY97o6bYThghSg+Pgdcpsnbxr06V1imEBLtGzNY5bryc0YMAvVWyaD5xZiFvm+7G8XqthbAOMa4
tiBFlzPEWi1V2mEov4h+G4OQtuxbDMYJinJNExBPHJBUfcTmBzGUjHLV35T2Eakc0gJ8KEG+/Aeo
4XRlR1cQkJgjQqTdMI5otarj0VwquOIuCVshHmH7DwVMxfCIyyFEdcqhHiMGYsbGkh8BgkvQBOvi
wDrlYXB+Utdr410DcMoVdgRLQgfhrefzGxx2y8+PDMuscXB/S4T6mr1GWkrW98vOY9JLGUaVeqqt
8p9ZNKrU6Lcchm0Qvw8pa3dROw+zLS7eyU7OBv4p0higWXC++RvhIATXY8Pfp/FEsWBGwO4wjyLy
7L6l+FbfUWYSZgbrWqI4OUOCAwPKOB5ynS29pg8tGkZ6wfrEQsnmD2cD9Sso9aE7ceXQqb0OLNuP
9eOJdxiE2AA3UQ6EyVaxQa1ZRGMNNFpdXnhy9TCmRvqudXlEPgWMEqAFTUrUgXmixYOcBuRPsZ2N
xkopwHs1/c52S6ewKjwwQPKt4/p79Wxnba8C/i69eECJhEhnSqgRvLX61gi3PX2qXZlVzm9YIbxg
BNCsq4ndzPDkVJaW/bmUWDkV83Jgmb76vm7EcP17cwJoBzjChvSCC8XjrmoaqP1UUW4QqGtLQmDE
HW7Fw5bNGK2Db9ni2SwvXsqRGSgC5+NVNbHlTcShzX0oLzlnavF14pXr9O07iMRWrXT7OMpXeTRU
wwYxOZfCJO1kSl43T56++i+NFwvZ0Qp/aG0QuvjkTiboEE7/bZHFxrhui5ZmpsnQeD9iDab9b7y1
gMm+kcbK33LmepdDk6IUGcUw3C2mJm3C/GCdHiEct06CnPb30N1n+C+Wz4vS4wugzqHpVn3NnoR8
go7dOupGsI5PTLR2QWemXhA8/TsFwdUe3O4lY+lfgvbtWLl+iKCUYTzZUcIlqsatf5+52sHnrpl3
pzXeVd8urdtttiLQu9XGycprX16vGq9+ngw1bjbiEQbv9vXAOO37YsN/cUzDkEpQRfEE/bLbvPXi
bZdH/o2QkMkq+R33fKkLy4+Op/sROY8XLwnhpt5LLkT1Tf/1j3Mw/y2WAxJlBISd+OlcGtc1AU/I
xjl9xhpitVs3eWCw6MoSDKuHO0ZxhBOzh17eEgTwr2UYUhju2gGcHe0KCZ1LZIGc7qeJ1hm/KN4+
TlPkpqmenrrtBwyrD1HKu4ZaA9JouopYLRW2SUFkm6VFfD9P8SgRCZA4STyGpoWnedp9raAMzPIC
dztH/EXHNHlU27bE4Ld7mL/K8Is8nQ/wlK+M9eXQfFFgCEqqpaNslOCAgGBWVQ80guvJ2qi4sPrI
2vQ/YzKyrBo4/MYXvRNqVfXR/fM//oUtDsh5Zk/tnPi/zjG6kUep56/UUV9n3qAEUInOm20+ig0z
JSbhzMBX//gBdn0fmcq5gjB/7ucb5jzzdP/Px8uwd9HMDAa2+WCQLo2wq2g7FgbGBvOAkNqU7arX
zxzdHEPkJqOvstLS1ICvktHArfi3kgJu/wQgLzwmDXW+AX9jz6UBHoYx97ieM6GBzswOvGE9PJaP
wXmwR9hYMbP+Vgcg1HnQ60BHeZEablnR9I6bqq58DnFNSI2AFA63nZzIRi33wNbDcK+a/gKpB3gO
EGCm4DQCIRcQFkYpkO8QAZiAAi0+Dd+6IjHO4Av3P/cxboY/PUSr4QI2/T4JhN58sfdtOwl8xlUz
1mrT8utMx6VEZwxiyPdUIpRRj2wh2UsNgoUXF+pH980DDRzT6Hk6TqW3fqqmX7aJ/vN06OgJzyqJ
f2OG3UFsZHPf1GMt+khTrNLvbNGgYkhySDaRccXHtWzxHzv5oht7qDxYxW3L996lkq2i0H2E6cLe
vgq/ZKLh7olVu8/FIRhIjGupTgxeqqVBSnO8Mc3sq3TX7fzhi3yU2ja2YZpuM8j3EVPrsgt7kLXW
vjQxS2TSu6m/YeWDvYn4BomhR5th2qUiyO2OobSAr4aEDhNadC7eazxjHWBCDKK/+lx0b/8C7qlv
67Kr9SJcJ5pNPcjXseH63C714/w2TQyeAh3426o4Kxd5teV757ouJgbJVpz2p7HtJ8xpPhObit7u
2t8KPDo010xCErXrjDAJz5ZURwcF6H0bEt8gPXIrOQ+2DDS1RCzABuvOBhtXRl7on5clVeZ+8LpU
cRE0K9nR8RrtB/sXDwBb2aKHuqDTTYSQzqsasZ0Bjb7V4osKOH85SLDXc/nrzF9pszOL5oItySLQ
6nNdTPcs1Tw0EJPeTnKaW0mS7f2pqdYXFgeNvL0CoAVUno7/Jb8ysqCLD7GuPNbRDnDjdj+Hn2z7
OlLCLAe0Aoe5kl3XcnwHoaeQLoehfiyNv3Or2oEKnXvuNFgJArPgvZiBTKq6WA6qV9J2Krcm7Dg+
RSDebOqo1sk2OqNxhbFd2DJCZFwUX5Su/GlrZ43GEFFRiV4XMxxKCurxGtK8Mup6rsazH7Zxfco4
i9+d+16o3DPiCENrgf0oCc4Bmp/u5o/p61rxR04gpIWSj+fZdDi2gwXW+Swi1p+HeRZ3D1BtLaB+
cBwjV3FLh8Do0DRGQX0uy6XLfNjjbKl/V5P/7dbK5EsKz+PUgZxjZVl5Z93Ss7ZmcuNcpooKn28j
XoyjBG8tbKmP9KGpYMsmo3E+2h4GIvLOAuwS3+q3zTzZTzyU+qnm+CfdV33d+dj+lvLJ8KGHZ9W/
+MjXomRPU5Yo6xzAbV3NbspODOv691pxM7L97KnEaVuSpb9x6x1V5lTOpRpOAFzrV5Oz9JVhZ+bb
Dsjo9rmvj/PaDPHrJfWi+kD813Fa9sObW/l+/qthYIf53uFZWl/l84Wpyi+HxnXwFj+g8wWRAMLx
69A9SquTvU5QtyxAjH1YLP2+w0RQ3pzKB4RJbLVHJ5OsnPKleJ/ntzV3rPMvbeA+ArKZUwlbrOfP
UQ6/IP6uwLqu0PzAXjdrYLqe4ni2V90+7Ld5Ua3RUn5Zup6+Np/e1dyZLWhvDyqpbEcbSM3iVh4n
Q/5gOhNlc3MZfDXWY6E8aDHptfezjQ8FcsXajVQ+PJh+8gg8lIzO47XhGdVQH3tDHk8DamMh0aRi
UW3N4l/BdSbQLoHk0fCkdDaYMvB/2TeSKifcxmTtrQeeP6gi8MvMQ/kA+ptnz1y0F0bwyvClAksl
Vh0Gq/rgG7wpNIb4PuHoMj4sq2EbF2MMSHVxgVdnzv6s4Np8BwL6Ae6dcYuibG2GPMEtA90BK0NR
lB3ERd0dWNj51gErdMYArAKRKkN4mCpJbe+EyaupFhyIb56EQ6G59nWBOJ70gIfy/uhAeNU3BAwt
CpQWgasWY5zw+AptAIA9HN0MTNw5Kdezg3TJNDTJMxAJyakeXOEDdP73C87dVs0rUxui73IutOTM
KNFLY9zpcH1hOESHFuoeH5aBjmstmgCTAPeHIL/8O+ehTIQqNw50ul6wkeUvuykMbyEYMtyPcDXD
N3qKXNK/bqU43P0NhFwiPxL+Ienw5XH3JAyKQjsa/tT2zW3FIBFrz1UwxnJ2S5YjCjg5xJmoJKm9
MWYBlHPz/el96bqkWtlSN1w6uFA412qqFc4tPBKBA4MFXImVwwMU/jQVzNASPdcdmlPmXoM/bA2L
xsXZpdq9V5Xt/mFBFL4cad0VZePkG07VWTikWMP96jEvcKVOjLXYO6DILExWw292tQHhaGcyQwuz
dXEWPmz54dERQugKnqJhuKOvr/BrM2qVKhIjOYWH/Wupt919bj79eyfVC7+IjMOhIXxHYOrLpS9c
USR9Qvj9jF8KJxoPXhk6478nFtecabJHdehyejgOn0ph+rgac+NjYZavdeV+FbtduZjevHSty7na
tXagh2iouHYvXEZcnfQsHK6vOkgV42zk6na9ZJlW6D3DX4Vrpq0q3gvz7gzV1ZMRr7lkgZEwLs69
Wy4/6xgDZk9Bpgc9IKIoDX3ouRSegrQfnd2rXQFDjeEsuCOHG+iffjiVcHYGSn/HM0oXGifY+wDT
pZZopppvUhxwIOon5AsU1gNrlLeeab5JU3hM5YDJmQvEczPNSrzWDI79HtPurFgtxiP2V7Of/ocQ
xKrpainx+SxUu10OGUbchaGbNp+V4njJP2btzca8i80WsLRZ6IeX0QdEpNiSX/1Tr/eryAALJDEk
QJQW5hLFarUBIxvtChpt/3jWutXix4/1rvSKfqp1gczkST7IrJAPnjB4b/DZHnsvAjiGM2N8eU8F
iwL/4W6/zzbcZ8+3FS/gOHKhk4VhteUcotZHvT/3+/5vLmwBtyP2Ho7TY+P9PZeGFk0vXWlnFXmr
NBpOtu9mVbtB3hF+EM3Ej7obaVfdK14chQuQYRBaGqq6yiNzwkXVdJq7iTQhA1gazRL/q8LMNfH+
dcELiAKas+HMFS+AT8JzmCyMvF3DN0yE33JjxHmBn1twkHHvqc/bO4CZo2r6z8ao1OTD/XSyEXqX
1gj8EPiMbnkAJ/yPloIuzNGE4cstGj1KzVGzGbS3aAvYXIF6NGr8lhqj73vUDD/kR/7kvvjchvNy
P1G8mt/5zwl2TeU/ks6rSVFuC8O/iCpFFLglRxGz3liGFswZxV8/z3JqzjdnprtHEfZee4U3vJ4S
NjabYBQ46BI+HfYTb++keOtYKf0UjLCZzcmbpwjlZVyV3ECdgvxgwfbhugWEkKY8qGnMlczT4X8a
8zyln5JK83Rq+NM5r5bGPKrBJo+/CJ4ALOHJes48zbLS5ntgFR3HS51x6g09Bt/cPXnf6XyepnIL
+Hlp4mLJSVi8/LbC0R7kb3ThpiTfNjsyZt9Pa8baJ4vOEDdLLpUvcZEsJiiU8kfuGahjL07HaWk5
OT9bMSCP87HDIwMSLP/G+V2vKJdfLDBBMRcw1R0nyzKPRaFbY95swzvH49SZZx64Jo9TSs5KB25O
Kk9TtXmwU356Go/BynEYS8xgoxNZ9ylhnBahfcEkjsYT6uCCu6ZnMZTVCjWMsSwnWNDpU6Ox8M/2
Y4J/cX+PyB37jiMTX8s3zSndqd68KKQZ2p7fzXhfCRqQUMCh4xF/+LocOHS3QXhdRZFH3h8dtO52
xwswsEKDrUCgTF7OdETqGcMCB7war/nLMdy71+gS/4RAA++J4XlXDh/SDCzLlWSDljyEH3gMoumG
httvEyEw192tyDgM+NUEcXahW44eMZxPLEDAE8Ag0ZA358b4L0LJ5rb6H4EvIsIs8tx8TtTA5BTB
g4RKKDB4cshutWZyVjbFdx5dY9EwgVnqNwc00JzxmUeugjUTxD+VFAjFJoSU3xlITvT0ZC+Sb63a
KGEcGVMP+QQ4HtObDzZyX1C2SMc8PFkkmn+SWPDpNfrjze/+EkOffPRgQ65Bc4SLIVHkqJCPjC4m
t5knxqvFBV3wpjwb+V4rPNOc5chuhSQa8njbPfkBfXYevSY8yz33vbVHy2g3EOdRcPWEzyI745nK
p/fLUcH33jT2Jai+uXNiZsN7d3mVFM9KCDUsj9ika0TUydG3CtoDBZkalNij2heVzQtJI25ctCLA
QtItFnMC2Q9gnJhxCI5YFNvpJ4OV1XL5GmMe7taTYIUsEO1ynf9ExQlMNhgKRK4tY050E+So+KWX
8FbkR+V3ObPoI3OHSMxI8hBktTsoSCAUyt/J+B1S1V+KALMRvqQCk66xQiWV9Rzr0FHfljLbOdsG
0Pv4xNQ33sPqvfonVMWjfVQzariO0Ky9jmrQlRjpRHdfdPY5d0CX75Fsl7WckzyG9LBYr9xeFPuU
hEbdB3+bS0DfUg4jIK99Gcvg0koYHl5ifuC85/y5gDzKHwGqfWBnGcjMJJWUfIYroyfNMANfj5q3
3B4jntk2l3ODg12SO3Xe6D4iEDUJRHAau5HCHIK764FNEn0vp6ApdE0EkcNt2/FzHA+imA+ECaE+
7iF4CTmCxq3stKX3RnlDnOanrs53QMJFiDuvuWi5owdxWQZRMrwFzVmbPp9GVo2tyQpxFnY2uxqU
4YsDSi5XmeGyzTJSg7uPKxW4RTxMuHyJA3w9p63HAhMXBawlgOYDqGPEBzqEJXnmlMb1A2Skc0/L
iBeJRTg423Mab98TGFApHJSYXRByH9AWB2DcHIxBpMoRqqA7rfoCzEcvnUX4RSj3LULIUVvSE3DG
HvB8X47dA/tLFtA3e3qKd/cQYuojdUd7WUAyajsi+SDgiXI7R7zsh1weE7GrV5MP5O3fJgm2jVjB
rltCWoOjilUgVRTpLBGvcEiqHyud/cLEZ+/f5MKJf4jrQ+xiwk0k20jpwRFuy9ZnGkEIlESQUlpO
iHSKACdUTmwwZP1IvikhckwsszboCfOSIP94B7n1GJrHCDKSaeCoQPYqa2nD7QK0LittIxmlRBxJ
zuR8kFWGOQbxEEHCgHwVoTYEF8PbRK7Y6KO7K3+Ql32sUHETGOtP4Udej0pqowzbM3PDdyf8KK82
IXLqM/KqGbKcf9gtAy6n430WFWrgwOwZnD1ZL0Qsru934PxefMLnBk8rMrvkrc02Gb4UFuIVcZqQ
xKeyM9jI8AGIWKC42ReBLDKWCjDug0c2RrFJ+G9zlhAnEejkGJDYRYyX4MkjdApWIOoEXCbK0Mrs
CpCB84gQJ4x8rkp+7n9GLjUQqz3kb6zvBSLJRl8nghh9YdeiFuPUPHT5hRKvQMkbMYtcYKFcFouB
7/QOBjROlEz50g7uwDEHoJY3YJE8ssp/8uuUiUAeKksYgouq6smxt+x4PpHimDO5eQ/GchiRcP+E
WKzwZ3lpbqm15WMzH2Rcme0cJqIeF/C3c7Qgcmc039wJlq7Di3gvPxIc/Dw9ajgGaqPMTZAeuPoI
H5FuBktyaZxDMEKu3Kf7ADzx8B7e1785LV9svY9dHTmqsmvyeyui90ymLTeVmEvyJrEXIV8uGFFK
IOmiYrqHnlzAKoT9yoiSEBqfMhRIXTEOQFXE48J3LH+oyi5JOzzHo1v5b/ouEdB8Kgg6WBLYURNg
UkjUp2PGE92IQ8ji9x2Y6ORWjNM58WT3KmwSNKdek5JlgEYDpIZlgcuHpPqIL6d6TxnumcPdQM6i
cImbQMd9/O4p5xg1EGfiniY84+VTLCJtBAE9OVBJk5ugTnB398Ddaqta6wM6cvTAhgZ8G2oBxCoZ
61ztBv0bAaU/Z1QTG8p0ZpvS71b7SkJNQ6ZIgmmS3MnQmdTUtMi6sQCIpnxPPsFD6lD4CgEUbpsa
+GjnF3oOvIUcYAUILbksodnxLcmK5Hg4cpe3sPvkcfAFCSZSfihDeKQvz9z5rR67nwdEWfabW8qf
x2MBs9ukGlwV6EGUoWl9kXzoA5KVijEWkYhcSEpbSeUUL87bFgjJl0uKS1NPDhk5YmRGhg+Ai6ZG
Al035gx5uOM4ZyHO/AROyX8xA6ilKWrI+WYcP1ye05iUWLoTnx40kZiyV9oDZI2AD3xV0hUJSHKi
KkOtG5Mg0A3BEojZOZBInGjAgaapYnlhYYXD/snuh/0h+Tvo1hQgEIWGBLfxk09MESSFM/uY9+Bj
EBToMQEilqTtnDwpNrz5nLx5TtkyncY0ZMZSPErt0Umf4DUlw5cQTjDdDmq54/aGtgUfgmKLkpVT
k5+vHGfuZYXFxVwwHQgzD21DUVHKsnA+n06JktRQ6ZW/AMwDI3GxwxBoISvOWtGSp2OBBw2utk0H
vpntrYZDUB9xiEceYFEcPGS9ALiGimZRiFFMcbmc4iT9gnwAGu/hQgz0k1f0wrCy+hgyzinQ5sy5
UKSCI9KIeJH5KhsCpXSHjMI8Mq2pBuo/BaLlUW6AtubxoiQB3A5mN5e3ylZyjeL6wBxkjmYKxZfD
OSjHd86JRP9gm5c+k3NhsJGChFwP3G+frJh6yxuzKmT+KvrfstokK5SHI7/i2NGjpT0YOBtp21ET
kV+LGxkgeNhFC+Z0V9AQF6YsqTxF/gmPUH6QwosVS0VLESbCtZJVSrH6K0nn3JQrmhEYNVpUXUKw
ulkZ90v0pU7cEKlHLxYXyHMD9Tx/WCE+2qEzn6Zels3nDZtCiu/JfuUSwDLz0VXw3xBFbQ39K+gr
QrtjGDsEw+a2EaX1Vs9h25vvgP/J22FVzZvc5Wa8QF7fwRvfLGo0BVQEgmQo8/5WqJTt0hlEvoKD
xhCLJPpiMovodAWFIDSeG47mnPhsQlGEYB1JH4ysgYOww0+m0Pt15/eblCpyvElYEMcZzrzZ/76d
FGRSx0o+TKeHTfBcExGInU3MKuu+MCZF+JXiaEjbV66Ck53u2YswhFZ/V+RD5Ixc9LHEpPDo9HV+
hp0sHTH4yZJGCEUB5iTBmJfD4U1KIHkDAlskv6SFRe+0xXV8Mml3Se9OznSGTH2SCOfUIMuQtl8J
pz+X65ddJ7nv2ZeEkTZLTnnGGbD/k4uTTEjeWBrJtGFJRUgnfrUrYUTeQEokkqEeGY/ExnewJbWW
GyZlLeUpuZGwUgyb5Umkpd8rjWwJxgIG+R+U6fkG5ADiBAFjT94u3+RbubD/v6TBZ3T1X3lFciLv
YuItcObzyFlFiSe8X6mNOQMaVEaSe/0iMQv6f/5FZJZ+JZlqXxJ6WuVYGuhtHgDcNVIth/SRnBMB
j3BDz0cn1BeZGd64XT1xO+GxgBL6/9x5v9PETGDt0Z+mOc7nYIZR+9fpncyWDwYrY3UlBCUl3u+/
1I+b1p79zxsfJCUTGqnZfkTNTPlRkM7yRR2DWaMvXVB9A4v7/21napKfp18aZ3SuYMxKdf5bPJwb
xe8lFaQCkZAJadDR00Unn+Rp9j8/lTDanF0mkmuiNjSDzE7aJi1tbgFutxzYJuPnUNaxLMJc8k+e
54i6vEUfayJlEdktnVSyPXjITDKu009vDM+cD8h6lm55hd2UVGGyYTZYha4W7vaFdYhJwaWR40oS
L3kUnmD4MA5Ako22lB3klFdaFErvTQ4tlQwlMSmYk/M69q9nwmjhsOJYNhMcnEBJlPsx9UHPRJeh
/lnRmkAiZO8EsCylgxxo1PcyGJBzXFYmv3zcwmDo/pFM/s5u8jmqHLbX5be6cJC1xwAHeXnM5HQQ
X2SBpNPU5pKk8tQL67Ui+WVpO79SSkqo6ErBtc/5f/qkZFik2pSK8g0y1VDO1D16sv/XroJ4IvUC
HXzSJtlt+YMSQJ+9gwKtIF52wZKTtG6fg+sHg8EnDJHH78tV0FRF0ZmZy2Ml5/Rmu6U24t4hT+II
aUtMHTk3eRVmjzjTkIWRHgZajCUMVyO2twVGKLLKJL7IzhWCpzwSfqGd4+ylYKAix4AX14lf3T24
p1Tp8i+JgLSTeGQsV69e7Q/uG+1S1VMvyLp4Fey/Q6zuvIquUNs/YxL9Du8Xe48FK1JSNfwTv3lw
jUvw1ICroirNJWZNG3C+qSSY20IX8W7hiNKLSigYoIJJvvpw2qwAKMCz3eyzvPavX+s1QFS/hz18
cnc72X58HTc8xTf9Q7LcDu7j41IbVNvaU1LdRyyl2yQ7btlKrkFX2za8ZttDuzACrBzV0x3nY9iM
cGvfI/IGkjTBuVszrbfmLhjtbm/ILwzMORpTcREuBjq+Z1+/HJNOB7Ovj0StkrejvVtbS/nH4QFj
afu7vMwMcMG0NU1f92uH+aN3t28ZoM2gALHpmzrYlMquvYb3CI9jdfpFly6vTk4TlZypHin5GSo3
UigAmruvhXXuPiEInIOn+4Ium7yTV6LkAhX0XtAwKlvFL13Madv+032icps8wqKH2T0QV9WrHdj8
odQfanwHYz4BKA4g2MLBkWkuLIoriJToGhjZw7u62mAHYYv9jLPtKfm6mnWb3hyc3SMj2y/f3sd9
ew8pbdpv5yguLE7HU71bgivu5uLki7xpSmpKZdVI7kvJREksE3ApoAxDQMklIon7IY1nAVC++aVE
1C0RsErQZBMgUxbggc+atb+52uSyLfvkIMtOKSuCWZLco96MbBcaakD9PmA66IWjgcLeSVAG6GqR
jrZRAsqGEb3sWfcYtJdqsg/KuMapSaLXEZDq7+QatInjEs2YeQ5KIKqv4DxiI2B0+oq3V1rLAjvE
uJQgQVeEbSbNQwhmOEZBqQLlJA1uWJykehI3OdsMCEKIzuBnPoXuS7+KlzGhBQpafpGauA8hLx4t
0F15WGcDxjza5B/InpDPRL470uaSNG/YoXRd676CKBy5GckWIrnchhPF7BXA5D49jopM2FB7F0MZ
twHVCf145ERQNWrUKLZ8p0VXR9ALRcuoHGr+FbI2unKUwftIi0/jikhPNU/ZFl085vQehOgB9j1S
VntELzGMkGOTu0AL60KLRwcz04E8gBmnaI8deWsEbGgMSZwiyyFZlkrrjJZLTRsUYqav4kX6BJXH
Rd1DDWKkwaNC45wF2eA/1TlMS7AjsRpUvhF0PNNHlNG+8E1qZSycaAZ61/yWafEtE2gxQONc4uKW
7EvmL+Q64q9DhCXMU28EeBjzGb90io+kf4Al6T0ZrtH/r602oXdKV2uxIop/Z3cwo6Ay5AbB/usX
+DoJERJyFUA3clVQczzZcTP9wAMnsxWbUQQayVZE+x3LyuFxuEDDAK0xwy/AZ+ED1P1iDAHUHc0y
URXiXIlOGJke52pA5yE95tKvYsV1W72xDG1BFdL9e071ASgTNJGGqCImAEJEnHOMyCYiQBF/ZjzR
A9HgyUOEDR228bnl+qgEOUoP9NbR4RJeODQa9AXZCcmFR0IblxdjU7CO8YZrMC+RzSMNiBPQ6VNc
A3FCr4/Ov6jafT1xumL/4rgCQwJ3L5C/zjsROLJqEQqm10PYcqu/o2Y9R1gjz2oMBKKnbWBKiGtC
uwdvDwWSgUrH+kDProZkqtkUdEj8lw6vYeDcgfxBVE8KBu+gFYHv0zsFb/4CZgQoWvJYBiIMfmqA
+fAjGf2/Ydsi9EPztv5PJ2wmygSj1g2DGoHq3ZCbZBaWYYJ2BbyPvdeUIeZ9iAgnkiUrJAgBeqDs
jZi66RpJEe7HyccCltcXWro6A0t9zC55O9nBcH+PO8vr4AYDwmrCDKKXOzMcCo4dRCIIH4Czn3aE
0n1PQY5NHDKB3HphKz7ZxP0ucqn5l24AMxVHaF2A3j6hXlHdo1UNMFBQVfI7HQ3i+Ne+9eX5ioGv
/0pR1kGkKbv/DPSAOSV3JPM71KWvdIIBlbXCiLj4WvvZEw0IXu7SN7Zt0f84oLkIjxypJD6Ubdpc
2gi8WcKbraCSuWU3RJmUrtEQ2S2iJnHo6VToRjfAB4IOz6B/HId3WkgPlFI6nGO4WNLe9z5sWS73
Gcof9GkJBVGEU244j18JYwBCAUKfpp+oD1pzcO6hCDFsr4hqqq2sVbeFyUcnXHh/H3y3e+DgQD3w
n0oOTvYjrgd3D/gTkRtlNkQd491KYK9vWLFiTV+ijT7n7UXADty5/0xEq+pgh1MYCugEwQzwYG+V
WCyixsIsDHti4rTWryOxl8bQLUROaIp2gYvEWdjJP7PDxBzSpCwN/7RsrVsIuj9DZZoC0LEuH+B2
3D0KWhzoYKwB+e28PHwTqSdKkleSW7CRwoShAqKaWgvv8xg2p0+pkxBDa+SQRw3cQGTu2wHreU2e
iYgXymhYfhBEsjNH4AqNXjrlImXCFJ7p9TEcbwFsW4r/6GENRzgtekDBcliCNW08zszwlBkMR0g9
8AIqcLnVgNPTp+wVA/JNDiUCBZEGbjx9t4pSPiUJHB3nb9Ghw19CD08xiKmcNmfvttHiw9rcalPN
6xremdbfAkXDb+++JuidxhpvqJAP7sYA/Y/JbctJ/Q7NqDk2goo5AZ5hVMY0NujSLBlh7ahEDks8
zsMjtSYbHy91sUumwOZw7XRprZ3IQjdXKjJEZwXBBKAMSRS4FDBf6Q8EDNneTSqvMqLsufsfl5Qi
WH7sz1Y4AqbTHtKGItyJU6Dt+ju74am4AwrZG4Hd4SKnrXwzLOwloDgiP/KBqwEXmMy84yEmzU3e
p3duiT6ls2C/hxeACxgNUtzjwEJg23OpOqGxPQW8xjiNJimmZJBWGVfHXJyCjNEJW8NOCsTsQmff
tnUGYsO2XY2uJPaiIoRIHicpxopBo5aSP7wzk2mFOEoDZANsqGf1lk37QtMBXxK7AnO6gK6IBOrk
xjkFVVrkNmBwOifalPAYYR2AH0mBdABOEnzM0bRUlDdRu5dGGcN4rLEQvzLAg3QgzpzYEBe/Bcgn
bK80cNBXV/xh8UC4uounxKkEZwK2DcyJbmP08rWLV+08KH6l1161EB+pK6wFvqvXx3+MdmJjDiO4
DQ76PlD/Hn38d89QaSPT4+1q8pC+umwRRJayK8+DYcyMgSlv2LalCw0YbD440WHhJMIZ4ZitSHFw
ksBokNaM6BaB541fqdD5yAtoTrRpSOtM1bh7CLVD6utBGcfuBY4GGQeaBS67k8T0lb/SW3rM3jCH
zpBwVTavCUP73XQ/DESxYfugYAJhHtFhFWk7rDXCZ7aI0huTUhQVmBgTfcAvnWK1f1cTVNqMruwi
fchxmCsgxP32UOp5MtvfR/mBa3BwtFpYidE9n6iQYQNGG4wPUZaAQais6yW8SG+BmysyFbCOCY4P
H50AOGEdiDq7eYmDxCntzKQxCAnVg7qHQisajgOUVxz+8RqN3cbymYE50+h2YUsD/+bAidAJASYG
M9/s7/wqWpuEPCjOzwDjvoP/ZexQRrc/9F7qrlg2nfKTHG5kRZCQeuesihc9PfiIncQ73Wet/gMQ
d+ESI9B6hQT/QFaNjJTFgy/FLvrbO6uWR4I+Fpt54buftns7cIk7BJnTVrAGJajrctiBSWPKLiHn
9BSkkIvuBhU0GDXi6ItmE0I0HBCZJgoAB1cRbRnwwMl7pCNmom6hRwnxOLilVfDt62mHDVvR7d/Z
e8Edv5ZX9gC0WZThvkFzIrYzX7SM0TPVtuikGciDHUhoWiwS/hwd4OVVeFAc/rIpY0h8RigysMxy
jwbeV+fJx8pEfPVA2s252vYwrAk9xuQ+0iTBJzBouQDuFqNNjF4KGPhtRqvcF6iJAlvfBRDlw+ZE
AXNt3/w7gpywzRV3KOo0DcDqhxHv0M5WH2vFmkOCWooolFuR3KDdvBUEOOx0n/9DyQ6Bu8mZy644
mEUq6ziFkSM9JYZJGYcPcVLzBmhIGCMsYSFGcEpajEI+BKnFnCUKNUjUM0SmfZE/Tk4DYTQX3ncm
BA4CGbcCAyf+IUUtn+6Ut4NWcPuDlUGji7j+jnKAWQx16CAlWtpEM03wo+bgbQ8MD5Y6WDlRjrnT
yhVdnb8vUE+ik+abFiIBeJRI/OqtK5sK1YHM55AedRcJJDhI5esd4cYPh6wjdLbIhW4O2r720fpT
wNOjOWv/oUpoiY34ztas9cHud8gYOHS7LPGAMJ7qNsT2u/X2duFiXQ9Pva99SL7dwj+lRZoAZJui
SDxu+h3YnJOXd0AWXPHB1d/d7/Y0pOSGT/Lu6V29Sxon/iXQuJVuA2khtOUQElDEbchrB/TM3CKl
AY+zZUg6iDENTPMbZHwyDUaU4arwhX65eowV66/Z1/sZ/Wyf2UHE5w1ZwDEdDfxbvoRgxdb76tv6
fB2NWVjT/vTNlJ7K/IhSQ4sgBcD+kT+T75S1sOI/JimN2ck/Mn+4dPmCCWXhiwjbTy0hUP++CUnj
6spr1xfSzY+BjlcrIFyOV394HAyRqXRFcvviN5DE+bthW8megi7JNYoDI3hdVo/kTJMKM5mCi9nh
JNzqIhsAwBZ2QXui/r36MFZwwjBaURP52ORBNfUY15BFt0SoIZp1ziOAwqfgmmRybNM+B1QPlAGj
9YTmO0MdJFSYzv1SH8COuCQ8utxY/lv45QypywmWQcKOcCik7EMKrwG3Xk+nVYi3NBMI1CWI4tLg
Z+y4JKIHZrZqBnt+HvcP1HjAcQMrFLjFwq8lJ2Y8U7C0hlJwrrIjKD0SYpB6F+gYbDG+lTE4mUNt
v9nzdLVayGAlBizkovB/6uJVQlD1bv4ebdQTXNsDUeivz1xq+LH+/tjcGa8f9hGtJ2UBfChd2xYj
EBlNjak+KZA3tNBR66CmyuAmw1mh0CWtV6wVXFT0Rljvssp7XCVZOldEU8UaDqFRIEF5YNxzsYdD
GKHCqkFhIGhyrIvW4HzFREshj/f7/X5l9WT5leha2uv1us5MDkEj6SWWjDkkIpAIfB1vPgzRFNbv
dpGg1oxJNHEc5XuSZwYt3HNfCxfONW4MKkR4TA5hPh7Uk3tQoshkXwN2yTV+MkOCR0Jza9gZ7rcY
5CCmgMG3nBEmk02rNX8g+VF6c9CDW14DpfvJ7s/EHJFpOCEVMwceRBeSBicygy9gBHixPYHBUOLt
UO2RMY0JXp9D7QuNGoQR3RtiGXorOjdgZ82PoehMvHf2lI48N2x/4Knq7izpf6xwhZAQ+qAqmoRk
UqRITK7QekXFCiqZfRopLs6T23YX7zI2ozyFr1+kVQxnK/p2L9Or2wjRb6CtyUikq/c7odLlaIQc
Eal4Vf+RFqHDbNraLn0YePB4O9Kps7vHZowm3MJqFb5oCXK2YeZQulTJ1EmPcQeQ0pcU4iwehbiy
owvwAoxMaxH1yuVlbOxDCPzYdTQE4B9/gNO0Xc7Fe0V7E1Ik4vDVIhU9lxpdn7CN4iP24rwUD2qL
fOpViT70VZofKjSveZh/KM7WHYgudgUohbjCS9VexQ/W3hMxOjGWiNiqDXLNS6YXvJfdWqO5ukVz
5mQOTm+ncemezSWtDnwjoObf3vB57EORLs6b1ze838P6GxbLfe21rukbmwm432hp7hI6TDxKId5A
STnRc3ua8DZR7oj5DhK7JL/3c3Y+Z3yz1BmB3RyNAUw5QpSZLLij/bip6a6LlLCwCWjQR5Qd56Kv
6z4lisFsMTfmNDPgZNS6/cGh+O7yP2gunY/bhC/30ZfFyb8aGSLgRzOFXXKeorvYNlJNi6sqbjUn
le4/UA157EKVFAwfMZpDZ6d5tfQ3JJjeu+M0yNU7jq7aHLyn3fB2DhZLw6Qd00Yoo4qr2ZnUjxYf
o6E7KTP8FP+EUhr54z7VHmR+F5eXU/s3OpKTVnhaPdC8Q3NF7ZoV4PQPRwwHVMP7gHASsV6gTbxi
k56IKvOaDmUdCnPk3iw7mm4H3AWb9tvBHH55XjbdFsZTVh0y+fZHKp3bc/T5Owyg643O6WIC3ya7
pyfHiCEzz0+GBTAFIAVoDnHkFRqi4JFHiHvTMwSrSkMPrPzh6pKQw54XjNaDnpm2IhEmu6aoIbfg
+RoL94E8DnA1+oVOc6ukTbpwpiPcWmYfBE+EH5D5QomL6QAXR/TCJyuosPRCDM7f0kXKOzrsYCUW
N9oDJXBn9AJGBKwILUbO/iT+eKxljo+ISinQkr17QVcyhXCWnYCcMWNaFQJ1HXDD+m1bo3jVRDbt
FWqmuLlSW5hMXzAyXh1TwCc3ZCf5Oi3p4T2qxqA4qC0pDKE4qQKvmHeiT3iQlI6Mkk4f9icNVo/z
vjh0nDnWBPuGXid4lJ7MgCYH9TfUEODhwrC6L2cXGoMGsSksOJ4YV5wjBh7T0xB+FMMiwbaI2W0Z
VNJ4fwp6DuzbxzOCWw+8zuwx2TPLp66l49YZAZQbgwONRlS1dLQbluqcKH2Yl52R9sDIixYwFDO3
MbnQUS4Ht8G1sA8N5zo/ODz2wRNvV9pPevR5OTdt+UXVEVc9tB9LSwfxz8T5RQBn4vDsnsL98pEs
pujo5MUbVwzLHJ/HNejliHZ4/zR8jjX0Tp7unkNyuCi/FoOWR+ncABzgY4KbRnywjRkaYH4x3PWO
fZjbgYFAuorQyzN4OEvpyO5HB7rHh96DhGS87zKUaJc2N4zpTKhcXSYdZhcqbg3lc5dUUStFKahc
KX/lVhnpqZHw1/PkHHfEqNYvu/v+FxcwWsCVdYE0j5DDjfmus+8z1riFRwTw4GpW9ndc9m/JggBA
XtjbB6ipBN/RAmEPIFU0RbFxLmaqdx3vl4x+zq5qmf5326DtWUJpUcLBFYXrb9paPnMt4EmXOU/o
NdGRtaOJ2UkX6UaNRY9y8cfAnoW3pQu5LsaUt847nqG/zGZt0UwAp2y12Eb8CYQOUJ66tEcfdwPg
U8T0FS+SZeFcQtgX9paEzDMGNGChoIUDykmu4ZTR9Fjc48/Hh5DrvUCjvldlWq/KP2B9FKrIKPSA
dLOJ3/Flwhj5ToopWGJBnLGMZhqdDIfGIn0KMHyd7rly2UAM9qkkCu9Af5h5AZoZnBTvSFo0zMgh
YRLBqeRGz6nhQp5k6zqPHgVc3i0QPhnw/Og5H3piIssznpR+A4s/imhgqgRpCGw9EIkl9iPiOU3T
uCDFJ8AOiu78nNUAW5jUMrZ9zmh9eeRiP+iXhv7dtknni+kGmG5pFX9n30zxoP93Ug4cml/nMRYU
7nH8QjHxRoJA5tAjlOFQfvI0r7Vlq6NK0HslHW+kAqigidUJykgkZ8vk24N/ydQIOvWSZB/qyZsy
vkM/h1mna0a74X1ZJ+0fbk5jMTQIQoUHfx7cIGPiLYPimopwKNOO8c6ZtaDBkgiZOVfyekzfL3sX
NjiWge7e7OZ4JD2LavYGsxq+wW1Cx8mhsyJL0aKDhE0LLYov7q0c55C1rhiO4mqDvc2lwaj240N3
pI0HX8cR2VoWNYXXRvVpGnwksgjEfMNf8EOKgN7Tp4TGel+biT6UbhrQWc0t4Gy2mPHqYxqDVZ/P
M/mm4hMjzfHmWoE5+CV1zpHaB57AyCRD6b/oWG3R928DYauTZ/cVtkYYKGXwEJip3IVju1UnICsL
mnulZBvam74xij9X0bvhrAmM4NxfxK/Bi65BtiGJn0ozBl26aC5AGoiNOAns0RFCvBxTc0a7OnaP
YqNWtpkCaWP62wl2fA+HdpLGo0PFY11dMtIexbQQNTeRtsDEBjP5lz6laYzw0BtJJoS8L+LDd9+Q
m+nBY3T7k1795IHiWhtNBmHGWp1NkXzzwtcxpgnbFCfwrntEGjxPoG0/h1wO6jggkDFtTiiKqZG+
GKLgWPlZ8Qrv2SfH59JHzYoEGAMWWjrXJwnywS+dIU0FBDkpp0eHtLMRA2A0G6kJ9yvqvAtN4hjp
LKedohfX2+VmbPw9Q6j/S3I1/G8c5BtPETqn8zbKeDT/SWVRsbSxUqROonEgZnU44Oio4l8Ydec3
AGGXUUFnMENmHwdAxLzhIW9wl+SfVcPrkFYAFqLiBCLdpjmJIdOsDs92aa5F9/cyR8hp9sbBG1qQ
jwAsrqmin498Gq0nFenAkhHymJGphqvMK/3GSOpCA2Bw+5t4PqU7eRaRDYOOZecPIdDxFXF6EpAT
7YsvjDQAF3cAHMefC7JJUFxDV6cY3SHTt96PNVpWeh/EfdxgXPsUrwUWwsI/zo4EsfErvw+l+6J7
l/6pO6Qb0yuiFsRiJsMzJDk61quVH2eYgvTgadOqLdrYTPDT9gdSPVYY9ONc8kUktlyyJMaiwrpG
CwonVKGOtGg+U5y1kOiVmd/bLWfqtgius0e6yw8pYgaRwO0Al7lIDRw+3M9DfO01xug+UdeSXZvg
6pASOBqhSnoFehg5achmF7jqaJIRg0tqrKwTmOOaPSP0PVqhYGEaV7vYql0C5m7V6pF0jXkuJOEk
+uWwDfriChAL/D/sX7Kjr2K14XOMxHwBDjL4/1TZkOt8CAsMPEGusmJJ6iBDYB/1wFc0fdyBVG5q
SiXyONlRVA0ewHwQJM9Rg1NBdKdA64J4xaUB26TsjknVATHRYtxCc1XqiuRMLq7CTWfTAd9xVjd/
zqnWE3Dfik5bD3lgOqfcYqAjSPIxjSPEku/TiFrMAeUy0UKEujP6okDB6nmuPtgq0BboyxxAck2g
vSiSzB+RRjI9ATSUUBBD1AQYBWy31VO4ZFTYABliLECJeHABCopiOOcZkuYUlwVEmdtkQaVJ7d+0
9wDQYqX3wr76HaoTu+iZkUwVrgf3+fe9sRivf/eU7rwGFmr3dUzdPaeHM2cfLi8wlRCgikF5kwrv
TpQhRHvKGZh+y2dYZTQeBm0dlxz6obd8h9XZVcQEWpjJVbM6b0IBKW3I/WxDNtwTbhxH3AXRVgoZ
VFJBPEErzt8AZ4GS3C1wu5VJ9cu8D/U1HtBn+jFGrO3Sbq+eGbAwVhI5d/jYIjst7if3jfQYFZsi
mXYCTlaoDX0Cs79+ebrb6HWSOqt7b68ZLbIJo7cdqkWIZMT0tY6TMwWJ/5kQ+Yq0rYZQ8sN2NEHt
kQp/jyPvnD/eKve0jxE3YXxG+Y5wgVVxlk9UmlTd+6qDjdYMUUPStiNueExQH5p1Sq8T+RrSJFA0
JmrIcBK14vi+eoCMXrX6E22KNsoaEM/a5LDuqWDpAKEGNByS/aq8+aiyMGGo0OkcoO4MxA60Zq/p
NzYlyfFq56Prab0o0UW2A39bZFM6Pa2H0ER8iy50XOtZSYRCEjWnZ7Fmq2Y3/0YSjepH7dLgkR4c
cR6h8U/Q6R18WkHgKmBuZk3Deve1pSiDlFg+31mdaFghD4nEd0CObStThUQLF7lkMaIf220K4gL2
cn6p2QNnpx69mVQwf5EStQUMgkZyXK6/4Qcj4OSzwRbiLrYNM/RAfDkkpHPVYoLzZuM/euUzuEXP
AXqNKoi3vFodGTBp1nVybIrDMs4L3okOhvzTjtP0d6jjdHod0DvJZV3RF0OSt6ui9XxLn9khYOLt
YgfSFdNdLMQf+cXepWr47aoYX6+/q8Pf3mNmijss7ZlAm5n9J82/qrBM9JF9nh55PavV5/HSdFoh
zTLfzR8fi5EPTbEmzk20fA6cgpjHVUM5amndzt5oi2/aHs03OgR9Paaf0Qexnd2n/CQVu54hKd09
xMxDkd7N6XwAuGYoBemMSLEbU0vfCRP8AvqioHyHVgv7imdSIv0BTAX514sc5YjWh0yzkFPZe6u3
K+kPOuKYiaH8L0gWM3ttizEZFlolUIzu68NWUMY8Kdr1ET8uln70P6FqGr3nROmqe9pIDB+mKoPY
wSNtQtyUk+maGUuAQvAJOPcMstro7BwH14wpA/5bDJf1uAbvXm8XkTaig56YUwyJUxT++tesKfKv
Qrf7TabKjMW840wN2HucRYQIhMu2X6cd8FGYJgRVUqAuc4j035EP+S6VtFjLzfWBieBrJO/YbqBT
U/xJyfWitzDr9HbpIuQmckohEE1nXGvb95hPHbx9THiY7fDIkwf4rrPL9VtNIrZfuZ3Ba92xqqWA
zhigLl+A6qp+GdTerDlGsG34As4NeWT7ZHBBA4AexwbB2brH/mavpyyqtoED8E9aGh965Fzz46AK
9L7IAh1RRfwTIV6Bn32R9T6kb/baYVTMyYdoOZLkWC8u/LrS3pi+c77yJFt09wTzXjIwoVWOnSRg
7QdC8JrN1v1i9EzIYzx248VQcWMuomJCf101wjZcmA7XhX0fquYOuk+zc3CeXKa1t7OryRHoBW1c
kBh1r5qIYu+HVrX9Hh0bCbYd33tUTi+EvJavMHHD/xfberqZ6E+hqkkMnoG+OG/oPzLGQ53+vWxS
yC7II73j5mXyrRtNxg3fBHrx5p9/UawliAf8jiMtejrHp8sXMcvF2LeNPAkyqGOEQu9PF3fi+/DW
vRnoU3crpHOBPTFs7rWx5YUstZO5LU7Ij7OL3y/6oMAvXsvWrm+o0bXtmi//c8/N2gONoV1izosj
Q+8v8jNOc5HVl5ivV0gN3NN2B6FBPS4bXf1lf0q33tKGPC3NDO0YznOodSIdsICtWiLfYcxfYALA
DlENxJRdVBq3rQrsyjngFfmPpvPaUlVdovATMQYZvSWDGUO7vGEYWsSEYgKf/nzVe5wdVui2lfhT
NWsGTlvIExBRwoG5ejkEovyKyeorMqDbWb0LjsB1zOLlZMaXzp3rneg2DZvsglSnoQDwAKcZQxVu
5PM/5la/9/l7UzMGwVHFtfsOYw7PGRqr7vwT2qS6A+7qrMYTE7uYkXVMnXk36MrURogl58WDFHYm
jDj2L3H7ev3jGzy4zhhIs740+B751a1voa4GDuHDihV3kX2lidA8FbJj41nIXBA7zR98x78ZLuHq
toT++ZwXsrJtIyXU16LwA4jyXrb74V7CgZbmofY1ZcCZKLjODoFi9AmA5kzZH/8JoRTk9Zl2uTDI
h4ZAU3+H53z0uo2pqLqab+Vpzt3I7cdgygwsSJFnsmwTZnXkC1TQqxiV5WmXVkfCqvQ2oFskl/eA
OuoQvDoetQN1Fa8lrI8VDdLM2fsuAcwJx5G31lk12BDSngBzocmSl3oJwGVNur5HoND1obE94S/O
iJvECYoQroXy4rN5wPO4DzHJ4dX4CtK6axEVDbFdgLQFBky8R4594QgHu1cK3AuOTNnLhnanX9xB
jimmP59vbJDrgs8eUD83/cF/7fExJeOpDk57ILYcmpeWkir1rGMqS6z/dMfDtlVFrWT1rkSqI9KF
+L8gb0qHLkWsW7n65NgTAkX6DyZXEFx0D5Hsfd+mfJVPYVsBVoiSm1H8IkVe0ms/9gRSgcg6Liz0
7zQfsJ+ObAiuh3kVYM4xpfzWB9S9N8ETg6MxPJCm2/oX0UBYT6Zbl9OAErXVAgjjmuU9jNj4uMYT
t1u30jzLGl9Os8MhVpltUz783s+zuzHXN1CdC+Szg3OgzgA1Zur2lNjwMg6eljbQ2tbV7L3QdaEx
A4919X/vRWEFIAmHDBjrmjkLbVEPm4f7HN7S46T7W/wDwo1zaPWkNTGARfEaY87GgOQWMhmiIgbJ
KtE18nuGGjNE5Zg8+lpQ+ef0uJJxLvxFrICOg/38KFqDbn/hza9AdvDc5xX5JLhcPHnnKmC0K2iL
LphDZ3jG4DxtNzfmvuBf0BxP7j99aXkdFJXF9AYnCihcw3hHieHMJOL7CASLght+NH5aWIfe4iJi
5eUNoUnp+w7GbGf0gCMH5UtJ8hG4OeqT8W2rSNwDan0gUkir5yWFMlAZvKd5dwBxEBGOqGNP7jR3
4zcVGksYDUjI/aHul9zCuMvOzVAb3EP5y2dq/qig3mjmZmAwqDu4JtDt+CjPELUiYxY01RU6acGs
qPqhcUo7K+bdfySLL89+HaoZyAFT8ckrVaNyka/4LFDEzwSAinKULko6KLxAi6wNKnfaAKCZEaU8
eVMYzmEfC22PKLBpg26CbcFkUdyIL7MDe4KpTDa00trdYXCU5usGDevCGbFTXai95kTu2O1DYhEW
CMZ50IDEEckO4v4Mb/2a+wZOJRc+nQGRZpAg2XIewjBw8Gv7Rg2RuESyE6/S8R0mmhV8hiJVsHx3
2zF+gtwaWMhtNHZUGRFLf/BIiWOyZIwO0tWS7ZF9x+c8Bthak+Y9qreSfAj8Xk6dfzSl73+YzvAg
Z/jCAsIHp0+xXIC2BmyyJDiUkJDOJF+RMs7FgzEu7CXmGhgPCUVtnwcY3MHpnSL5YQjk7v5d2PHB
w9cRoVKzgSgqvb0dn3zlnz3k1wm0uMHzgw8GlzeMEyxyewDjYyzPvWIKrRxMj/xveZZlkr/IwWOV
BCvsLKFuMxGAmQh3VRndU6unzarsO/tEd7Au4OTk26dRI3+OHiHsbo1XJOsxtyIw4/4LgnW/uN2Z
DsfjGpOh+MXkXpEF4YsZV482lGkE4UJwXLTQwdrbARAIXrc014KXFQEBaCaC5teGxaO9YvHQCUhO
1HtMFG44anCCrsmpSt4wOuvorYe2mZhMQssQUJ8evz7ELz0A0b+fvAIz13kOPEOgUSdVToH9U6/K
5R3S9PROehBBSuQG/VY8EfMwR24JpHPFqdnTsJi8hK+ddo7UWbfwuou8d4i70b1vRBfyBYIvMDFN
huUa0Rvb9xJphp9PH1x284La8bZ4hK8iaJcgnAYNKmkzd68F2taZfZhQOQ5DgbDvPnkKVUIAd+4e
MzusLgywLFC1GQUKQGuKa3nWDJ/Rbc7ugZITB+a1fc5eD7IKPhCAGHOeI65UqxauD4o4L03ZLU+b
c3exWk60KI9twDKg1v118emiVGiCJlIiRp088GgMQfj+KuJyTo3vZExTZyaKiMsvjew1PvWVAfDt
pa9DaKmpf8hU+GeltwVy7ATiyibvP9N2dFkaQ7qy5Jkqa3G6pC36wJ7cWNk1tul2/0HG7sGSu8bt
9u6X0Y8eNgznjag7QFgd7YRTzcH2myAV02JxNRCp7GLamb69YmalinDaU0GMF1wksP4J7xsYv+9B
7dkhE5pbxkSpxwmeMwlEsFB57Q/KGhEgYkLhFh0X+gNbNM8DOJYoj0XAtz/0XlyPEe0OHvxAyeoV
6v6bk94MjpN31CbdX8ZTv3on7DJ276mT6uc7/kxwmoB5yhFk2DwC6FfDOXHkQIWd1Xf8xxQVD6w7
TIkWoAuJnAxo1SEjNnj4HQDz6y9qI6I5wL3BxRgOQLREg8h9iCsKnhJ+ivnfHJs7dHBk/6LvR9Ye
wPjlWfOJwV5Ih467+8MvwFwqYkiZduEsgBUM8kV98B2LFS0J4QjdUYfbGSR6YQpxpRyQ8uf8vZ2Y
A1wLR+VPO5koq+7kur7MnLSbOosTSZlsCM4TIZmoQCtjctay2xItWxmWmEWR/GxnTMm4VCHa07FB
l2xiqFQ8tmk0yx7+SjwICF2Bis+g8xky9OkfCYMSZQEDbExSNTPA2IJVCvDhPWUltDRqFPBAq5vq
0NDIbqTCYkW5LL6j25pT3iKGqLf4QnsQ/2Z4uy40RgViUSZ2I/fpNbWhRNposZ4ccuRQU5h28e48
d/yacDpwNjXanaVGEWHqZ6JumsKbAkPymCBKV87iMdXdxmPIpDAnlIHDGzEcjCpM5BjL0Fb37eUX
yZ5fhRAeM1YnJnlGi0oHe4XBMSn3Bax0RlzyzHx1+AlcuR0PPj9Gl9A450qoD55bVoI1JFny135J
0yIBG9NMKlMLsqCUKy+e0ow0hFIpIlq8OsQFaHxelnuO8IfCaFsvXwFlL71f61brw4xT8Ub+IP+y
2NpzPbv8PP/Jpk+BzeAW8ILO6k/bgn6GkdyH+kFnTIqYF6C6E5UZyKxMe4DRXCu9J4/k4t9hBeBv
SHzBthsXQ3NC6csZB+LZAScTcQmP9h41pL5WiMhKb/yb0LaCAGfGOaTLus3s/QYDWjZjaCbwDeFp
jDZLI2FqDUb/GNQ7E37mHdKNlV0G3NL+IYRE2M2uf97ADR3sC0+U61bNjjxsmRsy9QZspwHDj+M4
oJzqzj4/JZpSA7tCY8TrAfquI9B/8FGqfgiskoPz7eU+pLpUais7cmDoNTAsxRL9Ak/qtIJBCWZL
RYshIYSsL1zMy0dAMOLSDwkOcWP0v/D9ad+6m9PkPj/itP1zJCgFJqSQ+18ZpqN4JIN3IA2FmAVJ
cFGOEAlzU4pdgDaiTXx++IbqOehxu/+4s4ykDIkLVnYYmvg76AcP7Kt+GPgVoepOtJHCOvhA1FpM
rbGS3H4dmra+sjw+vRcptjCDYD5g9zA8/QDoU5cUQzIIvjyckUosTRRFGOAIFZ4nOSGqdxaL7xk1
C1cOGPUnoALq7ElwnxDpPDqTvnVmMICJ4hToYA+dbsLRZmViFGJGxRB6w4H0QAJDoK9dE/BFXMne
y2P/hh4KdtUsjxoWA8TuqFixMeObW53ksQLKGgE1zc8zdp25CZHqBaCXniLl18iwPMYFmNZoTSmH
zxs0aBJdkKJw3nDFqRYElQMRnMdElsX3CBvEWIfpzPIW4Kocv7J8T9zSycPIFbmj2IPislD3SUtM
ithcm6BC0GdhdIp+QCyuGiG4ju+Z1u+sP0QrI+FCH6Qsi1hy/6y+inYfh0FizaGc4AUppuh2JjaG
ClRnYXrQQaHpv/caiug71bCGhXZ6ZIQkG4beIdoUq7trAG151ZxQdn4GGwPQhfQZ52HDAsmhGpyG
DVcf1rhwaeksccK2+thTi0E1xwBf5igfK1POVEsuJwsayvbgSfjRSoxGScJE2jrgkRO+VygRMzq5
75hG67R5QwwbqStrygqs1/iuszCQZ1Jm4CRNH6j1MjH4mPvkqPrEPqa3ufrD05ExAPU9YXMMz448
IhuWGyTxaM8etMkDDGLpCnAn2tgrth0IeXJgB1nZkXKwjWJ6ztAfal9MXC9BBSIdZzEn7atvA08J
ZgwvaibcVCAj0Cs6BinCywd3p0NIuYLR9gk+LLxYzpCkQEjINMMUFz0ReTNQlhk45pJ6LWx5qqpe
lVJwxU5o9YS6ePQreNedpBsyWCNL80hVDh1+coJ6fQgwqkMD5YxY4FIqThKPr9tjZMqdJn0iAVyo
VOwh0m6UvC3C/VpxJ6TU+tALsG+BvqmNjRFjqhk+8OqKI9DCP2jwsuaATbtYmoY8+jCWbHHj72IW
LIbzol4wVx1WfWLWzsTzok3EWoF7FpNdeDcEreJ7uf+Bv8vMkZbsziMInbz4vhHKEXQGzOOsGaQA
5lv/EGx0UybGDSUAZiMMh6acXRp6IhswlCgzvNzo05GE+ca0EyBa0YcYs2I6jnYnBIhO3z9kbveZ
tuEigOpP72OFLP431HUeGskls09WMNVjwIYB34Mbnf2slwQh4Cmwb5l23dA2yxVlEjVpT4xRHT6w
zyv+xPmg/JqI9iFHPMhnbnuM5SIC2WESWQlzux6WtvClUWNW0D6m1634zTl90/abJTw7KDt7Fmyt
K6vXC1Lg9owxfNFzfkxu9YLUYK1HBBIr83VGtBF+FO+xFRqCSjPkPQdarwjo0DBwQJz5y3UMOenR
gzSFrdlx/qFlJf0Uhbn6c54D3fYanKfauJ6f6fHhhex5wMsZufaxVKGbxPgxEftyocxjthFAsgMD
4zZmwMUCgJpa3Csw40o0UlqtH3Cy7o8c88zMhBhCUPa4SR5oaKYkk2UlAjrkbYisEIn16e6nBzYr
vMxRZBBPaIXNjHZo1PijDsTXKwOt05D6R3zRvXp6HzTcnaRQseZeTNKVbYqsc6gEZXT9ixmBWfV1
NypfTh8e4QArLeb59IwN6MMbBtg8t5rt5jL51WfESg3VMWEA6oKlJTAjld1nLQ3oXQKLKSGjHD3A
e1mDde8Mrz2JCbgFDXek6lFJNKEYxvN8TAvW8DzscucR9zyAJAqTOg+ticPcv8WvqUmp3YPT5AvA
WWA9r8MZBuTs8XgnFmFz3GAo3zPHJrNq4PGvFtj0y8EAioSoIwbassrAUIHqeX77Xe6zWGUNfboq
hfTgSVMNx78M9N2h5THl67CDmZGA7S0b9EmhQyjizAoMgHA+hLd+Ml9jvICYLq6Z5XyReVOiBJ3p
cfhMO9K9OaDCQHwpnC7ognOemqAgw4dfDM7gof59+53UF3q+eu9EXUplLuNJO8pjdcz32cOKVxbU
rDBPSI+fPGhncCofnML+MzZlA6u+PaIHUxPH8ZRfK1BHkmBnT9nCBMbF5y9jrz54OrfDVp2SU3de
FIk6zacqICiRWKMzXP3hCSCTo2xNjoglUdXjiM0iPTvcfwxGwIw27z7vxhGCstGOzeml353QChIF
v1TmheE5Nw/8DK099Bud2TQrD8FTsbXQ/XJH6QfllwQtLolDCJ8ZaUFfHQlzAzZw+Np+xt2VPbrr
Lv8VOxt0Oqw5GG8svz0H9Syco+fe3JaRCWhBw2qBx3pPuFOwXLqH8GP6qgKoS35L7/ZZHIle5sFV
31JTTt9n0KnW+ZvxSdDqoUHcQAFlBan9KbKanXKevCDr8dQzk1enf9MD6rCnBLcdQb+5tIinSJHg
fAZ6YO9BfHpO/k+yDh7RC1qiHpI7UDRJF0YV83NwpcZ9FZ7zALL2PoxnG7eV+easnr5u4YGh2aC7
aRKGGQBWdw84BYtjFs6+M0K7xwAOefT2OP6srzfydrvh7DZiakqf3KNdC98Qvlmk+5f09dtsuIon
IjQgVdHnvh3UPdMdE7EA5s687jy9zJ89bVgMTP8R1oGZXOMyeQHNMdZ1f94/StBvYBjdx2fgkCpE
YD7Gfhv1VKgF+RZe3weGHlsJWX36PPvOXJmbM7Ei6FBSk2mF6M4rGatUVFhXtwvU+fCsTEbbpz7T
U9ITuCF/qNAh1j+ONOvd4VVjSSCbwkZyxYz7MDLorKfX6ZlqCw1koC70PUVbJz1BWX9OWTHQExM7
+950YYW/f2p+79B8+uXg8vvm1ACnfWGRgzlQfkgw1ZWBfO6rZHAwDG9H1oOLmJv6EZK/xyD2jfPw
Di0JPhoDxvIt1mrJB+cSSrKkSxTFsB1pGW5vPAxagLcm5Rbut0uLZYerZQj7P4TQ5BURnN3EHhXJ
YX/5uETo0gZDXz+0IDRU6hvGJ9rQIUvFGJ5YLFgxOpYHgvGiq/yw/aQJv6BToDWALhZ/hEREhLXF
ACOoGq89RdqPBing6T7+riX1kBq5/3mRJIj41a9P3qPxjp9Q/wQ3uChUhRMuuu9nfJ5yzSmwV28h
I5ZHk5TkTyK0ahL1t8YYkFCOMq2+tJ5JUxNmxdWJRUQNkjWqP0O9IY+o9wBkq+4hf6mR+jfkLrtK
B9DJVThLuFpgakdnM7VLguncsgkK8jx/n5+o+1PrXvX9Z+VJeV3UL/fSQrVzS65uGMDY3Y1PrZ8j
emLWaiO99lTQhcI7X8N2ZfjvXXXz+Cgrh5QbHGDgoTLj4VqEFWty4T0PvTtGSsqG7z6wrKqHeelp
usfrlWdQg1IRNrg2nol1mdcwIYgNQYaFgGZGJvIRtvc7hZh259GC8lMNjId/2xVEh0koh4JPGW4J
zCXguL4xtKrqcQdfDFwV1fAlBBEUchWzkDErB5K6CxdIRP5hZ2GwtcN2AVIN6YHYpjI4voLScdlU
Rpdn0tPK4MQ8blddYnIUv08CuHpVx+drt12L2zujRaAORscnrpP4yVoLLDW+gQLNulf/yEAAuJvV
lzL4Xw0T1PIMPX4eRmdwNLvPbVURltkmnzGPgu6KAXIBY/vl6ssbioS91bonyJpm3zjzPIvzQ/DW
oxszaKBVJnfdyMKuC45f6bWwgrGDpngzA3FaoTciO40z56ojgGE9UVh4LhTTl/mX5EzsSR6eA4G8
8lQTRoiRccUz9B2xDt66hEv4zUbDmnAjMaKThgKBXE2yY5EBNkTnMWJhJUhvmkdpgHXHx62RncN2
AQqklD0PPgOG/L8VajMQksHv23Oi2/oxK3Y8XniCdkbAhUakHdM8dgY3UVKhHFGn2souIGrInZyZ
iTyZkQBveGqp/5xhFy+lxIYAWGErR7u6PmzuW+btXxb1gTWE1BPxuDj39DHgpTb8clnPyojc7BWV
Fa2+OrLZGOBXKG5YG3biVndN5sxMRMeMQtsSLAcG+pv8kqAa34ZvkuvGSnSIQeWWj4t3jM9DJj6g
7OeUsdOLWaWasDP8BwD0oVfdQ2N1mLq4J0qO7bEmPem8UacE9jzCjiyDrGOQ4JIq+cl5p6lBnEpc
MtwvWau6Ezi0gfJbOmTQ1gQ33f3D4gNT54VMkbk+4xCsffxXBnSLmxfV0cY2ZSHiAUK5xKNRHle4
DIVw8p8jkz4EQnt0wxV3V4+Oo3JyXzU8334J/bN+ujc/PwVlimTMZ414URUg5hmDjPdP/Hlvg3Hk
FHi7zvzBzRaAKJkeXhx4BTjLHJrWHvYpdBNSQnlUDrgPnrM7KTMkqvdylI0YatAHMmcjwxUe06Cc
UgjbDqwzTNZQgOtB2UNz8lkwB7b3BOeEKiGfHfeWhw6YINx7IQziKOAeHklJZj2q1cIzFYACD3cM
s2c1kCl6V06e4ZfL1zTfWFyfTeCcfLXjWpVHkmdng9soPMUjJLfT9JhCVHv83KFLiSOr9e9recpt
hZEcD5UrT4qkPZMAOxJuEtNYkNqFucjhnyA020IC8b7ptZZq8sbdt7gFj5A0Ys/0u4N7nxpMS83p
F3IZTzT61bpPbnt0n39WjN+fPtNJv97fFtyv5+FhyJucsVP6RkTBJkoGI45HhbVRIdjRLwlQ0FGA
uSC5dacgWBGGnbbjMbJ6U091BydG09AdIXKGNEZMt/MyKT++4kSvPAAPJJi0u/2y5A2rNXw6BrfS
tBHvyEbQYkQKIvrHqM4YLHxxJeoTqhLqjCFhp0r7qPlKnTI02HdECh6ydUdE1qfoHj1Ht38s5/zX
fUdM+x3dxTzDWubY0cA/gd+ewng4SkLdQoPA/sDNbMIs+wU6ULvMx96mwI6Hc1hQIbQBHMcOVZtX
oItl9FgELzrpdlD+2LXkPBxN/1iFeovfdV3gO8bM54G8FXLjDM+yVoDRB+sOtIuOe57Tdh9+79Bd
NtcB59u3Fb/qABFjDOb4Bgsi3PU2IAQ1v3kM32EX0uYiPqdQOwa8yfkENXR4ufkIf3REz5RacI4U
zyAkirOjh8WdSS5alnsVl9w+cjEz0RYWJKGLH++N3Q8Dq7z3QTiHwqH2vv9Alh206DQxP9/pEdNq
Y/vY08+i+wIBfhBNYIbXrbFDV0CaJsSxC1bfsBUghXT8I6A4KOCbqOLwgd0GFDGUSm/v1o3NL7FN
5PIFlpNdLvER4r9O4LxLIhVUvbUKV+SYFeeE+Zyco8Zv6PYQYSOfZsqHWx6OV+svdR0xa+fxqQdN
zZxjjoDVYzkoP1k9q8/zUyZ5wSygjPCpTi8hb8Unqe/s0fh3LTljpvt2a1rKd2SgLYD1c4h4wrJx
X/IgH35r/iug+jyQivFoJAXQP577p6sP963KIO7cnrGD5ol24xEiB4Qt8lqjBuT5qj2S445HORnx
pwOUhqDRxhUIbv+ODYiJgQL3h8pNhyyywqR/T9PAJ85YQw47tomgBgR5GXvGXBlQF+wzvEDsq4bn
HaPKvgV7m/44NpkbMClMERBrmPR0Qd2zM7AdVHF7z89Kn8lOP4YGkFR3KS/O998+EcbcOT6+mgyI
ccwiYwLrBfKeIfucd/ehCnlNPpfbmKbPlV4VAyP/xjsTCUZu6RMUm8r7wnHmUF4yiTNGP72W3214
MzCOBdBoOLozlRgxlbe/ZNXwAUvmDAESYDbDCC0liJ7t1UII77DGeCELSP63McLCrNhsDWzSWD77
qI5TmEgZR4bvdFIDhxbBFQ1+VjZVDhTflXcpsseizFii6feg9JNVaokeVj4RZCNskRwQueUCs7Ch
shPweOVD2WDxKDhl4A7yBy3U93yVk6EGRc8Uw1UCNar1h/iIoanA1/Au2SkzwtfitTA4e7J98mNl
Zi2rtbWUo4EbBjge55EdvM3qGU4qww7Nfcg2/X2RRYQIcqw+aFCH96F8dv+4O44rUrhlHY2q9VnO
p2zYZXgZwivAJQwHjj5q6rWd2hj8MK/fV5B9FfBgdtjcy86jl+YAwMnnRyQmlavEg2MPfyRHD4Bt
D9cL03DsIMacSnP/ugZPhBfcauIBJL/JUedynTUMR+RDLsMT/4I18xWZNeBoseP/cQPlEmScV0NJ
BplnEIG4V/97RQP29OTt5B31v8+Xn5ULDW5l+lhX7JLI2oHsEUkQECnpJE8SLcWcigMFpyEF0Unv
a1ie3uoB+1QuZf4V21gcacHkteVpCKNKnN+IMu83OG01aI+oA+RIgAhR3soVQGgK6wGfAXbENw5j
zj/f/vqiJudA4QNz4VNrBmb+jdOxloMmm2sd+AXHN2Zc6h5DF99YFhlCBdll+UmeU0OM72Q8wFdQ
PYXsA1fWEC6fIw4CHGk0hrwbIYzyYPu7e4q4ht74345wmtnVWwIYfMNwoMggoqOE4cdmvEjIFXmE
cj+BKM7KPzYB5yXKjg/kYJEmPYMxm+J1zqufyXmcR3XS5b6V48TvC/EVVj22/u9/Exci7PYSh+8N
4JrxxP6s5YVw0mAI/vfB/Bg+w7I3FgZFrANUBNh2SRzMayEn6b8TxW6WGXfG4V8eddmFa8JJY/P3
AnL/dxaFLkgrRK58J5KbXc4BxGz6hkTuOM7jGg+4VA4fn+7wJn+6MHFF4o7D3gcv6fsCQx8OjDLi
Y0MsyxinMAQUFAN2GhuqgqojOPPrfj5x+NPflnBAu7yh7Ol/b8tEZAYdeXHDKatGFdFi5YHz8BcC
8f9vDjm1KrOo07rgWljJUYQuSI3XolDRmOaAK3IPoIjnwH1D+VQ53awtfb7XfyYr2XB00gE5wnJd
y3deQWdiRn/hGzMzLTNZclerToTpE7VW01cwQuagsFPFMB+I3R/WiAxJiFMLoFGzOTg3Q9h0MVFe
cRNA1OGKdCQ3YiH2tTglpPbAEuT8TOyEjJIgLrFXDAwXTFDR9ctKb0ddoReJbw6qELBZCRKSFYG1
mMsLvu/gHULAF6G+hOIwFoLOLMs5nPHhqmGGIZzoU2+z+ixkpmGSvsiVi0sWVwqLY4Otts0XVKZb
K36B78AwiG2Rj2Bz2XwUu3C4FBgRvaVcCR/uAJywv+QN8cwpYnQenEPSN1cyETEYXm04CZJ5tMSN
g18xuFOm8jGcHZEdD/CHDrl2ANwY0ZEWyYdhZ72wksWSPcBO251x5P7byhfU8hU/NiMQvHFnzOdd
Drzc2m8Ow4ULacWFyfX83zmVb1wTyN6OG26QdYT8Ax3dxd5BDIlxgMCXerFgz+QKk6uihY1MfSeZ
SC2bxgaLX7poytzQbVw3+rm6eDTIpz4Cfllt6Lt6CTCh+7eusXcY0HdQjy7xA8dQXN64y9G10yU5
RnwOTAS5l/myzP0GvQEvIfqSs7/kJuEIYxTU464RsolsixkNenIyyeBiw+Wk3pKlsRzIXSwbwav/
jqqEMfGBvvg6L/4+HqlNwgd2uH//OyCrMMRtIYv6//o/UZZsbG4Bkx87jlejrGD3IvftRX87I54W
tseUkhdwcqH/ySXBPxXLvayEFmY/mNDw58NOLixuSQ6AvJL7hjU9HCAnYskYPPaYXcn3VeYG9NCn
wOCZpJHh/qGVo53rrapFs3S2ELEhcTGCgzCAXdczImBbRYHwXnYmK8ZCOhginjr25G6FqJou6yc9
zpuOkrHlKYOGKz86Oq0vCz1lcSdxd1n2TiQhgOzDGuDxA3eMBWp553XcXFizTczJoKA4B1YlEP2z
Z2XoY3eHxOKG68UtvO2QwYPlsSLSjKEPZAj0rlxoutyMezjBfgXJclKzwi7tiYJPEGNOTrZO1jU2
6suWtF+ekNwI7Bg+3A3p1R9IhNj/LMRlD4v+cTsEGBb9w5a1mHxazEcZh4+MLX0VfFxE/ZMPhj43
38QpD/0dF4Ulzyd5fCm8rMiYU043yuiWHEFA+jg4pTUnQ9kaW5mfyaTo2IcZh1yDofr0ATnvLXmn
qKEnPBSoGGBbzG+8GZoJsn5WBr3UhTroPcKjw1X390W19hXcAoQUwhFE3Jh+CbGcYcgoNSmXynHG
YTHxxafgQqQinyoDUHho1GxAV1xbzcT2810RgUm0no39wNrI7NkXYn+1LGD0MFVoMrhhIXOQDdY9
o8PeADClnmI8//mHVndw3DdZh7+NdC5c0DAXVNfTmHDngb2VlhjqvRaKd+EAuJOTjvDzjN3EKXA0
r0qvFAxULevuj4x8AFQvTICOUxoGH4gFhiJdbt/IwJFwcvoBVwKRpzHRPmFbQDmGf2l7HZ6pBhUJ
mKM+R9DCMA3BJsjQr46Arfb0dU6rUkpj4iAjeEfnndL2wDsTxAfXHTIbeOjAeczeWVW/AVXs9xvi
0kOJ9g1ply5agoCXekvl9GNTtUfws6D4POzoYOhdzAU1C3U5mul9o/tH+bImuoMaSu+SbljeEd/N
BZ68R4TzXHh7rhW+xGtoFpDZ06NRB13W1xk3Da0x83m44SkfC95AKgVAqNCNUUA5AGc0dXE1/DIi
R03O1kBQzSfU6PjLZLDmtRDtrogo2gUKhg9eDwhkzuPPAreldXeJnAK6BCoqdX+FkIGmAouNYXEC
63CP+HUJiFM9QmMrhplgMdoS21YqkG9wUQKedUd8qJAaUn+8cOeFK8snUIB1t1Q0FFvtgmv+wR30
gHSrw94V25bu1t5fhsr2SXgJ4BR+oUyFYPLIHVNmgEfdLXXIf59/DtkHijHIGIZIXPArWSLJOM7g
HrHVh3pSJx+MpWFYqYM3gVr0rKilGMjvqTBsV7V7/Po5xR14Ph0PQ1zQuGba/k1nqoVh0Y14Hzio
5+/wDSllBiShaxGFkvrM9G+s6P3LGlV0/WcPUzO1gLRDLsQaifVLI8/c/7ahUuN4HrAe3NhcaJs0
THs74tvlUOtEFgwu1Ox9dLsgHPxnMa9mUMiIv5Nwq39NrMw4cvxwTcEWYgjbyrcscGp18OXhtHTQ
Ti2fQJnLc9LFfAFbBWgqe2XKEhLeeF7foVI8w/eScCwLTlYOM/AwgEeAdFQWDnUv7hc7cbqVkBZM
6dbI0g0kqhDyqXWcXpm9Q7Fvo2GR7Gfse8n5RG/f8tQnCzamDZ/hF9BjrAYFSWS+vMqaQlHynzz9
Hele7Oi0F3Xq07NhCn630OdMRKi4/CUs6VLLYLODk6cIzR8BixkfCQXiOFOWiNPSfMVNcJ1hzPTF
mMeZQp5hpWWvqw6gjwci9A0vtIO3/mkBXnWSpHXRkV+BEuFEqxC8UBnDemeNJEYHpkF/AdM+euzv
+HHdOrGKhzL1OwZ873Bfu1MCprBLgR8N8Wp/D1GViUpa9rHbf8XwvcLNxgL6QruCQTBUPRrJ42wh
VpWUpwgjhJ8Y25i6IhuJIU6FIDgQo94hXEmiaPFOXOgy+6vWnck92KsYQb76cDd5fRNy5yF8uSVU
1azCCIdgJ4B8eeLvdg7BPPxf6dTKGLs79D3fXju8pB0w+7HYjznByULz43hCor37v+LGiMNZ/5SK
OdoBS3GswxGJVXMYRD69Eio26FMM+xm4+3wF1UDpbb8MI54pmH5sgVdaQQ0u5X+iq48iEs0Zljru
ltsnNEdN6+WMIBgR2vzwM1aTMtKTOu4Qmc6b/bkYTu4D9eUfkMghedq+6GQhrS2ZTX1dGwgTl7jx
fficKbTDrIlP1WfiBILVrpWDryzPO7rIegaMRZICmiywnXrX1SUUvbyPH2uwnzIAFWJ9fC2cZUFv
+WVUJasoS0N+G6qPkPYYhTyLKP0llwyu5MexstWW6p7LDgdDkbaj38IQAdj4+Yjz656elWv9iAM2
jBcWnRkzqu2TubAS1ChU7gsVzbkTn4vI5vSD/nPdGx7LSF37rIH/fV3XZ9j3FF9W0rADM5CgXIx0
me//8dzAilkzuGVPF5+FAo4Vr1TrEH2QCIawacCkiV6p9vlV7nWy7eqYJ3kBtRi2zd87dxUgR69u
5ZWQKh1e0LosBkCm3CPggoCk3JMQQWt9/zql929C/jovKJkQQ8c5hdYzopjiDzhNqVp6xibD2DWA
qvBGeXWOnagZdLU+CU8PBYOYrDylLbUAAdurgoUAZx8boxoRIMiC5tfI13Hl5grH8P3EZMT/7srN
GekmXQ/oPosDrKP7BiK/PiQPbncclMwWCLORYITomWEf4t4FrL9g/hnc0mZgboBqNUhN+OqwUbjV
4iuD0wW3HBOyNdzN8QFEntDJpIcyuMFK8zhj8oB42E1tHqcMXTFXx6wb5wU9eO9e6BehngZVdtsh
MnvjCPGI6VZ47CWfmlIwPGV0+HjfdeCQ5FGvk9UE8wgaIG7nvACFIV5RAU+RNzQWaGL4nhlhSUUK
+5r106Qupe2mX9xIBWu5ewy86VwofPtQr12p2ZQR/R9lHHgA7CSg3AV152LXHaPzaDFHJ/DGmFlJ
DRC3uDLq8k5TUGlrfKdhRSHJj1TB8hhiX0lDhtwM0pGNpgXzAqgHr8FrXqIBRVLNYo5FCT0FyzGN
Oz0ZfZ1YtW8Yv+MBiA+NMgWRCFHmPfAOSShimumHyojvIWBnPb0jwn4szmPpK6F44asP04katISL
g6W5y7fobcdf7DeMmCcH1ME3zRN0dXdqxy2/HRLaW90zqDCbWP8nYJ+6dgD4QMd8e/LBhQRBjf/t
mwGy36nK39G9BToCKuYEvkkNWMSMGeA3ndJr+BzhFj0DZqTxJHGUaeIQZha8Xojyr2AFax92E++N
7B9HmU4GcYxu7Cyu+/T7nQFplBvycQaHAMI1hPhOellr9IRMvzDGANwEcgs/pHnj/EI5yjaK+e+X
3v2+OO7AeuPGN7bW1Ix2cIQwz37SU9XADtxoPBoEvHgFkt5ymkpWGzgMtNAyPaOyQoiI4Q7BcG+s
KdS0WJ/2+uqg0H46dK2kImoNTEF0XDOgI6zC3dRq3YsyeB0wT94T38g5kWecCozguNJMX4YfaKqd
FKE8LppLa1sM0QChEdUZWYyqRbWgliqHl72GUb2D9VyRUcV1R5PHLO/xHHQozUVQj/jHx03aI16A
S1jyVfC+jaDx75qQUszAvd/gmsV5fA+tDAjvJQ4Jj2GVXjjpp6sIKymGqPQu2ef3POLyOoY6o/PN
eWTEbxT5YKXXGWsr3jUUB7jLVusK9VWDJAX3fOZka1oUlmu+yUtYxJBGTrk4cXWBC0fJRL/s+NRM
TIDgPsITpKtDtf1XERs4Ml2Cp1QYaCU0Jv7uF6MulELvX1GxxdfBjrJkZJFfJ5CEENCEV5xjgMe0
i+qO4hC8vOQBsTmGcNEQzcIgY8Eshii1mDvpYh6BevOyv9Thfa8SFvmKJUQAr66U9fSYSEcL21Tr
rahvPqhRegzH7Akk2qP5P5LuasmRLAkC6BfJTAyvghQzFLzIqkotZpa+fs+dtZntnenpEmTeDPDw
cK/o5/z94OtnIrcsJrBrrnQ0r3hePnCi5U9JEoT7BNFGZnY6VhAdH83gDvhelx+/084Sy5aJIq9V
OwgmUgvCXLSYKNHZH54OMnjh3xML/8X5rkwYcz8OvhJOGxZte4WHbvG/WuAoF3wwg5fcpfi+4gWu
tooh8HRvRYL8TtKETkd0smAibeLxe4BFVyrGpf6ma8mlNSG7XZw2gjGbTSCVyyJihZNt79n8bes5
DWy8MduPj6fidLD7fQ2I2lpW8FIWjuYIGcJmeSJ5dFJ6pFqSUoy0A23j8qZER/NvXaT6CjKV80/V
GI4yCePgZPNYzZTGyDcfMV/qwq4rwS9rFf3EyKn/p61ilWLZ+ek/E3zvLTBhcT91Hl28atFDnE5Z
TlQvy/tBIVoP8rMqUvV5AzFBhoEWfJtcYGpBz2X6nYXpWiwoJXtLfT+gW9jcWqp4IHFO28GvPLDH
N7Vd6FGrohGDEqTuoOYc6yb+jEmsQirW7c3+hOcuP2cjl4o0QUnT1v/UqXET9rVb+eOfRa+29pFc
rGeVFPSiTwSh9zCmyFNpgA/WtQmrCclX7HqwejnlQ8Zsbh7ZX1Cs5Hqh+ck2vpN4lyiWos5xBD0B
Wfx2BQOjA/GiS5AbT1bgR/F0G7QdZXhBoxDE0jY/0/6+rnAKIwqQ7zxgugnzIFaO1l6s++mH+WeS
Z5PC5LMFifdOMgrJmNA8XmsAVOmrl8fL4Pc48awQaCn+xKN1J2ezDP85Te5fdCuFYprIdGs/C2X5
PXQy1xZTytpBh9ggASNFwUsD55hgk4mFz11fURK1Rpn73PwEyWolaTMsYqQbhkMV2EGiuY9Og0xt
5Wxe66dSFKQeXIGyJWKDq/MsXiDYgA1afrQv/WPv1gEzfISTtuyS93aB1rJYKrr0L2M0s6Ca+/Qy
y+FijKFmOSYESNkZWvgd/D4c5+Pno39WqUIW8A6699+7vXyojfOBB2UVWB1z/Ldtv6wS22Rt5DVB
wTKU4JIlyPLDTrgbnirOT/U1XYig3JRBmxcfNnMHNvSeviJ6nzQPDjuDBeRwe0lxp9AzVFTvRsfS
LF3FlNe87cooAMZhAOdSvjTM8Avg1WYpKG+t4l6eTQxYvKLVXMk8Q9w+WHY85jBcAGW+ocVfdJqN
eLGZ1JtBCxc1YhlOG7yAOK2+27l71ncDGMO77lk9RjQFmvUgNmbQYmcOsgm+L3VBUzL1u/nQoiwj
klLO8aLmzI12ZDiQ33a0khUCSplfGOikH/JacnD9PLaMWQWrUFk4sRFZCNAR1ms18Pc9GMVfgE7U
F/9KMziZ+WKGZosEC9TiiSlot4KDxa1JEMhzfW2BHwU4E3QkZTPhyvRbmC0yfOgtwjpW0+btPLyb
ORqxtpvbEmR88FMu/w6Nq90LXGKYRitnWxv/AyvTkty6wqSnzsurkflCGRktPvMRKYqh1e/O7iMm
Lp0qWdJI1fdnTouecfKBfODCV5GaIS0fHyEAg6FivQxARa0byCHgJF296391F94WHfIgjHf59UrK
p3W0htYaCTYflSnQOdgUMpEpAycdh9C6QxpJa1GSO/8kKp5Cj7GJNI6bfSR53ZG99l/+5LOnhffU
LttLyHromZ+fO20M5S4mRmrQcFj3XCTSFgHiDarkYaBnWDpIyN6aMisgCDwtvjjx+Qt2E1qTzmzZ
CNXt0RRtrR42ZRb9yncFUyJadDLgnnmyJsAePBc/zh/XZCyKWJ2yaCP1T4k/XPFbCrJ4r7k45KqD
xEji94MB8rK/6+6G534ej099gmqU7if+ElsLlOVMWoASKuz1zI+tm8twiQE2lYCfPixdkNQn6u3i
1oJogYkuk827kihUfQXkgZhFDvpDRH1ALeEYhN1l/iKvoCdxC1Y4832lma/6RJRAXAZDf3OwaTUJ
vsG3Cesgfoq+4bS4+Fp8HcrzgE6nc6FPFZq2YcIe9oHu5mbQhEii4MuBM0/iPmXy8rmW5Zsy8k/i
U1NacGI2HdJtihKD/Il0wEMGSSA5T0rG81Cbvhqrn6fxF6ykpD9KheWNMvSWNs/amSKK1HlLqce/
x0LZWPxKazysq/4iTBtlKErqwGfRRH23rMxkEsn80r97kG9jZE34WrLxEEHsFzZC/SBE/IXqNctz
O9g7UTToBV36YI1OcbkyTNSDH+nTsg95trrLklN75oBCsHqBM/aXkzG2pXESSMdWzS4yEmKVwATv
sbl/DLoa0qXcCEIknuLIFL9zKuaF9Ip0FjTqUlrtygC3L10eHcJMHxISafUccSQpMQpuGVLhfoSj
UItXsj8aI3w5goB07ANGwhcDN/pZ7GLzUBOimBIXt1R3bYpAFdtTYDSfcz6mW8mLJCwB2zuuGgiC
AXrTBtqa6XtheKyHS/WknxIroTCRhy1t6n+WJ2i+xCv65lJv4PG4+6HHj+9k3V2/kq1OqxyD5NNH
kYlXGuZDzSUk7MXAUbGFZB1jU4GxobkZO79L4rHKvlX4WHfBor4hhlWFPzupAUMJUwWwB3XCLjSn
dIt2pZF58rM8QgnflP4pXEqFP7yUEVKSKT0hKOCkE1Od/5SOaw/qwjMBPsuHK7L5Od6qseLIgiON
jFXQ1XRwP7oFDGlaJbegNBhrx/4uCHuhaPDkT/Fff3NDB91DdpkAyCu5wUiDumMGTFS+spyQ698M
7t1nU06sy8yDX2iNjjUc0kc1dNFmnSFu/ztXUo2Bro0zydocwon3nXKd1fcBVTq6DHAcIiP6Yo5C
vBSz61xIXoeLYOxH4uYfTqEBzeX7W04rLRqJGlC0+272CoFd6b8aQhc3/etvovgvUf33lLkCRxyP
++NYy9bDEqY00gHiUNi0o0Qk5dbI1D+DhAY33lDWhHsiaIlt9ZDbZ2G1OVwLQzAI5PIreEPsOl0u
gjuuVr+v+ZLdx16VWfjNchM5SV7SaOc4upT+ZWkx9mK/El17oORovsbPuiM7PvdSLeO1tYCM40IP
D9dsgag/HTxUT24Mu8R0RHfmWH53pcfA64gS9r5CdNIWli74OodqFykolEpm9R4ZNEoOi74uYk0Q
ZjM6/jPLIye9rIay7YzVQHchMbzBXMTaOeXm4mwTaBuucMgEhe5seBudJRBCGLAe3abqa5D67+2t
BItCYZ2Rxy4ucvXYwweINEOP0gx1sogMgVmiTZg52NdyLV5e18YTkW5XrKmFi/24EcYdJkrD6T8/
GiRUBBFzBa8ROCPv+rumUPd1Ux/bveeI/r+/LB43393/2q7QUELtd+WbSZvaRK+VDH4oYV1/jETd
ylDLJhOs/ygMGVjpzba9l1FIXLW/wqLCJfARJUX9YzRtG+zoCJVU/JjxTLrStv5n1evfMGO4ZoNF
vfJXrnGaBt3o0Xzl21Iv+osjlmmHS//Uev3/1px1214iDFNX21puWfbryhRJHBQ68k4SU5V7d1VJ
NYOY2zJCwB3JGceAfaa0Xg4Kzjnmkri6fhRjv9hpn88vAx9wsdNkvnF01Rt5HBOMhE+Uj3B9eJJn
B4mhiQ+/5NABWzo9iuyvcO+i88eiYVkM5SalV4GbOEXKC+bOlfVsW542gjZUzF9Tk0CLXPgSBOzK
x3nMipwdQAVpLfZ76+dwTA7L0uJjeS0bBSuSmMlaDGyHq2Y3L6acigrD84jGLEGO5r6u3U9X5Ier
ygzeCDb0JcHeKP0ZUWdwm/Dv+oZoZv7y7ZWaN4lO1Ji+7StaqqYdE0y2aG3CRxqQR10R3NO9T+Xr
IR9reCH7Xkhn/5ovfohKUp1PTWt3EoSl0+gyLW55Sh75xKbg9pb/eek01xVyBOXDiH/fCps9EGSp
fEa7egHz3OBSRazWEkmSZYSPc2uhHHgFCZoXx0FtDl4JWu/OdrI69aZtPExu/rRx8SdOYURcywUW
MytbX4hZ1Ge28ehc5hhQg2NkCQ9/xQ6aBzckgyUj0W1YnSlvGofGqZ22177qbz9OGsFHvkweC9Bt
MMLI71lQftwIDZzqxkd6KrnK5bF/B39yDY2mo+zfqnz9CyMe/ysr9dNV+9etQj00sgWSL7fmgVys
hLDonA/F2Q25l0bK6FYaJjRtueHmhw+E115FuTDDzo/FirMuMGhXx1HIKvGmi9XW0KxbmdGtueke
wyYXyXm+toTJy7fPlBdKma5k+C74ORUSV6rGA4XORaUQVdlUk71faE630MQrAi/I+8zjVtxeQLeb
uU6kkzGqIbHTsGRYf5FNHC1a59/3byiP+I7mKc/ZgxIC86GKqVxRXZYWMWkSrKCz+uvuWtcTcMNV
x8dGrZLA3DtHVI9QOo1V1sX/9jEXncJwW930uLJahk39ScRED2iXL3rn0rIdrCLTVYK7qXIMUwA+
bz8piDjl/rAaMVWxHKqPPkCtnm3eJ1eZHGVrBlGh+prXtkD3/5IRjLemws111d6ugaH/BNGrmvtb
hjIuEAlREbIgzsD6BRBufh+1uDL4O24qSs+HiHMLI+L+KT2fgGL1xJ/4a+mjqOerJgf3v3BHWM/r
MDFlQTXSk2pAzdUVk4w9aAtDesKSgjUGRyhFgISyxk+2n/ubkJcvuTTh+XRoPV9BAoWnGnkXvczB
wv3Pc926TB4/qeb0J0bmYin8JKYsMRfln1SfapP6EHIOB/PYviIaQd9mGNuWwcR6UTXjpPhzJTB5
5i7j3DfstNIrMZ+bVkQPo1lzWEw4erk0K4maZZtGo7HPO/wLIl6+uWsB4TUC8TD4A2HUgT+hBEtu
avoCZWGBGWGy+D6NFM5GB/T3gDypT18q2c+1nnBX2xRLM2OGwftJvnuzpGGzjJhMEgL2aBZIciSL
8U/ISiUTkv60eG/kFE6WwZMMWyW4kCtjtct8B9CF/mi3rUFNyCWV774LHje4Pgv1QKCtHWWxt1Sz
qpxHoQM2v9/RpgayBHKxx8HmKh/dEpgSLK5jQYPcad7quJbYp7j1fFFVUtPuonnq2HPe9jQ0SfwO
ujZWKQf70eZHXWBFkuK77rG7bWSj1bQYb62iZaPwz68tVH5rEZQ1FVHBYY2c9JjEnS9YNp7KfO6p
HZZzCoX8PJRj8ihqnTPMElk1rvP0wN/Y9uVrC+M73UGwsj1Ezvi9s+o+dZ2UZOa3/0qEXRuHgnHK
MNunjX4qU4H4WdVSH57BSXqDp2Gh3vUJ42MqePs/WXTXjNXA9uXY6FW1VHCd1l5msJ30vsGsI9da
Pbv5eOOsPBiSopMGngOrDvt1eaGoBHRQS0YvkLN2Tc3s6klxfBolTnU2GY/l6Bwj3ZWrXO82DyrP
dW/7qh4+lo0tF8dYjxTSYAPOFJ+JvhD3q74FVFa4W4B90zyg7jv8HT/xOCLGC8KlcgZO4tNHmBav
ebzvEXNDoCtEtFxVkYB6SeDYTXuojMLuq0guVe0la22id0GRE/tT0zemE62OGjsotOXgQ1bzORVD
EgN4HPAZ64rV5985mqQHWjoTtjA0sEf+cZiWU1/P3vFz9SOaJLrmajxSDF8WxYfYSsM+j5mm46Mk
sDJ9rFzIpeWj2GjXPFo6D7xAciIry1qdQ/jzt0M5Ncrtult1rm+//l4MU2vindS1wr7/wpkmxrCb
XP+Wi1p/c5/YiSnMCOBLBtU7Of/2trHSMSqk8BKVm5PY0A7Kp+edCsoUyp/+dkCv1/I1FmwRYl88
FhpsV6Z2sp0dESj5LfTV8Orrsdr7azp2933OuvD3nWMn/Oq7kpJ0QXcZ185YyMLIxN9qYh/AiywF
nMIogdHyuZw/li5zVX2mmxgSJnFS5yQ5SHAni9gUsXPleGxP79/kCVfp6tO+s7mBHeojzRcHr3Qz
obrVYh5LwyjTvU+XfXWs7P+uTAN6m48d+zfF19N2kAt8qt2ufnnloiXg4y9hL/YjOAFzt2xdvwpX
NpcO6Nva+++GkBrs+sO1XQFU0QW/st8ZbLCvNcVWXtxwNnv5fJ3zEQ2C2Oz0kfkihWEUDYN7Nkif
XRe1a7qzftSP2Far6PyqJul2E5+CnZaecdJr1V1v+mu7ZgCbKL6a+8quRyXsatiEz4HTSuD8ENFi
7RZypWUt22W0apqy+kGCGN0+tjZN6dtF064qaFkjIoOMhRc32ZYkAe2vneFMQzbadpLNLAU4OUY5
puxwxm9G5EOCFeSBqm43KUoKkpdd5W5sIMQPHA+JbTXZ8OhlLpcvyddZon/Lxr09RdeuXi9E4Ey1
Nz/qynw/VQ/A2PzQeyntgxvImNmf/BE5GlmqCtWk4lAH0wzSG/v+y5Ry3QqCxn8P9CutCeLetlxo
ZITn2WM27SajafPe3o/Tg9QoNhSyXJ6jOco1cgkc/kAMQXSaH+YnHo7Aj1UtGXjEczNJnULgk9Dy
6mgMCp82sNRu5PGNfg3rzZZKp69FdGtuKwqda0thekPFDqanQLrGyzfY23d7+l+W+mFqqDIdUmOL
4pxEcuHMyleIi6b8eyE2Ht2RN4To6NBLjLPmsuJjsk/4q3WkV5aqPIHUFjpbiwKjEAM0cx6RRpHt
Kdi3jCt+4sA7wqnVJ4eHlmStLKcSR26lhWOF2wxIT+TrlyxWOYKhUY7ksy9U3U6fBClBzCAmkhti
Jiz2leyDtg23QwMDZcS2V/jTE8qw+F96Flms+W5te4qhk9FkUJpeft0kOZKHVeERFYtcdkkRm7V3
/WOpQ6fjerZd+P9IMHtaScdkQIEggVKfX1Utpu67H2ujjcOos/iiJolsjbE4aa9nedciybNAjqUM
v9aup6u5a6BsEfCo5IRqyxsgQKyhyi1XBo//F65ZfdrgNCp4SObISQyRtoVqLlcjMzbSlTiNOP5L
3XFwxwRwzFVUoCl55WNVjlV5ixXTUGu7czjSBlxtuSxDWJkquZ160l/R+2fJ+yCpHLzMXwzXw9pG
nqIMx62GynqSbayamAdepLhA1FboZVHNdLj2RbLQ0ki/ci0tB68ymTDTw21xcgjIWcCRF+omvZz2
71a9xSopUBqL1XTJlwM0502zZG1EwAzNmNPcjwLCYSHZ8i+Ckdxkm+fSWc4S8n2oiFASUax03P4b
OiP6j+aOrbJabFuoA93sBQcuOqgLDSdUuwbl+nSTAyugr/l5JDh0Vwr3la1+LfMkdK/lFTBm0T91
LHTBPxrZf9sh1fcPW59ujsAFhjmVfm2RGVkTP68eh/cPtmG0z2kgXxg7PpsPZMIwDZKuKKQ/4f9n
FrGZ3vpfrkwPK91/hy4zWPnEm3r4XGk+hQDfGvKfp6TpRDhcsWF6jhjsHceJsiJq/9netpyQdP/+
378HnPzHrUiSIyJpWaeGC++vUw6jb3dq3n4vtdDzq/yhFK8Ovq4FQvl6rGYh5+SreISUaz9PlT3k
oHvF3yMe2lDgEhLS9Rp0LawkWIsnNE+npBOn9zFMd6bjNFwmVw3jYBOnL5OQr0LtVLtGQSMrex1k
uhBHqYQfO9ecuP6yuOI0HnB8CWMSe9BQDkeCYAyc7g5RvhUbBnUxhya0aeD8ZPE6oWYK2PZIw6p/
BHcjl10kX0zDE2J6eag9Vayh9oyVnz9xClF2PDXNNADnah80TR676M0tWund7QgSik9xG+DJ9APm
tvpH8/2PGV/prSwDlF4mKTj2qb0Y4DklYbsB4d6OdorzQA2n7FlB4HPwF57+sMVlVY6viKFl5Ui3
6OGTv6rgtgJtTzLmx1luqDBtQk5S5akMRCfdr2todrrvwRQi8nNsXQENz72JQjkRL+aJFoqufZWf
1c+6524qqvm5iSXbGplw+7F1MFFByz/Y93Y2MZDmZkJYIqX3WDR3/WOqUiC+oFK3UpkvJ1dhc/mE
AGUKJTjTs1nWL4XScl/aqfDvNsk0pOP7xz1eTPzG06Q7oCy3t2tc0jTdF4FUdor1PL84YPlLa0+F
EVTwaOZlzel6eEeK2/i5/LaSAaiTSmKQ+mgp3JrBWk+FtC9ldq3X4Go4Y+X5sYxSt3p237Av+qWg
TtWJv3KS9yfvX5kZsdTis/qc0HWgbTjnXMXuKXh+Zw0A4w2ywdOSUWHbuhuMk06IRdgguCSt7j4S
X6rBWEth0TmnzaKCzfCLQtSrRCk+03HdVDnpdrpj87nxfzA0TH2k8s3Esqw0qWwN2L0EQf0tmIYq
aUMJsZowWjHL/A5IZn9dUy0I6PLL52miiH5+TryLCCaUy5ZFfdn2Zz0IKEy+NEFJQnPwKJXxpfZV
v/u5LgLG72YqG8ZEgRZ5jDJhhfM1F5QWA1QthfplwoOnepPBL42LmTpUoIMP8mh6JuQGW+uk0Ph+
ifGbiR8J++qqYDlouPpxRHwRPRd8c2Yn4OFR16BKWBW82EcxN7vVdsNDneWUq3tqpgfv2aOR6TrA
m44Xe/Uz3fNzmM8Fuxa2QFiK2FBOd/cUyNSLPHwurHUWuuGdbdcAI7TPr1Lsbz2z41x1N4drA90G
Al/gqmSrwRQ5icptXyaMu3djM1KfndcOmzF2mVUD2qClciGq9Heu/Ms1MyzAn6QYKVQZ7WTKyer9
syD/Bz/vURsMmEgE6t57qD1rq7IzkOW+DwlCSfxRBYSEhBnm/DJRXAiODR/oVFPF57727ThrdiI0
4wVv29/rF1R6LcuULZjvVQ0/hQttLrdbrscZpDAaQ+7h6vqjJ8PCNNFRz63RMC0uBtrzbkIMXe+y
AS6ZKapkPB/pCMqqe9LGS5+v4lY7pBCuZHbdqzmVFuzEqtRUtFBOsabvrE7Vm3U0hGAf1JqG3prd
4S1KPaqLfHThE4YjE+yKkirwkMHnBZVgpn7SAHytEiVfzf54viOE3i1+j3hU5gv0h0HNxZR8fawA
cfqxXlC9vlgIM0PNfr+oNU5xy/rq+Utj8/E4l+5erOJFYjOisnkCq0C7qDC6NI6qeaAuLdB47far
Md1WUSA7sTY6KN3MlYo21Ut3KKgvtZlhtH7mkmqQYHjvXk/HGu26nfG4moc2qOBWetJWv0XSIzIw
ObC7ea01hSGl4+w0IMFrqq/3+mmKeFoEgfgau993GmxoGhBtY9XQyGBhpKNVpjnNdZbZ2iUXuZrZ
6yyzH63vQ5HnPq09PS3x4vFeP9AHQk6Qtgx/v/xe5t5/cxI3aKO7BUM4lG+1VRreeP63/7f+R9Yh
N7O5foFBiFdrS/GYTvc7XVzr8c0MK+4jFa9SLldJJKL5lhoWEXjz5tKTH/y9gpt6HF/hLo1ph0zr
lxuvTQMJHBKV/GkYP1aW6Y/U/mcZm3tx340iG/e3RymZrKXZxq8AT0UN32sZrRfh8L641+iiSS6l
y1r+AxmIfHQE19JameIZ+e2EDkLAWVV3v1b3N6YUh9bh8bfLpPUqF9hdflFZTxNfu6QdgN87hajd
9F7PxpoX+URjYpqUKxMSOANLPG6qLV236YN4uihSv/ebISKoOR14UiOGMmHsWsPLL038xrO7+i20
oOCQqVzRtU6CEQqwimzZ4VpULt1YOvoyrnALC8PkfWzHsJLJoM0TMdpFhxN5pPnuBYZ+RWfgLbRX
eD2+Im1WdtMQJI/T9p3e2pnt6n9NoDowW9tdBofbOP6ssGdNpCqHdLR5txP5rpCQ0oOj5ZHbmI63
sUjgsO2VzpYBn8vIQ5g3YjuMVrsqIWEbTNbkbpkm81t+GR284s3DDg7x3sWHG+DMsl1joEOpgyC9
yNcOEJ2RjckDquNsauV6mwQr2bO0LVFGWmiCDBaRxbHN4NwzZtUpGn2pIZs2dVQXMMHQQyRQVUWx
IN0fqeOOPkcoQ06TlD7tLy6eIEFc6KBWfKLtpaFlLSy168YknxkGneodzawQ1N+g+2P6YSMuKks2
wazV3HPg6v1HjE8sfhKC+TCZjjK58WYClTQhVYF7H/a+OtH1tbEjPkduIxbd9k1vnSXNuxzL8kYW
u1dlmyoVTvXEJkqv6odpxT+c7tQX4v24q/qfSS41jkO8ur1WWeOmckHjIy7EnFb1S3z0Sgk+zWOs
ml5/XuPN2+MPTnEwYC4mr70405F0m6uCkfuh7KEPChkohtWVZHh7dbPbsnenBnK220veJvXYlNJX
sGAZ0vRY1ZeJVnZbgQ89tmUF7MW8iPjkdbZJ1takwTN9/1pYfidFi9zktW943pa5yukW3QuDVKqc
HSeytdX8xSNnkv1+5AgDRc6SsOLnxJprob3/pE59/MyOT1NTuEfjPG2QvbgE0yGomz5rExRJcD5D
Bcrwg4cNWDT07RBD/yXdXlZhwX/ZsQv0mctVzWlSf/pfQbNy0CnfvzB/jqLopaFsLrlCNUtUrfun
fIOjO4wLCKzTHtZc5WK1+NoWLUF275sLmCIQ5pg2MH301xhFl0oW1Xs6iPXSzTM+WxigXak5iK6l
wterWFrzZfnSy0/HQUI7d3TGhSk1xrduJ9Am3fJ5HkxWC0Qtmh0plf+qrAFYto5/JhfgKg8Z+RUy
v5uf72sAOE/KtQNtXe4Fle+Cgp/a6GCNIsjaznxK8JSWpKhYTWT3DvhOMxBMGJUOEC+1eAWldrC/
3RBFUVpZaHuVd76fTEadO1uxVaM6kk6qCK91Yp3IF6YoD8ewtM5P4FSxKbVs2ZKp6XSQ7cBzZHlw
TbSEMX6v5nACqtC3ph0f8bIclnZOTWKZOrPFxws11JZs1U+dmlR2qBbfPc4AHFeIf8zLKSrGbZiO
Uj25YaWS+Jj+k/ziotye3Blwq2Jd4FTry8E+hVi9HD/1Zb6wuJyomC/lQa1Mm97FBb3FV3khA3VA
LJHvPO3keoffY3k1gaOmRrL19SvXkr0UAyaY+3Rva459LJ7XZFImq0PjUSAcVZb6EzNpxOeJRblY
NY+hXrn95jvHXOVWsLZo7TNgeK6TrOggi+6vfgqzBD32Nnl/5UaS6hspvH7/KtzYr0Sq+nT7+rVs
F2agvvA4Ysv1cvEos48Ktfz3obL5eA3Of6l6YDPFGzvOKxsHxTbL5/5PqfJ80K5ZMiKVTNaeBqXG
MmJmnWt5ZEOBgnUXFMMaVygBEsstesEbLWdRi0UbpZQxB+VbahPTsQqwWzkYLKPtqgNffsaqhf14
/6zmdj+3W5Rchot3paG9rvoH77Waw6Wz31B1N/D+5cZgtONyrTalnFLCKR4nevFvj3fi3twrom2l
KE5OZaniQrZeSeDzuX9JU4RSHpRIe8vG9CZKnWoiBsNvt+S5ruyYB+Uj1UK6sw37KqEM6h4/fcfr
qRz/XgeL+06eXRhSI8l4bImr00wkNlZlCE6Im7ahHx5g7L7Kzrursftdj5U+LspDkdGT6Anqtc5O
FTdwnKxf75kyUPiAxNH4ae+JpxJ6aGx6icpz3M+VHa0p+j1qNK51Yvjwayg5VWCDlaoK3ULVWAMP
/96QuL+YL4IEiZToW3O/lLjOdlxwK7cM1C7awO8dINTsCnaeqzytAWz6d1LH42mq7tl+/D6wlu6V
l5pjnLIXfwSgBQPvuGdxdCI9OH5+OUSzPZcBQ2BTKVO8RXFYGvaxlWd9283mVEF2nH0pxQAR9cYM
qHj8497JytiVS3cWH7x5KrnetLLjjss0doSh25wXCCBnzQw763ulMJvDuGqB12vO/yp9tj9xusy+
+2FUEqslBzzVjZgHhbjcsidbR2UR0pGPduTjLNSBeoHgI5RwWsqHyOvu/wBmhIGzY/j4H0tm56Z6
pJwWiu3CiBI0sjpdqWsUvKCd/t++T9Cf9/vT0iR0MZtiE9JWo1XsB+HSD4hcDOB5K04e1A580kdJ
JxRWj6DtD4IB2KLokvmxC+B4zrjNu18FqHBJGHv2Ds2HMZ0nZpYZkWHa/Zr/Dayv/J01yrnIIZle
1PSixF5b3pFME1+XJkRw3c4P4jhPdYfIKSzU+E/30xj2PYFyyXW1/QZ59XJ1vp0jNg2o0bTJg5Hw
TibKYZTYPe+/e4VHY4kvfP6ng/sNq4RxxSXpBqLsjHryHbuJbUN+WWYk9iUtpAqRDCUYRIJjmqE/
Tw3fXQXY9N+ypW8r1K5/HM1DUQ81p7kxkFH1p5Z6i7Nn970v5b4KXzFzMwc13YnNRNN02/nyRT05
uRFqf8fwo3Pz7synxw4geE0k5sAyOyr56yp9f97DlbuysDHh2PxCH6hYa8XM7Gbhiag44ebfncJs
kxi7z/4WUGEZy3XF9aKwrJPLuVKSwMD7TpM1t+jmFtPNlExoR1m/D/V5MfcAUUaKGEbhUoBAqPcO
z3N59fu+ltXHHu0Mdcp7af+pm+XzQ2SdoPSv4Y78wYF0CYJl41wgbh0bqebfGd+oJLG4U5kelXLT
7qEiBAdzV3chvDw99I4PHR8sWwqODwZQh1Jjbi2n4uslvk7NQKVNMR1aWifbfWR6r8GzG++nj6V0
TquPZHJIELR+3CI7hjqg+uG38JWpM/2hDJ8kpVoKD8uHx8/aT3cNdPFpfb31P43P5XdBcCQuqqRG
q9/Eqnmh8J/vZGY5An+f+UvnbpxGWVbI1Od+3Pa1wszeE3Za2+08h9O7vNdSs/SufsWDWfVWv4dp
6XCqupl+TkCZVrhCdUCfzRQu1tfhFrXVDNPSlgALVCVRcr0TmOpfWfy+aNEVQHfAkhVzM2+i53IC
09Q/nYeR23TFlFxGilNv90QR8jnPjF89ArQ/3SDq8Gi/nkcFDV9s7cgtTV8v8ZWBb6jWzvuQjww4
3Qt7b/F9bdk+fAh5OXT4RWiANOfZaclDJcsB4HsLI2l4VW068NHywlv74cEb0+wLevKA4paYkhl5
iE8ffUZL0INSHv18dtUwbSZK2kQPKsv0vWrcWzB9VlNkxxTUm/lc0WVl/c5tpv7/k46WAU5aTeLc
Emjt2P2bIDK2bv376Dqz2ZrkH0Fu4wkDbmWG1G5K3/vyP9LyuVoC96J1xiqYEIIyvW8cKLrv5kYR
6BRAqv/486narpacwOyB8dk+/D6QpeFZe+x2m4e1sDplzb3zeWiuPpS6FGgaZB9+gjzWs0UZDa2I
2NGqYw1JyMeagagQqvFYtnzaNG43Svog19NM/+dX8pNnFhE2t1fv2tGyEn5zW5f3tkNhGZmKa8M2
t46xRQIuhixqaJfL/8jpyo/zp7wc/461QJzNxW8sWrbN4P7YGoqTO171FB014tggAT0pqYOyxAeo
x7gcI8XmbknRTpOLeD9ROaVMsdX1djo9rh8hGdzCQDbZTgFrCvVs5/nlkTs1RRvhwuvcmlww9uNc
fUoFZG1VOzfDuwAIFDjDTAfXcYyxHJVadda3vdVfgX3/bMCCPNmvTKOwqub2pf4yYGfYAAfAwnXs
36aD8/j4T+nh4A2m/14NKlFaIwOdR+BB8VrRH0D/LxzhRSwNwn9QkezmG3DM/G8IysqP/xoOUwHr
LoMe1t/13wyE+c3mpRTzLM6YH4lmdnLjeMSxAS3pPLQefe7dZw/ibUTecx+bJu5zEIO7DWDSnHum
1qIvnefw9qy8fmiy7MuPf7no+GVD2h5EDQa+NWqv0YfAeAIDPsOC9aMdr/hhCpqBYA+lvX+epJ9c
XeXybcO3eB3Cw3uPf5kayh9v+gFHQ3/snVwGzC5x7K/sO7978OqlmYk1Kj7SBuf2f6/VVRhIG5Qa
kiSEl+k+ZErZCQ6w/RThBT5Vafi9HR1/hU1spEBQBj+72TaMa/F7UNYEV4iL7bpDJ0Gy1WI0m2xH
4vkXdF6o743jP2mkC/TIZNm+PX6PsZfZhf56tTDj8c3scCFrJgI5MINGAvj2cS3S5sfpbxlRPNkH
yC+9Q7BQC0FjU8PXwKQ9E4L3N+hkcEWvCuhec891nRmkkSGK6HqW+7QpDgnhKnFsJgYUuLlsZO5o
mIxGsT9tYqu2Tn0UGtBwbt0iF3HN1Szfqrk0IJeBjOJBzyJwoy0bMzxzYdJ530YpG0xU0Cw9jExS
z4sqKQzRw5YkFMJYqnCpWVXwlY1NUbKNMfz026L+oprfNGDqjOqni7by5pNYD4ERfNmsrF/b7bEh
zjY8bbxfpxQQzFEhuVxKM4euMBTQ5mHBeNsKIRIjviOvBYTvdy8lLrfO2Fl1o+jX/AHA+rQOnvjz
QYExrzm8yMj/cZyYvmBC3omHr1ubRXtPCm1jXpf6s6d+mkO1oBueFeBX4qKTUbznvyEnL72tQLqr
ECNl+fzUVPtXb684WpZ2k80kdq3GM8UVrrx7CBdOlXbrOkdLHzB9GWwS/XuIG3jg1GexzHAuF1OG
Fz5Prjvdd9at+5/DSgX1cmnl95Ok1uHYPyQaG2RAo61btVDQJdYNuIHq3gMMpBz1uo+GIdSiHN+W
JeR2gMHTUT7RR6ezQeclk+taKjeG2+wNbl51N3RZf/NY01+vG1qqhShq0Cs4vr3KuvYGomo2/xzK
FORvVTQHSFisJeVyKlMaBbFZqHgXpcTdh/7K0MMO8xTjzk0qJkqXcq6aKGV+yIoma2AyPcHlA+xr
7aIfY6UYYi86oCUQAtnLL/JyDs7Uyvd/avbjfP2NA2mL7tMNzv0Fi99FJYnWY9J75B7jIQgLYotm
WHZKz8Nod/3l0Fz25RSDGaSHUg5VGnsXiCbovz9XHfqTQWvH+liFA2qoc4xxqpaJggLSMbCpVQrc
tgu/qfKSLUYZrbhcoFS8q26jq8oAewz1Ll/MllJInJt+IUe0+fL1lN7reYoheHWCVe/ZTw63Hng2
FfZ+S4XB9Vg55iMmCfXrnF1qb9NajNJdSLyJYZPjTZ2cf+r38G7Eme4xZAPvIyt/PAbP2VF2YU/8
fenf+jGioPI/pmm8kt5XrIJUHp0jkuhymDtVC9oFmLwin7bFu8ku+vcxWFtuY1blQvTwHqhXhm3D
RPk1+SXPz62nfB0VTJaFL/ub/q+RYYTOa4IItkWFV8Xjm5IG/J7R96ZMwXdp/No7/HsSvBq+xqfG
baDK1T40375pvLh6V/eMgZ6l9V+meaOZnooeP3SHZPCgmm85CbXTWMpEfucYv7UJcaoCq8GLm/u6
nrsEwg7aHjmbfH1nyuED3EjUVC6Wvpe0CfZJ5PHyMlPJQNPOdTzCGBYAgnYfVvY/ku5rObFsSQPw
ExGBN7eYjbdCQuiGEELCe8/T97eqY2rOnOkuSQjWzpX5uxRiI5JCfsWx8KamEoUYwVisXnWwapDm
QA+wMaXzq8auL5PgUt09I+zMVhY8JLtIXSsXOZRPkg+QD5Mg1FOQrR9j1cK/DbTSJiSF3Qr/nlKa
Dsryn6DbeXOgUyVAaXJbXQuUSjSw1Jf0YJ7DA5wbgCqlyX3k2SSlW1AEHMs541XMOuJWMpBWt0+6
gEeuDqlYfiSrfi6CSzPuKybPGngVwmfoy8icCHrxfHsufloNaylekKizJX8aj3S0OdWgE1bmKmQf
C6FZ/J8Ifg9t+jOBRbsYLEt3oFO2flXYqRH5YGzKM5ld4eKj3LmaESpvtvUOamQfOg7j11Zh29ZN
QHvjsCgWhNi9YTwxo+mbtcPP3FD3fHBDoqw4kp/l1/g2Xq8DvHtL9daZBkVj1s2PPzfXnZrXUxM9
YdCRjTWFDKyX0QRcCO7YvBdWlYXdXZNfYIPL++HTMCuaLaGEx2jC9ROruxt317obWA30W8E9L6Fn
KeGdk7vGM1mjSIu1QCTJQ9W/3LrRxd2t+rk7kOAPmKfRg2JsRYUXA8ycKZnZVNGkRCU4plY+NyPi
1HgZPqfpQXxgeZ+WMkha/Xl10rmy58raLcohjudwmXq7RUHm1Y9UifzXEY8nh+o74MQMbQcQ2kRf
Cm4366IHY8eyMyaFzSmAauctxjhJhanN3WITaStVjf4t8XtJzqLUA61m30gVPnXhiYY83soTI9DN
VoAAob3u1UuuGtQa5iBBPUGkZ3gB9Ggvk8eoMH+PUbJyPro/qIMT48SydUp8JIglsxqnvm6oLIIp
VTcOe08hVrDWmLWp3n3nvIeahITlWpfc9x52cK5ucpX5BZeBQIUonqK+wGmNVeibT7AQE21mEnmj
DxSnYYNayD25y0lSppPsgmWtmC8+NyQKLGxxHvtxvnC1quwLZSMViJQCcYiig8rEWrqy2Cw38909
nvV5tLXIahmlyWjAkdAxUv1PbQDlUa4C8nyNF0Sz9wCrpsb7kW/swKxHa3xkQKF0S0HdD6I6TvOn
Jtj1tqpuUzWH4fBorFB3MxCunn87mtORg39ORy1eQL690XBRPEGSGKPju6Zmfv6ZQ/IfzryBHhn1
9d5IQ84JpX7fmMNpbp7+tiju06Pqc7mZBUXGmeOHmlCs5kjYTK7iROaufT2otW8Y9Qz6IEAB0sCl
MVpJty/vreTwjnkUHomWi0zfGVqQbXV36O8CXlkqpPREQY48d7aevfARzpKTVmLxdX7KAQquod2n
SSbVs0lwXjTuJ95UJYSK7/s6ln00K9TOzAOyPHdihH746eTo/qTcr2ePzZfL4iDDp4ITyDS1POk0
Ds2b3XTOCSo/0n2NT+FSdZgVq/Nudk5H23g13j983o71mwj6Zd1rw8J5uB0aMu9o8q0E5RYdPMJ1
11Cyskf8HiAm0v74BVW0dHh+a/gOxVObfa6cG4tLVQWQ4f+sH1HAXgTOxUUc927tanPMLLv6qxfI
ciPSvHj73bXBGC+hJSF4ALqwKGvIU2IUUvLCugf8Rq7kWx4KjYVK+sWmYKyVEqH9Edvc1EKi+Ld/
yLfsuyqZfc9+bbwS0e8wkWdv/vjKryDiQuYTuoJl32mBuOcWTQ9Z4sK+jMnUYCrWKyYQN1O8Cuyj
TMg+LCcsu4REcrY9oOFl/ej7kgByLSiGYhNJMKsZN70md8A/LgRY5JH3pD8GmUVzF6tmrpXYEmlW
9Ug6rJlsJb3sLxfRKWYwHoQH03gcHobSZUyTY654lj3I/4NcnggPCKB5s9f/l/xBIjh8HuX1IoKf
e9nxL/OSELCzulLBS1jOsizjwTLnOLK+tN43srSNmOtZWM4aa8qqVdM0cnzics8seYdlHM8dSP1x
34B/pcZpeaWjGWgnLF13qa3/klajKw2UNkbVsqGge3ZoK2kCsXahbtho5wWSvy/61AH1wtj/nQYA
pahRq5zL3356PfPvM1809t1d++TXQYDEeqd2mJbOTctAIu/tJTqCT2iIfq2apEMLvkktDWkf2l0+
xbUy279BDSqGvQ/CSmNQgCYUUZ7t4q57k8AQ/JYTUqy3w+9ZHFss2o5yFvO5Ukfkag4FoW2Wwuds
gxnnaaLclfr/fbI2LGbGtQ1MUNto+ZtqvqYFzVe0+lnLIDiNLMZpZq0FuY9f8DxHN1G5TAUOgeMd
kVskOUjIZJ1dWOCZLYAcnfrkpmH80s1/m6ILliClWofepZf82PJg8UGJgWS3nlcNhhPwyKJCS7Tx
XWC/rUvkA+rugcPCMmJBbGpsuugzZb7aDVx5k7cUSVdurSurdUk8z8s74xc/N9EKUQgTwZ/1AoVZ
KE4XbyhWYw1jdNipVb7UkDXlQyQYLkqXaS14iE4Mn2ZKUD/7X33d2QGAxHyHaEhbC2mXQl6qxDFM
9fmP/NoNKtPnay3MdX0vWy9AYdRSxgqtcAXtywgpPi0uVGIDn5mSwQH+5epK1d3/AUTlwfBWjmNN
s2518rufbkf+QeAfu/vq3Ce/Q4pui30wEztR06TWCFHSWkQkv1G8k0wVLY4N8cJTTXpxeCyt25vp
z/jUKW2K9Xqitopsu7iW5xQVv/Pf/HhBfUtTeWNSIz34yH+EdCjC5cznUzv6d8f5BJ3ZVzAJn0Jr
IWHIkCpC0drFQo1q2zrAMLRsO3I3TcpHZuPPJ0NGd/mtLNB7Izx/JPpUzUrLD19cKDRC77ApHv84
kX4mMBeDn+mH2KdqhNaupvtQBf+/rg0pep7aECwayIM0DEgUONvztYBSTkJZ0ADBPWCQK3cqcYqZ
6xZyV/CetfPX+V1KhgBOLpxHXevat5KuJkrfr2hGbulp2HIf5YO4anC9eNh0u3kkNhw/q4r6y5Gj
Tm8/BM7iWoc8jvEmfismAkmgFd4mLSmWPuW6xgdxs7Zz0vZeQ0dLFBjVhXBaa9v18xL3itOXZS9B
YLb/c2vGoux70jbKJSPtziYN2YqaMEJbGFH8WbwKjPGBd/cl1zg6oph8P1fXMrW6GNh/cRLTdX/7
nl6xdsffJBuSNlojSG5ip+eB9BA0WrzgiromH/mtc76VezGdL8vBedltsrETuMB+z+Ufgvkn4J+f
uw/F/j1yZ/LzlyMq5lach38ApFDvDUmJZ7Sys+ZajRfQWAGoIJBeZQZBg+GpADmw27gUJpXYoW2s
8N9BCYkfbeTtc/9BIOD0H9oqFET0J/+1ZEz7ALlOvuAc/0RoxHIbz1Q7+3Ugn8nWXHZnko3G+l9+
1evTRGRi0XgnO9Awt83nKV8t5KpBBKn6nRuxVMXu6ueybuKxpEkf8mMAMROZVAYMNRIJbGvn4EqL
yTu9L7VQCkUFLhpiZvAAw70x7CRTedI4zBTcf3k8ZCZQcMNFiwxFpKx9DBDQSsj4NW+KV/CgRrme
5Ou63AtrLeGtQV+QZ4ZbzlIVEvfWgVhQsmlvM6SNFx4fwtiWlYeWr3HpvWrTkAPTCtkJvlerUN7X
bGEZhe95b2hTnCAiAGEs4QZYvcUGbI0jiFmUrSaGlFJuBOqY+vE7JIrdLcE4zXL2Bpb3fzcHe9m6
QC8/01/UEMsPb8iePI0xMOAou58nGPFeNWCgGzNvSOQD7Uey7VlTu8LdO0h+3fsLl3KGbqy41rgY
eED6kief5cxMO6zJQUr5jmKOv9EN8EtyDR1DACIhlYRMvnI7xWsaekKhm5cpUO7xAHZS18wTJb0w
7Jjozs/V9W1Yitwmghs58737c27ksn91IJOfWZKOSJB8oOvvYmxbfkRqRhxovlr+bQvldKG5HeXp
xHu3sV8iMeMu+sdRrawMGtLCocZhA/EoNbtlSs9U3TBl5tPj6iix/+trNN83MrOPXZrqsvS8slMm
/lFmvmwJ2SZBAMAH73qq96KuMxHkKvtzE2Oiy/c73saTdCNIub60jtgRmDa+JzQI2YG+BfOChFpR
Nw7uUxB6rkUe4/NIt+cjrql4EHfZJ1hZsTMqxBrh99jMkKPX1/kabJ/4PA86C0PHq9OPENPhckKy
4d1CnKJXa5+us6QBmzfA6TGEq/c937onK89j5UWoSvbn6LwlX82dKIPh+lYsVL8hpeX526Jv2bi/
FtKWvMhfD4j9t/34H3HVULe0GtpHOYBqSnwqb/EjO/kfGn42WjCi38AbZ4rwcf5jVO81d/ddod6Z
426RKw8x3pNsVn1/1kEv3VzPr7CeGljO3Fnn0XmUYlm7qlWrWaolDLFJnh6ScARgBtxPi+zqE3LQ
kVnNE34m02jreaYr4VXTqx1o18FjmAPKatypXfMsCV0B0Qbc+4flGGrConymqv5QxdiKShexwxw1
hxYQ70MVpioHXsy/TyJw1fJ/5BG44/apXkFiri61PWsGnPTaePZJDAGWKRLze1P3T6eoyCfiESYV
WaMPsPfbU/wstlnNaXg17N9iaSwPB5vTx++6cBEZZHZ/80U+I34Kz6b54dyiHdQmFJbwhSCX0C2b
VWOLZkLaQTzSYmd6ecMPnG346Hrv9xZ++zu1TfsmWWmQuGBuAnVXJNL09poeIYpO4CtWXKZqBkxn
RGvClSLVyCFNvLv/cuGTI32loZgnKlhIttB4h8jnNIeuAvQTPdzyv4GM1oThdbwgl4nF+rd/SG/i
7ZKtpYVd1Mx3V6qfVAABKDs0qYd78fb4PMVUgyRvkdmCHkpVI2C6VogZ8K9el8mUxs6LyHgAp4Qw
Z/sy3wo9Bk2LmsbeEXgReuPx404BS2kpgKYJQpZHZb1q3DzfOhPTCpLS752rUKligVUzjPosNTz9
CFU1Gc+p7+tgI8ohjPJ0U9n0d1UEae2IqQK+ChCkfiM5QaN5SwGp1YZ0x4aPi6h7h1sWnNfWrSOa
6xshtKIxXj1sJn0cMVeDTdPM+Zcsx8uH0q76aHOxcWGI+dSVSwTaiWOyrM3umlyUE9A2kcr//Aum
jViMOXz9bdgKAWUM0jg1qNe3IOiQY6LFSUW5z78NhzWFgn+4eBdfNPMe2tNORgH8HxHm1VY2ZodB
hDjHmGnuDyWqbuDq5uqKGWvzR661nabGtC4hpSfkkhbYLangv2UzxQK87zDCXUysYI/8e1aoyykj
gwgAoB/7Pawjp90HWJgt2utUPcxkeEEYslHjUFlPE3CD4XqkHqSCOiDUXTT1YxzTRQbD4N/JLu14
1PCqc0RawTWsGvgMMr5r0XcszILyqKPKOzdXLTPMRfKGwBi37DSlTDbmpWP9SPm9kha2A+E3do3D
vHR7lA4ZL6KctLJvz6nPtLGfBnW2GgLmcp2HhR2g5kMUI8dCZlU21liLmjfI1Aqfz7+w2eG+6cWc
v6/cqwVrP0RJAUdHGHqyd9lCyi9hyWxqWhjdv/RYt0lRCAe6CeiXZLRLrt0DIgkEAookOlb3Poh8
MVGzJPD49QqBzbd6gukGwkvkz6SmBcuV47sqRFmdCkmWf8H1cC/rpzKr1iFfv8vCmkhfk2pu4F+s
WlC6fcy2PK2jTm1us7XILppFASx+v1+zdbrp35wrFyTqowueJRl2v8LX4JSUugZ8spL41+nn8pME
8YRP79NX3LFFi0Cr2JV23HVwQoUadKCKwF+0NbYGszpazSTSBykw4EBQ3+EiujNQ2na6nXr25qMJ
ySuYjrYDmAryat5idZP56x/9HNdviuVZdq1Sn5xLh69b/0xwUrnvQpxAcl1KGgBkljjjN/0OrkCP
w/ExsjI3kjuc5oawsGH4Gq5+6LJXY1L9LtA9cJZeLCi2BIbuxkfsQGawzFi3ASTwHNxryanQAnQ3
9O/0+frJ7poUApYXyb6xJLISzxYfw4nUwK5VCtYRL95SluuKj5sdpcSkOXWihFz8U2BQjRWeXJNp
C0qgu1Lt5TMw4rCBeRjfJqManMCf/dvjvdB7jHc/u0+GtG6IFjq8bSUrmoD8hhpRr8iVLxmMsnHj
tlh/c39KoqSUNsK64hIiIH9OP/dV7ZqOLj/Wp5sFPF8zkgAIZUrOQRGztZ++xvMRLJOub9tUvx/7
Nq0z5JagSleim6LLvIz1dLF7NXVv5Ca1YFtfNg+FeRAJFZKdueYnSAFSdRCkkvp6g+GdbNvuu3w8
hl6OxtCMmyyUj7glsYrTlGaSmismKQ/eXmBEP0bAJHZutwjh1Y5aTi3WQQZd0eAK1royJgJUQToP
sp9789QmY3/6LzoZvwxDQDP/lSs6WwKberou+hiNOEvJDm5YA2vGeu4yMD2dwWscSDwOTFBfjVOv
EsRs1EIVJ5cF60l6dJLuN+kDBwyx61qulgkONf6oNI+LQSumHdGRZcLu91H6URyuxpuZNoI3ThJe
l1aF63uMYAJesBY9rQUhxomw7WH6DPLgQA7GplIhfxFOzoxtsYTNGhrGWFv1uP/w1fl+vi3egCZH
m5cJvEFuuDAzntiZz4OwX8vtwrAtRgUKYTVdnSMeJM0B/pvdR15lonZ9XyHFf43OqqFBsRA9xLGg
I4fcpv8SJ6xt64t2QWAToQYi6yLpg3F330MzI6G26M5Pgtj8/lRa27UO1Vs1Vok/HLvjZ4p3C71+
0tlyMOWISX7WtTTJzuGfWuUYQUlxNWTtrvf7wTbJxpqviP/wZIasGA8yhYHG9UXc8YgYGPx9CCuA
Emyea519sLxVTmXQGKrxc/u6V8V8spZNdfUBQb3YECkw+fZy/NyMoAVNRHww522V8W6fYhBLOUv7
ZkpTNHv2s1+07bDSQ6Z0Xrf18yrVqvoiRhwvR04tC6DvgDbyCLjC9Eu5JcSfy+na0MfFO7dl08tL
dqzrbB2DRjvTA/dLEeunhFNr6HuyiFblqL6qu+YLrWxHt3LItfbiuB15zYu7W4QAHDLIPeO8U9DB
Q2vz8G4W15fSFb5GLhIQ4NPP8gPdchCUd6kqHcmv5u1ayxLRUw56RIMeDYiaGkIvg/Z4rnOSWCPp
Be4WQ+ZXvDQ0ESXcTLdnFNndagW7cwXOMnMHEmCVCOOXv6/6bn7XZbpDJ4bT/PNZlk+WbYvUrLpF
VBLKgrCGKjfM1YXxCEPYpIuxRHOeaywDj1/K0Jo/ShcRk+vZtZy0NTfVeFUYSLUz+cq9ryrgC5qe
tx61Lz8S0s1UJXrmzl6lB216oXm+hkc1Pog1w+COltp+7HgEiE0wmnTz2+Y9WzY3MQqZeYA811zQ
DVSzmqYosW8xY00meLYab8DSCFPTzIay5RZOlzOnrwWDOBE1LZ7ZjbPqd401wuKVBd+QtDV3fRDo
ugxKK5Bb70MYUBjZBM5ohjlWgoYlmcHrRpNr5NictaJBCu2E6jzjQV6p5MxtlTRlHb+cWUWQLvTy
o/mGn7/Z4SEOZT910xSWney9RXXv34s1+czwvMieAS5psodBd9jyHr32UWHMxZwHbL95Uf6s3y7t
VTPekhpTDW0ZWSC+zJiubY2bqw3O6fplVYUPjx/P6uPQWsbLx+7jK9k6dB6g+m3pVVlUrk2vc2XS
Mk/iXaL1MCGVYZDPOKOlHNBntmrmBK3XBVlJvGIJ9qUXAQd7nud8BebtnHS0zkWXUyXVX3Tst//I
VB+Na/lR4bvuTtgNjcGyhKo5OdLQmZAcEStnp3uRSMD+j6Rq2E+UGrF6oZepu6x+JFyfuZTv73z0
ve70KFMyo8sOeXD/UugWMyNBtARyrQVuZ0vLOWmQJT7GOfcsrEp4cdeFIZR70dfI0rM9G5jwGzkF
9NJayOFtaEdq2HQjRIBwkeXjPCmlxscaN4aLO1FefF52EFCJio0tn72dk0j5l/lWyOYbrgPiKcsO
Idk1+Kkxiq/QxFFOyEj13N/YQHya3qbLeWn7dW6vunlC607cEezkW3EM0PgGfy57ynJ83I1cadle
Q/DsaADJ/eohv0PIvxsnVyPhWLi++Q4KpYJdnLdrQ7qd3xZYd4TXfR+/CeUWmQpZ0dVd1QWf7bsy
JwyTxkoLrqxK0SFvmwuOcsNrzvstcOPaMIivp2SZ/5rdl9ntB8yFIFiK3PEbaT03UWB7wzowo/F8
WVoMQ2Ibm8EwCN0QsqiE4at1mu3nxYJ21mKwObvLo3h/iI3u5t0qAzDiakgY8WP6IT262XwlUIkN
9dGSR2EZSfdJ+NsvALF8gtE6yk7lO43d03jHPY0unNXlZrGBxIBg4mH26ezaAoAH2UF6sCB6vJTV
93Qb8P+y8NgnXGAiLi85Uwamdj8FhrmxVJ6zxwcXEvqQd4Cyc3UvwHL/vvIiXm73R+nO8xadas9u
OMqKc/v44hFNSMn72nHsYSCKl+lFt58tyctcCvwUZRfnp7CmSChmQZCfb9g4dLc6zNZxEP+IfV7T
/WOhtJ4TtsV+EsnyA5iTvX+nHWmNufcTif6qW86ENTHXAwIDTX//F9L6YPE+lki39It4PnmSPIja
fvkVrmHp3NrIRH8+b2cV70++jwAxBO3XCyKZr7qU58+KsVyLnQR75qugtexpYJ228WnuV31Ensj0
ypEqUukbSvK/E1tszw0xMrckObopOxXsMzVXWb6dckQm77mW93uS6SvI8FTCaJuJjHDUF66T7Lb3
cMDpHb6ggsupIQ0+5D8nv8kOPnY7+uA3WU6TX74M6WkY3n0+n0wm/FjNwmz1i44jPHUhJWaS1OcV
e37G4WIboQ9H9I17UrENj9eJ6H65q7mjX9nW4tZ33xFQ+zo1RLQf8IDC2uU/X7e9LlQhsOF5Kk2+
wZN7y6BVjZy7U1l/5D4QhZtP977BevCxr6n4lwhW6csLEvLYFN8usWqArh7yiKGZhCqkK83UMKgx
x67iVA8jB7Cd/rlx7sWkqqOXEFnnoh6cXbWXsRsCJrqpLiqXwb2VVJwu8qdWlVh5pr9jWwA0f9EV
va/LBWa+rCQ1KF71Pfa1K76Bw//iA9BfiXeQKxu6SUd+MfMIvM4be559c8VD46rjd1n6exdiXjT2
8i/oIgaQXS1Y9n0+5XbIYe+vzUXVPUqS8/DRbpvGHvYKca+XiAZC2ZGOUAFlusG20AJNNAhoJciB
F/LUfPR8rDQ6sRZV+r0pKfDaOrfAUEUR9oNYa2areyle7ywaSfbv93v5PVZXiMRLoTMjbZ/QDXuj
ylYFdS6fCgSjjg6v9OFitqok/pFrahhZL2Rody7mRK4/B6NDVeFdjVnawrRCqD4L98vM8YdhHKry
3ZuToh0eFJGBSSBWnBoYbHMAYS6K/RXrrsAiDpZk7SCg0faoRtizkO7PVsV+8IoEt873nftw/h3S
3V/Wqerdf2ypTOLAxTLbwyXC6vMibjyPx+rIKGTOX34wilUxO+UTr87burypvCq6ry9rdHQ/0qS2
0R/b4rLYPlfbRFJJwe8uIJayFvZT6jsGb11J/82bj/I5jAvleGW6KNOd1lP9qqwXquLYTyEkV1NF
W2OUKb6Jq8kaBwut19vRNhXaUCMUPTT/abz2B0MnXBL0xZtYm+0r9uVIS6SuYsWt3n5YcXzaGrJC
K9mmhci9yaK+l8WHw05lDSF/Kx9xEfpYUThpqY7Cz3/NB9N5A3L9d/1ezfCL/VdzesYyI40qZy9x
bYVA2Ouy7cCjjOLZ+hwVsh4Qyq5rj3qheX9fRS9vSYXkOKTQwtgG4We8RBWH/7FJq3ZcF3fwhxr2
8iUCY/sbxNbU/MN1J/lvw9RygIWivKOIxAqiS7FIhSULQIDWyNJkvXzRWsBeo5rv9QnxLJieDcx3
wWG4gCMf5sP6piIk0Ne8NGX4xnMjNUyN5wyM37fx4j3w4c53bLhrQx+4FVpOHmRg3mWbrF8iqGVt
0gA5k64z8LyjNfX3xM2rNlUqd7EuxWRjnQUW12Jhd/Jnvv21bbhBe4dW8xXpHU7lhATMRqJyqlJq
lt3GEEt6jrpMclGzFs/JtDOIDT5oXVi0PNvrD5JfS1C1vt75vJjdMDrG/+agdtMIY7dHghdiBcoS
GlLG+0uG57gMz5OvkWaA9/yQm9WnYUuzjW4qa81STpGuqHhXMWO63nwJnN1efj1GL9B0C6yQ/4pF
x+ZE3mjGr0QRUbtAwNd2uTwik1f34YE5V5wNXPainpQVN5FtN5fdMf8IfvPLcMExuilKp86Wc21p
taKzeTeiaf7P1F85jSbjZeNAHp9v/Au2YmJl90i19BnR0UNAzv5D+mLTxiv6IqYd28CEiomcLk6Q
N6loqmG8sRlj2uSOFCJIXWb0hAlBoIpLb/2ytujxH7XaiYDiocJaDreV9enypgtpGeaFj2vkfqwq
1na8KBMko8qENawNd2VzFStBcxLdx/P2o3Zu50YYbfUg//U1nL9PtBVfMqeq22l8AKyxnPqIJMiS
UZjJS9le8lBMj5PUeqMz/Rav4vsEBP+WmZ66C7sXcqVJthjLVLLhkJfE63wGxj1fpx09fge8MFv8
un6EgHG+EU/sj0oQ9qNKyu0EtQ/1SqgM4kPW32DZfa6c+lla+4q00AxydLohOEqCfI0//vPxOecL
tBx4MSaGhKlmubtjkeUQ9vOhaLUGyFEqUvI+pIy4e4qHYPqND8JCo7VoYNcM3TYmW+hHmYcM/XBu
KDEPKXISfB1drshG31URkqXcSfVjxdwmRNKndyhRg7kEbIfEo//E8/4y5cNA8qXI6WQ/WxXLQgmd
F+pvR0dF/FiKQZFNkvHl4rvhZWpWapWa/efIaU3b0ZCqn4Lb/WkZBR7M/XLme1IWq6yLlZmgF2Ku
cyPpf4+exvlHop7sxz8KoRSVQRkGhWc/0WWWpwCKZofqrvpx+ZRvOLiCcTLaHy2pHVWQQtj4nG3y
M2xeeHCB50su1HZqqPv5R0EmEQXCuBLMmsxW6vm9Y4mCpUesWSFvQdyqrihbSc1ydZwKiIdqqJp9
V6KWI1dw1Se4/puk2jhGrrBUXUY2gFbsCffMu5zCsgZK3QuxQRzpocdP9AJhC6nlAHuNafC4JqGX
DFnMmGCXXMt4aBAW1tFz6RsXYQOF1u6HtGpV9XMSpEftWNOIfqhs2lfWXK7bkRVAAQT0fQ5eB/Nm
UNPWjtN0RycrJ99vOUoHOnyLxwDgCu5lsp9ePoku2sHNmOmB4rQRYhR/byJGRq+ZNWEc9xZ8/LJG
ap8YFkcsq5imweL3PtpUc8NYsIaKgqzinyQsJFjIMkNqV2+Gl50ICkdTwkJ3uAx33Y6I0nu3o+8R
c+KCHxybSvlrDPqknKQCUd+AgEGeQRUzUMM9e8G83/VjDfLHmi6YIxdAo/dkJrdy81Be/C67urCO
+PHoILUpnsO3XN7TCx0EvVzTNhKzsFOm8ymPY9VnPd1cNa61nAVCLgBkjqgvMkmcto6HkAfFIyJg
WTSn5O0jFohmsaoB0rrQNw6mSDH9MRksescP1jf3x7+8JgJYq4Ln77aj5fvCfTbRvNET5/b9sDvP
CpmuG1R07f4d9l2/9OYcAWEVEV3v775PVVXLuZvgFFcP/BfwydK6zOj6/mhin6vP9r70Czgu5UqF
0rKxr5pzZMflisv3FxBxsJlmeyT0570xprRJ8gUUz+8Tb/G9+DiXYnZuWfO0QmAsKUv4Ekv7wW54
qq94ugohguz6PcmV1wiaSfBLUb/bY3b90GRI7+juNuKj9ploUd+O4Chug2PD9tqhNBACZHYYjpRj
oQMaMbwecrXj3zbEwBfe5BoTNd5CEVNxXJxE6W4skk0ht4aeS0TxrtQoKc+aqAplAbJy4kZdAdvt
9frfQYzgCLfafsoezQUI19XWNPcjrf3YSTrYHpht03+HixGuNJ5/LFrxL9rdQgtKk+zoSuWM5oq2
pWOIKDiJaZvLvwnNc/uTfjU8xwngrYHi1U0OaG7fDBb6ka34UREB5pjAvqh425H5xnSaw/RKEgmR
ACRiUN7gn6TbpUbQsDjoSm79D0iEMagdfkABNQkRYwGo3ZNb102gxmXL8EtZqnIV1lNzlwbe4xxC
EAb+Cbb0NYaXJgeKNltuThqlPI8hThpDypaa+RfHaqQ6T3O9lQ3dqa6ulOVvPc2SZZry46XdI6Ko
pdouWNvMNa46rGJBsuaPpANAKtYWzOrJV4b8gQCxByL3SEFeb9Sahg6P4m++Yv9OrJ4fKE9AfgDb
Kbr3c0QGopfzVRrXf/saq4JirYs4/ZT9K0ZT6GGG2IffXauTx0Is2uLmIYwhz2JRvVojWTdJLqf5
Sn4AnX+PDWvk6oMcgWdOjrbIPuUAKINvEZteW695i+Gl9V071Ak8AsG/urHM9dkknzvJhGVeWXBz
aqYIZXV1YnfMj+Y+xfHVi9XY2WfhlCDITXqEZ4iIsZZxNxk4F0YotmW4t9k96PPT91a+cw0mZ+Zq
3OG/E2ZgfDZjvVgIU5U/hFP1M1Ep+c4ZaTJT3zN1uosOgE8tUgm9vdpWKkcMX2Z4wYjMMP6x2aQz
6cDKA/BZJ3Zy/How5+XUP7Oabh5ev0gOhL/X6dMkbpHHcRyl4B51MHD7PDUEJpTzzDDhvThP400b
FSPZzZE5sJn6u3QmxVcjT8u0jQo9WwHgh8663K1usnyvi1ZuvsVJRok3K+/Lntik303jrs8IvQBw
9zv/VXiTEm/XQ1xeeGC4mBBKidFaSL/Kd+jtg99nXdPldNfV9HhZ/DS1uO/opUTKwODssrdYEWpl
hZwwLUGrh+7DNrlsCYaSijI1hgOlbKMZgSd3QsyR1a8dneR7WCC2q287h56+LhL3ZWkGsWdqtHrb
danQK2aV6oMgfpwYnMsp7VR92zpHS8mahSky+HEx/SybFpYl6BsWYS+DDib+h1jyepAoqrRd1f5T
Wuo/ug9DB08TdhriLMJ+QNPvtxA8AYCgl0yP1R07Vzm804ghDxw5e3ugfD3MLapnC+qbaGABdIR5
levvtp3o7EuZZoGfpmx7OoklLeUDu7UMCXqamMOP+U5zYWh+9cgBMlnIdt70FYWxWJ+qVDl6P7YV
BGVwUMCGeL6cN2bj5y+KG/BEfGDl3LddHWGVUsb9tB4cP4IAmU4gkgVW3IHXvr8plsKPRJ656XJ1
JzdtU+o5JzxbmkGmpCEhWiCWMKOYngi0drXsQF10VzvhZvl0h5EIWG9BLBCAUOtEQxA4CyTO3pvk
uMdamhaIT5YGCxpwx1+nUoEcohlwrtVi2iJ/L9AZ0mR7NAQtSM2uvfjS8Y5TY1RxZSsyePceYqEz
mknIvppElJCa7Umtk2thEYVaRqFjcqbXIorhpn84XgCdE05w64boBnYKJjuiwUJ300vTMG0aj+p9
+GyddefFnO21LsLx7Sv3ndQduABZu06twjOKFcKG9jAspQfWdYQNRYtLxcLAt9Sno+MKLIdrelK1
zyNZ3nfcpjD3lxDZVwsWjAyuzfuFzkGXVoTy17btdcNk04x/vAgsSVT8dMN6CBu5fJ4JRmCwFuEy
fdJMLIvHvzIB5aIFIXuEcqwC6rBUcZsbRYZt/7BcilryWeY4UtOR9AI5MktTYVaUQc+H417M9CYD
Kwo6ECSXnljtTlpmUD3Z0c8FgmnVpJw7P1reJe+YP7ww2rCHITU9QogpbomecUEJvgqGE74iT2/g
o11513vrTVuQjE8URAezgzc6A0izTFDs0S4RtOU9Mv62C0CRJSWJIZxXFctYhF2It2hebkiqiuTK
0qG9s1qrlrOMjdnMX4tHqGw+gEe6fM8PJVvElh++CUuOBjhp1/C+pTd0XDLBSSCWRyFcvQsdx/QN
A/1DUafuDg5X0gTCxBWRDKGCf++WF+VyjeThkMMstgIQJu+eiuSXnnKS6pJNqcHeh9T41k/v6icN
oSlg//jI3Y86lFY8f2voeThJ3pyoHJxzcv1bx9eVyXPC1LL4TIsHvOaLbunYctcB1i4Kg8RGonU8
bqLdtLOpB8lY+3G8aPyDfOt3C07JF0aJlC59k/1ex17SKjwgp1sluRPTl31AO/f5RDWbVpBS6VRl
s933JgXN8+kkbPa2qU9yIi3Wz2XnsX7U1+tCMbN9lAr5+LF4O6eb6Uz8SQlClJQTwX/LRrfFtrGK
n9/T+Vcltrl2T/ZZIrUnj3t96ei8zr+LZHN5WpZW8VV0fr3aO9NPcvccnO9ZJPc21s8s38/nn202
jbPvJHLreuy869zAMet43qaFQmVzw2THV5WzrRGnLLrz9xrL22nhpOcuzSxo/vZiemPXfvgg9gfW
1ostlfMbC+cp81M4rIcLornzav2zSF4YC9OgtMJ2sF2vq5PMUWOaOfX3hXjrGnuYLhPnRMMzGWxK
IupincLWEqtXN5XSkybmv4nn9e8yfzZvTFe0kfPJY7RJnuurrQ5r1V1OcrSQp0LzkMuCrTLtSerY
iu+/DrF947QEeMj3OB3ymEuGmeb2agGUwWP56u/O4UxvZVGKCX9YRDtJkZNuE6PjSjedTFJgCWo8
uzzScm+f8X5231ta+HrBsu3zxfjyOsjetq3lpZV/uZ5SS09ywYN02Rm4FuvSMdbMZsgzEnA6aprF
+kbrdi4/s6/yw/LDLdhMTG5yN6kv1cece3Q5TuxXTW968g69z2RCWMXkxp8PKLi/HqX5ZM5aYdEA
FcMkX7zthHSlxKEWysvltn09ZaPws1c7q2ju0Sr2u4/rwi/4lUm0n5D0HFgpR/l9byH//Od8DzvU
F8L0ZSpTIM2XMIb9/L2QXdXS1017GytUYhmSgld0TwLcPiac5tAJ+Qyb8+iUkMSZu37F44RsKW67
gh7oeCzu5/f23bN82XCq3t8L6/xneGbusoAey+/TMVbbnWuF566yXJKEpF7l/MWW2t2ms8k9i5fP
xes02MSswrnPy/szWOcurvkMgFsKIXs8u7EkW0z+9vOwnW5dOEiWeR3nQJzrDYH9ltru0tjoWCl5
rN6yySiXBvjk7QK/GqUW5fvdOrYrGjB7iFaelHAGNrdW+qlQnSUkZ2/l+cqGs1e6ttxcx49J1pef
b53rKta6XPJYrEItmVhuqvGLaO3cqruQsJVYp6apU4ItJfFoLSZpMOB5jtdIzEvp/2g6r+XGkSSK
fhEigIJ/Fb0VKVKGekFIagkoeFswX78HE7EPOz3T200Rpqoyb15j8+qE6Xdf449RO/VZFgRldFpF
pRBtgyxlDs5JFzldv/F8rtqqCZvQ/I3s5d025W+duYuxFFevxSo7c+RLGzEKrJuLVzOmIEQgj7Nn
i9ASP+8/XQezcxFCKE/wxFSHdjbKrL4DmsO4GZY5pWiM5QZ9sZUte5ZtUzIEPTxKAZfW/bUsn3v2
0BVz9OmmMghv1tX2Dkmy9solTCBJ1vS4i5Kj4dAsj2dBrRwUlBb53m+AimLrB61biF2bfGaO5E34
k12wM4NpzQdE7dqz/rnOIbkn/jaHkZYy2bZAMFPyAf5K+0dS4FI8ue2HavceqU3eKwYkMQCm+wWg
bAYvQ/iPl1pTJ0SVFu768t8Q7bRsP5l7l5gIkil4Gfm3Yrw5A7o+up9+eucC7ISoqXM5vBb6mR/N
VWn9LsjWNnHUnAaMgaeV/dc75EdZs34ThkSRXSvzNQo50IG11GuW7hyIPYz9inirhLPwQUNwuMDi
sZytNFeuRaDR1FMmbhTGc+O5SXZV9x0xHeUYcVaReTbrjzx+ZcsV4oRBv2PsR9CM6miIdY5hk/fc
g275cMHtajeKuy2OLHTbfx3djwgbL5Afa2Ubb2VD1tlEg0ulqn9DTGDPa8yvbm6nu6WCCsL25l17
+XBIh8rWTYHQ7wjRsz1YxZ4/P5a36VK4jwgURcetFKjZ+ciKf9x0HlnsMU8/peWrhS22e7/S4Md7
K7nxyDsT5ZqH0xifcsmqtbDuY7pr6i+n+5mPD6elYE4YSc9uTxYVe82UCG+WmuGReq+9vzBEXXyg
xElKTErxn4X6eOjnPlEyEB/2efJmuacaewIGVnTX3s4v/8UYSkVUODj+pVBq+Cu0UPm0UeJPMQll
cshDEGzZ8xYNpY6P0tWP5v2yivjMRq6m8Mo7EZDnZeyN4sDnRz0GFLccyKm7ZNhFxRsKAWlgTCGe
eRC8Ayq8uXwhcQv6mLKXE3jPZLUaP6dmm9a7DlR6+OUtTNrvHAKpI3+T4K1xLjgBGK95/2tGD9Vs
YnKSx00ZvsXRUfYP/pkUSBbW/X/jERVanIrPTvfmI2TzTH2+WwIXR3sJA49znVdyptqgk7EO8xX2
wTs3XGqwXs9yvKv2lEfnOHmW/TZ3H1NBWi8fDRHmoTe/FXynuIflUdFoYudK8etNpwaSx7h1gqMu
6Lg3yl9l5c42z3Xwwq4pAXyj574YZr8S6Z89HjXBPsGBB8aymTjWUnEv25cKe/aK8HN8RrE5pf2+
Ds4lqZka62sugpdViLUsD3q/1KDyAxRYvBxSbIvw3S12kXPyk9e4fETmS1f8CHFNJJ2xndB8Wzoo
UXrlRUVbjeIcXRK9qykuNfTBcNpzBtvFNnY8PvnJKY5D8mWZ90C0G19gYxC129pjwWfOfS6yMmOC
nQI7uXXfqy75adkeja/R2uXtp1++pBWspoOFt0jF4b5in5vijazfhfnKYmEDAkAzpzVLmP2PwTfX
xgZgFI95F3TLq3AOORAhLCsY+tWSnVCfNqgd5ttXnwmOGr+sP/jqaHtovlCWtPHZti6iz+eNpc7X
7kFDL5B8Sfi3vuYvMpHhSczUMCTWR/9Q5lrjO4lbK45Y6CKSZs9IQ2KwLELIsBewdso5QkzIqxNd
MYd7MG2pcaz4UoM4AkKAqsRkC++69KIQqVYhliP9puhN6Oomc3VWTLeTbx2ddVQ+nOnViJ396P9G
7DEDTD69tw5ZJQ+pnb4OfYg1JkUe6rB5ZxP9nSMm79Uyhrk4/68zkFnnrv7Q8+zT99J/SUc2yhhM
x7LUgd8wMpbGqc17jsi4vuS1iW9TmZ5DLaRGjT4GL2XnTpBbdMo9aey/0slXuaSLgv/tBOO3kGgi
FfJ9aAIuIH3tf5rUZw6aStEr/C0c3h6EyIGN9rhb1hyTSfBnA0oMwbLoWpCcmMC92v7oUyAdUgP8
KaHHtLVF2eQTpWmH1w92B0lyH/Nqr5vqq628TVazTAWsOojmtU0WtzY8aT6WYsM/I8HpfUJGEmG/
on6r7jJXjbagfB0MhkcMpwKHs4wjQqN/G70naX+anNu8MaERoI1RCLWMF0WVbHMdadcvCyrJCUMF
jze+8wHzPNRlESAuQEXdrvxJHv1BnT2ii1p8ZMejm/xqMRWTA9e96tEl0a1U5qpyOfDo2izFr+WK
snryTi73r8K8C2dwbkyjwTN3YNFMCeMNfp6eGxvbSB8Fr7XZX/BAM52JS8RkMMsAWWKpYYrQIj1H
sIeqm8zLNntrGBZ7XgYwfc4nWMLhb9u+OqBq5UeHCiotHvM16QeL6R3Dr1JZTz2j0Lg75xLpU8F5
URBSEbvzAplvg3R/JMB438PVUJiPshYK8DZD/qMwWhk6FuoGwrsgPc8LR5P9s6e9+chN6irah3CI
Ewub4YyfqaFthtfY+BSlIbvirUpfeNZP/HnJmZbp1cpwhyehUakSJcHDUwOgdbnRQ7bRf5Wt83JO
B1XdK7610QAEyKuvYsbiqLNg+6TsfIG5D2PQP+6tVryrLtxprqSEro4xUpxy1pUwDO3QHMF1YsXv
BFhy4TP5c2eXFaJOomKXhvXZiphe6A37VES6VZQcRrafuTSRI0NsRStZYu6a+ecoGba52geAZXNP
MxiczUm8daJp0cmZo8S3QaGUVQSzGw6VKffZbCu4y9o1S7VPFQb45eFHwBZrD8OtEuLPpF50U+Z9
Ybmcf04Frbhiw1SvJWZGQxWv2fLa6iPTr34gSRBpYH8x6RXaItJoXhx9HY0AHHFhwWTX3tVIIdBP
5cEJvH1ulluM6psifQka8WqXTJP9DOBH3BI22nlJhTksaHRjOjeZA71OYFY5zOIHjyKiDV4HfwCZ
ENhZXc0Cfmgebp22OY0ENVEyY0uBB1xkEsOkH82uArgDojYkNnE++mEPXaPuPpQWgf9O7ARh+VRY
6Xs2iecSJnvAWrR08xRKJodS8FqHGVhIYGKTZ+vf9WmMPkuBN3BGcEr2oksGYy4TmgJ7FW6yGTns
CTkMkdpfN6HHrlYuXLGcmGc5fJGgax1eE+tL+eShJurs1rAcTCz0WxYZ6Y3gBm2ADWFTL3PhbnQu
qqVx8dvMf0IqJYv2jCRflSNMSzBTETh4TqK0ifu7TvFiB+pZNXEIpzHHksoiqyiMv/24gjQU1Suh
jW/mQL9k2trN11m4fYQzEa4qs8JletXscquzBHJyOeiJJIzeEiAgtbBNssGUfGTSWDmAT8DFqJJl
ES58BAk0AEQIsFpRRya46NR44HvD65QzbEiEcRBDearZwJVDbFo9LT7TKHqOuFrvd+4ee491XDTr
nAlS237kvEicnNYUbozwrSg8qnRm6OjLFJVx4n741rBuQbSDmREf3PimbCMoBig9UmwH2/xvQKcp
3WrTlwxlvWE/NmmCsYy6Zx1SKh6tYD0Zo0ed2ABYzSBL5yb0hU3zr3RGdAQDBCAOkw3gZh2E2KsV
3qsv6N07U9D0tEhwxgyLBO978r1dCO/CqVE/9NdUA7XJkNEDQOQRiWlS/PMEztSbvn+zqo2lODhj
4xQV/pdrQsPJdOpWageV4iMhDrYNRj2470NE1zpi9k70ASBa0BM6huhABYzkAFuMALMay+TdWfUF
/he9/k23NqJFsqr8va4WHYHZDv5fOy82D0bUXAN+cN9k14T9BgDmxc8sAiIwOOs/DNKoA762FuMh
q9Ek+RyL5KZV/F4//aQJHLwcOgakoAx80Bm/pYQeUXYrdmKuU2PVGpLXpub1NZrXGmCBKr5zs3Vv
T/to8LC1w8iHAbE1mR/SpY0qz6Z/1sbnpHiWxXMwnkv9JOJj1+41Rqf2WheXALKgi9qM07ITw0ml
mBGW/TZwYKCVsF3/vBTOXEvVRKJGN/10LuHRCFKicum6RKKzvXMkjs0tQU9AoTpjY9Jml+U4CtHu
EZkosn3QvGEkOHi7TNX0ERO+8d7a0K5mpK26ljJiuhqcShwChjT2wkZJj+yV45q9yQzqe20Gt7gM
No3yoUbGH11Lm81LMnQZi4NE27ZBgLDriTcs6bUmqa1cjXSxv7zZ00vbisyPQ9DtwquB3cb0jPAm
/QMFwvFpqw3nvAkXfcphacmNQY8QF8RauSzhwAZDJnePmbBDEeRnHertS2S8AUlG07STNgZPCclY
ZGSgKySpr/SurREsKpGvO+5lYIybFKhHUiuIGAGaee1Efxwp/Q373xgQ6UJAQ5t86u3rZM370GFg
bteMTDNUenI5bZW0XpzC2NkcGZ06G/KaDFB8xWEIGJrYdDTDp25uSvYOjtJA3FusW7U4h1LGQWVB
Leeg0j2xph61RgjhBm14tav5m86e3UGxyuse5sQlDshdANWaz2mHjK0svrA4+shFs8BoxXWPud5s
+gi7kUZ7qQV0N+Q1aSVu0cMD6m4ruYHEe5TTXFDSCPlJA57knEYW9/wYJFoZBwHOS01nNn9mmXRL
mwxHhWaqwzbJbPUTbneJxRCfSkXrsm0BYJaZGkkNmdlcfANiNgBTRY2hEq5PlJtmTJYmDRrU2MLA
SIIOoEnin9iGL3xtg+VAFUs1a8bE6Ob1c9uiB3ozm/4eFwyIm4D8hxCVSp3fc0NHhtyLgx9qq8Gq
96Dsphb9Gt70Ujr+uui8t6Rp99OgFqPm/GZue4+lIOkDCyVRXt2y2VqmvY+iGa9rRb4wmuemnWCU
4QEQTWD9Y249kMM3rV+fzK79bdO3UCwyhZo23WqVfPLHbknRKEiU6a1j5gOp2u9R/al3f2kLFYrC
u0c9GEOrnr+lIMlmsrTTDNs1vfsigdgFF00aUmCNa/TGQc9Wz6qcK/tWcw62Xq88ThK9Y6yVnLxe
PGFHp1eEYbV47dDL+3j2ddOIq/b7mLxPGSVj85u40MF9ToDxuU31vdLVMh0PDi+UoZ89KZf80jkw
1F2Hom9fD8PqvxNRKmTDC0/BpxINW+vPf2UzVPL5mdcWQfJDuYiFvZxbs6rHN2lAj2/uky44DiZb
d4wTx5Bjyx+hi6m7bV0YP6i3TA0posrhMafngDkMJA6VcDYitcP6QxFkit7pP7iEr2hq1docuSo9
3nvzNIeRs1dRVtvFfq4yBGVQbkUrQ22pPeYGm1sy7yZ1AKsZfVVkDNsYAW1GTDcQTOvWACOrCG+S
ePiOhPia4nSX6Z9+SIhk423pBVaRnf6b+5XEDXkP6r0zF0j6qH+UlpBYzYJABdHO7GhxHZBkq/gx
6mEvCtYLaErYg0iHzMA1TmDW2Nr0v5PAegKs0rr4pVRIaKWxUd4maF5GBI2jbjyjb4MI+my5yDvB
HoVbvpapfZwrHgeDvs4IAHx8/AeRyMXBeDGc6qIsg7ba/O+019W37r5pJMbWptoWyj9aGWz7FBIr
z7QC4/cw/ep6ZjdW+CIkPBcKswn/bqvhKOPpFZbaxO6fx8mmufVz0gfL8MWig2ma5Ppt/aaPOks+
G82Fo6y6b1Np76mTDBiRabg2xNVTBbjqJzmj6jK6jwZy0FCbIAPKESlnZV/buC9WdMrBU1kyFBow
bmUlNL0BBMpOFRePtLHPhfC/swHXHjeAmKFrNjJKu9tFQV4tqWmzcKYLXGWFcjH0VmajLdwWrClE
ngUJhR24KGF3AnxOyJ3KArkJh5FF8xIzsZx+hPtaUcbR5i69vjlIR7zEPep3R8NSB1tdyzrVFd+u
CdAP86TiqSDPfqjujc44MtIOnfVlD3desvle2e+anjITGT/6btz6en1t5PRdlPWidmgT8pRqD3jN
IyO0XdUBCmyC10es4JufKv6zkmwz8qrmtMWRq8h0J/oySDfzVhkZ5xguxgxKpZxrRp5vfMdapIl7
taPmt2ism0kb7iEMElL81RYz+Elui0qHi95F27oO4XoNGkoRZBhJwpsvkkOTMYIw3Xxl9x9ZAiHK
9qc3Iaaf3GwitmT9oGkieSrMCEE5RGBDvrakjjZn6VPAeDUxKvl7OCXJQosdWDCStGWbmGixlD3J
H7E6JkxzpIjuTWTsOqPAuyckwR25ieb8S/Q4nmVS+SiwO075pnrjrf1RboSZ3qeof7WDIl53WXwz
HecWROHRKMZzpBqkVTVU3cKIiU7CjKCpPx03rpZlioGaABe0ZLZs+n5tRwSH93b8KORpUi6+3Uq/
VYZZLVq3nH2xzcxdl4qMorxn/7AbZuE1HlDDZVKYf4C0mrLZhhoZLswJVQd+n0TVvuojZ1EPJcEV
o7ets09D98qtA0GnIfBqKDGJZhi3MOup3iOvD0H9jVDbBR1qljI62GF007Xy2IYTxIiIE7RKx/Uo
TZgDhBy1cd6tmS/sat+pN6VUF5Wb3tOo/KvKSVpLG9QDFfqSZsip3QBxBpUfQmPSb77Vfjb2eJB+
+xKaXr+miHq28vYYxNq0JDY2zLVfoWn36SP2dh4zMn7J273BaAyJvnYbkz2/o///n/xnQX/Cb5Xt
PvV283/gEuDnMdx4i1Vqh/DBfTx9xd7IbHtvG0rc3CAFwC+7cxHPQ1JFu163P0NG56XnUIU1SRxn
nHUBrrXFUbcPScy8OCwpq8zapnIG/rBK54Uqzlpk6O2caROqYjM1lUOMkD08DSizhPUVCCi9XfyB
REhi1Zbmrxo82AgI0NvmBsG1pNkVg77sS35U1u965o429JNChw7p4e0gaeyHce2l6ckOcLQY7XXS
j+OTsgNrUZfQ1Hr/0kHfqzIshh0WRd6/R3GCpU6ARDICRpKUk7munUJT3PsApwKzyv/Y2NeuSSfv
V5C9GhqTIvmizekS50UL/XMpUn64fc/K8e4NxbA0PCQVlcCQQNJ3Fr99DWSoR9bWc/xT32AdUgaN
RY+KTBTKIpv0s0soIZ8hgJBpYTO93JcTbsy9nu5KO7iMQt8ZJfVQOVTnwpoarHUjqKjOwpL0ogUj
xHkjMdVbmQrGTxbe07QrTaL/qlRf+RnVZJewc5dUhmP16LXhkfrVj2Zi3jXhM51TlxcNn98Un07R
nGQ1Fsjtin99K1fFhHGFD2lTQ99sc8LGKZvQxHgqsMXS8byLVWWfaQpNsPnQfOM8xbgXDjDDSuby
XdkefT2/R1aCH2ez9DHOKrnQDl5rlu00AV/exK3Ngb8rS5/BGqEDqbu1Emkvnbi8NKU6OI5z1AZj
kUPlaI21JZvDqDhi6tjDm7FmghF9iEL/1cfPsUTe0TN31tS2kizcYKD+MNfWQM/EF1i0fbHPvAbi
gPbq58EhdRnMB1h25MiqMrHTzXLdNcWm9rpr0Scg5+rmlnWyw+/Y5NEONfWbPRDO1nOPbWa3Tpl8
tZN8zzTOqC7CJywsr5MZ3vp5G1Cy+bJyziPNOQblWzyZAI/hKXDmFh0IglejeOTut53HF6vHQZm7
onzjO5jAzgfqZ92fi0931aj0pWyU9yT0kdlkem4kchsPnF35z442hE993d0NRoIyGV+kgyVHd/Jq
Z5MF+tpSKHOdFLGqNGh1DOvC6+2WhP+OCY55MRhQfI0m51v3iA00Nm78GdcthVzO0EAPUMKYlfas
4VpZRe2V9xyubpRtQLN3vBVWA/pnmbTFRfyiigxoMSTJk544my0TXe17SMTa7vu7xr7s294q81AN
sRhDw/9xuOpAL147v9gpWekL3wCAlzpmWGN+6XoWdTg+utT6me8Pp9I5g3yQxD11WPXTFh1AdAaP
1ps2VVhemF0f0xz/HSN/iUZc/CJ9g/8h0LsrrzoSqiY7tmZwcPxqU0u84sogQIRGrG9LBximAhiD
O+CV2VHHSrbxyZNMyquJLWSeFftkYn7hNte4tP4CWGgiwa+8Se1rpkP1EbY0KauCo2WOdxu3VwN8
CkJaGeh3Tw7Jpkw+RR3QuaUGTAsCeUYXDkanPXtut/MSSRFao01j2WY1b/j8d+O633mm8Yzz42AX
H21Vf089Ahs/ZpTQRsMh4dX0fIWPn/fReP62LgUkCGl+NIF2bxKIXOwxeYxVphc+12AciV4uy8hf
BZV/DYv+0/T9u2vhKxFa3kVMONNoBrte/BoG03l+k62a+aChPQWDg9k3u0Qazwibj6HtsFVZazwN
g/ebdCUcldLmBWR/tledJ5+t0j0XafgaaZT83Tjf3By2Z148htT9TqthL3m4XscDLfs/zzmYHuL/
VHdWuZWdNNiHoR0h3KUb86y1bX37EV2L/a15BdrLCDGZ8G6xO29m4HOa0y5C7kZR22JRJePDT2Hd
ZlDKAQdfMJVhTjCPiuIHZ9reMLDg9+l1YSkVZFpPJ1n7z11QYLu28kRx7Vvof3ZPn1KWN6naV3cQ
GH8pc9/6JBaQgC01gMqgqoaFUiYYIWC8g0uJqz4J2lAVgmnc870/18R/B9Te9Wn7YZ00BsCIVjEN
8WrSAHTzLJ35BUxI2s2BoEVDNpV1NCgllfSx2Uv9VwvqNQXtaso5CbQJ8icLLtWrB49cLQqZvAGX
fHamvqstWPKGtRb2TB5Qz0kI6BQOB81Vb9lIocAe5IjyCJZpwxXThXz2/OR9DBVML5LeXO00tBxx
oaW2UR7i/zKKS8JZJWNjNQY+YQc9fiW1gfcqJHphWaR0JDjMVJ+ZXb33srrUI7yfUKswv8QCj6Mq
fyqdfNO7/Tr3A5iRzoq+F2clGs06LehnVmGCM0oBh9lgzQ4RB9LwV7GB5tFPJfybXY1ffmtA2jDu
ZG1DFTQ3mVfNQljA/1EbMEXK3HfTByDME/mrRv1ZdAa5hlgWqVUgGtZbSH/Nwc0ODXdajcW9ZIAQ
dAIVfTsS/TrsGmhqXo6jXGPZF3iKghnL1CXPCX7SSUIXS0afYA6md8x2iTJgKPSSGDB/W3wPlTxZ
lbMclBZQFHkv1TAhkU4WyYCypcktcD//t6wZ+E0QTvArbjz7a4paqI42aoOQFrTnoUbwqXo/+uyx
fipHHBULl6mCZPROuo/Xdm/gaDnz4VsSMmDzQ/FlNRacSCRyVXQWjCuf8kwInPJXrjl2GwX/L2FE
qsbpEoYwyv/74np59osKmA5eIalLcYbweCRZ23G2Sv+FdzImDDQ1ATOjQvxiNJIwD6ouyfpSVbXU
CuO9brzj1OgbLYOmWVtLQzab1kw2WhmTF2IP29ERi1KID9W4N3uqab5sqkjatjD/MDUDwigTvWYy
N60vdqb/0kdM9MUyHOTNif1rEMAjbfkCPX4GfoKPeYo1liX+8vbRY3XAbGcbYxTFgURB3e/qKP6z
p+whdQsHd3Tr9r9JM9aZOX77tfdS9N0PXcDCQNGRhiyjyAFcqrzbYHSXMYHhHGTdb8EjzLR0Y/ri
XxgzKymQgEJS/Cn84S3ycXksg20ag+LO0s6JyjuRKW4qal+N+jI1HBpVY+dX0aruwCrpfCBZxd+T
jidmc0xrd18IB/uP6YepxmtQUUakDXQ/PYJ8BaG7rdFiEB1Kb7cQCcOrrPT+hhYTGF4/Gukl7eJR
dfbDT1gSgYn4/OAIyp0CewgKz0mnLqarJkdZrLRkRo+DYjvAletmLCW+hQHoSit5cywQONrQ9uGZ
JxWlS+HYi8whOojMMc56nEYqdkAJ9jBR6MzcUO+3o4eOCd0wmDB20bnXip1fBPjEwUQz1AM+D2ya
zmO0pe2DaxjzsD1EiaLgopifl3gxmjOcGy5anB1x2Zs/0AWG69gYzRSfIbj5raoIvviCxxTm/5hu
beIWVJf/oyhwZxU5CDFQSvZbeeEiqciCwScthoxOMRsYeNNig6tdY2NaGnGznHhOTAfxqyVHHvqB
6Vo4yJLVPRmLqf6w4m3Zic2BlYU3gUSEj79hjLYPUNUYE9CzbtV38c4Xf5jCm8xhu/aVHxj2/Hku
xWfD9nq8so32hark7ITNIcznk6PD3An+JFXCmFGwf5Q6ivjip/HeE6NeQGd7HiGraogoa+boMWzM
hnmrlj1S79kfLrTuTwl/kRIVXNF6Ct9N4H0NQ/tYzKPyYZ1l8qmomIgcnRDIkKtvmr8p5nT8Devv
1kcygGizaQVJa4gASFk3+GOcpU7xW0foJCEZSkrEijM5AH+bb7uAowWes+S47YHl5JyXzAfNT6Wj
Ns/hwhcKXhy6pYIfX3H4lIg/NTiE06SdgM7D6dTbH5HH3CVnpIAZRIfLdinalRf3DLL1hZmI3fxk
KBpQ80QW2qn2N+RrJsiQ86xZlkYDCInIm5ZvzJobhWCQUGT6dXeLsmHbSyK5OFhAjL3OXMV3M/RX
WD2DOPhN85za07poiOmY39xYYg8De4eZRGAznBinfCvfeDLLoRyxBOwGTCoQH80rturqm5jHFXYW
8AAdCtG2xzMXsWJHPJQDoazUmJ6q5L2lRcMwo0D3Sv5SnptoHAVh6SLLb1nD1AcTLz96BRDeaZa7
qfhDhavd6yo+DQYX276ZstuHEyZ0ZfBR5vrBRsDhWph+mCNqTjoj14VfVbb6Wx29pGG6Z7J+DrB8
d3y1CcL+s/KSrcaDdRr/e7DVi210m3iijksytTKaR46nUxvVO4uOoS6sPyDNTZZvgj7cU4+GFVic
plusuMR4z4W962z9Fs5d2RDePJrEHuuN0QWIYfFX0bSuEuq3YgDXhD8F9eRaIw0gr4mttR+8dyOZ
uXHdl5jz/jDvtIzizdKS/mne0g1G0q0geoqscH0z+daxzQW6wUnHLwctdkehhMtVGV+Gmmw7U6Bf
DFA8mP4+TZKDKAiocQER/Cz9IY8BqjP7+JifpOKtzhDnz2FO+b3PnZf5QyaT+5hTaOOp0/N95iNP
p2z3TcLY8o4pAqAJKbOozxM8T0c9OidVu3eGiUINaxRNNxcltlC2SL+DTm5TsIGiyAkd0v1d18A0
iUp4TigJakilbiDlf5cycsdmyoLlXKqh3HdkQJVWE27Vhx8xlJ7vFNXOT5XXtz5Ais03GC3U9Xn8
wH8tcplEBZBjQjzrMgO9cqjfGne6teXVm/Bx9yf8cRq2lkTL1p4aD2y1wcw1BJzcDoZ6tQQ7FI+h
6OTBrKp16cGWjmoNOg7Ho9YZxyktnjNhrwNsFTMgCs9v0HHUkNDtaoUZWOG2YjPjpKWuLhp3wHMa
2FI9XZ7sN03EeehaTOjwKHWnc9X2PCIb/zcq28wtzmmW3nC5FXX83VRyZSAvDGT90WLrbbT4hWdm
cNaA1KeImN7ETfRNYdkLqsjaywktL2ka7bh+GxjpleFmKKYdEBopelP1AJY5GQ27UC+eDTqWuaTP
XeZlvOVRqT/Y8XViNUwoNPk0PTW2+V4ZxXUERPDzRziQkhRgay67rygQl2JA5pUy0Aq87IhQrEne
wuIQpyThyvQsIkBupKGgtHc4SG+l+ev23d7slbGIEqjcoMppNp4LqMaC/aTpQLxCr71n/LRAoGPN
eGeqDr8+v8PpNsa4sbV/5ZQdmTaBb2X2xlV0/+loLD5iP3vvG9xNjdZ9VlGAUupWt+lDRBGGnAb7
q3qt0a32Y/vadYoeiZj4eT3M2hQfuyuSfZK0PLhZ8yV7vCt0/d70yBgNcD2PNqgKKwVTXi15wKlf
321F5ddlHoZk9PuWwCMqqi9OzCJpJz1fZMAHLt6PGuP/RWeGGO8YCqwOPmWZ8OBGxWsQ9dUppfue
JH1Mb68kYL6jyq86n6dACoiwkOXrbLQDJR6YwDpJRu/TZG97rJ/9tmMAOaHOUU76PabRJY5c7E0g
4LOn6r8zD8Pap5qCVxhyzjQhIxf6vNpioCXS8U1AnW/d10gUhOwkWAZiSSqU/2Mn0AubqXz3Rzb2
atqJkoMjs8UjT1uU5BOIZqCNeAtREuB76bXPOidNEUeMMdEHgE6GRrgvZ654ixVdbF79HCFijh1L
lz3rWnBudXzEUCfhIhlxRmc9foAy3Qd1dkhV6Tx5xAcOdb5KXJZ2BnmIJiBdeAS4dTqjMEsyEv/w
FXOPSaIiH3JkTjW8cz/td0mjdrH5T5QT+PCErNlWCIeMdtUnHsdSKECMnObUwKX32PblkFNJYCaY
2jRonec9ihKyGMuIqdC21igUxqRUaHz9v9THpr8teWo2SU0j/lADvrWcM8n/ODqP5caxLIh+ESLg
zZaEofcUJW0QUkmC9x5f3we9mY6Zqa5SkcB712SeNMF1teKmMq0vq9E2GmJHpoakiVtPdrCQlCbl
wmP/N1TlkhDD1RhV0H4UCX+aPvIdYErLs3M6IZOzcBiaFmFQ0m2pIfPc3LSKiTBI9jRNpbRSYYD4
xqmtEQkmZnYXlUFdtol/SYCCwMDCSCEWpRF6qeTZu33jF+j3l7FgvWnbklhvRhKryULZBi9Vqz4t
1Jc6W8RJCN4LKTz2XfXRi2+x3CtrQ7f+jHnEFYTKxBwdMwRJF4YT2wr1UgueL/nHWqkAHlNBl8uX
mVwx5wVFc6K14wkA/el3WKua4jv1Pzt1Sb7o5TfEdLe6NPgziyVlrPkI5eoaR7kH+EUpu/dQWtxk
JoWmhP41F5lptLytOddcZCFrLcA1cTuNqXmrdbyEpvII+skjZNtq1eOk93+jzOB6Bhq2HOlSf625
lLM0gBAmeh1V9WhYpPcGSNfQEBidHdG6+0b8Jk9gd2Ta4S5s9lYJHnputpPojORPhDxLYd79qWlD
AhouikzdBdxTLa7ggh4qGcOjmkgcJlTZevTT08zM6GSbTt+GVNNGHd8q5mtMnIgZk3LbopaMt73s
X/Jw3KTqzC7L+mvZZbUofiWqTV3scE8w5Qir6kMVYjupGYEbFQV/lhzVBhGiWNUFEHn1zFSFt0No
gCczg5rLad1r2sts1Z8JscWkgITUEA5wZ2MJ2XDXXgukL0oARsswT5kg2/mUPxtLunXm/K9ohKcO
WxQPRqOkn5E/H6uc5xektEC3n5ik3ZamvXwWyz97YTqYRY90j/Rb42vIYPTwymZ4BI1Uv4dgL3zD
/9UmHeJ/elnWpaij3voEjp0QuXr+j9vMycLWFnKslP/iot75CpB6pqx5G9zH+T0E7duNZNzgLAog
r1X5I0FoqPusBZUMWlEzOCNXbomuUmgDj2E3aJWKPCSUgwhy8y4997StUw2DIVI8PdbeJalhopXa
Qw8o0/TrvQGMpZ/ydcQFIDXBd0DhmhMq3ugfsmzA9iv3SQXkLnmPBUA2geFJau+wU2WpNG5UXSVd
FDZKFDKMNTeF0Oyzqf7LeDcj07SnXHEyITlOiX5FJ3xTtNlLcfIJaMZNqqER63dDe1v2IiPUkZAa
U+Ua0WFzit2l6i2WhNk555XO68xFvwnRyBBOk3HXw5SeLzPxGOC9zv0NXkfdUpeQHsY97PNdaZIe
+lO1kl8zQeGf87aJIkmD/AX5NMUZ9bxp5PehpY7rcD9Lr6RUnmOaIKmWpMvUI5yRzyw3tpKpHgxV
mZEgjY6qFsdQ2KUFS39VldHJcmKLXJgInp0SUWIkPpPUf+9NRKhJQrwwyIEkK11WMatKEU6sq11J
xJnp51/WWDxGgRCh2X8ghd72PkbJJHw1mUkqWfmBkPlimhhacFVhlDRaY68q0GSwNftduesVdr+d
1p2rngBqHzZ33y+MEXS5hUEGHgorgawq7qYYP30ndf9aArsgajcVIzGJeT6wbh7d33Lo7klSuqGO
8jMCDy76dWebrF6SkEwkC/MkHfCQYCeQ58s46g7btwC1o2FrGctLQzz6Q38f+Ku1VufKZfHjZ4oj
MlTlRjJhxUejDEYETmTF9rrgdl7e+KpUv0PEIQlEDFGN7kOlfmsVejZ/WFJKp5FOsaa5NBpmXUIT
vQwTVhgF1chr1XIlBRSZmCmPBSemmDVHCbflOLdrRGNB7hXoBuvokHKQW1V8UwPrqoflr1SqK9kq
Lgucbm4/A52CZZjo+kkvSwTcqlbAtL1PG49l7kscRxwJ2H0Qv5N9yVuwE5rOQidu7vkva6taPNmN
9SwLyiq6VT9KmMgg6AkoflhM+O6kKJ5Zl+5Y+V6bylvZHLdFA7OQZk9r2+2UByij84KNt7yaqUpn
S950gu8GkrAzTFKelZhLncjpP98Y7Nni5eK3lUZgm4PO4kenIehLbTtZd/NapPelKufegdsVy9tc
Vc61IRPowVBFUf8Fg4X0qeI0ag+jlRzqCcc0wtus/hM4WWbG80Znoh8ctwaGmkVvVvibSfz6OUZF
eFOUieKkCf4auHEVBpkWp7lw86lvWa/iQkqSSzlrf6lf72qMgIyU2YIP1Gohga0VBjve/VEkYtAs
SbqI26MqWZdpeFOM5lawMCjwZDfWwNWfwTCKqDfyccSa0CneMpntjc+oNk81566VKhsJseYah11k
GOuxUgBExl9Tjv6IQ7ZHo140CUxd0fJqGXpONzuIUJ2Z0RpyMeaky3QxlYqHkcDNN4wLT9oB5fNh
rtKlaNiPxuipHF5ZCC/blI7jgMCrbkoun7+AcQFw5eWU1lGQt8xe/SRft7T2iUANPFM2UBQI4Q+e
sg4pB2kFEucDnPaw0m7Am3CfdRn2N4beCZVGZGVbhtXo6nmiInQUxptZItFLybfoH02suiq7XsvY
JuoMGtN/CLLypdYYb4TC9tPGVSFx6Xm4zvPgXZSeShC/qVb3TwqAdRk/uppDndDn2p5N/y1oCKGS
rNyrFJMGhG1HquF7z0WGtczVtkXJAKSL90PKcCTS95y964kWxe2LubE1/MVdlEO8MItdYfI7FDnk
UVFElMrYqmpnDipDpm8MbRz4/syLEgj7RmK+rZsY75rhp6tni+Q/8TXV2V+okyM2C+9tlDManzOe
M5KQmnq0FTQ9nEmRgLNS/2qCD/IDo3AhAK9MSX+vyMXWRFBTndYCWQ5R9yjl1gjjN5Js/BYjbqsz
mmJYUg/k4yUYS4pRRTnBoiSao+MgNndfjQO7h5hiEuVT4vMzpJm5bKTzcGggmA18RlELEEjrYAEW
jJIVX7iz2nX0Bv6wQd5YUzM+GsfFcvClm9IlSKSVEPSfs5+sy6he45OaOp2kBf06WIiuTG5IAeut
nVeWM+EDzfvkISjCB1elMydDZiNhYUmrt9cs0WVcrTvDqK9FCC4tgiioK18Sl+doqcPKj84jVpRl
3+eGCZyaxvQ0iQ14IRKXhQxaCAfW9j3wgDQDmFm0MA2UlVrnn1XgXyzFwEv9TRfHXRVclgqxbM3v
uv8otQ4MPJkxmYrMadHWQSHAXVqQNwcIOm/Xoz+y0SZk6J+cQLIs0BH0Li8ApEm6Issn/sYK4d5E
VONKe9YkN9E+JxrdBpgEPf6qLb4sTCqqhX/FApyGU+Gbd44p+GS66sQCrGjXdcHCVn31OFr5ggrr
UTUjDuXTpAUuMxP+Jb1onRQYV66++NSaEI4cw/Sy38DxHgzQ8D2s/r0UX/TxwIBzZQ7cQuI3m2eC
rPxsdhvEz5mxa6NNh7tw4NpS8SyoK5yL6sImunTKJhq5FlhyCf8m6auEOsCClntdvKUJ0yI0Wpj3
tGPkk0zyCoMNVfLEsQshBIkr/R+nlAGBa6DH8j8obYlyEjEy80qPDz6yYYHxbKTfInCGe5tQrq1Z
twkfC3LbuhqoKMx9c87o6syDzp2oo13+ynvHjLAifkj5l0E8nvGIn0K4yZM9c/mW3BVk6TZ4JP8T
2i5oVQ22LEP7wcW1AmyMAAwV6wqmo8TtXj30MdA8PLgE3ISEDLvlu6h5c0pPvhJjRk6GY4i/qJ3k
7iIvKDY8Cz9Sz59U3AoGMmYO7MLWLqVx4LsS+cuH/g2YBS1cUHuCfhFGb5TYiAC2g+syfFADWD9I
LGSKMdHYNdoRLrrWTMwuDspcEmGVrTUA8syXrrIBo3mtkCgQY0NYxY+2xaXFyS84absDz2FgXmda
GB4KEjgEu3/Gw7bKDnUSODwhJYD5gYb2twMGZL7Tw3G+CI8Ikj8nD2JQ7c6R200kQJ5gOIRp50pU
iN8QlBoRmxPeEZSejKp2qXapf414bxIwWx1GFfkjntQvutZUuccdDz7Q8k39LORN7vPHO9CKBFBg
bgiIEWoJSdYxaDpUfVD4S7QqvdMuA0GTdJX7TuHXQw20PqDNmtF14FNHPv2d3Yuz9Svga3v6Gdol
d/rmQQtMekJH7t5QfEAFJc2gUzcZ6TQpE9+9BolnchEH5NfuhVAYYXHy3j3U8rxQJsofvs6svqem
w+58+c1IvOyuenIUSw/qLpanuj4QkwGlnz+HKZUsUyi8mvkWDudqfOu6i9Kd9QR9IehyAQkcdvHr
qL0yme1BcajD3cS3zMpFRfLrIndpvjG7xVq1msPfYnrDUyrKN/M7k59GguHficx/qW7rJ5Kepyuk
qinf9uORB6Crdtl5+m67o4GFREU3RplA6bWqLkxmMaBwAQXgrwED/uACpmxkKDA1LufqAFWjIfVg
LRkb89pLARoyFl4M6wACgmbxDXInGCY/E1i8SDL8Pdpt/OmxsW4E+CFr3jxmPWG7g1uj+xehuMI0
HzDoYgcxsltg4r06hcQuRIy91W2a33gN5gq/AW+6qJ19TrmxfEr6RR5/a5bXA5clNS4mF3GVII6F
3H00TIfipWPGuy8/kSKym/B4WtESMhTp8Kl8yZMjfsYD29Y9KhEtd9mg5D/zFtQTOWt4I3K7xwRI
LhJanVlxoAMR9aD5NwWz2Y5jC3uDlOxx7ZbRyQ4TlBLbPGZjJvNRvqTsgKROK55wL30bLJc6OuQ3
xJrsYvPiQWnYFFoydx2qW4ZhsT0J9I/XEet3TMe2Ye3KR05iCRcl0Xk8323kVfTG9RGwBErpOPQq
lnstE4clfAzBnXotu601emLBCsELB2zsjPiu4HD6xCGHBQT/T7ZpLy0P4nff8CwDHMzXlWljYxXu
xLTAAKRisb6WufONeQhABYR56Ynpv1/u2IlxWvCDJcYxKzYFjwjY5IpI2X9TTRgEI2jEw9kPev/1
UK5TgHZTMm8gVJL6CMBARjDb/orhmf8fVo4PMYVU9tYTGZRTms78XMDf5hr9HNgu3v5kxQy7vWrA
s6ojOePFa9A87qeI2TXfa4TPwcEHhhJjibOvlg4HoQhu6ummohrpvOKNxBz1MlkkPdkWtiKdHjm2
oPWV5bOIsZi/JMQSu6C9B4R4g81DT0YYRfEroQGG5cRtPF742k3g8Pawj2HrSI6lQhvZz79g8KJy
x0VESCYjSTIzwf/p6lkI//kc5iXwBVl02BfCYuNbxAaJTRnLgIZUFa/6iijKsbdxw5Cr6QnbOVmI
kxCwIOFD4EY1onvhY/Z3sbCriDmt0G78NdONvwoffcSvUhQbIeWcwrn6occcH1g/cUcNXzLxF+mu
VQ9pS+3fA/klpc8dbr3mgFdeCJaW9CJ3BLtjM1HE7Khnqze+WW4LHNBYbmtMkI2LsUd7C4Yn4wGk
ByhgxmGX51gocSGRGWaHW4ZJ4BwV5LcKpwBfZggO2WzR9RBsKD6Jc+FJMT7ufwRyNbCLuFpcDjv2
gXyInasEt1TfsPoktSMqdoyj22pFz3tS30UKGPmJNs0btW35E/HOsjcl752tlcEHt4JOBAHDDM8g
94ywJcbHm8+g57Uzg8deshG58M1xxSCCRWk048nvO8JgOoY3SwoYSdjcOFO54e2Cp25e59CxwJv4
TgEp1Znyk4g9zo5xw2wJxODXZiTuLflmNqgrwt12cbQJsOJSADuza73HkYOWmsyvf6TdMC1rCR6B
xpfY04sjJLEuhJLP84kFYeQQAiF+6V4wICT2VKji2nITNwF/O4ZP97m+6oSHk9iyEX7MNTc3RDVr
y1Gse4iQRBSy14WUNbFsR0WALJifnxSxluy2fnnImKvObPwCj0OUK2eJ2TI+Vclp9s2Gd5x8Ocmr
PwT4KP1a3sWU/OGeT4tXLoNy5bTBxjqoqdfpO+Z1cB1zE3Uf63NeSaCyT1Tb5ZEju2auaVt0kcC5
VuaNGB+JxwLgIbVihN4Ifx9XOTmBoCoBQ0KqF3eYtolsIGIGE4sNM1s5sBtKD0xzZJY4N7QN5ERb
bhZsyfZyFFSv9wmL++HKaZQdsvOd00FBsCRulgm+rfxrAVa6/p/Ubiq6KUDYCdSwrY04UKfzIvLo
VEI1/IlIiGJQQdUqO1m6F75zMu3lI7+UGXosvszuxh9XXQVVX7Hi4asJyysYCZh7BcRqMhGWSZ3f
mtRysJpZyqfY0yT8CFr0PYleldx7PnLhXyDwx2g7MsiZRrMNafWnYf7GqPOQ9eifApJr0qO4D5qz
FjvBS/8MxYtJ+Nlf8Kah5Srv/cIUh+h5kXl5mPbjI9tmvk09HD4YW6OsAdYB0hlKofUDqVM8GSsY
rcyrWkxa5OV6UugwOWEg45Mbb6NuQgZQxFfWHcW3Je1V/yPWwGS5XQ0NF8HfeTy1R5B30L44f9QN
fTcSJnU/ko2VnlRgSGAkD7J1eQ/xmMlkZ1s7405QXd2vg2AVN3z20LwjGHOsR48+p41wU0HtOoqJ
LQUzFYHhJyZxA2Kt7oCQfwb5yYR9umfTNr4otLXtIWHAZAnHSdwmusYctELg9dcyhDQb5lXVNtDe
hZbljdwtmtVHqn235rBP5R+e/4EOoGq/Qpk2lN1ugx0G9BFj+MSbokfVnkbrTY+Ji1FBKWzGHgO0
jIoY9Si9T8PJrX3gNJEprslPt+zwGfdH3D06MSdgmJnsV5CsRG6hkt61Q8nizp/ppsk+5dDGdCru
cRhn/8jcuBCJgQXRAfTGuqH0jA/fcOHHFROogAMlEz9cZgsdy4+tb66lf90uXsatuMO3Cfj3JW9P
u8j74Z6kT4QYbOuWqoZsy40/3kI26krwT0MDdfxD/KT7D/9kRB7FOu0Tcxx0Exzwf5ynpT1hLyTl
PfzHoLHAxDFs53DLO45Yc4SHoO59ySGpqNvIExZYZkKkK+bU5raPl8ijwBQMbrtXmTCyY4y7bFCY
HNWOuAGFyjBL9nQmcdcRJFGHO2OD/j5XfmP5F+NiCacasN64a4ejz7NLLBKa52qLz9FEC6V5Q7Et
6X9o24tbXByS4BDd29bu9vxSk5/E+iWMTjhQKQj5rbhH/3oJMsxLgvjsU49eQRRkTu89ARkaF4AA
G7Xx6oD4A+o36Ddo2FdB9ttawJ5QOxJMmstEUmmPcJf+lr/xDnO6dBc9jctbRh9pfRdUVwkgzOEz
A3fW2RxQRvOY3besOUDg7C8ZT7oFXLQ/Fr/aq1JclO6xeeUvN3rlSzed/ruf0Dyt5QfrSs2Rmn1x
JV1lMUscUv8RJHa/x3gSjF5SHkwDO8C3xeAfSQ8rYKJZoFCpnpUeZfmeeWwg8/kQceKSzmntoyPJ
b/6WZRyFOmWHvq74aDTdWxmRK1QvjLNNcUMahEKa4J6MZQHEZ8vrbsOxgLI6SG5H4Z84NexDgDOY
ihXHP1iQmTREOTgiCbvg8VcpL+eRPfkN2N73SJl3kDas0VeBZlOhTUxVDaeNr5l0R8Kf2hGjzh5c
2HtE1gpxJ51tkfIZlDv6Yqh6T8NL32ptX5f3bgFXITbm0qU9F8a3MgmZPp+l/UhnONPdVkTSDx9q
eSv7epVh7WsZFwQYFKVuBTWg/jUrkjp79fCZ9+hx/Myu6LwEOKM9rySwU5F4mjiAuHix2G628WKN
2vbluacrH0UNlv3AHgN5MUlKVjfuRuUQRjkJptkuQWkuzKiuKGqFBOMRjT78MwpX6ut6W0MrlOQD
NLgMoiIjdusuT2cZGTwikGJgFYHmalsut7HgjioW9QNImVVrUQux19RTPIPQeSYABKSkW8JBiQ66
jrEfd3Hlo9L3GvolehXKPLQvqVs3WyorDV1zxZ54cSPEB8384g0w4yWEjzVcmLrgvNIQaj83yvgv
a7/MXsakd6oCws4FbTUhUTJZRJomGEpKsopbFihfMMO3gkAB4hWowMoyzvRXJMsgiBjrlUGaxECS
Ipu0lQwtkWXymqUvuGvSIMVP/bOvjtwAgd97BXwoi7pjENUVmm+VTUtvQdOeFIQ8erGJ2KHEaFNy
gSpCeKfSN+Pd6P+D2HHxAyISrZxRGeacuV4H0hdXmUw1p6kXCracIezA5ip55YygWExDAzVBie6T
hjEJh1h0IfVOE/dJwPoE+0iSw2Y+Meai4GM2pAzRVkfoVzNelfJDReVuMouZ8cvHhEKvLbyLBfZK
Ydj1bI7EfY5i5YVV2no0+WaJ4cu/4Owa6BWyixVu+KU4UBnFXkgRBEZDiioxVZ3kxMh1belLm5xp
a9Zr9tT0va1yx/8CU4h83HoP/JZJdUoZhFJ9zRSxeIv+2so25a1aAAc6FUTWqTbneKHvZqJzqFpZ
Ie+6nap4kcyRL/yZ4UfULickJRFw/OFUPsMnoSf+5MQXjTjg4KW+NRnU6X1VetaDeUjIrTtsxPlQ
mceEirUkd24TKc862PYe43UBs9lbfiXNoGJgKrudiLUUTSxWWzdjUM7Z0x7af8ZHarj9UTMO9W9d
IrpA9Llu3njRhnwHxaD0tyEhL/qj2ocgphOwVi4uRxCXA1vSv+CPB3x+1uaFoFBKuUYznJnNCGNE
umLjAGy3ulvSsb4N2+B9XoyUTo9vHgLXlZiyAV3QA3jqUrID4xhPIN5T5WWaD2BJ1Utg81cekBMC
c7fCWxEeZfFY1W9K4GGwN+VHY4JqczVGOQzHlDvyH64mOtKB42IGBbxiB0YLlVIIJ7vUeBLL0XAc
mJRHzNk3vgIeAYeKF2dfhrDlcpk/BHhWTAwC+lBhP99NuOfWKpocCPD+L+nZCtnu0lqgoSOeA7HN
RzT9s7pj256pMxSiehmAJG8yAwdS6pYPZIljmzMK4n9UCXSHBQqAXr20xmEQ2LpTasrvzAwZLGbR
1kKFtZTv036JGqNJUD8RfzevYRn4Ebh6rdheKMdmofoW3wPuqlE/5O/CBip/uyFxmAEjeweKEGKQ
KCfl9qsRH1L4Bt23gEkHZhduS+fSxZC2EyQv41yqtxgpg1KCOrQlstGGCCf/DyQsy3Ss+on4hHxe
okNRSo5rHunyH1N//gcGIiUybcFO37lei6+sOo0m2LVPTbopPh3tJqYT7BVSrpv2YJzz6roY6AV0
1irCfL//bCn3I17jRvryI94rBiTDuhExm+OKfMBx1+K9Ot0UXIpaxHomww+sMeDTEF3AyBbZeDTR
eTJMehiUcQnRTOolyvR1b4QOQOLFIVEym4ZXJIkNFD/UvlTSg0SICgqt6tUuTnkGNgYBfvK8a1lA
pMn3so+gnLRFfg2sYLIhZVCB+i4TW7upemdZZkTz7YoRPq6STcnUvqmNY84nip/Jk7uRdBpjNVRe
oh0n9s9JgPKgz9aJZaxzvgiCOhBocr+Bx7qxEgjUM1pjHp3YZcDJkMuSXBM+0vDTojZdJkzzrWDw
XnDGdHW4rnGOWBpMnQ1abTpXhNMjiArlLnQfzP75U+VFW5GP6xQ0g96ww1zH2UbfKGjwAqZXXNZw
iEDD4DLfoG5YdmUmUO41n6g08hYg0sHHX4Qerfokf3XRYzJhway7eSOWrIfIV2kOvBhJeacCZk6t
WdxAwocl3KhaWQvQ7tPdsquV6bE4g6t6XKVM87IYMS9fJzs6+VnJMJ62WvavVeHrH3Tjo86/gJ0h
KlmDZy7Nt14mwsMQ+FoYK47bunx2BVM0g1bCA0yNu5c778bcCLAmuwewdiFGr0j8LvrRIToU/9Cq
IAyRNLHsyNSzYTQG8yjf/DB8xigrEooDxj9ANkTmBbYw5mrJmR/Q+GkKkkSSkBZvPUzbmS/S5sfE
1cA6IMivjJYEvpkRmeyqnt6ZCZChMJXe/DG86sRmhk/+mcbY1CfnxUNFFLZnnJOstq3g3g/OAiNj
8AYQjjkPNFv4PfwHa4YbXSHBr6Jxqrtj2V9D9YRMnghbGjy8NVp/bI8VIyIOoWWBikaOgxMEBOt7
5kXrBEKGvpFTp0JldyX/gFn3JDOqQOwircXorNf3fn5fqJnYvI7Mc/kLAiqKmXJGod1NsP+hICja
xYLVhoGZx6BsXAN8Elu7VXDnEi+rbQueQj/o7Ylzkz1RZOyC4r0UEc24qJd75twRoEuXqI4kOJJU
AXH9L6yODA+0n/rYzg9M0s3EZMCeNlDFfhcfTHDjfSWXgmEqPjeuwmzapPI+JypCeVf5u2WYZ/Gk
9P4OuwBG5tYgrcdR+lckrDlC22GjGuSWsh2YZ4O3hRU+Yaa8IkAvlDSwwauRpmZnJA0sb1URuVr5
ZHGVA7+8BZFLdqxMjOrC27EMusbQdxnXasKtVYBThbmzQPSqchfmmstaxyQL0uxkXmTqR/Weqc/4
U4Af7BMuLe5IQunXM1185Y6syEDO4F5ZhkZ/M5NQXJ10qdG2Vg7zmVWXcEnrT0aRertp1C9l5qFS
9/wXP6AQIy3A4KV/YMkvxSdlnISblcAsmZ3/bSqvA/vvzFGF53RHeVO5bYCYmquAg23JdyrI9Dgm
zU2EfspWYTv/ThUY7puILrJa5b9ltEfMONOvHtNoZ7JcBw5BQu3yaDcfDSKrK6LUVvocu3+gdg+5
8WgCTyabcrjp1qpC+cxQ0AUVK8I0Qa+1UviopGOGPNfig3ovFCefHnShMudfu8QhmFclcED/5uIF
sVyWvYrqzSjOJTNTfLm3lIk+ORpgg5uTTnA2jwXvh7Dji5vAyt4QsmUvij4G+Q0pbIEjyIdmfDK9
uabpWVV3fXJo4+d4h+og9g8TCbtJZEp87o1jJe6MaV98aRLKgSVxGLIDztL2EC6OE/m3I2pFdUSB
hdnGL+Eo3TrNDay18l4Vl1I95PV2Yj5L8GzgWYlbdh7FHhYCKgXouhCop2zPu4drWbSND5Hk6C80
zHh2SKMFp7pq3vj9CGplgpPCeaGRAN3CBkJvocYjPAHOA0I1wH5H2icnX8fEtEloZ+6mBAoXbP/C
j2vNcdPB+EvkZ6NFayXY1cLfVPHbgkWYbx3VacBW16/mDZcs66eGSnNUThrPfcTvE2f10Vclj5dr
ai9gcHiPUwh2FtEzBMcUbInHlcw3lU7v47D2ifMw0Wl0v6xn2n4jcdxLKgktrKMiFI6kDC+OrBDq
o2Auigxwwf0fC2uZZddA+sHwi/H1JTB98dmJzEw9g/gcTIf0qKivUH3lzAvyqnOqpVVUFNbKpIH8
f1W0fuy0GZNrBnTsz0zkEYEdaURfaqhvYpQNmCyBh40oURBuqZT1jGTbSNw2CU1PHCGiuOYB+9wA
Jj/bZtiHPEciw36ab9Z6ylcwHybroy5BsGm2T4Ch/FSjs4Q/4Sb05ToYfzRiAoaMreg14Q2eGOcx
ws6snRYUnlQIjDfvY/PJniofLR6cG+X4wI9olM+BX899tipIL+XAC4t5JaZXIybGnsa7HQZnw0pQ
AsTGNAsQpBIUDK6huSsrTlFTMF2DMEwlsSNak9bs3QgpdQtCVTz1f2J+HjOv4IxQ0NAcROOn/Jqp
n5CWt9eGIJOQ9rT4mNkRkhQh2cJnjAjcb3YJSSC/AUrz/B3oTuhOojsje8dE9wbhqfxadoRYm4Kt
SJq4dmTqH1KSYcrHU7rqBIpWugR+PlldDy2poeMfNTsDesBH8YNIp+CPKBBGUYSGVwSNC29a9JMz
w+LcK5V9MLpJDzj5WOv7yi7yc6+5XXX28V7656p5TypIvih/RHASbsNIP8/vSeiFRuPMzT+Jb7S7
0LItjfMychGcmsF/y4/LVZ645OcVv0mCPPScXoR6w8fQ0GK8MaohsdeUr23qalG5brU/nU8jgdLf
mmiT3HA8ZeIGGyzbUjx0HSAa3kCXVYycHFlsEenDVmnkqw8Q4aU5woRPKX4qHCRh+97ldju/GeKp
wrDA0IUf7xNNRv6jIHrU5WuV21LCGbSeflpiyIAUsWzPgw8tz/gXv8UJojKnKye/SpC74g0kMgik
iGicV1h2IgNIcLhO+PsXZ/R7JIDw8Tbvg5LuJ7aj8KqZovrscaS/iOejY0RgRB3jAhT1vbgZOKQj
NmvqpUlnj3u4jR2i3Ie4WmeUaRQKRnQy6enxxY8MHKkOzNKjEFGQxRLPkedfbEXlEYWysQoVENDN
gKsRDdp0M4pnzhsfU2+05/AYWcJK8P9UbvNE/Ob8IsJgz0tRzXQ+bEIIvsdYi+iMxDlyBGNE4OZA
Ktt3iT6yL578ZHN0Wmpun66uQtK3QXdHZAf0L8p+2CHcbVeBf4zqhWb4VAq/koEgPn6TMD1wwlEc
0yIP1PEK79sgwIERefKOkHbY9yprUwKqREUpbAYG7yUpUNRCMB8R/jFMoWxsV/HvpHxFOvBalRom
P7IJMRmkhWSWbVHcKMWNkaoAPVr1RuVCEA6gw3kX/6Zwpmj1UZHLdnghq2tgPGUdmTkAdB9ZXySO
BGgp2CbvGaINdLN2UR2bf7p2eGHF1bAJ5tce1RIlRzb8MkcKvrXILt/VP2CJs4taTv+ksTQRdTCs
C+wOWvTkSsYbcgkfIuGy/4LOdU53cK0OS8Q9iBMbko+ClAglOWcjiybtwc9reWXFDgY59MLqYzNo
PIeU5uzUsUBZUH86A7EKFRszLj4ZfjtikYYd2/VjRYrOe88mwjqBsTkui81RduPnwJPFWHbXsruF
oJltVEoVKgv92J5NJEOsX45kih8SbdWX277dQnQQjI1mnRdazgNrWfxhElFZudO8Df5KjuzTYsvc
6tapqdakTRG3U30o77MLBW8Ijq2EzPnEU0TEXdYdQqacvyo1HuwR9dWpgJ8DYIKrMbL73sMSzWst
vnWf0S7gx73TqvXYpDtix4mtag/0kqsWVNvsH4PiZH6a5KuTu4IqWMcynjPjb5+YCmj1hfxh+axH
Bd+p0vZUMLUamaFGCEfpuP1frkLWUyNaGoZ5IscOjTl61OlEtB3DN+RyJMsg3OYjfFE30d9QK/uD
zcaY8RylbEoaZf+PgUceMFXAicvsbti9q9cQj0ZofFfChVY5rY7Af2Rw2t1vnX1x7FAh7Ese+p9l
RjWuEdSwrCCgiXSzd0xKeFlQy+I0FPzbW/aHj7Bi8Uim16eyVVVPDokPi0w7RdlTKKjJPkR8srG/
G/UN3jqURx9SdGFSUmzQ47cDsMvVVL0mDgIaq0A7GtUn/oysoi8UVmZHcQf4VOqOyRDjMkIo4Y3d
Ma+RL9CRc+k3yO2whTQqQQnMVIUt5mA+ScADfcj14snWHgcrQRPkWdIBWflh2RJMwTpna4GBwaMn
or0JKG/E9s96IOrn0BnR1JlvOj+wwm814EliQsT2B6dXcuW86Y2DjIhho3yREom8T3tWcUnZsuOt
6be89XRGBM6zh/iPpPPabV271vATEWAR263YRPVefEPYshe72ESxPH0+7gBJcA6SvZYtkXOO8deX
VVsEBiwgORcMMgT8m84n3b76TfY3EoIAttiisyBqwm9GUg+3NeHJuW1Q2CXweoJgblL0ZWpom7tO
Xg7/ptStcaFtJIWuK5M7OMNnE6CnoR750M1iKw9WA/hZL/yaCouCx5nT3WY3OXZSNZxTaynqh1w/
p607FNf8/QNgZ7xWsbjIj/Fr+Sb9M7wyp5oYJIqdQYQAV2DsqTOnQrNgIbED2iCcRWOVpyIEIZAX
KrHFWch/RQYDufISlzpSR1hfdqgESInDZjAPE4A0LoPEej0DibBnIC29XoKJoaP4l6VrQtm72SNr
73njEjQUin4GRNDMlkjUu6rlbrbing0YcHuNrgLlLlnWIT2EH5cUxLzbhpTF2Cxhqi1OTdt596MH
dn1SgcZAbdbRUXsgejDCJfwJTut5edQd8JjCCsJF0tx6Jkt1WJvBWVSA3JnKkLsFPBoe9TUk00Dg
03xesXmOLbZWMjyk8OMm8m934GsOf6hfVLMH4OzQbDu1WandMu/XeofSTqsfgUT88Do2SN0zBVt9
UbblZ6yaseEa4A4a9wmatjHeV7dmEY13ROhuoywMLqGUbxU3MqJeoqkIlQhmHqV/iLfhD7Y18zOg
KpRZJLtV9Ai0LwM0PLBm2F1RTQf/gIzS2BVJaa33YvVAytPBkYNNyav+QV6i+PoFumso/yAOnNN9
myNCqLbmgbzZADpTX5CrYg5fkXDCapimu/DE2N+RIGN//mRibSf9wQLRGqMa4mDtQIF6bff0MU7j
Y2zV2N2qQ/A+1ikicSGzG504Vm8Yl6MBaiXtPrIVkX8EjpRudaYnfnyK1x+BaJP3lc7QV+3hcRMn
lU8xTOJsrqfnz89OQTnjKvJeJ0C3QOm/wlbLN2vsuw5ghsR1r8T0vZ/huDnon21m02UaCQw9xL97
b+1sZh4u09HY4k3Prabey8m/Klt1SK3j4lhCuNbBg/wMUv1CzrvRLuJFf5Op7PbydRsszAiFbs0L
jsjM6heYFjtaNAhQx4VHtDWOev7gcbYz61XK007lQerx0p3jdgUlRaZme4hUT6H1jMKEnxkUWEGQ
EN2/K6XEjLV9J8cJk715+M5L55OcUWv9i9jZfgf0LlRHUdXUUQIOjxS253d5U/t1GC1H6Ydc8Cr0
dcwvgEPxuqQJSCcJ1SBclM8nh4DMHfAoMXRATzuUxFgtjWDB52boHjRYtpih/yJXQoCgX0rKpSIm
yDL8o3pkiq+Ra8K6kLhi0yBg0OanLEUOG44J++3PXidyga21nF56ycv3Yk6IN3ZK9kbGi9xVlghN
0bw3tmwuPoadHLWnXG6GbqUO7Tx47TjGX/zd0csLTT/jtX05yDMxb31XAEDFUVC4h9EbE4OyyH6l
3HrjDFL3XekqCTTjIttFuxyJwFwlHOYvWNDcNPlSYVTtviESeth0gae0BK8ccqTaSGVSSzJ/6sBv
89jiM+Xtz8Y1UZsoPw0iHklCHL8EdTG7sgGcanjgY1+4iv9/eD6vXVP7KVlc54WXDUzpwT0oDmQR
6Hi1s6tkbj/B/pP94UUNIfZOBgeJUh9DyNEYnKKdrynQQKyDtGTYzSI7wOqZO2gU8nHVJ79baMxM
PhDbErW4r1f1e89LgCfSuCbnTL52jWsexeZRSkQckie5p12Tvt3m2GkrAP0WDlprFzogsLMLYPqO
BuW8rC1OS+95P6+xB6P8Lq89mdbaXH2jyxT5VYWZpWnW8ACgadJ1KkyB2EPq1iCB3VK/vN577FXl
2sSoxnpPQEXtdclKJUf7GHDNkPB17JfP1PoUPneUqc/50fXkbDLnZJXHFClm3nhjrPzwRW2k6gda
/PXdAJRCWLD21cf6WqyBPW9YMnTtXEgUEjF9wN1C3ldr7Gll4pK0BqLDBkLWx72DrAHJjkj28cbQ
nh3UboXMCfYmuneXyKC7gDNrHuprFdihcBSIPkfs2OrWWCXojRMbTLg2b6/sI9Oeh2+QdcoAL5+Z
J/LQfvz34H6Mb8CHxHBQbUP1sABWLHONE+pQ/btu23qADOFrHWHDVI586paxFHM7jC2G1w//vF1M
i5RjrsVgRVUv7A4qS46/pt2JBF7+mIpH1i7xSp8F7Q4G9of5aJfnoX4a6LWwVhVe8lkl0q3qidRd
Y8EP/NeqU67jUfhm+RcpsYoWb/LFl73A24kZBK7EaVG5d44J8JUvJX7XVp0boo820fiwnPMrZ5RC
E/E3p0Gi4srV7dKnU/61QiDMw43iL52eJg1/0YXw/Sg+wmTn6cwCa0+SNWN5Ky/QTby6DWSOypg/
XZCByCdDw8PMuMXVycic3n03/vuzbJRl8vrSsJ0bCHsqkEPDD4aFCt8lozsm0g2HdgMG+N1RDiR5
VCJOHRNWKy1fuk+CdMqH1M6+MrAaoP4KwWhh44Oav8pjjbFAZ4iaRCt8S9Ha+NJef8Db8nRuINwt
8JnwOxX0rsB0IS1r6QEqaPIz6JfeNHynY3kgyFPGglKeC2Hvju0KO9VMRVQLJ3YanfE7gC8mBJ2u
W3IhIO2wBdJXQV+pnNDzuBCzTRT9A2LX9DObKj0TpNH11MO8jiisIGBqgYB5q0ViRSq+3Fgj6og4
BNcH3QRenewal4HWG+EeF08yy/RuxTiPDO7lEA0tCDTo0X3nE4mW07LjMKaGhtN2TsWlixUaVj3m
iavqixRj6nXyCG67RVsMty/6dDPG8Z0uuarboCB3J4chxSNh89fyIzLz9PDK2I42RNCyQujZ5SWe
0k9BfKQt3YkemB16m8j3UvXM3J29nBLZAyjRv7CiLqj9Mart249+pdkvJkhOVQTATb1G5Ijq5KOj
2ob5KB5hCdK57Gu/vxftuij3CK8l5U8Y3HSb5swwe/0M4ncoJEo2If4Ws3/8PVHkKE/j0t0CxJdU
YmNGWKFm28XKl+bVracrFp+CxrmA6crdaN6M6qBtAB8Vi4caOVVi16SoK/KNRsQ5vUVk1svsrNhi
+u4MuSWaZ7oKNEaz2FY4XOhPpTaQ7Y7SMX2Ho7el3gTkdDG2G3hR4b+B//1ZHYJiCYSUn8aQ9hzS
E9xP6kP9S+Lm/W3+0wJPeHllD3RCTpt6mnTS2hI5NkNyiB6iWemdN8LFNaRANWSV4/QG8AC7Nj2J
Z1KU7f4rJZUbumcJd0fMO+KHFzDP0eAta70Qt1m9bpi7aQpBrVzbVK/Pfl/M1dyZg3SqeH4WOloT
kGrdi5RlF64iVBCzVTYuMziltx0R2/Vx+s8hazfQqFCzaCaGNZFYM/RwsngENakt6WIS3NkcivHW
xpjOnMql2pxPTLyLJF5X0Jw2/soqd+PUDU8aEaUijkv4FNOWdReWtkL2g0GndBr4pQKFciiZFsdH
QvDNCdVbuECmQU/qkCyo7yuUQ3DgIOBtrgCbdAF2fVxghezRxsQ7eTvugy2gTG+sAWElKPugWvIV
oP5Itd+GDKKzblAr03/r9NAHl1ihp2O2xoRiYl9j0kFeOzdtadPB3BLEITiauCeVpPZ404rfT3Wt
p7D52n04DZ/pAL+X3eL0ooNXIpAM3BaNAdE4lr6crb9b8fnG7MOf+6X95xsheoXHfZ0MXrLEpkLZ
ZpZ62aUj42gC2if92xQvOYD50hpx1B8U87Jqqo8PeQQUvJG1rE8aEMi2nLGdw3oTfnPWtaDavhFZ
M099SoRSLBBcjE/sd+JxOBKgQSw4wW63GNL8Ee54cBKK2/MVJv+1TsHxo3+Qfn6I/41PIJqC+WMa
9q33HSGi26CUN7Z8A5h1AY3/8QNh0sKH7VHMEhzea3VtrmYW2ay8auA/GWrNxlXuoGOgqV25D1c9
6dEEMRJUMFsrTJvflJKh9MNwNO9I753D7L5rW7nrO+kUfDG0QBcgCWGeEfev3488518QJ90VXd1o
JfvX3iDQh2ivc4x7deIr48YNQ5dUYiUGx7LyQylYb1Yy8G+KTmd2f0vhmdB3+zDY0cSfqQg6p/+0
ul+FhQuM7GGADAPhkoCGPNaZ3XtaRS2GruKcYDdFMFnM9U3pUMG4Iw7jHREUZg3bJLZpobHSY6oB
b8wn5+a8AiY16KKB2Eh+GXjRm2rEMYeWSvcgd82lK6zxx3iIDxop2bO34Cztfqozm4eHF83S3Nnp
OT6XVrTJNq+DdEDUx0Tjtb/Zdng2cJwAJ1+EwvAE4kEm4ZmURHVtkBM+Q5NE7CbV5+YRDqM5w7v+
ghA2v3TyzPVtxzuxJp4HosMZr++ptFB9WSJ9bI/Kpwa4wjYCOTIhRyVaxC8UTDy0iCSg+Flspujf
eZnZlTnP1/oAxjzPf0F2pc1ATuOUdWgJ/+jUwEPGi8r9wU82SReHYYmGRgO0vCUvkn/shhMM6jyl
0WaR9vP8oiDtQTyP5gHNBYPGXSJ/AWiYbMEnO0a5I8Yh0hyDiGqMRMe0QMDPKUDXmi3VhPU56gmQ
HQ/JRKyR2szOqlOlC8ZuhSbx8xAbKGOItZuTq2ndecbIXOqOwi2cGqpt0H3ZRGvnci2gQi21hYGM
hr/pm8Z6+UFKt5CsBxH+061gWjO3i0lnsaTK4cMma/MlQ5zCk1gviduX4GibEgSR3MjpBS1q2Mwl
iVx8IieEqwhtPzADeNistnV1UjzczKpKh78eQZW2YebR68VooMVlvfer9hhKfjSsJsGSsAFxIVMW
Ufln3ObjDmqOgoU+OjKpILKWCO1Zg2bqD0bB2tWL/UiIOP8b2a4bt6diUnA6BPZ8vJqEMcr/MNLl
rkQgTraIGSDY5/CAQAsDsLxdVV+pL6cJVzknBadZMLHCuO9QcSFdMDtHfPtYTj8MEpgcUiuk4RZn
ywRfYNXNILH8OtgAMgpcYLJXR16m2GClpemZqD++p363wSWmaI5Au3hND5SeT4cmsvJJ0gJ+DLjd
ODrfe2cnL2cwfEnyYMJilo2Yxns+xzkPuWS1xgOZGn+TTVqJPB6R9Cz0P+U7KjluqnUp7XjcM5vS
RX5U/tQcNCjdJ0Bha4ITmNnE2BEZTiweO5G3t97cyAZwigCexG3IuZ57GvtB/0DYneFYSH1mCUzs
qMpHeh9gXIvqxrwXczZB+hXa1z/E/OqXQUBHht00txQ8KTP5guiBu17Jj9VPgjzKZvDrDQnpP71W
F0Ad4b0z6RZnvbWz1zqhmUW5UHJJKkOrIkJFCY+LDu+8l3+umnRRf4XfMMADWvxEeD5UgnKFu4wT
Ep8Bd+aK3OKkuODeILeQBLdQvBQq/ZfAubGVfmWmWxmO0FjdpgnuguGb2jEO7+/xJtBVug7ogMPz
NYkcj6awK/IFywaBvFnsANuP6deHr+4tVVtdQyma/6JZYzondhddYUhqEEmgfljxi7xB78F93hiB
e5YrmmaJIaK7qSZzcmiOcAZS7Vdcr64BHwioTlh1ZFNiaBocEJf420QYjccmPem7JuFPyf9MDBY8
XxD+cHtiQYTBP+iZqPbokGH35IhIye+Y3wP6JpyKUzLGujreP+DmdcgBPeF8JjUzwpFipjPDskju
k3lDG5ZAvQBfsqHTe6Tem0m4whn6sgUWQjs7VbOt9sZfSgbzDHBhhsH2klD4gHFyJWOMwQcQcBoI
9tj2gEYnmdWX2qgMegeicCUMt9cv8oIi42ZRHqEI4FEwWEik65R7vYJg4lqkOHRcIJFS1GPHBsTP
zg0SPN7Zptw1uCcMB0Mzf5PR+fTj4Xf/NuB/yMyJNgwDeJ8+tmrOpTum7S0KF0IRpzgB9Cwk3do6
2f8jFmoKASd4HoBQ3pfGQidGLdhl1Vl5PQIEydAQ3M2SLpBev4bujguO4ob9zEHw3Lz2L19TUQty
Biv/iMbg4JIRDrMqE6Iv7pk8otlRIYi3XfAKm98lOEWCBqLY4EPU35uYV0lQpA1O9w+WlQogV41X
sF2U5UrFBcXAL5ZpIaFI1jblFfmF87E/yxDybSDTKrXtjANrYv4D3kgXMwtija5aWW9Ei1lksjfV
DMpeVJ3xWwiKrcBDdnPV1/nUmABo/+EC2Qn5CSqaOVEb14Z6DbhRZzakITB3xl0AeYktCjP37H1E
ryiFi0Wp7RMKfzW0X6hID3R6fuSlLp1N5rCKElu3J64T2fJx8uABrSoNSYEHtSZXC3n1kKA4Pcwm
V0XvExQUriPd0/6ILgkOCcNJ8tpRql0VK4xUItYrGc5prjOeiNtw0SD1nrZs7kIdNEEh8Ci+Zsle
hMCYloafQPGpn26IViujv1q46rPTwKp76ZCK4176mtGZZpH241P68FnAsNRwXZOKapetackmdQMz
+Is/utOwQSBIokfJjK8Tqi9Sje5Do31aL/OR1SCCrMIDVdMass83DdAyKY9Hwv6Jnju/JnEGWQ1w
vYyqiBRRq0nq2YCeelKAVm4NHizTKqj4GJ/5665zFtNfbvojDyWyhEI+BnhpEpSzbCpk6A2EnhOC
6w/qAmlzo7Ic+0Z5IBZtQJRH4zGJsO1qzJ+h5pf9A3Oz2dkmjs736ZP+FWU3eUU7xRaqfxIiJP1l
qxl6FefTILfBaOrW+TLMqLVAd4bNnFxSALriWVN4mqwFkbQ8EUWywP+5FD+Ht8ZaRUjI97pPblRZ
EmBHcU7usO+UgLzzd7psBVei0bJbjyH9OhbFFx+daw5OChuPus9RpCfCqqLk5p7y0hUhhnS/6N2+
2QqyXztFRfwsAsd5sR4EJgaABR/ooPmRZlsACIw2PQaEgfkDFxsmh2E+pos3cZq+YJPDUqVnvmB8
ePJP9loiwiuofQkit8uQ7ECY2h/aJb5Nellznk5qKfH8zfApvtYjckCsSCdNPhf5EiL4tVbcQHCq
dKngAOCEfzEVbeE1vlWyBd/VvVSoQvBe6UXDrij6JQFdWJAldmig/t4mMADv64uk/QfQhUC0WDzR
sK8zQqYAqAeH1Fk8GP9KUNx1/i0fKTvGaCsQnIW2iHis5GukF0f865XJWkrgmR4+kWkjtOPjkXhD
VOEPvWol/hDWhLqpbVZphvrow/8YUforkjc5OplJRUPjqtP1AJS4nKIXkdg4zYRsm1cGGfk2pGTm
xtJeP3Tyr4yga02WyTtA6AjsuQYvF39fkEn5aniOGrck6rN/3SlXrpPwjYyBwslKqLdL/VnXWyDs
aPR5mmbEcagLgV9JRDkW/Ziy+0HhV352prkGkuBFsQ0sqf947JCqooZE4lfMGdS7nofaAv1uGpZN
3Eag8nP0fY1T6D5DCHYajG3oURivqAAZ82WLTgSUcoxcSoqjBfkW2O1uaBI+2bPaR7Q0za7KtQx3
eePV9f6bK/dDHJZ4GNyZOQ/u0fioAr4jQL4L56mDIkJdzt4+UAFPoYQoRea3wuYj2BVnEmSXUYKc
Ob3J0XiLsqfRrjR6v3emzW9RGW61IHkIb4aM2xOVjk3MHTo3hNjJgsgrS4BEwAoAt0gAYHP+VBt8
Lx/iJZYE0pEu0lkyQIgq/2IqoA6am6p94ApXfydOlTyq7sI1U02KDsAyTeV7ZjveC5mrtZCz8I5k
PBziK5boayMvkfQboEPMB06LAvn9eq1SnDeZAHVqiyUvSPon+eOe+rIqZ8rnlaHnhnbhod2C1qLZ
AcSlfOLrGlQr/XOoEdRK5GMA6Mz18gjaqLXuP96eVNgj9FOHPdZdIA9eqbY6Tf9ZnpSWK+Ko/6Kl
hbgjSSRQLlPZHHEWs3BdHng6OMzHamGi7EDv3YkkRXkj/hIHwqiiZI2DQYBNZE2ZFDtbHpUldYlY
C5wZct9FBkmbO1WHOeaO2wFdIrDqO6H201afM3nZV4c42Erq37tdKhjS6W3KnVZc5tfqmJWkAFud
zDLsRcYuFDEq/04nxycFwwls/VculiW8ePpjIHpJERGqH39G3yOsy2dDOCLIPOxk4ATSzxCuk9lK
yW7kGzfI1A5ydqZmCmaa8cAnWhvBKETicIJqkt9n4KeBN3SmLsY/rMwoxW+65pK28t6SAaj/fSBd
ZG03TFMsycABPafDJeNifZ0MFkTtl8ZpbpWuI+6iWHXBN16HZ0X7HSIZVM+74Z58i1hmfvNq2exY
ma/y4KKGzZZiuZDQOpO2uxrRyUXrXM9BFhbRcK6/UANDNTpvdMjwDGr2Q1gCakg0CJrhfnpOtZ0S
/86GZ3RggxnT36wiZo6rjBozR8B+ILtZf5Bae0pqOY/9puACFn40uKLapayV9BJxUYBbA7Ay11r1
slmr2FfZrE4vFd2SZVSHys1P5LRF2j7fJSDqrYXVEuqZllUEK/Nwx+XfrUx+xT8mGVA8vivWMFDJ
wMD8QfQsEUteeUSGQSpB0uxC0u3IDALIi/JrAJu8TS5c2R9Qd5AAxNY1khh4EHKEr0yrDlqQFtug
ZY60KJ/00OO+S1Ra8FBEVbsQiJNlVV4KJ/WJZqlFL+BpQD0oe2YZUtijvguv4Wxj1ouW/owlASA0
DOHE/dbNpQmL2fy0mN8jB8VuX20EIvJH4Svn1VF5RrpniWDI5EDnL53ZCsoRFHUPlO9TW4IrOkqw
UUYXrHDddGutXn/uuOMb5LSHSU7qSjJAxWetNWuBTfuqPl82ZgBMCThLGMGiPSsRbwJnlDBtheCp
LiAPNVYUEo23Btt3Th6qnfARQU3AnCK15kJzwyVbv2HnnwXPC9/uFN9KS5Otk2PC51PhtOwhd8XZ
Pfz3ZpOrgE6uSKDYoMhXwqZZ2PXLl2f2O4ME3iQzX5NP2sdnBSi9F4U+5u4dkLTjYoCnL1XBykt1
0rdOudt82IahBfSRzCHSbO0bSA25CFIXrGOS28zb4+ir/NqkT8B5/PuCrhGejMXBQd8Fm5hM6n/y
EikJ/1aer/2w5TfOTskpv8CNTHoQCmys/C++6Fv0y+vkR1t3T+lAH2N/4Pd2tH/VtVwrz+CLP4uy
lt2LQXIrH6tVdRPO7SRSiDZ4jm49ZhR3FOa6r/vqfnxM5lviBfgnOJbp/5gDygSb9J/2NaEfHJeW
+stUzw3larhN/hmHZM1cwceHqVEsKGD2O0qIoJi5dxbpvbTriCCHHT5O1K5QvszXIJ7a9g0rlIIF
wpqU8yHb2BVMKm8J20T5hXyHkqTCxUuLEIrCMkxvk2Z2yX+Bv0P3w36dG0v5xcQLpyeTELFuM3LH
SlekvsxcSMs4ctT813jDleo+lLmSbEyY9jzknLYwks7LYUceQX9KaD1vvVa2ye40oUG03erSrZhu
tQwz3oQ8kTBhDL68wUZg8CFIS5DZfEpAIaLNJjQAFfmb33gZfNFXTN1CyTMCku3TWJepdtY/KmJt
v3VyVkHobGj7mhTKzKmB99B3jvdAO0QDEQ6045TH2Fw0gdvRphGj0LL4GP3PJb2V9yvf5Etf3NmW
mJsPaNjjmW/asy3GtV1YHZNf5OaJEUJrIaH3MB917IOfA8VKRXon8QYv/CTsxCIZ/U2+lmgmOsVn
+yZjopV/OHuG2U7qHt2K0J925nNElhxNvqpRkMfthX6ST1/+uJlGW5eVMTFMjhIi0MTulyhCI3jw
NeYDz3OwqrG+aESEoYILHnWkOOyMYCWxG33V5brID/xyh5RfkSoz5peo+cYNSP9aqnmD6ldoMbsp
k6Lg2L8N+D0RrhWOukuUq8HmnB//S4uyAaFU//2EzOVdBkKKPUgaeAldxA0o/owqFlomywo4Su6v
fYrQMmQYJl2qXhYPNhDjrlgvh5t5km7itwvqW4QyE31HybXwwAOkDmeSAHJeH5l0hrEiTQsGRsTz
jRMZsrXGX6rt3srdTP3yc6RT9EZ4TswGteGFkB4hBrPuRrQzEj2dj3BMnwFy+XVKpOS82rP3LKL1
6ynCHyc2Qwb/OHli2OyK+WCZC6Gd4pimKI+5/as/2pjMCUqV/ILYE1tmZUU5bIuQFLG6UajuIlBe
G39w5U8y1D3P7rvfokea9HHXMKUg+BvVG5qkR8qsmCz5Q8hLQbbeocknJ7fjFM8Oi3/ItcjGAUps
cNoGN6xNcJTCXxtTi/wYsRExhfR/XeKmWGI8nmKKMPHT0G9QL819guyWz7gL7BfvY3MSV4wo/OJx
tmv7f7o/6bpnU1LDo35/dcNfn9b2m+Y50RXHZ+ahCs5IW02JAJfYoQi9pTqYLLjoL3CiJUsvy4Eq
8PM3FGx320Db4MTSjq94z0uZefluNlyHZjWDGcKeBW7PU9f5s5/chk4wSltekXak7vDM1eNS78jU
WtSmwru/jA4HIj0iZcViNsMjzy0dXCUU+8HR1MFRpo95Wb18dHO8e1LxzQ+jEOtVOWNNtnzrRfJs
mbsiMo2BaypBYUX4o/xEdEGgfQFbwkNqfqBC6MphunCxj3NO4aIAyoS6CdlObA5jM94DPvICEggn
r/nlX57EUvSHJIxn9fWniedZsJckgo+59sl3x53MQdnHWw1EZzF4JJuigpxnOwKxrJA1j2lWPgVQ
GqoHNuFG++zerloCBtGwnz4gTk5zxXG3CLbkxDrmnCt4oZyaAnMSnANmw520vLwusy1xDVo+mdSK
Z0nShj37pVsGOObRdnPdeZTfM5wMC3yj4gKDM/kQJAfaPN08iiUxGMUeVSzWM+ozya5ZV+6pyudT
pZmbIFP6yld44zonSpYziMoVTyRKNxTixB9Y2k9rLFuKQNNV6jK88lAAA5p+Fa1evB4v0DN1Z1RL
HtZU3cno2RJP4CqG3tSpf+m3oWwi8PpWStyZ64aopQwgym9NT/dQWZlMM0luF1zibNBQeXMKg/mE
kNiK0fSVkfT/rN5+F02AIJvqTtdWA/9PN/sVODyz4YtGgvyuW4y60qRzwk+zAQs0JDe2CIklVma0
Qt2fPZvzIFtmt5C5u2pPifzuN6T5IiDT6mho5OscWyRXRu3HwHRoe8oNrfeyK9oRmB2FSRyaVn3h
Q+XLKR46UQ3z+G0n5n5Kh4V35l1OTgoHDrBJ4cEv6Mscsqnc9YaVak/KYQFtPHMgoMJi04WtfZ9p
hhotjUAuBiNL2FIBqHiPqgIFUQ4pK+n189pXRAHoCasfja6ggOyXjpwcy9HBINemx/4q36NbvGQ4
QV9H2ko7r1ENW/nFgOzCoo1D5owoi4naRfxVUW/AOtivEuOEDOWd2TCrvrwK6SC1Y23ZIq/4Atgf
/5kqKwWWQJzqD1TmgS8/TEv4E5+IECBCcMsbJG9ZsuYk3BPxln4QStU6BgxCOkwk/BN7V4VUoVIs
cKNaJV0BffBk0CqAKZiNGYNbiwL+nPzIwrHMN8YkFJvJK8LONrDwGq1LS/GeXMVhnwsfu43RrWwY
7gc+BGqRGicg9IcQyTlGwG0rzdvTaxs8m/BbGHzSbN4oZG3l9nqAFXL9Nis27752CHnK3PewqtDK
lyvT9LVsKV8yjN3H+qzzIDTBSTEQ2sQMV3MVVijYN49gN3ON6CdaDP2JZZSFHVXcGSmeOFAWUxxG
p1zRl16wXAeok8bNmz4DkWVOeu3fPLn5pgZtD+5J+BUzRsLvvXYZIx80AuM4stF5TYDgd+tBJONR
DTHwYa5xSpaq91bblzcWVVKy5O8MwUHqFEdC5NFb7t4Nc7i5IvnHuKIjcShpsOG5qbOI/OTrs2lx
SrpTaA5ZDzfyhqfiEFAeZpmPixzfzMDWbOw4KZoMdkgQm3X4b6Cp3PwjIZ+9JKIRBaAMbyofhItF
zOPLzA7lKbm/poCxmIUNATTGdWNumnYiHpn/441qgCrQz0aQD7e8iZzf7YYFHl6DmhgfwyQ/HhEY
qZ8ueM91/bvulwwP+BXNVf+kZi3gusAKV/iF9weThKzTDZhUVvB4SFSeJM2a6lrsnZjPWaNXiHki
rBy7ctppm4ACL5zill1M+IvaeWVuyI+P2iLxAtHDtYH0KFkWip0i0gzu8aOVrSnVlPZVBZiQIHV9
keh/JMjQ2DOXfzGEEEq6UTagPeS3FDB7U8MDSkSiQd3PGbmg6BFZojvqsTmy+s/c6ph73V4FwiFI
imkX8/lGuNYKEyEMwqq+4Q6jBdjk68XF8MgT0Gw2aGIKhEPdgxJsBMwYfEWgd1t556FPHwpcpey9
yDZzv8PniUi4cJHYTiIIxHFzsDuP8UZZBPFZCx+z7hfpMywZGWizA05QnhaWySk3LUQX72Aoxf7A
Nj1gMGt+1Ob4hiMoHH1LKhsmF5JfJefVrvqF6nR8JKtqnVCtdGz+um3CZ7cqCaudCxvezJxhL/Dp
EVknkN3oijPsKCp48qZBrdWjCFuT/dov1VtIxR5n1aP7N57ITeYg9LrJSplNDmgqQEj02aYAkKi6
zj/KNgOwpDaY2xONKeP1cMylb2gzdmDw1mP+RdlTISksIU50yvrfLj9mBB7CJMtuCOH11na1ZP2V
i+EXGZDkeWiFuUoJ+96g8oL7hvZuvMohp9zv54N+zb+UKZ5P/gqhjAKmQXwc7b/gr4C9f91rbIKk
thoXQj7KNaklz8jDnYgwABcduAGSgn4DcT1mW85sOAXpwYKOG+dN3r790giNYcphx2oQevwK8Q7A
aFNcMhcnxcx0JoDd2JRvewqc95V0/4lwUPc7llSeNlMiN8ynJFYq1iQakvRMe528YJbZVLqH/B5n
7i7yr/m2nS1b5L1Wb2dPvbHO2JMC0jIxnjokHwVAMZeIV/0lTFIRS+7WCGoIyiILFipQXxArBzdE
OQxpnDbMPQ/g6xL8JhDyyja+JD+fZj96FK1OChNpWUmEdiDSdQh2n4K9SgrjYHwczgt6lZ3ize7N
SSfG1lNa7lOQgBaxCtXXQrwgSaf6IV0IIBnKZNAuSKs5Xecok1O8tatK2Ybo2o/p5lU6s/1ouGnn
EEgu8eiYWO/qvEDD7StEWFTXXlzIbm2wouxoXgpT963jVexnfDFkHXIWEKR37+RngwosMalR5LSn
kv1R2KqS2bn+r36xrFxTNPhNY0fqQ5K9AABG2qf1mTK2SeCUjJckdBUQm2c+uMm1Qe25ZhhAzlsf
5PVQ3iNcyYYrjF45Na8Q8WSa9ya2JYdQtsqvr+IUc2R9BDLjeWC0kEBPg7dLtczPN9LaNPwpqUKm
26YiknWL5FmIKaY+dAyO3Buke+IcIN8w92aNU8abqvGJKyev+nUYbG32O1OdqNzCi+P7uiR/WJQw
1FC20nnvL3ToERLWKToyuLG29CVZJ2yIc841EsT7JYr4do0IUWYMPqkgWS/WVVaqaqsxV/Je6Dim
0cq/dZs7PA7t/g8vCtHZ1bGqlgi2UuTw8AYa9zvZCX4PusLCAFv6gcOdRMMkOZKgWKvuiP4NeYO+
KOeoWmL0m5Ym2vUycrDGapjP+ClhTZBXrXBmvKPFJ7x17V5cIYjvDxjYko0srNr8UJV+pt7ewyFO
d3lF5DUdUeMUdnwGDO3De8Qu2VdXsloUBLFPJiSMpCoGp2mG+B9J57HdKroG0SdiLXKYSiTlnDxh
WT42SQSR0dPfTd9Zdx+ftgLwf6FqV3reAnbwkFDL7YJxP8sNgc1zCLHvtUVNjQWPQCOdIoO9OK5t
vnprnkfAw9N5VoNpzQ7C6NGBcnQ4BPWwM6rPgYIx4ZdhJIu6stoPVzSCVJ3njhKtP72UM4cp6LZ5
3PndSjxR4C3pliMMD90aydWwIbAqWqII/67Er7BZTK7xqWtg2PqRXWvAqG0Hc4E9wiXmcXsL3Qx2
2ALTDUNQmAVvdOM228x5a8GtshP0SPTzONYmgyc1dvQXc94NrtT8cBucJCqaalIrnRJWP7nSAQnB
psLAjA6HwCNrruU35tro6k4C2vcMEkJ/bAMv6p4vFMKMUeUYciOxQQh/823FdNgAAeEJKEwFNxaW
MBqSccHL4G7IBchTK1GBLgVexu7qSy4vDAMw1Y5+thNOsorsnNr+K3V7YNvnRoeGmnB7UNW5GggQ
+2N4H31N6GO9SHOvttbZ0rp1sP/sngcfUc6HoFpbhl+RaWqzi++rq4ZKJ33/fkSOuveurZGmU9DK
6xSBVq4cE92nkRMT5ObqovzFUqq/vYyzXyUdExYqlBU+f5gPWuJ98DS5BL666Gk8swSSBkkUC2K8
b/GMY1H7q2I7Sdc0r+WwEiHTYo1+29Yi7fdIyCDINPe3vCzqn5ZxoPwIO5gysc0naLawviCuW7NE
vJvD2meKhEKZFKN9zyFbhlDdqNkX8Mcq0CSpm/8fJUsWFIOahTDhLuCzjKvyjqIeM2X1uZMPOLce
3M/hCa0wMwH0XLBAjJI0ULTNeMcmV9SwlnI4RW6ur7EbYmDDy0W/pdtkMoyAJ2Wezvc8PWLYRO3V
NsfOXOQf98Wxz/hEQCZYz4dnxmOGGUFqvRZ4ROKKvZvAMvflt2giNJ4xcvkv8DicZNmLsRqxtXE2
TfEox2n5+UEWii5snBumJ00IDvLRjljTMwSxbE7RQHcQAWcfwzcg3qrFtZl0izyGwFoCKIZjUm/R
1yFy2QTDXUScR90gP5v4kfVgptS5pC36I57Vslm8YgzNLHTS9ok3VE59EbVV9r4W6NdqDdtcwg7w
O0VXGx9fEgA9ZobnD/VwqCwRv5CbzKwCThWC79RnnfTG7AmM5L1h8NrKjzH7k5iZJQx4obKZtTzP
3wtSeok3eqhT/YtjFwT9CROwkRMLiMaQqt2ktEianNtjg+6gj2+aZCvsHIofoiTmeAdQV1cu31qB
HuEHACbWgffNFL8F2Vy8J+UG25a36k2MJzYgQYmJBncRFwulcRXACU2pQfh3sBWYE5pdNzmcqHFg
sojUWUODPobHzxTB12yxkyt0cxEyTSNUvH/ythq8qjsMD5OkoR5kVnKIzHw+KDfgWU0BIKy8ETlV
dic8l7gOeESjc9AgHtNLGfBY0KgPyNkClHU4w/jVHiDfnhUwg8TMOrFWx2Sp/mI4TjcEiFiupBE7
/3ai7N4Kvy92FnQ2VF8Phc0+Fmj+Fz3jVxPJ9fcbgcsl1rnj/gbY6BKfOIIs9Wr1kZPx3Vqja9Dw
9Epux3zH0jTiblHHQwqh3rnHk3mR+XQGlN5cGBqpeqhO+xd50b5gPod0XV8T+EvoGhe58peWVzNE
lTqFT8I45qrsw5evIwJJ+QUJXiWjXMsEMwxuZC6GYNnzWM5Da0uM0zyRr/AF1AyhJBIgb1eMG/nK
jCPcfOhtepQB4r7ueW+TGwN6ISunEWZ/JDC8iHVSDFaI9afnQYytDpQYsyCBNGYY6FQV0BTAf2Kt
Jts4+a3xJ3N4NFvhXxX/IC7yPnxjMldFrX7hVQyBXsWv+5CvAxFwxiQAlRmakNUQ8dheATrk191Y
I+PrKpOtybXF3/08QKnidM6DI/s8A32tyqWDfv2d/gFK+AAYAmr6r9R/c3mvR4us/YrINvsltgEX
5J4wEuKZrCVzIBMFP1dDbw+oKyi/e6/oDhzNhXJSUfBA6X//vtMrNlQxh67IZ/LoZqC/QQUI3rtF
Y7uTu034vrQjYQN/sRM7ic5IDcHpwAyKJdgct92MeMoh3uW34F8o+AXoJvNsgiR1Gv0AoMPAKT/A
g+f0/XmtsByu1If02gw37lx1G2MgPxnkmHiVaDfTaECC87PFBM0xx2GoLo1wixbBpOwAa5MEYCJR
fzh6dEJxlH+uWmlrK0XbDb6hbYp7/NlSFLGH/9BUsZhwJrcI13h9ajFZgN4K5yUFkuZRHMg5Y36E
D8os/asLisnvkaIA8NkwmYqPY0eLM5+E8lQfteoTeyDKz5zxn2wUXNq4BT7gYmj9pYXCZLI7oERI
qm/UzCV9MRL6rdr/aMre7L40Y1estPYQPrkYsoT2EQojoBGOwaY/cwQx5Ce1hX7pKgkTfRsdGJZd
rT81d/aiBEYNxA4u4+Q2onmPL0G97ovtqNuVG3lWzJo3WkerbgvhFsciG1Js/SwGAVpMxC2G/VR+
ylUw5+91rP+k6xAa0gwtwEOLGPFcUvD4+3iBS1Eg2ckXmejtomtWHrJpbYfKCoHwN8PlUiY/jEO8
5ro9yUwfvlFZDqBGjgwACicnwBz29rnqD3lxzFge8kihf4su8lHRF6wxBzS43EZ7sYXiZwswiuzC
cOXU42uMk807XYAkAcKcST4CnoID/w/lP44UERrEQ1DWZe62bCFmmkNXHZ6n0tZu90Xm7kOoFcu+
W0k5ekiSR9xh1v8Wr9WHs5kNqmNgjsLCADlnjj6fmI9wUX/tnqo1jx6EXOSgasDJYendEJbQvk79
H/Ps73H9TROfmbSYDvUa9RFBrz1vK/rSj5T538opvzNjwQKRHSFPf3CdQ3dkWP1D1hjLZzaELqKZ
juUf28JXvBdHOOjsdCXiEy7o9mUw29k21uwJUJotggXguRIhKqMpX9G2NBTotPxKXxPEUC8JOsOr
QiOLLcX4iUxkDEfk58XVCo9VRIQELvcO1SHi/RuS3GwmXd8s92GM3oKT5r3PPKuX+n8QttaYNY9c
2MCoIlk3RQh6Yh8aOMkX6ifsWig/GGL9tgdE1Gjb39dkOLEir5sjQx71wF66cv/6wEVeEu5imzYA
Rjt6/neFzoCaAnY1aYmtp0GuRSOUH99mzbNiPfzV77NUXlE+04bJo/vmcA7f52bE8IAgH3nfvwqK
gi7QAwt4I/1szszDo1TaVfo0qM5Ax/nsRCRH09cjDV7rlD9WpC1UmRwHh8DT7cDNJYtLCZOyqrog
DoGA4FiBh8ZpopK1gcDvHTxidOXdCwABT/x/3UOShL1OEF2E09U48MjnDrfgxWHhhSbDk1c7U+lr
yXVMD6hGm+yY8NRsVQ9ZtMKHHWRkFFFVaw3WWgymTL/SzUR2yZM9y8VVL1+6ZNsUbkI/Kfy80OFD
YeyVRZL8TJgZEIuoXQY4bVoMXNqVHgq9BcRZE3XIptW/MNSrA3k7uIB886snBHpW++/+mmnTDFA6
JRcm5ik5yozArfP7dYC7p1J2F4XgWkgALWhBHZsqdB3jvCzWf/A4Ma7UnDEkmkAeYak1LN8oKsdg
buwbxsMIq/Jjg1qPynWYyopadyUF6utOQfxRHDVYjUn3eAurofxmKZXqX7q6kPM7lrYOdU73vmT6
V4zwWeTdpz+As6p+01enFqARHrg8/pfSWX2eUKoimGhdSAUG0tPYfwav7OFFIkGRnNBWCa+R2KV7
wsBhMgGptE2Veix0og6f0buYkkZSbdF9luqwZqmUHow1noEdij+xYl80SVR4W9awtOodAXKismjN
g9ztczbxriov+JTzi7BABiQ+a1JtgAsTqOX3NbACOBzMgXdwcFT2AEE5wSjw+7BTJRONMyD51Xjh
TfSncxlquF5w0mxkTNACExd+oOdvgduKhD9W7gS2IFJQKSSFX06WMH40ODrZ72G8IFR0pon3lwin
hulZ8W1akicCANyRMJLxeul9Yga3rzNdK80xG022l/KzBRLMfEFK+N3jmkg6gfJS0/NrDlDYHsI/
ZF1yS/II4GqgTjT6zzp4dLSjMIBev5EeL1oWIEUlrN8v8AW3tIafRfi03bBkLvrOsV7xaYBCCzJR
FH/M5oNThdnFt6bfRBSYBwuni+xELyjaTNfzO+xCckxwW42H94eWnvmFZK07VHAyGmo0a1VD01fD
bQeDLdhSj80JdgTpNJWBjzH5S0rW8dlKxhJ5H1AZyaiTyjH8KqnTGP6zXkyMraCd4881671gXA3x
QW4ciWbHic817JKRsQFCyxCiUv7kxZmh7HRZ6ljopRlPfaCaGA2h6Pu8uaJMykdPAijaOgNwEjzQ
WCw7jm8PMFPKTJgW/2SNSBamZfEUOBVvw1ORPCLDDVTH+k02JEp8xF+8gZWFP8YnHwLj7vsGbTj/
CljT8g3MTTSSQb8DwMEGPtsWjIxd+pd35gnJtdL2kcpgU89KB+2tentZ08KxoRTlcY0ePe620JMJ
CMs/h0SV/DF9LVj/6ckLGdKZGVhk3pGGck9y2e2270IE38TY1EDXR3cQasB/0xMHZoVbHd911dmK
6OsUi/hcQyQ++6I+lDiEx2vwrNi0SpCg8SHsDNtqABpBL5saCjADIADbZFF8w9Zidneo/YrLPORo
DFkqy73AjTaXeqiK34I5ugFONXUuKtwjxirQfpXmR9VBwn1j1AAE+Y5XMmL9fQ6fZ5axvPRJC3wn
yOJ9Jko6Q4nlMGK0hPEPm3ejvfZ8hZIE1WTEZMVYBabuwhT3pvLLsFQEyYK53MqXUrZKEOmeddwr
TH/Ru3XEYDBuIrVnxgYkYwk0p5gf+WwI6OYfqJ+2aI6yxTQ4ex2vaCnCNbtMM/hPFWk5hJAG5Lmw
JkgqlfGaUWtLaOLg4znwFTJ5n0p2YxITN3fGDA3wibkF5sBRyVS04NEJZHctP3T6ixjnvKg6FQ1U
yoAgYZ4r9cQEKH9vnjfVB6kXpNFAZgCK6hkDasYWZtPIB4nlOV+CNnxoeddxjJDqDx1Zz7L2hXj5
hssh89LGQ7ZriAelIjHVGXIPcYdFCx+k60vSM46mg76Vyh09YFLx6OtwIMBJY++CaJ3Zb3xAuKNb
T5FtAH0eu7lObx2ZMhSp5usk/nCn/1miJ6PNwpk4ydK9MXTICnQG3W4x/yuz8i/cT6Q6ay5LVH33
Itybmi9rfllC7XbJ+1CwVI3YVgTyC3i8cE+emI+pwTSOzR3livQ22iDg1yPgJ8CL5zk0L1pUWzd9
XefKFpxH9PmygOXjeOZLtkBboWGT7Hg4BXA1un7d45h2y2kPlDoa41fMjS+bad1ftBVxnLyW7zMe
re433dGEoyx5DRvGrh98k8xvX4XHBcJzmVDUHVPdivMv3gjkyOt+GCzRM4fgpj57Tb8Hhs+9xseT
mCi7DkbgZHt4uaS7KA4D45e8jPmJNgL/aVfYNJJTDRGWEDSWvsxL95wRMU4whYkvcMEZMA9+qpSX
acU+WzpI4SaobStDyo9VON5q6V0kuYK5UFT6CqcXuxVWnZEnzJ7jhrFRR6A2KeawQuvgqjzjER3n
M44PUEXE11WpvWz5CpM5eIV4S15qtzBZHCoMbt1u/Ym8AfnvxzwGzRdwq/HlR3wC3e4jzNuLhqFs
OtyY4B1+QpQ97xilm76XOCIn58ctZj2J2VqmdxedCNOz7FvVhs3qlcBoiUt1zsCW9TDqNMWVh9lu
vBL8Q0QuoqQnhwylrTHcPq7KUKALvUA+j04NFXwu3APvhc4weWR+jiRFhwbS0ZOiOnNf/8SItEoZ
9P+6gEZxIwlWfuTWWQ2JkLOzI7X5K5lcvB9uJwWgIpK4YG9KZy26IDsiR9yY8oeECLjUQ8Q2/9B4
7CJRvtWb9JdWou52krmseQDBhEEG8Asxg9ZpTdIKfOJlZcw/ufMJ3Wr5F7w4bihsuYFnAGeQwqk/
gsEleYuVbYklqIWJBNxnW8a7svDzzo12ZFn0Eqv0KwAE9RF0i0p6TjlZ1FBfsTHn1X6hI5LCRegO
u+ZfBpQyPvU1MlSjYGAaHZBRdBd5RR1X02WaLn3kxxW9UV3AFiPMALbhKnrtcoqOQ3hQk5XxCeAO
bjIvu8Du0QcPGMXxZmzgTASAHiHYnTCYk9mF72HejTPzlKOOcoSrEAUk0RJTItwF/fCmyFWYvTLZ
q6dE2aeaXI12y0FdJ7PgFOX2m7tOd0OGVMsomPflJX5TicwBzgzHrp7rqGIpN04WfcXnZxTn7MyQ
j+HQGv+QGJSPFC+sySZ2U3eHGj0cxPLXt94elGNGLviAUBiRGcvfqXZFAMogZtTmLPnHjvASlrcF
0unpxTGfC67vS89YpOK8MWdVuVT0zQveFZnqjC3nKjxZsE3A+7slI3i2xZ0LSaZkHcJF3gmPUv4x
niShRNYydGhle2i0KTMqn8DZ4aAvoIceWF8im/lmYE40gzcZV28hUTRHYHKABcOnbW7jEzUGAhu8
OH7EWc9Q3knm9UoBOEDo1QRKO+CH+COj4PPIRVR+HzQfT6tfyFtmx6L+YDEEvelcp6f0/fPKYL7Q
Z+Qu8At2nIBibHlcvEeWyJgdyGpV6A0OZu5TRbLYaJ8kGZzEe20jbFPFK7oOHl4sPHhiOVmAWW/7
X/XiyG9veOQVCjfRRcQNmBzcYtd45svLGXsylGSHkepENt5Eaw8SfhaGeNqlX4MwgC1wp1/Gnonq
UV/xmX6wYW4jxFskzvUs5VAyobPYCw0As3vaOPlWviPjh88v7YlLkIt/n/HGNdACnpo4/pGkzaiv
wRDiPBj/4iPb2/C/VC7584UzH74n4VOLiPaAOFe3B8GIw82O/lhMi1RfPGDWoSsC/ceR94ycZs7q
EXrEZICIEmca0cPfE5CKk0Ah8dxmJMdan26+B2zC8K56f010PrH/YSmzICg35HQN+swLoIG+pe8a
5SVozjNbDUdG+JeYKTM4D5t1elDFVUasKBycX30fdVcOo4SKo3x7Cn7eAQ7hdDo56YjWF35sfXsF
Bwk/qZ2ig2HnENNfKmTBO2TdhHnjjhoQ/2Z0DJRYDCrjyzgiRaKWepQGezIb/9ML2PRDq1jsu4Nv
OYWyiQF+Dr86lWbnViP2ErcQsBguxcbufLAuvzmkQRb+VK84igLzT8BDaLGR+lGVnw/eVg6l1LxI
+b+PdtfRZXTjrpfs5ONLB23I/Q/0b3aAunBIIcs3LUwC7h5SfVJSgP8hj9aWUvevFznK8qWln3ME
2iSHPuSTIS51pkTCB/S905MbyPEdoLxQgvWnYAGRu5GMpU38ayX7VeytL+kQsocaZ/q4L6ydkv7J
+nPkShV3SMe98ByEdkkCF1yG+YJLH0DKHzydXyJqjK/wMD2sfnMbyQgMY8hHmIhLVvxoblR6bFIs
Sh4Lyxz15/v0Yoyms8FJbinvmLC23NfD5Yh05YaJDCcQmQ8LqhTC+NbmgrcfAc87frJFFn/JPLx2
EmwAR4w90mDJqvfAQWE1ItohyjdZahcXxqF0GXN0EEm8E+ZviDHp/Ey4Ux8tMRu3nkWW6McziyfU
qIYotRCr+NKMZuoi3IQqFNRz2bnF8DCki0zfbRQ0VX/5rVD3r8htUGkMoDyX1Y2FAik3bs6uKl4Q
zGyukebgnM93jbA2lelzfzc7IcDsO9dPBsLUYyH8YSMc/OiWJWDDBsUdIT1CAt92R91nhqLfaMdU
1ou3rjmW0qFS3VH380kyUImXsGKnZhP0RO/IJDvxUvXGcKuwM6bhhxh0KAfxivEnJbIqz9EzTsGv
8HYMR2g2IQJr5cK0CDRpYXrAlzV2NSfl7TINKrUVuC53YK9OZ5PgtC699s4g81u0ocPIjmyjAVSf
Nbwthyv11H/mrx/81xIYMRh1jYPqxlgJVy4v4UBTCdV/Eui/ffkoEiWj2dYVYdt3u36v2VFrxom3
3aR+iGp82unjmD1LwxlWTcuEmPwt9l+z/MrtSoxWy5YOwh8D00VzVU3PjB22U43DKtOuGvd1jLZM
Xk0Dzb1rYKhc5F8qRES2Qof8whFY1gQLo6vksT+i4MTbQn4FRv2YUwJ6lvddQAnYIfbXwgPOvEic
jxiP6c3+DkhQ+9HJ7536tkGhlJFH4HPiGwvhDzEAeWoiUzpEj0yBZmhu6X0LgwUsdQVlKx7I16Kv
zhWEhjvVtD/shzthNqrHepHROglIb0c7V4SToWNqAV/mG+XbKvcFxkgYby5f2UxYTQPsHZBMtuaY
VO/GQo5drARGx4ZuETlg0zWKDQjiS5IbjL96HTKkyn95fQXrNYeNXOP1OO35IvG7NTYHiyzaCPbJ
62oO/ZpGmh8bI1pTrMLjkf5lKW8MnY3UgzzPxlO86gXPfp9AXKM1dfMLc0MFWa/Nh++0i2pL1oFh
OhpNXLtg/UK99scHKPNAIoUWMgwZIbOh85XEY1QRAitERjbnKXIrvWT+Bs3oB8UNKmkzcD8hz0Mw
vO7yuXVG0q4/EVwIS6yWhfrbHInyPGv2ddiz9dRO/Y0MseMkxwfUwktjAcnnrKBq4VkQuy/MBK0P
VNFavuYf2CMMJLsf3bGs4xsMyQ7FCYVuu4Imx3AHaHkkEQlI1lxbLjVC26JkLywm0HK30VHSlx39
yj1kKtgiBeNKQrumI3hsd/BR5eyuTig8OC7pVuWCyzYgOuX+t+rxch0qtP8qJdH0SGFjZMCT1XYq
OXJ8D4VPcUHl3O6TxMQVM2lI7Xe7rVKWapQ95nSgVpcx2VlUsNLTIrIEynY1J+Cb9VscrkdwLIwM
GK00Q+8wK2OM16gnfmiSxc9QoqUrwCVXEgt+iXTotNsrWjJlw1fRpftXOO+aiZ/1iNJ/KHikD00g
LxAl39tyNY2cQN5uCRTvLR2LGjR6fcuZC/GOVi3zYHhI/MpJ2W19FdriE/9m2CN4l8UA6JihozTH
yXzWaf9gaDYbrXQ7aw1iD6cV/ChsSwpUx4OMO/p1kPoNqF4itlEBIKzRFUTW5BHPcXSMzSo0lz1X
MhDUGKDbDjtx5q7K4oQmqoEigC6WNEU+93e3x49ZS/8yNupsUFF9YHmh5t8bnfM6APPWlkq+qo7J
odL3NBraZCqpNuJs+FLY++8TwRHP44y28AYq4z3OJC6FynLabouZgc0Rt8dM3k0afKZLoRP9aj0U
1WU2/uPPmbIZWB1GrHVPlfRhDic7aA7cThD2mCQyEK9+By/C90vBTJ5MZ3dbcruK/CsUr2UFVpmr
lJHk8GAJ1p5KBMk/iYQpmSGA7I3lTmsmpH+A9sX6hyJoGH39B7zGCiS4j9Uu+SWjClZZ6JKPXcLg
UZHzO3wD7SImC+n7VZGm/oSfwkIQ9VO4TeorhwUPTflN9gk6VBjB0TFKEcuDybuEBIsYj06aTSwV
WF8j8uG5A2eO44Zjni5A8d6VHwk3aiSs+cWkKKC6SG+h5Sn9JR++U0K7EAqIoysj6Me8zSiTYREP
2g5EgPfaKsW2feHwt5EYfTOzuCA5Ud2PU30LVNQGuM9udD7C3tLu3cRKSk810oMDYwPqq4xy4nOg
838DVtvX7S5rHmayb57ljVPkraDH1VYI/hrpLE7G9y8lwjhNTYrEwbOccLagMGD3+f6V0U9vNHWB
YTxs548WmMNsiw0BVTzrbMlrZL/FI5D4vO7CVlfjje2C1Tq0baGt2TxH/PZfNb2LZoDErpbgyLB3
uKjzxfULC8UhY5p1zvbl4Yp1TTWW8nsJRWn9OYYIZUFQYudEzoCaOfp5XdDJbOLaG3lnraPAMQpm
7RqDUiEjaMxOJaaxnvwTmYQRwUUXy0ZSBf8E+I1W9mJITse8exMZm88zsqMQwMJMgY7uvEgmnffn
zom7m5bv6da/0ECZ9RIOvXBAW9BZN2Ug6vLYXDnadGWB+zdZhguSQIJT8MFZ0IMzJWWMuRlWCYVN
2qUE7B7T/gvevlma74VWr40NCjtBW3VoRWjWK0aKHr4uY/DTwP2kK8TEnEhgveVtOh4Hdl/+BFgX
XPOSGY9M8wrLbbST0i/Q09QVHP7H9Ix9XTO31xcC571tXqaEdyNYoFbUCGxK3HxYBMYSDb+0EQbe
iYMXp/bZcTQoxsFeMUIBy7OysmURPvtumeDBEw7SJZ9fGy+4UWvE6fG/Txp1VW8wivQIWzO3ZGsA
8kuoXTbswd1Wcciq3qBVnnYe4IxCG0lmAwA79YfAiS3PXHFLsSQ7wIypF9gAeFBmrUNqI8BA6OsH
4YvUVTp4LmgA5puhBAZ27JD6/Jg/MANInNJV3/RLMKUKTEo3gHrE/nD1YmsTUxTUM8bFcrV7qW5Z
etX7lCpbGUIfrkvq04aBoEFm8VwUAQG6H0zThtu8VowNrcIlfywZYGuREmrjiNn7l1XJ1B7rHhdf
dGHUMRl2fhX8nhJqaGrXnH0a8Gh1oza/5uc5shlLV23Nf5kv6z0SvVqxkyWbBtP/wH2d0Rhjy1QW
oXFGyaORQKrsc4nxhduCYgNtGePEIveYAAYUx//FVA+scNlpD/PmKLx8nqBgoPLJS1H0t0hkXDTr
HHFyQdZoVj4OELjPa98xfm/Rs8x4who8+eJ/Re5r6jZpz8TuJiCPgF0Nq4wpGCgJT4Ipo9qVfMPT
hWeGlzjl7+3YT/wHnOd8J609Jhh5cnUGiANwLd9h6NTGXOQ0pXZzteKg7QglQlAV+l91cdKZz0Lv
AThDRK9Y+BBZq7nutSiAdCIYZwWvA+fEh9G/i/2LJoq5idUPtPTkOu0x9wPdYfF8/fxQQBKyp2lH
QvU0wpkZqIPtuabbjtdMHgFPIW6lztoBTzD59lP80vyF+o/W/M2mM/unpG6CrJvWtcdqXt5Yl7aQ
bW7k/HRIzqYIp4kgSxHMSaQbj2n7t+EAbCcILMas/sDfmCc469JVgdEPpsYlJ7hCuFIymQpXDEWQ
XC4/lJ3ce54tqx5pj7EtNnP1aTxyRke7joDm8QfHlRD/4y5AeVa6unBmASkycExjvoZl5wFo/nxn
/8AzagzV5WydgGtjEukBk+J4hGStuvrsmT+lqQ+ERQzwZcYGK79OxrfX88PsisiQ1xNDLbIyxFyy
6rN83xRw0xch6yFt+pqVM0PKGDdWYDkDbQV7bdkZtkSiW+W22qb30EayAs0/X6TqefwDTQRxhxrV
mLGFR8Ua2sSHTDZCwCclplWFXydfTBeVrOJwiKn+p1yHc8LXXLZ0gh0/X14N0FDweWjeo20UYAXk
tc1F4HO/AbHVULsbLEapw66AkiXq/SJYadWO7a+l7vWL0Z+Gty2ox6rgsbFDzKgqB+nO6giIqimi
V3TDqwy7Zqv/df/aTYJuptsyY24bl04dN8/KmDOEyTCGB9aywdrjc2gwJKjq1SewAyo0PQUBe0B2
w8g6QytkDVwXzNMq1jrJMWGOLLaor7chcn4OOWIy2sDOALLGt44BfBXCSkv/FOYGzps9kADuikix
nHAnVILjPuXprqjc5Az2+ACRiikcxwja8Rs+ReGOka4a70biJIjAY9UHcAl3SFrJMFHUPXExKQ+0
7tcQfvRqxcJf2fd8+QCWqX4L9H97AwshpjWShvNvQgyNliBLApWK6V+iA2AX7IioluUe/VL5XUVL
iwEDhSUlvnlohrPwEKNHQ52uLxuWGjBBBLYi02rxdW/w20byqsSwnA7XyMk941Pu8uGcW2v8rvyG
aenyKY5B8AiodClY1W4PNLSMliTLVZcPbmqddRWuVHb18JxeiEi0bQ1BIKSsGujzGhA2tgxNsQ9g
VYIKa6glZQQkhbjuWDQFxqYwqL2bS41FJ8AGA8g1J8I7gYLeXLuXp0Bfas5lbCxGWPksYNW1Gj2r
8dvM0e+Yq97yX/kt59YJiTG4C7D4xpVVuy3iKVE/SsO3zGGvms8iPn4ER/v4LLpqJvZcsAV1Djr7
vPiTh5MApQiNMEs3CHTwoEzmMJU/4DxKv2rDXzYOF5lWOP1DpMTG3kMkF8SfHM8as5CUnMEL4xNa
Cxb+aOWyDW2eJtzz4cjIgWuEMZIZ/5iP1HRQDqDX+0S71ws1B/IrZWEdJW5+ax7TBjv9PglWEkno
mDxuR6x4ABxPfE3UPrWrn8Bkowg/g7o8IDIkQSx46OiJW1bPK+pgIZh3z2IenFlKpB5CJbKFTPJY
ad/xLODO5IH/DQ2K4rqmqZDPcmWH58HBrt14Xc/XNeuRBs4GLnmbopdVKAtl1Sb5YFAWA1qMJ/+R
BtfwRRflI+KtYJN85/LyLa+NjBhRceDUPqQGoYDSb1M9Q2snK5hezgIfZ01IU39IZIdpGkUrmr15
chQx3FBSpq6VzmDSo0rn1TGS1WMevba8kE9rXXX4FgX6f5CTHzLsNtCB0ZjpwYokGDoMrjAKOd4g
7w+PbUjIzPj8RzQw16e15tVxGWwwFFkM8jLSEklfB+OrOyLmP0LT/3Ukui/U3tW+kdCiLsEBt4z/
meIWsAnyc1nxIUlCj3ayPyYVIRkUld9oTFWWkJ14p1OYz39gq5W8qoCw/RMgL4GWFl2MLofCn/Qh
PK82TEdSXz3IzFZYTv+qo0tJFG21zNaAqy2MpV57/D2sH2RO+DT9SGrhijvZCv0O0oY5bOYKAOIC
rkPuyrANsM78e3k8Y1avl/8yVzE1180i7pLwBoJp7kNHiT3vqUrwhJjQnAvMvy5zAOPxViGiM7UY
sgctLtQwGDP25zTSTM3abPO50IX/YQLas6nnczSxzkH0rr/E3i10z0JlllmH8Ybnee6HtQfpYyOo
Ts+IsErhq86zaw1zh9ERMGUUT9FSMKbc5ALhD/IAjAgaAy4SFbNujqeD4kh/ahOYw2I1YbnEsXRM
zc1lyLgmtOcsPMjWXrLaFVr29lNlzSiBrvs91TjzjDK1vLzApauL6KJihCF2BUcLk5eRstQzVBfj
Az5G2rO1ScoUE5m5SFbDutwOVLXHOqTjo8mN1hzoDEGmvjxdinMTmlVva7R23ArZ1mSjcYEtQ/FQ
gmbUgQL/kIZWErPUKksKIJaDEaMhdPDEpGTICYZFrbhW8YjJNQtb9/2EBG0txKNxRwqPssoO8R77
ytlgLDg/tBRAW/HJEaCXiI8I0iOhusMdf2YG9Qr/zMjVoxuibn2aQJm8Qgq3jF5myYo1grcj2R+K
MD9pHP4whUQqOHK7RjdQHVSBEOFbEc6kp3pB5fVCWNO5AeFFDWWzk8t+17pRspPTa//xGjrizJZ+
MFV87mb18yl272GnELE0G0iIlOfxFlgu5RaoYyhuC/HK5p0s4G8bn0MImeaJxwKmf0Wr5ANwVAll
ot4Y6Dk55ysEG7n7Qdbfs8XAwrDP/lgI01JyY45HsWQEZtUPsbkgcSayBi3NMC9JNcY6MHtrBH04
UrWj1eF/oRRrIg9LfU+WHd4e+534DAARRFIJc98yhUMogaWEI5bD1zrCcdlVmIa8nMBWj/s7ODKG
GlzfZBlFaqbqBBdmEymknX+vnPQDWzjXK9yx5GyCe1dmPRmSQsz4EjUYImAKYw7n9wq+WL/sl9Vw
qkIw7ZP1BzL9NUbEAPWf9Acbxfn/SDqv5Ua1LAw/EVXkcCuQkIRylm4ou22DCCLHp5+PM1dTc6q7
HQR7r/VHPVmrhCoCLSyCrya7UwqHADZCetf/VMw68hd4JWIRcknM9iaxixnH5HdqoTvKlUcYIZ8z
CQwxb4FeefxUwvs2yNdQc3LuX2ZXmniN7si2KRDKijwM5cCSo00BkuDUDJp10a519TqgkyEPvmvO
ZuUM9P8saWbMtxLk5NysDvzSBo/XoLoToyBjQ4VuxrmYbkGn3qqN2BfNrBdu0XBucI/CRyI/JPfG
oBR5btzM5VL+1k8YdqZ0A750ndBDM/sc822xsH71cYHmIvzSZyT9rxJpRR7h5B1knFkgo91w1St2
ftOOCpFhDtKdYYMEjEgA+llYpexyS+7mFswHHAUNGpoMoj0smhhRuSIXcFhCg8ApwX+U9jtWKdjj
RcJTS5LXGvUl+ClZkvxfjprCEzXXtxuv8gTWN4TL6gJTMjMWe2G+GH+bgiglqttn4Jl17cR3pIIU
qY84Nk8C6aLOp/hK9dUovuTG5Qulusu/H7H9IChD3JDtGUZxH5lXQD0HJc+bKi3EKnYx744BfMeM
pndzo1xzElM3gXFqGQX8CTpKYVKAJLB3qtGmaj0iAYCjyWT2xalIsJCXzH6JvyShSLh8tqTLQDZg
nl0TFmzSWLwsMGu8hmwNR6Kdy/yIoLe4swAz69d484XZZ5u/xm36L+fUlbZAXSJNlH/SlWeIcKHz
H3sDWnGmzHFcElQAjg7pXmhuete35O686d5DEU4yFYc1LYvjkV9oHs3pJOs49NOHsCpqD/wG86NO
xHIJ80ha39x6JuhCXIuFF4QDoJTxWRN45FHfO9AmH1TVtcz8tKx3uekRBeTwsRegoxEbFmoJaTRm
Woob6wB8GNKTObf8TU4TDWd0ldrqBme2cCHfE79MFOOTnfRNLEJoaSbICkXlaNmkAVi2CMr5Jhhn
0gqXjAIkn7PXl3S5hA3kEr3MCg8IYayCk9aXAHqeBhyiVfaghSmmMg0Jm+JqMOC5/PDTK/+/C1oA
sZJsD4JQWn03aeHOKeEX77WG1fCP7AiT64JLhalgoHuVQV5YzwWXBKHJV4XNlbwkzpKt1TgsXBkS
hPzrQzYJNVHzcCvfI6CivdaByDwyhd+GNoFaSHi4LvSDKNux4ujFMQkhi230ddkEoHnyMnumpN5V
WyU9Gz1/68Czx3HYFSTxo9Dm0uSH5dQj6zlLjh+6aZkFjKcNhNE/xaWWX6MtrpQhdzimmeIt8JJu
J3sJe15xHY2N1D1HFYnWjSIITmTQkXd8kXf5Q1/THKz3c8YmWdmSlmm+LKDV2h30Z4gxkEWdm9LD
Hlq6sO7UzvUPnH3vcVsM+8jc17jzdUqMoXmaYQXFjraatE2ApoOSfDfKSiTeRv7+7+7vmxXaMByA
W3IUCMNpdZQ+bD5wh3RCF+FmUKjiFUmLQoTfK7M1yxfUHsk2Nqjbf8kns90u14mPgJzBWM+wFCwg
fvJ0r1AgusUJ+TdSKbBGSKIpfGISKRJ4KQhDRpB95Rg17xLXMwQdjSl4G6gTvgY7JdnkaMVQWRoM
KVue+rx4dQDsk65Do3TlRSce5rPeOZBXkIGFMowvsSTG9IrSx5OuzDm6yUDA8gbAMmeEYXxVmsuA
XgMJAhgHtyQDEbXJzb4srly2cQooxNlBUDvrfcz6PqlNyn4h9AEOfQRXr14h6k5f83M33/xWqFnW
AU9QIAeUea5FonnQo+BQgEVA0Qz8ni/4Ytahn1ywvuWV3KI8/ZA/4Ytj7B0tAC+sgw9KH/B3kCqt
SgJZceIAcNhTuuHMuJEcOUA9OaGnHTnekuLAh7bMYaPzhYQcAes0NUeAaIDzKIs8SfRU/cIs3z/y
nnQHly06waH+0OsDB+C7uypsrwtiuYphY/2wdRca9U78FpHEnT+ELXkc+/ULFnEl/GDQYEsH9iW9
MR1ebDA6yGm1pucHEYcquiMoXMzYDkbRqidxWGWZV28QzRjA0RnfYnaRJCfIdzSNSunLxLDo4EEx
IhIn2USGRfW2mRjD9zUV7gI20ImAwZuofwuMPf2dLxFjk/tKtHnAImNTktyk/5R8LyJB/GKmA7LE
usBdJXk+sQgWc3cN5nPuwvNIuGhkuEJzVmUmD09F2smAgzQcdgQP3yH9NbtZhbavghMiMkXrQc25
o+dYnZBVK+NJI/Ihcc0PHYOnj18ui7wCZ/3xeZxEMjSM7ecDdQN4DZ4WQU3xMcwQMIS6G4guMiCB
UEzKf35FQghv76/ygywPJ3S0UsgmGHZvA7yJScN0DO4wYhqDVxlh/pyxDFufZc52gj3MsIN6DbK+
IxJz0vTRUTKsNLf/Cxta+mbR7ElWzAwLeBrOxWHH0tr/ZRv9Xx7ijrn1gxfQ0pCUkzOF70MrCf23
tccncOtiOwocbGhtfd7tmQoypkQbVSLt5RiF7qeeaxxyEnJd+oK095VptEXhIci/hvFthV8f9E7L
8QIiOgYvUMwe4LXZdbE7Wscm9jCkYRYbSzdFKIdeWGG+453gMjSIRZikTefBHOyA/3YtrecAAhQt
6z8tdStMsVdCA4inSQC4JKdW6SZzrXoRRzsD1Fg35jqlzIxsDbUm3T83+1zpuUN5IweILjFz1p5g
HnvPB8MjvVloCRaaIfXI5SugF1EN8OJm+pV8VioKBl/f1PGHRG4PNshsEbqxBqBDiOf9pM5n1UBA
PRPP9LhBMGFmNEB6/CWC/hF2cqL91SmAohw2YvalDq684qtJDHsSDCaI5Are+TruUA5W3irEHbWo
f/IWGey66X1HzH9w2cVoWc7VHxO+yohxe2deO83/iD+Iu5H3OWdcPGNbQgdI0V8cLMkIyLZvzovP
kh/YfLt0DepIQuY673lqi/q6FR8B8QIfDEXzUPMGptRa+aIgsyQqkYBM5erDNSvm6SM4xeByDbMz
b0N5TuS1TBNAftH9lw716ou3gazfzvzS+8WYAuT8q0nGSC9W8U9qroPpvi08scSJVQ96xjUDrzmQ
6BTjCdIwUPsIVfde1fWvbt2q2AWfHObNn/gyq1neHcd963wbd8mrgn4fMdHcdeySxG4mxzRYV6zn
ivhVRbtkoWeb5ExvECJnLCnNTupvWbOfNDoRtJ/65HPjORGDdXYNF5LKx7CpjgKXSXDAa8Oqx0x8
GW41atycDqiG+whKjwoxk7/Ge9Heh/Aq9FPJynsF1/0GzBTIANobE0kdIQUNKXP4qiglZlHq9IUi
freaC7gq0KOlrdA2BqTe17u6oLR0l6Cu08Kn2h9Lynwzm7OqvxeGBUGGA2+ZaKtUJZrMTV05WL/1
uxr86fHBfKJML+fKHdUSmBXJoniDEW9dM4UxlfNfJy1sP7BJKNPEm67D5KqEXtLiTUsu6KAK6BO+
F4JBPq+y3OdT7TG5m/s6ZHtFmhzXC5Goz3aTcatTHeCv/diJf3+VpZQ/zApZ8QyDYo8BOl9E4OTV
UsE/bsCDNO01RxnHMiEYKyt91uZeyV7xN9ITw0Rbbxvhoex34mBX1OrtZJp1yn1t/NAnDPReFP/I
/+C2jmiF9KYQ6dTr1EeR/6NIKCMbov1X9XRmA44kGhHyh2CHcP638k9jtI5QSNcWDage+SpUJZbf
JSkz6jkq3TimjZRL1BGDP87e+Fi5dCYY1lJje1TWb6ZphD2Md0hfYMkd44qanycz50MtwfKDySTq
msVhEOnkWktIG6tvkvK5Rmf5uIupTyOM4R8gTZrtihCKXXTL6DrIbi9u6J7UwSveh5AUR3kRxntN
I/wLWnNrrgh5K2aISFL1YGavvtwg/fpDuhkB7CT6A2TvLaz+9es3lgMasnw6bGxSO5CwZJsafW60
o2DS4EYLVwnGu3Jd46XUdlg3E3o4EdBExTaql5/+HlVbEh1C3CHajP+S672TUxVWzlmpxx/MspRP
qZy/oDLsoPeSzjfpaMSTjcHJ6Tgg0ZlLPhZrcG8A9ZTsVG3/cRmA2zlcHPoSvDMBU+5Bhibl4GVF
0wj6Rs7hUNwrxJPYCjVD5iId7RYFQMB/qZYB4TUYxMnc+NhdCZRmW/DFZJ/FjTWDDOGQeF+AXcot
A2TI/quKeDIXjbmomwsTbiBRF104JulZb9MuH+9qo1a/fvtPwU0GqknVGdYpIQW5pbiaLpXITWLP
xM33hmOJfqBIYDK2FbvmJKTBY7j2CQdfNecQITEJkMKygdyq0u3013oQgu+En1TmOqukXdWsy+AI
wo8Dg/AM31/jIKzVBZDyJyfGY7qKybdpaQxobGNcDeOOPkAQlQftO0LmmRQzjHvlj6rA7qJWF6rx
UDMzQ4GAXdF8GNSHsi4SYpnLXmeuNYBTaEOS7cAP8iXcUXpmNwJ+UOJ5EmNJIumlfUm4/3uJ2Fku
UEpi7Y9I5YFroPrEZ2lefJzW7OoIjKGRwmOQrxi85RNm1iaeQg5trNnats1ORrMvYLRG0rsaPsc4
3cKFYNFWmz9JvdMPEJ8L66gSVpz/Uk6RYF0MtG3f/v/fQ+zQV08aYGh26T+E0p8s6ScAfUsxlurR
0UyX7duNKE9avQJho2UvKL8eEIZyJobzgh4QmkHCmDMTAdGks/cEYTWiEmS0Zj7AVJjVByRSBphP
wsPw05pzn3NeE26E/ebauWkPWfKZf+gFkk8ZAUpPKfuOAcqK/AFbzf5qvmRCFgryWkiFgeXmaZbD
fQ8J5nsMf6PDwIvOVVsp1G+FK/IvxB7ZGRWQaIhqvcDB7xXMLXcayg1/ifvM0oiT/ope4SscXLBU
/mSmkKzBmB3i9U0LKH/kFTx1KVpTvvWsOXTtv1o9dPVuRJVBtlhPIhIJviQLrVi9O7CojAhmpGjE
Io5/LUGLcfh6kxI2Y4H1WpE6jFPcL2pimoIQFoNuQ/mkk0RdG7vY/A21GTuZkazADXIFfZqrK98j
+qMGlEWD5dCRveHXaIMVvwU+dJlY0a6YEzu1HdibS5kLnBmir38yqZ3HpCOqhKofKlasmmyGn0r4
Ur6qz3bKLDWNP8z55bS4X7vln+HE6iJlEyKghVrDnSU6HOrG0wiunymvbV2D3vcvgVdNKrSZIf7h
F3FkdCYbTVhND39HyfICN2OsbxW6KjAV4HrpvpNgxZ87itxupMku1dDmg2nmgrWAz4uR+ZfHT7Hl
9DLqrT+uMmh3g6ybeaydk44aL2tTgp+QWTq4YLioJ5LNp3E7MFpzJSrrPL2CRvckzhNhdogNp9T+
EehCkVF6pya1d3qEGyEk44IIDFzpKcNxRO5GE92j9ykmJ886Myy/JZfZOG6ulbROhp2OIch/GRqe
PxaiOcWnqZOSaVAe089f4d8nm95UbSCYS07e3rPiTUmEHZtHRs2FcA5J/hA1KiCMpR9u+00GaDN4
oQaIMA+f753ir8tKYlJ3I/FAozzwqYw4m+DHxDHSr/ZzxT8wvpFeHdv8WBI2rezEFPiOWF1wss6m
cpUNPNlk3UYUKXRQT2Z2SCmQUU6A0XDkhbIP0ng9mRrg3eKaWIJMpSORmizgQIICHBjRiNkvtFNt
29BINGdcaPVT9nF7HT+EXTClc/gFcxzze1QWJVQSSRyUoaMipI4BvUfTLvRdYcaoXnj6sGOgDmyQ
yeM+2ITt1tcvOnE+wJTt0XjfcBm/nb+qpHwTTYtKTyCnLRGqrPA7MLpGW3Huo4clQy9DyYTgwzGA
ntnrokdVo9i1myW4NvGKFJ0wfIWXUf5VxFuDvhlaC0//ilrEOP+nE68XADq0iw9fKSO3boogaxsH
n8YHXQi6HMCN7RKNISmBPtk3J4Kz+Xh5kRKPwK3D+CO/ss9N8ALsKjXa2MajUsEQEenMACLSKYSX
XvfRYYOEl+Fnityo2dbMZM1OOIT54gy0Id+5kXTySc6kpBg+C5CtzRzpLIjOjSPGLPC0O6Rli8g9
xfwRy7ZOEx7WeXpj8x+rOw/gnxarAFE/K6DtTFuPuMlre6SZrd5JxhxYBblHRBiLisXiQzKCug1/
m3FTUACPyZkSLd8hp0fGJLYB8zJ3o24XypwLlzgJ1PJOSvhufyJXGVsQ4P5o7LTgTBhv3N7GN2o/
jCwLwJH3P3TGw1kkdVB0idqhrkqo1pLElv8Qlvw6Q+7ZEQePPyeZRelQEe0jOhiiG6KVmOgXrLFI
kxEToRiA7Ar2H9vHq4dcNgF3F9DVIncnJxMq7NgjxGGSTP3dMG7NawKDL+/N0yCekmH7cXFPkXC1
IucTXlNdgifprJVkHaEwrvEGI05iXoXUlP+RXEd+L1sCKdn8fjBGBC4vcW8sSbkirJyljtztdoG1
UVjT7eL2x5rp2y5vuNcO3Q+/6MYrkCkQQaH9E7QNZyGWl6Z1RDveNfPRnDA3Ok9hko/yq9+TkhhO
HU5EZnnJFcVtyu0QOyrrG2k5Jp1q5n9x6pv2C389nzY5J2fKRw+YgYMHhjn1DGFXocbA67iFD6yT
M6j+Onx7UCQ+wT3EDYhTLRdAG9sYSQ+snFQzbEd03IQJ/qOxW98lKKLwiFxM+eK7+rHX0Pk/WibE
960ndqt3W82pS1oEkeO0dMxzh6LnZjItgMxpCl8wUfN6ZguMQHns5sZcIQucqnpkE4Q1K7VN2xep
NqvxzHthBddQ33CYkF3JnpiyZz9LWCrlLKPM/hAjuYwXsKlj7eiK2y8o4aHONlz0GLTXkHaW//Um
zYQsxwXVz9MbEVH45fbqr+rfadfKFqXAd3dEcIUUqJijCikQaIjHRKYPfY5tHrAz1VbS++fN4wVJ
rf4XaW2G6JYIs0A98vlwl+Nj1mjleVHp9xIca0mjHzSvME55IgCuKLTD95I+3Y4wkHyhftdX3jLQ
1VCb4M2eXoAdfORA8nZae9G1dLZclXj67RSJ2aRxLkW7r0EobCNYR4n3+TWI1yGD+EpuYbDgZOwF
kDXI/moGPaHY7y/y6E1rh4CMnsy8x1foFt6yuxOc85DWFBITPEMwHxnnJDog7LC98CB/8PVTL8L3
iNfDsUwPXTJsVLKsiwWl2813Gbu8w0CDhgMPTxUPZw9qf9puaXr+mZwRaOTeyYb7gBxTcavD363/
WkiPbMa+lzx8+6MszKVieJ81X6UoPQYmZquzylts5854eO952NL92N7VLYYDCZsFphWzmPdfFc10
4+yPil2qFqd0++5MkOSK3zHkQpbPQd2bpXSQj8SaqcO8o6YDuLkPieF24z1Yxox75L+MSBRUQMDi
nVZI4E8WClTNBtW8THhOhuHlN/1WPWwns/QyLKz1QfuaEv6pRARGzh1SCmOk73O5IinKfk+fkJuh
CE+eKVjojpeAyALCBKPZpt/+RHMiiYDUqYuj+4FERADYbhGke7gAoq6C+ZDdGNkgXAWHFEkRDRl6
Vgo2aBXlk3MmGz972QWnA5k4F5612D/IiMQglIAYJnX6HC6VYEqeR5YAmF2ygQsdAYTNGaH3P422
Jr0NTH5ZpR4LgLFKvycyF1gQ4t4Rnsim6NNL3FBdo382ykW1qsxtgJLToNdyXcLPkYuDBrwjJYnu
DfDindhyki9MbEHGIT5IpiO4Ye9oXz0CNU4mOPxwQZ87b5awoNpYjvZwgnr3iwVE0Hcc1AYxicdJ
08l6WHB/1zEg1yX5bYnDMhfsmHy7FkB18sYr7JEPRCl7mC6V/JAAh36R0lEBtc8mRwfTIUoOab+e
DulVZpBKTE7NLKlWyaWzdsi6Sf35WMuQHT4/RD99vTTG3VtZ1+pPEngmR1W5n5JkZpK5gIkzFpKn
3zj3SUijYpEJBJNetxjv4RQT2G6av3fqflbGo6FVDjzWXLYRWTEOMrvaoN7Zqcd1s/R/Q0A/1YaC
Gct5AsSHTFGfq3ZwChtuH36BfxYmIKTMxdaHEKoXsrhSv9CB7QXhmjOZ5hxRWNUo8MPZ7equgxAf
E1JywXzVI1CqdgBPiDbc8J9E4Cir1ixsXRGOjbjHePkmAs5CfrEj4tcKvj4KrldKfWY66pc/0JMc
OTwDHGcDXCrsMlNG/d4J6ceRGBdVKHQPspqIP+PJ8QI9wZPobwnenmKBKDbn+ntQXouxGv6VD5k0
roE43QWJUtVX3kLPKtQ4hU7cO+lXIWz8+pRUcwomSfRVKWP+8MquJORRp/FNlg9Q+q7AyK2excgr
rtawiYuNNGylE8A55NoDJifCo9/echicjDOpIqPZJW5Hira4/RTz2ZByhgJsnzzeYGWzCh0GYXuw
KzQkMaK/Wq+95zi1qcKjzU2EaraH3gUOvQgG6V2ONvLU2FyRnb/NmfnmFtEPqUAALL00FdtJjteo
oljrLJMqTOgLYZEyCgkFdT/+9w/W0FFZ5h77hYXr9YgaWoqfxF/1pQumSmrbtllAzdeok4VbWvDh
3pWS73ymfYvKufqNzmjg0muG4jpfxta81SE+AYLXn0sgr3lS+QyLfGF2tK1ecw4uZWkxaIxrpi4q
JZZyvzL8C37EMX6Y0bwu1rF5GFUSviBVShcYr9U2QbGoui1hzlgKcMC/mb/7dVU7eLlFXDdAQqdW
2Hc3qpBlZHwSuB4bWhavQ7yPfr2YFgEue3r8VCq62DE3uMeFRczFizcBCVf7IzFHSHMlg/L5FxPG
lzxMWjYiYxkgU6BYj5s8oCyaNUkzV+Y2bFyCzoWSpQdhR0BPsSsfLX8ha8eKOZWJeIeHiixQ6niR
383K7yjeiuEBgEVHe3awiHI9Gb6HLDARaL4tm/QgVS6g1cwc1kW/QqrDFmLSoVEGL9L8Dmpy12An
enILL0BowOQRyXjK3VTOSP38bGM+eTtCxjXyWxTJNXDt10iu/H9BAF/H093xJsJgFOgRWBm+JPT+
awEUqvtX/xX6kt7JHDHkrQHfwph6KgnnLy7sWOjUJudib2u/HO+97e+xunZXqb1iQAoRfIUUglfE
kIH0DZTrznpzYVCN990Wc2pw9UPDqGdKXlt7mXoes5XGmLlMf2NJmNd96zB3R86Qv3qel/ccmF20
0IVgNnYG9D7JBtRJNSi4Qm7UQVOM2W+PTSXecDxpPoKDvYiQnQghOoKTL81/DP1DJV2bbFiyruDZ
D6vJinOV1YP4vhHth4tgAIak0IYFQ9+MBDEm8Lll8ye0tx4ZlPidEfdKwTg/+8duUlYqoA3jVNY7
ldhTnJ88INrOHB6BhRqIMaagRL32NPx101wQ/BnNAZZIxftIdKn+lwlno7i0qDQWefpQ+F7wLJKC
ME9/fWjYz1J9TnqxHm0b5J1PDlWxJeRBMI58rkgAROlhAf3rlMcgblJXVXH18y/6z8T40Oh2xJvN
r+tBTlxwHMjXq72GXHLt/jmveM4B77b8pTzeS/I8mwaKYE0wxgCvVpU77ZFJPYIuHeRS/Rk4VyU3
lo5ZfptaJpfFF7AxBifVEhcad5cEnAEgSysaRd8DxX7ilvbE7F8R33UYpeEvOI2LgX+if+XmiuC4
gNzmcMDJiKdk8GCGyPEjIZeXc3yQkU6qfUxDgijM4+JH82NE8POYJaLU/5EinMRXHyGbBauSYEEh
XlvBFk8QSnbr2XFGacMo3vb8a8gadoxPmAAAYXyCN0JmRtLhYTWQK3HJUmjH2lXv/JM6ntKgoDXr
KSDpnUJz+x9k0iCLVvwdd7e3uu8h2QhCwEfCHxk4K0UKDDYia4vGQYaGlEhtcokLZuyMTTWBcQt5
TBSZiUyG4Kj3qB05ScBNWASla4/UMvI+RMYHz4iGQpqHdLyYT1X+Kth8I2Lo1+NadOJVDQpBzZJT
n1gUGEPoXo0XJMN3ESlf6F3W6EhRT8wat18NtnisOLQI4CWYvl0ithjmslsOByYNHhSm/PRr6LC9
+Sz3IwPuQuU30waQa/y7b6ZnyPhdRtvDp6S4dlJ13kWh4Jx9gAAIBdXjB12f6sqcUjqrXBYfgn0x
MPn5uVaI/cXqRrtb/y/is0RlFRAiSFiJm4mnWvjrkNZmZPUhYDh13/lboz3FLia5wlajIolbGt4Q
2umBfyMHNficpvR+3OUXPuECJWsS/BodmSDRTp8nLb2kM6ItB5HQLt1R3xeZgWTYs9/0c+UccsgC
UuieIdvD8M10igrv3f7K1lOCziSiqdz4v1Ou21I96enB+gmj3NHRMjIn9JGBhmM11Xn5F73iBsOt
KhUwQxjukXAVzHk1yhyWTQN5bmQsaGFHvkza6qYJHHMPJIBrPVuAIcG1JDVxjnaE5p5pEbAOxzGh
jTAuY/zPikAluxWwmyeEBye30FnMUwQKDD4iNWFvVE7lVBluv6lcUG3zER+C1A53I6Ej4qrm8/Y9
+CjxhLFgVHcMs3cgMcNH/rbk+yPZi6T9pb+HZG1WAht7tYdVQR3f6BDRDqWT/7iESFzHVR+G9r2e
l7cIf8fJKtnmbV6HTqP3y1aCLVZHLOlcu+0pRhCDD24x4IlH6JnaaXl8H9iYwOr1MZlXP2C6NNPj
GjypzBxQStY5JRZwqWIyM9gKXOWiz1FnmMZiGJYZMQD8lDnigj36LjiOLF+WR83GJOpDohCIEyY/
jTS3TN7vKTSHCLKi9wqQLUQEGUcMNhlUeuceYnZuPlA7cU8DIKJN5sEYsy2aYeoZqD9Y8v10E0WD
Lpnotv5FyDdWc/+XDc9iFktsBgHVfGIwze5UkULANA5s0tJXOLM4NcpgKqicER9J7NRbdkR92TyY
m534ENH2WNgWcSpsYfuGGgLiVVwUVC76lTwAeMqq2RzylMbl9YevvsewVqknYpwSZSW9cOCnHGTh
NxdbF9GC5iTfcOySeYd+GcpjhsQB2Q7R/x80X87nXk35Q/GOg6bM9s2J23a8lBV2UTfwZNvf1P0/
+b0jd31HgiJMFEq7ey/dwgtz0SQQfoQrImH1/E5sif/5tXgwzZmsw5Z4EXa2wlUxMXQr8xm8KfDM
sIp8Vc02B2yxMCbV3JwzzaAQPoW+JoXMIf9IEzeGtWgbO6tIsbcxq2X+Ajk28cdATRQXQNF+NiyI
woKm4F33qpDEcEyoW2htQX+JfHUU4JhL4i0OU0SkVu/gAQ8JZXf7m2Y+GlbKId/yvrXtt1HTe44/
jWpkHsp4iXcA+0LbXfkqzcmyzhalHfVWJrSlJXWTfzEibK5AHx3/ZUSWJ5qHnUDH36kaK7HD6DcX
0JX8M5KpL4ZBDz9GR+SxxOsxE/Rt32DhvCj4DqvZP+wM5PQBNxnpktl7akR9b0yDEBfLw5emzRUK
PTDjMXcMjNpvA3fwPVYR6C4EPKd/1YFnf3A4d+c5dJJN98aAOEzYENEir9tbna5RV/HAgnB0pO2w
ts/e33qIHnA2if2xnpBWzTONDIJdVDqzrIW8L6l/GFQm4z1GpnJ0jXhVHcCgMLuILqkD0Q44DjCU
A0MDuRKWUynHcOK5B92GtT+wLwOKEL844dMYaAk3QbcB4D3kPIb8GZ3I0hIm8vdIwWHX3gbjiApE
h7vCwh6S6XGkN4ykQXsKwWT4U+kKQF5tHUi2Zz1Wwn9aBkA/IbPJlW9rQLPCeOBgkmfXf887ZW8x
ludYEAGmbip6a2WNote3u3vV7pBz+81PEkZEjm/JikRd3HlB9GxDUiS9uHTFeN+2eBH3eAhHJIIm
Cafdn9XNllA8NiWbHe3EDD2fbZM8J6QZvJ3TPARzQZk0z559v33T0o7Krrt9CKXGaukz7dEOQJqQ
sXpbF6Brj8wfgCTenfOUOdQsJHnHIc+j3ZCWAiJPjNachXVA4Vq5RXPTUD0g402dQpiSqoFBwhUS
WQaJCWRq7Bra6nPw5XV4UWhWWJCJEwXrUd4ZT+1J5nG9k3ecpWSqHI1+nd0zj5eI+lGIcKTXKkkF
kh2tlRttF/LyY0NwZjpkf7hHEWaja4WVm3rXu60jPTGMwFxYP8wy0ZaAp3inBGt6KarqLMpXrCEU
J5NwCdmAtr4yzoX2EuWVFc0FUmBAaOGKoCh0lDbfffRd3EHxoDEJdOhdqmTz35LineuIyfjLgMud
aU8fdqBbombvKR0GM4wuQCR36EgsOjOZ8A0HRWBX7j9TtkOPFuObX2xxjwlmwcSBim8R4q6JIg++
pMfwz1REHU6yJUU0XJ/p7Yxs5Qm13ho5zDFgOJ2IrLsSJd0sn/yoPO3QsdNYgqmiy1aq/B1O34qT
A4/YliqBQoH08nucGAzIGrYzIINmkfxiEeGVqTxIMuRCerWc6qx4jYY185v2BHunCwcwzScLxYWu
1ABeCSgV2z9AbsI5CzDVM0G25faMkCU5hyPeUHwAC/mfXFMXfUAmJ8Y2uBMrqAwCEpD5jyJr8p8Q
kQDSa+ULhch5FBAT+QAM5vvEyrpS5IIQWqJHmTP48qBRArcgl1ZeAsfDrgXDsiHDQ3bFP/EUUq/C
/biDb8OsC8218S06B+bojhVIdWf6385m1advmhhmaqdN8ggNuujs1uUtwUbH5rdOzxLwbXNQGlrt
YRBsAgnxOonaa2wv3LMCjfFkGqAcRKPUoVgjQs/R0O107FUtgm+cGum9ftYOeaRTFKXdxUsdsxPD
bunl2iEfHkmAOAU70PNDLFw5Vzl8sFY6GAd+RwgDLhLr94O7gBBVlLz86LuJXz9ba8ONKaWmw2YP
8V+Gy8+aXiZPmlMNX9/eD5FXDTvOXRN+PyxFghcJOAJ/h8+KBz3pLz4zPOzJp1sF8hWIV9W36PuN
+smkjwB+OjnUFV9KowMGdBKJAK9V3S6h9CBzSL/7B4je4IUgFXv4sdplIqx6hCDFlhkyxPVEmzbF
0J54R9MVLxpYlOGWAwnWV3P4iXki5wEC/uip3kfKwhI8HrRj4AfSvxNmxWR0AwZiWHyvRoaYNBj2
5zRFsmeqPNDduPSto1EgdIE8w3L1mwUbU5vSYolqSYc/FAQ8jSZIoYrYWmsWKWq1SGHjoo1UVL0P
utCEVNTRJNEe9k16/4mxOq+Ep1G9upTsCZpeXZ5I2k1Tsnbhllcf4aaChTXJpewv73ypZ9ZM7g9m
sfZDAjV0GN5lhSA6VVSbapk2Kxd1TFIvYbb6Idm2vwrfy0h1DC1ZpKKURgEtB5rSU5V8hJSWHrHo
1FJEaTCjUbjKLUIivXQv+s/CaldN/mjOsVOcZeIJEfsW+EdjhPdmzX/50UumnAGXxR2tdKziQoRb
Itmfy0gI1ggQPsMlR+ofc3nEP8XAA4p9kCdOBIzEy5aH1UwHxAr9jV57UnQgqMIJrU2W7K3bGxE4
2Ub9FgNsKK+M36y+Cz1yIJQLg3bVkTRkUMoSGZXtdIJwRffxT6p/vYOXZtGkdE6m/dtc617W8o4N
zx4jJGbKhexp6MYV5M586zwU72p2FVFylZi3c9kCJaenmtg+vakBTQBDyI77YKjN1LmUeDpoWRxW
rNOUD/gcwQ/ci7x7SkenMC+fEXUbAepo+iv+ZNirMA/i/xP52Ytsm1s2QVGogHYkcJwnBticj1tL
4Loetpm5lflj8viX5LZMbGmLr8DoeQ35SXMCKWLqA3zlPDR3GKMwsNAycG+LUAeqwDLBXbLKTz7F
IAG58HMWDB8LxEggFEWLXXSNaZMcD60dHN4PPFOKiQ+BvDi49vZb6q/hKQUIXRE0YbrkQEbZOihf
A7Pelx94RXBQp+tWcaZyrmKHbl/Dut5i9E59LoC1hpxY3P6PpDNbUlXb0vATGQFIe6sIiH2XmuuG
SDWTvu+Epz8f+0RVVFStOntt04Q5x/jbPrDHFaljZL3BaP7jCvvUv23MxcyZ1RBkqPOqgm1INqtO
4uG2/vCO8udDI5Gahtt7OSfGWDmrB0Jdg4ycW5z2zaoGghKSfwSo5OTNktwqmf7sNh84I+Ib7Rr0
Bl6xWCGNE2bmPKxMb+O3tMi9WA7CghgDavWaz46JT0p7kAMB3QkxdvwC8/xUUHvwwZGaKaeKfDgG
sKUyQ4PDCaxKePffIpJAncAZcjh9fKIYjLFK5cREWAKnJpXLLp8I0Xa8x9nkBBamZWq0VN3RDyU7
BzEoGu+N6/92/bttv0sCRRlkEOsRU2DYHcyxw1NBjLBkfr4mmSxokIn9eg7O7FF0UN9HpAikQpvZ
Mhnc7F+qTPw3gWSKNg1SQXvg2CZqYPx9KX/ghCmE8mDJLLL6U/o3OWizQ15O7S8oFElpmMG9gtX4
u3o9/yHeC0O5eDboo5dowOUcANbFUohABeoLooJLgZV4JT2R2kh7BQ8C55ZwEhptgegEu0gzGTMk
4yVYPGMRGptLBOg7EL68CE7EYkygjik1f9wpCo4bk0nOYP1YKm/+uFxFq3D+I9+VX4Rkyb/QqsRN
iJaEU4XdHcRTu2IO5n/5/PaK0ztYU0rj2GxzxUJXQakrp3fjUzMv1XsososqE3nEEEdvM3tHiJFo
kk/gnYp2sXHq/D9oDZnxL9pQx4jCwtF+uKnZ7bFjYTxkogqDHazKsKrmnL2QBsZFU9cPFFRYi3iO
GwNAmg2P046ChohFhpFdQ1Jry9eag2vDunEXPUvZyj8hfTYI4BecvMsP72HMLgJCNyMnRrZEYuGA
1YhANxDY489fyzDvaBMiq9lS2Zg1giP4JPSRXiDdCS7IOjqQNml8lat7AUeQ7FR/ki4O0k8u0E4J
3MDbRVaT74j9Kb50/Xc4fEkDwfJm+pK3JWNQ/g4cQYccmITpNHHIb5YrApgj/QPDTzJZdVSEQyt8
rI7mItMbP3wweJ/NwLqsfSeSIz1Ux1PsRN+WF85z/0DizhOVb2SSdEJNw/T4vPgfuaM/FdlF/8EY
vNBv1TCFrYPioqNg8OZCsKY5CqJwwTItuPSSPMyUdIyPi8iPHUb7IkdLz3lSSd9byU+4A4KttD/x
T6cREvD2c8b9XK44yvGC72JeR5QKOHEGF5tOyretXbE+ERwyDNNe/KeQ6lc7ygWtMuexw2OBOpAA
1gwbsE9Y9IUnldafdy6+uJJbBf4F1DI6CJsg+wo+09DKT4CnKuDiZyjnCz9TDGuTvc7GgVtvPfPW
Om50zKj7mcmPgJimfzb9ml/KKYYZ7JfBh/0hQkq8FgR4+mS+QSkkjd8BgUvkvm3SbCfeIof86im2
K5zshSo0LnYKaV/Ptgmn8+4/Uo2HmXmq5LmYSrNw1fBQ6andKpsPLCyxTTRmPz44sGwskp1vaV84
2FE3LIVzv0RWyGrjf1FfkM4PYC8sA+qe/w/GS+qCroi1WHA/y9QnY5rQ2YAsF7ZhXGUaxiZ7aonT
Dxlhu/A6MvzJ8CJpmcNOHbesAmzGVLlEN3pLHQ2AHYQUClFPHuoe8u0D0sPY2tvs3H7BtON2ERgc
kQ4ez9yKlHP/kYAU9uE3WwTxLB0k1HAuazy/F0+6dQRz9TxB3k9O7hEzMXF9wrXvbO136msHkJbo
1uODgzj2SA/93xnWl1Q7qfW+VvHmHmPvJCAy+oe0HoU1fCkbgY6kdN8xAYONcjuCFTosJGy4CI98
GDo2Yo34KZbBPTSXXjauADuJro4Aj42o7AfdxdwYy6hZwT4a+vdQqawz+U44uPaeH9JwTZgvZT36
FRUmnoGJYj32i7/5EcsZuDipdxntBRzQgKQiDbhsj0pzIGm4dygsIiBFiy1yCyWy5y5VveIoR/Fb
V5sLOQfdwVd3NMinGCT0Pe9YTfgvmx7C5LP430oTCtsstmtyNMM9J+pwBvyYeF70ZbNjpZsDDPKO
cGap2lYkKNJcseA+hcTq39iONVQ63+ghQA3iO2Icyk8sQdwz5sy+edHazPHzF7V76ROWmyAMhERX
lhep2uTpYxjQeEdXGnvl9IHXjbeMO6NFb48UfMYKvGhaJx7XRGqSynwZhK3Hl9etMCNo4JgYl7gg
H7Pqn4eYoY5PQmEX+N4+LhpZIOwTHwFRMMmD1PVyD1nVjj/FGemyROTP0OSOVM/+uEXxSdqFv5gc
5skZJQS4NZ41j9unPcooQcD7kh2/UV5T0qgM9qWZI6tXBEyAL0S1cOTx20Qf2jpEdcgcpv0Xrj+x
tz9wv99IboDA2fvM23e/Jsof1XFoccrUJPVE3XVyOQw2sYqgGPXkuYt+s8nvzHXorwFg2eP5bz4g
aHUIdbEsgDbXf+GBkLJ6Q/wkqmXlSDcjEo/kNtl1YWiwYeYzhHKYtxFpLVBhAuQQ0ihaHDM2j21Y
3wkE6jeqw3OWLI1jvaFc96Py7CW/E2ggWkp3IqcSHXrvsBYj16xJGT23dzaaIv4i7LFvpYWDblkx
a7QuuJM1MLvoVBds+AJNi0y4hIVb3gmFXodX6YCVYIEntklWiPLdnu3ijcSP7+674pUClfMBBrLW
bJ/TdkiJ24NN3wXMpLZ1uHOmT/mOMbgB48Bvt+MIusxhoNHJCNGVoFdOBU/H1ENq6xshdODyufl6
wXQwsVLpg2jCFgI7T3cIOhGwZyA+K+LwnIZ/3T+P//DszTPIgTLCTUGKQOIyGdU0nG8RaWKRZhTm
xbciEuwL2sJoYeLqhJHAdfvmvdMCZ967+uqGNIfTk3vXT695hH2VIdFNx+17lkDLsj7yQyF5gdtq
3d4pmT+pu0fkvsQcrIC+4jhCeNp/o3wZ5xtstOXnbRDvs48v5Gsq8R5JPko+XsdiF1sleM8PeIvY
Hox4g4ynJLNJR19AO4RjcgXnwCCc96XlYU4rL9BjqHkTVOG2TPT3DTEGl9gmskWKhotbi0S+wjlR
2rP4qPdfPWua1v6jhJTxyNuz5aPxUVf42OL8qJBWsWM88nyRAeZq8D4BtlcaOhleMB1pvzvTN3q9
hsmZrTkV+Pz1nW3U8MjnQJa24WmMUY3zlfNvTGxQtJn/x3Mcizd6U9M3t2TOcrufa3b2sbWUXiln
sHmLscYiwaum6HFJOuDlwcUFAznxDRxAc/UI/obynGTZoTmliCoVrCW//Hmb7T44xYwlBcHFdEzN
v5VL6O+MqeuFpY9tDaWuhSQBZFbkn0K0Bp36Qg6wEzSrBpmnBReSaUHQN+gAZynxIHn3TsJ3+eTj
9E9l9seBxgKLRA/ql0XQ1B9k+n5OmtshJiKCbCFkTmf8akDFJrDDGhMGZTLaa1hF25EGexJWSd+X
qOzjZMTqoMxd4VrZY28j2Z4zzX92wY3o7fm6Y5i/8qhK8iH3vnV+XYN35ZSNI1fp3RrGgDNnLM7Y
tLM5cYr9iRF9pq7mSF1iBtulsa3lnYLumtzknLYrLz5xyRAKUwS/Aw9mtowvvOYFqVl/n4mdy88s
iyrYGxp3/zGf7Qnmm1zwaDTj11SNTJYw3p70qQKSsgl8aH/9nW5OrKz5LkPBYfK5ma2Q2qDJGzAI
LaicwIl04+co4fm/eV/hX5EbI+YSNhpSAMKlIHwoUxSWFJrmbk7CHj25BOv3+FjFkWWkjr7H3kHo
yFmxKRBIVvd4tolxi1LKyYlfxRAl/W9SbCfAHRkfh7v8k7F+zj6YxrHfyjPyPRw2xO9M3CXI88jk
Bc3lYfdTW9b+TfB25l+1H7E41/qprPf5JAXqVvO/BMmDBYQrbhW0rM+u2GY3+rtEoKf2KeGUjL9y
4gDgUpc1IZmAJt1PU9+YoYAM44cIG0CmMr6y6Yda9cxJlBzavM4fWM+aRCM1dz1prcwnp6deWULf
LpSXz67SD0vJBueuaSagfNnyeFT++E9QS4a66zQ3SKu4yURJHKItubMNumMWMbYknFya9NbJCk7o
bogMUjPcYpYQ37ALA81MdkJ1odrLkw89Jihrlm/nMcmkQFYqVYFP4/NNYi5NhvKBU4u/pcnThaIi
QdNcMgk8nNz9Lk6vBcGn1CUpBbIR0iV0lFFbFYUKzu13CZ0kfP6G7BGSUkrcA1/jsO0qmDRCSZiJ
g3Epkpqgm4L2R3AQ6QqyvCJcCPYGv/5Q2QTWEs2ydMGHBLyZhCiVbo5ErDNrY32PRlIfFpm6GBiZ
UA/wg/BiQM9S8cRDr63Q5jafdUkid2iXGO5LM+Yo6E3doAluLwTQ7Pv57xtkmAOSC7Q79dI6hCGn
kITqeRcPO1MYQMyJQOkUYX5HK9pCDmzFnRKWfl4FqgBjVaN/HM6cbtrIaIMo8Y/3gW3ESnaFuM0L
16f0bFOwbxVuPr6mMO3gmzWyXXckLfx3v2F6CU65uqsr/u3+pStYVciG2YvzO2uehi3dm+4nSkiI
X6TCbH7xP78jDPybjIFI3pMNQvBA0zvd7xhcGKdoJouq29SHHLloBoLy30feZ/ML0LeBk5dT60CC
QEQONxZO1cUwkcrrvt2XhZvFq5BJ2ploHYcdHv6odkRy8hEVkBGib40vj7L72OQbbg2TK8ebbTLF
lFWbaNBsTpQSqiI0OjdVeHLGYkqohSv3grRBP4xFkHN1akNU9gwEFOclO64Gb3JicIcwXvPGsjH8
Tl3bC2PEGWyKb7RVBOQQ9zGn+UOk2mHZ1kcs/d06I6sabeKCFFDwJCgPrDSAXo9gdQooH1iQP7vU
V3l+5wqKdmn2aH7z4Tcu3QKiAeQYDfodMQHRjuTGqp0Fn6UhYcXoz7WGw4EkpHb6FnfJargnOqGB
33Od/KdNjvhKP3XSph3PhP1uJHndVDe8Tcy4ADex3dwmZTrbYo1X+Bs/S+HDNk+1RNmyZlbQT6R8
SLFC0N/06eW9cA8vwiYeQaBUpxiuRClkeId3AfywP775q2OMiUwoNFENkKDs6c3HNq4z8rHY2Xru
++5XaO4AayMipeA3fuVoq1lV5z90rtHfxrGKbeN3Sva3mPY5S+fhC0M9RAy+QFD56ofgz9aF2lNG
G1+hwxeLHc5GWoL0q8dnRCENz42yyA3MNPagOyXyKzAgFWbeLfjlDc2y0B8zRFSLBAObG+PU2gz6
f9aMmqiGCQRtQ8s4Gu03jKmu7fB9quNTjk/8FBFddlP2HOGC3VnJtoiPdTRi5L3mlO7iilkONEL+
cHFqGiGAy+yGHaEG7kDkbKkeb9Sq1mw+Ig7U7BXcGJYu2GXopuEj/mNLlQqzztdqcoVXFY6A0jUZ
q6TzGRFxB2aAxTCy/pg/8sFReOM1q5Wx8O49nHtEw/8jZI0Vkg5azBEwIIAyG7gqAOYsdfjZhNk3
/yyifK7PIjNn+jLy9hnoDhFV1E+R9N+dxRVPqkx5n93OnQpkIpm+OkBgdHuVDwvnjrPtfcuNUWBp
BZqWV51w4CuPmztMWqDCUFxnpQa/MK36I2IeBz1G027J1dZoFtxTITaztWER7KdscM7uGTVSey9i
cOVR3hDdX26Knt+4Wc4dTpvPWrmV4FgJ9SU3leaR5B9rcXkHQ2FBAautbkq/xgFuY/bCVM15lFrL
xh5B00Orw6RphpcMoWA22h2iSFJlwTYR0gEpEGdPqcNOjH8h9PpNU3ELIsdjThYOCX0vyQ8PEOK3
SWAMqfrbDDver0ZaQ3Hyq4B2KRmqveaeNvcu3ggwMekuVw7MA1U4SUwIXzgMn6NKYRxMAwxHqwEm
fhdzu72KP/1B5i9BjWR1e6nalVRGrJg2pbX6QnGwp/kBAQo2vvErMAA5vEsrL+txA/YfzQkCIQdv
5R0+eAFJDiZnsH1gf25nh6DbIuX0Xhz0s/IGyFelnHxu/qF9y04+rIDBqhKc8M3Lzn5HidYlPbQy
owVm3il3uMFkJMOkEcxerz2SEBnt4NlKRChUeqA2jQ2bJUyJ1kK65OMy08O8sLymJI2uSSSl+YIk
YxIkZKovHURzukAAwGlCwAEzWG1YErPdIIIpj29iPJupaCM1/lF70b8T7QifwGwE2lbzty2M/Axm
OOOZC+jh6Xd4L9gFgKHLJeqa4NySwc2dHpDTyXTIEUmxDdTvpEMwGdoETgUuXohQ3S6ZHVx4Sl7R
v3nxw+PHPc6WpYuo40xZ/iz8d7fq9KU4InhHx7BDPsVLLX0sZlT9kV8ZU4PMblje6H+kphHJ10V9
CbUTAR+GZqchfz+WrWOILrajErKdWRkAnJA2M6q3mnQdlSm7JWVPYGU45tCzw9GHzfRNoV0QXK5Q
N2IG/U3/WGST8o1nU1apQ5IbuWSdhE9yzaD6WVX1szXc3uS1Qz2o85UZSy0/sgaNPAaPDBDp1HYL
j/JknhMdt7RoDp97U2wm6VKy6k7FmXQST30WX6RE5c2uTS1iWLuW4GLU71PBYfIj/ksqMNyF9y7x
NJGT+CFMh8wSZEfjuRictKJt8q3Z+ZbBSdkLQJGa9UGdV/HYrQQIQSw8Jbmiq4Y+y4SViSq/KaOv
ZXnTnXC0xmGVvz7UKyqwyVweS1RQuGlmKZIvE8uaCXePytpAYkXvL0VTaJQJGaq+cmGv/MHRMHoF
KNIutbEw/uYfBJCIepjf8CZO8C6S4HwFUP9RpoUeUUAnkjZCZu1SnFRHq5IQR37hw4qSx+CJNpWx
PtZsgojgLki1qugBwgk9ARw8LzVQJAZUHgZAQWJltBUWy5FTqF9F2tJ4o+zkDzQs1CKX4EpGhkBG
CVJ+bvQP/vfJn5IRk/HXNTYOJQ+rAEfMdPRvQpqnuYQSC3aLwT/nw0JHE5z5GKPFqZsifjYNgUIw
cGSi41ILLmStNZGZhHsKbinChUlJOu5jZTkIpqbsuXjE5AfHPAIZbujuFDCyBObNPxLvNbO5b4Vn
f6pTpDl4MiYsjG8lzXcMHNof+BawFhHCXOroJZrPipknbJYmW8JAeBLyiUVyM9JnjFeLuK0P7zF8
1iRnIX+0+KC3c6brkex1xWl8l6+qI1kCdJcsThN5DwoTYgioWwqwGPK63wcSkpf8AaQhaaQ0lvQL
l6CwurW5GBPC1UPK46yT9o0SThacfFxBlPLrFUTUSF9QR2UFbUk2hs1vnkbFDDKLDAmoYRuOWunW
rOVcTSH39GhL1VfW78NqKT6o7IIXbd5oYkmiR8/eCUtE8xDCc2VV9ZAwuklLdApD88AJoqsPf0QE
fSDM04hITGcBI+Gpf82J+tVqO5m9eL6CGZd4j3IOeHAExhnne1X8Yd7UxR85OJSYDfTrSNQFiPJc
ApX6kCcsYVRAkxmn3N3jeUozC37zHMhP+RdFhAjsdOIGOpnTKsXbwLvm+9MQSJnvXEPPhYeb+wjW
uyhvf6xI4YWo6OnmmYsPjR2URdKP4PNYJiuJiC2ggmSOULbjYKf+oJevHlnCyUsT6P/mb+s/3A/F
+RO9c9ZGlaTo8sMryFQ4nKbac0rMD7Q0p/62GF3+OcLCxOHUxMewdMLsFIfffe6MYWhWRGIo3ldE
q9Sw6XnngYM9k2e7xSfKlIcYS2JqJktuhfjGUI8GYWroKnhCRfWSKTRLoH3Dh0P0nL4t4g22Lq34
QV5WanYaoYpJrmnML6RF13goa0xogxvPvg2YZ9H/UwCvVLq8/hGS8Pkj1xrUqOoOCexLAtcfoKj0
lVtNnkD+QTIDwDDBiTrNM7HpZRMbDugHYMSCUgV3TztxY9t1uiRgMHM56FCUldthk9nhgRyekECC
xPXf/hG/DmbciZMvOYfuiEgSuyEMbdWjc7Z4W5lGSkuY1GXQxcU68td0JTWT6xiuCOIgxUdlE3/D
EH4Zeo6we0eyEXPpBORU+5Cz4sgPhwRBIv/iqvQHcvccrTUxXwKp50vsf+DixGjwb/okqyJGdwe0
gGNcF9yc8mywialtIJ7YcCo5rALMpYRL2tBhXB+YwrCk32pytqc09Vvg/CfbHvnLWlLEmce3RWaP
c7f7m4VT1ak2/qMcHPGdCie9JKDgB80QARFAovWzvstUE4BAbYmgHv9TG9NWhvBmCXN39DbYz2dm
uQF6pzSjIldiyd0wRyqNx4BVbz2s/XpNP66GppbhH3hrVpD3XJkzMu3sajf+sNRHmzQ96TBLpRUT
ZPyZGvqaGw0d0ekTuC5VMvl2QMW8BIhD2tuo372/lTwylTFxQzw0oVuCmHOm/eU837QWr9nUcmuG
bZfW5GX2xdzK+/wfmF4+8WjGu149waP+8fPKxqG/JCdkEcaZqBYEZJK3lsXXBINZyZS38ENHJIF9
aogBeioo189wDsGJTZUNEKIdaLE1sc/yHsywzbKa8T5TRuATh8Mvt3aR7M/desse4lXrYnoneLT8
EokGZaxEJs9b/IXV4DKiEO1Ba5u2/NjzkG62ktrUVzts4mM5sf3izzxwaJ3UXKJsP5oNgjgp3whs
OahNvKz7I1eenF55WXPEoA4gia47ouxWp1p40fBGnA9tiRLll+odvgyre+NwrafFWhlxkjOdn8Ew
22s30qLBskaoBvqX3oHKvnrKW+5c1HAxMhZP4xj7L4dkUBy/519KurrlV6f2Tfw2lqxfNiYs1J9V
pNPhjZ/S5tzk5t+opgGrqb5qKrNraxpBymVV/pVX7VTUVnpFW9sba3BYC3Bb32czO5yvtSNWTL3A
hYICyZefKiaIdV6ue2JlKFlMwY25o+8R36Fi84pwKslPacMRNUU3qlyOdH63iAsk/SwhrtdfUjLp
gRYkEXhzCuSyxbf3YsqWX4Lm4O4gCinezc4pEFSN6GfP8Yu4Zxl8+ZCp/qrtkZWSVeCgekHM2FNi
YclXlpxthrvLMGFvwOLBfnvVznbamzykWQDMDeETWqAc5Fb1MxzqU3YiileJsNqpd0fxLZowQe+9
mRk/POUgBmuRREHWcWrN8XBMkoFuW+iv0BFSt3rX1OCaObqw+TkMLNIb5Gafiz8wCVX/LXnguRBi
WFDNSTTOTi8sBBkFoosIlATZtDBj68LuHlkGu2Vcf2tfceeWrfstJFbDrFWeBXWXQ20tQLjk8as7
G3RTWXxLxc4HtVnGV11fsGwE4BmT7kxykARmAxlmy7DE4H7K3FZ3ucvl1vVJHOHDL0lytsmNSfjc
8kYVzCC/yMK2SNa1B0QHE75uBjbSBY/6IkU8TigZSXSA1uTyrWbh0kM0KstPlqX6AgEOdIQ5maea
GNgDBUDxC8wg/s728mOodlpI3Jpb7FvxniM1G/tkEeFmR4+8mhe/2Tg52egqFVc15tYkIMLidtOf
YoekoadWydTQmA03jNw47zs0j/KagHZm0YNOj946IY70J2TqCcQvI9ggpkCNxldhlddPf+Af4RJV
18nOK9whPUn5wxjcOthmCapMp/rnBpNwW15PhVWZGf4hIBHOldmZFBZs6EjGN7tQ+gvk+AdX5EF6
Xkr5JidXIlqmGMGVjBNpTcVL8ObxnokmIC5QveA9UvmRYf5m7KBNjt96xkBO6i83NERQvA8PMEBh
v48A9wBtOMRVNtUtyAXvBmEqU1c2XFGJ9mA5X/M3oQ33CCMltDfboGkTznxib3lCiATOOh4zuCzM
3tGROxy8z7hS36OfQ5MeChFgOx+3MOnI6MYdW2Mh84mQ2MAf7/Lg2VBYEn5MHVyJ42oYvgbPQuIt
z37UdNntOZAsyl1v05Ax+0NPX2jLSPkGmA00NsBVtWzLlcGkRIg1sxs6Uu5GY/YVshxJK36IpD+n
450BG9ouUu4wOYGDlc7bIF5cKpI9lscPqjENiYKTSHaE25yJQNgPOXEu/KwgCe2ETqPwF9i+lkTX
zpjGgn8cNvyCjWNF9Qx3f9F9E3RvHC9OcnJLlb62LR8SZ42y4oiKH1QxKPGxJ5gF10pLrNkvUjTw
aFQ6vb+htZ2Y43ItlGBNNIwipsO5YSAHjtMtt0/lSncpd4HWQzg+YtHlabUxcGSZoffd+A4JCYwx
/BdoCJUuxwjs0BSJE8hnp0A/9gh+AORzZoDUra+k0+SUg/TmaLC8uXVxmHuXQntEWr2iHSSa8uju
gvyn9LdZPs0ZU8npX+x1ZoOJMi5PCu83xLZSzkFJ922/KT+XkJWajOqVRC1o3IGrzd0xOI3+oeUV
YN9H5pm+ImYkMUUaSa5a52Kg4icR6Tmj35NJKPvHb5OcgjlPDVguQZIxPi8kakG+9DllUPyLRwjB
RFur2Fm73i3LKQyL9OQKayarogHrlB5SAqEVbfq2u+pHB/VCL8z3BFLymX2phVPMqdoIHSo5Q64+
fETk5ZGJyWyj4hP8nU2rC0Y+DE/A5OVdaXdAkaSjoGSROOYqtyrOhrpvmi8Vgi1s1xK372wZpc/q
ls+fXFDnULZHVLAy8QBrJioPEWJtvDRxZ+R/sL5Msl9NSWB2z+zZJFzcqLFYY9s79XhNt8Vaa9Ak
YvwZMnHvoAVYmIV/ebBllCLwhRV/xNeAgXCR7bvZsU2XInFUJtm8gIMUmPcY1pHDFDg2pW0S/kJ/
ABJGjpDTHDd7qhrW24i9RV5KwjT1Cj5dSF8hGTDdI+OQVJs1MyQ6kB9xl6fXD7mv9AfBzyWzFbJO
HIUoPz5rFSw02Pj+BlUoozwGMMUV5EPcHcnvJ3o9+JwiSCBjfMD3N8sgXw1PITexVeCqKHbkysJG
RdcIuSPlD3yYVXGNyyWSyR35XjDfWbRPc8qfUHiQXs1t7/SoCz6Lmjo+5BKoM0/T3Pk2hiNaHib+
rlwPhsn+HRDrm/O7sQzwHJfFPNLW3h5W2VvR/K5f4ycB098zsquxdGREXwFkytoSKUMqkQx9w/2o
cB9WAOqPEFgMIgEuW71lkS2fCV+45KnNgUtGV5ivYgcLa3ybapf9b1JEBwPeV1tQpkIqasrDu2pJ
pQagnTtq72J86jun73ahcvQJOkiV4zxzs47As5fEltIg0WjoMiW/PoUGQEPH/LOTRjvcjNv6Y4Iw
KqSEW0Wzwis3Pgi7QRkPZHHIAX1fqh0scTF8z8qLdw2mnLhlaRx0aavP3JG9DQmLWye34gsMB1tz
RZwsba7hPQ7ONecGxitnOo1toli9e8WRTU7veO1lSD9+jL3hUfW1rCrzUJSnNDU78eiT+zAF5fO1
p/UFdxjwnZt+IV30RrdjQQNJaq5+8A0BWCyZ4DlVgdtRM2AgW8wOxGAan0sRwZQuSduR5F02c9QS
mm2fRV+TGGD7jrxDQTh9aifUcmZ7SjQ+vI8rFIDkTs4JpMCedSL+q9siCdCQY996FrfLiEOIELF4
M/t8caKyQNebD/sb9jYlOY2c5IhWF91TzM3wpO9G4z3f1nZ/M3Sr/41XM+SYRKZBjD5glQTJISmF
gBVh+SCqF0cBlapUmPjSQ2Py2bQl6ReL+hSIRPe20xd2pqd5ju6IQNEB89FSrE+hU1jBa1bZYkbY
s9X7p6ZYkA0pWs0zuxS0mSMAsLj0y5V8kkN+lcCxxxzA5oqZjXBPc7yDKcfLw7NKl21zHqkso5LJ
Ih2DOoNyidIUv0NrE2yNrkCgiZng0gXoujc/9T8qMRq2HNn67BWACjb3ubwu5Xv868Ol/VM2hPvi
eVmJIJdAT5cU/y4OK/kmDddhbuNOMwfuMiK1UXQSO3rLaAoy7JLsq9WU7KCZUm9K9XMYnZEeuLF6
NA/0EvPw3xTLkMuWLLhYP7MXgWe+MuFQTD1MVihwAf1g7ZQFIkRCL+fWfEv43iX/5ems53bw6H/b
zkEtwv/dCcy8a18F4IQt80O2a0ejSI5pnyOA1TNdRzqES7uTqJ5h/6JJGf1t+SXwZDNMDgcZgkuf
zlFci/q6SVkWLnOBZO+nDJb5odc46tGr0wOx+A0h5jGLe1YJbIgVxjPluStxqxD7R0PGklCsCu5h
34nEmlgKxAPsbbQcvLci/iQijuoVOvcWHdvcbhAhxZtKfAaXsAGDwhjI4Wvql9LCK8zt2B9evBI7
+qTw5EYHQqxHhxwJgnhwGk8GTKJeEl5hGyGdTADBdn41+AzogFVXngEU/IweMSEajQE9VhOOFStL
EIIU1DItklfjLRrPQvyuBNjg9kr7iIx1Ne4LA/HIUgfvSeyPdImWG4MqHTY7QsDQOT9wcGk9bjU6
ENh1olPZvwmyElwDqtLMmkv6q4Yv+VtdE1CN8zdBcjT1bXEM3g1kj41VnpHo5ggQCHtYHYILG6RG
parp0/ZrNwTKm8omuyTR4fMMuWbl/Sd75J9FB1dDCKG8rdZe/ttLJw+dLE03tUUNHekuROw2W81z
k3XK76Lj7gTYRNO8GbEhzM28P3fhSs1tD3PvexPuYemX4q2RWA2VLYfglHF0D7ahssZbiIze29C1
In+l9bW9VqiZ0QqZ6jO6lfSo8Onz2TEn7m78Eb4qHg1f4MqK/QM5yEGw1QM3J1pkviH6OfWtmQzW
+53yO61J0KzJqhxuGWn0hY/5Yo0ZBSuL05Zo0yhinAqwkRZVjQ3nDekb71VUXxJmH7Ks2v/nUYGr
d9DpVoDFH+spmkbUtOr40pOr7JPOUeMZspKE2om7ZOqdjSgFrKlQj+klNNAf4FXCqzp36Q6l2RNX
3URu0kCULiNYDga9Cr5APtQm/hGgB+3P+BNVyw/sCii5X3eMX+PA6kSmkVUj/tWwr2cdYvNXolzF
0Z71jnAHRAEKxMJVyoeRNFRkQ7QaIGpWY3cSvX9AUKjVoy8OOzkkGQ3cvsiSRqpr9u3xrBOgpJ3F
0Ox5m9Xgl7O0wXLBioD6hdJ4mrnOlXDslFe7Yj1+KY/kSoKKK7eH3ka+SeEg8alfc44QmR4wVkh7
/vCjtT5gSn+TUKChbYNzmG6TlgWLs72mxwokWaLypHc1wKMiv4UK6csbKpOBEEnO/TAxMzPFyq9w
RVY4zaPVpdwwLYAmTZXKpTkWJ2hene0Lqwrh6PIhYH2FckhzN140qGMQj/bOtCC9Y33Pp/jRUa3w
J+oSnJ04uyg70BsaLlWHNWnHSVrY88ySz1PYGx0tkALL+hjPGPNQqXSYBVY/lKKnVKMvKWtc5oR4
LeVuI11zQMccp8a212yRWvl9HKzgdz/u7EtEBbKmPIy2JHLqwNZwwQEpFQfxryo2KuZq5mHqMwUU
WB9av+hEB/HStXHBqRo9CZCMZgQDQPceEYB6JuLZjtNJskr/hgdN8qy4P0JE+fTuyYCVhBS2hh2I
fGcOj00Bp3tjyM9RKsQqGTcW9WT/2gJxO1aOSAKi8WzlJ2PjZl9h2E3ZU25ScoAs6Oa0Wppaf5io
a+FNmU6HPL3hEL95G02xdAOR9CH8UN4JRL6eiyS/v2KKPUYEUyslvPC1QTWhvoFqylMc9ck/v0cl
gPt9L2N9WpKakCHJ4j9EUjNrW0prIZwTUAixhRWFPvCXVnfiSVJOufDb7QFp88DWAHuEqQVJUhiZ
ppJYuH/wY+qMETSiOQBNMJbsJIy08ld+pRyGMdqAdVkI9QmoA31DJl8p/Q0bZwLfiYr8GkzFvwbC
CgMQ9DaOp9rCMwvjpZv67EpuWuT9tXSWYzIwomPM6qd/1xA+7XQRX3vmXqTI4dcMbSDjbd5Oeaa0
dNo6+tGbDF8CZIZxG+A1x6tkqDblopELD9Y6ECAz/ReJ1xBcI+JBiASs/o2eUwtPEWuqQLpnaPrP
0hngZsDmab8gEw+C2dOu7MbeZzse+/G76C7i7Be3JELVikJIYO/44NWOcgOLxnTHKo1bGGF/HF7r
ZBc3ezLkJIgmUNVgPAY4Euxm3JBUllBxTZXVrt55Al/VM53vc+VoQBVPBqajNN/XviO031K3ErWr
l1sF2caKDioAcnqbI4nhOobaDdAG0sQxw4lgkuyFRBUy0yTe7Uy9mscAG3VvOXo2zd//ODqPHcex
LQh+EQF6s5Vo5L3KaEOU6aL3nl8/wQHe4qEH6K6SyHuPyYyc+1/AZWQffMtUigFvTg98qGVPgg5p
HwX/RuEjFPYq/DxYn1yA8JUIveULciM0scwN1WcdomFg6EWUq9r8VB22adJ7iQOOToDq62+rw2jP
jo6efA1bLkpBBqwjveMnIRJEh+jSfo809FJx7tEExF/LBqzdVOTwvMmIfD8qCfYoOh5jhRxdCt/Y
88niV6QTowLOVnfyI1rLSPO0cSNvounGBMHgfOy6S+PjRnwyYUVrASljR34NkMIIvjw1AhN3E7tw
4bbCD1+vQIkePmGPWt2VbaEfXdm9zcp7ZG90Cc7gRsPvKiU/widEnfGSnXq0KVTqPqMEELbA3b0G
1NZLGWBc/JuCI8evU8Pc8ffFdyzRj2k2dl8FqVOonMC7sJmlseOppK+JWUQcZS9fhBX6VvrNxysj
XpwGVs25/V2QJqPao//HEABUNgNSuTg19AgU7Ow9MaAxB0dPBJIWFzUiH0HAQc4PSYdEUkC4Zg+H
a/fk5yOuBZXuhMd9ItxmLeJrAi0fPswdNbjK+Jklcr8x8Y8tgwe7C29RgDqI8Ioh2ELO244bHZ0I
jEnbOnaMhFAfcR9+97eZfmUt/8Kc6lcJroC9bpzb4iKaW1wPPkm/bPvW4lPekbrC/BLIMidPshP8
nWY96fVw8km8lnv8vfSdlMjE5zn0zcSEAxRh9fxeq165CXFCsjfQd0qxVfoLS8SM54xmZbpKkce0
lt94WKsA+jhEWg/BIDCfZVZN5XTsGOIPSHJ+Q7RLDu5lBN9mCBGRcRlDwyF+kJI9YaxStuERZZXF
0rOmv6oAJ/MAIdHdULzPioPNKjljl8SNhzbDepR8uTiE0tHBf1+uDtBBqNgZcnr9J2o6NmocNuJG
t7C3szher4Nt9eE3XiLuy/cMlwYv+ZbCY0QcMW2rPQKL1bCf+YRZVwFqgJOF5Enm0AzWxZ4S1i8c
eaeELF5uyAhwSozduUFPdqAKYXCArveb0gyJXGP/mfrRlHO34+4EsCFt2RLyt1MDfnVUcDMNgbac
vyYF/b4hBP4S52+lD6yR/hfMT7oqtiJe7+DYxgD3Volwrg4Jn9rxEiB/ROBDMXrhyxEGuE7YuDfM
/egFKaN56My/hJ6OXfMeeKYTmshmSKbFKFdRfeAOOTbcgdYBF3Zz9RmU/ZbVOZrWUgWgB33lqSDd
KyJmiwgC8EUMZSYkGu7UU47sgNZFEqKZbcyuynp2/g8Mm056q/CHAKAEQgtBybFg7XxUwUZG6e6K
0aEnC3tC1sFEXMt+A8bY8BSnyZ2vnfSLGAxgXboQy10Um8pTSi6IUoZux/WGOqmt1ohNqCz32lOZ
GaMxipiRnB8VvEsmWbpoHOKLRUw2wh504xx2UD8v5kO7JsU6InAlIoBnuJTLoVo71Xbe0R1NHAtg
2PINoHhApuir3QpXwjnHS+oCumctQ5V40Xl2QYosg8ZbJyIpswOD/S/MzzdpOSxuUGtIAq5sghOU
JdbOeo+Jmy1agrmLRx5fNW0XZh/ZvyXPpaR18so3a5e5tAVlzeaJuC6mkVsqd6K+TUojHpKIqOJl
VWxi7zj/RVi17WpR6jIHo/QY9G1TXH0egG8yuzeYG9GviWxY50WuwseYgf/JV/ImYRH1Pr766l9c
nVI0hSF92lSBAkIpv0AAExRGiBngV0m2Doz72lHylejcpvIRIrASYSrk+F1UR88ftcTK/3uiyyxQ
a475mzWg2bejYj2SMiQ5y82CGhXw7btxIiQI0h6fu/koJ0c40vgiesK7pnUUGf5ObbikEfZmMx6A
UnFkBO8GUED+KJQe1XhKicIZDu07aSPzbMMyPDKrWsTZBDOThMLoyXAS5VYiQJeYWDoq2b8iS3mX
08OIYAIgmIdQMexmfESD4IEfOXfWtml3eIH5vmpCCgOHJ0nmWDJZtcKXWQUooybh29jp43ud7xWc
FNK/sPrhOevh3DvWNblkP0WFOd5EQMbDSdVUThgh71YEguOE4WHcpcOLq79rWVLcari38p8fPvP0
XkQv5eS7HOTttwalRSjvBplb6+ojlZBYrjRx3YKNXmVP45SFd40NHkFs2jZGXcSFeaGc4HiGOspg
o/03a9jMrmN8F1hzTHb7HTMi8+NT0551XOXiN68j65URsO9Lmvak1abJy0f5A59M2GIhuiMdL6NN
/Uw0TxI8bFwldH3za6hv+vg9fiIJLZZ+kLkmUkADlXHWuwrX6Apx78QNBxhkftEKEdvJHk1VnOkD
r+NnRYOSMZ+y6S66I3MtHLVX5d6j7Nf3HSOvHJ6o097n6a2jPsUYkScLyraiI9e2ubxO3eQaEX+I
6+43fZdoqomZX+s8gHA3ULDv9OqmSKdIe0x4ymdGeTc68l5CkU2ZvaOlE3MnjJ/E3/L1B47IbLFz
bVJb+TX1fBfFm5q30+DJQxcBrSVZOQAL4oPuiqs1oNgzbVakvkJhY1n/cCRAs118ucUu1ZacwT46
qOYdh0y17bt11XzPNQJDcLbMMezgvclsa2OQ2VRu/L1qwvp2K+OmKFfUeMyH+l0TYAJaR0e+OEao
4s+y9x+aExYeBTFLsVFAWY8eeQVsdFk5DTRljHVow+D5LTIASMI4aP5aBh4/wTqDXIShjhEXaTIB
a8eElOz2ZsCJQgDRr1pmGquEETz0wOoqs9ZNbkV9kLk2Qkf6INkvXfZ5tjB5uDEGyraKYMyr0ROX
s/HXGQVt+tcwWuWzZDpprYtX5PDAgY2N+IhsdNIoBrAQKxusgcOxf9f9W8RmG8GSyWwIl753ZoKN
iH5NfoSyClkoYAQTt9wOLKbh913YSamXYIpt8VLjBrxqPEI4B4R/ZkBa52OSXZVkhfqrgovJaou7
TXck9SOOtga7qrFCbhYRS+BAZQieo49Zo2Xw7HSETEYc2SJDDaKDBUSRvqvQ/5nzsFLEwJ0UUkpj
lnxE9TxVleiVb5VKqkYApWzciv3bydT28s4E8QZcWrQjkN4FOiKh2Se7kYOZPURkK3bFJWpedVb4
jMVqY6coT4GcLeQHHlP6/F3o/nqG7ZlKxANvZ2qTGXomE5jHvuzIkaYwDCVWiZ9aNjmG/1SgzaPz
JdQ9ewJllv/KBu0A0MN6Wc5WREe4GvXcHpsONowOOfWrDT9h9ub3zgPwLj3yy8Q+nYuT6dXsdV56
L5EycZHVHpPlSFtp9bG2NgMRQaUr18/03m9EJv2aPcpPpWEpDjRnOKrgL+FB4ZtmoswEh+OA2c6T
e4mrRoJPepGYPPtOwtkCgSV2ClbjW4EpbsqGgcUjscy3uPszqndR2s+kfhW8XA1HiseLnUueMpIu
BXn+OXIkBesQVjte/HVTHrXUS9tLBerD0K+BTM1pUdbwFzD6OqvRHkCbKYGCX8BQyEfX88+MctZr
oTvfUmvHoNRnMELshXaRUaT+ijrFA1/i50QbpDu14Q7jqULbT2UPRJrCfGyfLcQz0p3tIfid4m/U
te09QD0Co/QWG59DdJJbAq8I5QP4/K9EwRBs6vd+JVtvtfyVCcyRkENiShcPJpj7F4w6bG+RYgd8
5iyFLLdaywRsCrx8B5IimXAPZLOzVanJk2NXUFfv7XRL8YvzE9YkrROy8Agc5IfUHg2Vc9pup5or
GVNpVP6laHD03zkBJaTbhri4lRNgifh1Y6x89SOUTksgFqmO90IB4vXG8rUgM47npO+cQHqR0KKw
Ru9s7TB5rM+01QenzHkizhsFNit6BEfT6g1PEsjHXXkOYbbGj/zFrpIt5eIdreZPtdwz8g2KvyJm
/cqoZPhKhH6nuBLaGvlPXh9hPsmfPXd+QzIgELJx3Av96lL9dJ0HLBoHaOfCN9zyfFR3aaleTQVy
COuJ5EoPxNvPSqZiD71OGTm45AdCJM2N7wA6WO+m0XNkSSewlX5vu23nU1rrFPAyBiOO1RWisPAH
tihIt1mAX4qYNg7sP4HnYKCySiXcxMIqrl6RQn+aI2OBucZs0PzX0TuRU2yys2el8c+wdvR7srwh
1alU7ZDRaoVE5oKKHfHI3wjkBRzbvUEnNPcu5xR3mOCo/uZiCowwhJ9YfanMKwIEYWhv0W3OCGfH
UkW14m9+KEWXu9E8FvlBR3KxJo3tkcX2GD0uDUdWnHyE7T+Rc9KMvrUlb4Gi60NszN+gOxoEQ7Nz
yhg1dKOXq57+sBz1t8VNNx46zo8wICWB+eFl2UehQSW0p5p2hU7W/amZd2O778b11IioFBhdJjWM
kdzuBJ4jkl3G3g3prmYkaBXoVHiZM+WQcRelv6rRbGk+RnCMhle34HH2AY9Dbu01hRl2GNiK/hAY
z+qsmziGm+gw3irogOGrby5Nf1X7RyMjNGQEjGQmI1uB+iWm3ACYQEs6kHV7s9iAsYiTDwSnsXbh
QA7i/ayel1O1i085ATrGVwqKXKPdli85S9lBPiFZzehj6vavpCH32X+ilWUEedQQaQxX89OkESVn
MqOkT4sd+xLTZ3681ZlTiCmi8WCnCxvIqzQd5QwpEzn2y0J5PR1q62GwUDMFFAL4Rm6Zymh3KzMQ
n0keZQOEXXYgAHoYybf8jJBbyPl7kt992p5uAWdGMTeep+HcyoV1h6u/O5U4QFhhjXZujEdt3kfG
e0AfxXBHfokjEpqPAGul7rH1sKzAHRc+A3tF/5qVgHYPRg+c4KSV26p5BtFf3u9JIPSvlbiZppfm
7yyoQaEXqddRhF5xSNlGEvRCu76IyHctgTbtsVIIk5RzOyc5qABp9c55xhaPw1TEhuqG3dZSDzls
mbSCjM53hCgip1N+pupTjGh0V3ryI+rvU/lVJb/xcNH1U2CcxuxQpduRfR7iOAjPpuSRczAmh07e
odBrbiQENJtpsPkZe1jKzL6sZ1OtIdkZsyuQGfqXyUf9Tfn2OfcCbmy6lmEfZQhagBDLFmcxUSeH
7hllJ50ig19h5CLoDma67bE8xHS2H0V0GRiQ86CC7ez4uhFjH5JD0H6Y1aYFZ606ISmeP9GxJSAB
VivrRvGiEAQUYnPZVuFXOTyzh/pDK1ux8yY9CCkT1S/ClxrJ1Hm6Ay1NWUSS7+575WtZRP92F4N/
6G1e/vhYoIL505nlCkfmTi3FnOFNC7CMYeMBPAIa3ZbdIb4cdHra1pDIDjoMaDNmgkiuY+GML4Ps
wvY+3Yfq3BNIyR3efbSo/BqFG+MPrb/6GKSLNESQYkOMLnaZ7dLgI+hwipT/YuVRZvc690KZYBbW
ROAd/U+NSJp8M4xu/tYVnx0UrWdbuhTGcOoC6mnZljEB9SKq1I2UHMNv8Z4zgb6LdwEFMuNABAnt
TjYQ56+srzDd9Jk3fCCH0xtPQIt58M1ddsGaYmRMOD3E+IZ4lPK92Gz0c9Q4rAOM60T0F/tReoJP
ejbAcKQ4yHtYCgIeTd31zS3Cc/BrA+/SuDf+5oqbO/Bi3R2ZgT6yXzBf4ArjnCPqyYTWmGh1JsYG
KDF/QAaKHy3hC+M+RNiAEI5BGeccoly86qGtdQepT1fSE3EQu7qOsRwqlVwg1hnvLNpL8cM/xyBa
U06ov2Qk+7OH3Sgs8tncII4EI+KGNq24FERjYLTq8LWn2f1zAAdjbrQMQwdugvxr6LSVou8HZT20
SJUTd7pY0bkAOoynHKio0ZzmW1GchfJU4mQRXEVDzgp5868xbuiJd0O55GDNwoL66clIzjc4/00g
Uj5St6ccuRgqI3LaicZ9YuUOe/HQQuFpfDLQcRGq+F88ebyjEYOu0nflGvACvgE2EEp4THAj4dI8
aezREWowb/jLjF+oafigQmJqizfNWFNsWsgML2Hm1ZLXYmZ6T9ozcyK01NfhZ6YfRxzEGIb2up0c
inURX/QZRQ+hzxaIeor8HBL3ug4eDslLPIo8QNMnc62C8d21f8bJCcKIhBafxCGB/SP/wZPbfUM8
RIxk9dlj6q69oH0vELHV58k8NiEyqHsNKq9OvQrtTEVRXdZ/yaKRy55y9gJxjeQAUnqyjVjU3Pya
bCFfVV2dSUgIzZsJvnRt5tMQkER/R2GN24vyqem2I3ZuMiUWdVtE9FXjJsamzv4xAcCuBu73FSW0
/avqE1k3T335jzYuSz4ioCVMru7QvtDhE9lYoZ3izKAs0A8GOKq/krRl7mTNk1FMcw+AMHy3tHfW
cVbuNYot6Pt29sDmse4EhiYoezoDRf+IrK3ULARIFLYcPBxV9UY9LHyONxPbAJOzffVdDzuGzugb
MUaYLU0bqgWPcRPjzem+4JCmYxpxRSLmPbFiEc+kGfgW6WKunriqdUQDDXgalxYmUjNhAUEpooEo
wVOj3jrQRdbGVB3+D7Is/8g2sKo5Rln9OuNNtlbFj5p/1c1p6lbhvE2YD/p8xEQtpd1hJGlWPo7R
NfntDol0QbQXgKytCMh4Vtjff9qjQFYdq5ZPxr5g8sZPa7zkrV3TAeTFoe+P/GGHNkI8LhlIsqdB
yY1vKrw/hnj9mW6al4mm16ivIEezfTWTubskycQfLb9D6PT5KqhAoQ1f2nlkdou5+NlQb8eUpxeF
S4Kph8IEzXTGBwqXJEHHv0NY39XvQKMY38HRngU3xvxtIubdDe+82QHOWXEvSbY8ov5yBBksF5Ab
CYHIQnNvW4T/TjK4widrtfqFjRLlYyRcMoaCZK8SshPdUPkn25SurwOLsjYO0sVczOaAhAgTxOtF
YllIcJ+BUoPsTnz1LD2VZDugZae0lu6TtGMgjdJOEezoJmaEJmDZJSxpweHlmP2MA4csovCOIr61
gfOoJ0Dd8739iawTDNKB9lCmw7/IrxJAUHMdp3vc0e/y2d4KuGjtzurWeu5QcQApFIubif1mBU82
sS58jvwOw+ww2WPeEGx9Fp6kPAFpoFZDtREMh5g43SthyMOXSocKdS3xupzd/pa6QGWsKxxFSV6b
bxRPzGBT4qIrpzMdEP9F+jsOXAV2VsE0L0yNFFS0EicBgyUM9JTd/10x3erWy4eBvl+vXZ8wifhJ
hAV1TvTHIArxDoC4U31Oz8HLgraiwEZj94w2YTV8lY8cwnsNPYm/chAcfzf2H3F6mN5STgbr3sM4
/mHNFKmDLbBXWuQQ87JPMqAM4I2WcNWv5CPW62U3yqqHmJXAq5tHmMC/3hjWuTD3FnqViokzairs
LSxcTOkqyp8j74gG15i9K94Rwy7Yz8QLC4sFPsvONSZI+RYwlClPI+NpUBiwC+IHZQYHJuh1jU+b
I2e+wQXPPADwCKaambPBJYZcVF4Jo0MS0AhWhNuro9qC74gGm2cKA3+aOsV9gXS36PDctjyy7KIp
bv6mP3liXTbdxYl/c2UgtkVJReVU6TQr/ZoXbav8yvhe4C3V/WYq7LI/TgzHDeMw0SObr+bb+m12
ifxo/AvWxoz8BuxTi6fqIX2PDK5V8ETAkiooY53tD3z4Z0ZHleISyFYcC4o4i2U/ZtHhGRUgjMOb
8jM3jLwasK8sSU3PkP6aeVsO70q1zVMKBflXUJyRCVgkwvJd2kEk79roJZ2rSpzZbDGUaIlbzqoR
+dRZjq81tpQ07GgPKY/otzzmSB1DvCzcEqwo+4jUwy00CcwV2Efn/AsuoQ4nkTV2IX8lsPmV982O
37/Td7xuqOJjtmNZs5/zmd3aA+iwLIK7AeXstVduBnkt96SfLYCabklvkJPjonW3/qERYSbXwlRw
GoJjGaSUuztQhjJ9C+x7zdaKn7FbJmU3KDbMblPjgD0TZhH/7vCuY1jlK3Ng5rNHhwb0P2dw6n/B
KKCwyJH89WASyfQbCHFmjgKC5NQW3El7dukECEaM5Ui3A+VpE+vYIQ+YsYYtOXzAq9Ah9tgiFgrz
T/tkUgiFEzDDZH0COuI12ma8USeyKjGV1B4wWDE9NihnMRAk2/KgMaTG2/Wg2UMIT+zhen7KG66p
nFrRo7bh//YvQWDpsEpfOB/wXSOW4rLDFUi/xILkNH5G2Pcc6N23+WVCZ6bfg20s7JHuMrBGGo4o
hXIR+mq3TQKPdzmhuz0Hl57hDne6rZ6zdI2/xvrXgv6wjU9QakP/xrraMI/WpdQZLXxMy4pX2Kca
iYNE4FFvHcUTRx87qKPBvBGP3/gvi8+VfsyvTGeS9LY8kRSNsd28YzrY4Bq0Lm++I2JXecdVYu2J
KZagSgnIpaiq3XCLEFjYc5aDjcpxGTnRuOdxMZi7OhD0WML7Xkb9wGHWXxDy4UVpDQTktkq3j39m
DJHjwXF365P1R6Zrxw1lR/VmsM7waSJ1HW/MfRouzwaT+Bkyl00c0Sr/AJnYWJe0X9jhZeLGDGli
nvMPAQeIYU/ZzgA9XNuD8oIFNxdPbGwcc9N0XMBX0j1jQdXFEpcoxgaT8poX3r+B6IdCjn5YxUgW
/0NehNnL52i9dfKXD+ZrILAbWmxWE3ulPDsIMN8NZZUR7+EjVSHTvuFTJLhnRmu27xW2b/ha4+Tt
TVMhKsY/YX8eGFrUurSSUfDH8a8k98jH11GIFwRRGPv6GJ2EWIBPCMhP5Gd5+QWm5d4OtUeH1dxy
IVgb/7JtTVSyG0FfiPG5QRbiFCCzGc+ngn2FTWRFzHSncV6dkT+MWDchWWdnCHPKXoOJkoCazmjC
demWNF5NQTHgTM1+JswhbQPTJ/wg1KHp9os6OjqCPNb18yAiPk89FDgmR5MCTgbZQbhuwi+DbIyO
pcueJVx0UduPDLyIf9EgBLFobXVk3qprRraEeuYMK4DDPkKkvJaHbfNP5UW2pw+lQn2z0ajOKOeW
LsKg2npmBU3TKYudxNPEb9Zos0qmkyMtr5Md/WMsltqfiI1Zt2rlvnrk00vocK75h8JTLwSHrDuw
FMD/83HbbaOHwB7qt+THYUkDPO85bbvq2k5boj48wHvL+BEayBrfgobb5/+cOjgNJ2tn3aIVhiEW
orxdRI3WT5UdwTOETDy70TKU3bewJ/Z5sVcYjwOJ7/eJvkm/AcJqikejlLWe9sdL0fYMAtp3Lfyt
WXiZqL+g2HGXMfHgG6GTHpkCL5oj3BIEtrPykj6x+BCzoUFhXswvCDhg06mhK5Bjpx1Rw4gb1vXN
ZgAwAYHrKhbYMGhcqiWU6lYY8lviE5OWcR/HFOxQeLW5hVfNEKVjh/s5R3us+v4L+Pckoomk/H9q
WevinFOVV1A6EQ+0elGHgw4G0Aqh3LrFXmbyuQFNwwMq0U2fDERCDJsJlFlH6rGMId+c/MHY5IJi
o8siuhhFDtw7hpY9W+PfJZmB02YqdsLI0ljZtnD324GrGk1tBnEz0Qgs7P4gKLGQrVAJi44KhmUa
D+r8bQlbvQzXDEcxAbJv+v/uJmCJhd+2jfdSC3qdd7DH/QmWRloaBKLsESyZ/1fTFqzudY/cQvMI
bkJAEpL6u4329XvkRU5/2auLEDNRNsaInBbW5Q9YxS5mDixhs2bBqb6o8Y3xiveII5vV3UzgWfwG
mCjiJSf8YfQQVR0YBsDFkmKuyRSeONIcRl89Dcqjqu+ahSaOuyb7HlZXUAs1ip/CDaAvgFIS4h8W
aHl+A0UlS88QzbByUic2ei0dD7gG8uDE1bhwbToMZCeO9la7cNt2kgH2g8xHnhKyeduLOX+DquBu
wpM7vFPXd58ShXP/xt0TdCcewxbl94T8ScGcY3kTC01aa02f1r3wN+nMY/y/ajpg82QfurQpBdm5
cCA4MOWNhGLhFIa7GoVrll6xY+XFDAL9qEPK7N3MNNY+3xo3taBdWh5dudkH5zhgWErfILkdh4SK
2Zi6FTFeSQytv47HKyq5rjtx/cPRhaJkxXucahP5e8KisBwWiYDGqE7Yi+EJuY0evGC8LPyKhgsT
xcv/lzEzYFiywuBlf+JOqh3D5tFC5BUYx1ituHtXDRWD5rU4rgDGAgRfjmO0p4W5ql/MJhE78Qfj
b476GpE/DnT3am0JF+e5BSmDbAmXyPUT1XP6Jrqn8VQeZUolZtgvvFfxQUALaqsH3INAGy8jj5mH
D40KB7ohntP4yKxlEN7LfI0jcTwqawOIAOBp+ryBrCs4VN03P4HI7AqImBP9yuEtZCFr7IuWUhaR
csBdabc3fm6+2mJr2TKjTQeG+pJ861AyRUuY1pPfkxWPskTwLA17xawcWUB6UgW2+U8VhGS4DJBE
3wP4btkWkzHKsV8rW8zKi9ggec5HJPkNoHG6IQR4mMhLBwXwlnRQb/zkg40pAZFAgufEqK2HLufA
RVWWlm9aLCIZZSNZ4ewgpCUCBASw8Fuz7ZgyMApr8wZGA4wD1ZnomRXpx+yKiDUr0PZdI2bY8BGB
GIGCXiggyGBhSfXhLzwOgx0ZxoBvXjVWiuaiRlG095DPXzWuEbdixVind5L0SlbbQqOAcy6x0+qZ
urb4vHi2gJfeYlpc+NL0gc06TNBSX3zglmyCpfS7IavuImkXgmNoxa2SvxkJ+jrhFGKxfAXdMQMA
ePAZUGNbAYaFTCJOeLMgp2CJVjnjYTfNLsKOzA7znAQUKQBngeYhNQ3+iKHrbFKQ6u5c+Xu6o/RI
7AQ5y3wgQv5E7B56eraJvsGICp959JYipVjPeJ+wxlWHptxJ827a6pwuxMVz0AJ8K10rccxmH/Lt
mq4QXWqRuiZiyoruHkVNRjhKtuWtZlGvG9eGSR61LwYr+nXi6Fn5GkSWrod7QA/+pBgfMPo/pJGV
A707E9YNs9x4T0VqxLvgkeFlJpUApQ9yn4n4FZI0eHvIb1JvYf/OrA8tt8+endz5haax795zDF+e
vjppBsFXmxRe5KHbLe5O3WU3RaM6yF8ifKINnycctmqPPTNIng0yhnVHAg8tW/XqIfNl16WwRr7I
bYn66cmPzQf0reOZZElWYidw4A+jrF/WXzwBqHCGFT0un335D7rWrT5Rb9JKalv9xocAQ5RpDNrI
ALkCTC1+K/qJ8Ih7BW0bT1n+lPVdneyNr+ihnax15T43+jfZa0zSkmgd/7J1/J15DFnxXGBTcwYu
dT7Ym8UkhDt+HQ5HPVlPaPr/FfkVuXdEo71pNX7wlMSga8kAFEpFGt2XSTx3psNEbmpPEsZB9C97
JuHzEXWfWDp0Hlr4NEQXMWInurVxkG8cpmgU8b9CZeZemJ/YekY2MD1JbExJg/Q8uVoM14KlmXmT
T+ba/1LOaub4JFyNEufzX3ZnFxgh7g3PgH6pC9Ep+RTADPEmB6c2E9koWyt/ZUovMzObWJw/QXvo
UtA65MjaDQC4K1HqNIdBfqriLTV8xUoLnhRDi1m9Mr9PvvtPvn3Tm/0ntoNmZ4prPf0oWSJ7/RUo
9mHwGQIsFGhz3y60T57vYW1D/cAi2e0QqWfo9zZ8VzzAPLoxykSCjtBsK+/MCQl7oB8F0UwF+ini
QW2fxTkEwGDtGSFx6ZzLt6BfkZx1n1yztvHrD5vsGxg7qk2GhcwDaC58dNAn4XfK93L7tIgH2kAA
TmyweALiVzyllPqG4zvCg6ODcK/lqtUIuhWhmKCHzE/LUm4DIq42Lxm4Lbak26A9zXcRiSIqYRt3
Mt6+5D0+1iG8WvlJQzaTVMCcr+Vd+UAIWiJXJml4o12t2l1EqPmdMJXFOhh72Tu6dR7mGmSrwyfO
b8FLHSJcXqAaTNNRPC2x7upOH1wg4cEA5sFTPkPs+qvsS5BejNBRuKLRABzA3bykfmLsfnE5f+l8
oisDLL1dXpZhY4w+XqBVLVzoNam/i/WDVW8y7ol60/C68DWwkoxPtE4dMlS6xRxuCWJ5hq7bCA1Y
fu1fuojNyELhsCnyvXmcCJB1fBE4tJq55KEjEla3iKulc52uIZ/w4vbxD0TXYETHdVX+cSW2VzIO
i3YDSENZKGo3KFJ4xHbJ7GY/WumSyDAuMBDIYUCQERAjrilRgrhKv+kIJSQNnmkTXKgr4wJR3YZP
mVOHG5pinNmlcLK8yKKd2nY9UyUHTumwwcKfIhrBNFfwnwHXDf+nc/Avk9OnJKxTXPiYYuyWKP2Y
Jj5RQq35oo/pNS6/uMIpbmzpT6UTAhdCl3LpADeDU0VK1hB06khHnAjxP5i1kApz4jhYLbaPIT1E
FzSLrL9V5hhPC6eIy16SEbFxoqrUL+OGJSzkL/x8AGgDzanQ10NbmEhZc8iosy7SkWT7aGW8JkYL
vFiQ7NjYVGvmMcywGpuh6U55Z8tOPb1mM6guC0Fsq9scJg2bXo/QuxglgOZmxZ6RKUtbn+FfeNS/
MKQVoiOaQJ+wV7sJCFb9jAWqBa9GFOpSV2Mrih9dgcfrC6mLuGOw458ie53dgYFklJSiQ6+L6oZh
F+yJZktHS/e1yqVtKSJ6XCqdOdsJ6WaY9iqC862v457FJEi4LXcV8V+sHCBrwckKBBtZ3Vv7Z5C9
Do2jB3dADAyrrK47TucaQbTmgOIizAa8l8Qw8xruQNZsw61/xDzKI0cNIN/A4eYnmE4w357dOwV0
cs6As0/9qsdWLv7y9WOzUcg/SndE0KXSmfcVVBiFLw3ko/tNYGjcDI857cyjna3lypacd3zHFxUp
k8YQi8NCzzdYgykW4h14gOpNDbEvbhhFtC6gcEjDzHRzfPJdyAlGhQIHZ05OmOTl5t4pdnlDRpYw
TyH7M5i/6ZWki1y5ExA3dLIqOJM9SiP2yMxwA2WnScBhGu5yiW26W6hHyi0JwVJrK5ywFlJEmwAR
9DW1G1fH4F0/caZSFBUIxWCsIjKnoKRtC8yTIbjpB1IjyhgVery0Cn/bRy9s8cwzMSNFEDcpwfaI
3NqtylvEX3vKzzlaVX3cxGdUWXm7NjaYMN1KvuomJ8tGotSottrw3jNMIQPDcAPxiuOPNYC8U1/q
Cw+1sWXVEQ0/puUI5cc4eIz4QC2XTt8/Ai7qTxHxW7ZF129ZXvooin9cJbZxTw+zeZZ+aZyYRuc7
jqfEeOUIAViWEJagYjTppRV/dx7/CA9gvNg9MONAGmAkiudTlB+tdRs27T8twTGx0lmJEmhxDTTm
bODumXw5KqoAJpeagI8QJ6LDUBxzDYC8zqBmdUSmSST5beFAAnOtPoN+Ty0yPaotP+yRioPd/sbw
okvB9hK5FUQBYkz5TMgPxQWLqGGP7iEZFwBRFbvifrgaqmNZWwPbFBV88pUN57ZcoeE+ReJGpQHl
Jup8J6Qovfu1O7xpHzNmyg+le7Bm4seGGczQQbDeCuOoBBtwwfCjSizElO2TG8Qbyniy7dSaR8rV
r4i0pdXwD3un4BQoZ/lfA32CT42+l8gOf/gJMDBl0CeWqaut7hST3K5r8tW8jfVVqo4cHeV8EoTF
Ad8Ze/KGBLLcWQ1WIVRS1tJ7g8BWVzhjZOdzCR2M3ErkxCAQkVIXB2vEsX9VTqy3W5+xgo0b2FEO
pu80b+xQ6BFsRuiZgX517ZOZgFnZww0Z4raCW+9hJlQpHPYdE6WjIv4I4yHHbqeuvjG155fW3ASN
O3xhkh2Gs1zcAsYZtvYDDL75a03ir7n77NJ/5B0dERN3T94twXY2+EMD13XBkUcOJ/uMGS7cBZmP
ZjzMT7r8n7I5RjMGk1PdnYg3Cv6xUaw35uDl9b5u4E5ThGx6/3POtzQ7AoP6jLg884BOo4GhAIrR
+GhVcBEQJ/D9sLoEwyw/Yn53ate3UGZ9ynwHdx7Nu8Pi8lnr65ZS41h9Z6LnMyj/j6Pz2nEUa6Po
EyGRw60NGOfsdvkGVSRjcnr6WYz0x25Nd5ULzvnC3mvHJ3QRRXmyHvS/ND0098QV/M9G3FhzSDfK
42RZ7AvGrG/ey34m9fdblL6EKQGMXbYXIAHETCHk2TYzGwD9DcxauGoYgibeR7snsAU+zP+RTDPL
HSRQdctKMibWYX2ektewk+ybwRINrTSDMTpJxT5a2Cl45EHlix4vR8glbut3f6/yt1JC4drXfvza
LXYzCBfZGgLSCE0V6wDaplnPh0GcMts39s0v17v2Q0h4Hm39O370gH9+q6FWVF1W6BwRSxYrMjr7
xCOb9BNRqFJvpeHbQAd4QVnWw4MMyJ110YpiCxMWtekUCNNdH8TrzEYKdv1Bsuty2f9hZoY80VSO
T9IlZTVr+NFVqo2E06D4MVF2IqO0lsGDIhEf01rLn2G7ZWcYPhOOPehJR4FnvvF8rkZfPMrRdeJU
VTclFiMk+ksFodCGnWGRUgPto8grl+q9aD0EvpLmtIMXMWtkRtFty+LClHrffOcfMAqScC1oXh0G
QKgQPw3hqxE2CKfng7g74rrm9daduVVBMrFEXNsTfcjkea8vEZQV1jpsaXh+2prCdM2DAfrpDVYx
c6Z6TfXvxDRPWC+nrZLxGcrz95lcyDSUMP15fH2G5gDNHzBJ36IL4qiWmnWv8BeASs+O5ftBx1wT
EvdBYBOxDSiU/nwsb9+6eJ4qh8Lw7Ypcr5dmz6kwp6xl8ko0bMCiHID+5OBWSZ8cCdOLezl9ArAA
9MtPMlsaeKmUP5kRKLopm9OJGcyRH53Cyqe+jJVbzFm3CMuxGhNuNh3LB9MqEBusso1oV8cb5Ue9
GLuQNOxuMX1D0JiMNVNRdHnFN3su+g5+GNlKIv/8hSGzm/HpOebeRpl9ZX2G5mHa5bRrvo6N7SLx
2VsXc/rQz3l+5NYESsbbKXhonftVZx7T8ZByQPzUBwvC0OrNY8uWA2fS0sBaEi57dd8DKLDCQzZ6
IWPVGoatnCH5Z6mLhPqPZnowEU4KK42Z6ftbR3BsfNBJBcgE5z7e5j9hIkTxkbAibn/fgQZDYIJ4
Zz7I9CX1PTG65YApjj0uX/gax6jF7b/Vmwe5btMPrbtlrPxP5hvFndaCUv+tvBR/3t1ZjIMF/aEB
yLN+GfGw/KPxNj5qkmFp/dI7I27GJl3pEXH+/uM644CK7xWL9TsYNsuGmKWtabcS65847mU2THm0
y7HXqUfo3Q3Po0XkuYipi9/KuE+zeRiKQxlvX6VyPNICG7NTHUPrTeF/1Tn8twCpAS7foUH/Tzp5
hkQ5ZOrGhDnjEyt5xYDRBzUjl4+CdDwMu1Fox/yxbz9b1wAHSxONkf9rtn8WCPXh0arHpvuwPoLC
06gBI1y2Ukg8i/NuPdZ4EVsftAf1ZZJ2oL9kNhNEZhJpIz6pBSgbmb8Z/xePI8YZabLVjwZTdIiu
KXSKRydtiMyATCQqO8DHpfzFRDI4AslnK8fksWIvZCUHWiuru/XDZWBqLNyACUJAa86szgUub+2k
UhhT2KRzaA4IWoDokUSXaIEKJm/bGxAuziZDzOQNEO10A7BPTXYAkoZkpZuL4hILhHICxFvi65s+
yRoq1vnrimcYOwwgXef982agP9jVwQd1NC833y5ozrjfaxT8h+SJtCy7YpX34YBOKzVy6ttJrtem
vyJ4VKWXXlQPTGMMidNVi3fvQ/lri9tbPLUSZwqGR2Emqn/m6FaQYAOb6qghCkS7cwOmIaL7x5Mg
ClvC1IgrovnF5fL+20MzUDbCEZlzTr+X3nONS0qPYaZia1s9KIb78o8atH4wZuigdGU5vZ3TAqKW
ydWmhV9J5ldwAcgKymoOGPgpPYVPbsk2xCoRI2Ak11rCdmzBBuX1oYrX2dCfLkfwwxTnVb40FkG3
s1KXALzQTjCh5c2GAh45LbUWz0QfujSQrHmqlckgH86goLsUq8CEwRFSQaPDEMuNpNrzGIfpNFvJ
AxAt9IxqWuAM5JK0+8U1aQ9sh2RYTl2Id+dpxLv5C5uWFt46cIJQmj+o5ZRsB4AIjvHb6T640s19
RU0Fi+Ri9ju+kKT7i993atN5CVPCiVyBTKO956MTbsQh0woTiWL8YIliRUPW1ARd2P8Fm+cjcTah
bziMXbvoNIDyZyWRDPP0ceHL3sQ8RNricI/vEfqhHzmBvLcN5rFxsPlBOFRh9yO46i0zaPgN94HL
QMQH17Rky8NkdSSIeh4cUuejYP94f2l4McJvimEggQSV9BgfEurNX3XrAzBl3LCaGwY0O/v3V4df
bpbOg5Oum5O4moYD0bLMskRoNlBnlswNrRN2b5qUy7jl/+VLDwB/hP/1QPlDBF+IGUR9FgYf653L
lTQ0zH1VcgIDTDdsfcjNAcDyjvJZ+MDvS6Zxx276kEd/pVv/JCcls8m68u9VQxN5H8Q9BQr6hP7n
844Mv5sBm7zu1oGVKvou2UapSJ9PXAtCJPzU+KHhlk/CwceN1XtIU9Aulf+KO5yIHpk08D2EeI2L
94reL3YraEZQQqk5rsBm2xNdIsh1xnWsM9idWYsQ/6cznIz0lJP+jAERKwq+cf9huqNEZOqcBwtd
MDuzSTQhqIVr1eIZJO3WtTx6Jwbtbv7NumukjmGfhvQKWBfDKRpCzyKYB0uDtmyOuQ3Zl6+WbsBu
PTrK8aJw35EfBEfHdHllwxfrNK69wNjAms5t5TviknSzL/9QzGPbmvn7rXrG6Ip/BGNdPOGCMxHJ
yIkl35cHqAeZQSIyM3bn/78m7gHzr0inCLQtMawKaxbtlG7KyklgtoGUBB+UnjNKDegdlFpM2HqH
bxO4Ervx4iwjm+H6l2cDr9YnCwWPq4m3EQ6OtUz2wlJei8eP5AT/EDPRDGZdNOlBvOFwFn7f37IA
N54Bxi7H/rjCBYE9jLOlYeayBie64WWsqdfZdGtr8Mb+P6DCOjXP4Eh4I99HhN5UpgvJZ9GwNyFw
XhOWWMDdD/7xm5xEQmtt0r+pOVh72lD9kQHzsSoOYRc7pX7x/RgASkS75/tkvYiQ77P+mR4FdYOJ
neWGJ6Q7B6KLJBSMOLyrpZHizOQ42+cvppXdHaIk2/oi9ZpLbcL1IZH4PrcAARAzCqAnXoTkQUkB
/2LAIMDGns9v1mOwJgo3KA7A7QAl57V9O5b6lQ9PLWOV4FFUoIOeUwpLT31ZqlO+t/p9njKyIEjP
/GAn9su0pMKxxujmJvF1hNzROvg1hq2G1ZxgK896gvCUzKO2Tmlt9+ATwlP4/2gBxKcAqDfywM6b
DX4l0USc70KKQHg3hAdhFqfa4r7cZMXKCljG2yDGRNu3cezQkbTcTnCA4OXNTia3x0wUk4pdkPK5
jXt6gK1mfUrlc1wSjYC2/tFNJ0RlCCdC6uU559Eon+CZ9TtG0Vw9CLcKzZFCRQkFMI7u/Tzn93gd
QuFSv/+FBM12yLeWk8nII56zbWjNyLBBvCbsmmjFNh14Fa0m39d4KnYI+ATraDJjY+j1aW6KbFm2
l5hJ8E6ySBa6DQkSm10rslJhnF7N6QLI7+KI1xSydDx7Fhq59ZAjZpxRpjPeb+UGl45kfk+7Vici
Yw1D3kQOwPhuL2Qf6U6kThmX/ZKUJKSvabOq4c5lDn9fGDHEdfyGmdGKH52s7Xlq+zUrBPkJnLEw
HeBFDFk5h5UfI8DPRDvHnlb0QDL3XmmdOavGctUp/1hT8BYRh7rgjkXKganwrqvrRF1l3Q+BSOA8
6OVxcSnTNgSpvSiRqLm1slUYdh/pMH7A7Gn1ZmRulty12kHL2NjFLRbd4NXQ9NxVBoN3Gdas8qUQ
dJDu42sG0IyxiLaNPgv0Uq7AzyLYCOENX32sfkpg4MutDIAXQbqNcyv//l+hw5y72xq8FmfN02oM
yV49vhf6AyGfGV2DYpecYTSN+YqpmfjoQkiy3bZKj2b/oQXAFVadcAdxQuMvr0EMwOqONwQD/avg
tEoocRBPLE0STTJCZoof0WJZwH5HPHAfGMsGfMcBe78IzaYVvOws6leVDDx/jZwUmSdlrjw8rUN+
ZaMH68mZ1iOLkDHxZHF9hIWspv98Zget82ZiDVn5EUCbeK/BhUNQ/IIdwOIs8ySgVtgSoP90F/nM
z0i8jH8TycbI7/5NE113hSyiXg8mnQ2Fwc0SlmOyyrwAFudM0quX77sUuv6aR08m943HH4AHg6LU
YLZMXMrovo01++ZkzRSUAw/bO0OQCX3lcqZAhsf2I6JO2+hoXgBMh4wziYlIgDYsBH5fpMm/K/TD
uVt80NUeQqAIBzF6qiya316yGX+rK8H0jF8Sr2eyrdgKFYKe2NW1BsfxVNtLvqZFRbrTeIgkcf4M
ggtKhIqNox432UJhpLIbFajr3MHUVqivnGFeN0ku6xm719Y+SsK9CW0yZCwlL6M5eM2WVzUrUt7n
BSaDU8HTioIWu1VDxKO/IpZkw7HCnLNdQYuVue0Trk1irSVxAc7EMwyPEULPh0k8AdsN3vr9l2J5
GmtU7cCkqlM8M7ZXlqOVm1vDWSsvKtoUViEPJDHY7Bg9MKRgG178A7cNWIDHIACIiX82Pvkrhhky
6gHFnb4qYYtxD7Yf5m2187pig//UHFcYNAd/nc+RlJtc2Oyhxg0ni7MDR7O5kjICMtfsjpgWuv4m
ic7DdbBA9Z9DfTW0WxXW1yk8Yls95+k5xWd7QgU02nHk9rqX0H9bxnKQkYX5HoQh4ZA2JD4wKaEO
cvR13zkCEjor2GW909Vo9bcDQ9y4XfNc2kZ5fGt8XiHwF4bo/FsHd99Mj6p0Ah75fQMmWmRwjSxz
Nh75XomAfztl+1sdbiToSYz8lv4Hw433CyIhEgN/12FvOrVozAeS4pkaEAbN4IXBxhLiHtWe7ICN
YyazKPch2bwaJRa28fXNYmcnXOTwwSUj9mhcebQ7dz159a+A0qakMGDA3R1iIHJcnDTkcDVvVJ5M
qBxlQMzymrAWCP/8xDGg9WT7/pcTToeD82XJX+J9WjOlCuu9blL+LWTUV3dYgYyiTtaCHqhZDljH
v2RtWSXLmMk3sjYPYRV85zkkHY8H1nb4eeN4Niach2wv4Y8lq/e5Ld2BtRrjZI1FQpDb5ufEWN5D
81Ntsz0hM25sboJxo94Vf/3uj4Sr82wmhBijEGFXG4yMr0x4P0+Zk0TgHCAqDt8Q49yMIFzDwLnd
GRCH9nGcH0SJU4vB3W6omR2rP7W8CYVNhJShso5B8Yh5KOr3KUhmxr/uwDaSQCodE+lCp2RpuxaE
rMyNAbIIfGpCcJlTjnehKhZC5uJkV+WVnzKREejBqZ+iYa5vxZEeTl0a4qkXrqGPgGbNKgdheks8
tC3+MppUdgaFXaz/ptVRYrlX0yLY1Yh6iXdUh0Aivuri14Lc7W966i3pCPgh6u9kGsbGQz/LwLLw
W3kJPh3wF5wDTltcEoLG0g/LvCn9rkDdwuKPS6stt9PI7wz3NBkRqKHksPnDBetTjD3wljB4B3Qk
WBu4qg4JsA6inrSNZrBDQs0E/RXboHAVycP6G0B+03tLi/Wt2/Jd5+Ol/cCvJW+wKwHSzS/CY4J7
XsF/ROO07OFx0Ea1qEyWvKczyRbZ4PQsFI/Vwx85qkXCAJHs7vnsSHnuBUxNcKJgoJ/xKkThVWVw
2P/WjN5Thm1+uAFvW6Q7PnZJ26naLY4cKf+QCXHgz/oc8EupJD8t2elM1FlELO8yEo7CVV/9hDjq
x7GkDOGhYuSv4JjlAWXRC8Ax2mYx0BOeSnFZ1Xure0476h99gzK90y5m+SUyqxoXIFzxzQ7SPxCd
rLPeoDaiWVWGUQJz8IVlhNzuyovO2jznsO69ETF1IXykOY95t7UOHEzBCk9vJ94HdhMwWrUVx6vM
d4t34CwkSwmo20pAhVAcBzhJPOALhp7hj7BIPwoBTSiDYQcrOVMtCf/Zxzp19Q/9w5rs4crcwUUd
SpAHDiEFXfKyI3eqcfWenQVLCdioJnR1Zk8Fi1GaD7IKyx0e/wS/F0J5m0EV00tdWEi7CqwitS/c
LHPXRx4WEXz4wV6aOLd3Baru9tzGdgW5g9RIjG1IFJdDuVRW/Yl6oEKV+4+/Fkah6LB7i/BAuZhm
a/3AQn2VTQeu4cqZztLgwEVqsSONEDp94NN2hoiIj/06vroERD+hfbrTB0eyhZgd/Y97U3/f42w4
6VF0rKSLZVFwP7R8i2Q7/oQt4YuHWNlItEl8XSb5a6zmx/XAlxm6fC31MSGAhDWbtg87V+TELqqr
rNjDRjdX43gluMY0j8J0FqN7eFCrdR19WvV3kWNWPdRzelO18kayJxfBB3ua5fSbvwiyklWPQrOu
+e7Y5Tgk8oT00JSjjBnmdT/GZYwu2SLkZkswXAKnXGT6C9QwGU7VKrr2OVTsVXbsxjPLBJJt6qs0
4L/EEu9t+KN0wr52sXauO3ZVfB+ho8FhSaBz72tG9LJLq8xgo6dfoX1l8CThod1WnZP3HpOLeBNq
5MEApNOwiWZzONVwp6zH4mRtlAEp6Iv/jTUhxd5pKbQr3B4jJeJzAG3x15XftczCZh1Eh2z4aL4I
Q9spr3K8diTf1N/Tg76WARPyhrXB/PfPQleQ2xTps3SCJdJ54BHwobQeWVz6XwXHV77RWoLIO7si
ePHBWAS7C/EgAwMaEVcDmnHtznyZ9mreexf5jjnkxIYg22YKE5lvs/oYfe5b3A2btwDenqllnvuQ
m73GLJimM215SmBp3zMPvVd3kPYxXhBVibIQpeksL+tREdOaEJX1iedSaUHujdtlSn7Eezs+I0Yc
JsgXXa6RVBwUoMN4cAUgQNLo+RgIJQy3pbUxrdbT83vFhWaJ9+q9YW/jGhc1epjg5Rhy7XF7lvP0
p3PaZBXMNGrMC9wDypdZbEdUY2tOrlqi0jgb1T7tNhUjZRRiOuz5JQ//OC1rEyVBikYL2fTf+22Q
GSYujK/29w0vA0xagQ/qNOT7DKM554F8ZEAf/KoCViNORNT3LQTBcvCGnylyyvonN7GysKCyMcgP
P9b0I0bXes8FbAHENJYRZ8l7Pk2pT1b1WvmcEmB36RrFVVLvE4b8uBBFAMPG08RNBAariv91Ourk
BWgADvQY/Q9VUUUW3JFkTOQOmJCl2QJ91OgbpsZYKBCHNL7NUGUZVjk5+sYcOhuafg/BOglerrm2
lhX7S/08mf96CQqMmxv2DlK61Owmim52d/X71UV7NQhWYvLZd8wWsKOiWD9l1GqlAL1soWGNIXRp
IgugvnWXUT9a/VFpd0G3cqQEREPuyG9+rWWQypc0OiXDCAqhOt5ZGl7BhOVsvFAybwBLyVI0mAEs
46m0uUxUHoqSfHBy5AjPo82q951ytuBV8Xs0DML4Gjn5w0dLt8l4rLE7lltMNpcStnjKTXncjjoV
WEu8zlelYxkmRzpuvvjtWNoUDh5hUPuTy3zFziUdLNCTalXXL/34r5AxFzrxZ6J/4XYmTmEQz+Xc
OCjLHL4RV3sGkXuFUQO7VtSdSyrWbnTC7K/CD6HVChfGJURoVVDt1T7dcrQCkclb2P7mFnPbfVU8
WqaFWnZSo1eORxUNVs4GNxhW08h/6dK++r+DVIiFo7PfKsvHaKO9JErQQOyLHhObfYMpYGTi9Qbf
KLnGga1JCRAJuYOKIQQffT8OFOnXgpFfe8OyUNrDWWzoaBdiSNVd/iBZjaBBRgBIGeDrx6zeBOsx
XUYMIg6y6EblXubOE7HDbxJpZ6LgUFaUGQ1vKjXny7oLb8e3fjDUmihuCcajOi7QlBxoEGM+8Grx
XbtAeEp2jsMuRfQ3p37RxwGPTPqzVrpGBzuJSGvuDJzVOCuwFAEvhMhs19/5Vs13BmGk0O78jCiv
tQ6uFcbmMhVX3/4O1QC8EtPmEkv6tQUF8BezP393AYQz2paCN+hnof1Ny6sh8vRV16Rco5bs3icN
3x95kzWKYEqSEkkKSQqi22Chq7bgf8uCGJyV3nFunPwPwoehn/oPGhyaLPCBhXkV9nOcLzr3lfpN
NdJ+xo98PBZ8/ESN6bkLHrUPPGBFQroPEaT4txoLMEkf+NQ/WUdL7vtAwcHaUwz2FWcVzBjapDVd
jHYpiz83Dh1dXJHh3ttS9yxhI8wDdvRkzjhjrySKq07YWOa9HF4xlk/llolrvJ/AVQ0yG9BWSeaK
za4Fj0C4w/vJbX8luRhhcTbnPDhN1LmD+mMpuwDGzKON/qCtSPq+3zc39F8ZRXiU/mvCz0TZtMJB
037rTzVGGC6vkouh/ZS8NGW3BGi77IvDW67coVSWQnnzOdBGtk4pJFCfQmeM6AQLTpEONVWLj5Ew
RF4zSuXXuNSqm8lxUXGL1RvRPxnEZPqke7x8VK64qXWGUPhkbQva2DEb7tEhn06BvkiEa5uzqP9N
mBqlcDW11K3FtcX9Qi+jkcYw0pmIc53F16z4n0n6D/psk8XLYfzHWmMAI+FByC4JFDFxCuokATvK
xEZVoM6rtMVY0X0cK0zlf7NYNLQuZesCls2Mc77Kf1OHeIkdjsHg+/0FKJKbINtqPwbi4E0V/LIr
PyFu7s85Lg4pOkUcQwOj5DvqucRl74B5sB/JHLSz7/QNNPaOGtCK4TumNwafMxfwPLCmZ4Db8rpq
XBVxdzRAOFWrOrvlkEKjz9QzMDxFDxlOPwE1C2X+cmHIaulS+UbUWZORC7m/tzWV0sUxG2ZazQXa
ib8ihsgP2IUgaQ+OxrhFR4Zp5S2fk+CsTlxi5kIQHwrcpeBtD0z9qnVePavppHxH01FoV8Tjxt2z
051iBmqs68yCoY3k3D+I4prHujPvffs5P5yMSv0HUj8nIBFgrbis5dLq2UR3YXDfMQ7nCrjWPzbj
aH+hZg274kfTiKg09wDh9fwfia6J5AEPM1ki2fIyOAQXa/smFYMWIvg0X6VX2QOiUvGcXcxNs552
4BM8w002zeK9QzC49z1zxxF5NO3hH9CvbYk1ndG34jHvtEXxoPADxMG91nVvKrY1ucK0tAGwn0um
ewpy12zsXExY7PK1swRiJwRBrVISILFa9A9OIJ02eF4u7xhKVONPhJ3x2qvMONkMOpSuNpNFmyJz
KV8TsmIvdW2bc5zNo2EVCT8juY0RAYfdiqcVa6gPJCgg7fQ5Bnb7kT3pZEe3epgWOh+C9Ba4LHXX
XDhFsLfS+RKEDz1j5rjvWcj05xEP4E7T9tQO2rQ4tdDa7UZyienMMaiwk5kXtXReNs8+LZwxi7FQ
gn+w1Omd8mE0DqIjyUCzuNA/hF+AKIGAbN5u9425iGWnZsaAXHB0VXOFAhMcxJSt/ZM52EMMzmKn
VWuJaf+TlIwYiae2ZPGvfc9DnfGvfMQ948VTiuKYtd3C8tK94qhHeLFgZRFE3biZgiUi+EXBSmVh
E03WL/5YsCLXli+SRIV5bmDwo/CB9LbMzk0DJxtfod2szbOqgU3wHRK+vwydB/ePDczlzSAwrJB+
LEcGUl/mB29lQKsVu8O/yP/Ji00SrJnllS8fKMGJhqngj0JVCc1K24YcE7h0E+UD4oDOzBmU/II4
iP/n4Q9bfb1ZOh6MW7YlAg+SHqgE/gV37QUJ6WBdAWEhbbdsfdV/VSYkBQcvUX5lMoTPMg9OjXCs
zG/NDZA3NU6pbxU3BLznkrIiatcWMWPzBZqpDZiL2n63Dl7TdvhCwMRHjHnB+tW6H9VmYAdldclt
dSwKL6gu2L3qN9ONpaVvULDRp0Z33z3JaxSriJLL+gkfa8KzzPCy8Rgb35U9jx+dZzwywqVgBvUd
OapzEstLFn+14pVytECZith91mZvuc84K7d0sXXWAhM8ScyqdpVnFaux3YMxyE03/hrO68WwhVnX
4w9UyAICcXiQcPR19Rb4L77PmGw9CP0AKHxb+qIKZxLOmIPh27Sdmi18KoIAahakVOLQpDbIzVcS
om4nO0w3i770yWKJytDYkmtDMsbR2Pag+5AMYevnLqbsfyjZHWHTe/oAdAaEaz9UexzFQN+QIVbS
txjRCNLJA6URYWJIBzIEbwKKuIIr1akEPMFut46zuy9QepoYw7Jjz+cT/J+RPGh/xHtI2l0DDtIh
GWPmTqmACnUDVCCwnHKTfquSlyDRMmahlhXx9aloRnw07BuseBrfBp+4HPIIrJmHKLaVHJOz8q/9
ZcnDezh/JBvEMDmRgJicE843/9lceYQnfAZt5vH8cLMHVIJ42nhCYQahNOFjL9SdijoapkB/YQrJ
Hz5UNNvsRGn22h0bhAtfPH8mYpRQvGYXmW6Xr1FERh27JJK0FeMsPNzTrinRkkIeNdy43mfVr49h
Dby8eJxK4oKdkKmb1lOY2JVxzLLtWP71jCuE8R/XxUBC9kSUD2PFhFV1QZLPIrlwAXRIHfkR4TRB
tcSCem3NVBZ9WxGTg/DgnLfawvjWVMZMAFSF3hnK2/tTIV5W4zMBgP2Mus+YU7Oe8gVRFxy7tEIW
Ckf/07oCyRgRR7UmV61keQFNiAJh6f1HdZEo2rIYD71D0ZkxD3LJqhAN7OqXqq4ODSh3k9mxjgug
9IrG9uuB3os+TXLeUb8whHmu7M6GSx97VvSRJLfGnNnf9HNvhCT4MpWOKqRbTUBcI6fvMWnS0jBv
3Eno62ySBJ7kPwdX4sxCbGzMmkk0go62iEes5gyrimeIECu2/jDMCjftZKCVCTZoB9TgI4cPyHlA
cAa/yPvf0f7uDY3Xlmkla33wNd0xCk9vJp3KM+53pvnqmpeGRxQaRPTbK4gMz2+YklgB430HSbXb
tvpxMh38b02DFfIPH2MsbjFHMX/BFYtxFphBqXgF6EBCvvO7qRzj6IHJFfxgJRHptGJIXN18jkv0
BrhuiKxUPi11xZsesv9WrsU1AfaJbP9QVcdO/0zb60ReRIwGlV6ZkbXVeMMtgBxJ/OlZUZchuTX4
TEwQfdFLNnZiB6lrXWFLBVLHWcH8nC9TDpiInGJC1+Gk8rPScrsqecwDVy8OJlx6LnwR5NFHCL4d
MEa2HMM921h2IvIcHmQzins0qEeFncXUvQe1waAcw+wmKi4Gq1XzxBh9uCWAMXOUsEUFRJKS0rRA
si76hkhJNJPo93xQxKLjy8+hQEi1A1LfKAil+HXQywXdZbNIlbUmM1PBcb8GKlkxjOkOOnzTfKm8
IBiVuygiGnvb1p7C891GjmwdcYI+4TtN0o3+Y0CbITF66r4T7Ovtj0/FkfwyasxgdxDpJ6lrQLZa
/c9KQd7Q6ZHaOODWxV0ZWq6u4Kzr1kmxG9CXFMV8tparwTrXQen5GlGJrzG6NvT9ffKLgNRgNXi4
5elNnr1EMOHhV7IEU9WzzIA+1fB3WxT5wjGOP/uCvQ6HcNF46QjKupbXNfVFUXwYSbHkqABUxuCl
x+PVoomyjO88FYEWM2sW9L/O0Pmxzoi419RuFNJohJCKxOh3Alws9KEB/DdqqXnR0/Uk8pg8+o/5
vh44wuCL+gtSFxBsltY/LfpSZS8ldHHW3AmujV1LWjFMwxCU35DNVif4EpwdtJlsYB3l2wpXRXDI
GA9krO941BcCeMc9OkuETQbNdrwmDYiq0lFqhxVW3TJ8W6rYdAN82k7KWJJKz9V2MIFxYJAEJ64C
uLs9xP3sV3k7AfjxGrAGa0yAy0BEtWPGalhnk987IimLYO5aZ2S9li2TZl7vMuprd49C+4PQE7Mo
QRKUJvcgOJvzHofpAd0WQTCcKm9ATOVeZxDeMczVTDhHaBdrJ0tAJiG4R+AHGnHYRgw7xz8qmX3r
mMhE/PcpwVPTl7OfjlSbbCYedS75PmyYHyMi+MbBJYFUvH4f1GFWQVAwbvs/gJvi+2fgLTC/+LQa
xoMCjZPJldihftQZPhsB5dQcy6AyQgV0MQ6EbzMKr8joofp8052gDYUAlbuksETEQ2Q05KqULsuc
awB8FT1jTzEKVPyVKquyusX5VUU5jlFBcxhbTsa2Mg7va4twE5cGwaBq7vG1ixIpSZTbLADAozAc
/V8Myxq8XzBuGuIZKyPz8MverMrbzzkuCu8IYOeZq0LIwaEVlz0y3fSKPyrItzFebzwY/anr8UIt
JfHQ3WL/uxY9GtZYgdTJLaOah2Z0i2EbR+1iTDfkLOnpvPYImJ8K5PtYIzYsvXfq7EfzXRTY4rYk
f2HsvzWJagG3Lgm62kvob/4BwVBvvKLsZnGSyhTy4MP+H1NNw3IgkIDgI+1EejpeaT/zmhjD8CpK
9/JoGyjdnOAvXQfIhYvKq3buQGL80sAlD754yCxULv+s/uHDbvgnB0eKD85nRjcsjWglstaW0aPQ
RfQDqRafXX6WkstIHsQxEY/je9sR04JjBBs7DL+jQdWGSjpze8ZOeyLIhlXK30SigeEUJblxSxDG
wKLRYRBeqrFtWvGPQMwdalvsvrKWfdChUXZdeaO177iwk39lu4ug2snnlmmcCqMUNWtXcCX6+4l6
QJqgoGOIkp5+BJy1vobtNUWq4DVgO3hk67XxjPl50YmODAEY4PF+9u8fWmNRTs46vKcWASXkvXcJ
nlolQSyY50CStkkRuQgFSjZ+eAPLDe6AC8JDVcZgFIORZfirZukjZLqvW9qmRKTLo2Ktg+Qo1rhM
ItBvOO8m9kyyhMbF6YK5radj6h0VVUIxfKjbJvkZ9qmDlA25qWQ9G3YHMqGcTkmWl06Sd88/i7Ag
FnZ+s4oMaj7e0bA8RCwuLJQYmM2Y0a/k/5myAhG1s5WJ2sNGkilZf+NwUcNjyt2Sf8bIkrYRiAy5
JYjlHMfyLMAVToi+iFsnyhVvngnG55/Et9ZR1KjpHhIE0etifMNob/FLAtTZbo93vPqtGWftK6bZ
VnIKSri3AAz8N29StWmgtpmyLYmvjEWkec+BfjjV6Bl4fMp1gFTD/4QaWqJI2qe8+zUbhhl+9DYu
jGOF9yGWVsRBEl8PuSNi41Eg0RP+JnkuSwh7gwXDciFory1yMNNmJEzYB/D3/p4i66Pw4fJcgY+i
YxTsBqSO9SC6rSK+A/NJWV4pYpRxQ9xYuCB5lWyZ4DEYnmbB1tjQVxi2gLqFmoFj9WW4DQUtYjvO
9XHLWjkRHcIf0Rm31sGy9gK1Ej/MnB71ZH6W5ScCE7bpApGVDGEmB8MWY8l2n9v9i0MiZw6ncsDW
7otnQOOevBjZnoSnwp20Y/k7EePDbqMkeYqQg6M83PTpHNTkd0/um3X5oIZsdhBYlQezcg2aHQ0h
8Vzomgys/FAm2gy8kDrjZXgcxT80A9AagU1MDk/iCPgJ1fhFsta8tXWy0fm6aJ90DV1zBCzG51ce
aG18cRXz/bz3JTaL2G5ClzVn7z9EBqt56WXY9aXXJB6qk+Lq0qvgGFSxuI68ti4llhB/SMOpD2bL
0p0lc4pipwD+hRiDbzv8Mcw15ZiQvpB5vZONr7gML5n6yC3sqNxhhKfUmPwYNjnRRmChId1ZLV5C
RHSLztjnrqI/2CeToMudryBg/4+jM+tNHFuj6C+y5Hl4DdjGzBAgkBcrIYVnPI+/vpdbuq2+JXVV
JcE+5xv2Xjv7x29TmCJh7w8fjfDQJaKaAEb99L03YXEGCf1+ZNWdWbGAqNzobxP6EEmBGhO9KvQp
Bp/ULEQR2bCXHbnXTgKlVx4vaWUu3uY1pkcDmJeAh5hmha7xi2HprmNCcwzykABx2aP6NeDnj44B
pTzGUWkRapuO+QLULHGyTY15Xzsuhwye751BbxwcYxK0U+2PDbwxvdL4kQs3xWDio+xymTZMRkn+
aAxu2nA5f/QmRnzcttJ09GWySRmnJX8sn9k3JcFdtbhVdyp2dJ44JC41evIrQTrZ12iydNRFL9VW
AfOhgQREQdgQ36X8fmjNplDQYG/N+qa3vzxRaoJGDvkc1HUmijIe7HMkblgi1eHRIhUuqDxNZS0M
B5XA7dnbVF8URP9MnxD3ILdI9GfCRpcgN/xz7CDa4NmPx7phkaqJi/YhIA0mmwFJoN4tSwwWeGwq
KDzfSnJpyfJBsoljmOqlVNGiHphgY+7Rschy4cfnGE4E/Q8yyACesVg7se+p6VpjxZzPK23iEgkl
+qFRF8UdeciTtcZYCgwtnaNUufchK93hV5fR36CtOrLC2gX0MeAjBE3OedlEayLCJ5ZwJxdYKMnd
Iv8VfuabTSyaA1wFiKYG/t+E3JDCidLrzVcXCj99WW9aW3xZAC0HhTeVB0XQOxseNDUnB1xIiTar
bb6q7sSbzmwWV6QOwrVApFACCEMN0tokKpQfy2SjlDaf9SbrKEHkr2E4B1gLW5SYC6LYKogOrJWy
swLusBB/Rew0lXkKi2WnZecCbKTY1DD3sYD1hXsI37sWRG3qP95QPlk9FJ+WuvLp1r4sohQWYnMn
T0nC2XGCYU1OKanhy6e6JOMEbjwaeI8CtvnlocD4IuIkWTBLqnm3GAPxzlkkpAEx5wMwsIj423f7
NaipTeevMoSQ6f5bEXffSgCKolHo+7ybJS973zGkJoxg2WLjV6jtA9JUJkr6Ch6CrAM77U4GNg9t
dOb/TfGOQjOl6OBfJiO4JvkuMvK6aY+C7pQRieF/IUayG/Bu1qycoNMN/ycpc+qWK24wpoaz4fgk
WPjhdmUUOEJBSJKveogo3wQcG4vgqygNDiUAnYim23xvZh8nveRO4eUtoOoyJRBwh1t/4reuuIAv
TfSSdOOC9GegOsfEySKBCppig6zNaXwvUsP/GmHoWSgTDcRtONANM33EKrP1V6jZjaZzo4zKlhK+
ItJRBHokyDeZXw6ornrmju8YN23c7vop8EThWDMESYrN/+efWyjsOXkT+44fpnHPi/1MbZ2Dw5j8
m+KuhhURkTxCWDZeGgojjVnWuiVe2fTIKNaZmOgudxvShO+oBe1X38Ij3kcZp+OIlq6xJaSMqX8Y
0y8SzDHD8TSPrJAwTpJGrXmIp6rop0w/Bfa5/N3ZniVTwJiDxcCyahe/2XvDWQ9QGQJ1/aSmi/K/
qHKgjYZ/8yOSNrZirHzlwUCq9lkzksUz8FV6EsJO9A2omAjIw1hx8YtNK3wVl2r64l6zPpt7jeMF
c/f/e4Mk3+zmgTYP+B/uyJotkLgUrZvH3DOAKc08Njp31Ul+kcCeVifuedYi6fBVeOJaw3JXLLFc
3MJ5+p4dia6ZTA98SaSc4j/Oki052yrkrXSjrNS1/96bSCzh4q614CgQ8wE23lzqt0t3SGima4AX
/nRQ/F/oUjCEjU2h/yP7m5mU6bX5pnqkxXqOXmemKa7YooxMukDEMw+I0O9gEtrwD7r2/RyvexJ3
JukujDiHzVCtgslTCFkgHOzuu3TnKTpOov4iJw1wwmZsJSlcHRT2W7o/ciCQ4wfqRZCXAt7FD6nd
x2+PlRP+fDrFBSPx/BS4xQoJYgS6yCm4qE2YhvoXvVNxYLEnV3yVYOyORggt2xu4Xr4MqEGsIZNZ
sTWmf3X5KiCM5bg/PrFz6hXzOrurPDRcarpK8wefGPJJyXe70kZDTA8KG2g5t7knZeW7Dq5MngQx
IxWJss/DPYS4CD5n7LH1o2EvAu73JQ4sFhWMVqPZdfuBPZkNPmP0ubtVxOWAQ4OzOjmoNn2r+iKx
fbpr8A1XpXyROOvEA4dvQMGwTU6EPDWHnlcCIHvC6sfJzkZ+gDTcX0vXKGzWzkW4N1BqPN+ti+lc
ex+wS74H7GnE2B/Ca/4lWss5vFxnVQ1aNNyhV4NNkKwK+VVtqUrou/lp6siOimW0Dhl+ouJYMEDZ
l4BvgecGsys8B2e1JPiqXiZsoQBRV556Ur+Lp1htOmxN2KQGSDHueE7o1bnNWX1pzgRP9cheg9tJ
2/LGvEmNdjXfnYchHk+3RDIQY0eGanQeCDLgc6CS8t/HqrxwezF85jNhZBO4wRl5tCv+GA4dU1qs
cmKhPM4y7Mj1HG+Uus2Wl98AZ1GRTc3AjR4xdt4Y2aiCqrts4KEtGdLe+RMzNnPmClevwseJYKm0
37VrQY2pFkzOLgz3mTQtiYZV1sU29OqRN5n9qrWq5jTgbl5gV3/jPnzQTIoo+hl4QdUiDkZvD2a0
yHZ4Q1N8riSpb970I2QgJcPHzrrLb7dItnR+Cr67psUc2WHNST5j5ZZG2wpow4CIwlyhPsOqctIu
mifK13o49OvNuA55/kKXaRY4uflOlwnbtEd4wj84/5NdIy6DDhyyfalFm32TYLkEd+QkJa14OJUA
v+W6zm/yrv6lbYdGRrH18P8pH8OTwQkuR2aMBhQ9pO3MABx54bsBROqINTyAjk+9iRZStYLZIZg/
OgHOVHSl1zMvy2wIXNNhGPfAEIMDQGd+WIQKoQJJ2etxtCNbbKjymZiQdzuXEPWtzl3sL4SnMoJJ
/iGYYMv5l/wrd6nvCOcxvwqSrW2S0cuDS/eXUujbfINQnwvz3FwoOgR7qHf9VRKXRHGdu3X68dus
JAmBDfojttKgloG2swUjZYxFX3HH/WRAyueH/ph+Uf9vQMcA+CMY+IU8bnDUAgCHPR2SM4Z6rned
8flC848VTS0TkW90EYrGxGGTZCtuLuGOYLifLecKYB98P3YFkopsBoZvXDKd41tAy1Hd7mTXzNy7
4ACT1b9LO/thnjsFhJza7Fr8NchppmnhZ8fEZjz0EpRxWgIenTlicb4amDOqq6hwOINZbGDPr6s/
Jm5ca5qK3/1gkequ8pXOWNtleCTslZUp70ZsXePpq9pmPwMyDMMb9QsRATw77zNzX5Sh/frNRnfA
eol6aZsPzMJcQ94WqIc41EFcYf5iSoUmo1v2ymlemU9HPoKq5n4x+ISrlWJeI5je+sr3v6z8MgzO
HzFbxEd/WJ76XgPZoHsV62N+LuYIr3qHQqwUzp3IFIZeDT8XQSX5Ptur/0sduJD5W+Zp29IEwrfy
xn1MI8ETxEjmkpRH1hvKKv+Hpg6zB3jxR89goGBLCrXnRE0NaGIJETNRXGR0ceLMTBnNsXrYawuk
ZWwZXyjXP2ejVrEqz/BoOJ2NM+Nx83t6ElTJuBUr1+T6rwC4ji1OHmjyLjvDEtdJn1vTC3ICJhiY
J6hqe2sTOoyNfvQfxXKqPxTTBa/O6c3XjTCxsQNxjpSj9UU7V8Mm5FwWtuQhDQdkxYn5P9qCR21Y
VQfEAOU/Qoyl/4WrRDXyTWLHeB+QJuiPSSaBQ7cZMIDQXWrwaQDdu0RdWN2PQJQTWKxlYT0I9bqh
6VXN7awXpamL7HzhWJBNcAVJ4T4alzX1IEv3NyXOsS9eAwFX5aNRwDXmrk58DIAHY03wCzEy4pbv
j2kq8TYlwNkPzfjgNkTi330a1qL4zYdFZm0p/A1D4VRai+YyRvWTz6NyBtj9rFD/tMSjkXxLhAeE
bsfevfFoxTM6RT7hlLgEWd902EM82i2rX4YGfsG/drD5+aR8lTkySofhmjQfmA4Bu9+BDbNeWYUO
SAmI6O13s41wr9+0cAsup17h6ksAjg9LcQa86C9fB7lQe3RuGdATe2o85JWkJeI+2aChZ6rNLiQU
DvRzA7HhNenHPzm+A6Z9Fgi4jDU554lSXUTlVHjAnJXL2z9QeVsInfKNVJEnlh8Kbp+OZfdzinjm
mXuErO2xKNR0YKGEIKlHZGEsdQRWpnyJLR7bivcXbgdzyEAX+Wkg6gdEN9cRbty60cS9wtEw2nKP
bb+HKpASOcZfM5u+WnTtDTNMIiqV8Efvlwbbfr1YVHce0JJgVB68sNz51id5PlPx4DiYtHNj/Gq4
E/nOUsxQsK4nNPCWS31qw6w0PhquYgYtT4OUTy9SRrefn4bqwfSD6flYbJCZM9FoE6+aVVK4Z0hr
2AIHYv7MV82lWrTQMpgj1+uydphz/ljKnyld5PEAsYd9L6uyBT/o7DxrOASmHtlLL26atdPibTg5
WIy4SUKgUdSUmsOrI6CIHAheCudKgdaCqkKkN6MXqG32ovL4PWCZt3bjyOg5vmZzVqb+h7y166AZ
AviA6HnjUGPZAiIBqzvFEcz3l+qKHNTZ+x/l23xitu1C5ke9/mZCrpyy2tGHa1Xf8VAM93Da03xT
sJJGXdyiyetqFBw71ZXY6ffJJ7qwuvydEiaqzc5UvmnTqmI3mbsBILD10TCzkkITkqMO8oi9DwUv
K55YJRbO+kmKp6A+c30j5jf1/Tc10oeYfIr1Ni4uo/iI420h/VP03/oFfGbAGNn+SL6wlYvmqsPI
Q7QqYg4IKcjl7AVHJEf6jl5mshAq33LA2DWAYtT1fHK8wVW/GXDBlHxGPFkSz94QuC3DO9btg/qP
Q03hFb0Pw6bRzynDPJhPvb+vqdifb66XBL9H4TUt4xHkV9rTfP8TPnusNXwZGWXUfWSAKTHLTmKk
oOpz8tdRtmRLpTfbnPTxALlHgIol+fFZEaCm696gJkpW6HSCTY4sIf0cmbXFHnUbX/qbARf3UJcx
igKQBpQ+PPc858qz4TMYGXw27WpuRJcmjhWqFNY3RgxXP1nlwYk/hu1jxp7BH76j+Mt/bzpiOWRi
R6nCNMDIHwZsiPGUU9xKByaFFY3gFPwO4n5iNt7Mz51m/DZ8hQltKr1lmb3eyh9VBOe89H7E5anp
C9tEUSYbnzTnS+qkjxBdbiEBWaswCb9f8JJMQ1x8oy+bjSj9GUwEpaOyZeCNhwi4mOLRc8SAsY1D
G6Kqq8H00S8hecd4v6vd8PCkJKiZcCe7khSj5NUx9US2wNYb5DPlH5oGMisDsuKkyoVPFfyLdFiC
ywa7/RtNHSBCZWcBxzkqgB3G7Iv9fP20WD367TmfbKmp3SjulgE2GZ6VUCRfdtTnSi4b0d6M1IVg
Vq/jyJdswPTtSI1bodjESJgRvkZSKKENq2iD5ZCOi2xfBkHmLipcfGXhvDHd6+1ZZDerc8gjyBit
xWQ9+btr8hojivWc3VGAvpsBVwawGXn+4Gf7xtpRB1e20JYL1JfKrqiJYSl2GRC2EAfxqQ4XEUry
EDv1IDLUfB9ilm5EdHiM1/roy5+8WDrGRz7qCZhMUCuOieM0hpQgERMY+MddQAMDTnKQwZFAA5dU
bDJXDUlCy7RJB1bYs2ZBP6UjowZhhqqQoRwycOHey57go+1u1uwq2+kANeot6zbsnvGbFADgHVRG
Un4xKlDp0Nw2lOCKtLUYZL7Zsvn5zfCDVcFG0lIxCLyPesMI8wcIj+CIeLORDmb/RqyUdexhntoS
KaA9BVZMUnSV661MCGiLobRbpngyOi4Ge9oaDlM6ESY01xnnQreIpIowYldc+9Ouq1adk7EgZVph
sf3y+W58HmwwQE1JEUhZTfobDeQ9Q5sKdjRC8RRORw1bTsk+d98KsG4CW6WNpnFUrIPUf2rPhqFX
Wd0YREy0Z3ADSalhm2BAPoL8KR74fvXRldQFnbHESMoKRnvOsuN6brYCg0gTUNPtPe3fBTjf65t+
YXKGezJ5oOApEPmzpHIphkx5flRrLyG+GZhWxTgoVVpq9lHGO3fa2y3CnEAeDgl5elijNZ5R8y7d
zxSeK1otHtuPiZAbmCfM11vEaOGCb60ngaol9MEyD/mrrpFgWrvaropTwcCoRDDWlLyMOLVlDRt6
zwanIi8QQAzNG1EbSp7+GSKVhIwoEzNbstD1S8q0IJZ5YU1ibbxcmhs/ysvU5Ad+i7Lfrli9KZgy
mHfi1u9/ewQedGl34HH5HkkG6Kh8A1LKiqApRYuhLZfKPSleXf6Q5Qsq2Gi4yiqqTspkrJcAtuhI
avICLTcMfguBURyfWWegXuDcwougcfp39Eeqdm/yx4CARKlOovDJ1EcJ9sAka4cpVc9CWnpWQHe0
jSk+onwPRobxMezN41t9Qi9TwPlHX9pSprj4UmqAmuj2gPT5DBBRWVg9p4sMNTJzg+QzAgbda5XX
oRurY/9QolUaZApIlViW9jKI/Y2xpA7ZtvgOYTCXN7w8anpk10F1mEDL1n4pwSfxXwX1HS4MQhpy
TpHxL2q0Asd4Z0UQgsniew6kjsk82Q3fYwU7yifzTRvLjRb8iNanAoy15WqUUTAllMbv8Kc3ID7w
DnCLthqWSxhg75EFA4HH+S1BIWAilU+ZSwy9gl+OVp9va+DXdRY4HX9bmjpdcZECVMvYiQjMCiEt
T421nJlcJPuAK0OwIGr3zMDAAASpmTNsx73Pjvsd+oToLeg25ERl33spgpllA/hGLNYWZxwH+ZsX
fVAWkY7ZqsdDktg9Fo4KvgvrZoG7glkt2zzeJ0OWtrAgIXcyvqvIW0FxW1HAF3mNZOajVgw7p+iA
QTZg7+m4vRBDY0Yn4AQtBg1STwFaoDaHHTcw0a62AuXDEt4qFahAjZ7g+G7RlBNTz694QKY9gyse
DYwKswaPEcmgnamRaZIt/eBLFGtWVyG+xaHgx4xg79LwleHA6qnpIGCC8lM5WYv3tQdmrJ8KZh8j
d7SsbydZJnTPwG2rLfyGpINPdUHgFCBycqLq6vft56iIPyaGN2P2r6IG3Mn1PoVfw2YeP0IJ+clg
ce9oH7Xk1s2vWmhMQ18CznQlOtcULoP6Ao7H2is+ihgDqGnKdF37qPCw8qSfMniGM0lJfAbsGpXS
U8jUZpn65imGxJZhRRBP0NUEa91jHkEXntA1slK18QY0nEamfCoA78vRxEdm9wUkvJBLn9OCicbP
3CQy0I0oRgy35W7hmSyQu646C8e//EThXPnrjhQZwA0swvtb61r3wvJXfeTpJghLRtL8w2EjUVg4
rP/Lr3FVlB/jbzx4MLBnOeCcyvahA33JCPcFv3fQWlvgj+70LZDpig1w88jwlCoxTQ95QpEIgQFm
BRRFOzAt5CVL7a95cAoaBvOnNj9W1s98XnIlopygd03vvHxYgq0NdmqgRypoa6C4gv+HFKkCNdTX
3HP5BbTrVN9B4YtStJiM2ztEsRfvjcElE66PsQN/9O1VYmRaUWeNIW6hC82FzmFtjcehvBs53rK1
EUNSs9Y5S68BWG+IYoofFAqfRLoM78PQfVHhGTKjRU1wDL/ZRbK1klq83zs5/oKAxwgEj/NU7BpY
CVmdIM+5m3zMgwy/WXqRiowAaBv6u5bXp+Ey7UCTK7S+bBlQ/n8qCEj/76TYayEbM/XZ1UMPwZRT
nyIHga2aTYxomMJLbmWs5NhaRBwLAi2Q6I4ZRra7Vuw6tvQhCzhBumUCThnuRIONEEPsWqLHBP9a
LBJWfuz17DkmreSB7hJ8HewKKNvLluaMJnkaNn5YkVoCvQv3ZznXF8Fao7ib2z+pWXdLf8Q2uK9J
NY0A9dTKpWAVQXQ6vXmKAne46nQ+TFQS45ifEMZmSuxqNMOVlx5LGXSNizm9YM9rmngg3QyyYar/
hf4hUE6cBqZBp8tRV7+MTzINQPs0NiqYJSDQTeKUvykdL+ZPxs4RBAAdKa+CnjQ6F9G5ZQDD+E8v
XwGUyeKWcaWVf0Pr5sKXSqfAGkUE6RlXuIioVYJlRVdiUa+4Ex0i8Ei2UnhB+Lrkl8kL7YueFmL8
Y9wX8D1h8ebURVA5i3Y5qB8UwoTnqURME8LarCLRS96blNhGYOUx5wqX0kfMLSjB/8Ztx5AyBpND
eAJzcnx+W87EbsvZ8RNe2KewwlkPwkFEiA6jGGqnw5ymTZ4R4FLiWzm/76TW1dWtNBdqe51bcSVZ
mOk60B2+ueHaeBeIAQ2RP2BGmtVbnEXkH7AiICR5GrwVjdnsZ0LXvY63FVYMGxPxhUEIUywaNV1A
vsoFVYJSBj5JUCxLRoLEmYRBiAnVbTWjTp7Zq7WR1S4mwtmko1SveE5ZG1LZoy4g3+VPDi4Go0KR
oTiQ2GWse6wFaYUXgnAUmI9I6Spm4nP19B8U22x2fLGlCYEAN1w1fiPd+nz7Td89Tr+EJnJE60Gf
rwc7HEx6zhQIU1i9atP2oGcMYhDcEoYAhgm7PHEjJXpuV9yA3hLIhv7AZcyyhQdiuvhLPTyKjwHB
KDuUyTEINwkXbUEc7qZifCTCKBfGD6suPnxEuyYzOCRSLOkyfcOGJeVmJ9lha+L4NYmZsGusGnxO
0t66o+2mhEwvKQkQPCrvmvPtLyR0ZvT3MCMactAbr2RLtOq/yRpoFpaj2lA7qedInmd7WWTOkH3T
pkUriXV/vBvrm1bvmsxJyYSnWsUW+/bYXfDfAvrDn9gCz2Z4gOyM+2N4MbfqWSrHAx40R55VOBx7
lE6cKToKc57rJcM4W1qmR5VE6oUxA7wX4fg1pNty77vo0bMftidE00ALZ3WM6mWv3BpphUor5en9
QrMwqLZ+QhU1/QHL94fbwKbvIDwVsuN5g2CZVEQp7FFyIrrXGBSknlY+eNf7YYGr9b1J2kXvlCkT
S2OXz3HWIEdKF+hAPG5ZCfInoLnkUa4nex7sU5rVOH+TcResG/upucWP5u/57TMlpNwoMH+T+l8T
kw69GM27oL4QFMc/UbmvHoi6cfdhnyAMTEfTzprj3pGZ8cWG2H0n5ybZ1vln+scFmp8nL10espPk
L3PQyUBiZqCKvEgvaJCY0JSaQ2ollZBM+fbx9r32BLijUlcyKhj1UmXfUnnoxK+A35VBetFs6u6K
M5waFxO0a5i/zBmEGJPURpRO5BlNWB/fNEDc7PRptPy9fGH7AiyCUWEDT0NsvkXlDuxGZoYGypnH
favg65qdF8mfUngjspM3xDM0gvObVymzDhvaAgDe6FRBKgGTTRfb2bAVPP628skBzUqSlVIp7VBQ
hNS6xm9AffISDm177nkvGzwH9/ccitMuzMljmTBrEYlZIWx5zGck9RHJiS9SzsO4BanJPpGOIBR2
PjY1jCLA//KHdU/YvCI793aViCj9T3gCm0GZE+xKu2be8QLQxeUt4u1cKs9unCd9YOrTxb38KsMD
B1xRdYuesz2obqyxdJpV3QV4pXNFNzb75GfsX2/4O+hHI6b6pBJwY1Q3dEOMCBBupQ43T7Ay7v6p
sZBMI4jgFo4xWo8ruf8OC14hYPuw334UMkJE763hbLGu7GF1GeH0vYPZzzGDs7NVOeuVf8Kw4RCi
haY5Zn7zrr1Yf1LnFVBhDP+ALrq1K57DhBpY5goFDoOuLg7R/W2ZbEnQD2bnKo5yunFusETyRhT0
zIpADtsd+hEXdDQFJFewRXy56SF3C8RdSO3tRPRtK+GCp0JYjR2A+u/C4/yyVtMGx9L4L7LZ6OQ7
iT1QvmCSqP1EpxGVdbMQLcJll6L8rSczEyiDzfRtMcTfQJCNj/LgJQPytHYFkEnq9vLAAwaqgxd9
UU7fVbDptoilERIsA2rG5cY/feNo6W81J6LvHiSnX5s2iTa0GdZKd9oDjMUQAR3LkxWdfILgR15X
lpeQ/sHNaSeb8toYJ0Q1/sC5t0NEscqjvf7gZfIdw8UVOEhYjGPCrzfjsmLKN5LasiSyKCXylL0d
RJJZCz9K7L82nB4voC0jejuJaAa8ssYa+zkvO1MCCt2kfVbqzdpk14wp6xqn0VFWHzj8mJGuawnT
45Jd7xwGq7zCYCOhT588sWdbi/fkj+kxjRE9AH+0HeY2c68HRpXx1asXAHWVuBXrZ5anq7LpnQH1
LoXBWzp2rCgj8Xswfzuh3Y7yw5hRD4cquWaSp4oKqn56/s/4Hj/KavxgJQ2UDPWkwwZYlk6Cv6O6
yKWZejb4LBDPeUsHOZ6S/MsstxDciRH6qdp1Pl4ZsSHHcE23TT8VYZ2la7Ze8kMfSfzQzoF40Pwd
8xM8RazisGjEMjQg11Cqj4FmWMBYZ+EegNZROIV1MR/gGa3goWCdNN5eRzBlehv/5d+MqbPwqxn+
hYZby99qtIIw75OdHaeHaHgUfI6lE/VbXFpuiE3CYvcl2Brx8sIPjmTNGfe1tqRfew24ePuDkhMt
b60yGm3zPBh/zRExaEjcm9eoElgE1EPhJsI1Fi2w5aLbRIVKZdJhgIP+y9naMpbPHPwyavYJPy6l
Zi8u0WreVnL+x+Yf+p12XyBSbCUS76j/92+gNzAztGNorI30oiZH0ThWn2XDHBJbHyItbmtocMkq
IHx3tJaG+WxRcUWY/DhW56qw53Phx+9TamjcpOzMVvwH2NIaaBCDfWA/qM2mtw1f5Vg4WsmKWvme
FtHlodYuDFTxqcMVIX2G+fC7PMgL/MQJi6R3fJ7H9u2KF9TVl2B2gyMjHfFO/gFox2mvYvzqUQgj
nhi1Jc1+tPBfIDyYi7WpiyAz+KfPi62Wz9pc3EBFpYmKPuYSMxa+18qJYvTtbergpI/fk36uGN0M
Mu7btXgDJLZ6r8Ty1GNyJlmM+IH0swD5cMQ7g3oQNiCCfnWd7d8JS2tSZ4vFL/QibEjXAFBmd1Fq
7FJOEtoNS2hal/iMvEa0ULehnUFyUGEAQ1CRowtNnQLg5EV6xuEVjjqaNlqC/wkA+3eOHm0FTmeT
FE712xFTq6+rZgMeLFEZWXVEvS/8Ewk1BGUJ50Rkk8AUdqmeQobuzBflZiArAfxncioEIh+oERSC
RRfXeS3xpS1Csrkkm6kQImgmHEtk+weIGcFTCxbkB3XXdgP1mIMcJWyTXSf8Msnf/Loxx3vbqbAT
tLPMK64J6yLeMv/jBx5+xgBIPqAcwImNlu8bNbLvBPaEWxguR/gTJNv4huqPZcTDx/Z2BdOkZahi
YYS6QbOUPf2vwc5LZ/ZvYA/If+cm7KRUJ9LWyng06x9aegxm2ReRStPfK3f2FZ/+bNNWXvLS/EXl
jmx9ta7XnWqrDHvEmSQr3fx6S6FB67n0HcgeBYBmiE6QH1CvoCOcoQBesKLQzVTY5Jvs1E1LTVxP
dMrxeWA3Su/nqMOeeiW3WdC6SbjWu0u2i0lqHReG8exRW6gLtrtWeZGqi/CUp1XPOEswDsE8rEOs
YnxUO4iJb9nVn+rohOzT6KWtf9UCwfC/ik0kwimSIsBLkem6IJNM/QB1N+MQMgSA6kLlfYSUQodZ
3HQb7kmyCF35m6LZJ/St/5Y28kOz3WCNAB9hlWOldoy01eFRFxXXHxaX9FDfQ3mXc6NtTeKFd7BN
Mo9kIZBM9ptN96xfQmqpU+N0BxBwwKCXXkCaBggAOFoWJSCIBB82KMoUVtezfpDLCwMHQ1vA4cHp
fTHuCGolrq95ykVvEaACBEHHlIYwjWDGA9jlvs9tGs+mnW/2+L31rymHozH70C59vkdcXXNnbYwS
agljDtKSboi7vluMAcw5nWq4YVVBPsbWdDtJLgMxxa5WdDNo6fmx0kHx3ue3Chx/F3hdtyEzKTwp
xLefgBeka0tZ6Jyi6J5i+t6ESACbadcQLX/RHy2sL6J+GcNfFVfIXMwypCx1kBVZT1SH9oeBH8ZV
H64VBoXcNbGZG/cepq54ZLn1ptD5KLBLfsRLXHUZMyHkDQS+/8xXKlsaaS2Ku2BVGW7ou1b9v5hN
3+jFE/wmqWuBWyv46ZdEkrCg7Rg7sjFmpkCxmUMKwJZYHIl/ebMghMPqd1RsiATeNgLEuWPf625T
rzIT9xE6r5nxYHIPfXQO3NtdWGzxoZyWu0PzGaUbv3DQaCrxGZslTVJFrCT2xP/Vav1PlnhQ42B9
wGi9vYn7SGtbd6eL3u9YVBS3kcMwGn7YXeoYjFCOiN05kjwfBJzyYi5HkyY1qJtQ4aGZsJXNHFfB
HO6Cdhs5FDI0oYEh/KKnpIOrHlwG1sy3hcQDgfAg8Fwgg5XKm4K6G86e6zokVAX1U11TkQsspxnK
BOO1q6FHL7JRW/Tf6sAa1gZ0MmsKWVQPykuf19amV/mHol3rnMUUjlL0U/BZpPqZsb51twilMTRv
LB0c+3Wy8m+Q1RBwqUhY1izPuPIBDWZmzlmLvYfPlX6Rt4WTIHY4XIsYkzkWQGXtrxlVeZZ4hjBb
dezZNurVJ97411I9EKeaE61GaVXUj1Z3QlhbP2N9ZS+JrTvHakRJxsD2wOMTL726cCKbijXJXV59
k0ExRKQ9M/uMa6XEH40OH10Mmzi3pXer1mqg2Pz8631XHgbFrr9b/SskSLlmDm3qMwKgVD80cuMT
rBJOfdbQidBe0wbV2RpH11yo16wPERKZKyBZVKsLOGUzd7jFCSgVTqDsysJY9AgpEKzrOmYrBxPU
W2fGiZ3uF9jdQgyRawLzxJixYPINIKv76+FdwnDQOpdKiFIhY8gR32E3lP/6f7vJUbIDu2ikdOxR
48rtx2uJSnAgBcBhYenNic9t/CfoByGZWSYKjYMvwK3a9TFDPkzwyCXg4x3r/a/XLosflopg8UiK
jstn00KNf5h8xLPxTYLTVYRsADfgO3DM+J9yE+GI6dDj2mwC5mXELHChlpDzv/hT09YD0IGF/rJ4
SkkfoPDfRDTwnQ08Up2XB3OkGPp1WpVLvyn4Yy/MBPVXSiQRFC24+YzFmCqw5LfZ4qLdVUHKAAPM
1607sYGA5M5t7FI8ivybuyhb1AY7jaWpH5kMZCc8zkggYw9RAWN9siE0ko1R+4FHhzw3wzMw75Bn
od8GfCrHwUMmNTvrQU0v2/JqCt7wNRKi0DKDr4/aQ0QrmzvBp8FJ4Btreauqf7MFfPoisIq4rw69
JQXbVbtSJBgL84LCP62/qnwVqB+sY0ecgPgI6d3WpROuX8YjqjYJU3rV2PfUnHzNcJQb2H+XKnSJ
kjGae9+BYV7zIcc8huA0xlUVAeogymrPFIrzBQ0b49k7em7WIHh8CduFV7Ihh1Vrd6V4Re6TMUGX
ySH6YGv3lwznJtoq5EPhLWRBXG18YCpkqsDiBLuF2hHu0Cl6ybA1a5TzKTiLDfvUsHxQwPFMM+yS
lLPa/Ywceaxz1zSghbXLPvADlXPH1pn4SmmLTYxRhj7bAwqZ1Q27lRe7XKh9vPSyzTYUdIj6oB4w
8UuCbEQMJCNOBtOP12A6IGzqyNx0QOIAp/wajsU9yPAPLvvyhqjKGBx2v0fhkSytmxiC3mSy/CKZ
wLRVTAo7gbD4CI4NW7ROf1rtHY08ww4z3ZfrX+t/wQyYUcSIwtlqPXGwh/5LZ5NG9cdiFYnmGgZw
C29Iv6UOB3n2Cwhb/5dWNvOQD+I1GP3xtoIay370K8ZIaLdwJ1jsdU4kb3qmnx8gbeCpMqqWGAEp
rMbT75qQ2HRB9BjRdIQwc3KZr55KgBYYX2b0Q9PJvj6jVTtBz/jQyIyjLSFMbGN5/nX8j6Pz2m0c
W6LoFwlgDq8Sk3K0LOuFsN0WM8Wcvn4WB7i4k7rdEsOpql07AKrzX7HV/oYLC8UJm4HUjUnig2PR
QszkY5Bzg49iOeOpAAQtccLCxX9S8sBhYDbvaFwJCp1mFijtK4aPtvGQnHZNy7Mxv4gP4ob53xky
ezamd4B9x9x/4RDBJN5vdWvhAV0k/GxWt+jE8BAk4AXzJPSsZLVhh9egJbFlTFok8Ni5tmIm0YID
YIlt88nwjWh+64qvClwjvGbIGFSWx0qHAOHAUoANgSySIYl1K3Aqn5SfhKAgVNADuchxQQ4r691b
UAJQ6kRUNnbDugNefkdixIZr/mQEpoIcsTZBOIHu3X91t2bd7Vis/EGxo2OB3jne+7vsVNSIclX9
m3ZsO8aXDMMdphF7oV8cavDtx65pxoVgtkGdDZHX1Ox54VGmmE0sbL7JUJIP7mA8n8NgwNWO9WBn
wTaV8IaRVijjoY/tZKJ8QgcVT7xS9sKBZTCbzpRRvbeQHPA5/WK+RmD9PAGLI8fWkZIGwkqpwqtj
gbkGo5hoQxw8ooVr4RydaJYJ+zGIJ13VZwJx7PGb7QJ9Cz0ZjJzekhkh5m9BxpCiEZto5+QM0Rkg
a9wQyHPLUF6tAPRoi+4z4xktvMOB5xlr5hG85oJ+xQpndhE5ol9r+RX+bE040WZUDjKfkofuYpyh
UEncH6ZIjGjZpOzap/op/qCzn4mZxWcgLVFKiYSh8qdBjf1qPtGynmvXwfuROMLGjqGj0962ED7Y
fK0CQuS+gJKBZ7jgXJDqipyAZGH22JB+8GrQlnCguNIloD1oMK/LK/BGvJ9Fr98jE/ytTs2pf7Z8
tpWEsJ6GBlUHCjfStiiYKFQx8SPlqkEnt+WtQV0PbVCjH4bDl10ZfwELiiPgN5s0QMjFiC8UkZNL
zuzFChpFBriNM61CgArVQDho859PjUaCTD42DHd2G7cUtVcDywFX9VVzIjYAMINHw8GpZUXyolMu
cdLATIFlbvQyPuptdsS134Foddc283vASyNjaTK/AWYCjge90er/3mfZgQPi9Jx47XxPa5s3kCh3
mrsH3XvI/XiFX7OS4VYz0cyLmVX+BUF7ZMs0D8HcdKhlKBgczh6i6d5cDRCFi8TdgcPKFKrSly6b
K608J9QfDR23typvkuj2+hJb0vof+1tsCeZQ1Iux19AFUlHgWdXOLDrhMcRiAHesnLEOr28McTx6
YkS1qk3JbRobtJn8xJxDxX7yyLIO5yhgZucjxhC5IVItDaz9+HBzbWD/ymlAcBbeiJBE8RPFRoJO
UQJu5apC0fVfrJdO5YuDAR1xcUJn6N+haoIxkRYgI78lZpaTHdtaJLMEBY58UMZTBpMb0mL6eBQt
LV5dS+WOigXMPDvLP1DjVJyX5qgSFgkrrAhg3y8iB2LJDAUp85XTq9UCdmu81iq7ZkVKON64ZHEM
RiFjO8Y6sLII2e3jlXEg+0tBXY01AYqIBLNiu83XpenkuDQUNsJqXmz8vhhpAzKI6GkCmzkR1jQb
aLY4oKbzsYFw4C+Cixk5NdTjN5sFroo984agZMB9gHFDQmuEuR2snc7as0lcvz3zJLDNWp9bgqx1
i5Rld3E1zpPzyO7kulHW38DKPPgYjJcYKnEWcvZAUs+e0jHbJRkurJYBrxiPsXm1uCJCihee64xK
k8JpAnpz7DJ9UowhSH/TbTcntBszzs+g+2KhP95F68h9w64S8G38B91GBda4ENXAZoeLGmgrYC9e
OwG3A9yqEU+rK/ZCv9G4pOJEYLr4ofaQCwD+OJJ4l+m9fZ4wR7pkBGQt4w+y6ONo+a//h46dJFaD
BvvP/2bupL3wz/yVsZvaQiFFNsoKw/zVH3BU7PYhQ4hA+wk+RfQoQjYE3LygUNb5VAssBFhIz0/J
VNh9jA8/jpJzJeRtJx0KRoPZ2qFoGYINcMqP5kxsv9XP5kc/NN4aGwefdCboNTTFBLYSgjyszB8W
kcUX25QJIAUvp7m7WelePMemhFAc56cLu7yVTsIUWOmSMp9cFciVX/WWvfEVP0+r29cspzx6jk9p
L2xq2/SGL42jmI0r/UwOeR4RJDZTlNmV/E89jnbmxqgcsJoi6+GJ/lG4+3fzE/BU+ZN3WF3j++i1
d325Z1nBIxKxm16m/5Sn+ms6vHnCB6FJa2joqP60ffL/Y8PdyAGHZ/QAuh8HD3MfFkSY5pwhB5KW
sUzuwUHYsK6p13tGY+H/yodJXHCvIR2sOMo5yrieC0gtICzwT2IPqhb/g3cxJwj6MFbcSrHRks0x
ggFuhyhmahsitEk4Hoado8dZEE0etRlmhEZ2br+F5dIRpY5etoaCz2sxl9qHDimQJTJtgiVjl8rC
mpAwjN1w9sHmMbkV/reYLuzAhLs5/DNYd7kTliorWhrEoGjg6ITxzkRbziUKb/mOAuha2+ZrHK33
24LG8ob7dNP2b45yfHpFehV8I1YMz3Bjg7+qXgFm4+mBKrJVSeZbFRQL1Yo5FMgmX493hGC7YKOd
yMHcwV/yRKwQp22zJbLpxFY+KDlg0HMtGDSX5UH48Hk0qFV7/eD2X+H3zEFdjmhrDxKP0nf0nCkr
+O/dScZEpSGqjvHrz56t6icn/awHI5sKydZK+OPEq0T+ytmr3DEfAuRHE4k9Gv4JG6TPibTtDs1f
yEDy8ptVhjxuIzzUs1pv3x8kC9kzF+nYHpg0P+Lf/sLytYoZx1fFMdhKd1wZBPouui9Wia9W3lbH
8UCy1BZ7AbwB0U+xyHrjN4mkgyOBqA+DSEBG+6NItEOxdhBwzsNx/NCd8sILxPPGNQDmB+vh/8PT
nnMa/CXM4Caugm8abpwpOrDEV/M7nqVn5QjY/26GB+PTI7iTsEA2BNwk/RZ8iv3yzKg4/rAWJnor
Ymt+rz7fJyDDsrDiP05nXFBBjIORXbBAkCLVl9UbBgO/eWdn/gpUYodi9Rp54T+6FOTEnOK0DlD8
QPZI/fI/xKuKoEmAk9m4wkdw4N7AhAk5sVGCAPUBmmJcy2fnTKNQ0gazhgq/gAC5tFpr1YmFxQaP
OdSOpfrJGYpf4LE5sqxzmk9MI0xbcOKLiix9aTRWtDcPE3E2/RxqWvDmE+/zGYLJ0rDWs23wZQmb
dHEnDwtqWAQCROote2SWn9hZBIwOMHwh2Oc2/JYZ3kDeC1uW6nKrPzO4GnOZgSt2nV3F9gR1/+Nk
LL9lR7SaU3OT5u0aoBZdLvR4/4MejstFuafhLt1bcBms8s7vGB7jpVqLXumWGx5VQH8cqU7FqbuB
49AyYLE6tyuYelCu4FwbVgHqBA2gg3pvsfMXnbntYnJYpzcVjjPZBKh34ItgdjPr1mTeP1we9mve
C+WLRgLTZfECf+Dge+0v7WdMw4Uj4bK5NOfsdziUEDcAxnC2hHaxHDagbeOyhaGiIRlfbmB9jdCv
8blCNUDVY0kDCYVO9frxHV9KQC4anpfOSYS9Lpy7tYafahktd8naxAmaEyTFlUo8qDgvuUgyCP+F
X/PzPqNL++MYiHlq8bI5VOvBSjDjg743gOnetfv48vfiDtUhtUzbsE/flHt2KSiR3lAxn7MZLYyr
BKOHuEMriCPOyNQMREAGBAYBlDHqNrgxXGba63KkRHOl2gdLCwkvqsjGRhGRIjVybHfD7HziVIs9
QAvmItkFc8fyPOxII3W5hSIEJAsGB/yNORsCgpT2jW0K7jtoxEn6W5C/YUXBWUa0ZPzw98A81V5o
0HIw9FUq7X/SInZ3m2YeYi1mx0r5V8VY4yPGx70p6b758CUOIbwKENDAGQPEhtzq4qbgEga0hygJ
RruG7ILGjisiOvvGd+lgd9S/8+yVel5g8wegmVxEYVdEuw55GroTog2IMPrfTYyuhq6H0rN9xAAE
Xz2OsPFyFGyOkhjeDajZYEnvFxzJ6sYJM5HcKtlZTn4vTue/fHh5bVrn+C8M5xlVe/YrHQrvM1+3
MkvuGa2GQs52Dji3qfZwGZlzSUp+FtweCiK2pRORJDZmwdDxcRzW6NKl/FDjVFJ/qmv5H1tgMrwF
yRX5VovWa/xna2LwVBHUbkEJgWHL86FsyNUNPvXRyf+VB1bM4S8e58PSWEd2eMVg16p+jfqk+w5G
dhbNBFGaWrovCFAiCFUNZjMKZBn4k0BbXbYxQj04PzUR5N+LENw8eeCFq/XYh68DfqF4GpCm0tFY
Kb1K0bFN9SBvrgz1LPD8yM2X1sFS1Hj65aNhT6K69DSqiN+cSkNfZSTIwmzr77q4zYdzw7VSq9Pb
e38DVFQJ7jag2woyHUcQ0VJu68+CrTfdxiRvGcUXV/yFF7vU1fwV+Xm4P6CHM6zZKWA+18f21Xav
SngMucN0FP0Y/YipjJOIsOqPJLT3U+WqEIS2rbrH7i+2F1+r/KMIN/FTI9Gp8czcHvxHpLvdPt6I
/VntEX+z3amif+FwCwGazwHLRQ158fAC1AucxbB59+CIhj1bkFWoPT+r0S3YeGPpkIPdEDdISj0r
wdzLdMCU8aLTPkw6jwBG2awmTPHfUCxfCeEh4S3F14hI+pWPWD7BdHW5pTfE54oHndghR1HPk3h9
NydD2ZNHNX3BLVFZwBL1EZADirM2i0tuIJc7dEtuZomqQIAefxTn9Qpb/j2Rdsq4luKNUTqkVoa7
4VRyWK4tfuEhXIP6z8PeRCP580+8wtM0Sd7ZBZ9YsOFVIj35SDInC5oluDD+KgD4gmSDoIxUQdXF
Sf5N8oNiKWvjxjTWGUviaDiG8P57y466Vf5USK61O/NMWitSOUtW6ZVZnzUExQYXhgCyvb+JQX1e
6lJBcQjVVIQJ5UIeDwrCEeZVGZUXFTN2hxqWY+RjsQAA6j2zoqZYlsghPaKvCWxtSJKd8BZfzXGN
Gr7HDSpbSC4WS8/FTr/VXukJXn8byZjw+So/1VPxKoRoS+UyQBX7GS9MMsGTnfLnBMrJbvs87nsq
l3ntcCNfZneAhgp8G1v1G28QQIx092cv0BI3WfSdeOFMlthYIwxoxKTPPZQnbqTiMIYhHeFQVOHa
4YP6w7g4YY3OTNjPEBhzNCdUvqMfpmGOMAeLIYM68HIbqIsRWhRPktcigQYIfxZegXsg1K/Zap9Y
hVXMlK2sIBTzVXj6eCayt9WVlgjFFJC4c9ISzoWdqa7c2TruO3j3or/gxlsDS7LmMpB6cOu0k2JA
YPHi/DgtHAhHqvYLMpFx31oHf2smVRrH4raAyf+S1z1prbj0L4ODMYuX5vk5FPCNscTI4RSIJEcu
3cCwsc7A7ICj7p3aAMLQSTAF7BhYCxtGBY0tH4SJ4//2OYRlZ25ROHuIXS6LX5Qb0K2KZoV9RaiS
jr2T9FPanwZ9DysjizZDs/opHA57VkqDhn513ukmKnUcnbsNS4a9znvwGDpHMBkc2SkJdmva5hbF
bJluadXLcaNrG4n61sN2WhG2lvIpsBoi1Klli9ZZPNUU7ERGnuhiSdnEvEzEfliF5gLbSEAbwRrL
l46nCagOVjLBu4mF2mTOWSQT++1hp0WjsuZnk8oyjTuNIGf1mPT7nuGOkAbTYVAOyPro95J2Yr3F
v+CfpHkmG36ifv0eNyKLt3GHGanJrCww3LA/bD8KY7nmMg4ragFYSsGHXeFPhvkF1hrzneiAJzcT
ViiKRwJeDKOJIv8DB/UK/QXEVCLTdrL0N9Jbh4+Z4sjMV5ccrBByxWt7b/qkt/TX1BkQd6ZlhggA
c7p9AGVMAPjG8wVgul+p0CtLcu1wB8MYdAZX+DDlk15qXvGvOrRMTEPwJgWLiC9MDltzlf6CtTAt
cQuR8GFJyBfS/vjazFEa+1m6JAjWlCyFleUyBf6jIF8BuXBtBKcBceAUuzF5MO9rA4/0ku0Gv2Mj
ROj4I1rW4SVpwJ4gbPa8T4U0HXqa6NBiJX902oQifRHxyGM58TYu49+8JKIFjAgJ8JquFC6OUeCw
6g2fQWqT4DedkUHs3YbtR/7g0Vw0Wx/AcH430sgO6P0wRMO+D6QXJdiCMYzlFU+R+DNFqPZWJd2z
bzmwI+By8n69ecU4bUos8mwyd9hN+lDhohnaY/6hHUdH91bO5Hgy10IWxdTFd3MevT1mNAcHE3XS
M2XSihwMNBiX5lVk7eH5hpkWxEXcchuHz6MWCNGRTc7jklD/+CG6FeIzs4Xt1NHawkFFexbYtSc/
iBSZPRCf8p1m06xlBWQ23DPjum+99BlLTrxPrpSgSYURdAxEdshXIFvkM0hSmMnIFH+1Ok0cICr8
eA6lT4Lbxd6WiAewzLc7JYchYKL/N3TrtD/nImIOryEdBJfd1M18O/KRMTkBQHTBVWZwdtp4o++2
4ndVfLOQTeN7jFwOqay/ZHW2yiqoKPj5rap+bWD1yYJa9jRe8pafaQWfyU/VrXXlUA87UmolNI86
q4IVwyKptj8aW+soeORWitnhaoEahTdpjfoFhM9f47Ie/2LaXH60xEeS/74DhADeurLV36lsRZGN
KfttXt4E0YWuRFIijmgwAbB+SKfdWlnYKBq4xTN1EnYGzasPLISx5v+UxEB26FSY8cuLDOx3L//3
pMDoAnHFrNwk4pWNI0w8H+vAVdLtOkrWszuZD/6U0cDfaDYdzvHSDm0lhy5jIwSZlw9koqCQE/bQ
V3xmfUNzCnEengeSAXnYb/id+/1aJ1UVTii9Lp0W4F7mSCD/4XqI4Wqukyflu6nm86jeKx8JLocC
IsoVkqUATc43M1pIqmHgyJzMwYYjpywcuPTJcQHJtlkV0LmLHTgFL3HYQ/jAJn0OLoQujwliK9is
5GL821jSYf1Db1Zu9GDHtj8K1kGwhtSVXvnWo+TWZMcNZ7z6cGj6kxK7Hl1mzBWY0PytDd2KWBMu
UDOK5Z4+mwZyXiHdDRtdLzDZFNuEfL8/Jcl7Sx4eZbRGWr5lUldliN52tH0PtqZaPmzpIx8Qvl0l
4yHuwEA3Dadh4NZt8nDzDt8VZw3nHriQ7jB3fpILoxrcC/oapN/M+Qn7XcXWKy9qcHAn8dih9kPa
AjWH+MqYes9/h8AeV8ZTReGBNmAkFRoxITCJeezlL/iqI+gh4IrqTXSS1n7mLaK69IzxODVecZIf
LI41VjU8Jq/iF0f58KhXtwHDggYsmQNgRjepsJlhi2hrrvB+A/aJhcVZnyVbk1eUhfsPkwvlkCML
EcMd/fnMW4RVTZbf5EL0A6hx39KtMn+wn4lr12+t9tnOsYgePw0+rZRugbmm2IkSeNo/u2l2IQS8
II9Ytwr9QoQlnjujvjUnh8eGKMqouhTppQueUfmtZg+hvxUUqdMRFWkmPsb4F+4v7p/c7lAmVxJq
aLnhTIUiAgu5EQ+jCOXhywSUyIedhDU4sxta/IMImwd18KEIsco5YHWFDNbpjhnL8dC4zA7UNFfn
Qd3xtyggMP4ftO/F8Bpxne+GV4nbtNTCh9mKOhCxo2Jwqt6iDO0Hn2I2emuqW40XBUpX4VpprVNA
UtUwhoUyqivHNvjr5G+pv6X5I2y3ek6kNJsWbkx0VrtHjDak2wjlbogs2GeyUwRbuXu0xnbSKadg
Bh2MuC7vl6LwG0lHwp0V80RBgchmdD9wRtvqRRRDYJ4CHrXY2AfxRhA9ozzBaOxToo+O+OuO2Mmz
XRIWMEIPUJeEdgeXpY8eRn8hx80X11AiNcjpmMqsNXEPOoWTrcAhcEIqCpluk5ouxziPLG255t4x
jC8Uq0djDGGAuKsLeqJF7+hUeTZliTcrpX+hLYv+uTL2EJsoy+nsWEebpHqAZ5lTpN/Ue14tAhPy
7FHjsGvjyYY9e+LCJik2MjGXbpifSZd7j66PpO+EPmXaLYpNY94qvIGvreRAkqB5gDsz5I+RhmbL
qVhe2rcrdF/9R3DhYijNk42gACCESoC+Ydjwtgr6PdW3k8eicdqmsQMp6Y2vQGKX4NJeI2EP5gb9
nrhgKbozjhMMoq2wbqSV5d9NRJw2R3G8iGiQXXSiSX818BMNlOsYu2X5gcj4SgdVdvOyl3aI1i/p
9ovoSBLku/5HCjstLO3LG9OCyXE4nwR2rONW5s0GP2dEl7G5ewadDTNID523YgGP0MDRFaNef7dQ
tNmaLnHRcnGU48LPEvtwp2pHnjdsTYFmy86roLY0p7iw686LfVgdiMPsAqCvo44+sDW1IkKWmkNQ
PXzlkot7RDKjfgnwaXQMOEoJ0RjEvV9b8RrH65BnKEFvRm5ovYowD0qtQPvN2g2rrYZeGpveM1w0
Nd0kklUEj/S++CbpAer6CNXWLGU2y7ybpiX58NKQ4/j2OyDbE4YuGQ4nc7REwwHRilARZSktsdVf
QKMife7i50aRrYs+iktFevoBZgcrQv7eiPuk7ch+iYzzpv1U/k+ub5MtzzD1ByxH3COmy7RrN+wo
sCSdem/0KdE+Sg/UJdJwmMHYDgr4GW8T096HWOgELqIrbg+mlF3qGCPQIzUL2MxDit5V+/ifMPt5
CcUJRiMgHXQZdmkMbKjE5+hIr6Lr4gyl3l+QuHDWcTzr+gaUHW4mzSyve7TKMUMbUKddeq7MKnom
WByC+OLjEhPO+L8D0NwuX8rzHrwu8BBLoaKEf8Y4U5zgPXU4+lgFUQlk3LC7zQtvmIdeiNeuHDvh
vAlnYe5RlVQD4xVHmXN8yt6jIadO0luw9h73Iw0+Gxvl6OeX6Mk8BM0Oh5/+D6wLNktN+7Ok7qgo
hFAkV6swcRazB9hO5uBdwpurrslBwCU525SDzbn1Q9sLPD9YLatJqHKisUaUwDlNUwGN4XcwNv7o
Ggr/MOPFuIrmR5y6+Spf/AL4u1nGQ44sHFHNJqoOQGW0MipuJZhUskVmKzlY+mIzvB9vRk02PO4Y
3yvJA2ubz5fqxPlHewD9GhokHTS4sJDdQdI5IXSKNTdAwexMeEFv7RpYvJgeLI+c7g7yd4AmRJtc
5wkpWAVzCzGG5kwL8uBS0/OTA356J4o6SEUXfSNoIsESEC+Axxp5VbkZ94tfQVHYme+xOkaXh4EQ
G/HDYM7ux9pKddhF1tgnYiebWzT0Qm7PzBfMk831WLCE8Roc5PAe89TsibcFNDfMVxgPIH8kxHpj
BBrjydKs4dsdidwhu5eLXp7ZTJfKGY6nVL7GxuFWw5mPoCe5gT7v/Ll0YORkwEk8kYK34CGHe5VT
HV22PRgn56DamgT9iEw/S/9JSNFYxUfj28c0bg5Uq+krScJeYvZWlwe98FJ9QxgegwouwUw3eAry
5ZTZIgING5dQkjaIrVTVC4/v6kCrC6dA7FynnFzRkr7FiWDs+buxVY62xAAN6yzf3PboO03/gx/L
wINtGt0F4xHLAXg5VCtihhjIam9SwSxcBhc6zUWxziZAuDWx55yJOic6+ZTAVktkVfDqgJzRz4Lp
wuFl9qMrqU6KBnJP+B9Be6uFhEcsoMcs4DTufErcP+fa3KwAMMSIpIy5sCEJfBMWy0blK5eX8S76
YF+24laOqZ0MnkIGi61+Dlcm/BJg4b1qSCpTrRueqSQ3p9uRMFqiaW2xd7AfQy6VmVtOgqncMFGz
HIaUyzFQrBTJubyBEOBf2KO8NVHrsWVgY25zCSVtZtjCDjZJ/Q4YUtPhBd+Z15zSsR7Ae6BSorqN
YEzYbxnYcat88fpQkkeUTfBo8MZQdtwxBHpCe1SIGmC+IEZcIUHeFgKvDjxDt1mlRx66KIV0lEp7
psmKCgrR5hQlc6+A5o8lFT5bkvRVpp+6cApZqy8wmtr46Emp6czRACXhOpMdpbU49JTCMdhlJmS9
OAAVEC5KXhg6hN5h2iZylfl85t/A5p02tXrgDCLmBc1sBS6b2qqxeZs7jN57pCkNZIIeJWM777C7
6c4NqmnVfBSeMlusisRNhVF1mv6l7WcCKt3Ct1Q+GHAkZIZM3ZSf5gHZP3hMgPEJVbZjxzqg4S26
R42+2gd4QOikiM8Fj3zNGmiBcKIE9uY1lBiSlOCBcIqcFr+ttxrtYgz0l9C3yuvxvTNo/kP+hVB8
N/oTfU9unqP3Dm1MUF4CWpB/WfSXEDwkzkkHMaCcggD0Q6gOQrfDtSKC8nVg1IcHzU/lId4wQfiu
8ULyd2rvIlSiZqe9Rm4IYmoDu18ILahn2d+wG1/iW51BViR6qrOirYSEDoEB666Fg+4SZzciOEC1
5/A/i40JAhCGmXg0nQ7MXQTzwfKVoNOJ7qog7no4p/GlauzK/EjTXafNqxEODoWUWek04v6bHWZS
O1QsTO4LB/+d1FWN7xbwSujOEyYkyprsl8q89fFvqlYrjv/BvFHtFxpxlLKHbW75UflfyXDWNX1J
uw9AUpe7JIGJRC+86Zj+SjgTHxEGEyFjargNpDWBZByHSXuhdkgbki9ogMJtOG5F0nNY/EHvis31
/JD2VqI/CMkpqq9K+PSzTS3tcc9EcK3JZ0LAqDrmrxGv8xREYc1oDKuhzPiQx1K6Zdh5tyCBe4G7
zCRo3Cno78IFcMTxUk9uXXvIMcrsYV7S830kz9h67ym5C9Na5BhFYfn32cwUj7+QVnleC8t0amtD
8vTEkfYjDU7ujf1fkR2q8qNfbHv5Q82OEIfycV0FtNgc7ek+746m9FSnjdxaITJufE6ya5WuFSIB
kzWWqPlk1/8KHIyJpmZVtZT7D30zIeA/tBzwBNJA/9K9VsVSm5LzKRqW/DJh1qKOQHggr97r6i7S
NHFI4cfeW6bq8N8IFw55kMwPCSE/LiAH/lTdsPzpioGkWWGBU7lJ4TXZr1+5JQYek2uOrlTi1W0N
PYXRs+TMCsuL0ZxEoMJtA+RKKy9tISwHxwKXaMn2Z9+yZWPYbNDAy9m8i5JT6+T54vazjmeUDz78
qu2dd7YH5F7Ay8aH1THjX83HXtjVu7UkezHUe9C1xDbxWqdBQGpow9+rniWxbW8MbG2tsHSGeXcK
5gULTFk8qI5NnbmR6pX/VAPkcm/CG/ZrVIU3/f234irmiAjAEUaOPB/UM2chmTgprIIF1F+I5nhf
bsLiXoqW38eHqPcWuCujQ2diwPK7d5rWMr+Y0XLoJLyZsIo6En3NCOtLse0OC0IsfvWWrT688veC
gJbyoDiV5kQF0x96Gp/KHAeO2u40dBtouhflPUmPAQcGTJZ8ltbLhxhIbCcp2w7SQUaoWIlbqINB
f9K8JuW3BtTDQ+tfDYinxZh1sRHI0UvFLewnkBix/WKNWYNxd9u39JuP5zi5vymA9V3kuYoA598B
NnssZSpILKiHEgwn0n6d4w/UXZMaxyQbiZmaeIIEhWA/cZeNahMJxKi3mqcumEFtsdjm4AQY8jz1
0mlZnmgjdm0Lz69xvLLH5hqYJK4cpuhXG36TbF93GHa6BV7CSJUlZZ8ttkJ1lYXt1K7ZlcF6ZyUS
ukPyM5l/ovFdLnaC68eQU5222bfIdCGSgcYR8TPxtHZ0yOdZPzWkTymDSDTTuDI2tGDWJKswQhZo
Nc9S9fOenmT2IWTQ9mm7L+bIZeUk5JuWVOZG+sxCwozvA8HXzSsklos1Gdu1hU7mD2uT5+Bf4mET
5pcec08JYcs5YlWFAGZwzX+cETyKwLtXnXOw34+4PTP1HIvE4l9I7Htt+b1Lk0OqMLhsgnwt+94k
OPqsRhjbgx5vheQWoFlWvBz2e7Hh5wWKNwo4TMCV2AzUTDQUBJOhTgDHX3i8RlHlFiEHjhuaWE2t
IswkenuEg0Q3vCqepDRNgCJ+t+kzWjn0X7UpMyCkq4mAwDesrY4+arzl9UmCHyTH5w4eUJWeh585
Kc0P2C0qR3HavQWc/zXIiuFfybwPhN1h47aZ1D8J6KOGmtFspBq2+FdXfPWMaW8B2k6E2xD7uJiF
Towfy0K5jeFWqvDWg44abOmPp89MQtMZfiviYYFOxfDM9BM5Pb+6g1yGe6nI346UrTE/0q7qWMkJ
5c2sL83a1F+jP5N7fniiV1rm6DzReHa0RNc27gKpvio+BC9Yiw2D5Dzm1rcKf3p6YvlmBrciuRqU
7rbfcWxEgRUK3hQQeEJWN8jDAqJUfCz9rzS4jp9ptunR8i2mx1jzvUBxAPzWvXrshnOYYIzXfo+K
Y0zAY3YerLEjwZcMiFoOyJjdssJMhlMX/kXkB7oIaA1K1UemeIV6qKXvSj7IEIGiw0Bsckyd8HgZ
Y+wA0RAU+eXNcgY+y9s4j93fVoPfWl8ncTsq6zD656ePBbtsz0yo1q7GRkB/Bvy+d/gllJ85+zEC
dkBgnArr8d57o4WefotsU83YbI95xiklTLB0VcADZX7t3zjRC6sBag1ESYBufHk8QQFCtXBfCjAB
z3cL2cJJnXSiTnRqxcVbXmj/ZJM8pOU56MBP8YsgDNDWZ1V4+Bp7J6zuRQHRIoDzCc01VOA2c6T3
rIDZJc/UechMFc0FatX8MuZrzF1YdSb3BZ+DIY01EcU/4q2uSCRn/XocDnGwzxDtaRUkpdYt4r8q
/8XXuSQWmtBuyMLfE51Ygf/VpyB/cCArzbWS3SH+1/W3Ct6YeW+KXf6sxZM0H5/4qAt6V2xCjUZl
NjgqD4O80btdQbRafo77L3V6vMXvuLt25cOvD4G8Zim9CL1YuMnqNcsQT3DShAk7x5uAMUhxrNEw
rt+NayBNpomPLN7gJjrgGhEdQKfxxjRK4LCfEKp00HyOza3qftLkZRrFn8Fh9kbXicnmSxl911ea
1QB8ITIpkTUCtRXmE1waItfH/kpOJxtABnTiNkyZa0p/m2Pe2QAFBB8yfeYgPRZvhA/heyUUTKyz
Z1cqWlp9qMnNSlnS6iFukazoHCYSfIyTEI3mWZmTL23WeR3HUXKv461pzg4NhopGwqlTdAGbpri1
CI0H8aWm3zXshBoyBG5jgUxTjXiwveulaStsETo8BjqKk89MI/YGW30gSPD+3SJZZ9WmxsShOZSj
FRmODAJk3uafMY3p7o3dwPsnN+CmlHQS5knTtkD2MYtqINz3vu3+3uyMXVPjPL8P/VXLucJEkhWE
v+F1HynQXFzBJOhqF+X7IDm3ix1+gf1kMzJxlL2L0whMsEh+VB9akr5bRL+t7yNhzZehzvS+DHC/
7T2fal5L6k9CWriSPZpuhOlA07aARWww0SElS8QQFhQMWrqoEaI6mS7RiYC6AlBP06Bs9ZSfAtL1
SLYPPIcwwMo0PHOWZQPMCDTYQrhr5IemsNzCxVVAqJaxW8wAzpnYKmZgrko0INIAk2ul74xwigIl
krLv50LWrxXVHnvqI2u1mgAzmcYIaQFH2hj3zBEwS/T82r6/Cmg3JsiJrwEKRNd3+CS8h+zJE9li
crrNca5gGmI2ZMCQ05fi/6YzKaN+KXh2Fey8s3+j/BKUf8qYrBYq/vY8egYS6Ooqis2yY2Jp5zMo
ZLpiEdAxWkPGMDU8OYR5ZHkMqJtHWsOFWaxU/ug2Ix4Ndj1UAYlByQxn76XPqkBhCUogNV6ifg/M
tZny0197Vrz59K1W/D6ZBwPyZblQIOUDV4sDljv5qiiwcoL0XrKTavizJO0vRmdYveRZH0anBfVW
RVA+MLPFP+X0I4hAfhwpanr3SXMXL8QiMgjUiqPSt20w3FtFquImSIRGGJATi/EUTizuJvI8gx4T
ZO4i7Cx3gbIZA83Ca4099AtI3gA9ANWRg48JmedxfpdSkgTxqEaTFnvTX1pdEhxqHfq+eJvQH8Bk
Eb5o1ddvUrBOqewIrCGKxZ2TwCJ/pMKCuNhHxzT0IujO5pyhqULGnSZXgvqH9IzVVkF8Qs4K7j4N
44aWvtxIhS3/g8pRuJU7UNYVw4k4tnTk6e2069C9sRBP8Ck6Q/2Xp+V7PSCxt/wfRbLbLsQ+Cwy5
nVfF4YYNbAB7MbGQJNI7FqBy3SHkhhvLKsR/ECSx38twWhr18x0QA6suiwk63GeGy2/Ubs0CEh9S
fwTOepKwKmAUy5jeFFLDeitWZG/U8EVoNFhQzxeEbOYKHBqwJcVfkPfGWWTWfySd13Kj2BaGn4gq
ooBbCYFyDpZvKFm2yEFkePr56KmaqnN6prtlW2jvtf7YURZPaKp55FCTtb2SqlYfK6suIupGDKZa
gqEuWFU1DgeusAIjpAbGjLu62IhkvaMnnNhuSJPPfsLXK+iHioAYu6TQC3ydSyot0HsitZRM9G2s
y8lo436Tu1wYaOowzwm+k9Q4xqTfCI2P/lTmJAwVMpt2NCaR8bB7VPH4UAEAGcSFtI9up58Ilpxv
kOeQR0CqlZUHKxedojG4S5G5TFyEFKoteJJm7IWaoK8NL2BoYt1Xae69EopXcc8W3dITLm1zEPha
VO3JgB/IEH2h08YX8d4xxecnhQeDqNIhe7qnRl7jG8ogE5eUNE9XNHt5wz2nQe3RmlAyCiIGOCaN
zZGD2phzwCIKM7ytK60QGcHLEk4BxR8e02+yFxxQh8mWThnH3wbn/qLdpBuZNkvTEe2O/1VY5S1J
XNLiOhG2DY48OuvGGFi82DOsJt6DKAa5HM8rDzVEtchw80Kg8P/B7xBsojhiSUCqR1zIVLyomMiw
T/2CYCGv7M+TLwH/IV8tb1sd2qJra53VZE5B9iPmx2WnXWhaHZiNEe0wDTCUCcy0iU7+5q+aLhnh
lfhHIwe/oermpGS2gfqzoduNzxLKf49u9K0KJ9EsFQzvBEwgqkcFKNxiBCSSeTOIxyn9PUsjqWjh
KtZ/hmpFrGFyQ8upfb5EbDIgORHZTdx6UfMOauQGiub4Y3NKfSBwdBS3t+QYjdFFS+rast4Sd4bM
1IovK2cqc7QlTv8G0pNAYAgcMSf+BrtGJYtzHcGCLuFO5wLaf8IVeUsdF7vBJWUGL/9P1+cuH24O
lJjTX8EMnfq0dF15LoNXplBUMGWBwYrDWKlyMGgHtg5lvCjMB8sRrhGFGkSsDaNcYaYxUrw7mjEy
e20G1qTlu3SQtk1AtSpaF5GNkbvCCegj4E9llHDvHOkOovCBI7FEJBk8kmifQUj6vNvTNzlfDj99
3p3Abtc11ILkLanSrMJb+lfyJNfWh9rljIQppD8la0+NMkv33x5PJ2ch677mmAWIhryeCIZdcNJ2
gHSpVMPRfYjn4cxcFtue2T1AhieUvUXKC0oDPkvkZFrpCgij5nMvoiwMOSNckiRkjaCsAZZkcJTo
wI9K65wbrhB90/6oCdwlLzA8nisFUz+7/i3ic6ZMbLDFmRpgf2b9sGLxpyVYy313vUX2KduXhw/V
gU4sEAhxe7c4XGdSt0y7EacxlJlcWBXfP75sd042iUAaA3ca7iO4KnVeelBXZH5aPh+iwvaFeT6Q
1zErweUw5at8ITHONnRbgc3KmfORUKEFrAbDESpBoi65fiKKl4hehfhh9B7fdSOzJj/1FwAo+GqY
OFlALjGxonOcLmASwOcmWwANUQ8ieKD6yIQX60tXw9DCp3GJEz9wpMKJ+5383grNtjfXjnx4vITl
DWJ33/qnMjRoqxsHUIRso7WseGrRMqZgxEBx95osOIAlbg87FBadgq2B27f7QvBeCL+e9v1R9tXD
9fYlzUIp3eavOLxKLz27AADrxZqVIqksxf7sILUkmVhYuufQvaGsHpUneJkI+8ZGhGtRftcEdeCJ
ZZAYLXoFY/KPBK+FVx6aEimnb4Nl+epUpwaMsippdqwzLlf8FHaR2exRTHFqZpmBE2MjT6b8bgTj
Gn2Mhm1AoLizEiEre9gJ7K827AZwy7BJ8PZoKKZ8Dz/RQIoZNMBsVGx3aPqn3ouvZvQBIqIhCgEA
HdUaH2EAVm/8ecjaKsnnmeoQYk1JYwZjZ7NGpD6H94zpkVAA/pbKGRVcoY2y5gPCTiHRTKcejCbh
GNR3hraLC1PBLQ0Z1jiswcLqmQ7TWp1xKvN/eJQMDNog5YArrKno9Lm3qO8DBcCGw1xCijl6O2Iu
+ZDcGdX4vQhKfaw+wbTit+MDZw9eSk++M/menbkEk18yvXEhYmBHh4ZlFVNRimzKUqhcIxBxTG3g
gZ0mD59cwcBKHqTRan/secxj5m1yj/GeMZq85X8v4ZcYNYkxnGma3aq8Q9xNeHqn+VN6g41WFJjJ
lunPSmrfVmQeugSeJTM+PDrkIu5gkk/R7OAy9uZMeBVOYM3m4jb5QJa0wVg9KzFDpmcpVOVx6/EP
CW9LWoE3Kif/BaXeb19ZLdJpAh1fyS93Uv3Ll0FaEK/CtzngZcbmncyT3i6VGTlLzJ/FMxfmNfQj
vtqNpH1VxCtgnkIirlvESGs6RVrz9iDtioTPGmIxi1mBA6EGRUFdcwkeMkYeZOXJOiA/H2scjI1v
o8U2mtkHRyv6tG7MdOp/G7x2xHJCZo4rtTW82Q8EVoqWeAhoeUfG+uZDdjlsARVh3L7TDujWpoDA
HwoG5VkmzDgmmTxdPIdEnTPedNMMLTGmXTgeeEFSS0ielG0Np7SEHhuAzeIxp6aO64j9W0F8pTrA
IMQ7Z3Br5/zKQ0p0q7EGbPXoPygCd0oaL7o6il6ICpVRSyxcw+mGBRGLQWHlOomANp40j+s+IQho
NgF0BQ4a3UQzkHcmoWzDxK8ThgKlzN+BP5UwGILzWAHIM1VWPO3RLwcLzxLRwJyIIJfprF3Iu2yu
w8znAPWzbsa9OLkDtYR8W3yj+ObaeYYCY8tznacWoIlH0FNgEe7OoQ2cSHsn8/RgYKkF39u6GHkS
qE+7Sy2Tu4e/nKzSwVajDe3sPKoRUxKRnZCnNEjiTt4B2m5AockksgwVGgMF99QQNwFQhhLxA7h5
pcVLadG6L86gMho45G8AU7/Q1wkBvrBuEooEy69H6axMjPSOo4JhBVG84eKAtnK0r9G8C51EYh+a
+XMKU0xk/5wTSE1s3k3Qhro8qOKRc1EM77FyG21cHg8Dnp1NHzAoE3EnFFuNMBZMX+QsFPAAYzyh
Z45MMIFFKBZx/lGiSAPZCmDEPBsYo7mOGq4AELH8pVOJY2HUhHmE+bcmEPlMBmiK2Tf/TMBZCQHU
Le05Ls5CwbfJMvmVPvmUo3UntMecIRlg2dD82UA7hYp2zUpNpq6ZTI6VbKWQpubUh2gnj0K5RabD
E88eR9g3exZ2rmHRvAGiGxNQCH6VR2TaPf1F71uCO++R4GONQhjL8UYlAJZojKDgNcrGE1a4/8nB
W/JeUhdrM3ZqFbGjXHmfzvbVrzQ7+Pk5aqABLsp3q2NummMHbtZhSGoTkPYdk2is+A74tlh+w7g1
5f2f+oySLnQCSP/V5iRW5bJ3/35ULjzSyOFyeRrQAa2QFrc48GHBcwskED/5a0xu4JsFOVLAG5Bi
zNB4umNQIN5zCx3fWCxCnG2L8GubJhsDInyK7oScIYTH3LOjVGAeMi1847sPrkOxJTKiMqYKHptp
8Fd0m/gHdzOCbv8sELLM9CDNec5QSJO0MOqlP72D5B3ZOBWO/DZigDD6wyCw6GOfQISlLsO7/Iql
ZwWeSApVre/GYg6+CQ8/R8aWNa/ircb9Wdv/u0kTyaZZmZIvMrKwmvARLK+8UgEWdZJGFiC2wORJ
Im6bzWSY00VFACSi4zFcBsruww00lS41IxQbFwE3HCxjOJaP+YZMAQoZaOjjUvJnDV5WzkseqdrG
RBzSFElvCT8TYkMgWHnMuyXEKkWjPh+ukWBFqdB3Vv9Nrhsvg28VgGMmLtHAcj3DXJhH/4y4yQst
8bPMhYNePmu6KvcaTe/lRke3XOERlEhR0H4N2qFoC5YQBZu64uToZgX5yIrjI8LQ3nGORskpMWBI
kSOnFy3+M0oyCcl2xKDTLMrONs01tAuXFffMhwSWalkLLAw++vCETxIxsnJwnQwfwnIlfsO/HCpu
IkX9aqpTUiwrvNafRYQRhSg5DxaBWbxZaJQfCOpKyB1V+g2Fjeo962KhyMY0r5+fS12QcQd0hOp7
mnKQejx7PfPx4L3b7q/W6Oja9/K8KDENwvdpX6B6FFEuSG4PlyYosD2hZZYyLtV8plFluf6pa/ea
sOvJ+kOfbDCIyA6XWybfBhIQFU7fFbp5Elridu1lVvDUJqdQvKOE8fHpVptc+0r5wUnWB1UnGWoX
zXx+KNAjCiVaSohYumPD41gS7jI4hi2qm0+xNaoPDifGk+6ZN4R3k/zGBWDMxcfnGLR4sNW7itio
2ea5ucYLpGbbMKQ4cK9NrOEEHyKnHM8tdh4EH5iRCK/70MTZUHrCQrk26KNL3M86zbhkOBL9gT+m
klfBKcI08dlW3vFT8GF4SY3OiAbYdWNMFqNvg61oAluWqgZ21F+ROhgKTUp+RWISqEAy+inPLVlu
YQOr7+Nz/zzNeNtTr5iudHq8OZDyz0sWD/mEXBn5qPnMcOI6wqzlX0tw3DnSviTaEIlQWwNdEujE
Q3GukuVOJBwZ+8KqYPIjoB8Mrs32gmpzg06oNkiaZfLBUDDXxuAYiHvwOiW71wRdIL6eZQRYYEdv
9b2OTpXhxu9yqLB1n/t2GV4/YwXPB6qXSxsrlLfminVZoyFCJWWlKFtu+ZGgSdINb3yaOO7HBQo9
yRT79rAyoMeIVTjCwELrZtX8W3pYmEN62R89LNxcIOOrGBYevglep92IhAqFcxy6UbrnvfrYuXAa
pP2iUwPyZT/Ekuxq/x4JEn1cZyNcB2jLXKiWU1qcFBRVdx3DJOkCOUy1NweNnJgAhmPRIGKJh5vt
wa7ILWHDdX/05F7ITG28r/5a7bGd8sCemvlGflUDyeW8X9MO8RxXIdH4+5jsoM8haBziNSq0tf9i
y1muiCUznAKurJisH1K8qvqrYefbCXu+Ac2zEYfNYsDlFaB+wDxTNMBx/tekQ5uXkzGUAc8uZJST
tUEBoAuk+u0rTupJs+yArNlHsshSgsyIK9V8Vx3ZJck0JXlQapcTnapvvmgEXby71XHSfDHquNP8
1JcLdSDHSXnX2q/Q7z/BlRMtcVKLzC5ygDHMWgYWwzEAgwmtYKJvriXmlq78idur+9n2No9D+kzI
uWNyG1C483TwFWZOuyyblRdOA/YskXmnJs+mPQ1Az1pCj8QlYb7suaQlCd18vVSjmYs/QwbzajSr
QPBLh2HHPoLgsmuhN/ASacwsLolKXyL59yH0aAJmR5LP2iXdlf22d6cRcWUhL50t/ch592uo0Wik
tzXiSaYhAGjArxAo+P0q/Yv5wwaqj6LjyPlcURmYLILePuo3PY6AWGXTJ2GAJ416P9S+SusUrzVj
DZobgg7MjAgB+0chn9Lpfg3iyzAgwfBv5ZE1IBsDyKcYRQxGtVY1tJnMzhysg88MYmFPdFF8wqlB
wW/Mu+nOahqQu4N2zn8bFql5tSrmDoIoWpXHCk0aUoKjfJ3c1Bsi0sjWFz4ljOs/FLSajVxwtTDl
e/HZFtkFnK74JZzlQ7YBYE+15Zzjyj1ohJs5w2C1B22VnnhkYZv5YUyNHed3cnYX/k8KKzqtFp5y
lj6UW9PKhj6O/qivMTDKyTcCDPY+ctfyVofYmArMTVec1fvYHlMuKkyJpGUAmRMjJY4xBwQwr1Aq
rGEUtZYgiu1H23ZCN+0Rp/UdPZk3ig9ATHgO2LyN+OjO8SQJ+bpJDi4BFtQfCJsE0/eKy43nUL1A
3CqTNchYWXCk+Dv2jFK8azIByRwP4lzgJ55vINJBRfh8snynW0qX/F/xjgFVa0c8RPARgVX7RF2a
1T7kyepfJZqUsfqO0R0N1DNwLyhZ/G9PZzVQp6UKDtw2Tr1QZdMBuo3EqVXmjtxciXuVJYVH+NfA
6hvTdzOdPOqSQm7DkV2SopMrK2cLLmkFc0xvPmkPIeD2+MJj1oOAGtW0+5mrOCAkTeU5rpAhAANW
ueOP10pcmzOki/kZzXutHlT3pPuXVnBClX1ZnZq5xXFI5bCwR2QOBOFZBkMCez1xYLsSdGeKzeZK
OQEe+/ZN5JPmfgdvP7YHTGVkanJkUhYQW7bU8AGeJ/4+qv7IQ2kJbVyfqx5tKAB/izAWbcuNyMit
Zy3Ku4ia2/gKvjKrulY1szthTVH8VedEwCIkXsbm3hxvfSt9feYqOXWY9/eKzatV+dlXljHf8oVC
b77MeOZ52/rdvdhQSDTfXrBmIdXGyG+eJpiQzI4dnGzGEp53cumwkVxRT1K7bk2NgzuZMx2Wwon0
sjkGDRStAhbUOxeo7jsm8wEfxgxKnmI/bvAVObUPX523d+3hjqiOmOBT2lQSvP30yOkjkndkdA4P
yY88N6d2PEa4fnYeZhKi3IIfPxon878wXUwQGOArQLUnP1zrr7hPCByydeR3RFFNMcVU4QktecjX
IKAOfEU7HIm4ProFk6rCSBoZO8uYlz8BjoRjc2INAl4AKxz+Wsrp+UDh0qymCzL6Yb7nxDqF7Zht
BkrHQMPykdp0HkOcIXt3o1U95wcpfoed0wW3sD22JvnKxtT/JncgnKLZai/swualCcFRcGODUwnk
bn0T4sdIR1PjVPueTNiXvwLz3eo85RwD03BrYKewBxHSx8D8yngcct5iSlzMKuxrdyRtlXrmvvdB
rsjrkvD086hM1OVZeCCAyNAi8oiQnxW5DqiwCUzcztIX5wfZ2kSyBhwQ6q7mCEc11cwx3RWc5eiq
ODlIl5OWQOP6yS33wmfdPmS+JFC1F4doa1Ks7VhAggivCdICkweknB/isyPuuSpbDu7JDHmuMG/r
6ZXN0jibs32HdwrRlLAZMMhHW1m1FHGq3BvRjrWbD/4N/fhCOt6inbdbZQXyvKT3wdzzQYD/q6eX
1EYCuxTPikxsw04wbdTh0RwHR0Xmg3GkjAFXpj+ZiwAHaIQyqidnMYCQ5/36rMH4AaVoY+7Jl9H0
68BcSMJjZ+sFTgdecy2AHDvxNuaRS2ElFj3RxfP6R2Ugz5qDT1otrEaHk4Q0HzFfTaQfSfqKj4Fg
GTCCWrwLVfqOfhUCD2YrrOZ/al3wLX8bET+V08CwCkSzBTQHimRgbuz0yoNmjP86sg2UutI0zEIH
Vhh4ELPLw19rFMaA9XPootrl2Vxo2BJwwf4WPb3b9C8tC3+pF7tB2BEdEiNhmbOCn0EYWMKjX7Wd
canIwNHzmqwZluIr+RWv+qLqp86AdZ/xVUgdAk17cmIIEx5ASAIQlHgC16wvxnSe3/x0AVoHBeOm
NmFdI1BFIGeM2+hOEkDAw2h610JYuhl2vmuWLqURAIkd5ozWRaVv93CFIQltq4GtyfvNEehPrrE/
AwnsRKf8oq5P/kGMRUcxcgbOeNQt/VGa3EUS3Y218uFLsGh6xct8hoRUbg+jP4Na6cd0evXKRbQJ
qKeayQ9DmRoPHpEO2wwXl0hfI+JwboYFncR4NeiDEedb44DMgg6j3h5m7BbDXsQIDCxjRUv+ztlk
CWnNhjE+dXMEsYO40cqjsskR4LOSc5WNIP0M2prO1hP6vuZz0ExjSuwRwpL45eG5iPY5ZlOeA3KL
r3XhhP1KsJiU0CqNCjU+pczUZxPvJkcjcFi8BQv/d7kl3UZDlM/nz5m8JcuuT6F04tlX3z3DCCoK
XOw9RhRGzRnPRIePjgGTaUJ1CKuNnYg20XGz79WzSnOJ+9dqBxFX1jmWftHvCCPeQF1VJtvSDyF9
yLQl7Yn9HQt7Uu8T5fypt4HxLN0FcOnH2uBTRnam/vbu6jPsNpMvSEJEmx8NncUIuLF7dDcBi5GT
XKo9cqc2Wf2fUE+KzmzsBhhmhDM1S/42NHEefouNdmR1wDqkWxkoVbrbYUa0ZIlwumWc3AfMvsQx
C7RL425AoXaUyWOzc2nv1dAhoNXEmRP/FhNja4EXtQzW4wHHu+4Uq2cr3hnxVa2bVurR40YuCGr0
e1iVeJlNCO2ezFt8v88eXWhP4o5/7M1XZvyK0VPMVFT+/BfOLvpdtKUOIqr4b5PGij7hZCGBID6a
DK/9T598ycgSSX0fs7TyVRPtOPNLEG+PuyQDPjtDXvRQkRKlvN1KaS4f49Jkz1rbf9RFA4xAzui3
0D6Ab9kVkHnk15qhB51BHR8hPSPlCm6IQnBmdnhcZYLURh1TRh5h9yDIaw+uhn8YwXQH2YIFgKsT
Y0RwU2h/WGOme4xfNzw+ZGFEM8NF8xdquI+/A7hBleAHFPbV2t/iIfqQK8aoLLwN/mXSzdun9sIS
6fCi8li0MIu9t2m1PzmesVkmQfMA/eE3a5bBvnJvWrvVP9MVUDFHOg1n9pInrEEqoK+ISfO2r2Ie
veR1qLGNQqC7D3E9KUmLsNJRjlzjGRoBWm5DhJ6i9PysBVoluWvphuLYhf1D7vwviERFC98x5ka7
nJ6jL6V5lO7DvAgTsFBqBWbDhngGCiKYJAGr2LUZayiDY0pXFrgPQ0raSKNRur+0OYThQ1/TquBu
FXUX4IjvcQWydjPwMXK1EHoUZBlgV+j++kVbnhlrFepSUVebM9ECkhYMNIJW5RBPOSZUptvY2HBJ
YAOI9jN5XXxPGsfEmd5vAjucy4vyLM0xsB7UB4dI3a+40oVZ4MCDwdLOMXsJLb1nyO1moKev0ZbX
j8UkROSN2nHwMHD5GzEE0Q7lBF9Nqz0zcRM38z4krxL0NH3KpH5tWhw38Tr/LkZpl00Z2V3p4OjH
b2Cc/gerji9F+Ke3ZLfRZbsW/YchvnKPt/XVk6kmsZIf3OJcdZdeoD2W9e0y1JyiR8U/p9/CI/6r
Qw7Nz8w4JdmqFPENk/6MlW/lj5+ad/sToRu/nisy6YW/Ab4X/EppueD7Wdw9Ap7y4s9netyaB3wN
plXftQzgF8n6ladjUgHfKleSDWCiAcW89Fp2m+SnLMZITVb2LvpLdOIXJlPVd7RkpTNKCrLTsbH9
xYPB6KKjOt6ZiT7rxRdki++fm634E383wg0/P8untq+LgchRx0B4UXACA9tDhQL4A09ifOdFp0rx
XYonwbyp7a/LqTTmY87wYAtL8I3ohG9G+dfcHcrzz7VmFB6TilHhBPqKUS1I8a2882arNIsJ3O1q
9AkAfRwrcfapF2AfxlR3ni2y9FlxrGT84VYnziVH4D7dRkSlUZ9B07jOj23fQhj1K0jOsqaubM5U
C7KfvprKMsNddgbLAoQLZ6y0+t6lAvXG8mTCb869J4kIfysMWg7KuV+FrAInstEl0WdJMyaIdoP9
B3k5UchOiUQashbCVZvjvtWmpXlhb1MF2sWmb3OpQIAyj+80Ovha7dfXyZxZAXvWwndbbeHgjBEm
2dftWmotY4oDzTs23bXYId6TnVamZyX9DhE7TSTMRB8CHHsIC/CHail7uw46vqyOg3rESZRBzSev
yggdYK2MXOq4ehmvABM1whSJLXQK4/3rs2ugkHLBPib5Slynwg2ErdRRqhEst2e5ZX2Cl+mnnNmB
FRlHX70X0L4f9ZvZmlL1a72irntA0ZjujfhNDC2JfRg5f3IdFA3/JflGp8ZdJL4d1pdy3vA2TbUU
YY9iQhH80mPsLthCU4KLIvWb2uVphjkAJvBb2ferj+QQm0BxLoXXdLITRF/hgSApAH0bVVHYRuJ7
2Mw8aa/e9gGmjjvxAdgvxQlvGSqYFDHNX+hEd6RoYAtL/jwcBCSgT5Erd8KYh+IZxCW6lO2EJzFb
MzpTZ4XNi1WM9uxuvdAd2UflNGuXRbMRNxGQkCqeA2M1umP4iC8m2tblv5sPhSxC71H2G9QpdMNK
wQvpbL+I4agTW/tDcgTJ4a1V5VaqEP4EuTgTaAByFTDcdo7kH/DPFmsQwgjQhsSrzidHy79WTL6L
Yjo33xIAebIJtJ8eQ25wIcx8kYZrFnwGEpDIQ2duuv7BARsI1+DAlNUAhWQvzB1Ekah22+9iqq30
RZG+pXecksZeLgP9NwyOKlHftAF9l/chWOsCJgUiZ76KbK6ShbhCF5ELd1Ff0ESDdICwuXn84/EP
XspXT+S2cO1dCni2yJo9Mgbrn0R/QeaqIV5KRuk3GflzRO1Ea4g/krZVo537SOWnzjLlU/OybPG0
0CFk7knDTReVPs0XSf9FkxpG7u+P5aj4AjoT2fVqOMnEhFOBSDIi6YG3/GZke+h02gzITRsWcAiA
CYdJsBs+1MbQ/RGXZ/zcprnQIbT16iKC+hAChJG6uGrDX6KxiE7OeMlIqZgw9pJlUa90PlN0wbVj
TV08cdApY+qSMfG17lvoT4a+IUfKOyLY/GxRTzEYGtyKTgFN4M9uobuIRu1MeWjfdEWRhAHhuadD
Xmh+hVsIWFPuPQeOePDtzmMyEo8KgpJiQkSN/lCGh3Is4Wr2MJOz/h4SY+Wt0Chx/NTes8nfivwg
YYsH153Wh44cK4C8+LfGhslNMrmhrYwhLHEafTaFsjZYkCb3kbs7lxqVCUBJaFKNdRCTautuXAaI
uqTLb8sQqKobnQOQ8EnA3K6jiPBp2EmNc/wrzRHUYlxFQv3W30C5lJZqy+rE2YSs2GyuHZFhyBVY
oPhXCBe7b6FgHd3U4i7eAXp3+NYRD9H2YgM5o3rvpr6yps9b/Un/EuQ3pu0FDp6vgK4bgokUZ9Tr
YsHl9+GsiRHIpdYgLcCphckZKV6AAiCxAwan/rP99Gsjurb9mVtiLC6mmLKbB9UaVh3krJH55Qw1
abwT9a3A22b8Bh6qa0LuWmlXdUteBTWzPCC/R0+zT0g2Fs691eWHAYW6+flF4G4ynkTXSUkAL7wm
sS7ZbznwqdvJOmdklhPavMvUk5x9BwGwPXswJbfyKioWfmGbvMkql338DmkRSnd+Ar98D/pdH/w4
detUmaVJP43mFB1yjMl3gnuJZIPKt2siFGCwhDVcC0ZusJhBInTgFxQWLwKpkWOA0pj4jNeu0rds
XK5BCnY0Z+fKhWcDBlMAMXA42hFgvQljgfRyGiw+APbV3EMywo32eeC+l4dj321plyAnvftK5IXJ
G8Psl6hHiFLa2uh9yXD1pke5/BVqhxYGYDfbeGDgAK7OvsvPWp7D5g4Gihk2VUqkILkg4zk2qX8r
LkQyEz66+2rlVUm1c6rcFMQ1cv2MyGuaa2PmX1ewjExbb3oLmfHCV4CaZYzAZ3AdKLgqrvqBC6n1
pzGBcrOsnYsCOCYU5/T0YY5gN0OhD3o2mQG74lO549tge6rooQHTJUYXYmaKLXomx3ZIcWtxFPH2
46fOH7SlNcoDnT8EVIl3prVVlzZjh10paR0+avXBozwPbr8e1kpJA1uEPbfYMtGV5YL6uekx+vnl
3EIzKB3agm33ze2fOhq4xFTwyYVClbXRseGtovQ5srgTiBCi9OeIaYZg1av7Tw+qT/roHF0vwiHi
QGCZOfpZF1kMCFaI/pRby6eMKIAMuAinxaKJLdxra0PfStIizjd1veJnho/UbI7+NwInbRWfstb2
Pk6yR+Sk5o7YbYbmnAI2wcAkhzigWnqlB5av/A02sDQJpLqLVt+qKdtgJMDIkfGaC6p3qIlJZCdQ
Vh7hUu92JFNiS49WXeoI2hqBijaAjRMtIFenJjzVwkFEfSRCajTJdzzcTZu2Z2zGglOjV5E3PAcC
L+xuB+EZIxhrg62hI/YgRhnfzCOE7pGcmtQqedVpc1G5RIxf185zFBKKKBt3h+8UfTOaCgJAKkKd
LCWytZcqLlxlNbbUoqmYUBE2xj1R0/OBRt9EDrDbAJA63EkzSSY7YqEK0Z0WHm0PxS6Qv4byrLiX
CFsjCiF9w+DV1uTmkTjnTALH8HcZzAMzJZchHaID+p5FbI76rJIuAd5uYvkW0JNd7kQCIrB5C3/L
ON4QDzU+jv1LMPFBTlsF88SsI7W6Ra8y69YUPf2NpKj8Z2RbofkuXx9Uiua51BfNSifzW3rLF8Nf
Jyl3u6AkRMcuAhWK6o68UVy+vK3wlyz7cllvymI7ND8hss8voZ8H5o+qnVR3FdfX4k07EtiPuWTm
kjkyaVOfxs/ggG5XOWYb/m1e3JgSaxyOpIccW4bliVVNHX7qYMoL9bM02nVcnyBCN3BoXXZTYYWI
1ag2ElsPSiFtqidrfC4M3Mx1mNxnXOO3UjpJilMdPcooCt4y4yXlh0JyAAcnoj0hc40/BEKJ2qQI
ti7hT2OKC48XF/iZaGP0YJMOvkp5iDqqereel+Wx846FII6SJywrNc1R+roDLA6IL+iGGUUiWbSp
Jl9NfkDXS6sXOk6MdEaOpQi623S6isdbB0VhQSfxuaI1dFpuaEYj0sGfabQPtYiG8LeFVJqQOUMC
BmPqNczeE3eVktJit1+NcpzsRbD+xorqWSUtJzaTmSatVNNJhz03tu99GSSS6Cj2V7W5db0n4352
6Zprm29b5rLkzR7YCxyYB5HqVumar314Z8H20C7U+UV8Cf3MjBalvNFWLpL25Ls0fz71aKpFYk0k
QjcNygWDflg9M+JkylOgbsjtrcRleBpbgWimF+9petYmtoBIV9zXEfF1D8Pb8UvW15Zw+xlfhNCd
oLtcc0uET87dfKiDTQ0Pi/UYH0Tp7pE6xcMy8Bw9daqnQScskYrMu4jBi3MIYcKjnOyEiG1wRLl4
GylZEQhqmhDHu01VmxVuHiOBvyrkGhq73iatiq6mqTJXRIc5tVKckl2etbhkYjxlvh1783hbzNr9
kDlE+0Oz0Dw5Q1BXMphALabh3cQZLBCNYhn1tiStlJ/GKHnDn4ZgfpSyIo2RnTo/SgTNLND3I49A
0pEuYhoW0afYjLJoU2Oo+cxJKMLrQLE44Mf3Xi93JJU32nTVW8AN8j1gQv9Fm4H1tUDvxRpqhOwT
i2wZd8+Qx88fvjUqALt7pxxdotzriHKkk8ZAAO61bKpN/xqjH6Il0tEUvgehTy3uP0fj8dF6nNTr
HIK3Q+tGygOixp1Q/tTVqkF/Wszl/NKrJ6EldIqYvc/WmCQWbL2O4x7tmOc91YZHsfcIkKsdGTBR
6gZ0qLMNn+jgYvR2Vi5L5U3yksDS/kGyiueLYKpaPMTQex9SVRIESQEpf23M6m78eBmB7Ze6dkLU
9J1IJOvhMx7SENFjuSLokEhE2Ym+QG6zHOGK91TyW3NLeEbA9YpLr50+0aZFH5a72BYvyMUUKiuY
dvjkmD/xZ5dVX6VsTdgZPjXVdN2V59XQwc8Zvu3h1k0wxFAJtjLzv5KpQXnH6E5aZJAea1nFGGBm
65yrRnpGFMd9IZnTjVm4U96go2hZgQX4B1sim4X48kfR76iPcbu1+xKOrgkviUZCGNU+o/KX7Avm
efCFsdRttPrysYOESm8qIiC+PMA+c9rdSGFPDnq0HMnEEgTEQv8LRgrwdc9Pxh1lMrd48GC/5DRY
eQckJXzQWPr4g82pXpp/OEiQXfAZ4jv5XLqbdyjJvsLnnVICDTE7fLvxFaADXUGNuEfuk0Wg47+c
VQLyjAVUhPJ5y4iNlQ9FZKeEfOLA/Rk+PDQoVlCQKSybK1Bfg+lKUY7JIadX3XpwRfD8TQK+5YjZ
NtuQnp3eJrjG0JVQlTmvdQRVB6ZQhpOc1ZifIrW5/H2UczqhspLeiKSDxrRRMeOTXCnEMCbmNR/G
laylfq41R5VvhyEak0CExn0T1Y5JZzT5jsPnFe7QXOMaSHidUZqi/whOl+/qTdNy17Cl8geVUXH7
H0fntds2toXhJyLAXm4lFvVuSfYNIVs2q9jF9vT5GODgYBBkMo5E7r3WX68D8aRAIkG1jK98gcK2
sXZG9uuDNVElEMtHFEBleNJJNLlJFberi4nY+OZsQSODopqHguWkews274oAgt47cvzxIwOEvKuj
Xy0VdJ/EiqELMjx0vq1Ot+7vSPzHlsnSmt344xhPofziTRNSVrId4XrinU7XsXx9LQMmyP1mA48R
eDehSqmTgL5FcT2PnjNj3IJA3jl7eZ4ax+TjAq5bTI8jSSCcJea+YkIvzUWhHGVhm+4iIpx53Zge
qD6U+Usm2ORku30wVk8seUHaFw9hfkFBLuMp98g/ePB28wMWD05EcDFjUaKl/olxTvJb6Q9Aj/cJ
ISaMe6n5lubIc5rr9EdntCOqxVH4mHEXlfbbTS4Ilq0akei9FxgI3J5aM5VwUn8VLRvJy7g3Me3L
5PTAQTvpI+DrU9/MBVsE0wgNVBHUOV3wP/On1HCx8ClzRqY3QuWUT64jHnzHQSYtq6dG3GpoIZAX
qRbpOYceidFMLi+B5TnBhY4cE+71S1K2hcMcTAmaLUQ9Enue2wleKYRFJKD7xjYpHKPhVnFgcN78
hadhcFFqsTMnJrqaGaetZQD0KVdGYZi81mNSoDGOKpgpEI5gtgNVLCwpXyP4nF6TikKzAd9iUHwq
BGkU/JBteoawGoY12v6QCZqdGtWsskqSjSTsmB13rJzP18XisQ07g/MJxZTEj1YwAHEYaZ4afjBZ
vQMPH0CsXqbUiuLPrI80YbdeHwzLIl/HHNS9kyEqmPAMTgu/uw0kFHXFJenXk4ybF7sh9IvERH8b
CocOJXNOPHX+qTK/RNrTP2e0Ni6xHPEolPle5DdQk91eGQQLDy8V/la8im2/wKfOt8TI7Z9kDKNc
RpWT/qKJwH/Cjdl2x1FInUUA15BRqsLHtSLJAkF90ZOIvsm/FSLYZXCKre8ILSDTeRi4NcGFWXpi
1c4FG94V9ybabpOhDR5C35IBgb+bW53fQG2QGS3wThmokOZvzr9vSbx3a2zJVrDC3JIJS7ItNeE0
1eKeLZUx2yao5/U6LviLBEQr1LwtNi04g3rH9mKA7tr8pKFxMIbJfZIPf6LlvkmyfO+BvBhhijXO
kNTrZjRWS4cpzGAGuYhZNYbuaYdjZuIBx6yT7nPRXhP8kiFVL6ecZF5b8SkAi8GjmgvZop3RXDeI
8gSBzIA/XJ4CG5DbGzYNIZNDCA+Z6IjNb8R1ihELGxFRRYJbmp50zIDY7QKF+mZ6tE7lJ8f7y/RU
WqORtuh2SCm1q+I0mNTihGaQaKMCz9LPNjiKdcMJVYfo3qZ3PhfQq9AKNvJD+quX/j1Kq4J/g81t
lGxtCTAAP8P22zqW1a4Q12LjeCFsaoiQ5HaLTi9e0zE/ROaykY+StGLO8/0l1TWxXZVgEzQP3cjd
pGAmpQSd9x6p0UzVBXxezGGzUjs5Cguf2L8Xcn/Wyh+UR3rjKR5YhRcRgjacc0J74hhZj/Zk87D+
3vj6uL1I6CH7MTrIeCJE89sk6QZuZDKU7acDUjyMTBhK+1AHA8XDkvEtRQc/5uS8bkthNRmnX8Yp
0imymQbVASYWm8Ug7sR6IeS4D1bcIK08/WH6JEDOfWveNd6m5wpqszVmYQ1IQLy8Gw8M0iwuKO5V
5bfIvPFYduuMWQv7no8ikWsGE2a60CsUfZpTA4sOtvanFIdptgfHNW0JiS1QJHe1KeJ++Kq8ECN4
/FoLwVImcNSV8nPSkE4az3fO8F7VKL8550mzq+3i2pNpMFqdHdKeSs8aPh3OzgiZJ76d2u1RrtZ3
E5iJ3TJsdqN+Ke/qmV51lMCAM92Fy7x4I/KYKn33uHS0wknWxTKi4MdmnwvhFjEczPhl4VRxvx2M
amMCEjHX6CFI2bZzmXl1WEPS70m88158PwISuqr/CE1erQOgLqPDCwvoDqgB2x1aLJYjV27XqfxZ
211157wOr472xYKPcpu1CmBzVmAFI04AW5P2nDxNgKiL4ip9mJS5bToMRy5KnnFXn7s1zjY1dK0L
ENB7NT4F7YdyrQjgWVjY0oHSCIQumrVPMBRwOK971jd6Dxj7WKKIRnTlZYb5eIMU+HUkWw5Tr3/T
6SumrGQKk/9EcrRVvZgbbdu0CyAa2ksCMiQJnWLPtxmzc5aVO6YUi+gkgjL0b33NASp2nrqAL2qO
yM1FTzsK3kSfs8AbnxG9uz+PbAeigZKiidAkzxpuuc4upggSo/6UgNjec+sSEH+XYzUHICBB0SVJ
L3OHNbbENzWvukcNYwiQi1TmV3gWP5gCRNwF1DlslxT3zNpNmn2KwiEkEsMht+RDQPi9ltc4SlVM
x3sOkgbwd2qVQggzx3eR9/bUoGK/4Be1eS+u226yasP+C79+e9ViL9e3osh1RXLUWSHPT6N7KN8o
wuINgIRZr8O/NlBDWJ8DYCATGrpkFJTh2d6W9Cv31wbSTsoGt6UGsIf5HfHOyRyFGc74sIpXfvAd
jOscEVLwSZSUZawFMJvO+pbouMEnp7v1ZdjwWJGQMmzY1QVeswKwCqMSUCbiFYX7lDEyRZdzNV4o
2LWLjEen4Tgc6ALprIUerLVmI4ie/gRSoRd2X4G2rjR5m1JUPbqCh+AZyXAYziuckpueGEEQWbL0
OJdqe7DrAKHMnG3BtACyYX/Y9PgCWeXyX9ThDXgt8/gu/f4l6LE9IJlr0BrMoyVrrKw+KaEJwW+z
5ZKV4LXxf8IXKjBiy23M66LuvAkB0xq+AvytLsfBqHhvznlo2J4YqJxDtKESnJwkaTleq13ALqZz
LrxllufiN6awPOzjZZVAQErb6upHXwLL9+EVnRKm4aA/p/UJFxKoBNZV7RgMOyE/0MqTwFy7ODb4
a+EaOY1557XDA0nD/3mQtjq2x+noIkVl2EbC9yiQjDwpwulDfSO/q8KLmHaw827YXBX1SOZbyvSh
um/YJwMvT0qPYNOdQhzmI5Z5DDhEJVWgKQqZSqa1x6aUw3YxORUJRwl+ZX6VWBVGbN6R2mLSKt1O
fvr9IYHqmqU37YS7lz8gPu/rX7ITLXeP6mElzltkyDOafNiTY5T+AFew11j/1S8REUghzgh8iZsd
rrxqonnXDa1OEKRTOtvN958cmhJQQMgZy+Jcc4xyunPol9hyEJCXJAvX6s9rPOTRR/gdTz6ONfdj
MRLFRRC9PWTQEx8C114Oo67NkbUaO4q9BJUA7lnDitxya0G9LTSdnGiWadg9v4GNhEPKhh81XjeI
DEkXRLIgMf3uRROVp3UKCSDByVR3lxe6c75Og2+6cmUFNcfUeQAWrC9FPmY+eCW4R8KjavGGGAsN
ziipV8ypZbNI2aZVrmSWSPZVudshGojI7L5Iyc7qyOpcguRL3TYYmLiyZT8lnpA1HQS4IvhPhn+T
dNjiKNWxLur7wdiG6bMNbmHGd1k+amPr81YUp0bvMA1t+CM1UjKTNWbxPPlApeFn91z8QZ4nmU7O
PsMQTcW3QKCB/C2R6EqHx3A165uCBpQsX9U89qSMj/I6R01AyhMEF0KetAfFg5cOW3XWqQufUa8k
G8BnE88IYhLYnIPYVUvv3QIApXffvCjkzSrNHuJ1YILn39WQGgy4IsDplYdIbQDzRATRTB+NLn3H
/edEISDuCaSfdLiEcPRj+RiDpUiFGRw8eSqkiFhocsLx08RjqtaXvv8sqM9444Q+C5Kr8ud2wLV8
VjLu4BzaISgWBZFj0kAaE2Fj6ofC32AA0FXQdPdIwQftEZKySJwociL+SQ8w58h3DSVxJ27EYiki
20JsxRGQaRfme3ZBQAJBgTdgUJd+zGbZNM/UWnfUKZu/kcz82HO9HiABpvTQr7BAheMO51Dadz4v
rOGA7Pg5tRPH/hf9pDV4qTGtgqtoQOpgHobIAXoQN0ApgBcAn+m4RV3PVHsNfiAwBQ9vISA8OeuX
KPSYgML6lP3BAsE8qBvR5fDQ6xXJamBaxLO6Av1kGam25rth3KcINIU3z/2lCpA1vMBj7+bUd/pr
PNROWISKRwAbOqBYXHbAPmy5ZEf3x4yA5/JjJCAguPncOQMMZUpXQEAsLAtLXZcI77k4fjv46Ei8
pnA1F1xcZLv5Z5+LdKPex+JbAYHLPzMHD4WCEV7fsmIuQswInMVo0Ezi3ujZRsU19+Vk8o03E+L3
PiAdlUrbh2bD9SDJnuafk4ChYCkSwoxOZIHbG9TnkhSzzELw0a7C17TJG3YsbQlIMMtLglqlf4h3
gPUKcaGBQRXv1oKeay2zwZ3E4KPTrpYZrEI19vpHTp68Cn1s2jzE9nhtdaZHApeY+khz6bj1LY9r
2Edu3b6WJbHJf/nhfWlyycU9gFyOkLq/Pv8uiDx1koBIV5rRGeTm+aeePAydUPpwvU6d6ZBHov6O
1LWKrEHmIBJ525eCjYBefKb+JsYIrFQHVSHqTDbthFC++hK1PeUENEGAhaZIuCrEYUNJatAF/HHG
Zwgo8gJORD2Sxx+BSW6CPY6QEhPyW3d3/r8J7mH3wEntVwtDvUvEH3acEE3oeOZe5tff4Udp4VdZ
hiFp2WyVyF77b4xwbb5o22eGhhx/RpYea86PewfHPpPuJAwcNJRptutSmLN/x6DRtsJCI03RFKgJ
lXEbIeFSrqVCmpLtU0cdf7/fy6xyA2XT+Dv/x8BI/L7z6ZIHAwyreEnkIJDtmrmGiCywsPv4eGf6
k5iicl1qGjpdql+57rJdQL5HR8RWfcyVAx9A6mLlOUjM6uNH9dq9DmOxk7v7mJ1BzHzkN7yQsXKB
Fp7jvAZIE1lZetxsVnmo3/fo5Qbpl5KjoGf8IBWQ3wH82cueZd0F4Sy2ZDqQtYAa5xDx0kq4R4Ew
Yx3LDKF4hJgDc+G5MoYvYm2A1afMgF6FoloUye2FcpnjBQ0b/rJh35EBkz8bSLaKYKOSHoJtUhPe
9U1cv3w3PKCiV0v0HXbqYNeG21fodPKfD8HDjMp2os7OWF78bic2Du72bkNwA6xk9UFZmoVckdx7
9BbAMbxzVAYR3Ste4VB97dqQNfvXiecR1youz5tI7B2ap4WPsDuYEl+FjqOluk3d5+dr4g6LWDuP
QwGiyAm5VlADc87I6OA0Qrbom6tJ0Z3iKYfXFo+5iVcDTwtt3foxeq14t8mfeYlgF49IJiZ6AS4J
FXGILQiHSwlELexztkRik9gbrTt55Dib0jmSVMhhGtKqpXBu5I1q7nxiAXkx9v6VOJuZxALoS0cT
7RyKEZA+lhkmed7jkdT2FdS2KF+q/DOWUbgTFTcTK75lyMZsRRz1+1canvlXMAV9TA0pibmW1OtY
HZFrlbwGpAlRhULaWyPsTXwCuUF+inzIwl2K1yllnDZLOhQ7aldQuU9wObn8nYUCx0BzyDL9vg54
2jGlt0Tmshlk9XLEkcSsaCGBZl1SMHXUPPdAPozGCRFetI6dLPO39HFd4Cjagz8n2A+gP/Y4uzAX
GvLe2jU0gROaCrJPJUu5Kokh+lLadYjHCtyosg3Ls1Skr4eIcpiSNJy7BKtXTUWzoodVh0fRdFGo
Cv6TGsEh2psNf72+d9LVG4nVrX4vcWOZB4kI9OSDZZXk8oZ/HoQZSUkn8l/w9+Mhd0P09HgvQaCk
j9QKXbnmfAoW1STaabfxr4CdF3c5vXAtSYFwvSaVFhQJMd3vnrZ+wiIX0IVOcCquknZb1ihNemgr
AgjNzXW6v5t1jeqSqlmU1JEU0LazT9yOOykgfatYCIRnkQbLaV/Nrrf800e2l+xaD1CzC74JZUB7
zYOgr4NLTEYEQ+r21raPfMn7FCAQ0rcGw1qB0DPe+fHnOSBmmqIWaGgr/Sn3rAuh/lkFewKVmQSH
3x45sueT49Ypdkz5KbFRxKtMMCwzRad9cB31fB2muJvwZFIeAPbWL3MVKndEr2Pn+N/t+OmntA64
FtOKEgWOqnvUHdQ4m2eVuWYZarQLitg/EcUOz4k1I7kgFr98oHyg3az8RVbZHIFQbka4rGJpHvQ7
QiOF/CzQkjBeHxwGG1CogUYgyLjatY5YSKVyTmxWuKAWcBXrtor3/5mwwyWfYmS/ywVz7X9eYfoX
amshmWvjUbZrf21AgeKlSVevelGRI2P/lMuodhjAcad0uYtTn3+I+CaVefgA6e9oIaVZiq1SvHGB
Dxf+A8S8WMh/dD5EPgz0lNXvIKMZg50AiYyP4UgCJ1XyO8WawzYT8VQLnzntbh9K74l4vLPFhF4K
wMY4wZwMJO4mvo74EYbbgOCvvvklnBVZdVPG/Dd0o3yT+ZbjZ/kmZ2PB0QX+GMi9I05Jv+vS/87S
hTI4BTRDZ5POTgeOQbpQ9sXo8V4VpO4yWBc0M5bY+stzwHdesKa32U9mbd4AgqXRwHt+qyOBbvif
3b7dkjw8rLvxx5e+8/5ZMesL8lzNDK+zLiaNCuqUTS9/xwJAE/8x269x8ud8YM2ccqH/jJ/RrXIq
RXz8qgV8KGFwnt+sy2KpgOz75uqFSqlQLCcS0Z+t5ZCgnAwsoQ5YBbg8LeW7WhWdvgkUYdMcC9LP
K0IwRsTUS4l8RFO/dgRLJyBUCZIsTVo0gLi1OfEoFpSJOsuIgLJ4jKdp0Zr8Hhq6VJLzjKffdlPs
2ttnoJy94pOg32Hlus0k06HL3s6AgYFLF3Ak2gI5d0peW/v+4XOejUyCb3NB5m7w1AjQL6VDUV71
YksSDcYktiDWZrt+uaKba99DtdDELX3KBVMYhxJO/SUCtsDrHUZ2GFWUhbULZEVsipCdYWNR9ubG
l0UHGMdEJ1PsvMPXxefDk70vD5UMgLpGL4GD5HWT5g+Zt0ESzlL7Fa/LJ3AyeqCR7gsC/PySBodt
W3FFUryDqSwhMzxOKf8q/3gZqGZrrnBlb95MMq0n6+9Qr2uWlKHHT4/wDCU+/KNf3Nv+QaGsQLnD
IiQ/dkY68OBPr1d/NUmbOBHWk4bbzECmqWE4e+r6r69eTerTWT8mAKIIgGXAcXzmjZxX2Z/muIA/
PIah6crPhpbNCHKR7Zc+HWSlYAotWhnV2LM71IiU+/I38ZfxelUanvL+EivqmSeMm3GAq6kYlhYP
Tf4+w8oZ6pHfNHIT+iT90v7OV6H/RVXNYoX4kjUl4Q+sIZxTRJ8BPPBBBzwctU+Sh2DHNct33/xC
yy3Zap8lCkfdDXMkZxTYICSnvTAh6S+/vNHOmf6HZmrz4Jm0BD0l6I2gR4is/qtEUvVWwkhE8pRT
AnBaqXjl9T9mXDJTIz7nNCPHhjB2LHoCwkA+wuYxPbx1nHrFaaw5h5fFCey/vg49xZYs7ZxnUXh4
gZG0Cm5gQJUVCn9CsvPSbqT9CvkWHZzExRt/b1JNSCB786WLBDpNzxvKA+KYeSVMwoqyXXaaT39Q
NF/5a0E7p6ldQkMIPUc4j81BkbcRVVTagvn/xflq/RbmgUdSJqjgJVQoaTwjXKQrli1Nu7APdNyJ
XHrcQeoaVci5M1eNutbFW4fRk5amgIE6u1nKqnldw0KinEmYgeng7IRyL+NTg1kQ1XyzABTQ+mWk
Ua63i9uNz18GnfRrL5h3gLwm/u3eN1k+SUkD8HKQeLxNNJZ4xHS7RH67GX1e0mZBLBjyzAKxWyq1
/D23MUMrE4ypbOLMTn5ynV5QHusFyzcGJwvEH322nRCa6wOkI+8DVvRTukyik8g8DfSKrQ9t5Hfl
T6PsOm+9JICf1TY8Y2I7qxmd5Ldn8hBNBGGAXqyFTgabVzZmCLSgBiuDsCftpPGYZ10Ah0RsZpy5
sb8LDgZwdCkxADwgfeV+TWMEDmBV+RvKS9mxBxnwE1LhREU71ynweOu4+FEDcTcPN0kkIcjPCUGN
kKH8rYgY0JN4DqIAqANxnfdrEWEMyrZE++mpdinRULNlSNa5BZOz3gxAbwokQvBUGVXhVy1fdTTw
RcfhvoKqmdhfo/iJ4EC1169ar1o+3NG/mdyIoFkDJk6JfKZBeWbkEhGBpp5agsF8IqMJCAFdjo18
3VTf8guekyc0/BmNSyzRHXdt0O0XJnCuawJUuTUVTrkrF4QQgeTJsPeYob0oRkVNmXd5Tv11hdcO
6JEKM5psxqUBIvkpfwS/TYvsol4XGs2EHV+5inAHsxuCNFn+iiAZePsFEQDeGcNNziVOE4bku5F5
kyP6eI7Y5MoSeTEuWrgjjGF29Hpo2Y+yVQy3XYRudByHX2t4hlTvUtDwCJbDD18pQq3gN2r3+ImE
ExaA4EN4LZChiXw4b2zfFCZzsPBpoOHftJhKw86ujX438gFIxlmt9m//ueypl0EdvpAKTCbO8EQs
0xRwF7VmD/kxIpTszdzcXRVSmkDhgwCKnKgnXT6/ku/uRbwXPmEnJU6q3zT4rGYGPAyBPS2dEVgM
qrNBB/LaFE4KVy9u0PyR5HRmUX3IqyGDB6PcaWav4CJlW5S6inmkwo7+X+ogBxIqaYskLW6lyi6d
hAzGPEBahW5vp7JG8a7LsEuwmPxsiC2/kt+ppPcmtDuxB+nltbrDnQ6epi762MW5bfVc88NVHFaU
hbJXwTJGZAwB4wQUrxBg5YghG2m5qokBw7jQQoBegc2MwvFzyP4ZZ3umPAp8QzqfQo18ygo+re5K
4JPg+LaqkaOG0HLyN6sDhI55i0BJANet6BKOJ0tfhSx+/ueAnovggN7VCbsawI2nQjeixeh70Mmq
1clH686JdUrVLygZ4NOeg4UhF2ak/ImWJOn5xdEEgQ3RLk6Bbbakr3SSc+Bkd+AuMD4v7TRofFze
DapM7M5qfumkZ2Q4oP842X2J04XjJrdfKHnSYEN15zAD2O/dFxp7oj7QlIkfg4QvxzZaQNpVuUQF
J608FMBfibBSxMUhpwnnbySuBwEJwM1KKA8H5GDKHBWGdS77c0a9ioHdiddaYlvjZYG/QJSBlscW
cUcga9okIUloY3AcktoTC4bG8GAFTN7ziCs7f4GCY7epuQaNS17jBmqf/qbjHJ9H29Hv5zqpW6/J
ZcyAxo0vo+Gh76Cm7GrKf/uudLY9Ri/8AnH7no/03bghX/ZHaZuB42cxLqTcDbO/lmy3DqGPoTEk
VBRFj8tXgUyF3CNmfadgKtPRiUgZcoo/Jb/G14jQlFCnhWE+pfHwGWeoiJFksY9W1MQgt2lSJ+XM
GtjbpAvvY7AxK2fEwZ9ffEGZJQJN4BWGEebfnmVEEjl2fUrLcHj1hstnkeLALXty7LODwKmbRUBC
jENVRHpbBYkVjcsA7bNO/I7GgoSvqm9JFAT6iMuEojQgEBTUyi0q7734OTlpEKMpByUnLexLSzMS
TpjeeqRt44yMLBpaQFJi81ItimaHJ8xKtua7Jv9z/zLS1aDcGqajxl8HH1F8eHfzkxAhs+uOrfwB
fhV9QP6jr4niH43I6rD9q03SxLAT+ja4RglsT2GlGgHKo2wfwX+0rUXdIIFBCTWR/DKoCx4NU9qw
IpfyuZkK3qMDUTH9LfFYqyNoYS/WaczzJKVwQ1iSBmqlXqfKg/9weuOlAaV83dXJCMk8q3/w0+Xm
lXfN99moa2h4Zvjh0GncvCx1YYfqCa7tQ8nvpApY1W0AzMkfKQZVgikUd0jsGvC+17aNvAgFO6FM
ZZb80ijZ6pc43BJNuh4g2pEn9Ee03bf6kIYEQVEhQOG1Pf7We+3RMWtc0yv2Ziya9nAPtTX1YTnH
L68i2s5k1qJP2Vrj9rX5ZJ2exSdYG5BsUuhcB8l7zZfJWDp/G0eTA5xahZ5G9Y83pLwlETznvsPY
ieRspWJKQZc8ORtvMgp0f3xaJkBfy+lguO/ublmMvFVIZ4AyZ2ZGIii9nBzLGwi0QJ3jBvVEf1WK
NVUO6p5nkHqzZsVuib4kPUGIt+Mybk5D8oUYqPAdzNm0eO845HCl3WVlLhg2IwUb47k7s5wPZxIm
KTllvNW2ereKK0/ZNtf8zSUwdVjwOg5OTCHB9H45qClKukrn0pGTgzsOJQa5Rty4ZJFRQkmQ1qbh
ROCH3SLf1VmKNIxFdx/hrdN901VDRZJFCg/w9oiCmxPAQSShfIl8SEjeIre0exhDFF2hvMJsZe7D
BUzNfMK3FrL6F0xy8JK/G6Fa0g19tUT8Hr3sNmlqEcHwy9f72ExeIthHTutP33JHhI2XOfmZVxSI
5givSR6Eo/oLcCZkC0W5Ej9RtPQO9bocX+PcL+34wWoXT7Rsv7JUNxAgzVmMdlQYADcTJGMs4PLx
3hjSqq5XOe1B6QKKJD/r2MLZEraSo6zK6YDfcQWGTJiTBj7i69vw4WsMYwgdKE0aXAdhPaiygEvB
5beQbunASKMEqXqHmpQwXVuxI12Hagt5QxUIj5EwHz+QspbiWXh5vJLdlOE71ns8EER1q+uw24Qs
znRhirN8z4G3KuJVBTfJ8WkGbyQVEpgoHCvQ0KISsBjYkK7sufthgdoAdYKuLYV+6fvHNFqF1Qnq
gqoCGRYkAnPyip1ERnpPXW5iIBlMF4c4Z4uYK1AUiDqknJAfl7Tn6nUtlG0sLQt6G18O1n5SyPYY
rXBzUUSl3sX6Dr0cacSCke7I+YvatXtSiKXiRFiU2YL4k8wrtnghw6+Uc4mYb7wvspuIUzJpHdNz
NavPVvz0bwFoXER+cAwUJBGjnzEnVQZxyGRpBT490BPeLO1KII1PTfwapW1wGJlL0S6cDshdxU2F
ZInXZamxLPgM7USxAjYm9FViEyPPB3kpHUQkJVaXdPfJZQvGgmIxTBaSf6jvpBLKPLjW3oiGU61R
RPOjGLZ1zO/dJ7yITCUtsyAZRD/IZHIAutoL/+rXp/SqaPugmnVWYrF6YCTAaPB/pVT5jsroBCFG
Miwa9PhP+tLk/eSz7eaxsM6hg3fEurhIA5PPcdtgQuF0pvSPLR5Wfco3tANIgMRLfkCmdFL2GDrV
84st8MxMzcKujDAYCM5dyakT0qy9vJ0Du12sLTmRdAUoCLkhYd1aX/hUaPHE+wcZTONtLEF8QvKc
xXX9yZDUZE/iEI6t0+zM7zK9zNUF+RtsP2QSz8uU8ExkOHp9p/lZ3mRH0M/qWD8nsKKjWBsv04H3
zjpKlPSc/HsvHxEEk4gMXMkayhtRbWlOP9OHBH3TkvQEeIQQmthq4yJ/XaN6w8UKDtYg78AFw8Sf
7CbADG++sR0qTzbJwwXsTRll5S3JVnTr9PLaJztCKjU3hbIthpI/M5jh9i77v45y9tcUo+liJKT4
zGvRfKm8/uzWGkit7vXcDbiwE+fd88V1TsedA7brF6uoXLVELKYQvlBgFGQXp0TDzLskYPit780B
SQK7E8StmVnwztQnUEn2G0I6ARhwLb5vvKZ6xjXpKYh0cv/4NvN59toFr32lHUUyDbSPnB69bbcP
DrG84lOF6cPCVQKBGX+YK6OeK4zUU5cH1ThqcFJoSGVvnKrgLpOwzu2A6mNC9K5qTbIUpl8GK/LU
IWsnbu/FZqzvBgS+SLtfXzkAQaq7OsxQGT0M+UhYbLob/AeylmhSslpLpDmYXUDyMduov4px1+SV
aC7V8shzzN8VQcawt+hHnaXfMmLB6jZhMabT4BF7ZrTqOPJe/NF/qqv1F1ZzUGeCRPgBNNqCtaWG
Cgi8gx6HmHzoYUl4Uhytop9uyV2DWMeC6y7qB4AXfjorWhWr4Fld278eWQxfD/aBnw6h+YORkWW8
/uIPelPmGdjxmnn4AM0FtnuS6QiHFFYc7Hgq5t1mAf7evnDA0xtESuCqHvF90FKCiTRpFpOAds80
AJWNWp9eFX8NH1Vca80BdaW2B5f7d42eESm2seakNOA0feUa64TEVds2/2uu2QPhW5X/Vmzi2kAW
dI6NCeuPi3SdXPbOg3zIfzGYlYT5zJo1/i/0EeCF/Ly1O8ml7sZRWjEhv56I4Ih0ojWJzZ49XY6+
jCPhL9QsvxcdeTmBS2lXTU4wSBFnXpbgOrKW1CzGvTGfpmfMNJbn3xOMlDzpYFC94OAIhoNmXm6H
OcIuZAnLGheSZ1oPnUAKIA2atbCY5Q8UK5DRhuWMzB056+9MmUYF6mkURBlP9ZMZ0kdQXa7e/exX
+ebvMxyyP2wHjP9EGb9Rwm3aX6q86nN015sJPWzhyaDD/oriafKG44j8EAt6QDz5qX3JP5H1kZMj
MUl0Qjv54LkiWy5fcYT3x1s6K05ct0xc3Bkjnv9z+SmMxDAtNPohKU3oSGadHo9kg+xUP4fXmCIP
GgcdDMu1UxofyQay09HX2VfKJ7YkU9SgtMGj8wXDD6sDBCzplmG370vXIu5ieFDeoNFpmCpE7mG3
RaPIzFzMq9dPUq1wJuNIJPp+Yb7beWOBU35Qn0VhLx98aBurDgtPOa9yj0pB9GzRM7pkgtP+qfUd
AWl3JxJXO/r79IQqc6kc+FbXNDcd0GYBM0kJlloHl0HkP7hO+GaaVYSdhuSa/wnFNAnnH2ZHy+Tq
9UvKcLvmqT7Je2RBKhjuuACV14Axe3D5KZBfQQ33QInwvuCLw71KjaTUMfFXAE93bmwcB6TEJ0S7
6t/huKStoeGbfi2LxfAkwsc4lhvU6ChCluLSvBREqT2blXkOHxw/Y/fRPOoLQPN4hfCHP+J4WWOD
6CQbtIPlcMrqpbiBVR/zb+Vl+OrfIGVz/1mSa8j2/gWIZfwRSIKzi8jkbf+ROcaKX1TQYw5n6e91
wYg35dJ7yNegrLnrha/3HZQtZVrXWUFI0IvsXD0kMQQi3VCYSu120dwob19l/lH7Vr5jRlE0uhZU
LXjQwc9MTznlhvOTzj4tr3V48zhSV+3LNrYZpNA6pauA6TpCmXnqj/Khiz1984MHkeORvPu5/qku
oyWwMJ4XR1q0GhcJSZEN5jZICMnRn8I8o0lvzlZ0TKjnIOoA64j98k/EX0L7ovTuQPLdG9YCke5w
h2feLn4FT9mxtBiOuqevfMWRKK/pAP3FAb8CCeVTdl7oT9Q1l+po0zjxsh3qC2COYPJ6p7arm7Ul
kJR5kVBJ/Elr3sP3nmdmU/9oTt4ushl/Oxrsl0gPSWaQ8rXDhYQGdsVKdIeIRk+l8eKAvnhFtyVx
hkoCm1l7M7zcbo8cjmQUb9J18QNV+G2vQHnb4WZ0qPqH7+LI0LsjuwI+OTUOSs+EPhuvxh9mIBaG
AnkDo/SvTgjrV4nqu0AftYPGrIc1qPL7gsANA/5PKm81ACse7Ud2Gg2CZD/yYE16Fbh2nC4r0UGx
09MZ2deIOu9SfxxlDEB0tvnHglUsHrZ6SKq971aEr21UzFDIKI36qkHhiXtZeAABGT8FSSw9ZEGu
nWLrnBuEfwwMQNUJ6I55PlOwG5RfwxTdwsbf2KfJEOHEeyzlPVP8D1mTvH4GI1LPajJ536ZyhCPv
jR9SyuyOXrJEAE0s7BwrIpFc3uhQLiC7L5zbNSLfpbDC6kM8E9U9ylIDCiWBgi3QDmVQuEWQrk4K
dqSFQCrHbLEIsfJ0iyJasMtxBnJzwaRtkxWwHxASiEPFccEaQPzFRIKFC4BYJMhEwJzEddngcPIa
Yqdf/0g6r93GsSyKfhEB5vAqkVTOki3phbDLNnPO/PpZ7ME0MI1Gd5VLIu89Ye+1sQfQFu4JRIcM
QM4BGV1IodQNebbNuIInomhHSq4hmLVtEBvsBMUrSYCIs0lFBlZvGt9d5lgXS1zR5+s6HhsmotjA
196LsZfMx6WUK4EhRj7Xubx5tXpOoguUO+7D1tVjNw+c8i7v65Aee08jGb0nRq9wPo0bTQnCAghY
ZXtsTIeIGXYdpmf3CCHHCXQU1tMtvn9/+Cn4yrWN7++lkemlOjlRQEYFLZPsFBhBTDb2Zven8ApU
n0qMeFl8lvmzVE8juwvgfGqNGWkxvPcUheMmPoGBZl5wZxPeo/q9oXLwhT0CwNZ7ASPTtVXxkL/r
8UPQzvon5oh9xzIB1igyU9kldEKGtT2BMUGGGLJU4YFC8zGtYXfiz53BB7OjwQ9tCesrH5kEhn4R
XZijD90dF8yY48ue85GjcOPf2YOJ3x7h7u7wK+IgXwMmUF0qOCRpFXjvs4ZEmFfd5EYa4Q8vK2k3
yxixknMP4FZ0mSRJ/oFx4Rismmv8RN7zL48/ZeRdxrIf3or/ADSYQvP2l3WzxRTZXQhtEKQdXRib
Fh0J4gfPMAPqJee7BQtgO/3yp6C/STDML3WHGdtc/56qZB9ePdU1PBe/lTztQdDy9yOlKrIULE0L
dFaIByv7K1q8YNgY/OCnkrFhoFyrf8x0AQsjNkKvwoA/Y/i06QH4onsJTnJiTw17CVyt1yg+gg0d
DBDAH0bn1OTIHILgtw9eSfArYTnCcvLAYzqC59SvAS9nvoeBxY9JKjVJpgPwX7sxNlw3NaoEG9qs
qdsceOInq7lbT2p34BRHfa0kc5Seqm9RopQ5PIJt9VsXDP9O+rQLm7WmPXk/MlCSkGrHPV07iRTW
aQTTRqB7c87h/gxwNbl34CXZ+koCTPNlsYIGWbg08At+IR6qt/qVgRfRz6/pbD64r6iY0OukLu/o
uLWQW6MtABRr8C1g11pOZzbg5Stj8dXZqA+kZpmzal4QobDmDF6CwWG3xQ/zzTluYQMwV1hfZNyV
GfevWxbHQeP0gahQOYUtH3WiCxiC7iEGRVgSQDvEixAAJzkJKGqOwExprYw9Tiv/kx6lnn8GMbqJ
PXFFiAURWhOdhyHGWLJgCSG4xY7GtfXVYYjPWamW9xHVh7dtjPUz2Wj/zABI9S79kLWL/B7w7hkA
L7CVkVo32+h5RKzsIXX0qOuR9TZhyr5EFspNe/kj+uRl+If1EQh1ptEEuBmZZq+OtQXfLxCMc0Ws
yQ3FE6Whtyqvb/84jEefaQ9z4kXQwAoG7InhgcEV9ifMg+/pRDHMsRsdSTLRcQ/fusTtxlsYXDRz
07NgNzFJ2Z2wNvaVHXEqYLuJ15WdUpkC9tYZKuqPKntMwrVE9ME56aAkEqk0XEj1SrfiM+OhAPtl
bRtckZeRmkKBM0Brktjdi7kPuYjYIkiYJxR0sBvUtku0JJWx6dfoUcpPSvzxr/7yHmR0lA5bUe5c
c2UwZMWo+Cdz7qv/hieBOmhTMh7Glcqv2aEYIq50LXNXuwbbBzLbVAh+C1idf0ayLBj6O9ZJDmFI
oKiExHPsV5jMK55FeK2UAz2dGkNFO8dv651E8aDizmqLH7ZqBCsS0xAvAQn8m+76n0zqi+ZKCtQM
ZnM4LunvXU/K4fo4uXiXBFD2k9PM24bwzvtiYDpgiJBvowjdum1edN7Y5QFynet/Q+Q9Eh6cPEsG
OTV46f43/00P8ZuGG0CXgpgQXR4aA/GSfkn3FN7nD1p/UkAZGdGTM7Eo/UUImHrFnI6pu4Psy1yO
PyNaWg/VgaPtVJ8srpVqPE0C4FuCzaqfBNvHXUr2craSrEWE6RufDZaMX1ZXHGeT26G+4nm4mv4h
I6+ep1Ug+Y3ZvD2WkGrCvbD22cBowaNjyNex7OE1k0CDrfxtPY8YULPPqR/D/s0DquzrR4Bq7IH0
91VbW3ZCZKOtq503V8i+E9kgYTeCk6OkO6fb4pbYKkxiUiwQ0wBG88/ltby2LPYDZLEAX+zoJZfc
2B8+EUxHw3sQ1Y6dlxFuso3GXdCt6i/tGetoJ9a+d0y/ZPSv/zibiRfAT7NQBAZ+B+XE64jmg+HA
ov3LP5AEZht9mx77eIOugRgd65+oku66BHJtMWbcinyCZ31V5KfBTZgQOXO6DGaYBect+fXc0HDd
Gr5j7zCg916qvDLqClA9zn51xQvjKKNr/YuYMBS472FI/5ue/hdbFA3O2LJjsMQv9QwZQhPL4fhH
49RgBRbecy0w8C9r34ReEMbBVdrvKiHepiru1CJxRGyyGLnCaFn2/wpSqUpwL1mJqNp0QvU5RCH8
uOwjVADIoXNnreEyO5JpsesWetEl55xJzGypcXx67Y8/zKO4eldiIo4EBrX5VouB1CublNcnW+Ft
P5kuG22E9OJOYSAzM9VOFkKcF4vAeALceagNt+GjDdFdBp/SMz1K9arosBLA4LkGgEUCJNs/5Ctb
CsDDTd2eUROU49q/qSBkGLNcSVhHmGgoEEuPnP61cQPrFvzUynqiBMMX2q8p3hVhwcyd8zX6ngCJ
ql+wJ2DnCQRYs4Dm1bZc4Ufb6OO6mc41bvxqmUSOnK3T5CLcoW2HZGKyUyI0I19zEdskrxTozNYy
JeCkFTRlK4XwOTIWdekxGrjJHroPdFA7x+O/UtiR7e7zAy8EAV07LredFuF0ddob2ESbs5wSF3Aj
TGz+3gs35EYGgWPwxf6wgs7DPSQbjCsPv+PuXyYv0m6EdpnkB6BUdbuXiBbLjyQg6peAS5cOQtry
7QvKXIn9eCNyZIgq7D/oSu/ytBhx9P/7ifgRmIeQWIrXcYFdb7ATbk16AwRTxb/G35Zk1V+izuHn
4hNkHs34leuhr2C/o0vhPiVw8e9GEftZsmrmlB6pyVcBAM9ZEbUAZJltmepdqo6Lc5WSiQu1LlpJ
J/GC5wcdqfUjrJt9GB70CxGOFG3dWq72KpFcAED+GiiG1whZD3GkqDe0u+morRs9yLU00YeuUhdf
wpE3B27aRqYqx0IJGAaBP96SQ0UGKmunY8hiYGEXexl2xsa482I8DONMkV9a9hQxFl/1ix0/TvDD
QdnLLp8pmho8dsspdydY2H/NfYRrC1z4hqwSYQip0+6wAq+lnAubQ6D6N/VQ2YM9ymMRLWmDk2Dl
XzWsff2VwAtUpvJKpE97qUxdJD53ZEQVeZfr3sQj/O4RD6JceRoSt42N1m10WR0nquOF6zG6NOxF
bR8tgRaCEXX7S1s6GD+zp2Fs5AsgTtZQyM4U0ggurXj3DTsTkBQsGg3j4C0RLgBPMW0OvoNx+1TD
7qxunfZpnWU2DBEnjGzuOGwIdBgXu0FyG4BNbDdS0noalAf5Nv4cU0dgq8ETWVgbjsrYY2vDKb/A
zo3jucdTBPnD8d5olm8dGuiw+KRTCPB2OdOZE6PzbQDihMhZotsxvmRpuzA8gB04zNkZsms6VM+e
ieCJzzChfF2kB8gtkFE5LdX2we9ZwVlaqv33yJhjo2O5eysS6pEF/4DjMA432rCLYInh4SbvtSFf
ZGWQpoy6DE4GA10Kh7jdqyODEirEaU3Nxz9ie2QuyLJ56NKWWukwhStlw9LYX5STbb3kA0bsdteG
DtTC43AiC83ixp0bDAx2CQCqr3FE9YsUAm2Iq/xrL+OhgmazQRzOOgM/OkXGngoXwJu0K6HMbvX+
3qUHifI5tIszpre+OMOV8w5pfkRVX4FPuXlnXnwjg6LMvN3WxKtv7QjLgi3RIGv3d/qvHB8rRtr3
qHsipxejH4t8S/lgyYwV2CmmVC/KswX6hN3Nt9GeY3+C+vkH4nH4juI7d5Gy08mtmvGRGyh0Hg2n
POvDEUrwUGeaU+HRHFmpAsEoI1uZjtq8TGmeLXrAeAb9gVy2IChgsQd8TywU32yGcy6g3JUb4yj+
ZV296nnshXPnmcROGGsLFGzigS3kJ1N/OexLwUl5ijWg/LNwfd9FAlT3jpVYybPFngW0Kmm7eXEM
gJCVEuiDrLGj6h4eWe9U65h/J2wRwODpF9NVFDLV8Q6Vbd3olIzusxVXDb6BKnybh1A8yGa8nt8Q
RIr9VDqd9BfzsE0FR07yO4KG5IFQ3jwyk3zzp+sUoE6SmC5skZIk5MXCKj1nAltCcZdTcRrD2TLw
L4G6afwfLyaCBreFgKqquoWC4oggwiikP9LO39d6YcN3NbpL1xNFtp9eQcdoh5xXf9tyVvbdT6ps
RPFLEj+Q8rKYQbkM9I2Pi0G1tzXTFToZGW1idk6aVQN9x++OiS5vyC62UQturMzF39HJ/BRKdKuV
0E7onFLRdMXSzVHNiOYtBCAXQBuS/jK+WBUNUWg2uJ5lW+PlKamgtul7/nIzk4SSGem6IL62+fWN
SwSUlx5nKaF0AamGRmI6V83VsM6sjVV5CRge4pNZkhwAg8GpBpuBaOpSIXSMwOAh5JpwJsjBOyRw
1ToEk8wPzVWY3nIENi2UlXNQrU22s7KTB5tBfUwlbsSu3SQj1Sy6iMadsntvPSeVp5nRko6cQG6z
29QDP9RR/nkosap8P/D+1vhICjIdMJ4ozTbvu13I0mRuv9HDBZT5UiwhegNWXkz4CSlaLdPJam/V
+gdO8Y2f3IZmXKpa/JfS+uQxRwq6G1mKXR8Vjn4RMSrX0pyY3fDQ+SgOhZvgBX9ZeTGawTXL2ZoK
TUXGS8eYOVJRtxLLkb0sAHQ4jTJjXbeha4oZT4tHLp+2kPTyQ5DlTVh1dvKMksBN478uv1TGl+X7
ZwH8VWpGzLNy5HY9rzMBQUhA4bMI1tFUWLyqKG91eBan6b/B8VPz2Ei2B0+T4WGvQmypd6t9WUxV
4wvgXSYqymcioUjKMdsROZpIVDOGaQ8anXpKtAbR0SlZOflG5anNpVlO8EnspMxwORm29TfDBk+l
4cxtMi2Swx/jNeMSo7fJ9jIYQDPbMr8CvSn4Pwl3C2GnWN2E6hlye9BdWsJWOI1/sf6cXdQjOn6A
Vg1RQ9ThNR97CiPQFPYFwWhDATsu+TWqk4TcIjz3/is4RCIOSnntq27oAzSiqdJlsNxgUtTe7VBR
andlY2TuFH3n3NimwCaLFGSJQK/wQ6OeHaCO6Qw3O1Jcs3jcFtNT4wITYDvw2hCGxsUbHNhAI3Zh
5zoIv2UcrwpFW2hiCJ9uERLvFX30osXvHLBEesFdU2GsEJliCySEihrpM/JNPxb5l6Ythf6ip5vh
hOgOaDZ3Ro+WQT23w79e47f5UDoRe9EzQKAjqccaMH19C9gldYwnTSZHir8VWjKDBOjx0VGM4den
swAN6xEJxZJTzOBdOuc+wB9qOtS7GUT1LrvW/Ydeog4okRmpwYosCKKQYxN5OLNA3Ew65WxyKeOe
y9v2SZtPLwZCXfRa9OOMZLOHQd+vHYncIL54Juzn+4CTpvuFZu+GbHZHpFI2yh043vSTHle3wN/t
GnLYs72uXwblM3qYGqY93IzBS+k3aXbIxx9oFXhFRHkDztkw9uhNZH1bHUouZuMsxvAeuHuJ3eLh
QSFH44O+4zJ3yqi63eQZo0rQNx0Ofkay7FzA5pJKfaGAgwILP/jT2DARmboDLxta+53vwl1RDtK5
454/TmcmDRNpMBL1O3V4Y7KSV9Yp/CHGPOlFlZwwXQU0gt14VEaKJvDVTAlx1iPRmUhQsBt/bd1R
4/oMbAJanokPgOMbNB5Q3hJOEfJL1Hcgf7HPa+E+Yu5MCkX3IbgRYhu0BvJe5M9k4iv8GDsXPe9B
ZHQQbIp/bXyojA8jdAzpN5vniwosZtDr6ngKKBE4TStaJQZ1xdE3dsY8D2qvcXkW4Unlq3Zaedm3
CPGCRKgNpRa2u54LMDjMkFFrZNDEf4EuHAbukLpc4Y1o41jjskJwM918oMRTvS7gOChMndHJUER3
i/iYoING+A33ZaQuY9DQ+gPZaSwNE9DwjOgs4j93FH7CibBPCmChWWkTq8vn0GK00NfI4Ie3FJIZ
xCZE/lOR2/iobEyJHQUDH9dLR5Zi0KSRBpMSKDJQi/1gVT0rcnXqyp3QHdf5UeweSbNNDVYYzK4J
wRP55FWO2biGNkApSEqPhcq41vClyQiZWJsxgLF0TOLboEYSdCx+vK0UfOvA/SggkWDgzdRxeRpw
aoZdBcWyqtm5s1+XVPKasp/OfAQeMjb0BaJ1HCbqsG3OQ4Vmuf4sbmO8Y1xSPhvokW5CxhZVC1Bi
aA/+eup/hKx2E95Dry1XPsENAStkDnEGGjxAB9b1/UcyU2Hbc4L2e4eVsLX2nf/uyP0RB9RJS82c
o5yZ+/pHc5tfjRkpJNywZ7Eqb8F0hLyNSKdEXgv4g2eDKbKq3s3B9pFjXVV0BZkM8oILec0cS27+
qY/uVMnfFp4R9SLoKyYgyBSknSLysOwiBKgNuVfVglWKwkg0IoAe2gVXciNem+jUGZyeKkhIcGxQ
a8d/aKp5gay99K2I3+FvCt/TUe9TuuPPGnNUZl9oqMnrKmTMw2wDmJ4h6kngl37IwUZNWsan90nb
pIaIwWcpAI+AFCKqN7Rq7LX8mhot/pF7BzmxUSPfuRfROlYdK/rMUUVCvaRG8aZFgMcBwZTuzEQM
n7a+mBH6kb5uOXW3AyGqLfNg7ntXQzkxrTRtlSPC7ACZVI5eHqV2GxQYLq+FsI2UD3l+iTtcBFzu
WktHJ911EBJlk6+a8czhBIZ+QmbisbRWr7n08IpPVhlGMlDaodoXOHFrjNrWbxA89OwYyeCA35n5
nZcfNTosb/7S8l9FtgOopu1+BlQNByZcCvK9GNtGvCIxmtW3gYTd2qP1m4SXFi8lRH8ZuHT69kvm
hgyK8K9UfION8RaaXTK4dcI6ixGDvDKU/cAAc464QmhedK6poN2lkf7Qg78yWVnTrxfvEgti/5FX
jjTBqn6ZxjnqGCT2OFYoDE76cNF2tbzxkdd1ttyeDPkxwMcwfxk1ODQWPDLTRnVGaa3sOfJMZZdf
etQ1SrTsH0V3zMx3A+JCt/lYyqOO0GfPCE16j8JN7641mJQhxp+JAwdL/Ntg5wCqNVnL0orw6sxG
ssxCGw2rucCwhw4wZbGX12C+H6my8gPsGwQWrNTtOBH5Ks0LhDRbWeOuHB4WwOstE0w8B24mHum+
mNUyzjN5SfBMeCdduSsMb7naTio0J2W6ZdVdXroN9HTpwDvHGk36NOCmLOlM/zAc1+FBDQ76+Gjr
f4XFsmkr03UOsUEO1NZH1fpnGN8kQ4fCefhnoDCBMQriEJkrCnCV2ehD9XFkX8MjFGlrwdYtbK6k
kXUNGzwGbB+GdJbbKzYNPstA3veMtuaDuMB7YKJr3nmoyE3Itwh02Ki4Vr01OGfBTmROigCK1Wg5
OUK9iXWb0qfwbMVOvEVzIlpAnS/w69u7EG25rtfdidGfAwIJ3OcuOV0xPRtObu01aGXGTkn2Pk20
E5Hiwf3F3TA2/zCEi8kW63WBMbW8Cqk7qJKd4NqF/4+me9cEdlr+BPfYo2GjgfWFGzsfBZbZgcJj
TiJx71w4o3bzgktAhNhHQGewZjypTu8BLUcPfJEmeZVfBrZxDn3rnoNNQKgULMsPlcHt80DFhvV8
ICsLzW5OB3hqEcEpfx7do1Q/VZZpA3bdrtkCQXJCJCRFS0gozf+S/r2ZjnSwAserV7kiLjX4jEip
5m9HwbmDyYIA0Lh99coNQY6JfIFtFpr9vL9X2iki9YWB0E7OMdlXN4tDkd3eQ9snDGi5jQprqVib
ehQhszhV5WTqd+FdkNytBXkhPNurIS4kdDXtfNT6mJ+QIF9Sh3pcWpy4DPH1iQzt2y2vin/vAEfd
kN05OH6ISG6YUa5xERVL4bNfjR9gH2Q7Oqt/jLvLKgYy9scXXJAFx/PA/1LtIixIUtrw2YeNK4Rf
5THW7mnwlLxvGa02FYLHl0z5QNarud4N5cs3n9oMTRktu9jgKIo28N8dka3ZhmnNUK/Z/qnLgeaf
gUa5ZnExMLVJdVTg+BPParaSacXOOvUnLmp7unN4qliVkTfJ7aKpTomC1Zrhzd4UOX7jmY+8qza4
9rml+JFRo9EdjwtuKDe2loaxxsXUIwJLtyw2puogNBsCXxa85wGioydxtsLxzVOZKytwHln8GO64
1cp3e2V49Gz4Ra/Agk/4Hn0IfeYmN23WtnQcibUm8nIP1+CZBF88jJ3wSIeHOT6ye/2RCFgSGGby
3HjwfOHm0tXFb8oIsGl+vqMyKXvIagECOuwu2I537eTQz5eQmqOrYDAMPFTWHOcY/WjVhZF71u7I
UBWVbbomdwj5Do6fG5ateMe4MjoLQNtkpzsFxsH8gqjIEq1Q7Ab5wAIjo+Z6f4PNGyzcCu23rEL4
9v+0lMaBfn/k2X6mQPEm6Wx0pc1wnXcgcDjHFPk8eGTm2klLxMFuLF0yGieeRYojbTqa8ov87YwH
mvUt1alXfxf+KuZ2QiAxwhSnCrFWlHU12NM636JaQiKZxHvG0v1HwYiNtKLVe6fGnxUDI09zK+Uv
8CkSJhi28650QOuiaCjW1i3YPLs/MsHONnWzj4+K/g8U2UKdBwb8jiAeFNSYJTxIjXVs5ugrWAj1
04tTDtEddzOHgA/Q20PwFsSEVJMFuo68r4pY7nkkJXs3osUB3x3HDy1+a5zlrOcugVsTgSB8tOxI
1wOuR5R+kmvJawJLhmqV8+5bH1VyYbv9HvPrf/s9bGHxpbh1KQN2mrdwa3gbVT6M2FibcM438lDp
4WAU3/XEjBXXJAayJ6gIMd3lfbPiROoQN9Gvhss+OSsiyLq/vn9V1l1n7h3ZvVMy3Omu1abTPgzx
5onYgM/5PEnXPgKNwulGqoQO/qThbGNIQnKA9j01OENdc6vNxzwz6wWYRArgCF4Rsh8a4SuqA0an
lb8r7vx/DE/EtJVdSUx4sBKXZrDtuOmtN+lqKhrUlTDy5uJ5Wpm/DeAROz9icWVUbXOYsXWswC3v
KRnYSS2tp7fVvwhqJZ5VYir6wuouQYlaCybn44F7eIKv3UBnVaholz4qrBjjtvCddVuz+/abjxpX
8xy7/N2YC39r5i4jUkoxRlLT9Mlut1QGqiA7YnyqsnLHM8ZvPLmSfq19F0tPqr7kbl+cVcixMbyM
yvgB9CLxJOu6CSCMXVvmFCiRrPd896xVDMj3hliKoN1Q2nSpKxn/Wr7C0dgd3uzl+NJWvM51/Mkn
Pl96+i9ntsrGg8zPTLQ1bTPDMMWfVt1lKE4SQpUMN0Aj4lsK+5uNgpjZuA2I9jiBibFnsOP47wIp
Bt4Eu0cchjVZWJo2Atikd6U1FM5EZsB3aROuZm9DmV5PkE6QmVbVlrSIqsWnwnmbp+gpsZi7HiGZ
z3x6ywUhHydPvkuGAW3i5IeHAckUCCgBohHERKRKQnXXodwUpw6Pj3+f1P38QMlMgKh/x/mb9ZmV
sf79ODEmNUp8G6DDZLp7endWkSZ3CJyk3fgxP9UM/VO6gr9BIjAk6JfEu6RBsdOQrj3M6LOK3xb7
GOY6KeQetkCsaEPipXDZ5MdeoFTHFF6+CsSN8VudYNkuoh/9LyWuaLrp6Nn1+NcjEOfVCBfKcvFr
4nXxk8r28xuDLN2gyOU/8SGvt9CrH425SSOSZhmtSQb4bVjNbMG+4gsT6pIprXX0fqJvrJkRSi6o
UARFZ+Qf/quYSRrpRv/pm24hKQdevqrAPLkeup/Yu+K/VeLnKIClg52/65U5ShCljHaQypsekru5
9LzrSIxMSHvCTEbfTuT5tXY+bjHNdhzpTHEU7u0kQXX+9t9SQo5b71BzT5ieCzu+UF4weJbLR8c7
FQ8vUoXn/4SaH+COcdaRy5AlHdZ2OyPDtA/+AcnHOj5vmVRKnA/IM9KHOD/bWnPTie+K5UPbXcO1
zKXMytn1wqUYr9jwLk93BUw6TvMl9zSVaBp/Qs8PbuYXB3fg7xrZZlIKlvyRPYNzSzaUnR5oEcLM
fitQQxYpIqA/U98p7pN9loiNm+M7hkkwuVRdnOb0cCxBiIdAKAr7gv0AwHPixJc60TrwNujFGPpd
CndWAAjFthQx9yNn2sziBF4k1mzTqmhZdx0abiID+XMF08+0O4zI4DzpaiTLLVecBC8grFb88kWn
nV5zguQDvUwQfVnxPhkxVFyiV0uK8DUOiCTBOM18o4W2904z25zu3YZmgSe+gUdhbj35IPVuGGw6
ihBGgsQ9SEduWG+6VxIxCp8TcQPLjj7e/0iBE+vDUkFHqZ/KFWdmibReVnbR05+ltDbpRIdQv+kM
LNJmIZJu7CMQ5f1jWK36GxMepfEv5sFNBRr3gN/uVl5gLg0Xi9A+ZZ21ZwHHHe03hSiYOs4rnUt/
0+I28nGTLHn5K2ujKRIN7l7+opKIaQiBVE+YuaCXkEvysgIaCkd7ZoQHxJuSDdchXFfVQSeAttv6
7b6xNocDtmA7lQ7eIWY6/ORUZTfn0iQUm+CnmMgXc6Nmo1NiZQybxL8BFLtwzhR0r/bUkobDHBSt
9DbRr6ZhU3ZFc0HR5s74q5G0mD4tYUdxhWImK/ERoNxgpzeIFoaWVYd2NcYDRIP9Z265jwLxZorr
utwr3sqHXtLOl0s7fnk4gYTjRMxG7bITllY4KKVxl0sH1bBj/M+jEyv3gIKYLcyn1wBXo6v7oBPh
sCtCdIhbvXqkiYPQRCx3enZL6othfsfCTZ63KvBxc35NNtnKdoivPgLb8t4SIygjWKecZcpiwmKM
OXeRlPenCLiRmxUbob3liJH18GlNO775CqpOStgFT3hj4PUrTwLqjfkXrrmPQ/BvVkCbY7bfunpH
ssNQKfihtrXIrl3mW1k/E73WIqiMbaNZ+7A0dIWPfxmZ2zD+DXzbFJz6w8CUmXxOIvFZwMxR7pGe
om11OlRglk5MQsmzpn0MONUnG+Zh/xiTW3ykUBNUR5QYSHN2atj86AYZ23kUcXPn5H1ZxjqJSe1l
IVKVyjKx+P27RzcBwkSpymw8uVVgtOm4SHuT8CZKbhHvu0Ym6A/CI0l4ZPFJ59EJfoKwpWBDP2Q8
qUE8jNhG/qr7R0ltJsxrmOGmWvUyIXTZIGgjCq80ibngtBR7FH++uOGPk87jXTFGRsCBzhJSwM1C
paLs4xJ1HperAa2jgIEn31m/qgET7Y58VGgtMuq//LeEvNVhmKxISR3Kg541+6lWMaez20BITG5S
XBPhPK+Eee6NicEymO1y+RaeyH7M74KhEjVl0cHGRqpcO5ZcOY3Pnx4vCupkSWboRIjRQLR3BsPV
4iKbZ438uVmiC8FXRC9WJRw3HpCevxB2EnwzC5txPJ91bLxVfAa+f59LJXMRrsLfimogdsAzIznV
GdBtVOpLBlOazgsfrCb/u/eK5fxa9z3JABS23dUETM+0nIqMhTbyYWTiTlS9fGlTMiDxPuOINY6N
ZIhAt5gJIEwoXKwMSYr8UsorGeFkIR0Z9qXDpVcZzy6Cf3J3ZQJqsEp1SX5KfqLATvoN5y8vVk4j
zTvvQ0dEV2EsjU/jqG4k9ML+e8BTUS+N+Jp0uzIh347kc4Wl6Kl4wEsudjLj6PHRwVAsXZ7deUEB
AxTFZsEmATIyqpqVlh3a4Cl2b5Fg5BmyScKdlWz8iE7d0cIX0cEe7wgw1dqGncz8mUqnRzmRGAAA
9L/IwMSwhO+R5aQdCLcwvJnqfcSUbmHB2Bj1JS53HrZH47ceIVWdG+msMHVEPAmuD31Z6RSsznvk
G/xABRkANSlJIz6wDmbFjhnbNO2C4dhYa3baJm5aeakFbmWRYdIG1dKPmEFLkmjgn8Ro/R3W53GC
MMmpvi7R1GjjraNxFE5leW7Hhy+twwFUlkM3qdLUvTQG8BsO0YaGSdqkyFO8aYW6T1BiZKyAI0RE
4DuxxM/B1P7N0czx0X6b0qH64SqJGAcjD2aDsy6o/TTh0H4hESqPNOw1IvhPkshUKC0XJmr+YIv6
00udyY2EAxO15OUJR8B48l9lreoCKgcbGARaTDjkLerIyTWg6+E/1JxG/ZgFDbxfBZxEgk0ZNLmD
yzCUYiZg3WEpv/4XE2aaaWYp1gRVnwEdaiblWTbfc42+NIIrpV9ntx+UVcmaTz4/DMoangSDvXxY
+FSTAy12tlLTW6fuW94rnT1Kz497MX/biz5+cc2VdFsFX351T8k7mD+9u6WtgZuMDwNlJU6LXPoJ
fFf/V7/iVWKHliNwv2n7zPihl6RRS9f6hJfi1KH4Db9MkkqmJccnsy6JtQ4/ublT08+0/jhJqGHg
Sy/aIVwr5prZSuEfLZ60bxPlqVQi7KFQ3ERnxu+M2DC/s01BRbSRQVl2CrGsSG/47sevInV18WCS
/cIehG9+GAhUqNeif4Foe/a2g/7nCaj+Hf4qGSNy7lp94AbCgfJ5TP3PXt9NmHPx31B+G6caEj6y
E14mu7xwpDknD8XeFfPBrK3UgCSK9AgiqPxNjVcYzwjZcO08PBE3gwwfYtHAEeasw487WvD65Mt8
2zNRVH4GhD0Tkkk23NxX4/CQ6nVeniU07Xn9Q/MlWN8dLYHEVVnKwAh2zJYbsG07i7PUI8gn3nAd
vxkICMj0kw0vCuKFHZeDioetqjeM5Rl6MnvlzzNiDu4eHOYGHwp210ePLNC8ydVVlCFZ+bC5+3c3
uGxdE9zvqmNU60E8z9g0vJgjc3gumHW1jLakkk/9TQYeD+uCqLxfQjeqgD8VdjUyt8bZnqvkbsja
2niFkBxYq/oN9E2RFX8PNPkUEq+JHdisbsUvLmRVh/3Fw7pjqF7ztoifMiXMqTROQtTva0LO2QGv
6hHrvsvOWsA4MD2J+oJBRDoIriGuIexn4yrWTkN2NbTlhYakscWCwc0SHzh/jfC8t+Kixgn+Rn74
zsVreoouPlLYgF0r/mqRBCvk0aJ6qnzermsQrMmFX8ekZy/1z+HdhRdA8HGz08tPG47Bb/09kBr4
R4tHBZLsG5vU2iUhvDWXmCtsYla9xe+fuPsZdw9sIyUW5l+FXfGDW5gFzxKqvPOazZeBgyeCu69h
XNyvQfntoxxeupv9ywle/L8v67DFezrDbmPw32vjhRAFDKCBME5PWYfS60O5ZzWMuFxgokjsAr8T
k0aDvTYOZajkfEwl7Q8TQP+ORaTLnSXiGdcH5sTzQhrCKgDE8SFFP5NGUgnyBFuqt5OKQcbJ250a
0ioSD9BANOYXYdlPuH2K1WAg2JH0NtJPvuvu+F/AaQ+T7XNk8Wt5ayRPrTaP8KhmoLhAeSRz5a/Q
jqOIyP5/JJ1pd6pc1kV/EWPQKnyVHsXemOSLIyZeEGml59fX5Km36q2bkZvcGIRz9tl7rbmGAwzD
YjoyxGOTL+DYYb9c3zjaeTVeIlRqhIWIwpe4DJLXPhH+IegY/vg2Q92iED/15ISq8M8tpvz0h8dk
N66xSzX4BMtN82DBZlzycpPANAC3SHt8LhdGm82cWO2q9+HC0JRDs4RZSnEbgUzU92ZaMMZOzy/O
A+ScIGZIt7fpITJk+6bs15ydjhmjX0Z4jWZlabrhthS6NfK+oeB9X2cnXnr1+nr+Mh3b4sfcVvsC
8iIpl9q+hUP+nJOXXvvBxuctH5HyAi8Yj9mdh6a5PCt/SSDbR/+rHVIyumj9YWkH5G9ka1SMaL4H
Iuk7fllm/1QNECXHjwwnBfFIVBv/tIkxQGTqk5PhCkg2aBsI9Hj+omp87oYaSDQ9JhI1LCKrO1f9
Vcszegn7ttNoRaLwWLfK7NKp1Z3ho8jxa488G1qXnLZYkAKqO97R5TAH9EUa+jRHeIPOMeEMAAtD
xgYYYJgZ9ep/FmDBxpRPc7th+i/Z5GjoRMSCgsNu0E7Wk5MqNRoxFT8oIJZAkRjgD6aeOCNUeJts
OM7zFs7j6HeCa1h4JbeifOyZjRJ+w6SUJtP2NetUUagNmOKlZXBk6/9+2oruPMlpWo7m8jCSsmaY
I1w9hcO+BKlc5h5RA9nwi/RS/ImbmC3tTENItWZjqUGfUbgyEC6++EX5MVRbZGMsSwc5yA8zyXom
50NGQQZI+wms+grWSU2AdhG8EdtiePk3QcpuNllDIuMcFg9uqEUfZhAZJrQO14tHkVgXqdmrDcOx
Y85gQfUEljGoe6xJT8mCEV3objZjXRC1+QuIKDsB2ifaLrx2/eYVxhQp9crp9i8pWCLB+Gz+2IXp
QJceNJX3cBy4EQAtVjixu8TmcMkwIkbuCOgOMcZKfG30yp5pSpJNf5INVEG++yYsZyUflddGCDjD
3gs4BS8NWTep41aE+J4opWlDBFOV+xJLI4SROZoEF8qg7qMXg3LctoJMF5emXAk1ZcI0jTgPYBBH
9vzfpF+ykfAhi/8ipk6fZOQJq1m/+0YOls37WxpS1rMmIePOkaaLH7nxaPFYoFKjeF0SkA4+mxNx
zAqrXBcX/hkOE2KKIgKpDeTKIFZ+ewmci53Cqa0TRmL0VOD/ihd2e6P1u5rA5fLSREsub5j0BNdi
aHxSkiOzAuzcIRcYyk3FLjG3mvX5v5E04uTEwsLyiHdV5AaJBOtJw5KGxxP8TQ39FmXPEvEv43x1
+h1b3qLbeayv7xSMT31tGbaWsyEATjl3M0vQIrhNdwJQejpYYCZm1xd98Gkjd/sO857Sn9vu8U6W
TAqZhoifujSTtIIXDFXWZaOEP2a38CpQF1aGg3MxxipXph/i7ZzQJnm//t7RNRM/IKsbkV8tClNm
Zk1fLaI9k571iaHQny7C+HDE1/F1+5VrNzO+B+p7boZ3tUmi68hHCsTnJ16OQ6v9VDAe2uQrL4+3
t6u/dgY/SDA2Bl3+Rbvu3EQMxIXNQpaQmSHrR6nbDOQAiNfs/bVkVEqrBZUtTJicmcpIdTPe7oLs
vghiRXfRah9Tt+no7dzYmW6cFYDhvvgDCPq163WyPnbCcMhIgWiIser2aYnb5fXL3qXjjdP+Y3dk
ES5rUGjj61ykTEjrud+XuJEAT8wpKolsqq/xqvNBQqufvIknXCGdZADeY+X5iJMHYMiSR/+Z7trh
IyEZiLdulO/LcgMWeQLboEAxUbMw4zZY5veWQr4CKCJH6MiiDl7R4ZbudJxQADq6ajM216WyztDn
Tf9uQOvYod9L0OXpHmzGsgfXyqUQIALl35kDu8VWvfy75OO327hvF6IKy7ZLfi96/9ItrBlFPnpk
1bPwf0EOcEVPvM6afYK1HZm/kO/iFbHU4ip6OKv5pOiVj3cor3EliuT0zIB8JmlBEsieTMQJH8xf
g3g7/5a9JMi/xfXLeT94LQEabv6Gc7xTuvk3Wy0/LbGHx+KK0d6FP+wt7nyBm514FZ64xkPKZ1T+
f/7a/3+9zN/QyZoXfGqHlJ9auv//e9EjN4ifKHq4XNeauuJXJaqH7+dPu5m//0UgAmnVAVRHL+Zb
CycNoE/f+crZxgKVmD4UHV9benRuyvfgy3TZTV0oVzlfiWyEuv7ScT1VLw16XINexYeF8/7GQ+Hw
78Gj1q+8V82hcSW+mw6eM7+G1J5fQ+EwyeCzOR8PDy766NESFnkLBP9N1XYlVVYKAKLBhJ4hQYC8
sMl3R/yxGNnxtHtJad7u0mUh8Lt3A+/l+5EE/drwl75h4RAtVzTNMaKbACe8Sxcm2LelR+ZgqOS6
wBfJgzSYX3EePD8bF1M/HQOX/3n+5kF/ev7qTnviGhTOwutc/dpxdefr3XHtTGRl5tulPcCvI89l
dhrQGWBPfwf5oaAy5PwFTMnSr7hJ3HrHrJqvBBNuZtxvmcXJk7P9N0V6d+RazteDi3VCAOFcqCkd
Tsgr+LXYNvqd8pPgBXUqR3diT7Fj70a3wWEbMv71m+kj8WL+swxir/K1gHqGL/X5gzhlwZ0//fzq
fiofu7KH4P9Hp8DycnBghNP5zCFyO+dGScOSZ2HkT6bj5JoACQkFxJ8c67e9J1jQPck5JoLnOFFk
givg0GkpHxoXt/rjk/Ov5kqP9lTC5OcNITzKo00eDA95zWUR11yN6DcN8oBLaNNt4jF8wdJSPdmD
dDF/MfYHBEcMbXfRr7qeb5yQTzRhvWOcwRusetzJ1anY8aU8dfOfPNLBCJR4Dc+IGRdLErfmO8Rw
5eDVWL9W/07y6rodAkp3ojT5j8X8/8Fdx0MZ8JKasAthwnkdSx/HArW04HUd3iHP542xkc4/zZ8A
5pMDpsbX6XmKD+Ul23GC4oWSx3gCxWS9w9cpOyURFrJix8MVpocXX9KE8ystQ3Etrk2kIofXKTlk
SMV570f3uXvusJEbe6IVC5o5NNRO0a7k69u14Ofh8yTsDTxh61N+KcPopHU2EW3L1ROV6V7wMZ3i
qUnDfn07Gvu6DP6zCGn75V7fRlijC9QeOIzW0Q61+95giBfyhRwg94utvtX2xj4Jjf1h6S/3moBg
WENW5SL0R2/Kv3s76sd2jYkqviQXVDHXojZvfBfyYThRRyS1N7u4c2Jboz7l6/VtjZoRmzYfHiOO
9Nw2SYiFO7zx04QNHjSFV6Dx4mYv0X+frdcvjo+KF4f1WvkCFcB31ESYzYdLhMu8oHe/EjZxOL9q
H7wR2mi/XfNS99U6CedfAto/UWir6gqj/YgezyZ18L8fpaB62bJPAvQI2UtfTycJuRz8tla7Wp8S
c4m3x2qgh4B9v3LK4Eq3tCqC25ETIJbey+1Ys5Vd9CMq12VuLo6YqLUv4Yxb/dr+9/P6e35huxO+
IGfMrHhmMZdWMsd7e+UoNF8mA4r72vIO6YX7cbv0U97a+S1lyInKkVeq7dPQ8MFnPEq6iFiwd8I+
2s2f89o17zD/yDYPq6cTzbeKsJ/vGRIVAE6epPJnZmaNHFabHj+xeoW21dB5lql+fEgRcBjIvgHz
4fL45JnmcJRr0XHG8OQFTrp1iqAsWlh59Cfo9BsSmtW7gTFg3QLsS3gmOelFY2PFTxATKv2Ke7v4
NuTakhgiZDExmIO40hgWP0cCKged0dLNVvoeDKHqaOg+y8to4NJvduilxYVVEO0aqV+9dE6jNX4j
hns6eX8O6PiXsnn+SQsHO10HlkFjsYEJ6xL5VlnXJH00FLFIGnnYVwACA7m0MVkjfHGSQzWtexwA
Wli+f3q03GrDQLn3pHoMGobS4+2cygkWdxWj5i4XDZsLjzuzf59jEv50wRJgumUn7YO8pAzEKO8+
MajLDbXfC+SXMqU45iDAUrrlmqN1ByUlHi5BzVBAnaATnnaNM2rLVa251NhmxDZvVQgZaLrohEhI
TvrcT737TmaHXkVzW1l1718wbdU2/cxe/oQNLrWEr5p6EU4Ryb397pmGg/GntSU2ecYciTtKYEmg
H3eg7Bhb0rNBZsBt2ZOcprs1+tEGI9d73RpO3lyGHzn7jomvcOIFwl0mgkqGJnTB2gEhowIxrWx1
DjM3j9XrRnwoLRMMxjSqlUCRzQ/EeVUOfKO50CNe/vSvC1HvBU0nUrewtCQXrJgl85EXKrUbfCey
MZs3eVy7AoP2heGIkngkymS/QqzZqsqAFY1gxjVSENQun8WKAMjnth9+ucV5y0j1kLAqivxGlX+b
Loj3JcMG9JTWO2FJxPhXzQgD7yPRBQxsO4dfKv6DMe92IQ4GFmhx3SyoNG3QImkYu8gH8AyYxdZA
EzhZKAV7j3H/WvhHViL2oNritl+Nvrxw429aPZS7RvEDrQTPLAMkXHqju6CtOrQ7mdN5TtGMt673
oer1rx1B9mO3rXBkVItdfuF2Os/11Vp0uMBM80/iTnhMB/n8mybk2GGVBFRFYPn7tmXzZkHS/KpE
b+Oo34vcKtbRqXGnwcptqs9rP9g8iQn9TSBELgkqnJr22u+TcQjHhVUd9AQsmOkDqyxYR0ZNAO6g
EiMcDxUK4A5oGQwKwijRk8D97PcLNH2hugcv+/aghgHYpJiBanPAjgBd7wL1uqOz6dR0HFYUZLIv
sK28bJY7qbMxZJQUYxwYGCxwmcmKpLRFwsFroGNBlXuBqADzEBQz7/oKOITz3kI4rTZz+DK1yClf
j73Z3eBCWk+yw1ZIiD5RYiJNW+UP/D1cx6bAlk/pT4T5vUGjMB7l+qEMTvZh/D7/oQmClHDMjrTQ
UMdg2Ddv3zkgxMh6EWSrraMP2vXCjrE/R+UN/T1aKqLi8RBP0jrSD9xPOCdoeWJ1w7Az7HFNfgI9
Oadf6oVW9r3aNalPhARNGs4yi7DUrFo8shZ4L3SSr/2YYoEBvGsh3lvA/mQBXyxX/ngSr/TSvtt4
tz6UK8LLACiG8XE7bKtdUVrC0qZ7q2q8ZzzXhQ3dvV1R0JDWAnKwi05Vxtn3i+11LbozkUL3o9ym
OJz9qiiQDvH6dNu+rhnhPXhsThx77L2LBUg+Pzdg5M/imfZF9Q4okyJy+GSH27SBK1YSuyGZL1id
pPp6BNQw7voLukOxyzVMKF/ZDjYw9EQciwVlyoU7CvPoXOBQC9/uWk+mts9xkbpnMW4K44B/2Iif
K5kW8zvmrDEFQx/KhkOWYDdvXCHdqF4Acu5TBj4omLEZozXQ+pAb3eMtnTfc0iVThkn8l0T/TecB
sLAMETsORw9VJQNp4hmzT1JLzkdeIidQBlfmM4zChMkGhfP83NVmbpb06qzM5cTdwo/EXfwQ7u2l
bi3hqNnDv5uzsCBWd2BBTBlXGzcEkl23Vm1QR9jS7T9th1/oruwbV3Bf5YHWDSTBaLouAxpaN1pb
iMEiJMcfX4S7kBbxEDfNBzmIi0/hBfcZ++bkGP/GdBNPHKFR+cwxzrfPudq6wfYR18ez7r89o16R
jtL9wJl1JZARwQzPxqg1zpWzTbQQPIDS0p5ejb2vcmAUx0DpJ4u7i0DtXGVqK6x0OiMr8Vv7goIz
V3kaG7xXhrq6qwEQr6o7p5GRlCzuSFpgiqWuq3uD2ei5Lf79N1DAExw/cPJjReJ4l5HbQRVMe5SD
D53em0XxcSkjnwcRo7soul0caIk171OMjCGRAHWiv7Oh/oPpFLNtCSvi47CKzS5T3J+6M0UerdwM
KVhvUqTi02LVwJL17r2s5AXxWJXffRaOym5kxIHS5D5CWjCBoEnobugQ08juV2I5J4w9f5W5Pdi+
NwwJaN9SYFFFkeCdt8SIWM9TeaCZ1n0DN0KmTKze0Diy4UXgCLmJSRvSfFrMBb/d0+HfBfiAKb5S
/RvHm87uW4f/trSMuEF6kzIWgg5LD41vbEwsbu/XXJ13rTVyZdBAoN1MZg7C88QJAa/LujsumUhJ
KKNXWGpupRcTUwdjrfcoIpm0A/xhToJnXTfotBHQA+F0jjZF0ykvVvE5KcDp2VS9TeJmkp1IDlYp
co+JZtWRRNOky2zet2ppoR+GARDAL2g9LmWho0qyb/H/X/fc8qW4pRAq7hwI+BvumnfpEGMwY3kd
kQm9xPUzb1dut9nzQYtsE3VBglQxmfG9TIl6zWWBVNHjGLS+mQKZzyvTfgLfUZeB+mDEuZxhXEYC
D4nhkCOjcb2zUjBTkJ8OyyoLau1xSpCvXLJJJ6cCkYWn6Tb93FdD+LILvnVgCepoEXFOrsmrrgKG
QOTMdxx7IG1zjKHKIg6HjTTR7QUObdzwNOkXyY6c4l7Ca2PnIa+175y2c6plMGNjx022DOTcF69z
kuSclKX9JIMtvT7SxqJS0YANAy/sHBZhYx+1W8BBuBxT0GRe0rIqvio3R3vhjtEXQxlcDsVO6sI3
+Ot+xQwV9xU+EFjvXAocBeA3ELx3PjgHlnQ+5nJLze6WB4qCe89iKpawNxmEUeHcZGpiltIajyKs
jwGKD6cmJvbF5h0FkYqq8siO2vkcNzrIRc0+Jz2y8ye2V6aBUCko0KFcyDa2VW667FflHDr+NsWP
SP2eGTxPgAZu7b9n/JVTib45rdazK4DPxi9k6pAc5yNIWgKGChI8EpUnzajdeVzFYKzt/6llQI+T
Apnrpm+WooQaVPNzlLWwMGS7nAKD2HZKlfy4eF+fykXj3266L6X7al5oCjZqemgXYUFPNL9rnDpU
zutC/yWKhKN322Y8K0DGQLbFQQyPClYG5zthrb/OeJYndNOKXRR+3TlSuqbRSceONOO6pmpkVIWq
BmjfoSPsOkXVEzIuYqFinIRr+Z3dnzA5SEM4lz81w5+NCnaU6pjFtUZUwAiNSK9YtJ85WL11L1iZ
TmwIBRyqQ1RWcEbC/v5qV8sXIpWDCI6LvWcFoFh77zlhFsx9bhhhEsf4olnK+sGRG1yVol5f3fYt
kBbi3Qy+xKvTXXzJYSC54hNlvpWDdWfLyjwg1qy5FClV0LTHRvSGFA/qqn86LL3zARE3VLIDjX4k
Jn2Ye3cs8bpDiUVnDFY22hUZPJNFrxHOMOFt4mv3VKkFoeFZMAFY36lF3AR+Gp5eys/eMkBZkmir
4eTEOwyt91jRX6M7i/Pj672GqMoEJBnZP224sYyYmADRByIXtDP783hmXo0+9rUnDKuqw2Xw/ONv
swzFrK1LK5ydyccTrrypU73BVmQWUlDpoQD5IU/Vac8icyuYGYJdCT+JbmUsNX/ZmyGsF2G7fjUx
g0fZa7Nop/SLbT+CB4MTJ3acKLAOjtzREyy9WKbJcXrSLxYh0cE6n9krN+B1EiT6R7naANpkobDO
BE1a+ZF6fEOQR7TT3PeaEOyVYX+jJu9Dw7xSeTINp3I0X17tfpNgQ9NuDXKeOgpMJyHPseo+Cb0D
qvdx+6T81gK+FtqeiVgaqatOZ6EBjmfdNmn6ucgB+Fo0/H8oFloHVjzhUCUoL6w93U58sSJ6WSgm
ICrdEk02TDMZszG7X+Qtkt/k9tU8nSzyb0x6QonWuRidEhk96JzC4WBaw402En1KPXYAyxbPyhGL
EsgAhqghBcCrBJw0ROUvlzhuYnpdKGkcEYTP/oo4wRqGI3bwVrUhu+fIGggDYRO6xBIBrG8o+ikK
+Q2e2dff3O9qOdoAFOs2gm6pXvPgucpBU7ZkmcCTslSs8ZxxL0BWI1e3amXrJqXdg4zIRYBWbxXs
4toQTeW4JNiA8RFGWo4DyKgsvfFEjda8V0tbMoze0i5ZR58cgtLj2NgTOkCdqQrPGkZgf9FiP1rF
R9JSqXcVqrzPpSnu8/s5v7lYXEDCdEyncE1QBR2JRg5bWtnH+gMlGxKPEb8P+pzjJFxwHk5MRLZy
6uKkIT7xM0OR6kn30n7rfscb2YDMuK4W+9rlLMF42mNmA77iM/kgbcRS7qB9+IulDZpwM815Atdp
K8xpYF5ELBbzNtUXQQpZAABitw9v/jn3NpqrHfrnavtULG52jTMuvtnCOrZA6iB+rORPdjeLYCs7
mY21muJzDoTj4SJDwsNl4ghjxb7fzrgs5aWtRF9Lumk7/qemaCFFYwgw40rHYWHpuxTv/BHlsoyf
qv5RO6w9NqBj8vC0IP+gOeieWvOzQsXvxQtuAnNFu5oSRfgh281lnfusNypj4sYmu96YvsvBYtDM
6klWsDbLbM2aVLHJkWHzWZXWmBfKB45wYNNt5Qd5lHI7cZAgu4sMC5LY5VW9eW50a1/CIQ4Whttm
Jqep1LQS2vTTSFrv/Co4FA7FBjpBc8lDzn3z5I2V5TK32cbVBqFvYcn3FEeCx/l/G83zz1W6w6ny
B3aXITOXCroCz/lhKO1h+H1uMIL3VinRGf/dA2dhEYnXpZStnrAShee6uL/qm0f5N/y4Mb+Q+Pyg
beEaMM33eqf54yqly+/MDUkQmOLHOhtZHOrUei0eMWgCpVPNSLm6ihvTaSuLP0Kzeh6992inHwRd
2eMMbOb/ECZKzdpw34Ecbxi9rQDPb7hCjBkuQ2gE2Aq1f+r9ZgvOsrJo/x3qfstWxaLLts5erE20
nmPIGcbMh5LK40DThUjPH5yD3sJvwfIwCN8r3tMbsJhuqqCHnLsS/eX29U0TMBx87pU7lMuwR7Wx
qimZPY7uKxEOBj7sMMu2dWo759Us0uYM5+AruhRB02/bwwB/lJWcJ8m+lWt1sIiLATNhImUS/24u
ezTXmdEO+46hWZ73mnluMGyWcJqVs0b/fLFGP/tmIpx9xH79DESw0VOwCIUqeP0bGW79K15fKOYP
dKv6fQqpGi+pw1hW8N6xfxjUY+6cMxhG7fe3tmpOn584CxbfpGZGtlV+4sz9gbkhuoO0Ylro3So6
JBYMRZhNO5E5Pb+kXzJ1+HxRqSHY3S13/bTKfaVGf4wY/RUhLnIwu6PaBeZXMjQvEXVRzL2HZ9Au
VGth4s7b8leOQc/5A300PlNs9Oc6ODRN+JBtP77O/jQanev3047J74Se7yQMyFxp5jGOIRLVRrHy
fb5TVBPP1hrJKtIB683JarNglBm5xOyxhAmKyYpW/0y4fgdLfYFZAO3iIm+D0ynmLlaHpwTMblX9
oOheGnesE5JTMTMZ4XLj1OasZM5uuvP4oCOpdbOTuNYRiZrN01p60oYbZwow5WXHYYOwr2vX9RHp
H0CQcoNPW4K44jzXZHsl6InKe1HYePUIKMAGulEEi4hhxNxoCqRzbiEgNQhwzldO9e2y6qMCKYBl
rJnrV5AkTAkEK/M4+Hea9yIFSJ3hV3G7ki/S3cBPIl0jpmP2R3uiO0EsUX+o1wu7wOiB8DIt/VDP
yr/FhP7LrC9MtfujPMujLEymiOKLY/yX/tXqF3611xFMU4TggsFVsmKqiyyZvLKF+c5MaEeijXAZ
Cama+kPjI6jtGwd55bL2ywi59WelW4AfQU0w4CEi1nu9H9h3/tTrurXnnaD2e/Szwo5vYDPnYLRP
6pC3ctpgP0HNwE+ecVlfSmsicRxwcBH/AUQXSwXScA7OZuRhTSNvmTcCRunXsHoOKArM2Ew+WVRC
Xx3Mz9GlL76WvOlmSV6OedFsTkYZUP2kO2gUwvUVRC/3lpDPdu+P5CHHM3sX50iziwL9q+Ao+zVK
a9ZGVKTgWk19N+mwVTDpmIYdBWhdpDX+npE6asomCwg67GZ34jc/ZofFD1GbgdszaSz4eqbbCD+q
e8FD2kqbPQ+6YcdY8N6kLltqIq4iSgzt6RMaQ2ITDQiLTjpl69yTz9yKHxuhhawOyvg9UGikjsLv
YCDijn/GierhDeIcP2yOo9cCIwtBaWi3yqsmVDBAIorTGf3BLjP8N8T4KgFCZxHPDqmpni0TcD7s
OXTNTD/hyFGbDBwtzHaNMG75pRGvRsazsOKkmJSbFgNw4RtdmN2I4l4rVPMlnX8SKwpf5JDz/Mrq
0+1mQkNb12cUWXQ7I+1Rc20nuyCDEhVl80nTHdFBTGuUumIOTBmgHK9scaXb7GfcuHRfNlF14iDX
/TYtv/1WPuYtdhWmxYUlic58BpzRtiuG+hiwmaIskE2sFOlTK50n/nPgbbzTzDWccjrMuZ9Z/J2h
PDw1qTvgzTGqY36jaQoP2yIWTWL8/jzJvCnLHxVaqH4sCa9XVmP+Ha9lgJ/I0aYfdVzTS4KlslIB
wWAKnLcWZDb/BJRZlTnn1xAbkMvuiLuGBkn3A8TREBga/NxWP2+BrdvwUfDRGJg3//pcGz5KlNsK
UelmqvZMkTvs/P/KbVBuq9sFsDiMUpRt5bahlGkCxORss3L7mUVbczyzizXmQiepZk4tyY8Nj11l
JjX17t1QODE+OIoJ/8j46avdVK7rxo8JjW3I6VANL5CmC/fMgJGc1IHh+8K5l2OIMivY0Hey2URo
WfPwQs5pM9hVu0bs196c3LArmRxOrslfPoS6dJwucczxmvQP+XNcEr93bPNDz2US5jkOJwxkNrSl
0pToRQYBSEfaaJPJXEi/E6A3ctatkBGi4Ca/aoj9RMQLL/0yYFajTYqin0X5IMRBmzjVqZk6Rq0W
IUgypyyJHu+Q/tY9Bqggri/vjOIiwbfEKmm342NC9lOgOczvyoPUgJqYTny+SFK0x6L0NUavi3lg
FwvsVoJFiuKUfjw1PI3Qoaag0bBiwxqY08ktpGZVP/cQkbkgylpyQLBo/CDAhOvDYnqhbXuJxI3Q
hx3m3xc6ixpxQuLI2dw4JpPa+EjH8IcP6P65HaULuoYSOt1KvQqUA4pD1+s+KLjuHwXj7Ly+0Dky
Sgd9WIpe+kFcdTL4Mo60/JCyOEMdJ7VA5tuqhQ8ISVuYPAQ31adtjs6X34Z/e9aBHIUH5Qo1pV1V
AKOQN9IdT1JLX+Cy8dgxyJwpsAgjvcqf/0T4F1iPliFaD5rNqeJE7XqKgwibAfsBoqVbfa3w6hzi
79gGpcFo6GW9iT+jDXeYldAFTyPAD375ryYF8sAWxt4PFYYxfmxsqoS8B6tzi30785tuw0N4zaN7
Nrg4kOJApbMg0mGHZUKDkdaZnn9SHXdhDVIdKTNROIZ9ExCs4Qitgkz7aUjv0nwycrgdlEfRb9HN
PH9rPeRNNZkTUsVH710FfXvpdh8o5FBGENy7ppJFKNMQ5oKMOtu34ibX9xkyOFb2VQY8hPiXuiWR
RV0hK4V/WlsR8TvJcZkS6z6oB7uOgXABDDqN3DscGOF7ezQU0F02B8TaXAwucqWHwVynpnZ56LjV
Faeib17ZSC541kq/lk30LDpiNBCADxLm6x36mD9jIGfbnZONzVIMFmixIhioICPSXYVwLw9v1yW3
xLx6C62VWYRVcPcUVHxEHpNgCrceZcJJGXDhsDodycFqJveUKgw6YBtiQID+TMcM9Rn0JUQk2o/6
MqO3Teh6Q+OKjHIMF+xdk8u4modvxyPJoiuVjgS9mhpOtokqYmVQ7zF5clqQepm4ed2c4aJlv5d8
8LsQ6TV3DN8Vry7FmYeSRTvbzu3jBUhOWDA7lccHAEHvavYUkqPyII8JERCavQdr0HtX7GkYcJqO
FuhSWSpJUAEi9g5pP+GDKFxm0oP+2atmzCm73bD/fb0M12DFMJdBIe3pbyn/xk/aH5iaBNsIF4OD
MpXBbMtc+1+1EX/Z05DB/hsaBtEXcVhHKjeKcOPdtfYDCrF5KBbWE1BAm0OeYkq5LUWf/NsTzBw2
DfLEUWGz2/4QPhRjSxV3CpscEwjIHLgfzs+bS/C4HG3Fha823gItLd0Ukixt3Fmjusk7MLecsnwy
W2Hc74kGxxJPKQS1OaDRjoIx+6r/iDMi04CB0Y5DHT9xmy9WdI2Q5i7/iRixvXjNwJrPbGibI8Ah
iAJyIwk2DE3QbI+LY7sZ8d3yM/n065LqVmyYBs5tfmHiET7eTzLRyvTKleUrXrWlSSFXFlHtLCCg
2f0X59ao0jc3F1DwYQJzrl1anG6REhMKvfyBPBlSRdBInyGpqB0R2tLuZRI5mv1stOc0FjCAwDEA
XECFvPk5ZyPC8V9QdzBjPCyo3DNOa+b0wTl4rlkmU1nMbUW2JQYwxgeXb7L5O/Ls/r3h+4JyG00C
JJ+yRVZGRFa8uOeDFuGgEI6xJcaWqpiTOfwDJ0CGT0vopWL2JNjVdludkWYIhD4OVgeyJrb0X/WT
4A4wTaR2zbRna45Bo1K7hXxAolg/bSU8prLVse+j+iZ5CvcIrYcZiQLqdf4rrjm+CPK0mQVw5Vtp
f/vvM1x6zLX8LB0IlWA3H/MbcfvRyj1C7OaDQzoZZvV5AEXBiBb52mF5hmQQtn8a8QI37g8ZZTxy
MOya066ka+Lq07YS9xA1F8UuxlVgFSBetouBSaaZH2Nue8VNGxJCbDy3DDK2/cZDxQNsyRPZ8as/
2XAZILtkYC4vy22nn6Py4veU0IhyQda60Wq5pROJ2hNPErvIj+BHFoOLIfojuZALYNGe3ikf3NDc
IsO2C+lrq0hV/5sVfGu6JVuERUzfJO3cdvQ38fCijCSHETsJi+ZMekONbtX48BzE6NRRZKxMzrO1
GTzJLAv/xN/3h/LyX5ODi4ZeFZ0IlqrXF4IgyU2ORUNAJS5sPECr6dKEjD/idI+JSBnPPcl25ZGF
VBlCHqOIcPsUT5dN/6zdk/m0cOgDmGgv6akXzm2NjoLsFEIv3FJxWDuZTVAu07dZ5YsvBpW02kef
tcjEhdhiP5t7PLM8/9QdUqIywSqiz5E+R80vmT4zZ2xC/UqVwHLM6GQ5Q1LJGhFyO5nIYuThWjj6
p/obyat9sq1pEpLwtNJT9lVUEx1je5yehLtRTtX+aBGnLLi3E3AuTJ3Z+baudtosX7A4x28ZdiIN
/M2KkJI4+uT96H0uLf4zlvXSz0tnIlsFhoPPtPpG85vBcRwgjmcHqWAtinNaZ0koQH9iF1nErtoi
1veoaXCaHox0T5bcVDqtij43EBA46quXgD39XorYhmG+Ul3Ea/oOcFUFT9m/uRvea2YDtAQnfwgQ
DC9ak9GY+snZQNDA9B0iv98TBpVe6eDxdBb+ltFDvS/eQUQd/zsHj+R2uxuyLVkiXWctB6tPN9NP
/ZeAvaWs1Kofpdq8lXK16JnI9YmjriPhXL125XLPhsW7SIU/D0g68u5wzaJcpHFrxWiVKYOIzKGu
5Ooo0Je4bRmSTcENyKHb5wcA5gvZzkqvQBbNfA0dqZD9clNoGtQqD1H5KFrJcp6+jTodGcsYD6jH
hdjn5mb7Z9BMNPUH+zdtJ4VN7SbgBamWblRZ7+aio69bmo0YlKKd0bpbKo54JjdG5ChDb5UsJ5O9
lxoCRWrM4RbDCGZ1FX8MSlVKHabnhErFFgl2Z3Il8RjhNvU5jbwZwXBGB7lEsBgTT/YESA7v/TxE
/Sx/WIEUMINbRfl6dgEg3ggtYW71HGcQ4GQHEbOw3Rzo6PN4B1rAz2H5/I4+O6h8B+SWONksibgz
/Rsnit6cZFzMl9RQqD8JMw8KSmt9TzHTVrRy402qMUMz9SvmocGV+h2HDH71RL/eQPSLJyn2RfZ8
TC+SN2cBs/1p/1jmtJf/hGypo4CAxX1mIZYd1vE3hBPCtX45i2NR0890GrhZrYIOvS/v3teHeFrQ
L56FbsiBWEYtkX6oSPs6KD1c1/PIHw8Qd7gMmtWMzjyQJ3ltPBbO88xeEu3pgRfeibzEdlOg9fpo
5j4iqiNtseWwQuFc75Cxbt6mdqn3rM37/3F0XrutI0sU/SICzOFVEiUq53D8Qli2zJwzv34WB7iA
78xYskQ2u6t27WBAa6erQTTwmogGuXEdOSapSYl7kxd2ydgR+TVDjJUF7DotBM7B4h/Vwf832d3W
RH95yw0OMf/ii0mZ0etLgjupJiBWG380jXHs8MwQeYwMJtuSXGm+ahJmiBpChvM3GXES/zBLv+2k
39Z/GJwBG9vYXogrdhYOk2xNKhy/ARcEBXX6kMntONCSBxzmHLg7D2T5MCyxBSb+JZJnsBsdTmIs
spi+r8DdzZdkks1l2xC2yI+tbP1nxMeOScVdWyEGVJijL9Bb/ePSNutxVRO2C6wSL5KSEC56EWLg
EBPxueAATBxzPlQ/7fTKhl0OZqKXzKm8G7QHFxYcTAjYU3AjoVJX68ZdUYhgnYNwcZafeQxSeYrW
vXtz9iak3us7CoxDcrJWoAMraglxyY2jAlor1F3T7ExeED2l3WnugA5INMR+wFvDzKcUpSUKgIzB
EiwwthmeATMqE2nPSUPZI8ROxMH7GK78RrtC40najw9XueSE1KdSn64UVW+zCHSKH2KRj5TXMMtp
k0nrZrBd090kx1hD9TCXn0h839lRp2EqphYEMdqa/lDdbsoOQnO/p8Thn0fmyuCnxlz6YAO6JTes
cGj9cFOkyzA3Fk0QA0zGKVTye4a3RCAzQbWAmKn+WwguyY/lPYMfEFuw4anVq46iMc2kU6SEJrk9
e9RVGMqIs6EouIRchxA+C6bV6Arh4YzUBvwkljLyKQkdlX0HyJKxXGeQKXlRkUpDW1NVBFQw7CSR
yrfC6tupadC41DwB4YyrDsAAW69a+FsLFtW/SIRYrz1K7h0zSZUrSmMa/SITw4xXABByZ4dQKgjC
HnYVJnkgJfKOgzM3tz40EyaR1a9NuSrAUFgdcMIUjsJKoKzdHRQekc2BF2Lh165yGSHUKsJsILHJ
7kTyjaCtcyEJOOISIqnwUlso5fgPSk2Euv+W0IsmN2s4SuM+78FWgzs8/nmLs4NYb/JHAt1Tmv/L
ydIwFrFEPTHOivUkTjMIDgOlyx/5AO8s3mgdRzceIBiRgeyV3r6slGU3ngqsSwusmsSPvnDTu+cv
4EZaSCbPjVuvvQ6nnRxDv3h2YWzVv4hslBCSHP/1OoYtGzWB9cb8Jc1OAuvW1SmFEWUgpDZljGGG
ZRnipfRSVpAJEqblHlM4RsGwylmvA9JxDLcYl7xkJj7WbZxhEkHq4DGB1xhC+eXDlUq1Scx7R4Te
ndjcMoRel/TXEROAfhNKK0Pb9sMxWGNohjXupsr3XK26XoJOrrMUg/duETT8xSWCRjbEa/QrotJs
VjWjIAySs5EAzaWA3piJApX/HMsJWvKRsUMtl0uNeWhB3NufKO/0BhWMITKJfbhk/aBD5Ba0VIOW
e83//MdwHDBbIFczpxdFiKqRH7QfbeYhiPCS6MKd7+MrU08uS7WLoi8KqohH2j9T6Y/Apx6uGViO
pH8n4sHTrYnTEVV1BtTXe6+y+y4Ufufkj9Bis1XmAcR+msqxpoUIwBxhu9BJJzG5VbpdWAIWtrhL
jE/JNiBqCQRl5UwwKEdr9GZgKTq5HaH65Kg2X/8qvOdErG9YVpP7WbrKEuWU8PAq4leaxH+q9RYZ
wozuFe8Y/BHAvfOP2az8S2/Xyk0mgHQIeQI7vqg299XBKU0iyEYwcG1wTLmG0PPyefv4YhB4ZZBK
vmrdkwfntNFsXm4K6I1x/4m/Qs3bWFBjaa/CyfGA+gCX4BT6pzwNbm0PFmZSJU5d4dUDnmzkD4iE
SYGtdLZ1ubfVusaFIO2TXcUUjKVL+3NVhyk2DqTEluwI/j5VHXHLsrRoGmlWqJ+SQ5SlZEqPXN5U
/TOPriwv96r7hE00Fnbb2WxkvR9TYpGM6Vjj+LrJMxV3KYTEwS1qMCefScNc/gG/5lzDDgwXLM6T
v/LbwHr7kEBSCHbWH+BG+iU9zB+IyFG5SL+zW+HOgpucHbt2E0knC69+LAea09DYXbBwJVu8DSoi
oY26rBY8E80rj16ZchmCbcLYqhR2w4vASBITSxOx5ZdbwCEgdKx/6iio4vbem968gOClSbfulbJk
+/JgaOas/cujDaPUqLtSqMWL5tjsPFoNFbdfzDK+a1sAjgGDRUhJXiFWQfp2wFwb3nu+l9IPiPm4
FggxoICeRWdiC8tLhp2+9XDjbUDc2W2o17l+Qj8w4piAsXu5NH8ME7ARzBWZZbEejEmW3HcLsX1q
0rnngYskOu96V9smeANk3wWq1eZe4i+xo/EyZz8mZdlXGl9NcJO8IkvTqR9Nj+nPDTdSE0rbufFP
PPXpwIHRrAb2wYaBbYt7Gw7YQbku4d5FRNhOTDeDFtKJcL2P9nG1zeJ+rUrLHqTC3NchSx5tbC9/
WzajpuIZg26dtHAvxikex4ReXzTtXKZOKbMQZacqHXepFVtYzxCrU2rxTvpr6F08Ylwbd1+Xv0Fy
H9jsW+oAm4G+ZocemUir0NwODC/VR8p8VFsqohNU2B444k+bnUiHLjiPFx0eKea9GK5mcRvDtTtN
Nfdpsg7CQ4w3yoY9rExW9WHQj6QrC+7JrVbSV2lPRfMuvgDJxOQbzRi09I0wC9s3tU3KR8in3AkK
NQhvvXSGLJgtjQcxuIu8W7QGY60xnVvYPUfsEoBRMjMoApMZ/y+SYUl9300RzRsf96TITwi8/Fj6
Qs332lf6F1lYxi6VR2L8cB/F9U8OwZSyFMcZelUpsTW2SWnvWeiAm9dYvQsM/tSfoXrRinH4xTK9
Gl17seu0X9l4c4Ylm4Fhb1gcZO1C7lq1whBznh9KMjflhfQ9mqdCnyCo70j/zdyfCWmipCT4etcj
l0TkhNRlRVtIy2deWrCagUy5ExiayWijp8zkDwblEQBM2YtUo77zzTbNSETYYD+V2tFvtIR5pexc
nj22pqi2W2WJtFrJvsd+DYFLMF4I4XDbMbe5C0MGwVL65xd/ffUGDmIoMvLMD1i5U2la0RM/jTn2
iMa+jByfTB+Y/qCQpG4bxQUwL/LCc5j/WiTFJDCv+muzNBrSPYJv372ywQAYhWT6cvJ7Ivq3h8wh
7PnfJdg4XjLt+FWhMa3fdK3UaLnwgVUWdhcTv45u1RunmjYwYI9khuFaX4j36b2nagnh7YS8CUgd
ZgUGWqRLjDC+Ntq4omNVbkAFvYcBxHVoT1TBpnb0qE/qm6p9DBNkr4Y2bNF7Y64Vn10gEQVyU4CZ
REIyhOAU/S4bp4GsgrEd83jsvppDQLJjAYaAxJIQGPOAC1Fq7KrqlBQrsvoYfVJqyEtUudpB7OBe
lVh6Zg4Dg9jcyTmdGmO0X6WmwVxj1DwQ3YyxkD7vlKN5zg85c+gI125yyihJmcNBy1kpdgtD2fyX
N8f4CyomRKRaOLhblblPuE2I1Q2YwUJECbbKWpaPmLN05Tx/bUPaPpKroTPsgvBs0JtNQT/bgVl3
9aanKjxQZlvJdupT95eBfKMXl6uttYBMXKwh7jb1qYU4KbDFf3XVO+03LUE0/rZcTEOg4gy6li1h
KJPToEbkWuJoh2WbXTnYZIiO6ZIOQXQkvG4o0mO6wyth1mNqOqw0JFvoM8zmUCYXvfuRmwO82mEP
2brH/ZStlfIKusDSWPzSBrMtT2IxfyPgAwjFomJ0C7i4VrAfx6mZ3eInwcR6UuAUE6Vaddc6ZNxw
2Ul2vAL3E+HML+QcOQlORfMmh+dOptveZYI5rMaazM0pdnQak4IRBSvmuPWyM/+RjQw/7gAkRkYR
yA63p3irCoXuSkFdRe2/khQcEB0/uJfLllA+5ICeQF38ay04CTRMri1yVKHT4jk686HCzJM3i0dc
SZ5duUzvcHrjPMWBgvuwYmpcIWIcuQuHlmAPjMIgA8/raGkeeA5QSqBT33qM5hbekjsebggybfo3
vsqpcMxme42MzltR4MfPR+tbR7/gL61IO4IHVcg2W2MN8zvha2qMzFCqaHy06MdPj9uoeismIP/F
wsFEPAsJpBcWUbiLFaJnT/KG64SRidPBr8KzHz+1s5t9/BulcDXxilPMiPJoqYVffdUx3FsAmJHP
wuxFa28CyyA/Y6k4j6KNri2bb+gk8hkwTXRIrCOwjIHOk4wfMV4o1+bPde2ccoLHAPgLDHGEzuI6
vblqS0ffV0w/pRVeykNie8jM9L6w0QCtkC0Sjcar2gvyZLTacHhIlCJFAX58CgX22WyIYhPHdVIt
g+57CJ9Qlnz1EZJ5+ydYR9JVCvS6XTbJbES6qX09HGIRiG08TpLjZQtRrN48FPRuPYPafC/Ij67a
fZGzs68u7AVdQlWNmzoS2HE95I8pLrAjXqv7bpc+uXu0HWVxhg/oOlWKvy7oIeMVSPL+fOTvqBqb
5nygEMVubFgST3UIjTvkfyZfGY/QydxbWJjl4zWiGrAxX/sSwh1RKnrItHTbxOuvovtWCdOU4ZT6
PP3ourNNlWxDC0rKnjXY5QdZ+qdTb3Kp6T4Y81kHHoCS7Xw5LsbJ7nDKHsFJbSARZDxU39arVXb4
P5KnRrnrY9GPc16vf6zxhDM8TvLpSvht6bWfeTPMtauWgRDZWDKaDOJBk4P7q13yWIcFeT+w6Rci
EgtaRVjwAcQ5Ff0nsN9KuEbf3kPvFq+9T7QCmW1HcRXimAtaecKpiiueZVtMwIu5uSE1YiAoj9TC
st0a/xwDxFhaZhnEDA8z+X2OHplnkYc6zP5lDp11tQ3kTbfpBh7MbY0/TrRhj3cme5lpzxr/WWsc
RjwMotEfYySRes5ZDc4JsG2DWIhn2dZY4j8k1eosQDov9R3GS/D9FUKSZlioF2GHVwrOcNKUo5as
4Y5xGpC7oh7USzXQF2xNxDz24C0J6cDZhOWL7ShBe32NSyedCeZJpO15ijnTgRu88Kbcympj4v/7
HbneopUPsMO6TaG+ZMD8n6xlUm2hPHmZtuKfHoO1jWBD6flVkshNfBbqF3vN2N5y3amFlVXvR0Jy
Q8tYq92uQ1KyLnARc5cGY/UwuXCr0HFiTGvcCMEiYhB3FhfERLmQlNvhUJA+LGTvye8A4zOpwPsp
PEfCg9RXA/YkiTB9+PNxt9EWufwU3E+FXg5BRiys8DoYfCpWQMilKtvqod0pNTgDxzNolkVhsSBa
GSIYy5kl2ZDRBW3JLqE/J85IddeZz6xbFCWpE0zvae4YZCa/fUPB/LTcr4IzSdKddA3XHAd4dmH5
xv/yV+he0F3GylPzMVM9aAVWW9VxGDneF7TQg6Ch6rkCTBNCCxfHOEMw3sp4nrfz8RgBiDKwO/Wn
gnhM4BomLyiWB1sqJidIKT8LzVoOEVwd6wRNueWIU+Mx1xEasUKjTXBwB4Z1D0nfeRevPGjt/9uB
zybSH1WRDEuMt6Ge7hrH0ndkMsmUgnMmANIpmtypFnjJeMfMI2mcPNbkKeKEAEsS3ni88r7hQcNY
5EmJULU4MBd8gUZ7JnAE4s66NOfysJ6IhHNhZygNqUXbst5YEO/jP8z0CfaLoGl2cFIsZSULJ78g
YpaGtKCsaVZZuYxpWVnRC04aqLQ+QRDNPAKaHJ3yNpCNFDkdJ/WyEnbsX3X4FcHvdMHOcQGDvxqT
F8O9D+45tQRiV39HpTAKS/80nUG4y/c2B662GAa8Ym7zcDg0W5NcnHRH/hEmYTAmhF3Y8agrzY2I
DjSnFeYQ6sm66omDTykUTKk6EuAplUfsxdxkLRkY5c9kAgrWhjLLBrtv1zwUhHj1/3DVrhcFACFn
Kxewyn9ynCW0n0ondcnJJpvHjUpfKzNYAIJyd6pKiCilBd7GERMyPSYoIXqlFGtW8p3lJC7PhfBP
dZJ3oTF/tI2XQjJ1PAv+WiQNBkAWqihy6P9pf8w0afDexbPEhPdL/6J+3obN0e8ZaTxqaz/+9BZn
27rEhjhHba47oXIogmeJkE3B8w4ZVS0SFs0WKKH+aW/NZvTvrrapHObF/t1yL14O+Lmsut+Gh3O0
IGKUy06AAYJxh8dZHL0JuEPcDCg1ACmPORsTWl1VdazfxvuH0VMvv+JoIcKcry6Nvkj+Ct3WDwIT
vXKNixlhU6gvJYXKGkLeBtEn3GmeNt5rlv4E7bdGc0LqKNWJ2C47MLSzBvRGYRR8Q5OsUcTB8SR6
ofHsBJBqYGqX3giok9DIBnN9JE9PnaErS4gjxn/61gH6L6NgX5trUVzh1Jil277WZi/BRUpm9Wty
PTtQwgmrfbZ40eCsbq6s/KzBQJd+yKKv6rdrHlrxMKSfRDdnCVMsGjMVpxZsGz16p63PDm46WBG0
lVNbmzGGhBhfC+XWTsESzLEyJErHIVz3zUYwV/2wJVW2cLE2gIk02foqHNParGuNeUVyhUcY3VQ/
Zp8+uPPsWv4OFwfojr9G/SLK2Uy2KqtAoTFZsQ0P8cay9j0bZz6xx6u3mzjGcJCK9ST/h27NEuKM
FzmPSdQhCoI4jyhfeRhAWW+le1nlOex50Nkk8l+DXNn8xxeYjQrsf4fpsHzx3NT6m/gSgc44POWW
M+5IYOIqNKShaO8I9HOQzgYzSp0f7VOQZsOfKzL23JfBidjHoYQnnDhetvAugwQXmtiBWAfJl0gE
sX0IMb32VykvHXeFhLxs8wbLXLCejNrxDUqI1T4I41uhCV7gKZbrYADnRj1Jua2Et/ZtuIR5/bYC
5f4qbJz2piEQlybyoMmI5Z/Xf2c9M+BdbGCLXrTzvllRp4yHHMoJjb+J3bDBcB7/zZrYaJ4fdxo2
ZUdrSrPWl5y17YjpNOijuR0HXK1SB+5ydqKKkMHFFJyOuI0UZTLxvL09MtDMgMUsidDNeX/KjAUu
33K99DCCgtg2el9F4EjM2yNOftJVjY+yKwmHQGCJn1ODDx2+0EKYOywM5Wfvm/ea8lPBw1ZDElzi
yVU8iGbEWlyOugNcOdtHIORbFzX+cwGySY8iyn3Q66WktmQ1vU0d1It5lMtEYc6WBRN7ExT6Yrxa
RL1bcCcEML3pMxcJTTEFT7gFyxbQgXJKP5mo5hQ/R1gaAu58uIwaRLpVdK3O8GaepqL7Y7MY3urZ
j3YyzF03vI47nwSEQ4ydiHIX1KNPQ4iGaelx4qfFXgVPF8VNE/FjfCNSLanySZ5v8arEd3ibI49D
O19dImWVR8cK6wXj3uJKuIpNR7G+lZ6RNgpYuGnBirFAVAHjz4Vs00B9bGVcibHOTVeDnQ35oiqA
Jj3YIjVFtXKLkXSZIBdN9suBlPERBBAdPQLcuaBINcEM03IR4hMg/05d8M+IEJac62lB4dYi74Ls
0SFDijG2HvH/SIvV0O2Mjj0vmUU+9O9hUTXtmrQTIgP7Y6Cx/QuvBNWVHnACzAgBY9RVHWvIb6l0
F8jCaxzD/QHtpY40lvwLcs57QdxKJt7HKf6EPuatZrQNTAXzl/7QhIwgu5+eqMUE5m004qelYyin
oapTxAOBqAcWMnVz6yQVF1fAfjcuj32uH1p+z8IQJE51wpwMmOahSB4EuIOcYOHh8h1aw9ZLcp8G
5a7WCeboNCJZvBwz42nCnFJbYCSpZJ4FGO+Pd6mRn6mIHhQnldHYmWxWTEQAHgpbd7da+89U1r2A
i7xcXEK/fsblV5YHX2G2m870npbLn6zgTeitKMoswSArj1C+LiuRxv4O3EnXdH9KCUJqq2Q3V8X8
XKRi8+BRQCS2cIzXYPTHkXruabITYs31VLmobgh7UK2h0ZvSP6GJLlrwM2Lsklj/gmxcNPxeAmci
N/tng16ax1xh12uQMBn4w0TNSY6yRaEeZcM/kw4uTbXHAFPB/Nc3LkE85rGtUD4xGs0Ni+/xIdbE
roZ64w27ofv1Y/ZJ0bwFZvknwB+1wvoZxP1BRGiHAULUj1vRdZFs6HdHqNWtb/Xg4Tmqz4+UmudM
fMdyTIgjopZE2GWkFls4pQxD8Wn41MAfnQqt27URFouxxhgFaifpo67CbCDJTiZddmOKu2JMbt41
ltUjGZ49QJO+yQJtkbrmWkLAxdpFqsL9ImUBRhCViiC3jMDdTdT/orGFki4LGN+H1SlKk9N0ZXS1
uIikqYpsHk375/qAVGPk53wCtlJ2jOGHtJFP2gJ+u56toAQxi6cfJ1c3vKkR82+aVBr3IS3twmM3
JzZKUK7JZOY1MComw939w5UrF1AZAxiIMPq4/HF91Co8c8rsO3HleWnampRd0LGLMNya2EIYhbUG
b18oJYJs9vCSAbsECK4WOy88UtYagrZ20JIabbzQcsItmMr2rnIyfHrs56DBs6Pl9TBvQ4EOwEjT
Rmqd52A9oGScngSe8mEa5TurGanyeUe6TwNoLY/ajdxB1u5/a5IBg/63eQ+Qqfk6FepDDbv930oz
wCqI+EzJaOHjslHlwhQTiz0O7bvijHSgKpb3qghcK5IsiwIDMxxxYKLklRhCznWItz111zB9Q4DC
ahuBd3to9UXwEe86WIT8kNKEYTnfe+zcuXvJ+X3dRUYGwpd60EFxMJGkRxrZaX+O829Lb3cYR7EC
Z7yBCPntJfP6UqZsaP8mR1w65GLAGcc8VwE6I+b1mEF7QAIvqsLBbP5/22hcDDz/eE8CRvwbWAn4
7qbZN/9OQLDhsuQKXAh4h1AcbNn/NwXnlnx/t2CaiE2v1uDeYC35L34OpRLJCG8wpfwSfwmFdGyO
oYx8+1iE+A6Kb9Nkmu3hlYZHrf7lf4msv5avJ6UXvoGPp4elXMX2T28O053uGJOmIehh9WXAjSXc
zCNQQ1EPmiUSMaLZ557nuBbxLheg+DYTJ/Ks58lpaP/wy/U9FGriQEgJxCQm/gWtr5yiZKlIoUFN
yj2PGBhNS0JQD31nrnLIol5sC4taXsYhhYHiiOiFpm8betcMcF6A6Atn2TyzklXepIwg86BNIcWa
nKdFzS3n+rY4pqh4uqgWO/y06Musn1f9w6swHFvcXeVejD/R8CMr33GGedbCA3quBX8xOZlwtVMs
VsPy7g2/cQTgNeUc13zdSrY1C2ZAuO35oKzMWmdN9LcGwmqYvPWxWZb5rvzkn6xJYRbfkIDk+JKY
9D1jDzbubUYv3ICkYnrA53OllPqGVEO+M18VSlWUL1KZlkuQpz+WW6iThjdDsZiUHlk7qtENjXqe
Rbz6o0JzUfi/WHKzflgyaTfhx3i0L/OPriG6pI/lrwjss1a44rVDij+MGSxKrlIJNIOg0SMGFTjS
2+gY94X9xeThcyf7i2hYSWG+GNkN+uinoQPFxErrcLz6IM3PZFDhfmZA2K4q1L14aSudSJ82j5O3
ZzC5z+HLoUlBjBMLBf6/ouNm+cocftD2l9Ej8gSIqtlpgv8NbkHuf2p4fVp2wSOkYgFjgfMQ8TEU
gar7GBMFjQf4jg1HRB/U+0RJs2yknFC5sd/hRDPNEtGSGx0TrSd/tdsG/ztTD+paCR8u37rha0UG
mQzx3GQlYncjocDGrZtQ5oi2kZHDVuKqlP2tjE4aoO/7kWOiJaKlhMzREuM9azsnFV8ZAwBagZRX
KZFmuwWnDQMzFxdkn/TYq9h9av2k5ZWdVbg28TSqyNe+sFLpCNSMo+1W4n2rEgSms1uOFe+af+nm
edojrIbMkEZl07MWTkR6a7QViKjwvXXobyqICGawZCW7OGAoYHcsXozc1K4jmo55ZVNiM8+kBIOq
NkKURTpbrz2jVN9yPdPkbfQY5WlPnSsFGG/wdyJ0lQ+sxHF9SLK1hIk5YHtkgofxdv1MDovz2DOV
1RaYjosZiY8rAoQhIIXhrzv86O4/j89S+Xg8M3w4xZ8Rq8Kr0jm4ckzbHkgo2UvQirQOkzYZEHyN
S0QaeJu4+ipYKT7Pec5XS/YlyWGYH5Ytmyri55bxUojOnZlHBypr2XmonvR6S18xJ7+7L1YFMkLu
nlpda2y4BGUv+R8D77sY4oBHXGn6qru90v3Dw6smYrWpmZ3xU+aqiZMkKM0wab6rzegg8908QJkm
I98R45IctUunL/WeVPFqvJuGv6p4hWKSXjy5Hw39R+Kq0Lcr/mcgSbk9+eV96um2BrNVrIcooHxU
avAe0z1ZYGKw1FiaArzwsEZfPTeCCF6nrcMLLe/iU/GttaQdNAxquBhh8S0Nm1SC522TZYW5brZ9
8E49g0MLKAIRNsfd9lwBypfYlU4eZBHymHPOUqmwqciAE1zubBSCMNZIlmDVpAGK/rJZVTBRwgJJ
NE4CpMDjmxOkM6X6wmE4G3BvwTn/rpbwgNXvCF1CTwhgQ5tYwHvn/uE3PR+UeiMEJQEvMIL6j8tn
CfVnAeHIBEaAv+jpa7y+hnOQvQL1Hrj/yt4Rsgvbu4mvibysdHRwwdI0y4UBS0JgNYgFCN4WfJuH
Cn8sg7cfgn8j+3FdfSnsQOKU0R71nw63iDwFDOg8GkvIkdO9Yvwng7MOi8yY8CHoxRDNf0fpVafj
tUS5nIGMq3zxAGllB8F02BH0nu4r0t/xKyDTOgtU282croSclEqzNjHmMnyzjBiNkd0YQ0ee0335
8fDhsaB0YNZe+g62PNFBLFAbE4tMl0I3UcGlJCQPCu6IaJtr3wk3RFiDtzMz4g1cLFpZHIgOMpbN
JGWS3gRUzhOdYzX4RASdyD2Uah9NULh0ad150KCuisK/0t/gQi01x0SD9YXp0vAQuZA9cUopl4s6
bSXyQOGr0mFjZcFQYKg2Z3TfvSfXXK5TzChXooTKmvEukm2QYyARTT7NIEyeQvoiNigdTx+Uc7YL
CNDlB9sexE3cpDSRjjDge+iwYTssShlfFkBWKaERdXCkMMoVlo7zmG1BuqgIcXTSd0psahg2avVX
++EkxrpQh6HIttn/Q3bVchJ2AIYJHkWBaOwjeJlltLQ8D0I91RScPxCaOMRgfKu/BYM5/pL1XnnK
VkYYEaTWrGOaXEfqyeDcxaq/euJaCJ1c3HZM0RiBjhpJcfVRLkrbY7xf5/2xZWTiaZB0JWZiBVKn
g8JTiV1NZGHAjSIlgw4iFCNciuHsuiN57S0zBIbeZgvLn3Zy06AsMxIV6Dzf9CkyKAgm+QCohrdA
zRTRSa4mPw2uT64/O6wJAUaUgfkkKzxIwK14RhPcuTnydPgBvVr9CBa2LKWELgWXU5AKGPDcraB+
ltYuyV74ieulDuMx3I7cApAQO0qMhVHeTZZ1ZwzrUhSXnpg5KOK0+CEMG7yWdCIbJw1iGj8qtC2h
4G4CkqI0PlTrrwPCIPt7QMxJzr1mW0uWxnALGZ2ji1GjvQkSWSv4aHFRFL6mgO/E5B2tW3iw4OM8
MUbdyZskmEyji9yhzrOCvQYsPt3VgLGjQvgY7y30uqPQKUH4RBM3agurrGzBZ8KeX1CDBQ1fQSMW
w5z1xQ4SO5rE8RPaY4wTJEUjac0PulNY0+FMrZ9uQQdARnqEirNncJPLr0jc9ffQ6GZudDS53sgk
ofxP7qY9ZtDiOrQFXGgUjpTR/wuifxxAeMb/CvmlDD/N2G1Z/ly1AdM/k6DxLxkdPcPICvwYzowV
PyQS+GA6DB7c7/Rs4H7H9dCuAqBWdwoZHtRit6iSGw5HXAvezeOlsnpHRyrgNVpi0CgKN5cNtt0P
wk1poAnFJwszJLJ3u0NhbrgO0PJb+eWbJ0zLuROBvwtGRvcCBRxAd5j8ZCwMpbdFD3Vy+Y0EQo7+
dT78Y1TCJmM02LNpAu0UPwF9/MvER5+C85WbWHnF7ZdsfXl4zJinIX95/Yg45KTz/oiJM+wKsAjy
/acRXAsYhPEAayUBsGWuRGgNViAN4mNNu3X1ORzviXgN/VtiwYD2HmH29HSnQqxY/5r5y5jkwgRa
RcxgJQHkQPyQ86Hjl13/NuJHg3rrCm9VfYsgTuAfdbnqjI+bm3RRdy14SR0V77Mwf03tYRbHDmC7
rH7r6ldsX7LxG+AnOd7z7qLib9/uwJyhrMmysRBx50ozqB/D3TMvRX3OGYbLCwyxIa3kaF6qMy3g
rBDIWDyi1CumJMRbP9wrusLxUYWXXMip07+Tag8pU6l/4CAWLi5gJ6MDg7lJ3k02LnLXzWITHXL/
zkjDkDWmxOpbr1Z3GN4G3KOCLDULfUKBqqUhEgLvXvaX/NL5Kyn7SzL/6GkPyzBnpxzgvW4gH3mo
xmyqS1uWEWXMMnx/O6C6/Cj4ezmCI1HcrPw0Ea76SUFW8p1Tf8XoEzqTHN0LiJD4NnV3inUXOpsl
cSt24aSjR6IFUlNrS70j0/tfAEpdh+sa6uMgYzJSUmlxgnKMD9ecfMXBvRe14zMrLPdVkW1UF0sk
XSQ6gs3BdCCqMsiAbCWBDR+QLD5jbFXqSy1vVOXDP7ceKTewARtKivavxnui7MjNrDcaQUxdjTg0
+00QuIybqnt24VcIwi5V7zz/LfVo6friqsk1EtMuvFdBKuf4bI1t5yFbfBog7SIKfrhIEK6goiMa
dI8l5ongixLYYMRSiEAHc7hQIbIApbqozOoyydbRk+T5I5b+jdOABVpvIrERhVeYw0n45a2x/uuK
OVixJyzLakev4SdM20s8O7GNdze5dINQDMg1q+tL5rms7T+ZPJqRi3QutVdmOIoIa4WtSDojGcO5
N/4TNYyLtK0sPzIeyzKBXG/3gLTyBhofYs6QfQKqaUJYYSiv6CEGwwlaANotVOsB70PT/G7woVRA
TcUS+Y6J6fhdsRC9MNstlD9YotR1c9QUBS9gcshNgrJplmtDA3DypoyMJ01iXP5I45fvHuJO4RSk
y8pP6PO9gNG4yllFhqM+2/3rA5njFIc77EdCPl9SvUzmi6YnIlWkZOiXlfFuyo7M2XvoR8eRZFw/
2oS4yQgBBNOM+eLOyraZ5TQ8Wnxq2lEe2mvp2rLpba1hHYBEGbdsjllI2oMwEykmQ0BWiH7/lmhb
REIHGaLnPclac5JhgTu3agzL1Pgx8WBtIX0e2wtESDQSsOvrdEG8D9weth8Xqyt3tnF9UoBIuGBJ
PKwGHMfWX/Jr/INdJ75CrFMGG6Er7ppoIAlJwUVHRBMxG2DEoTAXFxL8N0rX9GoIdlstfbzGH/Pk
B6VRqS3wc4zcf9GyeVO+GQzD2iWABL18Udio2Ot+juXgMp97izlwjq6thOjR1E9NP3UADd1+iG+U
8FS5dJkDPf+Y31WaDQl0bFxYAHcq1hwFyr68P0c4reEgPXn4yVHDqIO+9j+Ozmy5VS3Zol9EBH3z
aiEBQr1kyfILYVnetAJED19/Bifi3qqKe3edbUuwVubMmWOim7h14TYJqaNUs91SE1zDItBAGAhW
YVdpoWBNpn6jJ3o72FewLSHQjOlRQNIuPAFNJ4uedoIfmdspDfA5f+bd3QBojv0pukPF0GjGa5Xd
9MKtHwN7QqK25aczWEOC7byexSsaL6LpR0QZRJcQWTVG/5N50FLWUVrBr9H9h/JTip49RSrBPWqy
F9EV3OyN5THBP3cJcq+if6LKpJ8y+2FD/vBHwu0MqFyjohzXAAoVSG3UvE1/TLBoF+BKEh/LR9Lf
ZWSj/mb2fyPTIDaQwTOyaE6jbbB/NUP9cB3/tIXHp83iN6A06BxbhV5MryV7qn9Yy3szM4sUOqPM
0+KtBbVn4noH0l85fJVtSFrNCqFyIRGHUogfknof8BpVxzF6aG8uk3Sz06rV+wJY0qBkrsR2Bk3w
VxTwkcLLy4BDm69YSpFYDFJWMkVaEawki+aZ/ZMpXgf5FyvwrFr2M5bBZNDM5zFerPgPgZbZA6wa
AGjBBvY43u1EcolpnIMk5UeELY6+x2U6rQW/UWNPTxXDZDvkqwI3BWubVEnMA5gjtCYLFYJHLdfW
rCqeMS0O+aI2VsoZMjnmAU40luVWIZmpTnIZ16qT1Eu/ib972QuxOrYrHrqA6R+9OEl/bFYSEY2y
oCWOdaFdsOJxBfIeFb33ZiURD2aSLisEKZX9Df00JQcTBS9n1VYMQMbyOJeDuKrx39yC6VR0h7mK
z9DromM+tyGZNZIFuXuHG4FHV59YT03Bi8S2/kJjGi6duRSxPXYZqX/JykhxQ+wZ1UGCHddk/lAm
z6Mdyt5hWKgziYKyl/AG4Dqzb3QtDF6Z7V6UySYh93NpXGstUfa2WeYYbbYqEFwY4GJFja/NvMW2
Yil9IWk6PwAoCzoqgZO5pKOcfLk+BhhHmBIBdA10L2HZ4k0a4/ApcxSDT8kszmG8/oSggBanIfxn
4YpEKkIwxAnUosA8WEXHet4IS7E6drjzuBiML9iVnOnMGGNsIm+yZVnbd9Jgnyn3fiTCj2VlLlIy
wzFs8DlHxOQGByWnnKs+PixjVX+y1nqLYb0JoFjsKd2q9T0YOBUB9ZorHWol42D2BAq2ZzbA52oe
CNjCi5RSpGABkf1NrPmZHzSLTXTFLHBqYmYhxxZJL3HVZk0VEf281d9Xu32b1xpj0Q0eYLAS6cy/
eJlzF/G4gzbeKW6Q7ugOEz2mUcK1tKseWnSvtx6fDgZDqM05iusHSMS0XFj9wUSF35X+JLs6TrLB
4RdkC6jtXPkJYYVjAk4yjrglC5OMjzTbQ/YOaVI4XxYwhuHL39/VWViL7ED7fMxIUQQjnUX9Avsk
ZypL6aD9kMbhMGnmTMD/5wytR38qfVa7KncogSiB2Y5E2N/M6y8ikfaJm8U3KMoj/AqThTn28khu
C88tw6DYkzwMxfTZn+jckrruWRAs9mBLOZLWGOij7iShl4o2HCPTcmAMqOit8qq3joFGIg/ij+Ay
0lfhmBCx1xr7KYSPMvrBnKRrcw2F4WHQ54cJ57YCqXw23eBSaj82u1D/jcxF+6uj2O/Nbg6hSWZ3
MVgRHPva5FFSkt5De4Wb7sCfXNfQAXmN2GtkBcjl+AVvq58Y43GKcI6DI9WiJ3dG9M1FR9QIPNpy
jcKcjGvgx0ijQ+jhi+SC50VGQj4XugcPD57u0MwoZvECw13H9rLGO8iTtNKNI9UOC9FahsXfZ6vb
RAsYWSK8MNBxIuGEiwiPKC6vOtvmyk2VUGPsWt1nLKdnxwFNUB/wE3AJIKK3NgkGRelaB/xtCWGd
LlIjnXaKetM03yFIE+E6ll5/6TcliVfnkfUt5jqBH7G8ZssShMwlouykwpb9MB9MiuxXAnCWjC8Y
aKi6BxkwDYgXtG0GCHSu5arW9vixNWcoTx2bBBDUwTIe+OVGvIwOWvprT/tIIToyBl83hNLZ1RWF
q1rEVxk1aUtegeCxXsnlzSFNd0Q8XzJbsvOj9JPLR2lRHPK1xLT8tWAwx4bgQtrnX3nPZ0cuEz8L
IIAd7EBmQD9QO/FXgKF/a58KhgUfxzKGIX2CQvsB5pb5C9qHLp9Yg5Cw2eGXp++q8GkzLl9DUUX1
SQzed58SCkALVQy0Rb4Y62B4uOOkZ8d+PDsE71VMsGXsjJAWkr0huFhtgrfT/aFdVSUjpe+IcCy8
LRNt8hkf1Q75ZS6P3LrZTVu9c0Iu5MZW5J0psmtEiPLylR17P4ncZ2+hKvKk0re3u1e5NjWnZkkq
HQDtfaT7N9pI3R/enOMNRxo6cEoeD7RVfKKKMJDJuie5I+v3GTBEAcwjdhqO9txcho3fMivYd9s4
OPbPEdr6T8nEb7Xp/uGT4XBlrTxzq++j4PEDWcJRANfRkds8Z/Ixs2nhbtvaQvWtgDEfPnGqb6jL
PREMhHrhiIMrvmgf3XZio5ekHc2TnvDAcTnBJuxtHT+8A7UcBjgGixVOo9xREBuIi1ybjAosDIOs
0qA92vpSYZuJ7tJlPBMsKUXnqtU/tq5wn7ZEJdREwEYQtCYC3GeNfyY/NdMazgQlXuYXm5olLLCn
qQ1b98KQfIW9iTHOYrinPxrXe+nNhkJqvy28bTJr9O/Kq/FAOuKp9geVJY7htfxh+0xJmb3Vvs+y
58p45oQhsUSLH8OClOaoZEZP5AQYB5jkU+da2o1t8jluCh/FFtcddqhiCdlA8zoW57slh0r1pgzE
IcO7BX1A/mUC/DHyQi+iH/MrI2ljTicg0YWZDlgUagPI9qTNYpmxP/UEL/3blyGStYQ2oZyYIx8Z
82XFCW3Y7tWRj5g/w107QExP1zDx5z0a1tEP/WNGjEJl5R+SAvh3n9qsJUInoO/6ZLll4InJl6Tf
LfmZhn/dyw4XAGFCYOMqBBLko9SftYWJ/HMSfe1xxUQYrEL3KTHVgWeM95p6FBnYkmDg84JPbxBx
Hy54QzwBacIzuW6i8yyHgzKCNJT36HAROji5WOpXw6qj4dXI8KwwsRmSHckohDmOCiSiIFj/IOBZ
qathmJ1Bpjzr7a4HhFGPD6Pdfk7ZY/5g4+SOUJs61j37xLrKjZccxveZHGDtQOaDyFINx/L70yKV
04jBz6/Y3JnhLnKykfR5GdH6i1fDvoXCsMLE0ko/sgo78k4SLVeFuKDDEAM06oWorxvyPaNvtl/e
8gmCPBdexHbwRt1oopvOZY61k5j6LVT23Rlvf/TQ58QV7sddb4EENTwKXw1I0slk4QZWzgpLJ5qV
dS+3dI0PTBOjwnJOdMCwCO0mWGaNhzcHxxQcUj32tGqtSOch+u3LJQkEtUhltIq+cczIr21zpPQx
/Sphnf7G3LUNiApgARZCifavKf/GcQUwr4hxtrtNYL+J2Pat6TMml2COUvscHzERUS/eBfZNq2PF
+7Pt7MIVOky0JDcky7eBPwAC0UH+gqjL8IOzlI1VHnzjQF4B80ORXHPulXJDG4DLRNBtTk6sLwzz
MAb+G76IdOAe28E1ObPq+lF5GHwktAe6EbcQiSb1NfmZFuxccWBkr9M4oq/aRDDTJuJKL9Jj2B5e
YASpQ0fB58thAJJzHQblmvuNNKtGOXOYpq+vZnSUcE34FKO4yWy/mEa3BGEiz9fA3Gl3gGlJYNnq
imsWjZUJ0jgA8XLYmpodBgMluQC8iCSjeRTYcD8w58vT38L4Dlnfil9HOso3MyYOJDW5R3ygpAdz
jLM7RS4KeRXhKj6rN2la82x6KUcqByY9mfgliV9xzNAdno3BeiJROdUERkK7ZZFLGU+PiX9dihmM
44gIOnZpwdjeQmU/N5t8RzWvguqF53k+XGGUJZupotXkQyqTq5T4SfgX8E9AgGtZwqDsFFn106rv
DiMPaLa5GcEHxcJXxKwvI8OFNIeMeNbqnDEejAj4GZ7EBQl2xShUdWMBMj4bP/RoOBp6mJGq1xCL
QdqB4Ekq/yVOL+KJQ/VHYl/uZXy/mA/04Bno/NXqNhBaJdMixZLOjsKHIO7BM9PJYXhn2J22u2LO
v2FxOtm18ifnFvkUBIR5b7zsrT+P+Yvub5Q+3/ynF6GpDT0ypEuc6naX/FbcigN3oeAxc5aCwRWt
i1KiStMHajup+ebNpVpKyWca4r8R7uuszbf4R6yljC/tt2gc8wwbRz/VZ+0OIXptuvGFuSRmS6J1
2VZbSnSiAOQZICzyX9zzCtKStqp+edKUJd8s4ksHhIFCidGFI0MNawGGgMzXcX3whFD8RDRAPwQB
RSxWU1bDef3hOVc3CMd8vzCj2FHoj4JrnQtirfF1LMaf6YvNj4jVTYYIpEk1K2NPXXQdDmf243l8
veErjfbiGh44S3xchuouIOioXAVLrIZ6QMQApgGvdrXgNDuAONRQ3pNDzvRdRUJAZ6qptpYtL/Qd
rJj3fnJ7drtXM79ESnSdUFS6JeP5TsfEh495PTeuvpWfBnPDAiqTcd7L+V4SIPRZ9y6kNaJCXZij
Lc0h8awIJ//beXhwW6KMGQpymJwwpX7z91MLm8baOoxOcIT43i/7k7XXmrvgRqY7naUDxjwCH9jU
Staf1rVjW3ydsDfhcyipZcUnsot8UhqCpeXsijuPvGY4zOeZGZbzfQlJ1dMvqmqXSx0+QO9ls++t
ih3c93BGnGvyqWAZFAlAfKcrtqr3nNqY2c2bcan3iUBKp4El5v/NOphY1A9cXvqSrA0isnfhTVVJ
I3dxfnXf9MGQ54Tiww4LFxtVXZ+ZzizAAX6CwerP5AJ2S6Pevx9D+f0mcFtxUQsM4lsGp5N9Hayo
+mPRQPLQsrfqsDtS3CjKdwHkec7QhfgPsjvTBIuT5cLvyBzFzj3Dj4AZLeur9qGc51NrDmFA13vf
LIoqJLfZPkQ8TD/9MhXEh1TvySRhMCMtJR6IoFxGmj1MX+8SnPtH+8b0bnO2QfNesH90aD0aHUy2
y4K5pw3dKC/wFC5oI9n2pYdHaOe/E5JO6SxKN7uZh3RXnCTkohPrz67yp39RLJ/kXfQJ63oZfWYb
SJOfLGAZB5QsCJEdtANoz5IzOYdyDoqzYej+Tqz7srF2i+M1dPrecLIrewpbBJ/XraQxBafb/TQn
OmeuCkezNnl6Y7RhrROfyik3lp0dn5iMJuVH7PIjGZcWBeuALzf3Jvu1ZnehXKv5ArH0wO4d2+jZ
1xX5sPqSwUF9pDwE4V5+eRFnHraOkHK76NnU/BihW3LOoWoBP3dr4JX7Avt1QZ3gE7oEqH6k/nPq
CxhhZrrG2p3LLmVYkPwQnJXpQ70L9EML4xPoE6brxB62M18X9g/EFsYR8uAjjgZL8Zv3fqrdXr7n
XvCnoFd0nhA7aHQQlhYB7+CCkNKI6DkMFtpBuYQN5Ug673yL3wUc0XYFfm07/mlQEJfofeRHTy59
tR369fYP/R8bbwP8/SKDLt4jOLYLnwUzyuRC3WLsHRDn7tkXm0TgEcF/sYix1ZjE39n9pcpoXTpA
YsQwnc2O0ji7kHVE00gLGJP8OiRXC+tFserRnl6mk/gYaIyV/J1BY/uoqBA2w3uro9NzEqcJ5h5b
LA4SKDPdZ8yjUvF/9CSTskIXrrvuEM6Yd0YRm36XUdkQioYQwsH/FIkMo0c/q5I75narrCXjt7/W
V33NhFMC95Lw3oRdzEjWjsxHJazeRbkq5ZoR7neXsHQHjkSlG9CycCFV0HGkvxyyLQNmdo5gCH6H
GBvXprKPm4PUbAURPrj0o4vLN39/jbMN7V98O6l1YdkDW4Vl4yx6Y9EpVvLJ4pGlDUyR8yWE6q6/
4I8Xoqfa0y5oePWCftXgkwl63uaWCViERyVKlkS54Fwb/YJ8PcQ81rm/BQ7tEgtL0Zp4YpR2r1kY
1nfpBxHIdA4yZku6CH16jCEGkf5iBO9FLPg0tSne6oAl1Tda26Jtdi3dcY7pqyF5jUMZM21xC6Qf
3KthTFz5nVQedPQ8/EtnUyHatnHgxqzOKq5iTekIp54N2LDJ0bTnU6TASquStsoZb6i7jP4MfylN
5ftRYvqT5tzBPipR3v/07KtBPH1DIKz9JvwXo4OAXBdmByXwpIFmrYJ5QxpOZkD30/b/vz1Y49CW
qNEyXDwldIxcTXftCApWBHY2wp+k3I636vQ3cNYLrFsHX6iKmjE6r/YLhE/Zw2oOznVLmz2ca9qa
qvtRWH58sSJBaykj4yEEVysUJOZYpXUTmmvMau/DwowzfGBieUdr4da46DE3YTfhsAnX7Xa4MebV
mIOfk1Xn93+1Y7Dc+IBv4Ze396f+V/8Ju8ZPbmWwrFzzUBxfa452kFt/qf9yO18+iGft2/i2jsS7
bHWGvItgg+6a+aoNUuSsL/TDsG58nVQDlcW+Y+dnvnJEE7W2ADR/e099hGc+CD58ciRsTBrZZ3OM
fkL4nrMNqNwO3Zb/0/CB9slSAwW8JnhYheKlNivlvY8QIYs3KT8HC/ZorX3IKjsx78SCEmy810E1
UAez0LxqbFv9x+H+xDpDew/0l/YL3MoSrFQ5p+qSh7MKs9WMroimhXQVXe3Jt6N05/aB0QYOn7wS
ip3K1snn2w8fDQG/9pHQr3ImSsKYrpfZxw9Bp4CiP2UZY8hSJPpUXDFEgJyD1xxbAxLGi6mDBsER
l1npDHhberb1exZ65VXX2Gg07UKB1QTa6oltRls0e47D94jmyqR/kwjzRnP4aF++eDRPfCDl9p/s
A7YgU7iNHFSdzPFxFX1R+dcR8smCV2j6BMzOVL09MyI3qOjG2XiHqAT1kj4VP1p6aWm1GYQ4iXDO
qa/4BG9clGD94APE+QEJiDXJfsQ7/lslwBlJqZ4/6uzIIaktcx2Vc41ob2U+L335y1K1Qd5exEI7
ro8pIe6evdgQuhmcZ0akK/6+mJ9kcNMH/l+0HEyjOC6jxd5XnbEkk4GXFidChMd9O+/grEV7TimZ
lijb78JjwjZqjAEWrHMaJRvoo7ighEDlb448MChd0v2FDqItJC+M53Rg3meX5X5IBvI37TITHXZk
FGr5bFkJTq2tKfQraV6IbowNP+qrO4wzfw3sMv1GhA8/jvYJIinzi25rFbNvVTHYk6l9Oo0WQ1SM
kthx23iDwwcHBYiVCsBBZEfh5iLw0/ww7rLlaywqpksZW+boReuCE8UXVuQh4XFM3cBBsakY2EgY
f+c9RG4plY2jpjum6BoDP4p6mreeqVTvYXcIMNLiNkP/MmGEyz9NerVIk9O/m78Ar2m7NE9xyDYq
rpafnGEZ5QFaMrvAhYaUuepVhwi1kN4BZEm7xKjK/hMa8BTvzNxTVS/iiGzJDNRY3VmSeYvLiyod
ieilfkfJL7nA5MF03F5f6LiMykTNodCYg4GocIGcMn1LE3cC4AFYYCLBbTrx8daUX0L4F8M6LIcL
0iGBmRV9H22PRHOEw3j6tbTDG3CP6qXxPQNCmOFuNTmlTUNa5skVbxp1YVGfucmn/sLEM3l/YvFn
wKhSw9B7lqDmgquq0KM0fEvn+VDm5orSAw8P0ji/h95flY6l2u6fwD89vgmMTRX+k87N2DNH5ZZz
LAVEMRftqseCHGHVqycoxWR6bS1q86kjbYrooKdGmpCBEHqYtx8KbLx0NAwFqa976z57S13XQNHa
MR8ncJs0M5kLCMe4gHpeLq+ZftB7eNV/WXFKEApxDuvYtBuNeNdhQS5ksuAZv6GYGzbeaIaIM6ac
IB29npgdg+fBoCq33VKkmQo9NZ7rY9Is6S/HG3O9QrYWmJRl5nBIL/TgLT8ixv38pW8ETZxz/XDv
5lsCyQnxmm20L6zEPX0nemwngLkZFuh9Bo8DlHR8URiR8apPJkYK/rekt27p9NgmyucfKjbsREeL
zvGNMYDGYWgzW44AuE9Zf4xZ8iTAYSp/JsoGBR+4wL9nXOAqRr6AkFuSKktOjBc/dYH9nk9d1Q2+
UVY4iVPP0W2BSAP/Nnn/ZjInpCrgfbXL25CUi3cHm3hBrGbhMiSYpyD9McRh+7piqpyIycT1LjDl
5LNKJ8LcsIxYmPnIOYzep9DCDejIN6D8xDtQk1bDXQO0P2zn+bT6mAfb/4/4FSZ3NAvIRQpXu6iD
/F2qj27+JJicp5cY0r4qjd4U/QXGuvqjXsjTg44qdTfiZ/4O7YqyAXq9gCsXPRBSy+w/DF7HYrqW
TMkUBsvTu0a7guesgNvlx1Z5Zd6USiW3Z7nmuWKlwMI33PYyqtXNFBiDMYcbjl12SL+MhqzrZ8qg
qHdRmI3+KKEMkbvY8n1HYziD9BnD6NtM27Uv5OrYjsHt4Bg0rNhTTYSmdm2RM/u+MEcjeMdDvre2
pFLnAKXRu2vZzT4ZylEutzc2UGrVU/VvGjLQLKO+NGFUMPR6OUSl0tfCTZr28QVukwG2uzi8rmwj
gogY2W/bGQnN4QlkmjpXCOwZb7TP7JvX6h2tBFdV1jK95g7Z1GTTywJ/gTXYN8rPVjwNwxHBCX73
o5qdtTz7cIPN6pZSdqWYDPBmS0QCVJ9Mr4nU+cOgF0onk/8vjgUrffZMLYY4cQRzg2PoNvJuxxhu
BzJHiE/rtF0UuXO8IK2CyAvEqVJDxCzR6MYP9CUaBwnIZMZWQUSNmzkQvm4mX5aEWszfG5WnCN+u
DIdTxuLLnn1MiIYwXEZrBanVPMT4jYvxaoFLq+Y1fKXbhyRjY/gxc2LJsdmFNzj99DtMtFiJZOg4
EANNqNzqNawmckss/daO13mQMktWEViDajnbpI151h/EiZtTnTLhiwiwbAaOJQBkKSd1k1K+41lV
u4gNkhgHNthOJiwWyCTMTlD7fe5vUz+GM4WbLU09uowUHyyCvuthyWVRj79C+R0yR1VgF3Egfr3p
wXG0E6DMSCpeMbKbD9cXSjWTv7XJU0tS4LRJ8QJXS/IY4frWL9zwTo/q0Te3IXtakisIuzEVlmG0
SetbPU9H+58kcgT1xKCCn7AnLAQ2EPZJhjRdAmZkz2aFRTGETsKguvTYuq13Q4YTa/8S5jBd8uvx
eOzAEo6kfR0NvD4zZMHF1i78Q9zktsX5kjAxj09Be8Ljr8RL8xg2kGtX2cipt4p/rnAG2gSIP9Iw
+1eM2dTtkG8S8lZzL0l3qb6l1IBIRSFfuBbxPtFyRiaQb9i5CrNNY6klNPPMrVnpewl+rjC6xczD
g8UAD1+/lC7pP/iVepWT6oQYxu4lCbSMV2Ea8UMUnIRUKfXaAlwEy+8NMXwlZ9tm+kr40ymyI0gl
3rDqnstejSDLzd8TOAvk7zSvgCeeIl9NUDrKFp065j54n+vu2sS/7MGK5Zn3MevYX6HTcuHSzGMJ
dvUGQmGcJscn7xvzHiSz9I7oSEU48l0jsAntUR9tfafOQCooP5eeh3rTMNBUHRQ5yxM87S5sXtOJ
2pEigDX5OufyNpZJ+pgO/NcnBdNlar/dN8W49s1TlDkwxUQXEaj2NfUcTQ7860L6RRxtuQCphoId
2T0AiFj1IfUK8P9COiN+UKqgwT742zsW8iX23mz2DePSi6Qvzs4wvXAgkyxLCWaS4wCN/ML1xoXY
FJupwyK8sDxUyk9eumlJ2BGul+6jmpaEN4ysyKj9BgghePzqBBKKcAaBp4g1pMI2d1xn6st73yhm
Wg33iQSDogRg1pikMf3N83o0LIEnF/9Vfcbhz0RBdqPMly2XGpG3IcQzuwyCr5EzgNdly6QvcdN/
POh8hciO3ZXhmPWMrKuS7BhOVGdMeD2oYugyqPjFOmTe6caFq/SLlojWz5SFV3ifH4G2JToNtZK7
mIF0eGal683IOZZOGK9EtlE0G6mNeXvDSI0/R5efazf6E7oooSElov7mTJnYFKHVRdkvt1QD3ND0
N/T6UmerQJpaLPhsH7GxpKmYYNhPbTBtWE90mRoaI7f+cJEfcu2bTJIxPTJx9ug4+Iu5i04VIWy2
+m0zJKpaV4vx4YU2TlrWlXOP+Rbsjhb1B7gGW/jFrWHpOyzXfXUOkTTU03owr8qhMC+8yo12CIyj
1W6tHLbeXWm3LcCzhwqj7cYAzCKFcZa//1HIUj3jvKbimez3rWUXo15E4lfmSA0dGbGCbn2LjrLM
REbAJg33CeoRc4mo+jaeenPQmXrhnnAhyfslVWTOUkVA863vtCeouzkTOrkETJj45vVroIHKyaIV
uJz4BiPi+YyYLcfdk4eGcUjiAP11SomhDalkpSK6KspPNq65opGquCkwt89nZbWEWk2aQSZt4ycC
0I8ccytHPCFMuPotTCDif2Ngio0bZCsyYlvYndQJu7plSd0LGl98wJkP99N7jrKmqtjkDPzndS55
bhauONVQXxIsbo4S03fbEUzpaCFAJib7AuLQAfJDDa35tVQ+GUFTf/e+kOzwI19Rm5mV45GFW0BJ
Z/pv/CkZ3g97BEl8EmgTHcOjFQTNgRA6f8hUw/Cf9AKGzxVgBt8sx7vU+RoMW9YfYElw3SzLWf6D
TLDunnIKe2Kg+mSilu8ynO/vrRH+mGG00MIfhpBih2nnOje3MecEAbYEtSrxQUiHxaTs1GBjYinu
ry31iNCvzWiltF6GqDDATCe5KD30bCdrjIQFFaAKCjnz2bYDF4N7CfsdkphRsBQ2hyBUDqT+kdSu
P6ysUgrMYdnGNqVQzwzJha8kKi5ejomvcIM9f8SK2v0hgJGm7b0qx6EU8amaILi9nHq0KdJoyN8P
LeR8Iczk3C+G36/eOofSGhGSG4qAwH9avcy9pn7Tna+ijawfmTSNMlkaKnkx0PAwfjkFh8N9ZgeY
zT+jXRpvzQ6AVFjdkeNBSEgB3/U0DSNIf76ujytlXHz+Vzn/4Dua32BHtSVsJQ6p6s+EQOMNVzIQ
foYdHCcFs/xHvhHJPbNfaEBvFIjZVavkD7D2TX/kPqHsNQYgf3zJtD4CAhxcPrXygZX13TXiLHxV
t/F1ZEMypSoVcK0mxYmxqdhjpkf9swyQ/E75pzKx3GOPKqk7Js4omgoOjZcTbc6tx27jaFuTJysb
A+MpAA9cRcDsEG3bWzznGbww88y5SdRj0webY+0DU7D0VDUihBEGFpr/mtbvNU8WcU/pP2bI9Gv0
dgP1D+4nRlj/zGkpfIWn+l8CjYcOqVspz4GkHomzAIwlKte2vdGpJY2tHqevMXWRhXWJeDdnxi3i
CJJupbBqycQEWNyskXYmaAG4XIuGYajEKxHN20EfLSfFUR+W4OYMa2v1tPYMC4I2X2l4fTMwR/hw
QdCAzj7H8k9ibKb4N+kA4BAuDHklxtfE+fz6DqVLw1CTB8YKT6KFM3MLEJBGdZLPZr4rQT1HS36Y
mFqmsM65fM1k4IXQFMFzYjmyWCkBQmaepRzgZ28zO1TijSH9FdqXOYJtWRfihYrJYtA0vH5iPqyB
z7jk1W0i3nedvSwWVhz9/3h1vM9tfainLaweUChata9ARkfX4Ecm7LE7jsa9xjCvxL/Yc4S7/r5N
BCAORxxLLNABHmhxE5bC03pK+P4y9p5Rla2TLDpwql5A4cFXEXy4e3c/lgCK8sxgwHSwwcc/AZ8k
08r2czKuDVd52660dovMzWgMG4vwlcA/wzn8wT5pYwGoRFkmHcatoHQXl8ncJkKz8IvCFp64Q4ge
pGoyLvSj+Lzy+8Cc52TULrDrRYAcgVrJYuSFAnjGTKQJbhd41zWsSztAqcK6vmBbWANlY55erOK1
TOsdkQ5PXBrGd8y2NCGfF0n+KOFERFwWhUy64C7oiSncSCv1Xw2LEfOLdppSTKAVcGVyYYKAC7D9
SUKnQ6a8k6ZpOgW5RFSFcDzZCZpkypp4+ap0/m70jhh7KkM0BqLBAJeOQgLFnZ+3WjF2yH4b61id
HzwSXr0EiPk0vOQooqjy+wX9BtSf2RyEfCVGe13nMfZqdClV+AIMBqfTsD4nxiIm+5bQvjGjtPL9
dcWvLAaATNa43UxltE0JSvrwoe0DoydWHoWbacF6dgWE4Bf6b0M5BYq4yHn6epGVpeYShQXRO9/z
dyiX7MkG/IY1O4yvHzKs6YXsjPHqaLP+kmK4GNEtnboPMNwHuPyxLaj7d08CVUg1Ak0gXIGBM2pM
h8v+wYxIAYndEtLUYHWuCG6FZ2Gblp+TVFXIoI5Y1Bq+5Qz4GSWutRXB3Mp4Y4F0v0KQQJ9tD7JN
WDXjAbl6WMUahTgGMCbpgk+bLFGgvik5+XUioGddoC+YzbwxEjTy2UrMR9FA7kcXw+dQUxEwB+pT
UtdZQbTsNwLxlK968UfmKY9YsglRoDogHzPXRjx20kYYZFclILeS/tQj7Xq27C7vR9vuLI8icSIK
OZA9Jfw0RFL2Dm9AMdmILot8EvYgYVs3En5pfMVCX6lUofg7WDGa7VL9cFLT0JWKLZ4ffdniWI8c
ub2ygQJ0jQEjLdkAJzL96is/f52C3O7aS9Xc5yYCcgA+olr8VPlF4vTLFD+D+E2TyYlLpPW4i4XQ
bmH+hLw1SXeJ5FlivUz6pqbIk10guNM9ZhJYsGfh0ZNI8jlq71G45pwzS4fFTYmcIXhZrxM66Zh+
vQKfHgCIZ5TsuAqjzuMSxKTKLRwyFiPMe8BdswKBUzV2TbCwNE+PZMUz8k04bAx+gZRElKsgeMes
g+XtMl8K6CoZQ+MiCjGkuyV9C9pzgxuLW8g7p8PmHfh0G1G35NoDZ5RQI4LlwkunLWouYfPK/CrE
sVQiYO7MCsbGulU8GiCAtKbq8PfDpwmYfWK45FbliAJZjgjIEJEuXnUUcttZUM3diBm9yc0EmuFj
AMOJ30GbjSez20tf8+Pm/GR3rvekdzG4zkaV9zLIXSReugORDk3fFKqD5YniP+Hc43zI3RpzHIiR
4B9zEZg5MT+p4vExIYkj8UbyCrcrC1kcQkiI9JdU4tphfLCCstEpiyhe+R/6tHYrKbueryBaFaik
PII1pmEHe6AMR5TNVGUfzEsjPm8oxdT0/uYTRczh0x4Z8NU+3aZFKtAwcz8TboDQxQoE6YJhDUBp
8J/avb2p5ESPNvNLekuk3JRS9aYF7mwWbrGBeSzIvHPCkbwWWBceH6JKILaqTqptC21rdBcmSGK8
V8dTqu753PkZiodYrGlLs3QHjwzzCX8Boi/ysVpB4aLWPFf8LDhOCazF2oHr1vhgZ01wAWFWKI2F
OwxrUtFHWMmtPUOcNSdUvTcHyEw2DM0ViDreagiLg+Qrg8Plir+QsCLqJhQfJhYQWrlp1I6Zt11w
EVgIgl5K58NjwaCREx4fLo0xBJVhwyeJ8iIGPt895pC3/p1ad9r1Ltl1TNyf/HK8B9x1PDb8lHhR
+FN438twzeIFC0nijrH7XsD+QV7I15EnkCkrfUqj2vR5tGbySfrVGaKyVM+ZIThavjEwzQTdFdWe
980I3K5zswQZ46wUjMb4WnndpPsA1GI88a8Gjo6H9URFYZxMy0aDw6fC94YRk3+1nnbxCPfoB9az
eCgH4fliJA3iMlnS/iJ7sBWTKOc29+aH+0EPqZ+MZ4fDEfuJ8OQLoLIVLkgHSFvzX8cLaTCko/m8
RNuW0DLlb/SThXGZe68n9ik+SZ6r16P3xbkLZB1P3jW/hQ/3GWHKlx+LFK84Plg2dJBc+rmBlAR0
hCtf8UznbNjAEo0W4Asl1mzzyr5CobQ5RHhwkTgwjLEV/sd8q4YvaSzrW5lAR/U7ibxVJyeyz7iD
AKapPohYSAPbDJqjJiBUcVi4PHaM6SIB09hSMCuWFve4lrOkYUaH2s0oXBYbO9nK3LaQ52whgqrL
P5/SHG8PncV9rlLaJWxLmh7V4IV2KQ1F1IlTVn4qdIUhrtmS1ldiDq7xaJIXIuauyK/yppx5kUgo
oIXx/lv9pQZja96NudnhT2exisEG0DQGnYTDeAYgTTKkUzwCY8k2f0dZxKSolOl+sB78R9KZLSeq
RWH4iaiSQYFb5kmch+TG0pjIIIICAj79+ehTp6tPdzpRhM1mrX/9g461OtInd4J6YJimZjfuvl8C
M7wbP9FjJpbq25rBh6R/Mb0CBRBZXSqD/Yfwd9MB5CBWvYvWH+mrKdMbyAqPNyT4lKGj8jRg/Y0V
VptCeFrT68vCGpXU7AGqg/DKZr5SwyKgJCud6uaxi14phZTk6wRU0igHHvBDS/P+K8obAER2jZ5L
fPMEMQTJnmnQLUbKNfIOGZOJKdqwgC5u7OZZuIBKb9IWTfrjkU3y9lBeAFQhENCwK06dD5wfBelb
xBCSQxjdm97YN/5kg8tggg1u3LA/a/mxZovgANg3BEZjTO1o/CnL6G1ByLjVO3+YYgloc3igOZiR
AORCs+TVBFSEmT2Bogf0/CSamZgUTH9XlDNQiTgBbBP4oXOcPLbu5djtJR0C02UphHzG28tFbchL
3QcXSQeJJMw99VvAJ2J1vu64g8Jn8XqFZ7ido4hM4OLvHgqt+XSp4BbHbG3qQsfiA3PWqEZ4rUyz
tdk3ydzU8Dz7WnF002IzxoMHCh9nh4MGgiq0kcNJcwg7kxETn3aYBagTueP/3b/thUPg+9ImLKBa
SiRRjlsSP8xlYarGm/GBQFlp0eDoI+gcThZnjnflSalmPGKxfxw3kPH76UFLByAW3QfrqbPpUTNC
ZDIgbUxz3YnmlKfxGzkRj18Gh5zkHI7nyXpw0joTGy9Gtmha9AabSnc0mcIPA0IaZkpvh5fmg9Km
tv+WCiAIUkzqSi7NJ4uZFLOK+AB8dHQ9rCW4RqOKhI/bLrmmXCCeJ9zCw2eNRgf+HV5EHMBJWQjd
VkOBBXI9WfM6fGwV8hJr7z3npPKZ+QRgxVj7cecgoxs5+Ei89jza2AkYCvNgBIJnz7rPAfwgHvMz
HDSMez7DvfPwXEDKwokE/+IqkBs2fh2AoLJlgUEQRfR4jqGRCTzpaSG4r5huwdZA71QQPUb0Jp53
mSlzKjnnKOx+uel4BZBM/hFNIJxK9D34ukwu7UX9gvo1xWyxDlmjnDJIl2LpvLkVc4u1yLkGKWft
spzGj42qDM0qT3JQzF/utQR+zljz2VA56aO001iStResSJKectntmIlMuYR3F1toBqfib/XLhB1v
cmt8wmBVxYQYL5gdI3uQVPb36ZIt7L7Djb10oBLzi4lOziJCt8YWwAiDAT0dG55fPGpgLcCZwveD
2oEPDaXvQglGBchhAJ+AuwoC3TtDZpvL9M6W+IJwV1KicO5Y0JxmWAp8UInFqjGxw60IjaSFaQ5s
b+GrQCJaBSxpUHtW8ptlQsGHvSkPCf6A6z/nFIHMy6UnfipIvccVSpw1p4nrwg+CXWLSxeskhFmz
zTCz7jzONaxuEK0XNzq6Z2RtHVxLlp53ol7ERQYvF0Y1ABo4Z4kmbkAsDhZ4uQDyYXIoK7Bol9i3
sNk+8YpRg6dks8Tv0HW5Yavgg4WLZiOwYv7BMcK/QMrBFSIIlFULO/HhkhDwYbideHB8sYjjEDET
+rBh3nw+ISxnzGcZmUDaxPukz9lXxkIHIQmX4t++ahFJ8tGiqoqeiqe08aharSKdYo11+omU2Vwd
AqA0PiHvBQ1CztwGk/d2oSobrcCBdSt34IMbgr8RZUG7l5g4Q7vftYIlaSOE3fwi1hgOVM4cFZ97
onjYa6lkmyZBL5OgV6nLF1Pfduq3EovXhCmfySNuxxyXKW43Rmjg88MWg3IALnE3iYizZjF+ptad
kO2pT6B40hOGgeBxzDZRsSZJvIKSj0Fi5Wn5gnEtRAp+J8HzrdsYLrxUxD24REKfN3l0Nx+zAad9
m8OLBsOooHk/jDNDPwIOuckn0JfgNDDbZJzgE2U5dYvXCsEhQVrV/nObEzr3JtVM9SZ3hwicsnA0
iREXL9KbEKp1xrr+2214aDJLQqEwyjDKLUk62E0osFJQHotBrzgJlu4KhCTrhN4ZUnfUOin0UCb5
xsywMe+DAcJZNSeLlvEhsUKZBCBoSbVdq97d4MoZtQNMJRKYNwMQ63bSKF807h5WApoRsWtY1V+q
L3I8HxIbQFUkqesTkNC2qLypPfHdA5vPD3RgEyKQjaDREl1ytwngQWlH9NIYTmyw/4QkMFi98dPY
r/Nzmy8F6NtIrDGC+oPVjWKHKXUGKALDpKX7NXrouHDQCUWASvxzj8WAgahIs0y9Zyq4Xd7x2jEL
Mr2Rdjk9XBMNhHnEuzN2mT31TAE7IMSXZPm8apfHDvX96ukEJyNKfeFX3WERwOSbCv/uwD+5M017
efWxdWon998mJ/l19pjqeoOLdspgH+d8HESykzHcXJ4H5qp49Vtd6zItCCE15wsULAWV9pXrCAkC
FxfWihAIAXYvOE2wRPgc5xzlMsJ1UCJDnRcQuxC35FZ85nJNV/JqsGT7/j3u7AQkk974/ZgT7WAm
rm5dN0Fm2DHralFud2iBQS5C5DbWdDmLk1VDzr0QqPwn7pNYneM+sSiWkkO06KpN0Gq9ApIQv4ef
6Yocw6UUEiPEhsFYkxxRrrr+W2zkHUtaRM8VE0u9wKb0rP6NodIOkBNjN80ZRxU42qx2Esk8jMgM
ZEs8OwPkB8ZZM77uhn2IOmu3wc/LWI2+o/C25rP4eXjNN7FmjMGg1f62vIF1OrkjLFPYh0SPH4Wg
/MKfQtwTf8U8Trjej9Wx+GMiYZh0usRgUYrTkSBzQ5yAGJC6yeKxUV4g+XASX7gdUUFsH2vtUm+a
3cCd5L53pJRMLvpXxynWvGKBxdy8GI0YaKvG3oCRgw9/yte3SP75VXG6CJlmSEYRj2T6M7L2wU+Q
b1JwTph18STj1z9fQViG7bJ09D3vGFITMKd52jNbms/sYYX5PzNJ+ojrlTBJEg4Ie8a57AgvLXz9
Cv6o5NhRMkJlg0JYXkg2+20vfJBktQER42mCBKsZXSbAe4lSvO2Bd29nyOWnX/R7dKCQ4GXA6NRN
yY9l2dHXz4+4/zlIv1w4b1jTPOnGjJFkpLravF8IXhkywBundwcwAhiYcDMeHogrWSa6N3En8Ycb
6wzymP7d9iIxJuom3TdH5Xt65UjoiYBcn4Tm0TLRkPM6fJEh9ze6PdjFfLn03iNPWP/Sr0D33QWU
or3wzFe/xkf3ugfOP8jL4kKZRLlCl0SWUHkQl3Ar8RtDzQcEqlqUBWgxmO+BKFAz8JTkkXBivrNq
/VfQ7IQlfdJYO2z7JYOlmjZ5K/vc/6wNeWzOxmvJM585gMTFws3joGdMl4zHjpVBwwUvZIfF2QXi
L85uwhdOHV8vUDXwNohGY1FBt0mJHjbObJ7+gTEz+YeFwZB8CtMBQq/J+xYiNvI2v3OYdIKAK5MB
vx7UmqZWGzJLWEUL8JeyZeGygc0G4lPcRPD/K1wyp7S5usG1/vmXRUxIVCc9sMLGC0aJ/f+7sXhj
aQ55wEW/ZdYGj/MzxRHxbMZpRdyUyazEanz8xs/aqrOzpRxhwuIzVfMbj5qewTlh7n1I8ml1/Wxl
D7dxJ58TZea8F6dABr89F+t2LV7qnR5+IpAUO9+THaGtBnyP/k5/qldhMHRIBBOM/0tZTr5maDov
CBdcgapkYvUc0xA83Y5i7rf9pfeEXU86So4ZwAXeczdX9gy+N9lmGp4+ZhkUMD4v+cp5LGpGOhju
4N7Bbcg6QUi+75DXoFo2+C6iofVDN6++nuvnGr2tidPt6hk81+qhDMQw3yE1y5x09XCw+Vnfr90+
W6rOJfXq/X0rOqL1/MZuZ52G6qWYI69fgnotq03hFVjWG8+VDJedMcmmWAF+wYPd6DfjtOSc1b81
OyuYUmPcVuKh3g2//eX2PeWyqMbvbV7huoA2CDrlpsOBqKcMtVR4TJ7oVYv3dbZnrvCBwN4bz19g
VGGdr8o5/KtAse/X9za7ihZuYaegNqeHYvUYz1E9V8k3mB5PK/kHZefMLfcP9F5uH923+RprqnB2
7jU8FtF/mg/U7bT+NS0yLB/mjLDTqNFJAQv5nYkXE8nyA/X93Eh7FZw/WT9IdtXj/rOcTI/PYcH0
U7EbS2MIqDgVAUdkZRJCoCNF5Cb+VRs8q7yZFtdCVL8cPPUK8avi6QiLdFgOk1Wm4kQEoOa0WkwG
V1atmEJ9VOanRLZZt4Gq000/Xoo/4CtCdgY7Coy7ZVyGcPDMtAAdJVNl0WDDUMdhm7bLIkaNJNX0
OmxfTEwMeDrg3s8HRC5c5Q1prhBplrggSE8VmFEIYUZxW7Hz4W/WcotS/xjTI0M+SBbiuBnzuny3
Fj89BPi3l8N9CIeLrgHjTViwKqxHoGT2wgyMKiQKycZ+CSQJyowBXZhZAaO0cYucAOjwqLlB1IN5
Nd7YHbsw7wwUiGgYpuhx3IC99lDt8kWy0uLi8jgO69dP/vc4MqWENcJO+fREhNkYYNC1APjAAsUx
F8n9+vQrzdNLh7wjs2mWx44Irj5xOHW4xyTDgBppQJUw2GFNtmduN6Btq8WF/+EX9zloFQjkQ8Re
itxNdzKsKzEEywW8hQkjhk+QmceaaUynOWgNUfNBHT6B9vvKKQQsbkSkRx7g+5N+Rl0lzQII/kMU
AFx/2O+0t30EBDyINqB4BrO58MePgOtxNyoC73T1IGVPNwX78gC+wbABBhnkQ1EeAPrYEpolul7e
TeSHAOUVsilIfTC4BlxMlkA1NgojB59HHs0cth1rcqaSUbb06mmyFnzMnCAsOG0f1Iy8iAVYAHgL
tMEAAoxPw4Tm7dEQlgee13oED3XE5kzGAF1KQKjJg3ymW31G7LwD9jvCDeAmmlPgUMs2NHrQw0hi
0OPDemnbv8djPbK9U7Az/CKhhLPWMIciRUBXzeH9C4ttKqylfJXAYgWxZShJT7pW4s91thb8D9oD
Kfz3H7GUTxwFsgCZ/zrD/rEOx/+ESEB03nILXHoFIQVM3XnhDATe1sfuWO3TZbvJvll/pzMUqrEX
PtBU4ODJTWCKNvjkAVwTuTgh5YTctcPITqsPFC/IAcFWeqP2eOhyqvDgptkDQEHDkO8bulCNKGse
jO7bw+3ElqJJWHt9Ow7ZVXqOr9O63KiKodMDSgzQ/LryIPRnZNuNVRMAQYfC4JH80ZflKtxXtwKu
Rie4AuAgQopwUflhoQLIG5KBVp8Ju4V9upvqXFlWoexCYY2IrqCUpuzHE6C43r2eCN0nw+6xC1E0
DAdsXM+U3tEal77mydYUTwN1pW0eMdGInu4qVm6+eQqkURq9qf4LK78yg+OJnZ+7v0kMsE75/wpu
2zeEnNrXwkn4wGeCqPCYURhPf19xsAWSg5NZB2+X0cpY+ClxEmGEE7dO69wPnziN7ucEQjIdOE9/
RsUWvC54rgEuE4SPn7BkBb0m4O5bm4s+bhALIizim4OhQ5zMtTXF+7olsCzZ6t4ppukNsAJwPsEo
pui/hwvZe9ouPbNnPTlgPXjE+O7gWjPiIgx90Lk4XOAsvEHEgXm6nHitT+eBbvLntiRHZCMj3WMX
u21ImVrigngnig/6/0HyaCQAazGw+aUbac7VijrRJKrB+bidn29KjpXh5BllPNrLlwfIaOr8y4kC
eAsmlx8wOdrzu1vgi9GQRXsyzPfae0FPpV8/HShi3Tr48KQt4tmcmBdHsrBWKS3Ch+17RGdhpcty
gU6IEoabzlNjDaYIc9BNeRGXenR3e/cVVKtkRa1dhuKVe5TXZsnDrWSmhlM6pO6ooqRnQOI89w09
8hnxs9P6tHq09U65uAfAvHa9yQIgWQo4aS4Fp2BKeUoVrr3GSDbiArkRtBjW+0W9crn4NvELAgCp
4BeGRNTra7byYZ1ixg7vAvEMk63yoC4l+oZmPhxOa2pFjOIl72ZBqvVunEWNkiJxZhb0eHz/uC8H
V98IGG0ktkSrcd9p6AR4ULEVge0fEru14VHGusXT1Sb7aP30dGxVGxPLpHHl8cLkbC5IThxTFka0
ZT7hvqb5CZmsOtzyCea3d7M103UVfX4+i2F9Z22A+NtQBH9m7sm9+8p3mZlT3KMxqTWf9JBQV3Ey
GbhO6iKJMh9bXD/zCXbhWDovoAUOpnyiysW9wa5hOmLPF4rMy2DPreFQx3dXwPHfyM7dkcCf3Krc
qX+PUmyQWLDEgi5x3Lqv7x4tmTVz79j/njMfs0qP0YRBk2sMpgb3w5gNBhMM3YOPmenIo6ab2tNs
NmmIydyGi5krBY3FPgiBYwhmbm1fybs3V5LJIVto8OdXclBdhDAhQtEAyIO/3aOEzMKpk3qnVYk5
E/KMSxU08cRDO+1Ngom753xxUqWYeslqw/SgrMd0s9K6B5WpYb6UW8iArcl6auHa5MsbZfVk/neV
vvtj4z/XQEwOwvlIcdGGea9rdk0I3dSPt5DEeWgTh8bHBO3l35ctZOgfXFjFSzdvoht/Q8DKACvq
o+4PKVERP5zM6bEhBo01dVqPKSMxrghAAiWLj97NhJvBAeGpRYgV9R9qBpuxIZhO5T0t6sut5nZB
70xs7D1/84CD4OM3bBPVL+Cl6k/i/K/7S5aJr/8IHqJs1tzLTz05vAXP+d3KFjiZme+IYSYmbiNM
yk5+d/UIG393GiPPsqQgY4kAxVsYsjmy9Tw3yMQfnOLKb938Ow8kk+mIqzq90wagw2u6ZLu0WxNg
3oAJahOQbchRGlbO26uI7SZKh74vPAWvKN2rggORS7y55VnAxGPKPlTbgyn8vK713VbwBwKrwA4S
y0QvDZH72c8dhJhp+L5Wi3QFlum9N/dF4WJwhjYS4aydxmXcj2fGPrmdK/Jh8XFyK4594CvAwG5C
AQpMiy06GP2BAVXw2j6uw5w9wpRipF/MIQx109oYvi2K79HL3ai2rLklkw2qkjXmsdjngD5cEi4H
FPPCkn9mf21qvmb2/eux1Rd3d/Sur0NoVEuIFGi66ZIC0WGJLon9Y4eb9+bMeLrjYX0icfveMExs
Fve3mbOH0DDi4EguJijCTj48Y4r9bMuzHnezAkhAcomdoXi1sZtj4Tc+/ZKsEfhAYhqejAbd61Lz
6UomFJarMk6O2ZfIiYZIFrTue/naokn2/i2q+LYWo3RFtbfO103rMlmWXBDtRQlAoM3x2IVgtCgO
BKCFQ3Bbo9j9u+Ngen7GRO+xqu/4anNfQbuaP71uVRBdiIJ3lS6wvEH0zH7T8YMkZziq3x6mdOaK
+9z3EY2eumgJYmELEXy67M+X9I2XMNJPeC8u1Pu9+IP1x2MrHhXuIZgwXIevfpt9ndzKZxJLEt7s
D1LWuM2QWYNiAqzCuy9E7Ayuyg7ld0szyClov5/xKH9c5iEyruC0GrN6yblbY3mt2L03859utrz7
ooUJq3lyKYbtk59tQBUdeLjS39vXzvJRXPwhpGGlP+MiRgKPleKawOI9m5VNvFncwPIqTM2Fkm+T
qm5O3H6pre5bdo0lVNVmS1MCu4dJgEF+4n5CsLiRXT9RN08sGmV+PTa1O9sDQvwwz21niEOt+7Xe
l39toPCI6J3OhtXyoeigJ7US7sAYe0L3E0LvsapoCMo9brguhLjgFsOC4AJqKw2WLtbeP92qX0LZ
gffQfL1+hvVfzOMgoMGiWHGmQAGlW43p1q4yRuyy5ZDpOmW0KO1fx2ElROKy5cmdepP9LQa3oIN6
/4AM0GTRno4Ksrs1A0tv3CcKH8hpY6z2jQcOaFjQrdQrBnXRDO49t7SAeyMeE6+juKEXQhiuoy00
c6gruGHR7OHhpJ98QK10coYxiwEI7RmQi+7VQSgu4YJOVi1JT407q0gjIE12EhPDibIXjouMIw/T
GUBjey+3Y0A1i4s6QvyCuPcgNwwKHiofGydO3vzVuGgd6NjYY/DMJArsCxgMOIswq+eFLopXAuTj
b7DY4EsRDsxuTX/HE6Q7wAIL00u2uznPzeMblIuRKH0KwBDdR/aLop5CweTZSPh1aPH0WuLYggSG
pOQjmQLihg/Lp6lZ8FAIVsSUmLA4gX0fNsik8ZcYK0x7eLoC1h2YnwMkfvD28vBatET/s6EoMBsf
opepxOUhdfrfQInSBeX3jtwtBzKxVe6tYWXJi2rM9Y3bYMbXKgyqGoc5qjsxZ/Pr6HvBKIXghMS4
vsyDaBbR1D7c/D6YGGwwpjKHVWG+j4nfHaY/2Ov+qItqW/nZsvlitfxRPS040GwFYua/UP3mC2gP
h2zXXjzZh2S9HNbqFysrYPCFZxUS4tHei92Q/Uve8tATNrc//nf6hhja2p/j7XyLFzJmplDWaXI/
1NHg1vDqj9nNKJc2UHO2pkb+15RDpGB0mi1HV57KkbAoYpvGy9D9W7QHfflYkTNMKS24U0qcN9CZ
pYVJ2PqfPW3QZgaaqXlCRDyvh7wrtwHc3zt6G8aCyAEYEprMYOe5RdLfohknbnTCM/iMG2avRvKL
4INqYaAWBvlD7HezWMt9tvybWojvzafHQrV0n/nj05vFmfnX+UwAzD+aaSGiWzsIV1Znq1BateE4
+UwikkJNa3Ko0IaResjqpBJbgF5WJD+cLrRUjzmgJ37D0+2erAGcE7FH9dlyHkvJhkJj14B3e069
p6CbsFMHjBJScTzwTMMzhcoy2RZsYuwvGgaBMbYHtsrRojZx2eDxMOQk0S8gktvJXsU2qAWPBSTD
xya1x6dufRaOU569PEaO8rGM27heqZ4STPZTDxPtRb951VYrzdtVt0u/4cFiD76DCo6JSP5dMY/E
npf5GkfT42GKPsKYoBoLy13NE5zJ2c0felOtre7mEM2dj1l1FqZQAEiYihxn39zWe8VNtrMVCxoG
Cug8lE2j5Q4psTJqvdobhzWn+eeYS25PqxDfYizhOFPqkplf9GKzhF7jlTYl1DGLiBuGvZfZKUgu
EMTYAGQRjhDuK+LR5aX0KNwj7vjyvZNsYVu7xV7FIyZSvuvg5SDgjnsqKTW6HQDTxSU8yLKFtTmC
W6+f6Qby4UBJThnh5xchGtdF4oPqBMJyRvIJGIpBFp7Jx7dFwJ0PBnL4ttz+pluI+9yqMOZ4f541
gw0uy5rkenEf904Zsn4nMY9QM0VYvskidh43tYgK+6Lpon6UISnPAuAhI+Sxx3IRNmzwZCi8HCXu
AmVFiW4n0Yn9enwsUgUFd6p63csPxFkzRbDy81hYvr8AvCa0krol+xWbCQxIFvhAX5Q648lFDNr/
pLykvIXXRVocnUzjKpHgztiKcOzH2bX1zq/1HcOIfjmsKMAZGmxJKw3vo1kdn5Aiwa6i5FpR184w
d8fBbuaSUsoZqi9E8dFBPJb6JbfJi7cSh8dF1GzIjLkz5/4e5rL1CU9f+a6bT/HENEBugWcxvj9k
cCVEU8HQp7IgKg07vuhh1r4omTJfbrvsgsvGvNkCcm9k3N+U0VcDZt4GM91+MlZiJQ+z0kw2CqMh
0GB3tpShHygGHhExNjiu5mMpOepzqIYxx1mXu3KVhthc8jVQEkoCPRwIoMrMHNAdtQTtJHdnjTUY
4Vo4GjCiMLjHVGgXiTtBwPoDgZ7oFv0o83yuY2WXe41PR7Wl+ACXTPfFvuBvoiWH7bzG43HEyamr
bmxoVFjDHoIl7ZNqoHHDPoKRNqIX43VpoJZD6aDNw3hHtTWZybgxZd6xK3/gJrrT9e0X97H2ePII
gseY9WX2q8lX6RLlsqYwcp5zaQ9beM6jeQF1zZFPRj1Pd7CgYbnsW0da6uvnKg1mOGbppkgECoLK
CkcUS54Sl4mY0sk9UH/OKm1TjV8E8L9fbaUAmquNjtA/+SUtREsrwfjHpCzbKMubnTnU23bp4lrL
2OLkT22YJ07zzw0lDz5h431C3DG9MWoYjLY3E92ZfmANGA+k28yPyJ3B5w2wH/5+ZQ2lCWKff6ff
fHclUlOZCS0biAZhJb/Fbz6vQmihFI2fSNpL++FMbR9mi3LOBHuebHKGCh1yp4Xo+R+qyBcHgH7K
KVwR4NEUeUPwQILfipUeil7tZpse8epKtOgCzkTHtPv6XG1vZ2WuboEVmMLCcchWK7Ku3LEgzg3Y
kyYQuCMePoc0yFdPttO+3vDS9W/+/VjcN+WOwhGxKosUbh6LVKzNBn4VT4uF6s32yrmLefeQIWbA
5LaKkevY+E9Zt6BYvzaTnXjg1aD31xJ+DJ7OJIJHJ3oPzZG1VcvdAXMIWjPmsXN6DkiEp32/lWEE
opZ7mdoMOTJkTCs7+YlsTfZ0Bf1G3KoYrbAfEe1RWw2opEy6AOsQo7soX6t0DjISfYPvkj5mtc2Z
/jNS5tmH4RL1EQk2fxId1817rsdTRzuzVFAQZ3G/f8cPu4kJtOgn3uce1C0xL67SwLdhWOxKiDSQ
Y9FuKcxKh9QsoJQX0nx49IGmB2Qs7pvJaX4H+28Bd2Z2J1NyP5Zv/+bRCtHWaz52iGzDikmLozOH
iN/RzWOU5LbMr6aJRb8fP/w0rDHqMHjqaEG+zwikznxYy+Ynevl5fAoKD1t65p+/Hx7HLNvcJcKH
URUd4elJce+8tsUaY6pmWcf1GVdy8BSwHPH4cSq/sAsP7pBbQC0y6dR2OCnjCbou3PJ3YMshy2Dq
fqh4D89V9bL7NuR6fy7sAPlO9JKf5Mj47aCizjm8Qj1meSQbYf26MLLbpnNhLcTJQo+l5S0a++Z8
zm5Fp1hiW+CXZBXycLZeCz6B1/6qF4ZjTPCaQ7ripoAj8stwjIjx+wE3Vv3ErmKQi/OGBc7Ilckq
FHtvOlylzq6Jk04gbNrM1grdfk7gzZkvYkIBCHBcpuo7luvhOznSqmGxw8VqCodW9/bBqsNjiZWA
YWSWQWs15GN9RlH/9fjKPQ0bzdTqUZI8YLpCK7cfukvrRSvCTXXHFF6wX//szorytxNdvk4bp3SY
Z5tiYr1vLum3jM3ezVGU9/KRfyyZeePOaynB3Sq8UzAO4GgnSWfvOevlLyYH6fmJMTEZGi4DyBXe
OWv9h8YqoxnWTDjZ2onxr4te6d66M8WBJKXYyooCliZ3HJxLq9l8utE3WKmwk9HyFW7bWYSvUfdS
6Z6+0TZh7Pih0JYYuUS9FD2HUU1+E3GPMKkjQMf4lWzbuN80yxwRmeAguOsKeypa/Y+w4XAeCaIB
vL3IrUGwwxDanhBnn/lAb6hkAYlp52EQmyqJT6RpgwcO5qfGSsZ4Kzbx4QUTd2JP+MPDFQes5C1m
cWNCXOanGemjEPqdurD1cpu+nBktxZ5GEGX8C9BYN4AL9pw2sAYwrmGwe7hFg10Nzr1clFKAeJPZ
nNoEvRDcPjYurdMsqrIdofR57ZQQipAhvZwPnx8sUnNTCaVFVHBjoZzKEX8t9Ofq9Yn1z/J9mjPp
7EGE+H59fnuENWcCP0caIsXuwBVeuLCZ9SOcvBzt42kSnjS/E2nVk1EcJIjGi414WrxPC4njOsVK
s+7/vbzw8jl6MmgGh4sKZMKp4WGrYmbcYvjgEL1d94tm5ulAYqKFJJDzL9Z2RX6OHDFuHTJ/0ONP
tX0269l7d3rv3tquvG9ed8hVzuflFw09/EIapX8+S7NPx1theqzIaxGYwM4l9xHV9gtk4uUl+ttq
xa+X6umPRYNl82Mh1bTRITpETJonhOZMQ12Mbjqb0eXUngtp2w6LqXy93eaPAWHnpQLOmmgbRdtw
noB36N3zP6arjHjV3lGJEaptmQ1v3wWP1jx90/Zzbyh/96sccfd1ZwgFaIyRi6IHU02COHOVjd3F
ybd5jO5c8sshPWCgPP+b/eBGHD8dhZ5Ymk9iikwAIcJN+qd1rwMRmHuGgZCfK84JQ2CGAydWuI+Z
IOuHXh75JWtKmlkSGtaC+2LChqqdkSg+ZN4CvkGebyTg/TTiWxFAVg2qMIyTXaw/3qDVLETBmbLP
MwjKneTlPbrwUc1f1VymVMacb2blsNaygOsmLrIO2A1k4MaeYCOCTMmEr8sfjZs2pTfjh55epthY
onBi7q6ahNozbF+R2mP05J5kLIbirtml2Qbp8hRjNaINZIaK4zSZPBPoKwjD6Ye76D7zVMxcCj9F
N0LodAXRlPhy47NpcAQnBhehMhHkpS2QDyX5sHr61pawzhB85F5MoJXvD54b6H4nCCUx5nIozUeL
836EUtQiYnDKrxu1152xj/lpIVxD8zb5IurlqWyh18bGcQpDgm5OWiQYBTHNhTqEnFf9wq4LmkqS
hm9S90aOkyXy/uzTeHYlMHKWejcKMsk7QavxSbGBcBE0oOK6o1nmsT8xE5QIQJwpg2hyhscvlg+v
/6rkGHcy7LGY/vICyAMzQKSGXv0o6Ax2w6FhiqhfBZD0bNW1J8J3O+vTbk/yXCE2Be0Qaahsf4zX
gUF0S+Xd3qP1CUPOh74WqAIB3Oj34zzdqgCwCLSQotzoXSsXfd5t1KfFzWM3leIW5etIRfa4EGrK
5+ZJ6isFj5ro0foVfuiKw/VgKiH16J2ce+Mi/SWf7NP6cuvNJL/pApG3nqFetYGKybUalXVI4rA2
i3hJ/vosfF5MQxGCxZy4ebVbqYtSZHj/LqWmQ7Ibr78muxwgLWefuhXnvfXwZG6Yk1QM3pFk2HLn
jhqf1qN5h0iUHt5fPU1ixYxQcNhawS/gl2f2bSNs8wPjc9CpRI5P9fLEQ57XSkNoBMwVQLkeP6w1
GlsOCbiMXlSYwEaGek3upQW1gqMadSeI724dU9hx7UDBYjDPQaSjTg238/HMcwAcGQpCOAc0zHU2
EqD4eb4N3wTU7OPaxPLiRQlqafi+QUnCRzKb8zGydp4py3sasmwTafMpUNmSJ4c3gzhKmbh5DuWw
bpTlkG4FAVp9+BBDtE+II9OH3zcWM/2WR3Ut7vAKKDRHxR0VV5aSDd1gPMrEOykdoXOn2MlHM9UB
x2OJC8BBExMewB0NfupyPoRQ3UwZoeKzHL2WtSsfSMWi3E1by6HagFiCNwbMrcuAYz6YUPAIFJDM
zBtRHhpb2AmomhCwMTochVygBngC00kO6xM8k+YRcbAI3bjR5OI85POiDPQ0lFNUQxZsEyz8CtlD
x3jjd23/qRfcNVAk+GBgjBIWThnMMRP2xFTaQAPBJyPMkLzUC7zke64PJV2Bv4vA9Gi8ljDnOOG8
mPj8zogzqNGf9VEzWuONzAwUlrAwOtRziTMq9hi/wH2HDCBtlPYXcd5U5sYYeXy8O+SIsg5hWIjv
LX/m3WCyPaAGCFAUUUnyNfXKGoQN07w9tZ2j0DvJi7L9eyMUKu7HUSw6vPfPEVoVrngH80N8DyYP
CH5aYi/QWFCQf6xEMTi4Bv+H96rOthAz+KfX239T/AvtfGiYJcLEykadIvpKTjTuza9b0D1G+3Ou
enb6K5tYKDBD9rQ+qqdzkR0PU38NY3Abkc+J3WkMFYCHEnCyyqeLnHKmuBwIJ4SVBQUHDiP0wNsC
21tUNRilU9JqewXTLhSpt0DKttLn8oYPgj0DEVCkqqgS+MCa9wEuRvIOgwRmyVDZnI6GHjbDLZFk
OgelKRrVDxIhGTcDG4kdHxsJ14e1iv5K23aYA948vrnDBwf1BItiFqDLeb/tCpJIHRKGwovrt2uD
+evnAmMGRAXBBcgmejw4idBcpD5KJ5cTV0MgnhMNE2a68HEQFqJ2wrAVwiRGRFO+lzuVpBmAOBgQ
KunPGMva2PowCxdHCVnEUfAVkM0Cs5VZgOtak+1zjIjz7VtYfzBG7gO0MuDbGNCjs5jg4ovG33kp
cassVBFfqiVmvgSgdXDCs1DGd5txlUivH+LKjuIA14m3GHL5Jk+XRBqUXTPZg5HCWsAlB+k/pwYF
TntAJjCKGeEw3OdvcG10CtmSF0BWg5SohHmLoSACS7zj0FszAuxWFWPEUj4LzSLBEWdy4WIihuKX
9hzFXdmNRCR4fDA0cHrkHIPU4GS5UZfZXEadSVarFJLqGlWrx5z1wMbawPlsx70ZOS6wF7pzeEn4
rozaR+mswkkQ4GeanDbsbZ/UcCi9RNRF3G8LUGkovfCAIDp14z8gneEnyvcfrCJy6rTnISGbvRvV
WjBxJm8HbQW6HY7yP5Lua0mRJIkC6BdhhhavaK0pCl6wogRaa75+TvTY9s70blcjMiMj3K/yDKqC
n5W77Z8t0+95jj2ON+6ufY0153+pk2UmPXt1HiwTg+19wkhncySKco+JrxKxxvHRi3ggc6mCJRuo
DPwFPI5MmKN5L0yTAq7pHoUQpsdP8lbejVU2jNBo7TUhem1NFnXtHu9KkdqBkc+2GalwGNpEqLF2
p6C2stg8ARb1/t6ybFeXxiIlmK/OwOsZywqroj5NdDIgQeIIu48lP5OaHyqjoKhTzbmZEC9ny17A
C0tK3aPg2TLyge1IDGi27EEM4T5MVquGf+7XjQxP73n6eH1bofTSdgOitMi+mVQUMfix4U1ujd3Y
Tv1Aaf/zifm+3sGSclOSqP1kPqkyJXkVQoLl+n3NI8PFx+kjqZfRVcBMcTUYebCuYDD6D+K08a7z
HN0G2AEm6p9bXVMQ7/G4dhLf97LX93aWrnNaHft8NNTJEkN2kpkI/pxlEttXbeI0cj/D3++8HBh5
fn4gET3zxQBBO0o5fqjH51tCkGtlyxN86BiW0XtUjYvrG+tBlv0sz1o6knd5SmYlRlQH2HogdZh9
+tadI0m5b32NfHcPDAkNiPUyx+xzPOUm7FBWWVCnybgFQ6b+d3nZOiTEFSleCLoIz4ndHlU4Oepu
W0uoNs4+UXdT3dcOHwYw9TiXLH/oRiOJZ8z8yKsmVISjz0ZCZsLZGd41j8OqKP1wYVRJHjNRIUbU
5UU3iPi6bTp0YiFiZ4wYKZ0/JSu+QsLQ7HcdYibKb1phrG0u3IA0SditJpIpSnuBPrRt7Gt3quxb
eystDOCyGbKpCQBmlXtxU95rTKCJey2oGcu+V5KWUo7sgXuBfWHdMPruCvNaly+d1GgnxpTYkH1I
7jVvVGs9pQxPNm8/BwT9wKAbK+Z1Krll1FgeaNvfqZrqpI3taOSEKe1wB+h7E2ogHfUVkjlax++t
dkY+Uwc3X8ZRnhuOHxEDG65ERZCy2x2a4wztFTKss+F+rAZWLoNbqr7/1pCd85e/xC0wwcfuc/Ay
sy/gfhj+MsZmaVB5/vyJz2v6K46c+6EZwgq4HIlYvuXX0s+mvrNkxOT+pu8SPRrftXBztqOLWXrK
NqkZRCn78pUeTkzas6/Mf3fO5cOfZk8czsxAkVNBWwhZALC8k6XFx6G6HIl/qbyGj86psxq4Irmf
QClvvnwg4IOPnQSXA1K4cV40VC0vIGSHKFinFcRC1pNZdbA/o+c2Ze2hrkctel4w4ARdsA8ZGdrj
bAwPyLjB2EQoxxIL27KnMrvMVVHIXjMx8C1bbZFB7PL2c81li7FytGvMTNMrS9HS7u6/kz1oXXvf
3ZpER+2x6EUYa/kr38Uy01yZ6s5iplK1bWWGbAdEumbFKHhjM/kVw8yt1mOuSJpTRe9rz0Ij+CzH
OtGs7cRx4XEy+Wz1ychyGd4/jkL4uUFW3c3Ps0QjZZ5GDF+SLYlgr7476f5qHEWyD5ed2TGf6z8b
2oYKFu2DWqRshE/7TmFzbR7aNl/UksCglNAzbHKJDuLTNYPuYAfoh7RChWidPINQ6oAbf+CNHvUb
vZORAflI/QgqhagNNhN9Telqzhe2ZjGejbSo9J0byLJNjq6u57kVEDxKdCKNxM+7QzcwWjbd6V91
FE+/h/Y2P5lFdizZgxWBxHSPY+Wm6DXetxlouJeFg+j3Kq3Fx2yUnqZTgtTzV9adZzdFTzp9Ar6K
UYNEziV7J0dJPzu6GeoziHSwI3DPR32DRFMaDoW1D/af9uHnd6oT+75Pku1X49EwwKp1QRNhgTh6
WNCwQgErkXjmWlBdcVp93JvX4Xn4+lvWZgURIcOUweoCxSunwGe515pFgsavMMPgIzfMtled+PzU
ibUeUgYytXRfTlc5s/DgFnQIkc6uDZ0xKfzj/Rn7XA4f9Xf3KS6AehOz+qJaO5cT34lPrrg/PSru
j0oubL7L3xgrybEiLZHSdN8SNkohl83bDjusgvSRUPHpYpASFRiWFXl6fHr9Tnyvh6mBoQm1dPtF
7mO0WyvZ3kDfsQue63U+NeDtrGFfs/lXK2VvNrOlGjjARTDKiA7RgK30LplOEOmIb/lECaW/tpNo
6VyTiNR8yhjMnwyEUWkDe87DRBm4IlIJ1xeFGBXELow3HT1A7Tk5NHB935d6XI7kvul2Lf39y9/t
Y/1zbwZNWYpWzYyA+q1DWtd3nyqxjkqjCIwZHKf738t8N371Do1lS7Z5kyIGJ5v43PUfbUFD2+9n
UzJoZ0GpwfySwT9mQkiRtZNuvfqHcbw9+wpfrJ9tZ/vuU5n7q5woEPjDYk/V94814pxIj+gH29sC
Wb4O7D05fiaRBeBgAth3NUZlaVTW3zNTSXOUzVM/Oh3yj7tUklXZ0ccZLcLPjAzCh/NHvHyqnb+o
V7dtdkrOtJxcoiSlRJ85+ddJOmuTLJWdZ7eGh7r6ChOM4/1o5V2mNBOIn5w+etGeGRivCus2OdO5
dW0lq0vN5KFxRuYmK0HIx01DnLR3B4+11OD5OWsd2jyiUyVDMbC2pHhdk5VLdqa+OUFX8kYPVLQe
r4cRG9mWTRbjytnxKXyePjRbYSV5N1dtoiQqOJOrO/He4oNCsA5mXKwKh49tc0vPB9DRRi+oCoKK
VaRm/CpFLlrO9Z7AOoVRGNp9YN3L1K8fxhWlmCV+nh+jB/5YJs9SPpRb1j985JrENpVdZ9ngHKZj
NSOzuKy+S6mCEoagFxZGXLkq8wzSxG4rSqS6qg/EnOcaL8W6+2823Nqr/qhfPCZr87z6EWkch7HM
ps917fJ3+MgMjrn8/VOBv/pKBsFjhyS/ZPxaE01c85/mhVT03+fpIz4jirqPm9lR9qF068IeEfRx
a8/Xx6p9+nv1U5NYjXm8dUa1rA2RM1jTxf4WV+ZJ7yzG4LR4i2Sl42ABZb/+OHjIVcHyxE6XD4Yh
su9HMUdT+igC1OnjohLKWVKybQhEneBaAOf51yTPUhTjf649aS7vtvNnc1dNYSiv1V3lbFxDvAb/
raIqqqvKpbxoLiqY0cZzvJlGS8l6uIXCQqqL3rNxrL4rwX0bq2e/F8P04NlPN1NtEurarpKnxy85
A4u5yqF45QK91J4l6rFicK9GazIMxpWrAsztRsIyY6ki+HPn3qdOLBMkXe33q2yvS3Vocl9/ic8T
TmT1daF0SNfvTSVAARnLRVx6FE+1PdfIo9CakyvmjR6vGEJ4/Egd2hHTFiGxnuAw96F6oMd95Q+f
2SaCuTtrHoEJekfIQ6x8n+ODA2GvAOOWJwjrnJlB0cc3I3eqSLGsjPUjqWXy99Tbx/KPXOmxLe3k
jOwLmXshnStsbYWT9WRH070qXIyQtrr7PGWPQyVtJcrLigu5az6sxWVJ8PomWzxi0oUJflsamUQz
vq8o3LBBlCXXSCu3LSfEh3YtA11AYT2jrqkcLgCHEGVUi5x6qUz1cWhkLuLOS49dkQMHwouw3BWS
/zS8F8xTmCFffGeqQvx2u2IKgu8tPhEZNrbztf5Y14rpczka661S5bWbj73Y1HEbR++eLGGDjvHm
BvrpxV8l/q1FO91z3hvDoJSiljPDuYfAeaUab+Fvl9Lbvp2MTkyiuOTGm0t/l21vCJnSVfUUeJ6B
MxutAMFTg1u0x36VmgV4eH3VRFeiFtn6M5PoRu/fkNVLdBSh+d6HKC4tn7ZewbWLh5I30o0xzeZq
h8GTpWNsPGtD9k7r3M95IIaRms71XI/LuM6v6y95YOCUXFGF00t8Jusm2YXU8uLhWcAdphqPyq2N
/8z+OVWBefvm9TPTaeU6q6+tB3r7s+3OemTcX+mpKgeHQxes3wibIFbQM9zPfJ7aqTilQSlMiVMZ
Ewdka8snN2sF4xR/S4kyMsxkSn5SLqVKOl2MXepIgFNJhpMxsRDv9K4WzWG5qpyqqyUQVLh40YAL
tSBkLNo3gXWIrLqogIkZlRmPBg4i+yw5a0iEopmCpPTDn6r48ZdS/yt0H0Ws15ZrHw9pYBvmLlNB
jal8KHkwYPHjx2ZTPf0dE4UsFmVhyHR1QTznAFx97K+dWKZpxAOYQJ+uHYz8wFekXzyp/jadnfJR
Fs8/NE6slnY5n5Sr7z1RCK/yOlLHAHqT875zeNeQIiJK7xJi7yIrDBgrZrXLoitaezzVhYg9QfUo
5pSG9N3dXJoKb9gvRFLAGPPqHSUxBB3Zj5fEqA3NG/qB7SZT/acBIlRoxceGZ7QzsgDy7+/odDdW
e2gqeLaUi6GpYM8/5NenHrnw8DhEsDcPQfC6/ck0joNnI92VLE7UQGPDkcofeTAeKCuLNp9wWt48
FTKIYfOBP1zaTjJFlBWVabZ1fjRyzrQ1uLPGvsdPd2ImfCqDMt9xAocZJyleSARF9XyyjxOE8Vjs
aqlrC+zv2DNtQ1MZjrFF4O6Slsv0ir3K5fGHrokih2dQAZEM0YL4H47o3a6UvRf9Ofbs9Kru4lUR
q7iEFIk0F/O9YWklEtLJRFWWEDxL0SYaikouWl6JO/pRd/ib93T1nKkJHr3m6L5SNQr4hRwm2pNi
RspEKrgcqUtNFG2b2WXeTozXpmxoiV+5/RDvcdUlgUwllSVDprZ4d4CJUgas9z+8j8U5Ge0jee/W
iidbEXA1ZEbZmcxzN0MIiFXV8S+xypEfZT3MgpKQmT/zP3ZQsux+7o/gN9r+8zDDDKHLgMG3C30s
RdLN7bOyX3URP9ggf8QDDiDerIewo9AcJKrnBO9MI8CPiZreH0ADewU8ycIDPV9uZfGTILbVRUMZ
oozCL3Zj6z5TlqMKa/Y6sDMPAzztbZIHkmJfgweBHKKxEnuiuDZ4xXLduK5LMi/VfUJfeChnfaBW
5tETSSNzyMINhvoxpkDFB+6FcAWg3VmkXdctgbrEIME+3kV9M4QJAiUOx+f24S5zQX5wVjiyZBzX
BY5LtAnaWsjrFgfFnPOvO4oMXR4gNwTLnwe0FRcCHPmHvUBbxRxuElUwLgBSENVz0w4jUcC7axEy
BZ+GWNC0GwMKd3PfKpYJ8VBZExjye7U4wDN3zPunLy8XTwLVgCsRxLsaLE6ly/xW7dkYONwhfS4a
iTN/YOQRRm/KVDrNQZSaWxYyELo/9CX8Ag352bA6ZLSysu1H1sh2BPIZMeRbJVPZQetf/qjdfEne
nKtVZVHBMQUtGQodBnQ7tomnzP00jE1BFQv2enHA19+oqZdrjbiPxBi/bGleZvEqvJ0OOwD/YA4Y
EGWxZ6TFptdZty5VNZf8B55XcM0tf2Vx4Fou5iYSHURgVLK2HOkX+o1ZK9VJ9nLDTEDPSEDqwqoq
F8aCXbAx9W+FaD/d+mdaSPxs5i7PPJhh2P0JwkJ4kCuOdPCZ/LJmwrYFYmAXkWrVMxbCz+1/w0f7
XfYOgxjUmHKKplbY0a/r9S+XIT7X4N2CFVgeXzfVzU0wdk0NyTjVBTJ1TR0bkYxiEmvyMi26yM9j
LpgnXCrVsFpnsCmenzQdIagIVHYYPyfr1rGCsm7cultTKLR+99aTP/Eql9S0StOov6PDdfX6cWjG
h4aCjBdNwV3B0JhfVWbNNC/iyayCYo5l6lCi+us4pJnCH0XN9l09p4LN9s6fsxHqNzF49TLCxYnN
Bw720rMb41Z58P7WrAONvkHe43DpR4fxuwsP2JCYnhqo7OZmuO6/ikEXLhytrqObbOZ6V2CWxZIZ
Lr1azH8zOqSDsAKg9WfiO1KF4xCKDoCr3ee3KoZ2MdY5eMvX+NC5dRffovc75jSEVDRMZH3bc8Mr
t8ZhbEiKKFJIWqwY2ZTT0cqFHBQoT+S4ywfnnGww46Qslb5XayzraQNEv8xMMaL8Rb9TGWi8yzGN
ggpDc0NSuxzdGnKQacOD1Wey8NbvV+UoioM6uPsYZ/ybYLVOTka3fqsmuhdMhaKek7OK+Z4sfmIf
MTY2nZ2sJCPpGlk+XyrY8ll1lPiR2FtDLpJ9X3ygbDBVMFdoTNqneqqhEApKzkXjVBdaAFvNzybk
e/sBb9N9sHLZf0ia6ZUUFYuPjS5dKoYoRhb1ZFEAHDBfVpt66zi91WQDfWXA1pfabpZ/f5yJTbkJ
Mk1blP4pFEg0HMsCBZEcD7o1RGkRYd67VBalXGFXkWEijIfem7Vu+bP8Uf7WjW1YFqJHDe94kdsM
diwqh95+cBe3K11LYvwzfyXf/44ok33ayUHYMYnWpRh/mqKYklWdV5DH96WksJJLXpXNq/OmbSL5
OhePQvTjxVOkdM/WXiY0SijIDSh5zkQ+7yotkTNY6eoTb3YlVW7qiabyBqXlv0GTFUPCjquK8YqJ
aBnlTlGx50Wn3TS3iLiM4SheRX7vdIuJmoqGIV6WZ+BAIZ4/D0Nt5XZoUbEXkuJMJHvk7Yt23bTM
1ewQx7QUFfisgIydef9OkkYa4SHkyyyi1mPMQoK1OKX81h69KsO7q5B9Z5V82xOrFDgnJvhWPwZR
QXhRXwv+k70WTCEor3srUrPb73/fo+WyfmrAe1HszqRH5PPZQTmkBryxbCZGzBoCHJJCQgxwRdki
HKWa3LJn5pqKH8h4gGb01KtN6wSGkQhruFAlAaYydk7oUXzwJOJZrTpstuDJ44DWwLfF+ORIGSY3
SNMkhJssHR7rnnPUae1Lhang+ILQq2N2XAb08AFp9wgpBdJqo4wxbb+VBrobA7WxaGL78GSmxoaw
lsgw5GYOHevO3tMVeIN7kmlrDdspYDxKlnXFC6xHwNeb+WOn3OTwUJOpBneHa2lH9d1FsHkZll0z
FTA7/+gNTofKZS6qngIgnACLakbOOja65oD9yfb9r64hhY8Q7+Y8O/PE9vhwK4aCdLIl31xIkgxR
s1IXg3Q7VlOM9eQvxNseMISZA5AtWJPPkxQp4kzQYR795QizkpvYbBxyVBiSgrh/JsvWumUpCBkt
Y2arwVkOlEYhxKerdu77XM4N08KebRq97OcKBJwd5ezQW/dSj9DgiYJK0saLuygsxnEszwk6ZcrK
6D1KTOQmFKiZjGw9GjUydoid68/ptZXrukNqDD7P1qyd6y7EXQ7Rvob8egqo1wbpklOwzb3ypbP6
M2EeYmUaH6DmxCatMNkFr5X3z0eLi+7uKAA/bGaVbDS/6oDWwktmfv7dv3C/5Qv8xvvK+9QEke2O
Ogi3FRUC7H9Rpt9TmWDR2apOsv2cGyqbWFfpF2/LHSLJE3QclP4/mUnai4zCGdtSIUKVzdIIA56R
uftfl9oLutAXPpj/CwQ38R98io3HIJMudJLVe8CVRk7RW3Umtr+AP3B7wfDl1xhVVrInV6+t3rZF
5dg8+DIeNetO3cx30Tp0VEXQQjnWypzffUUixPwo3KEcHx/r+6/ch/CoalOBVj4XBrvyuhfny6FU
s2wnkkem15usIduGyj3kEO0LHwpXWK16qLQrDmwGpY81KWT11jiPFGNovbxJpq2eM3UONg8ll6A4
fspQfucXc/VuxpI995ONZQ9p/mgshH31svPDwLxv39MDoHDhSFLBSnxqsYA9y1qUF8ujRqUFjH9O
hLNEOSxU+4JXENeFtAZ7xH+uyna5p8kwNs+LQZwf+cwPm4oUkdUXkFQZn6u+Jx4cPeDIsyTyOd1f
3kvZQqwbSp6GuLQwbiJUqUReNQ9Qddlz0w0QyBT1Hfa7GYe+myhSsmt7WY+M7dJ+5fGghMUDw/Cu
sJk61l0wpPLVW0nbWneWJUVZNfFjVIa9Iu5bIsyNik59vOY+p7NP24RQ1SRhsxYpj1khLMfe6NJg
uqXLkEETcidztUhXlsA+P0oqnI4VY6dwZQNJDWg9+RfPZL7tIjRmkk87Saoz3GWuaquHIoOwYd9U
ara+mpqfum65akJHyayty5Em2JonzltYb13MvAL7oYDOv12j0u7aVsJv5hsNS+02TnNheVqVUE7I
X5i3W9xZ9wxtK1M5MEM/+Mwd35Futt2zwd12oRHCEMsd0EWooWrh528/amk+tlw31/Wvt3G+v9Ex
xfs0OgSuIn4n8YwdacQUK96vy6UhW0xUmOk1oSaO4Dx+XsoOKl86VryMMle/oPFM5c/t1YS45v6r
nnLV/7EGNrncz5rO0Qhl/mMA8akQs5dGuqfOvvTG/5H5Tz2fkixo4krX8rH5CR3B63QyIe/E05S/
958sksMrgP5YeeUbQnuqwmdbOQrjpuzGGv6OOGK06px+bKqBOQtF7/vr2pZWKue1H+/FeyBdSHPw
Ih1gFbnBGWp9YAVxvvisGBo0GFcr4Gg24rT6N3YKfWsCq50tMXE3HI8C65Lj/a/kmEXh1ZByfarS
G9kutZDHYryBoalLfc7LpV22CB2VsPk78zepXeYHr0Bn1T6sO9tl9TUmkVkghvObwfOUN4f1pUJ8
SQvMOB0a8n+HuAAPQsOPhODcWTHOdGKeypyi9Vb07ISjd9MjTXDpNHBx40nQrbfyYW7cVSrWkKdj
S9dQBlmPakGwjjjNYew8zc4aKHnTx0kc/9+0KjFCuor497sRMRodAh9io8isH+JSfTYDJTp/K4+X
V0wwXdqLDAt6Zpo5gXGp/ZfQW3DS5TowU8kS2l86DuNZKQsW0RI6OGemsaEhiaNY7w/9laiaR1VL
HAsJ9rozz5X3k9AMJmIJJoLR+10oAZ4UGqDlezV5Git+4qammcQaNzpYtqrb4IcgLufBOl721M+K
L7S8bG9WsqIG2nOymLh8GkuKz57hd6e65RbjbYw3XPfropAqwtI+7gv5pyGF1d9cbrr/Guk87vcA
QgioqalXztO/pPDL/iVeP/yBanytSDkkd8RGkVc+VzEJcWtidZ4+rB0b+XgPkgliMM+t94w3kvN4
cJvVYXoC9/BlGWkMFBgKW/3YDXwR2GBja7L9a2vzowCPF4/nwij1e6m9vwCjr6EpDtevxTAz6j77
M1E1+2xx/XX7FMCVJW/WdS/+EnJwvjd9qOGyG7hSDk6QDYluuvjOGseHs3o19P61tUwNybOPwepi
KpZxS+3rx4OEPA8X5h24L0uPdCOyLV9rGGS+9USZJ/tVnz3DulYCB/WIeu4fxRKjDJNibXZsSs8N
BTH5ANcesA7ti8y1dCEJWumBdV+DWaLwHGW6SBHt4q8s02fLQUjpQ1q6/L1WNqvSe3rtBW3b7fdf
7UJzH0jiAqFdYhEmn53EprYcZFL1ZcwKEaKgSS0EzSyjMs6bucpmEpFGSutX2v9Sx1BMHK5fVL9w
KttvTF3lQ4amtXP5s5Fs3qXMscN9KJM/V4z31Qsb2qnB4VzRrZ/rM8N6QxA8AY9dv0zlMzt2Dj+m
liU4PMLkVvqF5v5agVIShohCddLwmVRSEwm7Ap2zUq43BVXM89JRYoTlMFMxZfPqflfpki4CqRaG
w7ZSI5Necx/nZP46feGSjIDZ1gQK5YSq6NWz5ShAIIFuwgZE2CuWBejvM1PLjiBsh7G916FHrqq4
334SyqcWmsG63msvPDpdMiggFFoHeddhgvtxiVXJC8gVB+whlP7/koj+T/aYyLEzUW8tN6jSp6GB
8S8fNssoki2ZXCXIanfrKlQvy0mYnu5dhTsgCCB9Q4AIEWXAtsg8KX6oXMfkSXv2ZZD0hvthBnsv
EqXCt2j3oubtvqzcU8J0a5OXZ/2FyVRSHrsCkF+Pn+06+AkFOJ7A3lJnx++Qzd0QHXMXOFzOngZZ
vogLkd3gGukv7t2wj8mRnieW34F5WNRTckpU5JcBIgHw9mNSYxTveMiUkqlWInIqVDcER46gI5MN
Ova6K7oFZ3KE/LF+OBXhZr9WxW4sOpFMHgkc/VsPX698YggeVdqTBmW8WMxAvYqSxM5iK7pSN8qj
o0U8b8zo5pU75Crpe16frazVG8aVWR6SBMW1djBM1rL/gPIZMXxBtLURSAEphKdtKwTkG0SB2Zu4
gW0RL5Se2qGkZVMs0iJuv+59f09pR09yZby+F94jG6mGViuTWHffFHyxRnJqOiYnbC7EQIctL1Zg
kNDAzphwD03pzrt1eZmQeW5GhXiSoseOsPt4r55lJrVyCzO5S7LecKjrYIbIS4Dga1cWxUjOEsXM
s3BXH/2u4ZpYp0whiLzJj28dLnMz4bbb4vFZs9nfgXKCfB7FK1Mht14qH8f+ID5H288LyzAPK/cy
NJCz4ZBPalgfQvhMvs3n74qET1tiYIagvpGiHcRRLs9i4Wp30TisSdtPxo5D/v0unNnywIi6QvZa
2j7SKadjsqtMTm96jPfOlVef9yMTugWifkbyCH1X/nEPbYzdZY8pP7SZnGITHXfAV/VGtoho8ZFu
yTu7m5FI/6NRNUFxUbgahCM8OHS7IYaQrWmqodZo30FYuxK4PvcjwnyaHQtiEqTvWj/uIG0CRRWR
UWbu4EmKpwhbgpUl9Gb9Y0sPML8aR/ONrszWFHch+dMEU/6bXQDllImhjZYL0H0sTYzj9yhnz8gq
wyoi2+q2Z5w60CChICExR2QrWSjECzQbBGcHyg2sPl3kr9m3v6G6g2znigDvuJ+dA8dSE+vGIvu5
NGzg6+5t9JzjXG/tyPfiK/Gz/l38C9gipgoL55+mONFZnQqJT4fcelfeTc3JhEldtSOKWVud8XZP
vmreixLCjAnjraTqcaI9l8XXH5mXXsyJ6K8AfvCtVFuFeDVOP5EZeAxNoNpLFFFLK105xDlIME/T
VwM6fQg5f6GKszR4FBBkuabbH5wAx1J8Ln+OUANIT8qZ1NLcio5q2LrxQwdKX5EtFP4PqKVxrcxl
yQLMITiW6AaO395RG6QOCz2LpmQYoz/6UlavMvUEGM9pkI+rECpLZ8nk/o8q0X8qmoOF7Os8s/sz
u+ZhRzje+NdKBtVvKk52H2ZIHJWP5P27wprLBlndjvN3wnT/3hP4jIbFAmzb68MJH/6fZNVWYYMz
e/mL6xMLbAHZhjKsgVsCCMlB56nuQSBSbdl4PkPtpxoLZa1iXfLt70EOzUbKtlDtVT4xescqa8aO
QeqXiiXV5eJDKJ2lc8J472QYRumWs9PNxzlOL3iertXQYxan57fPdqmq2BM+sCjqTpjn6JEPHoHs
2Eu/vvc99Re5f2mNDZ1cvpOf+1Mh04s20GdulE3Jg/NqnjBuuoiUdJX8Q4c2XSQK6U9YpANJb6XA
FEIfLa4mcXkMQXibgWxkCiu3gwenrxEO578VcF0UF3+GCVx1iQKUzZMzx8NWTmGrPNdfHusqS89t
1BydjBnnEgrP34kYxkzSrmoIlaXGpjsP2zac9U+YaYTv7VTDkks45Q07rKu42Vz04xD5nOEDk8kW
z8PZZNHsECKYReRw9GfqdIdLcRM+icos52W49sswNQVqiMX+2IvBDA8oU010CopiZknrcxWgJpkd
+TeDFZV800Yk7ESX/dKh7Ou2KSqRyTKIFvKzz+jcKtfhmjj4bubu4i/NW9HPazM9wgFuSuZTX74K
KCTzcdHuUADcPtiq19kqkcTjKQZU2+iZiUjOIcdjVuXjCUpP/hCsDalvKlvMbsvnUyGnoCT+e6nW
/Tk+31iNKGHr5N7TGBnuC+RjCXlP9LyPk3GrxRtJgHuQMLK6OPuHJVAFpLhb0nVH4HlZvyJgEuWk
JR3qxXNx/bdcFuKL0tEe4ojImSyef4+0uTlin9wk9nP4U1BOt9OreSGfj+Grtm3PsMXzrZFEb/kB
s2shVWHQKJHp/R2/g27yXnmbN5lPf+/rqsJ/OP752xdtp+eJj8m+mh2camqWh9bkXHmPjqKOpdZQ
GwpLjeeTcQ4DN+w6cmyt40b0hEWu37kRZ7FYU+/+w6YPX9FepkvKVluJaBq+GlaYdpV1tbhqRr4e
3UfOqyy+EQPNzd/522Z3qIJlXvPt7ymT39be5cznBknyEf/bD7EeA+7YcaJGd5gIsY+V+PzYykyu
Ewwz3CUm+9qyWSU7T/kq00ufDfySz3wTZz0q6S8CJSKx5NesciPBrd2UkIsiQjpz8xTHBnZ0LjLL
kdo3rCBv+0/lzNEeSh9+mkQwTYUYywy47zAGzfyu+++/5KeuO9eESmU9QF1E6HTdO/Zs2g95xziI
wn2665LI2iM//s2A3fdc+9UwN+XIPLadz6tJpBhain9YY3aaGSxk9OT+se+Ou7lWdH7+5UISk/8d
Fl0qfzci3NeiFns1ROI2ggiN/CNJLLian+az39koHB0Z+5C9Qczpe2DsFlkg21rjMo4WTSHsSov4
2gEM88neHaWkIrW9BMn0q0e+NHO+aMzM063xB7/NWaAHfFfjq3FKNqiuXU1C/fOQRdBOJbv2pL1h
p9EkgGts1cBpAPcQCSqS/G7WJTpIvNoJmQCmKUTrp6hpXK3zyWzYhnZE0ay1odhWHNOD2wrDzptu
v9nUY+KykGDdkP0E5q5xE9ZZ/kqRGtdf4fPxQcwX7V3qWuma8XSol/ISkbbsUibJEHOqRwbZaXq6
mqdHyoe33MzF9658ab7/Xk4fo1Yf9PK5wS5SyokllCsiSk9c2zhDq2wQaifycxYVt27xlVTeZIUC
C8E20/t03fC4zQw3MI5iNND1F352eSDGKq+pihtz68wBVf6u69f+rXklFj5JC4p9ExGNXnMaxqbh
wisrphIkkK/+W5qOrx6ldsy21SlOikhDVBUCDm1pLFeczgKe9H1nBYz5utc+HcFvmG+26YwGxvbI
N2XzNh1NeQLOmUZ3pSkFjVDuwGmo2T6NZ8y7RgMVBRWV7BOoricgvxNRgCNN6eaAJirqKzDQiNS4
uI9/ozLmWcO0AtfLF5AbbmtLRkCvcVOrOps1f8CPV00lp4C86HKw9S1klfYoK5LCwIaeQzxQ4Y3E
r2x4D9JjHm0TydEltTI1ejQWUBF05ddA5H8872OzyV6q0tF6h7EU22l0r7UQeE3mwD3x6GftkLaO
01jdCnzOaSE/UyhkQUSlNPVoti5atml7TvfWk0u0pmKaPZ2xpcV89eH6VDkApMOk7kH09gDSkevp
Uv48yoohyPpTHkWuFDoghcr0ZfiL6SA263wyW1C4ZEfb39WTNU2vYEvWIoGPgcgEkCQM8JeIOJp8
ZPSmKjfajNosns/RxOqnSulqVN7nj9zqzsqtdV4J0EPtzYIvQGSHi7qQ1BSSGfLXbxopG5KHRL8D
Zor93oa3Oc5BbSpLi7KAPCA9v+AccQWQLX3PQ1iK/d5e5wGP9p7qtmQhLbZcnZTpxn4zX9eRzdg5
cpPw23Ssn5G6TKhSsu18P4ZzGZUFBIDMmmiTgxyU3mZyKjfUqxgXX7WbcCYe87YxR++rafeweDqJ
oehC4yBWgyxtQdq7G4oermxaap3Lkm6sXZCd0e15AwMnqz+FXIRe9z3o7caLv9XHW9rZa2xAROCv
K69e9M81wSxR6BY2k2hz2zMFxyIFQr47sy+Vb3p+FE4jxukSXLnLXz4nPAiY6Sy+4VKeZUAbBdNI
j0cB7qI4MvO0OmNReB+L3Pj19zAyTiRJhR8fj+BZont/hwMhZ/L7K0jTFgjhzD99Tls3R9zxKP/P
6+tI9DiZmqGv3dwwPjWoV7koQN3zvCgf6/pBnYRnWvuT+dlaRi1YDk89zsF13+Jtd6w3pf2lGou0
ZHNdhc6+daDmXrJDtu/LynboHq6XJdv4WeB+SKIO3M2tBtVkcjI8nDH3xLsYFyIPYC8G/bssOlzg
r6mbOuzuo47ItJ+Aik/Wym0O4wPRVK08JhJyyNSlHmny1ypOV41kn6UsRyLmNE62VfmhlnaNM6xR
EdRb41FPnar3U1EF7313YSCi54XVajU+ze9BpeGgNNNRGe6NjJnScIpQjzS54p/OJwuEVZ5sybYg
KfdVsdk+FYV8Pv+72X8TQ+/GOn8tz1Y9pMWD5nDXwfamCqCiZyeeJnMOWnuPorLIbsda8HlGhrbX
1zqmW6SZ4Zn64oyNpqT4glI8OzotjRW16vEu3KQoZw1fyNu8AFfeLcwppFzJo74TGfzuhlxOof+q
ln3Spvm6m1prpvbHvXJuOY7G75Ts4xC4Gza2ybq3FH0oYGHzh8akw/19dxw3p+q2ohXv+yRcMC6q
kIu9Ojm4RZzP+je6c57n4HR+FH78wF7oMyJxVopLhQycn6vp4r6ZauzO6/b6YboEOwOU67Ku586l
+2PgHhpfb4h2nBTMjF8Jjx3qVJ/QbzXGS0aqtekdfa2vewUjY91YHnvkq3j9DPnzrbfatujQoOi4
axZJv4EYHBIKzeoi3ft/Z9Az5ow0Wj9bl0FEAtW/KxxtnxMCBQbXb6b19brruofxsDydicHPdfZ3
cfSEAcRKcJVV1mOaCS4+7UyirqJ8uV3gL2hm/tyX730unx+Dx4b/Zj96vivsd+XHaipAK9JeNPcA
jf7yd/al6Jz1cjmPuKBm0USwv3c+5GCYJyX6Ot1c3T/So5exCtnWPtvJNTkgiapIj7L3/MEBMrU/
Ku1Iv8TAGDwNd+DTNboza8xU4f4u5U4FuOq6b9d+h07w7dDVtmar93B0YtqfYiTewewUrizMph/t
295u84XYCngb4eEiBFAp5dfVHenkL3iUZYwT5nmtzzhvjkuJLrWbjIMvbBzMg/Xn1n0mVOf3NRWV
fmK1q7yuzQzCAsJpPtqiOZtbne769dZLli6PIuPaLWRwm8Izz3VnX7NoiWbgTAO/LAuUyGFL0nmD
rt6gD7m52bAbxVCV74Jfx5t8viJ36/7QN2btBRFbNJ97RtHaZlewXx1bGny8u+xhE2+ayS8eD2JK
iDdP8P5RE37v70WrWTh8fPLMwmIYxQvxf7+WIXuonCQKLyRaulSs17G+DEvp1UtPARxdd3Fj32JP
kdnn4FPsLcV5mXLeTZKEcVlDr9mq9H6RlkKeUoa2FTYQ1TYn0AZhOW0rvM13Nvm8RuUEdUo7hQOh
r4lwRniywCbvA1mEw9XOZixcakjFtqLu64KiNx0FBGBTl2+DznXir9I6V3l+7z8fvVffdoD+LB0/
jn+mE5wE6UwvQ1A7Advo2TWoI3WqKaPS+cefq+ToPt/RMsSAVD/n6lZjLmKvfZoD91TQh1h9me38
x9J9LTWSZGEAfiJFyJtbVUkl7wAhuFE00Mh7r6ffL3s2YnaGpWkkVWVlnvOf38D9ssPCo77jKc/k
4bv89hxAlBV52UtE7+Yinuaxv7jTJuPp5sTMRjmVRe3wblA941eq4YLAU/hpDq09yGG+Xvl+9OBY
2vawNaELikOqoKJtXjY/fuuWlvDcmmvPehjNH3qfXWP7eR3PBoLWG0ef/Y9gLQ8PDsv528GEtG3B
Q4NdZvboelG1V6YKl0KPNirLvMzxA1Hl/gU5EdLnG4Vn7TrW36lmEIdHb8fkMNhazSJ1gxLRgMtj
92SvhkzWNsbj4HSJUi83fRgDEchUqTqFba/UJEE+q8bhLJH/5yOpyv9010AZWtPsV7rQKF+Swt/z
orvZRKuf3aqTjU1kEm63/6A45S0nhXL02MaXP6ZO/JB8Kh2rrnMwLVWRcxwMU8YCIQ6xfk9MvN8R
mLFECgJ8Ll7OmfkctAPoiVrwJfuuXKk/SWeL9YxjETqLvXmoa2FyrAA1QMsB/Cxnj4EdqqwkuMz+
qaQrtvz0snnECTGLh545ykIqO6Z853KAxsYIccVgE0JxKiGzcP2ACtidkOmMVNZDIfbPDP5vY8or
5MngqzE1d9Eu2VZSo/kqsZluqIiHz3J0VMyLcjKhf6TjwIEodzd/Zlggo1y26qKclkObCQSYAcQ2
NYLZr+9Qd9UlnXpO8vf6C8AHGGb/Ic3DqRSita+N04b1M1syk9Zt4zrzAgbMcP5su/zOL47CFx0C
Xr/M90w2PJdTJxPLVwPuZ3UjyLYtwHl27V3eJZo/Mm9zI1SlerGl3FztGvtyZ/YSiAP7Vp4r3sHH
KBc/13dpr9GxUlu9eElsX6wL3JRl5IWCTYAxUkp2oftAUXOJf/Cs88hZuo4VLQ5D1H0LWq0YquQU
RtGSSkp3IyU0SLifq2T5SM7mnpi4l9tvcf4hy/O47uE4rN/y0LMWFL7yY9XuQpNhduZgB5yXUKrT
+EIL5oWuisF0ISADHk7DIKOj50ho6jIwvkx4VZG3a11S5Dzgd+jVf7apRshambXyGBqaXuTjTKb9
RL3SLYKFsjWoQereGhZSEN4ssdyjyqg9epO1mMlOKuvx/i9rHQsJ6ILmvmCl+HirzAerGx7BFQuv
uc+0Z7TchNm4outh8cH1kcPK6eVwHcADEdrk0VaWyiMw1d/KrBwXhPZl0DvMD874KGZwViWZBu8U
ufFOQUxSpLZCcr81xGtmdoK7ygxkv627xfNnWbuc26ccQdL9Z6Y8dqiE0L71X6Lo6abhluO2BzMB
JLpLHxaYmTdwWXa3+vJe07PMTXvTr1aQbGc1NqZf6YMNw71+qQT3Fkk0VrzZJ6z3TReImXtfJTZh
GC5Pl7nIYGG1figdiak1w9c7IHlM308/hS2/1ECbwW7Di1u2xCcRTh8VfLPq/tu5tv3OjuT0MhgB
2t1X3+VSa3eOSpXJtIyoPCq2841svlMoDxbkKt/7lJCU7dsha4rddMRIcLOHD9Q+amKlIKOZ1b7l
c9rE0st3arxSdGrr5Z0k0K1NOl5/CuK9q0RWH7k/02m/rHHPB+OXkB/n2VvhJedwM5pYVTfGoxAU
E4UbQ4FDCyUHj4aJB4Ilvu++tr69ct++Yl/co+10XFqUPLuxzemWiix+iSPMjhbB3SezrQNmC/ip
j9Z+X7+lxBfVbTgprNdts3jJVlP0D+nR8xoeA3oDY0ShpXvGSo6A+nLdJj9tqHoOmZYiVcEJLlP8
4zrzc+bb6iH+a3t224PwX7FqBMYtfx5T7RizpYfcn4bqTV24o7K8bOxTQNSgFli8gDBYB92lqDuU
SYdsVGeDjt7x+ynDyrbQvr8VnhFlxTtipyNdxWu8q5DZJOz4wFAkDMxfr83StWup2EuNoY+r8XLx
N3cz72ms0nFaIkgIiI5nmqEiLv2ilw46TiU4gw5Si9KskbqHkGYbkXHxYV7PsAYyJlGDh+L2n6wF
qBJKhGuYYhwcFqmQCoOpPoe/6YyMOUhpGC5UWFhVAvXxeu/NgsaILmq2bMx8Zcmq06SX33J9zh/P
fOBvMNu+0jFUsx1DRvQErD+H5X0QHA7wIypxuZf5YUw/V9zbVCr3iZtKR2Enu/91GMzf0p8MWUzs
8td2rhUIMwziQFhP6GJxBB+Z/kU7QNX1d3IUMFE4srXKi/q+67ErfubK1c9jZ9U+TUfbBvz4/LUo
RjNul+/ceWkMD7XX7UdpwowaarMBZxFsJbiJoRsbI5R7xEBm0NkwsR1eJ6raf3ovl0SuwbVzb9ZZ
Ql1ftJZjo1bsVmMZlT9LfLNSvnBi/dh+KSwd+gOWC+Vh6XtWYdm6/8h1Ht0tD891f+9ITLwxbOr2
6RPoeFR++vegMLH2j7wt093cqblKvWjkacruEzLtUkNdIANuji/I433xydrVo/UP/kcPQEGQ+nxq
mxO5c4ZVU1OdktMfTa3wo6sGMLE8mY4yA1QJDocvp2FxSf8cMUhuUazujkaY1eem+sodMV0yJKFu
tUakCpA52acP4SAMaEus0UagLpjd/iPIkApdP8x/W3NO1bX5z+4PwraWgs1SuZDkT8Y4pUBWP4WA
xNxPXubBpauCGZ77R8fvIZkjyneXE6zm1Z/ZWNQOSo22ilt688RbNlXoMhheeCKquZTSJj4PMvEN
pJ+tFuqHP/mWQHWxMo/WuuOCCwdcJD90fLOv7XemacKWDtSc8pshaNcwc/PHFa30p0PRxC8ewtUI
bLb5k8eCo+Jvnuu3qfWiTucVYV4I27FI9h0iwiDxaz8rLYkvL3Do1Z9nXbe8bFoZxw6p7K3mmX/W
r7zT++fJcdIFh2+/+fYBAOwktxYd1/B2r00s5EqDziTgWtlEZXqdbJmLz/kdgyNJ4bubW5ensWln
uvog36b+tBIu4UPyUxgy1xvcPLrjyovB63SoNVC2B8g2AiUvnjXOoZw5K9zo8zXwTr6bHs6bIOTE
9BPRVG4MtwiIAytrWpHPwyP4MeZeC/Tk7V0+UbI5WXbvNoYfAZwo7Rqn1CSAyYGEKZPM80eKBBss
1jbtA98vLu2RZcIP4SFt1DP/AI4DO1BJsT8DJzpMLNthsPkUAjhCwZ0nKmQ+QJXgs1X42TVuFv+2
ecgnJlFhuuuFYJBBpBQkizYdRFlaGgDuj21FYCi5uOqa2UmpGWRP2B2lH42kYyr1eudVHSLW46JG
7WV7NwlLgJpMPG7GWnxobO/wjFOt8u2JA66n3e0IsU/Ruu4w8oEnrutYVMBlL6I8Aqs7ZcM5ZFDx
hNDeYhvp/uecisrliKAh8yMSyQDfvBpC8WGKgavC9DAzyI7gJZsvjSv7DAxVnZ0YAVvaP+/Y5Pp1
uFezY9wyLpv06gWmc6txaOvFGIo61jx3tC0/FWrB4C03H077t8F9eHuVR8VRZTVOR5tzfTf21Ox+
aSfq14m5yRIcPJx3D3VM78G+V/SsfbKMYO/itAG7nVrTv2A9JJgeoG9QsMxUu9O3TWtpglGUDXOv
mxs+X6zQY0e3qqVwKUgOHaJgth4Ixr7g2KhQ/bpflKiEZQMFAAxyH+iOCYnFbjyf7JtO3WyyfOXn
Rh+TiXaT242nMVQ3FTqkx+j6cWofvtxCewQhEfALT2Z4F/9iYCgfsi2Znf1qFxOr9OEehlwusqp7
DWLJIrj8qxXdGwGiriCPye17nzczXHD7rrxXZEjOxeYBYLfLb36Lw1VjLilo1nbzj9KvNmFp8tdw
xAgwclVsmwZF3o44KHRc8FXIomelEe6tGZrHNxDGyQjd9FFl8EvBESjAl/fAXQc3ahn9edCNaqOs
f428LVl9Zuj35keojoP5qJezEPk+aea6TBGxdYLHjSPR7+D2iat4aDOqsj6xzH+KbwAF7ouOX0bQ
tnTKvoSbp5fyGoh9AS0w/V194YYjE9mkD43yqDBYJnbgSlPzMO2dMAqsTpuicwxa/lW0FE/v0x5C
uyX6o7tjibGpjtH74RuLEA+I6sIgSE/Uywww0BbH90BA5QU2/1DL9HyI8giSNIvVKR7ZZXL3musv
FMIyPva5N6bGUhu+Imty8kTUuDRwjmBChlKkgYVPJLatDrbCU2M5ENfm0WWJp3VVeYO+ZFHmaaYq
41Bb62ppNINTX3Rojy9tJQHomJPDAMGrboeq6a5S15pu5efSHvso3prMeZuXJUlhMW/tE4BAC8yS
/zJO83Sj3BmjcdTD3ti9o9OOK/EuT0iO8RKCC14q94Si5EamKWJRuV4OflqQ5tTHAvQ5Xs7qQPbm
HQ7cve8ijdMYZLp+k4zYUgjfhTGeJo/65ucy+PXGXVW9whtZU/f2Att4fIubD0scqWd4MQI9hOKE
3cWULBS8axpwqWb+kuS98/bYDZw3qIV3wTbsoSUjx8oRnG5jfrO527vJvF8f1i/yHZuNNq7Y/S9u
Y76hIr4EqeK2SxWBSTVUgleZ/zVLv8X2ulsKLUDqpfACF2/NySBRKXl4USiwMWI5+0BNLAy4/3lb
7h9CAnxZNUcxvRjdfyoT8RlM7pvPPr03AtRCAnHjymXOmNg9Ak5VVVDx/sds+xrf1/UDU4p1nbFB
QkmRH0m+3tcyms3Pt0rTPo9UzCdmU+GUEDlKiHEV39zHLPjqrerdROf6Y9G0P9p3nDzJM3oDpplT
HT6QiWpCZzb2U7WF+dA54dBhNsd5Aa9Cp2FfU7QMPaz2FDsHQUPKUTow67S8V9azTUN1NM+GOTvL
3WspwfuT+e3flGbmB7AyEqSxx2vskrBLhDacGotL703XfCyTXzUKYl1kjpPPCwdULTHm4paXr1bi
Fa7zNIM3GYOi86RhmUhbCBQgSDB7mJ3b9o/xLH5+zHLN5wdqFtK6Kmc0xif3iKFLosiKBftafXkm
Sk1N1tvj/dzdv4VFVn2c+Ie1YQ52B+yuw7tfer12Peb4ZwFVWAZnzPE/l8rzvfXvtuo1cF8Vjzar
86OVeU5wKyssG/ZNR+r9Q3cxezl3EXDW7IL/XrG86w+QufviuH9de7IoNQ+1tEGls1lnQ3GuUkT/
pks23qI7R2HPv/jg86Hp34w5VD7xu339uPRAFEumbHqmEMUujbY0+IF7oIe4fKVB6SfcmHUyLdeD
Bhug74IQ1CKa19Jf9s63+fAohcF8X7T3wMXzFmZ+hqOucsrxHtHm/lDiS/vKSUHpSf62LeNlINcU
Bravcbk3NmjwRu63V0SycZFq/dyGLl/acgzcvn0NYauFUy/KmksLjmH0hihd3se5Z4L8qQlLxadb
nZFgpv6AA5LInKn81rVdqUV2kVYVM1QSXMqhkTHk17bb2mzChcZ2N7S6xBQxlIHBhw9gkGoCkUiB
xlbDEXCxug5mj87OY1c6mvGVWm/bRzg5isvXIhmcy5AyXiy1+KRpkckWrDqoxyPxrt/u6cmU92mx
u0USzb4FDKjQHaP6mm+Alr2pPAbdpbdbD4093kBkC8FQ+vB7y6bs7z1uwcJjAES5XuK7POPFDyXv
7PdtK4+MxPwFHLK6JTbXgsb1Mc5OX0GKi2KtvFOccYyREJYEI65iGw3v+Emy1VyOrw9q4ucvGr4L
okQDSjjDbGGVwcutnbNM4jcHVomdhYcFTzvsDLalWJ9L9aXaKXWwOv5k3923c0l+jQNmWRsDMgAI
dXTGX02oTfHj/qH6cSK4xGWah0PtxaebvnPziLIv57HECAaglp5+x1jC33BUA8V8TZ2PvPqW7WZ7
KmQP8TlJIxnP6lAdRMOFlckKymdFaUSAgtlw7CDQbaDZau6npWGxdv8wd1TNIlMTbR7aM2gfZlRU
KprzqqHCdp9qO8PDyLVDyZ7vlX7wcUPvu+P+dU6ynZDICesdpkcQjDNGHyNMi9UgvRTNW+qTdC+D
E5egADfKXbXglNRtAWCMDr8KoTKLyCsKIGinMDmoaO/lt7wUcskQGWjrkl0Qnm+8UJ4C58g8+SJI
h5T7KK8Bb+3OeS4f2pvjxPSG6UAt1z/X3ZbPLOqH4rkTvsc0pXlpHUNJkBk8VkN2lil0gUsrHaKf
xfs0D7Wsl/P2UNw53xirsQ+5fp/jYGfl+JiN/cxRKZnVK5SJXFVLDvLhunNMtQ5E7YoH1J9DDbgx
noW/SkD5OxtfarOx99fkd+zQ7PvYKUZ7wXVsFXxJ8vn+4Wv3lR5Rq/dFDB6i4qNaXDfKgQjixYfh
PReUjZeQUygpMz0Es31ZMctkxVcnSqNWIAOyK3oP2nbORYW6k2x3/GY6w9DQQOMYKyNfypagD5yl
smyn6hZNbfXOApMkeFuQw1l4uX7n+iynNr9mN8++0Q4PNR2si59pQu3/aXTNjnkfhfkvYEKxfB8c
AJiRM1VRR3luVnHAfd3VLdLMgMjz/d4XLZGpCg041fgKrZ89VJMpo0XMHqUw5q6BUj7JGy7qN+8K
Le4UujkWd6+ArSIvlW0/BEacTHie1ed5UqgkW35TyrAg+daDL5m06CYPDrH3+ytyROolf+pQmWQF
ngBqoQ9mWdbJsuOcHgLsjo2VlXZaMWttprOvhQOk4lhP8cLjqP+yhBJWM0eh9WprSSEhd372Z31s
Uop2EUh+CWE8Dy9Wyq3SmyY6+W3xe5ZNUv1KX5+Oq3R91B/a5MfhO8R8EGPuVcid467/QLw5ZfBm
T83dqlkoN/GOQ+dvYomzzNUVhlNffqRTtZkI5VXzXCC1GPHR4R+EMTcfZVadYqk9XUTHdX/HFILZ
QAO3hKTBcLCRK/Sl/oD8ja7MXg7nTvdwqpd/Dekr+c402TlyiLBEFBV+USJmRbHnDSDLcjGqsCka
2w7mtjulaPfeDw/Fo1VQTJnuHnvpO+NJMRgx802WPekkRG9kkk22lXrJtszYXYdjJ/Wou265cmMr
uIwKCBPuzjERB08+nQSXmqsmDzOdSR5bhTmcor4ZF3JRGo9HdsP0Zc3n7yk8IM4W4l25s/k8N+Ek
+B0oW0OKAxfdbrrBvDl0y+y9hLY93lf6wk26kbm3mZ+Fi31rs6zKPHtssE5MDVlf+RjbBElkeeQ8
w38qyQrCNI8zIZV1PFPo6FCiyrkVBomFsFy9ojBFNIv08DwxFdwehxSIZ0Exy2l/0ctWeJP/7Fci
F9rnTn76cugdO+VkOpxKhYwemSGnxnWo6R6aVwti3zRAM2JkzQME0oHSMXLimvzzzToqmgW+URXe
WsXPZQfQm29dfp+XJPVdKrNViIpvy0RVuIPEdJ4DOsMwfbVpZHviYjuLkAe5hrj3bxSzFvrDAi1v
e9fv9f2dzZSsFuJP8p+G8GfHxPXlSG7pC858L95O8T4ykOTrgBD7jYEKK6BgOtcLtClNiSI7TIAw
Qa/NK32JHMEQa/lEEOTZ1JrParDHGVpmITKCes5aOENQFd0STIdaqlTiDQwF2k5bUwolKoYhWMjp
Bcx7YYClNqSliPLb9vkY2x6W59rXJtPNZ5IvrJQv1jw9M79wzq6Ydiuto2m5N/t1f6xxnnfLwdYh
6e7Q4AqZbkLR2DmpbFxsRziot9JiNWHEhYR9r93Gz3rIK3H16gi2rhJ2cupfHEbuhblcIEGWKs2r
SHLpzzsjUOtFJsWtbfEVy7xt42tMSYGKYSg+At/KzXlB/TjEiHlkKF5HPlIphNywU2SDdWzkjs3l
CjNEqkKVwUVeQmwk3YgjenWrCn9nr7yKN3awS33/DoY9JNsP01xBVufi73FBpNNO55KcvKEUndUi
KlSaOTqOTd1P7K+sHf/FyF5P/nujDm9es7Hk1FRrmeoetAr3R/10HqFTiVHwplCsKG54gIDlLgls
wi29T+QD7XN/F39SsxpTlmzL87yEER+4YgI/DK7vE6TVpayY+7tgmtTAr5I0KJwYizxbnU8y7U1S
kFyMpnuKcMg/VqVmDkmDNICldrvwno/yY3v01+njWKt4tdrjYx5/Fwfr9+Ould52spiP49He9NRC
Ip3j0oUs0bq2U3+k9fZ3g2JbJiT07nXa57RdqD5+CvcRTmY8jw1K4u/z+3eRFxDn72EF8NI6O/xh
04dWpvx5kW08vTcv2eb8lqwZYh36l3VzBew+dfNIc7F8ytGqWD+u3h73cnx51nL536Nn5p7/+zQQ
z7LNbBXt3U+HW7YUn5nxgt/M+OYXzXzgkrkI89oTDXS3w8MDak1ry9zvafrO8CtVovzcjctsT1zz
C0bwT0po5iKZ9WSO7cYE3HsJf6CtY2M2No95sA8zZ099n7If4UjBsTxDl/jUmdLkzV/htCqSkOJ0
rM8yr5sHEzm2nePiJoQMkQfd0sPNvF+aAWpGxDkVsgs0MwHo0+pttH85rWq3rouyLXjPQ0WPigcB
4yaWcLZoGjQ/b4Fxh7K2Vg29nNrbCU+w/KeS4pmvbb9Vs1AeRi3aaI/RMxvfK30hQtN8nVPgudRc
zLpgaAD+1kF/TZBSSlLMsDGDwt0hoyKa+xRqQwE4aas7yhUb0O+Tg6DMFx56FImoy0pDBCi9H88m
LPF6nvALpXO9MZW5rVqShIRfKnQrgPtF5x9nS3M9T7Wy2zZXtmPpTbq79tvjC6He1MCauw2TsqRQ
SnB28ELn4bSavi0Zxx0djg3rOpfpkFOdQ3k1/2v0ns+3idS8W3qOy7/YrkL+J//k3Jacs+MLZpHS
aBH0QPBCMspcOQE8lqc9Bz3kIRBpDW7cn8Kkbh+yRchlkhnamvP2zAW1y6wHTedBVGqQv0pNnt0j
mOBshJdzGVeMiHrbbPx1jfvYFm1nYeQk/rzHfUzX9K+JASpcB/BROMTTbqitfl6vA4noIgrPvAuz
fsrpLIzlq3VrgHwLTQTPQvWXrN3eXgl02+tHpp+pVNvbTptDk+2ruuzchMYGfDjFwQHOc87/MDqw
byvWSHb69/i0b1e+g48yKdOhqVaHxM5iXTxbjuPLzzpClAncsDSaITl2YBvE4Kz2DVKro25T5OQI
8Ke1wBuCVsJ6YT6vO3Bg9bFsbVkOSKysGonF42vsPqaBWS1P2uFPfz5wMfqPWqXvOdiN+wJet1UA
OQtyDo8AyXExGYu5JrXiafjNue7LYdGA3tc+5ixFiCVrvzZ+P0gFG3qzR9twtAU2V+auJ/nPklME
Q0g86aWmlG8v/oR/O5yd3OYcXv4r87oId6p2ijgPzb3rY1+s9quaKVdv3mft+c9s1F+/XmNL1hzp
n6frtdI98e91/ieojMuG65//1Ax0vd6mZvawju+TtkguvuxRW3jaPNpV0/uosKpf47GypFYejovD
drgupWr7GreLyalQZzvRnvXa90l4k+GnvJk4fARlr71yTVkdzvef6dv0b0rj9VB08Op9VPv7Zt/k
Zjoch796nminftLe2qHmY3tFL+WLwLSChAO27nUYSWssdwpN0vOryFE9QGmvOoZSv/Syq4a3oG4O
//F+vMN109fe7bqT30clsiUfs+tTJQ5r06zqT/lzQd1Q1SU+urdF01SLbWt0FYTbTi9ew3zXCd7b
32R000E379v6/vs4yakGvCUbZf96akwWPQNQn3muZeE+IuOxU9K0WbqVnHmPy8/Qu9+1FcmR4/PU
T0e+UWQjW32FEfpz//FPuQUctHAYHk2Umq4EUrn3B6pSYrFF7Iwvv/ah7CZ+hY+bVP7KXK8dv+0Q
Kx+Nt/EklKDbZ0/5N7m1JM+xu8FxtPzDUwAq0kAzMwEKhefh3z///yKA2+BS4hm1kKagevdBGSwV
h2eO4uUA6HIEunqacOcVWMAHjvoqv23TA/81qxoRsB1mdG8AFv0sO9gT/90R92+HgjH0PlFTvtGm
c3STs6Q0bbU3Y3XuR+nnd/832/h9S8XiAOBKcetWffNQKJ7/Pj9c/W+EDyh27De6p9NNkm4Vk7Zq
og1yqd9ahjDTWiH+ac/fKh+rlxo1ae2PSVcCcpJS7DO5jlamYconyPb3/x+61GwbCrsm5eiXNw9G
rxS2qrVyrAcbq/1kMpaVBGm2/sMnmzePE9f1WQ9D76pSKWrgYLFjOotDAfoCMzTq+FsckX4rDM9K
IUxtmP/8cQJ5BkaHbPT7Biwa5JrYSqj2BM2mKF0d+2iJKulyXw2mrMxHazwE3H6DtMEuLnzBBSC4
NPo414ELhfrij4fw1rJbmvaaJDoZL00wM5608iCIiWwhue/sLe5nW/37jFFYpCJ91kkyxqZm4fas
m+EhCx/MV+KHJh6d/x4/f5hP/v2hwtSz5Rnz/PjuZjx2PNgMHSl2wy/XS3cktpTXsDUpCRcPNDlU
X0/VRftVNoUC+LPUvqMN4MPR1rVh9nZanfSfMOZdJJ2/ne/yR66BG9qdO1xwEvBIqvbmcvVeLQg3
9u/G58wv2nlmdlEZYaKpCmIb59ke5Fv9EyrsQBJ3rb6L+ofuLUnlo+srrcCKJgw29d6fDvprqEI1
E3NNor0rYrBaovDEWaKQvHdsRUlIJ5a5mUN1nVZfZ+juMQWaettetS/UwqOaq88/JKVe6NN8c0nW
pr5RWfkTedvjzLeMTK1fP9/6clQsRv1Uv8/G3zF2idwvxYGd3/5pCG7sC0hMnuuPjel63muHXXPJ
3eVcx8KwEsM9mrk9jZBabCszEL1gD/hu2MJ+0q0fe5Hv+Mb6FKoIt6/yYmvaP3v/3Vjr91wXowlm
CrvqT9ihLaKMlRnexb+b3zYJEyHu/4RfBCiGR1xE3YUupph+RSw3B69uJ/bdQnyLCptO8RoPcViK
TTSiUj+Pj/XtXLi1BAii6XqPYQvejJ3Zhu2zeZftiD7A6xdeJkbtF2MLH0rm4OnyhqQx+/9HL/47
+wwM8ctxUk4t0Jg1PPFenT3OsrDkqFllrgs1xrKLFqaoq5oQ4+O5OuCr/XqvJiTg0TRONolc02rF
CWk1HS2uSjSrDhQF/rdt75JkP43rs6ps43T36HvZPxsxdldFzHFT/0q9nyyy90LvmXwMjLq6i+Hm
JOpX2awcUgKpRCR1TrnxTkNJYkOHcKx2tRUGSX4+PNBGeHnCmb4MbZPWz73ZQZu5twwdT8w1Fmkh
vRphw/aZou5p9i9jbhfjPKt65TVw/hfn7zX87sKEbLb4qAkmHVP2tSv9tiBSEZSfgCcb/y3QQ3Pa
tqYfzkzW1nLl2nbb7jmC/mSzeicGtEHpkzvTsXjpcN1WKGIrH6V6ezv3S3XZWzWvi518/96MF4vI
C9fRMcLR9e/jsc17vcfhWe/Dj/oKw3r++Xm4jKjgF73J2daAglSK0kyl3h5RA82pr+9wSITZ162a
Z3GhTqo27nYq6PzoTruT6V/jEAAb5zjcxwoLokR0fTjYeH9OEJXBN9Tcc/IKHfHfWYqaK6ILTMs0
5k1RS8mc0bigYfyqcyGwm541E0TpZ9nKNOFfKTp4cQR/pRCPvHUt3uIeYInX+U8hPPLb1+UgoDKl
GB6l2DvVpnZZrepD4MjEs7fuODqYhTNDaqb660GW1jmGuS08U7SQs8q7XpaT/jD3Wno9GneqMBWc
ZLCUfhvZUUmhrxo/o2WJyE4y83oKEfLttifTAW6JHhcHHh2/dBLxITq/FOpEv4Xa55x9VH9bX+MA
v2UrhJzRlCtIl5lNY9GaVRetU/eAu8VgIScss8E6lR6qudUrCWXtFbe/knqzoGVP44SqdgxVCMDq
P79llVQtxAk43F3pq5MFNNREW8IL94b3l0Tia3bX5iRZs9Cv55YGBkLRB9XS2SG149CIjaopzMca
eoeC3aNdsHU4RVy0sJ8EeRL+D4tdPIl/xXfnd/NlrJoj+mytiu02pHONyqG1SQ90J6dMAiUpVSft
52Qc/g8GyrO4rD40tgHw4OeTNexp3+6WpZRjosRjcz04v84a2Qirac1ZBmVjfI/vcWlaRfzb9IiM
HIVSaH/rXV6beo7OqiRiovwIxRmYxJEWmCz4BNXHM7r8uS2iUt0Gf/3ZXb6BgvzyoXesOTPzGgbR
PWZKTjFUqL92Nx5ym7VSSQjV5F6/TzCMBHqr66ETm1VzrZcSyaxBflb723g3LFXqkIy5Piy6/V32
t+7vPLpKmkCVbmeLk83o2kmhihzPNRATjM9JMh0CHRnwC2vev57+rEb2pXg3ms8EKMAyy78Pgpg5
WvjboSymm4E4G9JjgGKmmcRTmku1oLkPD8u1U8F5qs2jrs7XIMNJem0suEBIvz50887cRS1NYFaH
5lZXWGD93NTHiF/v2+p0JeM0/J0zf5X4wvMU4ApzGixGciTGHvRb9kPlo+Ssf04Tfcps3fgsttZA
Mv5I1XK2pfI9nydwNvQ7EIPzKmUR5XPbBiGLB8qlZGG2WrUuhidWZd24XRqz589UBV5fjKXY7n7l
FBrKnzJgeBcqLlQV7OsOwbF2NXTx02cTste6US1uonqqL+wgm2yeUeYSxHlQVjrKrNDsliM+EyKw
C+oB+92jDOT7dbz/4K0i7ITizbGdetGst4Ptmp7sGOPY/Tr0ym/KNqrPsinLlZfMwju5Msv7znzD
RorDmwK0yWrukRpsmwF9HiqAqWSGto18ci8nl99HNJl+Fs8jEuepYbt4hV5q0k//hvDl3002yZUa
d8jx4NoB4hlSrHrFJPt7CKFSCodAD8z12zh05c8gMa3jC4FUhXr6gsGS/GwdK4+lZA3VKUFyr9iP
jOrS0e6LuSEldn5kCFtjdE/OPI+VLZn6bHQ+Drs4QZPyUHb1slFpIGBw8A08aScDASIPxB8ZPQM+
jWHMlmpfv7N2uGKy7pSHK4V26RvaM6FiDgpbAueMSN7Dq4+SKdQy55a4CPvQKxe0VoFtVcMiWv9A
Beqod+noNjI7ifo+Us2I4VmdUZht4s/KxLmbHk9C1zPdcyns6Ng+Pe0ZKHrN7Gh671deuofaBCHw
sutlcqrm0uRyl4rZDGXcs74Y5fHIV429N1L6Xg/K65cTSOefw349X7v2i/kqGtqO9SROV2OP32xH
GaBNv6bL3qyn2BY8g2i1M5t/iCwYsTASVuKw7TJqyDfPJvJO/9Ww8pWp9q+DaevUy0aP331n9kd3
eNQlOBYcW41i+3yqHt+KvUAczVXH847MlXMwrCiafoUmZfN7CWcICu3sN/spZNmAauQR0Hy+yJyv
jf2JGmrFS/la7d7kZzB1eHBQEXHuEUTc5ifsnFuiYphsTQ754eeh92T+EApQBfzKnm1ooXBFHdP0
RddZ5xS95rfOpMaTzdOzJrUtOjBTi4u/MJ66BETknj7waPh8x2Yx265Nm0DBTZSqxFO8QB8S0dH9
qK2S0dU5daiOmvfG9d2/Mo08vp6Z1zaS9NE+M+xqqFffLm+z4ZUs5N6afuTvyXSw6IbtpzSNro8R
cPrwtmg98J9A2DLGmecQWqSrr7i2zcvnFOe0mGweccGWl4sPo1m+tfyo2GIUiVLAff5F7eLJq+9F
5nRSTG+faN2u6/6kfSggGRe55oZKu6eUmqbeDcj2YIDtK5f95POx7y2f9ScOLPYSHTKtyZ8cYonv
gGgrySLXssMCGEXaZVsPK/64+dwdnS3//cIN8qqTkxotO5vYw4MsLS58i3zhVdL0wpiTh9ufSqlx
VWti3myKbbPU58RN1LeZTMiEt5dmLkmlMq2CvUXD40num84vY4cT6eIf6Tv2GgN5/MDD65djzSBu
Ztv4QMgwthATc3sp9K9lTbOz2hF/+dWET7qXc1aU6mM+qqTqiklzqlwGB5vkfjby+x22JaP01CUq
ifPKmKdMsocol612h9SRSKO5lvU0XA/2h9cDN4o964KV+B6JS5nv0qkFzRM5lyXaT82wRFqbsXpu
+Dr8zPUhldtXp0W7ue5svx8jw+1p7ajPR+FuLGdMFla9Nc2BNUh1F/A3p0GlqXh7TrLIU+phfYxN
mVQ2erWC0427eLTIDoY3oOjtpCicbWjdS2hCcJTV/vPm2CA3oI1zSuB1vcJsNdviAd4x7JnVs1Fu
mrBz2CfkicVQ5FH4ThPfk6fkorhAyVLvnm482ucP0m5zlk+01+45vsBWZnVuhJNZcEhdzKvx6gVk
0gAVxDNAwajSzrUNjldU7heWWkjOs9H2h2A6Oqrf2nch0tjsm3QgOB+lmUFj8yIqGY697JJ8MVpU
71+p3hTwhBmDmdBWjc8yjdM4N48PvcrExoEx9LtjkzWtegao8zcc2KLJaVyYqOigQqoWk4PD2NBZ
W0AnlxbKmHpB68qHbK5i4n5RJfZRrGY12Lp5U7ZVqGKcNi5b5umbcUgCwQXDF3i0UsrWAlodDQiM
6hYXt7179q8ZYG21C3sTDbeD8Fnh5S5uRciOTf87nJbSQty8Qn8rRI2IXg9YCA4n8ri9vqCvex/2
SqmYEkBUCwPX+PxduffWncOiCfTfTza//iyoponxUnU1JCp50TOxLMNeUjKif1aL9wspASC9BKVx
vv2eO7bEwAtWGYPy36lvlrF71i98jGfvWArewaVkbQduB6jmWPqzQJ0CSc5+9/E20ym8SglC/BNf
lnu5oy6kExl9ATbp4KgIVs/2ynzTPgvBeJ0Pe/bTb7xWWllb4LEupS6HA/PPJpuxm2V1HiOQ5wqg
sBAlM8gOndpjnfG86U8xIdIjZ0HhHJ3I/hj+dqHYCHxVlPPVdmBgQHej819c6rGgBIK4jmlGmZLR
5nwMsLq9wByG8oqKqSSYwsPRZIVw7+dBRpX2fVDZdDCpMxc9S35UrDGf4xBQK7xSDUz+kSdgI+U3
hcPs/JcS3CXK1sFza7GBzLTZBHMYa20Hz05GitdDNKOmrGCbKPRPLAEw9N7+R9J5LSeORVH0i1Sl
HF5BOZCNwS8q2xghQEIIRb5+lnpqunt6xjYIhXvP2WcH8U5nRx002Am1tQR4zi4/VVaUp+VR/GBl
nvaUa26zpHDX4jTDSmaWxHFANnPrHSssRMqV7jHbMhMGTOxi38hRII7aCiu2z/r5JpAVsOaAz6PH
ILye2V9ymBCd6CSRizHUE/kSyuLCuUle3t4cknIY1mukRvID2pZbFEYVaznHya44ud3NuJ8rplzc
hTQz9Bz0hIfMZ0sIHjjxvey3Bmf+saBZcK/SJxQCOiImHZTG/CoUz5NxaNKOvPGJrt30ejpO5pII
QzLGfXDLbZRBsVbRioE3ATWNhD0aF9sMAQxes6pOmIgf0H/Mk8vuOXVXKEWAj+zHXpFjiyzK/syQ
9yAtibZ0in22eN5BJEntWR86l1v2FeKKgT0w9gWUy1MtqBJQKwOYSq64r7ro7b7ObEKyXWwMNBnm
ZBLEOrsUAM5uwQ3erzyNKDlOwfwxqJeey+fdF8Cn8UBmacGfpvWm0vgKNa50RmrVjvlQO+l8ROeB
zF8h0MKApsV5FEtmOw8uVhnhH7JF5TzWPIeXwLoxQPTkEevSfoInHVCq6XosmRo+GS6hT3bp/RmW
68z+DMKy+OcapHgusAFiRTQslvS1iFmG6VOb1vQcV78tXMWKSCQGhbIHuMZwEKidi0t/BoN1OW4a
dyRej8fi4Sybo/T0MVnT5DnhUIJoc6Iom3Qci2f1zUVBPr/EzRS92z3Wz8ozWMKkGDO+SaQsU5NO
SVwo4O8HrD3pdCdfWMC87MzjC7MpmwKyxnWViQ7voN8dlgGrooMR3XFNaJKhO1TM8H55TuEaoKVj
1YoeCCAgv+u+Ue54+nGbAMDC8IPj56lUafAYH0HL4xVh0F/R8NN+jCuWVc5DrpE6Hf0UzoZaNL68
7Q5CvbV5Hckrf7rvxaXe6p1jmW4axGZgZZRhs7QP5L/e41Wejhbdb8dldsXwdW7uB5EEorn7jkkc
7zAT8i7Hx0ZxhXGbYMjTnCTLtT71P+wQtY7WmnsdOAxMdofxz0R3Yai6aQXH+B1oGvfc2BTcZ/35
y9PM0JZLDKine5goWltK2SedDVsRIxyz+xbHZYplU3IBPsOX7xVbhkflxrkvbgmpRTjdbs7p3F8j
qyFPej6Fz7zwjZpOKOy6fSRgSg3dJ3d6ZEQ8u9A6OsVpgtR73YJiQT3HetEqJMpxFDPsyWAwLQRr
xnJD32AGTF1ZKygX4CTQVnDkWKglr/sW06Jd+nUPgDvoo5AvgULAqb7M11/saFDoyiPT3Ay2F5y8
mju3F4+1vWRLhOoV6bBDwtv0XGMaKxbe6/p5neRVaCkZuSnL5T0Nc/UA9mHMEngYuIqD9dJ3ZCgQ
PutJtw+cxAyYN3SZ0UP+IgCbaZib7NNEJueUHZe9jaf+ihcrq4vuK1sQX54rcOplQa9+2iEEOTBn
moxKqvkSEc3668pahdqGmewUoIkMHz4htYsjovpnJ+faFBJRKG4n2ZCY8NFeikJ8MT7oa5AVR/8y
ivCFe6z5dSHvBmbKF8aCfCgdBttt36McY+bMHmVgBAdSqGk/EkvutF8xctV0em4HfxSy9Zje4vT+
woB22sXXU+Zten4HSe/UuzfLFmmVhKHhfoI4iib0GrCDOdlZusCOcKepFYt77ewoAi0fl7bPZSt6
lg96fmVdBUMnsQ/XtBcGtQ7hIRdlc7tu+T/iF3upAMtU+Ge1iZcnD9/7wPjStg4WDcRgm15n1/ip
GkuIKd9iyNWgF+dd+1D2WEy9hyN/ES2dOgS8wka7Q7C22LOKcOqDzFW2Bne9VHbb76oTXQUPB3hk
hVeHOmXGNMsMKas5K7cVMaRH2tiXun3evFk27mozLF/eDRQBxfkD31TA6wcqtpFORUSe3Jg/lrbR
qyKYblWBsdvzBf0a+SQApVqeUmzMDnm6KoZlcV0z7O5FWkGfXcxO+6+qDqDcKPMa9tfdHWHGETaY
xxcEl4l02dwJ1Vw1iJyqakkXLQ1bdpEnknn5yNqKQLMCmkRue5VnEjaxZ+63jEVNoO4ztujEqBvb
NwRSYjXpT3ig3nMaC4SoQ4/X2AuUGN6ctYCqVklxd4AOBAJZVkuNokhUMCw6SiqO7aEOMA53iUc5
i9IitCh/BadswqTm7BmQA9/UtcX3YcCdGUDE1v49z/oEvRDEzAk+AJmgNsTUNQ3b7zvGtRObprNp
CMZQ9UToYaDU9zkgHqeRZ8AGsjFmoDHa8NnvSVT8rlESdQTKYAsMZgjIOxMYIEE3UefCLzA7VL/J
s20KayzosgfISligjC4rHOl93YF7Rg6hnEwPPbMA73kmtJoFxGGFgiUW54Jz0w+PTbdqmZzA71jw
7uI7eErHN2QDaIeQbx7pSm++mQqjSGFEnz0W005JViQeELzG86tHjfTBU+JVB1zs9FA5vbcpvBoF
W8Pimc/vEmZJO2w9dNipZYyCCr3ylYCABw8NU2bMIvbvWLH/yeFMLiVhrIrbfzO9u7aB+JeB66wY
NRDLyepHN3QN0GlOn6fYKyB02rJKwztULPO6vcgxc9ArD4AIkAIOksiTlTxHoUFNRdUg4TqxtACL
AFu9qrL13rlXDGC7EJbU/fQcpkrPxHiqxFXGiDoVOrd9p3i+YVT1Y1yXV/QBLZyCp821KE/S223J
PAfbZwNU/6hbTHnXNE9bUvNpbkO9JQMyRAg/mLr5OJ5SOZ9f9AAGVnaXTYeTaOuUeQWSSD8ma8Wc
skWWdlQoEiDjPYZ78NQiS8Iu+zdNGLmzL8OQZi/v4SrLzbeYf5o9mBkuJgzsHrgE4rABh1BSfzNw
22Zc5NS7kP7fweW5VnLBV7HMyb5NlsOJt8j1quCGuymPUTsua95P3uX1A0KHSchBgwcCgUE2mACc
xUwMbvI6eS4g6IF7f11P7Z4Jq5oBzqC0XlbI50wXfwRrl3P+x3jAP+63ucaNjJZI+RP5dFj53age
b2QoWZ/vCmTpgS1Ug0kIH6MBajMACabMKREOGBAnxV6bUwu3VQTVhJnqErT2ep32afmLagqfEnql
X/ncc55PuQlXibjZnKtHoafs5YyNWhicscptPACU7YOKg9Mn5PaEBFiz9LFKpTWzh/bldo3TwSNH
qBUoA11noGVUs8aviC6CscXYAyqY66m90JBVqY5i0omAfabLslw2z2Rya5K2govldJEH4KBPqPNf
E0yQvBl3vQ81GeIQnvp+Yx3oVaijRGbLnX2gM7jg9nS3uwM7cGZQfVDvUzAIwyUqhUA1JB+fNX09
WH0Ag6divAxDzXAv1FYjP91oc7QIz26PYXFJsf0arsvh+GZ5LcQPC89S/Dfb3pq/wAjyn4l6o6xu
GXpytucBG9rLPm33+qT/ipo8wlhcBQYx68EZsJKAz9dApk5vCxhVxPFq6Jn7uIH5wLcabDMTF1o5
KbU4H/UXSWzQ/5seqd9kzETdS5kLPYR4LcozMYGOLNNHfFB/xsah2l226Sk9PXEZeFeOhmM+RfNl
GsCB8qEogTCCIcXHIDvANvq8rD9R6wzQU9AREdOp0tUwNX5dt60aN+v6A/MKdCD7SZLwPJcXB/oy
0wN6zLFVZkDPpl/cfRG6+MCQog0bPKLqIVKhGM6IA37cPpkf81xSlNX22/ANZnTlX24tFNi8jxPM
8MFlu2sOEIVUPCEmvTwTAjRh4UuLqIsrwFWi3WNlKWN5eJH3r+ePXMdtubpJoSCdxhGAcQ6SwQcj
8H6Sr7xWTyvCkrBpd1KTPCdZrquiZqjJf4m5CbjNKxacSvA6eMl0obcyLiTWpezl0ru3JBg8Kiyk
qCn08Yfq9JWqdv2++KYViYYrM4hEu3F9uVyRGx4VF8NCLnLluG+3tWBtkKdCn5th/hAPGYN11eOK
Cv5ggqKW2JDPi/9FZrnXXZm2XWDoIY0tfZJ35G8KUDSjXA34JMpR1/BxPhXpZC6OqvwGmP+4KJNB
PgmeOv3EmC8b0LrzS+tdVDwNKNgCAsDF7fn83IgnJV9ob2JLLNsScZDAo3DDH/hMlxzv5DU3xCSi
SiVQzfJxP2Dsj4IL5xSOiA0Uit4FacUcn5e3NucWxUmBgk94kQTr3Z7buxSlNwjKRqw1S3TaZPO2
jCIhj2ceizgxwqLbY+5sYv2ftK+9XGzpVfDlCVI5Qo4xXhdvcQNnudMdGYN1UGmEoQofOuaBbvFP
oPPu+9nrmxqhfAXy/LZo9/w9K7ei+MXNSMPCOnq/uyQc92eme1Dd3vCdyazGml6LHg30sWduR1Q0
jJiQNF5YMCU0C1fuMfrykEmMtWUQAs5VxpBWvzDvmewMu9+SBlFcS1tj6h74ohhqdPIWJnlMV5YC
royo2+90BikoUvpX/06xP7U7qXbIafuQtvJaTUaPsKsa+EUAgSQPwR/X2i7/zH/UhbKTk+lbwQTC
N5DBB4WXmVTxVGqzoVQHFlRko5cgg3FVH2hPoS8SgxzqySWGf4R5hOULfhsy8WE+iSBcZraDYWSE
Zmkr8418wq/ud/jFIHRL6GRo6MGI1inbjxwOUCdvzp+GC8aUvLevEDPNsEZChJQBhEskAIP/VIIe
n43IipWTjO1xEUnY5vbUHJG4wTmE2Sz0TAZL8ubh6xvu4shCXr0BTiHy8fbDMbn421xnr+iSXBJ9
MeWNksoUM7KfWnArboiee04yp42y0gItMAicy0xXgXA1IV2TjEGIKOoZNyqB4KMru3gnDK/INjxq
u4Fvow9HRPIlbeFRxSWAy3U1pXOOISTjfe6XOz28LYBhkBIk2fcEH0/zr4pg++qEMyWpmu8D7Ndd
HZiE1g90EkxJhSWhTash6L2S+b31Q+wlTlA4nLebmz/EDW7H991ERYBf8J5nPpJ+UFxmfx3g9ERd
wDvvxnD4gm3Ic4+lwO51pkGjGkEqtjaWtNHCVgyZkjcx/WwVg3rVMTDtliYTfJejgleELzKp0BSl
1vIGWQOq95l7gjhx5o8hLIfywC0VEnDNlaQ/mFxFIGsO2BOYk/PyJTC2VSytcJdC1sQIND1qJe2Y
tbl1x8YRO19Qcd53X5TnOvJrjGILx1qby1sgLotACrMgj99eFutLIXzx30BDy1dyWSLRioQEZCiu
Fk/szy8LIZm+U/gYlzoePPNhg8Ol86As8BlOecP6jjlEoAbG4vFRJEWSJVpiJAJqM6/jXcgmCbBH
i9JYDfQ4C9rDg+c01EIlFNDZOlp4W91W9fdwLgJEVLtsle8MKIK7R9BOs+DZLbh8j9haLvVlESvr
IbwFDZ3yb3/Ig4H5KsViPITX/X2fB9pa8xgA8lvfXvZZnMXWx/UsLl8HJSmjeyR9vdyGfmPRKxz+
nWrduUf42C7oOj8GPw3qyEoescDvR9ydc0ZvwJ7fz5jztWvOvOy/c1ehhucb3qFKRxMP8/Eg/zbn
F5KW9Q2R62w83Pf1GUFQnO1ySuB9umUm714WCj4y+yG0EuGriNVly3RxqW4lT1q/vZyjldbiVly+
8eZ8AGBtxlO/ao+c6gs53RtlkcYKXkLT8bKrLOSVHJj/ruF7LXFejOT1+7BmLzcL5OWbV+Q8DA47
XhnBN9yksbwyT5WPxH0jBk/KEsyYNhjKBlU0IqqE/icsjIXm5CAdeZT7yoGBPcUYSp8day9F7KIO
8k0TCzjWTBYxNTm2QYVBBlOOJoAz52qx6qQmcqRhpSZTkC89vLKDQ+kjTZKCAWMPtME4NyTw7RMR
0NqiG5cg0TyTB6rasPvpImo1kY+WuunJDNJjkaSBsBEW3Nmon7hDuUfxW90KmyEa/OLfPff4EBY3
PNWYNCfFn7BJV7cPpprdp2G6XQR14xMAbvAZVubMS7OvLJSix1++HtDaBm8kDo/57cPEvQ1wKuFV
+Pkk/2h+Gg7n/TP4TyhnVIq8G180SX+fpYF+BPqC5yZsrA0On9z5HbwhYaH/+7v0ia4tHPAIihQo
Z7fEWHTYE/QU8DMDFJhXWCF8JnE3dxjz+hj2BUqiBhnKn6uLO5md7UaA9dU9m+lMig/D/FPysQ3G
O5rZQOGmYf+dQpaBAfyPDmSGo5PzDfXquTDXtP4d/cN+2tiKiaeWb8rV87tY0BJb25Jd0di+9ugK
mL4jiUlyLoLip6Hl4ooWav70cadzLSy6qP4kgkQ8Pm112x4wx1BAOzFanffHVfkjwphdpS53paPb
jGDvUy43Rg+EOAKAquv2nG+q3RA85zesoLJ5tv7HvgOvnOkAX0+Hre/OWtLPlC2447eB7hOuwkd+
JqOEjfcOuyA/s4MtHp8v1rrJXgdnlnQhHLOl+FN7cvTamoQwPJddgpn1Vo56X/4pkamLkRoJLDIa
oQkP97ZFchLIic5GDKgXcrczSFOWGRBqE7zYHDK/XOkhDRGcmO9sg1hiwWijWNyhp913z2/IVwNL
FyBUtuA11iICwwOz1+d+AqH4oQV9xIizK2bI09QDgilDZVZyyiWA+/gdvSc4CadQzGaViYqUhmUw
iSWZHzKPOVSNk3oczUQOhIZSx1jZ2s89MGhCd1oF9td1VwVU4qgNQwBPhDzsVrCg0lm1g4rJC3rq
+bWHEIY7EwSE/gNBZOrBq+E1gWdcZsVzJAnsRlcyKaZ3Hc8Ia8cz6CvMedpsDOWgswLkb1vas3O+
vwb7HrcKPjPUDWQn4+yrY4IHRgLAwIKA3xxdXjyBgO/fDr5je2Zj9HTk+7PCR2hKstJM+RkTenyY
Ac3uq2Y7Tj0YbBDAbMjCTGayDSStt8vfOJV0zYsJkJjS8hgRMSJepQmHxMQ/huo+E5bGkp0UJduZ
E84INf+mALgH/AEnDJ4kHDBemjEtUxP1PBmWsxVNTNh2r4kLLL/gxTpQopq43UsuUxPjl+3d5tJB
aMbmfIrcAJGFNrVQn3P4F/S/a5SGuf/YCLMEWJLAcQr86fugafJZ5pAQ2v1Q24TkTapfTLFwymI2
uwf5Ay3gqaOZCSejrDNdHW0b4AtYFjZJNtPjRClcgqdTXmri0TGTO417tIwvOHLjdLigkgFXEaAO
XQIvZPxSXZTBC2t+0JP3YVKfN3GxuE0EViBSpHouKN8kakE+8HIOibB8LPh03xAVptXg21iWsfI7
sRfkuSt+TyTud0yS2im5IhXGO62ZaEH7F+O9WHFFlpYEsREjfD1siRAxPdPjM0/EDHIrIGMIB3Ve
rqCd8//RVw32D0O0KzcC00QGYhNQiHKy4y044Is6FU+cNlA6NSQGwOTSJiWU1pTpJEJZ3evPtBzO
m+nycnJ25sSCzuxBsQDX3wgsUIZPP8+sy68gnaMMWBxAatjRIQDEsHGkg031U8AGqSdtbWMT4Y0v
R+bAsimo3bnVIEdOnObuV2WAQLcKUA29GecY+7Kqdo/FbVERmwJehe0zM21mLh4nSz+3+8sJIB6Q
kIloyESQ25LbGXIfo06NdzvjPjpN9HgmR14Pbh3PzuhmC+3l8HJ2RRyX284OmPTgsYI/PY4F8poi
Twy4n5T8g/p+DY0SRGm69W74ynFfwAneAb5NJ8lNz2y5QPX4mcEShj8RWRHjfmzdyS14YSHY83yw
TD1mNg0QZ7yDytXRTbWYT8GQ0CdjO7p0Zpk1r4ibMy/rGQdAI4LPKegIQSiHmZ1+TCQ5yCNsJlzD
JWDswPRhPyBvI3ozQp3Caezcm4E0i4w/hqpoHiGGffHA9RND5iBD2eBjaG8WkOk1JnFTRPePA0/x
SdD25c/SY33zxoYpehFs5V/wqbE16gXBJznXvmiksvNJWdr9nPknMPfc9HnwLa+N85UON+t8FFh5
earj0W5XH0S0CQGbhA7l6J+lSQ2kOInL7n8Pth20KUVU2zaaVu6TMgY8A2YGIjaW3GOTa5VzBSdS
ZhGmVlTsjN9YGbEjOt9JZZ9IJThi4cup/qD4nKd4AH7g0DrPCW4lPs2t1vAXQHexvLK/yV3CTdEI
8YIW3auvzL+NM0XvsdaZ4b+d6yadSUzUZ6Xuqi4i5cVoP3dGKIJJohTK3OzwZtgK5vJ34baffll/
dT2HmDJrd/DWMOnmTMwYOqYzhzc5ErY1OMZZg/Zqj7HGXfmRMSiYVVBp8UWddTgv2CpBI0DtXnaU
7fYF7DBvVxhHYYPCHckAHv4ko6r1y07HVT4XiL9JWrjOngXS4mc7CdOM357/LvdlYadLrLaL3aKH
8vOe/arLxnlihlLYMC6wTBYI+8XsJcOuxrClU2ZjI8Ol2Wgn/GlwJvlMGUihgIHgh4diHfC0RvxN
sWaHg5kc+p9z4U4f0RhxpJ+DjDCkXOrPoAbNAxVgkZ4/d6Kr/2KlTzmO33eQnRqd083OAqo5v4ZE
19Jo8tAxc9Dx/mbvONBmqROgPIaonnGR7/dLfUVxZ0XLH3V+20gXHPWYMJW0AHv2EnZadmnR137L
gHiNYfvqvjuyapJJqWVGw5knaPzKVhk+pf03xtSspzosBKd70XsNsMV/6l8No0YmfroMFWlsXIlo
cFZvoOMKGPM5acnYKIqWAlsipdq5SIAitQZd4GFE91XuX2Al0IBl0dOICuTJ8KQ0nAoCtvWzq4c4
MbLFISh0oLIRjkshZvcLEQ86j/AuKB+YNjiTPBLTCwjM8ClBgcnSw3Tju304xsVTS8TxL3UH8Vp/
wmv3L7nzpDSSJVbn1z0ExobHCbQLTYS2+HrUZPasYvOWV8X4kSlJ7msskEgVOst7Llq09hds437M
v84MNbJd9hNXCh8AdsuaP1COT6RPeW+wP12mdIw1KFGZrdDWV2mQDMyWAKgbv4upbgCegbHwtUXn
D+Flh6xAxhcE5Y593xnXDZRQya9u3+N3re0r/PPbblMFhWljW6G4/94WUYKdy0l53TDmS1FG9fsH
jnes3gTkAb2Fj3YDfA4F2fSYADGc5vCwDBheXpOtME1dDhpqx3mRQbJ4bqrjO7Vb3G6kTcv6SjOz
7vEPv7odC79xW95CBAQYX9v4j8yphKiBIUu+Bp/wQqWy782c4QpctCe2zTwfXYiVqGtVQQ99aJKm
k5pJfF8DU2jZfqTPuMud8bEtS/e9ay+UJq/dbVM3/JF6k1sBcSyn8ZvB/00NX0rY3WIIr5nHTYVk
gwWZuVqaEEQMF0tEOkSl+gYqSJQGykJcD7+jgWsR02rMR0KEYyDIffB+eu+fnMcegfXir/wsyEB9
2OnDzW6rq/wjDCeZL+p4VboYlabXmcbAFX4KdkmSk2dbTCNotmph3g84+ewJKJzYnaPj6jc0Lxwp
wPzuefGf19+S7pCNvb1FTfN5yY9Izswnu9vSEDcV5kWzILWFylGK2SgwTzmVAzrCkuarAwQXnFFy
JWMt92tT2V4wwtRWksRycCEvgp/ofR0bbP/lcRkeialiq8+olYszkJJFWsMHr1GLDEnnpEhup7Gv
iZ/6HCwdX5krvpLXeaMhKIVX4hjK8vo5sMAezZN4xKs9aZh7Ma6CLGstii54duuh9It8X3S7R7qp
8J+hgUJNzy/KRy3U8Y4YPM0Rt1MPn7oWZhDoT6Z2q0iaT+jvOXSsH2wToOnSLFY//FF/GgtrkSfy
UYPIMRuPDXdhrBFxMTjWt3CHOj6vYdw8bKOO6gh8VVtkiWLZxgYh/sZY8HujrpofazMKM1WZVVEV
8VLT9xkLdZV96Kvuk9t1+/q7L1+eAlGYS4RNRdJEna8HnPk84aX9OmpRxIx2Fb0ZdQizF5d98cSa
6lhHelD7MhrMn8bPk+kdUgAJxSvi1oXnFrxczQEJAnZofF41ghMe3pLUhVHIV/mHBSJ4/Fb+/UeH
m1z7b/jMLvErHsZ6YR60qjMwNWabDidYRgpTmDjx6zcLJgilOFT+hJDU0+9IWVw/c2EGhIIkA/oI
bq74zdhXFkjFaX8vtVvCG0QgxPLL+AReIpsu/vrqio/3xsGIhg27GURyfITe5Tm1CeMMlE32Z1m2
QOYuXmydU0w+/Z4uRnoZt/18xOHvujPUpNS+Lg2WEDAWWvdCX0/tfPVkQpmw4O4C2XD6wTOaFZNm
sDrTVVPfei3MHg8sjI0VOzccM8ds1s7xXyOzl2LlfB+djFsKGh1+Nwtqh5fMo+cJFIelJ4EkUTrB
HcW+kuf6Dddi9Xqa/mimW3WcDNVELq+YR1L3kbHVsK85G9a4zBHxSECWDa8Lft4IievvEWePo0XY
hzb7w0YkvuwVLxfYQcG+zJsb/oWkZFb0kZdhdp9t3/MLKNern72pIWzzl7wSq/61tNlKdOOVhbU3
XJPHSugp7VbmUjkr4eBwVDYXpD8wFynPnxX0jWo2a2Bvz8v9C0oXOxWqr9lAfoa8vn43/YdHSAGT
yBfWlzb7+wf/Eus1IR/bp2x/3mGF1IE+i/mSuZ03hbdBdwrfkYBYBDGy/T4fOxjopJpk3mexK63t
a4KeTvUbhnwy5YoZ/mNXi4EGKWV2nc080L/1fGUZdifgBbmqm814d1sw4EHe3XjBt28yiVhrNTUI
ew7Hw/Bj7r3Pu6r0xIM5u3WzlYbRXLbrcS2ZfwDGztJfgbJDU2ee5a0G+vmRlNkR2sD05d/097jK
VrMVEVaO+mupPByc63KczZlMzprzLbDGJYsf1ZdBQSNIOwWHOQQxs3e4uO4zBFdhU7vzeV3PQsRK
MwaBy8qZI494/XbhMN+Jg9sqq+qzjlRU5n+mDeXvU4M/Mb98khIx1VgWDamtEYn22a/IzzovgHRD
ptAUYBe8376FRKYTwO0p4PI51WOhVsmrOCIPWPHAwLfyVADeK276S6me3zh8OyOgCcoY0OkNoa/z
DttDAaM9GYhtZQlD7u/GY/+peYrHBO2BEmSe4gHPFtDxJBae9SEbXr/ikRaUr1JNDAcAk3r+q6P1
RKS6vz3XjXMLWhKu8JKc0XJRp9TBbwh1x2kPc7xb1j0lPQMurzpz82tJhsXF7PpTcLv/aRvgrId1
VvRdhs2tp7z+ePoqP/MGfDahdsyKxmtdYNqMOnDk3BqJpdsdlPCantLwlC/CFWaStHt7eKT6fe7h
2O/OWG1Cz4K/G1RUpLPQxJPaCHRz2WG1B1xuUlgXkh02+GqsWdJl5BPl/CntdwTNFKdVhxgJkgM5
PG2Qdf7t6gh7zZjfcOYQlcWrDYQv4a/223bKNSzw8UJl92uwyV+/uPmM1KES7W0Le2xIZTyyA+TN
V/yEoQP/ofXyam2hsgO2/8jgUGjDj0h67EUyCFFBWw/zgVAIE9I/7jwM5teDQEl5p/Mg9HNyaZdX
rJUrs/hW6ogdyoHlKI3WXG1vm/xNdDSzjfqrHw9aGjV0ME8oj5nGora8oRp7MKAwJVd9uMYbWKk7
3/OjUfpwia50PuQKH0nIpMAV+OXXatD5lnksaY8frgjZ2h0NRxpiJMfCRr3o/35KwreT+HPE6+Yx
B1VmOu9f4V76pmy4T1Q01k58uNAwdOFP6v/KbsUvA/ZaQ3t715eyElXL8h3niAes/Gg+PxS8wum+
cBRitI4CGZIMmN5tpuchspgSVz4+1sd9e9EDLcbsQ4UlCJ2/8SDe9U59gm+G+0C5mggRHIoINj/8
FRd/7JaPq2m3k04Hz/2v/klk10zDP+lJDxo0in/dE+KdDicjD8V2ajvDBhc8WbblC8bC9kV3SVgZ
vjt1V8h4AxOTKI14w7Ehm4gPGv9pMm99LhWoNeQJk8o84Iw0Elbcr7TRk5jPrEmJIfloARFqdjcj
UnAq3V4VTKPvH6U1F3dmF9YsBvV8xbyZOZnDmDZbEOqVak5omj6dqmLNtb+ee0BajI3/h0/Thcym
2ZVsH3TBiAVngEppfIVa0R/ldi3oR33mLdXLyixnP8oXiqL7xZUWVbtX23UBWIOMCLOO32/Uyqwm
faQRrirZntlF7AbOn8A0J3VMrBRRRc7/uDgt/R81+NW9DTMSnz6oeaG3+TrAMrvtFXiCIqrOl9WP
Zbh/BmbljT20LuZbD2K7HGbozMK56+c7IugrjjgPL+5Ts+9LLK+EOVVwhM7dfgCUM0/wGSYwtbi4
zNmcjJlX5jUhvKMdDFNixahB8jjn3034ciFWOanLw8QkTA7efInM4p5FYVZR0FFCwCx8XJCQmetX
n0ip3VcuR2DoNGHErwp2R+ZEm+gryEOPjwsaEZT/wwdC0EnGPt+oW0F1FSZhj9/87gpfL5t9/fr4
bTOHvzBt42s8xybGpBWLli6fFHb18BazTEhrZd0f6vN1U1v2i622iUuKHbQfqMNOECAohIyR0qw0
7Bu9m7pryK2kmFQrdPzUdrn9jhm8bHia0Tz3f9TprWojH/uAxWDum2Y1tcG+9dlSXZVOqq6MC80Y
1LFb+gj1nWL0sJ/FhjaAM3FRCMG4ztzcoWBGvDPMAeodSp3E2lCA52vGOC8o/Tp0Ll/fZ6hNJtjd
K7HMGK8noQt1BqMAyfWRRq8RQnHEBuji1cKSRr7i4B1kJfdZEj1niT2xDjT3hxwMOja6MLiETxQs
G7tYQHt+wT9zx+/J75BaDxd71gZ0dRAIn9EjjywXfwLa6var2tK7QwLVDnCjGymG42nRlzgNW+td
Jq0R3rJt9vPSLfopEwiToi+xRA1JWQ9cTrvPW1Ce5rhOD9sUjdD7C2X1VZ5cFq7aSWCybdrpvn97
dUF7VG5kA+ZLmIYaYPaoPik3WRHAEpgrjXAapUKNelVDOoETV7l7PldIz8wyc80RfhokPzQwmLAa
XaSilskxBYslwSu6DwGHK8DY8u/NsnkjEO2inQpm4iwMfNe9dQc1flfgduM3XC1wLSaS/UKvIk52
p5IZzmfw3xRcocx4sVn9MekatjcfMWknLVitxe2j8K/HSS8NZAUQ+NybYeW+vori5y3+tN+Ke+cq
lOIKdywpDbEU4IbgIYSaLDrFcwW6XjR0jfcQQz0VYhbVz5WpNOEmL4wNl+hEef67n+tSidTvYqMx
LrCWWZZULwQ92m+ukzkslyeYSPo1NJBEZd0HtH25ZGObTHzLK20gpeK7pENis3opmJRv+s98W4sH
cpBIGu9V/7m8XE+SyJECyBFhpeD5ublpX0PnZKrfCH4DIW5VCyfoMxktgEh9/3AvVwfYX0QjOUOx
TELLw4okaPvnXuPGUVfPOqp+rTRAazq8whcFKDkJehEx/penVSJUgpYpC7YM/wJwikDbab0n6Pu7
CZuRmvZq7G/wrZq/u3WDvAM6zNZb0ex4ZUMekMuGZCDbhgxL0UQjiADrGpkYNYJd4BCzKxftLS4L
v07GXc8cjEbO/L4gadRnZLLtWh2x4BQ69fiE+c9r18TVNEvyV1KCMmC1BsxeJp+3owY1w0QLR+Lq
iezoDLsqWKz9NHJhukeIhugxrcEFFqauRuPlG5gV28JnecKRFKtMqHpA+01QwS+sf/gfzJjGbKeS
xweyx1JXJfCC0BFJylnEFwArAuSXO0DDhsnE6ItjMHpX6gyeOmq+P/niGatIxptzADWSvT3EUpKq
r2vB9i8ekaD/8XRfy6kzSxSAn4gqcrgl52AwtrmhcCDnDE9/PqH/7CptbVmMRqOJPd2rV1Oo1iLf
SGuqoDoVpGlIGTArgMSAEcZq2RafoWA6aKEoWdVns8L1m733I3NqLEbb/qrEsnUf8EXm8rhNNS8c
Wq3QBS6Agtvs4nUx8E6pz9nN1C5GhWH3EfuFCItC8gnpzCJJy6Wnr6jCmOvhkLC5V1M2lPsP6udM
prmf1y+HEqLfOF9aRO1AoNzniVLIhkq7R3ncSQzvAKY8UXSTVIAo5Lym4/CCEbiWSj2x7D6+04ty
lLU7WZ0zeOv7UwYC2KrsSiy9enbf5ZuNWuHKEAV9mPncLAobmnO++2yYp8kz2qUbi6R+lst3I/NQ
iHR4M+F7bBIr4wHXDSUT/Xpi21zchpGu6J85OItbfbusJKC2onmU1/tcwb65leuueU09KWCy+cSj
shiXhV/9ERvZ/DOEZqSlOfzFSykcKWIN6xdtELXE7/FehiQYx6vj9hhdUOvSf9+lmte39DfOJkHN
mRja2mD1hgyhfcAmQE9+a3LiEbcVW71QDNW9qS32fRp/XW8tRPeZeT1xa50y9QwjjrhR1yocJudK
YJxYN8DlRfNYVyFotuLYZUt3i1ustL8XrvzThVurYXq/0ZQaRAkK+MJsV00QZWdVPPfrObxc9RJ4
l7yCEwgyi/ifJ+E12jgLPxQtK96VswDgAdLdX87MQP0wgmot95t+E2risa1dvg/P4J2RrxvKeAE0
/yyWiUvxxqmxfR+uF4UEnsJtBWlmkYDGqnAY3D5EscZTnRRt5/wZb6HthhXKVaMMX2uY9E0pAdNw
aS3L+7LgsG20K0MkMBs8TefacYCMZddOP1hac4TZdD1bz30CfvBqt9AJZjBcD8Y94JAf9pN0KzPI
DFQBtsoj5+djDcaKT1Sb+wMhtHZozctbkT/a+reWuQ4Ob+dBzgvetgNWa9P7JIC30kRret3MxvrF
L/AYis+yCIIJMfImp5wbi1gz30/vqcapdxQ37e3e37NZvNFzNOMWjlX1XDsP9l/rr+2XlL3LW+Tj
3o+/A4o1Lu19d/e2qV67i/ym/nhHMPfn/B4XZqeZZd4bZIfU5bS6z8FcjCFkQcpOnhntv+7984Dd
9/NogWuPh4/RCfcQfbEEINCL4vLrPKChfgyzUwVPNZ+cMPEnvI25Wn1ar1QmLSwpTGSPVZnrXx1m
4zA59Q4jQJTevbEbXd7PXVnuf1UQpuYYrffgOMCKUc54AzwChTmykO3vfXCbXM2sQYT1czeGxiYF
8jF7O0BN82Tgmrh4O9YCHM78J8p0VzwPksPzIDpZf42D0q1i1Xg6f2qfu6nmKlqaHRo5oAY8Yaky
wPXqzclcqijZafbvxXALzXP9VYl4UyanCW4kvtEDm0WzHGkoqq0JWFrNFPFFHMPjEbwGXdhv5CMn
ovE7lqVt/8weVkp9E2w37CU4Gr9J7P7PdjfNbEO0BgMKetwQE+7Q+j77OXSPotuafM5/u/5NwIp2
lq/nVGxRbP60UHNyBPQiUYK0UGAgahzrj/4SlKY9J2300naViopuoX4fJj9jj/xzOn+j2ZncmpHK
vPEQZvzRHzeWrmZfm+7i99JcDwN8SxRO61kZN1OtY4nel8BKE3BGQlGIfdx2hVkdFctb9jf9hSY1
83GBeY8Hew7Uj4FEPs+fDghySusf7C2P0Uo0nYDOSlexTrGMRzmpoyGEzGNPip0APJls9PNrjvnx
NFxVEx/ZXRkJg9yZow5/886lZafJA513+tofdk/fu/rj7zKKB75+wWQ9ZSdhnkZqsGcQt5tgIUwW
wLMYBeBL7r+H+vwrcNTh4Cu9xfSMkueZH1k1GZafzG2n2ikd0Esw3ViFoAYW1nyrOd4BmkHCKQCP
NQGtQS6fhvVldRW0/FZcmUoCwHGVVIH806x54RLDHMAKKdYowOidRw6y8gL+AXecnzNEIUV+6c6n
NY6jbjZX4v1lAvX4c9FkVIbT3WxKHGI2z5bHmWrFouZ/xgUTJc/iI/Kb6D7eUiCQ2+YVDJa/BI6p
RSXdj7Rib8BjNDDzYbKWHYwHqfaG927AbpgOCP5weyzBQ3iR/oBIzCMt+wGzDPAeryBaTHyp8byv
Z/KGcGCxVgfWyCNMyMu7j6Uy4AT+QRjTg2wrzUvHdjreBFbMwAIt8nHcbPn7lB2VDvKopx4ExMtf
p1Qz0uwn51N5NZj97gbt83BPr/mW/jx1c4d8ymLr3ZPcg59KPv1DmUsDerrgQy3Sks2ftdNP7n3+
MW5mm4nWzIu4qk5Pn/NJovf4if/Y6x1MNT+3n/00sRYNyObu9jOPth6fVL23U2lHyERZSVXFYSt/
n+XZMN5y74fP0+d+umKItIhDVSryguizL9AgCn1y+7HxiXKl9D18f1N52vf1dD095PJJW1Gw+9Hp
03+LZqo9riUC+5943Fx9A29CKL3SsTquUkF6fhVXOQewyVTLXngAEccSEe0+289eYpSdUQOL+tIa
NzPtDADmvHoSi4LD5odwUPjKfjmcQu8cbCN1cF05cE/lzJVOBdDbwyPwdbMe2RGcBImGgIGdAWc4
CloS+Gvy/TmMS9dzhTfchSH2tfJywz/NC9j1smJMXArIVscHW7Q1X86S6DwxQKr5G0o8bi1gO548
jUuiVHrBjMcNhR54LwczXFb0pxjbyYi2fqio6NYJqjYrpF4+Gsb90Lpiet29LfHBJuvB6qppwboi
aEsC+xyHHWGNgMr8iT/NmOMBCJggX99Ezcvb+oY67tY3pLLvZ+BuHmX11dv6N8s2PtkM0yOsgIqU
vpeOn3OQI9PiUqhGfuw1xWdaswxxyBSjC4clMWf/uRhedg2wLoSIGCQM8qXOTo2M7ntdMPLjuvLA
1zzhUJb1NBJbsY1oJ1nRzwUAcWJM9ojTJAjFwYEiLZxKJDgIl9FLeYwlUzQIenSV2jo1xCk595JV
oAWe+uVcFysqhxLL+wgGhsUA6moxeQyfNfFDbb1YW08Vy+kzn55sGGnfI4LXwM7tBxBzgY3ZVuJn
0w5qesrV2SAG08EnZOdgbv20T+Bovm2ehrBbkf5iuv/hAlhdfu5G0T9SQnc1CeqDRAtIE+f0kvnU
RtdfUVo5av6ecqXxEK1brPkYHUXMPHYDTDgoQHQITVcwm96EAqFkExdzYjdoP6vjaxsA9MGirS1V
ahCKwKYEpmK6mIwPZcbJVrK0Gj2/D++I0IE6Bg/o5qCr+BogOAJXN/lOJDl+JScp/otwGlBaV8rW
+k5/ovHHmbDmBA1vVD6LWr8J2JvpGdeYw6m8YuQoiJGgj+9zgdPz/vPZd2W+RdTLx1cHWUyz75f6
wx5nxWxItVlbdjP4H3b13apomck19t2nlVbFE/LNGBghnnnbG6tKwLAQrbL/nybJqTKrW+VXIzoh
EY+uwDVIly+ykNj1Zam8oVENUcTRqE9+BKQ4Tc7N23B0GUan64EQ3J8EP2Ieo3nkZ/6LMY93xlz4
kSyE7O1vVuXs0jGyTtPYp5fNf7U2fY5W1sVR5cQxRIukhGv6FVvikoULeQWZIMb7POwrj4C9TLUZ
1OB41CFAILFj1T4z4GKf+mUJJPVC9CHrtxhj5jHoeYXywqFnsHN+/hDFFG1Wu9uJzYdHC709vHin
zMv2PYhVxkC1YDw4qwjkOUDdatRAieWZ3A+3ogPTS8AK/8KgKAfMmVnK2MKkweOcQUeMTP7dZlND
F9EAj7cgOj1PbWQDYYsGQ1zV+m6LigU699rowWr6vsDFazbFm7H9Mf1qdAnsOHd4XRaBd7bEOkfU
6pwsRxKl66x05I2c4UNawO0yt4+g44JJZ1qgrk4UbbUAc/UZxTiDuj+C7qUw3BPkbOciDpCN0adp
d7Xqcya/oIsw5+YCUcAccbZAiO1QAQFHuIJ94cgTl7Y1n9yVZFyNUcGOq/w97O22aHgyX5kLZRFo
VZsL01N4ipv4ooNj+ZSFacakhA1nPFmcp0LEU2hTspyoRvh2PeK1+P0NHfUyO92kxCnjGEXxm23t
eBWVDnG+nFzrNqc29ssUj5xN477tBOjcZy3xKC9njYywNNFWPMWttEIdB3JLpQXAGThI38hw++76
0X9wu000hzQIj3RjA2f/NnuOkgcB9jqm0ADlF20lK/RNSHn/sCrE9jMW//f5qYo0U5iU7BmvCxjm
8GpnFGxo8WY2zA2pfC32cxiepoQNfYwo793pz/tGoDL+Cot8KmhJC1onxeUGjeSyts29n/AslW/r
Oh/4BOKR7WqUDNCM2+U7UqAON3Nzf3LXxbZ3PVUJ5M2omCa99JZVqxTfoMSsyzMXhNZJ8iEHuuTV
Kz5F7FFOwH9mC+w6UywGy1qASURzMjlCBt5AC5VDeBX8VTcout3Q2Dqs+7lxfY+N6r6Y3LvCPwcR
H4NAd6kv8Uri4wJvqiU20hZtSiZRPNVTiFSR7i6rlJDZI/esTgbz/74gyE7nGI3hmOEzNV5UMRUE
YWWEI48Lll1EBzHPBcDTbL28AqSm8lqX78CE+CEALEGaoYYFxQnAWnzWh2Zdn29LyTF/3j2fqrbT
aChO1Z5ge/uv3mUSWb3TCO8avfjqI5Ivxoc0UrLd0snvacEN2VIruqqLj8AGb9+BhOYEcj9Y16xU
BXMFddwcocQx3pxFPp7ZWjxaM/XBZ0u8ujQ/dXzAz+HIUpOtbOhgV9UHBzhu+Pi6I0gP99M4JtVh
4CNcvpkfrbsgQjBjh94DGrZ47s9KlGPJFabd9BYkdgK92z/qQuR4um5NBUO7bJLMILrBjNDmNrlk
UrDdT6WbWNf9TuZi5Pe3sXmhE6zkIzSx1z2047o7HJBtU5jz4vXjHvCgbN3Sj6IwBJH6MVv9vTFB
cgZF4yuSHFIhHMbHIpBeL5elRgu+upQmPYluxHk6mE6IFmQzLubpUaDIXJUDZqmCjWIxA5gSsIMO
tZOedC07JT6fPybXaO7DBsa8PD8Fs2GHvtLQX03TrXumws3OlHJNdDOpps1gdVFuxAZkjLd1rUx6
EBu1tvhQbYMr9AFyW/qbece8nB2dltgKBCjn5a5klUfpxLmU054QxLF+wxxJ0EJ7ixli/5Pir0cE
0QmxUmRbxtx4UctEyuORGcPmHWp4g2wpWYJIv5P1rC0JGIyavVLkYiIfc3gfGOjjR+d5+sQuj38N
Qcn9/sFtWq2uojXj29Ama6zvIiyAFLMaqQqBUDLV+8/sbQ6fNdKEOJSG2o5cwt1ZFXwSc0llgT+3
GRX9JgyLnx/d/ae4WSZzcqFOQz4199vknCt3boYgxqAV/ATunG54TT4eQZg030Avhlr/EB3suD1s
UXuWsJrPk8XNx2pZEK7Hj7hCEHpwNxNAfHcp36L1E5YtIQswH1hroH01ao+9wCQKxP3g7Nhm8gjg
jDXdCP5wXAFhpxCyJzW3AnhmirlTPcF30kqym162daIkpgJBCbpsEklM4kiQ79RlzdSxwpYU/7vv
i0/8V8KHsgNhawP+tORGuVJgZIMmg/yEVWPwPxJm4Rnnn+dIcRatPPfFKx+ae+0Iws5niDicLtmO
oO/Jid9auERL6U09raNHAgLSgOh720kzWlFP8ME25TYzbtWC3bGYX2bGQAczA0I8V+ffpVwpyR7e
ieU/U/xGMLFuqidOJKsSUfUNyy1AYv6SZSnk9PyN6wZ1ZubnVA/oJc81iptlMf4lFpSRiscj0gHv
j4GR0PB84mAAuEwAZEaHzE+XNlTm81RD07ralhJHg+UBItrdAAsHArFIMJXIW6bEf6t0qsY69x/S
6WvOuEyoPAOxPviGW5vpq7QeZqa5Nj3NRVZ0xiKT/AbCbMkAF7s9WuMEjhqopviAj8loK/CbxD+S
y8PGZ77HCm8ZwB014jWyH+yfZap6kWMQjO5g+tbiEeSvpyLiHtJGpIi3L8ZWfKrqA0b2RczY3uX9
cSkmcHPVEJJU6f+nj+H4aU0t4WSCWQHDY/o+jYjFx+/oIIZxrydAF3vuTxp4evyRLV9+v+Ct89v6
wsaznpnQpVsM0OSmi0IWVmOgJKn67jNRP/Yv6xLmpKPwo+lSepKJFNXYaZJRdas7IbcCyPrQGOPa
JZ1nymstT+zygepSBKP7qRD7Lhs9wAL2gAg6Ec9S5T+mVpXxS2uwOJWTDxb25uHZAdSfD0xqR8Or
tOmN7UXX5eOLKFu9aTsB+exOMItg9+cK9CPwOYVIklmETJ/4GYtSqM25EuT6loCzAC4EEE4NWwHv
A14KocFJLZgTyAwOxsgSYcyVKSI8XJMfAwmNaaCIANkD/vp3xOuZjj0kesZH3mFrZ8JgiHImcToT
MM2HPEpG9pzEPGIrCXQHkfLaMhj1VCYOd9w3dvktINapJGoch2/B7fBHkuOuFB0RdRwoHngwG47e
cnvF1DUc7Aip/ZFgLCqgt4tvszaSCaoib3JNuHRhAlM6FzYtgSQsu1vgKGZyD3kSXDhkPP5TYLOx
DYGh5NAs9hxEe+f5PtgiuHZfz3YH601YY25eyw3hMyHFbD2or8xOhJJDneHqVXkq1IWDsGti9Q48
VXq/Q15WeUvtQ1tTZiPiJsft8qOhhjAEZW4/413BWjqN8TAbWOvPiA8vU+UbJady0JHwyrPGcVl5
5eRC22gzZ1/vu7zchbZwuFDF5GatYy+gRdSE4xR4gqjs/S04QE1FbpIHYHcgCryKoCwuLCH0X0rv
e31bWA0uNhMg15atDYScDtScVx4NuqxrO/DUfFWN1vBRNnb/lQ3/0+Wdpap/mljTqBpIpWpQwO48
B5DWw0zxUn8B0VF7ETbRY2gtxfcRqR+1bCRs8kGUDDFw8ucfy5QOyI8k6Ip6gL/DCrhbxV5V0tAC
flNch+6r4hlTMPn4GT3ykNsJ5Ngy39MZl4c888tdTQ0yxc033/nSmbjEIoPyGstRYGMhXONpckFi
4BVyyZYPr8jEAl4x9kQbqff1Ie8PGTlL5yK4puPlH8qtQ9cVqRmU2fxNYf5xfT8f8nt+YYDSrzdI
7dpZ9vJi2oGUdCf6catGv2eiD3yoFvF6vfgYzHWsQoJMYDIoRavH+r2SrUbtCAMnfAJ5W/yVXq4O
/MeDIh/7Ilvdqs/WgoZ8WUIaMKRR2nYpCsbT8TAH+JoQRAAZ1d+jzT/pU6eL9kxRz+4u4OajOOBp
h/dhqDWOJWG21coNBLW1HKwmNxSY+VzzeOqwRC36qaFJNjdcJIox3iA8GaKgGFPRj7sBYVy8fb6W
mN7wodYWxUhzgX4lO8XNIYAkuLP2mi6bgW6o9KgkSxs+v3gJFpodyKeMT3a1qBHuT3UUmKyWcyFJ
UZOsW8lDhaXu/idEPGXYIPe1xHP+seTuKTrZsaLOkm3hjJ7d5UzsycL9a44+gMEMhZOQXawLfyto
nvqpI5d5UmIOQQdy6leudm0t+p6PfTGzRqKN7bWKleCGZxDGUhxUZJ1IoLO9SynXFymgbWLZTbIQ
DrXIp61BEnNCnzRVSfPw5DFnlbVlHuUG9rm1BUVyg4g9r5H3I50NT7Br4Llnuk+PA8kxkamJ9Gk2
Blfkh2enERfxSH3YZC27ZHE8/KtVlXdpYX/oIQOmBDQGKfrT2GIDZATGI4olm7jTsiY8H1NVNj94
FAC1bTjuhSSO4smqwmVhXKjs3o9857g6AlUkqqsWdNjHho8y4H/trHPlzwLIUvgXVhxb5v3Hle7e
VLwvTcbN1bJSWq9692GCEhhyYXDnkFa+Tp504Vi+8vf6vjQgLMEux7twk5HWTx7WWbG54ETLxtDX
ob261hbzyqJ1xu2fhJUtLb8zLOmSM2jm4DqEnAxWW+rprJafBQFi6Fg3gvHyJojPigw65s1b+R5A
FitzXo9fV1kfO9H3+6pwqZz7EIsoL/mRqh4cHkOsS0f4/8FCTNscn4RC9M5wWw/CADaPncUfg302
//w49lMp0MD01yFePl2KqxWzNxGBcn/ZOVyK6WVlXLum68w8MKbQgq+wJgvhwD1MIp3VroID/W37
hwrxE8OimD5rDPiWdfRQAWPDEwTWfIGQLJFf78uJVWm+qsSrWaIFy5CQtacCCuNvzCR1KO7GfFVa
33qiZo4n1CJHMe35baGHgS25o6xjr+W1B0cLmcDBQhiV51xY0zKI1iHWuAg1vwc9aacZcJeDSKKW
QpGaLnCDQLSayNR3146aWBl+sUZAk+Uj9kV3nNPBi8tX3CObXgB8xMH1IXQxVeuuGk21xFaNwFRX
lvV5rrQ5f+waRxCaZeW5qkST1dilI9r3/Ta4a+gkrUM5AcjMq1m8Prap4tNU2Thdq5nYe2zVW6Yq
mIti1/KV37Yg7uv2NtNa3VuioFRPkcaNa82yOzv1BcLIXwUKj7zF1r0Tw22Pw37UGlg4pjo+CLpz
tmywwFLlvSHAL8e+s9cae+26k1M5QPiz0nJsgaDliBQe/V2XJ9/+L/mx7a1vwl0VZqsgQPUc08PX
CeB/tuo88TqL8ZWlMs2VFxF2/Jrw7+tVe3FubHdv63R3fasd090bevTquWiQ7svXzec88W5/kmM3
tpw0DpNghj30snVCxIEBuc/P5zKn8G6SbVcjp6UYh2fAtjwAWKSQ4e9oaz/rR079iPjOYjnXFu3E
J3baWLZyur7b+NnpZfr4ZmjIr+Jpd7L34aN2S7DhBFCIWYHpdGiPqlPuPh7Bbg+2/dz4HdIvzu/2
iqkEvSpEoinm3kPQDk4kRIoVlO6HovEQRF694Tjr6h33wk2nubYfcTjQfGQ12B8ru3uB3YLz8pCP
1tS+T041/6hcKJCQQTlfpjkcC8DktfMHA8pjBMNxF2LnkWqfN73o321ID5vtBeRmS4wRT5vXWRB8
NJOPvl3jw8S+d7994PG5f57v5fi4GfCC4Vy51dP8W4317122vOVUe21sYMTmw8V37p6aJKKN7DbX
3dyaUda5zLYUMbJwbCWRgie76cPX7pltbQuxL2C36w2P7par42CVpu1ci1NYflj10NdkAmvFFTU1
uzHmJ7DgWRBmfZtsE4MmKA24HKT3JcvAlnu6YoiZfW9aSH4jgwBHg0LjLKqm5Rj1wWlf0vcBo3KD
xO+ar9RvLFWYJaqzWCF9HQaixzcJ7hnJr1uP7zgdG17oa20G9BkrZTDJvz0TH9FsGd4LGvqyDRRp
fj/O6rlIDdHqOFe8XktxppVEJwLms6yIW6AXgMx/zS7dTaZ3iBVSvIcwXTyLYCcopbA4Ze1K+XMV
VosyQFtiWXKxTunSvVR3n+ouk20huy9o/mONWaRxGhd9V4Y4GW9s42V9P4If5FBa7EFleocdLlxR
EiNfa0TUjRskZzQQOYnoKYrf6RSyzwrUZC/nrX+nMQmKJ8NH9cjIVJj/7ZmKyKG1WCGa7/VgQ0o7
fMi7wqGfDKIx9Lab/LLaXjbmDPzjWpYJckuOnBVjlujyo7FZlOP70rye4Z/2aMJHgeUYtMZnUgji
JFuc8CaNFeeiiyiW9VQwp7cEyUtG8+t6/IMF+R125l7ZrouRypEsb6IqnSmCKshjhMH6vEHYEd6H
fIobO6aLk10kMxwXs0sZ7vsN+q/BsWVWvP5EMibP0m1XpczsPBrzUn/xKfPFT+Iv+30dRQeC1V7f
QOe6t/6jn/14vkfz+17MjwRJ6IYDmz5ZhWPB6/r+t+xd/9If29G1tX8vsplhS75zZ+b0S7KoZSAX
3hPvl86xJyTr4nP2M/6+9e8VJByR4r3FhwLbRYzT6WiBhCs+OQ+vw2ibVemLuJmiESfxfRBn/a95
iabObl/AoOj5XzeDO8sKCdZFhEwIjXTLP8xTquAepAzvuOkiSPACJfkpSPa642IfZ92bdY6tTa7s
J8mAv+j1XfjTxZIJE5TJEk+qfuXgjmG0Kp/fbfrLTM3bUfiDFF6vrNGPeT0beyODVHCJFoQu/zz9
QscngTReR+4vEfhHZ/4uv08s99T2pBI0E5rWXo0GEvoe0IWVfvCI59vR4vpt9nWePMk3Af8lnh5T
yNd6dOhyjKbyWUi46SRQ/6x+CUFLGyfTu0bl7/u3Kc5+AOfXiUY18qjQWFRyw+cIYjTzl5l45eVX
11I6mwR+2ooxo119bQ3Cald7qk5dqWeHperW18tr6sdPAUqvvyofK9nv8XfqPRpg40uHDjmkd+lb
c97X7XMp3R9XEe/3bp0HGR2mJR/4n0e2/dzoPJl92kmA+1VX5V3fApe9f4Rv8gK7jcDIYtaDVTFl
Qq+8Lp78YUFtTODcU/9WP4cvf+b+Nj8+XbU9+orrUD7PnvdlZ8fxb8maux8d2erNgq8MfPjhS2Vo
ksnh9zRYv8nCcYCZto97T7OIfiZGhkbYv15F8frNT2IimfZ4cq/srH6fs/JGLKDaUvSmsopcv7Zd
l99tK9dh+Jl9BzNdNE/m14+VzYX+nUVBJlr4umW1AjWcMizV8Ek1LlV1IMn8PZOk7rn9MTXsyEi8
q86rTH6bLkTp5Z48Gfcp6/cY6wZXgGwpzcnwSN54HOrRdC2zqzwAUZ6xwyRTQJlXZDOnYXyMARvV
bKwQYfrINB/X4cb+gGfIxtAoaolutBht4K6x3vT2o2z7kinbMCq+zajRN/8DiHl9iE9w4XNsFx99
IyDXtYlU8H/f6TvCROEg0aekdrjvjscMtbB5FCmslPDXdbyc/Ii1kk2PGK/qX0rTp+tFf0Za0i+D
eypu+xf+usgFLa2L+C3snuE4VvZwNPtT5n71LmNVefUwZ4+HZ8n8Gr5I7v/l0xBMunHp2u2/Sh8m
cg6feVRXHRQU/pBcR1WE4Nqu+TBr4gRoLUfnd/cvZk5GSJpCJEDlUxci7D4MuCGs3MP0YNlfvad6
kTp5o0md0UbbDc49HwWTbz87zl8DuojjaDsKGsowHi1+Fp/67igzeQwsDTGiWGnfzgDyTff5W3P7
BhSDrcn+orhhAPjMijSAsec7O8s/qpGiVpmrhUpv/n771oh20tmP/XuwazWW7Hv+zm/Hv9zA2r+i
FMFHQQXxB2Wq/2o857DlTQ5B4/+/kcK2PPMHeQ1fNWHUhsPXT+pdNmElPf8kCRvXnGpMhQNDW/gz
/rEcPY6V/iE5OawYjOub/rI6E2xyeG4ldhNFTDcS72Yrc+X2Lz2K9nY8N5i97EUKswI7aufX6kDD
j5bKtFa+d3VfAoCzb9DCSqw0YRHC7oNRsu9vjYxMUD/RkbSrKebRTzZX3x6zHNE9RUf+V31hXUgY
5uPChzlcBNadl+pGea7vTrqgSnPPa482v9/+UhOr8qbvBXHIsVEwl2EbueSj1U1HHl5CJA5HnKpW
Rjc95qxkViVVFtehbNwgoWjNOjDUntCqlwAhQ5HyAYddvdLVlONIM1TPYTATvoByjJLqkAmUm2GV
uGBxpqwTJYCmbsmJjVdThi3rvwoLU2qh+OhQuvWUbf9H8YfwGGV+addfI7yaV8h02bdnF5NocVk5
l6kRO5FB6vNJjx5oie+1XRuPAatgpn/9XFSTJeRt5SB4FwKmAfVJrr+YJAaLN7AZ6MDUZ6qffo+I
vE33iML78zSh8adPo8SjiMgEeky6CSpJqrX49JoosmaIM1FcTKKiXOybaSQzB/G0osNtd9POtoi9
279kEHRcDrjsbSwa3/Jz0G5kGtkRxZ2tCQQA7WRin1+VxrADnFB6G5o7+4Ei2toaJE6o4PNmwrYy
BXgQtreO26ASO77a8aBYIhpB71uPoDfs/GkUA3ae/9SoSk4Nv9QwFJYBYCNZp6T+YiSFgUZMB7Zr
U/pSQ6t8x+KAaTRoDrpnF096aOD5Vwvae+uMugq53bWbiUS+F9kHqcMOH3ZeKcLDROvCVO7+/tz5
dx1eOLuvsRNf45JErjwQHGGnR7I/f79UUWy+JoHwrMvP/5BvCt7TTnxlur+5Gi1nYgmgkF8HsPo1
U3nBLV1Y91kaEEaZHvvK33AKL8I+bgx6l2S5YurLIumZy/e47b9wAIQXnvh34TmvtpC2Zv3YsuK+
Mb4eGQzhE3J0IYnz1PTm2a3EoOivCW/Vp/lMf9DHLVv7C0pzwd33IzUonbKZ4ZQneMFLUSoPvz9e
yf8Uz6C3kHiFFNQli76Se4QedBn875BHmIFEkpoOnN13NiOE9WGEh/cNb+lzX3Yvr7WE2H2s7Ct7
KqvgDbJw4Qif93ISlDmIU4XslpzyXnfk4sJqkSgdylYe6WyT/rZ/4UoVPl+d1++ZxrP0oHC8nH4i
HcHAC71ccVrvL61Pia9ELYHhdttIHWqpoqC83/v35QhezqFunTWkQ7GCZWOHpSx4q3Pft6stV4rp
N2fX0knt2priT2dp/Onsk93xEb4muO+jX4+ECcJM1Iefwtz+ZeIm3F74reFXhX/KyoVkYYE8KGfZ
hg/6NdjOvOrMi/zq7S4ir8nan2FJPBKWx58Oj4dntela/sEK97oZZhuW2TlMf76VtIME7kjspsI4
62jHyrzulp/9rShe46yhQkHBMxZ8qRUlLKiUcgmf96s/PR78+spB4kC8eJ1l5TooNxTVt4Ygcb92
b9ND3wMO/lHEYC+WTl7O/rT2h59lz7fsgQJJ2tlXwk8KixGYFV4F82dYEn96VJmVJ3yvbP6VRBay
d18m89K6F8uW/OFQUHk5wm+TXVjiPnnHrfAht2QQPP16iVcxPPjVhVXN/jUsjoe93CPh90jgwWc2
KL8LiZ3nvieovVdGslN4tedz3QlvOntSRuHFv2KGF3IPk3ml7EhgUrrob0fuyHDZe1Q3/fB9YbbK
6vCUBMlGvCqRv6NkNy7avK1fzebaEeT4OpTA/Ud13/p3SwaK0B9/+03GYe16ZteXVVgN4Vvdu7yK
IqHDTc8FbzSxeWpMhmgGQqRE/87h14RfYArx2NMO61W9OZAcndHEgSL3dScabLKCG68vf7ze5S1S
3V6pnD3qpW4GJX39Kb2b/84LcL5XZm7awLkfPitv7RlePxCTve7LIfyK+PeumKiAUgy+niXOpwLd
XGcmPXEYK5v98HoU0mLMjB4gVxg0FtGi47gaU6uWYb5nYhUmy5dDC948mY+8U9LfmPmLdu8bIJkC
SZkcyY1mYNJT/7IOC8mE9nw1ofKEpf1XbD3eTSVUZ2ouG8c8HjSO+vNsIKCH7eGT/OAz1Dm1X1jz
bsrOWRrHOF5y7adZouR9apuiILbmQfdqi1dHkYN3yxowInjG836OB8ilvMrTFzSIszvJ10WYe/ga
2YWN4FnVHJyJtcbPmYubJF7qLEnY0P70hL0x+VKWbvrV4cJxOJa8xIX03rkU/Y79I7jnIRVIm6GY
nvsvj1ezStuf/YSZub+wMM6CBJdOWPhCIMqSz6D9Ay+14DPcyf15gTddqCiD/3N/LJp+WueC2lbM
3J8ntFLuz2MOf4VlU3ifKMXl1ws8evtVLilk+Lq0/QoLmqKGkZQGYBi3NVN5t1/ZXIL03uoIs879
yUVemT+3lPAUpMr95f7khL/uFmTifbdfxZHC+RaU2k+ef32LvyQIi+Hap/jFxevDwu//r1TteNF9
+b+K4nd/KbUOep/Q2wxT77uvjc0N6wyJeF5JUX0LWAvJm09uCgkMnNd6Ll2ejWupv3HjCrNxru7o
18F4BTIqb9vpTWEer52oeu5FipjkJtBZLHelE777rBBWgfvjZlGMBqawlSDx7cihwOt2UYotWico
OVzfxdkXmpypv7aLwqmbAaImktqFMp7lMJy1t5t6FCLoVKSNuiHbwxi6qyzjrQuWfbCDefG6RQBX
u6V/bovJXMzrRDOJYn/VXL9dxvkzvx5OGZCTOaaF/KK75KJASp+unuXloYtOKI6bZVs6gkfZSKDf
xNhDdu9FesgBnuL59hL1W5lggxFlVYsg3/951qPl6Kx4xh3/gz/7WEM3EEGYX6e0XHJ7WvcT/Cns
jnadTaYai/U4wtyam2shBSeW/EvVl9Xz5HCpjPuZB8a44lUcmytH2dYOSVvn0MwArYpPvSmu8HW3
Y7R/8V5q18209pCWP/s3pIa7SwUxzVJYa3gK/k0IGlKYVSLvUahmXyAGqBhY/YVuThMwiRQi7UWS
GXDVSw8WFezRVprytsMXr3IJfK52ZVzOpcRbsqg4jViPl+aEa/KmeDnXEQVdcvmAgMV+7iv9G98W
2rd+otJN9QLCi7wDX0Z+3h5zR9kUVvY6nwiRquvRpa+RjvXF5z0tBkwhqMTrdNzh5yPps3SMVmPD
5Km625TnWGJ/U/X525ZJ+PNO9VieJTBBlBbdoPIsuhMcSFgWT5hSmokKTyIuPFx84rAzxkAFVC5e
OVUyHPbe4tcaSAaK6sGqHKtnf2IQtW+7Y2k3oGjLdh6fW2AZ3mwYY/h2NOcY86axnm/P9VBBeFmu
IiCk/l7Y1i13yeoVSXbhPsG2tF7Xx501iod2YoKfEcPS7isJOKsstT51eT0KayYmOhjusYwZo8Zk
WWKPfjdiV1+n5qUGlLorM+9MssA+PzrFrqYIE4xRlIZvj+K6l83mz2ywbLzl+eY1tY9S77HJ+Mcc
sM8URN2gzy0aeuJBzAFRUN5wqSvs+VobXenyEcOK4bzBXsJ/umgkX9vubRN1YydHkXtFmFKOZIos
Q7eBYYm3ZCkuxa6yfotBA/I6t+LFOVxhgGgc5iWDJAYfwxxfzVTUxonGSapcBWomki0saJXS+di4
rZ6T5YzY3W+HE/1jhPecoL1TSRPTeLK0nt660f+RdGZLijJBFH4iIgAF5VaQVRC3tu0bom1tEBVR
VMSnny97Yv5lpkehlqysrKyT51gI+45artN+m7PNigaZ72nf5mfPG3KL3gWSeILGl3/g9AIvyx+F
x5Mh52XtJ5RO10DxqOBAFflhv6l5Cc1puWXADRTsZOE+OSs7GQhfrmVOySV4Acl4eHBHcedx55J0
YoKdLSCoHZVzzXB5rFjYyTWHAYZ5/6DDrE1uRgezwYz/wYXDST+AU40gYXx1xjDgpyWu1Zx27jlQ
HZwtJsCSb+gFRVLLhvxYj6muQcEueSb/0IUXDJb498K5GXCJXoNH0LLcKdBgkclU3CmT5b1oHRV2
HzZg5PZy73CYF5X3ZEV3yAl5OBgVdgFtRKihUeVN2UQ/7TbVL4n3mpHJw0dMBafl3kihPMasGE57
MHR9N9Q8gisJkTfobBYPL59QVtuzH+T0qPzKuGQbUe02+OrrNi4j05F3cdRmc1qfW3Df6BnoabOq
p/1Vk7yhUvy8xhOK0eyeXxGsnOOeg/r574VbbpIQX8wrqjYOaN/TlKjVya9LixPkLKeAegGskSwz
eb258a1Pnic5Qry+sGSNyGxKmf9lQdhHzixLuGwCasMlSeXpW7JcP93bhWtHZUKAFhqu9vUco7qg
k7S29UkZEpQ85zev2Wm/7dRi0jTJhOXwTvq9/S0mNUdim5KMtEnv80s6XFu5Xc2eM3ZrdipGCNKz
+wdEq3fkkJkSckmad6Ve7RcO2VyJKXFkJE8+NLbgJXoeA0gZ4Tkov9WpPh0usrtEglVpw4Viaats
CcWlc5lyU3+Dp9DuBWinjCjXCe5U1k5VuaLQI0yeS8AQtUF3SGGj9GgQQlhbzg8b8ybmdUpe3p0E
cINnmFXJAQj/dgDeAuHAcfXFSKlrYkflSiGb3SwqHqaznV483AAUa//Nz6JWhVsLS3M5jHEAHxAI
UlDB6ZzL2T1JxMOPOsFGuez5ImfuGt9P7xEdHTPq6rBPkVgbD+EG8LMM1L1//Kznh6fXpIfT5LyT
fZhb0KQ3prFX5Kdk3d5meP1h1AbWR9+9OncPbjIFwMukbsdnVCRN+It7ZOGcM+JYvWUTZfPii/nA
sbHfsxX2IHimq4Qt+LLXh075Gyh8u05M9zrFn3aLwbdJWHCLqyTLVkPKIx257eIqlr1oQQWm6G5k
0TACU0tU9ejbBgUo4AUIC2bNbvxMzks84YFirGGgQEQFQQfsEBQqwfm1ZkmeU4KD/gnEg9dMstxr
DPQ7MqrsYaGC0Y+KQcSjmoCfHACSXPYVqoS04CIuEza2tvHVh7dRGZseW7y9Am4U/c5OiTIryLzB
YGNnGqUEgXZa8AXF5Po5zIq52vutUYn56F82b/AD7+mJooMG9kBqmZe6Mc+G3WjQTAZfb9VuYRQE
Gg3VNvswdcdQKLhXwCl6NIRmE37DLugNnO900QLwh8gvvaHcVAlSDD3S+Un2mUxni/ut9g0oUFf5
1aklHQOahvp5DJ5C5JrcbFv61fd50k42+s9ttLFm3O+7XNX4uEDKGYRTmVCZeV4YDpAvlyAAC2a2
rrk30V1ztO+Fk3kCaV9zmOOChgA9UwtEPcCo/o/hdQ7XBKOHo1M17X1XH7qbLq6Fw5Pnv6x2A35m
GLuBQZ6IkDQ0UWAzhfwYZsh3bHyXhBchCgkuuxTQjmytIuB48uvZc/4Izkuu43396cESaY421BpP
MZppi/7jmKl/2r2wGHC94CBmSXggVcUNrDBszuz/I3x5mhbbq0Mr2Pg2VDUIP+dPC78n8DJI9xg9
KLqs2Y/1IWzWh4Aahk8ACnyZ+mKOIzYCNfdvHB5QMk4FDkWwFEbsLE9+y95JXNI4Rvi2zQXbHEwX
DrEn+xlguTENcKrvAyVpDg6eK9ZNPdap5Qu5xXOvE/GlkFyPWRre6uqiIRwQqCRcOc40HmjYbK42
JKJu69asNCWAS8VGpG10GnEM7hwuWEkztguyVtg4gi2xBVHh68Ncn0ICCRB2AQwdbrd+JezZXAwB
O5uW3/g4NtzrDyi9kRXjEHbvcR0267u3ytMiIhVLC29zMmrdoo3Kma36llPOsnFlPyhnuR+9X8n6
jfPFYEl5bUd6tgJpiSeylo/osu18MqNN0oKt9v0+x6NA2whKBX2ynVyFUKdnW5D5OjxFoxEJRVY6
ksapSGXYuUvadNVFFbhePSKrszKjq0txMVcNp30Gvr3kmoFCjvF7/27tBYV7K8DD8X313rD2J9XX
ADIpj/xoFWfwe20PZFGDU2jBL5LDZH+zW/FVYfNrTdTtYEMPvdwZcO9/HLcLVsHEIOi97IoIb0jy
fIOf+XlboHB8uFAa0NPO+1v7uKT5DlbBnp1vqgSWuZfzTAw0dEPLq5NDSnh0DTrnTR3DOeWE5N1k
WvlLCsWX7eRJ7TTcJ4RfPVtVYpXyYGV87k/yIVSuyPQyjbj++wdxZfVG3dkuYYPouN5BbsskUrjd
ftgXVPdZJw3Fdfew+jBOC0I2ivH5AJSmDTV8AL8DAPr17g0nPlusa+UxkJArDtM7oztguPz0xOyq
cZUl3fHL1D+q+iPPvapObAN4ye20KJW07SgSV9JeH6XmbtoDyslabp6G34ODZFgh/gnA835kEdwJ
ZLtpbRB2q3dOar8NT6SO9kBhwvsKBWF3o5onfCO7pIU4RejPM38I/v+SnKtNqW0OeKRrfP28Oj3T
uRNI84XO+i5VEg052zf8j/eQIOVCoQZ1h3fvUsyJuPjNNf/mNEWIeDuG5yyuNe9Wf2hWonfJC7rj
9zvuaaHO7U/XhNYRRi73Ra0ppKuOmvY56xaX5N7MUX/kEu6yhG9q1PPuN7dBDwZqkrzIoprtrWel
+qI+cy22et+OwEC/FCou+/Vs0I9uFFFmaa3NTOoycBJ3QuUeQI0jQJBRQ829tqGrLTqYb2t9I5t+
AWjG8qAvb+A+Lzg7OaXpE3PxCvuZZcOP158OOCbAcPCAI2CIE6ooWHs2B2qYwLAAYrpxgDsu9MUF
+qJBrM2suP2sfh/tgnPtEcCz6RMiMig5Ian7DPUFF8F4YbYWE4aXAbDJkfJFsA0fg/LFj/raaA2u
VuQ8N90nhwZC/msDW7WwOhBhQqnK2QtehvJjIGx81BP/ENU3n3DvKl9s2hzOnlRXsI0SAhHvTiFU
nhCVarPy4/FDBNmLm00uPuyXZkGD2Hyya5SlPVIXhK0ZBRicCihjJvDr3H4uR+R3bfNGwmXtC9+l
UDNFyq5nH6lle4LLBGdJtQDkCfCfjZTv86f6N9z8qHuMWpbwhGfQI2aBB/Mbfgw7ajc90QDu474K
xqe1B6vGfVJp5kA69ql9Qe87WOkL+pARsP9erBGUqe01aHKn4/nu6RCUg1FLScfd7nAgNzSRThS0
kU+DhwmWLnNcgCJA5+LuoI8FDSzvtFaDFd+C0eICxCs4f141DhRCTt0dPLjq6sHIomR9waAxIaSJ
wDKSJ4NEaoJ+Uy38pY8NP7nBEb65I5zYd7R5fXLUXaa69wFjA2aT/JTN310PQJ0xtnKrbij7il/o
KdrD4OBRxzd6wqjYOF4eqOnQOXqHVcb/+44x7sFI8fM6OS+CE+iw1sq3OVHgl9QcKHE5lMDxDA31
xUCvFcUCIaM+9x2l5xmqfYZc6jnTLKeCfrUTDssM1epD+FidXCN6kGsnk7/qDUbVtiNDQawJgApC
G4/oZwC3X8IzGKlbB9sgYprutRzfLmg4j6oME3YgC7/eyWg4deHCK3voOxd0Q+BrulC3Z5/L8Ys3
r/nGDdCw++DKDkA/BFlkvHb95YPBmzMajNBgfl/ne3XDR/YtqhgYnL65oRCSwREHSbTdwdSkACOn
otYeLpk/+G2ryNzxR+3iMMC0vQfXJ2RCpDqW/d3/lt7IIAA0MOzMsI8eqa9ozizzsDqjMN++00ik
38rliUtXasuDE1d42/Lt5PF7/qRYc1tsgcHTwCukq5s8tpJ8n+20BHt6J7h4JOHMXQbImou3oHAo
Ipv8IFfHcWJTrvs7kxgB2vX7aH+L4G3v0oykUn+0HwZoxTnHeA8W4bMe1+O+s4cdHXYLosANZJir
bNKBUNsoY8h87tt8f1VGt6hjG4YT/+U1Lw90fZb5AygwKWSF2xNCoZ1ej8DV66RwkSXjotU+IAj2
gGFjabBv1uF9y/+rxq4127o4pK/A6B6oj+Zu4EtbaxE4+nLxWt+5jCWLSP5H8fMwn715Zh5QVse1
kw8ZCbylJaSmF+8YVi68evF92nFGoaPImOwgaYBSs/ulkmQAB6MUjsDpgNLnaQcM+D4Vnc8Llv++
IF8waukXxSClYwD+NScacSOX6iuT6YYo6WgfhtK8zDn4eFjr03Bb77kw/BP46zW4SvpQc8u46G8O
Mazq3mCFp9RUW61HpwvI/zFT7yFJ0LXo+rjDpbrRU3PXkcYG/1wKnb52gK5X+NNP2opXw5JvJIJD
5veM3mYwh2n0vuYRFtT5WZqh3eaYmwzNu/sa5TaogY4rKiJIK3Hjv7IGo3P8jIqhKMENYalvGH34
7CHnl8/DZhnlBMFH+70+5PYlDt4RW/UU1OzssjrMTtNy8Y4esRExGT8nxSkOeCEqU59LnYzFtNE3
BwsWsQtyd0PHLOaH9EXRZrHJ0idKc2Z6XzNswwHUSSvNv67e23yGIaA7t882xzj/auIG1rbLrJpC
WRf3oh6ctLDBPjy4KC6GMzQ4m/jUUPZXx1NAtckThQzo5ZzahSFNRbWBHRDWdOf0I45D8Yfpc22m
QkOmRVBVDQAgEFRvuq+S8BPj9is3nw0SKHxckqpGoiWZyzqu4JSEwF+Ie+D+DCgrnasAxqJ7qKZ8
bjA3wexsIcyNjAjJcmhk9qDofeh2Cwepv5UG7/8xqH8nQq0NZhyRgBwNrFGOSCMPnVvCF87C7wes
G2wBGmNlxGfjHvpam/9rZLisUBa4fIpeob7pzZXawy9Ua+D8aAese0kfMcdbhHtHEnstr8kh9aoR
FKiiF6xDwgyFDkGKqUi7p+0GL4TzHyQUckRqUJCzCJCWiOCRfo0Q/4sEsMJMHVjqjEG3E0lFtR2h
/gc7PJP0Wh9mmv9+E2RhRWbpnOMB62Ha7iGxnQk8/h7ta1/0FmlMDHkrGocm2pVKbCDBqbtl0oAr
M6fVhxUXieFp4QVOsnd4nmSL8qNxra8MLiXlA9dLLdlv9deTNyqbvbhY9+IafmERdCy3dcTY4EQf
m17yhqM1VRciuECmweeDiZGc1owuzFjzXiJIbPIymQtplivDg/BANmGkmJpiLUOpzVlwZlCtZZWS
F0gOK2tOycN9TTkMuoyJaB/eYf7O+a8oImbBGT3Igy8KqkMIih7JGXFBMejLPktZolYiH4cvaomi
ZUIZO5Ap7+3hAWKaU7EUDqzC+xYx0dlx1Ru693W9vW3Z/nKOln5u2sYcZQmZIfZ4LBiebxPdjidp
ZHAyu3zVEnwkKEikZAMBHtALFcdBb4nvoherXfy5vtEJKtJ6nS1v/9uzUzfQQmOrazZOcP2p2A7W
eBcPUI/xN9nOmvPh82iY6i0GywqKaNczavpOqdn4IpRHHGOOp0auYz6YoxhSre8RNOV94qaYfvjP
9XGF4uThS/zMWknuW565NoPDihiZbj9ZHvh4zCjH5w83OPFQgg1UKffsYOxi9Rb3fqeuhLsJJWG7
4Gv8okX1lk2WQcAwVbZNJjLzmfE5G6AMlDF/DWT/rPx8okJ7BK8AF7UzCDMIoRN2dPQutJnm6VNT
KL1UJF/R7ZpC9Oxbq1P0DEWtlIzxtDfrLypfnSorYqdnqKHv8eZbRxQ8SMUSqiPHSunplLTg3Tbi
e6hPoThuPrk4IaWaO++z1/2QR0ZA4IyRI9xqQMVLEEjkPFxwVzTkQoUn9aejgtTuTNkXv5gJTj+b
3PwBeqDKfAhbawwRsY+oJBoiRD2Ed4jMkgDlNgV1FeRfvyW0+iHAvsrb3h6t1WGIZnL6KZ6d/yKC
gLQJYQ5yJTiEJdz/8d3X8B/i+KA8xbkfZzXxlritW9QT5zHRA4RGIsIXZpiJE+GWLH0xmVYyDN7c
ukD1LSIkOcuS4htcTOZSK+eRUPjuB0bCBur3onc0oA4xYjs8x+VCdqNhYM2pctm/I7pGcc+idike
SiBoXVxZDUih0jAK+ebKPA/JkiHS8obw8ewPPi+JIQ3EC+AZ/HM+1hfP8E2Gu0qgy5koYY+Ll6vL
hegtPI1JAUyHUT3rRxAWe6piC26mjg/TLBnOj+ykSeEBk9MTKiddM6FIJAYtSY6W9MUtBtEZ1it1
3flgXoN8Opyb81PcC94blZPc2lpChYrk86ZYaSS7ya+q/j0G6wGzMAmE6Ba3UYUC8SLndYOUEq60
QAq+PzPR1bZ8HT1pLTXnj4jEBMi2gLzDHMoZvwylfbDZktdQ0lOsBNWqXbeSNj42NiLU8z4eN7Zo
EUmIHJXFke5D18w9SjUuQ4iB/Sf5AmvGKYmLsOTq07cY3dGPbCaE2hTNwaSJkl32NVgo0dUfJm10
jZqInMsDWqGROb9uzYQS0ta2YPeOe+xLQIko/aBwg+IUILC826IyTbMZriYqTNsKQPVF3LGA3jNa
Mp6DtFydYtDo62wuTS1jvtCtD2B64DpwTV8ui8goMnlKPGBSStSxUeWOTO6GSv+1zxfyTBM4RKB6
OedxbhfUEEhokCX51Ex4LTR37jAhv0VNTQ/izC6ibHUKYW9IKWoX9md6fPE1RLmNYJiA12OK9LUM
cD4VqbtH1PnofQftVo2OC9XX/0auH11cxtF/BIedGAvf8esQFJwLsXTQRFra0A540NMjdK9Ol43h
CPHVJNu/Ui1oztQUD5avzRlFcGCtMnjDecP0tRpkzD73W8FjXZGKQmXvsR7OATcWqzuOq7VRC18C
nxwOBCCYkdICyStKfAXXtjkZO/4E6ovwh/RirKR0barHigsZL+8xsejHlhmpsNsj96OxsVcZTisw
kzckdMeLQynYgIz7IB3OLb/zqBsHK5qvtXSw04Lz+ry+bqn6YkmYyWEBkJFXY30bfh+fQu5XFjV3
DPwa9/ansAjbSETOr2tjg3kHjGQm/fQl9ff0euPe+BH03ZpLjBvcWEM2y3OiLBSKoCGHn8CnwGLL
5oO06GMWalTH0F/xHJS+sZsuksm6rer47vWjUtbsQkkZFjChWtp5LfLxNeriSNv+KpHOCSMpWBFN
BIq42ZI1lAU+5GdGQB1CGbNgFarZLtsr7WyiRwTwMqf8O6C1qyxRJkZAXWmSJRQExO2axUwjMNzU
SgUVvTKCa9SftxenP8cCSue0oi1Y0brgc5E5ByM00YI3BqBMmmg4z6es2ng4vzA68J9OrOX/x/O9
BMOmZIdijcdWlgVFa8dtEQ92EPw0NmuwiZr1i5BrRzcGG34wnA+goWCJkepcDjH+jmE2k0fEMiUP
tFN2fAXdX36w1hMtgKI8baN2/b+vLDxBWstwXLdAaIs9X2rW5Ov5t1jJd7ey+oHoymIQp/LAzawg
pJwP5ziiVRn3eLG1vK4LJsnErM15GeMqeUDDV5RNtZLGkcSNYNxfUjkvQ5w7Rjsq+ZsMH/cgZYof
pLmBw4woE0oD8DPrXiptp1Rlc8Jd5gvUPWeUmIUqD0DbLCVYZ17FdyqTq0hlBmV8iXrTYsKfIwaV
1lzBjIs/5HdUxWBDeMjkvZHfySKXQebVTGa+oCGRlXLFyPoBfb6pKP3twLEqQTGSl4rNiXPrvOtH
B5uIPqsnAK9NVng1yeFnQ/BkqvhYbwDth8w324fFQTBqeZriHFzZBY5TFRxEc0SWsR+dp/J4eulf
I5gpLkzUi3JAxgpb8sWwsEVZz5ieB//hUtwfoirwsbfhmWoeaWfrVziiA4/Cx8VDvw16Y8qRQmr9
2DHYNTCV9MEuwAU1LDIVlYM3F6+E+4fun4dT2cxXa0aJP+FBi1jBFfQCy29DxQem5mg4igeveXoa
KxcvFXVhPelYaOWkZG5OK8qLIrA7UR+vqvAzSldmBne240OK2NGEKGiK9Io4dO80PsUU8zQsXdLh
VWyw/THWONy/CWQwZSfKwmdguRqktpDSz4Vo/eZaeLMmzD/+q6c3v/CAXHxcXdqnCBorxR6KOKNX
5JfZ1aER/kaqJT0Ez5BmuOARgi4UAXeDrfNAbcEhsabsuHBSVmhO6mGedEhKD3l1PjeYSy5DqSTH
JrAUzvJkKaWkz9Uj02cok1NyWF4mAw9BsiAn2rkgI066ISyiCmj03avjzs8XIGko1umQ5X5EXE/k
C7FhakEBTrSTZqLEcvNvpJdoiCD8xbdSvHngyLLDN/nw280kDCDJH5yDOpR7CYsxUhY5nJC4MeLs
kAPCTJ7TUmF5x6fyysl50gQm5W/PWOVR1oRt3se541lZ+2inK1No68N+nH0/JrojPjGbcx/0mNwS
fPpKikVUbktknyhnF/+Gvj3JD/i7q8n5o5poU2N58a/4GmnngHVhBR0bJ3WmONlES7VNjzUqvlef
XyOWtCz1Vmg/xI2w4IDvrfHbrEQjHQRs3hvezgVRVMwoyxmEDqS3isvtDn6dymDIixjAiiCNmXUo
N3WkPJCYAUfDX0hoQ9ZuDP7GRROILQbUfdjfUld6Y0SGrjYu4KoTauEnl/jALRQ2IuaS71nBn/MA
9cgfWDK+eEz0EyhFPyCB3A9PAbxBfkMUAHrG56DNJzqPGvAuLAL5CwDsPl0UK3wQEXJZdOOuCdcU
KO6ZcxM/lRICJRAXoPvmlntSXstXGjEyI3giF4mTopd4Z//Py/n0rfP/4+GNHfs46n34Bjy2FVDG
J5s5wUhvzMrxCvZGManeuM9jiepguleYHWgFIswWmCuWcN9zacWuJ78Ut5UA9YGT+b89tKw+6TyF
ZbRcYUT+g+w7/7m/eWdsmBFlEPvAgBz4yaKLf/qk6VC58E22F//mFkHFzquHUMH2nP642tyh2u+4
teBeCU9C/UoHsRmTesHj0XcZ9SJ8Xgi9SxzscHsKj9wsy8ggoOu10x7TefiR0ZA5tEgIvEOy52QE
mD30REIj+OOsE9cg0yBmINb/v30qfCR0juN2AJRdxlUJ5F8+4chXcZ50matFJqr+uQkHQ0SFxpX4
R/UOXDR4lDXT05un8Ksad74Yeklb2OsZT2mVDMvFIaXsFzOYWlhpxMqUeSMpiGwGZh0IVJ6NUOYE
9xIW8Z/XpiHUr7QRuufuBeVGOKG9XviG+IaohNs6dxAw92spz1B4DJFZgM9scf5iObNuKwENrtYl
VmM6TbLb8jjZpS35ZBH3CWt4ho4b5ErLHQAlJpRiFOit4mrBdRzlvwgZew2mKatHusM+x58oT+n8
KxEahcauxTgZxA1sIxGXsuxlZCgYBzwsBEZ//SQvJC+jrK4cA97xpL9Ysoyv/BQQiC8IrSvE8zI3
jDlzQYzg3zfq181VvyRQhSSU9SEN4G/prkSL8n3ZB+XnkKRxsUpQiVH/vY42MzUyfWLUN/fw29Eb
umbYVzYKXNZPKf4e/saJGt64leIdAG027G8874j5/F/pDCM73eUXeTWXj8hoXLg374U9Llf7eBOm
BfRgoHmiYNWgxYmKJ0MrPSCCCiSivdMQ3BspxABAjfRZ8cQVSXzy58bHJ3y+wp+Ig9z6R6N9BJ7/
u2NxW65h6h3GI9an+LLSxakwkH8L88+u+zhH+lzva7ZcJdBBoWAEiitLGOfrP01b1q084//uIcud
rsIA4wMmF+fGsJuwcY/FMnCybp+f4T9o+t8GykgiPx7evk5jsRqZKt7FiLCIWK+PCKKhIn5C4EdH
oTtgaaV/c1Gy1ZucYQgHMYZE5k5W7d84FyP/tod2HFuSbZFmRJxpxaRA+QT5WobRwerB02JqPaTI
mH3Ov1RVRUTVEley6hjnjnDG3IIo/gL+oMomKitCth+OlIEJuSbwLlvak9IeFhDeVbY+vihRNc4O
B/u3RgdEOcCLkj8jlShQ1g1HeRotwy0PlJGUff/8ZA4ZNKJfMOs+RaNMPPfMNicvnhuw7ORp0nTx
Jub2wWnxz6v4NrtZizQUfZUpV3AmMuYqo5xviSIxc/G9stVcxRgMei2njhYuHF5Vx3KOktZJm6SF
RciW8Hu7SL0Ww836AyrLL3FcMnOqDzhVTvmEqeBECKVZOfVe1hTnQtbtQHYc4n2aK+MiT/TbBi6L
NuKRRXh62fX+JmbUcSLlmYyjfIytQCxOukVsjIWIlVAFcwRGTIM5z+w5wvIfmivGJI0dBFJmR+4a
4Rs5YRHV/kW0BnG7nAeIx8uYc5A25lvEliQTHdnk5S8wLDECOSlhU5Tg4G8YR/6hJR0fFpuVYWYm
OLTTcCYDmxtmNhbA6SxpqR7es/fJFqqkEtm2hGLSLgyUz3D8gJVX/AwLRtAcDBgRCR8TW+GVzJ30
nGGSE5IcHihJYwuXzuUu+RbeIMOLDSrBYUqAzl2UYhf138bw345kZHhhQM1lj//9+WRZdzLesscy
9DxIDp0ce6ALhqRHDJYFEdE4Zof7TVl6f4cXnLIcZKhH/MvtyCSRW8E//m+ohBcyBKwZfmGwRSjt
Z9LlXcylFOZD+8kbeOy54RjGSiEc5BkpfTlM89qRBhOmcpMe0116T/k+I8KY0NPWt3DAJw5tUAoE
AoZhLvibE7PIOBecIv622epvjLIxYSuv9u+mcKXQFJaczCUD/d8xEJB41PTQUN6NjWsXVz5PnRY/
ZePDdcm6Fkvip/gO2Vj+n5awfBpPE/6s8LlnsXzd2aHF9mWA/wdGdNftlrLgGMW/feOKg5LlLU72
wjnt9InKFAbccSHHKyWSAVkkAy7eSxagdOb/biJ7vwWZ14gpG3KkksaJaTCkWAd/wCRkZU8xI+kg
76FIZDiiwIgz08Br2CewRZFoYLNh3fMEHFKfBJMsUAIgvLM00+KnfxELU/CX88AcBsTJ4pVUYg05
Oslsk17jzMyIyqyJ6WFXEr+Jq5UwQdYHjRBPyN+L82KN/5nrw8eYxG30dqSW6ADOj68S3eICmWhx
W3J0lo7j1gybhJ04AuIM3AcnFP7FCHg7x3IcC82V/hKT/h1r/jt+aZc8d5hB5sUORATHtpJtn2wr
6G9ResIiw9qxx5hCk/8rDU+5I4vhQJoNy82f3cualSf9GV2kcwAVXyfNFDf53xFgM//7e3AXsl2x
nclSeqDU9zc1f2d9MXeMmAO8WAh5MnGy9JoNVVr/t9xwWXLYwvGzBtjQIlJt4hP4+L1g4+KNFYXA
YpP4/FYOK39RE4Yny0mMgv9JACv7rqRGK9QaeQtT/Ld7UW1F99nEZN6p9GN97JHUgzODT/y5EnA+
csbZ3v6mcbjt+4RUjBw5aoxEVgUtZcRgz2B98R1ZeOLyZSAlaPgbtWr/34Kfe9l1OQ86J4Iaieck
AitDORZxeRXABAGPVxF0jQfEegaMNGXjPSMi1IfsBeI5ctTY1i2+cdtu+LvDgnw2cQrzI3XWwneg
RM/jB6lM+Acva9mAyUDvwfTtq0PYX4PtWFlL/A1uFVENJBlZO4DT4UZ3yOAdHcoqPqDd4iw1UV8/
s9kjc6rwDHdJyBwCWWoHlIuH977EHEZajD6UJ1xggOt0p/fxnaL+bQWEZ7X1eeTOyXt/UIrjnKiS
WuT1593+pLLqmKfZwyu/zWkN/nRi7dVB2AzDDIkJCvIu8EwWe3gJYNocFat6dSNDAb35gushz1y3
C4ooqHu5oF0lmtO38Og81r0AVipYflc1ATMaOL6G1s3NvX+XoxV7J24iI55x+rPiB64vlj40vDY0
TcndBUkD1N0uI0wQTFNw3QCq7XYQBClONmZ4OPeKDsK05qKg68lhKC3gGKeog2orAN4Uw1wnMKgL
NOJBoud1jHRO0pcFlSY6WIgNJDPAPGM0dTqAuGyQB/czm6+G6tixdiHZTQfintYOOVtDpjD0qP8t
gLPaFfg6worv8/cwvm807rk9CfioyvTVL312Sh8rsDr7zOFO/jBrnuPui8s3sJrzE4hG1Z6ikwEX
7AeVkmgsu+8feNDfgLCvQJXGPI05OIyVH5iDa7BXQAJ3wz6QDOBgH1VQF07zq4x2PONrlnlX5Hgp
XITwABz7VPks0/rmPO/j7uhzC/EFpQTycSfFZ7A6D1ULNBZR9bBsC7DUOzZXxs5YDiGOwu8RZu8G
FEZ+6oleoEM/uoJyQPLmJaJTDcREByGCULmiDhALMKEEt03IaSk3OI2Nowv/APDV1/hUjVegi8rR
ceQUAZzsUIMbTg4ZF/ggiBJaJHKmrRGpNtixUevBIAb8HHZ/IIrADkSA5MiL1xykfD15jFiDiBmI
BobBTd17PBjFcY6YqF1/Fi8iworDNKkbM5yd9qRC/dLrZ2hCjB6QxiG4TH4GxCraCxv+k0FJ3w9r
0+19rLgHQIp7dFpBwNhACbm8eWYtlGWknp9C8tqD7wvBzr6bc8adWUtWK0WZVMAPRofTjKIBQKjg
sK8T1Xkl5vr5BXnu3PCqj3zSAdtHCZKck02vh+5hwSZ10hdkqGshuO1UO7845tU1AGCCIe4FzmFd
DVEzt8vBuNTcC4wWP/cF02F66GwSgq3gFSBRgDgUGOgWBkoPEazm95DAws68ossD14UW9lib8JQ6
5axt3cXJ++UC594TFSRYNRrggVenQggV3YTJ+bcSxvLzyTN/D/PhF6SZULvlcHzx1uQKUHp75Col
YdfgcH7bSxwRl6XzYS3F/5OuISSGkA5ari0IZEzoTA2QsEe/Pq3cU2MNOtFQfwoz+1IDXDKxXMrn
gEdwtc+9NNfbX0+yRm2IMuhg95pWP9eoWmVzPTmtOI0ZG17D8UmFupKg9muA2m/lwk5HZv9t2Ic1
P4KBjUUU3xSRIgKoaU3fD/9MwQ5QQ9Si6VHtXrz24ZwMv68jIOtheHEjonuXpNYdhGCOdar9HLov
OFazGYXNcnsj50I5cbDyOeiyAQAmB786La0pAJ3mewpH/HWu2/gEgK5Qc8Dp6SuqgxgFeh5olLGl
KsvHtvbIYJ+PYK5zxwEWN6Ct4E05Ua302mYaofX+xAdM659KcfXZfcKQKmgEkC63DuPObkVfA9R/
bT8dVHDeUMneQF0qwhV82WpBPzYpoVxA1l8GEdyJNbVh3rEbM+MBHPreDVavipOGukYzQwhA6ruj
sE5FL4gHm87wq8+qS+pP6DghOEyU6QsVJ64AUUUthqIDdD8kdJ/eU4eDxmj63NCCuhwbixJrpFjJ
QMtzwECjIoIVoyBjxk+EpEKEhnTvsG17094hhQL86zDwzCvilzCRjo+LAjpwdtta6C4gvxi4j/Eh
Hz3GrH/rkDDyBlW1VDeUJaViHRGS4kiMD+LPJi8fER9qrvAEw6bzmurcm3XRL0QnqbZzaPh78Yby
PLqDGRxnsw52WzyN9xoVvH2uhhEaJml2cV6AIIbToeqBJbMN9/EabUEiq0DdDhCIoZn4yGcwEB8t
JKCPSZ6g8YU/1ClKspBQhE8WGpkail0us9GzCWJIz5Hmc58guoRqxrzxWzS/UFnRUP5ZMZYEw010
ZutzOTHBzJy+FxDNPEXqFibO/u9VC4pdHdwmJcz4n9GdzWCJlciV92Gdu+FpBZb/laI98QiViUT+
gPNnOBPLP0yN3RW1dQZG+G4Mt4NjW/fKyd/Rl6BZDmUcxQjGylAnopIotggJxP8CTD4geRbU3gPu
i0O5KpaLDclW5nAFPYMsVL+HvxAdQ82Znx18dTW5/FaT+0SSv9Xk+CuadxMUZPhDF+qkmfgRxW7x
Iywmkq+RPJpkXB+oGyukkwrykqfJCXE+eIOECPkAwSRJ0C7E58oXJNfUheKtoA9CAgJwy2wgIrnR
UFseqqgtF8aCzt7PcIv2b645wx+gQuSC5ihDskcI+CCX5vxqG64v3v5LRHsBY9zGLQMIep2aTarJ
met5Pn99MmvTJ9LK7vDkder4ASp1lGtjuEIbbgTrkbLkbv9dOkr9gDvq2ixuEL86LYoQK1gmZ05D
XsxHqh12/eBF10x/gGCtFZtjy5mh7FB17tWIWit1D4U97crwRYbm6vZrj6iNdMMNlkibVxHf2LLC
NbvOfXMOsJvDVOc0kliyeosaIpnnOANQOUXPNcp+FG8IHOYHyAbHsHHzQWyxOS1zeI+82a6RA43p
6z99SgoBkbvUlYO0JWmqtWM9GYxuS/iYyk21lCgCMYNQhsgtzTHFQEQqQxu5FvQn/pF0XsutYlsU
/SKqABFfJbJysC35RWU5kLMI4ut7cLrura7uc2wF2Oy91lwzbJ4QFbaZ5ZCrfEHffbnkrn4SaXLE
1WsMCgh6GBe9AjiG3bZVz9Ijf4ucckVkR62w99nld9+cYBFDzUJDma5C2ckVxGMOVsq5YSdw+TyR
5+x1KQRLr6xKPkXjTlmZQMUMmg0i15XgKeyR6yGx25GAGp9MKqnPrfjXqHa+awsYkcvou6itElyZ
3HZioSAhE81R+cZxTUiPEuSgfMyZ/p4oQkgjVW1lsNbKc1Pi2LRUqZCa40u3fLXeSlesoinUyGUl
bqzZqtOuur+FpS1txK2orcJqA2eRgk5YHjlHUddNR+XpvKDLtFu1ORpEm3BwBeTlVj93WqryJH1c
9s2+oSGe44eTdisRhFHx2ZcEtTfsp6kGC5/MlW3D+MB/Ov0V79cglLaEl260cKtMXnJR50J0HV3C
wp5v1IXx6lo1/dSwrv1FSE8Lw/tca9VO/qNcWFyq+iIK9rZhy9eW0cvR3D2pAs+Qa5i7kTWirnwu
RxySflu31Q8aor+T3l3r+tBvJmxokCEbj1AEqyYZKnJQnBhuL7PGg+RAaAHKMukyduxWEOttvXbb
bZr9xM2KqGUauGzpoCNEtfRaPhfvUfSFP8hOXJE61V9jr2Ct3aJz8q2NnC04N41UZJQdFax3XMi+
VEa2rUNg3D1wlFW8zixXfzRwzlJ3QIchBHf3cw5ExM/Yqsy3e/BIrsq78fXJ+yoBByiu/5PnsDEZ
n/dit6eUrSz0at+TROVbK59WwGmqyV76wZMQS0TxzG9cbYjrYfE7a0WkkMZxfU490Nx7+yDTCBax
elJcdnuRWU2Q/zEgLA5kNyc+FcCcMmnvsU4ubul7FX5lG/M8cPRT+Y4mH0PAuhj2MsraM7FvEl79
ixO3JrmasUUtSsbO3VwLl4xCkCZUQjqEC9xD3hUFnuH7EiqeAfneGmUcAL2MwAhkbWiOwu17/KWe
H8ycSaMLam1J8O5aAMNiBa9T0i8x5kI7cM4V++5Aqj+QSCYqy7h29H6llW5dWApyNNOH0k3CGVbs
5NMOHGXAchwnNEqLPyMgBIw9NHMeC69HGes+Izskrn0eX9EraSjqqqVt0v+tfhj9YYpglWjftLWQ
fRYclzgECHsJyuiB62m212e5xwzYjvEnERq/owgby+U1n7y4/+ozp8CUe9pj+jzRw0O7QtlPn/eN
4gMLDXurz00JKTVM0trJpnIZtOUaMOFpq/pjIjHTf2nXOF5pJMDT5eiGO7zspLFIsSo2+p4bPa9e
TD0drOOk0RFn7nv84eQvbiHHHo9vOe5L45xiSSjj/Ry/y0eFmgzHv/c538rEXh1LOjqlaS8ii/ww
xC+h/IRrku/2xZW2sQ2axicWz+I8Dk+Gqz0fAwvr/sK1hV3Ake3xjEt45qK6WCm/7C57HO0EkqNK
AfGPq8xEx2q1n2Pa9NqnR2pQ0jWWaDM79psrMaM0eXVuv9BWOa1dXOMCwtZP5zXxgSrqBxdnFtgL
Rz6u+P1Pkbdj6xNgS9o8DK92s5BYk4mv76XveaWCUewjXzmaZ3NfbO5HjaluZ0PjcPU9UXDX8aoc
2z+dqTjg4jZ/V/nTbDMHiCeb5krDRy6CTlsPcHUVPOXTeKOdkM4M1bei2wbG20wnA7vbmN5ALi7n
YH/DHPIhn/ob8+9TCaujhEsHoQq+QrnuwA2Z04inSpijXeaqnPMVsiFB5dIhf8zTgJB0Ajbak7Zb
MCJf3Gaejc64XD2YFDX88wK96CJsoGfxnMMz+5on+mTP7kkhDP+Iy2KwRRsSiIzh1QtTxQvUws10
bhxs0NfTIf/obyalSPEdfyj8xHQT/r1kCp1H/YmBOUqmy+YGE8wAQaEJOyhYU+wE4pFqOyW/Zfvi
Deav3QYMrWbGy2b+hqr1I2xGmB3KDqzz8v91mWfY0kHmK5oX7qCw4R8K5ADlJB1qj2+ffijQjvmy
1G1MAXwTJk8OcW+68e+QoPDeF0Co4AscauZGyDx5D974pG8Y9bLjzteUi7KjBOV6/cuShyRVPqge
HtoJUstt4csnGEb0YsKaawDCaW6UE9PzmbapoeTxc+gLoAp0YvmHMe+f6cc8uUgfcDRheIJH4RYO
7nVSEB/CJqLPVS/iSSL/w6WG5yqIfGfBWcNDos5LYFnMhSBcGdYi3f6TcDOs3l/BvB6NLR6jrrSX
9iKplEGyYUVtOu6YAA4sQlgBWRiOrJWXa7RLawGjAKpAzCeK4XOJu/AxUwpzdnPQGxxe52/wMxPR
hB8dkLIX6P/nqRJMIi6rdKCPuag/jcO3kG7ci1P+mA4Lrn7NaJUhLGl9PiN67poHTDAPmOUTl2zH
Iu1VWIjUjUwnT+NBPNGngrKkLD2++nyFRC7GxJos1/qFchtaA8QwZcdCduehD3eFO6Nf0gefDfxh
re2St/oBtssk0Z8pPDMVsybtmGEPfD+AGjieFBNvMxVsVgHnj5nWJTgRf1I+oNzueDp46HgChA33
2fwRT9wIX/2h2QeqntcVN+4jppOHdgD7bvEzkYKyjh+E9rL4LJ2LsYATxneduaDSgXgYjwX4Axwy
r9xoO95oeRkpMzSY3/tHPkH6q5lYiQVfmc/xMbP7VFYNV3FGYOF21h/42c83AE7hx4gEzq8fkN/m
ARDfEgiHMSnVO8xnLvmIC/1qXofxx3jjGYV3OfOcKO+Vk3lRKxAjPjyL8mT+zCb27Mi3mTKCuweX
Zbpx52GU8jSPN3Mzr2Lq6nnWNDc9OWukmmetvPYB+xnCK2bk52X9W1B1x819Am0dBEfcLS4Ln+59
x/MGAExDXDgvruW/TfCon6dvOWEtdwGHDLSBOd313AVQOp43fTMzOjKqDejS0xIAiFUyr1LUaTxj
BQLVI1gZLrLyjgOFLfDCo8xuycMcc/mUE2sMvhAPJcASgAtsPhbn7PtZezTkAF4VgMklfPx7uvgh
IDT+qcHw485fZiZgCy6x+ffcc02G+QdKtjDlBHsWVEWg3+NvZy43NDXul1Tx23xPdh1sTe8rnliI
e3OwjcH+OCCR5iAOT/GJVM+DtFGQTi+x+7brgC7Ywk/qfV/9kCH/vORe7tGBg4bDQ293EnnI/NQT
vj2CBf7HnuiIe5hvKCcLmPAoCPYl1IoXKTw9DNYMMvH9yqBqY2BPUFpVIH2Zge7eHRRqENEGd/KE
besbDoylrbZX9j1MeqoctHJr8cfYPGEIes+gwsXFM/zFunI4ljHboFklY4dT73smKb1ARlil/55r
f77hIE+kSwQotvb9Gj8nBnPbO3IgRGKXeIveDJnPQTuU/wj5SHz8/hHPEowECdjkIUwJEHqVq8mT
SI3Zltt8XPLe+/oYgn56dCm9L38RY70rYEDupo3yZTqE72nYifk0Gb+U3Gfw5tdWpwUf3ERaVnui
GD8o3DpqN149fYvO2Z6aO5D+CRyQFpw05PyEZpEEc9MOMdI1NC+PWT4oo25C9PAkkpT5sBf6qi0j
XzPRwvWeuZt1O+DNXP1Z2qFvBfLVU+xapiD0Ico5KnCTNRym4yxrEA+xq/no8vp1so+5RK83xV5Y
E2hBfsIRfQd18jhv5uEuudBJUTsS2EMVipEtUxIGJ6zWHcqZ9YQaVibULVh8oixiOdB7eRL/nLy7
j0TKT6FxIeZIztU5D4B8UDgUXroJef/nepZEZPvyLQ10JzskSIkqZyArJvUoVQMwcxayfAx3FSDD
XDjKARheujOvPQtx2CXfwofJHuO1W7ywUCBtYo/xwPz7qCWgVaaI3mYxpOrNOME6ZZfxTEf3VP6H
YA7cHR3XsTjnx/aNeDRuSfiJ+Cgot8V54eXBLMFt9kD4wxbCl9e6vNgxntvkE9/S47cR1X1yVbJ9
fJyFgchUjrR55zy1w88agwBr9JJ9vS0/SQ3kLhPAhAc1t0+1n0GGum1xUlF7YP3vcUfQrr1u0gkR
F/Kx54e+e3rI7tCv1cPy7om+eoq38Vv8lm6RVnFgSnhYWUgKK7v5CLcDmp81T8hlQmYp/oRbZMbh
lp+rgIIPqIoNOzpLCEj3kpeTNMvX49F4oo/RT6NkozrVd0hzdZZS8/F8CKf+o+T+oH88I4vUDsgs
+ayzTszcUae6CMFjpEehK+DosEOQxIrwNP7E2Gi+zIs+dQRoPGJ8lOzj/pM9ZtGduo3epcyq0LEs
UHOxiUwfd//uI/H7EQ889Wj6QlRSzSMig2k7S9kQsoV84wZd3eKEsvPQbvNg2OaeiiDnF0EZG4U3
BhWb26yu/0aeH2+SD71Z8WjMu5OMLm5yEcxtRIhoGn+n7mapFBJFNFpvSHxCNDzIpfbjsQ+Mfejf
oUFljxcQ0naMHL5gjZaMBRvPF/WfSHj3YrM/NN7ixAao+Mql8JLHdEIx2NkIdA7qTj4gZUIx3CCn
Ddd3csKIH2QUgkQjPqVooOkNg4QrAD4CdBBbCtW9eYteFufvXbQ5aMyl+S3aoDuHlrQMXNmt40v2
hoX/DpeP/QcdvJXMIJnHzMtbQXiMtgHnH9IVaSmPlvl4mbbxqyGxl9Z6HbSFtX9EV4O3dJKFhWeV
BNIZvGjdNqG5Uq+47Bg6TTZNoF9dan0FaAYnAwj943mlDibZ2wKdxUUJzQXfGzuDxI4tip3uwYkH
JSUEVFsySgWaDJlMwaGAZgr1QDtLbIteiAonceLan1LCgh20PQy+CXiZ9ROUcxQYMyVp1iLMpGmN
YoICL3KpJOb6i0IeBQRsIspONAcQ63bD8XWUP4ejsNY3VJNAtEzHoTLPBC1IDMMHsXIwwGe0dR4d
zxbh8+uCT1Hpgq7SrVCsH2by+6yPgRLsJZ9RAIWotJhxky00BnDMZoLNOJuUIs2RYbZDZaDerEgi
Os3FqbwjGWKWk1BncNLLL0vhJKb3SVayTj1PqQbl4TArJqLtdKCe8DBW+SP4nQZxsedgvqoczPPh
/C8BFIxW+gb1qWBB6/s5FpSG7R9oC2SOfQT3kxYILEI/z3KQjlkN2H05//HLlY+0muCCTG1YaUYQ
r00edg6Zdevm7OSmU5+mjfauO69ttW/deS+cNtXPvGMu1tK6nPfLNUl4MKjNs3FkHnAZN7qjc/Km
CbDrkXFFg/axXfPQg/VrwsJSmSC80NmcevE04GhVbTInSS8lA22ewWd2lIfbkzyC+y2rfEE6DWC0
uLF8Cs2ty2iVryPDTmNWL0NOMoO7sJuwcmBlRiENEQ5clbhThjdNe1mhtkxbp6t/dIzl8rcwPt4L
O8+8/r7mU5XDFnuJgeObTDoU5Yg9M4ozPJtYjpGn4+oA5DTZHOAh/AiVjN4l6AoWASEEeqKHX/AT
XhSHQahYIk0BGs1PzZfW2ibC+ofpUbFK+ErEnNWwOwmbFB9CZb+0wwTXEFzm15iCIt8ksLA4QOI3
tLhY/iAMIca08CImG8M7lyrEM9RktJhvh3SX1EH+ybHCkWTAKbCb2E6npU7FX4cOAu9+f78htk5W
iFYz6ALVuYMgv5tqN1Y/WhWvQteU7VKHG/ihvFFlTFiPgH7+Mtky/sojcm0vzNwRYHnFBSalTA4e
nAWyvpntJoZy1YuW8sslIoWZwFTGeM/f6c38fR7LPQkSBYM0miW4d9yhs/xx/5gU7GtXzEb5Q0A/
8p+mMAA47xKP1cFAvJQ8BsN66BKbSmh6HzFXdWYckrEL41lcoUCWR2CoeisgXeTAC0mfIBVbD4z0
cAF6ZqQT4y3IFddXbegsnthAYeKxIszAr7+O5hJ8dQXgcQoM/BxZ8e6PPl5gyAkKx5EFeC+owJ7+
IG3vLZ+7WYnD6S6DGl6oX5piy+YbbgWyYpyHtAtwYEk3JBjucKnBRGwbu3erurXARqYOHrDtKIFY
ORCEkSKyvIAHRPKfJ4yGFuqd+GpWnR9B88EV+fzU3CTaaMaBDPvu2P32YFqrMSFCOvvuD8p7dNP+
ZrMFEq2lj+KcnDko4Bxw0GBmxTj2WG4ps4DZUxxgXFIWOXb+6jmjWCBKllA21vgnEe/mEmlgNy3V
NfzdT210fcazT8WNqW1OpCD2H+bLynuSG5wGk92NsUofXKt6Qg+hnYDF+D+bVFyB9VnkfbI10lnS
dAIt0EN+hjtcHcDoALd5b8ZcZm31IVZ17tPEVoxTqbEE0uEwVhytdDgNhTUSh6JA3PKqB3YVc2FG
/OuFWMQHfKR58Ezx0HvEI/KgYZRbP71GXw0/ODzjBF3yx9KK5pJUtPhBQwVPgadABJKgNWoxZiDr
8lK5Ru2quAbSeT73SWfVcImmoM/WY+bioDwwXz/k+B4SSDst76iUmVC5WAAjfZrhQB6t54ohvKbh
l7RgCgy20hFAuYp62zAtE4tUTv3OltUgjvd1GbCh16WlRkvNhgPAAErcgZTRVtGp0q6qTH48hV/s
7KE+PwWslnQwkukM9wKEn9zshekxzhj71R1GwhfB5JBR7sTukavLzcOj9On32B02gZA4pgml8K23
xm/iL4jXqAmm5oRGlvAX/TQ/8nvqJUyk8XQMXjj8jrsXQNGA9YRfHLqv5gIzYEaYyWf66qijC6St
21ByK14AP9PCyWXovr7xXv9SXfKhTlNvCeCdzUb+GQgNfG1HUkA4CTlMb9JuAVr4b+rPrkFuu9Hv
y9HXkl+dSO7Iz19WdP82sdQrXGatDHHArrnpPLn1ruWwmJaaRt9sh7oTVi7NRHF5KquwWc3jbzhR
QLw5Vxxwx14wAv+NC8uM5kBx5Y/f5aIxuSSZXcDqQl4yWqlnFyGrZWbwQ2JrAl8o9cfWY42CILPX
MFBot5SfgCME4ALgaVQx+E+G7qtEPm8BuEMVSDL6Qxvm/B1ruuZIyqqcfEDQ4ULzoYHR/8U246PF
E1br1D+WYPg1HD+EbM8NvydUWx3dPFvCd/uH/ENRnYSJ2xez0MhvvvO/14unxComp3najbjLIAbw
5riyjmtGAJ0thls+zYvvjn8HlsF4uIr7WNoO9/MEIDR8Sa+PsHlXOHCFxSprPSXxZe1air5IRHu5
ZkDzyoISy+inzfSMCVLVuzI0+/YYoU2Z7DoPysxTWeahTAdNRq8z+TFwskYxYd2PrIf8q9m079x3
2j3q0kq29RKDACwC2/YEqJ686BpWQnEbINXcDc6b453J63Njfhtfw2JtkEujUHxXLBHR0W7FT3SJ
oUbswk/z6dBwUIqLh5GMHlIJ8do1ljQwG3z0pI/quWaFir2XS06t2Ng8dPtoesTlxjQuicn0fhWN
zijjyLDM/qRTOZurivUKFl8+LLFmMaQ1oaHNKjK8jCrto3aHE+eXtKHlB1djzrNqRjIVAZEoT4V8
g0AQ8wDW4socqGU6NG71b6qv+nQl84rjapE4kuG0jESNDWn2zaZ/XbNr95cd4oVTp4fxMr6cErNv
7LlkwxUwmuPmLiW4RFg/tQd0O5ijyq2fFXhD9ZVFnT0gCqG7nazhpKHSOyi4f7JNb+ZA4QYSkH5f
RoOTrlvWBg6y2rKsXB0vTQwW8C+DagDBcw2+A7fQ5HR5yx2diqNGcN9J8CKL0hmT98UdGEnUj9WV
pSpxl7MzsUCb+F9uN9m142uTf3Y7czG/brcIqIH0wlcgaTCKgP/xSZ99yMgYxNktdfrhkkEANJbF
Zxq+hXuGXwMqrNY1Y+wtKGTJ4BUO+g1BLKrto2hwUPPIMk1rVExaIxK7rApoedygLFCqwKSWnPE8
OJFKuw7bjzQ9wnqRn195tYM5xfyRqW2GKj71hmb5g6FUIFR/cYY9IlP7BFWe1LvkeOXIFsWrkL5H
GEUtzsPrpM5Dt7nq8nI4w6/NGJ5z8rko0LE9b7H5bXESSbws62EYFRDe1tFLXz7hwGzjxJkxvG9Q
NgUb/rOCgz3eqX8KQNtlVA/0NcbCA1e9F7+MnfIP9nwsgjfYUMfgjThGUvsLV6n+XPReWrsR1qkq
XRyx6sE8U2Ll1OHtnSTQgs6DGuZfpaTkHqSEJLSz1s6uhrgyGztkD5a79+K7VwD20L6Ja0I/I9oO
3NMIwOOnNHnGvJjxv2Q2OPnCJ8ZBcPls5lwTSxJhQDflJTyPw6qXz7z9S4Ro4VQLqxHW7Nk1wcvz
xMi+b9o35tecJljhRVqlLSmT9llkV7x8a4+NldZ/QmuTDE4EFK6holVWVsyAGRpPzk3gWYKAaGm6
RXWWdTYmQ/hcSfI+YdfHXBX2rbgy4BUbBCjPVUOjUaI64i9r8MnIYk8B+cKb88gEK9YcHkKCpkBr
+fEBqx1bfg8jgrcpNFT/p/8uNCsUVqVxa4Oo32r6mU/I67YujyHmR4x98OJJ7GGvcr4pSwFqMkSQ
4tKRc8WYu7ZIwvLMK0ULdJFKtJ5YU3z231yhrFuJIXo+/YfHZCKLAR47qYTQlhqrwKE8Dvz8hFof
dVcTrl64xtHKzbGCGWNdWHYAqFjT5laEs7gfp152qD/5ZEz3Of/IBXJyiBkJrEdvSj+fMpqkdMPD
zkT832YgKXDwiGMnvwsD6eJAzTycCLDm8rIs+a/uiwTnBrsNP7ks1pSc1V+PWyzwS/ouXXLEuOSy
K1ZlYAu9yUwHB/s6kDS7EB39/kifbKBHTKvracndaG58N308IzbON+q3rK9ef1Hkwlyl0sM0oHfq
d41O8zuF4rlSPeMHX8F43XZbuAUcxXfyFMTJU7XHE404wL1sfkSL0wQtUl6RyE1HwlGOj0bhZzEW
oIFablMDV3Yb8qiWHRV5sTQJtpXCQOtH+5lAcC2DbvHVGrdOIeVRJY37Mj/Q5glG4aDGNjVYY7yb
rwN57+t7acMQikfOsWe2ykw4I6sCaOjGAB3ibT+sx/hT3S9wZ4TXYRkTPO2YIXVtMem5n6rUule2
2u47xQVYgR4UdXTh91+GwPcj5/0Lt5in3bnl24jT7CitwEPj1XzNvHSwF4w4Piq6wpvBOYmllmkN
+jFRlmJMiqlbLJCMdA+kIzzi78/WL/FxkjdJ6M5tOoM8SMu4n6qJp+0zgDDVJggXLRj9Q5Qh2ZbX
uVV91S+nSmcreHSsnYMba24s6bH01HpN6+aT0GERK28dJ214gJIJ0aPCPc5wRJp+M/R4eO/tF/uM
SVfGYGOx2DE2eXU/EeY/5l+Vf5WPCYAq+n72l6I/9p3PaJkLVtU4EvuhcEipkY3Ew1603TRApB29
pCUjyhC+ROGg8Tll1+yv8MU0B4qJ3rkM+aG7aux1C5zO+VFqgwVMgfx+fmXnXn8slJNo7J6vQ22u
RyLScdwMb1p1ng5wjOXaMXGaxL9zP276/WIN3bQlot0gINu8YiXgJse6sloihJWtUVh8+p5H/Dlz
A8fvZEM7QjF5/0N8A8F5J+Pogaf3o/pMTCsH5+8JGxY/ImCy+ZlZlrbGprmFQxOqjtB4mfkmMC1O
yex+sSWVX3TDwyfVOQ9F/KVTeJ/6OTAS1ZfRkZlh1wbBfQw8HaZQ2qZJXDJ0K9WiieGn4vIIVxQ3
k1fkaPK+Hhgi0sLntjb5VFC97i5iV9JtRE/Mbu6YQor0o8u7up72CTIXQcLOObR4off00ixlpzqN
CAn7ncEUSfloMOKZTtigVPoq++2ewAK1q/c2LW9YU6wJ5JN77f0md4cpfkfSx3BudGX4+YrFDEiq
rUmyaCam1KGl4u2lZH2X3hj4MupB60LcGlkgsBDLRy8tQ8h49VpSDlDIpexLjTdtMn+LhbQxprcY
kQX06ZxjDCeQq/gZ/t3rNXt6p1N1wXJrkrXUbyOgK6AkINScKE6152sceDehvsrQsvM/WKMDZVD0
T87TJvtVS0XC8B5bon/yKHZypJG0oFCFZC7aeqjZImH4MD27lOEG/DAhGAJrZ/znEY5NKxOWqkdW
BhEDie4Umf2KNmY4Gwpobpfsodr3hs1xz5RZqv38Hfp7hHc/w9jUFjV7zpTBj1i3iF3Jv/lpQ4MY
t0uOhrP4a/fIJmKXAX4UTG8da5wZEcSNevtElE/06GKpGLiZf/DhhcItXx/5gRUYFm9oCAXMLD91
YxUBsKVz6WCmdspqQfumWniOp7Ul98v02jP6+BQYTWpBNbqwuPEK6sJN9DkJv0W6xgBngVP2E64S
nBcvvhWyK4K2KislXfUdzaeVjEgoMtkl5EcQoP2GXgL6uli3pZ9eZzdvPP2XKsjgCdUcZxouKYJV
Gghb1sq0neJre4eCP7spa67GfEUx3NJkMpd3R/RB09aQgdCWw2TV04kE9s98r6AZ1FZEUWe2AbIG
rDwcc1h72IBi1Gmy0VpDcikkiyNXT2wUvd0C+M/piQj5bbgat/sXCGLBYTIgv3EzfTOp0BbfTEwY
ebRp+kf4yjgxdd6z98Bj2QCGdd8uq8SllmABMLU3dtjdR68A4Bzh8TdFf1oHg/zGVTFmKugVsrWd
Ic0OV5jan5v3Bk2TSR3H68Uf7Ro9ErEeyaFP7eqNT1q50hZj9JpKEUQ5pZdMB7rO4I6rH/VWulOZ
Bb7JpU99ZP52/UqK/DQ9yTibb9uKjYQAGM2uB1fvToOyaRmM7qD5ujkmuFX1V/LfOL8+/XCh7oZB
peVkWQpfY3ciEP0ODaVdar1jdLsIiwfTXkwuWEW/mpPGgfJDZr81uB6V7t1tmk0nWqT+kH3QU96h
YEDkiUNiCR/MHrKbrP/o2nlREvgNQRxCZ7Tu9L2ZBeQsSwYNKNks7YOVvWg/eSKRn1EQ0aY8/buA
xiO65oZFRdhoj1exbuINDTEaBHM4d1BoIDIbLjRuSv78XX961AoDsBBW2iTAf5YdJBzy7vFLR99B
OaveNEgpBZk5IRwjympqAirk+3YYbWQROeI6mk43VIHm3svIqYBaoXXq9ovPek6/lK1+639BIsUT
b1p6eDTNUFVnQ0G4czzC/eoRKhyf3ZatQiqcntp84VOEGMDXws8r91vJnhRrLJ2XflSBxO4iZwOg
nTAL+N6q3xZCB8MGSMJXFGlvrGxsx+CtFyswqGxLsXR/Tp4svZYyPXPzCbWewAZFuETPz9oIJNkR
2jcFBqxpF9VKU79qRj44grLzkTxDwu6V+K2nG9LbEmsq/BmypcN/i9kdlqUZxBK2o4dU8wVjtlfX
KisXHuUPYSuES3WtP73PVuvpoVliwTJLrErqlqenRPYkcmKHbm4+UjCdXxKso8hniSfEUZElBf0j
9qbQD6/afcvLGRSb9bmaoMGfim4zZ0GN607cqd2mygNysPR6F3lF+24kJyUnMBuHC6swVwbxSsxC
io+83RqmK+Iz8lpL3Yn+SQiSZvfVhWujQ+HyyJQL/QX7XoIovrwRt0PyT1JQ0O+F54kAmkj0lW5V
VPAcjEf6Wvd0mZAJu+QkYLYqPPTCJqJn5Be+FE7DqKJb/66+ZIbMyIlkfL2B0SJb1/hEs7c5e7c4
7Xow+7gLKkK+G0eSbuFF+RYSf8qCXLXJURIObNS4XmMldD+badAK2fJ2J6dAJgsLLnpzzMyVfO3f
VV7doMPtVhGehbTmL3MvtadRXdcy3W78mc9RPCFArIOddtbups6JN1hsF8lHNGEbccq6N6zBxR+F
OcHCEs8ga8LL59xoIkekGRccvLdxYia/oktskDYsj1lnCys3YRcQpOGNIwlzeNI+knaV1W6vBuNz
1xdelgRP8UuJ1+qCuTAA/oBayVEOYUqG1taANwekzq71mZ3D8KwSDSUxZa6sGqSm2FfybgCWxUJz
2SSB8byN8yAU5nauWnKyTl3l8vyjjHx+LQwuEY1RYBKLHfvfKjrj3BdCaLBLo191VwznQxYTXSzq
FJA3Wlna/IuhPe5m0IrvSYx821XOL9FJ3QlovvDhnMvyO/7oePJ/kwcSxxtMpPk7/WS+jQEu6NLL
Tl9OlzlyG1SzLhevSsJ5CCogMmuDwzlpYNxigfjC9wWuuyk+CVf+Rb/bBA3V0Ym/X/wNxT5CwYUH
ZJnsGkJM0DSa61y3TdPiL3Ks2YwLMBT3OFL2IhT/2jXYC9WdJiyZFwiSLXIYI5XDqJwneOR48V4/
ywlBzEOlxa/sng+NvoRxBE/HVTpG1a6uLnTDYCvtMv1N315AT3CJ5IAYkCcgfpJ63fBRUjdABtZ9
UXqHzRHfPXWn958pxkP6Rq7eCukhCn9QQTLYeL2dr7JHHM5W3coNJE1+rngX1px0whdUB5mDjYGf
hW7XqDtSW5oeHaSqyAqHVS1v8GTn1y+1Q1Q9A8zCxiBogclqMkt+zlTHieDFbGtoQ8gB1QONaQ7S
J+puabVI3c6jJIwokeH2kIahWmMIgIZ8jCoPFMJjNIvsntNeSjkksEBEZduqBC5b2MBUeMUNsj3J
TudJSLlCnzwfSpwBXyM61/GXwVLU75kUx5oLh42WhuAuLLulVant+/E4IeoX1hOi2vG97A8UvOO4
DDsg1F9p8BfI0LNd1CBo/WbnIGVHJWtJtvn3cweKRHUJ/VVzK91pSLATLeqX1orgArQHskbM+qQ8
fRXbaoBAhbydMN101+Ewst/Dopa2ZPXwYwTTNcaqGCztO3k6RnUrXw7W7sbeFOyuoaREQO6UoTuk
TDUd5UF5g+pOqL+orZIVnPgBseBWMjG1gGrNxH1WxzarFyqx8E2A0Wh6FVBEcypjIj1o2lorxsR0
gGowiJF1b47su9w0ubmw0cb0xhyHKVlni/eRpo1w8mhHJiABMSltwu75l7e+jnJwiE539RuaRpT7
yV8PZTrF7QWZUedk13byIQqMwGjC3LDPjQI+CQWDNuodVkbT2zUEjNrGLMDEBCv2FS4wFZjxTisD
niRCZHPBzaARMsEg/UT4FWFaMYuBVmTYrCUF065mlZH0NRegT8CNhGbee5anCWnJQAmnfMgJ+aIW
YBQLgfDpgcr6O9OtsA2ETwPHYAZivvkry8QnQWhfIgweyQb8Mq4GwsnpzFEnPxhVLc7IP7IrNSTi
6jjFgoBh+WhLL3fK3DC5KarHSspUqxHt0jhWtM/PFZfweRrf+N40utj0c6TGe5qawZuj2HYJgvsN
tS6n0h+nywLdRbICu1aUWd4cNQeO7igjM8ujMyk7X/4RtCOXn9tR0bCsZqSLGRHV9VtO8XubFk5x
ok8hjRGxdTjNx+TTXAkiXnEeOxshbALlGVZUhSNQyRzEyCVNKP8Wa5tSgAQnQbnomNNU63wEWUZY
1JluM7wRXSdp18Hcd/J7It8qE9f17jrSWuvQl4AE8N0F22i8JHKez50W29n9UCBUgklcWNgGY6xf
kT5AGAU6LdVhpYfkozD8KLn3C3+s3PhCARE3R3IczMYhlgO4QiCAPvkUpTmoYUwYk/xH0nktJ65t
UfSLqEJZvKIscjDGflFhu42QUET568/YPtWn+9522yCkHdaea4YGsZ3In3AGiHZ3YEmvxo6MRofd
A0/3niPjTiPZHIu7JaQ+x4lgQgyfhFi8nHWhPpZrSXXZPzEoLn91CRnxcSadR2jOlVtER5WwgpdV
EHkQCwlSA86Y7+41Q9ORYRgO++JxUR/ec9hFhtdoJGRAmKbDjxMxZNA68aUjDnces2o6sk9Jnxyj
I1Ir6mw54SE18x6IX7Gskbity7XxCPKMzAz/VQUxug50OBwbPfiHG+VATlp5iU7aZ0UwpiaaxbNL
+/DY03scALBGFJjzksSV7lfDD7C5wa5dLi4KzHpEhaUb4UMFG8ZcUpKrIgcbQdhTxKHjDMEBeG7R
leUYEtH7XNh6umkAg5PVo6P7sJoG4rjWWn7EW6H+p74T+Xl+/bSKPVzm69dOXw3iXIV+Ghs3FvuU
1Ccr3cnv6ju5uyO2TtMvvIsFcnBZ1IYIz2irprj+9QErd43l6Y3psHrx9b/8XRNSDzPfY1uQBK4r
AtfqOTNHwv3hk38lEJv1HdgtYQGwoBVDXl5NJyF7zK+gU0BwkK4Ln9j7bfrF6XvYLyAYo0h7Z72J
UZwnTrYrD7isbuiYJu/PdA06jI6ao56A57lrD0FLmuke3cKCXDzDkkdOvTTj/QmLO5LgbDR2IEpZ
Yae/8znYOsU1ehM01SVeG9Lba2GbC0eee9k7hCTA/fkWzU5nes8rb9GWoRJ035wlsGOYFuACTo3Q
hVLknpzoeevrke6lKrhICAMX03VInFeIvA6wWaMFQzF0AGBWrtHmTlxchnBTCni1B+h477K/SiW9
/cdb/rSAxPDheTgcXYYG/AQfkLFePzteL90aJBkEssaks1+I/dINqu5FsSkRfjGZW6u6pTeIPZxz
OIxwLFIju4OmUU0uuAPoEw1petPmgQviDgLNAM5lLsYBYMp0hSEU3VWXBR17kbNO6Y1xB+qHg3hJ
GrSThb8AHHOER4XdlohiB8keap+RqItriP5x2m8LX2AoVArwYhCcgPktsLKgUMIGhlYjAifDR3E3
0H3FerqBsWPH+B0DX9DMdWfklMqOGYtajV4Go4+zan4wj9KuzymeILAV1KBrgoPeUFl0KyTxykkB
LUcAn6znv/NbI1tzkS8TRm8Mrab5eCFlajePyebKNcXFVxhKFfJwBkgOQQCu0je7FdgI70a86o2M
vukfqzNnPnjjtCiopOiO/I6T4MZUc/So8qFlKUTQWb5L3QGzRwm+kdfB2xrCmc321TIrvjmb0hoR
mF5xBLu4XyNYWh2YOr5YliiZ/lyHu2iDRIktgCNrlhxwQYoXR4VD3Nf88NjyzrFkg/co8HUk+vtY
kHebQt9QZs07sQHCY6AuQjvavlZ8nlTzUH7+3DOPhmyn+9zxdLTYDKApLDSrJ68aysOKuUz77TUd
Z3g46D6PeBpW8i3fSWc6drQlcKegRSEgF8llPmDmoYuBKQAmWHv4nZ6RutC1Ag14lEwmTqAnXh/w
41mK6TSiCRp9s//BQGBSt4A+1UexexGD9IWq6Tm6NXMDFf/x+WJTcSJkHmDRyd0f1Z2q3CAWov0x
fnBSMN/ycdtLH/TqxyN3olxcEnOddx/GY9vTVk1sVOdmeijQy6pejK+gioMTYSw7ILQHpQG1+Lcy
vl/V2KKvGkEno7E281QFPRzbZbuUGvNb5QHlm+e/EarjbLa8wxK0ZwnIwrUf4D8QGjJhWKIyTyHa
SVnlNLPYnvU0P2OkLDWr0h4kdrqfQP2b+6+U7kttm5BMrJ4oSZuWSDeGl7FgHmIloIfKcNbNQxSt
MswGIirBXUZ0A2wvc0n94jP4WfI+Iwf+VLyG0CM8rxONbrAfsyC/DJKh8abCyM5wGk5tDbVLcbzr
OyqSEUHHQly8/HBnqUd7o6PfyHiZjo3pKLrVgAaDa9w7Qq21jWye43SrRi2poKvZ3U8Fpox1t/0C
Xi9DIGbACno1BaJlvqrE/1oWi3g4P0Ge1ZOSrORaZOHy8zSOOWWAVyf2neExQ80r9eeXiLtlHsdT
YrHxxE970vBnKKFjrGPjZTcMq6qhML+l0lGbXyt+1CiOT0bXFP80d9xeCA6UvhqrfZ0q1Z8SsKx7
MLS2WvjjeNG7/QQcaOyz7JDiJZBeuoGjCfxZGNmkNECQqTgWvaukDxOng3u+4mszX9O25vPQxb4Z
34GEOT2SKkuYyoaKb6wInvEYPAvsIbNNqbjmw41Kv0y3dJAN7d3odoO8amcWBjPtD/oFbI024pTT
08XG/ZQFF5Q1bf82TSqT1qcXrbSoObwFzoJAhAlufdVKu4c8n0XqcVbBtaBpdkPyTZ8MyuREWoLm
4r+St+f7uwGGTBWFJUMONwU4EgYMfQKkSd0/9agsLgaMY+OFzw5SCxAsngDzwppTRycYJDFh0hXP
V+URDxut94GnEpNGQr/Je7/sPmSyHI5MiXq6FoVuPe8nk8/RU4W4zBUFR7LVrCXDR9CdeoTdsIuJ
eqxERbx/qqdYdgcYGp8P9/lWP36MfQ0WB7jNyGooJkyyR5ikuBCkB9M4sEzy0mb1/oz/Nf05+ZTV
HSxBlmHULrNzlzgsPGAzXxE9n6DXXCnaaYLiCoow7rvigMaWRjCCUsDClzMPp0LsaPeLfITf9/hC
H0//rVohX8QmB80g6tWDOt+gI11M24qw8O38jV5qe5vDsYkcoRnHa2Lho7E7x+uCbvGVFEZ6Ga3k
GDy5+g2bc5uoTuY+fTBao978Gc4gpkxBX3+9yJ6jDUKlV3Nz3p/tZnzsWligteGwqevThr2goATJ
hQfsPA9oGLEBcDJSDxh7xPCnkOgWSEXWRbk6VHrYIIi+YiOCJxynOY7E8jbl2BE7Yq18rQd4WJBB
8+ItH8KRJZ/asZFdBWVVYyN1wcanGOycPVwEAXsApSPAZkqvcqnFHORRZLFiy5vMPFAkxeoWRoYy
QlGxLjnkO1b9gu7ycpj51HXRzErSFce12HAA5tk3K/YHAyeLbm/EHyV8CgT7UDpHa3Eeku28IicY
ly5yoAPjJNU+OwrtZFl3AX/VA8wbCrbHVuEMi6tUFkD8jMhSKtdlt30YwsAkvi7yAIZMQl87+ysa
bN4VUReVCx8dftXoYJnCI48jn6Pqo/L40FAdodKBonBCFee0/kIZRLMTrBenj9d8B48EhfX803xt
iwnOo8eSG/WXIj3UxVo0Rys7Mmz4lVLhNyV8Pm8c2KTclGZJTLP4JkG/lIl8qb+o8/rMg80FN6uE
TI/r4YR5gfUiLXcKIDb0k99G7zI3UStJC8QAhNwlnLmedjVzIGeMGk4/S71d32VvwGKWyN8ohI0K
7Yy7JJ3bPlChambuQNlUYGVuoncjt/qFGgzObi4LJVFHIOCcFuF99dTBLmjDdzqADSF6fjvs4H5A
clXNU63KS+kbNmZH5PML2yakwRxuZmS+HGnVq/MzxS+FMNJ89mZVLUlaxaul2LR3lGQG2obXrR8+
76LND181PS0IqcfxLT1Nhi//ouFXY1rO+ez5L0Vt/byUyT+15oF/jqxU80VE+X3kv1GiKLyX0GCA
0EtHrzyFlf0ZQeSRUabQU2fvaHCQV+kyzBEyxzD9kgv8jkzggndGla/RHCpcTgaDsY7fGPDgCcPg
0RTrHzsFAw/DqdVtnR+pyUrBJ+A8B3BQxxZdUk5GT4W5hNmaAoMJJzxNuAgqbKO2Ssv0Y/7cDAbD
GMgAX3OqOl9+wPrrfhfBbwzAIH7S4MQ0tvshV7zakN0a6Vsbf8w53C46NqXX+jVfWIVCXYQ56J2i
a1/U74KKxPYwxh9TxyNxY9KItc1EO3uWH+9P0hBNJ5LfejY0NnBW3tamPzqaB9q4qv6ZpPu0ckrI
eab7pAh5VE6NM52bw6NPPcQUYCX40LH5m3gawMxcJN4gvg9prsY6wVaJEK0PWHjH+pQWQWGESewP
SC+q4eeOT87XeIeg2m1+2eIzDO8JUes3FUTgQbw6fPnUMpHgdb9QJdjnG/yehj4oiPoUDpv6Z/P6
LP5cU57Z10Pf1DQWS9GiyvtNoe3o1fEaCqe/UrdenUsnsMo2rfLGx87lFRZ8JWWRWb+zVxnJqm9x
MIceSK5GaQMVyl9G4nE/OMO81KBXbkkfcFmz/tCZ67pcT5AkjLDXqJLw35GONEcRQoyeOq6jFnD3
/TkcjP5w1w1kL9Bf778YvQI6kUCjT9/GnYjpD1FOEcON4AYeUGpX0ccc5GIahGglGBfnZAC5XRWY
sKCBZOmKbD7jgIgCuQm21GXqKuVAt5G7TVtF4vIqrBlmPIsxyqmUNwq70ivGyA7dLbHfMa3Debcf
KhqW4FY5XiLtTCZgHTa7RhZ6D7Hz/vt6nbLpO+OVxv6fOlxycmv4qcfiULJtiwooZNDDieYMkLHg
xrDOjc959KFR0qFRFRVVupJo7DQtJ1Y/fviL2KdFPOob7tqf0Y3TvUVf022By5+n/KN1kDrR4tz0
/vDA/KT0wWRL8toHKyr81L1Pa63/GIRnebGTF8Q1WYrsSqWLkQsm1fxIk5eh/tVnhyH2i9IHFpCx
1CPjwJIn+0RKMIzKhat/nWjSn6w53cFbxjEdqlQHjZc+dSEdn4cDrwoOsnyRYk29ORrhHRmw7Nsl
hpTCL+rDpOPkZJCpCUDFqbLjkOZlq+mXQmNwaFRKg7DkYsDBB9Z2LwXNAqMhL12d7o+aAoDnV8K8
GSd+QYckYQZmAWfmhLNtvZ9jkfEzBvPezfIN6UjU4ex7/1RsHXS2JTB2G7QckAMnHwsk+zE7U4sm
DrUnq0LmtvDe5ewgxf64DLvXbBnGwCK/Y3qTMLNBNmzaU/2m1G8SMq/7ieUITKVTtz2CMan3aU0q
FLVZKNOdo1cCHStf0S0DIYLoQfQ3Gbaw5RsCHEuM32jvBxwy5vjYkkMFt7L/1nNW6F1S32oavch4
mP2J3eicREDHNKbtvuHskGyhgowJBD0O3/7ADg8byqQshqbPlWDajYWexijm4GhsE/adOrX5D+AS
WKf7120AfNoCq951ytpTcHqey87zoPTEEF6G8giwOlGoFflh9qS9SP6oVx6AdFzsJP3iNHGgfzpg
XTX2niXWqKX3/IRl+vY6iW8VfxcxB/+bZz/xCO93mc0vV/wWLyPMPMXPAYzylfzwdDIbYPXpvE4A
vQ70D1ezIOdbMr8Lm5BIfihx/v/VeMKwXQbfpaX5Ok8KlufF+hHcA5FjJv5M+Zv4/49gCmuRm2B4
WphhZ1uI32vlz7Y+Cyp+SViea6GMnf3Co016o72J68pR4hrEZ0xd3EaBuYTSTKjV/jfABdoT5qs1
qSDs9UDl/xokfU4beRPKigvgrXhLEQR4x3/9jkAxu94DYzN5EoF5GmnP+OdzQ1KGXMnNIqWb14Yi
6WIYwGTDLcTTrO62AGYUlz78ah6Xu463WUCrDl9/zN0FwaTZClN/aDur165yqz0FIf+wlW2UP67E
1rxn/0s/KgxHgSsdiB4VbeY2AFPgFmHDwicHjA+LgG4OmSDEnfv4FXJXJkd1ZVzkMTHBJ+yxfQaU
0X0orPufQeRl2I7V6zxIYGRyg3DADcpD7WHa6y52MBiCZ5DgWyZyJpDjBYBMwtgBM172HQzwhB1s
z5//jx6IcQQKVBjLZS7oG5EM/8YqjNguxVDgiYDqtzTM/H732peAjY64XsAAd7hUe9Wl71wEbPJz
nqL4nQYJOYw8fBJ+kUT7rSuyF4CO9xzWLA4HIU0k5Mq0Tz3FqwJxuxSHCpfHXfMoxpAyJODDiYqX
05wr2RDQKRPw2LkKX2L0hGQeiOc2srgyDBjMIy7ECLJYDhgVwkifHjvW0DGEC0bPhAqS/2UT4TMC
aLojP852S0QYDguhmD01PEZmQMU4h4HC8y4C/WllRDp26K5nl7vXkWd4J5KgCAgD0RhhGbdhbpdH
dd1iRV27z4BOlB6i8uaZYMsXqO+kx3s5gRZId4SVRyBGLHr9QwdGm+H6TTlCtoOBWbX4E5uWAGlO
75MNwTrNwXAdeTpKfLiKjbTCyhOwBbNqbPtRep3ICOR2MksZgjw83G8zYgcSwOG/AYeUg9UAO1Yf
u9wj8xt5A3cJmxQcRuYOZGaGC8e9sGTsC99vDgs4FY4wdPXrjKVh8ZejwFc9HBzW7e/9K0Z2+slI
++yGZXVS16wNDoIqprUIPRBrBE3Tv3UD4Ic1At4aExM71L/5JSzv5mQALaKbHPa/cUAmD1ufDQsk
uCOQl/k34ZaHOhILPViDiNNxLRJD3fRUwNwyMK5CWiG+Ov6quPLlKOtRqDs0nBwE9QgQ/Y5vEHOD
d+I3yygtwj6k4qAy5bGwNOLcjb+9sKoefYhSXLNYAYR6lYQT3jvnLogXjrzmHHlzoZErA/mXl3Ux
3+PS6mB+QZmj47elcjH3reqVf/cxDxoc/0T2i/gMaIP+XAPdRSDWX9YsHKpypq/+C8ZbrunPhlyc
+Hy8Jiko4hY8uegc+xdhADPnb88A31s1fN0ws8W4TQ/FrTC+/15f3AhGiBgjClZTHdnOeC3Z8xTX
xHy2QXNTbMU9EveP2oZKg3O4uOrIEyaFDT8rbiIigPUcWzgglN3fnXcfx+pWMmzF18QLJPyv+Cj0
n/6eDqkYrMGuxreL5yMuRgQD4cMoYmVElJrpNXwoTMd+ueo1n1IYSuB1yPme3JXoRgTJw4s5MZMq
ZeIHJMwP558imCC6KYxE8Qv1OQvYjO9gbuGhiKkiLSBSMrkpYgDx1nwVbJGVYsQG589SUcyWkO6F
yPUQSTrihTBsFypmfuHBIqYZByDSDHBJRnP1N8jFzBP5BuIbxC/oS1T6tFggvPwIR554facLKZJj
AmHylKxj0ozwN8LGaEYkyV+k1N+7LfAEERcNqL8Vzjv8C39nqAFJcIUt8+vvmqONeDUhNeYVqMt9
vCHFNYtQGUAVboRQZWd4AuGkhM9OxesJo6cKOygRLydckVj3+TtbVyZIW8JJRoiyRfiKSCRjvYT5
LJZ+NBf/f5mzGVMWAqlEpLn4N8jIDH9M5v/E3OLjchOZhsaO9BMedQlXnrP136Bl3LS3bg06lVkP
fD0jr1gOtokhiBhUJkOjZmzXgc4jh/nAhsCwwIGST3f/lT+BCnGHQWcuxgG9K5HpE91wbfmpwJ/Q
Q3CjhP8Mflci3khQv7lx/z8+HoX28ydWJ7hEuNrztH7EXRZ3jNfH1/MhWlraLvkbG2L+i8sXq4r4
MH93XDy1PxsqKOdz/DzFr4Q1iIGFrjf8e6xQ7kPhovQ3lLxxsQeKuv8CaGIpBHIibPhheC9o+3l/
j20UjqtiwhJhhA7vb9EAfG3W+siawWIQ3H2WkQ4XUjGPhJWp8N2Qw8VO3OIcj6f/r5LrZOtlxrPP
N2tsjcXEI9PMg31z7L0MKr2GW8bTPUcBjirBI1y4hitmqHgbOYzw7spsA6iTKcFQFZ9GWIfOcT3l
A9KebP8WIz6qeFMxCAumAiOI5zGKNxdrns4jFa8oHiOOMBVLnM4iowrlOzljXBVnea675P6KfaNE
/RazLolLhSizxZ327zOJ9bxc0xx78CU57KTaSYaVtBO+VnMPf7S/ySkmjRgK4s/6O8bt6sn9YSEM
kG4Gmgtp9+8pcvwstnXQrVEk8hX+T4ntHSaEofj8963w3WGsrYE+RMqbMM4Sn08k+MghFqo4LDIS
8/V0FdcovhdyO3eG64YwzlIoh4R2sYyI5YgKSACkcEO4c3xcni9fYnj1YfmtcMOi29yL/kHFdH5A
EtYsP3/fXAbME3Ftd19jarDYusL2Z+Eqtvgsc0dMmbnTb+ni7ensHBUbV0eqG2EYSAcIuz7cZMVN
1bmZYltBwSPutLiXfyufWC9mvvz5Cg1hdsT4bzFuW7C2iLgjhdXiyUAQD+/OWwl7GXx0sX7J8KEh
/Jk3F3NWDL5mPQU1zjmN///GreEclBIeLewMXt4jhE63f+5w6/Ef+n5YKX7l5cShV4eXgC9sgx7h
KYXbgAw9tqcHtAe03zjmW+R4azN7pICxepayGPV13Fi5jQspcjFHL8Q2XS1B//JTO3gzknpOxmyl
LFwJ7sZugh7lgwRFcx/XzgrWf4aw2VKdKZBiALOgChW7LZynIoxGv9AEoTJyn4CeJ1gEVJe4AhRO
ivfiR5Rjl7h+gWGklg7h3a1n9nw4F5/oe6v+uFCtaT08bESJ/b8R3PutKN0AGgeW1k6MRX6Nk+Iy
DbvIjSSscwp2SM4Wa/xuxq156UGhLWybHiCpSyOzVBBMZ35B6oqko/mhgfAgNAWvVTiyuEWSAg+h
MehvDX6SgLMa1dt40381FPwd2qrIM/kG0dvLX5vXVmqvEjojtOXqM1RbDKaH1Tz3ssG+FhcFsjAW
TTfDDJ4KpDIcaYDOtsjEammLtUFOY2jZ3xlYZURLaImUY6OG0lUD1+rW2hX3Z/CU4S3yXgtTaIlL
INvJ2nyOjkFheOUn7gd+SA+L40vCD2BGI5NlAZPECMGQtKG9a6Ysoax3SLawdRB++zRebAMDQbBq
nXM+3sKLJX510veYvqPWKghdFi8yAi4w0Zgzi1OH8+ZrLclrNXKG8txbkx4tkfjiWn7VDH+xtLki
lsHJfhBA5SDL1b1eX6W39lf5JhPBZiqzQHm00Ydrd0f9gZtlQVCfUFXwJw7JEnRQHSFw6xmqU67j
c1TsaXwkhIWC5dJTw7eaU9jdUb0Oe8XXkR+rr/oItOzN5J+Ooy4+UyHkgG5BJoh67TIAVXeBW6px
MzjOFdVX/j1Ddg1OFd+hJ5Nw24faueZD4l5WQTVhmXp6s4Zc3QHJwsMmSkxwERY2cbm4UGqHmi3g
2A7g8yDHsD0Qg2BYVaDkg5KmfuJ/b6AexfW7XkXNL0wBNm8j8nFEZQst203butpPqa9xKG4PSiDU
S1g0J0woB/ca5WcR7ylJMKQTrol9epWwhaEnAD2mwyTXhf5Cozs9zJEz8Ib3j6GjiQw3y4Syjodz
CRkDyi5d68kuH98Acdp+aje4adWrlm7HsviC2BZZjYR9jKmFUr7uJFdu3ZicBY1Ygepd687AzcZr
Z6hkarhZ/0NP7IE3OiSgGLUtZKYTTXpIB8Jth64LHi4o0caShs+N81mxnl4cDy35sTtAj4ScxvFV
wdef+gYFxIT8g5eijZg+oG3a/bLrHP1ILHGzjayyI3caVz8Mq2nzdRQLOR+wIgoHayGUvSDGJawP
cNIltRE6YvKXMXwCQuYQxjFD8V8Lw0ppTIGOm0d5+rJ5J65hyEX5FN//AeFUX2275za+a0RVv4Mx
4XNjOKCvxErBxa488nCiI0lHoLH8AxIOwFmqTZqNijiW4owDTUQiF3uWWqzm+9/DQYp+YSMQADj+
Hdp9WskwPhM7OmpdACpbqLunp308vSRZ/dDy7ivvN36DT3A4mOQggMbadxrGXN0BrdAicRYN2SC8
Cu/Kd5V8YEXljIdZEJq35+bH17t/JIYn+iqZzezm/m8kczWvYMmU1p3Pn/eHhLZbnEKKbZyFKNnw
5lcedMw6vgMxQoMLYtctDaw0ngSpSmzoHZ0c9EAwVWK8HuqkQc8Zzqq3OgUVy9VDOq5/n96ibp02
JUkI7U5Rk7Ghm3g5IGYC6e2Ak2XsfusM20cliWhsXh4uJ1G5//cy4ACXlL4RnKA7ic7mdJxDGpin
Z5gF8QHEOeLlHoCiqU1rOqpJTSwGq2EFwp8otX8AdOdwFCMlY7sK40OefZXpii7s7QfErulN79Ws
5u8k5aiZl55MSMayD/KveYQyzMTZw6RHlDryl+htbu+4jtUUVD7cGCJWIOimJ4kPUXJghwMiPgu0
2+p00bPN6qXe+DbWjLw41v/uc/YTA4JsWMVLEoH493x54Yb8COS3IWwLjiUYMptrxdvdy2BV7Oia
SwJdzDengTLl0Zzg8MbL32TyxuUKiDV/k1AkNNTJIOpdMS0Th2CymcWPH3JnBXuZjKAl4P8DOQ7I
K3WuvkVscal2EJM1OuwYh5Cp2tvdsX2fEttEWojv31X/AsTUfZpXeAOYDuwJKAEGEVmF6HvMgfph
Aca40nBsmg40UXVO6e+rO14mz0/Ed0Y4vtNIWNwJX0Kz01aMKvsgDecOXIYGiPHZcgoY31tIFggw
oxL9wVvD9ZV9kD/Zi2OfRhjxhfX8Ok0vK2yNEFQ5U28yXfFFi4USluf0K3qW5TUgL6TnfE4YBFt9
sutLR3mIlOPyjcQALzthh5SyYCe3TF4qyBql5QTREBaGN0c867zWDxPmDUq+K11dGGrWSn1X1YC+
DH3peelIbXAH0d2kwgYGBm82rdGaJkvxELvxMG0kNJ8hfGbz5XcoNvaF4I8KCHVEEL0stzpakyi8
n3VWq26rvMVLy9BpIkNOOCT0auKltNEYbsd7tHwub+jzlkUH0dDnXhhh9lPf3Z6YrGVUb7jlbA40
jbA0uYLb55mNPD2syOCMbLidhMz42cOilwoSngLmB61Lr92FncyOtyxvxmeJ8OKt5VVmy1zbROtF
/t2T9gAHDMG3VV8gwCoe63NimQGEVwQNlvozhfL1vs/B7gs63Sp3xpaYLe2psGtEW9bsgHlJgNeE
hH97tDo/v2LWetbAPUDht0Ik/ZllJhlZg5byafEpTXjOPAcHIh6aDZ4BpKkW+GaGlktb9/sEjgAm
fRxdxL2uP1flgWUc7bJzAWl1V0jKaL/W1i9pc9/AEhM+pTAKcOrEYVeyyeOAT9qHnziXkJ00UH2x
s9Q2ANj8oiveQyWewThxNKowYqHHXNNM9eLxKn0w3iML0opkbTu2Yed1Zl7jWGCsE6pwUrlKm/FR
gIW+PIZjRIe+sYm/YKXHluSD2bGgHeTireootaiVFDPYXIlNKZC/IyGZC3ZDiBlXs27s3YYDxuQ+
trAShuyDpvNP7JXFTYZ9aqxTHFY5ZU5+twh/+gJR/+GAtB7Kn7LpIWdG1kCvblo3byuaSCxaIiXw
R9mzfGP0XkK/pGYBlozXMKCl5tJ9NtC4YkLrTfxwj5Qj1Wzli9gbPgSpJg4cs58EueWpHS9DjHWK
IAINcdiVbvNGO4+1s9O2otnFiSEWKxYvp+K8jmXJavrg3T+AaSHHpCdi0eyRubJLETSoWCAsQzZW
iHw1VBnUwvNr+7BNN7X1F1HTpB0LpSoYtnBWAttFvYmlEjWDCm1W62GjGKcYzxvi5uDF55hGebm2
ZTWKwaMohehl4DiwrJfhK6jk5WB99N/GW1x5ug1uy+y/0pXfZbQiyACHHAJD3AgfI60lCwAZGSuV
FYZmengfftMGdW+qOKWMPXOLzcgx+h4cJ1S/s6ebzZbHfyZJZJwFKZw8aXsvzvhQmDxo+GDLfp1s
jSR82a09vY7387r5fcK2QFL0K5vBZBmxpUw+1TkdH2xX6KjsUZP1576zhs9nvaarML9GeFm42UdG
QQCcFXdB8V6thBAf6tR+TtMggTKPsa5QiVBsIPeD7098IgvCoxfNn1D+gjtAgxCGbiGFJUQaLCjP
yTXPN9OXjOTiLba0Nd755sFAcURYhDORM2IXNwWkp3Yx2DGElVqPRYq0VCt03Fg3iYQg1qnSgk2t
fRxgXAv3ePNAusAioJLmsPV+ta5h9ToajaWc7Tf2iT4oyVgT+XvkoyBzsLIKl3iYIGit4VTivWiO
TnPVlpjXm79YFWFVAcQhCKnsEnK2/IDbDQqOhELkW7Kwm1gUg9PkXP+quJCnBmkZHdQPLlhkPFG6
OTTqn/9+edNxlf+bw/AXxhgxETCQNglO+2BjvgGsoVXUbP6cr8ZlujOlL4gEYgLPxIY+gSzZ2flj
/ZEC3zgzGDVrGnNPh9aiE28ly//QTbggLIDNlhVOl/EtACgK2fgR2orXbL8MMfIX+3Y3Y2XC02BZ
wFnilLSeYF1xRg/TM+1L+rZ75NQznRy87sAQEKKjy2n8gswapOc0KHMHzYN2SThK09LBLONQfo7I
XIX2wfCq/WuXhHDo4Ek3n6922e47iMLksghLStypkZL9wNvdC7ZQ8xXvF4aPLxL+FR2AHGACxv3J
WY9OaRp0dIrSNYrUGQzGCYIKNLrrYJfnYeFDJoJSEXYyx2XlWz9cJ6z+y8afXPOTMwLzz6b5TCT2
801dtalQyIAkC9CLbIZbPnMbeZmj8OwvLy/+aEw/St+z6rKIuGerdNrRTskoopHNeBitTJjZwauS
P7FrXAxbzfBKG5DkCHcTVbmIi318IV1E6fHdk9uY2fjhqASofdDObb8wTegp5zwRPsZoIpzBQGkT
SDs49UoJ2aWgjv7iXDR9kEtEMwko0Rrc4mISbRevEZ146reJK9oYxO+jQjkSDu+agScT0YM7khIm
t2R8SBdUyknpmJTBsvX4zL+0Q3Z+fEyTxaOqaCTe4ABsA+WTne/uJCfjq/8HK0nZaM4cxj7mRETV
6ME4bg3dhpfTGoHE5keOB/QjzLByB9E8ijkEfnPDL6YtkhIVvvCt+qh2lA4ssnl0lBIsKfAZs57S
KlQgfiyARNbKHucMFtH600T3BJ+Qg0EyvFhbYazTC5p95F6bnqmeGfWi1R/7ggKTHeSv9aWmeO05
Z9rQUWDhzFXSd7EjQq/9DsclK5f50jwpNDsuiD6F9gte48vpBQ3YLidHWP/stdyr8IhydfVyxxhF
srchB88fbi60b2V0HuNWO6Sx81DXiry574WrBjHZL79Pjg2yH8Wy3vngI/BC45nfC298uvAnY9Lu
ztHVCJHBMC8NqNDgg9f5mbybFUzfljwhFAPQODl043nOmThex2hliCWJd8MOTbfgoOGRhaMS6EX9
XTizVSFi16546GPrCu0Dq77MWrU3EwUjO0p8nGMJgaEOHcJEwVkdGbXzZJRWwYqvvkM+RrMx2txi
wSIg8woKvLo1caGEnQH3aH7EiQnidxw2/yCBPD8550C1WuzxZ0DMhMOrbnXEVwBqfUGkINgxx+5j
str14wOCPMiMoLgj969QJ44cCvkiXNkgxnoddsQeyz+CYN9Q44vFhwMPxtNHWgvAQOv0GNV04xYn
jNwzLex0qj7wE4zVqiRUtYMp73iNkrWc2JufvyVW2S3YUBTUV8jUfIiffIz4s6Pv6OqHDCDPA8me
ROBM48L9+Hc//bK6okM4o6Mg1xGL0WhxgjiZ8YAwBqWEUKjt8D+ZSx5LPI5DyX4IDNGB9TFmR3Ag
28w4M2ClM79RcDJ3whkKZaaN4sfIf4gUXOq7liCWPVKpjJV3WhYwOi3Vbt3c14Oc2pBT17t6Pk64
aUI+fCxF8b+Mf3tlCbYZ/SBM4z8Ve06M/3skTRORc8BFR+XIYZziLMWNrH7a94DjsYRkMfoS1qOm
PY9XM3N/fcWfvfRutid47n2PtGWDywhso3oMm8Uadg1kKNlHJgaYYyEARKV0poYig8uuLywHOrWD
Tq/uqmGEmULj80VJ0kr7AtcueHjUEN582ONR6JwIlu5Xqv36fn6pGNUmTt6681PpDIeqFXq8fh0p
1tBTasSGHVW2wnms+o2P5O9gzLiMb6a0lpAYAK/01pMjsu7Mg+I6r/3ervC5bz/QbtLw+QdM09ql
X+jrKnUQJt/JfIJMoZ+SGkNmU8GEO3mX0JUN3nxvWFTFpR8pW7kPJdPFy7rIdixY0brz9wbN8/RH
jZaTBQ8GSVfJbg0xgvJI2QzITEB5XWxl9rDt2yD75gO7nA1MW6bccDEgtsF6nVyn2f+wH1fosP60
fFgfc7f94cDMQqQDqwRY0EKh+2M8IDD4BAgwOchTlnKagyXpALDxr0HvauPSqXb9qvEU4KPdsIkP
I1Qt1nXdZUaJRUu1Oti6+8byXydxAGLrd8yVKcjRjqxSVLvIvaBVwr7A0OhHF6fp5h92I33ljMu7
Oy4PQITqUiL24p24YGfYDJ7kvAJyaZBQCOnuMkXvHXabMjzVQyBxDH8fMC738s+sChfE11CVs3aQ
NEw7z/7FdmTPic10CAtmHL3jFANtClUZvm3N6pdu2dkmSaEPyeEhLr06kVDr5F7Pm74TD4nfhM/K
h+XHv6fXQ8WnVt0/NPh/dgJCv3lwNEs9U8RJ2NitJAf40O8PqgaosxYhvP8RdV5dqiu7Fv5DhzHI
4bXK2WCwDSa8MHATTM7Y8OvPJ7jrnu3VdG8w4FClkqampkaP0U3v/3ao+tnrk73roQfB592dbEQp
BMWvNHjXOGNQHFCPq8K9tq/DbXN5HrAqwGNKT/YdSSLYE/5mcnw6hHh8XtWsIQ0vMqDP8XbfJyjY
WJQ20LVhTPkrluxs7XIH0mi93p9Ha5iN0BbqBsVO0wZySBpkHTW/8Aj/ZHyGlEqfwRmaO7Qtoi9C
x+sYRDvn+si7U3vJSTGtqxb1F40pMUp4muEqQxCIW9O1FL1aYFS0C0Y0AVGSE0n6xhqR40sfGtrF
80DN6sK6oBiImrtZTtsciLknD8taPVito5cJF6IDC1DfUy7pG3aKBd4any/erTCvMYgfsOo82FqU
0L5VjO4F5ejU2ZBS8aAFpzAW2AVRAGjsdJq6UOqWERtgmPTjD0o46zd3nqzqfgy3ffkmzrTOY2o6
mOOHETAfhAd15lL6VOrsY4LSrbXe2az85ehMR+4O9UM2xeuUL+szipL5EO23BkChi7NDZpoatg38
PdvCuTdJCAI3AIVRaFDR1P1uLZYA8qKiZrjF2QQ0xpU7rPhCzoymfPq61wY9hsiKoTMZZOgh7G2G
Er4VGOKbeZmZVaeDMjk1NzBm7g4a7LUhQcuOWn+HiiLApR3llj0+7/h2KtQXZzQbHlZ7O/wfmghY
T69MMhgA6mQfpJQuGwEXz6C3UdwEE+xtQEwy7oNnXIIbbNx9Ooc4nz/UYbxD9nczjLuJzijiYs2j
f3kP3tjEPpeNSummQ+8/wbQgZh3pXgggL7pUG/RArVfAIKTY/NprT+AY1cw260fzbX1G/9mU806n
fctemPOm0dEt3eaxbSByryEAszT9frYajdbvK2Rw9MPHoUVZf9u7jEssGLpk7u09fKN6YaAp7yNA
HUDDT6UNjTALmNUdUd4kPALXg5xD77mubNsEOMosrIL2oU/zRYe/Rxe4zt34G78KP+YZMr8MIVRt
SOyYeHRsb7aKJY8fMpK/H8lK/raii+hq8NtD9prbW2rhbPmzQjaxYhXGOXh1C+MYnIMCqbu2VxjS
P5SOmTyiZafkt0VVAX+0FI6+cTMqfRQuejkhHjEpn/lOhPL1TaFe3Cf/I58vufN8sXH4Qrp3Jueo
Zj2GZRPhY7OumwlxHvm3ugYMIquICrSFNDiPO7YDlANgLhBwtSqZq0pKSwxNFteg/k6zZLNcAPCR
oburWb/tASuoikGgCp+By2DlXMNblziEWOaFhJHOTmHODcHrQrHo4xUuFZP0KLkf7C3K8B60V4Be
knrnaHcxjtLNoubU0k/DpiMnMLnGBeE+F6z28EgZA2OqSfUDxhvBARy/+rjsNNOqvzcApTU6Pwq/
h58baqUHG3gc2joMUs3Kyvve7kNjKqExQXiLUcNEUKI1FZqkgPlAVdaPACmMS9pts5Bekt2ieKu3
heq29TTGg9ULMRSoibrDNlihZ8O1oqJOS4KWzovc0blHr1ItP6SD/LzXoNvg3mz5JHNJ6DZ5Pm1Y
d5XiBZmbEAhsREp3dInP4QnR+1dMMxDp0mz192Y67CPSZD3DrerzVz/Taf8Fu0hocZITv0YyDiU5
Pbfl2Y9B/aNR58ulhyKFqtxjsDYFAeJ72z5qtVr9jf9kNtGBWqNwoFeILukNl5n5zOU+ckbywp4p
uDqoARgGW1Nx6nIfCm6+7EbOhaEg94d+0CqtmynOgQKHYXsiev/bgL+RRZehLEM7NykmN34sjhcd
/S5dWgN8hzoEY/Yjc+0TW1J+iEyWIaOddncmmvmM9d8ckHkgTfAexufvZcmUvZpgWfQIhyw4oQ6Y
Bn+iA49gmkYIXBMw6YPb/rK25nbOxPvN14cL9W2BzY8uA8plo9Pgxvw4DHpC6Hqh2vvqyl839xg8
IGzQ2BhGhNBh5r12r9Fv89ju1SBl1PqPv/qsPjtNoDVUHXz+cgh6Ttk0BcI1Gv0k2P6bW/oTskRZ
3xMh48m1EBPwsw3gybXCR7oQuIjmlnOsQNs+DeVSTd7aP6teetcpOiZq4zesfj9N6eGzyrizJEO5
zsOaMxzedd8l+fO9rQc1plje6BIic+eo08NnbBNOXjC2FJepBcssurNNEK3fJrTPqtGEylqy55BU
D8HbaHmddclueS+TNWpYmLdE3F7ZqjAl69YBkujbwIOzKjRrL9irkMHjXcNb3PJv/exPyBM142Ts
LBlSKNOgW3BIkUhwiQEw0m23Pv0Zax57CNIrVwYW7ihbigG0QQfp0eaSKnp7VehPHUe4Q2WbUnWI
Ks3wabZDwgSascJqwUbCMTKzQWHIhkwfFhn9UNL5Yq+3/jGiCUkD6iCK84tsNDcbRkYF/puWPrtu
I6b7dVKlvcRmAVkH5PpV0/uEryYMu8AVhvOvW/1s8EyOEWBHJ94syFeEzzXVc12eYp1F3x0DW0bv
We8ml8nTSwDYmsEG2WgfPKUeODTK9qu0iNGvLfLARoJ+KP2IbbHmpL0/8e3pvC82HbsvdDXomC3o
n22N+CVUBTg9SN4jxnLAa4MHAW4qajs5frHzoVJUJP+rUK9RixmTcAcBicrov6j3cgv5xz12aFZA
A0jeYJztXf86KkNI0bSROoJIHPxqGyiEZLaB+kpQONuDVb8Zl4NHGET/iwnowhbDl9yHb8TcXypj
MC6RqdpPb01VSdqTUxSUuW/DJvgBOqQmmMEWmntuZCWzXNMImVOlR7t5kkskQzachsUflZa+As8A
0pBHYLwwjIDkBr9mNyu0mVpBBqoS1Ye1KHsmtQuiYkb7r2HLXxYaJ7gpusmMN9Kjc2UReuEX6b3P
gdEQ+KgaUUUEqnIc8GUJiZpBs1uO6YpDp6NOb3tW7K/bBJTLwxrYgb4+NCza6ysavggzIdtYdEtl
Hb2orUI6AcEaRI5xfsF3PEK/MuqzRMG9B2z5FytM0yDszTfLCrQOfMQyvkjVrUTco1yVzAxVIY4Q
0YorZQusp7XxnCisTzkbovzCDAFBIF+SQH+rTeAJIudMGxS4LotSyl2+2mi0GI2oumxzn/7Ok/vk
PKnH979sjAwe42xZXZ7S93Q+fIwzulgV6XAftsaX/i2ujporygyhDkE7qi52kz3MRuceQKQiiRPc
hvCo4I1VNVfYEofkMmRos55sHdrxbLUsMMcAA70+uA3IGP2Ke4TtNaR9Lfy381VnsDYUbcwntHiB
WnZeUJGI412uE6T09mC/SNXQGbG9AmMv3cwWIwC0F/tWST9ktSs6Z+5k/eOsClfvNGCOJrUqibFe
/YzENY1hSG3SFaxjQYvazvYrrvATT5wS59nzb44TAH8EKavNovqwrzB8iM0zvaesvoSYJFqeen43
3i37UbbvBawiY88tvGi0WEpJdoea6FRLzBh/TlWOyK8zotRuTnYc5Uh9gopTt8p/5Q6Sa6gzIGRA
XRUlNVbeseedUYfCiJPdKg2ute5pUTrCUKD40Croyoi3CYgATXv9ntA+Y0h+FA22FdMXFJ4i1gyH
Ham8vGRsW/7mJH0I/o5gLNvjKqcHxh6p9o6YocP0yUzdK3qY6Yt/kYyqixk1UHd1q/RZ23cf5pai
MRISZmnVGt3AxGhKUVNDBLFhc6JCAik6rNKUNAOLe4dYt310Q9gWQeZ7cFleBhDbJnAMaTpMIFiR
hBWEZCQ2UDE1KGrmDZU/AOs3pbXDz2R/shuT3K7RmW5LKrMVojFmojT97Ohn9BjmdJPYu6XJZYlL
gn8vjSVe0L/ndCs7kD83524VQgSuGDBBDk3zOeOv94jUKn5OHTZYffGMWn4nvSOpS2FxF/FzJF1A
9giECheJ22p6uYB6xy3p5diiJSdKXz0ktahcpQarIG/2AvfXVR9xPJSL0GsvYJuR9x1kiJUCwVMy
i2cBQ4NsLMV7ayAKWPe4kaXhBWqbOiYXvAdsMl2aqa1clLwOkDHKosQeDYMsNZl8RFrbfjnN4xZD
nBwGYI65pQXyZDukbLoLaA1kWlud484VBh4KWOijk7HLws+KQB6TekfKEIYBn4RUCv/CfVrtPSao
ptA4mDJuLjui2Kho6GYP1PSIc1TtoRSLCikaJ5v1fi49Vx406wVyAiAizIec0YAnYmJF6NpNywcM
a877ypk+J60B9Y4PqrEP9md5z/SLkoAMiJdWz+WQWn94XdQYEwbhrv3BCaY8tzwrKpJJembWhyzc
jLwTddDIHReIov9Bp2Pm12l1GTQR1JNqASoi1mVkm1VjsvVv8Rt9HrJxBXW+YLwKxfQ7qwDDCPQu
M+Hy0zaOT5i9kY8kV4i4G24bN4TnTrjTdSw5oq7E6KSnruaBONKj1zui2GdkT55GbQ5lclq/LM7U
iDWClk/rouge5QFCVLP7ivFfjCksXWwjHLH+kXADIeReJSr3K94uQRlqsPVqLWoQ9aOLAcYe0jzk
TTu05E0fQOYiJbNvMZ7vAN7bbXqhIny5IWSf0iTkRs8KBgUUBDJKXTqDHA2cvfuiYdUR5ubCQiUd
Hb2dVWea3qfPaYNkj+gn0ojxMYB2d4xoHQi9s9+EfWHOPch3dE354NeVRyhmagroYtLPVBiU+tip
AWsFhnJ30nvzGdFoCt9rvPfoFbjammT1cc1uutqrzxAXo1L5SknHbfAox/eTl+UBJFG3DMxpH2u5
Zb5Mk/UmQQ4qqU/mE9Tr5LOtKnXdc3ULzrR2oAAHjE6qAhV/nIe7CIjnbuUTRMUQ6zHwHwYA9/Z+
a+HdrJE9Z2Wznk3khKMb9389YkfQ2Ld/IWgNOqv2GJT6RP0emqP609Kk80IalbktNLOcV3gLiuQ2
ao7JfF8JOMZV3Mblk3QFswRvvqrOy83kEoJkv1YlY562wQxHz51FDewzbiXk9LbDUzIHQlZYfHSU
vGJCToFxjGQZ9231EhyTykcUz+ek1MnZj2qjKy9SrUCQxCp9EXlkIBOocY3Cbt4gKqhimq3ybsM7
LJ5U1mPtYU6SXPnqDFcbM9Cu16oGXQLx0rbBteqcSSZU21BhkIZDqAx2yuVDGIw+tnvC4y9L48xW
YXJC5LOxC61VY8WiQpYHCVGS1UDZpbf5pHk3sCeD4SAUog9/twwIrQVw+OT9B/ZL0mpfVSYpG4wY
Ke13y+G7hN+Dowj6S6+eKq2DTCD8xtmHyoRqCGW17xTK3Ofba0mAGswi7DtiwZOqo9Z1mEmaRPAm
RDrRGFNxCwIC5Iujbi3mBICMP45JelyR7aIoWQ6jGbdmtVkJhVgu/Zrf70HLbI06ED2RYFF/c6tj
Uo3eJ9EQlafZmCYlRUQ9e0OdJzVyh2cFZ4am7gGL5WbKNDS7FXMz7WA6t/joAFp0k92mogbIZGNI
odYH1YP0M+lFEg8UPROO1tBGlFQIgHBOYf/qFZa7p6BTp70OTZEU7UGDLMVvyAmRcYUB3NLTuEnS
Y/jh5lLAO0JhZgRdg6Z/pPWkjYC6p/n4At6LSNUFv34GUYu83WvVHFPnibsZ1kZtn3Lm1RkjR/Uw
WD2lyKISlkNSoKdPsl8jvUAXGhNhp9oU2ZHHtEnb36cc+IMSO+SCSIrUHCh+QrbsYQIxhHAODpP5
6HF16zaM2jkt7HRBI2usLkx39EopQ8ZA1O18PcPtmcFehLo9JuVFXh5Rb2q1z1uLIQ3wxQDuNuhi
SRdtOjooCuKgmqWNJa1b+pX4bCKXDDiYkOWHhEwPoeJu0guompGCInfc7zCYNfMoQ4MMavWi03+v
6wzFBGmScpIBNRxnr3S/anLxo1aE20H3PWllmZs0xjnA3vbf8P3QBh2zDFxXt5RIhUVYddLbtEan
sMyCV05C6G5fvda4QMqZzz1HBMxwGKagQc55dh3tQzroObWj2qxwpW+4HqhH0bIXx8OS8g7KPHqI
ycbRPtzBv996fEtBT9d9WBvjdBAg1VIoyKWIrgiTzYIstE1jsvHbgYv8jklxIMGVQvAh0QDFM2sY
pMFhGqAjA9Njw+iNrikpunfKCPvplWPgWfw6k+pHw0MPwbyyAdUI0OM/xPaoguHOb0rU+OvqReNX
fciM8h4uMpeSrkvXBftSswCQBccMIvjHumKB5sQKeuPcaP9t0/doSCEd4WEVJM94WE14G1J40bq5
LMNEvQAglMcRQ+WkfNGbpE8EdViV6dzcpqeWSZtqms5DpCsgxHnluwNUy1dY9WULJh00cqAh+++U
1GzCn32X6VwC076Z57/nFG3C9vDmSS6HJskbSBlt4zioLIqPiS9U2AX1iaX1fvm6W/PJIaCsd2Nv
52q32EmnKbcBXsnqmBnv4flunAA51szFg9+OP0GO9hbalf285VwzAyYiOqJkFJAyI0+Lk9Q8G1Qq
l1NcI/K9gO2kxZkdj+mLfu44A3PrQjsy3TrAgkaYSGXL3fKNTz1lhdw3rWqSUl4Q8T/zutr7eUIl
C8O79VTNEO+W1AZCZ/vog4ezpmKlhI9IOz6qpiCsrJ4+phAJnIa0xMbA7NPzGEIDLSNwTXCPeFcn
rgdNmPnibu2wW8MGkoYkdXrFqu6glZAch1Xj2aUxwZOAGHtJypXcZLmKkJ6zFfFrXQehGSC+d0bs
i04INGjQVfInhB8I4beEmdOggJiUMPUhxPLDz2CT4olt109wfDjm1I8Nb4PTxsA3on1UQDjaK6VF
PLf3SYcW37XBOe0sRV1PGq/veowIThHonceyDSnoucZrOVOGHmz8vdMifvPro8cg771xSAx8tnev
ucJ1Cmm83aWBSXyGS0zKBBvFNRkfRp3lEyGw6QaWHKwXCDVUpmwpzuDqcEGvYxB3q+lkfid8eZ1R
ZVZ4pR6SymRGGOrgkzPMPuz3fhkvavoKIRM7e3yMzKGVrYEtdxntTrV7HzxEd/cc4/8H7+4peUEf
eAqcAJHysahPyhNWurpMY+bpH6xFqJ5ITEtqFWFmrnrcnOYTCAwsp0AUtx4rIWrz7YsB8xE5YIx7
Tis/WL5CqDutnmi4/dVWDERGPsRacs48T95xRNIGqfcb1UbEvMeoaZOJB7Zj9l7gJmV0ytUYgfca
WQnkC48JVeRE9pzw+jOp9zYkkLyXRIiv5AyN38jLImYCOkSCjUGNi4dQp/0GIyavYRQIcWnS+zj1
Jec1ua8ZDKjrVWmZWVXYLxRzugQEQzrb72nR0q0N8VWOC/rOxJ9+fdYMQahSdKAqkwvLboXktZ4w
f3B16A/7ieejXDlrP/SpWpncjKPyPS9TTxX6y+QM1gzeLJDwsF9S/D3kkhlbs+YPNyrCrVRDVMHA
6q56CJ3RtNhjyM600gJMagB2p9B9TVC8YaGis454m2xHm7cP3Y1y5UkiALh+LtiIoPtRZEeraJUZ
UbRabe3IHgwwSbZ9NVQURYNBZP/Z0xU7fQIgeLuksVhR5HI0w62KSmbEx8oxDIccb5pKb+GKigoF
gA4K2J/Jeab9WdofzmY0UFOzmShrkYJRk0ndnsx6E0EQq2CIvAC+YPYk7/KxZrzCJ856HSU1mwIy
QnQy3kDL7IHSBKhTR97DoN+SB/FkPzBbyKd9nhVQ6qr6d9WvGZc+34Rql5r4RuJDIgpIvx1GB018
5seIQkL6Xj7R998rf89hCYw9qakk136uw40RrhOkY6nFubizSa9pw+mb5LqhuGEt5feO8qox6U1e
hqSKWnETsQP2wWTdDNbxfsWi3NEkOpA7KocpZ3gj5YUMMefOb7vZY03gGInnQq7KUU0S6CXsKhkx
OS+QIx4LY1bWs15uyrlLxkF+n/mperNZWqcAq/M7a+4N0AH4NDdchlKayhMMh501TFPcQEaFcDk+
PgOl6UbcWpd/jA6e4zXeGNmSdiAbxbuGfR7cQv3JEy/nbBe+KyNG4DO5sHcz4UpMWmrncuI1jj4h
JlaTp+Y6hsuWESJr2KOqd0yzD8WpcaX9xN9CmoT4/T09SgX1hMuf+DdrEoYOk/ai44ybs1Ojmh6d
jUWAAHaw3KmbGgXBRXnBiCXcGJF8cthxfdLrzHxDNXQyxf/Hvr8Mc0VliXyatyaxHPqkfPlA6lhq
lFzn1Koum8DRF6Np+qC9HFbVplCPM3hyIKHPW5zE9xHrdCtx5pLFLv7msyqiFncH3MAJDZiABmU9
B73mu5wwJF2vEVWOCLRMJLC+6D8pgS60Wbi7BqzL8d2Yjqd0vjVgHZtN9siikwpAjNhsyRZMx+bd
yK3u4G+A/Idtb7U9GK8kN7QadEjDEnDpl+ZFm5wSdBZj+02K2fZDMTn514RpP+C/aNNrwn+h7N/g
jX9RR9vjcZcCgS5MajWe0nNM8cQUR0p1eZ4jSDiyKYdQ83ZcYjpcznaL7svsQkoy5Xn2mnYLbY7H
ilORM5y2ed9FBd4CHTs9DaiIM77ZDgj/fMSIRkbGKPO9ln0ftlmX9kOyJCZ78knBlA8ej1djczSd
drumyY2+qC6JlO5NBZiZVZ3vpWWiPrvjCkc5LbRd51UQCLvbnZpzZQb84nSDgGNarboBIIF86YJR
Qvj8Rh6G1AXdtTKzrMI1KUUZHEgS4b2YMl46xnq9NeCKrHkxhF+mQMmtdRzjhbCKh35IMcAow3fO
1XK5DNnbAuTxd2SxKYBkzDDWQwOaiYbDrx1vGR5J0VpMYvk9KyyZH5PkqX15JgFADc7mTofLkGNg
kK+deL0z1/T4Yuxu+kE30Bl6Q6KK5PvrESN7HXvreO2sQ0OG8knHMRRgSAdOSOPy484B+zE7GC5+
xFJQ3WP5T/Ote9hDMTvDlMcWO0x62GCxtrMZ1oNcJk16LIz3vYcHgYHATqT8YDAw1Cz+ik/gPB4G
sxrdZWaIbOSL5dnvC7nG+vltnXByb50kJF+uJme508w+CBU53oHkhm/MZeIf4iTYfMs559+CaLFk
1cPQQjSUlCEfwYV6knhsyRfPOFyeMjgtyXK/upJoFXMnyUgxojNibzKL31Xgn43kLOEJYElb30ei
Tg6krZcJ3CMDrWjqftp8dVv72Qw8xPMYDESZHKdcfS40GIKxODgLBi0BsV4EC8gS027m1C2Qm7JB
jOK3vA8yJQW07xjgR8nd4b3EMwqKU+hnow1g6FnxnU8FPzmMvThcJj55UtmWCRXZ8LyWd+4or4Ys
Q+FyCWkvWIaAIE3YjbUHveNDLi3/WG24AS/JyS7mXl1WyrmNySfRNjtGsswBOoF5zShX+S4JW6ek
eiWuDTsIQ4BGxop7mkJpYeGYPdzvzYWQLssnqU5upVxO+cGE852YSZ91khsrt1kWxJryWe1msvBM
CqsH40eel1dnkKhZljbOOyGDCmQGCClJb5LhH4Olh4Vn6LKaRIPo64JUlDXskBmUAxISw4aDrXAo
cr/fmlUUXjnTpj8jLJBTT1gnZFnozfgqGd1JCJ6rFkzyGEeKKlufZ2wYwnoZJk2z5iaQXi1/yaXn
kpqYZeyxLg2lQnO5zhWzPDO5WXRORtprNBpVVbCBoVAz+cgrxXtks2NghdfII14An24xDrxtw8Tv
3bt0juURA4iNGvyR1J9OK/qjuxjSbhAEYpMQfDOwfZ7Z8KbYxMIMFgFWKVgA8IltikO9WAQx2gzM
DQ6EwlIYWZih5RJtvkED3Y8WWttNc5mULGZWE7oc6xWraNvc2aAZKh55nDRD1fMYfTLu4nUJzTXl
xAu+RUJCpam5Mm8hxEDsIDo63gt7QhCC6dt5AGwp89JBhuj7zB65NYBgrkCsR9NxgBoebA32FEt6
pWFWLaGIFlr+YrTg1KYQllnPbkjJQe1Hw2UB6/Pcl1cKk9UEHIT8rUEHQKgb9PmlQQ9LQ7M/phCs
EwITGTQNId99SdpnysNOHNuD8g6I78jZyoUA91ZL5i6E9Tf93SBzzW6wEujuw3ZymQx0e2IgChUH
OJfE/gWyAf2IbQQzyeMXBn0xEVAQtYy7eTdpbQlhATVn62yeMQCh2ADZuODQ9eCjEoEgqMMf6NPL
MXS+L9LZhd87LjlAKIlo2TYB1AZkUeg28fUTZI+5ubFKhtgR2YTESZUZPywJ4h6h1KpQQ5T59YEl
9COMcJRdSQH+fLYm3CNxhIWYAeXCE/MtuhCgS3wnFfqWGC/5ZHmUTyZU44N7L6M3+TpbzJGJnO+P
ukGvLi6VlLrLfCrrTVRft/xSimqp+QDABf3BtftxjXDiC7UCtnGO9gqSjROV8Px47qwLhz37TeaQ
S2euXpVmaUQNkZBPtrjy/bLGFvwcuMlErjMWoU4oLGZELBc5hC4FKTZz8mvJ6rY8S9qfFcIFZ7Og
ncTts5lRYcS+nF6YJGHCrMe2YJxkAWO1whIxAUJWgxS9XpapPtkCroRsna48YkdxyGjzKUOHarJl
y/Vx6ULxyOYw2A+jtcNc9+LYiR1pKlzYeVqN6sGaaSMGBQdkPA0WWIOFxzS2F563Ux6FV8FienbF
9VmMp9O5mn7QN+jlZBjvZ2MH7gZloxTflzeCyVJATRNliQY+jxKxNtkuNtRVEmMbSpllndl2qk6l
2JjUsKkxZHj8sK/TRztZNW6EoJyeTB4TavBc4VtF0KFVhUlE+QFeVjCSgBH3drT46CtcE/HBmHkX
nMkH2w3fcQ5/w7obL30zUY8D4+tS9vRlggi9SFghJchT8IkNAkmJkYa0AVL9WYOLKnFLCtmFiDG6
ODZO5ocbTfmsigZttQgGEu9BoZS3fWOK4Xg6jjKD6AAOIFDh3gZZ8qlbMApCBfkyeeRvheQoX0xH
Q+HJiCHl9Ovq7w5bAvan2qK+9zAL/YTRQtGB0Qm3w0sCG+xB1iS3sCaT3HqQowKIi9vx71RvnHBN
KAUwGgxSorjHnwB0xXpcdP2Bmywb5aZfDtse+vfWpgPEdDPajEom/bSEtzg39iN6ZZpybKXvxYES
k3F92lMyFjLwv4dPjHRQfxdTLiu1TneDnrV4p2SYu/D3FWnPE6wt44/4eTz+Y9eHapiDuvuHx8o/
zCQsIaFWorH6vRIZjxlECplocP969H2BEXYl/fRl/DHHcvwyPDP76Ml8kx8oX/zL9NMmZQcGDDGV
x0xPCAxx2kh4EgSyQRuQJZjJU/0SvX7xs3hJsz6ggtW7GMww2b7uFRgysXnLKlxWZvkWoZHJN4rv
wBfKSi2cnjvSZfgR+BNVnA3ch7Y9mzEcxJpQpMehWhRgfN8NPU3nI3p1AkucvoQkocQJKe4uCIb9
Ox/YwRYUBYsz4SyAx3hezkfYekLtFI9v1sIlEXOQcu60gtLzUGJeOUPZvo7qC5/xg2tLn2Tc2q3z
jBpW1p8bY0Rixs3pw6vN6vENAXtdC6+TZv/dz9KKXXZvG6mbKC3aw+aQXfW+C2YWogkIez4ocL7l
nwAE/JawIWNeM/nArr7bOh6N4tF6Ha5DctGsmPBgHOFDypK+NS49iQ9lVeNvnv1t8VHWappO8rw8
8j+EsSRatazXlLA6gkmw1H6jGBZz1mHyg7wunrQExGBs39/ybNsHW7Jkea52hWUJA9PY9+Wb4GZ+
V/yRI++Rd4Jg6dx9uuLNUnzUQAeTjHwpRC0UzqXMtAczrRLeeGzYCFsypMnbEX2Jk5NTkSGGCCUO
UkVkhOC1UaVm/4zTgdJBesqy35i1JGP2rw7YpMIsW7nRZt0vhTjSBIQisZqpBeHj+ITSIoXcdm7V
vIZ3pWj0OqxDh5NzFrKcxA03PXroUWvV9jlD3G8o1ay0ZJGwpWs0XOViRDWNC2fANvgy4uRbhTl6
SYRIekuER/d9DmdMWHTc3A96lWUkC0Us9ME3QdrGVmdfwVA633BDGvoV7fyd/xzQAAZvSjYgZF22
CEOJNGXeYiU2ZrTCnMmVGuPlRtG4/Z3tikYxajfu6JM/dyRAbxpNoz3sYGVOKf/nYog0JkKIrIWy
LOFqXhdfpTy088jfMb/gkuoO0+lOC04htOMp87dMnFtM04PvfKgY46bqDgarAXaZWclk3bC8Qy8V
Wy/WD0PF4UFzJHb/ULJDXRGGiHv0AwB/VG6xSUIVFJq3EL5BypkrsoYUOku2X7+X3BbrDcqvf5Tr
i5XGxes/GRRPSluK7/cAP/zACLFzQiA/aq7RmQlfccSw1cocm8BPwnwVHPPO8oL0iwUYZW7MnzUU
0yvsXlkthCjLaXwtZ+tryq8GSRBdeJC4ZCV5mFx92WBJKAGx864slbibnKwcrZywnEfVPTEc6h3V
hmpjNxhzCHAkFL0kLJc1O1vIExVvj15qBbCiZSPjbnV4RDHTeiXzvytdHjR1ag3v3pViJPFif5xf
4f1ikP29t/cumDNir0SCLdkqaGxSyI+U5pP7hwHjBolJFkjzBeGUXiaQQiFfQOCmKUMyp/vHUPjw
ZKHw4ej0TWwsETFUXfzcwsgGYtPlK2UTs/z1GPEcEXLR+FP8FvOIh4R3fINWJp4l0Lgjj+ILyo/g
iuJMvzVFrhA6BWWUz5E9SL8y8NKOEhTvScQq3pw4eYI9SrT5/XDCxhvQRs7BCVf4Sovdp/5FXUxM
CUqwkxAAJSoWHEA2Otp/P1CIw3j4G7qs/VxmZELx/Qx8fnFvBSXAhWFrDH5vaXFav0sBfAJEJ/Cr
QImZyxok9GKhKcvxi7csnvFTiU1e4nTuXJzNcEm3lABUglvNGwnx2A4uhYM45i+r+KNQ2BUEQ/xl
OVUcT5BnuRYyCbln33+yGm8Zt0Lb38IfF6hURiuVN7gTwkfn//r/G7/7nozh3/abEcLuljkms4QC
LAcSjVsLClBVbkbBggf2MpSl97uY99PhEBdNSO4wlXnENVgVKROGsgDytqy4Mp023+nU7XZsgq9g
DHBoRyVOQRAcTmTStOXGtnnMKRWYVIixfz67vCxbHx9bds6BkQRMkmv5T1xPbrZcidnXrlx1f9gX
DJ/oPwQLC0F5jzjpM5xBSQrwDzv0ATHup3LlZnIBBZ+QUfOmYqP4DjwJa4B8vDaPAgWB0Pxu+e+2
H7SMGFk7GUCQw6rUGJC4YSgd7LVUacmokvD5YLJ2Wr/BJgDwyaa2ml1pIcUeO16VCDmWePatSu62
L4MKJBiwACBmGS4qGm+aYSrbAQ0kiq0k/AvjmFU5dhg/D+ZIQ0Yr71lCoyKc/BB4/gZcdf2bXG/o
rwX3DhaEuMXoeHF7xIe6q70j2ZjVxoTx4VQweb9Sjhp/Zwws8dbk8sotkYBSRvYbmrOkyX+xI4qS
30gKXMv7fG/dJpC95Ztpzc1V/c1HCGa8Uxw9xg7/OmIyUL+U24kWHEajqvNEjlOsD4CaARWRvYQP
/07kOGRtESI4oSDb6q+Jq8oSJRtNhVhOZKOxDo9NVrdG9HAeXw9f7DUW3dt4u1jsOEkrPop8EFej
YnBBKoxQiTcknyWOnpRpkIMZCGBV13tqYq7Rb5xY50D+QKYtEI3cphYqO31v+cRSCsm93/DvIwY3
tH4qvmmVEbcHBLSgTj1SCRspdSU6cDsR7q9bHlwc6ATp3m6Zdffid+j9S3NGh64U1icYXhzqgE3Y
Qw4pL7c6QGhfmL7TDYPA24w6Zieq4jpx1C+uCmHCN4oi/6Hx8bfEDiWz0UMOQLwkw553jxSXbqhF
3fTonms03bp7/S78uVXSf/JFWz392HfrQtByoNGhTT83VieJISgINfly+9h9eW8WIim1QvGKOO7v
5ASIfKhFPqjzpMRNlJxbD6QPN8Q7HfPl8a1uxT754qxt3auxdQvkq3fXAL2j0SZXbefVNt7qOgXR
McVHRVmKuHRLPQ5qzuAeOVpDyAu9XNIXNnAZ6mQlNpl04kSW1cjEFUO8Y67Al8QLgoYGskNhjsRu
fwwSMXJ16udFc3p8tAVLQH3KhoH6/yv4byThfJD12KMZIvkPie2ext2Q1w5jQrOBeEp1zldW970G
ovgwdiR8FH9GNgmaxFHYGRJciFDk3vznPuwsCZ1u8clgmDBo9phpMdaEIAQmRwQmxYtq+LenegD0
zypB1iaQp12OhoqxQEDJluqNpyF1SFLDIYVy4gGLLwGbLDgsUDqRXegr+nV35SVxjJ5GGY9TfAbI
VBWaz3mwytp/Z1c0L/Czcbfv3ZzZilnuHt0sOHdJyGdBC1ekgbchXyjvfhsB8BvRxpu4g/JXSGvl
eD/7+K6MQ6wHM0g2Uuf8EDdJnPRDW9E6oRbs51ogkWyX1x+LBjvGB4X1l1HqC1YmE/8Dlg7R3BMv
AjEdok0pQNuG21D8sMzKYvkNUMuihzIG85gFpne1se0DOKB4hn9gQKSVmwPiPki/mI42JV+UluKL
d4SU8Kgah+VrcKdqnY6AFi3Bdv32oHOhOz1MH935Oy4OAxTbmazGyd8gtX5YnMb7UbtLZI2PVkNA
JYThtiViGb7oUEfuEw0S2jh1hFO2l+bxRkF9+8GgwuICaEGDzk+v1ttVzPfgOT2sm/Fh/UYbxEZT
h1vccsgiIYuNG0g30icKCqpMSyJ17pYnnVC8xCx4AJ0cEnFmN0OJhWgSDLPWEj9X7vHLlDtV/aPz
NEOW4u7v/UJ6yoYMIXfOugIDP8xzl4ZnQRbIgJFJ8nNHqRz/BhznZbm70beoqtqWQM5o0fTb9JqV
4I4SOX4z35xvoNnfhcy/70TNZnWn7lQdiNXOBRX53UwaJogikYV0E6oI3x+qU5nb/ydpLu0IOklh
3wei+oiEu6yVMFLhbDCwZIHkx4xJX+Z+nubpBuwT9TwUZnpzqsx9UdvPwm0sXUHr/k1Y3RysREYi
SL4zN5qUnQQ+3XGhxwBMM2Y2k7T4DlAZnlsq6KRm8Z+/L4GObPIb22qWB22jEdDV8FvJB/3KYjhB
4P4vUee13KqyreEX2qoCAQJuyco5+YaSbBkhREYI8fTna8+965SX53K2jJruMf7xhwaXLtnNQfO8
OxT+nlJfFPICI/rvdgJcI5oFQBNfLF1xh5vHhqOHhK6BncDYYj+5pnv1PDzrqm9iG4b9Eo4UrrRM
39OILaCDMi765k14ovMdQgUnDxJzKNaFpTFtzkmVEH3qcyKeD1Fr2OAAPHN/baDYAsXfDnTHYiee
QTw4NkJxMCaIBVpLAEBi2/7bGvmTY5RWAnUTJaJof7itcAj7exE3dWxRTjFFzvz1GtST0dbyi0oL
aAX8jD97taGmQm7GrTawqp04xYXKSmhfsXXlVfSPFVoS4awuFH/ilr9SOQoA7hYDjr3J6WGZ62s2
W1f7+1esaXoYzkCUPXRANEUnscZFrwzVfQPhDOYLDfM/6ZnkmJPX+BG8eRV9eH6uV5yurAgCvpas
qTUoPvI2NUCVg9SecI4lFv9cxtGxso0rK4fZjZg7sMAZelTg/STdX8Vy/juLlihD/pB3MaTDyo+i
X51D42VwV3miLWBmOBUNCW5hWDAzJhuLPoI521/HMZyKolC8TiiBY6gtG/9CGQeKe1lM9gJGELAJ
4xABEoufA4dLOHryIub2uKkjGqJUFBXkH3yD4YioJcXzD4WLHwyscvvf58QtJIYqpC9wTyL6t38E
4A3iXwHWixZEvIj+JnK4kalA/92fIuNA3OQCCfkvMBNwEkwnAokQL0PwB5KPxBXm6r22CtdSIDca
IAe+Eg6SuL8eV9wS4ugVJ+w/JFGgh6L2fDpaoE3F/1lhR3FsQLmjHq0TwDcaF74I4aKAcEVB+nCS
Lyx86MLFsZrOBXrzPxRSfG/JYhVNButZY6sUYKfgClwu3BA8NAE0iTrhQT6f/VxD5vUZf/7tL+IZ
/odCjdhB6u0waBKrnYsLIBZNyh8s/mjx5QKqEh8xGNWPeCWzcy7eL5d4EvztXvI8w50ALt8Knhon
8PEIHx4WwuzMfI2yhET6ySPA+3Asdthmwwj38gc28QSxb+XeXhO3sHiPlpRh4c+Bib5oCLaTyWVx
dgU+wl4jTwzubEB1Dhw2aM2WHPFjSUrhLfH6+XvhLGLLR3FEnUBQIwJOqKBedRATP4mPAkGBQgDM
I+osSBpBlk/NZACYPIERJjghItLbiCqjOsATdSkbOu5F8dsF0o+mfyxw/3gl4DUFAEo87aE15Acp
drYRZUm6Q4r19xnxLxRQNjMxCfg4Gb/0wxgC+zCAOtx3EYsFg98ePc2Ai4SqhhE2ZkbYk3CT/4Ec
IunmA+onYBDFF9hPBdRdOuJFdXT7P598WN/DvKpxChi+MQbT8MrxSxONV2nB+qXwm+CEgv10ZsvV
scTIGlr2c5piIuU2UC470q3sUrM1Hdc+C0dsGMcpekhSg23UeUqCaGv9xmsfLEGZyjt4pJ/fHhQY
mHQUKDSIv8/vCJg6Xaj5uh7taZtfb2LcbAjGcT/px3cCnIp9D7kHbcIweBf25xd72sFz2c9ekWdQ
vTx3uYpLTsRBNFNwWVq97Nh08LEmKfGOyK7xc83rI19h3+XcLAdWhyXpkKpljE4NBf2bPl1bxs9v
PT3xSLvXNKr3o+YruUOBRHEyWqkI2wksG+41+ZIZ57D4at7facTUbcjBinkwPMxj38QYXV+kEr0X
FY3Jj+pH+NSGFD0Ik16EVVmj82fZkx3u9hGpcyauC4/r89rohHLbPDC9Qm0Qr9pmYaS0YrGyzSFC
Qv9hUisczxl2yNOYSLXcle+MOOEzW4+rudHRwqxzZCTQxE2vUsfVYFo38K83RPABL4Tn8Kzj6Xxt
js21OkY39axzTP+h0WLDEiktogLAuIfwGcVlZfk1Rc9gPloO5sbSXDPkXZrzdtL7zWT4p5WLSNYR
3eKd41o+Przo6+F1EMnCcTg2/l7+tZ6xgDJc0T2IyYwIP6q9IZ1bNI/m8dwYi/Gk+J5u2k1Fv9lP
+ymq2rk8ZQUlEyV4+Xivo6Ikz9gTIBm0dIqKaMJoamqgM/nzqRhQfQwW6Rwbpul9OdiIl/uynmee
EO8n2OG3YwMSNfkCxK1jDSXGxkL1jkbLa50o0L0U7szHFR362+bzSCWMhYGzB143BFlk88rHrupv
u+CIdEXaT0awzZPP19MHoRcPUWqRC7HXz/q5Pqob2KErafGajNAXwMdZ98d4Xd9KXvprfruDc9zM
yPo8VoL0jxZz0xsepuVT+ahNPwtl6JjfuHadEsLDEk8fMqMm/d0fIi7t6PvhAcCqpcSnnV6+Rzb6
z3CcY9gOFY5Z9TmhfzfxorOK62ATZxuWXSgjdv6J5GmWO3fjLKu+yh5oOjcJ2XVLvDiCI1qp9Ku5
PlEJ2F04HY2V34YA7c6Jhs79kFVWj60GXWzjGPiB6xwWR+7RlChaSwOS/KX+3ZgzxG3mzPxRMWdx
lR1s5udOhz0pIPJLOwxUPAcxgg0onDYd0Uw6mLqcu9kxRO0Cj7GxMNfiiMomDRHX7qMn2g+PeAaB
mbzOZ2/YelhlZF4Mj0/1s3QsjfsPNueXm+HcNhRk3kaMKAW9bsYZh4BwxWRIdKQ9cztpDEWcNXwn
5JvNdcqfw5ska0rnG9Zcx+KYPAiNUiJcuMIfYhpvxVUa8JDuXjYtnezAWULtQq48YXJ4EVWtg69h
7MjziPqgGCen8GgEoyCcVvoiPlF5ysiUrKTzyD+KKwgSoJIjqyGIIWefoDW+49OMBEbeG9I2frnK
wQhgqgwmfeRVBKPJ81rbc87qNBGz4dvRttJXVXgf5GJXSNflvwRebqO7R3x7uGFw3qjHUThV/4QM
yRWb8wIxMBoBrNbG9+EFUcm8wSvWU2R3NGBgRttY+sIXYfj7xiFvmePZBLCHMEK9Zdts4JTrbIVE
IJwP53CpydLBiNxHJzMxOQb1ZxDkCWDVRwhMmxyOV0Hbp8ffJBtiKmceXtKVuN5AxMULe5AQx+Fz
ccubaY+XzT3AFqhVps8JJMvESbfpMgfBYxCkrwDxniuUVASNPoPqCwck+U3NI3IeoKRk2lZHCaLC
SzOxDCCTcDhNpU1aHdUuW2Jph3cJrPPgF5NUW5rlhK4lO22PPWwNzosoz4S+3y0lxGaZbUhXA5d0
BydBFX4RYOXD4g2l+ooptHvlaCAYN1Q/RPd4Lij2pWaVdpnHsZcFeNymwpx2uME/43GVhgGCoecp
aWvWOAKQDsI4Cw8TdKLm8MxBe9WIO/A1MIJMsnJgbuX4Nqg7TIf7t7g+e3IZbvQ6HapgRGqKjgmj
wjiYOgrTLGcoURLVNndw8T58oomxIibd6gybDXrVH8NzxNlxVa5Iib5CD137C8DWHv3EjIJueojZ
H21+PvQaahHmtwCqsNb3w3M7rZjlox85xrfBIfyhwswRIHVETTjNwDZI53wHEmHkePMfkOtMkJL3
eLOol34n70wUQaomOMTV08NW+IFmOnVeH5ddTD4OAWmedMlB4prTIef+sRzZElhZZ+fJ9IPdAMVD
MEzI50S0LQCdCikYXhgI1h1NBulAKlLtzO/wYxUrkiQwr8aEE1eE3/aoLjXf5BfRMm+i1cfB/VQ4
KRhsPgvizv1uE/mvPaSOVYSjlftaPFdMS9whISwmmVjwgDajibzE3TGQN8bs7j0x+53px5aa5/a5
aMdsKc0f2/YY7cOVNsWU1h6uRuf2mi3zL+3YsUMd42JGUbSMkVA9VjSuxUqHXMAoRVCdIlQ0c7ME
CPGUaSS098W1C0lgJnHDDgcW2AnPAU+bqjp8kAO7IHeC+n3fH1WsGXZJOx/mXsXNqn1Vsg2omfvm
a6Vmm/wz2cSAZtpSTKwGAJNAOGV81opJVvnpfSKjGms9Li5vlJqj8KTj1ys59Q3tK8ng+xc2QiOn
3rwWOuXqRsZsDNEYkN3DaoGCmcTcneInK6xq1QID5Fb1Hc6jQ3JB9PKVfBXINCU8tblU4gy5aiiO
RITLgAGh88i8fqdyhBhAeMWPenmmNpq3asfekJ0pWjQcotCm41owwomJnBjDakiN55w9pROsjND+
KtN6nq/7WXRJDlhEPrZpt0tf2GA4/NJHRWAM14Ijrwmq6zWa3PEpKa3mmu+1lIZJYWrENf5RANlV
WCBaOH2YZ8PpAmUD6kil8cH91C4JufpmlzM/3pBVq3nN6T4f7NjIcd4aWlgTXNXFQ9ioIarKn/OR
OdXN+7YcTMAEKffZbxvlMBzuB9Lc5C6dIPV50vzh3cdwfYaXGgCCmx8+aPE1ZxQJeeXrivwrM20E
5SvtDRU3/FIX6iZcSFN9hYHcNZvzhfmy3CI2de9zE6FhAQIHAA+NpZ/qiMA0Dy1jRCUy1OZqCewp
I0BH1/1YKHjxanaM7PpIajWS+M+GI2K04DdFMNaPMvON7Rt7KAn1pAgm1Vn92ipyqiiQCIR4eQ2h
9Liln16/7JL5FdeyeTYBw5qnV+FuiLT3JdnosZUpU6kKjunUbPFgmFbvacjwtQ8I0H597IZd8mF/
0GT95YRpu/caK/HHOIoxQrYNcDreyVY51I3lACCGU5LFAQdqpq6V70e4IZJ9tIBMGRPPgYqTkR/3
D/ERu+4srypK6w05JgPIZCkTfXhniLe5YEwOV5n6sUkfC+5zdfGCjcsBxzeSioZVhg89FPOuzcBD
HctwT1mSZJ9cG+azWLWRNQMBlslaaEfwW9heH0JkihngT/8WalmMnOkAKHPMHwSHo01U2xGjQ0kI
oGkLuKQ8d3zH7wv2LXsTrakgquGVpSGSNHX3eXsdzTNLiuRtAzMFmzcFTof98FxCREuwZES0g094
woj7i3MbAOILwdM+em1VNbi3SxNOQ+K/p3nlt2SxqyJCRHk4CFR5nBELECEeKlWUZNMRYMY92uJw
SLAIMjYOvcqsyFae8T0PzMwop9txk880hh3NaohbL99VM88b80f0D1eXYMm/mW02zmD2+UBp/kgY
AUPZI+ulBJcLAwJgSIHZ8Uzwdb2C86w1wEUa0/p08xoB7HSuidEIlN7R7AFbmIFKimFNSgtnYOqI
oO1d4IrINUxgqj4m966zmnb73LJPZEv2WiqpyWvOrkAvQH7utB+ruBJpeKyQeTUJSRL8ZzglvNxE
CFznjRi8U+VT7bdeA3FUOL8VaLVQB1P/i3GgGJ//exV+R+JFcq+oJ5lVjcA9FSf9GzggjN1SGK/L
vehSIhCSxO5jL71FHJK3B8gR/23z/WP7XGrQI/7mhYwEM0A9DjpXdggVwxMLR33CCUe+eP3/f/s/
Sy3BkILNQjoWJsoThh50QuUcLtm8P7bHhGwp8ZxqQito1hN1NO2Nt90V5zvS0MF1cBrITPRqj243
e9Gh4xsIv0PX5hXet9ry3onNe1wynE69SP4qP0P7k+Ls+nxOdDrIgg3jk+2eOoxfff9sFUf9Sp4x
/EYYROl01G2KGgwlM6CQSjT7zOhyT05GQdVydg1gC+DAURUzbdB6mWHO6p+iL24jMSUZuC9W0PvN
1FiFqMdhKOxg9N55naWfnsmUaue7+3r0lf7CxGWe1V2MZTQuFo+pfqAxxu4AiF059JDWhvidxxgv
LnF+XafntzLTfu/ScvgNtdvotnHjItQpfwrknmhFs0QN6vvGJHDsQxbNtXtguUI5iklFn2zxWOoA
uigTyJWqgTi+k2hqyiitpfEDrluCUrpZo7xVnzOFqIweqCz5IXGjwEASn9Og5cTDZBTGEr+ULGrL
WKhaEJJQnaw0YBIpiIAiP5NKcyLqXEB1Tjwk75FdbrcDbEWV670EtQmxi+z9FrpbSTvl1DCfDesB
AknXBOGRK6A4d/zOgHc7R+US0Kgd4hUWtPEPNsM49U7C5ec7mSFD95UjgRjtEquuX3yAgnTfXGtq
TPbU6YerBlQ+kjHTpeq0e8Qv3wxjuATKWlnL63ALI4ZjPihK7z/KcPROmjptdulgrJv2kxb05SYP
grOcwvCi9zjBi4X0A9mu4EeGdoIdN7UQu1WEVUCYXwZs1OzJKCsZiC9qJOX7J9mX7JvwCZgJNE5B
sgyKkOsAEgel4ByDEUTq2iad0yWX9LS4feOXQ/HLiOGxxLykvtU3KvDUv28T9+1TSz631FxbFPT8
tYSppWtuHkq2ZrlMpvWGY2RS7RiQeya4LeHKjBWxdmcDqX3pgJtT+FthwMyJcDKRtp7LTcd0cvM5
iDRTw+YT8/fhDup3yPj4weR4elmpiy3dWjoYk3BduyMXi+55MrnH1Knk0pf2YCtMBhRq98oZ3e2h
8InBf2ba/jS4FxyzLefGcXBMuaecEpqraJONQ4t9ETCK7gwzX1ZsFMbYf6tEEeyyLVZT2GkOP5ZK
iMHyfTOPxQ/561IzU8CRK6/Cj+lpE39UUjV/ZZmA5dpliyGicaM+Ywt93zS8MohEzRf1QXjzkan2
/m2YAzEx38QLCvggXtQbDI36HQkYNHGWxjaJTw0b+ZQmJLrQwspeMxbEj4K6VocVAtXA/dOk1AdY
T4DOdw89K+F9XdBiIsa5hsXScXEUTLZmOthgZXcbRGJdxF/83+Cc4Wk+RobbHwExlEDHLBTJP9Og
BKyHdsSNBFX8ifaz9jOvxtblz5lAPrL3hufBYrAxsVvrp7lfsg7K/X3bgYyF5+Kqgwt1xwq3hqUx
qwFtS8DPu2O6GEPjGHFjnQLNRV/atZ4PQCA/l7dvTgt2ej62eRyB7CAVmX6FJJkyb6Ew6X1geBhO
zGM0AVHdgVOA8as0NmLZNTtZ2EK9FtjlEk1OX+hUg0kIhU2F15SR+SI0LvmHG8StGMWOLP2ULBAW
L+GqyEt2JWCoLQd2+w1y8jqMfjGSUJCTzqVJOuVDPBDWkg7rK3TbyB2GboOdCZwS0Byc6r5KbA8q
ryfalKFcZuk/Ol33Dw0Yxy2jkQo1mTgGzdZ+DYj3c432K+s8hdoNjBqDBgRh38lvdcLwZdhbGpD0
T1S4hL21/JwdhzZ+CJz0hmQXuluLiLIgy70sn1EVPxNHYSZ1aGz3EbRfKnYDTB/w4k1sFOUfHOBq
h3D0Eb5OrbCQua+Lm/ACuYXHzy45x9/sj5Q8oyvN++NWdJOpoPuHLjvo+b4nJi3D0UElFAsRiZca
3vNB3zJRSDMXXjMygy8AeILVzB1ZOCPNL0lIIT57Xi7Vh9dsis3bGayFagUksg/6j/DMq2Hd5qjp
iauxPy/xX8vYonZxH6tK+4NdBz6NL984IW5RoF0CGsHJZec6Kb/17kV/QD47wLqJk4OMf6Ogm35m
kGoX8c9zg8EZ9g3ELNAg0EQ8F/UM8x+cbGLKHEgocBXgFdxddnS29mzkmWjiey/vvVafSjwcIAyL
a/duwTiE/UPduPqlu6SqTcz2cEbv8CH1Gq5na6dUh+lEG/oSP6+18FRR7Y/mfmbyoaEMga+iOFLk
862ZFGS1ZxRzoxo/wkVDsBP6DSopnh6miuQWvCZy6lKO1TMJOtLdLYhIiHwdDqJKYJCHByFnRgq8
Ozzouv3MFv/RXq88GSlds3sedXjsVx16PhQbbrRvk6EwvJxpMWXWANuYizHUVjhXogelRgvMTZK4
lWQVqAyO9217ZVd4tYGuAy5UodNPB5iHru9LRsF5gh8JZy6eVBRGfvnHKHkAnXJMiPGYBdjKv/IV
F03ahAnDZN4Vr5G18W++/706QlteMG2qv0vnu0GegTUlBB4htGUCDpFZ8AcEhYh+zYEadGY8xzBJ
jMqYDvO1nTDhZzH7+oLGEktpNhSwdh8Uxsnngj9IUzNGhN/xS8VuKBguodAgeJiuiKl4wicFs0pQ
/4T8Or3hQ7MVg2Tet0ki3FNQEfv5hbktbKv/FpMgbwuVedjeXPRYdDWAIJkDbMMZmK+brQnoOXtv
BFJRb9Kg22XnF+6E7OGcamws0iEKCtXmfeP3c3gfzG/tlC+K574a7PEP+3m/LyJ/gVgLKaDXlscv
xoY78zHDLmewfKyQemzvJ6yzFM3thxZHG19QX1Sqj9/youLTJwVabhU7TlSm2e7gZQ8ZVIGjHapd
+NuOwZbInJ3VPDUTTnj4WAoytavyhRUTVhMHEhe+xNQhnaU09IzYMcKpIevqa3Mur83LmyuhWCq0
+A9er0yVhF+cchfvRq1bQ2KYy4t0DzQSanYJkF+4qerILw+aStKOw1087/10PPDxlJuFP931vow3
IXG3ofNcxH7GyISJE4ioE3rIP4Ln3eNE0PADGZpEx75niXGUh/hkh72PY6MVHt61VckMgjAiU1pg
TVoGPr+M2Qdj7kovhbdHOwoYGONN7yQvRwNQ+mJlvti0ZC8aenfS+HxZvgrIq589MaxQyF1NoQNB
tIidT+4Pe5uCHqaA6ZMaW69bpgE7pllySV9iAINgtbkgtRHHe0JjGSjfcRJzAP/DAuSSSO2eCAqB
1lOZaabTBDKm7zOVK/mg7AIBVim0pPnz7XdbbdbPshXVGWcdySb8echkfnhP+sUxp2ncx088rSF8
xTaxO+ovHkiHGKu4dE1SjiiaQlhZQfn1WRCDh7+r6b8oXbFuoVLIxRsgST1h1GwAzKFpPXDsAk7m
/mRVosysXY7KFg8vBfwU6/YrfXcMKYvborI0EPbKU+AZAylQDeISDGf4L3FVlq3hWhYIo+j2o6ux
V9eMJDpW4rYC90BCMSnxvI1/MeUHeO8x/OPT5yERezmMgMfaADxH6vWNMww/tWOvprRiRN0DVakj
XLixojdDC4NParsTlkM/pWmDRptFQMt6Z0gaWrrkVMQW69ywQGfSTQzqq/PzjOdVY79768ppQMZi
ZOmhpc1w1LWv1HbZY8NdM+5m3OxT3EzNU7whl6SUgnzo55ArhME4Fak2S/GkYFT1gAC/CrFsvaUu
DuWHgsMBNhxC3X0s2RSq7e7xQ0kX+v0me9jtb4JfbGOzK7fMfhjYsJEZlpiqtlfj58UI8PTv1kqf
dvndb16nGAXW/l1Yw20PQyZ4e72fDyEkgxU54kuz2eASeji9iv0ti72Y2R1/M5hnLeCgfiGGxrr1
DO1rYndHlr7mMlIhvEWlr7BXxbG6qpPX4X1h4ttvYpk7LocMyEY+sPP7hMclOotwRfuLY80yebtM
e4UnrQj8ZAQxcHV9bKyT2pMhvUYOmd7+Z60NfJ59vDjOBHS4gDERAYksfQGSAEsBYvjS+yCpS+Us
v4J+Wz5OsSjn6zmcokq6DmT2pPS9JjouaB7kFgWA3tysBq34fZhY1NRtspRuaZAmTtvQRFzxkYzZ
gWB2JOdmnoAooXQhmJGRCNEO0woFouCFNH5nuFluY4QlN8uIqA9yjog9kk/gRl55pK0Hj8mAxh1l
JQlDgYaMnxeEf3VtgElyR7Q8jAiM8TmrzCCtV9m5J9L9Q+tG4cVm982aljB6JA2ReoGblbs7XsiA
NRhqIQiZth6I+RJgJdNs8DO1wkqYhDiLgUi2LzPC5MYVh3MB8GI3Z6A6rCofDyc9ymegICyUauDI
FMYZZrP8kem6eBNaUkz22aW4VLinxwH3SPyLJwc/tQaoGNkkhX6m8R3XWnf7LHgQtNnodAqMLJDE
8BAz/N2Au97LdMVsRCInoIl3JLEwcARWLL56smGolW0TzaJiuTqDJcTLxNcMzjo0vpW8jfiTJnv5
OS3Bm5msGQ73WmoXwJ/JKY2dJ10zo20rbyejlvge+BgYkM24PzEzOyAhcoRtd3yqdxRNqUfbTQEH
OY90o+wevE1PZ+t11Jm8H6k2X0IMGjVgYecvV52FRxl8p6ZqhZFSL0l+JD2U7L/8mKC2GE0OYnej
yIM3NOb/nIzc/S8UQOokyt1mnGkuO2K8MRlcYOKpecZFaU8ZBLjX5O1CmWhXHyoeAj8xZxsepCdJ
5N0WssWD4eOmYtLqKbNiJWED9hsP/b6aS2zbFCv0pDH2DaPNaxIFI9yWbHbHF+MHXN+gaPwWJ6G4
FhqJGP+KYRAvQTR5PvBHiq+kz3Sz+ojz1RjAmJUArkxi24oynVlpZ2uXfr/FrY/n9XzByXo2hIu4
Lpftplmkq3osH6DJzF47eW5Mi0m75+miC3ncCE4fh/PycP/JFwophSLXZFzWHjt1AwfoQxqkR8jI
QMaCCb+l5IMTT4Mdi4n3TsDyLkRXgri4PtQH7PQymJab8pA/A0ZOIPdYfHdUYLgsOs/e6xws4VXD
jiSCuZ1qS59oRRqKi9glZfveWfoOiPcwSv33Widzsz8JczMWkQygBWeViaunxzMGN8N5eowzTJt/
EumqY6NvVd0kLlxz4JeNpURLKfTRUD2YUWO/MCux81w0c2FkkxFEAB8aKgw1IYJDcpm5vk68zJcQ
6lgzO4IYIbEzb6h2wFejk55MKlxrCRdERgHJAqtInK6Mb30uso/Apex6MDaYFI3r7/dK3kCH4R4f
R2Nt/ThodDSGP1C9lwqHfDSDv/OAbQ7I3VxGJxnkgHTWoOEvQm7nfQxfZpsgOqdmhyIdxRwnXp3N
69qvnr7ktIvBpF2MvBIupU2ltQLAJXriY9cUXlDwY0rf2H8IZonmszV2R1CGmbbp1rUXIzFs3QpR
M/wl70VLbAQqoYIwpIbeYuC/Q+Eidt8kK5NYyyWiD6ICayC0+eB8XwtrU45vlzbrsysWGRgJQxCJ
XLZtfykWmFteDGtxxqsGx5jKcqFS2dgkLM441AhCC/YkW/NjfTPzffGZlzBwgDxGkz60ztjU8I2C
aiUUj1g5RLZKuQdgCGMLPBx/hHpnThb6BOMH2XZnL3Rk2PlZZ6AxxitcfoZnYzjM6ne6K+s1Dm2Q
texwUR5N6mjOKYalnM6lH2QiOUa+T/BumKhTUjS2hf90h1azYaKPK4U6TTlQlyQLsQkzAiJt6E5X
jLSFxaKT5+zcO5uFw2ZKEpHOVJo+XRJufh9OFboFohPZao9PP5DWZlBjgyLfXtsO8syp+9IvXD3O
gmUm2clK9fIxg4dxuOxdZYL/av/byRzreK+/Bh444ChymoncOqoj9StWIJv6BZrDk2Zu85mJb3tX
zpHVXc4G6/eMDuBQwsVfvR1SBuNVvBoAICbjfFaOJS7ii3KFrWH0jYEc3G/zS//S54O9uv3gjI32
j7ojojwO7awUE2YwGRDCApE3oxCQoT2w0GBDLVtrdtr5H54wsAtBQK9Gayi/gws5vi1EVNyE3nby
cEJqb7gprOTQln5GTkXlg+MDLnwpCoUBlhh9oM91yJTzLIA7zGPiTntOs99P590P0Mqbx7g17BEJ
fAu8yT/3C6cQR4Z+6DnFE6+EnM2pMW2A/omdDaTj88bTRZeM8MHHDst5DD2SCYePJb7jFK4lvzsM
5IfLvlpDKvgZVVtz9fiq5u2NgtT/zFKeY4flEsF7hkldOKRSvRwqFdKxzlLwPj7Zz4UtK+G1L9KF
Brjg4Wv1dk75haJZFwOMF1Ll0RSTa30JSgdUXxc+XsAfk0xUb11fFaASplkDi60cReE2nw5mr2OB
EX0wGQWDMwsI9IeFxSPusbmMe6c84ni51MB6fLZu7NWqW7IdXqXrgywra0ijvuf7qxuLtvLxHVm3
KF0IX54mS3UB93xgI1VhWIXjrQY5/DZqmUQOYV+gvF0+RZDUpDuAWhMxx4FecaPBmNhTpPAoGpgK
DulCX5Qwg+/nuVrmm+4UY9/Lpf5m/vtVnBAmxMcINhjQysn8fuyYqiIvMWzAyQqv70nxsjHV1quT
tkVjlc+V3Xty6pbdG/JJ4Rw44bQVQ9Zq+8DgPbi/3c8IeipQFD61ySrfajb5Up3Grs9hgsMYdK+3
/dnUgSKig4t9DPcbe/hxd1bI4MFb2SXpdThvefgMD2fqgpg0Au9HIhCqX6kLedWe6dYsKB82DUYC
89lcMKY149lwXX3Em+98gVwU5amLEyJSqlO6qc6xKx/hAYzOWeu92/lIXSRfhADpBbiBCTrJBIp+
T9BNAvrW7jjilOVE2uQRehVH8MkoyBidIbTROIYYbozTYiZrS/2xzMmJphHP57ACRur23mzbgU3I
DgirUyveAN+7CSaOLsXGe9O3vryjB2GCBJIwfAYjIKzg1dtz1QZ9bnrvvmo/3jwWdqHqRUKCppg+
LSzcO5JgKcfGzxXowugxNj7wQKML15zp3zcnd4zRaU3Ng7YzuVTVuKakZSyTeDg3Nn7LhsYQ1NMV
NweNkvwPB/bHdXQefIX/Fpg0VCA4tChrfHnLkuAYl7fGF7Yk5wd00MtrQuMYHfhqBscMqWkrj4yC
CazLaTdE3U17yT7Ns/WZUuAQ7LyGuS9Nky3xeelSDbT9EKjrL+y8sQd+QoUpK+vP6bkZXUWS4rHz
B/7om7lKx/WCQqVNpXDCUQ4zAGSDPRY0rTmUKw1eF9vzvIJWWE5hveuMkAxaAidz5Um/eZDsZbgD
8klKEga5g5TEKhhD2YWrIuygfhgdk622ek/hOR21MXEarzMMIoEYyVN1zP3oGt/l7sHICMaiYth6
vwR3DPH/dgowJv6g7hmkK7pBaZlT6kBozldkPBvJrHhtEDmVIGYxWo0Y/tfLexyHiqODlsPSIx8F
4YaHJ+sqGo1zShP2gP0gumm591HHeJk6zJDz6/BOzrgzEr42cCJ4zLCfIDFW/PFTVcfRU2l8Y0SD
xj1DBpF0eP7dM0gdF9nq87FyQUeY/m09bQfgaatD98kyoUk9VkgON3euCDt973FIgc6+T8oCOURu
nVFjman7yc+YdcOhTmYRky5qpZV8flmO8HFNDLxilZt+aDfVc0wz0CbjO4xAEE5rNJh8oN09QXus
ZoI6abhtfmtC2UFge9sFH+4m9VlmVAxGHvAPIQVY0TTWt8qZKeTswruPhhFBjKBnGONqylep4xi2
awMfQbeEn0oD5xWCIlzZB+YQpZOCiwxnqcJJztayYOi9LilVQqtsueb2E/KejM7QXKORGswRkGG2
TZudIrrc1vj1d2CbOyIHqBIYvi3110Jjgy5dLei2y3bX7rIZ9xb3WSc7ZJjiqY+j9ki3IcGp2cSM
/ah3Eo6Ga28s3+Yx/Y1/gRCS0ivOhRDZwEqY9Py9kpPj3R9DTLNLITp97iBfW+bdYaY0AN1e1Fje
XsOZsSs468hz1UUWKuw3HUtK0Cc9sWYPAsxDV+EM1u2B6UbYvbl9ApoS32oP4ulrkWIZzYj6S6tt
0XvjRtJZJeodphZXwNYSCg6qSBfy21B3wbMWd4gZ990b1Zyvo/qDADcKDLYNDfIN7Ep4Ye3HQual
2DG+EBedk6eEdA8irkEa+i3Hrx3jTMpzD//qzgGSQj5DvQ1nZ8HKSOj5WCWg8mNqgvYioW9ofbQy
W+5BzL4owl5TfWxiFQ1/kM0Ay/fMbgpPIfR8wphjvf5YAboYxM37/T/PDgofPMMoSS/sdDSjULHN
CW9HtnjFnpD/Fnt42LD6mUDyUo8vEn4YfA/YdXMQGjRh3yFeWaDF4Yg8DTvKmFoMzfjxT8dlvn7J
ZAEfF0LuMYQGmeC0K2ZLsZAewcrGISqyhK/P7RbNbzeTj9z44FSomjprI/DpdP6Hm+/iyS52YZXZ
u/9C7GiCoWw6eB+0jmgi5wnuhj8/mb1GobP9TLFnxKaxmL+Oj/17uhZ+jKg0gp8f/AQ5gKl3eRFe
dUD8nmR/nYRGGJXwn0PONbaWdMN8JPO0qUJ05Pr1x3HmpGpKd0RJQbAUHAdoCWdSaGpllqNYQ1fa
kd6Msb8CoaC0in6GX3k3LjeAaM86iJPxg+7/7YRzQiAuT7LfYdAXTnSjHcrvjgRwMewX3W+4hEQZ
dFCGd3VvR/RuEkfMDp71KPcoTMkc7CH0Eb+zSNAWWzh1N/2Xouvu/xF2XsvNY0m2fpWOvh7GITww
ceZciCQcvSRKlG4YEn/RWwA04NOfbwFVMdXdFVWhkEQDs7FN7syVKzO5ijskPBLfdfhgFf4imUGb
5ManVSdbtsuIom3tBjnfQthhzzZL9ELRru7+bf0O5EJ5gO3T+s0fP6bLbrPRuY7wfdw84i3SvRFm
foi8gODtuSmbF9nNbh17mbIw4AQCt1FiaYPIJVEiNXzJdow6QA6AX1TUhmI10yKJrZL4jhApAzch
m1j2C3wh9LlVyh+fVB5w26hkBOvoQTWK9pFg3rfrgN17spmg51JkFL4XDsRtkyJceTHaUBZ6Fjea
3SZIXyv/zoer59MmCUowfxTAp3sQuhRqugGj9o4NbNvg1rGgSriEkuEpPH0SVQONcr6N3Pv4TkQC
+aDgCy7b9kdJFgq4rSBDA4fIaavLFjBzqB5P0q8qXqF9ptDCO5sKwYtUWqbUO0GrbN3f5/f7B07K
ElKXshGI63NLwXuHJPNFodCPAtHyFMIuLLCuD1edA9n9yctHnO9IQWl53EYxbLmDO8TgFsoxNF/l
p5hOlXVBbCHSVR5bCetKviWF/ylRApSH9isOIaDQKvETrifho3XEs7xBe3YHhdzPXoHKeQXnA2rb
E2BYV6x0Kjw8Bpv3dYs0sEoEa8JVn49+fp6XTwqi/wzwvCtBppIC4CMku7KSPCpKbZP8ng1PBcLV
WJGb3PEd2tOOEm9aaQUOiz7uBbzKlNxu3bpm9zBeQttD6z13NkGP+rDkziNJw4RysqzYw0QJjZS8
gVgdEuTm78rJxkjHIElPcKNhAP7y2r/oqs6DDdYcWMmprb7qoul64CG/BpJTBtFdiq7+2LpzHKtm
TuJ7GWUiVBOTgxn2RqR8gge/e+g2f62+C3zFLEXwS3q0OwvP8xzEbuj0jQhfazTrAhUMbwTS3QfH
j/XH4TN7zkcQtafG5P5zSM3v8rv4uZFLKTORaQGEWI8MHbj1EIxZZ9+bxY9B4+e/ssyz3OAEuWV3
CU3snwkQNXsNVNzH+/mTcgnEvKvkxn7ao5DVzk/IAI0/Lb6/sxItQmNQENjSqRUNuN2Bim6y6Rjt
TW9JyD3epHjXo1TXGtqk87IsnywKF3c8aBlJkGHyh1mQ3kj5MvcX9xeIZpBdjlDgqH/7mj2e7Ssk
mA27Hnse8VgpXom3Q1KSL/FGgtYJ5RLHbOlA4URkiLyxIqfBCFgwAn+giO5pFY93ECd+bVrms5Kt
sNvfmuPi4wDtgOgUPLsk1MAJSdWBVL6XtEHcK8QHsiiRmYRiG5/5mF3dhzhzeEVkLRvUB1wP8OlZ
BC/6MJla8PKVWERsXmC58tn5hQaNoXoiMRBeQoqxn/FBfTVMPA+pQW48wgzi5oB4BBKqQ+zE50Es
+Zw+oJTZmjXzeDpcW7evHQg0PmWT8r1QhMhiTZTMbfmzabSo+1W0QQzolOvjGz3IZasVXx41C8H9
XBLbdm5nUNDpfeqEfpMH0miZyJ5lvN22c830JxBtQtd+yslqisKU354A7UC3LtPDYrVAXQkwEsqn
JmmFduTK7xGini8p/dLZYw4/qMbGykUjdPMkiKjh/Oq+NN4aw/0bpNUrcZ95O1/1qQPXw60Ahvrs
9HYw8dLi1IaNM2vjZ7jdIBy0bIKiRZmGYN5A0+9shhllseBztoxvnN7DKwGxq3hLKLj1YsPUjDOf
7fce31BGOrM3HEkvFNXFpbKmyNbq1Z2Q4b4cb7/RuK1fzU/4xk9wQHaT2cC4PcHrQOpj2qyHAAwT
bJ2VqkffSc3ftKMG+YKy3pL0pGYzAqmGrQSMeoCnQYQotyOwGg14dHuG80cBuYFHzc+SOckN7Sfn
HdqjP4K8tf1pICNQfakD48LPWeEVZXN5OQ2td2YStiD6I97gJiSYN2IF2ZuXRDF847f0R8z+fHLr
H17Pb42X84CHYUoxRa05E1tG//ptN8Xih5EdPiiPN0sz1KvjRwaU/oozfrzprikJhjkCpnGazIbF
j6ntoPEBkgYmQ7Gz6+fpk/iSoUmUH74msGtY/wDrH9ChV7CORrg78H8csccw/nAAXIaU8onsEBTD
+rmdCOrBtyP8I2bz2XxS5rlvdm3infftr3LddsD+Kd4JrtIu+hSisHwCrFcZ7h/4QbHd6K5W8XLI
+ByCN4jBy5eT3/M+Zs9rQGEL12gb8wT0BKY2ASPDLvtTEzvDbl+gnVsf+LWMj+DEIvd6xceuJx3G
mNowwV6aaMgpmj6zCe8yQRMb/E3wKUn3MHjMfa9VzK8WOxYQu4UnX8UyyxTR1HLHPuwk0EjY7V7c
pGhqHzL0hzeCIk6Q9gULIvXnKFWmCk93qa9xH+RuEtzjmf90fYwPp+gYntjFj5385WLwpCURwKEH
w9FKycp2XLcbebgFyFsZ/Q2umXQWZ2+rZ7A4n8m2azWHOQ5fu3O7d50b1U6oRRYdHh2HPNCPeIcF
uO255/4D+dBHMcsw2+3OWiRVcj3EZtFa4VG7Et/5dv2CPdNwCADF2G6j62/Rs7wW0NzhEFmIFlCK
1sXugfk54zu6Mkm4qLq3jJpeXG56GSII+w0nAunFCfbGRdx7t8aPgSEn+pOqAz7G9i8bsOD5EhYD
Y+E4lOmj/FLW+ec//s//+7/z+38vf46j465cHg//OFz2o+P6UOT/80/DsP/5j1P9efLrf/7pOq5j
B4Fr20bT8w038Fy+n38RpLfU4f+1PmWBnV8JaKLWTffa3sBE2hLYPcwpV3KOvRdyLQH4HbtymGjJ
+4f2SRKls33P1hGqzqkR3SntmqcQtgbTXy/EY6UWGMfosR+ewDGfGhcIudGWQWvBTyhiIlGZKMf2
Db78ZXS7JoTe5Wiqu7Y5BA5+nm+8sYLt7kMsWGCm23oAgLp+Oo/IrCalM4d12Gn07XX7Mi23IQGq
11l3hLizO/sihj00I3HA5XUV7wjE4tiPJakVp+X7ndg7t3XRUv5VtLuNYlheRpDjB9NluP/e9a1T
yMqA2/bXfWw6f9rHnmH6pmcGFi/+tY/NRm5Zwd2i9gtIB7Sre/e0b5mEgIwt3M8KC4a7sN0mN0qO
HGE+4VahFEgBgRSXJoT4l1OCB99YUeP8XIRcpElCo+6O4ppXsqUWrTIPD6Q8VFwEyBf7hYT7qUEl
pDB8VW3wslOQJH1w99L1mExGVI4J8EbYQ7jC+9E5MSAyE2ENO4rd1E4Axs3DvRXd3weFnSAs4w3u
tT11MM9JiWfZDt1mmG+6WTw6dY8ydRv3p5vbC1ah37OfBrBqEZGHBOosfMnvxzmiJOtyglOm9bOf
7Lcdwkep22SA+cT2x6M7un7PRl75fCOUxokIhoKUaW6iwzk6vW9ILEQAMkmUx9ZbFgEDX0jkkmCq
MhfgweEmvSBK2i99a5ROIeMRiXh5IKunYwRJN8Nd3i55/7mGKLMdHGfh7Xsybd5/kbmkNXk7TJou
ZDQcrj5zhWoxDvxisgZgriir9cPsTnc/qKeoK+3BJhpPUDkwwXdEj30Dk1OC5XszOZCkAudt6/w+
2D+RjgyE20vsWXeagp8+kWSc+hzU6eseGewj3jxkcmeaNnoWsqsB8peZXeI39nacHUCrmilAuJds
v4PRavw1vXwTW70d+n5o/Pqbeen92dL3DSdouk7T9+1/m5aud2i6/vUBcWvqft6Uox99fTvwwiaE
Xr/9ue1ccYz0D08mitkuXMUfqz3adTow29cxuMNfN8dwrL9pj77/oyg6eMXNPLBMiOjdLaE8AZ5C
HzCGbJxf0IGY5rP00uz4C9RSQJTxMrbBRmEMEW0An40oRnTpk9GyRz8NK7z74bU7U9waTmTwFGuQ
969o6Nj3V7i9FyLTerfF6dBKy3FFiIFtcR09SIWyaTXMGLMRKK+z9DoZQUyXIaFXEL99bnYpqcdJ
vbGIUDqCc61xkDbwemLyPJEEBSPCbVvjW3imihHozSPcjnCBMlNL5X3f7NL9PSy7Z0DGSRlnqTXe
hw5A/mcegw0syCWyJkkpmW4x34NQyde9H7PXhaqa3nBCQK5FKUFzj3wP4eoljZFqUxSTI/lPrF/b
NpY1pUMhLLTT7o0klUFr4obXnw1V1BLiBQgy3VsJc6og89A++esxtP98CH3bNZ3Adxz733aTnfU4
PsozUwpKCQx1/F2rtoKIp1iQds9nc7ykyKHEpDUoiSl63J2CbkSszGJ33Tm+0r+pHbvkcKUib7OH
nxRD7zzGu/r4NFJn4bqfmwkmIJUrViHq01+33/jTJREYPo33TCuwnH+dgtn5eDpvVs3764r4cmhn
rOQu0mi2jNE0Z6GLxx8K5IqtkboAQc/4FfT+pgX+ny2CP7Tg33rweC0K77ChBWjGd+g9ODrs1j4i
xMFC3yrbO3xR56d3ipCd1i0y8Z8jQP2/bkMQ/EcbnKZp0glNz/UMq2n8ay9s7rfj5WHllU6wIoYQ
BotJxbNeY0puQSixRE118N7Zg6B3JckzvP0lEfLdVeKTyh7V+l5SZ/raJuA5f/O6NnEPTyGBIVm7
fGt28ucgPPbBVn1l9GtvB3vIJDBrSeCSEiSKEdx3/PBiJiiXy088TDbq0PnQQnUz7c6Vwlx4DOAG
jw9GxHhY5BfKXpvw59aE9DiPGEsqv77k7bkx3pMNAwf0MiKdCgBrSVXNJOd58EGn5p5ts7X22WlC
0tmh8zKWW2FJkXH6mw61PfXYv2pZTtOyULWcwHGbXqWF/UG0zbbuIVtt1vdXgCBU9Eh5IRpxieCS
+2nXU47XIizT2ecmKfedQ4/avvzYETHIKkRAIKZDKthdcuodKC65HmCHnXpLQk1UDsBNTz0Ta9lM
TVxSTVxRx3gVUWUsyQlEzMGXVhGlbSNUsFi1ZLkHr5V34hznePHPHOUlBAryS+yd/7yLjt8bKnha
H3l85msncTur6MxrGUTHzuyHqZmFh2kjnk1WSRa6kyaBBl6PosRRqdI2FEtocie8ZEW44fEqwlya
TYvQjFYJX/QoLZ1seiYH4WNLV6S59T+b2Al6XNF2mmmZBsMTPbEc4Dqp/m74jk/gDlBQLZmNqaU0
9MnleMAAJnsAWevcqro5eRqSYA5+kZopjwlcpNavcJpTAiMifQav2L5X0T4sRJDA1+XwFCqNTsgc
5S8NXJnieGP5K8rjQa4RfF4R2QmIqbhMSL8Zc1CXHWGZkk4kvn5Dp47P/TVxyAeiSC7ktikJHiR3
+RnPi9OhvuIAPm1kkurNSVGfegaZGoVDbZMy3CbNgFxx28SKIDSosCr7SEo2wdSKlglJK9J7akQX
MusYpNraU0kcwgu0Yv3V51v+6ztwhX3vFi75+rCoDz91jKhYtdZJ0N+QS7C6wIkE3Y9onewWORnp
c46H18iNGpN7qovqFy7PgxbsyevjRY1+yb3r5q1pj1p1gvKThwQXdE6gh2v8THAoyd947epVQZ4V
dk5yZZJWf1J/O+P7LL6Qsl8tvlVP70RGilwXTbpPsjxyvkBz77D4ueIpXuN2nuhwiEQx1LUOSS47
y8jBydMBs2rrqxNE3Q4E6qoZ3uTE63ebB90n7pwiCPPrWxDhS1WCov/9uS+UNVGMIWVE0s+DaArI
IAOjf365VdlWnIQw3bgREg3LWmmE6HHkcVHqsL8Wt6b5n7sO0sExXc/xTcd03H9TfLaX3L0dZ9cb
ilgZUeMvvc6bEfXFqHDRjDJ+gZJZO1pF5Dcinkyf5unsh5qQ8Y5FSAmMXlMBZywllhOxWXNqx6cr
POXhBqwMkUNmGDt1CVclmpsUNMqLqnw1TcJZQUs8qIAm5N4ioQZqx08NglCp0wogecd1eO36ZFNB
5lb933i7hKRpCj1G4vAt1yJ1Pvi7TItvDV4We0yIGVND6dkvDOqaea3f+ufCfNMUejBx9V8T61Id
TWYLODZAVtQ3ZThhvYNZkRX1FGt8l2RF1cczZsO7w7S9p5pD556StSt9phmevrbJ4WufXBeNz3Ju
MJm1gvYEYs2YiVdeM8PS1Vejv09MSFjHMEDkkXYnenw4iYN0kAgkj2+E1h8FCTndkBWbyEGQaiog
+yB1NxGeKGfvmhLF5anfjEAdea2udzt2XxPG/RtD3f3THeQPc0Q25h92EP+S/TZHJMDdCLHP+LF1
pRdpuMAX4YFSntCy7TclD/dIWHrUSnoJJlrQ6mYvwnnnkKYLtAShY5GnfElUPxPf7u066xCu4C7K
vyUeV5HF7D/H5ARg7jcjCf0r+OffPJVj/tm+6LiGYXhB0AxMff+Hp1ptHTPYXC+3V+0Jj7kLSh8V
PSM8MQ9n0S68kngT5iDDTNmkhVKLFSkJKyI/IUHOmcc+R/orWXNBslLrgLxSUNhJewnfiWUshVm7
IE90/JvGG95/6mpat4Fjex6GvRk0/7X1u+3DedhbWn9Lta+RryY69UCWtRsvB6deE/7rcN3o8IrN
/EQWd/0GL3DIldKdHAQ9bTnU61kcOKV+3Uy1+2v/37DT73rLgY4kCQ5RzAfqFLmplioRfFWkuEWS
Wpy/7VMIPN65jAsqVhbDQ3sX+oz6meATfPu980ip75ptA+axQSJRG4FXth12IO096lZJc20Fj8j5
1Fq5kNywWmsS7qw4yKAzVD2OIyou5m0nmDyiM4X0zlNqqPC3rsPgz51UCU111T2/uqbd3rzXYkEL
+JEGEfk52xjz5A4+RJdYf5VR+BTpM43ehqQPcrbpM43jjTVJJjLW31+LXs+1/kzXtVwz8C3Pdj23
Mkr/MAPz4+0+e6zc2ytRZmEtQFXnCYEfa1Sllklj2S4ke48dVLc5JW5Z85LNt5TMJChARUjqT/5K
m0Gv6W16khII4KQgDD+8pRuKMfFmDq/slvp9qXs+Gg5fMPqEElT6D5oQ7/XaGaK5RJQ71kTQIVKY
8KRJddOs0Ec5hJGUNCtMlzUKUrkAOBjqi1VCWUzNKn1FFajqlebWgWl46J0XSxRFP0K3SqBqVzco
mWeHnhQyVMxK6dwk1lz6ZpOJrBZKA+MKfGmilemqLq+keek/t+duOl732BEpIU21mQJV6WZmyvTV
GdqFWBSsAmzW+kOdhArXc/mtVwjAUaInWg90glRAbV0HbkVSYi5Ob9Boa67PqOPsV5kNtgMfnW+D
k15XQ3ro9/jVTD1clizKQUGQYvoIHZ7qkGS9wwpJw+PQEcrcAGPd5W3Wu2mR6ae+I44FWmKzdvUe
ZZKECqRYG6kD9Z5AbxRy3U1dcdCV6A61m9VKxXUO0FV5OC5CFivWbjMlZsnmGXRvoE3OoP4419oO
uPnqV5P0EoSd8hhFdVPdSLmYiV8hcJB7oPo3F7pt1ttyui6kLkMHRvv7qh+POA56Si3ZJQQlyWpY
Dx7QANg50Iv1lT5bDtSA22JLV9ctrYRMwVc+rdJJeqqsd36jbWooPcwk4lt67NQjVIRkMBmp5SHl
1b1mpjcap/T/zE6y1FQHc3Jfz1EPrE+jst5uNtRNGctFYyhpqZGlqiTzxZovq/vS2LxDp1bPqkvW
jyRDRw2rOnnHQzALnDlPX8vdZnqFyVfdS1NFOZcOyZ6pUM/P5YCsWqw9TXbNbZKCQGZlpqoFuoJm
og7Vj4SynkafrXUwHYWHCF4l0EbiDTE0END1rNSE1/Qnv/6QK2o66wIaELVCPa4b7BISUXJpXw4R
bQA8q8i02g200mb9Q88bsoTtyBvOPg9cxmY+aenIEDrgipFUUIb/+vHULcFQR1yQAZp7dC+OWj7Q
S5qi47SuabkEhu7C9SUcJC/0Vi2nFZvkxoXRbxaSQxIl2oskjTbYZ1dtWxKGd9RTHaDNSZJpRwtn
tfSotjVtWziM2NJLrksqwR5yb8OVNtVHAW7AlKxOuhSmakd6rSQncg1dtXoyiSOuvOaGHLjr3efU
z0Xkqhm6tjWUKCQ53JJllmLbJheE9YqicBfeFaFhYHdKjuPZy/i8CK9EmaPHxLJZMwR1Ns/Q7CX0
G6h0emi9mk2kQV9oA6Kfytv1pnBJa5WOYMAEngeKnuwBlL2JFL36p0Gh2KMKSpJWWMrgmbvcPxo4
FjCbMaAb4RkbU2pkXv2Xuql3Ujr1Y8HZxgCXxikrNY/5xdqWAe9xKIpZ9xJLNbt0iZwHYr5U7xu/
aitdemp9Iyk77gB1R2Y9n6mopZUQWL//dngBEsA2Jyvd7QSgAWq9EhLpc7V8/S1rx50Qx1lvgxxd
fJQRLILKFjIS9cqVJ9NPYT3Bq4zRgjWMjXiTcZBOBcxA4TIjWSeAkQYTCwihJxV5w5aaTSHPDn0U
pvPCYe5q7LQ/bhfVpsn4sMl+ssUyBZvRvhSZhoElCpa7aajVcBk6x+7ynchhXZy5pWnAZPw0GWjN
Zd3A7lebLgfPAZOzqc7WhFEbCwaNR6NchqYANhaDqqvoV9s2KfZ+e6fGAXTpg9/aytds4dF+IUVA
01cn6HD1BHvwwhpmc61U3YYViGIgBeE6Z9ZqYdT3072YrkNdVAeuBANFkI1PU0y66uaambqiHq5W
Mty+gJSAh0C50HTXcObcSEPHO17JdqxBHpxIUJLUb8YLMH8KmYNmaJprgKWlqB+pSJk4r80BI6kT
910IJHowwUloOZrcGL/upzqANaXbXqsbaWB0qdruZJ1dKKujFtR/m9GJYElpUhR2JHKbAdFlNTUc
cr/y9LyJ4bJo3HXxemVLQNvSCNbsOhI1CLlXtmFtsNTdPiXsU1wBofn7jwTV6pUtKVL6lUOyGrGz
pmw8NhgRW6AfwZoY6BI2O20D5Qd+ybM2aInmWjBLxnOFseTXGb4K2xeScZN4L+gRLxLP/lgyG6nJ
vGXf0+ESnRLi9WYAXqf9gH82lynTMyJ5k7jj5aDxgubzv9JWR83GDcq7zyI/VT4puC9JMN2jyBQ9
7Tn15i4doT9j512NrJCMTsODwCkfaEmJomQENn8uWEoGkBRMsAiaBPmi4svPZdsmoCBdkxdl/Qlp
grh/zHQVJFymQmqUT1d5dTHqX/klR6neo/R33dcsNn9J7T+h6W++7bb9amJhAU0l5K1ow9hDCpHh
qxIdGnwXYBHJhaBbVXNJiESlQ1eCUGBkHisDHThbIzlF+qV0yE8Zl3EjqX92fNr40BHrcB/u22uI
YFgqJlbdGeqLFx0Ti9JZJVaFkR75f+4dk91AubLz11vvUVk1OfaO8gmvYjMkWC6hWFtCnFC0Hnlg
b1UcEcFVJLgUtLVOHGCsY8+KHMKI3OE2CcYGWY02g8MblTX4TL8gZsAGZHvrX0htPRtuAe62iT/M
e7uFsDUZT0Ff19uBKcnMvtO8fWVfL7mtbuxF5ErCJBIYkVWGliyqO8kGBJ8J2SAVLSiHNyF9wCfc
60llcWFqCdYTjhL0Zb4XC11BYJlDd3jR4etAwoOBoKxzkidwewkMKvpwTuIMqkQ+LJNDhyZg7tvD
Uwen7zLavDfedN91j+Cv5FGlSJ7FMvyEtBAbya+wHXAWPgWoU0lDEtramHwy5pgUADNqmX4wFLmW
jqOmTHpNAWXGeg14170/z8BtbJAj3jGZADQ5H2iTJybm64WkuO/LyEzg/GN61vcXOKirnzojOHJQ
na6p+epwM81G3fCa1lARkGDb+hQ4qOA/NWO3gLtC43REhYn2lgwe2TPATlXgRmCT17/zraBPAZ71
IwYTotAqMKoGQWUHX9PjVFcTxqRr68HXBD16DI4gK30COZ8r6lsBWrq+jhLQpXfX9D42X2g1tnTw
pW801OoiUkJMdac8bCb/2vF6Jp1b39E0ntSU+jZqtJqj02RE5x/qEH2qRgjVJdH1i3pOY6pb6fMr
yJseVR1ExMBkCaRK0Me7m5AzhVEgSL/xdh8Hk0NsWmC+56nOloHf5IzGG0grd7mN8o/7uEiFrXLt
D/uVihAeX0huAAF2sek5ULLETMxKlqg2mQO9rkvUZuT3CNwfkFERKnmcdb3nNZV9im4BqJjF6wl5
TZE8WdchdKgP22dAiajIHWWkg9YXCl+wR8Ggfg1Jk9pRMTDj87pv7Z+CAbmFOaKGnGFC28Rjgg4J
ERM0ZMXNPpn6MD3QJbE4F1Ij6z1X6Cn6UZdIKZSwWneCAWXxEu0N5Ula0fK9jIoP7eiHyojDYBZr
oy0TDbU+sj/RByfuJwUm2K3ZC4l2R8PP2Ia0S0kZLwj6RVVle5IaQDzSeBYV1FGWX4BCT/SB8JRK
CAx8uRK65QeMUYa7hrQlCtbg6lseq3pyRIUWUuNNy0bLEiyc+StBUg19TIjiqXOcEq8QB4PGoBb8
y7QqqQSBiT3Ap2PXpJ1eR2SbyrprYHmbelNIIKQQRa+0KbQJbdTS5UuYHllceLyVnNKgb1i5Wbz6
JqiSuAt9zhXasK7t5PahQddU03+daSflh/0r47LrSP91xRNDxrtKOFD0RDOCT6ihitPl0VWC1TWb
GUnV8LdU5ZdAtPSTk2zuN9TvWzMOyYA4pP4VwldocM4UrgWVfA6V5IiAO5GMJxKo13jSVuG3nJPR
PkXI6P4FrV1yBTaBqHYGNCJVLmH/aevVkURLTQp1kLSBlNLaoHQNCfUa2q79M1qKd0T0IzrwdALF
8YOwbA8Lg8k4i8wFCZAQjlqcjQki/bNeqLXIA9ZWr97JWKzJQwT4XHxbIRnk6Ytxfo4E2pNzlfxD
lFiiq7Shk3L/Tv+pV90qFz4+GKB78pPFm+pglfsEHm7nESoC804OKiPOI7I/0L8bkGLS5LQvz7iu
UCmgS4IeN99mII1ZQu41PGuwttFzZIHX1nhtEF9D1DOQnUpJk6kpg8vtjMl617FDooaetHMTBZzu
2yXWyirqZmBWSucmXad+RlmvQinWmOVCWoSsnJLjQI6KNc98i9wfTYAtjXJbOC5C0sGoO5RG3+P5
9OQaZ2296lftFbUU0uwiR/vhWzNcM7v8UCctGfDr75N22dd81DzdvbuvZTV3S2LxmRpaHj6/BWcj
oDhMZ2rSFrH+6xP9Lz9W35r92teIT3/XK/sVGjnuKXbSCUub3fNM1JbY9rUXy4Jhg6NOvr/162EA
VUQBzbgF6TBylhLe56REsXvA3jeeqRbxRBx9Is6nW85cPVP6K83RcILUDA10IM1SeRibaEjg/DVm
7lWLo8L80WPQGnpyuKFDAMIyuQGDq4K5KEv1pibHo7D2zZs6Uju/EZVzKpvyWTkPPqXtoO986q9+
5AzUvlQDvdUWO0FdpAfU3+5r3WMZE1Jqp6SyRlJ66/WFFNtML9ICRgBb8uYKIveGHnTbGjkR8CSc
awcWSTRBjVIIRrGFLO0HGTNTuN8WVVpqMjYBPvHqZKZkjXvKjKhQnoGJ8UdwHdfU1TXpfO5YI5u1
AaB7nfAky/VgY2VoMkoJLxeHCg2tTRfc3Fjp8hLJeJfhvHzXxC8FFFEuLo+09vAXV78kuud9/ck9
Vs0JaeEFNQWL7gx5rs1KEkhTrIhLZf6vdzoEbkwWKNTuWgibHzqgEpKcov8zygVoXt+B8b1KaK3i
/PU4MijNQg45PJq1Cqz/s6mEmc04S6WuP8++zjjBUOl/U7GpV0tW90qOaliV2lOKxO8KX6USMqml
EjjkJDtVDtnstwhD7U16atYjchtpg29RUsUJyy+jvabchZyLWtSQ1fnvhBRQCYkpn0VaygXU/GU8
izYje6H/tR+SfMidyzPpsDhZPiH9bAenxAkDZtGZLqYzcTfr54rTufZEqoPlkafIR0wi26c6Wxu8
3kocPpTN7cxk1OnK11Z78qHry1K6f0MuSaHEIzyPEbxENmQ9mla87lExljRuEgjaJGudc3bAYenS
NXKKSA7koXR4bcgNVWqt7SxtrGh4kUQCtSHQL2dxvXtogeXT2t+vJXZDZbvwq72fa1/w0mN3EE7L
S5cy56y5bLEnU4QUXG05+VQbiUuOO5LEV43TdyQJwWBA+w+wiIzOvq09EBMLf0tJwOut8rTswyuM
cpP9bePAJbfDD/mHNH2C9DQwwwC5IpliRY3PbaLIBe4uNVqaZdDH6QqDIqDJNQlglogRwZxN7ClB
NmQU0VYJR516Jg6t3XwZuG1RrJ/x6DFPG8g6O7wOdAx37/lhVcKq7WLYBRg2HiSIxqeUa9ladbXD
AB8mpAQeiihjnLMXOPQ1wWMXlVTDo9A3Z93HOicPz9Paayy1gF6alnMHIamN3kM18Hgt57E8omIF
YMfho8FKlElnVMQJNun6/vVgSe5JOuqn/o+qbrcLqNCdTYnSrg7SF/WvRlKv5ch0OFUGoRlSQZSc
lXpogoqoEKV+tmmY7svQEvZeUSzqC0kGb9Hk5UOvp4cTbb6oTYLclRVrRSP7SRrIEtqH7iUvtw6H
H0JnS+DrtJq/cV2UfALjhEs6aiPPKR85Uwl8BjtVp2wgMlLLmhrkXwSkSKXRQ9TuP/XqEiNHHJN7
ihLFbkH5QxCPgMKc6lF2r1bGSAS/hHUCCH4DXTLpsuhGELgkUDWyZKllfsueLzrimdTaVM0GaSKY
ThTVlm2r1uo7eocmaOVoWH/XnG5z4sdlJ+m37iEoYPXwars79u6cr2fPFlQgT5tVL2vRaG/VVfdU
H9LAi4sDd4B4XG2bmmIW7FN6Q6czbGN9pIbW1J1mCG/6FtZbquSmzrfSfU/XrH81SNqI9XNnqktM
u+zWrDY0yFqj1DoMklsXhBfM10vgWMHqqFHKmka1m5r9Izil9pmSkh/CKYWxHqYZ4BtYYcE/gXmC
L3fYIULZVoQccFQDYybgWAO8U/QV/S25i5OsYXidWJ6EUKAJi98j81IGpDZ02aF67HUC8/5RdaCw
B/Vv7QB+RCvs9toakD1wwS7EQEaJxuCdaNJLEde0lyRSug4NI5rFl9zCQl5kvUpWHuJTZWBklVYl
M6foSoZtJ9CFKiMRo7FS1XWETAWkOxJ+ma5CRDGyWoWgZC4oJS+pPKX/ynQVVKLFbSJSHJLu3JFj
av59rNuqqVLpKnukNnxQWZb0Aooac2z1Lulrvuq9IBOdtwZT0INpHurRDlASeDBWVz5lFtamRw0E
aBly0Fz/Dws6UQtVlVvRzvhCKtm+53EmxV/DRl8UmAdCNUB9EvwiJpWIj8IEsOwYCy0ZSQjGCYEm
qEi21f5Hx6KUsvlIWKhdrBG6up7FYrqUoTv34JxJN5TP/9ijgrA6gobksFr18hHpaQ9YK/UeZY9k
E7HPM+gSj5r6V9IychGLJWWkrHFMf2psvtsf0pIFBORT7QvLpDmk+gynox//opupJ6wRB4dAWyG+
WOYW4wqviBsE1UDUJvDjGXrYxxK0KQNslPJLmVuaL9GlJSQmiOaQlqweUS3R51qPEiPq4N8Fxp20
GJym1aeDBKAFaM9imDHtSL9Jqr7QISwsJnPVi4ZE/RF5fZMLwZQBXdSYYIfSaEaK2HgSjKDQq1/A
SHnA3TsmckaXCQzZkEKQ5EHw/nahMsWuf2R+6PlNKkZJiRJ+yHJi0GV6biHxSVBLoM0IfCJFEvyz
fUi1yFSG5irVvkrRTJ7a4AihIrVZJ02aSi0gAj+1qgME0hWzTsNQLUBms5nYFKjeLLSNwKKiVAK6
pEz/5adgBw22Br3emmqkSMu+hqA0kQT6VlOBVazpqn71SDrCEqKfNaLl3Ps0IlJbfZ2t1ikmGejq
2IbsSxjToKDA2vV91S62Lef7cuvsx4RniemLofe2UU70JzSMxcV8Ws+PQbgfkl/q0YhIfnOhVEy0
/lI+GtK9nt8uWM9S5k/YCuR1cSqimvVblYTzOEfjpEQbpoU0axXZLroEPTae4RAff2jNtg9936IE
ERkIsev2yQMAaB2ex2tqpuFfQ1suVHTkYTwF8J28MWU1soKMLnhKOqoRKr9aGcn1WDMvcFG8rnCH
wf2q/Cjyugjf3iHHKX9DsclGRIYFKVSABuGlMhIaIQ5XD6clfhdCxa3EgIKr88Xukf8AvgU+oEOP
DujwCQ522SYmeJEcP3In4u+iJkpXeBNAEl7XyvPRM5LmJ7HkJP/rizVbO3Rx/8pPLP+UwC4XOoYp
y3pc9Dx4E3geOJCKbHhY5OYl7edC/hvtHLP+iTPdqPEiqEzAVRM/yxmCkos7Q+d5uIOpFBVOcYrg
RhHhQRaWGoTzpF/M8Ztk0w0kFmECeFpp7S218PaJ31H7jfWdS6jyDf+Yi8Mb7yDmlmwAgQy6r9z0
1f3ly9ZD+DyONjaxa9RnstVsMRoj8aFMrA0ScnXkSBFgInLFFsaDiBA+LVzTz+oAOWB2veDlhJ8N
xjHXExOLT3k4OdwK+c/Gja64QPLS4XkineJQlBzvhTH0x6dEnOPjQOCEjRGyGZI3WmtK8swHgNn2
ievGJOnaIxkmGUgn1QeRI9bzFoBTa3adUk+uI8twT1VCLUzZgQF5FriGfvzK7jvF28SeC4KSbjxD
KURhbrJupEPe32TI6Svp6/krBVIoOlxEmw4JuskAt+ZviSDhPdlCXTT6oFrGEieSCtoxZNYgDKo2
7X/0v7ZroHdya3a0W1jb+jW6zCYIziEZblOfnu0T8EQGjfZ8KQ71ZuFTtlzbrjwU2rS0dUiGa2Ny
h/rMgXRoVxuzx6f39Em765JNgdj50ZYeoY6SxGxVF0+Gl3AtVXH0aLHsTjkQ1H6QfHZPia8G8l23
ILuNNT4t5N3BH4PWIOxHklMdfO8ebWw//QgRU//vQmGM4EjP19cms8jsiH/jhJqKGUapSkFCr+cV
qajI/c4bn8mlNeRGopwkGeaojtbZtcUreFgkWiusKTFCMOoFeGJdW8zP29tD1Bim0Rco8sK+tXd7
bjWLuAl3Bevglj6AgrhR4iLpWFnFDpiYKs4IEazxsxogEXAisOIRAoLstMhaZauWVxVhSrObT0Wa
qH/tSihIqmmOb6B0yIUtBiOVsSof+B3ntT5xxzqm/qyghh98C2RGRMZ+LihWiaQBrJcvY14DKyw5
LiBKmERX7RuXJBD4rRW9Soy55AALjctqGcpZLdFYu4ORLdX3WpI6T4JFcM2JBaweEZ1KAKSuuIQR
oyUN3R82kZBDCrURJQYVEvOeqnDx9UWDoXGT41hESTj6kUj9GqwaohcHqzEUEiWykDhAQiePeIsF
5OupVpAJbmndJXWHwfyp3cPAniLbiD4mAcj/2oOcXAVZ6ZGhKH3lHZwAyFc8BdoAiM5ISJ/fImQe
JsQaaKraRbSPWGQJETVEzA4v2fUr6wA36a4PL7l/w25vJAEJgMRShrvMhTxQqN3UeNG2IKGtzlIH
BfNg3phbYUanlG8GjlumMXO1/LL4q8kckGCkCdi8H7jpfnDt6X8NsagrhQDrfcEExKm+kGt6FkHk
0qk2hYV0k/pXU4SxTo25+k4gj8WiokBWNx/bnbLfeL9wI92UtNwWru7KEY+zhKZWoDJbnma1zhUe
pEWlJbSuXqspalBF8HM5N//SAFVLAgwQxSDxF9oNtGT0Ww9cMBdCqAUEXKj9D6y62pKYVACE2o20
ycqFr7m8HJDbhhOA/VjIVO3B5SCM3ehSQATpIUSudr3ICpJWn8+lw+lHWAAuvrl0f73HMp/rGOnD
R7AZAfwScvpWUlK6rcxRqag1UbYKAdEbA5Na8tlAhNUAhjw7oy0wkgzfJm5BCH2ISyMyX3VF+7US
iK9ylIqXL9+qzJ9apT919tMZziJdRL5ZQnV3AcJTyKwkuYyI2gFSoNRKjazxR6mSFwJROzaH6dH/
P2HntdxG0nTbJ0IEXMPcEt6SohHNDUKkCO898PRnrarR+ebnKKRAiAJBoNFdXZWVuXPnTnewMVVb
AXv0Z4jUwCjd5FCRIQSR5uveIGiY+kHw9LB68SI0225z7hmELm8RjtiVgZKMON2P2NVwdtFlbev4
6v5emnC3+a8jJ6DcCkwB+gc3ZOuzTmAfjJ5x2raBdYNcITbJ7IOOkmH0qUlZJVKpc7SYs3jRqD6A
TK3Y5I7N5buXw+963t8y/O3K1eohi/HRzwi5BM5ry80CtXlhoD/IZz6rz3IEqZAHYcCxAzr1YYVJ
YkAEEp+FrZB9MaZzP0pxqQbN7KXc2QMu8wTcxXDG+3wcukW6UV7YDHX0fXf2wVsVRyVEia1xAZVY
ydso6aFcKR36nwegwYnx0QycqPKCYjGHLTb9lFA25qecDF+klCH1On2j0inEIBbOeDsHP713+zAe
/u+ea4bCOVTGty+/AQMbuRopm/Aw0+i45ICfjAple7vZi2iVXmBYcD3EiYxRmrzGDgV34aDSx3Fo
8O/1RRRMKgTg4BT481TfDo0vjObG/YgSEFlyeI4i+GKcO2GntqhqR1PNRe38brhmgBjhmPyL/xui
GMQFQIEzNZdjNGQsBHYdEAHDMMfWpbgLBSzO718IQOFxsSfVWkTz73mPwxDxbAphqumaW6+WdP+o
34ev2dSHEHgwmD0Sf9kiOk4fWiOT6FAr/9zFoAFK6NYFvJ9ngYPTo6h01dPhwr40aWN7WzawwYBJ
bp0C1kDegk5jNtqHO0YarX3KMuTz8cKkipxUzTBEPp+0LylayxejA8vqVjV86l4ZRpWbwvrF/yOt
7RelPZLQ9MB1gUc/NsNLGw9X/0DXW5PoRh1rFNjlaF0nd9jt0XwLng8+OC4QNhT7qVfkHu2LgSXN
buuOq5H2kejb4zAjH1HfWkZH0LYjyStvafdp96b4oAsTZdfEcnTnBtyf1Gg9wmjyxg5v6tDTmkq8
ScDt+eATu7m/UAXLscyLuutfm7uepXcJ2SYyptysRc3kp7knZHDmdhEHNIolfoJJYi2aZtefIEMR
71qQ2bo6kaIt9zdaQLcADMVjvjpnoWBAmJ+U5CZvWr04rbT/Hkg77zMZPxMmvCUSxs1n5MGC1Yuo
sJkWV5SPK38GKvIkRLCFLvjVzWLaH1PbRKtQECDnebScmtwR7i0T6f38blZDjVWauyxwRt1F7Xpp
UHOsbyCizVvSyL1LbpnmUr1H7qv4VmF+6Ob5Pj0ruJlYUylduiW6ilKZSdqQJF7UUJDiHlpuooAr
ITyv+ZCVlnlc0oJQN9pkTw6fNc3ZmNMZ/yy00zW5bheI3QVKfpyFen9Hjr/kvGx+uGvQumWKf26+
OocGFpsyFyIIgBPBakwT53EgFoof16X0w0w8vuzIFk6S0HnpR5zOox+xvkDiuc5R/IuTfDcMo8E5
b2+dQ6AW2EGpC9CLgrHyDmq4REe8v+dv4YZrgZwx2Qe3fDpT1a/3bMO87X+PUz01r15QmA/5hBnI
cgyMSoR0ZmtHr2ZZTMuJDZewYmKVxHVIXpPYTWFUs5TpaFavQ81thPRiwZuTIhMwVa1nRKQt70Ja
honLM7A+rKI7Cy2dEszwhm1LzpjGuXR7QKoUNDBF4iOL5S42mGH3uYASrn/4lSahCy+phmLqHCZO
QrF9QUT++O3QFVjN1UxiIM/NF+3gvU0eodctcGzW3/3KYtsdwv1BTh76tPP+ChA0TvY44R00vae4
Xhxvkxez1vr74EHs3fym4Z3lodyFFyC6W6FKTbxEC0kvPmSf6U5IdSs8zLqEt+QEBhj+RYvKwpfL
HQ2Y2NjON3mWLzAfrar1mZTbcRlJcxFK9RH3QvZEcojQOD5tEOImoiuktwWzrQkqJ/LXRDYPMFH8
U+/QdyW18bu0j3Uth/Z3+Yf0smNClLugs0Aj6UlDK/ZmJCZ09M6kDAhbC9C3ZvRrgKrHHW3LPdT9
EK7dYqDI7d1pqKL3AlgAxmZcK2UGUxnOc9fLYeP2txIjRs3yy7Gbstjj0QqVMppqBEuz76WeJj/b
OL9I5tfKU9XxaISbwVRS8tw83ztwSS3dktvFlG8nDH9I8STDBXRK56VJDNOEMgj47VQd/xiTr7ma
v/ruPAq1huP7TZgZSLTjv+gi7ZgatlwiVA9OUuSnSZiLhWdJsKLcRZrCVpwW0tB0V0E0q6rzUUvN
7ixOgeajPqzwgEwM/8fDBGpxU/eV+bs/ySH8FG/ed/T70MFuDe6Uw6Xhi4BoAcqbUy7hstL1U7cM
q+LYX9boJhumttCLU3z2Or1P2qbMZ3csHhYIq+AEIZbUQnN3uwL4yzEmq+q+n+PDJbxPP1qq639u
6isTPqGozeSrRW50fE+1xu0sjiqMWkBfZGdhKqFOXUsQfGNsc5RmbixTRZEG340smnJrqRsq9vH2
NlD+0YlhZV4YdnMvUq3C+OFuuWIsMqfZT2vzWG7M713Q2fqSMvRsfc5P3TYcOOyItwx3FjAWCoos
20O1QHZQ72vMG/WtYshDGjqAPBIO//dIsIN+bfZRb2tD/OXWMq+f3zNVthuwrhELV49XH1BHz5vv
lqgXiB9MfwDNW5EB1R7STB3d5yWXPq9l0N8kM91e1NdvsToQdbU0PvC+kX/fIix0Y60gHeQYWkXU
pozjVi1t0tL8/owoLNGEH1iBVKPemW6mm0JjW7KR/pzWsp1pe9pGNsX7sO/te9P2hDjET05r9NVo
ZM2T17aN7HuITnoBVTujwOITXzJk4Wdt2pZilu4YvPi1KdJ6F5J7s/qSD01uLx1CGp/AIetJguaD
T+vemI95iFAD2ZueabF5UyrRtoMOaJsnNMeW+ZsTqbxVd1moKPWPXn9lARls9j2Fgtuhv/5EJmZT
+zZubw9VPjykA8RouPykWzNfilw+bh1qcAjrjxY9uk6lptXUsSa0QBPI1Ppp+Zmqpp+rsAMOKHDu
5t/SqQ6z85LqIFg3PvVm9JUFO0YPCN2WCV1qK+NTc7NqIpx0nn74jRv4xugk12c0nLhk3sc1RDyT
6j7bWS162zyy3ReKiJoo+fOufaHSvNxMBo/bxTvfsj01J1UubLapIYg/uV0gZjvrcI20vF0XKgv2
TIqW1u3U3eSWBgj1Eyf1LSl9Xx6bmbvsrEcnoZKS37m7ybo23i0qk+NP9NfP3cVzoYboEoEiNfud
fD/VFajHeQ456VQ31ZUzsOFvFMggDcafkDDLtfJ9iO19BEEInoBhuickfsRjuvJELaC5vvqR4Jbz
WmCPdjJ3Yjb+XRY83Pg+kRea6zKE8n1ceYD7zF0ZYY4VDrs1Dxe4p5NnXSsiNBz6rpxT3fty1xqc
DB/0d1IFcF77xRZHIwwwvIVd3yzRJYMS9FjPI2S0QloWMUcE0XmH74rBQ7ZP+p0DW5bEQHRyj2Yf
speqV+9F+b0WC/kBX7MuiebppyKaqPY2kyJLaQijluY0MTw8QYocDcNeYM1iiOzwwGser/hz06Ti
qZO/dwDM/hdMsnD5mTsLBjIchwFbh1qnn/TZhLvhdzpoWY8PXYAT2jX5Mq8fkSw/obVjcIvepXEv
jmqq63tzd5x6f5CunIv0q+cEPHSpn3nddbCVZtQPfLn57imnx7+O9VVWWcngmjfQYC7za/FuCrx2
6JiGn/eQZxzdmpMvt0a3hNrv6Cbx12bxbnR76JCkKt5FNI43N6afp2Y4igemEdWgTx39ocNHaDPV
5DkLxXAdBE/uDeE6ZoFOLWMatPMLUB7fO+jLkNgAr/Bk3jswdOIc6q0wRBz40KRATKmCMGI9X3JU
f1WT7ZoZFPOo+9pxs7xKeARhYH/dVuakndWp8Oo6lsaTlm84WXK0lXCsY2B5YboeX10psZJtxbzw
Xan66Dm85/HCJ1fkbmBFl5m4W/7goaj0IgwdPf+tRjtXVHRpNb8gXfhLopAy+4J6UoVyHqXCLyIB
2025NF8lpxOiUuLJ0riX3QNlzOB5v6pCDVliQBtZerG2qfS0IQw2GSW0uH8U3d8TQxiaSCgzL2Ra
axyqvQydDZF9CPdGPJXAx6pED5ElptwRZMlv0tvwn5TtKYeKeLShyAWc2MDEqkyRS7FM0wO04QI3
6F76a1y0A04mxAeEWNg7qUwRT5FjZcx5qgcKkh6v3jBbJ5ARThhuilCZz2PwIU0B5Xtj0wHp9Nmn
JO9Re/IpoqEz6sfFkCI+Y5Qh2hTy+NLCIBsBQZWTmzTAZeEh7uq6XroSXpxkiyOYBQ0bDZmlDdO1
FQknh9CYbkvIZdSmh2ndUhoY1qRbqP4VFv8HJs98GHOFlCb3L3DxY+bBMs8YWBrb5eFPjtp7uLgz
kkp6E55NUluMAJ5M+mQonjDbrruBx032SUfVyLv8pOCH0Fye/FMOV+JiDAS2Bkz/sqQHlGRZuWbX
Wm5YBKozyFGKx4yUfuzxfg7N24YT+fq0mQ7PaMxS05X4VamELnX/AAS/p7xmhaMSy41MvWVwFlfV
I14FbsqocqFW0yUaVIag3wDOOz2daE5QL9rCPQsXRS2140WI5ScclUuT5my4BPNPAf4D1jnBaP9Z
+CD/X0nK/7umvkjOpJPRfpZaIzljvE8yqEFu3ttGI2BJsmvkk7bUz3mXJbWeiXwkLDpBcdSYRjLm
HDn/lRszmhzDcMI7xuVFSQTS159PuPxb/ZN/GYEv+ifolG1P4xMnDNMWmSzBLIdRXMCHgb1TLGaq
hDFEsbIE+HJzx4AdG4IlsZukJnloWUXohgv/JzHeSH0UKk7qzb2KTfGdBnBSIlgXLL7AJJF6Qhwf
A3HVM0rIiYXo+ErOEUZYu1SGEHFFcCyP444wZFue8N+kR0q/NYmIs2WLhXw2kympKPQv1YpRdrK5
nNP7E8b4iHGRtZ9GJhLshLxXvLT2YTheVPLt03dsHZHdTkyS1UwI6T/GIDzeaQUbwCITL9nvAmbe
bELXdh7Q2aDm9JAlJpEsfmIJiV1ETqh1EmAIXGUWdzeL3z2r+0y3mhaneOIBz39bgkSPG3+eD5nf
6nb8awTUZvnXCOQHhfVilqC9YgpKFvj2bvsAdMO9cdW7vDNowdBhjh3qL9/9ezm3f325J/evLx+n
ZstcKsuXSxfYvmyZiAktD5124mQSFKhzZg9QtCmueFEuJ2oWLkR8n3XouUe3zMFTuTn67l/ccgq1
7FugIZCJFDedhfVn0Q55CQGKyFsThRSRjxtRqA2ip8a+mX711en7hf8lErg7CGcAIQD3C3HASGgW
cjflLanx5bvBsmpas1OFWJk3uESyZJPO32Ie6QywRTUQG5NQlTecRj5BLUvbaLg1IXAa17SSwaVq
oSGEA4NzhWdFpbqedfJTNy96JoPaCe/rxEwxEPPDEp5MawzVYdWZ+PMNyyFc+DsfIl9G07GUZPKZ
0hdJw/L8Olud03nvmKYDZwHcMwekL165A8ov4hKUAhZqpjCmCckEklmWSCLznA63Yot0Jgb9FtKW
qJ5j6/dZDkOZY0V5H8rsnppLCiAY0PSrjoL3zV3Z3QxP9VniHGJX02fphQc4ymYSt0P8ABKBzF8j
YhkbVrhKm3aT817PPlfAuzSpoV1sb3wL3EtWCpK8AOwSxHTWdrpIhdx90hcpqLFZSAD8wSygOi5H
m7qOLgyg0busqVGb9GZvBYw04NxFw/EkerMe9XgDMBNr8kLq4l1HQHYLJVpkz6M3sMChytZEkB21
UsNSiShlFM1vBGhFWs3SW5LvK2tWzJYK8uiqXe4149vWjJPSMEU1q6SDSQsYsfSnERGRO+X8xcJi
dAe8i/CeeN4sPOns6XwWnqITGtYjnOwGZAhk8rGHi9q6nkadD4lRzKAJhXNTJtyERIPDRXNQjL+p
YnZpAgVjmWnvdDOq6mETuuE5W8Zs+h0v/BNfHR/agMLcmhv97H3cWFJor4KE/jKyAsgFcKJGfLnH
0bMvCqVz6E6pJi0sePSKVAXaGCsrB9K5exFQTlM6Si0mK68Im1bEsVhL/TjBsV1SvyS1Tx8oFBPw
F3BMGIwCzxJEI4zi9HETEnKmLSVOEE6kkwwIlryr+WVmKPubhwHrexXcvFLVcbqbMjutp9UzFVzS
4tOZuqprk34W2CDi4aLLrc07gQeIAXGIJATiuA7BLE7Lu6t7/HZ8onste8e0BkD2QOuUkNsVJJnU
uW4zl471/ISymFGxrOc19oWh8oVCTVqE/6vckX2bDCXNjZ6TRyORyHiW0pzDKZg9e6RImqBjiAbm
vaxH9U/ART6YE9Cj0jrFnKnxvcfWpdAmILM1tLVEO/OgYc7TjpwbCE8Fyp/8OLoePOFYKFZgTRKp
gyjJJKCqDNSvJAT0MzIhZp7MjSjMJUXN/Fckppkvk1WiA4IYigQaXUN9Fk/D3/hSXlFc4oTYMCOy
JfRHGhxfY0KRrfVlot0Kbx24sWYo8H3H8Li9Y+aIpMnq+Q8+UuyElmHoyDroWGGGqlBL4DEKIY5x
NI1Qva9ObIRW8JfO0mG4aGZvK0cJrNuYZbASd9KG5nWxDTEA5/Tgipk/EDCDKYF7AXLVQ1Asq11p
kc0C1VM93iNKLtH1DzY2UI68dImQeUgoheEEzgfGtL59nN0TtGFeETlj7BQ9M0uarqHRGe6Wp7ep
MXtc/GlGLYXGxbg1uXDfhEq8UGE2cb9VIMGtcGiAWaHICSZClGNq7gNFTsf1yq7mYIm+b4dGXscA
hMuksMQw+0D8cYITYeYvRkmSIAShTexFgrvPXDmWbGyHpk7KsOzpPxBY/WpyQJ5iUm3rSbYSbVcZ
MMgJ51xe1agnDjGBAoNJ1RXgbHeQaf/IcDug8UH/m9PN4MlFkXssPa0/BFj8gAso/F+jHb2hPu/R
5GrCkPEjeVxAbZ/RQ2dH1Z80d9Yz8rx8J7yvM4lgJ6Fei9plTkxYP7UJ24W2SRjXB45iiMzk2m1O
0KHJtz+I68qQ0CRZBZ/AUb82E8LE4G+Hm6d3Hme9h/ar3DKc/SUIoVZRx9i+/GEFaokQRT0s6Tnw
eUhcRhqeeWgfsn7MAOoNQgXhAaGU9eSiPr7IaTMwd6NRQOh/DpiT8Zc0i/M6blieifPc6gnnuNK4
c6aL7N5YXqdNdJc2GDKItCxELDui5lNY/jGBK68ly9Qb3Wr3DfK8fYqIhvtR80xIuw/dDLkVaoyo
q6ICkePvoiPhTp+fYDD+4diiJqJwjmCDsY1iKlLUpMHJ5xJu2LdO/REjrryI4+J1GSPJKXaby9TR
oZIq6CO+5KDJjb7ZMHeUfhTb2b44YlD2Hg4s6cntBOly3Ty3QWG7cqtUA4dzA+bdiqXGtYg+8BrY
BVPCoKrtQsPrj2jYTm1Em37hLDoD0hSsn/RaIu7idHPiSaWjQSmn6XAoOPTPVhBmkJRk65J1KxwF
7u+bX7f88DxMX8+7iyFCLTxHS097W7wV5PEUGVmscN5z44u5zfw1uUW2nMXgichJ9GB7tK58FiaC
GZsT1x2ZNW4f7vCotQbnZ9vaQOfcYzcL4dDO6/8tIueiC04VI4L/20h4k18aHEudSpkT3ixrXF2d
LAumvovmMDwjO2jlq1MdX4t/3i9NSeEtg7AAapl3eQ5cRJxPZRmPobe0Q/oHb4S/pCVBo5MN2VoT
o1FZNdFGcvGxpznbHd9f8s1aBAWuvKPeadYBEO6qCe0EM66C0rgLrR3gGTZ8QL8jYB1wZ97nnNCc
RdPhyXpRpZ5KRP7lgGyQA+tUZ1v95in6kB45f8H++FFTliigybT07zpnccOXfe85rMvY+tKTPr1f
JH1VMRr3oWkvIpraTO2lwKr1gXpcxilTlmE0eYisMz+lF+jI59hj1vUDEYHMW8eaQndILxicYBQu
ARp0Oelqb29P91m0BOUWRDaj3GBZhZqsIP3XVZWPCtaqBCLvlXeC+932tQU+QbjvTGZQRNiTSntC
D8eRt+p12+I88E6NU+RUiMrIQY7TTD2KYuAEe+Q96oS/+DaRdWOA4jVJX9L/2EAYNwsYsLEl3SnV
Qdh1j0T756GADt1cqQRkL4MaV36yGsrgRFEWU+6RW2WNkFVHU5waPQVIHkEWUcq/tjdaXQbksdRe
9bO140OZ02ZaEznJ0Bg0LlxapAeNmifwUEUNjJ1MaY8Q/aMFmtowlELR313xCwMoufWl1qAVKrwK
QLBy9KTWpN4shdTj0QZbwBjjf1GKTWtDwY18PGOomBiW4kdok6kImhLwUIjNr0KoxDYlDhwoY09r
Qi7OIQTQW+JiAcl8tfwjiErUNi+ikUC19LPFn8C5KjTJBosu1iypzQccsfCxyd6QrqOMkHGWyiN9
EG/trSgM1YFZQCRypVp53/H7Uj3LjGZ3/pz35/1pf/MPldBL9R3Gi7GSakJgnw9nq7se3Y5QwBf4
7nIXBHqMbXJe22epNb69dmiIWNVI6X0Bo3GzJHjRFC0ozbvaVGAM6y7sDW62iC12MzgSLmmX7A4H
GYuR0HF76Hbqsi3Cv4433h3FEv5Ie5eM68wOTCRa77wsu3DGtHJuSq7bK5KcIPmavgxLD8Ccj+zr
+W97liU79pveid5MitQSrj2PMu3QXcya6y0gicvviBomXkDwBGZoA5xKKFKqZInN1H74de4E+W9r
xLFB+hCHWdbPzLgAq8QgvYAKSh7CoffayR+4HlAQ8oRKsjhkK2Qa6KbzlyWVY/6viI+SQULV8lEk
TjjRFEJZdmiZ7AEP9ZsNx/ABCRHOiDwR2vQGiKbw6sy2js7Kx7AMKIJwXspX8BUj72OncCc3BRDz
iW9mUfrTO+45mROwFtcgT+Ejl3HhdnCgCo5MO2+COvzAKTdouyQtUvn0yGkicmD5WJWpmAqFzM1U
3/iY9s23urp5SDNeYfGJd3HUSEtmrp45UIG6jABMUbwiahiVaDyBGRPX05IToqNIn06ZBtPvLtQZ
y1ZqXf5RYoCrYtE6D3WmZCfFaj8dKN+5o4UmJyYZThxWjlxkERj0LIeWvuuEagEWwP9pmEYJ/AHL
z01yaNUEqdP15Q+zKytqOKWeGAvr4itrVHzKPmjV4vBqJ0pwODHCBCKBRkdaY9PP1Xcw5/ctAfH5
7ag9EVHF9DOvKIuKFUn6ooVGIvMcD3a1YQ4CQtCyEGYbUhI6uHod+lzWO5WkRwRKZZQLvZACWcPe
sZDJL0bHjqIuFSrZo1ln7kC4rBQqRdlhV6MbtrR/mkJQgajylvNQ4gwx4qt3jkczHeZ1AZ5SnllV
BErKM5tgkb+BJnCPjXBkQoX73QJahA0eypao8dnCfmJWYgMhQfbW76m+sKFrI/3ALMhcb3bMdab5
gmpSF4BSU/JrmWNI/1SRheLbYVhhr0bgSZFwS5qH41r08wt3HDVWxDOcCOmcH9nWheJJ74rcXZF7
/8Icu1Swf8wXaxHhtnSvQ2hlsMf5ZQfZiKbtIBYysg/wj4uNw8u4OfhQikBkmDYgkJfhGVMIzrzb
tfKBfqNrrxWHxhA4O8SB7SyaBfJ5MrUDSgWBKMcqyWHIqdUEqXGuTn/Ab2KiFbH37quWY1mElSaY
hnTSIQaG3sAGEGJig+xL0+8wiDDOTIWkiZP7F4HZNSk0E8fXHSiOliWr2os84WYaZabepBcEQHjp
DDv2YJBcU3tj1RDll/BUosUX4+7tWL2MQjAmSqAgmtRTZsiTSzTHt/mN2o2o+bK8VDJvrghHnS/F
RjoFirTbbFBcSd4AABDk8O1KaYQQWuTGGge7TQXWfD1N4zy+7YSWwA4ykDClyi+KlWdrM2b3vrX8
6TMDlmzt8n1EZZO+in6wa8TYQc9N9oE4jaFtqmkoZ71gDOVYD0IwuGhlwliVsA1wBFQMINfd8q0E
Nys84soLdUSGWUIwunyxcOD6IOAkQyLTGr2v0Qg15ilmwCxkYu9f9f9j+KE2ZuZhxL4nXKNTm/tw
0Y+aR9LL2Rrdq1AnydZO/QX5UlRKvtEpkYYLFqyYI3avNN/mNc76ZocnNmOQpzxGuVHlqzNLwhvN
FiSdC4BH4qM8PH2YdVimOiQWxctA1oploEw6hZyc0YzqcZQ+5H/m2ptuAg8zN5S9tv4hL981IgGs
TBTrivE1aZ1SOLW0476kMq2lt9CpoZ11w3PDKb/pd7khnujNG1To3BWuCfRF6+GjiJ+kTHK3L8In
GiTnkzb2V/OIUYOmqcUjU93rcpvRkXHCntY3+lr5R9+umJMf9A26fMVKA02UaNd2XDwDwju0cSYy
krcirdaxIBokCzzcuoNxexw/ezahBAWEfopok6NsIYg5EiiVjPrEAhGAbnF2YWJp5cLSZsJ1CzR6
21rqSYE1d7VT/TgMDh3PBYj8JviENCip6EFYSMnZPwn8yyWdMdfdUhK8ceXARbr83e7cUaQrx3uc
D/r6+0cjhujJx1yE8ycGSjvCf6EDK2uVqXc+Dp62L4V1ZQQTiImdajqRc1nbSBEdIdwS8LHtCxJJ
rQV7mFXT5AE+3fU0MroW2FtuJBR1bYQlSIJZyBK8aSmUJxg16M5RfNp96H7gegBXB3J7FSLrtwFa
dudvqSc/qsfBTPiYdN2AlrSTcQowhHJy2TKEta8NuPO8kem9QN8m2qUcXFCdB8tvnFs6FdQTPVmp
440dPxedIMjPPUdnWDiKDyP3YrFTfEbcwsbj/Es9XenM2VjSOCqAVhacqPMhSsrK4fyde7oh/l0H
B8UT0T8poaJc8Y1BS8cuvdjq7RCNzxWsbs2p/o2fTRq4Wj5RH+Q4zLPlzDcVtQRcPw4f/XccT+nQ
gUML3qgYiOW7RmUuRRSY/LpV186hHFx3p3CrgAsvSAUWVYvbRbkxOiKgsmFvItZgWfuHMb4GA1bs
aYUNNVBJHSMBmoVcrhAbI41yFjhVQk8fz5/WwycMwYYQcMOOmrCvsS+2z+xOHDUgopHrm1Rg/GIw
TEeh+IJ8OLdyS46I4VMRhMX+sp3fDG6vQy7kUbb3tYYmKdbF71u0BrfyXAbhYib0xLYsbmKs+eL4
6L35Ln08B9DNWV9uNoZymmaRHQjj3M6hsLDHjptjGBqZkH4W0S00pzV4E0T5BgoR+hQH2DWX0LPG
7RO77oKuhTuOxekwE7Unjq/3AnayV83RuQK9S++WRJO4IlwZkondkrVQTlRvDv4jXNly+xBYD2da
CeFOBH2XK5ly6b+SSY79/f0ZeaN9pYSLcbg7fkMYADKwjFL/CURHuqjPxiEfqjKThW+i9dcUyLr5
LaEmH8ZhBkLL3vxty0f1NUys8P8msEtF88UrTctcIcKJXwYqCaks6Ha0pBaGhJ4il8wC0ik4+ZyC
MTNZkRZn/sRQa04bnDVUVZKznfT7umejDhMFwmBSXCB6tKY9MypTwjG/NP4rc5zBPUfjW/znTwM3
gVS/5cSp4A11DmSJwWLy5IxSLfpEzxv80GnirzDowBh1oKxum8Ka1n8qIpFGed7tSd8qXhfv8fxT
cA+947Cki9D1OGwPqh7v42mZuzGtlFtkp3yLSKxPc55SGOcllyYrLxbUCQ/BcN0hVHFofpOiCLbF
Z2BxBtJo9grq9DdSRzb5bZK6REeZclIqF0uhB9C/aAXF9XRZLI+39iIRTBK8OfWPd8ofEquSTrLk
RqdiiUPlPxPXajxeyeiqNqmTLoDxj2/wqcvu5uluOA1Vc1osTMlRWeBGevX/22KR8vCFMubjgGHH
8pIQTLsNb1L8WCuPyIFjItssbUwfmwmOYp06hCAz7pWGq/iKsx7Ne91bXT/p1wm97YPiK7uMolwY
JdaDyU9ow2SmpvDts5TLUILo1Yar05tFR4EdXAsaN6NoTd17tPraMM6bVafGp6kdxQUwU9Dy5YQ7
aWIGijbXJkCMl0hwvMWMspkWAUs5kc4eAU6SWU/IoG9AMCnNfg7IZ8h0nV2Jv+axhdpMIpzGTXP/
SioHmiTZlkKtmlQFVmOGMnlcNc3aBBomRFwRRyHM3GMEYE+gs4rVS8v1HCQXmy6TtBJx6T8zIYq/
433l80meFoUZWr5+bVlU2k6y08uFKaZnK5ozpu2e8uqhlE+QM1Z+50BiIvmrCHtIXh7S4m9idPpB
0VuYoF5BKX3gDQyC7x8zxsRimOh/7F992j8Oo6eZrw9etpDsDreaLHONkSJCYguKMxbuz9eaTf+u
P1M+SYpJks7bqOkLZyy1uWQnk83s9BgV/r3QNA/VSswKbIY6UJHq4QAUcMvNKi1bK+rLBWNF8mOG
qUy2F5STv/aO9KzUG4u5kwvN2qJdNlWrb6+PJoNOJFn/zXr2+Ax4SiTKnICgdUwum+cIAQsfWAR6
glSfM5yNsPIsuTXeNU5zeOc/SngW0x+6njqg+kguDao9CBF0uQUvzs3743NpWRn8LNZwsYwerEZm
b8Pf8aOTILG0A/jJfVsdKr/g0VjdJP0zQ3djFj0OLPqDeDUGDLInA37cNS6W7GXxxZadZ/mGWhEI
e7ypmtI1hDDjZxq54gpYx5ZqXNgQLfIOVRjP43buVHF1kWO4/xvlJ1P+byta7npSzpQzaQg/5WBs
/2VMN/vFYTEZLE+P3w+VsiQRMllmZLSrFC9Wd0C/Rq5erAqczulZ47Ncme4RNDayGmGpDEGMI0Qe
9P9PrwyM4IauAV59sIlYxZ4hRLCLtDgXxQbYHWF/he3kXh2hzwj1sn5QbZp9Lj6F2GTr8htrSNaN
ApRqk2TeM887/8cSBuP6RnVnOLi8RB1jXaGYV9SDkHol905eRdiq8RuWDajoI4iYkVHqC+tP/0gG
BA5L4LO+UldCTm/MD37HUM4bboPu7dSp+GsZ12BeGbANllA9NYOZLCvTBkz9YotGoTN7YAf7CCGD
VLSUgsL1Rj64Dot31geFIo/zl7+y8EIb2q+88Hwpl81nS7lMOsl94bAuZ4fz6DgtI9wCVpCulFA5
mvRH9yK+2xDgbLgnkJvgJ5keTDfSqG+AYWNbXYLkinpWwi6pFxYyEaGQRGUywrLuGcZNIpRbbhJo
XprEY6jyU+H+2GS/8636hQdgDq0cGn8AR7laqVn8kaA6l3yf1jK9aA1lSq7quU9pxvBp2KsCEeGN
EqQmpNm/UiSL2d8aQLoYJ+mifSVDY/p/rYHZMTU5lZY5RyjVzJMcvcD1psXGksQgL9XJstET5SUD
B4WQUbWX1ANp0gv6M0vQCTONPpsAp9tviwYWYPfUen+jKY/GLkUDJENQh5PhBafnZ2h25mvj1oYu
X+WHI5g/W0z3SMpVUEebCyQP5i80o6jU8UPbLIgpqBKwVGztqG9bI84rJCmUplJ+Ss0mOQ/szTRV
H5rONKnqPT20PQW/2OSgpyCnEmpIseLLxw+6wqA424tNlsRfzHTIPLGLFHOHB6XtvdSoKmBkClXd
YWz91qazpkbkFwgsTfqqDs/4UJYkbQrxnfItFZWkQXxz5ARekaLR+JvrshR623UHUdz68n22u1k+
Krli4qLQnt6p5pOrj+/M99qoLBQxk8xI3W75MrenS61A3vBA3O9M9wQ9GfLAw0I7dNrybVmaoBQa
g2/uZmJcuQ8hMbeleD2i0o60JDUT3bRDwhly8yUr20x+zm6mFRYxrAe5CppznXe63ps1jTShE7EU
GzhFKgdCiyLo3OKZnDiWwRqdSAmyFCoULFG/o4EIVT8hDxujszL3y7WI/8SX6e9ED8yvLeMHaTwm
7xCPArXAMhi9IvfZAmh45GeGJjAlJZMm4Gg5wHqdliOZTnGV/NAubYu+/CFZfVxS94I7N26UwsWa
PHbC241IPTQzwCncUPHfFTvUobOTSEL6KfvmfJKhVHoj5U0CfP5y2VYgJQ73dO6hUY7XEk2dJs8R
sOwI44nFTXcudDSx70mgTfSWPVY61GioWDN6ndOrozOnxnAGsyJ1p+k9NYlaCN1k0vGMMG6PLdZk
rxv5jpQlt9YFTasNvYhNzIPtKTvyVk0bg74vEo8R5lF/ZKA3oCqoeGfA5588FT/pX8OD7cBwy01b
mZULkZjbhdVPg74Fp68EkCGGS/00lMQHvinCi/Suis3mWgukRA/QQixiXVOFGA+Gi0fMZ87QHmrW
z8ypOedmRI9LGCvBqIzw9d0LFWsWWaY6hltYfpZAt8b05skx52kSR8pkS28d+/OIu3oQ1wBIsb37
slAeAHeD6IQul2JZrjySf6TufZtpSrOAeriu0TQTQScduRjYRp6XK4Y1n70ZIPIG86wLneN4s0M+
jWV1oEsd3AqWvqxss+xkZ0BtTSOamzc4S9fI1eMsZ5C2VqJApS5lrkdNEpKTGzKsXvSpnbmFCPJi
YQKJSBzC4u2hJlI9b9k7bxDoxBMCA4DATPU6pq3r5GaH3gI72UNQKQjOAIKPdwF+RbWT/KLxkKEb
KTbEe8G2AkZxbZduBYbUGVXn1vgvzV4lT0lxuYR8SBs2gPkRdeWm/UE5ZKklD9IwB/nQNfiOQBoY
K+7HpBFEys+dwjTIdJzp0t5WymTVyNEMWE/KlIU/1x2kL0PTD6GiALbO97Hmesp/OD7nm/tpddFO
OkFpibZFEJuvpD1HdCgyFRr9svsLFGpdMlFg+szwcnSdZkyeQTvBam6+myvTz86SYcBR46zNaSAe
SauJw6tqASoeKSEH7Z2c1jwdupEQy0CoNcAVvb0C3M0ezRmubzIVC4QKH0caznIVeHpP0KePNwuU
N4v3DP6SJwbcRMX4BB5/XUO4eQOCpVtu5krv0jmtE6GeCdIknQyxuoxrWpnoHhYBnUmh4qc7QgLS
jrOuqL/F3I9nze1tXChu5Kj+M573rMXU04y1Xy8Fz2cAcvRwEv9c0vIAH5bGHitKdWET8+HXmEgw
RZsHURe7EzkXdt8jjjoLuqT2NIry5OaGi/RFEi5M9YRMr+09sshgu8wyTotvDVNENQzxWMG1tUGH
iUA7/1xpW+AEtRRtBdDnxDSLZtaMxESjbxLbdHYa5SMVegT9WVbVYgigVPVIkxyK8agRksPurT28
gKeGwnQOAOjJt+Fuw+vOgE6IuKctaQOcPaF3kZD+5haTUImuvLlIBARAvH8eO1ZCOAscPTOYAs1m
KfzdvMVOoVzhatMTI47hpOAySS6YEjGbbjbNv7MQkU5M01feDlcxIvInXncIi837UeRfH9eMkagY
D1r9RcbEJew686vTremzpySUQ2hCOs95Rrcbyf8sN5JE8FbwP401Stz/GXOhQBqEG8ndPrOGdGmd
IVca8AjSeldyb94lNcLVf1TAgtP+kXlbc/0S/f1Kp6Bd2Dly73KqbFFylSdvpV+poXetk6Mp1d8S
SZQrn0K6lAanVWQxoSayW2KIEzJ9ih0ZtKit4Xw2g+k6JEBqW1o4aO3gSm+C0fDLXbUx7egJaAQE
HExBCmT5z2Y4Tjsnyi+6gePuDBu1xt/Nc3shzGww6ajO67wPy0NcKwDNgs2oUjMDBfB5jVG3LMbw
yqlNsLyuyFtw0svhtcuWyLzsasPucV/JlXSdEkMtpMOGctGz3CBXSPGbbzJ/YrVmhkf2JYDxGBRJ
CkqF5V+yxMT7H+DsdeX581QdHloFouxMbXan1IRgMtT7vik9U3sabYWJlxSFWM2Y4zPjJrKfMI+w
xkTbpXqJqsRcLfku9Dxt+gArH6G2W+Ct83vKH79TmTYkXX25md3tQNWVoima+msduiLhq8cy33kh
lX7mPHgz58p7kBDo0weHDOIGRN+it/yHCzimIHatU1dQXmHPw2MG5D9TGzfPXJxZgNiOgnqW9oID
kupoX7p5oIAdKPnodfE6bl66MeEwZSAEF6w88xKUvyjU1yGmGnc2vGIC4ozchXraGhMKPbvEW+hF
HBv55hlxUd5FOkBQPKTd0YLQqUsqxmYuTc9fqQ5FOYycs0DoOrO6nXITy4QOe3iJso7kMW6alOAL
DesDi4tveDulncF9EumOfrDInQ4FOGLbj8FtepOGaprZLq422dUVoR0gwVeCqxWlH3SzPKafKDcl
bIvNLV/yV2I1W2/+DRsJXdW/Bs7FJJPNl4rldC6bfAmcR8X9NT1OSsfHBTLM57dUpnr4kXmksvlm
QEGxC2F0s9o3tsOc6ahyIz+uzclnLm+ur5vmn0E6Gr3/pjKrmOQLpTy1jJlCpvB/a+mO490+PTqn
joLeuGi049XJ09XagdGtX4xGpIlBpmytKUK23HqGdJiUyEN/28oPKTtCXBmADj8fcDzzHNqQ1C4z
movIC7+AXvpuKj75uahN6Y3uUg87JQu/XKyQ8HRbcDMudI8YDjdcfz/fl5+KZLvJveEhpZm7i2Ml
0zNwV1nQ6Tt6Feo89xb19DOqLrjwTirL2jYPpc7pwSq5/HMat9q5Yq7l/Pq3W/rbgtBSibq2pFgu
ZLI5R/lfkf5+fj2XRunS4VGIK/mwzkQOhXDXAdJSpmrt+hLvSA6CLAgV22JJaFGkz+0/Gk4drZAP
/pyx+zkiVgcdb/aM0KjYyt6e6vuhBgADAikG1H0B8mSV65So4XAr+ospY/3NSBVdSNys3mfPSAXY
fJT4rRbWSYgM/jKVygoBfJnX4kCFTN6ZXch9EQooJfty+TQYnB/JeLuAj3NQDXqhghjoeLv0pO1e
IIhEGonEQGYGXJ5dbZrUVjeDcSX1caml0f08XyopKHHjarHTeIdg1Mii0XQgC7q931LuWUAxvJdq
D24qGyip7X2/n6wvNzSMKH5bfze/rAaWhl+XyU1BQTE3eL0kNy5dYrF08T+dYTWhLULMUTDkvJVS
YsWDoacLQwzFB6XZL/pCMP3bBBXGJrI1RQJ4c1dHyd44Hhaqn/lKv20+tPdF7EdhDLBgRlMhixum
W+b/7nJWbJgAirFEzJd7Bf490yZvJOzIfgXAle+u6oe7/LtWUComWVa8HWY3SUejdi3h5V6yOKU/
Ckr8+WZnf1MBnUkX0vlSIZ9LCrnCl3u92Z33l9mkeH40niN2Q1BOpVr59NKqZ8xbM+ClDzktGTY4
8rAVRHoafz6PUDj6nzlXyJWz2Xy6nC/mv5xHOT9bJcsL5yEvXdhJPF+SnhRww8iEohmVIrklIsFw
S7jXuDBKe6EzWMsMZSoiaxbr0oMuhVxVkwglnKh5XV5V6rsCCNghxM3WaLz1DjROEXA8s5HtK9od
s7GiDu5N5Z+gKt0rw27+CXTi6e/Zla+LrVgsZak+Z/DL+XSS/WJxLsXBdlRKDfaPUKgq+2rqxjra
a7PYo7PpjX0ab7Y3q/rmdlzL318q5e6fxz33Hz2AL1//pf57ub6s56PZ+PCYHh6r1y6SXp/oH9bA
0zvj6vQhfXfEeZm3s80i7kvxbl5ZV8gHV4j62E8vNVZGZdP5yzn9pyb9yzl9KQsfzXKnYno3OjyO
hm7841buJidtGvR88U41Kl76mDZwdyDzmxtaZHShdjSOlQn6j4vK3YQszLVyqpZu+uNaqoprDcjy
5zPM/Cf993/PMJf+v9vEKDO/ZDY5blqqM2+l+uV++X7wuu1kbwvN4mv5btxb/GVM/lsq/+UbvxRe
X5PNZVe88I30CmAnTqFvDvpSPXRSd0uQ4sL/I+zMtlLJum77RLRGXdxGBKDUKCp6Q1O3Utc1T396
j8g8X/7ubLmTtNgIQRQr1ppzjDHHfKIaqz99sB18f/R2qWFA0VL/VHjBFfVjug0q4QvGw4/revGV
lp8PqxfSG1as5ugXNexlqP/PY+saLTrH3q5f6C+aR0LgQ3v6iIGHaxFQFV5LcBm5S7AJ591yB6Ki
9EhRzDj475Ob/cOQ/Ln8TOaH1Xwz4fJfmcBJWqv74Au0IPi05PYc3cJMuAtoEBWNa6Mw96dP/43v
4kQXM5ksyoFChpvyxw1RPqau+eK0sh9sq7PepndBIveUu9u8VMIcaXc24sNxJfHnkW6Mk3Yqyt2X
O/99Cn6fDX/sxI874Jw/VcrsId0Ih8VrcJwH07vsd7F/3AWVbJhfRIdzk2K2XHeEMSaY2bU2RfPR
w7O1i8VMqhTs50HlZZ8PVptolwnH82hxi2ivUEK7EeIyFuWDYuRN3jOaz4XgS2jb1sFuH0yH84/K
664Y5l9ONG/ODybfubfjI1TV9COLmdVL4XuyDRel6FYKTjQbAdHupYfwls+5zmwFajO7BfScXtCr
BB3OtV44YXH032cnm0n/dpEKhUy6VCoWizmWrmz6x/lZH3eXcmmUugzs8JS6U9rtPGHJloqPwjGU
cGYdzwakCyTdmSk3zLJTIII7sMjJJxPO9g4tC/vUnR4gFeyi6IstrRH6lClI/lokJgAKJYwQCOX3
PqGyb3Ntsc5Cekf+wg8tfVKxE2+Ufuk8vaZjicl+sX6krD/doF5Q3HPyC80qYgrikyIBB1E1f3Vv
3ZYGxslWpY/GD+CpsEQ7Qk62Key6a+E5b3tz/g1ya40njMopgMHQeZ7tMFa6swGkT2ztcQURtTTE
KpI5hNBI03hthmfYWtrGXV5e7PYSrYNUV4PbGUex8vOmvJ6dTnULn1na2RtMwbf4MYVcOAWqMHaQ
zN+1+PgEGI7ZQ17pxscPMkSeLLZigV58NfhmTwj/nbjN6yEVvxAUeTaw+M7ilzEejrwgNp8v0EuB
OACqxnOjnUQZZYGf7OW2plUb3pFcBiVTRXZ8+yzLRC3shAoCo7tEzXw5Usao5b6jxT8ISI8f3FqW
GgXD/mSL1hd6fStdLvw959cL4xNGiR6jlNXmRNVNtlEYxntLzQ6bUwIijxpfrk3rr5aZyUlmR704
MdJO9Fmkwz17YbkhFbsLUlwB+dn98Rtr/YEn271J+nRypfgk9vsUyMtAg3Fmdi1/d+jZZnM1yNQm
vwTt7eIg/g57w9BkI7zaG0SeTsLNC8c2kI5yIJ5Ly+Hi8goO7dDiLDrEfbgTvsD7JMMFyNU4Av8p
1SZPV/n0KnjmEvaMibu10DbH9056687+mc8ft+NtWs7mgPeN44fc0NeM+ucqLRHGDzsTfN6W9gZT
ZJBnPx3eU6Jz9yHPbZKovvEF49S4Tw4HhhH39KS3GBxg+hxUySX0sJhENdVIh+dqintx14I0tdDE
ceWr3RMG/YKj8R7wy0TA4WJDDG2P+TkJK12Tautf043182TgIPKW5v0QggpfIH19NSfVTfgKOVF5
lsQ7WaqWBfzK9XdWsABfAkZAQ3bFF/pz3Ml8po7UlKaIuNhJDychUBmrJ5obcRWzQb5PrXOB2b9Y
O1A9OqkOaylqpPYfy1W1+LVuf9JbbhudsSMqh5fvCt21n7HGzTzgi4ZmTTmoDEfWxrRkJ2YzSckQ
eBD/sjWmP1PtbIVqD/80e1fMnqhlFsCfQtZJmqO+eITjONH1iEg71oM0Cx09MITFhXjFgbUMFpqP
C7fidnUWy5gnL158PjaaBVNAQHOlgsq0Ln+ffRVltkjqAPYZJ9btwwybnStoHW/2WdmMpAPDCayz
QgtwkcRliI+lspGmwg9qq6ZYEC8VmcCK6BsnGrmOpb+mYzIW5prmcCJ0lxinA7hBXqwOVxnO7Rma
h3+Qu+NIXQLLAILkbyKDf4t7BRrLXTX/lteUQDvLFNkkUKSqOtE2oEialQmrew18iJKKxYmMqv7d
FckTBUuwLYdoEu3Xu1nZtXSUaWYs8aWvE0bQiI65ROht4U24RPEn+N1PS0S5pTplbL43YRCsuzH3
yXKom3d3MkeIr/R2gSZ482CtTr47R2KcaKPmDAYPdwZqevrONBQi09CNXhi23FPMe+MrGQ2OENHk
/7URFyJP5If0X+3MHvw8E7dkLFFsymkRwRXk9ERrtYHpCRfl9gzUyJ6itSTth1yyAjiy2iNpQSTD
g3nEAHyb0SgwQPMHtkzlZ1XxrmiiikCq1ZEzYscVpZ6yMYItnN/aY8nE+WuItbgT7pRXX+twy4uO
XRuQLf4yIlZmDg8IxnOgpuHaiSlLipzt/03PXqw17JyVfqZUhVORIAHyiSV26VbdgBurx04Oemy/
yE+s6XEr8sTK+AinW06l41aiNU6/iOPeYk/0G0W8UgG0f6apyrghrhSXAcSAv6L5cw15u4SbRiWH
/rrHx1KognwdybsUpiMGRX3HIe61gokZSD6Noe1kFLy/kntMKEsOQb4mKVdJ4BYosnYF/woqkIii
xMdEHBPXLWvqlKVoBimCJkw0opBKPuDEoUGR8Jssk1fJXacSlBIInoFgqTwBGL4V/noFFNKddCu9
s2K+zBvE/Vf+nvz0GA7fSTdDebV5zGJ5G3lCNY8QbDxayMYFnKMXkLLntKK30GlHFHqHZfQS3dZZ
kbcmproKKRtdDPNvcMca5tSv9dh1AvGEkLJggNYH/pS4B9f+JWohvipykUYZpJPCrLWHlW6jDW1p
yOOXwBNym92nziLqRLZsCZAHa1Zl9goBJIHWd/ahOyOkGL37Schf4dd1EDh8Xuvj7yKfJqaeNK4o
Pk1fyheQuvLTX/osdjNdz4AeHccY8drcIhfvIcIPbBh8zFoJOq+gyRot0TGFHBVADwEoTgzP+KzP
cQuxf4l4XuGtl9jF2IIze1P7U0dQiWPCvY7KmL8sUWJHBNVISWG/EZ+4kq/1XbKT2WoFrCldLdDL
+sAyKkanWYponecRZ4hXiH7wOiNUOoihM0jKvxI8z4Jp1U2GBa7YSfQ0u8et2XoetUxqBMTSEOI0
VZAknjXo/M8AbzPk/xadS9qkKCiXHIf6xtFrCd5U6SzJi61+/Rvfo5WELUad646Qrc5rI7jfMUuf
N6T+Y+P7SjzSD8BUSsvtvHoDvuT1LBaSM1pBiXdL18hjigXmeEbqp8Ad6oclJb9/F/5SKePi6zKQ
TNuuWGnIKerSWKuc4y2/mNcKXAHjUZt8ofWABHjUz6tcJYmLN+yNB8kHzc6tMX7dvNswRhV4MpVL
WSe1xqxGwxwVcaUn2TsX+3UF+Nr5gnmkmlR5JtPktifZJCdbCHPvF+zO2VV2dHq/HeJ/B7sr58tK
huTmULenkGRSjnNIlwF0tipmx9zhHuDmectsb+Pcy/MC1eui4zphregWZm334OxurZN62pjuiqt/
ZP/k4LIc0p6LWWjYI6GiMGN9YlZcUsTDOkWg41woKFvqQ4ERAsW1OCcKhZb3rTRNhyxEco30kJ2r
7IkgQ02Zjs0RnK58yJ0VuxaMw6Fxzmg5gGE2T8pVWhztPmMJS8TVoIqz0i9TtBPXDwGlztg3DSMq
zFMeVZbwYNGxXYRWdRv+6hFYKaT5QqFhZ4gj7v9KHimIuctVLwCxGbgTO9VL8cl9Sk66RLlkKIs8
IJW8Pua4Kn753XV1hkV+mXO2/+VzM8AMpN2Mw8nd9t66oCWs6bkFd4lchh2T1hT9e+UqwJvSi+A+
9r3QV8/n87UdjKZDOcsHuyNW7PxdWHS+n9z9j5xlIe+p7rSFgaavh7jaR2K09G3HAGnYpK6H2xTG
Mdu0smfX91DdfdjGWHHjZbTQywjHqkssHh6OLe8MBwljFgd+d1fXigzKMkZThnWDj+UiextJKxS7
NrIt4fDvvczV4gaYfc++049r4EVGF8pV6/fteLPlOzUa3OP2r6bujANViHqgrmdBhJHU1iZS9ApT
uKwlJlrM/HCRmWDWcsb2YamDxms6AynYcyXI/br+AU/Pl/4VIinnC7lytpDNV+IKhn8wWePC/Job
F7OXgWZATvgKTRFekmwitZOVPTb2jSXz+mEWZO4Pr/n2HijFI2ChuRs9OWMqsL/WNcSynsNlRz5C
B/gCSmArPrRgAifniGFsm+sCy5BrBsleyE3dnL0k0T01DqjFMb/nxOTb5accPVwNGlgeJvcVzg/l
+fwl5pcgeltzCitpgsoL0BUuWon9jctKIpMlOd7xnjMBhmsLS6pdWt2gllf0QmW50BJZusrn/UrU
bi5c+OC7CpPfgSNcq2IOOCQ9FZ/KbTcvvZbgSSIH5l6uU8ovTpgpjtHCoXBjUfGEuqgvvzm97P9u
eG3MFeNahiBN5sFSF8KqLDQliwivFGtjwQyYnHetm1JeHpBpZLW3GlN8LZULhYfSz8aWhZhxTXTt
N0patwRnQZ5+LnmEi4nWfFIN0zg1ZKqdHCU7LgJJfaG3R4lYSAJWr4LFx655e1CYo69Bmnm2xA2o
2lGtZbl6/Dg29XhbciMnc6IRl1GaBdPSba50TnvG+s6+zurOkPykiFchgaqQZOXCMIbl1Hk2Jly4
++xFE7PgBNcURFP0MoZ+tnRWfw77vh7I8lRqEYsqoYlj9NiPgzl6GSuezBr+tqeZD5LsyJLrLRGt
9mGWYOfXpE3ODEbypTpde8x0/PKonDiS+dkJ+0xfcWowPQR0PFS+Ok1oQvI3e2foK190RL/mikmK
6/FQx8WKrvRnh00b5wWTn2lrjCUGBbouGC6RNLfhDzlY7zG1u6eGLXZKT6Oa3VeKrSzWg4YMhtew
F6yyfqbLziVOgCwI+SNvUVEF8BvN9o9ZQTrwH7PCPpVa5vaL4gUlu/eSCu58n54S3FnADq1z+Hzk
nip0macIXFF0rhnPq7/q/2Nogrur/JaO70TBCu/duAewMRgv6Bf7qccYiSyixxSzoX+nQuOENfYt
3J79cn+OoaXAW4ycGEz6L7EVWdhEH+oGE5a9XEf0aWzHD5GexIZakGFzZ15Rqi7r1B0g4VqDAqAe
Yiy4CCX+EPnhsWUWUCEJMw3ftxwn02VspEKyuBlkWTQcLFoemQ46is2OTciNScyZNESyEaG+D94P
UyrBGUIw0NwGhoAGCUcc4OctlGGNSvvWWLPIWG2XaUw6akaTvM/4KvFgMStMR+c/sFPZ39gp0fF/
XOQfUpDZtLzN3VaFy4B4HyLb+nvlrjjTRpmOIap9IpcR8mraqahXRmLBBP4HlL70b2MNC2GUMel0
Nv+bIuWW3hWLt/X5Mlh9JslF7HgUV5Cw6NSAuNT7QsyO7wjamVIdVU7niSI/h5+RD8QFDgOxcbX3
B6FbIvpPldCxHRZDSor4hLpOoauKwsSqh+wSk2Yhpc1LEZou9mJBToslL2ehY5OfJMF1sY9VLKBU
8MIEo0gafZ+mlAj4nrKbYNXMD4oTJR7MTTiHxBWZ7Ur4pXRQBGJeL8SoE3IPPEbErqgga9kTy7p7
Z2EnlyUxnzNWXCE9ZYpTSSUKZdpqWqE5UFwTzWjxcWnsh/ZUIs5qAfMRcuwsLWpOvpSFx8p063Db
2uua5ijPx8OzDn3FObP+Tg23txcLDcsj5XVxkZKlzirVobmbLptCmfLs47vZL8vsLgO9SxX9C7qa
05mLpYhbCvf9inU2bCD9VyalVMV4yKjTAlScVv/KBohEa8sxCc4O2ZexHOXlDe3/U724RYjd4UnH
LdK8PhhO/PcojEtzfk54/xyEP+j1W3a9LG3nGSc8EnGORUN+KzLVh0CQQpGqmncJmnJ5nI8h3vuK
pPVU4BoKsaDS0c809NSn7sfgBRaJmUdSn0FUZGykvV8BG8c/STQK+d/4cO7nXLmIxqxSSGdysQ7t
H5P2LnUsbEfp42WgpO1Qu2SI14zLvNwVhBJxEVIsmPD+yQJXJ5GPkDIOFtRVpu4WxB9xeSQ/xf+L
APVOy1oxieNYWJOLbftPjFzdGmKHAGZLfrJixzkSC6BiGxy0QGPNdvkXXm92911QYmdfC7tGJhOO
AjOU6CTRitqRoiOdvhuPw8yLr8yB4ammGtW3iM9kF4S3XYWWdBlMGmOK36t/3dTU64P7caHEccex
KtnrYryRrsWt9UTtUKoAF7lOc/VoUoYFF0WcSmdR8bKTCXamX4fCX3rOo4OzaE0NPlHHiTdo6V1B
bK4C2hdR2giebEwyZkg4Hjx2/TdUq/sR9vv11RRYv+rv5Ic5Hzh/qGe1cNtz5Xv/DoYxkWfAnRhy
QOPNUkfFbnxG97ic2ZdNMJtKR1DqxDUl/gDe4AdmlnFhpdOU0vTUM+p89keR8p6QYvK9qwI9t7AQ
I48VPTMTTR7k1C2F2D7U8vtQQHV+NSJMIrzpvS0yXbSU6Zl2zagusspZhTLNwMh8QNWYYw1vmOc4
0V6HNYCpSMZhHpDa84SpvANnSoLq1EABCIAulZL4OLXp7RXXT4rEFER6LTvn3Raf0xWEvBQvKb7v
H2O8INp3LdG8fjB5xXpRhAhAZUJbYl6ia9huAtVZTR63gppxq+KvyrzITdlxlkmMjJGVMofZ18fS
m3jmAfqLD20cJK2YrJ6yTZUvKVbnL97XE/yKzH0WQ2Ex4C1ik6RTujSY3jLAU/yEAKXHK6JGmtqB
E4FGCNJ44M4ZeD18uOBap+VHljvuQozM2IXJNMtKGn+3q9X14crE4u7Y50pcEN/hGdXz1nVZM8Y2
EAaynao4d2WQYzoX6/Zfnp0rcOXoS+tpDzquA/NDOBIXfLtdMeX+QVKWSVf+bcL6ZwDyY9Jd7U6p
WWqevgzybWFEpl0BvfsRFUeFzwqMaeKN6Irveq+4MFn5nd4W1kTGOWS9vEF4WCSkNAK1skfKdIf3
qmtVi9zRRSkuhGTWw5X1HjqM6DXDBsy53HKu5iKIA34N5QuNGPHEIZpbfVewdhnd4bRmGG+Bhbej
t7xVMxd6wMaNeqgwcao64wEs6aAl1V44gCanVhk7e1jWmm4XMAXVgggUlAl2H0dVrNEop73cxc6E
7DbBWpWSwve775shMTjXknQSgtflSDC0yAvOOw5Bu3yMDbhIexQ+wLki0RyYppDzTqamIHV8V+Jr
BCGrzlGxgiwy2Of36GnLmAEZRhlkaaauooLyJsjEU4TdJME8Lx1pyU+eCrGSumDmnHHDVgWVHdwZ
7FlcM7EkCZ7CKMf0KLJibZOnz+Kr7FLsI4YilbRBaOOIbttS5wrjsxT1xchRhX840Evg63H1nKXR
5q/5F6OIScNSvCt2Lep7r/GXKsgj8IRSQBEMda+m2K5jf8tQEy5bftWx9TcsbDyY5BL+PCN/VkiY
rnMymS3Ayd+E9V0TPTHYZUZnCJzsUy7aQKrQ26CNYRWlWEkPhWmjFJtp6h4s05tQtNZtuFVnA7EP
70cV7Kv2qON8kThV5AaroYu2oxMWmgBLlh4nwwSlNh67NsbPwiwOZAZtazWsWFEKEOO9TxzHRrXL
KP1KUnW91SiwHAqLJDfN9tv7hXmDHnUJhJPltmeLqM9jpwynFO72gn0UXiuc5OwdXdNW9Vlba2ru
QSpOsHABqUYYjjf8nAXSBTNZ1bg1WOFcAXMkDxbHuBIWSHLpl0CP1fn99BSk2mSvn2a+xk9G1Zao
uAEkenNM9uZ1qr5I8Hu4hLJFuEJhVANwQ60chWDWmJwa5WNcjDS+P/GSJDMWsBActsDLxSrJml1Q
Da5HbMZE3I1ZKpV6PoLiXwA6NG0FL7Emh7/ZTjaxA0RaOUi9k4tXzz1KjgjONWC0+OTUGLFgakFq
XH4kEcx3baJrZn5oCPL7aen7DAG+wY81b7mOu26ioKWg4YCpADa4v1KdYu++HFU6VOvFswqJwrR9
wusvR5iEFw3hTyYqMyjGdypg9s/G2koL8Mx7PNV2kRhZHkdnr7XTnNMartPtLQXklFgcG1OgpwsM
P8XZxfaVAU5aD28SU03Advy7n+kCP4pEydDNaJzo2lHs2DGLewpSx/7nzkL0f2BRvNrtj4Wu442c
DGpKaFlAuL17Lir6VCc2gmn6Mfq8y4pLilO9hB+akK79YI1VPE9J8BMXYFFblaWJsFeUv9B6l9jL
SitCqStGOXjJ8ZvXlYI3wpNDHLHtDoGRmJddv9/DXfa+iKNx0WJCr+pIXIWrQYYWZUn/TLRUXvNF
sLNoOo50zmOoEQhNAWn8m6mYhLTIi8Q1o6i756r7nEBwpt47IIrMtRmEVCGZ4AsTyVcU3va19VBW
QArFwWHKFjebM3vzH5V2rgA8YPdYHwI8x0/SvU8t/8gnPuXDxzG+YOnPqroHgde7TDb+8i0MlBRL
GXuLupcAzBUZrMytiCkSrqgSo20yH4LuSf6171oPRQveoRwVnx1/FbtyoWByRCMXGmvlie3ouAuO
CNHNmrh4P31LecscnOpWRFGxBIAOGQ1aoj+oQD+f0rp0tuAq8ghyPWtQkgKpqwgbUgO4BzmYSiMP
sAETROB36ksBGAnpw3ziZ5qSoRM4o5nisnbu6m8igHmGzbnB/UwexDBtn61Ywk7HMkkCejI348G+
tXqoNCZ3cWETWOJ0ILIor+Oe+J3pqFForDpQCoOYlardqCtxhUlQ06TcGy7QNpf+Y9J2nf3v3DMu
FvmZe/4zDPohJZ0f97dNrpAHAGk5wWrxFEcPxBC3O20KjSHEdkUdNFK9cVInOJcldernONi1x4u2
Ikciw//eP5o2/RtEk67g65IGo8kUiz90lOlRZbGeTnJmluL2tH9hQgE1YokkrYRfdh16ls1Ilp3k
ZcZtfonOzDvXb7x1q2bDlfsMHp6qJ6WE27koNaVVo0ZbZVgxjTVLjEuIGa5moVEOykiQpG/I3xyk
egh7j4qdju8V+8pTOnNzq7uUyKQuq5vex4UmR+l20mmugMWjqLy2qJ7NDN2Y4hmYNtXFge+2NFfY
O5kVvJX9EiQyQ6GFO0PH360kEO4785e46oRZQckDf2dtWLwk6ZI9p4SAfd6ZxX2lLng4ugeAxFo+
x6GPCZSQpenPLYVgxGCtp+AlM6TzeVxJT/BAmxwYAjgZ8vF3MmBlY5SxX5GMFvs5lgKjZyMe3TaI
tMguRHCc5+9d/7XtmJDiQ2eAoPUl8xNHBpeO+fdxEkaJOQgRk/12DIpzXX5d3N8+k1hIlBWMzfAp
Btt8PRE5JT2xnFBt6PVbsCCWmV6/VRp6eKrnpJh1LNqwfhBhEF3lurkYTQY8jrE899z4zAC0KNOB
qLQ09J1rmjycvz0YEWUZEs+RX5XHfH9yX3yDCELcSoyUBHBuwp11P7H2WCPpO+AKsOghjIVJ2T4j
1kwaCSE94Tw7WFlJYZq0BsDh3IO0iAmRPPSRp9CLsf7Wff3wWcS7gpiOYzecii1O/MV4Wk2jUbII
NKwRDw6GkM5LO2Pv5I0uC8xRVL8UyXm0BAEVintTEshzI3nJhNY9XuNYQXOquLjNuKYi7cmf4h2I
N8JJgdLyu8C8nikYNuCp0Pa+82uDEUz8G6dDieLwNvQKOYKM6WP2P5anqmE1cLWAMoHWk++eVbUc
YPwOyUx31jIjMU42fTBecPQeueIedqwdZjN5rqIbd2xOvw01EspPacyEo/JoM90rJILBrU1oGM5x
oTOqfTI/PzbZf3fI3K/85pi1m5nQpTm9NKkOJoaxnk3DjA2Zt4JkCbnY1YVI3AjcUUzXY0b/oWZq
dEDzmsO/xEprm6GiFAPfQgnLBRRjItl5QJXrOVKvnahrSSrJSh9MiWL+geNecH4NxK44w05InjwE
CQ7dTpRYcKbHHfg+h4heGkiTGWqGZ9yM6HWIx9y5zKMnZPxSwZzONJyo3KlVmVCWQIpbsjV6T/f3
nE2kNnymI8RPiXlYzwPU8eE1gzttioiP8zE80jegzGg1qhP9KLdTE6YRB7AXD/SXL63NHWruxYyZ
QntbLweZAqc7HnwwPEXyUje8asnIZuscT0KC0lvGMZnvz/Qbchv3mW58aNwUnOkLRtHmsB59iTt+
KkBcRqvqyENdy1w3PFannVLXmQtW593JKsmaHBNl5E1mce6ou+BVdkfclUn5Lk/6suodUSogY2ut
RsEY39ll75JDnT6hLCUoldp79GCUgFzxn2ysEdJPo/M+OJLqnyiRCMZE3sGy1JxPEf1SANAyQV/e
AqoBB/YnzeoLEuuWRg3zZ3iSh1Jtfje9O/TOHZrm4TVReMmQ48fRekQLMqiKTLxuL7HXYKkRk7QP
nvpSGVaDXe0iEl2sOhAXNTMkv5IKefnYG0Gv6KAFi7gRxBjcBjQzWahE3pZUMe2a8/BzWgjRPBKY
ErfuIGJTb9XTOUpR+9Ggck1ZC90wWtUgcw3Px+pnjGewG9T7LIe5LWUQ2zu6ZuTo+DdrLIefQNql
N5YKLOsxwaAK5BA+LIL7TCnAMQQjruokWoaT7jp8WNbvJwgCy0calPQyszCYRKOISBzmoz77mB6i
ay4odOb1FArbaBIFhVlYjr7G7YfZy3UK9NWjQeI59XUKvsrT5iUY9San2mlSm6XfK6fPNZ7Ny/dt
5pGt5XvjdZie1Xcvs0z1mO20yq0ZRiY0t8xjWdvDQaDy+KJ6p7UIXg/Vcvcw6tU/UdqwmAZXArxP
jfVuYVCahNljePs+R/gDh8G1W0oHq+4gc7f5IHdsHBrTQbXUr/QRAxGq7oLC976Vo/xl2QtSjUbn
+KvyTFqFv2w2uD4Cegb5E1az2146eg/PrffJ3WgdbO9zW/7BOd9HeC+XV5TzHhrcKpRFEKSUzqtg
sZ6EOD+UayfUD5SHfeQHl1sbWhAreIWjr4uXdC7YNOezaDULj1ihpN/3l9ppEW2HiyBAkxLONHlG
qjzqXV4W1ukEsy3aA1BqBM/n1w1F1jQ9p1IwvMzC3DIAEM489Pa5cEy1XuK5Qj1tJiRqyoWLzmuO
368sHUFYpP74FC0aTMh0Q87cN3c1WrJnwzlFQ91bulmg3jFafpTTYbESlR+ia9CH7ojuUlGqR61V
b3+Hs1UlolPcAdpyQyEUWwqeCNwXQev1/FkJGVapdPU8Cx6uvekYfSuI/CwICpXodqkWg1UpQm4e
HXdRkfAP4dMuOpFDvWiUUn8hpkLe059MQy4S4XDovYDjdPp1En0N9vVC6xZp98X0DatMpcBDbRus
Iuo4MYTZfpXPwSUYjKu5NG22Cx+zbNhNfUyrH/mnfBVavtYd5CJqlE4vtVynaJcFstAL768dHyaz
4ONwoKAxG24GtwgabErBSLbRPLXO9UlYMAWd96f9cXWxidYh4Xu7e37K3W1D/lgOPmbDJUjcqVcM
jw+zXDDGc6qxfYBaObDexK3SW5Xw3CsuqBpLf44ecYvELGgdLK7VQ3AcjrLhBF3gpDY+RLtrdB1H
18/0GJnGOfqEdCTdXAeXECWZZtqvs/fJQ/7SPEfj8l2Z4vENaOgz4raw+pqfROXhKLhsQ4YpDcpL
/SrS35fT7f66COet4BhlKfcv1bOHcLSPjngS7yd4rJNyt4P8rxJWPFiCv1zCQpUP6Ryj1ftrpR5k
uKkoUyd3bFGpH6KiDqkcy9ZOz1d+Xf/KcBsRHkILpGvhcVE7clGtHli3AjTy2MbQPqWPRXaufwkr
7VS72N1Ho7vyhDpxZjBc5W7h7L2Mm+6tsV2jUUSAtQjLxMEIWKvbaPa+eK+u3qt0x87Wgip7Ui0H
r5lteLzHGjAbnPrpCAuNEzNdicRz3uvcnpGtsXOX90z1ffxaxK0uOGA9w34iSiH6RYq97ZmdbiEn
pCfMZk9PSs/ISaPS1zq6dDIoMhMtna+x67lvH32ue7bxPIR7MlcacsKHyHaeeD3/gsGwD6kGugus
NNBhu0WI210/T/ZJpHxvlTG+Ze3Jm+DwAl9ogWKMdqPjo+42iabRTBrrj86RT9AcIAsHoqYve6fB
r6+yX3oWVaAZtUzNidxZ8Yh76jZ8jXp6VYVY+1IgsAWaiMsE0EECULhESQ4pzVQBAy10l48t6+VB
xdoksQ9kUlZMXDB8ghADs4kXvy+A0rdF7dDNsTbiMNaw3JQb7C8XMr0iRmI7L9qoSgu6TCKm40uL
L1sgSuhNqxcJee13BOqE3gRnhGFMxRDkUz+HNCNhxy99haSFN+VHcn26x1BPz58JYlkkFG4Iugh9
ZOhqk4EEU8qhKlAB6JpKdqWWCi49Qdn44ikPL794kiWgEIRHB1rTOxB29eydoigfabTCfL/TI1Ti
e/G2RLo7x7UhDaZavFtG6dhE/IC0d/Ty/5uTMAyST4HYCvFxqJrRS3v5rh3WReKx2qrv2E423oLP
bfBdSTHjo0xns81zUzcM24HPKcvlrV2phStq5jR590YhxxPj6I1XfflmX63O1k0z2hvLmm4bydhc
Rnk6aTE4lRx7A6i6tDGLZ3kNZmZGbBDD7zjLSM7tGJ7Hex03vRHytXNLso/nuImSruaKShdxR4wV
4kjPkEeajgEXhfeK7bEfh49TcSC2aNdU0ZdSTx2D1Jv9zZWjCajHKCTgZDFxTOXvsRVgrEQXGRdg
F51IwO3cPeJmWa0lNINsnU8nLNj2DgZizUq3AzI1FvdhQiGiImk/qc9f4pfHeKf7YBriZ7gfyfcU
qQmNIM6BfxJs92eCnk7Ie+TZjGDNgu0WqDjfENsEQIc6ck6+G+VuBffJbRZt++YBs0KI6N6OqSBf
lh64faJqQu78m69XJlG539VP7d1fVjzMGcwbUpueRE4jaZ04iwS3zPWFzlMHYJAV4WrSt2xR83m1
6Irl3ROdtgs4Lv59mDOIBjujJlCvuZwaHelIZUKyleUnVKK18bfHKRG5jTlMiElMhzlJ5Cb+lGXU
IlGyAtdCLrsm/N4CDhxVeM5AVgYJoBgh6xtVetJSa1OdfJToz0xv2BjsBQKtMF2ya4yXNSi0FKeb
rFiooRIDJ3o+eYEJoVcDqoQhVKFFur4/nsME7Uah2rg+bJuRxKmjxhdwsUgazZX4/ibEZbrJ4Ub8
2cGYnNsK2lN5X0szTN8cWYV7mjXnta5EOusLHXh+vL/ZaOfPpGpFyvQnlvhPHcsP4d76uF2WTkd0
LJuhiZKiDrMyYZ6EhEu+O3SEOEyyEyFqAr2cMkHxyfFZxKpUOoHqXcZLmazF+dbJ394k6EopbIK0
acy/sHMDwJc0MWMBMBtaFODVcnp1Ur18q+9UJ1BCBylm7fX0OjqL+1qqcLjN5KT95D+JnDMCqP/n
pFD6nSkWMKXO5dA5F3/wzKnLbZzez7Llx0O0fi4FqQA32GhwCT5fO6MAgXAHPCQ4/sEhIPYf+K9P
/QHrbgu5Y6GAh9DjEb+OSzT7VQYRU238tojmrGl76sBSVRK46iU8Vc8s1UXK2i5A2dRch7Z+2NTz
f9A5ZXP/BuXm8SfOVEqVXKZQyP5fZedyvc+Nj7ntZVB8cjYCG3hLZhIwrrjvNlBE18TfZ6/gXPEs
A457wHOu/EbHbupgnR3EIuVNLUm1wtgcXTBNNMv7DLgRzjATSRQTHpDsILWB9LrcTQC2V7VKU0rc
ArVEFyR/HGtnyHP3jAqzYSm1PUU2Eu+OwTgPHgdFlLIJ27ehGZFNALVw9EuGTSGRE1z8wP1RJ0hj
inmdtEiayUnD0SrDIhUokGzTzUS1nP6LnhQQ3teWQ1vu+FBPDGETTzZOOJrdFOI6jeQ5QwrnrM13
Up5pBUfCk2SZ2VR1uALrFsONj8nWFU/SZOFYM1OcXheF0PqxBNRKQbK54iSLFLqOeFbjrSfuE9eA
zKtzj1PdrecMLCtns1inpv+G/0v/NqX8c8T8sC8rj6+V0jTDiHFBdP1KuvYKGikRSBC/2EWVwA6j
sDdONsm0pJvXE5yDWj01SF5FEI0vKT7Z4SkUqZJKr4DnDO6K+BMpELeCsbChgIt5suaVOB20hLAg
T6Y7E7OJLq1/VKT+bquBkC6fyecqmVI+Xc6WfpiorMbFxSxTXkt3AKmi1qGan45iafAh0KF2Bmsz
H7HhLeVsiir0hICejcUVqtHKjSXEsl6SsVoMoldVKW1cqYlMGHM1YI5pvUdXH/EcSjZ4T4xr0bGU
Z8Xeb5SWNA8jykRPDGggEBASbB41pUQy18jJZOBlNYMnzhIrE2P3FcvqZx8DT3HnOItStvXCh10l
1uMQk/txmNSt2fsg/ZqYoCaGpd4gsxfvJvgUdljuWsG9B0DgHbfE29D3PktMOq8l7Wdcwo8IjHSw
9jL5rNeJljGu65bOkccQwqLhwvAjVnht+rsL+RVmgWzIGFRFlxouH9vuoZ+Ez/NVYITr19w/h5KB
9vPRDs6YUtf3Rez5vuKZE5uygNNmgJJ4hkTsSc8I0tVWIZP8sxgn4D01+/pYlOPfnMRWgKiOKMMb
ylQIUAhf+G4M7mcay0JIsj8rjnJd3RPMGMgRMdxnX4jS4wb3+L3U//smxFfm5xrGmCwwHkvpSqFQ
yaWd1/8h7pyvc7td5ZyxWY08UflNdFySAxkA7XgI7XB6MWZLKllgi96kJcROnat1csBVQzpGIwRY
EVWTN204TkD1PpsI1FY4GSCcxgxkx4A2H1OYODYUQ61xSIcy2qobHbFWYSQ6j0vfu9gZlIQrTq+8
k60wKYPEkjdI1Wb5bpLp08nNLhms9s/My74lZnAS0NbaW1GWIQFPk0JnvOqMG0Lbqnf/f5/dvD5M
/2epLpVK2SJnNpvO5YqVwo8bfjO9bHaZSQZ3q7dKt3msFh7P35NDFXJgsNtH82ahlc8H88Y0wD4n
Wm6BKRfNCfV3q8761+0Z2OAGVf6+whN0CeucBjggyxt9rLBT6v33rsa+Qr/vaj5XRjFfKvw2Dqap
xemyOp2Og+b8udjGZ+XS2r5xJzEpIJmphBtAlirCk1Y+Gx6Huat+PU+bTuF5HX2fm7ng1CoMwcXo
gdMrIQDZv1yblVbh/IfgJ1sw0Py5n9gi5TKlUi6Ty+V/nNLtYXLeF47L4+B5HbzxP1+n6Mgp3XfK
jXw4XwbbYN3AZjta/PWYRVO8Ipnd0gEu17PaBSx5Ha7DfVAJ1sHwGXAo+vUr1/t1Dp5990d38LEN
MRmqzfvMdgFnPTq3V9EsfvhOXL4+e71eMfrq8vHNQkB/qnAZDJdBOjxF6bASfAy+XlfByyLogUA/
DAb3OHy3XjPhq88eawCR8YN/vXZa9Wq9dQmLwSv/ZcJGp0O/Jh69F/66C56ywSRYRk+PzbbH22wW
kLQFzeZwWAqG2cYhejtFw+Gw2fzVabm5a+QACl7LwcvrmmcO1erqLd2cRxty6HN3GajDGw5/5TA9
vFm0lQmfstH7e6v10sJoqRzc5hGTIvjq9y9m2aB/9LR4jLTj4gBpNhX8avb3d32avIZlpj595AGC
/3Cpf6/f4OYpFIsMxlK6kCn/nJlG6Uv+ttwvjoMcn4h5FJ++JcLeczlm0TbEdHyERd0twEY5lDco
v54+JlGKP2BDBDj9Wb7/qldbr++v752nx2vw/f1Nlzzg47vvVfvMSf2eBPocIMsIvpvPHGQfzOCu
/7yLnmdhqvWnA8r8Jkv9cUA/0oXMpbDfT5YMXQLZ8H4W3YKHMaPjq0eqENw9jqP+5E/nMC6z/P12
+d9J/JEslG6Xw3iaWh8Hcy7h4fMcDjVXenvLBC75YPvVdTiYBt037pqgzQheBs1n7oRFOK6dg+9p
dxP27/r9Wdjvfz9OGUO/ZuEuat6PPfH1STQYdLvdVNC9VoHC99w7JQeMo5PNcS99aHq/iriHjB1C
xzVsTDQOHh4GDx+ArfGVdXRl6wzha/C4CSfVCafj+xxfLHqP1UfFwEDjFsyizIfXfuutzwK7ZKeb
HFM7zVMfg0lX7mjAHZtrxnc9L31jR5Lh+9b9WDfQ5raXDdsGbUNM3sMbrV+8Eu4g5Bxx/KmRBfgd
Sx+eIiIlVnTvmSHjg03RpSKozcPUw6w7CXE9S+XotMG3vo0aOGe0YAmi503UHFaCbjfjFYYmCb6+
vsZB9yPFCbpx5ma1NdEScpz2onvMe1jNRVdPfZQi7VeSRvhUNvTUeGfwvlL8E7zW2dIYdoEX79tO
RW72oo19UH/Jw0YFL3iZduZhawNQvgFwvkYncOoyb36Zh/WHgcWd56pFnhBJwdtDq17vjaKH+svr
+/smaLV6dXcRLQx723upv7ZeO69F5zBmsS8+/aE7vIbDt7c2h9D76vVeWovnVPuFxSGeF5z6rmEh
GM6DZm0S6l4adu/Jhj36dZCLr8LzcBJ0Hp+fsccsnPjLYJAKGI2l4Nhf1epfD/cfjhXe5BDxEjoR
P7gnrXqLI/16eHiIx979IgL4rTQ/MlyQjKc0GsRn6AvOD68+ThWj0UHN/uBmUf01Cn8tg7f2nrN4
4cLzAu6JUu+XecCtdiH/KLF93/gxCT/24WAb7kMH24zVYsu5QThK44bBqllon8IRF4eZOXuXbWaZ
W+sX/nw/Y9hk+IUCGdYg9+qr3oNtmTK5l4MMb7IfwS1+FCFUipxaFIL8dtoFL/vopbX/f4SdWXPr
SJKl/0pbv8MGGwlgbGYeIgCSIrVR4iLyBUaRElZi33/9fMw2G6u61VNZlZbLvZkiiIjwOH78+PE7
WrT7e3675O8VxtEQoOV7uMKmVr5sbtuLsX6m3kBit7cJdOdIEw9smLu+/L1tDomovfUkXwfPF6rQ
vxny9FR7tdewj2vva3PY/m73Hp5AojjYlKrxMHTE4L6wpl8vj3XbbjdrvL4v1NRiYlL42DuZGJaZ
dGdi8/u5frXFZ4yrJTXKlQkHbW6ql0IWSwLEbZtJAmwoPj9R2i7Xj/kh+ibDsNMJViMZmCrc37Ws
HsOqqNxtgjcCRcvFSawoOSuWeAFGbG8En9/VJz/md8Xlc9tyvR42/OIjdo/EpYeDiuI6/D9wrSdf
bm+H//yP//F//td1+J/BT/7+X8HxP7KWtxhlTf2//3P2L1TGH3H6D1WaYaVWpsTE6fAZmoIxH4iR
2F67t/P5LdqjE35W5PGdo3FcLln4Dzb4cnnkqvUyseZaIVRyj3xuP3vBc/diHbmP0/zvn9LU/5vr
BJZnpmPECAPl6H+MxQviWq80JWl3oK2DeghvEbvsdzz3L0zSdJ6dXugf4Q4o3h6sXDTvFmYsn85V
Z88dqs/uM8zl/GW+paFDefY/zGPI0KBA+uw6SpeCOsmWaS3vM/waceBmKpgi5r1MQ5FsOOjERoPv
xxLsWgyXd0Q0Dhns8Zmhm7IVzmpEipae4i8cIaO55Gf0F4ZUzUIMpK3FaIpGF5UhEk3OGTOReC0n
XhVOKNRSjqVIqc4OMtLk/dJ/JIrn3CZO66kDrF2Ld6ByPvGIk+/WhZcoMv2Jl4Uh55VQjuO5Qwa3
TxNxT2RwGFFuWMJ2qJCLMhRohm+mKkr0AkeqxtbFyKVxCzggXDJfE9OPMmEGoo/lI8u84skzK0Db
6ip/W8mVdFerRJgYEX9ZV5UK7lF/rXbB2bq2rypl7FHqy4PBmutg9hjb0vnr/aB9T0DOUs6lttLx
cEvf7du4L74wiClfKRb71PoNQWE3bkV+6a7a932QwSDm+MO8cuHxLX5s84Ffefssg4/rrUZ81XbV
E1IXcsWHAAcmf53GXhAyv2l+NlB2YwV303mMz3aZbPy7Bzre8BPCNww947f7XI7v01b/pKwbf1AY
78bHD88Qi+/u24BmpGt2m1azLfrRt2zD4GQUBgyNYUNMD2++cd8RSTEHvgadiH1Z4Q/9Gtawnjz6
+JJDOhy6I7TDdESwgf/lhe+Z45XLX6ZXZ8uWYhmNl+pHvRrSelfc4F19x8VTFY+hhb8kTaxWJggY
9grnMJIOrudvxqvf94g7eE71E02/fal/jOf7OmndVJN5LhH8jwS+3EUkMuEWbLlt7YXQ1ZFrUX5W
pLmKP5K7rOi7v3u99jzL1pOzoRyNgjrJn+Jw5VRnu33toFAnmb872bK8Sw2+knjvJu/lY+aCQ2Pj
RLbB13bxsjNpCppE/4UQg7HTCfpoW05zcT+1T9aEHGjBr6JDwOpW/Uwn2QFfMVZeO8/BL5rB7Hmg
+HkXNioiXSDEJIVQKKILZ5fdpcHrPN7fysXwVvz0u3oXmmIqxHRjt2tf0S8HutpFH/CulohNDolB
/vDdfheloMnl30ed/0/Qsedz05ljza79UQcIjSQschO/5uGaf2Tvza5+1XbZrpyL9qfes2/b7Z0D
ZUlr679luJcp6+g0rfXNtFe/u8Sr9mUimYf17x/rX6cPYFjLINT/91h/sBhzdbi3uRq3u1QXcSfV
fZ3J2l+NraD2Xz8V6+Jlus5IVG6xx+n1L//+8/+VRXl8voNTLObhhknO/88sSuanTV9ofH6xa1B3
njVOEQIbVRgcfc4GE3yQAH8OP92W+DKdiC3KJv+OUFkI60vbYa7ePiISCbM9/c3L+dceZB5Op0Jh
6HOdDt6/2uX+geKZt30aKgXezbk3UKi7exrQnf4yt3t6e0Bc5KmgcFWO+GUqgrkLEqr73Xm1XiG2
Ezmj7cZ0rfWjpI92xpCqeHiU+69bc3tjiPODPauxXzJXocdUsvf2b3Ts/x2L8g/Pzzv+55ebW1mv
6Y7zsChXZfHEsUDCqLm7L5tU5AtP3c0c7Hn2Xbrn/nJnR1kC4zNC95YL9dkHe1EFWYx/3cKkNi/2
31DZ2n/D81D+gdJVTV3VNV3/5ydUolme273W7O6/xrW9JD/OPt0o+/Ktr+Xf7LR/8dV5LOY/fNQf
rHk+ta1TFrNmd9DewquRcR0HW0oRKIS281R0G8eR+bU4zI8M+v7IcqmTWn0EDdeZ++8f5V+Ywz+e
5A/8oRhFa8WWyrI8qwdrhSbM3tSf87/xotYe7+6PDPafvvAfEUcbs2KKDN7t1ApaihIxbFDnMFTX
f6peecMo4E7//otphLI/PtRxVGvOSFLVsB/NCeYfH+onkV/qaVlsy0Jq9VrzX4p0QTvoXfGSSfqd
O/8oXjocuC2RxCsHqydHcN+OtSjwhuw9HQRzmhwRRdJJmVs7gMhgOWPXdNw2dXWalx3vThPLsOyI
9KBE5HIzN98M166V8bvxXK4n2to+sSmJEUHAsCObfKwkbvLrCtdVQEYh+96d9+6oeDU1IBGj6WAO
le7Ok1Uaulng8cRVs07Sddx4zhWpaoo2C8/kX+6PmuB0m7B3tVa58g7EzVqZjzLDKW5YJ9XSRHA3
LPtspScvab4YqHEydbRHu7Gc0WlhyqhcFBgKF6IzvMiRd2R3KUbXrk3HXS6ncFHQaBR4fuRqdNW3
MqTDyHzpzLfCWJn124hwDEkE4q9YxpNrmm5oixCjdzKttdGITJNlLu1I3iM504WaiAq3ucCtfNf5
6nRh6WL+o9Xu6Mg0cENftOXSZCrWDGWZMBQxwRwgFkSYxcX6wWXYapIFqHiiShJ263WYi9ln2sr6
0Dwp+ZtqbO1xP9JnycCkTYj/J3ouFg+pWiEN2EBt1fvPdnmxZm8DVUdFPhba9saMu9s1Kneq3Lnv
DfTVaMty9DSSXkZtfKH11xo5K90B/NQI7V3fatf6UL8OnwwILoVmi1kr1ekpNineRb1bVW7OkjLk
om6FkblG780QSDEIJ7AXurFSFACBEsjKkQ48nbPQffdOpzBNrsmbY7oVSh/4SEXOWjeeCS0RrS4N
iOZM6NYDgZelBFfwAiEwxktP2vCAEOd6vuh8UVfygd3e81KUtfBH7/6LqAzWDVBGoqqIgn7VEVLY
o71mlok7Vz/qRstz6AvTpRUspmKTFdKMPyJ/qUXrPnJ952nIXKV/Mq11aj+PdrTw9VPapZ/jhGl7
ePLt+slGgugkzVKt2KzVTA6TJvsUNFWB5SraQ00IGmvn99aT1p6S8e1ebobQcoM4BDnZaye7r4q4
XERRsYjRtiqJ8j4WbKH7UtPJXL7sfh9FkztEIDW+ohY/q+Gx8RNZkEFYzlemDzJL4cUSLOljh1Uz
ZJ/00mpQhdu+sMxvBTW88awrx4q5wPklDn6LtvSsOBCtAiBn26nxZ32vgbD7RN+o49ytu2LhT0yF
aK/+nUa8MXRrfRKDNpezFCljYHiJukzi+NnOQ2FYVLbNX5OOmK767LsX1ZgWQYhrAXrkqEq9fphg
AFK/EDN9/lbYInG0Q1ragSxt0qQs8Jl3QyMuL7IFI88o9k2cvxg1xoza1vjkz1b9nCVsjS9nQmk5
ybD7tjRSNvIRa9rWZHlRu/SjPX12ufmsUXcLhlvbNK6my9imup5NEucO5nq+V2/3+6Eu92HZUlbk
bkW3X9vIGRkc5m+72coMh8e7iHtO73tS6pTdonTJSmgF9PGkbWxEpi0EbvxJMH5LAex3wwucwXWm
8q3EqKAblqaqQdYHhJwiflfV5ky9RaTgPNvqmNuT7uoYt+XydZ7T3X2nCULBkKnuaW1Z2tmxTgZv
JJdqjdfEb17sIXTHkYpSnUqM+5DQmHm4SWagaasLP+IMw/fGA6SbxMPGmzMD13KjepUwNGjHmY5B
OZkXUd9j0TmWjH9tvfG1QjJsF99zlOMR22CmD4wc1Z6yNpDTTkl7TxujdUs/AKr42cTF/dTNnZeO
/W05CCbtbVQ2q6k2XHOerYZZIpt5LQaTmipWdFS5o7Wfzt4QnMg6Q55rRqt23DUVDGYYL+LhI28U
N1I7ChwhWvx77Oqd5c5qQBE59VRVXnbPPiwQaWfPRVcoq3n2edfedPzJCjPbRaUjtcqWfrDrEy9G
zjS+tjEKPwOlu5ZIf1aKoljWCkuVozrOINI5r42yqcr7dm7SNJgwMj12Hesyn9Vemp7TnBYBLqF6
unQW+KNTZBg8B0nhJjWWhRq062RKNbW/MwMl5VizO6GFOmRbeSTTOXpyxxJhTwAkTpX+5AWxueg6
2DzSrth6jkdZoVYO572YdLTDnInImJZGel/HaeQpwXbIw7NmEi4nnF5YVSewdwpDf8dWkYQbL0cR
GoLHg1HW9fbxQ/Q45hjjT9x0i7LZTuokqpaGpHATpdYyi7A/CTQZ5TxBOHuvikZUdwQgfuimxCHJ
KB0ZBJs8gXzFmkwnlE2+5Srt0eotzhzpaW2ughEfSQ57emoyUr0x9JoeWhEf/6bUF7TvxMVONRMx
ma9WMqzazF6E47ZIr5xUIzuq2cilgzjaosl5mrj4ahllGj0QsAjdZ5Oo3pwDMvPJ8Jcz8mHfolUq
9LSCEK5XC2otwkB0qYau+qW+o7gO4HuYFo4k/Ho/6Z/qLQGUVNKA2qObYOdjElYQmkRBxeRrDkkE
ibdG1Dcjzf/QQ099jo1lbLvmXQYRwEOkMPOnKVgYtuvrbjG46K89jWYC1Pax2yaLDkddxgNj+oIL
AyOWHVklKz/lWhDdS6662UA8E0HhAozaBPpIBppQmZCkiW6fihY+IJXs8I4tWrmN4lnsdrogbJld
rFQ0KLozLy6lMXp64M2YHqF4auMVk9TxN6QHfbaw7p5ly9oEoZEi+p1IESS+Tpc8cueZGPFuP9l4
3AM9TBCG2JOx24SgYVFYso68cQK8uCVs830ZMXGQwh829RDRjIgBds1EZy6GkFflqeh7X4NCpEdn
M78wCLh9CRNJmGVnzm/Za/JVPmffDdDn/uBYtHPIYRJhKodqPcxWD5y1ULp1jk4E/xp9ibs+88w6
xC8QL6xcy8AJVwkXU7cfOxoSKogccy6ZDyh5Fdi4z1n7UlaR1O6P3h2HcYC1F6SLrpCgdogb8uSA
zI8KkS3vlAUZXfHVI4jP5Wwu47MVPM01qX8nJ+t3DgnyZW2VC3TGOz0oLGfeS67bijaImZh/9Tvd
F0SVWhc40ChYLQauNgglkkYiOhAFy4qLLzrvzs0gG6FUuiWPl6PJ113+BTWRaYnJTE9rCBv6PNIh
QGnjN6Y9vnZfQz5zZwNXM6+A27kGLxmNvI1Ld4/leBpe+MlnCrAExM1X45f+Ru9CM3rOfckOu5ty
yJZN75b2ssV1o5bAOL9YlKhB9/nZ+a64oLiFawk9phztw1wCcBlnczeFoUoopVkt8sqlY2BOFQWt
0c5slgP3dwh8dSPWhEFFqWyw6q0k7S+zdf9Gxj/33RI89pNkkj1lZR4HZK66Sespc+CbmNElFp4t
GBsG4fjsfpEOwviZr3xsivSXoPVa3Fmo2M72/ff0me3QXAw0EUYPGvWBfdNVHUlwXVALvXfpWnNo
fuldH+0GtVEYp9ArJ76U4FcesGYmylGWqWvnXvSd/TT78qYA+DS4M5b0sQNshXMrAvL/HlrNnbFF
bBlWLuFpvm/ovkIcrkraTu9cj7MF87Wn0G3uUp0LNZJD4/HH4x9/2bGkHwoWc4ZsIY6hAo0HpGZ4
EJdLdBk5JKNsrne6ym5zS9w59AUgSESclG/1HIJTa8H1HF2MXUtiYIr8k+hpmUK3iVjWgcA1PYhI
2pGmWNItVtH8RRFmlDk7/+5yxjnDsSozsG0nE1rPaJSqpEIzlSkh6MbIZQWU6RENIqo0OFopXjNb
MAd6sh68IGFQmURnPUg88zO4lUgKhm+zA5XIXAevLGDTG+5Ejm/lwUQ/EqXenVGdOgJ0HlpIK6T+
qr8YtzqWvEMY2+7EVaK+Tp/Jxao9aDykIRxpw14xnwPausKxrPWCg7IamCM0uPxe+UsSkWsPGK7c
wrNRCk4CoXtIxb0VpS5HOsiAt5GXjk9zW9SKywkmA5gXLtswDGRTCnXXXSomwLAE1ATPHEVGIIJ+
SHUZrUweg+Ke3i1zlQZP7ZE8cUa90fbaaKF+q8eq96JiVeoEQBcdsnGNb6yQP4gQk4FThGndjDeM
WwfkPZdU6QBdFwUDpNAdko+d+MKL/JBsxkgCxE1KEepPguQAlxBADzrhA82UI9Q4lTpL5B/DLaYM
qMr4a/yhDKP+pK3IbuqF2xIjG7CI4ojwVl8wJWE7sbGTQ3SZ7epjOC41+vJpJSDz1hZW6w2tiA0Z
hm7/mzPGixhK9KxcLmibPcwg5OCrf40LUXSy62TryCCW6bBIaEeLZMgtQPX3mH4xj5LdDtOYfeW/
TMJhXeYMeMHVuF5MuaCHVT1PJ4fuBFWEPyMwER8ponngNdSyq4XduzVlRc5EugAgRLZListpRu71
TJ5KoSwN5AqKMPm2Pv1ffnB1s2BNEdfFMuEI75PjSGXakIxiGTrGoypfycb5Tq8zptCR2dquAQlA
3eNAWq9e2pqzIkN6V5tFcaItEcs0sAlXA1/h1u3KD3MuTICk4K9t5g6f6RuHKFQkrJJObTmR+Vln
nKUiUrRIVBnPypEWSl54KvnCHZcJGYEtey6eQtajfCTeBIZaULshdOuiufkHPugwzh/0LA2x9JMX
64bSoORuoOxEvUWlp8l8XA9+4XaDBMG0NmHQs+kumrkqWxqZKB22jyDIHFu9A/1JIpaD1XNCL5qo
yD/QW2MQoC0dzIhpT42kD5TkFom8fvIgQFSaMZjpeuaGr35M1Advj8DiSB8LlIvTUv3x+CLgzx7s
wATCaVHNuEhAQ27Ld4SNmRbjJBv/UZ0Z9MftYMr8Q6PV9RyCfnWptV5diXTHAKHs5B/uq4jGQwI7
JYtCNEC9donFMj+yvujqk17eRuD0g7Umji9nIS2B7kx5aQfXJMUoJIvXetRIdtEn9J6FTM2R9mX8
aS/5geVnjhaFK/7tkmsxEOGVylptexm1hkgWnyx2eYY4GBpZNNI2RTlzg3AVAS+gFv5K9nk2+6lw
CN2PS25SuX9dvxSzuyx8obTS3hgXexXS48nCg/8CSftDv+2u+aX5qtfqd55wL8owdYkxI3+vS8X2
/JIMbJn3C99ZNPv0PO2d2OUm6axn4kJ+zK71pSKHbVZsVdPmMLJNZD09PpfJWcOXf+bUKD1hAGbp
QVqof11ljEhhk129UAwvp+ZgvuVfFGHoGgD7IWQdf8ZX/dT8GpPMHJkNbkSFSHHLm71x3utf+/X+
CUq834jcwL/4/qmmCyNdK4Or3eFiTlHGGeNreqPp9XQXmLLCi4oqAvScVx0Ha9G2cmDGPRlis0ic
VUMnmX6tnZVlezNE1L5LCUxXRENtnF4cupTM5071YmMxVksjX91D0D93waKMXRsqyn9xktVEdXE6
OngVR9uxPvJMwBhQGolnQeejI2lDzLkhQi+vdsMILnuPs5+5/lyhR22XhvpkWJvmvm4yN6e/hMts
TvWJjsL7LUNsPntg4RoHg2mpJMuyJydY6Hxv59XXni1tXZQyiT6G8c3nIi3ST3SWAZmpuDdPDc42
+I8jvuVOqF9Kk+ngXJlg8eYBaVe8ZJ6f1zSduWE1jk3tDuRD+YrwF5JI4ojry8Yip/Jaem8RL7uN
sw+r7YCljOqV+VLnbTJpIVw206flPDW7FJmKI9kT4Ne548X+OjEXabukWkxMdGgtB8SpT+CvGvjQ
iw7vyJrLVzKEhIsTFk5zRF3IDkaxlSMdvFgZgeYJRI8AsaDQxiDw3pdwQxPl0QDmTEyZO10euxcs
+UH/3Od9WmjzRcBce0blGcsAJ1p7k2lPNlayEJJrWlzJp1PSwW1FS0EE+HUJXD3divriTpGyRZ4K
/0DWQkoTMCDriQQC4iVvpa49k6C08Hv9wkCpPrlN4umJHAbCnJskJ8V5budLP3gOcVi1Xa3nOl9G
tPvai5iHRnWMyR/F5XKJtkLtFgpgFQT93iovzvRGsdPGwuC+4PbvSsiBpzT5m5rMX3N5/5GV/4sg
N5Gwa9acyeP2HwWvpHRUR3fUYtsPXuqv82rBXTq+FDu8EmpwIoGcCnq01NHX1s93jK1xyPa9mnQM
4dXolqBj29W5cwe3RU7MSYVdpnyIdwQJIrcLHWU6qe5zCUdkvibhT4EzHP279NnsQTwAlunQzp6N
HErVFOqxfVehcq+dii1XdRmbleo/6c61rncBZq8An9adNX9TAjH+lIr89Rpmju1o1EIp+/1R+Eli
BSYuoU6gniMAMLxH6NVQ9FC+BRSfmK7c6ymd6I9yeUMKwexpkANJiJgdKYRn3+MN6Eo/Op3Tqe2G
g2tYboMEguuA0lrggsrVY7z/mwqH+keBg9naKouHoS//wxxb/6N4oyuK3mbJlL9V6hHKMuy3seUL
FpMj2na2W/e2O5GMxAR+I3muCsRCuSl9+4sqJ34Ab/PgLZ1o4Y3gD0nsrLTnLMKOJTtt9tLPAPQ8
eVCfm/smUS65f76zJ6L5b1b+KOW7wzS6bK00Ty1Ec/GeZK8p1+x9M/XHnhhLN4S98NNVV+4s/dW0
rnn+ZmXkjg4yEkx5quInwX1iKG+6/nOHWaDXab7SHDAzSZoCcFhRAO6apxzbhNK1MfOj1I9kH7yK
wDV9viebwvdm7Ud2f3WKDVSgFW6Nfj/3N+PozuKD6e/ScKEV63T+EiCbsY9GdY1hSTWiAB4jDdh7
M5u/Wz5cebPOtU3cvXEkyD6g6Ye3zs+kbr79zbJp6kPe/C/nzlI1JD8zQze0P+TPUD+Ko6hDsa1/
gRBcz+qhusWn+mChwqMXPnzRUbPvslN6sg8huQKZ0wE9Tb5t3rH9/CLzCJGNWBsNsgkFztMdNe0X
VKZ/0H+aTKg/xWfz2ezm6/q1K3CLkbEG3mvCB+6jHhPbYgGoGAcxs8Vww7egvzS38KRcowsRgI9T
L+mpuwHSO+Rjb9lx+C52oKFf7bnfp7fhC7xl4jmpQqaJYeDCeFdpOWieO/jTg3Js5zDlblIsei6w
VzAXANe2pT0TQSnJHUlwqTsg8waYdk/lL9CpRugC/ppB82ExNX+xz921ut7xMKWvm0L8XQSkPggR
4RxKoR9TzNbMl+gQfDRPw66GWqYQRKbni/ikXbErfyveGLq7iX66bxTjOUwuJO+1/mi33THfx1/2
L0kuL9ehvIO/zKPivzbP2TOmM8Nb8GuBLa9+wkWSH4drzFizX942giUQKZWs4jReAN+kH4b9VN5d
PZTDlSvrgdVL6kCYphA5RfCAykL/5cmUq3ZNDtDzwW/UiOizYCDvl/Vzv4JugCsEClJa9CfF9GBK
rJ/kGm+iE0QJUaTHyYI/74y9/82dNNCmQ2b8w2y2W68/oijOHCR8xqHZdnsVeI9C9q2+8TPnvihP
6q7f3W/dR4jTApkHMR7kG2yAz2EhkWTBmfX0XqK5zj3rUn/6EKI/5jNSvXX7q11BqO2IJGX+3ezj
n+h7gPQ6t7/lJTzR+TD/wcmm/yCTiy4Bj493x5G9ml4hEHroDLKIDfkFNYW/3meDxRU5z3V2YlU5
ZvGWopbNB55bSIu3eDudymP8064HNiNcCFW1GdksdUIuJISyEDarYstVHZ100uwDiTJvz7g83g8v
AcBD0CUTA49DlfGPp+ElXYVnZ8dGmq4xLkCRbPhGJSBfgrzzj/iq/9iH2RcKLO57XNmu7bH7mR/n
3+lPj39ZD3WA+cM+OEIFkPKb+M7Tn39O95R6cd1Snqis7rMXA3Oi9lK9Tcdor9xFss0/2CIkUMnG
vmQM4gykvi+3wQejtz3/vWMq9Flh+VAe2Y9cotixvYqb8V18B/vmOPZSvTXfM6RUjej3iLk4NrOv
kF34Sgk4vY0H9i61x5CZsZzD6RNR3pWJuPyqBm8HPYFs5pcs1eS0sld3A8+OWota2YmUh3CQntL3
fj/9dTzIHCl3UKFFRldGMgEBk6p8Gqd2MzDpd8H0WwPY/J4fk6P2FaIrq9hFv5QQy1Hw8bze2c1+
JeMrv6vn+wefyNt9HKtfeK74S/1pzz075Vxpj01idY9ENakkf099uHnSL8ZXcMne6xfddLvvCoXa
N4/ofMefFkQcmpUHP9de42PxPTven7GNL7kpHiENAxYkcW9EPt5p8hDjJB/9K982IUWCtztx8Zk3
rh3jXH4NH73pzm8lKq5T+mZslA/71q2gsbDtZdLKWvtVuan49/VbwfOzQfhuC92h5iJ9RwS+MCjB
zwVXPCnGAAX9aBKeo8EF7AJ/SAuBD9B6H9U2/Bh+BzLss/KT06xA0k6TCZOSrMfMa5tKxw8qOX2n
7Pn79Dv5qb61VxxwUWvDz0Uun6x/IcxL2H2szq3vxezMBAl0Y1RTLR4BmV+TuyM9IUyJvtjP/KXY
hMyjKY9QBf5TTFmbINa2S+0uYlh4xAuGMPlzBmvmmg2lHjHVlF3cZnL90/Ct0KjVLZzqM9S9pPeQ
LKKBmk2wnM9D9/o4yIfgUF9Utsq+HCieieGzP2hXyBMOKZu0PaP5pEi7yW6UMoiZBIGqkw3CRcyO
bKxdhENZ9tn6HmqJFDADnoAF1lxRbETOTVVLcwazjk5xFSFjmktkgQgJfIq4kzuhhkeblpDbCw1l
KfrSQQ5H/xSgH4JTY7R689C4otLjq91b11Ye+8Nh/GUtVdAMDxfDGwo49PYUlPDqomOJRko4klXG
4iYbRQQbhCNI+lhrnCX7HSjK/x4/tZLgLJXTw3j6AyXsSLWBReF7QineCTwiHwWjsWoaNblV8WZq
BHVpAirpyexSUA08BHcK1KI7VB/xRYXvw8iJ/BDUE0myjODW7jC9OEOQVj9IXQe4Yv1D2ZVv1aux
p4Xx8l+cvANBRdWdLoZexATr6iM6ATnZhAqcMKCAKkFIAU5EJ/gWqjnBNdsGXzY3SSOV38o4kxxh
t9Mqrta9cKvOKT4F6vNw55iMp5lFsAJ732U/qIKNV9K4Q/GUvJuqGU8Kv57hg46w0ps5XjV46DJr
BMS8J2h9R5K/cHd15O+vkyOnQzGHFKGk7xqXnIbIUWiX7mO6FBd+pHPGiouDw/Eq4Kypmp9NlMjw
msA7ClU0VfwU8abnMy+Wuah9kVPJYvOhL6asRJ72qb7aOJNA410foegyXqw38wU6hZ3H/jMvRBkH
DHKpTqAe5Ar8QXxAQ6t8Q6I4FHX8XwTW9aWA5wKbXudUNeiH6iX5ZlJLhCg0h9x/o49kPRzrM6KQ
Hsr7Eh3vR+sZ17yf9htzzoMTOKv4ZUIX+rjIIaOHWoSVoGQO7eLDy4gG1PXzuLIOPNIyO3DIy6+R
Qb/24m6L3BbtDIMwXgGZJm/B/2o/x2MBYfP4j1oIWdHspxf9S7mwbWdn1H0DOOqUfk5HCt0L+hqO
85P1SP0hWWz6VxnS/KXsw7f6x352trAD5oI6FuRJCbwj22Z7cm4SD2IXIaC/vx/YbfTLa3AHckK+
DKP7X4QmHDNN8s+k13XxqCs8bu5vKj0Ov/FTbWkU2CvP4Yt57GjnLVfMcFilW+2FBTUuJaQ6gQgN
zb7YWpDsu7+F1f8dqnZUW5vhUasz5ITf/weFZGcU3TTvomKLNos8Lp8t0E/pqQseu69YdwpXthhf
ndnF0j6CwbtDHKIZ6pb33DMnz4YQnD2KHcjxUkbk6J5hPo2t69PlAydnECbd7NR00uL8UryHlQT2
gTSALcViHkPxuFzZE+7T1A9j+YjLKEkeGYTrE2oT795R0wEheiVdKNznXnfMvrMjMsNL9ZrTAxu5
6q4oF0nl1aDPZOnM32PlMIWrJlzP8alhNlD8hrq5QYPjLCjGaZlHqfZ+a2sXcUoAF3GXMRQgIBjL
ukpqtDLDGBN6eo+fGg6UEEU8iFyRaDQ4QIrM4fg0Gah/o1fV1T+dAR5ZtcXYJpqSbR3J6h/JaaMX
ehxpWr5NNUhFSX2rAr5hOgXZ+TrbqL00fDk4CweC8jn+gWeySghQCsVPDgOj1VVfLwB/8PKaIYmn
hfmA/zWcd+HasyVMgB2tYgQyvkeCkTjSoB0MR1O+r+0+WCeSRYat94KoZITrPH8au4UBMKYVnCDV
e2rq8WeDqeKY/9ZLhcR4tshCb+a/lcE27eRDlNZ4reIN08IOFsV938cv4dh4meFRWoDn0g9zyI/7
OjfWE00+uHk3noGF5JwQyQw5qSdsQ7cqvdBfxM4iZkCxQp0bCz0PXZ3dyen/UnYeu5FjSxp+IgL0
Zpsk01t5aUPI0nvPp5+PNbPoyhIkzOIKtxtqiWIeE/G7GO2+cjRcaIgDfSezHEnbavl24HuGLel/
cnD0EOArABBs877CRCxVlO1fkf80PMgtQ+LXIiS6tuSmornmwDY+qwIm20XQJdXuGNnoziB/Jn8r
Em/tOwBKynAxsFZMljtIm9DficK2jfchKxMpHpSG4ehE0k7HWTrjg5nZVC9KuDRBVcFWZXpIHsXx
67UAeI9OHzHKvYle3nMT4jsHfsVF7peV6ZrEW5hLU3Lj0oUP5CQc2DcgjQo08AoOvusQUtmQXC2N
5mcuLupHtNM5nDCMH9h5aMt/EEdDts2KX4SWi1vSNWv0m0uV2uW5JxVQXP5ymFwLdP8sXoTWrF1V
N2XzSjqaGX2vZ4GQXybz3oRNCRGw1BodeHGvSc+6uW6Ne5QrQcS8AMRmGm/slye4wna0P09gGqIs
67qim39Aq/+cZlnCZ94ZYn4xiSaDbjDGo97sazaIjjsovAhMFTBvjeFVyD5LpV2hWKjCgxCfm+x1
HD96/xc9rT7v12vQwrBEVTN1hYQYY37g/zxQNPaiJhRmfgkJ5pAVt9AKN1Xu1G2OPrml/4kMx8op
Y8abKYr3nQ5T3YrOSBNadsFKhr+2rDcZwNTgCBiHlxwDjtQv8oCytJYQXKmLXpePCpqZZKKX3pXB
g1i1rlWyvpEFxQ2JQIKP7QgbeAyZSvnG6pa0Xa5Sl0vxTevjbodPStpmqxSoPlEKVeyy1rzUJaLJ
lhN6VlID5yec6bPSL9X6VSjLL6xP2QIS9vVNnk+nJgE5AYn6+UO9dhj8L2DHu9MkGfGGbl0hjWbe
YeU1hOzUDMsJSD7byf5SKl0x2Ka+PfZrr2M3o2Tp7nIPWmI1NqtZT8Ht9KTB41OJKZuSvHF8B/5+
moVBayF0O++3JKCrw/ufB70SqFvFkEfK6OcnQb0prb1HPENxYwprRGSJ7EDp0j8Ebw3hHQiiFPhG
G+IZfanS34BDmMfIOjTwuKOtkG6kLritJMrIn9+mcrVJ/+8hTV1WZEkmRODqbVqCZ9R6p+Yn0DJs
c6F2pw92HRARibEwucTkk+D3IZ3ZFQdg9M0E981SshAYkK8DgUNtE62rbqNzZU5rb3CjVcZIcXkJ
+huPe1926aCxLv383H/gvf/spH+e++rlhrrhKUIh5ydgV1leDo8EZp4NdGfPDQrAxRj8cpp9/6LQ
3xuaKFuSZV5dxT2ZX7mmj/mpE+lnfU/9UBpcV0GQ7yvkIxY8ks9VoRnq/YEL0PQYEm2ZC6NGDc6n
J7TIO6XRDegTVZPisXSKTnc6NMHlMKwzRT9MbbNH/pPKSKa8yNtl+ninKg+D7t30EVe52vz2Eq3v
lqgJtqrLmHbA7q+M+EUcSZk4VfmMTcDfKwYCYWhzNCVef1PLsEqQkg19m6B/qMJDBwcZj9RcBdk8
aenIzesUirYMeDJ9TnejdsmMz1oDf6RblIN1QUYaXZNhngrIxkC/FbqDDpEE6CCCjQj5s+Z1roq8
Q+qwUObyNrWOipDtGsrqVntJEJT2KIc1JbNjQ6ZvpSdLBLcsxtPYgzz5TEMCxTVXQ78bAMAoWeox
tzPzyy9dK9oNJAcFWws/plzYA/wqEg8aE22C80M3EwKsoGxhWyz65jMf4VD2PkCXeOxh18LoIwlP
Hh226JtYCUrEZmxGxVxO1lGlhUt11O7JLHGPbTk8W2PsfHblhJSIJMnYQG+9N5unwhSh4t4UMUdo
btkDOj5JhLqsdiP9fhlw+yePHW5TQooFhG/tcKu2u0m6dOBE1NGC5y2CmkbbWBr6p5JehupRgu0b
DOzw9dwyM2dXr+2hODbGcz0+6epnEJGciVYo6puF2j6JlDxqeGNqRJeMM/9INigf7jgNTh+/ZjN2
vVDB+UzQqti8WBPWgfE2IGGzOEcmrPLc5eLiUp98Am/LO6vc99iJPL6b/igG2yyHnQkIkBKNnCgn
q7gVh1sBy+Wo3hd4B5P2XgODa6MbTw0WRXwriae8wIQY7RPrNk6Wlk9BDeJZFaT/PlSo/vQScIsT
0poxuP4V7tpKdv20a6a7n48S+J5vbmW6HZn0OtlS+Pr3rRx3XZPqQ5pfovjeGsQbMVPtWjMQSsB3
07T65i4xAHxjQM1QX+JEdriEDhnsAb5rPVlJbemg7dYV2lw53DZgbLIwHgRKME8cDxX4zPwf6OaT
2o3bkiIVQgNzCLojg088Bv0apV2vAdeg4dRacZfzV8dDDIy0K6Z3KEb8AxhZZKYAUM4FSKwV4ytJ
Xs3kXUAQaDWg5LgLggiB0H2hPIQoXC1R3ngPufk0sgqklEaBzH8O7oGMhYIU5VkJBqnUVL7T0Awk
47OcP2XFPdGMTX/AFJCobzmzwv1mZVikvfRo9S3mq/WkKUccY/0x1kiSz027R3hoidhgSW/t2VJE
qcj3atQAKxlIamFJ8nYTmJ4rCp1dhPcNvgIv/1AL+HayfcNdwvZXu+YhVnitOEka2gDD6m7qHMd1
DGqSB9sAHaakb6LyOfX5j2LglBThYPwe5owbosapZ5G8+DShGsKf0J8CZbANguBoWeLeWqgCRLa4
bi1wvNbaKHrCqVvZkwaCho5fGsxneULNQO/hqT2XGSxLMN01dYWY+S01kf3UzymyOm9mLttjwSnZ
lhqQIFobalqzjw+TkdtjHBwEj9A+6jsvhKsQ0FwPAeeMHnvIyBEVlg0i55WAfLLMkfFSl6km0lEh
RYXanGN4xSqMXS2mnfO8rWag3Eoyh1qgncA/Khy7nVNYyt6jiTUY04HMXKvOZvAccy5Y4bitIJY0
cqTM1Hn2MdI0BHfJqH2G1FVoEjQkYlVwkmpCQ7ObsZw2Rsz41RnSCWJnao5ZjkyDU1CSDimHxYBc
W0tjBySswmDQ0rroRXmmLkHmZyW1K6pvsUlTgdGnrnAW3ZXYTyZJQR4ibKrc4ABTVlnKrTBicqro
4z08EoUog1tPX5SWkB75YG5FA/GM1KF6EheFfysRUjdaXzIpgnPHG450pjraddGpENxFBkoCg06r
SYVFn5KgHj6GEFftBlcFPYeVP+fanYnmvEbOe8mNzo4UUHQc/OwChdloWJuR70uS6RZ4ITJAPYsx
DvqXZSHgtBhZCp03HQMPoZJBvn7/piNoQakRykTkxi3YB7q+HjbYapA+UnvPZXU+iyiktVZ8qYCs
HZBehqow2FihsEVbP6vvcyXBKCavSgFCRyBRECYhLBYRaJ1aDSvxPVHJSOunxzRSUDG++iICajpR
Dz5wtmgwuZVfNr+TgHEK9bAwvbvZdlODyiI2qMjF9j4U0v/YJI0nsqZ52eFNX05uRMeVD5cEBqRR
eTF6hZA/Gmn/oh2mDJVcgUEhT0Qqnba8l8uOvPJym6aNo/oTI+nEtDgmUX2nTuVa0ogVFTal5YhI
VxHmCwFz66CQ0/ExYq3I/Fvdx67NYvYY5Byod8F4kn2q4Tc2SoalA5BPmy4xB4ESDJt5q88/I/IL
pO8IMdk0ab4MrQy2Cbw0xXeolZiINEdT0XGGrA9Btnlbr2axDStEpKzun68HTI7fXg8WzlrZMERF
vXLddoPc1J2ZofCI1j2h+BAWOkRjdZS7Pbe82m4aZSOZz96HiSiYZE9kXZoD566T6Nk8tumxSE6m
tU/Sk8LYXV7r1NyG+uNAzrO6zhnPiycotiEKumoVGnYmu0Z6AA8Dyu+ICieGsAc0toEFOmyJANKP
0+iMyU0UwuMvxXKmI1qcWWi4oXoDV2aMXof7AzOBG98KqL7GtZjuDBJ8pZ1l7A1shcO2QkizjMZV
TXR24QgURueesSYsPGWXGY+Ndpt1biSsq+Fu9FrsDM8iu8co9jk8U/Ec14dMP4r6VmKKYLsJs3Vo
LrN4p8qoNIHaitXPnwOn2r+fA5FsoqgpoippunyFTWaFktepHBeXJH2e5M8EoV013BrFwcgPlbjT
vX1v3XbNttWXiXrfyW+mce4qd4oZzbA5t/2lkd6s+ISvUSAVxi0a3ti6yp89FXBlxShPGDRsQSps
SPRVMQBLdzAn+cVe41NKDLDv81StjPacM80N2a38SlIF3IwqnOMeD8qmaBxeA7ViT6QYS7TcGiR0
xrvIuvjBllyFMl6qjJdUN0P/BXJeo2AyFgkwDHpSGT/GssECl7uYSlgDZb7EVZUAN8WuJSHPd1LD
BhWrPxMC/VpHh8Hplr5F+DsWn45sf6ck/T12UCUouFaRP05bNV4hIpAAm6mEyXZE6X+2aJS85w6W
vywG+GAkjtObAMjUzzgUX+GPgn6Z9ag+HI4IZrWgFUEAoQb8QQ4ck4bNkgs5WnbM4yZ5hMoWPS5Q
XeSM+K3+sEZxc2Lb17NhAy/LTuf79RVGxuYPM9X3c6c+ButOX8W6g8WjnrFhxFABPJxvJ9FCNJ0M
HJKdtqb4qqZbBJEDNvulTsKl6cJBAaV1jwY9lkqFapveUUd2nZDh6cb+csDGgqbS382OAHnlxxsh
2lcoBSUHWcJoLMK38HUAhsPQiaUSXlJbGO38gxTEwDM1rOz7ATPHfGHAccTjRqq2lbXuQrcKXWPN
ItIzVzcdjYiXdB0YK9N0J3WTVaueWF/BMUpcv8h4HZnZNNbaA4oNoFe2/h+9T2yx7ewCslyY+bhU
d0T0F+LCUm2wsu6OcWq+zctljTXNgvIAVo5iI8M/wfhzcoM4qEdXZTwDZlmgGw152Vopzn3A2YhW
d9eEHC9Ladr49Sab3NpcC9lKNddDeLBgRbAQJyuZrxbT4bZ5sEc9DK1CCEzendP2GIKQ6FsvWFrS
Thi2qrZS+Cw1Z0BTJ9xH7TuNnZSsYoZjMCubpMoKjHRBkfsEAcjhT+4HZG9FU4EqndwnZf7HJHWy
2YqEjNXO39FjzpAUlNCFHJMA/QJX0AMLENeCd4uWEkUiSs7hpb2dPjGFh9Gy1Fd+Y5PLgwult8G7
+WopTgci2++58bD5NexfwYFR0cMlnasyc4VhaxuDi+AwG8G6FlDMuB+aGFR5gVwraxxoKspU5PyQ
MmrhCpGbaU5vbpFcN8gl3UAA4XcEsH9u6xEf6or3JhtbUlQg0BQcrC2AsJ0bKw9ZNMJs+pvp1oLH
EbaoZHHJIZSdkFEGO4OvpEQyGUtz6timjRbbnRSuO2svFUt+oHSYlJ2U7PDkQTAFTOVId9KwNmK3
zze9sRU4voUFjxskoOqrDOYwt/mUrB6N97o5GU9oPHrqJdoL23AGDMmk+squNPNfcI7wVRlTZwdA
5gWcJ+wYPFdisQkX+B6j1zngBiYekQ2o3x6DFEYxSLTpVdj2GAFha154OhYQP4UaeDDn3CGUHBq+
ZtvAY8isVyDJt4nhlcdYXOQesl0YBLt8JN8Fp4B5713CN4AG63mcRdNUREQBaksTh+lo63cmo+I7
ibFWBz4lkTm5jHDRNvIxQriY28JgM0PjyR+XFQ4julimr7YcXsequu/hNglEyOOTN+29KEGAvjKn
G1k/tPElgf1oO6IpzWNY78eERst9Rodjc8kR9djqrqpRR4Pp6KgB1jLZP7NCFulQhHZIIQFNbhZQ
qIHwKXYflfjw8wWnXIExM1ptku+oWeCalkR8+N9tKEDyEEpDRXqFNkvZx+O08wjihbudHTnLOU+B
wWo4u2rikyiFsLO8JA8mn8Ajx7VOzC+Dcr05Qa3GuUHm1LDpihu9PzfKTiaTZFw1BDEdIdSn39JI
tW9qJJ4daAwkEZ7qGtgex9FIGjPn2RmuDAcsINiyp4mBIseoXnmY8xG0m5tIdmQoE0o3mip9GYUO
xtc5yyl2snV3RKt7YjxkiVnZxngJXZ5pi4zm2Fpg0IG6puhDXh7x+cBNMV2sdprclZFhK26lLDl/
hOCLVRk+Vu9QM7+m2ErfEAr//TPNq1JwwDKtJwAuF5xnyG8AXmDbHWAcBELlw0TNLNrTM308UV4N
ChxCtMiSmWYPCFw42ccf3OG1QQvJ/rpPagcPNfI2EXW86USgDr2DIKIGBNoJ5CAz4ahwWJoZUkAA
HgmsZxVj/gsOY7PvmTsibDuHtrr33CAhmgBkxx4IfJh7SYipWb7EQLztdLDOAtgbU9hslIGkG+Dz
gF5QvAPQDT9wgjgjGAY9AX3IW/8lwZwiMNJdeV5wjvwqo3hbKcyhYbYE53q7Qk5m8Y94xhC7s0FC
FO0OokSKCq5PscSQ7oSIFdFqkLQPRfBlnKAXuTM1JKgyeR1uNzkCYTu3xgu5W2Rgjcc5w4XteUBn
ONJLUbfc+RXiVReRk3w/vngPNWZ00xYZOsrMJZh51HZEi2AhwgKFpRdWPN9J7whsyHHAmZK882we
txAgZrIUSod3rYtrej2DzG3NHXCsUOswcoiVA6sMfUYyUvGkQaWhrz1QiGF7xoKuQfCujTdENiil
UNXoGQ7ShXXU73oucPQcOL4gg5l31my5kpGOyOg8voav6gEVTMs/YrVCrJksZ2JiH98paKR5PYSL
kocGWnTKHlAsoejIN+qT5T165r0f3UMOoqLiwspSF6mNnCDjsAvAZsQgbPQ3kXTLvfksPpdodfAq
ZhsgA2RQA9EHGLaoKvDck87BdYI6ARsjt9lmII16gNtCl2y3L/xJPUGajL4lcElA7LWqEFZiOkLL
QJpcbI+fyN1MkLlb6TE9KBfliwywBEvxAzxA+d7zfF/FK0qakjOSix1REJYwmF6meeAzh3vESEAK
sY3mR41nX6EJOh44fmInltsrdHE49FdIocN0H5ZAUTA5C1Qc2bgahjshX0rkOkouO8F/FoNlWzj1
x7AaVvITY6i42wUkY5Mt1MuaoXQMaIe3x08L1+1zse/pIFHDoybDHNNpIJw2fsg6X5r5MpscbU9t
NTyOH/ppegjP43v0gOuxZVnj02Uuh8/bdlFw5AxpMbdW71IkkcQG9Y9iSJZJrdkUnxQR/DsPaNxc
kCEIlIXlwxfA+Rf9hMHNpTZAAoIVhW9LiVLRZ3r5qLeUQ4vhleMrwoiPHudcmA4tpDTZFbnIZKgz
dbnnwKN/cXh8r1pTP3Ep0wpLD5yAKEr43fxW4/zzVSR9o+b/65y7arX0ooqHCZDwEjY3cvFZUqEX
m2G68f1tkH1F0qbt7GBXn2BzA4KztFMcH35+hGua739vQ0OWIY+JE6Ph+/s2lIBVsiEN5uzF9AY5
pQk5xVmK+HFaNTqw/1qxlhW+M6o/4MQ5TSElBRDcIi+eouHgVSspfvCK7aiuMfsMTL9BjEev9frL
g357J/znQed3+R9ON2jVzspFD2EYSXeIJCfFX3fFEx4AdHeRdMqN6CLlFe57ztcJg2JivYbsS8J1
vOykqVtRZrIaPJoBVCx7EuEPHBVNLr4ko77uLX8ZUDyr1eR0hf8k0wUJU/cLuyV9Q0ybIhi4Liri
nKJ5dbF1gWkFkcXFhi6EQ4hRhJi7OWgX4aVFaAgpSQojUueF9IsBQ5uX0n+IvD+fswSooulzXhhU
1N+vT9amcCC8k6UGGExGXLmBtxAzJx0OnEHpsDHl3Ugtbs021Tlwo1sV/UpPzk1zaxgvhfwWSk9G
fEcyTEGgG4bH4KALW6+6lCn5hKvmQBySqa6w3IWxbXC+hdvMsAVjV5m7IYFLWuvjPs/Xk+kG4daP
TzL9ebTLhN/44D9A0b9/qkFxN79hxZiLqP+slEpVpqCQhOxCUoxL4udxIifYXxvrgO6XJspVCWsX
ZJecE8aCvVFSrOIXaVffT7sMHX75El+U3R3Clrv8BhGnQ4V0rLhYvoRTs8+P0VlfkYdhg1QsuP6J
331Disls1epcZk51DpmSTY/DcByclCtlbeysN/UzQ7LLALidtMYq59Q2lykR8WRkuoxg3cVrdFbe
Nr0xt5hraQKQoqJcTTAyaE/BOX8VD/UDtp6bYqNv56gMQrrmREpYjerNusH9bwAM7SlSUVQWC31O
hkUU6RgPBDgtFPte3CNv2JgMzyPaY9ffjfvopmV6GZbxLTdKxaRQiYkwTN5bm8th1RyZoWaPi+bQ
cNkzhW8rOvgycQQu2lPHvLfKTh1zLd0jFpzuq61MOC8Z7rfhCXmMudbX5ZKvjPCTF9o8PtEFZ+D/
E3FFdnD4hFVvcSTxF5UMozMUZiI0F+2enu01xqLEhQKtuV7jsliNa07yfrEmOHiDAegeAdWiXfcL
z7VASlHg+CcYTSei9Ep+QcL+yFb+WUcqHhrD0k0TTvrvdTQqXReGY5RfaJL0Gvr5Lqg3ZJ9Jyb7E
i6kvS4riHDnzUpeWKdPSE9xvdtluKTkwUxbjnHpBSwyoK5EjSLwzE+JbAnxsoXNJZ5CYm0m6wOzj
d2NG5Xn2z0em8u2e/88fcNXpoBeRfM3ibNdQo3LWMX5PYuoDMllYTMfH81gcp3RpWUuPQTzjHGBa
Rm5PpmvIgHq0qqE6b9dmcBVl63N/zgmmzniHF588AKK9fn7ePy/0pxd+lR0/VY2uezXPG5CgQQQy
VSym4Gyposxllg4bh0RhvOWocLfUfrBJlBo8q3irHbIbCfEjHEo8h/tqzCAyfjm8v7uAZNVQVQXA
3ZTUK1FR5XmpoCZ1dqnwrpJXsMlpWVUCnMY1jtwZtP35dXz7+5DeyIoo65ZlXr2NbPK6URiy7JJj
eUk+Y8w+WugG8n3hT27F6GuMmj//Rm1e0dcfgKxTkljgv+i4rq4nre80me4yuxCWRrzVwNC52fDB
MR+HB0MmlKNAc9ql5yjAElSooZP0qSu3z11HsIFB46FXNqHlBnp/BbA8rvcK2vKM+reiIYKvlVS0
teqdJY43NYhxNNI64FOS6p3E35c0kP9kE5SYNCUGLg9c7TSyYv3mczCmn1O/xHNGOucixWAZQwhi
JRRYD2P+WGS2Jwo3I52u1p3kYh3wv5/fz3fIwX9fz1W55jdlYSZSlF0U5UM0njxg3WE4DQXgsr/5
+Vf9qbuuPgo48j9D3hRyVK8zVNNkKpmBV2SXequ9V8LrYNyAfgoUVgDHBgGGwBU3hfZMscxjlL8J
lr4rTS2GYZgajltJUq8lsZZiTmlaNulFCjRiDg3sboY9yRC24SP8/dAfreC5lKtLjb18lD8mbTml
XP+TrRW/1C7SlXhqrl3AOtADUTSplqldCQfqaPSnuOZZBCnASM6dkl36eJXGn8RfFiuJLK1hXdIB
FoIGxPzLvv8n6/fPr7cIHxVN5oNQv/19D+j1OOkEe6WXvvgYtbtkNlJYJAck6BgTREptFlAhM4Ix
4zgVtaeEgc1NssohCyu0F7VjWPUvYgpl3onXy4NBgAiKVFTLiMj/fqYk8YJBS/30wtJIevG+hQxn
H5ip/2rNDlHybGY1mXnqjPcKSLtYDj5+HfmpiBimKEKQs2oVn0FbYrHPetKzCplwtRimqnA0lOhm
E50FCWrzNbfELQT4z+tb/oZlslCLirqqGCyyPxLO/xRpJLENk6bqCZUwQ6AuQ+3GNJi1S5Rorc+2
sOG2PAhH7y7cWwdG0n3hNylpapHygiZYTAoOtj8/0ref86xeNRGyAg9e141moBWa18jJvL1Z4p3K
VFlc7nFwDPyPUSZVqjcPSkt8GF6rZFpxGtAPGe++OetrkyD6pQAxv7m/rXn78URE/GL5/vtDVgZJ
Ha1hQB6YuhWTq7xbTMvAQ0i0JGsdwtIWtk86TkwEE33PWmDiDtNFBERUc7apgEIjosUndWZ2Jvkk
c8okQ9OQ77V8jWoInpvgbGlysCa39bpPloV4CICtVHJxNmbpgnl3DTOpd+QwjKjINUdnqBrYMTP7
gBD4zmYtd0tcRyGB5fRdX8fyTSVu6G28xF/j1nhPiiX5IkBeAjaFJyoeQXFE0mzVJeZ8tDKB5gQk
6Cjw879cn38c5X9vEZKb0fTT8rC+4DP/fntBMklyOYV8nG2A56FxdGAWyTeWcwJnP206/yhZF82A
fzPvrO7YNzfaxIww8U7GMtVV+ToPHnTPO5tazHv9pINaV2T59dBDP6+8bypNxIGKwkwFw1Jl4vD+
ftQoDWoUAV18GU7hmsBsnM+ouRcoDvgMWzSpHwm2yjOqerg45S1dwVQ9dTfFMcKUVJ/n+lt8qx8j
mtuP/A0VQvVpMP+EuMLfEOg/QtXrtypT/ojzeDGFaUl/P6o4aEnQJFVyyfVdqewStAch5ogRkik3
NoPyFA4MUjEe+xzErfpVlfzvlpBEXSJHYC7CNOVPm/ufY8OyimCUBjUmtmRfD90O6T1y2qzAaEoH
NQeoCtgJRhFcXN9Y8l3Sv9XCoVeYtVBRsqMsqMlaxadP1k6i/1JwS9++HV3lyZiRoZnWnx39n8eb
YoW00WaML2pN46nvgq55CQiNEMH/WrhtP0lvsg/JiA6Jhn0qKKVFgKO05JgRctFudRRGaMDCkXyz
HgEMc40RAWXtHGTGt4ednUJUGkh3qlDFZU7KEj/CJw1SCo7R07IX1qmw9oV1VwHBFi+UZoijCTCR
3U+JnPyuOeC/H0yypfmVXLpk7twNckCyorScggpxDJL2QZNfRothd5m2bKPV4I+wogSeyt7ZC1/0
d4GZDy1UyXzpdfCIZvzajtV9aAwoTfxdgLk+7G6LLc1OQBbShPJ9ZC2zuYLYPKsTChYV17xCDV+I
aN39UxYSPz1exoxMEhCm1qT5kEd1pVr+PhkJrJGrTcSDCyRj+f5RZqpFsCGtchpr5rI0VXXoPNnN
A3k9kpstJ2TnMFq62s+6JSQSY5CedbP/LSn833JZUk3DNMnh4CJmkt3fe6FqUkWwNAvcac7hYByH
mW58nXAHQBT0l7gKqCoWslU6ceTitKJWCWLG5yoYid9+PkKkfwsCngVpMcW7qSpgeX8/Sz+0hiV5
cnQpIw7/djUrEycLPSluSZJARaJ8up3p/RLL8s2dKWkqA4mZCoOoXb8+ZI00Uc0wHqKLH92GPik1
+UknXyuEhg5OcgO5YlTMPnnx5k43nQ7quKvljgCmZxmzg2HFv2xB5V+EjVnAGjsQ6MekfL0q1qba
G+skqKMLJWtACjMFyBm7tKVsfK1fjnYsHvxg2Ff4rRBdKalbeuN5oMOVGFgTMS061pyCkEpNlddR
iw7Zujewh8tyARxa3AVp+1AG/iq+m/NSjYZRRWQqBwW+iIpl9qu1Zl5CV8ctUnaJFpASmIV2dYmF
0ZQGmeoFKL436KWpPubLSdWnc5ZvNOuuMb4KHs+qbyI+8KK0VuFwzGhMpYD0TumhVYtfPnLzmzds
aCrGEJkUHkW7XvWSMdZmZhjCmcSDzlqhw4mL3ZwKkLm4UbN3Kz+YnH+EUu2KC/h8A2F9xoxJSnqL
JgAkR3IgKP32ZizOUGKoQSZrpRCe9oDeHfPjluTBk4VwDhpoWz757rRn6zPfWNuqIGaBo9/Kd9Va
uIHC7mzhviFe1FjJKDzd4vIenN6HC3ROA3VXbWpzlbymsFPe1iNYOENPjwBzTmTEEdAHO/r4BBf6
4CQ3hHr/shi/4TF5S6ppoXeeX5l61TB6VZaYpH9rfFiRgyWqVO4All1JqyinyP3GSuSnmzLfF22f
UY4TiIntDypMcGX9pm+CZaIvrcj9+ayQ5z3w96Ji0CHwANgodRGH199nhd9rSd2LmXImNm9aTpt0
O6z5nMIldvZmnezIFcblvUW2tti3z8bqXnBQ7BjYyK1NETn+Mn0z9j8/k/Hv+cUzqWxbi2kmuGSu
SqB4Kn1zMCPlnO39G4UBG+ND50gbnym28J2WtSKig7GYpMmQOrpQHD5muV+8Y6+iNd14Z0zAe466
U2qXn5DgpJAHj+178CWf9CciWg/RNmgd4U5wkpfuJTu+K4ceQJJTqbAZweNScYkLUkm2pMM6/SMe
B8EZASLfowMev5//1m/OKP5WnCBIEKhmRPGqhtJ0awzzKFXO8+uPnom9Y6hCj3z4fVrOkmF9DaHL
jqmWxRxJAfmNyPEBMgO4dxJdU3E13YkJwapd2MyRIYFw9NCCuIYPM031W6/2747/+3mv7rla8K1Q
1nJlZrd3vdve+xhF31QmYjDxiClMRF7YsHXLcQewScx8v6MxelAWD3i0jY+fX943JdbfD3N1wAdh
FXQYVZQzucLg68aa02T5nm+83a34/79UDQP8TUIxQrPKYI6/NwqnsiFoiIPPzV5nPKvvnv2PiHFy
v03qhpj4Z0uaCn0enobZaqfoVxCHJIjVGA/pdGZchF68V+OyJq3DWFtYI17EF/mmFWG/bRntKYFL
s9aHYR4oHjAxdsKqxzle74l78d/U0RnOAnYW9E7M60DNbC3kC3Jj5a5n/FMEsrsRCfLAn4Ab/7nr
bR9ZRWQXndsRXQjS+oTAofG2EWkvTABAL0hwCzmoCWLEz3A8KC9oZDFBTEesLchyaTbWLWIeR74P
lgBT+gIDLk7/Yk1WfO2Im+TRqBef6SG7hQEhFRLCxDeJz0YkdGip1bsDVHhLCnqE9PuCxUHqGPhF
HkJAXCMxBwQSuIx7mqpNckdacn9EP58wWnczEA/gVoJNcNsRTKbZR3DziBnn/FAElGgfJMdcFSic
0DI8+9vEIchFaRmFSatgPjMM+gVDfCYQ2ee0RAG5064SF0euUaJR5lhVm3g4wmlkcl/tNFvWHw2+
1gWOkmeKcUhmXdihgimCdY3eEuYZktifAyCbY8solQq5+KEcH83ykL3mwrbAOBSvK9IliGlxFTTi
s2pxjdCrv5te2cJA2Hi5iaitnO7IyOWfNw4y6n/XmArsqquGYVnorK9Wc+KbSdOkIWtMckTymKP1
eCOccosIKKJVNs1TZfBJbhTJqciJYpIj/uiNISzjV4ztGlNcXidkvu8mrB4j6yqCstxw2ptv3UuD
MI8k53hbfhnBAl9gp9xqrFzQeQA5Wli2zJ7QHQx8yh2itRYLLUNYVl7hBvciifqb0pyTnRlKgFA9
XxDZ1/yZwDIxvAZh7OzFBxXKySFPljlRWHcIYEzyZhlHs6rO/k2vMUy8eJI+IFxe82wFl8r8F7JP
A6dagpgMGzShhIziFBgUdHo24TvZbYBqDdvRCjZ5eJN2Tb+ac46Yq1c99W5gR+iCsGw5WNUVUjdv
R381BShu3MFiZAqh04vGxfqrjiulWaTbO0JJ5qH0nBSSHZM9h/jvRENDwwZLZAg2LRB5DOMB0xho
yWOCCJkZH6+yI+B0WNDunxk1gMLDWiG9fPR2GllwMB3D7FFwihuPAAQnWbN8mmylS4t4M2WrdE/w
w5JgQkqcU/BlrCaEIYwF3GvR1jRWCCnRYHJCEqzUbEFImwfUrNk68+w7+nTpRkMCmu2VG+OFOFtC
QnzH63d8t3VBDzbbAg5EvRMGyvgwt/0fws50SXGk58JX5Ai8m7/gnb3WrvrjqOqu9gIGG69w9d8j
mPnemZ6J6aCpZjF2OlNSKpXSOeyrAN1O7hL4WfMTrtT6en5M3OLzjJ/83kJBcJ6Dkf3YNktQ6B3J
GaRVB6hI2DX4oCCHO3vvn1GVC4yxzK5ZtP8GIYHqNd0cBNX99nUKJkxG8rKvsiU6slaYPXOTi6Kb
T9nR/DgyFaKW5pzseip1hYwx+8og6GKyBCtuR2ZtBYRt1JNOzUYkELgSGidXi1DT9Tcz0U1f/u5G
OXDZT1lwAR4BQ9Yvvnl/aPY6kYXLNktijSr/VgUcyAE2DZoaVtgHgLRLUNvh+gVELSMdXCOWD7B/
PjUCEpgu+k8bGImClOJJ85ul6b+4GBK5Nwica1CZUQn/95nLHhMt0zpn3OY9EKjf7JGMnn2gPuFT
40SYHlWT+rws56T6uITv2Lc8szdOjSZYMBSaUYdAthloBk/bBh+cWmPggRNIDGZUWbI7Sy33WLz8
t4Gi0OOfBsqyibsy0RrMuPYvfuk1K8/dqF3HrSaFSsO0WZ80AT05WbJdT6Jan/jUExV7vy1ITw9J
FyPZvv9xOXjQQIHVWRuz6oTSkoYuiet7a16S2n+DSLoWu6ntW0ffrKBSUr1amFQCXQ+tAkBsKBMW
fbuAiYR4KoRP1LaTEw7SFBUgauVRiYarM62DZAyoTOsoHGPbCwyMBBiVGejXxMv1lz55bJowZSes
iKzUJcCeYI6aCHjdCmgmYCkoGjIBQB/fMXwqtUIFqARhfg6OQzgOAHGF5zRS04jM6DO5svl2D4vt
Au6i/eBDjVUSkaSNBkUwSyMB631hQkKaxUrhkl6Ld+CcqBGI1cu3M1k45IA1ajQePp2e+n0g1N0z
uNXMLqoQPNokijHl9t65WPTDrm4WbU9ENHQu7n+PqvbPTTOW4XhRFmGJqWrcsjX+EhIrGoUthet5
3B4b70SNe75LK/Kx8GUALX6F40BdU107bAsA4p+H7+Wy+HBU91hKvh4QeadH+w1qSYDhyTjbN9lv
lmhsqIlr9Ysag8DD/hKxdsf+R0jR0JNivGatuq295LmIyKeLj7DwXmJlc39VROBFxpAKROn6vDwv
ex7Z9rzM1/Io1/Iu+zHdjE/DqvIl5QN0l1UatyFxYw9QYODFtxIHn5FgArWGPOvVftWHTrRf5bvr
Am6TDVnI29OqXKW7cUGVb9SHZF3yvxOVHDvCL1487mMV/2Nhf1acglxFtkTAsJ1pZJHYPuVMt6dB
YgtbJ30w/LRo83l5eGKOb6MmuC664NBGA9kcDjF8SSc9/hienbiNzlEbHX7kYRrKs43y0PTlFdHy
qHiT92ThcUQbmXzC/v8yD51Ye5F398/keDkWt5XPbF++kbMUbznnlHOlocE55Oj7+zwEIPT23vbl
uvdrkp/Op/c2QEHhy9OJz5E8c84g39CCFzm7XI+z3l7LFe9tkGOtOH3Aa7mfUvNu39zbJL93Yvkr
x/XLlFY4cbnmqsv7J/JeWkaVdhqeZj+Th6qvNmcwmBJgzvfUHxyTZxsARXvT+0V0XMJ7Aa+ur4L9
6LMYWzQBt/ugeZQJxWrYBdllQcn9Goelj8pnkp8Y8i6ouGkHIUtAU3hIH/iPBqcP7XK/lmeyI6ty
vUe6nBjv5qPfQtXEQKchKdHsPrask7OtHFeuyYw+Q4mwyzm+eFI2+Tp9qPh+ulE2+7W8ur9LH+R4
uZp8Lt/IuxypVjYFHsSOPyLTcoaKzy6XmRYDnI+oV0tOwRdTHpP4G/BoN50QvQBBORYdafkMBed9
6xuB9S6vW9bvrS+Pk4cf45M4Gk63k1AjzciMLb/0043lFcvMI88c9Kj6kQImIBJXRzJ68IG1sA1K
v4iL9+MY6o+AdM0vi3xzWB2gCVgZzWL6g5FY2VG3AKwlygKKkl5hHaADz+RqyVC2URVlWyFt2Irk
AuocUy0fgf+zqlbdQiThGNUhSOBwfNro7j7ughJJpe7cn77qoR4WaGfhQASZ7k4rdVGv1FBd7GMg
FjgsZYhE58AxZky7AL6yWExAuksiK4LI1Ot8eVA7EJ3D6lMUv2Rrc1xkG2Vdo9r16sqZkwhP1NOD
zgfWkIftgeYdjQsVWUHXE9Rc5F9044SEyJhWy9aFLMVrwHHrwsOqWRAt8acb5h/v3h1ZYHlgjXiE
ElwtOC5l1NjOXR59J2rDNuzDKzfSBWI84K5g7Ktl7V0YTzkuXx+XxpmE+j8H++QNu8uDDCz5Jwy9
DLw8+yUyHxebZJtt5H5SZDzb1Kvs8cpd0nX0H2+TLSgPylruCiYpLt9iAqUh8teJTqucngOFlZyf
iWc+wk/BeFoIEFfE4UYUR//CHQEext1mwfXNQqpa/xx1dKPh3ZvFXbCJlnM3yub6TQtEfPfot2h3
Gt4FeII+WvH9OKC53sSaDB9iUcQSie2aPKO8pOsdNulOVFYGnSefXBd6CMHyV8OwyIDL4Fd+v2W1
zHWRMZZN2FO0t+cp8nW3buNTjtOKlBjeEestyoxwucrr0dfDfSx/u4Dpw5XhyEPchwDrgFIb8R7o
5Y3MSkcEW6RApDTdpbuSLpsAeIEQXOKKiQhTcNNl0VKDAa9owt2cye3L1euVnF+uLvPF+CTmOqUd
FdfXQ2kX0SaGPtumtCfftaHhDlucIDeP7ZAtorvNt+jBVmY+HmJNpKmYDxFKmTZ7VP7sF+hks7Cj
6Zb8PNHZdNMt7o8mFPp2jTqW+6XVUDrC8LItrLu3YR92MvzsSy+K+OCdwek7rg5oLKcMm1AkW2xN
yQxs8ruaubNcnVY6M1W/tGJA3FLE+e9GiOJUWmUhxXJqkS94UmokKIvSlxuestx3v5RJSqarihOD
/eU3Mi5ELuJswz7YSubkbMMT8RZVFylgPJjxRWltT1nnJHsmUX6b/6deGhxeRdjlW+nOzr8GbD1j
/5SgWRpu82a/n4LDNtmJ7adfubzMfCIgKt6B+AWiIHlwDu05WEFhHkw9i1b0i34hf+Ws1L8tT0sQ
4QjY+HnQh8lWrJSM6eRZRlUEW2SBoI5IP8LCLCnjJ7OMeABOLPOpaIEDlvDd6N9UnM4i5OdLt+1f
LVRSel+6EIBjt2W8xP6LnslvtMCMTNeOIIgPuxB+CPoXm0O3g3CXb0QERG2nPw6rfFOthgVFZ4GI
tdywiFW/FCdJ7Kx0cgnu9u0uxRTK7VwX/f/3pZjku22RqZaxf5aT2HgYoo89TPT04E1vi81pRYkv
XhiFJc62XOGCoeB5jLVCjcTVEgGCoC84zWG0wW5GBAC8ZCfzL/DgD+e3+oO5k3t0mNvI/cQMgqNJ
CQxDNt3IZGd53FoWSO/ILaIAEYB6t1lRC87YIjFl9jJdsLGKGRCfisw5MRHSbJE2UQHRUplNZC4R
rRTLMC7yIA9Oq2Ij7/kUfZXvaHGIUHiDL8M/3RXrYq3GjT9swXF0+QWI3SQMPxhPh09YS24WV4RX
7hwvxNcHV42BMQQrVC7iRNSy0w1iraX7TzcZbwLxuWBtYSpTA6a0ecOENvHt22SVRFSs4ueypgmo
o18qOzumfDJoIhWQTyAMPaI3URtobh90j+f3NmB3t4jPAcDUJP+acbEm/gFs/j4C5AflUDlt54ua
oErPhnt9sD3TEzUSBZJZEcwF4nf3B4m3fHrG2RZ1rDEAYkul+TKv/vk/hnuRm64McUYXipkT7xYQ
BO6R6Xec5fFt9oZP+DbepndYyz3IX2kifIPrOlICnSZ3W527MnzduzxePTWmG4PGB5wmuGxNz3oS
GyDP5EceAF51MxekM+khoDGML4W/jLW8IqMEknFxnE5eEZFfjoMiYy/3IDMBUZSb2yuaCy4Roz48
9Fsxd+JryCRQY/KKRzECGU7K9XbvIv7isN+9kftxIisnLD/2SjRC7Io4MbxCECAT2BRizzbS1PuE
3GJjxFq1iykmsH4W+yp62IbJjxYNFAfGiRS42tFGhLPy9lG9NGM4TtU43YoA6HTM+ZOlDD6AutBd
RgBDmHe4RPrN1WEflSucQwvBtJAvXCK6iTXOyGXEd6rdPILsJKYKhU5noexpuI5aeF7lj4ev9HHy
jmsdnlz47byWCWICHfxxNVlMwiKWd5Ow4l21gqwp30xCkcQ2qABZ3xcfifFiw2JNqZu/R7JrF1Jt
T8RywikzflzEyhYKB2YavFZOooUl0nxy+53uUT5CUyjPirOY+YlZaeCIanVZ7DfHlbJNH/kUyFkP
Zh+cWJimaLtFfv3JHzacBMcX0uQABuPwHPA9/5e3p3w6bPpdFmpuFt4V6ORDasLxbPActTcz792L
L6vjuF7qgfT6Puq4h2usByQz8YkeyOcyIvJ/HinvolLympknHlCua3z5Lq7m/x6iveKk3o8U5RNH
dLKZrv5USWgvOEJ5FgU9YwkaVHTwTVzVu7KK02q42qPhTp9rZiOxCP97dhxZu+btWNjaHsTBBSGB
I+5P9IZv//+zI9YL20WoQPRbVOr+EGGRCdB5Mj2gcf9QNLF08iDa85oGcoRIj1gMmXTvVuN+hFxM
RFvOsb/9zRHCy5scx97nK4UreKO2J4aQaCdgI5EmGixm0YnYdlvZHhxDWKCbcvzhucrsIc/jZx8y
W7HyXyV8AEAjPyKLkSdsLHj+C3lZ8iWZPTjfKBIPUTp+RFLXHzP6n7N6D3vvrKWXcBclhPCnr9m8
k15zcyHF79RD+UZ0WsxGGVDo7+1vxSb7+P7/3ZbLX9F4sfQc512+5JdHjIWcV9aXYpT6rfgy4ueI
HWAZQ7dIx0iniZkBU3oh+isabHplUH0yB8fc3+LeLZZr0X3y6zJIUWR0msp9NnQPEZsxWCGMLScS
G433uZBBh8Gab2A/DNQ4j1LmJQjbMToyQcqt1StZFzVU0IhdOHtKAJTIrI+HrYyB+AjiHN1H+vaK
Pk1Ya7UhY3hbS5WR5paPFJDgQNoUkkCNhQqfIhEg/Ck5CACQZbqtoyaSuhVRVfNFknh4k4WGD55C
9tK9VZgz8bX0YPqeRya9cGX2vGsc2hhfvl0DB7x/hCRqlnK2hjmjicyYDEkCrXetPC31uzHAcFGg
Ex5Ifp1BvImJEWtFJQ1o8b0vbq44yfIoVu1c+76Pko0eH9ZmLKeUE98v0HGpLDSZdpuoW55QDcXb
b6kclQn14nM3volhbjjo3h7DtzGqPBvgveZqnK1NdFv0W8ZWXAfRXewB89l1DegFYNreq8zyw1a0
XXQdJ8MXZbmNNbODPOTd3c+VPhLblK27pVzrRJ/CB87saX0DGJYyHsyLCJEYpXt3SkfKa5wZyk/4
5SnK1vWyZkIhLl0zPOSYMhPHMN7Oxeqd+KbE7t3tn7TY9m56CWsCGiouMiE2tPV/f9FOcSDuf++t
vc3QaCNizRT0AJ+9J7OOzDtycfqTIfo5jYZFsgYjXyYCcWZOfr8z6Fp2Q1SSTCh1+KPfiN6ywQqJ
HnIi5kYcGDE4VDHTd903vP1bS6Ud5aoNsXFMPrRV3NoWNcqD8UGM8x4BE7NO5989/jNzr4j8n/6F
mDZRAhNvw3JvUhdAEcu17v6HtOgeUpAbGvzbZMpnYqNlvSDjU6xFaCzf8GW6yUJ5jBCUgnSfRtrT
BHqDP7pPRtaJ/ugteXnvvj/tF4MPDNbixB3JVzdPyx1nNStUcWbkr1io3HsSp1x8W/lflk/ihwMW
jvjkFLoSQLAi5VnuoPKKkzDS3dzY/3Ua2r0tNtnGDADVEfeGcOf8S+y5uBD48yPcfGzvBtf13RG+
S+R9gpAekZnIwN3M4ssCPAd6S4I0YAncpFlemfHJn7BDgl0Wb/M+v8jXMmhiAPZRgWDXLN7uphF1
+NbRwR3Zh/McrgLkWMZQOhmYoo24xHUkfzucJDuGGoDOP/G6WwLC52mP90l7fJgiHJe3JDpuyI4T
655wUnnIro24Rfaci7NPyi/FYcnI/lU9eS2hMvEtSMR6uBsxCxdVXFaR0yzEbsKJQVn5lC0At+6D
pgN9AEugBHZ893HFBT+jkiIpooMiG0pwfpeTIPQ4KRQButgstFlOanEbN7ODmpjxWgyICL30k3Tq
+HCf8kuWAkpAyTjoIb6RcgSLEvEbpIN0rvinF3HXYUDAvbuHccHk3a0rNgBbWy8P62TDtiBsgNvD
mhfi9YhvruOZifsnrp+Y0XMA3y4rbLlxaanIdtm42cNZAILmOPM0WGERfl+qyGJF1ABkWHYrxVAC
foi5osqPG5SuKNanZXObIrql5hZxG8gp6+huyskWjPEzWc+KE/jn3+MKIKzElY9lqTuhXXfn1PoU
x09cVDmYIkZsi8S0JJApEQ5ieWG3mL4dZLdULE29rf16aywZspaFE74sv2pCiYXsX8EvYJqQNafi
k6N/i7NWrsmiQnxX+Ub+l3hZHdpPZgSf3+1Xiq9s9bm1cTZWiGVLJuyLz9tuVmphmsxJjioACWpd
wGXsp/LTeTgmD8a4VPLvhekWwpj1Pjns2IyePh0P3/v6I+8WDk567+Y1NI6xuXc1GIHSsDy/Dhsb
d/j6nYTA/shuLrv5bycKQ8Whhg2DnPGZzBDiIFN/+K3iDsWFVyKjnfnUoSmzadR9EqUlEUaJsq/U
v3dVF5JkNJX+auW/LyhNNjjelxBMGfqTl0NY1bMX5v6ApvZkm1wAPWQRkDFexwBaJ1ajd6HRPrXP
M9+0/AgzTxyaywMj2wn+zfSlmsyT1xY0NxgPSgqxSBR5F8BOF+LDzWPBekBc+L1/fQYbjkXKBRmE
A/mnjHtBNl39A1zWDVA/rglZC2okunqQn7nW524S7jc/Ka5eVcH+OPMPwfG5QzhA7/qkwhXPhfsK
4Hk0XXkp4e7DM5xJSEn5SbzhgXwxBvzT8fQ3eFNDCb6QZeOePm9uhLgQduTM6082zW9SYyMF9lZ5
kndmZLvZs+0WQbGCZrt4v8mgHdkiQV+gG/FKHkVAj95CeoxDaFOLwDWnfEG4h50RLtvcftmEycOU
dnYLnmH3SdbdCh4NJWJQyGjjU5Hbw9dOhP2wUqLmFZiK2+FKpLzJZQjMb7pQ2fJzmXYXXPZNTiYX
OAT1K1wJdMHtpjwSAFbq2/QHIv6lSyN4ABdTzhYmN1vzjpxeSAaMmxLUt34BFmkzSHDqk/ikC9Cg
9KXEqxQfgbqfwyaMrryJapncLkwwPw4B16fDuPInLQtpDmIY2m+0r1lIayzPfhNVk2MYFtogQyQL
SMqbihn+J13HglGJzDcFsS0YTCTRWbJhOyERFcmdEGhEDhj7xZ6ULleMCdshEST187sgKJEF7gid
eFixCw79oPQzDYP8mV0R+ZhTf9nb29H7uXxNb1JC8qq4aBL93c6eh0WOR9yF1df7bcW6UQDZYOF7
Xz9DFAYOwQ5uSJ/w1i0YpXkb8hG/KRu21dfqRt8Wu34HgS3gVP2XLIb1l+sLK9uNmDZZ1cq69rZ5
c7OM0rB7r9iRjElBmNC+OVU0l6y6jUKIWGyfdJysuu9yKn/pvDUrcRGCSEGeTZcUttSXInB7W8Tl
bSXNatoVK3zhFMA2s/SePQKujjhzVsez1lngeNBDEMkkOYyoL7HngITjJwmxyM6HspFdMglASmSb
/UOet520qNmHEte+b/hO2VST11LUtDkvOxbchFUpu+9AlFvAqTTZSWhZrLHliQrL+KWbnMefE4RK
zIj1QSTWf1jcZOimCN0Cs65sL8i+3LTsgt30gFcJ4K4gcnEyCuJFHpRt8qCjgce55emInf703xv3
jvEv+WLkIlKfB2EKtBK/FrNctOZq9NTpbcl0Lz9yqLFUZaVcjk/1wfGVI6WnxNAogQQjZqU3njL6
Z+rywP6oj4Bl1W45BcyYkvE+GJ2vHPaz14qcwuu6GEjYUfDZ2dcvyRQcX4YrmRnUS3yfgp51CKgV
lrqOEaafGckNRFjzzz3FFBPXmgjWkVFQDFxGkIFPahC+q0hLX8vRBm8OfKdFpRHOTEE/j+DY7s7k
MLVAwJB8UEW1tk5A+WrwfAQgOYTG2yF1D06VPpxawhDqWKBKRqcp8BzzBiK5IgLUsNLYYYHN2L3C
LcZ8ATcYy9bUk/pjEi8u8RSEut4b2GuBhoXUciowvoEPULRkobgWxL2PPZRjsO4WczDLyY+EnmpC
niIsI+RKAjtWUmXIRBYqmU+ab0kYvN+lOHLsukwWx/LkpvmuuEz9Cuj97sClKN6HKN6i4n11Oa9H
MzqUq8oKFOo+D7ti/JHk3/Ppi9aHqr6p2q1e+2YZqpDXKIJfaCpez+bodNMVz6B5OAC9Jb6h7Cz7
WbUrWGvACx5fJ8lmaHblYTl+6Oyst3E+3ZyOb4b+NaX6+1h9PyWb5VA8X6sfILXrCmRLJGhtJ03s
UM0JcXgS985jP26cHF7m3V5wEtjaC44n1yg88rbL6apKV0ayIn9GtdyUdM0hADoI9CWTtDWqHIvo
2j+D/VQWbjuZG6nnAK4JhiFAh41HWmeXuclZFgn1d/0dUODBZLaGIMDtq/n0nWxP4ezziqsL1KFB
1g5UwBq5J2CZuTp+R++D+6mlMXBO6RDmQ2iTGHpa1sZjxxzfFkdoqHGFlJcCpmRq9KCqwbL8uBqm
6zR+BZsFmFUnBjFwwBC3wBv91l7BWgAS+vJ0EIT3h3LctcrCGaPGfHQm35r9y0Am0VRIdxo2r9Kf
OgilThaTK7snn8fvcQw60njAVo1gg00cjyIWvYrryTfV2dnZW2XH5Oe3ZPgRwyX/QCjrX/rprj2F
3AMwnQL1f6TwSkTqagaWuU7rh+z6cr4u9xRpDdG+WEDJfgXlJ/Ug2Zvm/jB4eQ1+aqg4u4m5BVr+
aj+R+NXhw+uBk78M+bLHcR998+KWLFOJ4nTboffa/Yq0LF39UPsXR/XB4x1bodGUpCqVlXHYdutu
jA+T4AwisbO6jssD5E7AkPU9txoO+nqv+pMjPmcBoK1x0P1Bn24qDSBW2CHJbhYKvk/gyNfqzlyT
vWZ8ja9ggikv+vrowp92eDwsmhVlkbDu6avmbRJNcDRYUYPVCJ/xs/PjzNHP4GX1P5UPY5N/uxLq
pxoFvxf0RZJ0EU7otACe3FIzRzl3edpcAcVM9vvwYgC6OFxWh9pDXAAHJQlawE5nKtBB54HCVrQn
GXZndlrxCclr3JIVapvdzIhI9gLllvSwyw/1nRx9gj/WhhoUy/DMnyVlUMOwycEpplzrVJGZpRtU
N9vvmZBjze0TNOZwg3j2wLIrIfFVgY7QaBfFAL14f44mVyMwjOcRMN3JOYZuPQclotafO3gvh3S5
T0+wtPpgah6pJmlemhPg7C0Q52AtrkaplLyG9fTllH5U6qrKdhpw4S11CE1poxKNZ1SN29jgPE/I
9Q7BB1dioLqu8Mxh2cvwWoZ6Hl60GZXQxtL+InwDIvLGmrgpwBvAewPO8N18GYPhSf2wP/SXC8tt
+9laakt80kgLqcdY6B/XD/hdKVwAlEs5erAtDf0cJDOdkqZ4Ti8AaQ4dYIj8rJPv+631jT6k4xOy
KqEewd/BrXksKpYd0QRouYl/DMEGIJZ1WrLUZd+4WRxxJS0P5uRtjSG4PmO4kof+wjSygQepufrA
fjFkKnikpXqMSM2tW7j34EkEkpIUdRLbJ7Pk7bKdronPkh5O1hrIb4xsAbU2plIXwkFlnu7UhRbl
7H1ZYbNtti1Z1U/p95y8+69UpR73sHLW7bOxgKgVkFvc+K0RnJxrXIzV3ASGb299aU50/azo5h3o
dZeNvrKWZ6JB2aOyagnTvZE6Cj1d+cae08v0q32GTzD/plDz+0Ef7n8k3+sn6pq6jVUHZ/IlUzJm
KR6jXruT/MAze69aFiRDHe+bR2i3khwbAyHCHI+QkuELzKrNnGkaiowLdSbEcgp3As4imcYXgTiE
hYj0e5pqtrMD2d6QmpFvT7r3OFMnM/NT+UwEbfkM0SGnBdUGt5BCa2HeHICRpX5hnDWGwDtPWasc
oW82fjZTWD+uSkD6PjzEx6v5VF5AFCIidgS0TR2JnMAStq8PvtmHOktDoEWPULSsNOVbV5y9C9qb
6Q/l/vWk7SbKI1Rs04nqVtS0J/rZ1cgg0pt3w9lRiAv5xZyEyfSwO++huSP5Hp5m+qD3RlQMWjDr
6GWgIsE0kuFLklpePCrQl9QDOe2m8XmEeSefQRTZbEhVrwGT6ta1/ZbS0zUo0SFItq3qqz2Q9W7u
TymNqQC8xl9xAQYdjqvkhFsS6uNTQdIN0TcLyFQ3Nza6Eo2YWiNqgZvi3wA59Ry6EshEWo4fnkgQ
1R2CukHdLqzas5qFs6dufdlc3axnzgn6BszJ38Fe3FA1fsmLpMRbpYRSyvyozfp7CrGu1Z025OW4
Vb9TSJs87516lqAu6Qj0gK8m80HHUwBI2Sd/86RBv+0ffu77yOiYE1Yt9GhgI6GVIAW1OFWz609B
L8xw7QB1ATgpFBQkMuUladVViX9WHngvGjt1ZEol7lDFXbOgZ2o9pLCdnwwJJIEudWjg32qv1vN/
+7vq9F8SQe3JBAQI0zAM6vCNv9/wvmkS5eqow1axIu3I37CjxKB6udS0inQzzQyP1fXdPBXz6Xnl
GNmqtexgOi1dY1ypiquZLgnveim4jmgBxLBl6iWd17Uu1uloAhMbVcN2SB+bNMzU2eQStCSVGJ0x
KwG4N3l9we+Z7L+fSVE2Pqxiq/Wn2UV/bIzXlLysIuiNDZN8l0bp8GSQR3B6KPs3QwmZ8MzL0p4+
VRcqC6MDm9rDk9Ns2iqwwCI/Qp/itexXq7EBRPM+rJuIjX/NDkcFkPLXJlnBHkOVQQfLp3iIkYn4
22Fih7kOfunaPMSgLdW4tlSfp6A2zEhAtomCJnOn9tP++UoCjgFayMosP1p9TWJxWoX73C+xFfjx
6Tw9rvJT1Bhhl+Oc+Zfprm7nAwCPI6XKManP1/0CPHsgBItr3CUuXK0CCAkeEInajH3hT9go3wP1
7epU6BlRis9dktge12c4VmRZO9RemvgTOwYZ0BwiEOdAlRzJ4Bo9mAzIb++ii+TaA9ELq62bGYtm
Gp4oJTxEpwYnJlDpEnBOwR0ic5O9HViUct8EZl0JTiRHEP5z/MPeNU3gNzxENP/e6S4J8ReNqdkD
r7ruoXKc65Se537We3b3OwCif1ZJCs2ebUDK5oBKdluy/SWZWlMv1tFQFdKxcqqzKE5meF2gDFhs
JPtQk8gmyHCg0oTg2+9rHIDAIuyZE6WCMYVddDNQzSA7hfbFrdOwSKAG8lq2eXsvUX1b9ShdaV+z
T/zoKT657QK5Ul8ZRQD8gyPcIjoJ3O6+dh0IHhtB39RxfEnMh8wMvHrAf1jvjbPsi1iF3VLm66Pn
jNS0CAwc3iq2QUrjR7DwsfHDgmqkaNr/jSL/W0b333rpl2K6/HQ6n3PtOG7b1B0BvR1lfgM2Elha
VrHA3572eG7+xJiBN0W9jqEzX4HmNlfqACB2OHpgU6M0dwitNMTL3Ws+IPynwcOn01oKlVzwkptB
CnrgdO4rd/LGKoD1HTAsqT2HU7q5BFfwGiBPOYo1AI/fRhdIjUncYxVPTkurj/KCmtZgmrD49Dso
dGA2pTKN0Pd1dny5CAW4dpoB/AsXM6Us3wy3eLiCdgGm+QjOD3y7Ll40ZQIERcag0BYDiwFCG2x6
dwsw1+GISABcJLCv+cwpQKMpGiQB3hSCKc2foL6XwP6yKAu4BpbmgeieJK5SBCyxqQ8DT5lwWVIF
gIGrXxW4t7hwtg9733QCqKs3TH6TiO/8q/X9i2j/Yn3TXjeSbpKP27IERH9O2V4LRjzLH3DmydIx
whbQB4UaByhl3LFymy9K/wp2ICHzgPONuZauS+Z8CDdDjqjn/rUOAPFmLUJ1oWZKIVa9dwFDgpYc
Wjis+ERKtVp1pkMlsgK0EbTaA8vCyqO+EFr05Nv+7Rwfd7A9Je4kmee1R2UFZuaahR0w2r2fjaED
N0MaMbkzR5sAb7C6S8IzixqQpN+pE8RQZmKMYn3YJd22VhbnIqD8sqyDyvhdscW/VJxjIBzNoNzC
Aj/sV6yqvlaowzhMhu1hrBEplqfOuHovL+7B/rDLIxQG0DUX3IqyJayS4tK9TQDqhEJjfwim++dV
loGmSAR0wPXV23DAHa3CflABUgXA2iYIxJKg3h+wqtMZsByAXQMk1LDg5EdHKoD1ZXcCYFNpYEZ9
1EcmR3F4WYSpYFlSONgcvnfFj2G/6PIfPduMFs5epX7qBILs/qdK2Vu+AYthYJPI8HtKvvEo4L0c
Fkf17Uj8GzwUg4rTK+vKR6eJrQnbEMuke7peP2tjzQhm6DR8xGYw7X0LeGVnBvIyMIwpbCQmcQl2
LtZ56QNm7JD/QPx0AC4guly+n4vv1NRM+6eJseqKJ0f7YGY6cACx3ZO+2JOrbnmHElzrCKcOIOIz
q2i2pA6b/Ow5VjAxokm5mw4rBV2Fu9iaY/aoha75JpxmMZU9NgEnDZ9gPUweqOsbkgDQ4tPVtfOg
632NCJG+0PN1D5O4loA6MUx9JdsNJ5JI0m9DlS2cLitBdZpnQEw6wOfB9+xamkApY3ZZEgBoSo7F
h3ipsAkqM3uAm2t2/ZKZE+4SkOoo0MNnJ7yGIFCWCEKu45a5WxL/pkRRWRgoDVvm7YJGHzQcsC+9
pYwxKAGRIveNBJHOxblVjvDuzYz8SVOf1T7SWMufYv6CawnYDPPmgR00iEkAU2+9DloOevyLZRuI
aPAAjOoCI2S2RMR+A26g6v+ECKLciKo8PDgdRtxfS9/2IP4ey/IwbOspJQVtXDijq7FO7/TddNQ3
hk1UogdqVxmoxSo+mqMeTUfNnxrT5/Gc75weuzw+G+xX1NdTpEJUX/bv9Q19vPJZbEwhJZ6m8JHh
Y5ynh+fRzIA6asippax32pu44oeFrm0NVpknIpiDcMKW72YPw3PeXucVlBZlpnrJFI0ZwR3WNSNq
SkiHy9MqJb6YjqU/QC8G2RDA8iNLs6bb7jXyAVjjX3pnlZ/PL6m27ayEanvbhxhtnvv2qfRy4We5
UgxiHOJb6BWIxUQQ8QHJPDB3OxUgduX7SfsJAKR7HC84NdQP0KDUOX47GPGQbi+tM29LGKv2PRMS
OSP5R3L5aq0krsDPNrMJS2LimKB8tcb6SHHnMVG8C448xASBSpGXkU3dnGV8f40b5ek6nOYZQRwF
R6EBMM/kdYLbVGfeGYTHon4BjNKnnG5gWgM74Kgz4fTvhZRqF4SQKE0lYKSoOy19rgdjaeaPrOpI
DYPXpUGW6mo9dpBhYJn+2434F1Au6jrhBQd+ZQI+3a8Qe3ZZFolyuvZbu41rViZORmSsvqwb1rFU
tJGXZW2zERB/Cgvf9eMqO8dXQpsd68Q06yHfZq8CskfFbtDlLjxD33UlbbhN143xU8N6DqcLRHSX
xUW3Xi+WDoc0NSlDHaRjMzMPXVRbup/au7OV/WaaUP9lrgU30NRsyi0tU5v8Ugl+GdMmHe263arO
xwW83drZws8X2f3LXvt5pq6/griAfV3juaSA+cha7r/79p+oNlMgxCB3NdUJs9StsvYvbmwxpPvT
GaCerTEJWmXVgxdDOIXK3XYkIBL898XUfxoErgbpJqQZwOgBW/P3dV1uVIlzaNLb1VjHqqf3aaXO
p93PUWdxBm4r8u1Y+fzaOL+5T6my/fsSegoNNfW3jgFgrG7/gv+iDtV4APHhTEz8q58QtH3+fdXs
v93dX68huzh/6cvjUamORu+cRUyrPtbqOiAidca715pdm0aO+tkUqnux8t9Z2n+W6/797n7pVyBb
HLsBywY3+4gnys57R1ad895BxyXegonPmWGRiDq2xt7H8Ogm2+9UkRS4EabyBjbU/IJDZ9i7/x7y
X2pOAYhzgFahkhiQA5DYjF8ASwYH1uIaOOFtc/7MmpXwwOrdR10+Q4H431fSf9kk+8elfoEj2R8y
czDrk4BHaf4A921JBAMQihf7coEdSPXOlb04lNRSYdDrIygDVZzZRPja5/NZqDWG2SRKwbzNKDe8
nKbPUy3xFYphL5CyHlPAmg8Ht8L86Ed2LgVg/IzHw76U3U5+s7r8FVpFyJ5tILMEoX5q6P9H2Jku
N4p03fqKFAFiEn8ZhOZ5sv4QdslCICFAzFz996T7PSe6XB3lVtnV5UFA5s7MPay9Fqyvv5vSza/z
4vE04mWQHKpSoyC3v8mEIbT3h4wi+a3HJoSl4b5Xsx+M6XvMJq5NrZGlAn0Z5/ZXb/i/zFhRqsft
VsTxskPWarAv2oVM2xCUJkmyKKVRrziK3st21zyRvkN+mEM6G/Wa8wDkq+SqppVLC8hMunChP38Y
F1X0nf9rGf/v3pBthjgDHkn9W196db/HktxE8TIqt8XgnNWws3eUG5sD/MX9kJwsdARoxeZ3xyeE
g/ywjYepNrk3WwRgfaEo5ynS8gmmGfBVhaD7PMtGNXXL0iMBk9LyS0g3GNL03ZiIim4MaSjRn6Mv
nq99oMFctkyrkU6FDFeFpENvKpk/sHrJfywZOrOhCoCrSuVogCXk97mvemEKQyVKCXfp/MR0YRaA
5RauBegCHipiVPi+UCr2cBt9wKqBdPCpleDPOOELnEwR24Mi+4GR9T/uCRKDgQ4bAHzDaNH/fk+G
dgt9uCjvy5c5ed73SLn18MxxX0Ncz7+v4685/H2OoW1UkGY3hEA3H79fS5FD37i10n2ZuZRvqIvM
KBcv7tN2DicIRAMDuAzrhRSggILHbEmZlUySNVphc8V5OJRrgLJnTtebyefn9OXq2w4iJ/dhzWC4
cSTrNafd5dyIWkBFR0L7IR1v5/oIuxSJlGn6CQwJGAXue3G3ik8EgcEkHUnJR3sgLeO/P6vy7VjC
nlWCQ1nISGkiVvx2LMEUqJJGylDvgnkn0HZtgwYgaui5siyfazhsCF8rKj4KSWc0p/Gdu/bS0hLV
7KrmV0KgXLS/tIdnSIThgFoeg5PSvMvImgYpbKCHrhkP8DwH+iZAjkj+aHrgYRHGVI4/PMi3dJh4
EAMiOmYOvnJd+07JDsFBWkEGFS370ls8OL3KzIGT0ioaoi/j3Rw8bKNFp6CRrIojoIGRRELLDvkv
r41J5WiAKMsASS9CxNxJXrR2JOgcRArJE8CD5Ily9K2m3WDZCK3OYa7+oL6ifHOEvh6AUL3PyhMJ
5+/Er704z9PgpYTLm079IIIXxTOjodzOYm1ay/MGUrvXqmy9uCJparXvPgjzYPIsPdRmk2xB/A6j
hSK418cpdRK2orzb+7fLoH9MQpy3dtEASOkrsypj9+zNn8EuDRHORnlAfvzgMH+n7/h6GFw6pgTm
04HyPfdQFEaUhFkZLjMloZryq5RO1X0fpAjM0nPaWygVBEmQB6VvWgzPE5U4POk4Ptyo4BP9qzSx
9uZyuipEIrroe48MfevToER27S1mK/IzWtRvb3+3If3POeB2Fd1QYVmG49vQvu0yptRTlULpFSui
wln9qM9dnc2LTl481E2cKagT5e9aSTt0lY0qmIlK2Drq19WAfAgWEyun+PUyBGtWVHJUrlKqg090
jw26t/pnVTonHOKDLt1H+mddIz/KOf+gPBAh7fPcP01Eayj6NvMgRKsK4zWi93sDXMCOUEHoPcWC
ylyqTSoqjVEfVEa+ge7YNv3qrShgRcGHDXJpnLXJvK0hy0Kgy4e4JAO8Xp51//qQ4QdD36styeAF
tAyY14akYwH1VdEDPyy3Y/odoQfp1bp196+k6OCYXyuKBI56fqO6VdK8nxoUEK8lvgcRwbxAUlui
tA0mRC3XvdIfJWSAfCSF70k8LTOUZfSIEhrhK3WFpm1nJZXVASjatMeaM4hK8XJMGeWr10mj8hlC
ckemCD36KoqGPldLvB68coqcEi3B2mmXOTRRnK55BWEs+dRcO4EgKOa6DsTqXs+KnraqKh9lBCCZ
ZnUw5ElP3z5SVFrgb+qhI2Wkv+JkV9OZ1BC7ZhTro0MEVWAbget8rUtygp08kWMPUkk0MHrZ5Baq
EKkhBv98vOtmtkyRk9X2IZ1/fTTL/F2aEuJ1VCTfxeMrPu2i90MmGkLVYIS0riW3ZFqbte9/xtQw
rZuczVqyrlxUaF2/FlqpW6WhWTf+fiomAulgMJ9zTepGSkvTeX8eQ5OdDm621AK37aUoa2dD3eiB
u+XQLb0EqekuaD87RD/jtIA4rDMAnebRryDO0ZesCcPrZnhLltITvrhWmQloxSBDOYaajE+bvupU
QeoN8nOP+Uw7DaEQFyufxXDemFKOSFhH9ELfnkQpRqGRn4Mwrc+hue8r5F8jaX6TlUVGyii75a7S
y5Z5p7spR1eeAN2tNNmtqKUPemCrIDiTTBIS/UWtM/dGAM4pbCHljlM3IC9+K+52IMN/2fPr0ev+
GBMdb1ke91s7vHfruFmkoMDkxtZehvWqXkugQ0VVe7UpzxKl8yLASzYUw27vBqR2KEF0UlF8yzRB
nIcqTh+GNqU6P5L3nPJbgEcTFjEcUgjWNxT0BvWw1vbkqLrocgNYcbsf2tu5PxCBQwMHUaSpTtPN
k3aBBxwa8wfMeRXcxvqr9Oq+7940f3IHWh4/z08suHo90csgORajRmdgZu06vdMC+YQ1DNYiNd10
BjRmr+ajpuVP25vUfP32V5p9vgZIxt7en6mOWgtCQRRey74JksmOpWyiB93mhjxgrXkpJPTKvu7u
20JCbqhNRopaDUWZPzXZGm5eX3kA+oCfIQQcQt9rN9gZcGNJg2AhMlqIgLPgOJ1LyuHPoL8O4wAJ
mClsuUn00dxzK8hJoCZTxcDM6TWJnw7VYuAEkNxJMVwcYTv0deoXiOgGJC1jJPFykpkawHdGJpWy
WUc+KoJD8w4RFnlmraSMXnoS6NLmicwQrnGpAAY358/XRqxbdSI/ChBMEpx8MuKsyCOxKyTAsLW5
Kh9CWbYePMIdurHugR4gLOfIouhERiKKinpkLemT1EOKqdFBgVa1yNBtJgmTkcx6tZubDPiKPcLg
p9oKGLfcLtgmlYaCNOp9twA864tNHtRQ8f4CqcF1iWB14HhElFY+qJw8UGHRWvQf5cK/+cO2d2VV
Z5A7hPV9GWfPaRkZ67u2qWD1DKAtIux9EuUl927c6wsRHtItkElV0hyiLemxl2LtCJhHwZ6kGGHU
IKJyF6BpCYKCokuhtO+xVB7wlMnpPp6/1OZ6a9HUvn3mAOZ6usrqXuck5oAblD2ZeqXs3EqIFKN8
8gjQX3zObtVOpMjS+yHpORFTYdTG8X5Xh5L8MQC/EAFwVCLDSmOY2bCd7vmuSsH1hr52Fa6iSP2M
mXOpU+Y+mZIH5IbPUJ8ZILwM3iwtz3fq8uRRKggRKwGfKNU3PSCNd3NCsqJ5nxHdgFQK28OrBsXy
qKkFA1ED2shKamTYr5Aki5hULTyUyAf7VGFovyPKx9D3pmBTREiR3PPD7I0xV1Kwuq0o1OSaeczJ
lfk0jem3KZGy1FXjbe3v8FKGfjYpODkClsTz9RrfKigfibPNXQRArrpRSaJmbScl5M5kwotzKRcI
xXHEGCasP2A9q9te7dWTHF3wXoZEEsAqzbyN6lK+9FAt9jvDsfuP8CBxdGumm1VTMwquWkpdoK3W
rdSNTWThX0GBQmEfQAGLLbn3R1Wv99YhEat1ik1iRNPeRCIqIl3OgjY/W4Qka6hm6ocnVk9GaNls
TRaa1pFCZcTF7ZrxHSkPlAuf7U5/FnNzZ0AqVhoxCOcEtKo0uH/e9N7bMy+p191RhZDJ+vt7JfOR
dLUGdHzp5kQHDtDdoneopkddFbzJZKWJvKgAyitF7q90iDQS8pikUtQcrTrOgOQVX0n131m7zSP8
/LtD9hV9/BaJCX/MUNGqk/rATr5gGv/KBOCpI/Pim/nqlvaJOykB5vLayCNXCX1bgDBeCnUsP3LE
jpL2090gqccDsiGp/K48cst/GBTiXx9l09pFsa/8F/f//veb1EQ4+OdNkhCAsJjY1PiWdUtjPS3K
2s9Xcb8dDgaA1Aa6ndZCkhMohtqgp4KK/DO8yE9/q0uPa0eeC/TMVOyU98Ftiq++fdFeRg5f0fHF
QunhSfp983xlewQCnTyfKIOeK+ZdjqLpoDMe0GfT/OGf+jjZoM5uSI5cjRSWZPCgVIkyjjCEP8Ta
7Myec2vmBYGPKAmX55r+SXrJTz716Du8JAN/xaGmVZXnI7UkLFSD19FHJaQBlKLmH0kd/hDrfCV1
vw8ZuBoCT/GZxNnvEXbvEeWve8y8ymU2lWIvBr2ZJqGXgzargE8XNHfmAbA+mgZYGUoz0yU25OIF
XOC2pvA15EFAc9XN4Rb9wJf4Z+oLo1M10h4G2Sc4CL+F/zWc5knMKbF6me/FU9vfH/Up9tu5hpxA
qYKAkPWtAlBNyw5dPNi2T0Dgfzep/7R7VecONIU7AXL/+/hEmRy/gCVh9wU6zIXBmleo9+QhKKm5
T8dBP6CkeZCfL8fI820T3rdYvIGPppv7BxKMwZM+Gw68W/Iclfdy3TyCHwoHX7HQ9znUJGglDUlB
TdL4FiupWXHPnyH3GKIp4z8mlJTHJSoqwtr9/GZaJhaYgHw3wLGBLGWlBgI6FXDQS5NGxT1vDviy
9kuNN502l1/BtK+9VcXaAGEt8rSZOIBiuDEUAadgBZNCzZ+Bc3OepuJmISTlwFSeTYGx3PO18Gbi
4DHh6InLBxy1oUmNLp+lNyOm0FiStCimz+atZ6zy7gH/KbnpGmN7hIV3A7TaJsZG7cJNDYVSW6g/
hcQiBf77eBEJw2YuYktM6/teFub5K1CLIl+lJhSgffCTDyrJPkv0BYGuDBjryWFT3DUqgfR4gMXJ
gDw3KXq1CvnhYgeLadHgFFdOUQe7mxYdlVzeV2rzU47zzw2NnJfOvDKz6B99B78V3aCfKerrtSJK
KzNpm2ocID1/keXCmXoOiz5Nsak2C6V2WAJSbxNgIqXbjwaO3NVQkUP6kc4GUT1TcSP0O3Mc40eJ
ba9JJ1XXLeqHdCg13/KD9wCK2tg495hr895g7AlyzvT2h68HmZoaC8Il3Uk3ZZXceqOyB6s5ZG3U
GqNec1HKufYw3FylWbjUz6EuRIPLzd9X439sCGI8yAbAQ8qH/q1EZj60W5Gp8T/FjZ5PGVeB4Q8X
SqUur5AMUzmNzLvboziG9/VzYeE/TMeUdMSx9D7bAZm637eDOu+KspXUbNXLJ4NiI3dT/TYZpO8x
eImCgiOtZa8b1BzPfZZs8mha6JP2OUzQ+TA2OoqIMJjQL5C+azT5IZqAxCQbaDQFGvKSQPu7dX7t
ZxCWTvv67oexE7vAN6v/7da/5ZLzfl+vQlPOVkm3VPT3J70Hr4lWTB/Se15PXpJ374Y+FNfNus/l
B+su25fJuIh+ymn/kV2DZ13SkRPo4ybK+lft5l+ehDpIdb2quI9G3Sg+ILR3hWZflQDE3wjPvmiW
pQb4+46Mo8UMPhjFZlJAAaVPyvYHi/rav7+PihAuglJeN40/xBUrNciKPGqzVUjqQr2YLwQGSClC
PQQTh9GDEOEFdMzSaNlAOhFdCvNYKyvgm/1qBwdt2a6RIB/rp+bpGF4RjU0AO9HIhHfx4RCc+Jpd
3qcowWpsopdowU/4tEGyBK/Rh7buQ0q8v53bihz16B7ttMhBhccBzAT7d9HDeRrq+1gZBQCMZViL
nShywCTf6LqPRtDsAK2ngegJBMuSFSvWfjj9vlAZf4yO2h/ICopwZOK/1Z6SpkvuDz/PVh0Q2mim
ScMucLR6ShKsD1/1L5XMGITbkgMGr2RP6du64ci7B1Z1mz1uKzSNjR7ll+GznYHeMkI0ItP9A0rr
O107+5RObg0sn13pVuovHsk0vlGKm5KSLBNQTpt+mVs1a4pqTXT++3rQ/8yMYohwy1IEViQO9+8V
6PsgIBn/iLMVPRq8PuaHu7WdXH37YNAPe8DZsYBIu3hiQt7COnP2u5RgrMZp0B9W7XPtakN5JqMb
LFSFM0u1m/GdpLoLvM3u28oQ7SjX2GpULwxSxiaJQ6v1dNodgRTYtQX80XnaodMitwvfmO1bexqk
HMVa2xNvdUwtGhtGkfji4TQFlWGLPt21+DQcjp3h3IHTwAmRWnraNS2KewiX3WoDdNGGH9+6PO3p
JbZO0wvb+qIYEtdZU5J2vA9iUsOK6/QgRu3GgPWHj+EZ1ioUmOnncqVPeQqd2xG3VBtB0znuftH2
E0z1g7mEVZOd1lE+AAm78f45NDb+joyStZOhXKZH1wvd3GsgnwnWzy2ED1DaQO4A4mIOZwkt+7dF
PCvcyv5VwV0CD4GnOrJH2+AkPYDdhbYKEK/zmtLRcYdDTrCAiSYe3oUUrn+gSaY8xw+3nD+XtdfN
nqvXuM80aHDk9CzJRXpymFsmU0Hk7GhDyRXTQ7eiTT0QRkjxPRiOLypsdOJfoRvbRM7W593G9/US
L/OAAwysp0OwbgfWJ3i9aTilZw5KWtVe0iPJ8N92tYuozlgetm68SPk7E+/K3wO4D+Wlf/bnN8FW
vEatpCb1u5foZuUteKtiaRxTNjaAXj1iWytet/vbL1OyssCmQ1M0aVqeVcPjVu4eo8GU/hLkl4O3
UjC4wbUAJ8NUGvtDxEWsYx92Ug5dqDESCrSwhNP5syQhWZpCLkFPwfAJgCWpPgRKEXEwYfRQlwD1
TvGKXjpw/zmM1PzAZ3bJEPYlmiGb/yu8Aaa0SdcR18YX8E4EcC/y/gh2z4oJRCy2YKu6jweo+ky0
c5e46Sh/4wiUFwlfaVxjks9q5xq56YRq9fQxaiFn8DE24Oo7oM78Wz1VB0oHCFElu+fEfDNXNH/T
OqtvwmO7Nma3fW9HkWFN33W2fbrIW8/jpYoSGV0H23BrrJSxuuCHh32IwXrOEwpbdcFCWxYndZ6M
bmP0zIbJtKIP2zIc0dJu7iCqnbcjGsynKFg7mt0fgYhjueypK+0QSEhGkvcAm4eYjvgop/1pb7xF
03gN3Gt02dqfZIysp/2wD8vz9Hp42FDps5w15wL+moIibymWK52mLGlECadwKmCV5EWdgQ3yAIub
n+SxObtba3FhUOoWdM8ezHvu1n2TrMvhuh61I3t/vdqFva2t9ehychDa5rb5mdbaPu0rRReW8J7+
H54MYKg9WpOjQhun/GH/N8T+/sf+D+oAV0eTZQL/392dQUMfZJBH2QpXmnLEJAj7dmBIbkDvXWmQ
AFGfWxl4VR++bGOwedFJ0VBlQLQD3JgIHf2uKeidqCY+bqdMT292P8i052jaeAD2Rgkx2462gQBu
vEfiqqjslHJ6rmrdk+OJHgLWC/eJQmOPWxGjC2/zcf9sBzTu1n1HbWE/A/OmmoWtvChF9O7ThobJ
pN+5D5piRPpLxiwlLtyHYaRNfDKPzEtuG/SttA3NkTUELka+BOCUcDr1oNcwuLHea98Cmnzg2hfh
5BZAO2+iJVsT7AHVFlkhU6tWfz+RvpAc30e7L8sEvCBkqNR9P23DrO51iZ+uXvJVo4VUwSFPkeCj
X7YcHDRBXqRwW1BgzCU8eD1FJIXGlr/fxX+EHCae2QB8nSoDB+v/PuXPnOgvVDREwJJ1p/rk2gJo
tiascTO+lo/YLtA3/Psl/0BycBAPAILhTqNghmDe75fs5dnAzJKO5y7W92gBECN/eQDd/36V74gz
chtcRge00BfV6T8gqFWcPiuzrycrI9gk6eWJHFk/3+PfPR8TJbMfIdmYhvLsD47Gn9cFyodULBMr
UdYffG/ZasNnWKM0mqzu/ja9eXI3BDSjtb9uEnrcT8tQpi8b3pa/P+2f3s23q34b1KBtpUTrScnq
9nKi0NVezoPSTLyhDZ5D1NSWpjpV6LGt4CWKx/16XtHvhfcioVWMmgfVujmBVBWBMlgVg6fbfSUn
5/nHg3gZQfG/3+4fQYG4W+LbPhV3srjfWQ3yIjMRgs2SVZevu5wMQBUgF/HxooWlBuVftOO/X+/P
tfbtgt/MvOi0nl+WebIaQNrRlBO/6FlPXBtNO9+oBFLoKcOFqHx080FwFltCDnjv7zfx00OLYPNf
kVD8kjpfRlF8pWjXroqB1oMVvFshHcQRGoE/2f8fseu3R/62vWiRGjRykogxdvuxQ9E8RQ717pDa
I+lPZxE1gbSzMn3+4/R+x7YC8RRYENQcJNQoCf6+Be5dqwML6d+TFXXaHIx8VyWjnFpX0RgIX4ma
gtKpE4199sVXVeoLVfMDbukLX/jb9tqnRmBqffTbFYQb/4jdjZdcgweMV/eXlWvWo6T3yo5jpwQ9
QKmiQXAZE7CpkwdoC90cA7rC9q3DK0FfB8KSQ0SnpAJe1EJNBDy2yW/PtHWM6w7DNicwVTrRGEiN
EX0ioAVnc1UK+V+0lsgntQb4LIumHWX3dzPq/8fEIiZDmsgUOzcY3t/tKJKrhDLf87HKunMEUGGA
yArVfKx3+KIbmRQ20uHke3z9QE3FfNGjk3sFIuhQBqCv9DF40cwwD3NPDvrO3+/tj6QDB5lOAlek
lweij+j3W6OLUu1l5eOxamRKLKjC4yx0WWvpxAi969+v9V9G9tvFvmU49PKuIpbeu69omemzbfTh
0KVApM4x7EgaQxbZAWfhH0HZkNJ8uX+//h/H2LdnFWPxr+WcBn5Wp2nwWJkDxbqBOyD9Kay5lX6o
c/yZtBdXEtA7WdLAin0NxL+udOtHeVECFSMP0ZGi7HulWVkfhnxDFyCfSyhHahTKX3AWtMW7TNPO
zYd/FWgMTQyOrBrbTM/HgToK7tDRg3z5+ziADv1mkaxwajC6SJobEs3K8rflbg4S5ImjuNxN5xnx
0ulE6HmZQ1GU20uKacTLED2F1sdyub621o3X9mZd71uK346JOMry/LH7oDpu7xK7s1CE4+dlC6JO
Quvdx1LEZrK1IzzbeJ57JHhbzQbW8djYq1NixdY84aIsRVeEaefwfz+5epu9cd65kJS6T2s287xP
miKXVIUI9AgQ3c5CFcpaLpfn85nfO+cWseSmGY2XuzORH0SwcLcT4Wb8fEWY9uk7mw0P8iHSB+I5
xetkWIfDFDb+yqK+37/Wh2b8sdsRZXubcWDtxFPJ1pLnIPr8fy+XZwmsTezxdruvH8FIucIu5vEb
K3B3/GqP0bAMi1hkfblcDoeStMCBC57PmbVEyYY320Gl4sKsado9GxSXHdufq6M3O769rQK+3Vlf
Aaxkn17OCQzBNrRWD8vbAMXh/psOzUbV+jU7zryCr3q7D1IZls7tWtGWxTOSrfGYlksoIWGIFqzQ
dgCj7QPtvtjroexGnsTruZvuAyY/nhBogaPuP7gmf7hR5F+doUn2QPRfEp7vPhg5kyufGO7Tac1j
TafT2j7BlmGfWns6PYj46mFfaotP2NCUjC+hT21tt07Cr8aumEJnQyetvWmszdf8iWTN0GS3pZPU
gqoXNe+hf4k/+eYEqxE/k1sfHzQJHyDbt+8LEnsjGjjpepvsIsZRWNpH+DUmItpPx7RdunRFOa8Z
wSEa5k7EXY9IWcIMl1kvwscXtwH5RWpfKe6t2w/aaVU2+7mgxYNjamClhIV9CfoPm8Dv+vWfMb4S
Vv7vRb+kE61pkeSB1+gVkhT6YiG0W7RQ22N77H/0VsSVE3gtnEs0xwjE/11DZy1Cz9F1xPuuD5jF
6UDSxxBr4Lych9ZmtxG2MF5+kMvkQS+Bc1lPLwxz6c6Hzfh28ddzkvXiiUMX8yfPxWFlV8PpdM2p
xwteRWu/Z41er+sr0wDzDyNokhHqWTuGnZHdLbFNMV2Hdd8diyFmCP9ZENzNnbiWELW1roo1nZ+W
5M6YcBrwrXnjnKfr0XVys95JX1hPLsdAWtf1mue78IalfXk5vMf/X1+Ybsfyi20WGBNMHmmzpMSF
GS3HmMDnbsmbi1dsHTSHd8B0Sovbrm0Kd5O+BzSFJ5TI0MHYYosZJsrkK4ZFPceJD+TGhs2wtgun
nXBaW/ISEK7b8LXWvi5ah8nkJT63Tmq977fX7WA9bZx4MWfcNRj37tZhO3rahOwMCCQ69hqzttbb
6wgivTFBKYSP1tnkilj2Oh+tyTxyNbs7QSJuS/aT+xJ39iFGl12AsezzhdZGhXlIopxRvlzXUxb/
fXGSbKZ6uPxYksybn3SvcNgRdh9idxTjw/DkTOr8fDqdlp/sIi4Nxfand7e9ndjmxJO3doSNPxCN
EW/P3JPhjFaNI8aEr9odqxZZVzZTpo0nwepCp8cQiWEsxqZ13yyj4QPIdW5DBGb3UPwUv82NDuyD
+C/m9+nH5zu743NkoiVcejyb2HnHPd5V9xi5Eek/61gP77OHdXxYv/gMbfaAjCeNFV+3BSl4MP9l
5U41Efmv+5jt6ssURux0g/HX431+ekfdmj2tXx6bqruJ2QvvvGL2CK6IjgSo+HHP9rEWtlb2Wzb8
JXuoKaZEDIfuiQclvXs+hao188R0z3jD1RHrYr/nITiUrJirJ9wqSbOh+OCn3k3vzYuGq9nMfQOo
PAaZZxMt8XowB/DaWLU78LgMy61zAi/5NZh1XsV3Yfri8/FpDZaA02ecMazH3QoiCl5Y+efO975s
nLUmtnLm+0OcoJAsMv2nEyR53N/sbbZiEHKW/qZ0dOu4Ef/82hY/2PNk6znkN1jhGGrCTXAbffeD
7frjzB6AiVQOK5LOTCZKcsE8o2tGyr71rE/T3hzdxfvibTZ7846ryvoVi20lszfjFRLPVsN8eN7K
G3OEcV9L1iRjCGrUio7Bztv8QtvTggyIOf0cM2o1YzZY+iSfRXqSdb+oHd+qZ7KdjcU+8DbrbP68
sdB0i9EO8MUTr+/Kw4/bUNr6M51Ge8sfaRzjt2FnRbU1/jpQPsR6fo7F2vhnDX2doNbKY3BmYy+2
veNxJk8MjsXCOs6YNNn+uuAegtNP5QqIilN0fJTXyrz3CcewTZVl3B+zmOiJhnjYH8sWWS0zssWZ
WHspx2g8cE17x0Dvlp31+DqLGQT++1phWFaPs5HFwa/sAhejowOXMc6Z4oAbExa2Zw8s5mKX3C4W
s9lReD+hhTHP3haAvCyaV2zgNOQMbbbj9/d/NqGB1T8JaiWQvJp3hKgkEXTmgn63mVSTDoYvu5j4
o+cI/5fHSOFDQheeh0mnZTW+Q9EMWV44DzIrnHeyazJ5us2hKk7UEDMSdpK7HN1s1DsPvwATpVCP
rYrnw0T/8VyOfPl4/Po94UVhnJjZP1s2OTahZz4MF6wt94OiyQimsbv9mU6xdNjsnNI5Fq73v12b
scIqcdr+OUSWGGXtkRQYoSNCNm/TTeD7KfkdYd8q43PGlsVhl7DCuB+OAIwwHflv+Rp9ONnqRlCA
8cd3sDrVYW8A1ssH4CmHNf2JZyV8OLGVUcN1Tqfzxwes2d5rzPDzdOMVVk3DvbUT/h6nyz+PBUDA
mQZuOMVvCDePVYqQD9RjYKPGxgg/dc2642hcMYFiD9Ed7/gL0gSWqyT8NjyZER+xNWXJcffn83LJ
Pp3ZS4ynm7KXkp7PrNXqc8OosqboHbeX5ZvuQGo+bNktXHcx28x47+3M8thsTM+EMBrCwmE71kdA
y3GTrrNjvuW4X1DRWKeQf+qEotObu14fTidxvE8iazHB98bzEg6XZrFTi9P6sLiPj2x5i0U/YEfk
vHenl+tNbITwe89ou0HPBpyA15/BJjILV+RmF1TFvWoR2de3t9pxqwUu/YQLTPbbyLLBcoOzWL/m
hcepfN3vJ/sJFt9zttt3xV60BAiJS748cUejBeueFUCBY7WaZVvUOjj9YuuyXj/t7dXe7hdfHups
BpUWFKXwIJRHSFHXa972se8VztdzYLOYHsU9F7kKHuHLwE6ng2ZNxRdOopAmsemx3GrnLVw1rslW
r01YWe8TMvnOy5owcIvFm0JpbrHg/jWWiaBExttaX9b4+YzZ5H2VOWwp97F9m5arcil8PkS+4Uo1
ViW3nU8OGdSj5FqEJ1Ba66fFOlp9rjjsUreaZHh18CDi7nJE40XxngeClM5OxpUrdsy3N5M94q1x
ySqwhQ6s2ZtQQA7sRR/lYgeqnxOQ+2m21ajpnabi1BY7nzopD1QfGLpgAzz28ByLA0gcbaKGud67
hufODEi6ofGz4QjdvPnsurLNvxYLG3+PIaVscTGcEf7J4YAdBU6JU3P9itnwXNbZSHg3dwtVeeGk
HaYXfYH/2vLU869DDr4JwgBRf9sp0x3H5vIs3CPhiv7zPthU6GxT77qm1Bov/Jabo/Q9oxfdWqKA
/XW/OD681PWNOrT9nL0cMbHCD/rH2Sp5R6ivIZJV3vJpkQzzqVxbOfys0Wdv3FJP6U+xu8/QuaH8
QgMnr5bLCtf67kD3bakjmpH25hue4SHHXKYX4YRCYYRrfXdeNghCd//CLAZ3m1G5XJ82a8He76nM
2S9rAeE8DoI7es3F7xHGxvxSYb8mfUu84I2gNCRRcepcyWl5NW7jVq44Nbtrf6zvoGLzfvVP7zQ7
edwdtR4cz8juDVPnclmLAWeRMiV73lt4lfi0xH+ny+UqQgjWl48ziimMw5VwS41JvBrwN+yLMPbR
ZOSgLsoZssc/mB2/jhNRrkq5FCVoz18Ixtv2KAYm5SW+9xKlrP37XrHfJ2+LvkOPicOi/ExswXB/
kGCUp1rKoZ/PWOfXwLmuhdvLKLFWUmvxJszUasdvL452mPrwwlbwwhxgQPEZew6y9WQyeRdHHXtY
Y7tuPf46/MLh9v2YO7N2nKFKplLwxU3ZCRNqrOWX80v0WxMliEocMQLlPeSTLWEvwl3mbF1+nCLv
cjrNPzanyJ4STq1Pp8ipjuMYf/PAjra+HHT3QInfmRfj3TJyPnscyqICjMPIO4xDrnmeR85HYW2+
vCwO8BRpFJNKrziSSrakA3cRDK/YlMUsrC+439zo/1zKNd80HOJWj1sUk7nk/bn6wPmMbS7BqbPc
fZxOGBwb6/rKhnxgPIh7+HlCOQr6lBmvPOrlAqMuUSoZgx15LEccV7ehuIw4ac8HsTZH2AMHF/LL
+IrFB+9N9B4NG2lo/mLfOUwHDIPJBjk9TBnOkbPWLOeEq3JzPj83OzGq44ED7lrcF1yZ1gnEAf/N
57vhcokbM+TUE45h5dCczyvnVQ1fTk2ERCRprRkBNnLfmhDrVvMrjZOML0v8y3Ajm9ogsqHLemjZ
b6QKLLTKsKjJFN+e6BBLFpv0RR5PubAQKoTliLmtGZx/dmnYcqzTZctuscXYOVQO2mfCGmMNFh7V
O8LGCmkBAmwgE8J4863gu/5SpfJSWxwhrJMrpw1JCl4UT79W0jUYMi4XH0SGScWXXlYim5t7X8JF
L0DeE/YIjxrsdPRO5IexYtkcSkc3tXsrOGA4Z2Grd3tY3wfnt/DwPkziSJMMj/jzcT6xgey3fW5w
8s7ynky47nUq9rUDa2D7dT/rHzBWqsiv/SvVLfJvA1lXdXhY4JMgTfh7KvL1yupSy8m/3Q/l4onG
9al9p+tIo8Q9qQ9oe2TYCZltZCfaU3KhE4wddGpO72t199yo/0famXUnqv75/q306nvWYRbO6u4L
ZpyNGpPcsGIGBBxQUNBX35/HOt27YvKPF2dbSXalUgU+PMNv+A7T1j9OTw/Hmb5EtZvxmkj4F7r0
3Z8m+cfl+d//7f/813+8tf83/diN/9zWv22Pm/EOFk31n/9uil7Lt7vtKDoVTVmmTnxTONVXl2pd
H9fHGU3l7nqmT7S4GCGd3eKLmAxQ9fWlaPe6HjeUkyjcDuPzY4Ez3iZqhnWPKv14Gwl3RZAHRL6T
criZrXqboBiBy/btQWdyelwPd2OMWALTqx9XQ7UvfgJu1mjTd4pgvzRWd0qgyi1z+88T+Os93bTf
8r2RbzZacZzVbyeVOD8fX56kCJlsLEFR5+4jYXl+xLiWSLu7f7GDtFeFAL0hf+WSm0GXaADinOIV
ufD48Iz30kO9uEQGjk3Fa9ozokp2jV6Bhlq0ibI23sNipDnhZH1sth5OS+lDo0IzOTwK8MZEESp7
7NSgQwUWLUGw98kkaQmaRRMjl4SDEOcq9/ZOY9utH8+qhyAg7Ft0Bahjl01sSOh7u/LGUQdQtx6N
4DID+FWkFJBkC2EZSgT7JSYT3RPh4KJiHSxQ0J+chZSTaQWXwTEuSxfDtMq1+79PH/3b9LHgBHeE
h7gGXZdGyNfJXqw6l059OGUzEpnh8RHfefRP89K5ZE6JH1uOnfLxtXmoWleD8obBzdN6oY7QwclI
IFVgSyM4TG9g0fJ11Nlz+F3cCYGVVhAAIOu+nuckLn0o4WUSpfW9mXLTITHgGdMdQctTNmQFfTDx
7v6q5R/ken8xWnk1A2t4CVimmBAjjQ1q4i1TPP2pGjXL1eCYOjqR5L1mP2vsdu2hxyFbsnlVmFAh
9n+9PP0Fs8qMnTq1Bh1hJNCc40OApnsdIG3vpmQohdPpQXdzWm2ZCHBVDSO+FfAqnEEvTvOAUtke
VhSlxhXizW413HdV9xKfr16OqE+5RyWy1LCtBlmNVB315PPrAU+Oz0P/8lT0kA02+sX+SWAdNj5E
nnUPJbSWss26hy5fuD9NVPRzJQf5T5R94yNSvs8o2Bpui1Gkv+4ZJ28T72IcLQdHzEp8s/UVeopw
N5xiuXbTyj0CTuxhQtLjaWLS0pvvpjmIKAdgKVFaiOKz1UU2rkTuYdFMwbHLbgafTcjcO6gqgHkR
P2S8EhF2rUXZMhhpGRdg/gp0B1mDpitDgHES+MN44iKkmWJRhrMBprYveWzMmDX6HW7ElUX/ZdMU
D87WdUXVabXIssBx/DVvLIvesZSk6tQgxm9h3LnJxa0gcrbQjNACdY+yb69H9NzK2l0eRrXkCcpy
KySC0d8DbS8jyHkcbsqHcxqbaZy1jlmPVMIFKjJ794wGITWdPNBWkYAng8lCbU0O2n2vwpNOQ9Ht
9URWfRo3m8FBn9YA36Q7DfJb9oUBJPfvN3l7jkFBbfZHU1KmpwDaMmjT46v5unpbr5zNhznWhmn/
9Ll9TZ/1vsZDzRApbtzVXYrMtzXCaQpcBLUp3aLFat6sEXRZLhZUjmomrVCujE26Smu0BcNz45fY
c57GWTFWUBA893EQpLxKFEk18UH8r0WtVXJ5KnxdBdKD+MMiTDTnsFAbIVgt4aBq8WNA18dwBZFS
9Iyh7ZqeDS4R7rELOJYg++S2run4MkXkKWFiVxQ+nvk6nVJU/qTAenREXZYgjAipm7rz7pRfxDuf
pCpTQKS+4vqv3SG5OD9ABCKCK8TlCBzzUORiIpS1xynxD+AoIGlXZCkuBy6cJSAJfEPEQysyCRzv
nJqs4oALH/bnDjmQxQVqgi+iqjNB+XbekEo0dEc+RQArwmBh/kGKwCcMN8SfsTCBr3J1sGwdsswO
qStr1xeZ4WaZLi/wnqlAGaN1itnQsDkGv58at1yx6wHdQYoIFRNEoDT95qEe7eq0upjHavZIfEt0
L+GgDQRkTLtetEJED4j4iAqx5ItqGGKFxN4rom9RNebBOv5w2GUn6M6beM7ZQToiO12RYP4ZPZFi
MqyE8U3vzrJQOj/0V5HTQ4PNMqBG0Q3+uvibdrtPcl2qZ0ofHdVTHxQDnhbKm+WmvYSszAZuDFKh
FjiP/B15/6kGh/yl4yp9eU213g5gIUGZKB4Uz+gpi/MQScZViCBB0j1+9joz7Sl7XGMZro0OPN4z
nYnd6woJgrOvEPoTSfb02e7JQEOQkCMJcHBGrxCv8HWwXqwWFQjk2SHKySiqVzmUX9Zs9Qnp+8q9
LGE757QVeqcOIG93E63Hy03I38Bfb7ELNx/J1tUb1xpLuVv3jIcO7uzj0kfD/90c2xhjSuSBzVtn
khEs4XlsT5I3U3f1Xi094sDSreeYuHq7ad06xZMZpIRF6NU5a94/5frnPFoxcTHUkZ4tjD2ExQAa
yjahPtE4gZoRIgsa293zlJ0f0n4gONio/1BmKjG4QUyAWH7LmHMyckZMtgOdzoXmaOPkzg6v/LTt
/P2Qb/A6bXNOcRfhIctuGey6VBrFs4oMv6Y6hNdaVHZNPLI6z9W9+XXvyjeoje2p1JRjmh5nwmwH
P0DssdHdAYofrnvCd5Y61MNpmPTMaH0HpHMLbfizLP+a2TfB3CnR1+y3vOnGlxZoy/ZPvJIurYhJ
3VUoHcBDDB7xnME88x6RTv0WiyElpcAN41CFD2LcKpQdL5smkeQOG/3WUSk5geNBH+IZZfhlvVTH
7UQa7j60lMlrg2C/dM03qKRoKw/kJVDq3ZIobX8vRLuGr18O+pubujnoy7W2P2dFUs00DCyozjDp
0b8g8Hha9RH/Ctrxqm8O8jgdNp/209mXH9Pe9nn7XI/QlEnQJEVWOAJ2s0EbtHaltQc+fEUJvPUs
gi3iuUc0+PqnOZrjY22sDi/Tzr0I/Yd09O9xNW7SUSJ0DW1BsyJCv1YFFTZUYka3jXB14OjjZPST
mIaS/Yp4JKdNGTbLxNfDgxepbKpUwqgZ12CdyZhF8ev3s0D76f6gP2kq8DRLA6P5dTtNOkllyOmp
mqGxDIPXpqhJ1/BNYnyem8GFginNMkwTwOQmlBrejSG5g3x0EVE4We6zqblo511QGHlIMoc8ihqI
Yty5SeCw3MXtREC0sIMimy7r/N/Xu8yOG9U+7bdMBODkxrXIIDp1FiE22ZmLygwEhy075B4Xz8Jf
Y8GZ8Xk7LV5gFRAzrQGDTYoXdLaLF2V5PHr7j1xEUtKDNYbAA15CeCGf4H6Qb/Y23VL25Ll4necE
/X9+7WHfkxEsmnlnYSy168tYVi3HpU4bEI++fb+e2gvx17aKkyBs2zolDkNHx3o9PP95HdFhcI6T
8xDTkvj0nvVU6BidQPcLX0wLcdqiT+pt+BDhE7fNC3NQiqQHv3lqAmPSub6sEfTLYToz6U9PEPng
q2SgsBDbk+021N9On/pb+2m+CVfKNc6gOMhIGETWnM2i1ilKwKinUpXdz9YPm1kx28zyB+EnL4xA
9eDIQSB182gd1ZPLXCEznB+6SS93tj6ZQK+clJP99DSv58WomK4m2dTGLM0argb7nhYfu+bAGOkT
yhmjI0pBE0Nxmm7eb7rnUGGlrebWw3FB2RXzSVF+RbKLYmcFoZMTlySdljl5BmXOZf6iLtWlvES+
RYq3gwYjMmEdV8mOPdYkJxlyWfoe6TSFGLGaFKNctFkGeg9c84dOKeTcE56qJTauPKfRFp8yO84/
sCzAuZECJV+x8MP6Tfi7mf7mTjVKNcVJ9dvMvdnCjquq3FUWM3dH6fACSQZHjiCN0iiL9Eetb1N5
Ei+jX9PfGMiDExMIyXZ5Xo9aUtFRp9cMDnzed8ULxlKvjU9x0q3jti984srY7Jp8tbotZ4X43m64
G+bjzbAYHohiyv65K3dBc3RXsYhq1rHeVbtlfCBLlXkpHuZ50JaUSLz2cI6EKze+3NHxQxEUJnJy
aWgSoqtj29ceNCA1Ni8RigCYZekpzlJ0c22CSOqcoGlsuqOEkbQqw7Ungkc+B//vNUV+8BkcFYHa
/7yU6MJ1MNmO0OGn4zbEY4Z5LyAu6Qd5wYYr2UMSVHZLdWx5Ob6gs2yQDepe3csGBwxo6wiIJT+a
dfpkGDOTVha4pKSXIQg82Y1sy68HFw6MgfidiIVG9SChVNoKeovoD+5G1bScVKMD0xopFvGbdr6f
motUdU/zDkni8vSxfqnnJS2R1j2QcW2muyl+DD2rZ/ZO1394DemWFqOFDw8/rS/XL+Kj084qCXkn
x1B75NVyJJT0CMJUCrZsD0AfdCdBIhWWzhF/IJyB4t29oEYVEf23WYjWLBB8BSl27Saq0TvN1rqg
OzU7BMSkoRSpYR5jxcDLClW4b5mPzG8XYRvBOxNOyRBAliIjk0jRJF/ytWtmZgwtsjOR2QmAnU5y
I1A1mCsfFvpzOt+EADqcNx6eO6YYT1u8353TNaPz9weDpDmWK16kPT6ur65w43An0PUACJGdkdUN
aaA8i54IRrwewkRkW0UgxuscZaNpE9kEm8mw82w8a8+7xWahYd24i5T492Pxlv0jYjF0If4ZsJtY
LE9r+bS9MGAUh7l3gZsS3cTWE9kSjFNe6NxFF4c14uRgMEiOItreAh2AzNW1zy6AUhZtY9Gtb0li
r2CWMnrTvTED89wfDucZ53pKMAdIi0OCDJD9M0Jyi+BP8JwEyUoM3e9vTvl+msLEIO3DTAfXDsQA
bk5T6yLtU1XZzdZ93d99nJbqszQ/xsmD9cDue69Iea1UfJ184nIdSn0KAirfMNpVg4pqiXQ5h3er
gRHIpyYglHJo0Z28886+R7FfL3VTUTQOWpnmpryb4drY75xxaaDipi3Kilq/ArqpdFav1L806j2L
E5Dcxe/XF2HIb+/0Jjddn+zL/qhz+R3y+8F+fiDOA8uBr+vv17k7pDf5kXWRS0u9cCGpZ4yScD2C
MgISgdb4nQPsVoyQhcCIwhlCMQJ0NOrcX+fKZtfuy/ac72ZGbz21GL8tdc/VE+oRAqWRug3diLfD
I9JyYTbLnutB+VJ2met4CWP5is9qjslWLX4pgQbrJzCHx6X5oDXixL8zKj/O67/uVcyOv+qCVY2z
WCLudTs7DtI5imoTzD391SQNqI8d7wyNKjbNb08bIQbGxmBkbiVapM7ayo9lumNTJcKZ7j/hTmQP
+ssFYh8qpZVzGqUv2EmO1r3DYwKTmu9AIF65TUY1le7DHRC+ImKJX27oVryzPCadOt1wQ+AEwPC+
5TNpupod3g0AROju+fu4SITt33q4GTcz+c6k/GHtGZDl6ULAdkHV8mbt7eymOKZytZ+VM2qA6qgO
07vp1M/XwGeIZhnT8Tab0o1ijaLBbj+TX05jAFvrNYf3vQf7wyo2qIvJHeR8YH/aN4eloecniw1r
P7u8rZ614WqRnQA6X97vzNbvZzJNP92EXCoEfqmwfp2tSoMYY6fe7GfaSKPoNpNp160emphkajvo
eL9f7ef39L8Xux247VnL67W0xpCP+A6N3ZjqzsPuzor48en8846Mm7qifNlZedLhInK4eVAiDU/F
ezv8NVK5meNogVPzRxKaA+x2lmEVY63KciUO5uJVAo/aoImcT0+9gjAqtv1ioKBF4X6se9vH19aH
7hRHOC9SoJSezaHC0T1OfEIIoPXt8+9jrP3wRKnaI+3PnqAr5m0/66QiQbqXpMMMgsH+cf2+fe8E
eNnQNBq0y82HVhJHlb2LABsBghlaAClBk+Hmoy5B6oCXKAhn7gV/xrcMhBYX25Muc9BTyL+GOn/t
iick79aWtM9n6wwcQ2e0eoehMc1eMrzIjGgtTWgZdooRStKrJ9Je86N4wfyioBXk2Yq7F6YxJKPY
cuBMiw7iymmw1sMMDX8jqoYZRj5BB6QuDnow2XZu8aSw+qkWYAKDASeCmwsLb3A0gj173AG5SV/1
nlTV9RT6Mitu3uPNkt2fLuVldSpz4Bx43vk2GJbMnR0f6Atl6Bn0y6DTO6Knh7HNw2qEyq/cotdJ
SO5s6/iIg4pn93hOmMMmHULd1YUE3BhuP7FIOUj+8eTYSE6HANMmLaVdTUL7cSQN1TiZQuLHDDQN
JTBr+JNs3c2R5VsK+/l9tBa+66DbFXcTtEfvbMTlHId6yTm8pRRVLm46TD3/3Mt7CG0zstVo7RfT
hB5gDjx+8Z69QX1oQ+uleixD6VmZF9M7u9A11rsZOU5MA6lRBPbpp4mN46/ZsU8wNTFVZTWrA9nt
gNm7OOZj6jxdFlhq0g4haF0K9eDw5LtoFjBJyHg2dEZ8tXKbhXWPDat8O1Uthd4EpGCoYiwi+2YT
6ayUTt3ae2nKncjoVkQ4mtnoCyKSqDnVyTH7KPbWumO9gCNomzsxxLcj9ObqN4eYZNnNts5LaYrq
C4C7FqAY/swbETkawIyPd7Zlxfi2MXNBHF0M9jKhMHgrKb8CFmJZm5M9FXBJAYrdAN08wy4Qr8YX
KQdCYL7IrP+kHsslCpsk10sQhbM4fvgI+a/f75sODC+Q9yLnQKvGvbhgi4+e/NTvD/vD+fS1dPz+
AsiTgP3PSNlFFrOE72U7hxh86JVLcfQFfseCBCCKlX9eS0DBpPMjIMFgtx4e3sYC8HzwcfUDbi2S
nRpOGWDRuUBlOholptqlMyZ0IHJeRUBR89pTE3Un0QATLTAh5CAAlNnSco/36oXfipqWCqBANaAH
IodIBPt1Ukuy1GyMrWFN0Zl0iTsjI9qFHbfAtRnjMQBMuTsT8NBpEST3grBvh8D12oaNZJBGEHQt
CP21oPKiBZa0V60p2gshmNkui8i1WDjCHu/OgfPz+/znWrfbnn6ScJXlWkfqPGlkoktj0kdFhJ3J
InB64FrCLDxR+Ws8rP1cm6emCpgXvXp5aczuhRnfl48Y+H9u6CZbUNaaXOENY00ZduqYJpnva+bd
u4pqi2X4ddeifWlBaBYK6cCmbh7w9nKpTX23MqYeOD3JeTn7Ks9ZMHWQ1+aUE7zAl+XLbBaAOMyD
1Afbx8CsvDAWFQpmcQCcA/YLbMvRcnYMA5ZSCh8jBhIpCmIQ51z+pIIAyGqJ4csw+alS0QAVYEma
2SDTYd08gNJ2qFSNQ2fsgK3vo/3Sb/3remyCvj+8+IY7fB7CyumPw8wNRSEXYdiw8sZVACp/7dBL
ccaixb0o4ucFwG8g5tA1n1mw8ytAfRohewKaEOy6FF+7qg64PYCHgDiPzqM3mc6nXTrdn94korEs
cOKf75/w3HogCAWs+snziID4lgfsvvfuAasFF2rHonkO64stR1RnHt8hLJ1D+nn85uD92YvgSwLR
H5z9AaDmwSV48npe5E3dlcMvATbUIwET/ozevTvBpCae4c0zxn2FkIVQj2D/WsX4ayFtDHlFMNPZ
zjrTgk5cNiz76+d0Au9g7+zmNUa9FPLm2gCxbxeRpHkWVv1td/WyH9UP0qe+mGL5ieehDV52gKJn
tvh98d1SrgV6SdXYngEvQT+3TBEN/3V/qXq5VNVK23JyWl0EmaI0XFPtwfCMAvuRsvP/5/VuTup6
vSnXlW1ugQriL+ObEHBWgQEwXvPXRLR3I+0fNpcv7+8mP9HPW+WwMbheGXMIT0DobVw5tinP1rDV
RMtiPy97VdAEKn3JbLqd7xaJK/fyObGPNTwvkwfjznH5vRrxdcw74p7/GvN8e7xYlx1zYvd5GXX6
SPuz8bVwjR+lxfFDC8CjdPXYfth/MDlOtTBNlx71aWeymxFANIgIw1XYB21YTgo6ifAZlsdFtWg6
zmV653H9sBVi3oKHEKZtQkHophYEfknZy4d2SzLezo4vOOm9bOZIw4f2Qw2w2ztNDi9gSUagPeqj
d7eD/uPTI5xjbrIlk5F8HSmDZWXknf12lj5mQ9XPXsoetLOhSQPl9zd67RDerlNTmP9y2iJkcs0/
/nomiE107EMqr2f7YT39w62bAcD+UxT9IDRZhFB5Ph6Sp4bujARG/27hR/5hr0BmwRLnraorGIR/
fbcbRT3Xx1zKWRurGFz5gebwKTh3kXUM0ZgGeYoGFcH4qr+lWQy4NmwDLU4A4lx8dkabAIUS7DYG
1RRLb5wkvcPWqebgME69dpGPjAU9eZoSiWfGZqzH+tgcW/DBU6CARbfjtt0slgbmaA9FSAqps8Ra
mMUGH+oo6zeBICcYXaTpAVSgXghgexdgQLago+WsB1Cwx3t6UEDf4SVIccdbUQCQgt8flCIO35sH
BSYaG1ZZBPydayv4rweFLMg2PcpFAbjYHu0XwM4/dw8p+mVr+HN1VPsAL/FJuYfluHfZm4BeszBH
2p+5rNktA2N0GFWo3tkM2TFofYtqt8refvj4/c3eagCJ3RloKVECNQ9R574JjdREq1JUxGlrQsIA
XLr16t7mAQxgHXfg0jna8BSdfGIjv3wU9hsZlKPd++Vj+1KGJOLkqvuRQrlTvxez/TgcJmA6rEDx
CrqtGnbMutJ2qp7PMKb0NwMiedpw7nGCXGKgoEEIgalbe2BO6GCnE+A/TWDBt219c+dAw9l42y64
S5oiEnPm90Hj8PphimBghbUompFCL+brOrI2nVXTrs4FEBQ0/7pa0ISdiG7EuBxI3inYsZMcB6BZ
fTiS3XxMY9E/9eRxNl4/UFc8P69HWqQ+bwadxWaQ+jTH52RQp1H1YL3K8wMSUE4JRwIJwGEb06gf
bCNtaI5hbQySoNPdvQPLkPuwGnr6JO8fgk58mmM9oCEVr+B+gWW2g3AouHWUBaZ6RCJodzXXejvH
Z1pnx0j2iy5hMLj5IwZ79Hc7z9hgTg4fq6595yiirPl9rJDTsVDENaj/Usr7OlaKtsHYuNkXMymi
i9ZNK0JGFZ64RPwp+OJCFPKC4gN5LLqSkOjf12QjpHIPSIW6BfWe7rqr9vRo5YMHjNWuhDjAFuSC
/gG3CAp+4heePoSQDzFeyF3iJc3URLuN2Nqgh4wpQlyCeTDgYupxB/1IIN8EqBd0JTFGc1Oodp2Q
/j8ylHmv+pDndqBiOBLhgnj9JzIYvJziXWmJfLPsY6URbJ+N/nYGAGgL9EqCqc02uhdsTvx86RSv
PB0MFNIS8MszB8Jc45EGnsG0wLZ3D8CzSsjA59GZ5t2pi8RWFRvdBGSJt4rax93UmFeWs35UgB3g
nyE++5prwtpUAaahtUCpTu3hbz2Re/JiA+UPuAKcTUwHosPLKazDwzxj42znFfRJHnoDgKAO9WgT
0HgIV5PkgRarGqVoGGYLZIq85CG/i4n9YZHQDyHisznXBSTl64OX1+ahQG8nn53e1K4e7n1ENLo2
bZi6L/JNPTzB59MiwQ9KgzoEClp6eWyF5PJBMWzCagAvV+TwEeIDrgAgCEZeGjBrXTlE6Y7WfBLS
wneSLgUrmo9nH4FN542ua7gCWCiY8XTP6Yfz4N18fGRyCUXOzXDj74CxAMKldFMGSVy4ZWR6hf9B
qY5kUJDFESiA+oQfNQcaTuCBDQq3dRMSpcIvAN0CcQtSMhXRs0yCPc8XgwdSyMytfcrT/YyEEqsU
HzFO5+J3FfIbzQUbzUfT3/RVTseyR7cN0GxKEnGmiUudq3SqWQ7/sEMiarj7njjq6Mzwl/MuttFs
Zwk4Jzqfg5xdLoN/WjIa9D69T/Htz6mQi3wX1MJtyLxw6ZXy0UTr+b1N0Pjp8VKLgVjB6iaAu4nr
q+Mx22GkQPPkDTc950RaeWHtWVc1XCGdumGMKqjKIM+D5UMdgdJl8meh0hVqIUcP+alX2k0xuNio
DlYx+ZRA3KPUSamD0keL1IYUW3eKHva9+76JgZIN6uU5xauZORAiHjI1o4Z9g6v7n/AanbIPqh84
o8y8zENxM0JrIwnx6IHiLPt4OvmGU/eR/Q2QwA5MwEjJOInEusbGzhefq+BEmrOlf1CCGWEGPiFr
SaEVfJIJp7xgg0jRsBUiqYJdS1nVL+JirAeojEJUAHzNVhdqgJ1FzxtbX5AAv59hxrcmBJQY4+q/
p1o0ndWbCl7Ralkun9c5aRlHqmPEdgRLwtkNscO4foddbettRf2HYheSJ3AZeJa80N0wQpgyIQp0
Adupgwp4IA0S57XscuSwCkS6TvGrhLoNpQAYeDaV0VS916C/HrM3kdqX93CTOxiWnbbr1SafdZyE
hBwMsicklpeI88VHVmfr7tCHOHImCHQAdYIzEPZ7E+qH0vDXkbzZ5/TkQE094y6suREgDkcJEk0m
HrHA9mDi448vzgepC2B3S0jYrF0DAnh654Fq4s3+Nhg3McnhcDA6aYcHKkJ5Ia/C0QoafckE54RK
GI4qwMONnah0MdACnt66iBwEW/ddnbB38pgO4fvvs+w6i77dFG0e+p2c/XBRvp4BSVHsyrxIxSw7
ExLxdLobZ4KUlADOOCkSMwSWFP3qsAjO1xP+9xvADeSHYTEBwWuie4hi6k1YXZ3Nrb1Lc4TTWeAY
hrH7/6mAXcvFwzPuNKiAKUHDLBdl3Yb/1xCLFsLQyWca1Yg2pD3Q4wDjca3qm+4ppl0V6YSlSB6P
Vi5S156QSIHfSflXlMIERvEDySMBeaQ74BQRZhc+yyrExNL5eHtbILd18ZFAOEHxloM/HGxRD4Yz
4YIlB8Tcukq47ZVREQqVC2y4qGSI18pF8eMNfulw+DpnJ60FZY7Pmrt+ECRyUToWvAk4z+y8Z3bj
jgM9OKWaueX42AUqkAPVo1sSWEEetQDTfNyfIZ3jSHf9Kv61NX2rnEmCyTmbj+Kegw1pmh1qQCEN
/hSzEG8+nyLxw4EsKBq/P7bvMGtB2BOwIuGjYLJPfZ03GACcs3WtZTN0vhAseUxNZ/XOw5ieKQx6
GoNcuYfKvYRb9iBM7iChf65tdzc+TVJqkr7VQUn9TmJ4TfxuJ7MJ9BcTHBWLCV2cLH8lhvgsKi14
kmyG/NHzyye9CL8kg2YD5PF08ABw6+l+DvwXKREZ9JLxch6vUEzH3ciRZweEm0oPPtRKDY5L7fn3
EbPFSvpyc1ceFFVe6rysM/lmxEiVClNrLGV6Ge0f04uzk4bK0S0zh/ZPQcRtegrw2HN00v3kEqnl
+AysskrdNRg2a2KpvT2II2QASXoXeMACu4XN7tjBhTAnw/4LDzy8hZFZ37UR6uptGaXr0FxFhurr
DSlGN4Mrp4eaHupSdCASekWTXDIBcXgphIDSMyVPuInNjgBsTUeFPMq2jCTUZHsO9UM4h09nAtst
PLpmhtXf7btpZ2CuZ+faRXI0Heef+zc4mOj8nbr2oy47lzmOCqcHLY2bqxkCWY9yZ1S/Q0VuRvUm
WLCLenO0CkPBVsW/sHKIDyHKtvjl4T3mwcCFX7t9tuL6UaOgqbt261bbgYVM3j21Xv1bLZ9bod0H
NBGnI3SQbw67bC3r5dYwlSmGlBUSXJ84kJXS68F4PLC0NV+jo9X4ncV5rvqNFkiqv3qzcswPsVd0
zyd/pYe2Omr1oDkRg3X6Z/Y32bd6q7Vn0neB6QWLGzLZfKdHZg0aK6ETQ2kwB0X4+1z9XmG5eSs3
p0Ka1Jqt5HD2VjEKTIMT6WrlUqumtgIlycXpcXIA8zm/x9P7F2OoU+rT7A5tXHFY/LWCre2xrbJW
UaYdhAbBHabYkno084/wtyYls3MVKRin4uKHUnrj44Uq555C+E+UXfisaQvO1rvNbj7eTAGwNjXM
0UDWowvuW0WoAJUrvbYIs12MTckBStAhvKhB1gQVslRt+Ps4/rjm0eD+n7dzDdH/ejuZ1m72LT3T
aYsIIghMEgkLAfRAOsTVapBaT3n+kBiceMfHttYQiED0/FRNwFqzMk2HeqxnGH5eeQcohCf3CGJN
CgGtFS5YB5xF8Yum+svsOXo7ElNS3NPzpu2acm+H0dxW6qvamyJPKmtklzCnsYwKL8DirVgjezFB
9uN76R0v3qXG7iZa7QKr9HM10PKQcTlgekL+V/QM28W9EqsiTetKAPD3COpODmgLyMN6P04yTy9H
uhGzva/Y4ffPjRWpGX/RAzWB23qz81IyPeTx3urdxACwbriHmnl/50xSvnUsr7P2n9G+iST0dJXX
wK2UaQFmZVc5l1nSXz8WYyoxWOLcq3/9uNx1MmcTb1VNuZUi3lpynuMPrEyTMwicDbW4yk832Lhi
Ooslg7eSvaxnvWLnpNFkswT3IrcDM/e2ibd7K973tYvbcCO5Bv1FPheo3Dqrk5ftPdAn2r0e6/co
WIzOX/cr6nl/zcUSIQO9SbnfwyyHCZ44F/ZKaJAwNE8em1FnjyWA32IUS+Xl4NgXN0djcefqsKfB
ELQY3jkpSZjM+kEjKwDy/Ptq+R6LXu+Qpitsdgb0tlEG7FFdVatamVY4PmouXEUxuxNE8vE4dXfU
CojtAKXnvvmejeHonD62aFYVXmt46sU7wkKtvd/v6TuK4+aebjb1aicAfEalTLEKBueCRm8DteXi
Vblno06CR+2TvsGw1t3s/ZZne29Sf0+hbm7gZis2rGJtNzY3oFAgtAQK6AAWGEnXV/X1giQRASUq
Q4pj4Gxo44uMx6mzI07NvAo4A5U7MvyTa3AiXrzt9s6S+xeT6p9HdpPTYOjauRQyd9fZe0njQbmq
Nl4C7Ery17rLrmVYyJM7khXspEhC3mjvbSA1peEKdwdAFyk1USx4/RPgosot9r56vvMEO9/y6JsB
vJn3h7ZpC6PiFiGGrSBCrgMLe73D5CQPM2m4R0MPW5YqMgACoYULEL6KW8PHRIr5p6z8Dh3kAmK9
p4J5gxpMhezgaShlXXz8hiUMLNRQom2IvM/aO1AJyLw6ATfrni/OgVWvuPTuOi/grspymJoPdTls
yyHmUjL3cnjcV7FURPiIZVpfUyfJfmImg6Ic5drkQmfQ5O5CKK64TqEQDeYBPhW6cgjoWd3jpW+j
NNHE7NIt4YN9bz2KqXUbsSr6Pw/3JmI97syNubJZjwo1BpJPMLeU3SoRWyVteDJCYUV+HAGSxYW5
wSZFCfEaxFi9bfy88deWj5cpzlerxt3cK1t/z6ZvHutN4JfuVLO1JG6uxj2FeiOVWZjsLJCLWBMq
rFoE4Im4dgFxYEHihZEXhb7EVXOvadwSNgQPUfUICy/o8mFKc8T/1VUTYiw8JPBDDdJdVOb+7xuK
CGB+G9ObAOegl+Wmqrjt3WfWQ5dDozjaz4cleLR7HRqS598vdiXq/r3lm3qhqRsulqAIAuXsEq3V
fiJ3k3XIqK0RsSQGOPvV2mmR2ny8vF1SX0MBn9o+w4NVsBopJ39zCnKU3pGYicpdgDP0DqI/2exJ
6IQAaMv8gqoYNV2Uevb+ifMB4bed36CYgHo5TZdTtyZhhRPypoJthRee+2DyzJV7hJn7bsKKQueM
M2UXlFwT1BhpPIY8HU+mfqsMa0oTLEglFoLntlg3ysavsbpKIfDi2m7s/GTb15DHbMOi4R6jrImE
EyUWeLgo70MiQ0PxlQzvmCCRomwVqSludfg7e7lKv4O0atJq3a062NsRZmZnWGUEvjDQOoO0Cg8t
d+wC+4QPagrfUCe7+JLmKQAyEDaiQpKiykRk52iP1czO3AIHdilS8lDT7mxmPwfm/yzJKz/qryfa
tpvcwKRWmYLWmCFKZB6cTZTOO4VjTdGCKoeH7nGpLrIn+eH3efsdJXJdbzjyWrIoSt7iK88XTWl3
+UGZbiy2Rc84sX5cRDDkd5ZSuXcPJs5VGPt45b0j8AqG+L5m/rn0zZrB38Yq1wexZgwyWD8/xDWF
zndYW0RWGRet/Y5K4BW2zO6Oqwq8ZbjWOUtcgmqDzkUe53a4s13sTkkfWjuwsyCnx2X5ZyXIDBEE
SXtEBDzY1fWe09IhksU4pwNPauvrqmdRnFM9agWbg7cDsyK91NTjKgcvo5XsnjKhNFTSd8pc5TkB
lo4w+RExZOzIqczgmLXhLEGm0KSUJ985g5V/MSn+d3xu6RKylqu48nHCMTuziwuvXFm7B9Ur8Wi7
BEbt703vaHgF/TTbFUcXOjt2eKgiqYM7cWBUOMvEO4NVFkjoKcFwoY2uunhEc/7t5Fgvopx/CtAJ
fbCL2658GtG16jWWtyfm571iVXpyC9TFiEv4GR/gDHupbbpZ5epnl21ZfBty9Wwnu2ZLiImlol9q
IgYlqEkpE9BMn/03Yee1G7fWLOEnIsAcbpknaxRsWTeEJdnMOfPpz0ffnP17G9uAIQiGJnEW1+qu
qq6aPltSFXOHrZsyGnlUJtpcRxLMlCowNN+AMdk83KlkVyiOS3KpxnMn3sTuIgv772l8MqLrDNSN
5Zh+Io7QEB706NabIecv2R6F6cwD0RFei7K0JTgqSPXDah4n6EjyxzBpMBxabKolWXVqmfb9L2cq
7h5/3JP//8v6rUmpYkXtVLWRCQjVXbP4OeahUV5E4a2cLkLL+OFUuXNJnb0xvi7qvqJFnpEikIrK
wGjwULB8dXvJjKCcXCM6FIotzyTDK6D/7KRDd1R5PHJJbL5iX2D4VPSVs7x9t6p7eqp8aXlYuwda
ayF3xv7H8GmUCAgHOL/kmoZGiF0DcJkBujp2DgEIIPbbcxpq7LRkrIOd0ztoPk5Q+xYf4wL8aGEN
miI88WUHQ5LFZdMfr5r8OE0NwyC6E4cKhn5MZobvRMPbT2k43dKw+GDW9lqWMOjdt3h/6jHA3yvg
fc8b0sftsBtQtTTyyBQfWbcLryDsDtHjffhMmTmfL8pw5w78JsImONPD4u6PyU9SEuy/TPxRmSH2
677xTHakQ1MCDaUnzrtHup9Bh4sk5lXqvon1k9Jf8E7h/xLFi9HQwHArgdRfpiGsooOs+KVyqbfv
ZXxrKj8jDTb2xems4NiJW1Z3VWA3+svaXclb3qbXBKQ3I4HnQRrCtf/Sqscpf2zmV1J+JemaxF9M
+aJLh7yW6RXDFv+U6TiaJ1EKrSkot++KdM21u3LuktMmPyjdtyjmUAzj+ilXj2b/pUjoycMlOkxW
OPDQ6qnSvvAOt9QjlmpaHmaTUzjlrrF5Ci4eXzK3Rsny/hFP5wrj3+gQyZctCvTyGBMLltozFh3U
wu1pa29CexuVoGEMBVGH7mtToA2hpZ4z8amuPd7DNhxk82QUZyrfWj0a+FZM57U4jJZDOpax+XEZ
ZmnQsazKcy3dlukoqveielPTiyC88PCRW3w6yuWRy2vFTJPFV2EKROmw8Bgr5J2lTTBO71p/6dM9
MfDGViZar2aSOwJe9gL89IraLQkm46duvYq7m3d/kYbDluGxIV+q/rLE12y485KK8Tiqd3N676Ww
77/Eg98MYc8wXRm2A8FJB94Qz8SH4UJhdWbhdW2FrAD+J14PMxRz6w3ESmyBnIRKeRmAXbHOTH0i
kCZCmCefikKfLorpNwqGGJ3pa6RwDvT2xBm7Gxneg9Nikg+/3z50GUPc99S8lPHbOF/L5aGvsd86
Tundil9H42MyT5H2JcXKTZ6x5xJuXXkVcQHL1UPBSGLjCviXEXSgOxolSe8ItaNhEauxWTqt32u3
kXqLgZ0lpGUwUDYiZ+h3UwvmXugH49TrS1/ffFV1xjbk0IqH+/QDOLgdQk0gZyfshaMsHJMi1Kpg
QqojhqXmCSRJPks/Zbw1xyOZ6RmRjlWQ0y9VHlBSsbqAxk174iDk1JSn1x6DUA7UDijWWwkGYIwJ
Y7fBT0dPHEIRahZ3IzMUgbg65vxiRweV0P2tPH5XdF8qQnJ26yngzVrFUdDI9EVG0V3UPoyU86Qc
ZaAyg+Pfb4pDQ4oBm4zoT7G/mW6vOvlwEGmBdd8Qw2r5LliECw7VkwDbycu0jijb3eaohT/Xtpm/
xYw8qh4/k/GsUt72oHT+PAb6cKwED1OJxU16vxWOVRXb2hbW23XKDlV2KOQj+VHJ5kgotKqfZu6b
iw+MG4+OxlS/ZNgQDF9KojnbvVIYSSvFihcD5MorULWTGVLt/xISOJFZ6LaZPZbDIZIcAXB4szH3
bF2DiBJswyc3IQmqCQXT7dKw7Y7GFgz8Eh26OhiKEOP4ZLBnyc8ytqX9FXgsX0fXOSb+1WzPk8u3
IFPgFkE/+wrFqsQtHqQfImaWitcqXo/+QaFGIjHd59WS1l9xzJ353VNTT2anU/zC8pLiamBULhE7
UX12rwv3o+QZqotSuYQ0MD0QxBZUljuFTqrzzHT/mRh+UbmRZI+K3WxuR9Q2GnWG2MALMMtgWVue
DGVFwgzj+RRNXBo0PItXGc5OOxA2Ee8l94Y3CkwZYabUA1fszhpsydDFYyG9Hqs5zORTvblzHcYc
l6kvNuQ/HkydGt/H2FkNB8huya5RgakHoT6XFqNfX5M86JtjsQZz6ve4mxSzh+iaoadoV1+zdkOQ
Ci6GCH4PUdT406XcoRW7Ziwjy0Kt4AhEFUAsLJIY0ZXBVjminiNumM/pyq1wik7bCzcnsfWYQU54
kAyPsq+WfgvnQqTS4248Mzk/a+IkULlwD2Av6sYPxOYORxAC4U1/0N6ppZTmW4Oe4ZbxyXHmxbgt
Zo7JYz0Pup+tLyurDTsbxgaZdMN8awofex+ZS/eGA7ohHrb1eauRrmxP6ep1zAd1BxU7l9brqMZG
x7gv0OD4QXjWXfnZPo/PGrA/hlwf+in3K48nqX1+VB5u6sx7aV+4yTUodQvva+XLcpXRjhenWEOJ
eWpveDaSiG0IO4kxHJVHC8dfDGjQmxjHCLAPhmiEbn7T9wu2+3dqW9DDRuWk6YY1l/oC6AECqb2w
c+h9aKZ2bV42kKPUo24bWcLj12l+1Oogw02MmT4ygRsbJh2HpPgbO2Db3Tbme5BxMc/D/s7N76gG
ezJVgPzG3fs4UxIgXfqOIZ6A++LOf4lnbfueS1+V3lfHYOVUw26mdSuGBSCbKk9M9om6gs2PMSNE
WpjFRXb+AVkDANJuX7Q8MKLPVfrQii/LwgDadpQX2TaKj7KHiBAju2eCMJcw0xBQVtE4SZL0l4JT
+ZdM83/7tt/nTMfNSsZIo3mSRht0S+7shDpgcoyIwUFHL90k9fTKA1eklFGQ/xhOZfnDfuntsXJq
4rM71xK8tncjvKKxi0OpReprcRBaO79JTyoUFK0+DNXsA8H+d9v5S4P2H72f+Rv+SrEszc3c/nr7
Fsq92e0Gr4joUrwSJp5Jxoit2mHXq4AsBBuvYAQlqpMqLutgxnfxcXw3sZn+K/S5v/J/vbPfgNmx
LUdN0nhnYkS+JqSKOwDMogGDrYlsei8wKAnV2P7PSRO3YaLpV5u8YpyqOgm+q/zEg+Vv7+zfwq/9
K9cwn2JUFiT9F3T2T5DASCfNSnlnCScQQi00Dq/99+pT/FI8m+RyFntOlvnTktE8jG/WO2ZQyruO
Qgw3dtxO3rmYEzEasZ3ho3WRjuqNmYMIj+nhMf9g77zg2R3gnLe8FHcZO9bdGkF8392N0qfy638v
APOPIOQ/Psxvl3nZKnMchEZ6SnV75huXbTFx6j3zFGrANgliU5z52pHFYrp0pnlyEetTt5yy/Nzl
53mvT9ipgi4OaGBjMRzBp63rtl2LCGPVq9ZeevkuyzsivMpBjoK58LQmNIn/GJEO+DtOVIWVEupo
YROXpT8r7FIkYGJ4eKO1Vzu3ko+Aie0YjKvfMGY7BvxuRNQ2gbDeBvFSbTdhCysqztjVW08DsK1c
NmiIC87UYfFKGHgrzJSgQA2EhyaCs83JI3++//fl/MWh/GvV/uNy/gbYz+K2WmJSw0h+yLMr9z62
X+ZsQ2SoI97R+UckOM1fkcg/YvDoRfC4xdsZcQb30j9WpK7XZdblIBSK7BbdBaNJOrAidfXvU+Om
MXmOtoHWjhQ0lJU4eYEK7DXZXzYT6U9riXRNRJGaaOCT/BugrVpJZFUma0klXw5r1slWuf8QGOOU
JNgUcSa7MxO5qFd23usv8hTpl8Tj94v/z9f/DbPGn06IWg0MrWGWdN3R11eWpqrRWHhTHKgz+g88
PN38Z4FqGt0Myuj42MinuQkTI7Rat1CcevUQFgDjLDhf9ziy0cybqUODC0PMrl6lLr9oaBsLV/3O
r4kVVlZIZ6SlnsjnhYTElFy/tPkV39t4vBXjgzpemvqoJLd5vPcpshE7SZxFd3uiJSIvLXwNAVqy
L0po3QQWGg7+YqUHylyDStfAVPuY5Tgwn3LhkJHAXgY1QwAq3J1r1L5loUtMA0F0ZzmscKsVTorp
lRHdUiARcLT8AlwVD8RIQH1JgkYWqDRY+f4zWwNr9CrJH8vDf98N/x5aZqf85xfy27qsh82Y14V1
GSn+tvgA38V5xv4LDSjiViAgLH0rj1MxInIScQGABya6g91ZbkrnpQB2uDR6EFvZBF3gDBEwsGfi
AVaHQ+ttj2SeFyTdEcVmutgMbpE3qf5iUL85Wxbmq2/23qjZ+uQWuW8A4qhBiuJaP0YVJf150h90
65kFIOMwP1wJOP/vCyD924V2vwI7ew01bDGE+hsclS5NJ/VzBo2CFukAy9Nj6yX5TR+iTNJel1cO
DLwU8Vp7mzAEQKetu1UfzjSElrMNnsjlwc108wv85jvqWL+BQ1DcusYtwBtFu3/HshDJVYPfDscE
QTIsCrTHpZu/tGRI4dnLro6ncvtSNv4qn4b1nAiAFQfaAqrRbPNMMFfS6gpHFdycLD9M26j6cbs3
9k5CeYsqP9IcxpeubCUjwnnm+0asvSTCd0LjHaef8TJsyEjsrQrLC+P3+CLUWGlgw3mvS2c+ADBu
HrY2g5M8bt9ntHMzArzmAjBR9KHK/IViV7ND8qNe2eVN+LZlnrRb/umxjXuaBwrMcfRlY0Y8JvDG
8Kheq7f5Nh2Xrx3+d0xQQJoN+HsMdvuDl45fsHCwPMgQEQvp2pUND37buK740X5heImris3CALzk
x35YwJWiSqViFw4K3dRTJnxhkEJ9SdZvnbE3FgN3JdE5CKD/NpP2SzT3r03rHytE/t+9m8n0Wl2l
nAOYUGfTSfDLKHfo1yqdSXaWARGBowkoOhyGFePjPIVdddAy1rfTNV6euR2Ry5+C5mJcx25AE5pW
jshWRT+NHT6lmmRbdI+cvGD3YFGNrSJ3RoIq/qUWVvX9fv73Z+H4QxsoW8xU/e9nKaRlk6SN028W
g1k7mekBVDX+3huu0YUy2Qyx12eHtHTV0ouAATE1lo5pGZiVW8vh1N8Gw4slDm+QNK+qzk3vsXVT
+lWlz75t4H22OslzBm3cXkzrKosX4opp3h43houAS6ApsFQx3Bjv28rDnJaZT/VnArQl31vgatwE
NL/qLqN0aaVLapxS5S6BdXSXur1W6tkaAw3GOEEi6Eh4eGseOp/ODNN6R/6QDK3NtYdvJ1qpADed
30SuMkcAOEjvkjcxUW2AQW1+o3vmCNThaVEQvw1P2eSIuHaars4Ui3TAOxpSFHz/cYtsaa92HG0/
lBEC2caHBPkjhY0Vsh44xWfdB80EA47LAwxgiXy58ZXNlZegr8+JdonGS6Zd+uyaC8iWNKekkEfr
iBg/crbz9IqVCidyXu7cA543OaGUYJYJz+20OLPgBkaukG7nup+218Q68LFXPhdy2cWd3y00+5sP
zgP8v1z61Z00hJBuxLxVRxiBq7Bx42Hw2OEA09gl7XziSx84Z6uIK9mkMaZmBgmOUHB61eaqLg/j
TxVbWNI13oRHjfDwyMGjCda4xfRSDUSSoyggLDumIVLQqQUmI26Sa+JPAHyh0A6ECZuX6vNBh/RQ
G4dZD7PqNEBpJq78vX6R3kivKAPZurT9UeTkyf28P/L73B6M9ZAaB1k6ty5P1MusEI70BJAL+cRB
qa5aemi2y8CwTeSCgnTMn0D/Y0Qo2DJe7Ku7ga+RNEaXFnmc4AXFneIOBCsYEK9eTRrsJ+QK8txM
DncuvKG78yQpyNkLI1fLgggoB7aXKS/4ctOP9KPZBlYcCtJpy4K1OqzrLnXhoI4jpyIEa/TNEarC
kaB2gzoiesSf2fUwCpp3xZ2BZ2XhxYAIdbBtXs2wBjCx4KWAe8TqoB2+TgY6vq+W9Dx0vrAdgOK2
0uP4jL+l6Fu0XY9UMP0B3YGCPwnEPoz50ktv0pFLkcdi68QlQBDwfpCZjMBltkJzIDxQja/mQe0O
uhnMPaiWE79yxg3MsiAYUndY1GItYKL7iaVyx+bP7B4N/Wob2p6vw1aG2Mdg8G11BeSXq5OfW9Kz
SGVRdg8+kBzIv5jMhU/yWPJPXIVyitfX5A29Jj4vanuQnzVy4yRuC3t5bIsdKGxd0QzQgrTaD6jn
dnJMttM99oEdwRnNR1F0heRQ3xLIVYAWMLQKYOte/RgCARPP+Kl6G0P5fcS+Du+69yGoCHf6EV3l
U55To3nGtzbEI5NNAHU7IANRMzSlAHwwSIstT0HR4UbjFD8SO3rvjqvIXb5/pdMcTEQGEGHTnNPs
JqSnJLuO6iXqr5Z4ioYH/idO/lIZ63vX8e992TRkhUkXTGR+a/KwwFjFdo3EJ/h3KqMnPShgbTnL
1Ee99vRrJ35RC3d5lZ3sbBjhnmRJPQq36sj4tgSIRbXh2BIQQ/0l2EZ1jUi4pM0tj/2hpxJQgQtz
7D4JlJROMtYt/bceQ20NNYtdIrYb/YhBgZ/Nl+IRzNoEwHnBshcPKL//mvtcZJSiFfrNHL39f1dg
f1S8GpLF7IUhKSbDtP97JIlFY82dzpFkVbYCbH9Ovyhsj6WXl+6iUgbYOt8ddxYLjKWLbT++5l/K
1IFBY29kqg5NxbTz2Iq1gw0aDCbrfrWxUs70k3YnCXVgRAqZi+kA3avMxyl2je3n6PZ/g2v+KJf7
56f5rb1UpaIY04YOq7E4PpxGdsGchNLJnqw3mjxTstcP+ix5Aguxzb+9/C958O/riEXEoDSD/DiD
/laraEo/aItKrSJinCyjnr8YAwa1h8IMJeGoNw+Kci6sg95cUX+psY8SQDbPmuVP+W0yjtZyhsTR
hccFR9QC/budDX5kHXrc2JPLJB+T/FBah1q4rPVNixPHmF7k9r4QAAIMWrsbP5F8ASAP13w5T8Ot
Ly56fVTnv7ixM179hzuGKkYx0JkzfvGr1f1HRy1luba0Yi4+4e33wNHfD76iJohOOUfs/GSZYb4f
3cRO5Q6qtMR8W9DuY9V7Mwa7aQ7S9ECY8rH+Ud/n5owqZvxBJ1gz/5K/jC/CdZxD81D48RulucDw
CWw+xdpunV6/RdkuqMp/cGQ2TJ7zN/ke98B3jDDicYzD+N5yhjxw3LQBGWX2h5gF1PczorGvWxtQ
K8vftrB5V9pAGn+az/F9zILWwYO3ZlW40rulhIUvxj+25SzJofWdTT4DrcBbWGBm9/ljPA8/rdUr
i9oejbD5qbGhjkzBfNTLKfqwSkZldOEFSkP6DkpcC650sfJghBTdnqf1boa1+dYBH5tHqfFz7QVM
pkzOyw86UnH7EfX0ATnhk03QfrW+WQxoqCOQY2Ybnz1GWnE4v2NtgC3qS7HLT03j2D71ZPLhFOXE
77LhdOqHPr+ZHeRU7vO4ujyJBBpbZDDha7MEwikW7eJ10s8sIk7RAcv32RGmvwAesvKngtc0kdLK
uKLhP/PbDTEYU5/oUwlvmzgNh8uqPycUoKurZ+FghP0WDihbxJAyFPlmhJ1xTuFE7bV3v9AZW+qr
6xFMeJ0P1XYumrDqg6U5qNsxTw5qc+73k8NeoTz2Dq+L/BopEmNQ67F/Kw2nEf0VnuSJ9dOZx54a
IHsVtINJS28968R0bM9yHqyXPg/QhqFJkNGB6UxsmQzFkqAGt6LjgQrEYXwVK3eLz4hG6Dy5Ywek
j373JFrwRwGKBfE7nDU44ASsZDntddpOQ8cBZnN31NVOh8vrNxErsAtG5J8l3s+kwz6sL923Kj4p
7voFKYWiB1joIcujFhSqu/FOPh3zQLBD7ZMheT3ZB9/ByYQIgesN6iPNYWh8zUJ+a3l9/qhCTLgi
beErp85qk/8CWumNwrFHh/M9wi9JY8rnjDMDCrzlInK5Zl81LuQwVRtaSjuDlnuyFmbAwVepItUT
j4DfUBOyDOcbK0yHDMf0Wrms52J76Q/6EE7fybUqfYZ2Kqjs3o6/ad9FsqToDI6NdEAQnAwfFerU
1IF2LNWzIR8B8pmQUR3oVi3orvVhKUIxCoCkeQJLDrQN/ek9B67UA1k7dHB+uU2lDUVkjqeNadkO
I7/2a/UDIu+HcLbqs4Ux69ed5KHVdvr8TnLW6MvX2I8YYaPmhC51V7v92sGm+GX3l4MUu+c/bYn/
WOu/UQV5G4lSWi3iUzrz3Z775kGLbm18z6917zdWgCxZy85jdigz2j4PnAwxkgzMhbGKxPyDN5sO
2c+USjXiB9ntKy+mQYugiEPDDKsEc4RFPQsgyWetuyzNjf5MFaj2T33vJ5/cNMAmenZAWPWAAmrC
h+tHi8t8d1tHX2KMXvVNw0Xd0MFSY7WwPOfLc1HelfI+lPemCxo8RF4aIkYXJ4n8NT0qzaHSbznZ
gAW2GU6h36b5YdavinlkBuQ9eS2Id/CjbwY7HAIspg8gczANwEl5DFWMjigdrIOFeKuyJdwxT80Y
MkC2CBxVHp8VyWbRebSNxadeMIiGIs5lUG4Bd2x2gQ+i6CwJqsnhHlpkR8yDxTgykZN0nrV95q1v
kSeEE77pJq9dRogGTFbQJb7xSLW7NG7JUD680RYUrxTv8KHbEs44nH3D7Zwo8/JA75KGFf+Dz47g
rlB8iO6wQUDc0ITsPBGjOoU7EQqPzwZwCMjJhbZyRT+GY8TnTI2X2CjMKc7PiR4w4Vdk/rMx+X3P
nk057W8notH27o4iGmaGBrzalWXWO2QB31XaXFeZkOUYhKbaBTPiVX8fw0b1VjFw0c3O+VGMEEw9
L2aQsmpoDoghmk9Lc+nAPKNbKcFOntU6QH7FSbtEu6xkVI4mRtKAXHshZm+f8oX8iA1tbbYHSGrE
wZYufbUuBUUc6PmxSLwSgcMleoq9nKaDNhHyXkaH51ZmyG419v5W+DLrh70wCUbdZlWnxRFWw/jQ
MGVonLZwc9rOZYfgmmHHiqsuHAS/oDN61xiPGmzX+jS1AFJeoyl+G4hdYEg2oijkJrdBlpcuLBlq
FfzOOES6C0guVfZzPu6dOnDZqu2UW9e4M7lQc0C5uX7bLFcy/KxG9nsQkAMf8ULh4osQ/XYh0VK7
cRIypWVGYS8BPXvpfAAhkpejsZwN7VhQfOueangajg3oM6mq3ixGY9EjwOYz8oUzvUh45RFsXFNZ
T16DtDK9xTwxfB9D+kgYOd24XHGg0cQCDkyORVxUTPSdg0p3MmFuPPQbOjJi3FsHV0bfJToZzE3s
MI0E0QLLP9+2ygVJYMuMgCy/FgZCDQoBr3OWH5K+8wNYZ8IBo0CeQeuzs4UD7+hMbJj7EI1TfOmx
HdoO2naZ++NSPajlrSKkoAxJrKyXY5m5veT2r5RhzDRPiAoip8wD7hrhEp+X3NY/QESVrzpKdJ8p
nGg6EO43cgskIXVpuwbbV2AV0OXEZp6LPn5acSpRl1NSB9Nj+UmDjZ5RJmiO43a6tYyAvmbmCSkL
hxbeo7w6UD1SJIt50+iYzG5+VohPZMeT3EwNkpq1vucMUZjF84G0TeDuGkrG0VEYEO5GLo3kNqW3
iIG0huXoKNf0JQ8K8BGEPfj/cDirXrXa+ZkLY+IfjhgInNWp6cqwnMhQagN5o+qmynA5zKFtI6e3
joP5xIVrssOKocZwXH9J84XhcaG9Mw+x9NB2z50cVM2pIUKkPzT5AScOC+1Gb6+pKyE3AX4OGstT
I5+RaQE3BNFt0RP6fJccaXTpG2BR4powg7+ytbc3ucHzd1drDxayd1/6EX+kfbBh9ZD7KE0LjIBP
I04on0l7yrJLUR0V9ZiIQW5eFvUk6oesI1L0Lk8PcvfVHCnDAbwDw7o0zCN0vrJ8Lbq7nodRdpA1
tO2nOPZlKeA2rmd0y6fauIdV9diXr7N516ZLnN1E0x8SiEJnjJ6X6WZYZ6Xx0TgljZ9+gJUyYxch
2AToYnIGuxqZqT40sU7+RqjO5AylW5sHQ7qv0WUTL3N3j9enTXjoIxulit7cWMZwixg5dzQ7l1V6
NJpHMwrwp8Hbs3D4I5WZwMlmjpvwwvv6re+P5vZQyfdNvmvDo6o9ZuWTZ0YRXd3TKCEmfVbTR7m7
d+PjJly35NBPx6R6KqQDt1rOssuvOqbM5b0fkAo81Sx0pHKiN6aHfTskgtJpOjAsRzmyP0kYlxkP
g4V361WR/IkUH7xviAiVfBGs3ryv3ddcfOy7r2txH6wvy3Tf9HPUP2zDRezO9ei377nkGKDxjY2S
h21gbrF7fjDm4xaF5MrX+b1XbuXfsghl5U/kIg4GmobXCol+2m+t71Yu7SotwvZUo2gajp1w0Rjd
AZZILoUVgBSvkUdnD6ysdj6VNkAvEDDbGTyshMKr8qclEN8Q4zAqqRgebYHOHPtzNTgzdmo4QVCJ
HlpG416Lj+061vZGQhOWvlXjamftTDm7yA8bK2KAsNsn+jagNUTEN64mxX1buikjTHFgCX7FTVo5
LYNJKZpskoBfwRYolaWzyRBX50IwtjMzyxQItnVCenTUanu91K+kZRkvHTLzzwQfz0f9PTsh0O7x
uiF7NUXpjmLNZeSaqWFw8OihnMGivYY2EAI9CxqGIwVaOSZbmcXaEcgFmzDsWYY9z3QwbWsACjR4
anRvJcWZGxEoRaQfhQEuIQj7F2diQrFxZpoEbukCFdE+OokwDFiLASvZBktDRgieN39CvQlMlIg2
CA5/MUDBvECiRMCmDRPXDrt4Oxx14BaEw2CfH5HKgZbKtvSolQFISj07rMx+cCf8zLghYrTLUeFG
PyuMpyhoFOgwj/3dgh+DnAXeBdimMpd+giCWaCwrqA0PTdtc2ejYEA8loLNs1uY+UYC8EkEok3pi
j2xtlxZMfOw+yMpwqj3OHg5KhtaxCeGqf8mAuYm1edI5b2M4pqAvXAoMlPysJ1Lrisk7WVMIrLMS
XIFfhnYBqP1vtAoL3D8V2f9Y5b8xKFuBsWVrJeJTCbSMGEcDew4MnFw4OcO18+uSaQumb9yVnrH6
xMU0crghLKyYNVa9rX1s7O3iISevmgYpcdaH7SdptSuH2VPX2N07uw+qih1+xc41tkH5Ys1eGm8T
nY4ZTIV62u92Tfx9FtDa+UkVphKiVyf7Omb0lxSBR7AcfA7S5UihsZn+bJzFDMf63f8aJA3JyjsY
RoY8TAlbxVGfdbBPLGpSr0N0DMR8qGPqIE4/e4KcRDeKxnb3sxt/MVRsHkxyT+/wAKbixjFkj/91
L13eBLSYOVRoaFSu+JlI+/Nthi9HoWL4bRTOmKik5yo9tKpXxkF9ph+jU5PQIsS75qCZ+EMvI6ZJ
Pw7TocKkqDo00klNfLKXsCwogeE7rxJ8CGtVvejqRavO7G3MU2/fojQ0mQbqTjOWcdOlyU4NXVnl
Q1oZmFvNtilSGuHJuPtbQByQqayDaaenuQr1+Uw09n+vll/mMf8LxwHE6RJSCxGaHRPc/8U2hVKY
tdWohl2ItFk22h1Y5rp0p8JfEpdxWkYsUaBR7EKMMUYdf8m/F658SC/mM8i7wVhZb4ssCuAd/Ohw
y0LDRtwg1lM0kmxd0E/wYKaj/KTzBpBncGN7AajVsV+ARzL+QiD+ocXcPxBGjJgK6vjl/iYgMas2
bpNKxEXkZ/9l/r49iz+0r+OPit5i2LEx+Refqz4bbzpqmufl+/g5P+nvNccRsy4fM9Na+CSzWwbl
bXiTv1rP/33F9X8fQv/7Bn9TmKhrP81xLnHOYhqxq2N3xLiDD28d5kk00hnJt1b2aQhA2USx/QYd
zrPGOBVNkz2jEGdMH6sKtiuQFNNmxkr+HLrz+BEx2op0lu8JR3Xg25+eyldCBh9PlTgIxPQRHQSA
28Dwybf2W/46P604m0hIrW0EoCJGai2yTVv5McKLIBdkzqd2jdT970sgy39UdWBkbJiGJDHy/rtj
bVKMZlTqgvhUAccVNtHv1uRIQ5CRo8SNnvuswiQOlOxcgHHGntmfB2SpXQj3iyZUMg5qfV3IViNN
bTiL9bW3nrb0pbWurfUEeVug0EHx1VyN+tYpZyU/N1MgIXXAWAazyAnGMdDyuwX7BWuYn4TUnybk
Od3XrAafQeN8N+NDj3/CLWquhfSAzykppciP6pgg4Ixx9/znivR68RlmmbFeyzlzvVS6NaA8FoIJ
xp/QitoSPHTiiUSb5UfLwBnDXQYvykOY5rgKMtlFmEqVOFHny26ObrJhJ/EYheKuoRRGz7ng0Jh4
U0FeptPt4eoeFHiCo/7oKTqA0MPcnxfjkBmHhvnR/GmbnpbpVPMZqBD2PYSEqptC6/hUgAzaGbdo
4upPkG9THXTrpZBvcvzSQzAZP7qCcyHQjU+mvhnE4m2gd0fGrq3PHMHDvs97JMjvJJpix7hxkbHx
vX9lEU1IlWUvu3PD8KEP0RBS8z0x7PjYodSAyniiLkgJG3iKgpWZ7J0T6QhK4VD8DsyLFLgJF/Aq
LTDxoUxv8nhJ1IM0XNE8LZRK1YmqOY9uaX5eIOGli4l3jkP7lE4PVpLZyvYqrudYDetPEecdnEIw
2DCvBSaT2CXWDzWsuJC+6QSam09D6/ba0dIPDUOC4CNt9ZCaT239qTXPDOjJ/G1K4m/pMAM7NAfT
eBCLh2R5MIuHajoJw13aTjExK/qzrD+N232qL716iq2H3HhSlgcp/jJ3P+XuQa+fGvlqaeGkwTTc
GdkC8e+OmvyQDRdZujFQpKv3RboyP7SIX+volcmiBDXKcFfiB6P7tnY/RO05J4gyOTHxoiVM+RxU
88RcESKASDkuVhiRTgjBz0CH/JBm/0fYeTW3inRr+BdRRQ63CIRQzpZ9o7JkGxBIIoj468/TPjf7
m5maqdozO1pGqOle601rgV/nbs/AN0CwNGcS3+c4fqoHtvSpls1tzD3VPsacFMHY7bAupe0W309r
z2rcRQqcdqhk81s8k3ErPD5e5k9r7E0zghLHTYWGoGIksx1DqBw04zg8PmwIPExSij6/s/i58GoT
levM3lpkT2IJwqdkzxrpkOjTDinO8MIuwuc0fanrMt1mYBDDzGqCaMbPubqOh5nEcG01sKVlWuJJ
9Ave7iu0swlvAkELlscHCgmiItG3IMoQvsagvTODl7koY8iVHDiJAddYv5iymU3ueFmysMNxhiHq
1yj15E+evmSI1DIAJfUIQ2cPCJwC3vNwHw/6vL9Pm2rB7Jpi1faffD9cZUxZw/1lW7NUXaTNPI6X
d9xHBj3dto6Rpy7UZNFU+8TYV9H+8fgoIW2rvdx/dskddvxY9YchuvTN5dxsn8UPDvgiWdSY8cGh
wUMAgbOQC3f6GXEFCpNDHXGnVG2akSpYLV5NUHLv1AXi5Q7P2jOwgZ72nZj2Mo1xa0XizfOjYMjl
fYz4pNHnlRLyr2L8ZwpyhwCIFFGIWSy1eooqDOEJaxy3marvq2dAU9IXyxvyOoXiZ5MrS1tCxnQ4
K5imJqY1428zlq4zkZxAI2cBCmDwb4nf89mw6hiJikFOE7+4Uwj0THFWVqa0s0E4bp9pf8BCd5ZX
HTY3eXlPFlEkbnuOCazaqFzTsMui5aMgXmlulQuLO0CsaxyQMYeuhjUx0DOFhkWaRhwUrDp1IRdL
ST/a8uSMaJjQce6h8LhNDBBCa/ZUQuP+8YiWZj3n+ga+r41DftXnM3JyFTw+CjfWe7B8Bj9i+C5T
WjkkWItawJdk1aIt1q/5Cw3nJwZkYUjM5lyr1APXLDo+J3nFhlxIy0Tf8M140aKDnQkdsiEy1vgG
2BmU8dlsuRpesYj2t5dYQXeuvlhbEN/FWj4mr7FkT/iUUxyL2YTr5MXyF7TGEiCb92LX81oJdXmi
a1MTOTA6xWhWq0FbfkEiFvYJ1Q07KsvG0o86R1yqrJ78NBAKcy+/8vMlL95v54tSn85CDD68wXsd
W/njHp9wJdbF+ll+8R7a7vDA82Wf+gdQz7hKFs+aiFsKCotNvxl2fKyuTjb0k+IjLb45UosBMyjA
DWbL1j4ZxrcG6aKwI/vnSPw2iU9NdBmGN0DSFMFQPR3yVRwtVTRT58OQHoj1aMo9n8EdZCJH53oS
y62avPS5nS8f50NR4BZGSrhNWAV8eNlbk3w2+pEVQWma1nM1Xw7lprVOfXRSiGpL53W8iKVVJC2r
z5ZcEG1j3nfmeVlrm1I/wjaU5b7HX43ug4ai91rHK0rSiDOBMo0jZBxf4MfGF9aoViOxyTc0T0I0
M0rpmy3uh9talPItkp3O46An3KUn6O0HPzRmaOgrCbUDklqvpMCoAiWZmTlcGpgst2mUgAoeCKdG
sxTvapJpEV02mL3HqTqmgckl/PPkxt+5yqCw51Y1a3XvGRg7Wm/qv1/HcIAHFSum1Uyx894YJQzw
TF4lEouLTdr/GRnniFAeBVkrtvqLTgRr7quM0YELA9NHE9vOmnsozlgb0ALz7LKw/B5srAmLbkxj
nWOXBy6PPgcF7+oKpdOgUyRNWmdaJPPbPSjVSZ0EVjtvk1meLtQWWHLLTNxHsgpvxoddfEj2e9Ye
rezEjyE7aQqmxRQ737YpAnABh5G3SWA8PNskCC+Qm9njNqnMSUMsMY3CukQv004NM4zsMYnfniNv
8GhK1vJmL63XIYmPd+n60BeydXxZ+9T5uTVfEgAtCO6LrgtVbIIaj972y7xdOkIQ1R09KP/UdH7i
7hpH7xkzmhMKisv9TE0npGT1u9Z8af122CTAIhsZWVMrutYneAa8mvSjDic7P2Tmh64XqE0pe9pv
KX5/pte4/dHTpZZPo2iXawc5+XppB13flfI2M8Ihn8rxtx792NWH04xfZdB2G704RLevtjjELVUQ
/+XVToexNEB6e/l0t2F94JMW9i11Y7ov6yy5j2ZsN6ECBIlRjkse8l3RL219+8TBrVDix48fAjPO
KI2kKdZsQOGoDux8L98+GmUvMwZAeY+Vd0nGhgW0XJSnSP2pHu893RkZ2mA5ebS5y0tLnqSVFylL
oJB67wxTq/aGH4pVLJ/JMHOUSYeLDQBhjyugIMSR+o8Wi6TNTFi+En2OJeuhbfpk+5Cp94DQ0X4t
jHzdUbu5w3MWcTw1wTl/1xided9FbKwKdGtg7aNOZA2gpjzXW+k3BehRnxKaSXaEIfuI0hCg8UWo
zhYvAnwreNGzGeMIvDdL2wYzX2hdSDWKROoRT2tKSmYeo3W8kbXgRTXGBu9O6DwuAhT49zGAa8nQ
tnT20GZ8IXMraZ7IxGG62guJ+TbT9tpn/RbF2FM2CH7TJBhIWzYxBQpM9oabJJrD5MI54CzjOd8q
qd/voSsa7Fq2R3lfoWnpva4avz9kbA0o4lxg8wcTQ0xh+EWHR+nPxtp8Q8DhkZX7cTYxt6L/IsKl
DTQllOwZODIWL7VgKg2ZgxYhQ8x+sEf3K05ZYlEeW64pwZvN3laOsITxxmpioiuRSnhmFBPwFxTJ
A702YTL0VsENjTxbDc4DDk8orMrTZU8jnlJZK9n0Cc9XuDiRM55WygnwyTVJ6fRAk2KizlXVdb6T
d7JZmiPq9zkIgDMlJS2mmhqn55AXLImPAigdyevqC3veDTZzLV8awkVJYn+IuXV1G1SVYGh6svqP
GbZCy1fdaE9mE4Hy3xGH/7wH13zhm3Sxy0LcPxYpfrKN9Am8KbN7nUWclrVWL83xTmBCiLHPBKom
5g5ZLJqwrVAwEhFvuDD8xVlITVrQ84QUyskLiQFTk6px9wO6dd6BnuNPAiQo/BQnBhzbR4QR96iB
8sK0FCRyuHU6Z/pgha0xAjiaGSqKBlynHoZk+y0zcXILPBAfssPUFek1Vw1YPVrBSbmEHahfYW4L
NNHEpQwEonqGNu7wvLcB8GdCZoO8jPpZyvErLZrnzBqIukJ5QmYLDkkE2mNQ5ezTSqfnfomwpmJG
UTWVhoUmUbWPZGUOiYRW6HyDKMTv7RomPM6kU6aIcRxK95uvEt8Dvnz3JKI2FA4uJQtfcvjU5+j3
b3HYl8HzvX6GdzRB44LGDHs2JqjzOO4nujPBqwzHhrdKATRAWn4fmencADmkh2c0EJVlPe31UXSt
ce3Q1H+2+0gK+j0Ca45LzFiqhxPzaSBoDQtkPndUs5MHikoQC4YPOAKoiLc1jA7umxEGb8XyjKOz
qTEcIwK/hRCIDw48Q/wFb4pfcIdq7g1kKNSUQfCisG/zAES49ywhbm3gOTjd20lP6rY6Ftwb70j1
0Uy8nFFGhMw9MCvfxESTuzJRxkxRYMiSzWQEOfcji/iE6QBxvcC9b6W/uYmvqcKlnP0a3HJkkiFg
ojzwCBU9E2we+z3rHgE93tOT9hAY3oNoM6hehMC3IKpmMCClNOke27peN0/W+ERH4vty1WxxLne1
zQykBQmu93f2ifQrNUKC1x7PMRcP20SbO1U4G7pQGaZPJkJVLJ5AFuGlY43hivE8L8aPLHhkPsFZ
D2ILKDj1uYy1lrbBAeEas9nccQQwNAJ1BLY9yWNZYnOFWcXxjyLmjIydYvTJi4R4fup8UggrwfjB
zp/SHrvxB88YO3/czNvoGKm+zaRGPuEpJaaZI9+a6rBWy5qxDgk8PPFr4wf79+GO9NgMWfIpXYw6
ejoTnHWEuuBEupMvJ0G/TGB76zyMKM5ZsTxyuacTpoYH3gyfxeRuBvdOJBRgRuZ98x2qZ6j0IAch
K5jIVXzwNq2hhXRsLjNA5DG2XuM2DnD44FaGPSTIDnEtj26Cb+UcNKjiRKoUuuUHee2EPaKoS9CY
uGqPSX2scv6jf8e5n7qF4iYSOiDCs4ByQWQARGhNOTyn90oEMcRooOi2tMC6TwtEY9jpcxLhxMUm
aED4nlcRQOQjGxbhIjPMVd1AEITYuCzqa5Ht49UNt9ZVlZFOwBlcDDlWd7IVp6B0nT0CEIftYGCo
HW/7OkBRdyOXPBufGxfHMmSKBA+dLdWJaq5MsliNVVyv7gTtt9OnHCQ/+IwrBKixMBoQlQf5K0ji
LHY7RchI6LLt42udbEkmha5m0ti6+onwhUAHTXGRo1KFgOHgZQVpRwaPk1yhw2hpHgp/ECugJZIS
2FjjgqwIV6mY2iV5JQAaIxtBlQwRMIBQCUkA3C3n+i3z6zWJYSwHZKfkN3FCcQdiWGAExLIHfYzX
u7Dd+mvQkEGEHLBQMeRnVHxoEZ0C93v86jfpbfzcASeB1n+KSG9iMIGo7jc3YRrMLTAvFAw9nn6K
OXZaZlbwawev3gxDp6RNUXdDaXXDyJpGrVuZvrYGPxPpyn621E8VtFXNcNm5hgyEbPBqnH7xzeQ7
dMJClZdo3gmk4tQdeHA+uAXI5xFxURcgWZe26Uwk/sAd/qZUZRpp0IiGxijaOb+V54zViYxMWM5/
B7SeM4orVmGBr4oUAN2tUE25GQkiGL9z4eYGTsl+yy5c+EMLPz5KRGVFEosrpI6S0BgQOtKL2NyR
cvfuB32XQ9A1LkcjTxZf5pRChH2/RhLOGLRAgsNQpZF9aQ6l+hsR8QhtWgYFAzrJN36Se/zffJJO
zc44jR3/lY8V5IcrftflcyOHbl9o6sxqF0o6M0u8cj6u85vpobTsJT5EYnSmart+abPWInQn0Ixl
j7oqnkrq2NQndjRnV467iaQv8SA+u+OtXejNmj9X0jWvrzsbGX9uFN4J6bc9lYidePNIFnmz1TiI
b9sOQLgOCKYjJ4VCKEaKh4l4gIaZVb/oYUnilDSOSbzS/ddjZgxhqZLpOJUW8WuuObszT9WwfFVj
6x3zAMdcNrfIbii9vPX6RYNOGiZS1K6kBKtT0kkoq2onGOJ21HczRBIYLx9KwMImvi4hz7cEHga6
cRFUVNWke856pLMYModl+lxp1dY6rzUUAOWGE5lSxVAm5HWzbyCpbTyOLxHPjYE+H1dIYKxpZ8+L
+8ZIYWExfQBATQ3gE2AfidzKWVpPbhAzFt8qJO6R8gPFYNYRUa8ERIqTWSGLiwcEZkfud8RkSFPr
Q1oMtlBTFwjBs9ASfgf6BxRRATWSSOySl8QpKJ8i4QOBZOrX1I4vl4qLfBG2Uy40qgKKbocIdOGM
Qyt/50EKhRsQQzs3jOfYmpa3wLJ8nmwFpTIpu6+ZQtv03MrOxnQ2eot5YepwWpFGlM0bZUJtQruR
OJOkWmjyij0Vm1ofY3BYGyjLsEEh/way0udNNrXJcMHEJa919BD96gZrTqbybVK3MweQ/LlM7ZC7
ryIKU0LsG+akM5aSuY6dudFM2idLc1zBN9KhEcZaz24R2+E6SvdnJGza7RhHOzvbcCybBArZc9ve
3NLlq9uY5sJK11a9iq111i5S/bN70gQAB08rc8GhhaA0i/GECUUHcT7IM88s82JcGPOkDkmzIOAn
nnEk0Rsk8awfgAzC53nTRvMq2yv1qnxuH+lyaDfVsIUNFA2NHj66aUdyq/L9lGieuXM4Ub3Ggj3Y
ttrqfA91Lcz7U9zszXhVt/PhvlIYYmVO2sPtBLgqD3RPCI3QBgvKj5Q3zG1ET8D6ZlP0KFGD1VSk
nFBy3opR8m78xG/6niAOGXmcS5INlQBtzouSq55gAP53mkhx/k6VWaoteEkyEhi09zsO8A8FfaKf
ldfdzuVdPD+1zKzSTvXxicksGVXYf+EmqbBiH6tbS3QYRwbdDaYL9jbG5mCmQFsB5IJdhPgct4Vk
I1MI61iDA+n3q0nJoE4FBC2ZtkwqtsgsQIKRo0Aqx8IlWDLba9RTQDOTiuVKmrHmlqhn8SAAG51H
Lyh8i0eGzoSJBO4NRCkW8QfkL6IRYew2L4VOAy5LcD1QUhJYkmBUuViHv+KsQeEPLAZz9NiB653Z
pCmqfi8YgDgBIyKhbV4tU2ZlAGovrKW1Rc4/11f9CkxOOr6gK2o3wW5juLcfY3GfWxvcnAYJr6UL
5MHsBwfiapS1ONVGlDvn2H2Sfkb+iWcBRWmjgWxFoj5/X6R6l77Ln/r6OFpBe6XDwwsH/4QuD9kR
xR1ahxaxNKwVmhgyRywRz8pmSGAToA0Sf4qTnnEOR2QhpE9hDuQrINBxkFGgc9LwC+oFsACsgzeE
TmQ/0sBSs7DCkIlBHD9dWmn6PUJfScihKEQnptOnOy7nUm+iyXaxhpWHaIVqlhkd/77m9H8UT1hM
zBSzMyxcKv/Lh1t3SS2MFvHEC0EB2tKHHeg6wUoU1aO6d52VccIALKovXPLxOLl5Rh4Y8QpsCRUN
iBvyQB1AkKf6MS7fiGeJ8zdrZK9QzLAto3mhmOSMjgrf8pKV9EKtSI7pWJrddO/8TZphE6//4z39
U8as/cd7+osgJMt6vbvFibyrblPDWQw7jWDYcwKMFNx0X4k4JScExraITOm2VkYCPunL0wZnEMzF
isqfYB9h3qi2LVMoFo4yPeeLR37tMV8hZcV0TILVd3MP2noE91zvc8yD/2FAc/7ukxC8uW0yO8R0
mJb1l3cRP+Ob2fY9PliWCFUQaw988zdmhuedRy4W+gIygln5HhoqZFIIFwh6fnxhJIVlgd/QC1RJ
AvrPSWbCekOw15fY/IBIKsQsI7JyIeDxOJipj8I7pxwePCX38+6KV9phhRJ7COxAfx+50VV+sy0X
3zm6H4hzSHTr+/ml4KVuUNOTggss9VvkPt2omlSxV59IbHk6LrLQgYQizQP+TLURgsruJwf76EW5
jE2RquOOP7/w0iszHCDiiZSrUIMrI3L2spruYCwx2UzxCb01Fd67CNY64y37r1xX9e8eJm66pcom
81A0ImvEDv3HDuxURtHaGjddIv3k2G7L1YvMIeExwGQkJF8XnEAgl6h2FLGNaKRZfZbb5vD6aLgp
REvSlILG/I4T+PdlbZn/lNPpiIGzpqZaqvE7wffPi5Psp/wo7GHHQjYYkToQGDtH4HQmrOVJLzK6
8W1ZosDZJc4SMqyQI/uolSTZ7XbQ9WeQ0t5HLZZiFG1dw3PmjjaCj1EY5ppO7mmINNTAR1ZurHSe
aNMcykZao+oms8OmHGtDxHxI8TX8i74xJ67nfDybEJQenCIaOuV3qZJBiaW8xQlJNHFQonm/dCtU
6rHoPgLQLTk462NzQ/qqhULjJKIzc0XYQmF1kKwneEUJZfgUauIZLIPyRivxScD9BjM0yfZsijmD
oc4iqMjF6p9kS1n3tA91XUTTrAjOQrEMZYMK6s2YY8gmM5LDXnsbQmE8J2oQi6UFckAx7xIY8FgR
gsmhesDtVTCcg4+XDBz3vKqzEUISWfH0a12GUudjpza2qLHg+Ju3b2cEdPxhpdjerwxTUeQ5JDWs
BD4I3OZPxH8v3Hpi9T+AeH5nW1BlaJCTLvkR+fb1nFEqslECT/F9QJKpL/JlGovWkkDAbmF88YRz
nN7mfR/iG6eJIdXQrN66IUiKKVnmNIkFPPmknNIxPQCz0Yx3R4IiohFHSMQBx2C/I8OElM+4clsI
PELUXJQzZ3VUUqf/xEdt0/AgLs8oHNqRGRYLQqvRgxMEQTxF1AV17hp8kF8KZvgzuwoz2i+A9bhQ
EuwFb060QjKNp26m37wiGp0FDk8OklMulF/jkhAVSJBAmsUBj51lQ1CcjnR/wWeiImAUC6cHIywY
o+CpaGS5J0sCKnBKEiXXrIsFZ+eKEUL06SkkF54iD+ILqVB1fJ2GL0L1iFRyscoMV4lZpTFm4mXr
U0k04/uSNIj2m2Vx6X6ymbWEU8ALBo0UaWMuMv561lvCRNTpcyJhdbVDuRjXRx56+6hm4ZPulzTr
XHO71xt6qmv6TZSB3a6IqrqOH/MIsRE4KnXAKfsiUZyrZokSPE7+LV80NC4hLiDlYK9j5HXWGDsJ
LoJCaDPY9cbArAKadWWo3imO7S0GpYDgev/UjQk+wRrCJ484TUhmq56BdZZIRRiuOc7+O8pcOmI+
e9sGJPUe1+5knJoQj0m1xXXCheG2JLRURmo3gYGLd2qNMVExxhRBU/SldzzhAJbb6JD6zZt1ad6k
oxn5EjJ6NPZdEE0RhALJpzOCqe1QuXRE6Kl+OuOjYpzpK+yckLz0JjlgWTLlKTU1UQVNtOT9FQ4K
IH9QRpjv4hPZvHXQQLWS0cPCCtA4zTBuCAya6e6Kz7pgKoMOukwSrCttM8fjkXk9guzI/4yfzr9S
bBW6T9VV+mQu8xT08zPoB8dcymHHahOL+tlO+QhwGcUrUi4hJ0OMOReyEkFMJE/e1qROv5njbsQ3
L0C7xrbsqvB809uT6B+3Hz/XZrYCnNQgS7bpBYrlnXbTJjLnEciemBBx1E9cGgVo6zlTLkokl6ru
lfRNKgZ1/HLr+TCVymV8pDZM1rdPojmB17Lp8F0Db/3qyYEnIEK64J543QckNJIsRoUI6XBHg4/Y
aF2M80AVUky+NTsHXezts/yE/hhR7EKZbKVQv/Av8W16LyZ9XHnYNTqFynt9AgOQX9Lhe+Fw+iGC
oyamYIaHX0kn2RGfKu9bbACuElBNoMViqB4bORR36ARXsh/x5hYjgJvmsz4TJ0t94Buf3Gn5NUFN
pc5o8AbCxt/rdTYRIfWCfIE8EDkqymeKLQO5TT6+gQuPYtBTaiN3+ODqmgLELgDG4G4PR16tIU41
CpTj2ZhkvBTlTeH2u7LljvrGN1mXQDlnn1kSD8S7RhhztyVQWjfpQR1G0gdXLocvClWSzqCrQ9bK
NVtixZWvxg+jbg9QL0RaD9C0LSS20Pf15gKPNZ6QF0DrjEwnBQcqRhFuWDF5vTzctWTO/s62Kqla
d4Dd8vAeeS0lCqkT7cokkXtkgg+4ByI8CLnBZ8At2nc3nzGcF9BYzASOvmQDGL1uAc5aJxwahgP4
gPI6Q3XgVfCnglQRPzMAW5JKSmLLnByLvJsSFE979e+Fg2aLxKT/Fb1aJCnZFjPcLd35/3mHfxQO
rRzfbufCwQdw9hXzgJdquPLgEqeEO7D9THAYOmKLQh3EniijoDmHPMlCQnZhG7ElX+zk0HQFQeo1
cE53MJVJ77f+k8hAhDU/A9KHZCSm7uLPymE2TkwgortpPdmPlrLvrCBFux3LmOAW9rmEWEyNA/KM
BdID2nDc1zhrXKEeESNkImLAmEPkE3lFY0sFI39GnF4i/X2JCtQYPLI4xkRuwHIGKc0uQypxwKsL
zL1n2pOgIpt1C4eMUoQiBf0WcdXYysFdUw+3XfYA3Z5yEDCwK4pCGaDvA/NTis6KkDW/M4Ab3O5S
0roQPAhv4oyf6ozMFabWpxvEATuDVYKnknCIUWv753jKvUTiq2LsZVNzxHMF/Xb7tJbplH31A2bo
ub/HAcanilgrt9ywzvQLuCXPKmhtgVMZlWbLlGbjQE6nNha9J+BU72Wb+9UI7vju4FfEJ0VF8+KB
wzvEcNwJ5gMqoT6eYGLOVq8L329iTNAKZGM+CLrzavD1eIGd+unjEaSR1FznWqK6kUH5fbwBCxW8
mhnBzBqNYH5ogfgfRdRdmqBXRIdhGniVxzaJaG43GaY0sU8UWyMsDd79o/0Q+di5+1i9nL26j9ZA
/Ie8gxt3c0bB49pPZx1tLTmkcHJeTzrNBdRiqSyab2l9bsbnbbq7X7uDeDnqDml0uX/f8skdCuLx
plN/EHD0fXsjqXT8/OrJpIogSrUt3SV5+UjVqWfopZXiu9A8ZlASFIy3ViYe9+DYeI8I3l3AP/JM
Y/0pSB3Co5ATdHms98qCvVPykivsqALiz0colNz5kk2QDWHbHas1Jw4RLSaDsdlKURa/GLKDul54
nqJ0S7osdmkcRH29TNQREMkB5pzxhxAkvvEuPcc4/SCe3fYiMRRncsOOr3MuYTqhlLMQL/svYwc8
eB+3M6Bl08DTPk3YdtFFQOxGH+UisgL+4IWyu5gKxkqfQXU5Q4Bm+WG/dYd2lYNt49DJ7kcn+4Kx
V/6jo1b1f9xBcOvrpuKYuvZXZEqNYrs3OnnYdSsiT+4e8p445AEd5jVhU3SUgFQMJgGNd0n11o6E
4Ic2ROXJuqpBZvhmIGceWw6ZruwqPWYyuA4ziDqen+TDgOUnSh/+/dIv8b381MdS42t4TwwuJMup
XyJi7O4HnMF6GiAVp4hKKMTCl+O1HPuh9EEEA0qmzJU21OsUkcyzHFtwiQj+wvOa7QJByQppebPm
AaWq4fhHiPlmvqcfyeTpV5f+DTaqHFu7voeAI4fIZQr5GpMTnQ4ZmnagET1HkILKKN4OgHJUvHUr
njCKUzTlM3A69YiLWaiSViXdxFa75BgCSUeBLxzZ3y0RAaSoAT39FFSBOB5fbDE51hkDg9FjYrG7
fGLZaK/QxUQhHOGOucgbddDx9aOOryikh3gBkUMgd7dNp8lEm5GAUVyTPYFe5bQ5QDohE+S9k+yp
SL515M9J9Ww2gEh47EA11JPwIjJ8XAI1Y9vysAM9V1Ezg6on/PO+Ivbs5reUbRUzZRFWXVXO82wE
zwe5wy1lU+OWsvkh1O55aPAvP31ywDveEgrnlgx5wn0I5WW2ybi9FDP2Np67zBx1+KTMEYJlqgQI
G219INlbvhjvTefGG5D+/ikQ9n8/+wiV+Kez74+VK2CWP86+VyxVXd+YiPkYHaeRMz4i1511QMMw
A7jfsS++9nQiOoz8Z3FEpExvjL4XS8GnzeL7safpLIXwm/Kl9Bgcg2d6KEj9yC/hT+0t4bVG8nkj
Uz+h4dQu7JmUntHNooxi/iMdq7LtLtJomN0XQKqA7UXQv0fOMUqX+Qzy/jFR6rHZjlyR27h8nXEB
755QYNNhKTZi5jLrgSqJRYuCW0fbMKKmIfya0oyEAO8xKd/Ios6nbJ7pAjHdPpvZXziVeYYY0Mr+
fbPR2ZH3KDot581uRzTHrEGN2lHYdjmRuwudW7RRcdiKMzLgaLTz+e9J6er7+oTWEaPI0y1UL6eP
wv+WLbuSSjvMfvoWg6l3W11TYn/eo4Vz4OgC2rSONTOtOe2FW2Z0lt5Nc0W2SbXKHFy22NJTpgoX
Rsgc4nQWGzvobOdd7JT89yZ+vq9I8oB470bsegtCLO2x5fVv+FYgYGwRhK4kXxQwCqFICBZsv9Lh
YpwGHQm7PxtwjXwBf6++UuIJwaU3v8L2wOtwhwlNZ4t26zNj5bPRQWYu54VG4snr5gdkCkgOUNlg
NSEybMvD8O/L0vjH/VR1NIPZj5aj/+63f6xKqZaGrOqRmCIXvCLuBsTvVhwa6pIxVo81KCnFcKjB
w2OIrJglr52IgkyoZvHKcIaSreUxF+TVBvcNJUq/3t73OpN44QXewVwBmW/uyyfC34zF4AMrDeHZ
eieE9xVnT0+OoODCmM379u/vTPuHd6bJhuOoGF00kQb0v89bdTNvcjk8hx3oMRcsRZ78SbtPm9+W
roROV3ASOj08tgl2YRD/U7kz9+DxCuU9B7NIyMGnCCvNqYw4zTBd2CI8lcgC//1a1X8wT1lQLTJ5
RY5pWqbyF2+S0UelatlcLPkcZ2d0i7Z2wrQuiglvuCql/zpZIA2sVTBYnaSY17q/u/EhYVDZRKfB
ohI6RcOqQ5Ngec9PDKcVgXRkW0eQHI2L9JsZHmjbDRg7BFjDgeKVGu7F/egnmekj4i5f4cP54Djs
ZiSEKrbLYThMGkbMQKQME6ecE1TbSmGMj/hB/pl/1z2d6Fd4kos1qTdAYGw4xFrynKPBpX0m3/Ot
uBKfglbvc1ji5Xc+OUXqOnx8CmXWZz/vfhBARKMYXltsXnjp3XZivp1ndFTa5hnalBZIQuCAoO9R
QaBI8p2tHHJOLVljAFhIjR6Dy0czRe5HMNymPtXzHm3vjJBRxDXf1aW8udHquWM5Pil+nrwMpdtV
zLid0jv/svAIXkoaeWiRbEsKXv5j1pMIWZAXHXC6ANWwpEFOPOQX0Jo2AkC0FyPQu1HBDbtgHmfc
7Kzb0ulyBXuNeBFK3smTqGQvW9ZjTubyDdxzx/tyFghSGDvjP5lIQjQQwgwWHK5jgsRphRGDpiea
Qa7UqyjCRjI9sYoGBBVZQO5SO4Xwe96QXAeO/U35r1FuEA21xeDJ22Z0OGoh757vSBSWwUKqHyI5
s1PxHwZG5+/khkCobUczxWx6x/rLeRZ1mRbjpnvtGsc1wXjh4PDJfzNhhhwqoLbqg1QVLHUxGRI0
5r+tHdwbP0zCzwjMlJEqiSilqBxFdACYScEzqUrYvGuPSoWDgB9q7VlA2TqGLldqhO8uJniCCFmk
CIpPfCPMQPeDWMv5Sb6kn5jovozMZxerHaocZCEy5+FHdIXKoq+vWDAOQgz4N5pe8ddoVFLISvQ/
OoI1QQJgNNabUcZW54BnqBeLLH/ATVY1YwpoFcEaI7BQMZRTwzn7X2NV9b+j6/9zY21x4//Yks1W
bwYjynGG8vxz0kGuCljJA7/j2Aeo7j/MTsRaq52Q9mNLKdHH8Ft6AiKKkN5dGQxI2gEdVyPmuVjH
5Ep6N+MvBMWnIA9iU+AmgZHzVDGx08Ao7IM158AYS5kNUhaPCD/i/0o7NyyRNPQXCICdjoxZVo2u
/z9E8Me7K1pTlRtd6necLx25vfL4dTpv4MINzrhlxKS8M15uUaLLnye01qVPOAStszEB8O2+KIDK
p2tmO9C8dW0Jizc+kWSp/5Tz/odKXzlRFRXH55L8G5qx0uuP+NBwn09JVLnCSsEvFGjBluz+RHS5
PU8xKTIQb5UfEwY0TomiHRNRSw5NfeS8D7vTmSCkmrPfOEG7A1HTZBQjoJsltTmZAmCbg02I20jF
M9Np/HTbM02V/sGuRnL3QYSuRvrtnVbhuZTyRdPuACyqrWMdaszaViBPJSZRvbUZMttRGW1fxqXu
Q2ncyyN0YEYTDsg6vtG3vbboI2qSAeiJCeAkMIWsNTjsSXHsfaSLy8e8MKgQgXxv7w0az0/Y0+bK
uMriLQ7zPbGwMsTKCsodwh4dK4OV7eltLL1xGHAQ1vE+qQ4PMzSKKVPEzJFM9Ps3uEMz0966N0YM
Mr/pvV5YN9IPRtjZaWEhPxQ33dAZe8ybkNi0iFptR6Sh8uBd1C/zan1YTz/7yY42JcWkeQMCfs2u
tBTRdzZrGDPl9QTRECQ5YQbEG5F4wwSfgjhMOEYmyeFGMnURQt9ZH8XcGt1ssAexbWYzaaldBp7V
nR6y+zsLHBv5jAo1n1lY0k0xFzn6Ntfa8vVmfjm3kboGXqgOBkpdkPQ37a18pyhYsZvj7qXQpQvL
Lq/L7Y13l4tjAClRFbJvIJjqUWsxGXxBp2NsncPrJ9VHzYapNyjWyunjI9o5iRisQ/vmPb75XDoh
kXeEXUWaFShusByTtn0bvYKWaFpvWBIRsIl22S2ggvazWQbkcLQ2MpS/S0xMksxA5XxGJC6j724L
UZMhUtgz+3Y5MBnGBxGYyVvkDviXPEfEt8KkUAqbtzmqNxRP9up1ZNACgKShMtGMCAcY1NY6JMWC
zpPvxoShppzHF252KgV8Swz9JQ9PNU3NibE0aVeHJSfUeax+vSbcpNcsmyV7PoE3PjCScSoU5pXv
BADOxBIAUBR7qnNnmh9JsyKo4qIS2V2PU+cLmPp8LX0+N2qqPT0bcz+An8CAtxx7nH8WY4yObEKL
kuxJj1OvFUnih5eQppNaUc/tHfS/0wI4uain9s+QxRDaMwbXk/SrLk1cLptqJs3MgCJqXDFNYVzB
Ea/LKQleW5EIW5IRsoh2ypoXbkeqM0ZWTuATSYhg23xUiTLKA3MJfQnDvQLT5leEi7YzdMSU5cyb
E+QZDDeJXLiQRxzyCG9nWOzpK43P/yPsvJYbx7Io+0WIgDevJAB6L0qiXhCy8N7j62chZyaiKyuj
skNd3ZUpiSTMxbnn7L02SCUeGAIz+U/P1R/wlwgASK7sa4tnUHQ7HhcjSyscqWzJMC05J3t6LKiC
EO3aKLLCT6jfFDTN98im/zBrc9FCYU3mIYSkUHgSr2ydSHg01zRukNvu6MpxdARQysJ2ugjRGhlZ
uxF3BiB0QmiQTRBkv84+PQAdkc1YoYsdiJEqzjtb/vBvyqYfqfazrf6aOeb1v2ta6w8LvUbIiqyB
FBdZ6H8raZu2zacsLcabqu6q8QgoPgboWLCPCJK7VB8YQpnWXhp+JhXdb3/wtFudfPr9CeroOGGB
elE7OnkzWenWRNfsC8OjmNKn33jPKbI6v1hJM1p9Z+rD3I+U9SPE6ihwR3NWAwvCbaieBXlmkl3b
4qGH78jWK5NJWGaxY4UEqi4N8WBmxBauRKynwxnRtUTCybilVGw75LirNJiFpFN5NHrsDCgHnokl
0+60tpLXmgZSA5saAmh7BqBNCy8IL1Hy67x1MAFtNKOe+gwokCpNFZ1K2hFYvjAm+nvJh9dzFUXl
X7YSxr+3PVQPJjse2dQ1GbDlP6uHLjYbzRfS5mau6AT6iwNPTOuTnjgXBBsfegQ8AxFsMZWMACoj
NlNWrht9RV/wbjp0zM/8UHdjogoJjkVi8BfZD5PZH++zu+gf6kd+i3bL5hk07JWKfjxbb/In++lj
+/CfVLc5WOfxg1tNuUt36yc/G+/SnZtLF1HhLLvv7tKf4k/6hNH9v683c5ah/LOwmD+4JasqSE8L
LMA/P7hHwdEOWtLclNLuufaR5To8Hnt5S4ir1GJD3o4pNLeZSu+TSy6ewfUTRZSCw0LCVs1wQyAP
9PglWgYfMHfS9kQvvkSdQCQCyfbYEmMHQx9IPVmlQl1HpovpI4c3wFj6yWBAgQsht3NECTVqhjns
DaE/mmh6ZQitZno1oIGjhIsjcCoYxmjDIB86QgIHjjaWgxVCoViAPc089Zv0NESclKwqnW9GCMUC
X6n+QqykTEjrTPEoJNdtkcDa/30s/4BGtTT0fzqXj2px//4mxvI7yzMmgxLU+26RxwA/gt8Y8ABa
piAtUNVAH5FpR88VOV8yZRFFcj5LFqjd/Yv2ljxX7w3IC+zI1qLcU4v2bGPMtYbG4k5D2fwgxG/Q
WQ9m7bRS/OU2+MPu/5+f4DfRUmiU3WSEZXPzUxvJK+F6a7AWw6yqpCoi2YAcAhNt8DTvT8p51shm
oUcJZI+EMNRryz9ATELmOOswaNefMvoxjGm+Kgbtfzncf2hq//PN/taq8KI+K/SRNzvOUpSsW1AG
K9YipF6vfnUpijNdMtpmfngbvwd4lYUtw5Yr7/U3DopP48f/bM/tTd7n5+kA/v6CHopm19ZnCvQg
KJImWALrbhve/vtC+UNT85/v/LdFvrOSqpt63rl44VnSsvtFPJ/a4gHhEgGji/7BsOmp+qheGmxl
1+g43Ks3HokYtH51tf777WjyH9YAU9RF3bDApaNa++ca0Ce+3/RD3txItZ6qNcFWeb5DVQHLN2m3
BdpmZBDYdrqTpcLp35rRWdO3Ae3QcTuSS8cGmykJHjQNe9oCdkeM3iq4NtfqgkWSEoFSD0EQ6/61
u3Rv1aW44MSCcDhi9NtFRBhWFzPUMOqsdMKBVVtnO9qv/vtTKn/aeZuSrhjg1FTA8L99SkkQJr2I
Yj4lbP4KLvR8V+bUESgdfylh8adyuZ9qxe25SC7YXZ9YajoJ2f5yDIECzhN+HDa8a//VJJL7NkOB
/lIA/GsRIQldUyRFJU5Ktox/iYjzMRdqUx2r269WtnFLd/FLvgvf5Z/mrO38dezQtN1Z1+CUroBq
3715rLUNrVnybOF1u7JD8E74aLnemZpTr34nsosZnzDMtciI868hVDQG/3UBAWRSdVOTdZ2OqP7b
3luII9NT+2G8DSU7o49oCNyMTQPDcTOmsmWjTSs+lwikJmOm/iLjbmPVlzJ90XBLJYjw1DRze4uz
oMKpVVnLfTCb8WPwnxU2IyfNLLeV+J3WfAKsd1L0MDBeZexFy60e/igyvkG2LvWc7kH/rUI4M85r
APE4p7J/lGKHORvZHwrdrpslvbChdQTInMmePoVpGq4VWzRYaWSR2DwU+rbwLgpwS9FXkM8K1UpU
ZhwzGmIEkDoJJSS2a6jaFXaVJH9U72ag01kAO4FEKr+lSBGiCHFsvaqRTlrG12T8pPH3iOGuNep1
PDi0XvEi0P+CnKny7My0jPiw7FJWP0lKVpC30lETpChJ4MUxnfB43AYeAyGeGQMNvpZz6VVHb3yv
1Us2FyTskejgGOJeLX/EmmYAo+Zipw9oscWKaaswHCKPxRGjc7jihATe2+RB+MASxPZIqOiJPMnq
pRHpQjWfcrcXu2uTtAulvnjjXSD/YuChWblJ9VDJjcbagOFC3Q3JPjPgKU63sYZnkCON1p9DWksK
DubJPQs9tz+9N7aDjPJZBSxrJaMfEG/DtJORkAzgj1bERGt0biv6XPiUsheJmI8yfNVMuBI7M2Nu
aCsM3Y2rnN5MtFQitr3KQIjgKM1ThEKwCAEdNK6FAIULSuG2gCUTkvumMpGIr2V4yX6BYqxEpev2
GjzAmSj6T1OcBt6XXOyUhmDd6xhvWmmW0BtUqdi5gWrggqWHlfWrIFyF1HE+2N5yJ6ZHmX2uSo8t
xaYLPEJkMqWMZJ5217qhSg0PqbqNSZKAUKOQf9bGmyx/M6SzSpZ0Q7brPXoMcBUkpu8yU/CKbhN0
n66l4muxzCX7dLzLgFLUijMZ4LHxJtws/ADZMOYu7j9kdatqLhyRQvsBSB49QkwxDA3EN/KzQ1gX
JGaPyiOVDz1eFJyNJh/5GnkbcXgXpc2kQv5mewDntkavdh4w7SGv7LEYYOXvykedyuh/X0GAmMg0
J0Turj/cA44tvbXqiRt4Su614VHPuQUYDeKXlafE+LKKR4L6uE5euEXnAhH9YuWkwq6qTyL9KMJn
A+zJeGjtHv4EBZszBVcfD/kmROfwbYY2emLBoeZGDhffxQ2tzggTEDor6wZdWZPh7iPMAsvPKAmx
FyZDBDFfRnSCJaAzk7A+amkdlSfZQiwG/3yfqgiZGQy+V9/cOdxW06kZHVl6SeaRLwn3DZCYZf4Z
ebY/HPSHVtzwHBPqGLpsSslpo1yDFmMsYhzUDwEieYgpmXqUac0ifCPxrmzXg3rivac8LM7wBSEC
NpA0W3cgoY7+rmP5VxqNUOj9/olNPuAK2uP44ABGjC8m7K0JTU9UnL1aw1XJLIFjHqjAAiM89UK5
CjXmuB2qjeo1I++tiyiDLXo3DSx+T9DW1fAhpV+NHO0nQ3Tb4iLQ0qq0XZkVixINyAsz6O4Y3wZh
JYcz+LOh2SyaJE1JbiotJf3cTSvK76Bfd5FDXgu6xFTYC94mG4+RcIAnDTc6HDGKMK9YK7eQUwpA
W4e4skTHIxBXBLCbElWzMS1KZ82ABUD6HoE2sxSLfRvCCE/c4waeoYZuCxU4oJRlzujU0wkCJDPm
2aDCAIyJNnP70Q0OnrxHFDf8yMYG6nOym6QVTZIAjeGGUJ8wuNco5nVRXgvTwyrY2hOihv+QaRBX
erjvjYRPhxKRxbEH+jCzHz9zoFqN/IijetmW5tKLXd2/t8FVKYD9h/e8epp6W6YpXjTvQgVWBjaz
tpOtQ6PvaOAQwETyXlJGHD5vIYd3Y4RWRoL4E04RBq2h/DMUR1HBSL8lFCYhMShdtXNIUAYcy+5s
Q/mhg1uSThVci+ju41Ptiqe6Zo5y4QFIBZI9KtxUrHq2OuJYsQXyjV617MTRRsgF27B84aX7F39c
GBJxb1RTsymIewL1MmC6EKc4OnIgGQFgUzbT9nCS1KXFCEuZB6fhS4R69IQGFezehCF0tsdndAGx
/7RXPdmyLFENYbwmHozWnzCbDlCKAofTMSWc+C2oKKZvQJCV71gkru+FL9p1ApJ0pvQeVGeXQXVc
PFeghBgMfnMTtWi7x00dvUnNu1lvcXb3OaIo7Zk06jE7ZRVR1FwbIWxwbH5Ip5OfTt9iHcrNj5oW
tZd0bikc2AUmxbGo90ywY3Z/6OLkJ5pwD2kv/8gFDBWW0n5wK+uu04dU+3uuXBTlB1ma0rTbsMYS
nv9U0AJklIF5wcVxikpUZkwprJM5rq1mxfVUZCcdvisGSaLjdpp1DqpdqTDJpUOtq+AZYKX0oM8V
9ukjLueiSmieYoRSmfvj+DUQJzNrH0RWIskZcTJW+VkeaaJzVBlJBndFRmpCWkDV8FCCThrS8skj
VqAXFKkacW8FJ0F5WPIT9gyhNdCiHvxh14d3YQSvgpdFwYwJwaQWtnn5aHE1iJ89YPgGx0dpQuJu
3lrtvY2lfTBeTAHVcDugKnvFwR53WylZRaWb0oZLKCMFRlIBLGdk6t140MstYe29uPdpquXMOpi+
5eHSDz/yjrFniigEzQGxo9Wpx2VeMJhWpXFpoqEr9WeZuk0PhAVe+9z4jlF0czmR1RViO8lxqaf3
kF4y0NNGOvXTS8Wu16dV6VED9Pyvkr7UmrYe8TB7PJU603PN8F3n5jJ6hULi4Otr/5dRsWMFjrEG
j95Tp7/0w3dm7QeCMIhewR7oURbq4/eEUyafnrvkWW8BcB/rU84M9zMiB8tCsm6YTqIwPP2sWgBx
lx69BewgpNzDo/Xf9OgRiVvZR97bEcxLK1I/FgMl6JcCASLQ4WooO0z+po8BcQDZkrlDdvPYY4S4
3NSawmOdoLfUGN6mt9I/T35xwKCgTmjXOnmjEioM8CNZK0jnJ26ZgjqqnYX/4cXX75jIMh1anqv0
B5RqgvSq+GiwdHrtOC188bODIpBE8QULvSk0aysXUGs9eaQfkGwfxJTc5TpqRLt60wyIHz4RLLec
GzVipieNj1w+ahH1Ey4hKfRBxwVuEtGUYb8jZJjCS5YErL3qixeCxTHmKovdkzahiTXP1fAQDBNV
Mz6SfjtiFGgaCrPeaVrcz9gFB95rsFWHb628G6rhVsV7lH0IzFEAeCeAoVPWFh8GfElOi4X9Rana
xQQponkzKckN3omSgzs94JiPxI6ODjzH8Ts3IVt5F5Wyytf2lfki+S9oVSxjZ9DjbOlHYRfkeXQa
EKbFnw3ZdEBuwL928bliX69oN/BN+/ZUR674QZeiRpLWINXpDz2EaRm4iYEbiIFRiXL2EJfbFOcK
T6aO/zJNKlKU4tlrjew6yz5ATkbVd5dQHm7S8qXrN1I2kjW7gy8jT7aCZji5JCGiYalF8I7Ratob
ZCTNjS/SigmdXldMvFF5NS9t/BALlvC1SUdA8gCQ3wqBsBmiJPwLawqyG7r2qLL31Uu+kQ3d4X61
ayhlUBtuFQ9OJnNQeastTnLjKAuH0oP7eTCyG0py/Uz/Nqq/eQnQKBYU9I3gM1E8Y2uW1RObxBHh
JxiiSX2ZMKxNN2owmMCTT8oGoTfkIl51y1j6OjGDS3ZvGW8aueyxUY9M4QS4I7GDzSh1lGer2AvD
46+hx8Yf2hWYqCRNt+iiGJIy70b/ZxY6JYEXh5Y63rST+R7Hu7B0EROCjerA/FKbqjKL1YJW+SEd
cHw7/l2aENVFmcOER7wRNDFHUrGNyulau5Jod8gbTYesxgX9SuGo4wCYN/t0OJk/8sfGNrrLL5YA
9WhJb0iLtxzEbJ5RxDd9FyMmtitgRStvRxXfn1AifTBnzKoNnZSQwUvEQ2EVkH5oOO2Lqpz+u7Hx
h5EB9k/L0A0GB5bIRvSfxyMXw6FMLHm49anDRDWM11G9wSTMRmrOISLu49w94QCDMemPm4Q+CwE8
0zZhFSdYUrR70YkUNAGuhZpqFqUucpTUkx2ErhKQsICszy7LDRRaats4IlbWJoXDlFxELFh7G8RB
TkjYBtcmLsHKkQDQOg0tAAotBj947b6weSzltcf2Qp2PGYmKLXwnxy+20TcbPUbVcF/1g/yhhkRU
IyjDNwvAeiNgIueL4EAwt+NKVzdTj9rORjhe3E3UYPCyZkniHmO8NfCRNl79l54oqcX/6m5gJhQl
/oMA31S03/qMpikaAhz+4Qa9vsWcB5YoACkbqc9i8oLXTv0pqqd0joNAw+6/NupzUl9U5RKwD2UF
DAFNSie4owroB32DcD1OjxoLuXURXoZinah38F4prbT4OPcDPJiut34iw/NgtDt+Qgy3Rnbgn/wo
acco/KR2l7lCuTWsi5wcs2Cf9Md+OBD/Y1gPnSkl4REGlp8Ifr5EcMlJig9+uDd9B58nOAniHTr5
Aut6EF5myVBxNoUt/XXFeO3eg/Lsi0dCjKf8Z1KeUDasSg1t3rPy04rHeLpRsvDI4nuL4a6JJ5PU
Ze/On4vqM9QeDY6mR7pTy3V/7b0T4iByLWRzW4pwLna1cZj6h5R8GD3so0MQfbbRk66uJO6N7ls3
nzpjL3PJ+I9YW0n+Vq13RIeK2sFkQpDSVizvXDBRfsWRHMdPIpyJ8k6L2VBuXFtiffzvm4tV5U9n
X1JNBnKGKZm/B81LVREUhlcMOLduQvoolC8hesvI+jQDpsbTm1h9piKGo2uGA94S3isWRTb4lvbd
Ua8Gs3O30RaiTw62eZSHUxTuE3EnV/tQfy0YHAlHQ7mP5O/65XsKQWXa66SAle5owBC5NcPXYD5l
7Y9W7YQeRuypDZ8n5ZSRk0XBPmyzhnO38X3YRCXbubufXXvYwsgA4gCLO8XMcMiTMwE7BKj5NIVk
t/vI9DeEA82wlz02PA5hjxLV4ri16t1U3iL1oJoHEkdFTFgjYBiK2c8kvUGuYvI3i8mkByIsYsep
YyagxdJFw2otQxFmQo8kZduPL4X/GjYwlraVf1GEW0ovBq1B3+76amta6xIkRoaDcamE20zd1VQo
v7JQ2o4nDySmjZVg2FxL+jEmngrSBjc8OIruQGRscWBnipowSz96nJE5XdggjFDtMP1h9Q9PnXdl
eCsJuEAOUorTYD2SyFu+FJEtSTtBeYnCYww1S9p7ykrK74X8ouqPv1w41rws/DZZY34rsmhw3QCE
mJeV/3lM9UIq+XKZDTfwuDi4nzLcYCvtFecgXaEjSXNESSzq5bR+SxCIwme0M1cGgbjML6Rdo7ta
RM+h015oP63KA0QP6SlYzo5cWAZOYpcHKhZkdO1K+gBv8p3eNXy2jMQcZvsO/VLmbodyyw7mnNjN
mQQ+Ze1tGEvtyVbM3IhyYgFYkI3QFnXXwloGdnqx0C3es5vhkqFObkZMcPIBJKi0pKiviD+XZkON
tkuROWmrZgfNi3nvqtN3PPDZxkir/vH/Hg0kor+YN4IYNtKPRR/lDqYudVkC8hNds+gZ4eLgoEzv
LWDDLg5txqjPlKAaeqDPeqNh0FhoD3DuMc5OIGcEJES2fqX50b7APEExguwJv4awSKh+D+IOHJV/
agsnWBEo7LTYXKU5XR16mZueDBuakjGHdjB8uLe7cheHLkwgVMXEy6F2JMES/ybNmjP27+htOFQr
aOkr9nHjDhWApmDgx2oYbD1H+/rLlfKH2bNKLaObqqIaFrrbf14oliwH3qBr7Q15lIkBV6XsWxrG
snlvYC4xwJqTpf7ymqY4VwW/XZ4MGJj5SKZqMBH5bVjZ+XHST33c3bzmPsobPV3H4SYw3zVApiPj
OtWJDHRcM0qhvkrFJVAdFFhW+gCBH1bI+16N/DCmX96Eaiq79+K2T3eWvhlJ2/VtU9yGoFi1nSde
fP9ALdTrYMBPirAFd0tbeoquanf11EdP15TKxEhdtfiR3wlSjYRTzyB9zM+Zd5Cbq1c8Q6OHpN/I
+yK4EoMztnuQ2zRwTWlT6Q57ZDPcDsYpLT7K9Hk02DzjWZSvBWlN5VVhI9veFOuSG+WiTY5VhA0C
t+siTggF5iJBLfimlA5SXGWXnbj9TiWYGm6MxI0daS0IsIG6U8e+INI2cOY+ItH2jbMOMWd4NPzt
NH4NpVNMe1Ioa7Bo475S11l3jDzg2jfNm/mog3YiEraNn/3+kBhvYvgV1S/N9Jkz8fD3cHHEnHjV
RyNeNeU+eU+efp60k8wuwXtuhws81kb8lPtD1x2l4bmriSJ4GuLTZF3M4RIXez3YFkB6/L2v7NqA
0I+tKu/6/jCR2mNs+RrYwHhPEUofdS1pJyG5mPlV1475tGXLlgBKSg9aszNAHNUV4N5NFZ/48pMd
eF4FZzSwVBkr2rocn6x8k0WPMmEZvQTZQZooB95w0XFItBwy+DNvhV8qSq8FaD38/cU+nrb1sNDU
dciyHtN22iT92U+OKFP4Ky/eTdWKSAkef8F20DYGRXd/9oK1Nu01NpypfmytfXdmUC5iQiA2EGBq
71acvFjZeRz3BDLont9jVKs58hOlKZ46QHscXPbrxboo6WitvZ6Z5q5ie1XsE3aV2aHRNmm45VV5
Jy3gWDLETqWyS4SnMGA3B1kBehPK+6NfXnmdcODbGeDwsc5jchbUdUm3ga13co7andmdEoOp97bT
T72yKxCT0xbxl1jwaKkXsDZbmz80ijUd0wnFQ2tHMjoeR2XCgPIYheMAbwlKi42c0yNImtOnrwpC
6xD1YrqSrly+lOsm9E0U7RbOcyfyyLvDrQocb8UPGoXdCHbNPh/2ApzSOWXRjsk/hGuGCNhzmYPz
g55mB+imqP95iPC6lsOr8BIkOIrDkks8tBwNqZC8tHje/HoJ/tUzHTZ4HF8GApbDXUPsI39MnmvX
uxwM3iykibkBiJ3OdLLILQqi9pYbPmM6rGXGxdPW5wDCscN5x8MHWCIvikOYrpOw5CDwichv5Evl
sEB07WwSh6PKGWfLyxwhyzvko/Fucffzbfwt7XhCrZj2izTwkLOXM+IidizcH7iRf1lFAU3Mvy+2
sdLo0qvJuE5dyNZeZNqCneaN8gljlbrgN5PtSBxkzynTbF5OphfAs4+D2Z/DZDXe6R4SqBeAHRiW
vkG4lo3WAcMOv4pPiTsOrcF8fbOEdDZIcowSik4DHxbnkt7sAIQM64+ExMqepzq/3jhXB898Xp+j
x6+lBmTyxi/kEuDo8Xb4J3/V0mmyYL04DV0hEBAzswA8tiN/IwDHDoppn+uAjW1Q2qRg8TY55Sxy
HJ3Iny8CnVfmKoSJxnXJq/ENGWd9wZ9zxvjgtDqpPD7ZaPDRec+BseJKwaXKFTEfPcYWMdGENM/n
v1W/wSZwhvjio/ByXAh8lxKx+1vzZn59rcaQbSXJViMr7QTc22YswYfk2sMRyPXJDcKhwc/E6eMD
EzSWwOPgcPDCMl1VR4wXMUV0uee65YAiXSPMBAEtGriPHpSNvHStgvpJWY938/ujJC8Z0xpWVfwy
zB3NhZg4KG5m9DnGMayWXDgPhGiUttGr+a6EeG0YhdlIUUnSpbFtrPAYhxqDS/qyS2bKFgwuakqi
tLJlyx0ClJOZESNZXEyQ2eL52DAm5jDyGXiKdw2dsCVjM05EDv4QAbIFynbN2WZhjD6p9Aihms8u
RdbMXpg/IP9MmV+wAa+WZrn44Boh8Zhfwhdava5yqPn4BFxZ1aOqHGa9OaLEgRt8gRTLw7utYO1b
Dl/Fgxfgp2ifJQUGtKXkYZ51my/zeUwc5ldzRJRdMYiTNiGTX8pnFBrRnOTD95c+iaMLfuRX93mB
RJ4YC0zApDQwQcAZwwfHi4Yuev5ZxZZ+EYoC3VFNm0kduAiFOSbRH4Qr6s7Bbd9hh43v/Oa2ni0P
w17BDcOMe9E0G/40QK74znTBSDF4LJsv7xnpuvejPw/MlNlkOc25vrbX6kt9jx7NLLlzcacjxytu
vEOGv9YnWKSYcXl44ERxm7A0sqPhGI9L9c7QG3NqUV8ibHnZg+PFwoeHSQxeOQ7gJjRtJfCMLDZY
AIm2pRDgXpB41gc3Bdl3TzrlgqwtjYc0vOwjQcowCgtogd6RwDVcyxpBHIveLY76WsVw8UMHXT81
u3yPHnZ69pGIP+ES6I7dPVpy7669RbRleJLd8/W4niBEL1ihX6IDROZ7Tv8QB6uDWjL/an5qGgop
s3cymP0H8yjtnSrG/Ji+dQapqHULm+b3DLYD1fWBerLRZ0CBvrOe08esINx56NDew1ckK1ihn4hV
+Oa7S/RvwDdxfTJ8NbdMfibeAasYNyrxNQz0cKWAi/Vd4kulzNEBc2c2rjOLCA2JPiF9/kWnL8ry
FCF/phe78GmtpW5mknpig+YGtEz7lAmVCtIKrCU3D/Isona6Fabv9Nw+lV/h6/BGQw1NAMYK+pZY
LZrLcAjCbem5veIIEiEpp2KCWozhwpC3/BmtTNid2WHmpE/0SW1Ztg3NLeTVaCMFpnGHItBTCNte
cbKCcPZvACnlxRnk16Rx0PKL59igkCxTKj6sP0/DCZ8bIqCK/jLjyHI5fBpP1oMzgIUFA8K4iC7D
98zBQNuvrhvR6SdXkVa8XYPOPCEoF1rW5UMrSQVdLkvcNlikoXG1dokdpSuv8YBPtHS7OUYoX6nN
2oBu51+VC3ISsOPQY8GMsv8YYqdM9+m5ucIKl1jpYQwwSae1bUYugjX+zxK4Cb1p/pJ2CjZ2mMa+
6HIWBJZw3fa/kCyb5qIl2cht0x1NFiKyxo+bQP+Spyb92g9aAjGpPRi3nslMkkc3VZ5RUxLvh8tr
dNRqLVYbnxk7vtrRpV/NRIZRx1DOp3RSeGaDc+dBSywn/Tdih5i8buAryozY+Sf0jlH9zEuQRwsm
pBiNNXgO3DmqK6Ur1OwN7NwGlpWro8AHPg2rgvsz38Hi04MrOFojXyEhtNgF1PVraWAqUZiqNPqw
yXV2lE35kwwM7rpUgscbPTF46U3vlmXCMdWG2XvI23uUJfYPOuYqCw4rIxSfjofYMg8dTd8p5bmH
mtd/TMT9QNDSXVOd6fc5qa/Biut+BJnhz3QaZtV5sa61zcDZtNyud5BhELEwovLt181Ibu2qoKok
lQsOhbHVyAvUeNqDBwReepADNy6JKjyoyrqesdnbeZhRXgtl1wQ3ZEwRrrU5PLJ0amFJXx4YKXRc
GRwu8ejzygs1Z77zuKcUsrXmvi7Z1A40RKZLUNMXquZw+6FddOt1+tw9ENAxSijwzNoTMIx59DEz
55dyQ9a2O125IWuSgs9T9t53bo79Vpon86HIYPgWi0/puM5p4CLrjBz+Kivugcz9RVE3Ly7qnDmC
IpcFwPEoALiXuxmczhQD8SQYWB/zJVd/j27qGWohSwAo7HU13slTThnqs5Jhg8DciHb4HJ7FPVv+
mbdK5i4FOxS00Yb3wJL1FJmMa5DnXydmvcEBhntlvA6ZM5pr5EUql2W1VmPXQvZbmncBEy5TZNMl
hhPOuEnTiEoIDDyoap7Wv9AtCgC7bhfIxCyRxBEsVOEDVMfEAhNdrdFA5vqcIp8rncS0i3zVWx+V
+ogJ2rn2zZo5yki2XeOCOGZ5RIBEoATqjYgqhUU3OsGmrXLIaaRAqkdro3SHST83bNnYQQgPJX7O
+vUo0E+YdchNe0i6S1vtyCz3Atecg5J3sxdGXRXdJhlWaspoeyfzlIvrhGv/yDSiZJcK5xgYPBQg
EiTJSs3tAgUSSvwcwLYs7Do2GAMdfNZu4jIX8Wf5YP5k4QugoceNBi8nQL27YGQLoWMEmU8hd/dm
vzfqGH6S+rqZ8w0UdGZU380MPZqfEhCkh6Vs0sZE5HXDhkr6+7dJ9YKP6bV8GO8WzAtICVix2U5a
jpHPv0ig4D/xewwa/7wi34tth4Kc/NbmFAnfhLgNGPAWRCjPD0Su1+ArMdtDu5OEtYUdPDo2xNTD
+cD7jquL1Od+iYSLu6+9TQfyGjw2zCjhljkjdDQOtHN6HLq2qSEoWBNzKRMC7nGdLorP6TxLInPy
qhfIp4FZomHw6SThNQJ6b5AVS4PQnfgtkY1p3DeJjkPxskCzFGLuBgPFDmyjoQ1e0N9O+vm9AJQN
uFF5TYh88NAyDO88cGCjLviNMwG5XsoSeo29qgL3OtJ1MrnrhJmEyOCOu531Y6ABNqfrulxIDcNI
Nmis4KQO82mQyTJThn0dQXA6WuEqw/nVuphxTKiuPLDojDmtviW2kwtKaddaRRGzAo8Z5uwjFwqm
miXpJszvpJK9AIs9HdwNoPc+OYWvPQ8oYqtzAQqFwymM0k+9uc3LD3thjPjBtqruIOm1b30HYXUs
5rs7KkcXCv30o31TNzDi9C1XYzIabrxTcTTXZrXCuDMDuOuXVFv5os3iqZIwwq4LmxGe3xhyk8sS
ImAbCcH7szCi5WIS7NC9AwpsIKAEAuevM/DLaAKYuvL8kpyWYQDiEKAHnQuakCcstADqJ2YtKAt4
CQV5gzVXMwCaxg8GSLW6Vl/GD+7SKNhq/N/O5YBmI8oHqhzuI29GV7DcqepqGFbJUuaXh24EtzIG
wo1cy0aM4C3B2X8JbCBg8QMvkGhXMQF3es8lH3RZHJJ7u1Y2OmGJhKKuzMEhhSD7IW8PShuPxW6B
2KTdIjamyMAKSWeRt8IWJz2wisJNZy3BO68xmuRJA4+EdtGBKTAVBwNZ6c4RjaYVlZ1lOkrvcFvP
OwHQjduGYTndr+kdJQVkexQ83HPNQHFDytfnjDl3MQQOa5j+3pzQ6eJnyiNX4XgMG3kGmpFkiQzD
bdtz6k3o25b6RwXlv0VqBOsffd5yCDZxu5uE5ylY11S2IIGKfYMRdNaA71m7Bgj8+j4V77qygseV
pI9IOcpXTdyV4Lau/929/AUh+L13qQHDki1dViz994mc1MeCH4xdewskO00JvJhpHiXUx3QGqIK9
iNnHs5pH5Gbg11uhtRMrh/gcPOl08Rr8l5BfpUV0TDca1j12IIDK5CvkT7Zz6JlozNPuFTkvdj3+
xbegqX/ovGoMsHVNQ+At/nIH/M9gQFQ7X1X0or11nzRacRdZmP5xrFi2douvc1SaC3ySr7lFgGca
isSwwDs6Qrxn8dBoJi2JF67BNaKmelPt7odh33nYIUTZ1hv/s3SFVXSkTHunhODhT01KH5nnAUvO
/11JoztUM+BpPOMlN/wbHkOS5ubx7ydIFxVF1VQd+u0vn8n/fMRWlmtVUL3mRnO0YYlZmmw5fnA5
4Ith6GW0C3vcDtjN0RRMS0T46HyxyaBILD67T5l7GfHJKxs7GsLsRdhEsKbWC29eeaCfzt0dOkm0
NtBXBkTfsvcuHDK6VvyL9+gAz3LzFduQxbVwcoK958XInVlWsgv4EndWz9MQUB7TDLYdI6ooXtzu
KHDh82TEkLD8ORRWFSkjAxADNnB3NVgxs0K2VFSYC4FaBDtsiDxQ+y9M8aiU4k8oCfEnhQFsJx6W
ZTM/hEGDydi4WP8Q3yPJ5RFpgFBihrpIRxgUM6ibJ4XRL/KPSmPbTPcEqQp19qK//OXG+eN5kQ24
Awyy53kD5+1/zkuq6nUvVgZQYpDgs00mf9dO4XPJJHuBBp0d9HBjJNTzWPkK3/I3+Um70voN2c5+
4Ugi6ga8uvrSvM1btmExt5DnMBF0IQnts5f/frfWHwbvmFGk/x/2/LtjI1EiI1MzbDIlnE6wiiRf
ztxMPD4xUE3VwZjmRetJhaZBAju5IbNclH8l91bD6ryfRleMt5pED2zmmuMxn9qlOJth7R7uDhlI
CIDJSCBZjPGYRfm7nKPpqCs5GmuTcfVCuNN75kuUZqI0LA0tsVHuCW8B/QaCKWZqMrJhvBcZtTnB
33NtjtF+2aK1ucESpROFKRmbGoBY2OcSPILlqCz70ZXRScpY2ijSecrOoHIDlCy8F7zn/AprwW4I
5wl1NY4D8GL/fXB/za3/dYv+H8LOtElRJevjn4gINhHeyiYuuFtWvTGsshRRFtkEP/3zS3tinp66
N7pjeupWKWKSJJknz/kvv3XuD1SD0Tb9p95A+kligCkBnD+EhW8sTIzJ2jVhVKC6K3vGxLoOKATd
TiYiE6Q8Z2xPg/O82mLJoxx6ECPZCYa3KSHTn1v4r7P877f/B0tK0/bX5NzLq9XzhnOMTQKhBtaI
fJOtgI4vXWaLy4nVNBvtJwrVB3RxEDLn6SQMQJYXQzSbDWh6utFGoLG18PrG7B26L1hd/0mpmLTE
fogNBr/8ue3qvz5ov/XuD0xO2tYtAFHajvS3mNheahS3lbSEAt69y8f7V412fblrWAB2+uROgNJ/
x9+xZFMpDS5viK/8uUX/UJCAV2SiRt6HpSNDUDR/cHS0umzqCozpKgpuQTyHlOdrn1FEhc85j2bQ
JEaADAA2o2+Gzlm1bmYP8u3jdnj1r74e4B2a24q/Qc71YUvvxeayckn1rhEbkAAJ+T3TCy7f+dsA
sw9nP9sPRvIg9+FskyYcpYtR892tmiXyobPLqgYtO07ZnrydZ9q7fp1Cj5n/+XKVf9C9fl0vaney
3kM5Q/4xeuQ0eXZmWiWrum/vN+rifOhODbBbeO3zvlf7ENl9tC08tEtXPQwihpgwsA2Zweq5ZzZm
qlMynLOMGmC0uk/rabm4L1BzIFZ7w8TGx/Njmk3jFeCT2R1tXPxLofIOotMbKq+41Ng9V5cG+zlT
Z4/90ziHsgXIV0IPKhm0n83YsmtPmiJOUGzVXekgmOhTmE982G+Ogc6p18wTlykWVVtKomj1qOio
D9oDyh14o5Rzkgvw6nDWwfOXKg1TTTxG/+rxhrEgAke5xx+MJkj3ap/CCvxtsXliW0EEcIGMAtYL
Jn7ssvTwOhKG5Wd/joFb+peBp/7EQbxuRN+ydBN2NWCIHwOv6t+f8V3KEtac87gH4mVz+cBF9MrK
+N2+IYDxefvsVl3QLBTSZ9+XT3Nq2oqruXChxtdP9l5/Hhr/xrCD0fX/DRL1+N8WQVS9slsUFeJJ
kABLiMgpXyUfYAYpuY6rIBlBAfH77h4lh2wqhQ3aFsUwfUtH+eYM5uKT0LthrxFmQ1AogpE5f0DT
pKOTwd/GsfUTfvSz98Qa+VtjtdtDNfL8nqyyZR3q2yZ4wPo7f1iIJyXf+BDhUkMSNxWDLEddyUTC
DZFTsB0dClMf6grsEZrRo0tgTCCdL9Jlb4vd9hfIglE6egTlJEIt0wryTTEtprdFsTkBumXs4Ug0
LYHayEOTu9NM4+9ybIbd522qMH/IGxWgxW3KuuGma9Ss/XQNB7c3OHvXmTS/2fKoYlvpSxPMHd3L
DGPhVTySvMdb7y8P+ouc+vs69uogU3tFM4aq6j+Gl55W91TqX2CFbaSvJIwCCELEj5N2nc47VOel
IN7sF836CsZljPP644MSTGu+dLwpV7Hf/qT4fl1QL+3jKta8UWED0ULuXXbquTLFA8gt3Pv6ThLo
fsw8NbyEFgIWRGpht07eb0OQf/on8U+1eKzMTwCxbKrkN+lvgCJxp/90oT+G7a1O+tnD4kKbSc+7
jqCTkG9xzXE6QnZjrAV/fkp6P1cw0a8IhsqyjOCwCkDlfwdecT2nvTaWkxVKkZ7pfyCjPutIO4Ne
QrBnWjkqeNnnEHis9/iSNriCuQpqhmSr7G8MAIZ3dE9SNOZtitkj9DUGAAzm9/GGSlNALw7BiNhx
gMINAJ3m/T4u33p/CyDEFP+zx367hJ8zT2wQ7qIOl6wIvEbSF9oViJ+zuOUBNlVuf4W8dPOuhrBf
BsXYnDNN2xcf+5AdjtUDxa+G5yn8nwH2MW/KlNSftqWa9pdI4V/Xqd8b+eO2XvVSbiqZRuYOGXZ4
b2fUYP1uqjgVoQ29d51LI80Ng/viEdbLwX3dhvqkDs5H1ekGFIv+Ms7+Ebr8uPH9HzNOWUC6qB6i
QZNyS6XDx8qHdem8QLhoFAHkBfDrFRtXWabDAyULtl8OJq1/6ZcXZ/ifN6/PThjOttz/KZSW9/Uq
0TPGnzrtrS4H4WRDUEpwruzQ1SeEVyxSN25KVI5GVYGtgh07+3UFbIz91FFj/862PoPM5ZAHYO/v
IoKEVI/m49VL0piZ+6PYVqTABzhuHZ+WTe6nFck77FizN+2dEvEX27S0ce/jzkdD0O45mfvnp0z9
t4fakv97lT+jMlOWr/rFapPV1hjtR6lDMPENdlNyoeeGQEgc1vvEUT9JeYUZ5gjx9M8N6P/b+mLp
QvLEhHDet36ESVll9VLdEmGSjRhXSNB/mwPhQGgfSiElBlEj7tzKeYxqF8oMItD9oY5lzDJxY4c8
2+JJfschpunb1ke1zQLKnEOK4KyKQFB9+McID6Hivc28aoPciyRckHZo6AyvKzSG+vbtTUfOIw4v
9t6JnInqwNV2i1G8lEbxeAsmdXgf75d/vmq1/zMHwyC3CIMVTVFVRZXlH4P8IV/yFpYLdJxtSYli
oaGiM1ChFUMd/uL6Hk/bQvEOUpLBSgEqQoj/UnOOj+kcVUjHWPRQGksnxbrz9zDfsOj6SNekNhqE
n7pBM0nnjymqscts0Tr3seSpfjZKpuArTmwuoUqireE/v0zy8ID+2ATw7eyjENajsk496Es3yEIB
J4Fh5RS4HIgyGooq2DNQJUUNm+Svq6xRkNg0K/aqASXTkE28aB9g/1X9cV00x/idTX2fBOQJmMKZ
CjWKLagvvjQ80bZ5nLhi46TCE2Gr9LTL0+OEegZZNBrCgdTWQUYADkHKFKuNMoznrKdg1nGHHejf
4E/AUYAMAWMOt6VA1xYgHvYrbm+sjXnOAjhLgEyP83LXLqSPbsfWKw+rU7erDmQqzzt1WM7621Zk
VwDUU9zuH+LONhpKZyJXvUfMA6UZOIumfX7XgZoCDgVkTaNBfUG7ZOY+NQcsrymQY0K2vn4pm+sX
SFPOdn2/A+IYVqce8xTFd2pNx/M9uO56m8cRU2B52HzXIFl2yG7N96JQ30xvH1iESjA58qkxRBtg
fB8+56arfxL6MSuTpgsRpKGgTPueh+QIPdqiuAnPAQONciR/8YK8e7IdSBA5K0Yb2knljcINqID2
IypsrJjjxfULS+poAOhUJ1SjogFNjqAeAbgw8pPPaJoNxajPhn8e9YoIhX5Mqf8z6LX/XdI745GX
nUQEkblAUuql6srYhh7Nt2pBkfvPX2b8y8xmKcBLVdXQe4Yi/4jLujIpLia6VauG+HCPBGe0RmDD
wAZkSy6H7FOGbDFlQ0zFudmUq9iZYMVD1QXwjIxlGUJSBLOo+CPGvLEOuF2wWUUfBxJ3viVDcmFb
DY6isI3PBy4nON7gL7qIx/dZ9HHbaEE8Tb+r7xrxjGhiDfdusengkeEDfJ71/xKEcl3/0rWK1iei
0BVZ0V/v/xamR3LPqKK8uq00c6qwuWvGOjyXZvNUqNN5JSNKG6BEeQdAg5MK+A4UJHAloZwETfo2
JI1G4amvOaTPG0RI9jMLhgWcAFTZoRg+J2BFFWvxLFdXHTzp+BZ5TQuWetLW8xIeKHUXycsxIimN
r0Jy9WeoGTtJfcfSKEdxw3uQ6IoDy5pJz3khzxN1lOLnXQT92u3F0P/G+9pTLdQUHbzeICOqj7FR
Q64OpSo0pMBEJ6zy8+tIVxzMOq5gbr6p1iHETG0w3kKr61VzS2BufC3xlafQzdNQjQJBcBsCuzDM
AKvdtnUaNv2ZoyL2hfe0NnygO91QQuHu/WVhVf4tjCHJoatqjzQ04lY/xl+pGLdzdkuuKw2Zvf4w
hwYVL9vIvxZzTXbwVxPylAj8VHYdal9NAmYo0MpAo0ZjIsM3vlXBGd20FKoU+qyg2fqIzjJeqbmB
iGUiBoa5a/fBBR0Mtuilc868fuQp1jLGacEKqjJopdm9War15KqApphajT+74JFqjlrIqY+gYOKL
jWkLeMvQEYV4a7SPLJrvK3xd51V/HX82TNk5Fb7B/auSJqQe4aQrmOJ8PFh92LmC4IHc3J81l2GT
gYRwNRwMCxvfZgq2OdYk8sQEDYmrFVsFGMNCOTrBo14fludJ77ssUOXYWvF3TxsXFmIZQ7MXqKjz
XVYUaikJM2vBwFDzoajPgWygGoeZizVRue3Nt7bROr8A9LusEKva/yUA1MVs9HO2MhWd24cYnmW9
0oO/PVK5bu4fUW3Fq3yXKDBShHp7xC7bjBE5B/c50E9EK3dU6ebdtxSCj8QQFZdmip6xXfbsqnMu
6LnAwSKSIXd5s2GNX+bJ+vwOc2ffHwHSohCsvpGsBzqDUihs6QWqRD3zL4PREjH8ny7lR5CVXAsr
yeXzddXX3ERZ7JXFrQsT3OHVyd5aJc9ZI89vlQtgMwvrzk+h4EFi56otbUJl5KLRzWGvWmPjgtFC
k+72k5x1mnI89VR2Ykdi4fyI4KiEL2O50lGXyNAO+JTr9ws21givnbHxdfSj0jjx5/3LAnlIhkPC
S847E3PMo0XbBDiaVGDbPHUuK0CqyKUCLg0exVoQT9Vp/RwzKpLCL1fPzHngI+8p7fBijUiCIDcQ
gxBM3NsSj5y+uiuei+q5uJtT+F55fJQe8OCaeaN4f15lTLEL/UfP9iwiOAtBDLLFvP/bIElYzXJ5
38SrKJ48snnPQL97G6usBDeP9H+ZfxHNGD0vRRaWCl/Vx0j6Q0fBDOfvzi0xGaZcgNENog3CfXmo
Jm4qSr6QEEY8+wpQIMyUN/CLq4nC5P2wS0Rcib6uo0g4hgEmvrPxxapuV5heDxiO6hSr2+lSBHAf
6UQZp4HOrmZq6pbf+wqYywtYYWD166orCktwYLA9rm6jfRGo1uxGqANITVmolBeK66rK5pm5qXvL
S7EwCmDLw/w67PBwaOMAZcZ+9p3ftzmSxp9/7tmXdvo/epYKq5g7FVV50Zt+61kpO0epXmXxygSC
e0b+Mn/AEJLhhD5bgOYIKWAOnJn5zOr1QbWowRWgofVUHUNPl/EV9EicX2YRjAqoxX9pm/Gvc8Nv
jfvxQLVtGWt6WsQrsA6NMqllHO88vQ/ZOlDRAv5COELIYoCgNsZye7w8gxjb0Ancq+jrogY9XJ3A
FBzO93nE8AelSgLNEzhSUIbG8mkhbzq9IorU2KSFiHNNgvC9B570im8VNwxv3DOgskGrUMeMdtcF
ENMkYvqEUOVQub0vYUdHzai+h7CEtbMHjszS0UXwgXYYYKX9wgKBOiY2L3CiV6ZnsI098Cf+mUpi
g26yn6A2TZSJfwneGwr+O+DVKVD6Te6aaDGZA/DY/bChjsW/xK13SNle1kTCzPWY2kewOcPHYw38
gLJSc9+eUfATADCoMj5VKox1Kkr7UPcxcCJHiMLGO0U9hjm08foDsQZ2yHI73u9n53cgcgciM+ZS
wm9GNKoMLXs/ywbpA9ioxGGQaiil9g+wLI+9Q20FtSE2F7km9k37nod+GaqN8aSqCXrxkrTA0Ncg
6NEWIcRPa0TupXm/mlTnRar+ZY/77yvJb6PlRypL6VTj2Wr3eHU7gjpmh6YuEaK11hKObycjQTuE
giL9CdAVMzEbEi5lX4s9eIySxwg4+H1DSj+hXEx0trwAzqS7Lsf67MefyUZbUvFjQ5GiiLFAWggc
7S5daH9Jy1DQUP65jBBG67wjpOFU8AP/O9k1maa17ONvK6LKCvkHxXl09pa9OhiCO9xvvBr6yKe5
1dmVL8EjBrHmVn3CEK9OQ6kNY9xzkdZYNUgFf9Xon7E8MtPzeO9dqe9LrVfpLg8NDsL63mX3X5h+
dh2ipk7aBSFU8n4I9HgyhjcYM/eBoIK7I4LHXc25MAUxESL8its1kb1um09bF5Y32Cq7ajKKDcCs
I9DhRgYeyO03fq8BLk8Q49TI1gGvS8GOuwbnMcey6UggFBKvqmB3e3Lypmuj6y24cx4LGCUa/sN+
PUqRxKlHeupyWFvhk+hiSm0ADXzaSFVdK+ERitJWXg2LtYE4MsJWDF7CIcuPqyHaYwRvNYZ/SH6T
eeu5mjmMIt+QXEzRalIflVunLq+cMx+JsiTzf32wNjxg8Oj2N3AzDe+iDGvBMsBtwPC4WLMlSLb7
MG9k59oXAH/zm/8h8MVuGaA1qwb1ydfbt74fo2Az7ggBv++jFvHTm4O+b5L78DqkfNhZk8emJ9xd
RI1KhrBg98kug1y6ux1SuVhV9f9DlYFTAixif3Wh0KRsYl+0oj4ERwg68LZyD91f/AG6+yAZFb1D
SYQoOXrP4X2IIyqKTXyOFt9cXucXXuFd6+7+4rRECtMBPtAeLBoIR/B3+CDMII6Ex/LrJLAfiIbv
gpPE+1BvIBXBDIHPwS9QiPiljQW95SH8TwHaedBFYHVkqBwTrbau8Q0hJL4PW1g32GZYbnJZPQAb
OGdDUEUgR9BdWm8IHOTeuvDojW9M4eKva26XFmgx/A2GUGplB1oEpRG+e36hjoOauaP5e2BXz8a/
NaNZAnYYcAaK7ZBaINm0gXkfqPelIqMNj8I751Oigfz0S7x53VlvHO1whbUMfw/vC7vBFLhGmGZT
qCk0NePsprijUCvg9VI3ZObgtPEX7597YAVX6mUIBaV4N/H2gU1HrXrXyp75zflR1TMw45LdOkHn
FTATEn6OV6oBss3GZWh+V+whwd637j0dQVBQNb/WpgiKpVG4T9+qfZDFUxmVuBTlHmZkJ+9N9LNn
VUNM/uIobBCcQUww82FKJthF1MglDQxz3CG8wwEQs5GgyXwZCFqyQaQMh9BkiEmCUsHax+5hrN0m
zXXZKOGZwlCDUcQm0ZD1Cms8/2q3tIBWr87ZCr21RkX00Uvp8ITncag0uwubbeTFEPpTApMHD8VG
ZYhon6RPmju7o0lyHz95eMvpTGv8php2By2xIXciTweR7gymX22RhrgDijAeX2qGhX2MTPVt056z
ZXvt2XK00E3pAztCAjYU1jrGADl8kfUC+VdFfmsWbqoUW61cnPUF8hc0ukXZ7LvTEWpu4gP+PQbA
n9S5L5/lIotQlb9Hn1cLFTE0oxiG+WOHPiBtvGgLqzSDREFArrUL2CnJG03zkyWM6DZ/59p4yJAb
yzFgv6IFzdTcsYwcCN/hAUV4TaopxBLFvlMvvrRQdkAoIZleIzU0tvQJpCpKVMmNmNrbo2JfTe7S
ytTXbekbgmww7MlhzaWp7OfGBnSAGVaPRCm33ve++YT1Yl2W+8xvSgdiTqetVYbSGQVT43l22exC
4K9GlnEyIPmeJdKM3Rim1u24P3UHVPBaCB8MjTuCDdBk7qHiMcEP+gOgUrb4qXgYxw7YZQw+P9sA
3FSAKszWwsiB9IJt8R5ifgNmRjLFEr+D+A8IRvxqQiqVVLIMhsPaQTAbkEbENBeSOWcEOBR+QGkZ
qXzo18fEFxEj8Ff2n/+WIcjG+ecHqBi+CpnD6NiH06Pr70SiKreFzW1hHOP0g9mbPA3bLMM3UK20
NgqTRbIPWRZkJCgqdkkym0eJWjT4M6hEUn+oqDBhit7WgOhCGi55au71sujOiw4tvvMiQvykdDvI
YmryljbjczbWyancfLlzTRa+DJD0DDFL9hUKhX9MiPtjrRnt1YVckjy4sttmu4FK1KSA6dyR7kHT
TixhavsI1SJ8oMVBUewp+Gn5kfSxekIPgix0L2J6GaB1MWbGMLf4spGahYkjHOLrBYtGE1xDcsgo
JpzqCzxNp51wnRdgXDzHwNh6bj9yySMhUw70++ydYTowDEjDHs/jasItOXGY+nQRi2MAEAiRleNQ
PsKq2qUuL1aNgK/oDJFsidtnHd6XgG6SZQQrHzwYps4Eu+hRETOEjB0ewv3osSVjjrwcapJN5fYs
H3sSToiM6bmw83diQkY9qT+g+Yj9CiBaldjZsjdB/YpBTmfdtxrVXFQTLjyW7TphmYUDg2mA4YmR
AQSLEcOQPg+fkyq48vMewsCdX8PLMlnKWyGjwRmT5X6ULbNlvrZ2GlH7stt228eh29L+I2e0dvn6
cagP12U7cTggXyNruUTK4lDwG71YH9J5GabzfI72GX2seRBOnc6VGYbIRTmap3my+8QnNbIRQPDY
PjPKx9tfjXw9E/inMjXzqVSaKV4RIIUSIoQVZCH21pN28nSagN2395xky8vwPOx7fS+d09X5Ol8z
QKN34pLuAH/ueHuv5vLhAs7kHVdX7hUhEj8ZKt0hPlIw5NZqbGMI+kFy3YSDdXpkX8PLCL5yM8n9
U16AG3ebV8GvocBN5z2OJL7h7QeKyIhqQF15l+mr6L0KZjOK2wE2e6fH4Sl8xekyvqUGtsnXsSPY
8jn+YkRwGjJdvPa4DUET8iIOilfEQmGHAJpXB17v6SGUwhAtuOMoLlGPeGIsLhrHK1wCpxCHXkDm
C0AiPzkLL/I7x0i7/Yl8wq7bSrtkeZtT+ltfl8U6C8/DLBS/5+vzmb6UdlxGOxF4YNhBNO6dfuAE
tyPN5Ot5l+ZQdBFdcjROt6N4LCB6cudAjZ3HdN8VZwPYcwDnVYQDhpyLj/CPCxD/2P894TZyoHni
AuOjvJUicQJSswyP8/AeiilS3t5ocDq3Bgzc21Fm7BQBX082bc6lMLtu6SHOJm/z9f4k7R4HzsHX
PA5cc/e6eCLd25Hr4kDe49jbV7MmJr0J4pgVWPpWQUPsyfTItJ5JoZyu2sllKJ6I6HhdmiN8o6JM
EOJj4OuGK2n34LIsgmTJSYtALHNa71speuJJNU56wu1ThmiGg3112Kp2Z6wXmf+o2eBDA3Syx94N
5Rd2wHNNmlkkUtmAH6RZfUp4Yooj6pXHOnwceApZVhoEcmnz2lxUAFiqoJhIK2VHA9bpe3egL6g2
seWk1FTzCFyW/Vk3SoN0DeTlNRZ7ACiZR7iRTE+wetByPiIhB5pYlM8iu9ySH6ywFGaCwQo8FbKX
aeKp8oybrzMVlQAwnSdbBHr5CcpTPBxMogzOB1u9CLQ1ZF4EdqGU2VYZ4IJMq2k7n+UnoT2zF48L
sQlqucyLzDxMkzyjHC9J03ROwNSZiDR7qBuzw6TbuVhqa9vugDQmmw8xIzMjXcQpaQKUWXG7ra/k
cFvzEi1hAwQDN1sy97P5f4S5J6P3IrxZOjo1OtIinKoYioCjGR0ieU3ywnR4VMol5HGJueyMeVNG
rY7dC0NDHFW5XADGYfx5tWyNCeFCghfHDx/RN9bB3VMOmf0xFeMnLWSub1UEKB1uGKNZXF/k4FWK
XxI4l21+REyIucLw8EE9PJ4uw/GmU59wxAKuMZbwoOK8fK98gFOsb8nKuuVJmtHMZHmnGtqS/SdT
g/y6x+94RNONtI6BZrCPtKDxC/tE7gWH8Sef65FD6FiCzFN+JD6iZYpXbnmDh4f1hd4/PINiJb2Z
1JYctnnXpYILFiTj0dUldADB/c4EwVrTd0oabfNF6Zrgcxk7zdBEKxEkugO8gOmAEg0/uYUlwYBJ
lstHQY3tbHwsJtqXtUqZtz+VCY1kNeAw8ovYPJQ4N1pixcM5kJ8pxzc2axr2ulyIKQesLbSXxlaI
nbEQZT49KnqNAYagcPLBmMjuIZfM6OIAzkaH0PWl6Zj0slfMCPlx42ZtZ8Y9pWlpI+r8q7toocwa
zh4UEDGar6/E+PIMvDskbbkz/b3Pjuce6iOK2n0+yZf9aiitvGsjsV/mlq0p+JIfYVMrPMVJi0br
PrNaNX+E9/BZOFlojBISYLtn6VxTBxV0hgSPPgM/I1vFREbIcoG4HR1VQAs81ZBut82kCfQDA4+r
ut/n3Gm+mgbIW76JAZ2F5RaVkw82Vz5dms/JxZSs4MjnTWLE2icMd/qTZ4Txy3eWy2qWfdwY0ZPq
K5+YoCZg1PfHTA38HrSkwcJ0zUjma3iq6FEukn5iJMdHNu0585KYdKnwQwIh8gBNwkMPVZVjoEwy
/7UMZqYqT//QF4b/YLpGSDKgfxsyRUvOa+24um5bH1hYuDKUBOpQ3ooLbFEhoApxcz40D7ukpTTU
fdP3GGnvTE7pERI+DzfNYdKjVM+XHV6THNLze9OWvvDaEOOygH0K3wEjoyXD8jano+k4voCeYPw+
ManbcoOoYeXr6zAZoh3TDOhMJgW0dGqb8NjrTVjXs/AaZsvrEo4FHi10xq95gAawyBIKEJLRLl6M
j+WBczzP45RN6Jhxtn+IaQCwDWZuE1j6yno/ogW0p5aHtE7dUrllEr2Ru+GRxVD8Rb9h6tH74+g2
4ctEJ0diMv51y/n9cWjWejHAbAhGVOsQybNLYLGlsk++CCczegTj5KV+QEnFA5npgVtQR8mWBScN
CM8aW64nvx437i6pprQRAQk9FTL5ESIZLnMru7n4SMEVMWJrx5TddGPOT2aVn0wRXdisGs4mza6H
eM66zuCJ3lkxQ1hlnrnAe3oHbTWkQxEU5incj5ia7yP4oHNGShrUrvFRn+7beM41McFS4WM0kVCk
k4naRX+C6X31tn4bMUFwGPcX1xx6nh4i2EeRd1esy4Psoo5MBA1kkSAnzLYgJ61VMcHqCj7tOjre
jlw0jyif5LwmWwDEB9BX6MY8EFzPr9f/+5Nlgt+n9OUHHcuB3F+OIuYTkV/qiP0ZS0WAPzcbV1mA
NTzuE7MTbUyWqXhCf038PGOchZMx6HigaT/rMH9yTprAL/zj4D53+HUY187rPG18nA9ykzieYGBe
zWByM4hD5M0xJ9wPiLw5gMO43RzG5M7Glj9zmCdFIqSrTQIyA6AHsnkHecvtEUsolWRghXyEmVcw
hsU/+oPH8FAcaRU9zxAmzuu2d6JlVGbG2UibsMGFKgAOdRlVAR/kagmsPD7M6bgAXtrfRsYpT8QZ
aBg//zMlHJjPuDccRyBIcJosFWnGRxhSHME2iaWOLyaE/ZXu5BYyDnhCmfp+tTiqkdQltGPjMNpP
4d34PEDo1ys8qWvz0K7Z5xOR8iXSDooja5TNXLYk3t+y7NGlPCh8N3eQR41AFUo+jXnVovkCvlWp
XMIS5rS31xQFhp9+43PcBzHxgWbGOOk1D9LZ9Cy/cwGMEqb8AoM6Hp9fs2siBMF/dcc9jI/MxYxS
Y9vM7jb8ZEd3gGcQ2oKg13bnkPTwNWTO5wM0iJ+cmlvDAGBJI8+ji7COl3nmeF88dq/Am33mq3/o
IqYY3qEVpIwZemIkZ6zlNJ2RJt6pkbsUI6qdAAxnB8Zo4mMiRiFYegVSIq6nkg946sAF0Xz9itDY
oIGx/XrU+TCXy03h1jJj0zJeV+oRjarBOzGAGM2vI5nPCBtJBTEYpC9iKDqLYzkr7eI1PsFX8pPf
f73OvGOezqL/OA/fyxjp1aNfkSOtb19toBM5jpFN1xAiEjPytDBy6AQGLp8lvJcoEUYOr9ODa9rj
dh4YUNCAcz5NSygKTjCnfMVDTD6kFFiyGocojECNHqKBXBIBHN/6q1toOy8yJxEh5I2PiwWHdQkb
vVegKdZRrIXZf73iPt6jRTETRekwMMXOZAzl7iziFPqtPPR3YlV/zc1EnOJpI/3Ng0bvCrAgKQLG
Qx4QZtECvphGiM066xYxEAENxlGsfMaWrChlMzZgcxYVyULYWSQauJ/8E88gaLvXmscdYba6jPtD
gGcguQA17AcMeWMb7ZrAOCUhqyWDnPmJwUJSgOCK/u1IZxweIQe2gQx+Vgbz22mjC/K2CMiD/iil
sK13Uv6uQLI0EFTwlC90OJfUEMT8i/hM5RLXmCMicCYIIgExdRIGsq5ZQXQOudFdMpK3GKMiyM9f
vMmOgntIB7VBb6wM0SASOQBghD1YsB7zrQhDtBGAk8eh6rn1f35lP0E8wXpAcoSbSjfR753qMzny
5+02qU1xb1lFmA85i9gB1SPaSAWFi7J2jBctXtaH3o5N8c2L5wxVHIOZSmgLcXl8xtLTpZpJD/JN
oi1K0B3oLZ6uX7taIhYC69uo5/GEQAk68W23Atp9wQ4eL2Sq2Z0lQhryWTEoFMZRJc1SMgA0dH9S
oLgwKF7zoSZjfI8XZKBeA64lTT6ALjF+eCjMEzsF/F4uIpnUFRQjreDagHeTQ1OZUjLJmEokZHfo
Zrn8qg/i7wdZt/M4ARb5+j8C6vQzvcULjIW9iB4Uy9/fj0Y0vdDQIl6aj74I5Jr9hu6OMCLm8H4P
pks9UfJZsWaWk6QDH2QMNxN2alI+E2IiGNZwJaRYGL9yu+GSMIr5UCwxnl8Rp5skKJZN+3uk2FFU
FZM9d/EhobYuUjAszha7m1f4lWV+2wCA8nTV186fqM4XVcArXB1lB2ZFFTgsF3MB6+H3CbDRwKe8
JASYRQhCFQxoP7oYJHjgvG2bY+fORGlSw6FkoE2qY7W+h1mI1wnBX+MwOfS/oDqm5JTaAKb4AFVQ
B1+JKXVqrNqKm3c7+1fSaCJ3uZE33aYmGfqBdtw0He+94qT46lx30Ic4YTJ2kr/awovELnWgdfYV
xUfqKu9n3ene8fKxcEhK7ciBNHZFMm5KFSSGQ/1VrcgFIdyF/fT3bdXkoxsiEVeflDg0n9tMRvfO
FIUrqUTbAGWKARWsW0U1DhccW5SbKqG7BspA/+7ES4hpUWlqqM8gPohmllDJonQW7URJ6KNCtYOk
MdVHeLWWyxsmOE6hBodE3EMj6qXXk6FMtX1RkzIqh2JHS11SeNAITD0bNhYxF3uvRYrCApayn0i9
JTI4ovNgDpT1vVwrtumg1YXomRASL2ZcZ/1BgacXe5SG9EN77HEluV3NGRJYJQNUZQEY6QfynaCf
sxFapfPL6Bu/Gudis9SOeRRYP2OYcuTE2V+QXAK0Gnh5EK1rqvCIHjtJuP4ifzbQHJ7HvqdArzDn
3I0PvtVPoVpA0HwXuGu0TKacdGh5Vyacy0hyWRAnPCs2KAdxKUDNeqyba4pY2t6rl4/nBrky9MGu
htNjDdMcxNOUdSF2UyTUKf1QYgN/IK/61RCIWw+NPMQa8wDSda455jZXxAjszkBcfMLIx0EfofC5
VQLlvc+YgA4i9sWao0BZ2BNmDh5TIUPuqO6MrKJvuRL1gSvBDYvekUzpMHWKgI3mIvWUcft5+aYU
YwZ3XxkjtuqRFqR6YPd80B0DMHUK4ZTNLRsg0TO+jqBpDRR2oySwvXiizeQRy+O6DG8etsr11W0r
9i72/r0YfoWZx/Z7dp/UhFAeIOIJCibdEOMcyW42KFpMLu/tFuPcy/pSOHeW/VPUud1MFQ+mJx8H
YDi867qMkPgqCt6tOlwrBHU837tg83pT7ebUxrB8v0wSRKcQf6DOs+1Npa2lj7KdtSlQJwbyqA3i
zNEyxLPcc+zU7zErRDmAj5BUDnWgvLPVII/tB6jL9SVj0hpI33s65wX67jMlIJed4rxqq4igIIo8
wJYBbaXuHVfm6E3rHP5dWr+sHB3fgyTImiBpwE47fULTdXyZPeCnGROKzbFvQVAC3kPFg512ukw0
k6rgcwwTVI8dUCYVZTHFrnhc8ePM7Or1O6wy/rzVIV2L9vu5RjLCNnE4Qv/kzqjPFYEAB2imQsNA
2hnICrIquSuwKzEbawT63ASYnSLgK33T43usvTjs+s1ZMMA2GzeClEkIjA4jBPSHLd6/eGZ/YjSY
3knhtcbazbnAGowl+4x4IiYGMbEpMw1n5i+Im09FqCVkiAgi25FBE0bFhUo0mnTid16h+eLdPdkW
pHXFQOFTfIQDStxKQREihXQmOYU+F8ouQkmAS6ApHBMLKQbypy+kMoPy9UHkBRigbHAS7FD4B+9f
vC5+Yk5Fe9L+CLLjDaE2fRAALgHRD5imNJAVtDVFFPavHznysdhpY32DH3JpX0Gh0NpWNOkOVZe6
OgqQ1QCF/khU98WMyov3noO4LC4HnImPcDCf7bhGlF8RzbmjuMpm08aIlY8jh1ojgKLYWMPxDy5X
w0PJVaAZJ9koSaOlgJhnvWGpgMABDhhuHDJXyF99mKb7pMtJaVAJAKuNyCiKeC8sAlM60qT61QcF
gIgsL8II4BhO0Kcx8FKZZD8BJKAPiVwji0ARDbIPPsMRcYWeGrQsQAkUVC2uAiE71KwNm75iWHCT
L9NqPCt40qMgG1Wa0x9DOogovrwuRNOHxtXdKzu+uskdzs5JaD6//PoJfouDkdy8MkFSunkJiKp4
aDwESiEqXHAN/ElHmYbNctP7fGxoGFfFT86CIm6L7hXkrNrhjNni8WGSmqJ8OQU0pryROryj1elo
E2o83j7gRe76ZYQEp/6dr24rZS+GZbY5uxU4ApbDzWMTe9+yRxnfw1ZljpU7RM4Yocnhc/z8TGcP
8JSr+psbZ1AdRhPs6lzwNEeEmAm/9Nkb3FZgP/6PpLtabiUJggD6RYoQw+uQGCzbMrwodA1iZn39
nvHGOry+gpnunoaqrKys8+flufKPmK+zFNWCVim6BrJY5h+28zfh2tLb7J3WOda84GE53JNzpcbx
vR6CSZLzz+NNbZxlW5vkJCTZbuVNGimljlaqfHykR56gW8zbHO63WoXWY3oa0RKjEPd9aPKjn29C
GbOQ6dlfd7E9oll//mlGekRs4G1cEh0jJBSXw5dVhDkX3JJHUy82yYz2XFBldrRnYM2cYzXZfF/r
KGGXfbxJNiGsMjj1d5mITTGPb/FAkDvYvLzIy2ugLCiPXoid9uRBcWDp8BohFgMxWiSQ5SpiGXhL
f/Hxau154/xkkhF5xTdhWWVf162m/hnmPJ2yLgF18M7xyRP82LeQxPrCGme5wY6e92MddFNGuEhO
x/otE11nTYQP8rbTezN/a5CtnRZpiUvzV8onVe1lyVApyc9befnZu3BHJgpvRb0veq3Ys5fIxEBm
MfH8RhC6XQknpVQZmq7eVWTi4zC4zxvoPwtR6EuqjMuqcVNit/qMhnj9nN/TVhAMPc06YiZb/BMa
Sc7osdB6gSS8B+2wR0pCXKxQ513VMQuKLJqP3WpIahXilF8PHvmwoobOo46xwgCY3ZLlvXvfxrtK
fY6Z/+5l9QgzNr17mC09IaHoWkqNYWtV6rNSynHKz5paS/CUOXMdHg/hdZ+cyk1vFqf99fYNwWar
XIyjU8CoHB2udQllt29w9OED1UV5gVtykVpWbJWv/VupczuotIOXmIpQ8DLLE7UqVa/bqv+3Se2W
ogj2rHM2lxknFooXD/ExG9dSQdP4LG4yJNi62ySH7dM03/9X9EqxdflmaVu3H65ThX/QnHy/PNq+
d9yiuwTVQlJpNPZPGegqJl82uU4T6FtGEYyLckmRHovsGxQD4Ms0IomMVqcK5dVpwwrO51WeZFrG
GMDYNW4BSqfmygDVOUQFy8vnIrY9idS7NlmDi6BP1eKUsK72DcQa7AML67umAtdccXEXyU+EdjzE
n/KjnpqLg1r79o0/5so1SWi5pI9ONym1t09n+tPBQ9mh1KUAOWkMhLOEPIexHW6mUXmS8tXOMZC7
1DFTwJmIjQgHWWB8oZ52E811dBjs/6xHArQe4e373zWdHAAsU2BRGCgv5aHpVYVu4TlWYVPkxfcg
abWQ3alttmjPa14y3MWJCl6xf2Ek3crYT+ak53QeVn+q1XYN0ltm0fn//ZS4Jt4clzsvEVOoipYY
C5h0KGMS7RQgOFkQ2Jo78ILNXtpM+r3tNj7Noyq2CshacbWBq4sPOffq1x5PzVU06i/4sB+6nh4X
Xxm2t7/L/BNk2snCSk4vs3OT64F9oX5tGtEQjiyVOuUfi2mfb3pBx1jTWidZuW9zGriKv5HCcIr3
w1KHwO+G739qgnOHvjZHeMm93T8NXXFCS5jv51lYl5uzGrYqOKbtP0IHKmk005y5Ne+fpQ7d29v3
5VvslMtuAqL5KoDVsa6PwzR1D2NoJA60E8AzhwWEJqd1B2rFNToPGeYmcG2dcEkNtQFAS2bBWyc2
s2x39lUeQdPTOfwBXJIF1no/WFJiUafmsVBfijeCvMRKAYLVSDzSerJA9sPdd7pqy5DqPq/VJW0g
YiW3WdsaVbIu3juMdCu9OjjHdBi5kgdq/0jZnRDSVeRp3D9tV2Xw0Cq6NVOH90jTjhp/+oD9vvds
csIMo+MTpqJO2zpk43iG5yF6mzGxwZjHtTYGZO3N9oNOaENyeFZ/tIoP6Sa5jtm5+uLt2ohfcy/k
wpErnxzmfMflE7OGsXNAc5u1joQt1f0yysmqv+1i4kWFbu211s1/3ZOS8r4KF4eZ7glFpRDfhhsm
PLVb5uxOtanwVIuQ/GdM0F/nc6+EBMFRp1NjFywElwr7LFzboNbNrN0nSpXHpFld69sNscJoUwGB
hKt2xqM7B9v3+TFOq4mJrrxbyk+1yaVVQwbdR/evymfpqZinZwSQCY8H0nZB/p1mUIETISPoDmEW
QhSNU9Y3TUecistY8qvweEbqi3a/UmDI9hAcahKVfJHruOhlj9i6YUW52mJckw0oMFh2q/zXHNDW
X4iN56KZFP0qK4QobEBdkoBRzuexpr+UhpkD+adx5zB+U+90PYuyAL1D4nbuXlMq89omUXo3NaBb
1+j6Xq7WV1IXavQoxkq8EU3a1Nf3JPNZfZZWtqlSSYymgtuH5EaaijnkbgfVoEz69HVjcS1ShzR3
FPlNP5ytKh4aj6fMPwlbfbhFZV2n8ZNX9q9fqu9JMa1jDTsXwiUKxzo+/VaU7xjHlfGAYJML3qtq
cgZwUYlr8jDc5VhI1Zl0bTPaI9HTB/EmCtU43l2VAwtrRQXqEl/K10BB8IZwtqnLSKT+lLtG21l0
V3gTa+vK46NmCQhDoEiMspSb3TpaKGNagegxE4gcRvv0kXqhckjWs/gs2Cu8dqQAGLveNh/NS/Ed
hMM7LcU1qsbH+LKO7ilqqq0WG9+hu53FG4RlhfRSstgTDarV3z8vojWkfNVVTQHnNG3Pj4/dwKXX
aPXoE5/SIv+8SpW5Rl7MHEi7RuYXUeB0OsEACT6qwbmpL4FJeN4uIsaJSVFJb6fHj3tsMHzSaElA
MBLlWpAvMlxMVYJWsQHIeJBV5YyDwXZaXx0TVxlTHt0GhGwzayd3fN32Xc5FNSJLROtLnUfj8H+D
fUMNKe30wcw9vk7rJ6OoEO4V3zW+gkG1nKDwIVrA9J4evz6629T/f9WQUeiSWiOXeJn2J/2pCgp6
QIfId4725VI8owA7i71YUt1IM1TGMo9FvUTtCHkRHQDRiJHpBpS/KgyNbZL+vSl8+KRiWd71T3/7
8Fgsl87ULJXvcpf1mu021BJX9niOnWumtVu1tsfmoVpyNr9f1AeleVwN6bNOv0lq3UUEsk0KxS9U
5azWrZrRxt3Rifb+W1i1CrQOcTPE4kuJlAwKtYc/cV0JsWRe84nG3b2fbcy/q9pvjnuDzbJsTulT
SjbaPOINeNTiXiVbIOn+2LxSFpo8tu0a9aLUu5vFW3xVdcSm51bleg4PwjqGP9OalofpPB136Vpe
Skyl+inbhJDsxr3C9XU17uUeQMvwhAxgvSv4Mh9epVgrW6Sa8iP0sxOoODxddoNzpuVhlir36FR4
OXa29zdj5EW5vcdp3VO1TmY0kN+3hY5aZfvCyCPfE+Sw1ygCzGDapDNqTMExf05XSW75tjkmWUDf
tj1dvrrgvfjz9vERxgIaYb33Sto9GJAZDOLeLggv8eu22erd4lnjMJFiH9c/etfoQ3nUYN+5J/Tg
LspZ0WBQqygFklzD2ukdyRSUWh+9j2Nn37zFbz3X2gQfH9Lfg+VLpr7qfbzdoxAM2oF+1CdvG2qM
2xdyqAMpm3E5uEZhrxMvepDJeNzPhcV3AY1gQvk5/AAoRp2OBi5cbTMptR5hp6q5x06pVavPX/i9
rrrqOZuCCUzOd/bNXfD2iN+IzQL7B6RqehTBCS98fJjnUeaJMH3QGkvv43VHVUOwC3qteu8jDMK6
/3cmbzrz1iKoH3A5w7ePTvVLsZ4wlT8xseNW3b1uscUS74JWvbULPnzxo9cLepNLfPLWay7cBfVD
sAjOnYOgXBC7Il2DaBy8nTsV34BID8+dQvj6iHsTpcx8/rXzaqkEtZYF2Zo17lHa5Ww0eSNJZ5xc
NYZ2BN7Oha1F0HGTbNRr9fRdO5hQ0XOP0mfYqufC8M3z7EziYNILXbjVWwSD1jpqxa9v48AXbvEh
+FgEwSnsXOr1fDAJWx+vvV7ROOXCnou6ftg7+HrPbw/0tUprBf8NCT84TQTufqsJvkTQcZE0//Ha
tPnTM9gNW0AcDdv6bPYlrKstHsBdQ9ZH8LH+6r12TmHcaxlrQtUXkSjYsjyWXGNFeIGstbL0cm2X
G4X66AJH21JDFe48qVsATbA9J7VyXLkNbqd6sdpbj98O+U45230sXqvOvEKndmiUKq9qveX2TZq/
j+3LDE2jMCzl3iiyrpZJtfQ0Po2Oxe4l/3YstRbb13VuUlj+m52i1bm7z70uZudwh3RQ4Tocz7+P
ms3dPNpdRHsUuvkqZSh55F5Pi3ZRVT40q5M09WY+dwo220lhQx2Wi7ivAYLZwFdhQe7JvMhQO1CN
LlWCqYTcL1qO0HP6yy9ViGQJhK/orF3gbXUG4lWEobqFheBDMSON426notpGsXYjDlKsMUB2mKcH
rFZop/qP+R2JNDZCaQmzKg/ykllWx4rNqV1QDOn2M1Un47rsZy/Jmb7l6qW0m5Sy77vl4D7+WPa3
66fZrPUqb9XXs/+UEVjcGGpBOccyDElKU88uqq4HC0xR/oh+araWeCv9J1sR3AWz63v/MGvQrt4R
AAcwCFK/uvgu8gFXmGdCqgo3KB0zFQJkOgEO2d6QENJs1jaF11vwKIdFACu4axylUr3KzIBWqQLQ
lv8R41Qb51nlAWPrHkUoZlEZZSmoAd1jGnqKP2jYAdwIPqymUq+0pKsYXrVES5QTWJbrU+JytMGA
Xo9oTJn6GNJBSD8PA5cwXWVAqXlG/MZ9vGY8TtOmRqW3gudUY7dyYYLjeuCqBzmOSznV4byv6u02
FQGY21aOKjyk7SEh4L75LGm0KJsLCSaf1H1fxmU1pAjGv521faq6VLxXo+fZF3zfkK33qchGQa3c
t9XnSdBIlMpuoM6u0AD1W0OeCXV9C+bZNiXwaeEKrJmqq/q/MdUi114mJ+Z9d9U9vy3BCIYXaApW
lOrth0jJ32j7kqF2D+M/viS6t5SUQyiXcCzYuByaEvq/36VddXkfPp1J7+vzsaHy6FRZKZuvawEL
FdoZp/Ll+rm7xgbCKxpIp31hUPeSLdPnp4Cp1w2hDz/O6XW9bhK5rvKGG4gVPWcTwsCIUZzaPnwD
vkofO1IXSf821un4UqYGNI2jcz6uKvWBCLijVY0qkA69aehBmSjpwpw2/dOw+FFf4LmgyBXQHkSu
NvSfOO1q1at4VlLAJHBQTL2q7RSWQNPSxcxqjV5Gsz/daboBFVVuHh1J4DUC1GTcVVQCXeHfW+e+
TqpqTORBZS2GdVDbJTthH1WRxgpgx3Nw3elNUQuaAkpZbDhH1e7t2q/cGtdjXaLfukEm5Q4jnseq
WLRO+ebY05/HskwvC+pbyQ2keErmQAtekzIOs96JAGWulx/Xc5CpdfIQnQeyTE6nhDz/lcKGNAKx
NG4myAc4kWss6XMj1AuqyG/CO0Iu+MjgKX7bgCvVSBXJWVYoONphv6HMK94ia4/jKejFi101XH+R
wik2DgEDRNxUDng9j6voosc0LXYqs4f4QvopcjZl3Mh1slo1bfxVWm147wwVkBoj0llbS6sJ07QZ
83EQZVz1Y4lOhUvlWrgVaJWDsSA7oIAzjaYolHgJJYQDmR7xnpP+SHZDrbl3KrRzEEiRb1BDtvUy
bZSP4y5Yy11NVbDi5cf2Wy2WNOUX3j7rVMq9G9j6U9JtM9PJDs80ItX4mM963EoW4FzVFwkDCFjv
pfL7bPLAk0SnT+0BVuexs2KX3CYlzOJystjWT+Ukv1afxHdmgKCUOBAc2Mi79hzfZrQ7JWNQmrTJ
Mrr9XyUZIftquzAqnuLH5HKLJMsEmWXTyJ3gpmNJxGl/CuWg9vvIUhMlu+OLxIeNUpGD2si24bmt
XIulsfAN78nQEnTnKx2f6AUt9x++4NHUfo+C7xAL/GtW2zG5lYPV66LNK2HRnka3UTEfrATqV40Z
fMFnq0D3WIXnGwoSLszHY1TlHmJ7cwOyDdc+FFpljmpIS2Iz1MFrJ66+11p5RRxYLYz3S9mmxeZQ
1gcJi4aY4I50F2K6yEitzYgbmDtYM4xM1XX5dFMk5kfM22DYlwmsAD7F2R9pmSGF1nkEhdtrxxvr
U+x0VmBHVzSEWLVU7zMbFSlQHo8gM18ZIvPnLOy0oqTcWsJV8JbPu6hL+6E94zn9/3OrtDMZXlh0
EJ7lyIHl8CZxFVFzFXvCaOf14GQxR5iCSqsAFJDb3uVBG+xiWvvDJ9Im6xNnxOwkn+2exCXc33sb
SCbPWOJSNTpgjyGNBMvv6wvXMCoEubTsJ8GbVbSYbCZ7HH9Aail2GbnneqWT1b8hcZkHVi92Ser2
pT/qEo9rr0dkOlINHFajlfp+6VvFQoe3ptGGLCN5+4WvY+h2kzkGEy0Y/k+l7b0sv1ubT/GVX0hU
zpOROf/nXhkGw+mWZgRnaWHL4MFj1iDt+AB/04AZfiSsWfQx+3vbJfScR+mjhkS3S7tBThbZKsng
nktQzqdfyFzhinjdPcnvF3o9vnWINJz/6Ive1YIHFxe1F0tcXvXfP/3WBbfUMlWlwlX4vI0MJT7L
qPSr9/pt4RUAC0A6iAw+p5QHIE627zGoo2Q4jYo+p3WpMPAN2N+wGVQf9pabGho+o79d8PD3hH3X
Q9cdq+NhadwW8Qnx6bf6Xn1XjQT31/Z0SNt8i7e4bYCQder+7rKNPXbTNfWAXUm7xl8b67V9e6VA
W4ASfm1G1JlF3qcv4BBeEPf77+M6uRkq9iRsVP3cdXZwBfgLThtAMxyHz8h5CPiZrs/5414eGvUl
9pY8kxwWuUccsBiZkqlUl4ZZZh5Q7dGvrhJzRGcX56HR5jI+CvM2gGSnY/Tes83xuKu0jG0QHgHh
sO3BPE77tEOelh9eEMnu/917aze9SqbLXeXq+6S1zSP14mVTv+0G3Fuf2fHH/+AGd8mZB1qHQGqz
3Ivt2kkev9uXI/+SVH4K00B/FhoinADoUTkNM4FGCXWxVCtcGg+4LQa0QVsOp0723Q2ARVepSbYr
qCxPC5UJWVK7ESgzqiWGIBSdPCFWckzESq4RQMYr4KMUArMf9Paw51KSNUC5unHh3edXiXuCafTI
61eseVkAgAFkNK49EbZ85Gfzh7YgUXDLq8XY5QnA2DwrEfTq9AseXKD6VXiHqq+0WFRv67QsxL5B
p0WZlEyz2LiNULDq4+dCPdssF4LC8FGfNjcjAJJnkXnQ7Qcfp0gVWMsppK60VWHNWEVclWu1+ZFN
8kmmtYqFssJ7WKqlDCniHkQ6cKHuJleFtpVssjhb8UyTCpmEjDBnmHXGPa1H3xPFIPT1S8NnQ4/G
svQQ17W60TeEKSyHXAZjhLlykOTR4LYfAgMPb/JPvw2RBhu3LOjgoCosPZSG350UqDD45oSEV3BO
OoIx0Iz6M7AQ7AasKn95CEUJg91LyjPxte2L83c2LBD6I2nuIWRij8IP6BYkdyiloKFDZAfpOyRg
u9VucFz/oXGlba86nXgclWWrmklof/jR7P+xEaCJvtRa+2bx/Z6YJZsh8zeqDdyzCfd+qnUJ5pWf
F4bsrxuq0EFU4FJnacO0SlLIbYELJ0GglKJ0Og7l1CBwIMAWnJm2xtw+NC3Rryshps55lZSLcZ5e
sA3ukOgPRLaKUHaSlXylIJkClTOIlZmnf9JijMUhOSwbq1JiDNwgXRD39Ee/r39QGnJbrW6dwi9N
bS9rkosZKV+FNvrn/w3zTwvTIwM9eRruACJ0JU2SHu3ZeSCAQq9bnosNIDOdWrauB24xpPMXTvaQ
l3qMTRJ4q6EFyLoh9FafjEe6DkyTSkNzDNX05f/XPGXYqfb5vdfcv7HzQQswnc2r5+LfNwqkZv9e
NE+Mg3d9xhUMCxB6f65X+4bklqtfftONEpb2hzMDgg9Sls51oDzc3sTQS5fQdbc0SfKVRrbSAFMT
ioHhLc8UYCJr1ERLQekx2LTpBorimUUga/C1K6S497QOHYeI57807LRo0nOD2i5Ym+ktmJvsJ1P+
PS10QAD60HB5l4G3mwFc832lsZGWi+v1aLrqFD4IN6XdVWkoNScScMjVtWJ8bC0QvgrhAl/MnnJo
XFKnV+F5pYqGfm8stkpDBEE442bajYQxzu83EJbj/XnZvFBn5jDHq9/Z5OB0fAyO6I/ncAudqUlI
tj+TPSCCFq1qzwXQ2UzpVdGSFNBXsvwyVkItEe5QJeqUvuyFWSWaC7Lcw72qIH8/WwgJpFuipPp1
akgcW8dMMnbjFScxOZ/qS3uh2Mq6aRqqPfY87WQmGYHGsNBimo4Uz1tgWTuJJaGw4pFIsa/hwqjN
HAGQH8J8PrVkly8iBekUpkDCLRgwFnyUQQe0ttKEOo4yhK4IhKSB7cDVU8sO6Ye+TVrt0PZlHvux
UaokYZ1DVH1ow5GBt3ABRuagc8qR5FD7/yfd80SHU2s+AG2nN3Rld/DbnBBW+nJXgRGWmn1RLCI1
8NnHftbnllNXX/z4wwVTG+XWdh0mnN6BrbNzdnyNvTGPLlyxI3+GkR+4j3seDQamdb4+zxb1GYEF
AS+xya+c9SzDO7WpFNW2ElcS4YBA9oN8C/Ke+7UJnUY2MJ/eFF5szZVFU9P94bdjsVIvcVxwauFr
fDEPSSjXLgcyZzQznS4BP8BvgQ7T2t/QZuGnGTN3lo7fjngjq4pZdGcxWaFW9nfh118sKD9A9dJv
SYkJZMeA+X+ptFOAPnhkVa3v5cinyZtUOFWc65Ba6Ux51TQvE181dsxTQ7Pprc6d0u9uHlZ+59/e
8f3TI/bb3bzvFGDimx57sm4Mb5J9cmEMjhh/OVAaAHdO9poEZAHIP/PZH4zoVC3V1ZffNVTAnujN
Mx950340iKeQQzmN/uxiZNdVQxGbtH7Nh5LlCPqNUtjKRpfh+bvIBDx0VHWblsIjbQolpE7B5fUg
hrBMS3rBmnZF1eRAeEoIqMOSVrZbZGSLhndakh+HDIVteoG9R/8cb2W9l9oHAJryZmh0mbDwJ2Xz
aF/adGLzZEqI9tXY2kn+6SqVT/ZZyXHWu7fK3ZOYqZJvb7XBOlnE1zY9z6vqSMERoWd4H87qChmp
n+H2yh/mFk6o4HZRSwwBICgOq5fv5aZZ+c6lBYC7e0RxsdgNeyWc/3sM7jQz4tXCsSHO/1EmU4E1
QW4HA9G4vO5z4a0SHytBns6lwMA/ktCFceO+qxfTS5Wkz2kKvlXOqKhIDtzh7NW3h4DaEoWw+e/+
d4HTzziiAjYLxj/zkbrvttBTvYJX21eAq3+8B9dp9+r379k5w4LpVz+VuZHYVqrWlyMZYXKnRF8f
jdnLBvs9wjeLqjStM/FasQKkkV6lvmxmnipPqtLgKMi/WHxLq5A+ueSANqVXnGSAcO/vyVYSM2fI
7Bde5Br2y58SSprZMPLszy93Yu2QA0HfhLRd7ms7qXxl+ouX/O8JP/lmt0/N8ZLvisv2DcH7ebQY
oNkkD4Vq1JsY945jaFC0HC3CG/X4C42GgvyAdrKXuivL+41KVkQhJ1YCrzYgg7vo4mD/Pt5Jf4Tr
nxU9hSKd+ScYGMk5cOu0v+gWgrPxiVPycfFp07mGLdtmpo4c219IuayXcc4QJX72vIZaI/ecJZi5
CnNfRdvpi3ReeSnl32XvnP13iYsJqbRTzzJheTcvdeUmevOBpBBE3fh59rTqzuq79/06+BU6GF07
HK3PRYvK/56AGXrz06K+qqugEBS+OYICwM1Ns12LqvE2rnwRxVAPMJmONp2T8CzDvv5I7vVtY/Yz
UgZ9ePqWLKKEbivfWnBPvtQ3zUx1+BGV2scn9Fg2rKm7fauidgpuO/kILvfU8qh87F7TRojPvZ3D
czAdFUjSV982YXV4bWcbE7lAIbnofxtsxudplHtMDjhIT1mv0bf3TTQN/T7/BQpnDXrEuRj6sZM3
/ldQ5NLNvokcKR4eXDsgLBDGy3RwbKpHiTWNOd2tMq/LnkN4bkyfr//A2dOvQz0TVYe1Qb4xa2UG
Vv5g26Dp1L+2Z/VM2+IK7+318/OyL3SppmSYTU6tUn3c52omyIlDWF1783QPZBgMpxGxhc5f2OXS
A+2+1qK1ESnR/cgkkEBNqn5pXkX5ilUMySbb2bvVC69EMjpQu2N/15q+QynBystk0doXG5rRrTXv
bfV+82+AWYNT/DeNDol6nNQ3upkmNjQoLOIn1S/vu+jXJqVGzVKxmlRxNL7XS/18/ZKO9eIJ7adT
k9wZjKXn51ul4On2KlLRGzvu6ps6K6czHa4wE7plsyHNGL/GqoEqgGbdVJ/wwYPJcrBoZDFPupvu
whQuhXJGu+zYvjC6atczwklSAd83omU/++RWh51nomNLYY3g2nQmnDvj53wihhZOE8BGNAtAheZy
4jrm3q7pVAt+L118oQDq3VcJK2FOJHP1MISEGrfuojVPcoSIT5ZW0SNH403t1smhLvKBa0oRUdGY
5mOwUrNn172qXdNU6wSwfEKasdwwRIsyMZP5lS15CM8fO7FqQlBgOSk1846gzkmuxDMTkBXGalr9
ps7JLJoOFkPOuDObx4wO/34e5JPilxUpPPZZWkbVfwcgdho/CJwrQiZpZJb/Gq6fa1GtU/18Aq2Z
O6g4MMxbkFVHaBzn+vbdp31CbsoY2CsOge2pcavfXgt/oY1VC5K6T+aA79eMUhRIQvH5Zf69GZ6Y
PQ02cpzp8re4Qte3nTmKtucJOWmSRdMTbWYao9d8wswcLQf7F4Df+755fIG7tZWL7FLPjafPKpF9
KWsfe/xIs+bqrMdGuPRycT45RpXusgMCD/Cz+rIswnVyby9a0xRtKLVw59LakYFN/+UusCyPMTyr
9JB7VRhy+yyGQUpc3NSaqJ+dD+S0z7/LybI3bkleScXoO7Kb7Pi0AFYv8my/8+Hhp9hYJrI5eqUn
offhuTn/Kjbm0Ti8tp7upkG+vambxy+b+lyZSNvAyVS0x5W7WboNT/Po1MUCjbKoOoqTKb5w6rju
L+Jk+Ggs+uNm9uPn/fprwx2UBrXmPFonGeig/JNXK/32I8Ky2AcFtTvlHLSPMXmwS7BqhiQG9WEd
Z/tpfoW5sP7eRtt+/u0QdgSJIomL8SxZPSOBl9729Xl3/VP8qLyWo5JQ9rEDD76/XLqphC9j4NSd
FFr4s4n4TQBgfIIVNW+j7bdcpNbmp/JR+S5834e1RiNXlKQWpEWo1JCFpDb29qkw26x0a09pgL3A
8JEYIXXJTLo/b4aHYS6sPwgvXD9ZL43zPkBpJ+11s2+0ayKZ3fuKxb/ozRq2VIkvl4bikycFg0qx
RJvf3O8jbGb+CU4NyCgPKryV8nMlzgzX9fK3z3bJRz4V6pV6/fJv3hXlCCkjpPMnDYaVws6pgW62
aeT73JH8V0ougJtthqIM+4/toEDwMLg2jo1NColVuoVPGJgjfySoIVrdQg74lf424kg+jfvsve2A
r/K8PAfjthqRE/ZkMREhyMU13rAbWACjk4FTyrncIIcfcdafHk98mB7TNSvpKD59zt+J6eNofog6
HFqHz1JY/XJSfFfiQutSV9RUitb7Bvy2/NKJ67f57V63uDIqJ9V3iw0IuOpJ5mgIWzYRL4aL9vH5
Rl4tyP1eRtUv06GYXIZbjOf2fpCPTmlljsvPXNaNBFtwBZJNMXl83paKEW6fr5RQRfGsHFt79/h2
bpwHhd9iUhEMrV8ml+7txxM1UmXJGPDIgOX2du2UQvujwHG8GRJDZdK+nik7NUoieFRiYGTeWyvT
GC7a1/61v3x/dMv49g6Y0hmEJ2kBQzlYZqMcwk2apCG89Hm9JKKOS0KHmd/Mx5WeztOyr/x1bzPZ
9B6jbbSIF5+q+V4bJMJt8mCR21+0YSbARG5o9NgP5uNmFW/y2dUztUJ90178Fp9Td70CKKRWfWwf
ZMxs0ije4TMj70MTcCWfRV2ZXYUKNnW9JJYvzU77cAr/Kn+KDdauDR9cSBzEV1S+V1SEUtoHHfDr
PD73l9NotwtLdNCl1V/qVfFvXPdVf7dqX+4vtx8WhO1fQPIgtPhauqHVhQp2C7efwrkki1vwbKcq
iUs7l5H0n4p/odY0Gq2UxS6y8nI/BSO1SHafDuiS1uF7/mynlqti4eIwjXu61YnSOmGu/2a4Adcg
w2jHlRxM32g800aJz8r3rZz+NdEYpTo6vEmumrAKRkL7mjDuoKhp6C30FC/iUd9cpekcvz68TUyr
XGCOltt7ouAi4NIARCv3wbk/vfJxY4dFMROavM35S3yPVo0yzo6UnZut8QPaFJuNn/4TEG+cQisM
ANMsJwza51N3+i76yT1iloBpy+3Lk+PtiiremX49PrfJvi/SvE6qbTNrjSuTCq2rxDWs/PLvVg2r
wHXU1bAFh9V/aAAO/ttPKcREermNMD8ap65r6/33+lsE8DBUu1sNJqW18V8FkAW7a0rPqwb2w9oj
ST+6TATFhNiEHotS3ZUNNiMkKb+eB+dBseEAkF6ZLpBpnhQ/JbcBNAS98voOAUDqrPb5xCkPymYt
2eMW8dYRPRo7I7SbUMx3NNeeDiMuOuQXB4+LDiBIg0sO+ZEop81o/l6Y6CXUpnfrzcRiu8W3YgOd
5GsztE0PCfD8ODMmVh5PEzshcRRlO4oUxOuBqEvrUL91M/VZo6Y/2ejxs+7va6kjqLDUjpVTtVmv
mKezJ5SI52Nz1kjPvdOrQGFHH/+J7PPIB0Lku261l1V3pJjQxYyPA9TXtkKFLaZifGBn4O3vWqXj
qNwcN+ZdOXc7HpOE5Hd1/e4sT1AA7s/LFOB8GmXp+TzxnLdER0arIaIdGprDXADo3LxhWwmSSOA3
aUQXG9uX5Xc2vW3qXdPInYgPp3NS9iYsJzq/HJ5WjUzLQDreTNlysrNfZXWFamwaRlgP9snxeZMG
BC8j+H3xazVxeI6EeP4QShv8+F2k8jS5d67PhdGJvNJaelx4mcAepgNTAYq6DcRYDe8seBJXm7yz
T0BD0geZbcdZjbppjKIk6CVKCPsUOH3glleju1D0LO49qJUDpyA4L1DifaeY3DGhXATUBc/QeBYo
304sKirWv7luH9vmo1WbiLcHIuDJsYGJ0qj93DsCM4YHlHTtMOvD4uc0es5Gh4mBzrTU5O6OhxXV
gsZ4VgLuF95aWBhpdLk+SglWpwleUyRVjknE5qtjT35chsJ/p/j+Me0c35GNi9U6YBRy7EwBLcPg
IVSZRRNolEbL/midHmn5XZ/EE4QWU9wXgiWSU41QlMxmUbM07lkX/5jfn8Ubyl8QTYDurgTWSQQ5
MoBUwHnKnIxEgsBr1X1XhCKFj6h5laR7p+Vc0UzRKlOq49+LoDSfAXPB4uBz3hUt8koaagVGcUes
Ny4SiuYfYFhNy4g7LabfdjyY3f7YAEKLKNr9SvSxZDIZUELgDdElC7V6etcZseXTuKdjmuGymKne
UiaamVvie0Rv7InGhKj5i3TWJ4C/Dp42daVWgF50TO+AziaE/P9LAefA4ymQLumYxIEgCDFEXsss
vhg71h/RATxcQVRCNuh7ZdVPOp7enTUtfLYLxo/E5M92tlJOCOd8Hwe10Xmw/AZ22TaAWyDD7zH7
2RV7+c5Uq37TKdpzhvYkLcFIPzab6NbLTc6i6/E0qgxOq6bE6jbELNz0BFu6nMqg2Mf3+51H2Uav
0nImd85JBVFQTPDIvrYuonsnX8Iy3GA2/DKHGpn627S+7gAAmfZYpiBXoRoBcbo+VAJ+0wjjN+/r
NKnUvW8NiK/BAgsp5KePaCPn5qNrL71KDQuLRNRDszvlDmwpLYWYWTiVPYR924SgleuueiluPnGI
mGibXmlSmADazh70ATzZBIafgnUTzpF6aPjEu4m3yu9mWBrdbZqyqBqwXnP40oOsGq58sh44PR5W
BlvQvBchNdIPdHuYAyQSekuTFONF3p3UmXTu4Tiuv6fftV994psG4y8tFvS1C6XRez2ef3ggKVqp
2mR8GOK04TJQmZCCFeGtDAC7y488J/MaHYast96kRIBUgk8COS12Cq/Z8/upQUVi/fKl2tdg+bX+
MF6FX6Oj6+Wv47jvz8WQF2iWYJ/1WI2GxDGeAsmKyFKbP/YXn+Vk+m1B6PFKkYpCdHriStUwDgQf
Q8YsLXYb63Ye+40nw0RAgNFQrBsn7Deez5Ljtj2nq59ZZ8A6Ns77y12RoPLr3B4KDAFs/qG1aD06
UWvldC8d2pxAVGDAIM+1OhE8qHBKNXIGgAwOqTnrBJWB8whqQuSTaY0qo874+maYWpPSyqD5dsJL
d1tAq0xvDkn493GQUycX10nP6GJlLuXSEpWGIjUXvTuDsdiY3excwSsrV/lEllm5fvjprcv13S38
YDekFsm/AtIYItYzjhmq1y4lOWa5CFZdJI3tp5r4NhR1ER3741P8lWJBN1EK/vwy2rT2eVnxaq/y
2LbK89Jm+Cm2vX9vYHQ9lMFIfcdFfdEU9UrDFplWZTRX7/ffTKpoLjBzT9NwUn1jeqREuvql7n/y
Y2Tu98rggV53+QvKKj0D8vKKFswUCl2+3b7yxOivzZT133j8eOg+L3mO3ZjCHXn143gMl5Egy7aD
aCjj6oOhaTqchtWvaqMW5Z4zbaXXJ1msBSONuPFqpDIfDKLDJcounbCVOhswVfGiTs0L3412Iyt3
OlDT+zpYdlZv8nA//+PszHocV5Is/VcK9TzCcBXJwfQ8SOIiUfsa0ougLbhJIsVFJPXr5/MoNPpW
9kUm0FWJvJkRGRFc3M3Nzjl2jHENqJZmOFzk9Ka2U5rNEKS+Wf8EoEGw/AzDWXjmSyA1WH9wXzD0
j3Xefx8Ujxrl6CO7Ggo5hPdax9MSOzV6S4bs4M8Ex+2h0fSjy/vOwqC+Ilk7g1Edp2Tzgdg4Tl2J
EdsozwfKuFilq9e+XY0LwJw+iV6+bE4izyOxv3ZomaYbAGxnyatjMsGLfhkcf3vmLpp9eIP6FvkD
Valqa2bP9J5ToLQx0cAYIQ1Dbb/UTygDkwspL/C/vq1nn1dP8osCHq6H/MMCCBG7smBKBBIkutF7
j71kDWtIHhwW16/re5peeSu8DHXbTEvmydZDVDYjeaPsXjNmVDpgq/nyeJZvJPlMKHpafWXMTIKr
fjrueH3FSr3pt/xQzaJLtjieP5vjTt3ALxpbdctuXFVrzr6IrRIvKv84Zej0IVsmcwJXdGXDht7n
xI6SqNrzk/klNjjn2pqIRQy7T4M9im6C6ZOdxloAgWBJhVpPBUQFVJrwgYAGJvH37rT24kO9KsZP
kXoQsUA2X+NoEs+es3JmjjAjBVwRVmli3MOdbGP3PtMRre2P2BLczwb1uzl849DRDLE586IFPdWN
R+mGuWThfoaRB898ZtThsJ0VFJfiOAt9Y/P8JrHmaDnOmu+czDbY80ibbcjLgmr5orN13CF5bGzS
pOjabK1RPW7sanwynZKcFReFMTDU+OUEK96KF/zASaxGtx3m04+NHsIDymU9PYbNCEmFOzsu4uHn
K+F6FFyLZaxQWlt1LPowA0bKakMMItwjRhy1m3gqzo2q08Hx+wlTTU2PQiT+PnrSrLtigZy0WXp5
XcwVehsymEcyFsQhL8wSDUpsjIxuwz4PlPoBxUi0hvxUvojyUFoAoRdSFs4yMiO+nsQEiQunILoj
gR0cLxVzTpmxN39/Qz3yzIAqiLzBPNvCSsI/30+chvxAzlBiMdoG9ALIabDJIYtvcZEbZLhK/RD7
aHZgI4MrJbb4AnJrUGIWMu5bVPkYkSGjw9Rv+aTJnNZWunGA3RAGIcR8Uw4DmlCcsdNOxpbDiRX6
XgYXdKzISvkeSKxkSE9BuvskNsFTyBY5DwhafD9eJ7gbclQ6qUgctuoomqdrDur8ht6VCi5dw9al
a9G5EwkGkeRPyIP42Ty7b245QdNKnvR2CStotu5Letngcz6IYLAi8lkdDLDkDEWagkEcAk+qFAwg
aUHGvltojYT4jwSCB8UfyELyrfIlj9AYwYTy6PnJxao6p6XYCg/AYg8Xk4h+ArrXv7ls7l2eRE/q
Y15BtC+XxAwGZI8wwtokow921QVu26mLgGcRO/lcHj88ww/8AmNbSC44K+vyWrw9ZdhdMXL1m5TG
evow4iTl5Mf3E4XmKtsmhVBOwE0X5Uj+T0kGSRY1AvtZ/ebM5TFzH3CePGZ2vs4fID+fYDUoleyK
Io3wAld8MDiKMGnZVV/a6ohLEeqQB3ndx+2O9WlB2Y11+Uy7FpNkFED5fr3n5vZnViaW5ET/gXqQ
vmCEM5IvfiFg/CHVUV0gx0DhQyVWWxtSQ2h5ngkLF/0ceZ5I4nikAHFIoUDW+DhmtfT7oAumhSHo
y+jbiXj5TTrzrKErBfrOQbarfc5J0CkpQTrfg6H5YPJwELU/zQLU9ecE9fs5QYBf9lqpx7EIZWZc
YR+75A11n98tMusHGaWjMwTiiMGcHT29lqe0NjD6x8vi2YfClK96jRWigPc5OIIL61SAeNvw1L2w
DrneuuNatOlhMXmlMRmTBKb0VLfGYGkMsJ9BRwePFPT0aXyWl9X+vmsY3/ek8w0xfI+2V8saCK8a
njB/tZAMYWQT7qwNSTauOSEvny7bnjptsPcJgKsp/PBIAMbBwADhGqUwXZgi4XyspXFR9vWGrxhE
d4QgmKMMWrrfYVjR6+bfLcwryDce4U8E+NQtA6ThCv3hNCKTFmK0KUz77AwShBw+6SNhp78GzTr4
XW0yW1SkWqQ8pC1gPJxSAnAE+H8KOIhzk0PKIGWXesZQHaaeeaiQnLTCcFSj/kGgTdDkUGOvDSyI
SNLck+VjHkE7MgYo8cBAa2/apehgx55l8C/om3j/nW6NVXqGX4FEyfhRgBu3Lpj7mcTrw4iWUMz1
S77eh3R1P4BYju9Rz6DZDr0f0m/KXCTtVi/9ZpDulYXEEgLHbAC/GTkxC5wYQAZ/CZ6p3ou+O2TN
yM+BqinCBFteYTda9dgGAReQ9zpb5SplvRLPse8ndpuXDFbrCpZ2P2e74z6wk4W6w2FX3VnI9VZo
FH6CovHdnECJ49HzoO3C8ecSbJnMsysn+YE003+IyVPWxDoQSfJvxEzaxbKzPfb73xVyXCquL0mw
YcU28unpnXymn6W6VPaP2+vwSHo0R+FIZrlo1km7czCidH5f5lPqLI2jMTxQ+noNydysFJdcOfKu
3tAJHlEYkuWQlHCaoL8lMuEtI+M2x/0Qsc/VoYXn5F73yolXhefIC4j69mh6qmgzEVOLMcy6AFdT
ugBmBv0P42ogx8jZ6V8hDIbiF9f1wM5A1E0G+g/CdN5F0/yxa5wRxREee+kc9QX9rE5NtJUuqg78
3Ht62kyAY/Q0IlEiT1X7pJJEdgTXRHnOow8JKMkuDvgn60bX1SQ+vBfoM2Sy7e/ONzGQ6E4w5Fwl
RN1PJBCcq6LRGwf0sE+bdoHC8zihU/xfYYvAxElL9Ic1hepvewhNOZk4atC9SKhJkH0lqGfX9Syd
5RsEmSwpZapM8CsdyeNGzCboNZts0vrmUp4f3YTgjr3DRHMbB6cWGnTOrGOqD4us9AccpnoqgaXp
YnnZ2plRt8rZ2sOQ4SQCvFPbSndCz5Roa0FaoQm6JeAJl+IPEP5hg7bLprWGPK3ameR1a3X/OLeL
iljhdoTd0HNlnTvncoVjDcYmnV064k+8yKoRm8/EHIDdzoyftYFg5pumMSwJ8LHQNhL7BASUiosZ
akBTtFTxzqfNudi8h68zIfXHIp6556/T27G+YeJMdOi4Y6JvGQCAswLIlI9nIoR1o0OFNgMCL4st
ETuXMSIfAZNf6368Pi6aLxjI+zpbUiopgXu85Fu2DCAkTwchzQO3NPL2DWfeqly8G1oFUGgN4Mt4
FgWljwRdKnY3z8Ar/McZvSybl9qGEurCOn/OU+TUe5xN0ck0oAycPpy4nFnkyKwgBL0Uz9Tp6BFE
Rww1Cz4mwm0ixG+QpX9gp1jggfNyZex+Jk7Hs48v74LDkdS2mOhFv8MgXt4MsDwTkHm8xEqIhB12
Ojzm4gAVVgK774ylJfWYlPfharfVtut+VvJMmmpTdW6NJTfpHVB0YO6tbcsJWguAW8GIUhe58tK8
GlMUm3ZGRywbBvYLoNwpD3RkVUghJpJYQs2muZnESMFgZAdew4v8e0fBTALQ7qQziK7/vNVcMBbC
kDS0uqE9mbxmHHU8xVzvU2S+oKl0nh12+uR/Jwv5HsDct3GJ6JU4db/x4tt2vvD+5LkSz984C4lb
f2yYWHudSRMJD0Vrh6GEdEtUhwEsuPxoG1aUtrlfC4AShFdwUpRSPwau0M3kKEDn5JtLGf791NCf
C7pACCcXtUDweuGlOCg/bkQsYZxkKIntx/TI+l21Z95954qVBEkGmjIy5S3+m2tkBBlbl4+wuoZI
iXjh2BHIWAoOUkAOYCn2M0su75WX5Fs5BLsI6oaUgpC8CpYanT1fAALJvNx+volK1b5ks7DRTo8v
juLjrBpiP+S9EFd2FhiWblGF0rQhkmmRZouAgcab1XWiR8XSexQHJIoscoovmpRoC+qiAk6G/PV9
akXngHWgbCOS/4v2gJQ4EETvi2plbOWTjMgBhuU+ylysG6bvdbN+LSMfi2kHsUa14+BihyU8NJqt
LtnhuGvXTNsThBydBCtrG13ZhpBXN3j7WzG2NsrqfnpdnyPjBr3DcUr5SoC1vsnKNpGoIMNpAiYt
uzBbfQEgxzZByiEsDC27wfIPzFiz4JlzaGCog/1n+Ub33fY1LlAIS/sMGWcexufAGUBI5Y6Lrg08
bUJF0TNxHCo8ieX77gp+h3jWiIwLYrA9DqBbOqkTMcyHTc5roVl2J15MeCknNJXOaq8zwM9y0HF8
hljbsd0Z4DOCSOxoP91gFk7YE8bYD8kvBspShXanig0nHO0p08qNMQNKuxv5Gh376rqK+69zeEBL
UUIGkdfY8lk+s5OP+/LsZv4R3OMzfSE/Od99MoBmoVwhtaU9NS45AfgG7UmeOSg9jOAGKpcSH8KD
teeQADtGYMcv5F4dskoRIo3YrY44umBnK6hHqm3qCSmzjQv4CatOOimnaonv5ErexTPNjvfWV2dW
j/DE99OzwWWBVMiTnKMmG4EH+I+9voXsvoZ+eXhPaKflTvgVZ05u2tKu3YWHZCWdJR8PGFg4Uqe1
vEn3yjhfgiFyiL72tLwd/fQKiFfMCdV8mOILASb92zQkIcxBCgF9TtZk30dTREkOOfmQep5/lK67
XynnorQGSFgH1+ZbhU5n2mrHZSXxrULvzkRyqjLOVFASajAACxBAg/Epe+hsQyAU1VxaQ+eRTQKL
sQzI+wjoYGLpB3960IcOPdG9T90z5iyGd8zQT3L75NwZy3ML9BsVzJzfCGKd+WPFf4x1sAs39w3j
7jYdXCOZm4hWDHyNTD/epAhnhiBowUDygxVfaAJv0C43ui+Ij2e0UAt6EqFXYMXQbq2sOSKbeqcP
ean5rbNnGj08+PN233T2LDgnGJB7D8U4kHT6+bLGQmXXmdTjx7WC9ynmik89w2EVOerb5ovR/I1f
Poo2F2vNjbQLF5gwsC+fm9qvvWgGN8mLjFEK5DCe4PdKf0Vg50h86wNQT0I7jaa6ANPSGSUQqrOQ
IIpmmQJQpPEVpn2AtLUjrUFcedpQDsQhXsdj/z6R7kDvxD8eKDBxpEeih8MZ3bdY38z5d8cvGC3z
CwgCxe1zChFmjLItPU5W4VDBIbwG8UaBrWOFoTDsmKZm/uk2hSmM+xJCPm1U2MHOYGTFcSM2HMkM
kML0vaf9cIburX8/6IOaMH7cillQVFATY996LP+ZoPmwYRy81F6nD4SPYcQaEGFoLLRZgOBH4XO6
fTsrdtFbk1gh6kSArl2EfQdZ3/IxT4eWC1ku4jICUlx6ri9UIIg6HLqlBLNxt01fv3029PTqW9V+
zRRf3yh42fJpeqxt8q33Jl7wFlpfRq5IBrXJoVsbj97pdgU/fPSrFd4wACLVGq/ikeK/DyFTJu1i
uIkIOtEWD4N+7moeX4xGpKbrxa3Ii6g+vupreXhxLRIkHxhFOmhu7xtIVdFnlVU7VhyCyGlsR86H
ADEiDYR4XWwfvW3k8P5Jq7LFfRE8v2jBrrClZHz7gPZmJFkvu9xQ+yKrSgGk4DbwtVNskkWgbjWx
aZumNZ32aPqZ3zVOcIsHnpORV7B6WE8IRN4bruJNuokp5rNXrzqc+SQNEkKwhvqHIZbwsoil9umK
CaTcov/YFt/onkCe+spNszGtwp6W369YDGMhzSvofwvpF9aojjTquuUAQ85BPETBPyCFI/jFduZS
P3NAj5MpkD02UMHiOGjnN0AwFH7qlxb2jwc8t8eFjwscM/JArUCfIQ34lh8nWr4HC/xhhRLSjfvv
gdWrN+oVBRcxj7l3k8ZOxwAV2gD9TV9fhJzV+ydgfF+f49mDlqga37csnmCcedbyQSe+R20HxzbM
lm+3mlEMYAepbIoJdci4u9b2kbujS94DXmf3SefuWfA91RhxILAejYtDwEksfay+3O21w2gfcE4f
bThqY0T9InJ49zVv31D9sS8AS8ggt3ExNdFmOr2yNAmYnnw6+hRWyWW1JJGcve1AvJP9w2H+Osne
EbHIFxfAighHBgNIjiOMzU03uwGzjzhNrRFaMeDvfrpKZ++Nhf0ixdVI2REPgxHxr+nBllipo5kO
5gF6bL92DO8O3k5Z027gG+P863iIdiYyN7qNTyTJyfJx4pgqbBOBCTq2uaCwQTX6r1PX7Xg6xSCO
lu8hamanmXeXACnKMtrRbN4rel+KTZacYRMIOWMbPdYPwiFCBxcy8ojBzmsYTrNvV5qXfsS56IK6
sDvaMTIo2AmJKsQOhsEcg62M1zOgiaQHVA93DpU1DsY66bxb2uES4BsBUGibkArZmfeoiLaP4NqR
hsEVyB2yT/4OgdnhV4kPQCAcgxCpgjtrblhK7FiZ4c+m5kCYoCGiLGOYWT9xinPkkFW/J7jD+uUN
pigeVTPqknJDrmIgmcff4vWi/0zIcyoWh89+I+Pik/sZf3/gt4EN8Abiik/IaPxHaHyOO0Psahrd
BlnfaBClUAXeRz9HWdAh4YvRHt5HlIDSy1Y8az9QfITECGKtgXaOVhAVjxkhxC83XF28QIBk7fPN
Y8bFeEK68Rzx50yYPIh/h+oro3pgVFIfXIZiYFK62ei9EQcMHC8nsYydgKDnwIxgDSC53NYTQvJ6
qN7a0kNY6sJuOKZiv2/dXbaQJ2Susd16wDPyDYbrPUEDDK8c20R7gW9+Zj/pV4BQheFMbBHUw161
iydPN3SZYLhi0zmWHbk0Zk9Ejgkq5XS3WPy6OSFf9DCFU9rRhFYPyI/AaY0AjSkX13CiATE+XJ54
KsKNqgRNn2ONgxmDc1++T/K30JEyUN5mADHqQide4qLgo/BFyw/3F3rhkri2Kl0IU3qGhXbKZO5r
L+M4CXM6fYXYoR7S9HaNLWFb0DQDuvmPQL+oLFQHSAzgUr/V68+pYXY5tdBIF9pOjnE2LdQXxeGc
o7Ocfg6VAtTdf2YwYMXMPCt+QleEi9r60qHD6GCwUdHfMlh3xbnfZpib+AIBAIMhDpwzuv5o+RN/
Z/twP3t1o4IGTUDb1WTwDvr5AgGJH4oDhWNB2qEAjmC4Igd7E7CnntnbsCSATZ4I0Ul+SHQwlKVr
1ma7QaTFI5TCQ4IFYNtW8ySv8qnwZYQKzeY5KlY0hfCiuzvQtOeGKgx9OmWJeOHq8EmSKXNO4Q1q
N6y/eJSInJ0SdIXE7k1U2j5HLbuT5bwATkSp5tPhQF6ZUE3RUTh7usSnfr3OpzwEV/J5FqqNJGWD
saCdTcr+CbxrRdSm3wAZyqDweRCuen2yQy2MGmCZ3QWNi0Nk0OjxZmTXLKbHJCKcPIb7zdE2uErN
B+lzcjJAVr+AM40buns7HWAu7kTAwyuJVgHOxdgrhg9H44RidQ/Zp2m/0rwcmSMeNNCZdL7gYdJM
M1orAfJdrMOHFONmLycQ0JTxwbNpl1eDYEXi2npCJw4SJHnlgaRQQ7w9QCPDcuYmfH4jIhN7BOaZ
2PmNOWgUDXzHfJKsmLaAfBr8g80OiAHS5rOhXWMYLqSfSgnauVcMQz9BupxxyD5W9/6WaD4uKZbM
pYFi+Ez+Ga1C1/KOAifPbuBYR1Iiv3WTb8SZcv+B+oNgQi6yNqcsaUaifZEuDq01Mg9HHP+KHziv
XcfREYLeNzQREfW6cD4T4BiS3CxzYtTvLMOfspL6U6X7ry/fSFU4q0RszHGGdJAWxgv8XkjDi13o
IkxvR5TvaP4c5n7sqzkREeYAgQInHesvgPgl6vsmUZNR38RMEMsbb4ifwxOh52AVb16AInAe5LzU
NBQXLxJeGBt+p2elFYENBYECB9lgxTpIuZlO39DwNsBSpBcDBXMr/oc3xzdv8ciFM5A94jFYMxj6
EYlRNKBspdBBRUUq76LL3cBN1+mAZ3fM7HvoxTiUv+yYyd5M+aZOpe0DF6QliCXbU1w0L/fw4Ikk
boJlKi43piAawPlijhFU0IDpp3hBKj2Rr0fOP4otszdio6qkxKXAvsBvSPOEC9MKSTBJvwazac3N
n5LzufkgCMelnmOGRCNB5tQHLKwR7h4HGSuxI/yGPFSQmOBwJqDLpRbVzk+Ug8PKL6gkWC4U3pxt
HBcOCIMTegDaNuz7wHLrMUXnTPFeDkWox/934Qgenq3+mH1zZZKAZChtrT3qCIqv4zRZcbVULed2
V3vHpTjjJMIKasPhfVPsjsvYNZf8jvIQW6IGS/kBiTiPL4bAhl0oeyYgKL0XLMwMF6ApN0VSG1lO
hEAgG3FTWCWxDVlWtARR8mHJhG0tXBBaXMzFMT06MmfFTXnFXUOAtzRlWG/vkzqSTEsjzj9ux2AK
pGvxZ9XT0gF/1V4uT1LhrygU3g4vgMHHBt3YdR8CibKU3hC+FYhjunvzmYE6b/HzvzLvgR/u6+I/
8FFA8J2MHijjql9TX94ry4ffXTYsmh0PKmGQQIoTs/Pp9ELa4pdvuvLodvv5SayphlITK104HAbn
8lOPXuh2OpcnXD02PAAqmPe2OJLAKq/zkjF/XNig6Qxjw76XmH4499g2ateSnApXCCafP/sVznKq
+Cy9fY96/M9//O//938vzf8Jbtjm3Nsgff7jWVFFRc+y+I9/6tY//5H968PD63/8s6sbkixLiqGp
iqRIqqUZfP5yWkbPgH8t/6+uHspN1r7ilbQIvDcjh6mKqxPTdBhBw9xhMRKbiXTlHHPqmj0X0LXr
YEv9VAfdzFe1MebSzDXBj/9FYqt5wNj4aF3N1eekYGKC1hERotIzYQEmUF9q4Bic683A+u5Ik/hk
pP7d6jd0awEnscOp+Dg3U09/TwhT1MnMAng7nevvb1pT/3DT5i83rcVyEVbcdHNhSrk6izBbKeya
jNIoFnfrwuz3XNrVHyaltAy/+MqcB6MrYOH8ClQy7zcZ7ktudwY8RoLXjTAzd/TEDgIUr2XqYgFE
6Y5RE3mDsjRu1Bn5KNSEQlqRBr+/F13+w72IF/yXF1hHYdaRO0W8YsDVi46E2sHXvYP91WcUHp3X
y8Gq+YjeCZUzYbYgoep3g355PW7Dy6czIE0neX+fETd0s1mT+Yi7UsmBdkTglWujAPEgz0HpZwfC
lmY/SX7mzGgjDINUc4jy5uT3rM5E6ax2vGc9hMryf3+TivT7m9TF5/9yk49PksZmVLJKXck2QWUn
xUH1lZux++wehJyZNEDh345pQCNKclUA7XAtv78KTSyL3+yVn1fxl6toSzWKmopHnZyUrfnDPdzX
xsW6VG48y9ANTMgxcPMY4bhsh3NGgXtv0epyH1FfgECC/AtlvTLWAI8MbL+GIPLNGG51ki+IkPW5
IulwmYH0XHfWXXqZgtXvb0HX/+4WVMnsGpalKYrxy2o53sPEMOKGle+oXx/U0GTObS9RRy2CAJxf
knEizMWY5Fx1sXxxQP2jxduHzzigZcNLIxJN5gYKYn2CDs75uPqUjJ9yqa+69IPReJeTqsoT2hJO
+bLrq4RKaYayEmapZZbQIfki0y5dEPDf35rxt2/nv27N/GWNdOswCIJKYtzB1wtmkXRRaMErxA0g
3Adrlm7zuk+f47i7UD2ohuMhd/RVdxGFfXUVhI55YHT0Rp1mZ41uY3UCkYiSgkXNgoIoYorJmQgo
+89ZPGt8bdgxHYaIDZjvAy51HBSbe+52Y7fbYSpAX6t7TJoCiSuQhbafMZaE0OKYBdIsQh5DCdFM
SXhQwgSgAJZQwtDhswV/IAn4/YPp/u3m+cuDERHkL8u2eR27ivRo2Tz1oDnOCoT3mEMdiAiAtmQt
+YDnJSGtueNpNhCzRE1bm9AxzqcZ7PRBJI8ORu0x5+HB3AbiIPzKjcki+aqYvL3HuDur4IWBj6Hy
W6F3Moj70JM/v5C65IbfBbH80ZByAtzpaAQzHqKBNS8URTyHbuGSv+FUh3bh93ev/k2slyRd7sq6
pkuGqogd8Ze7T5OgrpRAoeheGWfNhKkl0I2lLsXWuNKQko7xTs+YuxM5IR6Eez3uK0AXbnn41EON
pDsY6oxnStyKSTK5K1cz3hAgPY+B7kgGpgz/RxdsaqahWqYmdX95XVGVpI36aaNVW4279alzlqyt
XEPxw2M9Kr2fYt9nxtdXu77DNuALqELBocqoJnk1NRmx9l3oG51JlqJ7lRyzBrqgJysHmtXjbcN3
eKN5bOpFiFc9pX/h/f4GZJEy/BImJS7bUlTVUBRN0v79iRvPlx6bNTfA9OPlc5a07n31aDwJc4Xd
vPsF8vCaUeQG7ZUk1/zD+5bFd//1p6uGzAuXZEPX5V/O9vSdvx6FoiYr/J0HZ7SX/SWNnT0BTuU0
oYf2H+727zIoyTKtrtplj8lG95fbDdM2eBa1Ga80tLSYRjz7jDPQGMYTDkNAPWusMQA9x7eG2cjE
wkEV7Dp4mCB2feFSPm0Y/CI5ljFh+MIx8y1pp5dDMekd9GKa61sisEIzL24DuOB1evQgI/ejQEDf
QwSCqH2DMiF+oCCn6sfBdKdic68MjHDArDQJPFybGp+lfo4SP0O8kC5zCwN2G6USvRCMHigK57mW
x+nI8NJRNrP0Wbj6gFbC8cFhUA7N3+nwmXmqdpIwvsCGocNglpL8pocFDT6O4Nd0lWLNUY3QCUJM
JhwuwpnFDWWveS/rFSwnUkDg/Sy1o6amyl4oiNmfh3u9fD5H9KxFZOvz8DkKG5sWaGGmaVrOk4kK
9TzIhoBkd9WPnpMMBbDRr3OXVik18Mx0+E4IULsoGKt1HxqMBP5h9FpQORinZCqHI0p26QxiQHF0
x4kF5zkdr/o+P1PSJ6/chXZLk5nSYj/6ZQWDaBcUf1qS1t9EYMmyVIntYCqSrP6yJtvnPa0DSY1X
Ja47IaaPXkXrGdKrV0+qxdwL3jCeCjk+mmhfvtB58AG18NTSk7t2hrLhUG+6pNyI3HGb0fFKQuI5
xmThmc1eoRtLGI/ZKdx/htGrIM30rzwcPZ5fwFxdeoeKCdI9mNy6HKLzuRv9cGEw38qvGEPNpHIX
5bo2xeBq3ma+LsMEoAJLd7BGCDqqnTwsPh6HBz5jTKA0g8XL6seXTu1kdMFL6AT9QB29sukn2+s0
0Fzv0iqik1Aad3GDVP13QF62YsBRaczMBtSCJAcNtvQeMzNFb1HvUeMdHSqMNhwWdz+/z9CsMwQ4
DPwWvBWXBFS6COIS29CGJVaz2HBQe5815M4tuNYio0nO8lJtrH9mGJKFeDtpTohuCGSI4jodSIEn
xX5ezVNj/M4Z3jOsW9FFBjaq372PdEDkxGgGVnaa+G3iKFQD8pyuIiOf64+p/JjXtPEAhyBYbYDu
Jk04TILN/TF9HR3142aG8w5mJrYSkvM+jotwTMNoY9qexX6RQvcozxXjKpXD9D5r67nVukHuptlA
/XyB5R93SeZFOZMbeDh/iE8/ac+v8dCyurpkKrpudpUu8fIv519RvBpVPsrx6r1Wxx06BmlC6C5+
RGTRRtP7nal+boap3bkelxbKUxSkyam5oLrJmNWAN+mEPxLRci+ZWwf5SctBK4aKkQcEHniHMpKE
OMJBPrnTg16GuAbbcOoCwhKltEF7F6+qs0nhy1fxDonNcV+gfZiBWB4v0d44kTmApc6zRWtOkC9i
1KvXw3aXCJj8nrgybbH7uJ+5fwjcCjf+uwfzS+UrHxvtXSvdeNW6qGU8jCkXYrAj3kZwDbPqDyXM
TyH9ux/3Swwou4WuG5HCj5uWq3rznEk36y0ELXim8DjbhCt4LUgzS/+pjjK6bRvMuPEGJ+F2Ozsc
NFYIuFvRMSXTK1qsKNTKAwUPlOZSZFt+jkusXWUI/6Hds35In4Ut7//01P6mgiCW/dd6+qWCCOQm
CaOnFa9ijCUi4HNXN73Q8hQLENz50L241mlnLfvnN8iGaqNZZFZdtqeuaFXnSRv5qmAjuSReWoch
Uc5TG0bZWOnO08QmwY7A2WAS3kM8lRit+IjnOQJDkjK8EmqkZrJd0J0/VEEiRk+zl51zOm1ONOuR
TuovJoz7tAyiz0G/0AKRL6U1NHsXd+jXgPUEst7NbI123UWB9GZYzCSwV3iUBFjXrjvYd0vnbEL5
WG5A9hrEdVNBwiF0UXbpzDi9hB0QLjddt8AFhi66fuRBYGKiAoH0wxN5dJS3Hrod9z7h29aPCTR0
ojPbS/CAQIcdDrsHwsYXItbfv52/K+/++nLUX2qgj6blinVnkRWHO4n1oTPNZu+vzrgYyU7ldoeZ
hUk3msJ+PAtn0LbzGgp03nE+Az722qSTZEIhN+Hlzl6IX5ZYIqCXARx0YWZA/cFx6daGTLrldLKy
Ckk/eJnp8H6LbxUTJcM/nZ0/+dpv9o36Szoctp97nFbErxDnWgKKg63aUtk+s56BW4e2T9xg9FzX
o4cfrmn33uqX7iIfyh6VW+S1I5i4bTmuJwHj/I5DxoedEDMGzGqiAXjfJQ0BHOwloycvHCGA5pbr
YGXskyUa8bzTl/0I6mYY97Fmu/DkMDNaVm5xQ4EJm23MpAUazOIQjd5QB/7Dg9LtbqUboypjGe8G
lzEg8sKcYXMn7N4YzVw42Mri4Uw/ELJa0faMWPZ+6mLIuFVP+ea+pHlSxjXhw4DYoabj5oGL0DA/
oG+m7gBHAP48TpkqH/8hHv7UFf/9QQMLgAtYXUv5JY/9PKK7kpTveCXDyNGywRAOTDZWj15wCmlz
PtU3iYXAeNrHMn30GlqG7j0huFaNXoRQ2UEog/6fuh7pQbgnT3ARCeT74mbJ/WWgD8hNaTifZn7S
F5oiUfd+PRXX+n5pY3q6MdyWkFM+BynqCegPCJ9RvAbqfvny9ffb5G9rBIv//eet/lITRpbWVJLJ
rcKjMG8OBmIWSj0d2WazrOBNUVSha9m1kfOHH2yKKP+7h/zLaazIWd6pjmzQ4PQO/M/RKeBdS1pr
IaecxpyU5YSkKQ+nDFLL8Ba8JnQv03wDRI8FG00YUGs5U2fdNpvWhm+ijYQtwWxP6aXaSGVpEw07
7lMoaMsvCJrw0tJ+69xN51WOc7UXvITUvwqcDla68w6iPF5L6byYiA2B0wDq0b2Ftl8MY808DWif
KYfEY0QgzwnSo6S2X7jkY9uf9pUrzdJCQcGUD9rWPq4qLYvPiLYd1Hm5y4zN+L5ATojPPdJKoSbI
R59zqM1qw25rOz+31yQ80Yv+vEPhMz3eaexWHQMX5HTr34cJLVs02t20aYrzEqZvDa4gwmI2XR8t
ZA+ebA6iQ930zX1Nh+imNAQKQZPTQ6Cv9luyMf+odez7vW5J20iGVBVPS5UGGFvrMr98lhlqX/3g
9TeLg/G9nr8ZLwT71R6HEKVauYZIuj/LXt0ZVCiXwUGbwROjYnkoIREybZofUUlLsUP3oknJlHlo
lBIkSrjYMBEATQKzJ2IcJmzMBeuuC6ElUATkVdYYRc/RXLxDz8B6pus2yRSSo5Vxw/3DofAT9H+3
5n5JdNSmo3SCEvyH7YSH4gUjuFF3Ki1evIznLPBThjdOza3haJuUeIa5Z7DGrpWp4VQCgp+WN9ki
HmWDP2yGv8kkoB4kvStRGBmKLhK0v2SmamNKeqesfwrnOJjGj4WhwyciWuWw6nifzH6P3uxFQ/a0
cB/SvBFe/nAJXZGt/PJs/u0a1H+/BvneqfW8AQ/tUih9hgE4JTbPUCCLzpd5Lt8DdW15oLRtt08m
RtdLiMDyIm3DiJabPuFexQKLFnKKKqYXIl8MBl3Zi3B/+Cx0zHGoBR6XCin+Y8yk9QbJElTzWggb
Lxm0idGDPElar3x5lRik6pJFaS8/ZPHWDuNetfu2edmEhs4RF2CHrFCfSgyJOTLl3UP5FCALp88j
hTnyAtm/v6PevUUcjzfMNOl6XUbatsIyRlr9y6MYx116D48O3R10KWLL+0bFhYvDFJNtRpn6geHh
EEzrIv14Os7FmJg8POpxtiHEL1/Fgn7yUNDBcIJ2RYazRT1hMD0jHFOxYzPDDnicmxPkOEyntIaH
pd2XZURlDzTP73CCuuo/j+MYM0P2lzG/W2NY4TTzOi/hMUOmRlMTc0ZgTxlBgiKGIb3MVG9GZeDh
mwMzpj77/5+zM9txFcui7Rch0TevNmDjvgs7Il5QtGAwGNOY5uvvIK50M8rHCku3KnVUqspKYwx7
r73WnGOedsmCKCFZI1z+2kykq8eIlDGuTs2oTyJSYM6uFDnNRy+g1x6WJffHLv89vDe7ZdHEoi+p
TCSYAipbgNrYFVpXb51m5+Mv/gjeWyf/xGRkYnxvbR6hEOYhhXHtql8FjMsDScBYDqgv/NV12S4M
3y7hZ8s21l7zm/KBH1nvu46DENP1F5NoZDRg/lB5ChMMtkTQvlg0mhGVsE9swPese2IRWJ8nSCND
0iDldlTgiB4SJd7TZnP8/UNlzLgbryHgS3WvjC9P2bSkQ9R7dDD+sC3DR2WBNJ7OMzgBDXkez0Kf
2Q7FotyA2SGbGYvmgEVjcVyIzMPnyEowRDUOyrttmQ/Rf7QHNXtwiv0Zrfz1nt7s2KGhdHmhsGOL
IwuDCVDr3KOaNhchG0tBZuog/Sxe8ylsiMKLJ9fP4ildGct2g4WGFPOK7HORk5XOY747vRuO/Cys
c+c6prG9KTxsr5cXgl3Q5ERT6nQLkCK69CnviLjFm9U8WJKlR8vOTRlwOl2FVAvzaJt/aNBLXpQe
7OT03SGW/zCZY63K3yVlDLYFvoYfPwWw+8xBM2Lc/vcSKD96kG92h7YuRSVpuRT11Qow3H/H4Tyq
RleyMK1Fi3qYM9G8oLZ7OREWLLi4Ja75BxEbWXLQ9snh78u51zz+nwX55pjsX1Xrokq8V9qy/UZ/
OuvbU+LWtK+oZD9ASQGcQpI0flT+0h2+txX8GpPcbEd1VvNO99tkTeNIWIjBWownJapvZIQB4rpB
xp7kW3YAGJW+EuBaXG9gFrJlBTwI5E04IoBZi59MMgkxUcIgJv+GSM5m3omzkEjXcVK6+WmWFeP2
m6kLM6iSCBdM7dVzcqLHBpAKXcBQ3OPHJHdWnGuz4Im2/ZGl2howgDaOHqZT2UJh4qnZ2oq3AuwN
5NSsQT/+dKIQAMuXGS4qL2bjxnqOg8oABXeh2tz7rFObWnEsDoCvHKbQRaCacdIx0y6X0TWB2MiD
iOp0VQz3wVTBIsM4MB6b7Zbkm0gac4T++wdX+ufrnzdbURXEBzobvnGzAx9LKxaPHbf9+GYMMPoA
98XJlOA/B2qWu5kyS3F8UbXCNuRrXuYVOB6U459nXhyAjRh90R2xX7G+YQ/EKC+dF0Fo8x8QkpJP
Eq+aPdbAdqeO/750qb+0fy/dYE5jqZIlKjdPTHtST3EqUzzUG+P9gt74uEakD0sC++haPKC1+vsD
zX5T+esDb+5VeKyEMuiPaOVH5p0XPgv5UzuR9yW+fyTLnM5JQ+nPyN1Hsgh4nmA04wyy25eLXc9J
qmeYwJaEm8tAtYYL7Ex5OtARlc0wPJcH9UVciVsFSqWEfhNqA5zbfNh61U52u0O+PT+h+EUUO9FX
6k8GY70zvs7Lo2uu2zP4RnOK/gctUDTMP09eiM0t2eZPjBFVsBobH5YQDHyQNdr+UV/qZ3D91625
2Y/Dk9a1sspsvlkea8i9+rxhGjm7GGjthzjk/HkSo5+8ON1KngvlEH9SsY9xfXMwIEQe4z+smSdr
ahwYbaRjrFn5IoDwTcL57Lxu57Sxh0As+nM6J1c644V7fKVhz3vKjaZVilQm/yw47jjgql8a4GJQ
qt7a54yhq+pJa0Qg0Hmq3WVpwtHtrk6yg34JpMhLN+E0fy3e4/e/HxfpboGt/Pd83myaJyW5XKKW
tbR8xrKHjKdqBjJ7n7fi5QBKVSyp0i7vtvRoFi/dO2FL4q+PvtngKvPaCaXFk5orWAjdzh8ds5Gv
TDhu0zERsKsErtjYpTQosAJcCHsjO2iYUxKbsLSIJ8FwNQw7uyN0yaReHObP5CfGhKEwHNI4w00T
uu7quGtmWeX6x+lJHSWSrUikqAxIiRVNjxlXqu5K3zlbg2MzBgqhWQ4cg6jto//MDepWzrNoPk+y
K14Hl3pMMBv7WpG88vvRKrzSeQSWPE2IpKDpIg6kF3Ftke+NGnFDCGErQCNSFAhqA2ZOCIEyYr5X
FNpIkKX5eSp+08pO0ERd53U0jOGiQSwGoMdDI3tJ7KRbWk++PGr8dw6YoezB3LvUbis7iTWuS/y0
jn6a4Q1CpvngyZD6pemf10WVmJBaksbZ62YlyRI1C6OY1wUCLhuBSuac0y/ARoHFcZZqe12et8pI
C1Yl+63ohglZOY563TDePK5reBkQonAURWNW3RUnY/bDlBSutUC0J94zjPRfueUFRKGfHUzVwNaM
aSuPWpLcavoC12fzsiLjvo9sb3eh7l1YlEK4kZJz+dnqiOooiALFdcdMQe8jDsIKHts35gHgJ/Hx
rdCZqiIdR7CE4Hsoq9+qMBH8raTskmzp52t4KFgqFVYhFAgyuP1tEeyv9VKX34NyawTjxtrHqqfR
97uOjeypbwpbbpGsUvQZ3UTJxrnumBdHyGbMI5CBhv4sJwsQr4HikilIFGF+nKB64hH6++eR9Ttt
IgnRgmoqJjN05aeN9OtoLOdJVqldyulCQva6vvgr39x25lOLUv78JV+fqtpWtE0hrAJxXhLvFI19
JEcwCNtFcX2SzW2LKXgrtauYDiOyNe1ZLCDAPBvpi8XSl0Bx0eksxZ4sj3JpofQyYhpCKECeJFxc
1BBg0p7NBZvtSZgw1VPx9mqqraRu6r+mjI10hj+fkv9W5nOEI5U8kUyvTbciIcYgYBhkSytFmMjs
wiDR4hkj7ziaZzg42M3R6eKLIVWssXWIVei66dnwfKg7VUFwky2NfJ4zC5A5ybbyuhAc/urEVU0H
J2yn+C4tZc9RCXJqJ7xp+Y62WMYrW15HHMYZP+gwsOsVTSsDdBBierCq6uyM8ZWdOn4zpI0eTuhA
WZpnxtMaposcjgXjtQbjlT8FjVdgbYLvFY3O5zf6Vb5FPzh1deILT47OeIhgPIjH4U6zGGex45rN
4mQuOvGllCZB8WxFB9145zFsCH70OYdLe6kXpbEJ6R9W+g2Nh4EFT63ZHkqCqIiq1hw9X5vVqLY8
KfsiNCNbxtIq5uu04oJnuuB4FrBJx8Jc0Kbn4yaCgAiwkLPeeamSMUO1WG5Q4Jxiz4zgAECZ6ZDZ
doz4ym4uSDsB6m62irNlBwWl4l0N3qX2CeSgtGjOW7SL+M2APWrqpI5fsmufxS0KiE7d/Om4PBmI
iYNVrHvNPLccrdtJikt75Iggm2Zb6SQV5MSRFHr4U+gW6IiPpY0K0d7ETNtx8O8lcKjH8mYngzQ8
2Zc+sHMrMiPMtG2SH4yS49c4zPs4wsiwgzPZgsnnNcSK/COKMohxpvFI8GswQxB9ERHzvusJPI2F
kLmXZE44g3Xa/P0mqncm97yIqiVZJjpZw7qZPmSRJft6KBy3MnEctgQ+lrcGIRw5S+v6G02UPOnI
GyJv/UX4SDa8CcbH5VufNAfTM5Jp+1y7Z2hDwU/r1CMC7XRmP2HvF9bNXv/IyEQbpCP5wWX/LN//
LO+/Lrtf/n+tH3UsH8uz4R+35cUr1U9VtyVlSJ8eAKA/r7LVyUQS8V2V76Y8CbuDXz/58uR0BWv/
iZ+Z/NszDNABKabswy0OufjkBvC0TXiB5J/1MffFZ7k/KeuOgUbrGiAGryYOGWNM1lzaoTFz/cAx
kG9/xCtORwCEXnw6QgSIPFJlSmpfS/z7ZU2F+ampWop482UjK5GETGYvi9NpYC38bu5zbijGxsWm
Lis096i5uupKxUQjYgoRdTQP3yMGkZ6AuwuF/RdkEZ1XD5Qjb09x8kwCJCGcVjM5xJvFvfOY7+gd
HRjCUEaX01gqiP1xaPY1+sjKAQgNg2bIgCQmY8u9NNCr3GOPC3FATvFPLcTxGRAGs2wqwcyhp3PE
gh/Z8ZUwRTvWDmfTEXyaMF6K0RfRpDQChMY4HeUhepVBEM+OIFDjMaAazEPYi2h0IUaD6JNnkwJH
QDkF5ARpL0JggzTNoEeub7pyRg6PLK5gSxLXmKCcqD0Udkk91yPEQPumX0+Tbfxcv8tkIwXTgnxZ
1OeKi0c1ljaMQem8/9+5nnBeVr25CjaUTKDFR0N89b4QpojvQx13MQhdV1Fsg9Z39ZQXS2SVPv4+
aNj8k+lglSPUXnpr64l3eaRit+7vl/89AjfljGxUQVoL577SFVRHxJREWp45vpK8dprop0lufMh9
r/F8HmggvC/z45Om2yk5J8AIlD5YpmYHgYBLnDuQ1uWRE5LhCjjXlWidwPM5eqbCSAJCiE1mFolb
KB4RGGMpSIBF8SV/Yg2RSQjv+gvtMqhfZKOd3rJFDvvkxVgLGuHBNKHIK7IrKE/R/AzV4Fsm8pRx
zCo0yb8sGNJ8iEzfJkJP6Q64cVNuoP/Rw3WAtjBAQECDvQ8NT5/NTH5ADmHLI2S7bDA5hq86xgI8
PcCsGUZHjxr2dzsk2n93+eaMZQiBcDUyzhOSNclmnIwwmMO9kjY+/tYl8++/F9970k0W3/8+7+b8
EhvX4HpRaU2lz13gFLl7+fbX+pvcDJUpt6R0ggk/zSeIESRGAnk2fHXK+SsB8RS1Q/FD+zb2wbI8
TVX08CLgOIcqnd//uP37SvX++fprCbo57liFrKVKf2cY16XmqF0rnw2qY8Qd3zRuLwRlnUgFs1Ps
71eITojDZQqrT3rD4lcGBWGTHpCGZ3s67BZ2WMKwEigCA+qhIXGYGHYZSlByINBSObaNmrG8kya8
7gyLOVeaaLH6bNr0jZBZkCqkGEkjSvMA0DEBA0yw+9Cq6DqmuYgT5e/vLt/97rrE3mhopqH/NHh+
7TVdKHSpWJ7o2FUD8bvdB5p7+srsK82Xt+vuOq6epTURka2XcF0gRyYNnQV5bHgPHs+7PdVf13HT
ORTjS3IWlCTanicdNrr38hsvSXvAIZc80PLc75n++qgbDUyayY2ZqXxUsDcs8qKiFYSXZHiths3s
ujsx4MeBxM45ADZPgiF104v8nn1d/r+apf9dx0/18uvW15GmYuvhOuiMXd46kmkpsJbloVvHeLPB
cGNIzzblXnWzueY9+N3vbru/PvymNDLbQPKLE2eUk+lJSGAmxwVYKmBBvidtkCOyufWRITVwmQUO
eeVJ5znekub1DUqVVCWDlLK/L0nrF6B/XsNfl3RTCeRhqSWxwCWVYPt3xwj+ukZcItTCdAukCNMy
fywt7zSDa/cckT+3b555IwWMi/gf9s1O2inYDbfd1HxRXyC45X1KrPKqb+VqIH+k382a7ZzlzmQa
D7X6J06A8DG7miJppyHQ6ssjbmkSYYXh31/u/pFd1zBtoGLXRfVm9Q1QHgdW2D90kEm/8fa/Xrf6
G40NGwUo2M1m/vcHync7s78+8Gb5zfJWKCMli7bUvI01OtIcxhTCRIlYL91RO0JGBzKAi2aPg6h+
hmmIA73q0+HHtTWCrX0SnfKyodliBWMkvGcJaeCDu3JvuC2Jvy7yZuWtgyoPq5zVBxiUUQ0IwdWq
UeZlsMBDlJ/wpeK3UhnWtJtY/FbtgmhP7QS69UqYHCZqefJ/GY0lcCobChIjIDx8p/rBdd7vFf+6
zv5m/3pV81psgtDk1+u2+vfpxbg4Z/LMkFFEdk6LlTMqfYXaeVweK/fXxf+em5t1MRMKPRBjfsZc
wg8jPIeoeI4z1HLpk1KhzZgb2MRqm0qkQk5hDKlwqPE7TzDeo3yXLcuzJ3WzRhvnSGyzaXU60LMy
w3UMPEJfSie7wGrDoOFTCt3zW0ViIaTY7xrW+7gOBkApwAkQ5Eyp+lKtEY6oW2mM+CQIgIaBbxt0
BvZAB5FLHR6StTBEyhKc7FAYVfUyuNocI9KJCL3oPFelnuJKoorqyS9maYsr0lS77/glYm6HuP9b
e4VmRR+Al5XquoTF4l6fMFoRsMoRLKaHpX/gRrxse1q40WdR4z6kpu7CefJJOtA3x/AiGl2Y5Sa2
vwzPUxJtLWtBdmVHSrqBQ2RYG/OLvvQBBggDDhacdU2mqQ0WDZydH35JHsRHZA0QXodnKOSLLn2T
yINWRn+/ndqjt/NmD9J8IWjNhAfqJNm56hS1rZMlyzhH6rP0+nLRib85cwX74yJctZOeW4XK6MQg
ZciLIpL/CzUYHTf8u7rZVbJbobVKh2wl14sTinbyBHmRUwUzSMB2U8borTakBJafEdmQJgxKq6go
Mzw13DAXlJ+ve4UeuuVmsnsuB8dHXTHJevCVb12AF6O+BrLAV1bXnTlqInqjg7qFiZgtRZIxXbkD
JJVA4gNAOzHzgQWjH8GQ2o3PY7z53z3H2BEBSehjturLIhn7NGVJghq1M+hn5QgOB4Nw6TvddGTA
XGwWDqIr888IRBJ9x8oR6iHdnuD9evEsf2LC1e75zkyfEHkP5b5PhiTEOCO153llhxhePk+T0MsZ
wYCqMLGdTXiF/GxB5GS+OzKWSOyfcEXkWtFzAGKAWPMJHWKIhOUqT4bqj9YqRxVN3hAqCyoa0vSm
UTgsv/PcPYKVhcWNPP6NwTU7UzDKF2TCIfLAmMsKKO5NDpHP/Y6lj1NpJxNOTPOMGEHW7hV6bfov
Yj2FVzelVcYLRtV58ldFgWsOxoq5812yjUkV1gPic5Ad9BEj7zFDJU6YuVfmA5nzz7ScHMGmLaFT
8bXNA+TM6xpfPpXteSKvNjPjtW96UKGC4qjtMwP7ORwDpO/HLa9/xtG3LxEpWCTNbWLv3AfnwApA
YJDPj+2slKaqyrACd+vw8s4c9lraj+RIP3Kjf4uH/7dO/kgQfq3QWdSeoiZkJ1G2p8tzSzSmPz4V
zkWfFn2TeSGCGhDww9pUC3UzoO2FML5vYqKqCKbiyTsr7jUfZe8WTGQJ6/JchTZStYeARLxscQ3m
QTST29UJKS1wMdJ01FEE6MkfooN8MggoeAue8QbmiFWFIdqX7MevzqwZg83fi4d0t62lmzrVuqij
97wplBIllIM2DamVvxmPyRyF6agJA8kAPUDCWJE8+sC7B3TsWIqma6poabebUG2eJEmmISUtT7vj
9LJJwNqmA2ERzLXXchJuaPKRlPCkH06vyuff39a4d25lyoHgU5R1yfwp53/9ss1FO2mFXmNII3xU
cVpzEZ3cjKSSamgETgk4L52GMLJJy+a/MUf6+iJPSmRRxDzRJU+FSWNHxMubXsDUby4UY1Hdadr+
VO6acCFBBJ6k4+a74mVMHX5tkXeoc55IMkG3sUgAtJteQTeAvpgGm42QTnNUgq8pNnG7sMQR4NwS
tCRE+GpyClyqkKNCP7sn29aFh6WStOt2DC7A2pXCAGzTg/tzr5KXdAyHomUopvajjPh1f9q6UVTf
vx63Su6cQeEhI7IGGSX9ecHOfIYF2BPk7NTH3LoQ99iDa5JAKnpKg8sI2WU0rNyMfNczwkeGb2sc
NmLqmmifmJlq7MIDRRmlLSPTq4jSelhVY93/iJoN4jSmPVbiwLYHiM9tMntaXQ7DxnoShIPq9pAY
4ogVBoNQEFh1NsYu9MfM29RkHIcuOEiaNFciJSsn1rFPDEz4scqCrUCVvQvkisXfN+ueHl2SLJ4m
lXvV//t/C7kuVDrlWEWMZoKRFNgBXDR5coUiB357rLwbradhziJQjBwdzLP7dss2ECz/v64Ci6Vo
SLy+t6bDxgqqrJKs41YYV075UXxjZi0YzFdP1oKzCUQu2KBpH7OAze/w94fL9ypKyfrvw28OBiqd
NtGseZkzG/9ANwO18s3Q8PlKT+hMNkRFDjg1briKp+H2iARlorc/ksMcWGA0JTikj14FtPn3dd1d
1X5f181ZIGmyTuwu3BQINODUl91BgvrSvYoH4VHX40fbcbtbcLbW+ZepI1u5OY21GHTzzPz5ATSL
KlecsNuylbkK8GGGANdZ8caQ5hPFhTYTHFRcClRtOoPk+nJKYjYzCPcMEYfdW/HZPmhQ3J38y7zS
fftMUkWjr6R+vdGX2EjbY80bXcCXpkBYG44/bjDDjpikz+upsiqhVj1aR+51gmQmJaquaZqsyjev
Ri5Lvqw0fGrnivuYiL29JiGONNfZFm/JMHH8Sb6ypunnyWXwqDnWSPimOzavRsHZyT7LT+2AHCWl
g8qxQAL0GjnmToDKR7ImK6BFXofkvPGeDRnRD6URJQrht/jmtohFaT9y5s5fwWvS/rwMPpslkdoW
cnCbP0/P9Rho/kefVwlp8MGTdxcoIiuKZomqJmrWz1H61/0OSzEy0rBiBeWjdpi6OKNnswR8Mvx0
mJyMPUtH5cRJcB2TN0I9VliFrQOqTJOGYa+6TwlKWqgfDAWtOc3ly46oO6aycPZpQu+JpGpgypae
FZDwJGMePjqxq9kP3iDjXmHw+4vc/ITxuTT0WC75IgjtkIITmoHR6mRT6nbqhg5fF9jXZx/fL/Cx
b/E7mEarfj9wiglTAPaxF2GMmYvwKXatHLvXwIS9vzbxpg/NeWdB9huIbGt71oSRuI4XjRd96qR1
TQoqYC9e6ITwxqiah5lnIauFR3OIns234FWAe9WMqivpU+/iiwz5cOJrKGoH8cgkRxkPXzJm8mIB
/xnoL+YWw8+knfP/IoN2aXoANpc67pxZM63VQXcQQCg6+MYYP9IpVoDah9Nogb/hy9qwYUmApul6
fDN8oc+DwEwRR8IrOjvTGjhYGTkc8jGEb3MUWglrbS4RXUN189aPukbNJNgVdvIVj2Akcuwa4ItG
2MzoxPgJv6OuBUqXrY1uJE8B3Yg20U2v6hTmF9kMNXUmQHePqQlCWs0muQ7rPGCCgdoNotFD19iP
heqftYxKkG1EVlXlVgwiRlZ2KTOe3hQdIqHejAlVfjXibp67rYZnwREZT9nhFqF5gw5ZGgYMkAaa
IzGR8gkP4AkZsrQdCTwG+hT0OChr9eDRvP9k/neRNwtuGJ1S+SryZFYOkvgIY4Vd2Whje/cG9LQH
n3avZJR/3ZKbLU44FedO7F/o7gO6ArZ723II6yq/37In6wGD6e5++vvDbvatIorqwLry1fTXzGMC
8A6nWx0Er1kxPIHMZcy0ZjAgupCH+ojS44pVz62mXTYA0mF96o5C6e6l9aBeP7gN/ev+z5MBwUGX
YVHI+u26lkiJKoUtt0E+2VeMde3wvZmevglCfe8sm9EwzE43GgLAa5blI7njz4nrn0/vW9i6bCkA
PG5OKUrtq1KdFBQ50+NC/aa+IcX3rdwyaCzpLsULcdQOjefLpiEbHI84glqV0/+G0SspZX1EPHDk
EEsJHHmiUGxsmDPeamvOi4jUnXM7YZlMZRbmezq3Vn3W8iRwM7ty2hHdnb/v5f094te36XfPX3tE
UF80oyz4NvRgkBXzXolk3QM6pWD9OH/Fa5wcR7C+DHBpIdjKpjHwWste7QYrcsyf8KVhQnGaES0B
xirqJygI5pSqTbbUFBhwsmSSiSIBTit4u0cQA7l/4v/6MW7eP7W9SEaiX47bRBsU380OINorKggC
KpuptEM4ZDcnW5rAeSDXNyS7mN0ZIabb9YF9cPIeCbbvVmBKX3mx64L7UG8aYOfmpETZuWFBeEPj
TDbT7PN8IC3HMd9iZEN0Gj7PCyzW8cUNt2Y4wMrSuzBRtoI3oxqTZ+lxLM37PKtRO40fFMlU4Xdu
2K/ru+1WNXVuqEeD64tm9Iq03AsYWRZjHfCciCxr3LQHH6kLKyw8jxLO+ASwOuEKzOoNG72mDHrd
X/RiqoXaOUY/p6Ca6K7DYpOXXi4NkFH1Q41NuoLmBeFroeGfvA5PH8gRsim3X7WLTbQSFCqv4DV9
Kfa8wN9XhDqf6afk5pzoPjEe1IuApXTBP+1UDpFMIUq0BF5p+0iHdtZrniahS9AqQ22C6PCSUMjK
6wDPSLYQyneNEF/2PHlCz4fTr7AkravgKL9nDBAQq8JN79xvkKy5MuourrZvgaYVdnsdWecRiUaN
NL5cp+Qgpa1n4nVVGGdMw5PHETgSkTTQSBlUK+vl77fx7tRSkWgHoBkxGTH3282vt1E95kEhlf2e
17hG2bdAkpyldlyMTj4MwKG8ys6TMzlUxBtHkAqHmjGkGFC+68MZBQdxVPXI7B6tEXdgMqrBNSHM
VEXq6J8xwq/LOlVXX/Q1LotSCsPjOPNOlROgwSDhnEqEIHraBMeaxXbVWWsdeSQhiTwEIsaBMT3C
Glql7KDz7WBjG5PkMstOS1BNQTOHBnckoBOxbXR+DZ8j1h+UyJTFIJNPNkrPCm1bn7lp8/okOr6F
gRLM6q8qnGD8NYphSmuXLuRLk3ghBzjzxcrYefpAKDBStvFOXVUybK3XRoZo0kH9UsUjZLolmTJP
R3Q2FQF2iG6jUWs4GPzw+F+pcLncygYOJAZbaWod8EbxNbPTrog/LqAqaV/qi+NxHNB6f8qb/bla
atGyzWbgQILjl0zQoQY4ZFxA0K3XWX4Ilyaoekge9foSjMOr6xu0Ht9zvsBJohwdmp/sXQR/XY57
6/opXz2ut/+br06IAzN/TUwH3xQvkaqSsjO+9BGbnO6rOQ3y+ilBgBEPYTRhYmbeC8ggIErVLdA5
FdgxnKM+zOgjN+QZ0rJMvc50fSo8UrNQisZ29cWwooT8IXPvHYO/cRfjeo3toB2fycManl8RA12e
+Gm7cQCoSaKjrDeTOlqV2oiZUdWOEnV7Imqse5Yr9Cz43TgMvWdsidZXFj/rxTInPpa+SzKwXlGf
j6I1orwQcA+7ZDBp9KEi7KGRVs3ef6+KEdEDkFM1ZQIWpzNtTB+hQjXb7CFtgzKUXcLMifRI3coa
52t2GvHAMADQPGKkN4k2M1N9shtH1TRNlmr0nFZzEatQH78NBN6Q3AhSHEEW5bT54mOhaDbhJwlE
gMQTJqaqZ8pPHOCwwiY0pXmClkBCL0v0tfphK6bzjkfHxICzIVGODODslV4psxg6Gyw18GJp6GvQ
KJmCDID8Uk7nzxzJBZr7A9yCdeplzUS8Yga0YX8igsJgx7BWyp/UDEnhoCn34IvX4SSdC1AnJph0
s1fIpl0ziBmHkN7EEf47Fzlbll9KtQR36mPOASiPqFsCMDM0OIdoCJwxX08YeUkKxwJbqoCo4oTn
53q3PHq5/GVAdAe66CGqorncGkS5TsVilbTDM9VUD+aCbdv/UsYRas6EO4WHGCt61z1DwsR7lEfT
ihgXOwe9whr1TsjatY9eQvKFUAhUJl814EEAqpoOtU+cF8HxRZKnUWwnxRaRZMQb6UrdJJCYcbJa
9wBhcJsvdOMpo63iFUQdY+yimsqzhv3qLeqjgqtVD7J45wSSsT6MrcjhfqrEqqQZavwFSjQcRtwh
dQz2tdBGjHwTacODJhO70Y/fNZJwJxI8a+NwGhMCJyADm5vAqlsS+litsjV7cdSMC/GDOAMzw+Do
hScSALRRpS15OFptZOIMiBjfjY1HR4t/+1lsAaKlilh4LFO5lVHEmZTFoiWHW7mBpI2CzVoSm3gx
7bpw2RiHsufDsibvKHE47iCs1WXisK+p+/eedGfCrymGokiwehTDMsSbClE2Yr9oWk3dFEY26y7p
XC1ku46LiXxk+kK1fT2p40tAvrKSuJcoH+tYXv++hjuwQARwGi0AS1fpa+k3nSNVSps8SHSf1jQC
SH+mCGvdX8VkbV2G2tWtsyehNxlnuFDVV1/eCuVXmSnfFgL97jyWEV4I5wZLUTfofJWkR0BeRDe1
cFMxDoYsNW0BVREeV+cvioKgUeRLcv+iVRCHM1vWJ2cf6Ma6irZZrG1yfUjiY9qM0vg9PD9FyYuO
DjMmoqJ68cvvK6nJsEdtwnp0yxaEkSYfKtBT+kw/PjoL3amANU3ULUNVdeQXpnJzTNNPchubQmdu
cvfkZV6yUR1rkDjJWv6Cc8bKDcDJjSnE1+cLpiKSWsYc41rV7saWGxP/hBr7HSObQ4uwfpOIR8CB
OuCEQtU2iLD5Oc04c/wX3Q485O6HGA7DXLdNLz0gBFtRwtnZNs9syCz1PLZIORiIT9p1mHvGOF2l
duiGB5pgnvCtzoxJOLX2+oEjIt2FaIEOjGmuTmAF+tUZo8AnDgulagdboydUk6bZI28QrhaMIiiI
xTHJAqAkHHIH5hSqG6DK9RQzVZ93glAcLhPLNypUCw5yOD5bbqWNeg/2g3b7HX0H7TRJ0WQL+TXN
1pt3IjaCQMvyQtqkgmuKI8Ucpf4S6pl13Cgs2tYYlMVxSvFqwpM2nYRAcTjQ6sgovo4QBIorRuqU
qFW36A6R7MUy3DE3TTeq+KTKS0F48P78u5TQDpY5DGiqAetNvXl9Mgp+6YhXcNOKnq6sa4FBoTW8
dEjsHeHy1Jn7v9/Xu5/HiqHwwqo0IG/6FKeoOPqmZoqbcxbh5/fOwXFQ9NzxjRB6LZAMwfv7A6X+
Kf/fcyDf8Ncn3rwFR+nYNGHHN9QMTyjTaSZzduGd9muDtEYMWyOfqgvWkbBh6hNZNU2vioPpZaFG
D6Yg9768wd0WRZZuSfmZB/wqlv3wmOeAgcWNfDxo6qceeK2Is8v3RKtHswV4dh98+f7nu/3yhikb
ki6r3IOfM/6vTzwpmZzKpyPY7+sho6urMIxLpHYsLP09OKVgzI8Nz0QGXldmn43IlIxZe/1c+y8P
ruTfBhXTOkZQ7BO6yA9/06i1EjNX4tqk2SGOcu2zOb4r9Pf9aFQ270YfrgRjqGyJht3+/cHqv30A
Q+K7m5rM6En5h9oRHs+NJCj5dSOxggWOhfoEoZXg0ti9uvitPoCp0awCqjiQxMHl6zwSqJaujOwX
Zxp18vgouWe0N0zwVJupr1EAmSdD8sKEtUOD5NuSjKkGEJUwyiInJ06LzIb56eolmZOk4zSdpfIh
LB+8uHeGR0Y/I9ZAeaqQPH86479+WlnI0upytqpN4kO9EjmbAn05rvQQJbwpuL6ACmJYh7u/b+fd
jwVV2ssOJE584s2CIYmxFurBFVAqJ/oQAE96HEkyAvpV2L7GCDT4IY3rg5f4jiaMtdSyGJbBLZUU
6+b0m4eCpumodnfUGZ411YmIbF+L9RmoN7U1MUnexeYw9k4w6thahOwh6bDb9GlM7YyAmQixpNUn
gZdr+Z0amPgA0P7pq0JwGzKjaMifevroF/r35TN0U5IRGcM4M7SfMf+vX0i1SrwhR6vYKc/GtiDk
qJgHE/0F53swk19qF0vD3NxYAFv+/o1+lJX/+9b/7wf3nZ5fH2wKlRCEuV/szg6OCjueKMSBM+kb
0xQd++PciQYnIvfwhdmRnTiXkYBEB66wfZlhSPPakTwiJm7VTBIi+tQpzKutP2/X4qIdq1N/+PfV
3kHacLWARi1NZCPSb3WicmgIJv9rsQuJs6TsYjTbZ5K0azI7Tskw/MQU489R5WUugcMWCslqLLzo
pDoI5KfAkWJ0/ta+pS/Y7C5v5hM9ZskD83W4HlSvXfXFSPGh7vRZPBO36i75IuZpmHhoWjLHHPcS
oR0NHLKGifjcESpIRG9GDnBuEx5MPxZN/gVR8vnhyLOvBP75lZQ+xwCyuWGYN29SVuVWeNSaYieu
y+d2dFxkM2Gbesw/mZP5Q3aoUT1pBwATkHMQTDSsJubrZd/3z8SJ4iYjZeG7MRUSKCySICMkg5AX
htjBwTAyowtesccv1WU5jaeQZZ/rPdMP+rPdWlp3i/TgEy4MY88+bVqvnJ89H4HQvH0z/w9pZ9ab
OBes619kyRMebj0yzxDCDQoJwRhjPBv715/H+bZ0OqTVkfYWSTpJB4zttWrVqnqHz/i1nhAN6Wqp
GKR1Lc7eSztQjhDwaYau9ZnCoLiu0hfAn+xQ5WU8zqft2rjb+lSqHHktr5RFPs7H13W8NPpIao2i
hTE6vMSbeIMCn/rymCSTbBO411Uw7M178/MsPh1mjyFaqssI7zDD7jzA8JEZyz78XIrGR9mTXHUs
9+tjsSk22SRdyQ7UkWJzXuV96ZcdFoCEv9wcyrSmLKOU0EPh4/sUoiJSR5pQ5Wt1EtIKj+xgDomW
vtIWt3drg5yPTcMQZ0HFAoLjACPBxCcD5KU76Uhz726z0LHMO4DlVyfSjG471RQaAhl24IdNMFb9
wJ7IfkUL/u7WNsALB6F1C1aqp7rpsCAPxuUAzV+iOU44aPFo8ghGMHt8dIGdnmgZr6yfV8weqR8g
2v/5ALZaOW3k3CkCtNayoQrIC1NFQs3yCyAZJX1kAxuqXuyKi04fih9N07stFOoYCeq4rqn0M9Eq
awYPkQH00bHFzm/EzihlY0R7GMCxhmEDuuxd9wLh1dLu7e54H+GQiA8r1yOxAWVWN+uOHahTz5PI
QXQNIiUq0EyuCgQnDr0gj96M94PUqV4A/wCgGUbDFLECtPoX5bvx3plGgnACsmvYDR49nfMYGq0b
WaKi7AI268hhlYsEGfKw1CzOaNoLFitec0zA09JTOH65vLA/AMndKe9ghHKqcPkVEfO16GwjeEFC
CAEKYzGe8dIcL8eCnPSFn250aZGrhjUewmhDO8rmFTSUF07ZXqXgwarXyeJbAg3VpbCON/IoOp1n
+Uv+8kBO/yXlaeEvcVIy/jIm2cuRpJOtmz1NecqdH5la161cleurtdvtU2s/k6hjgkx2JeuIGbaV
WrO7jbctwkFXn06c4FKbdwihMJ9Op/l8/j5/iawXKjBuAaSjdOaVxYDyUVdHdEOwqb5YPh/+4AUj
Wn7oPqGJWMv3eerw7Mry4c9OqX31T/PX17fA+jzYW8P9+Pi8eCgtLT4+FOsD7nz/Ayspf/HZ+bri
vOgz7KyPxcfB/fhM7Ol0+rlYbHc3aztafeLTZo12d07ps/urwProWYvFxwLJMQtPXusoWMe7td1i
ebnd7Xe73RY3R6tmBUO4/H8eB/uTo5bWxy9L09f25ylG6ypMITbQMjDAL9zKnytpJEjqpReWa7bA
KDCA7lqq95HgNLxT3MM6+0zewtn5+ODgnZ1VD1nOBnGTx3s8jsY9zgClBSZ2dy467lM9PtEGdDBT
dSuHgGKrQxGL0huuh507VXfGB7/7ayQrve5fzrix+aic7ufu0cMRUXovXc03/O61J5jF2QefEUEV
0dpP4P2OBWuGfYM1W8+OfJ2tY2c9C+wZF7PnzfYCJuoDziZHZtrWfDABFhg6h7XPVe3Jnlc6Hh1v
70wm3nrmdWPNm0wm8nY/wznbmt0YcGtoi5PZkWM5LT3gY2DD/LTSrzHEwBmRRrv0BycP6xR4D4tu
mxV4eO56yzt/s0aSy7pYaz4IUA4UpOPFmmk2X1HG8rqviXeUOBhr7ypeofxl495glxO6CpzXkbP6
nyFvWrypI8VqMCi4e7Z8xRGGacDuYg4Ftt8NYyq3DOOLjxu2NV8ul5rzfvJfYmt+8efzaWyNx4Qw
X7Me9guGWVeX2jrCDR348a1eoMLSuFE9wKobanFite4rz3iZv4/H49bGPvJl/vL+fmXedQei2oOc
2ZmTh17Am+jeSve94GYv2Qtiwf7FP/Fe7Is9f2EuUgIh+Rwjtb/s3h0ljQEaIjy6GVlZJxQflrw4
EZZ3h5LHuPbAiNmSvUlwVwxcEYM52cJ53kKXpa96b+iUWt1na6NC//XIvYJX1l3wGRyr9QnT7eK/
FwQwar1knwBaeAb2n6/5+OFiAS/RKX/tPOz4MqwSIAx2nvqA9K0hdAe7sDfwg73uuN3xcQ6xrw5Z
N9/jeYUNaMBEDq23zZeJgfX2yjV+nU550lByp9NXZTh9fVPs6RsHa92D9UYo6WY/OlUW7n7O5+cq
sLqPbobXozNecM1IQIyHLoNiC073y88I3TOcynDR/Vx8ln3gBN2n9aFNPz4/amYplRacAs9e3f8o
Ryo1bGbqGU8/Zupou711UwvZAB5fvnDot6LgHFu7u9v1pW/WxygfmQPDjfwDn0QnysjWxfkUccZs
rJXgdHHgc4VTKZGv7C8Wn6vP2lp8dKdB/fMrRpHCEpe6ZAGbEnK5LnEIbcOm5OFpLqHs4wOLTWDa
d0wbLRVQKvflN/j0f4jY5zimYW9B71DVdNV8SmfUOIn18KYU60kXfjjDmzXaj/4LOLvRVrF2I6Ix
v+S6fNTEZb6/WZPSJUjvtrvuevEHxAd70kUkJ3N2zq4L2pPdJO3WnX0XQ7iOO/7/bu13XURH2tQh
+DBPj8fY2e/5GzC67v5IPJnt9zuQtNZgRihY49tiEwhYz2az1hosB4ObvT4tl+vl4G4zbZdfU8Mf
zC1ft9+Zs6fTyR8QWgY+Q9r3/Ye1XJ4EqpPU7q2l7zO9fJ4zOFmnE9QO+zTXBsv5zT7xfNQg3HfT
1pz5qZuvA9Nezv3TfHm131GcXnav8rDm3SLaua6vB2feENsm53RiGbzayyUH9v05Dz54yRNHP3VL
J2HtTuzhn+V/S+fd5vfLr/9bn132mvzfzebtjn13PB2/drPTJ4hMx9bYquzpy7ibga+vX1MRUCDT
2LW75XLKDJkOXXu42WxWq24cfX6yhFILZfntf/Sc0qLP8nFgGFr6/GvkYXMJbI3ZseoG3gbzG2sz
ZepthpvA6g+//gms4XCaMYc3Q3fIrHQ3w+7VY//z6gyZfYtuPH8wuXgGocb6XBzsj8U28BcLe/W5
WnwuWPZ055Oj1tbXn4LtQZfUBWBt9RcfEbaWiy3vbNT9YrtlcvA9a/uC1X27Q4Tcxl2zW9iRCMXr
pFtFux/sRWgvtv9ey2lH/0zpdV0G6qmBMKVp8pQ+1U0ZBMH9Uqwzb4cU6gAikB8NNJ9+26AaP8bS
+DySxqjKuu1a9yQHB/Cp7JLO9VWbujHDufvcmxbjuFvKc7ebSVaGJSj9MH7xNfK//nvXLdLdX4h+
+jWFutnULf5bRO6BTXSZguqj9Mh3Ql+ebPmf1E3dUeEJo23hIS7qMgPL7vKAQ7RTKlLTw9v2MUPZ
m7gEhpscyOBad1Fsstt3qQRu1exPJIc63gAtKh5kxl9fuzNgjTweyQlA6rn7h4PvtdflDtS2eN/I
ujqcSvcLbPPcfCva+27Vl22yTMWjs+J2s/zS77IEfuLVUrtLPYVlMSpG2SjBXwpjjPMkGSV9+Fos
bqmjs1yBpl6pTmWTPL6fTsiKsBYu1xJTYR59TY1uCnazxR8/7DEUnm49fH8ZvxqWK3rT8bhLWJFs
6mTHWKPYcgwuIIwyN3dQVrZ41fd3lkjIy32QM/ZJc07GugsDSPLZeD3xFXek081nrp/mpsvmn3lO
rduZm/YJJh3rPl0NG30MW52ljshnBjOoOwQ+JJ7ui959gNggmFGns6dMWAKTrxUQTTZX2UBi0kYP
v2BJRFTD7vEpghpnqyP4Ag5jgt+6N8yCG6dlSQXCNQRkhAs9lHnWcoBfpBTsWngKNP9599rdkvnf
woovgBfur5jm9HHfWCWYNLOosdrA3TtgkR1iB9s9pNcc20b9Iz8g2GBpU7qXmLkGGB8L3r9nkfTF
jn9eSXQoMapiUsBWjKeVpBb1MmhLLV+nQNnQjI+nOSWEyJabSTnMhzlr9FhaqZeBuoBqcKV9tNCu
w50C+wJlnB1fikFQk+Nlr/Lb5expEBep21jNVLRNBhypKZlcl0EGq8Og7dzeZ+0IFMCoZaqi7s/c
8IVpWjgBmJZsbNDHeqeWU6qO9ooAkkhUOSJT7gG/JmFIBEASkJOWrK4l1dtDZKcDoEFIvRz6vZ4l
Kna0lU2rkRwB22Ec5ruf1Jm+UGfNrqxHeQSj2pZnHRms5yFHQtLD7hBQ9oX1v7sd+qA3UHjc+92+
H/WwmbRKWGKFvrjHf3anrA4bZZ44SeVqy0aepSi2oY85D1QHmbZf2TGS3t2C77eIPSLaMvShJGCI
WleKf//DIlO7Zm1WUVgC/vyA5GAM4dalUwX7MmUEjKakeDQMgB/fsAFwzMK6MeV7U5U6U+ZnX2iP
ezS/bZQXOnbRKhDW6iY+LFBLfksJMSfU0nlGJxyDoljq5jBjy7p/RnS9xkHOJg7E/eY1IK2shkBK
0J5GPsvJxwf6qpUlIcrcv7ynXjOux+kH9vSzaJ+6ibPVwA6ba4TbKat0C0Fkk4p8fnyinzsAYkhp
BfyP2+V85FeUuKjCgH7sFqvMpsfdv/EvCmtkw5jSOwVzkU7iUOvLL7hTvSCLO5RB78/YwN9m+CwX
+6yZaF7N+rgK+3Ssv4iYX/9Gt1HYLtqURq51LUgCa7xru8/YDoZdaseOrzPyJpNzNVfwCo/bDTus
LxDBtc05tw06eueTgEjlr/pB4s86APdXA3el4lpGZVT9fn/za5sFxiHPWciEPu5XsLfGmVMOa7tw
4kE2uPSLQTGI5uk0pR5nAXcvBochth8eDGe/9ktf6sNocBnRnmR12yqELrxyk/r1KSb/ir1uCwVg
kkzmRILDlukd9zgreuuioQkfciB7JnGtdUWotoxhHl34o9nthX1lmyzLdevmfMoONGeQrGiNW5pH
CtLdHcKaw73yZSx6g2Hdz3nc+7+Gqh/dNsZ+xzXq6II9XRefegZxUydqUsktqkB2lSvDHP6emEwv
InsVYXlrhpqu+NWZDvRje6PBL8ULoXrXNRRw0XSv9b7aPk4o5v07gv7IQnhXoNY1tLlkkhDj6eYZ
vSxuwzpslmq5LDT6T/W7AWzggtLk8dduzd8uAbQWgrVh6sSEp2Cdt6L5aAXhscwOGAEgsFPeDU9V
pqJa22UiTRR5YojHf5/gj65Hd4LwzHCyk4xOrvH76BTK0NDzQn8sz+XyQCYRvAexK+WbQ7v8vx3o
6eSyMnjU8Z2TO9SzDJ/7aJsVQHsUuzr8kjvKP5qXnJPeVYHpoHa6MU/NyyhNy1qX28cyp2KNH09c
NmOt3Rjx4fTIRtcDlmyPlC5ugAEPfsANRVsa+zrGqImGDKfiM8QC4TpK23zVuwh+evntYki/vcVu
KPwR9CXtETzySPzvajxCGulQnPd0he2zCMJPmtT6iQIrxpX/vgt/G89/XJofLqalXGtqKD+WHBBs
B84NVvPY5cLkqr4dyIL+fTS5mx7f1rbvd8J4Gl2ZXqlNpNXYnhTHBqFT5fHZxDImF5ZJp6M+hRFM
VHr6F0hVUUzS1raOgORQY+z1em2U84gbEz4ug1A6+2FtWDXaAnfErbP6fzHR/7wwT8MzyUo9raGX
LWXkLKFyiYLbMwQrRTOdws1N/E39pHu9H1eGRprY65rBxnNgCaWLVsjS/bFUDm89JH6Frv+ZxEg6
ZfGpikD+SCtkGOX2xGAU2pGMQsDVCBBRHy4OtBqm4n2QoCzx/u879rcQZHSzhmgqqebz+IiTsE71
W/RYVsIkE94evU2sDa/KVuMtIkjWM3+bqz9WR0VjTcTXkuBDbiQ/hf3rFaBYYAZchzycVJfYqlQU
NGhu1Rm6lyjtNREm76xn4IcSDNBVcEVnRBDC3R2wUJfbCJtQN3DETBEfRMJAF5DjLyxpc0mvgMP0
wUXXf6nt/4RRd2ac8HP1noJTmf6snxo0tyq/BlW93BoTnX2W2XgYrGn3Ke4teJvfIdm8YEnaS/ol
KMhFgNURnUvKejc/Ot4Ru19VIGgW8vg8bykK9OVd2P8E0t6/eiV9Tupl1cLYsfTKdrBogUDRAjbe
0YwmxaFmAfQBkRVSCER1oX3RM/ml2/m3efvtBJ/C01m/3Y1Ay+vloRzjbNDT/OswvbMIWa1o+fGL
MrlSXduNAXA72sHBfli440pWTS5eCsg5ffn3qPxJYfp+wZ8BBbWpXo2q4IJLO4VWWGm3CGwATrcg
JLRs9Nt+Vs/ZbqBySGnuAvBsnUxf6KQd2c26FbK6mR+y8aHEnQyM5S/v7qeS3NfbY8ZICku39KW3
+0c0fxi1eeu8ZpbSLAFrBx0TWvTkrmFkUW9M5IGmtOxU+/Jm+Mn6riMQqLrl1tg3b9ks3dCuu/V1
1RY3sDvf68RDDKe+L0MVEO6oJlXHPG50dknaRXL3O74e0NgBsJJ0X7E8HRTH89mO8VE4W/VJuWCu
7lwX+CpcDBeWz4iq+OrhlIvrvujNbg0qJFYwI/G/jXGjcXAyqzvRdvZiqFbCCYGHdwwqaKYKVNdo
IT983JpMKiTuIaTjLKqO+Bp6pgeEvXsVCJH6fVgd1blyTI4FJURaSLubP6+wgLXVMe4wN4fuL1xu
3FR9gNoPUCC3yeY2gFqQujHx3SLRV/AxMSylchPZi90G/bZ6hbhoh45GRNwSZudVhvyLBDHCBv9e
AvS0q6ngPGbCAEsS50MiZFA4WyKgAZHfF+YXhNYhjp2Egbw0X8vhJXFyJtcCPNBCGJ1X7P0Hkg0W
GN1QduOCAzw8wi/BMUafAnIjfZ4QRqMLWppN5j/qvko/hOJ3TTZ89nTKdNWe9MzC3shJ7LtB3jw3
fRx6hwDJA1hMvVmv8RNsLeeY52p2BDofjyqbb8GKY/4l/NL/6v0lljJr//8wfJq1magk0e3CrE2b
rtf5iO0MgEbkptsS3DFyinQ7RJdecrySjpqdnu3s9Q5Ye3hYHxClGt0Hc5zADFok88NrEfcL3ZOR
LqM6s4YlQ0v2PNOJTZzsQLVOcT8FjYs9V2XVq3BI6OaqtfC26u0Zc8Djb5OsWwmeVsw/z+4ZQdUT
Yry2m6xeoomK5uk0x7+6c7NgdlycFH4WlOcLeXNppXuoFGXri61FNG5xapziV/Ogm5OeQBAn1EFS
jCCcy/DQv08oGs4qL1yjhXw0X9TtjfmJqKbPHKZhPqYBf0fKx3wRt+ep4Ye7BxEEdvLZiqkgLatd
61XrgE4FE8ITH4zVACBPuCltGUuJEgUkgBjpoqJn19rVdVnuDxf7Ht9c1MArzb+daoS6Gr+cyDx3
A3qjvXUsknaU9allJZYQ9SH99kCLo6HTc+qjvmUandAYwl+Gmp2bxJpVbYFN9YbaDbpMv1geXjDJ
IbM7TqGFg5i3WWWyafr6cJUJ2IHOBsTCA3UEWB5pc6/w4U08fNOvXl5ewikmgbPLDBcRK0Endl5Y
4fTxVi1LpgeQCApupw0GBfyCWhqVvo9icZ/FG2Oxo2LcIQUYFoanU1gb3+joLDQXCY28c7sNl8zn
hyvMYYGh4ewyF2iSpSZTCoohDVDczXCBy30My+KpRvXIyykcnO1zN7kCgC/JCUobeuteDaLZw0iR
YEvzB47+qBJ/WQSln2x1wjpgdWRd0J0Ek/i0j1DSqyoZ0a1einY0p4Xb4QRxT3aqwGUXn5GeL84x
pVZ6w+NHBiIkWME3WCIlwqyxW+9BzVZxsHZwROBkEcIA6HR7seIYFGBd0XCkC0xo6BXmKIHT2Ogv
6DIBZ1QKoICbxyqlG9k7j6vUrVaJ5mvZpoy2YoLZCxjkq52t0mxTJV8GXWk4ugxD1OTdBpXeaX52
g3hU9aNRlY+NmWhOTGOKyvKFUNY/r68f6CuJu6b0XwNmTC92pDcgHDE53o1vk62yvXm0E7ltlzXW
M28d5lsWHTCWJDhochijUvQQgjIgaHZWdFcLrWDxWOyJ793N28gAjbwNIww6z7E88u46qE1un7UJ
KL5qE1/9HM+xyyhPhvewRrYJuZwZZJ3YliDJnNFpG2jyJqFJPoawUoM8Qk/OCjdG9fkIfdqCrFq1
nb9QRm2dw+5GqVWx/h1ylL9FHKln6mAKJDCBX1nSH8t6rIYJYGRMxAMwHCZgHfuyBLd2kgk5+h5y
WXSbZNQRSUcbnAusDiFrNaSwLTNxkeGS1XPEx0ejDfUxPQfXxBvk329R+vkWdbh8MKdBpnVWC09d
koeWwTqLtHJ5Fgfso3rlNJdXIWCeUPOi65Ym8C3c/XLMn3tIjomrXpeuo0fxhcL447KYkd4c6p4C
lPWSziI190sTWD+8+frjimPkJcjIYsF51tvyUOJBDx+KslbSANIeVYYJfWiQ1+ovObn0c/HT8T6n
QsNMValjPG01a6CKON7GBYKQjvwwByIbplLDPlzwKG0IKaab8U5mn1ng3qvE1JRNlFTryG0C/1fo
+E+DEnwVZBPgjyLhdSo+owWlqE1TUwqL5TlTWCke5/dWYSHWq3GLE1smlwOzNeZKAv/PrPh94qZZ
at+rQ19Syt8Gyc+9Jo00VYHn3hPh3Hxl13/esMw4nPNrd8NoIKlvyQA0FKwjprldwM79ZdqAtvm+
UlPlBDEvSwZbNxM9LPNpUCZpr5dfbsZlfn/MsORpdKfdZQLO5Xt5f5OGB2N6j31aDOnbXRmmhvPA
R/RM0Ld2qD61OBGgZSwobsAm+MDAskL82HrLHrUR8CziXLkc7LxYpvVGieBd2NU4+6iROCnvn52P
CBYr1v1iB/lEisaH3NPVMeW08tIPMje72iGukxHqOWmEaiSHMsE/ICefe/ii6Hilga1vBDceKJ7K
Or2/bdJJEy/LCkopsupDHUQm0hyOMDWzkZ4DlBBfzcZ5gKbArdGcqzodWYQ+0ndZOxq0JVNH0DpJ
OkYmG9FCc5R83jZOfLxtmo+er+0qsKyIua2awxtyiGip68P7xcmxpxqEGJ7w/kx8luXJGQOoHLVw
bH8uJF6o2+X16M6iFPt6jSZmOxdkgNKqLQxpCshDPWO9/nhQWtBf4odb9waFsC2McYsDJtJ7FL3b
LxfEeeSTF4c9B24Ty/l9gFootBsFPTChX4Oak0ZArnuKJRHnFOffweR5p/ljrHRj6Y+xeVOjS0Zh
8jLflVYw6JlWsj6I4IY3JtnW3WshYhr+Fasa1DGmSF2xEd4VSK3SOdgHC6Tr4l91yJWfw5dqKAB2
aBjMGPWpJJEhJheWuXSZS6tya+JeYKkUzMEI7sT325wVrUGSQvL+fSG+9AT+SG+7C9GTe6hS9sCg
0/HuJvGfF0KLe2V0OV/mzeKKHntra9uG7d3KTIb1Jthlc2R91LeWEhht2iG2On35YUOBUENHLJzr
pIdjBazmvaE6YW7DbZxxmSTT1ukv0Jyp2VNBiiVLh2BabEw0/uFgvyT7CETNJttEhy3Gsf8+p+dt
O/xyBCmo6cDzM1E7eb6SeXmotVaQg3mswK7tm9Wo6qxE5hd8wuk/VfAdT3XlZgc7OowS1Re2BO0z
wOLHEmSyESxv5kCNB1q0Ew59EZmAt+tRDBeUdP/9Rr94798uPtQm0jwIVZ1vM4ax3y9+gQObEIiG
MLt/plQft3phFSL8E6tOLNqPJv1/SpY0o5vfli35qQDfXaNvh35KMuP8Et0vl54weyDmfR+lSKuj
8E7XvudhcJMX44fhtx8lih1UhcAmjZODhUWmqjts8RRofdCrERsZErQSEn021S/62CA7caQCmraj
k4nCcIbXNxKHiDVQfhVBQAPay/jb0ok0n0ElG26c+dfriIqaSKtQ9nqpryFj69EDLN7a7WWXUnlV
OtM7ZG8vsiNLTtTAp7b0fVMMw9hHly6kfQRWl5wwc2jRXkAvJFavtYoh+GEJUrMFsbwXeMa4cfD/
LGlnISKOAbJTfdIKj7fneT6I3MMUwrEKuyewlsjTXL334WaU2aPC5mvXKbRuq66pm9GkglQQ091M
gGuDrvllWHQL1dOw0AzT0GjJMCmRwvs+LHIkgRKxupqzxJxIwVumZGgkbXDySQTdvmNKfenNFbZr
nZ1t77UlIiUCXBbplyD5l+GJPA3gdqRqdAXZtacFNdCKy7WXBeasFIe3XCZyT7R029NONfu5y/Yq
gonQEltJTmWJV+T+35fhKd9jhH4/+lOIvuZZ+GjVizljx0NpHLylzABMs4mWAX64/ELJVJ9aI1+H
o2tDXVUC+0Ni+/2iK43ai9vibswwMoi6Me8W2gQ/U9ZRbPEOEjTlxQ1dq2TY6kNFH57bYZEOr48B
WAM5GJqwrBsBkambVdwSP9N6o0MFjr9BaKHXIBuRDGLTdCqqdMyohPIHqiAhOBF9n8kjPnD71QXJ
NoVlJO7M6pcx9XO6o4LVnZ4sg2sij/5+dkX6eKR5eNVnl/Kt6zPUnZxlIO6j5peGBmS5H6NXo6Te
wzxSMbo4/FQOipNICKNUUmchMMY5qj0lqKbPW+ua+ClF1q1AqRd3aKdAiqJmPUnYnSM9piEvi+c6
xlMQE5wDkh2Be8m9x0rUrJ7sFqgAIEaMN2Tpmmup8arh7SSf0HW+JHZgoKJmE1JS6LI9Jy+dSzMM
EPS6d2og6V6dx8cGI635nVCVeegG33edGkffCPyomRxui14wfEQuei28oIGYGzXdifFyXuGV+5iQ
geAV9RZPE2LKjLonKFrIQYWFbwdnM+6l1n10oKyK26I5gnWMRsP9RWb/uGw+FWphlNZBVOLWSyB9
QEgGw5O8mSd9wSxWB8UKI9BwBj8Dx14NCfUvsQRkUqtJdHrs2WgWjXV+fQDsxYaAzSyeU6n/78n2
1fD4HnOQcQfIw3oJ9xLj8u8DhBreuUmLFiZ17YjQs3UIRQLcPfK6rgxkEaCN0OlSkhZh9/cwdoXz
woQ9r1q/ylDq3Vx7fjPYAfTIhVQN5cWnVCjJtSTBv0yZRQN4M4PMI1P2mYnrDjp/7T8uFmn8ZSmM
gQb4d1cDMBevVTSwZpclZCU8oaJBOA/Gta97VDRG2isaBwsd9BQaovBWcmq/q/tOWAaz2wAjM3w8
QFO/P7YVohCHd8XOIZNnQ2EYTcpBz1dcHBpHAXLh55UyjwDX/fvi/yXSAcQBL9Wxq9nBPa3FZgCf
W896gH5u7rV8a8RJkflx3VqGPjCvvyQdT6024hwHYmWR2SCiavmM+wlVSahjPRPBKg3ZkMkzQzjl
pd0Ee3o859svudjPU0MemVhASxwKG5/fh1UYXmTO7CbOYpQLxWGBVkfr1KpkienkLrW/RLkuin0f
NxAoFVUzWD3Ziz/nU4oYJ5J87YkznPdiUjk4r1UzkYvgl+Oovx3o6Y7VtRIWRcCB6oeLGn0ny0Vi
g0I5kT7u5MNuAM7fBMNT4kFYTtX7OL2PExyJ475keIgn3Hp2SLVSggY8CkM7eEOFChu1BJ6/hbeO
GpMCOiw6xApCDavQxfRwmipQJPryjI8AE5LBghwq+/8ejL2f2cf3i/gUv28XMQg7evZMODsXhNzE
fgMibmFM9aIvbu+XyS2x1U+6PjidKqRtV+Ry/XNohysq+9IaGZ+8RuvcZSMupb786ItsAiQPzhnB
VMLbXbZoSobq8LzTX5VT/lIweXW2gYi+lOKqPuBeOCu0lxvdj95K7hvltKnmRFV6JP8+Vf3nms+p
asibGuBeZN3o4tAfm5+kvdeVWhbijCL7yJhoPnV7yT+Pe6M2wKke1yInIT3GQoHKdXmzL++oSk0N
OlkL4P9j7LhymCczzlsbXNem3Q4KcH+GE149fGKKYtVg0k5l/mhu7hsZewLyRUQyEcCaKPN8jjjF
5b2Ba/9K9a6rZB4oLyOr6lSYDZNXdfhBnap1Yke+4qgL6JBTttz/vgjKX8fyHxdB/X4RDq1wz0wh
FWcmFkzSWL6NLlgLxH4GQJYsGB9S1EVJzo0Q9Z7XqpgfykEu9B/qRKnHJdhTDFOhdmBafR8hnZnO
YMRFQT8gpbm6j7vXmxePYY/qs4LG+C938GsleJ7xBnRvapAK+6evifrHHayE0FRiVWlnlc52fXy9
+deDC7EO21NUXoPMEWsBEd2tjvuFwrKc0qIpqMVcbg114ZkAEL9c3wNKvKCsjKrfgpE2NiVKR020
R/qfnvcE2TLM0Q244ofYTnHpACYBrhKHATZANwtJKECb/74pX0IHz+dlqqCyus6uCRr9+02R6/yR
x+g+z0B+JoPwFWfUQHYOxAf6TDT3Twdjq7fOJUJP3zPa4X1PGqoio4p82HWaNkMT/dfXApGZI5JF
BxejgvZTAM4KRzW3cpR+8PyzOIkaN61uaV9HxvjaOlGNH3B6cKKre33JG8e8jKA21sC1u4awLTFx
fZ1Gk+qnx3+f8t+G4Z9n/LQXbti1o/nRtrODNEQtIBHGUuTGv61+f1mPULkRVRN3HZAU6tNgr9s6
MJqc1S+DkkrXQMFAJZhqtFdRzPpFyAMrzZ/r0bejPW2gKrykHmlYijNtoqFTwzweB75xtvAmVtjW
flZYv5Nggi42oWZb7QdYJG7w9a0cashLlraCGQUEaM0i1ODCiegylNqUzesa9bYaQQpEczROxO7d
MXBwsJmOaVVjCSi5VenJhd0pdzSUkB4LYw3oOcXr9u6or8GRBagkPz/YMIPTndRa2uq8xgUKNltZ
2w0Q1iMOgUjKiYd+SLkWRfbHsAyBu6vmK6q/2A7AzYMivDdGyVIYXncIYp7fw320oaFegoFBSgwG
flY6YdAHPnTQhmI0+SBzlVMfW9QWVaGe3xzsVOmrpaeS2f8mtap1d/NpFqHv2rkz6LJJLejp+p+L
lHlf3NqZIjuFSHNwdNY82XByONetTU82X0TovLzcpUEPTAIGKBSFnAf+FlcMnft4bscsRh62deTe
llGD+ukLzZLl63zdhtEulPvmbUSX82Ii4GNjRkLN6yI4otwVKR4bGWr2gdro+CJNMYetjWElI/fl
4vyhhWuzGkigaBuAJRQd7kO0/xPU3CS0tWcFxZTily3uX2o+LHEaSRg4TwlU8NPKnlRaoD/Eppmd
kT+jHj3T57dPSglAf5J5b1zR+atP6AGfh+mmRDhhg52SMeuWvg9WqTPkSa7ML9Oe4/7lJiloIKkq
05/E7amDcohzIzrnbTOD26J6NbnTsHkjPIsbhVadS6nn0ddpoieu9EmA7gsQaqHKLR5jND1j7z7J
julJNt3w+loiiVDbMbzI2l4Kcf9SOHVs64hItU4PC+wGAoArIw4Bi0UBXmdfiz4LG1QJF5QH0nhl
ZZv+41OlDGVJrvEOZtRPTmdajb7sqI7siTiuOwk2kYgn+83yUQ2EweFqN0tItstwcNEc3Ss1q1z2
AHufqRZRLj9C4vMLDyvr64uu0IC+o8nZT06dB4SP7QMBASVZIm7+Syr3l30UNxxMMzJwFLOV52in
6XdFvdZVM0ve0b0W3+5vWAsX1EIlJz2453Cga/0SYvFehS9xcGpAZYi8vzEx7m2X2qCOph8sGUHZ
yq9ozaawXlHx827QjDGnCj2UfZG8JEoohseu/YZmVj2I74hi2gdz1ugDI/cPilPoFqEFqbck9iM0
VZtRS39mhoV9i/ioNKw+ExiYdBf8UqJii52ko5cz6ToSr7N7b1bnI/0B58Cm+aAP2l8zXu3nfhPO
I4A6HSUu0QRg9321Pf8/zs5rt3FsW9dPRIA53FISqSxbzr4hHJlz5tOfjwY20Jbr2NgbvdCruttV
TDOM+Y8/VE1kYHg0nqy14rRuc6K6pVBgXWUsRd1Rg4YO/ASeecg+CQujAESD0pF6ancWC8q+qFxF
2GnQkGK3j9eqCM8gk7cWKSuHzHILlFUrEWcAuseKDUWioqmDwwN+xtpVgLZM/xTTOXVCqVeULdFd
gF1g4FDzalQcO+O2v7ccjGv70Z6VMCNWJt6GVHLW6qN4oOkpnJkVzS1BrykC7bX/oDyyaeSfLXg+
nnaInPgIzTrpXGXc+f7JSwhgwQEFs1zalgFrVXQSGvCNc8wCRRkAm1GdJc6yv55CB66WUR/oX4kJ
8hXukD+cjCCsHkKGDKaSxZZOVck8whmZmasshY8GVwta7q3DAAG84U/B0NPAsQQyEjydfjVx+NEX
FZIw8kP9ZQkeBZ5Yu0axDK9rV9nVbIH4MHzAwYw/JoRPVNLxQr+Vb6xz/wQJTNcWqsDT2emdfwjd
cmuce3g1zUPuRq+ofTRlnfIiwfvZJnF5RPXU29MrDLZxTjK2sXAd9s3JfO/AgnOHF5DUiwnvU5UP
Aa9tod7R2lKUF0rf4VUj/9qwrZrmCM0PwBBJdVtMlnHx0w48avAqkEtBMinMt4/pyzsIJ4ng2n9L
JrvIMHdfIRcIzIV44z9TSVYh0+eoJQf+qGJa4kWEJQZGZ/Ibu7hLl3DrF3Z9U1yrTrbFWgaH9OEl
OJK/oyOuRgUVLyBqDjF76FIq9piO1gKk5QURPFAAhhmZUfDm2Oon4yCAID8Cl7+wore3ie27BpIX
uHcoXfKn8BHA3jRpxsFfHSxYoKUDAobaofhQNuNrc86uxVfOY+z36MauhKdIdvR6vpiASSifD/28
dMbfVMf59jn6wPJFfa0o32iXqU9mdS00e216lqM7udlqzb5HiMIWmS7HvbJVN8IZoC6oXJxIxm6V
SAsZYTXagzfh2nssfFv5iFzvWDp4VGrGMvddGCRkjJPT5murhCQr5FpvxBcId/r7/IUZELmdnK1t
fkqxfX4qTxosc9uj6t1Pn9S//W19JQfoHBAAmle+O1y3TrITHyExHbJzfFsgr96o9Pz20rUC7+SQ
EZi9qE2bWpipqfULa6Y6LDxKrmYZwfXrd8UyOMz/LKzTcS8Q5kU43fCJ+2c2YSq48pTX7pno67J2
s3IPeaXvnbF3BuZBsMVABKtV9orgLryp4DDcDciX3iwfA+Nl80SLphsduEv+aKev2d2gQMS0zWcf
2+vZUDknp9BbVQ5OpuODQV5agK/zehgwNXeqx3KduMlBPPpH71q+xk9fx+rqOVoXL+ON+Cp6C/Yk
0vMg72Ud/DZgCxr1xnicHs3xNPVIEZ6n9lZ6IXEygle4AvLEOfWsPzYv3bWa29QHDC8+U/yG5Qml
jLnLXkqHffHZv4cyZ94Nj+lZ3orn5JrXVm/z+4Kkj3JBHJVAbCVSe/8U7cVzDNOPbrh+CFj44eD7
nwEHlE7eiRCw3fERG9ODqrmBv8Hyt/K3nPF6/lQffvOu3/V/bJ7/Kt5NneB1TPHgU2DV/31TEJve
ULo0GjGgN16M/KnkvJSp53SYXQCfAhrywTrK/khNMH4C9fC6IehTodEEBoy9uOowjLGVxcOpnxYy
00L1D0N3yKSbOC5cNTtqw02bupjmZur7pLJ8BmAqZyM/AaBnvNeaZjp+yxEtw7R/ErErlO8G2l7l
oQoWFiYb2Vr0DjgccjjB2/TDoIuXE/qlPCopomzhkGBHAgWu3HbWvlE5Q7P2Zxu0j8bjNB7B8CT/
7BvbPtwExmsHmJqKbs+Xxb1ZcQWMlsE3NlJyA7uLmPfUO0gDAelOHu0jTjcVa5quX7FoWuK2HB5S
QP+wYfDFfyADkvgPcIemKmUP7W1g7cuWh+KX5ZRhzT13OP37ZNPdeKzPd3J+xUbbv9Tn4K3A2je5
RoxCfP3AsjObmkrlzYQze+mqT4m6wXqQmvNawc101WqLfpb4atRAbhEuSES5zrFoxWHCVd84Tsck
GzJjbdwDnikWEalqi7pbNwnAx47kH/ag+qpnB23XsNEoA6ISDuGEYHmF1zPwa/aMCGqlUH8qK/3B
w9KTZuiCMqBCt4qXMX/H+wFfGEjEeBCHV4LoRB/lLlY2OMPGr2QDg3GwMKBPAIA866vqYzz/fk6/
ZDwBIJvizOcRcYzVIA9cFEtRGkuB3DBCQceowCk42mGpNbNBHLGgm4BCU96HkGIJJc8OHUpN9a9v
a/wEsU3mBtJimnUKHcqLM0Oje4mBly01Iika7Sd843ob45ch2QIOFCmNdJeUtAqCwqs+LvMHbYlW
E4Eu2Roc8ZbyNVx+8Uw5ReFr2FOwxNyR0Ip2lhkvzYPq6m5yGwsrkUPbMCvZybUB/6/mlB8mDKxa
yTH5JeRFKPefln3QnGkvyYTM2sOS4ibdUiqus9YpEay3+2AioN2GtVxW6wbHZxiSZJ4gqa/nNDmR
fIvI1Zccxb218ezvzRssmp0wtI07eDzPEoDrqX30pNkuSzkoz0LDdmXdxTRjzj0WP7f9lXTElHU8
Sa5+U9AehQd5Qx+cxMf3xt7r0rKp7DlmVm8WUmoncxKA52TjUm6WDWIFQusIShD2tL6z5/AGwTWj
rV8IT2vRWPTpoTsMUDZtS1y2ePBCSsxfe6oUsr+TdvkpXbHhG+87emdSiMH2VedOAAilvW4X/bX2
p3UhyXSsgt8P9vP31+kqSLLxUz7YR6bVZ6rcnqKOxs0gLo3YqWcUEpW4L7tauveTg9RvawSmpOVa
J4nSI+aktqu7V4khEDwFc5x5+yzlzy1VKbJOjcjG3o1kzU7MLfR7tK3qXd73y5r6OI/gfFczqPhk
9ay0pXlXjBYV7mS3DbWYeZIhUufKB+txyUfCCCcuQBhWyUBx3d5nnQm2hsIKvx06UpEJbT34bK1N
nbygkrRTgxZffTdQSOenfNgJMGsQBlrVgkgniUQawUlqB4F0jlM6gWBQQWcMA5dpcKz+KcBGPnL7
zgmFRcEO0ENWz86+Sl4h3m/tYkDEPfMAryeirJJFTaCIvxYaaZkWe2twLPOUtriOYAonYBFY1fB7
LP6UQSVKEspB4a9j2BbCdEzGD7XEK4WQiMK31h3y9JIQYbHYeOJfTZaf6A0f2YQWA5+PJuDlJC8n
4tgiRJWnZnAG6Z7jqv8g4mkU3fWfcswZujhK007zNvFAhMB+8naZ9tzmL4lyZ0Ggbw5mcS1bJzNi
NX8Y622nnIzxEJV7aXrsyr1qrftgb/afQ/vcZ499e5Xx74XrKNpVxslTnEraNLEbGX9gu5fmCF8L
KJasJmdOFdrV5Wkz7cWyjoeuPXnjOg63PYhqQZL4ivFqeU6gfqao4r0nWcVag1VD0p4BnIzpNVQf
xnA3yOtpOgSyC4Oq1A89iQuQcwynGtYBTez8XEYnQ/gs4jczJFBiRSBhQPiz/Ed59OdTzEjrf5B3
U1BHqaiH9lRs2hfhMXPQGySenbzT149qF0tCDjXEWQ+pTVe/eJUkapmtdIaa+0m0HTiZSACJw64H
kKg8ta/oYMSapoc93YEzGdSyI0XhH5vXPxeO/7z7i/JKyorA8Mu+PfXXEY4u/nq8U1VQJMALNChs
2hISGTt+FyY0/NEHG6n857ieUcfLxcuE3K+JCqaRpnXRdfLiyu/VkcQPMF6dqf+gKIvocR7ZykJ9
zh/STxMVFpQCPOKNArfHDhc71Im0AjVX7g4TLpJMO+Z7hm3Jaja5uJegExB7AeBEOAM6QFceHajP
EBgd71hBUgWQpcFhOn+8z5/IiSmSrQrRQ0RPKX75Kv9nFLRD6E9a5jUnJg6sICEnqWUaSWw24a1/
FsBofXndZFuMhgMZERD//vc7+FkvcwM6FTpKeVXWtItqxE+SKq18tTnV6Qpujc9FjMytM8I6C/f3
S/1r7Pz3Uhcjnlai1cYRl5IJ6EJNBR0XzfYy/OOd/sRDvz/RxRAd83qwhJTLqDT9jHO7j+5+f45L
n+SvBeg/D6JfNOXlcewpuJWG6qkiGIP8kW4lvqEiUJe9Ri2+1YX3nPA1ssVwI4l2irQa0OT0gA0L
+WP2QniUq3Us2RbEGPCbfF0Xqyi3McHAMXCICZD26RxqLFEr5HCcUEu6Vn9ld/3zy+PaDUHEwIL1
C9T7z9CrB2+YgkhqkAN+8cP667Z32X470tx/f2H/AM75JP+51LxT/edSg16LhaCMzYnDtTycyngt
tq9K+JJxnm1Q8I1bk6TFad0nLCSbsALSPY9vAkwkrHyCjSVtJEhihPnYIzP0tespi/64xX9MRPQH
kLvgWuBbdTkRwz7zU6WfmhOtJHrWUuOO1zDe6eFTtQonaV+ANuHql3EMIUlXPunjlVbv50B4G3dy
irX44fdbmqfDxTKHJFVWNGtOlyAd+/tLS63G19qCJms71CutuAZDJp7DjWmfsxpAYPj9cj/p/wp9
YJ3Tuk5BCLVlHi//+Uip7BmJYhXMm+EkW8cq2vvNa6Wf0+DQWitMapreCQAXQscLXV1CLryg+h9i
aOmOmj6O03kuZoqj1xC7gBI8Ik/Pr6/y+qXihSp0hUSS+kL9QUoezXSfpfOxkd0LKZhZFBRPT10K
9oIWrzN2UXmvDg+q/laPD75JlR+86Po6n5xm2kb5vjeXaXtlxoccLuOg3pjRKbqOoQPqDXrTbd1e
Ce1tLafIBXfCX3j3v/qSvCqo0Qq8HPzSLxfNUFVqPdLbZubJRJt2V+wh0c0Muo52itXZFqZ8b0gR
VygxQXy3EUZRHPytjdU73sZY5RZeHW6U3Vq7rpiDTccB5gI+TE3k1HekNvXL1Vm80lK7+lRvBpwu
g2V3M2+w8yXt6UzCCgaXPqZew0JxrU/vlRC1cRNgkhbQqTsksluRrfZcd3YgriPSPLzVG6DDjbiu
wY+Ftare9WzUoG0kIxnv47ke10WPIdqslgWnrxf12noXt8k7LONGXqRH+isk6YangCSur+glAlUA
ztVlAH/wegQPmYmZv4/JL3rT9zmApzu0hLnU0+aU9u9jcujNEnCiYUwSZFGNDxVu62zPefDe9c8d
R80Qdz8lX5QtveH60wvvVJ9cPM4CNFFa8B3dgkGt0yvO1r/f2s9dhjtDZqiIBGAiArjYAzpxqgcz
qJtTT4Gjyoc0wNUVKspfq/Q/r8NYQ5NkwAG7XKV9xa/KRjPqU4iKUydOi3g/89PL/iALf3Gif7zp
/1znYon2xDZukoLrKPVBzT79EgfoQykdKEVjmhEapvbKQce66H+/8hLTIePgb+LWgzzt0rtC0su6
0w3yySZoJSMcHzhcmy5xuse5XRMsIPXm7S0xkgoWqJCgkAG3dGVW8mO1xXVaNR25WPXWH3URRO3L
9Zf7gtaDTspCgWVeHjNELRGbaNSrU7sVHE6JgQ19QEF5jx5zi9BmmS37Q+nmLpSRFfkGTotZHv7d
G2+TuvmiPsSrCP+ngZ+XdukBzRNmfrMbVOlW69wNVwWsWxYBW+KfvKvoFNxwGuOnMyddNWvmvAOT
Mt7QCcH7ElQSmz9tVawI7V6GrkG4cepaC44JNNdnZzt+86J9zF4KN3ZEBwTLQcf57J+Sa4iKZxjW
uKiBirv1uie5xzxi9/UwW6i+V/bN/N+DVeN2LhD+4pM0aTTzsv0p209zrxWT702zx035ZlbS5yRl
56cEHbCISjjY4KaPSjJysWrDvis4SBvl1lqO7vjHDvVjQ7z4IBeLgdWoYx33RnVSRQrUbZlUjswR
oCjwTEfXj7/G71P8J4IN03sem6pIXjoM/os5PrWVlFm5WrLm3ZX9i2GczQ8Jj5LiJgO3j4U707r9
/ZL/GHPY/aGIREjEtb+4hf/Zg4Oojeq+zctTEd2hN+/PhrjqCF2G8hc53fDX8vqPN/rtcvPi85/L
mVEyWnHI5drKBtStz+lzemD3qFZsyM3JQpx+tu6Cc/xOOpSTXlUMELCC0/TRb0zi42ygjKn447X/
86ZMFlZOdzgfinOl9p+bKgT0VOy9xUnDcv0WDFmBp2OS+Oa2rfP768YL7OckR3wKyI1O2ND5zN8v
hhO8ZPYeFxN2WAPIn9D1yjOSLR/NZWArO7xKtGA5WwJoqypctbUdPIYfxjm6ge9x2xHU9agf2nu4
jkG5iRxzQ3tW2w8by6k26r1414l2/qHDmROhrC47gjL9TU9Xky55dkrdagXFlXk8PMAZISlCRiGW
AzKxJsxBmeNs4kGmZIkJKWb8V5hxYgBCTIC2lOgvlsRv0GOvdv51epdvzRvl3qf4OJCqkZ3FR+VY
ZIQLLrx98Ont6dGW2/5eJqTlfuavkHae3eZHpGj8gTFNIlrqLDfdIic5Ot1awo1SXon1OiIuiHSC
fiVM7ngT3pJC9jy9hE/G/VDDqSJ21K7Ow6dWO3G4nMVpPQpmN22Pcr4dolUO/PamwfSxGxRJ7YLO
d/8pXgMCV/vsgxIEcU7/OLjpST+qB1rj0CKf1FciAwhwiGzrtTspj4DEFT7qAP1X0sa8U8dV+oIw
dEPCtICXq3RFrOPB352CU7fwnG5XH5Ib/UrD/yF763p4CEsiLdYYjCClUzbDU905yOmmA8keJMaT
C/pGIO1wT+d25rnY9KFNsMNzBK3tMM6t9SXO3GOzmCbgxE0R07yMj0kOiwXzh/4jCN/h9v0+NH/s
+/Pa85+BKX8fmHrh6T1Kg+LUym4aY2JpLhpyLInV+f06Pzd+kAd47DPJHCqv+jVD/jPdonHqlCRX
ilOhvAveycNRNKAV431647YXTqO2akFR4RJyHv0/XJplDn4mZy4DAOL7M5ZDnHqeNfKMSeCOHS8e
0oFYfsrFS8LpoGBJiq27jEUmQG1TS+NfK82PFhfPjsCGTgdAII9/uf6NZhFzMOUGVi1tDeY6FjEJ
IQDQCVZYQBDbIzxghbDS4Dd6/HsDqhfHeOz4h6WIi6q20/DtxRWYn02caBmu5r9KHOWhaCyYV9De
wIUX+9n6XbUfCPZYtuzOqlM6SLKWeDPw92wFlw/D2RjLRhHHD3mprDJyWLCewnz9j5f+g1N58cwX
x7zc6wc9yRhY0mM5zVZEECdykkG2oFzDB0et36/3jx3t2yu+2LRbSwozM+Fyvn+thSsEo229CsgZ
CJHELZq/wOEvTd23OnZ+PB1m6kxYNNWv7tt/hnMg932dpiq7h+CQHRbyLUjDfTMeyWV6NW+hsBnT
JpoDxpy4+eNZ/7FzcW0DIjw7F9rZC+Sp94dCKSKuzX7h3eMBKxl4fxEw7OZ/XWr+Sj8f838uRUPx
+9TBHzgqC18uTroIH3QhRvf0SrBE0PM/9GhY1//jUjwMYSgm0jfrUthXZUGbCIpfnCKA3RIK85wX
ZZKDg1QV22yInvP/D+kCkmgBKwWfwJAWolgt6DGULw0rKbgNZktw2nSEaTYmYO2nATcDIiHGzIz0
iR9dIE4kBV38TNkh+mWLQwuGUpnrlQtapFFNbvAKub814R0AFR21b3+MJJvzEHu1hczKtBFea+yw
c9N/Abm3e1fk2UYId9bsSU7sxiMidFG9d1DpbnJqOchXibgUpiWbIPtke91eT/tmJ8HSYYsmE5Kg
HXXdfwjCIlNWJMYXnqOy/50Sl0rIIQkr4z5GgD67vO8c8aDeC7S3YRdhBiMsYMNi71WQOwEvB74j
SlnE3rB+kXk8FLt0U6Od0nB47XEjcLLP+Ep7EdzUGe7CU7bKtl9tT32XHVGEd1Dvn/DaKQENUbhA
KWUDNRejstAqFmvsfNih0F7uU3xqkzU9cTin2Cgj7zr5t95TeietURANTmRCaLalZDnpy25cywQ/
WXTIUQsuWstujGWK3q5cSqSZolzIVsjokhB7Ik76ti4vJRNqywJfBNKdNbYFawlVuswd6GsIit+s
O6jxNAbZFw3ozIJtsW/g1QlDCz+ik0hK+PwSYEjzNvyNci2/j+zAKjLOPVy15sGC+0htKayLYhvG
u1A7wpikDq34TTjELZKj9py9CvDISpeIwAK2Maoe3D/P0jbfm7cFwd7RHH2N8qB8y+7HK9Tg1at3
O76Nb2BTN6jv/HoV3ulXCpRUytq9eGqf9H14CG/DPeZNj1nloB3vsMu+hYpWnLtj41aM00fzxnrh
/nFe5nnILkGdE+VL7swqb8JwSWzSjsoAj50b5cnEh/5Kgq5l6w/Ck/hgvtZXpgi6NVOgCpUAJOm9
QkiH2QNYEUKhT+09JLIumR3AwGBo34gP9VV1TXzds3UlYsUD0eKdEgZGIzyM+FW60pkzIqR3JC1Q
eQbuqXSxf1DnFHoILHZ+Gg7aU6faIsNOtZELwYfsbeHJV9fcWLyHpIejlnHEBwjLNSKe+H2IEb1p
iQPOFLsqiFG5MpFTvaLsprc93MHImyBhmeQgzzQX6WTYwnvE646WwtNAJ2jmWthgStyZ9j43YORF
9qad/PvxTCLndoRw5J2BfXFBvK4c/XmAgQWN7KG/9l+bNw+6xaTYdL/RoLAXAVbNDS6S7mEYNvYc
THLwdhLSUpUHQEgv7wChOh0Z15JbpcXOryntMCJC7VXcDYSKCHuY1wGKIKyt4L9i6jEztuhMcaKX
shnDtG6VW+QDNckRD8kHXgv5zbjWz79vhBgE/GshZf1UgLSgal9GI0xpq/ZRp0M1St8Fi1af/h7j
243tw1A/ZRS7oI12D4uIBSogA0zzcWXzb/LuNGnDPg/TVYVLn5JCMCp3o0UM/cwbswC3EJUZODvq
xTmUldUUZsu8rJxYIpBOI44lwOpxOFv0rF/YMQY4yq11rsM3iXEeqFBEW4kOfGJH+btYZa6JeV/J
QmYRRW6CwCfausgfc4mGTQrr26BdDzEnWCYkjutPAlYuqn6Ku08pOvae29G5zEVkxcHR4HykMt1r
3LvDq3Qg2MnN+JLWsI5Yt6GsS+bKRxwQ3ETYLoH+6/Cd59DorN3RtVio+NK1WHgoTOhJhVWN1K+K
ZiWIv+jUYqMlq1B6b0lj7833urod1QHblBwfBnhXwXudRE5iEmocfIQ6gtdwXMhlePRL0hmt1gkU
jAnZnRqIBoikpeCjUoCcHzssxZc6G4guBm4xYLIiyHbEyjQFuVOEUHXxP8OCP5BY3S27ym+yCZgK
EbYm3aTwHX8fOKr8Y9zM+CfdQQjWsq4bFxVbmHqKmaeIGmQ3v4cgU8g23JlWn93YcvYglUxCVxU3
/bRiPwpd1Lk9AQcB1ZVjcmbFnx5SPT1kw4bR9g69grV5hCC70u4QSvqPyKpTRORsmkBt4YkTk2hg
Ghi//v4g/6jNEM5qtDuJNdVnft73okUzp9AP8ik4Gbi/9Jk7khWa1cQ51IfBW1LiG8IVXhRq4hQJ
ZjqsJiEU178ktT9BZWQSkjKXMoY4e5dfnPkbi8GtFYp/KpaDuvLPLWkXGE5NexO39tApXmPOi7f4
20XielaqO2Z3ZN0rhd04/EFX/EkG4+RDcvAsKJntdC+LqynUUqNQRJyCpH0Mkp9x3txYyl3TrHJ/
Q+B6Ky09OL/DMo3gu/rUXujU9D+KPOnnQUgTIYrARtNZnVT94pV0gx9maZQIX/0uc4X8w9IOULU7
fdefWIrRHwniH0Z9/xjXmH1jm6OgpzZJ2rsY11j+Yg0bB8LR09Lt0GyDgmUfM+sYS/3+0IxnsOdw
SGxsoEaAgUp/9wxS4j1HUj4qtpAKnfAQiLZTY6WoeLdqftM37xGyz3J6VMQtnM1WajaVhXFiUazy
0dyY9KQyBO8U6GXybIgtrhSbUWAtIshvbII/pu4/EESNHt7cJtINVVO+BLT/OY3IUYsZnRB5xw47
RZkt+ZCzHVtUxNuwd26a/umPKfbzXDBfEPcTSD9IV6SLd9qWVVxKDRcszE2Rkz25rK+r/mhMOzXb
+8XTnOgAJxjK5ROZKlG1V1nccWL4/TZ+ghfchQWGSTuR+fUVEvSfxzZ7H1mpFHpHQ14SSc8UT4Od
Wfx1lP25MM6XUbBboEcKd+LibJkr0xDCv/UwQ3tEczMVy/w5lu5TaQn1qC8O9ay9QT8h/fF4//ys
8CMRQEq4DILXfl/I0jaRciltrGOJwBT2HiU/Hjx6uA+Ke9FHpyy+KX8xm/+xetLq+s9FL3BRL1cD
LRVa6+iNrOzPVe/66f08qGqRamBdxQ+qtKjgu8s7q30uw1P5l/39z/Mtd8Dbnl83DRvrAi5pQ0kc
BCW2jpG51kTWpeWkOgJxFyjPlM3vQ+hrpH4/4cLt4X8sihjysSp9f8dKYySmn3Ex3XjMgdsROFbt
OmX3ykuHtVHMD8hfpAR3tVXaXAv5VaM8NhhaTH8tjvOL/X4nyKPnVhDCJgWU7OJrj8LQW54XUye/
YyrWBW4XrgB8UUr4AQTAU5O7ykcaOsZfjeaf0nJWYuwfEGaDjzGXLgAFvY0nKQ91/SjEMsfhiYQX
/CF95QxTfanV/t4yFah9gPCDfipiJnYhvgq6zA4fUrZHYbzRO+U99IIbC1VdAx2v1T7CIdikZX4T
xFjXmx12vPGmm3qAPmxRrRx1XUCYjKhPvPD5nFi7ZqSvMhmVhNpcFaL2x3T66mpcvmC2Pt0AYGDJ
0i/qgrQShHKqQv3IwKa22RZXCKAejFftIXymWXYSD+GuuTU/8f3TZwh7NdyEK0750RxUN22Fawxy
F3g5LSrcS/t6E52zM5SwrwgUzkGYgCyNJ1JifJwAMHyGk2ZzpCY1xb3+fdB+ITwXT8Jj8MF4GhUz
/osPJlWhCjloVI/BrUHk9dFYd6fyurqpEH4exjugjG3ktNfWg0VfYEDmPxuz1xDXCZNEjqTa2JEK
R1hDANGcgw3wxgdzZjUsrWP2OkE7Rmn/2j8huHkSOGDDcH7u34DvivvqPrsXril8m5d+D2bwIoOt
f6IxeUnfeR331Va6S67zLxFqSurag/ZEKK/xrjwhwJcU6Cvau/ZON2d4kq44uI2oKoHO3zkoeYaj
FTY/04JnCXZLkjund46FZ+U9fZXPf7WEf9LTZ2a8RIiixSmKGXAx93sMCSYxKZQj/ZaGTlS18kwi
txcQf6wlKvuu25gt4RtrI3MIxkLcD7t8pqRz3mxXfo6b+VLBaRcgx1wZ+Lo3KyF1TGIG0K2pNo5J
QrOCS0NWcyqcc9nhNCLqTqGvxGCDwbMcuS2e/fIqyNdV4EzYZO+9cq1ah0RyEXFr4irNTmF1GHTC
OgUYhc+ZL5F/4DbIojVnYPp0mIkv9WJbajjspAAW+B2bq1pd695CJiaJ0gNBuLJuUZj9Bbp+HQku
xiEsJo0xKBJLQwDO98WzL7WwLfpYOQaI3gEziIAADvWw/VoRIJ7qIDuz8EDsl+BpZrzMzT1CEiiU
/rTgzQrCslIWqGEovXAszon89Nd8iL52JI0I6EUZ77QO8MDRTEcizmra9/1msNAJr/PhRh8eOljx
0R2OFr54pZe3ke/IMuI8FPagToAqMtKbz4q2muhqKtSvRajYHDVbDwnXBHUuctHeDeaSt6ZyzIww
v1mN4zlrTrwyCf/hYW/Rl/6L1SHPa/m3F6fBAKMjgHaImvTHEUVJRn7aK7XjWIeACosRErHRfvSo
6VwP+lIdmsRaRAyn6wgT7lppMet7hreuKP2qD5jnKTaEkMJx6ppARv6wA9J+VFZU6HhNWip6KhYZ
dQZr/1NZhdXUiWFdmceweCvzXdXu0qEnVuVqRG2EyUz40Qk4tKZYbXNQKINbCfv/boQzQf/PRFGb
PynFk5Q+CwXKsxEd+ExUFLctiE+Ipj/L3Cw8VHbn6vSfw7lkDWat1O1UnkPjEFupHYCWmmACPeBs
hVZQ6OnWrFr1SKaBiOHLy6hSxr+hvpmG6yR/KeAy9ih1IJfZkvf2+4r7oySZ34cpm7KkwBzB8u77
+xDiVCnLMTWPo/YoySDH+GgHjDCz3lbytqj+zAWbV/DvA+T7BS+WJln0xCgXIvOoxjdxsvPqZ4ue
KAsxBseoclkXdc0VqAyrWyl9g5cGg93W4G8OiTCbnubYz1vgt7+/hq8z62+3dTHhaznz4zjiPRhp
jYcjOBnbpzq5nkg3GEdW+rRhtUDD7YwGVGIfmrZlbLzyMaLJVtVEi1bY7KvNUkpfa+25QFP/+x3+
rGUuvtTF1sjZtVXSmjv0K8cw3KB/ULLb+4KFNTtaEShTIaCIe58i/DsQY3c0ThqFzl8M0AQm3TY1
sUcggsm5nLDcqLcJVhOmsG382y4GRhJJM2yg5YSfjU5jHBkD5kuefNc/VBiPq+7vjyPP3/nHC+cQ
g1s0TsnsVd8HXjaGSlUWsXm0UjAvwPds08rY2bWgwejl6DtlChxehNehsgyoqar2Lh2xviTeQaEb
YMkZzxUvi/J9mCdU/GRl8P5orvTY02ERY9yqiJR/v2vl5/ImGyAw2GIi61Oly/NoaIlZZMzTRZLx
tA83TaFcSWmy4Sy5CIuXJq5WUYmSnpc9iXdqB8VTQX7IxKoxaZK1gkUYYSlZzjU/Ub913l6DLjxg
z5eH5nGAWp8hV4sqklNFadOOdMpLWxvZgqk8fn+Yn51rtHOSJvHu4eCJ4AjfP0FQFqUuKKpxHAhX
97d4vg3mbRQfemk/NQ5hWTqe93AHzXT9+5V/uh9/XZniHIEkTcbLRp/YDXGrB6JxlMg4TCF9Mt1O
CfJvfbwdQqwfhKsBTV1LkyQAdB9KNlwPNRkoI+m4Kx/kmZPWIh0xJ1KhkCkZ3YYbS3zUWER+v9f/
z1v6n3ulNP3+lvpOKEol6I1jL7pjeRVXV15yTGhtpf2DgN2073jN0UiuDOXmjyv/AJW+vSUKuu9X
lsRKaYZqMo4piLMx7ic2K5ot49anBlPEte4fi+Eple5+v+6X3d/3qUm8E6WjaTI9MYG9eOLE0gY1
9wIDGyf4L4IDtRuPxeu8ga/xkuNb0ApXCe5cSYIyCp1e+zhmim1AUDaF91Ja1pB5K0Nc6jXnTQw0
gI3DQWOfOwvFfsC8Ig6dSn78/a6lebT+uGtTVzhZ85f+5dT1n509ilIfo2lZP1rqh2Xn1tFv3hPK
fRW+dy6B4KwaND+0/8gdkV5+v/g/1gUcZIgPg4VB0qV0yXTDPEoXAq/iBJavyuBTqEinaD+6ULMn
y7rJ6poSDWdnIXMlS3Kl+DYzwoXESuH52yx79ga3ALgNwutExm2viteRdx+22V7FOrDzEFZW7EMD
RJnRrtNDC7Rf9/E2wOv89wf5IotevEWANllWlJmxCTT0fcxFdWh5tRVoR+mRSJj74rHZI2mc/bAK
26JrevZ3dFfia23fnodX1Db+83jAKZ321113q9+XzzWtX2joCBNoCh+HV36FJFm/kW858BMeQQO3
fUKsfT/u5V12b4HHvwSEWaGJVhcErIi39Pnwd8CodPqgF1Z9YEBI70r+f5yd127r2LZtv4gAc3iV
RGXRlm05vRBOYs6ZX38b13m4ZdnXwrnAxiqgUHtJIjknxxyj99YRQt1nj8I9Y3TZMcEx5MecoRdB
IMAm6C/Xd7jFmcv5hOC899dYWurP1aigo0bMiMZnwstevH8NP66JrhdUxzJWTWKL6nJEtlouBMLK
qrVvra0IDMtCfMrRYo33TMqBmSvUCt1ysjBCwngnwDSdo88n6lD05ka5Uuul/8nkvyxtqCNk/qXS
TIQhFNkMgRr+E6z+nW2AgcE+BbRxD1e64swKw6OZwWsdDWBycypQc1IIEIu3hGhrgDzBR4mqgBMA
wFhpbenLTFzmKGl7O73LrBWlnanaHB98wRZE0Dr2aMwbkmL5JAOp5Ex6KI7GO2e46quO5tw1Cvja
YCJc0k7moEaqDyNAMq7+TT6wggLeYIN64zb0XwwPK3NZ8x2AkjBhepcIu4oXEb9QgKA7b8qV5y6w
kTMuafKFGNjRB0JkHOUctfoHBkdwI4ZwM5abSN8J+WGMli3MYnCE8tziwBDOYtRNNEVlu7yaGvGz
OUmf+f/eaBTV35eAkpaSSjGlOqDgcM2gwTjHnxwKlA/3sX+PdqQu3BnK3IdN9drfgN3dBo55sG5J
+mUOD1ztNt73z9Gbeygc9SxC+2AQQ6MihciJhg85TfFIbA7Lyn8ZNyn0iK8QbyJufY7MvPcJJUd9
QH+F6xDNzE/93r3vNvFZeqTeQAitbsbH6rZ4Ke6ZmFMWA40iJQ8si/xMH1/iSOrPS8EOR9TebClY
0mb6Q/re30VwhZ+LB29fPXT+rHxl/ly+tg7BSofyJMEYaTh93XMLuUcsvBoH5J10+/cGI/1rRl3u
MJP5S8O/P/GgL5pVQ+WmaRa4MmrFaqvcS/fKjXsKHrnUOH4lAMVkku8qW7jHjvAaPEofYokZhD/Q
tZUz99W4D96k53QTOagaY44Os+pNP/OP4fFQPzRv2V3JPgRAyZykqGhXgp16Ut/ifDZBle7MNw3S
6UF4Ur+qV+HJeucaa5iiuNKT1IHWX3DKdyRvnpsXDmeaXb0MnypH93qh3FXL7qM/jquakeuEA8qf
kFZ4J/kzZji8zMmLym7HN+XsvXi38h5ZSbXxXsq39nFYVA9JbRMrhghP/qDkPusfSCRAfT3TcnJv
CCHmCPSMKiV78D6rjbkWH6DXbBU7eRH3vZN9ujtmlrv0VKLYPqJNX2svNEIc/0TTJjxBMDmwC510
p0FBbuyll2JtrY0Hcfcp32X23zfxp9WJJYJ9mHP+5PTi2Ph9ibi+0DG7aGWHMh3wrHimEeJrNu+z
VrMF9GmwbYhVH2cjSFUdbj+w5lUPP3Kcmh+maSPtEUHJ+ksyRIZwwZ8qhqhwoRu219lYFMxPtLc6
OyD2kw9meMG49Or1KG4swNAMx1/gegPJ5NUgMkTmGBCt2BkYypajHSOmjyeyX+fO+36FuwFTbxEs
wJ2yaaT8BQSFvEbXhja/nCGpAP4NAC2uzY/DgTiEfulpEl23ZDXNw4OFaNkyiU/oHNMFGDLgB2Lo
gPFg9J6mC3hv0LR1JC1ILbJl766jawJt6jVuxcVym0YAQF0mzQR13fdbVdFhEbqOWwUxc7DJ/y2I
rntL3PuGK0+cBv5uC0ocEekHeBMS+Fj5gT6xeM6TPcD0HCRPa4fpBtZBsYXJNYp3cIIxxM/IlhMh
0PB6J0bu2WIvB0liwxwu1RtT2sTD3Gi/RuO11yge1lXiaPcxQhIoGe4U1IJGuz6icCJkExW4uoLs
nSFzYidUKCnBE83Fl3jH88BXqmxkGYzfQ3FFgAZCphG7EmHqsBbQW63pmkhoVfwtTroEkwaRf3zR
8BPZTn2jySudrosl3YjNji6ZMqwCYzXGm+gGhkp6UMRlRLp4t9LofScP3rjP/J3XUaQuWLF+P2dq
QnCjm61ReRDbZXg2GFTUefCPQYwctE8JxSs2aHeefv29zv4fN2/KmxKZgv6InBqNxvOLvpAd42Yk
CCaZoxVMkLYlS/rfSWwrsk1TlgxN2rHko8De5M3ccv5Mlg1tjHEpBnRw4etsZH3lqnOAzn9/w992
c6ptUec1CSCBg+T3xytTh1IYrIp9yNjUg5N/jCWzrBVoPta94u2YNaXsoSJSzqNhHpMI0+Gqrh60
9BVHZIM7NxCfe6Do/lOhLGkdTyXlV4UiGLAbDXgOzOk7GhQK+o2BnFnZN80GLUo4snnKK7Whxbwz
UtsVXtxqp+n7vN3o8OziYq67OyVfDordlVsleUfBpQJUbFahtOZMLelrOaV5vMnGvaE43jVx9m/1
4rcrc7FHNkLpYs8oZQeBDiqZyKF3DMEvl+0hsmvZzgsb0R8aOL92fHEh3rsbT50efqGwNfocdCTR
nSywHypvA6QWFpzxD8SNY9qEmTvvyWbKFgZTG3UBt9O0Y4O0JWLtrtxj5ZfKl1+C3oMmAS66y8NN
Ygld0WmZ7KCcaovFCIWxXIbxUisXCE0VgqrQW/2j6jXhIs1tFnXSwhidd5FNMi36UB5MjzhNLFHJ
nFN+IdP4tZlnE49KcsiQXRts/2wuTcYXmjQcYhhxX5ZwsjJ6jRTGMrKTY+keZAowyAXS0nXv/KWH
Lr8j22ZX0mgYHkF+jdYj/briKtn654VjQXB+xnfFKIF+0ffFYQ2F5/uhKXGQnsGmUc25/9D484S0
awCWzwi/zJHkZogsSwUKnXaAyqeQkeXP1amxDCwZBshBEtBbTAJWOvoVJRtRtu0SFSNyu78Xs/zz
sk3fl44PrXFaQpc5ABXjykhrDcmxigWgIYpVXAQ0Axl5pC+0ZRQfs+qM0QdnAl7fHTk2w6xkkhqt
odll7VxnJ+oJpuC8wsmW1TvzhWtfciq/v7/Qvn/Ji3NYakhlKdXTRS0Zqc2RPLfIqXndAshDuMgy
oXolLxhMYUNQ1KZ+E2sb+3tChBSaSOVaI3Nax5ffR5PxP6m4QMDbXnSOTbLDya9idVjRsq4QD/Je
49nedQcV1N0net5+mzdnwILpU7JvattzV+k2BbpH5WpsU5jZ1x68X+oz1JGEyIDuxnz9QymZjWpc
S5EuOeVS8exXCmVOG2MN7heP0hIwUHUoiJhMNwagHbveh/t4n35W2gI0ZTKBhv9RMt9JhDlT0u4p
z7KYQJLOX3CGUAGOzoa9sVWpw1SyxlcGeax37icG7mIfacQfzrSvAi4MerkdbfFux1lPHOx4377k
ra3woscDP2dMFT1JvaMO//vlz0/mxzPpgXNCjMf3dSeOWRCZqkbTR1haAhpN7dGPT13xKIfbxrQH
flfllMNNW+/F4iVL9rrJXQvW3jWUxk95GlwSwA0iOxECLUwN37+JKqSuEuul6Og07VPezawin2o0
ZDscwZciwFRGNtDhFJiHEKmkD6ChCN7dAkHX/8dlQRFCy5ecQqYm2sW7OlG9rq5DT3J6Y9VWazel
fkOWuqKvQ59CJQyXAfkQwvN5DYN7qXqUzOcGq+a1FfzLNiNDz5LMCZgCcuHizWiF2dAMViY6Po2h
svbm/ajNcuCjWrKsipPQ6MA9y51ungUSAUe2Q6toFwMDitwrUZnZwfCRpGQlyvhYtZUkuievdSL5
5EVHwsqKUb5prt3JX4p76htIWLql6bxa1OlH/ae9aFR5Eml9NzojWiX6oU9CMisO1WvOSdpWTuQx
oVf4iNG6axpVJdL1BdKaq9FcP8v571/jYrcROTwPucrXiBwfpO5GxPTRMN+dA7+NNvDf6jkpMYjO
wRreCMv//Qvi20W42HvjqOx13ePT3VfhJv8clKVHHk7zKnub4qDZuofHfKbFM2S+h2JdL+l1CLct
qeH93G1XpBep65RKeus9Xfliv16WCZw8Ufc0EBzf706tEJTVmc3ocJDZdK8KJRSdN3fZRSvfpP1R
njnHIJ8GpMZXY8UpD94NWZCNPC+WXDMo8TmP/8vfX+snJo78Kek/X+vioUlKc1CtqBwdX1gOqZNW
dr3xa9DGT0OzibBF2HG3gELtygsLqs0S3b9v2KTnXmM+/TI9/P5NLp6bccyNOom4QPJWPROqxCPM
oUxZCyW86F3fnRFBgcuES1zGx6Cfd8OqHPbIGqYGx5e7ZgQwCaI0p8vWbbepTZI19gOhZIyoyTEt
D1J0izlDprm0/vsi/nZrTRAhtKOJKeTufr+1iZ/lel9ng1NVKPtFjqZRQlIJju7m8e9P+qni5XbB
66fQhVmAQuBiYyo9sancLgQ9O7mZyFdtaBrp8xSsSsW4v/efzc5JtWKWXXtlGdOvuKgiADgwVOQH
ahrN9++/UguLQXVzTlDxrXCDsB6U1CTepR8Ft2ou7TxACMjs195RtuMH2qM5aBbs0mRKofsmxksp
dzI4RpGs1y2MvuyzB3Ve7+kF4jfCBS/3y8JcVc+Nt+BA3zZnidKOFjY0jJlKjKoFC+SGSYNmHehr
h8MtPl2SH+jO4y5JmchP9mGsZdSFBEKD36vWBFJz5JAxuyKGYUDfLAxG9MJahqWA/SY+aFfeYD/d
5tMN+s9Vuth/gsyXTZheg1Mv6V2o3UIoFyHcQ0zRVf5ITuBjtI62ySFQQW7bMuaUB9oQdbBpXRtp
TTvYOh36yu72HPCpVFHe0Jqmo/xpnpJkAyPl7ydK+6VYBUs2EUtJjVasS5quoBRqkjT54JDlO5zo
oSA4iRunU5yiPejBByzOGtCmu2287QCkWL01UZBhtIzpzKxk784YbhpGLghLgnlUrbN6a8Rbq1uX
3ZqBSBBuzByk876GydovFZqb5JxLRwyDeQiObE1zw0vXZo+Irz6wtejGZPARcWlfS4z5Ny2+fIIn
wygCIF3DD32xBUu9kdcy+Q5OWSFrXas8doL+WvnrHPBovlCKm7gGr73Gpuwaj4CzK5UX/5b8AXJl
M/j18YevETiKo8orr821fpkOYmglkUtWVEQu8Jm+r6/GqIgkM6k2iZKMikcvOIcD5rTkKPtOmG2D
6iCXW7IQ0+xNlE9/PwXKtHgvLg3qGpqDKiweSp6LfWXI07TT5LJ3xK32rE6uzEWo7btxRSdU2RFy
C7lwQkbQ35wBdS9Cu0UiSKXN+Yl2scJg9Qkgd6GuxPwJK2wf7qx2rWdADGxpwgbhDlz2LE+VdGC6
nNLm7x/wrzK8/AEoxdkURY3h1+UP8Py+TDM1GpziDP9fuDFfm6N8gukfNyBYutfhK693Wr5l5Ecb
T1FXFQrjVbaf9iJgpNjxcnu8o2denwX4KZy0W/jD5a5gUPzcoDbiLVhyQoMgDmmAvX009yLcJIKj
PQjGvLenRLyld8NmU195Sf8iWaN7JeGhoMMxHZsu5j1iY3pF3hMh7w248uYNXvVHhKWAj9LqUB2i
f+bM+F2stm4za9/EBwtz37Aih0N8GmrQkX9fbLb8y8dFJxUZ+zUjEpbRD5CYlGRSVsiu6wBdzPDK
c4z1V9KedmncrIf0CYzOQJqldurCW9dd1+/mbcPrQd9o7crL7ArjcLKTmntZoYt6Y8T7jm4DgQpw
y91Hs3uJ63s1YE7VPBWlI4XEuXo3UgG0k0MyvTHPSdSXXrMDfXlTqthnEHcmmXeSrOhGRu00ZPK2
jLXTgPxVAJuVM5YJcKVJwrZhHGBtomLXxOtMOVbijTTcWzJ03D3TUX+4D4uHbAJdHIx21fmHypg6
SFmCXXahKdgi54k5L4yFhNUShi2JDqsWGlCyTswdUs2ZUT608ckTnJrXP//38TVssFjOVSLcRhro
ZKQtFGkmvgasDYAfwVLke71I+qbU7ClDpLQ7wMXNLhK3nbLTNcdCoNo/Yv3MwTZrdDGTGVJwob4n
j0dkPo2btCRYJenAzH9q5kMirMhsQ5SzSjw7ptnlD/ui2dAAsPVqq/f3nbcrpZtg2CnxxvScUE4p
it5Hmb4JUmrT2JY0woOzEX36w4KOjs/jlpwM4O5Jf9vDPqt8J8UuHPAc9uLGEw54iAx9l8srj58o
3bSZLeY3frpijuuGe0XcyB7ty73UvmP8Co2dhm4vJ+7niYUjV+sETrP/JoCDdu/l+jkEOkLQsA+O
GlbZPldnZzpyJ2LSQ2MeKrvGPapgO5SFKCzMfDuUq9rbJPVBbbZhfiuMG+urHLas0z6nrCe53O6a
nSovBEAB2s5o8B4vEnUf5jsSEuRgoMOZzQftQ0m+CGcThpu6yxchGAGTKYOgtLQ734v8mAqQOrX3
NHXk0kaZj6F2ZWjHDt4sAX7Zugtv4uixchdDtkloLPj1UkBbP2DCU96w2mrEvsRO5iIbONTxrYkI
Xl+UxVIl78rajP2iTBdRscjjlTQ+JOah6FZF8pAYNz5UfwOuLag76kt9fEKO3CaORJ8i2OfJTa3c
BfrRMHCmT06Rd4H3c5A9592BPNSsWPgSP8pGBQT1jQ5Q157i8NUvN6F1E1V7NF2eeKoY6zXDXQsI
uJvlgJ3cRTYS/0a3d+PmWxzGvm1cccb9c39927MnFKHEZg0SbArcvNjWrBA4kVr3Lk+bO29wVaoi
Ua75fGx5FLn98jmRV6V+yNutWzUPhhgujWGgvfgkzlMc1BxdGN+dFbBppUXpOYoLNblrXXUddNtI
KnmezYVJ+Ju5LXR9bom4Xl3vrRRzpGOEwKQHS2WO7bpXisD/UVxd/jKqDAZa/DaNKeT3dzkxyVWU
Qo9wsP5hcV3nwWONYfs26hdp78Tyct0R7OU/gSfIcImN6DAk8xXjmBH6NA3UVVeZK1/ND6k/Lkeo
aF77KlHdaowsUFhuU1PZ6l+iYM5TgNdWcvS1c2FUc6llXmkwNi9o2rJVxY6k31FPtPKjjq1U63Yk
b1AYzARTuRWap8jz9n1crUsYuvTPSvMNmPVssIh9b5OT6SsPjRmvaii6Qd+8pU2x8aP3hhVn5uR2
0bLkL8Z2uPRfSnoOxjN51GtFl987A2LeMZ50OWDV8oNWkVqBzX8g4ElZ8qrNmaokhV0baAIAJ6V5
g6Mc38a7lkk7FTqSiq9Y3Q+JgeHeWOrpjUg+E/cYiqhQEVIAwRZ/v7IqBDYXOx9mqnso61OpomOo
0DQHUrCKe20XFOWT0IvkHOPM0LHXZEuFeHAj22f44IXKmiYUTV7MZb3jcBvNa12fjQobeToumORZ
ApLaTUv6QSgcZInuKZTmFru5lb25CCzKlAZvN+5gY9PYkaFBdERj0qMkXJA1FeVPQXlvju8K5Ors
rQuUrdIfEuM1ihHdZ042kIMsHWX5mPnrW5EQEa+DCevPo/xcknait+HW5REuJONO5AHwUaLExbOf
npSKSHciKHBI1tFLVZ2alDC2+pAArCz5DQGZE+axDO5k/z5V3lUOINEQLCMx3KJUWMCd9DiMCV8S
XaJQlObjs0Dal6+MHMJoQpOi0PvVfAieTIECqdHTF5FwUpWrZEr1hyRL7wJTkVJ89P3USco7lQlK
KwtzV2nX/Fv6e/vUeNNTO1cIwkoU8ybLx3vGZ4Y3HAMNn2uv8goedFSLz4Uh2Jpkob2fa5o9tAeR
A54ecdJ/0azTtEr5BDYDOEazNEqOtQw7I/waUu8VTJxfN7CvDhkJZ6k+TSB8gj3eImlbSIdEfhWy
5L1rq52SsdVrh6CxFhpHLWH0V5u+BL3batQjXc6dexoGmcyPmH63q/Gul0NlVhfpPo0t4gblB/A/
EeTteBA/WrNbpQL2ql5f+lK6zchwlSSyoLgvSXZH1iTYCqE5pyoroJynwrPF85APzUsJUZgNCv5p
l7wGo36Ui61WGS8ZamIgHzgQPKew+gXUO9VIFoiPB3ERABE1tkZ7sEIH8hY8BsJfkvJJ1GBWF+1D
s/O4kawlGC2ciFUCzOZoqYcAEa/HFtHSTrKo4dt7K/aPqRHhfR+6pwwGNhDyfNSXZvam0ejOCzDF
hUEnfrRxx/OmNNcJiSeFink7vutTcxVT/vvmqdIaW1BMsMY8w/wFfRzP64HsXXJsc2vXl7u0JHK0
qFc+QcMCDM9Yo1ymktYjrB5yvGQtoT74MOtilZIRwqxgpqmnTNTmGj3MYbK1D2RFIClszaMpn+Fz
0RFzp6vuH8fRIj1gxMYf8cY4hzlLA5E5cym3PPJfGvnJpQGqAj+Qg/mY6k6oUjduysNgLdktehTy
DapmSYhuRagb+lBsJH/bNI9Gly8T0h91L95knb/rw0dPCW8raiGdzrhLl1wLJnXNlHNR58laEfZu
q2xD6lqmYYA8O2YopW9X3MWuJ8EEGlFtLfAcmbyGemSFrrJKwaClZ1HBctKHopOTbF2Or4Q6uYRg
yDSuQnzTlp49KikCjHSglgqazfStVfbV/E6j2gxNxsSmHXSc0vJhHVdvOHXfJaRG0ZgsYprlLUQx
Nc+fp5sUJcKSRfhvu5MIWorYt2pIWPFKHwhMKE/oCwJ6o1q0ayv/YJncBIvTsnVwcQpGvEBEy10k
orjoO2BiUC08nmwtqm8CK14b8FymjdQo9rExl+jL/H3q+CnJplzA9zxBppmd/DjijV4wCIKIbFYa
AplMNR3r79FQkXxA++ERZ8sq+pqh+plSyZJvNcKYRj28DxX9uYqHRd0Wby2yPLU6aMxRGlWyA1ld
m7xtKJivzaR/tuqQ24IWRZZNHTDlRX+vAcq6k0pPF5DMU/Qa7RQsu+0TkRM08sjxxW1E2yICGSxd
nF2Fzv9o1k0fzuFMZiO20M1ftHWtTrAC3IumEwr0RJuZNoFhBPdAfq9mdSup/7SyzyKCIVEr3H11
FcKNyO1aH+Z/3zVJ/XlUJDBQhjtgQQIgw/L7ZaijTmoSszUdlKcJgUfJrco+Ln8MOOxcnYf7XBuo
CtEWd/CAmJgaoXylHvs3rrkoxxRm7AYNLlPC5Hsx5VZaX/bKDk+EptyRDiX2G7zdnA0+eXqweZVA
ncN+1aZ4nPTXhtpEkYp5jCvNd6sVB0vGbsfYyjdq88YRzeAIZ7jeqlL9eWWdi+hxpB3Nm8UfqGiY
WuYiOXuQqbt+q7IMYKPP9ecxd9hhZgqvMhqjRLNJxUFGrhAJih3wy9MD4JKNam1M0ekFRxag4GjC
F8dqgYFJM7n6nJrmuHfQxZfAPNbxR9l2V64Ubb8ft4srxHSCnABRpcl8cakMaprUzTvT4Rg96pIt
jcUsQE3UayfXw2wp7hIJeAgKW/KeEsoGEbltAiG84zREyZRmxLmmNedt+UBwjE4oTNl/ltFNFWzd
7M0aD1a8DYQvvHlzXs9NG8wz/1ymEG983Evd1MEgLaUtHIkjVg7+iQS4mHwEYCxUGCGbkFdW61ga
581woAAgyq2cF8xSdJMM7tieAIMJf6MIXSeztqouLDwx3o9Ihju8W0Gpr6UqXBvW0vUZb2fCLsLI
J+XMm+M7tXVJfnkUYnBe4ZtGG8PHjR27a1fp9zGwzlyN97EZ3zSJ/t7UbOZQzUxhIPD6oISOBtmY
R0xoQLiD8AI0mM9S3c5RjmacKQXlo6xUeyC+r4HHpfBeY/VyROPKpHzxBNsIYarNa2kiSFPvFYZT
kRDYI31rinhP945JYfCGy59S2m96SZkysv814bGS3gYY2LHwUYnHodkLsL0J4joEHIgLHAWiOQ+Y
LvVijvAF4Kj0wREhxt3frAX9WhP8p7EfhwNEZeY5MqgKUEjf13xnVaoVFJrhhMVz2qwy19wU1OCR
pdqW8GzEVPsTdMcvx2cPgz1j09CN5hHsTd3jCwo7V7kijv/Z5oazjz8P66eukHZ2OeaWxbJoBbNH
fDodPWS05Ow6WVcvTaBYLOE8EqdMlpE5xZDv/apZQcmWWKNqf5DNbtN51IgIOYOQMCz3ORBwRxL+
3eJ1IFtHE6pjRBE9gFgSxNwpgmor+EfD0/exJLwUyikqgVh53XE6myQZyXPqoUNGnvEc52JzoMyc
yndCkiIqjEoebY96JuDpkMw3zxivvEunG/BtQzQlTFUwHiR5otNcztmVXq7VZNQsx4qXGAToyiEw
RkOh11vZ31Nc/v0SuPZxF6/CiAlD4JGC4CSEz09HrSUWgsCwk/Koi4vimuRP+fH2m36exaBK4U9D
uxS8hHqRh1ZKwoEinfuK1HYUODrBE1Qsvtov3HTH1uN3W3jATYzYbcVOzUEyVw9u/cCWLrGRhem6
BSpg3ufA7jJWsFDeEkZFeZTwLo/qbWnECw3bU9waM72dwokzVJ5/X7hfIvr4KVDxyXH6N/D7t9T+
M9SPeisUe042Tl/akNLjnq5dsNE5Nsrlo+UVK4luvUsOqUHZzv6iErnnvnXZbZPfdmijMo7GMZri
UH93EyfIcNgX61ZYGua4UvhV9CU79zZ2VwytCG28H4ydnn9qGfHa7OMinBVc7MEp4wzYqdrSVLcK
meX6ihgun8KJcQoiHdMhC1tyOvKk3HPZ9IuCSjmyNoNLVrLxmGGKLLxqPv3TcwnoHEG0Gf7c1Tac
iUnLIyU9XkiYECIy0fCwxSeF6k5Kz2lyxoO9iAyi+lry29t6JegPZgFhRyDxXVkZ6nOoKcuW+zCM
JDX0rzxTTX3oOCgGvC+oKcTQWNTBtkAhXDavFIGriPO1jszFpTUclBMF/++79m/YcLG8ZHHabsip
5O79q2T/c9M8Xx5ViwfPAWigx+K9oUcbRpz0L/oGHzYZ8x07/7Iq1/m4idVnM8BKdRNp90OI2wgU
M988KlGc+7dDtBwSNOILdbg362PU9LOcGVQopJxujjHwaG088Sv//gW/LFgUOCrUXgPRLHOh7xu4
2Mea2EUmGzjMppAICgSUSzV4T8i0SZ7H4P3vjwO5/nNDwtClaJBBRJ1a+XK4rBSRPo6C4eCbFDBa
DcNrH711OW/HfCWytnyeEBJoiIvJVj1s0JI1rQ3aLCmsf+IcyX0XGUZU5m0OL6NT1rmorqjtlKhZ
E1JXJMHCdf270kqXgoK6ERR60C/oGgT9QamYz7Kvi765EGhspb7Eduzkljc3eyQP3A1NQRvy6prG
p2/kW3VZB+qK8x9YNn05TNUfqcEkq2Cioln+SW5ar73w8Epp9unjgovhnq5V/U4CO9gJ89GFwPle
tfrs7JqMtpP2kVs40gA2xGovdEdmfL3Fl6IctlwCdaYYd+9tqN47KVpOK72twEJi87aCD/SbtOjv
U8xo1ddYv8o0E8PhpdNfQ35TyXguYlhJlF7vna/dtp93Df+lYlIqTslW4sW+rstV049ihUmW47Z8
HpstJR+cN/pyMVbGESMlXegrHzo9exeL69uHXhwocjnKJdn/nw8VyBanASRpR/oGVJzpFKyln6jF
ORpGoTOVi3mPGD9hNxeokq7xpX9yTODM/fcSTK+i/yz1vExbvZQHyEEGlOUANoGLapzWbjLUq1pw
cVe+e428kxW6MSMkSje26ELS0RIxzdEoq4k/N8sVQDylXagZaHfVWFo1Iyh02HFz9qN0M2Zkr7og
TFpqFJYigTiVspchyUx7MADtsaJhCv3wPffJP+z6GTQl/Cgkh3uRM7XUS7i6XfpW1sJWK71lWn5Z
JYkpOIUjarP4rjMZS6XjQ6PS0IvlGdXDrn4cOmc8NPc4fwQONyulOw6U+5Uh2aP3YOHrMoJgLWoH
fq7MGVKkUa0Y7ioui0VB/R1TWl25+dPN/XHz2ZWMSZenGZdi/hBojO+ZgJo6xjDJdiTDd7qOcnXq
DaR5YXHvKl8erkxPXqYcDJICtyVHkytf45cCgwPlP3YVTz5ey+93vSplMQpUU3dk0k81cDkojK0T
zBe94gFk2lVn5xa/XFufdcy9Pj30RLq7llL203zBw4dvhgqB+oBi7kLQIIc1vTDP1R3PtU0a32b1
OTCU9vytptfrlq1sYPhejMeM6ls0b7OO6HDbndjFI7KUBG6If69OqY74mtjQJjqfcDT8Lx33ndxd
05r8PFxCf1K5aygNSBtmXP/9silyZgSpTBsukI4dry51FLZdPJ3u0AgmTte+5UxtixZiOZNuTfOW
SSjSbT+PbHd9caob/6GrV2IVPgruS1+86Oo2ZQQ/7aQuL4N8rOaBl69LTmsGmx5dZCkLt9MZtYWA
6+f6SdNeQo6zYUhywTVx1i8vMappcAUMxCWVeI/vP89Pm0gJSlWZtsOeU5aYVbPGZIixbtVV49Oa
jR85vC6vPIw/juyw7VGryngVDZOD+8VTEKWxZDZGrDuxd0ePKTe/xPpVoGNd5hsJxIunazN25Er7
QiCxoNmcg3sOi3QRTHUQNNbueOUbTfv+91XKN1LgtYgT+P9H+dAEvVJoKa199rtAsNnsiI1lStXr
rxwF8Icv286uoUqAtJ1hkb3y8T/vAx8/WdxZmjrf4GJ1ZpZXCp5Lw5cRAJMVMdn6hY0GjdKwqrZM
jlTt9e+PtH69B//5yIt7UHYh4sW+0R3GLlVXrAcItd45YOQ8zd1q5kV5D0RmAGMrUDUwplMwZEUS
qdSl8cC7k+0jD0B0j7PUBDzHI9oVJhz0YclZtYbQoTJ5EWhod0a3FPV6H9GGlUVvMcrFjoX172ZW
NXicFGhuYAsyubhqNm97Am7NYW4F5jwqbhX9ztQEu6CTXATpOmzDHXFtffzAhu8EbF5ez1A0P+TD
FyMKqXt0UT+UIAP6YlqCg0UPzFp0BkbIVnSXSXGoKxDrAnyyQR5v4gkVjoRVV4olh96pAjda0NFa
uSzCOmWygl4wyW2zzZZM7H3FepZ5v7UAtfKSbAR6bQwpo7k+Hk1p20ZM0el1B3SZPZkJN4RocNBI
fBdiDXSageLVZ/dn5fv92bmofIO+SPS6z3SnNjhafcWQ8do5XSsGyyMZTkA1/n5yfgoGp9U7Jd3y
P/wQ+sXDGsl5qhMooDti9ihpONLKrV7sBI6q9CbNflF7dLyCeV6b4Lk0BA/nEQfwQGWsttChaOdP
mjl/0bknl+pHAHVsFve+BWb3g0KQOzBq2Xs0No7fAQEv+zv2PlFFInFl1f/Un0+/BAUZfUPZwmly
UZhVvFPSXuGXMNf0q4NYWrc3rUX0en6eFgH/tjEXWWRbmPDVFO//yYi+YL5N5VlvJ0G8EdMjZevf
F/j3rwU/CoMiniHl8qXT8vBpOVYTJ07y+6ilDYVsoAzQgVUnVU85gnHVSifjVJ9QsGTNagTgbtGY
AUTkokcpkF5TPk8vqapFRkLr7e+v+EtYN5dOIftuQplI+LEuHgJ9SCRBq8Ej5v+HszPbbRuJ1vUT
ESBZHG81z7ZsS451QziJzHme+fT7K+8DnBMnaAPnIuhGd2xKZLFqrX/9QxxelS58lXX+ZA84s18G
zPjk9GZglFf2H0IOf8TJdmgP+mkGHu00uMhXKEmFAzWqeqs98doE3VmXIgBNPxRw3j5alezAUVtY
prn39HjlajiANUd5Surqx9CUGx0VKe+8YhGBZnDJQgbTqttMXGOALVzdOKFlZZco7i5LJqoM0wD8
mHdpQf4FE6r03LVXCYpRi6tBwUMmRL0duk09nafgyWBGw7C+mIcE+inhMY0JvKR4sjm4u7Z6bEz1
wiRilguUCjhMKNm9EhPNfoFnfrNSt4UDKYUqumJcYjXoMKtqN5bVbu4PcB1K13tG7hPXqHfVHCvg
HDG6nL2RqSX/GYtkyXobAVE+ySLZRInO4IFNxKufqTnmTkwgF7YinkvIUfLQWxmeDta2F9o29bO9
Dy1VLtK+9vbhOBBHLb2j68JDIMxI/r+XhGX/dYiBX+Fi7dgWajfpj/pnMREODVZjWlXQhh7lHjBF
5TZ2xDwR09IBXRZmBtxdrcMqXGmF/avw3wumX649LNrafZwAoUWFvtTDIZeUjkb76LJ3gc7Wd3Af
KfoVj3NygpXd7OLMWmRd9eh3NWsreRtjMCOINkYxzSs8PsaaKHBOpICpSEB+IIjYuyzS9Nxb9g5B
AID8DbimMwIhAaJn2VsNs0UMzZOB0EOdnIeI6bEFd9tlWt6lxIczf8azdBUG/cE2omWvIgFba0LB
RPCcmQEt3XFQz2EdrBwC5AWcbqcZ5k4COVMJNyHPIpRdra5BLBNLvgS9vl0PWHh0i7S+QZdcefTR
yqVhSiPPXA8RSs85kwqCt0L/ozdQfAzdXgEEG3oUPm38LL+0nn20BmVkeVURjnfQnLuRYD+K7AF5
ViLAsIp0ONqIadKOVjO/2Vn3qDT+cdJB4gLyqkrCxWz3bGol1Bxvq0XEg5KdmWNP0vXpZuoj+S1l
36q54Pw+yMpRGHAEh6Ol3DPLW/gB1E7mJMbFwhdcn7Jl22RPsMWDQVsFDsJjAilsVvSwCRWW64jt
5Hhp8aqyqvJg4pE/CXiwp5J9d2p2ecWsVD8PubFy62k95ER+lUvYfsyYiy0nMIJYRPK5fgS0HusA
fg2GzrFO2qbDBeDhy8AAy9V/ugEntG3xkRk8WCSKTJm6DNJx7kRiq7kJL/cizig/Jm0b02KyKXjV
vfWmR2fUdpWKXUswLLCu3Vo52A5IVpL0qxpTyKkO5hpbsex37Z89U/ESnV82UDxDakFApQTDj8jr
nwGuZ2ZztQMILV51SNiF5L/L26YBfdgeswZ8P/0b5+pDZa59US6ytr3IVN2JnDa+YiPI2UYhXOXT
TtT85nxdiHavClIPIWF0rfmeZEzupJmRMR7CzF4L/eziRtIQG0XNI+PJkEuaY3+ucBjHDnEM3x18
IbIEp21Y3tiFOWiQKkyFhrPC0dJXN1F0qPvnKdtMerb0i0IBbEpvDztaN4b1opob1R0Osm/0MjbA
QefGQGUJrV3N2CcxzCOvcN0UC5sXzSog5kuGUIrzODaVTHEcPdvXjbqf4B/Jb2oX/k7SD5wxm8cy
NkdDWm5gmfd/3td6qOa6QweLzUfNzbbhSJUKgrfY+s1El1zZNzAD2Ypp/jWzb1LWkkfmWr5ncoSi
9YxH9GMrv0dzTbEaoKeLGODh9q8Flwr3HVl+13cmfGPCuwJVuguGfRo858QIRfIFbibCZMqlASOk
UtTD2J1N6Hx5x+4D+yIydqUGj4J3eMAmui1XiZY84v11HDSXiRnaZJ5qF00rA+ZLBTEsCfglSbub
xlvhHpywYftx52XzbvrDHkJSU2SLwECPBlgXsBPGzfOEXwMhu0WHDS8Ivw+tjd3sh8XHozCbNUP0
08ToJMWsiJolQMs+TemyhtARpk9uVqwnshRAe0JVO4WhuggGYxsYPrYQ+GOiNAl1Uq7zc0LdHVE8
R4y7apMivvuond9J9BvfhmGaFvKcd8Yb7IdZjgvR1C4bQ1m10HB88S5xXzrlhVZfsgEaXHOZKMrH
BpulPEVpQioUuU0g6CbDUYA+KqkE4Byt5oLEBYB2w042g5IvAmBlhwF25Tz25UtaWK9udQdf9QqY
HLywZd49DT5WVZk7F7G/gc9iwIR3OFadaqkOKFbJF22AnbET1TuZTPKrQUgBQY0Qnye3DVZwHhey
EynddD8Cvocjg/Q2e07CaA/M6QLmV5m7NEZ8Vk3toNbvBpSlsG6hM/NSeJ84kqy0TfoR2aMW2bgU
gcndYf9cqROxbKb+gP/bc9ne/NrcdQzdVb3d8+634uxl2hLI12efcOhy0/juM02wYoYeTG3AjSuv
PPc5Xh1ULnopaXiTdnAYdBglsuL8SYM7nJbeY5v1jOFQJnf6Us7vsvjaZeNiYKqh+xeU1rsevks/
grDaHhGeGjknISa57FX+u1A/fM5PCWjIc1O+sq3yQ0meUtvGheui1SpcK/K0kKDbKqMkRAauZS5T
dt4qKM6h1m8n1Ex+R+hVuIutO7bTLMBzFF5jRk9O3aLKP9t8Q5NVCi6A3yd+FXa3TBM+M0FQ/gQV
rU43EXPsrm0WlZT3iyehcyp0Gl3F1p101GLAAznUJKwcYB/CZtx7I4zgHLg03vHK2PQORg4H0TOX
wBDztozXSXzXsm7hshblnZFXhzI461XCnQQkuIa8WMU+xLDW+N85c3m507lxvsxq9npcUHQ7JYYG
bVOhP1XjBUpkPWS7kflrCYZJu8fGFo1U3vhuRfz9kOnwkCh7vh+U93USZr/VsHqR/xmi8NiKQ0GY
h1H3qz5CNEWeutuBQiprE4ABKhOUDyyIlUVd7mCerpzAXaljvMhkfxsb77AqT12y78NmqyT5nEnT
LNAe4gLKNMtWgZ4S+9nZZYOD/bbGU2oWWMPegPuV1huzt6Ge60u/AfChzGX0uFSJjipNJnXsiq7P
mrtrg/NTbnUcoF2gfNND/NW3Ui6a0vQNtrHxt3G/ak4lc4opO8nOsZxulEO4FkMwlFspTELru9S4
v4k98oo64bKaTQ4fluh/Fqhx3vi1MNGMMpnsU8BtZiolbgu+Ue+YDsrDQsBYnZJkxZHZUW7JpTBC
j/ymVNa/ok3yg2CrqBEoqzp/+QflhRHZlV9nyC/TrWnF6HIYtGkDni7OQ+WEx7HPcb3m4wTsOml9
bON47rNBxbhhdyi0z2b63kdbDz5E1ZypHinIH9Gnr6Ofo1kuRjyoNQ6Rjh9rDQNlbmo/DREiNfuS
DHjeDa9wqhbgawILHBtS9kQbU0zqOgxXOrMli+LPxgGqr46dT9AdXuOjNxtyYnngC8uDPIcYDvIy
ZtEh03oOSXU+VsMNC1K0HQX2nfZZdu3mN7OUv1AreedwuCV0yCCO96vkrBJtXhVkspzkHYuNM0W3
WX9A0BHIfL+92t+MOC5HD85YUQMDhonx54pJy1D3qprLaag9qIkCZsGy/KZQB53rvPAhzW6cEOF3
a/Vf39PSVWnbz5fE5ODPC1cTIVAF0Qcn9hQJRThYWIrae8hrdjLYP+JbsuI/3w4LG17kdAgBhPMF
6s4Vx0NOV2UnOGMJvJEEvA2tASb03bEg5yl8LPxgW1ZHygBO89L4BvbQ/vmdHexEAYQRIHzVjPV1
VzWtFWcnWaE3tbvSAJOM8G7kw3LiVJY9pGSntSTdwaCc2+ERs4N5oTSr2DKObMkZYmv7O23E396F
eHljQi2VbOAc6leQvCxa4Y5ASMeADRObbQ67U6DNrZioUOulx6kVuZd3/+894q/JA34ImFsARas4
oLBJfMGmwBu9bFKU7ti51tmqrHXv9xuX+COfOjLBD19z4Pdo4BVxt598POGw29PSjVXWaz17qXFD
qpKtj9Ihx3vs6prPA+aDoXsbwSZjpVg5eMsqDfHDY/DcZvrKEDhzUTXqNYXthBYr2jQNDrNEzlJP
R99pW78+bfn90AW60tqVp/11fv4ZKjM1eX8sM/8siMdrtGruIUJwxcozqnXq9qf/vqXa/24PX2F+
lKqAaigBAYi/YKVT6auTPpjWyXGeY6Wem6MnEE1hupOq5XJqxV7Wuqm3KCEwTXbwKwD8tzCbp+KS
PVozjHNBiqYPPmGw9qgh8WqhhtGDpxxlSqGZmwgkWes+usAlZxCbSEOCcOHcBQcacBINxG+dtDiz
tF7VKXlySWwOo36OVcejnVa/5csuEA1mVbsbFMjY+P+KVcYR6Tm+RECEdxTl21jsg5TZGO0/HK+Z
45bbEXIW01lNthV02LJHlrWJBxM+U7GoiyAQixiThEvqnjAT7CIPMgA2wiFGLUT27OsKAD490yEm
zlkKMhKLPOppnCcgb5P1YLrJb7N86W2xbiu47wrj1CLNjlY+LStMVtPuIUvttenH+G8Dx9nHWnQs
M7FpYvfA507bj75hP0Go5uPcadCuSDALfsVR4C0YF0ulqdcxNyzDUNg2A6JE8a4Pz6S98mEIEVU8
pHfDA82RY6DoARAEvMtx1JY/7OrjUp/ujLLAb4cMk9SWEEq6DHYrD4TDiPOFKamF+buE7/ELmNew
OBOY1RVVQGZigO7L8YvmHDV61OydCRzQOvXTdFDANtKnMSqXXrs2jEti4Npj+tsYu2yRvJZBf6mT
bMmZ99nXNBCKfuW6t3KE8lJVxtEQ4aKexLFEmta/qAGE2F0aPE7hLssPfbXK/LXrv/f6MScZPQET
eLB2jXryg/OAkSUqfExi9f7WIu6LBC02KXWJoIRB2yPXqC7iVdSee9d+QWnTWKD/7/Tx3DupRWgT
i0nr7aeInSefdkoeYzRjnwxYVpCL3WSSKwc5dg+7GzbQS4Adw8RoJHoDlUvwEzJv8oci6650p/KW
8EokHWINWjmlCed9dw4Z2QxocRKGKSbTo8Y3ZiGzbA/tdO28xuVPHyFA5d3i6FWZ9uFwEOK5q269
ARnNxMEnK2Z7gx9IiQ6tm3emCoN4FuHTND0rI74Nvr1RwLYzAM1wLB4Bo3SeXBrsalpLAxPMqGBQ
HK78ZHxpjYFE+19UzVJjpLTpb+RmECxatA4lPNxPJuVZMp9rTNZUS0GGw8QCuNbFA2+kbcv0aq3/
VgcMaNt+lsgOsAbuT7dqFG6yyP1hp9E1pk3hc0SQHj0J85avPuJlJmmUDAvEP01wVesnrLQ4RR3s
qPlySFoqw8NWDg/O+JqQ8VciqqT6BEYP+nAV0IHJ6ktrUMkIMkTTpcN5T+xk+IkA5P67bb4ZLjnO
An0/fRqDr1q1d0O96JwHLSdkBli8djg4iN3x17Jc0cPmbILCyy2stLpdTAFHtNRMh4Dbd8UiScRc
Du4SpHRKG606+DoNSQWM4H4mbr22JfxiA3oT50mHK5tfOZ2uyELhxe3SnQh3QcrIa7wr/caDbeGy
A7WZtujraUGS57xkAqRTwNaJNY8jzI6bUwmg6g/myioKfIicme3+chMPyAejlGzdk+lCXuLKasWs
IhInxi+kl3GSs0ZciHnptMeW3NuYftM12VndrdLtUuVaFT/QW48J5oWw199U/wMwrsGvClZWWV0k
vy9zdl136giMmRCZ4noa7ZEehYXJ9J1YYHSmpXbV1hNlED6Zun5Y4vkL+jxgItHhJsi0LwA7iPBO
NTEOSJ14n7vuwo/oIjKk21DJs/rVboJtUgwna7rIB8K2MrFBe1KsaBSbwRarUM+X+txTu63mI3ng
9ZKo+UgidAL5WUea0+gnTep9wlNFUkHJdjYiDoryF715GsynDNOOycieUmMEWGsXlkUXQd5PCver
w0UATlYK9m68Jh3uIcpHaJ9L1qfpdL8GX58XOh4NOPalbwbF+oQjgAXDxn32eoGJVcp25S/tTILa
8JL84VxDzJLENvkpI0ScLOox20fOVlWP2lgSzQhxvYRTyU1MgbDRhVE20+oCUNeAHBixNhBUeRES
NjN+Z90fHf1mWveYThtdpZp6Mw94rQNu9uBRGvAflV0yIr508OuwGXiU+9rAXoiTakgJgEoeqqE9
NKQrij7FhlRj3AyVcU5018LAHQ0cVMKzm9HR9wnkqhznA1ufITPM4nqpIVlty37f++6iiZWXbtJX
uY1bNNrvwl12HblWGFs2JWx7Dny3i940hgq5ihDSvkfkYvQJk5+wxwAOfwVEG7+wW/DIq5C319Hr
be++yLcAkslaQwxPcnIkVlWjL3pYg9j7lYm5Ls27Zd2Zbq0s9VeJcbFZ3yZ8w3xc7/qe3G71OjBr
QqX05PeIHC4qOlck9NrQIc7DRBlruJh1qZTgTdjzGQhyTf8jacgsaV/D4VFIT+TuKZheLP/GWT8S
NtxZb6b1OHkfGetLrUhHIqMHmykMYpMjoks1flGpD1X9MbCg9AdoTmcZTtgGxx2s8RbEMebUqKK7
jbpwFLxi7WNNwE0aBGe1h+MV6FSX5Wq08mPcG4sO6lfZ2AR8QFmv4UClWAmk7jyTuKmuzBL3d6m8
5q3OyQpei2Kx57QwQ1baxdHXdXJ1vBMl8M6y0Xyi87TZkt2pWNtsvJb2EngPih1vVeXVwQQhmKvw
jVXGF0Gz6ZN1m6wHZ61TB/ikltXcoGZc5tpLUrt0OE+9479WlTObxu4wNo+joyDO9aAblUvFeA6h
bHk9/j4ShGX/llPpRtd2KY2y1lcbY1AXVFyoO9TtgD+ANj037oelXRRxygaNDPlxn2ES7AMTF8aH
MV0mk1lBfO0d7Jrznl/G+KXPZgTJEBI/4Nvrlxd/1g0dE0y8E2AGDwTIeyVzc/832cV+eLPBKKZN
gvYVCCoqdjSFgPvmzKEw6MsPv750UAcj8qVdc+NoDDzRUxka7t7+Xk+0VYeDqDFmz0F75u/2kUYA
NC8ljjiESxkyMrx7SDDyHF9UdASmt6+AnoZqmOH0SWHRggUqqXzqTHgNOY6aFe4q4yz3nQ94I41x
TMhqtwV7olnMSvoUo3jCy7oC046G18y5a+RGO/zs1DxX/bBgj49WMd/Ew7om4USNuxf4ojhTtey/
0Tb3k52XOk8erkjdzM/cQylNnKIGf9b0I62JieCD6rJVQTgjEtKjI15pJC0a71Q85duxICGeIqHE
lCEEatXZh0WgHJtWvxmMUNOieQmYIcf6LUyuGZuCzoiFFAVehEbvXntUmUB9snu6uwbL3CVJoGkX
DRnHtaIt1r7F7G9C4d5dRe6RwdU85pmL+hjJo9JBe0a2F6Ed5dV7w5drbpkKGYfJnFSsl5ITRFcw
ASOVwBDKMugwUwxnKWF95WO9rfJTKk6Ot4maGcgDDI/QvBvja1IeAn1jN08hVUoF5T0ArtHgUjqW
hys+w6lxmKsmAg1320R3v4znIrzXHl5/kHpqfxUF7WooHcBAZ0c+Mg5kBVYiM30q33wdLGcs3qMm
XCn4YJWW98g8cmMFPHDUF8QjotnflNW2rbZi2g5kQZrxTqUk9RWOCEmxCRhs63DJFffgWo8GPhRT
jYfVziKNQr92Ji5F5C6pNRnPoIwV+UPZMK5siCsOEMTU03K5ytV4xn4RLs82qcRS6wvIGojVdD+6
WAIlQH2oBKSx0F90WPx3CJXkNNIOUM81107kJ81xly7RcsIxzsLsdgVtBXXPskX9XZvJagCdjq6q
TsY8HrqB02A6CmpsKIvJJI+ClIjSdy/q73oR67+9cNoaSnVx2IAGWCFN1+2T7r3CkgNCACTZDexb
3B/ZTTv3IbM7G4VAvbS0CZJsjH+Kupj5sBE+c8SdAEVnvlLIsoSfsvC7DneHe1PRECYjLzIYfUXE
udGuWQkjN97r8ODqjWWnl8usw8keaS9BjY7R4xOoxK8OCLqOLnhqlV2OigJjB3rKAaLpsM81sQsd
5Vi30UmdBNPD354BxYH8wE44dKnPw3AL2p8V9tajQX3UuoChuPb0l3B6hV1isbc47UHVAplW0YIO
pCXaBT6gt8UInGo+wGFp9F5cmGzqa+DH89BbhYm7LMl0HN44wqIBShQDA8u4h8gG8aMJoARg5mB8
CDV9qBL4Iu5EFhBKkCAK1kHrExaOGP3VCTB1PXrG0YlwtQwCsIzfXQpiLghBt39gC7bsfVCL7tza
v1JiZ8E8YdQ1WF3nrxVVunL3MlgI3n2yCMOKHzgD3TKgQ6znGe4hBtqKyaNvpTDuMBSEERusPdvC
xTRbFxrsSLvAncGmH8Jtou0DHBdM5TJo0Y65IJpk8cKNZ35WrXzFWaYeozDCSQYkiMQVqux5fBWh
YR1hxitoGYuQ8j4nGSJucDwZdOZnDSXbc+4vYk57ax4kv1NHQHbhEIzuWUVDMO3T5BLnR0W7dXLm
YFm4znmHyB22fu5sR4cgWgx7zKvXDWunWjTtT+aD2IIuXEp4F4So/8k8dOZSYqQb23yeBFNzGx9a
h5yoCrKEnhCQVfNu3wGfljqFsTrtheLwxjPVcDRs+rplXmnwBMylVzbzXmAtr9x9VP1NigBxJ5hv
+hWvDSSe5M25gl4d3efOJfl1VhDAgpSUSIjXwoIjNCdxAK7OEC3tRyI0J/woglVg/hxMeDEdOokf
/lO1bQ45qS8/aiIG8vhDN24Oi9IYt6Z+jXlfcXaCwXx2ql8BGAHYvgeW0+F/ASq9nRIMywmt4Pyt
8eInON1mXpxXzyQDZL6/jAMxH2oPzJGEMONU4XQzHM3wWiOLCHrjtUlfK5Kpm3RjmPpvEeVrjajj
WsdEAA5KCLrgD6yM+uZqeAjU9UXiPXBG8NTiO+j4iU7UrT3dv50MRJT+NGibPYoLk8iCBOJ8Qp4B
9HACWMKFZj8OwbOHIbVnf4wW/+A4ymL0lFzT99p5HbyN2TVWQIXonhpMzPLsrtIpeMQ7jhhlhO+C
lzY1OmhFTCiNFIM7tkYYx4JSJ8fPoa8/6vwakfaX4AvlFDKcIJ0VBOkqLbcHOwvuDwjZYJ4q/97Y
jyXmFRAhBxZPmf+YxLPi3gXAVfPiKTBK+us40QomT0rZE+hBJY5hnvfuec81mCz2qTFw0jXP8QDi
MZ1GtCYVhKbv8NK/bUHRzUnhj6trklRsfKEyW2mZm27eollO0f8j2eqwuTWaTxZNUU8fSnbL8Lao
xmuoXV1bMAG6BaNxZi7q91j0YKx3kmjSN5jjv0Y9Kg7vhrAM4eLh9yeQH5YahJoJJTTr0rD3PTEa
VCbjujM2ZrTza+qefRDurPHXNxeWsuc/oE5GF//vhb/A+XacVGleu/nJyU5MkSV4Dsu+SbcSfQuW
vbdVRoj36jezrX+i+P/3un/ZxPcm+j9y+YoTC7XXMBy5gIm6dNsplqZtvsJGHJNW5mtuQjLJZtB9
hvLrHg0pM+w++c5e92+TQnkfyMQRwIjSSfzLAyjKGIBbL/MTqssdXE6dfK8+ynGggBO4i/0bFhYu
FQ7K9UGxZ0X9nU3sP4dIYNEWTroMDzA4+HMJOHnrtYFVU4Ygi9fPFbpd6M4FokMqORtpTE9qOIV6
9a3w6F+LjyuCZPJK8OfL+IrRXSnGQSA80c9NGC1E0e/hGZg2ECdWLfVRoQMP4TtQbqej+82A958T
JQw6daTVBkq5v9yy1ASM2s8+v7hCI5SBdgEoZEW8BSDnAUDMgOiRVvG80H5MXgPX6/9nqIR5MVJU
FfcqlNR/3vw08EeaD7Q3MOsVu1hTzK2ktMjFugq+e9cHaxOvx+zUYrEpJWCYHXnM3RM3WjQXe6Sg
6z7++9X81+AbUq+DDgcBBMqgPz+Sr5p+71oMFWsYK3FKCmf/UWHyy/MobHXTkNCT+bv/vuY/XwPS
EphkMf3AM/3L7DuKzKDvDPN/p4kTFgkp5xV+ElEmlRZOj2+5Wb4xdrexlZhifLG+2Rj+po2zEAzD
NBDd2dKP98vXnoYQ7YTOICUGxwpSdWb+aib3VJgaTjBIzXsQdiD5FNJkwmSgHs+ScGeF1boVRyne
le4KZEK1KoHw2ZVDHuOwgm0l3ej27968gLZKWNwDXJp8AL8q2kxh+BDA+wrORtx/94U+TQG+brGW
4woX23uU6c6Xe1r0ZYMGVJGsVKwwSgYkDSETCNvEzm3I727DvYqRT5GrOIp6lIDuunIuIzC4SFZO
Ey5aPV3KgU9Q9S8NUFAOrFhAbhnFsA7NW217DC0s4siStbSRUwvihTAh8RmIVoiDY9p66kkI9jCH
XluRr321XVp5fYmyteRHSh+lWr73Gdquddobu7SEs9pN1wQfyHJcKFONP1q2rNKLXIyStKemiJLV
YP4jq+APGtAArzVcATUMz2C9hDGtYHRpQ78woI5Ujr6BOVQDVltyI5ucRYOlJ8RIOU2B7BM4MYSG
igGZdMvdOSKlFVA3QPED8Sp9mK0sI9wAYUvCk04KeQ6h0ipxjgheEQ9sgxQimTVDCSmHUDXZpVbM
IAmSXDHZoCMFMP89RElahs5CS8JH31P3SIgQNMZiS9rjrMEKHAapVlqPGmxJecsRG3kGxVsN+Axt
QABmDVCi1DHf6/B3Rveq19PO0+uDwk5QtdY88RoIwBRpoDXySmPpwFO6DZijKWSyuP5BEnZZpEPh
LTD/cKuzfOIGS9bqghd5qCCXwQLkc4KI4gonTR10sMJwEUtKjzOSp1Vt0KMWur+hw9m44DWKccSo
dh7wvFEgrwubxhtsK3OfsZeLU3VN8ZJY40KDzheTdA1jpBPvmGmvCvc8jL9HQDZMIhhIAoLzsZRb
oK3hZSkJ1Yf5Bs/OHvKlHy7VdIT+0y48l4JtQOEd3z+3ogZRpk4oIXfIncSbnytLJnfLvhnJAcsp
IYXxWAf+wtDvxDWsHTh3kvM35LhV4AghS+TBYIZcXRqzevZc4gnZZi1a/c4y9mSmzNOUm8VeIHAo
GB/sCjTQtJkvOY8T+bO58LZO7L/lQwozik0rpcjGyGpsdkVm7iJbf+vrH+mYdrMSmjNWZ+98vQgX
S8RcgA83zcKQWryVck4SOUvd418ZXhAlHFY/YXzqUH8cwoHGBtgEitSkantJSpP6/bzWtyFGGlrb
rCFnSuW6jumNlu6QCDf4t0i2XEyfqpOi5cbqAh/BcwzgHhTBsfUWun6BaEuOSwVZWJKsSobNBrdQ
gbEwpBozp2zWqjz/GByUtkEtERWx/gdK9pwwGhHmKDuGJTrCAicbvxsWppasXY1W22w/GY7BUrWK
bzg22r/KBpsYY5ecD6oG80vBkiVNV5nViPkCKwzat12tSD7ZDc4ZV+dJPSJKKPJ0LUmUOXPV/z6p
vvICpAuG5FrgKQ3vBTeWP09HmAiqxSyRgwoyuHaEaUOhwH7G0QTR5r+v9c8KxSZ1T5ce+Lb+lWTR
dp0/gVZzJUsa6GblLo1Pnbun0cck1sfou1x0SPm1vWIeMmX9zeX/fX38iHEyR2AKF+LPL+smiRF1
zZCe6kbDAtUny1AO//taW+lR/Kq2wzxr8w1mGwsqpjp5lwgZp+uDlRScK2xOxk0KYhjby58zYanH
HJo6mL1p3hnpeP2iG1+pfZi91+y92lEq+qQWi4gFOsBs6SgbJ9EXgzhGoz4fLAU7n27vVdJJJF3q
avCQgm2nNLF1Wm0LV32HIAhWgTiVybKiQUQP7HWhSoo6jCz6+BCaL8w6bVJ/SMYlLgQJFq0CrukY
3BoMYaUkJsuKEwq9PVIeJCKBg2MEoLgXcK5Ae4a5ssNUoEHjYvLroL/CGGZGHq5QCUgllGAXsnO4
lgwq8wqa/rXElL4sGc2va3ir5bXKk0UOCbJW8guniFuItTs0D2Vu7RKwEGx18Ko3NYYHzPHSIAMe
jVd6525VUDuDuZ6WEIImHFCKg6kF+/9+9J/ZA19rBwpSYZgW68+wv9SlFei32ld9St3ZXMxyYG6O
nn26y/M+lObjQIfRQUMJgL5MwkACxBqPyE91C49PEu4Ed4qTURJCEdLqcXSQtrSymHK17CGN14pf
7o1ObNKpohE2dVDlZhcK//QrAZDIHbEIhxwLnXGuecq+HGMs3xiVJknz2E/mRmGn5YSRFUmpvfcj
vcKG0nFeVD7gkljqkCWdOFkJxdxKqm9niy1b/bda1X8wsHDutiD8IVGmg3O+9PahZep+AtXkZOhn
xryZCYaIwcu7pHofihpvDcQ7//2A/naEcrkm1DssodgCqZv/fDVR4zpjX+JAIzniBmptbganaMBR
KMUfUpEgb68FA53DIUMvioIx1we8QJHWd4wJ8S78788EGMhFv6wadiqyQWVOqFRf/vmhEFWPuRVh
XyppShnCKe6GpMYNzFVlg9cGyWOKf45MsGlWkhUxkVoLXeJJsY2lYJlZrK0qCzaTSRmJDa3f7ajY
xjjHbQvQRNuZ0nRaOcs1KM8yWDBDx3EF1F9qS5OMGqQn/LWBQ9L1spfGjjh6p1nFEN4mN/mTJRL3
UM79vccnKSU1mQnu2P7U6SlyGyxdO8pKj2SZXQPk3o32QxS2R8t8YxfStpZTnxL4P5K4wtH86VC1
dESNHhceBMVgLW3H8KlWmhNdzXzkqJUUiczRzjiL/ComkHAAsE5Mn7ofLXeWZgFYC+6ZAb7V/VaY
63R8D0bcMFW1fRV2iumyPkeOueVleoFx9yaliGHIAA6TghyGi4KgOUN6DHZl4ELQC5ZgfqzKBgyQ
caqDcaOT7qwi2lD1IoCT90eW06YynjCff2VSu4zSbmWM6Y9Wjd9NPIKLeiv57WNEkjRpmwATetRj
sNXv8NpSGcrAwBnApuQaiz1vC3sTxl+yluwoKsxJ2GtGcRRkV1nC9tIvIHoaHWdd4t4ZTheX5zdF
aFMgRtW4CFWU2fotovkj2WcLIUKWt8agH+oAlkny0zCxd4NAAjCVTNZCo1+x+RVOZV0NF098cWmc
cSs9Z1yqlcTo1/GlauEepBjpDuVOyp+ogRGhJp21DoT+4nQR3LViy8k1ZNtciPkY5OeiCeYtNoQW
fGXEPQ4AhTzEBuKYU3feQzwJvXZTNLAuflTYp+rcgw4rX8olOpk2rC5JI4PeMMfzh24NeIOdCuEX
bRBufdIM/HEVszAoU9IWc9LwYSimg2Tz2xSGYcwN7C9EVGjzpn3yDBP+P5/ORL2qXVXgCDddI5Hc
uQpzV6fZmWMqaV1ZzB+t2sdo/7SMO5Mudrq5jbOzFDMpVfkut0ttXEZhii+Fs4Y3gWGupxDQi6M6
ZEFPu8ijy/OZmcBfmYHBrB1zz07fJgG58+J/ODuP3ka27Qr/F49dQOUw8IQsRjGIkqiWNCmoFSrn
XL/e35EH7mYLImw8GHjX73aTrHDOPnuv9a1b0XhoYzQKzDmg7/EkOVT3BsY0U1/HS9OsgHZ9FNT/
eie5TU4Ub8Ewq97i7FxG9KLxGD3HDPWTbaI6720w/M7SZO0Dp+tt5yEd8yPl8YCxovVVZklDdxQO
silW2U9w1ES4lYTnh8VF1Lb9vIUkBmDShjUpVMc/L2ffVT+sZhReRLlQG1+2bGs7lusMjeKBGT9L
K/p7/AiPFZzDbh4UH53youoferhISzHe5vB/DSr3Jd39Zz01EDxrJin0sn2xnlo+xmk1bQB5xFuM
88jYhCjLB0eeL+jRjUa+arGLin4EVWhZeoTYMj2pPgy0AHQMM9IPoxb/Ov3kKxdHNA/+/mp4A2Sq
MDY3xVQvu0Qy8WzwkaNUyLF52ct+b2J1Tj/z6oyIwMJdNQ6Yn7gmXbzlUlX0NitnuFIh/1uNCySG
0IQTF8X2ctE9NaxOG7l/ycHRPmBh4JXtuvP/lOKKfaUv9s2Wy9ZG7xh3BtxckpX/3t3MDupqrk/J
QWwcopeAOKEulIVYHISks9j6CKV8VihJOQmHtIFrQSEhGeeP5FgoYu9+vglfXbHLm6AoivA007ui
cfX3NwrUrs4ayUwOGRXAFNlrYWAXS3ck7LxsmPi3VHohOVZdcXLzQLPHHGVlaJy0CCIjflbxovrT
bYofPvDP4s90Mi0/BeiR6ormz1ieQ1QeKbYojuiFsq+QYWq4lwyyQFjvLBwXw5Q/tn18J8yHoiMw
yNFGHFOTdGK4/OIryqw7yQq5wIHwWXOezt+nkouI2jTHrRVSwir7iH1ECxGKivZCNzyI9kQGTUki
u6izY9eQkSvjlGzGeP3zheRd+uZxxkNBXhAdYWgLF4YGWWWb1xXiJBTmpkFg7EptOIs+Dub1JbhF
9D7SabB43T80mQQT3TgqSkk8cb7NdlYQrO26X9cj+45EHjF6orZDXi1tlLB+Huwa9+ydWT6y6YkK
AcQAiPpRBUpbeQzoEY751LpxOctNmzEqXUL5E7LUpjKlU5tac1pTYRkcRJMNh8FXr0k08tJYeo+R
Oqvg5OC09dFj0S3pXdTNKlJfxWNZhb4QBCIXKr4QWY3SkBLDnAO16RsLLThsXArTR1aEG5t5p4XB
qjef+0Ge16D6w+xmpFeC+hoIJ2ZfjkDCYayLfFj+7Un+pfvSEqnxXig9m7omOGQVgo1OCT/X6PBF
scrZC+Atz9WXbYL29oCcyEy2GIOEc4K1ox+PNGGEk4TdNrI2hXanRAjt+1M6vfXtm+3bbtFt/exT
sfybKa0ZB2867cv8oahnRX5Vg609IXVHGWxFr1ikRbqk2HBC1OZASEPLXDPpiSnX4OaI6qKIsoWQ
9UVKekvCjtk61Cq9K5TIUrlV4W2LJpe4dGJxhQ7pppq1bPtVy9uRRze4J/GxAqkXsFOGBBJj4pH7
3HocXaEjtXCFZq3Wc85leunIu9RHQU1BJ+y1bU0WAOaVGhRAwQaIt7TurP2ICLWk045knq5kPz4o
EfAXBSd21bxJWULsPYILydd3TanOmgDwM2elDuerMJ5TNEjBSUJIlHQtY6T3vuUrJtGuK7Sd6Hz5
k7mIGHdWwqhb9OuQvhvGVqEdBqy9qnAYRtlri65I68x1Q28yd8InH6Jyaw/b3h/3iTr9RvWzxsTs
73O7B55prkZmz05Fdp144SPYNF454PgGGIjukzirwBUOtQ7FcYN0K2POlyYUG3TKFGztsorBOdri
2afkeBFliITv3eRASXkkoSHozBTsUukR+04Xl5wbXdpa6tZRt/x3v91K9HU1mbAfasqx7eYVTUh/
+DQ5IdvK2SGX1xeNYG+NPWBWMOWpFKbTGSqh57xalc2NN1DIdcRApBTfdH4Wmv3JnsYZw5ClRW41
tz+vNcp3Oyd7iML4U8VDdWnaCuLE8vu0iw9ybwMaoFUpjesYsW0WRnMIOXaRrNMQO7686+P+MW3H
XWYM8K+aJQrZn7/MV27K3zuIrnJm1TD70U+TL20uvj4klV6mPkz1RZseLLQW1YREI0JiTjk3wUsM
LPgXKHV47/WDpv7GnMN6FXAblb3FwWNpDBURKwcT6XCP5pJSyPZ3Ei9GB52rPWh5u0DGeqUP9828
hm/OGZOkXV2GP3yx93lNp6tORnJVAiZQI7GwxUXd0gng8B/c2ulDbmdzn3+KFLrPeF7HhomudJJa
bZlO936ZYrzY0cnRJ1bPhnQfBGdw/eRbh/WhGrBoQ2lAPWJIUMcp+qKCM9unbxxHObhSan5T6PFj
GL3KROTqmvF1sH57vQszv/6v/1D+U/HIC2h6B+0Th96IHrQzHrT0JNW3TU1eCmFxCO4cmcD18JdO
eKGJ1E/WoqWUP/bdMvZulUh2a5AgOQHD/49HhEuJndFmmKRdJoQHEGnpqBgSno2JbDYZG0WGevq3
rPuuIGdUJVtAs0s0BxPAjW1vnVfsTXNkL8sI0GH0nBjPKWLcXr0NcfxXbA/1U40PIYjWEU6HlHrN
MACE6tfeNPWfTR2oIbR+G7aCw38uHpEoiHRjUhv/MGLrMYJ8JkdMYghaNQog6h4+cLVaRw6S8Awv
ascTL22uXDxRN1y+X4x3ZVMBNQV5RnzFP26sx0l0iOXCP4DymI2VssoJnMz9bJk63pvJipbDNeTA
7nkfVWdtYkly89FaslzOw3Ni7JGBZ0bEIIUirnmyE85vLWVde1UXIYrXyy9KJp5siqzEf1u9HFRt
NQ9laZ9a6KKybEbP4iWVcqgKNGujCaTUulOs7ZQgAwyfPTyFli0xGs2uvAvflNk8bRqMOxZICyv0
xSXrITbZXp14tBgeS8AJlWHvkcTxjtPHxW5hjrBOWuYeTNZYokJeYmvhBAjTOXQbyaNiXTvrfHNt
yHo3wehiBmckfnEM6ys9mBxv9PZe8ahJ5wqyW6ZDw0duPKzT9qHftMIZ4dPgqtqdL7811bWr8s0K
IVIBOQdSXjIh/7pqfzxISVGnatJG3j7CKKPF+NOsalgTteeD+8rRGerdCycQOg1xZ6ynmBgO2mkZ
JxVNf2jpeJUZuxlKW6OlXRZfO6r+u6mZOo1ievsmE3zQtX8/5w62BQMuiLlXEDHUpbqV0zcnZNX9
+X36RkbF5xBwD+uSScw/x868I1qoCzxzn2ePiQqEaxNRD3LFHvsoAVPJkTNecRbu6OMbxrgupB6V
YbPzOZVk057OgxNfeTz+PYOKr0SEioXzm/dHHC3+uDNxZcQIv/npWvDqUYVSYSrlivwOFygslt8r
V0AsWn+/qCbiBLBmHFMsm1CJvz9OprLx9KExSK1Y4YJEnOjNS4qeuH4l/LExPgoZ6xoLS2PfCX6U
EI1QYA60fqBgbEVT/Odv9M3vJx5dNQkDEQ/A5f6QtGFuOYXMWsVpMUxWwnxu2S7iGcnfKnVzpcvM
rf73CkBGQpvCpo9H9nIq1WlK3em8hHjl/KWYK/EsYN+snHwu/qmiEW/Hw6ng6JgjthCxOiLbJmC0
qU0HR6h8orOOmjeIDcQkuL8s3qaR7QBTZqDhtTJedB/qWb8tCH4WQTig7kDytCcHT2MAgUtAFC3Q
M3W9q+u7odirRbj26Rrr9Scdm1Wa7FUg7jKZlELZ2hDfZexzZuk6Ny09SxYxVWcUDIbyKFXoF9cK
hKnctvA8cjxw5LWWww/AuBpyuM/HghQhPHf5Sx5Qz1JnBSLiJF8lSsQRb3SFWEYdYa/40UaoCHBJ
djgyeisE3UT4VN1u1DQ8hsSbWANNVCpcYVSPnVel9061YS1HAr+zZaIdh0iZe01yTPNsFdrtVs/U
hWhVT56FhJ0p2rkfqzXpDzOToEdzLO4paDZNTu6OOGxOar0lQ2mtWa6POiOrY+Y4/tKvoShjluIS
Skq3dGwRqRYw+Pk8p4UtBvAZ4+sg0ZZiDN6VH7LFH+SMQEq66FtKUvlpUx6Ldc3nD/vwpgQiwmyl
E0LJ0ot36YCAlD8BvnSZ1d2NxkcGlnqGG4S29NhOmD6JOVqL04ggnEUcBi1yvws25hARqChbQXoK
n5skPDv9h8IVFaPBjlgTWWaPBvolbjoijCvP9DevEPoc9hgKcTSi/8R79ENjE2Zm7kXvBUeeOGCD
qCZ2a2LEiuTp5zdW/2YN4fMsXUP3Zpr0Fv9eQ/opk7q+k4x9wa/140TQy1xWMUB/n0WjNXhAe8jY
2JvaQSGb92VgoAGODX4TntXA085Vku51/9FoyIOMq62dO8tex/NroVIm0UqcKQt5bprdycKzP4Sk
EBnP4AHOKYSaFq5zV7234NfAIpvKXdUwDXKwMcn2gnzEtaynK7VlckXLFdW+304cErNrTR+xUl6s
pI7NMYx5FdKzfzAnWh7HhT8V7CXhL4lxswK7b1popmsVhPD2G0J4xncz/CRhhUeth75KdGjwKRcr
PX5q8/fYaa8spd8camxigOnnyUKJxhTt7xtjaH0mB1Jv77XiAVewZTYLQg/UrOFERiCDdqaATfB4
EOiTWiVoo5QpH0fn8W6EQS2MRHk7q7hykKfdcTyVdNeCvF/JrHTxWxnoy7q5t4wHqw8XUeKmBBPy
QKf2Vomu0Aycf1fpv3/KRUfNVuvEGtTBJhbuzhyIbO0PhXKrVq90AIzgnDXJMs9gCzUNkxLAvBz4
l3oL88EjOY3fVGCqr3ptnmU7Dzc8dMDQf2jFWzFi3MSNjWSVze9NSe+G5CEmiUwv9oqEaAyjSoay
LOM9SmoOIMiHdoZJ0J/Vuwj8ZgHfIJG1ZZzZa4k6wdL2naWvHR905kRUjhPdIFDwYjI7o/FRp8qL
LfTyjvOmtrh333ynArLEUTOU78Wiq4yuvDaVuQa7yWE39pQQb95cbXZjuKfO/XIAgNxyMWXMLVQP
CaFIkoJsKy5mD1UgIQZbSzl9F62clfRbQhCCeOWm/JMFsnSuLDaG+c9zz53RBNtao2ThTPf3QxaH
ZslXb+z9KClbTSY/SdLmUfquQRuIuVPMj13CpuXxefJea9qFaa8Rl3ew1dA1h0eCdTu2nmHTFf1C
giLWiDuFHXrS3L4PwRizIxfTof+wpoazwoFF2OtZ0ExzXXvMJpOaDhemBMI+Y6OBbHjMGGL0Qb/Y
Yhv48Ac8LXQs39JhoIz6lepnR/bJGi2YWKa70q+XbQE4qEI+Ul85Mn5TZtsq4leT0uI7yItZp3rb
Opm1B/Oq5P2RlMBD5jQLNHEgrGCO53PVC1zV8PeJ9KSyQmKF8G3yLKYQ0iXcR/KwtdJbSqM8s4ur
QTz/7hR8P5oezF00GCT/aJbLLs/rkvrXAkkWxk+cfqx67WdvOvfI7MJFh9xRGW96bWs31lan2YU1
jEbMYDGRWfndgaxjquTG5L6hkTJWJo3cWg7WRvYeI3wjVjOA8ZXJjVu327p4UC1yQN+I+Vj5lkLa
IctQOF1ZipUvLerfazESBttB6gQCCznDhdLIaPw2dEKJ34UZiVxhhrzVm1oyvW99+dBEDoailZ5R
2jRLkQtheosqPqhUHLl2jHCeRDxq1J992i4TIr8NDoussHMjeZKVd7MCVoFYV9PWdtYiMqgwNWi0
Gg0AC1QpGbmrJV6/huTg2Hozy7eEva6x5a2Jp5iVF5bxUvpN4jdIwMFNq9sqe7FrJiKo21Q/oysf
LngmCOFp+b+D3Cj4/6i4++hjynoXRg3MBM/AppSUdJJQRI3kuBKxVkE41fRjQ2Zpmy1Kjwzz0GC8
7cFixCeIorZgptAHRI1Dk8uNjZ1MrlbrGNLwMEsDrczAZfFOx09r8ucBFViqul5dL3XlMIyVa3rx
kfa3GP0co+KtRzJJUM2y0o15xbRmKolhw5AqoLuTILiET6PyVEr7lio1u0nkfm2QGKqiw570U2GA
33rSa2WmI+4w2tiNsBX2JFoSqQ1vnCQNsH0NpnQLpMJjTBe+5BonrZtpWApmmWIGs8kiIrU60Hmf
wZvcGvrJnK3zDvMBPJfWrF+siZjcZDxJwyoWHmN7PE708uqOR1Jn0Nw/OnVxVNvuobSzEJOjOPUn
SYVyY1j4crqXEhbgCgDlfpQbUFzWbKDVz6yMoDAcYdmKTif3lxY51tlx7ff5mqrjFdHRjHQD/oUQ
+xYwQeGSD7IF7rt5n0dLpjxhd5uVyZVyzPxmQVYNpFaij0khoon//Y8TpFfKVczR0trHsbGFScCc
iZigtP8I4/oGQKEcsnGp59gMj0oo2Gry8MFBQhC/YEb4ZHwjGm1kRi1kQFlIbWwDb99rkZ4I60UT
WZfoE9NTSeM/h6ban9lWFdxYlddjoDypBNEzLmKSlWxp2JUMUfgz9i1jbpGMUiGXlpON06wL2vIp
ZXMoxa7fPHnHkk5gaiJ56OYF0M8QrkUNQJlqqetXiEotvNDTw5C9/ly/fukeL1cL0+DUjWPJtBhA
/33Boiow+xSf9N6p2oPEjxbQZK/dCx0mGOVc+9B9Us8Rw7ThtgrV32q3F+PomFOPVAqF3zDr0COh
HlU8WDhseF7PgYggA2TmTv/BvJ1DJd514S6fCgTYxRYtk0AfNynrJ3IWTiMtVIWEE79AZI/MdCTQ
r95Tqz/S43TD5IVSsov8ZU5igxcCTJYImn2OS1C3vBRaz4XkSmFN68J8/jn1DxarQU0Wbzj18xDJ
jOZcU68a/5o7bPXPK3dRYFoIOQe5Ca19icAiVmBFx7vRP8XBupXueS2KIcC3e8gVpL9V4Fb023r/
LiJaNUNlbNyXWPYKpPGWAgEXJ7xdvxnBw6jfN0YxLzEJ4fcd1EXB396Ha8V6SyaGT/1sND9k51yG
h2kKoDkN+N82oBJcQCxr1X5pTIWp2utg01WLbvKg5SwG3ofrXFW7sP0MsYpXBPXAkgopHcgQXpBR
PauLaMmg3v358dL/bWaJi8RGS6NFNhz54n1EwOybk8pmZE6cvujuxU9GkLiyWUPw0VeT+eHx4ZyS
Zz71eBDcmN2ixLrNkkwZPjeDp1ZaqTmGnWnX+nelbM41ylxO6LN+POvpsYN6z4a8UdXfDbCJkHLG
nO51/9yzAzvZrk0zMhqIech2sgEfFW4x9aDm3U/0Qzvvs8em+vNv/tJr/PtK/e9vFkfGP9Yg3S48
OfcSa5+wAVepBJ0Nzhr5xzkmdxm9mu+bq5qeuVMBVQjvklFdZNOjHKJr6l5K1Vg4POJa9ZBRIXiN
cRcHrRuEzlal31JZS3ioY4XTHR3QWyc/tDRWIr9YZJGw2G2bqQJ4VfPS+CQxHBT/M8PqbELzMEZ/
MykvsM409dEgMiMeHkUV6beomgygjzaEUH9ftAbrNcn1N2imBXN6qQ7wSCtcXbI1F7terEC5KTeq
c240klVBnjFRV4J+jqF5Sp6R90JQeajUXWmSbDYOi6a8KyUJbMbuyqX+brk3seNw/BaDictDHgpo
J7ISajgFfy/Ofv+9KQvEGIob0zeWUpRkeAeSx0rK5igPXctfUeiWiQeeibcmujHGeyt6CLOFrqwc
nImDdiYkSo0ONqLlaZdmu8Z6sTo3Hx6c/o3OZNg8DiOKENqE9EKndCdJEl5l0gKlecO0iZfRAofh
TzccURjz36NW6bJDwvaYAMJK3yta8eFvhaNx8hTChqmdNSDEXiV6NWVmeRyZHiJV4N/PygNFY5mD
wmVBRQIwYHphbezzt5wag/iMJYF3V64oz+Y/z65l6AqX1LGojf9+dhWgqbkONm+fsXfK94m5tSP4
+hGqxPnPn/Ttrfvjky7a3HiYSitI+aSpQzLOi28fU4pVQHk/f843SlqWoD8+SCxRf7yOyQj0N+hs
bh1JlHWDyJM9hIBH/VRqc5WeZVflmDKurXziSv10JS9WvtCxmy5L+NhGy/DldzRTXxrt0wnueuXB
CV5LOIsDTxw4sXnhgMyRfxnpiq6JaW2N4BQLytO4M/270XjvXWVkjQ8WkbEzInJpb5jMROpW0k96
cKPE71mwKZpXSaMLet/JT5W1seFkFMmK2qJvNsXVOc6/DR9xUW2wvmLIBbTy74vqVWU9WLJp7nv5
YfBvedd90/Wdzzxi4dY5iMrzxL7ytn/jbBRaaDF/ZA6JlPBiYbVGdWj1VDeRN51Trbqv+lU+bntw
Xr2KEout0IAXhg5yhowkpA18FSysffe7//wK4lD5x8OkaY2ntCVfIUSrR4Mi4TYBG6hbYudSjPs0
xE3E1RMbaouss2gWSaqDrrsTAowyvZPiVzvAkOutvOB5wpY9DD4As21crvP2VwV7KhqAEXvHAaZW
fY2LqX1Xs/BaI/HjVK5zJf/++oBTzFbtZF5voOLBLy8DAaWOd6H1lHVMt2h2EcIO64EMSs5GDbRg
HdufptKFp51nv2RNtk1a0w2c9tjW3QFxhQ44WaJGgRowt3QDCRNuU4MjMSZfTX4R/In6wwqSk+nL
azjEjv9LiCHOg94fLcTzP7/t3xUc6BgVMmscQxeP6N+/0FQwIoPuNvdl1e8MZvsjEwnHWKjdnUBy
RscuqY6V8yJB/oKWZXotvSKY5zXETUpRaH8tLTHeVulNnvYSne6QMybrYAJvwFuWb3355IO4oOWu
5Tk5EDuNUFS2CrQ2NYQrK36gyrN4MbMXLAdzv8t2voWWUa62pXP6+dd+WaQuFhn6K6rMaUehgFcv
1jZfb8PWMhONBrKz8un7h/JWmQhWvA39yW0dBWcmoLzHiXoLBOtiYiLdAYel0ltPxbV5kvZNo9JU
idFDQkm6mWVetB40I7V6mUnB3qZ9Yk0R6sjnGIiI8Zb3D4MSuPYUzTtNBM3Nsuih500w1fs8BV2F
IKPB9YtlSSLr2XdkxC5Lcai086fCeRWJo/YCzVbCv1wzhXIehvYawuFr+nx5OVXDYUVT8PkaXyX/
H2+3EoxlMNmdupfGW8+89+NftEQzlXM8kx8mOx21W7UzQUvi47Osc6XVK61+Muz3iJNxZ+xTcIox
LL6hB6zOWAWq6HiigaQXOJAceOeEUMpbL3lOOBz5wWMFTias1I2Gr9XB3DOkeFZz4KVet/Rsj1Cg
xytPzL8FuWOQ50RBTjyjrH3dwj9+YthIDB9TXd63/Ytt3ctI3nHAtmT71hgmNFynKhbNBgI4J/ji
HsvnPIp/G0Aef/4izr9LES8o1ngT7w1N+q8q+o8vUpCPUjXJNHEtUbIggZ4BKV0EQ7qM/LWPYp+L
J0Ft8nqIiUPgenawdnREhKzr3rAJxLnPsHYOZgfBHgnAB8b1ugpDKFsd7PQBhxNYn4FHKC6stdbQ
hbKmeebxSVkeuLFg/VnOPBqyPTPXtbWM+9fGvyv821H9VTDzw4VF7xlkr8v6raPKdDJ/HXflMqVQ
9mmjqFCX6jJaDMLmcnSMeuHTcQ+Vj5z6XQFqY+GdM8f7V3bvDm2M2ZAC0W6M/N5DdxcEldvaWMMh
SSpYfYB4cWQDGFIxZh7qdkYraYg/shb5Pr5FL/eJQS/SRVpEc5+evTzOofzO1eBZOFMdnWKR4JcW
eenO09Wt1kYM7NS1B/+oQRTa61fMo2Il/ftlIb2QIhGZla1DL78o4DK9rYba4gZO0yFXob4Nr7F2
3yjbYOAWEOPx8wPz3ceZtBUdztxMx42Lzd8zo6mBzzzuGezMc440ffS7io4qUSdBIVJLrukwvlEX
IlQBCC9yBFCEXya1t6mSTpPcTXuq9BAPshmo231YfCC/N0NCSfZGRwZI8kIGdlN+JEaKZOT//qOZ
KQKkt+npWoT5/r2bEX3RKFpfTXs7iwgHAlN8Zww7L9yRM7uK46efL7H6TXnDT0bdZagWmwoShL8/
b8qHMOmkdgJefAv0kx5PCeNIEKnnFAeVfSwfnZv2DIww8Vd5BuTGLRfDDs0rrMHivcufJe0z20UR
3m3ChmdduY+ss1SuK+dVZgrO/JJKF/YdjIIzeiejADl+CFIML/NxeNXSpQ9jy6Q+3yf5c/5pp+uc
1gBc7fIG73wx3qB4Hie8RZXrvQ/W0Q42ebLJntUPu993AV3T22B6LLWbtljmxi+rW9IahrLcV7dK
7Vb3Wb5JX+zqwKqgeQ/e8BznD6l2q+jPRuoizW03fUrM3iI7ZCP9X8KrZ0N0H+UfHX/jiaio2Fyn
5q3qHNrX2HCD/ANQwRg95qvYm0nPY38vVXejuau1Of3eInct1Y3PwR0+23rBO55WImWwVGcc6UNp
X3bzGixhciNLx4gAcY/Fb8tv68YnfR/esd/hRmCk1Kj3usEuslB/D/LLJB/L2m1IsetPdnTKSXKg
hQlWgHoGtN5TTvu7ZmLsknlVtSe0FCYKUrrmxSKogYqdRnvfJSRxopc9+/WDztewCBE66+RHLLBs
2dmsP9rOrLu3+ZfDw5AdHKqK8XaYY33UgSTWb2P5YAGryNfmM1tFmSIef0Ftb3bLZFXq+yDbDfYu
Z/oTrktzYU+/gvImwEkovTsRMoibgJZ/vMgJT4H39xZ1s2ADjV05CrAApzO6oOgx3p31z4/4N6sI
M3qqJego+DwuKxQ9GUK5mOqvd9rrQWFsrZiI322bzmXgnz9/mFiSLlZIPozuhI2bFTHCxdtblpaU
+jpvL5Jujz4pQCRADEzh82tr8TebqSi3hM5PlL76ZeEllWrmZ+G0dxhtNMaO0JE5ovSZ5p9KRZ9X
FVnf0pVLaYgF/uLnIdrVWP6p+UAuXfw8eSybSIeVsO+TkHFvdofr9AYPrdcCKnstLP9oQ80eiTgn
k83MQMc394WqLB0DcEIDy9JiHKPcByMNFC91FRqkDNp4W6dVy3gIpuYEpCSGmc7EwpdhkgrcLydm
UkjY2l3eAY7LRfHI1JlpgKtI+UbTWY9kHBP8pabBtjhsZOs0aG9F9VKIyAH9bcqAZnvgoRhzOIFG
sXzltn9d7YsL44gOCk11SAOGc7FVqb0flakeDHutMdzEKd+rDh2BJfsfJtTgqUQPJRT4ak2IX9m2
vxiiLQmfPkSMdCg7OfPXMsZ7is4I2Luv0E4OKQmoL9pJmU3FIUy9FYWI22iY4rOPTOb4hf4gxw3Q
KBKaRp00QvHfN+LaDVDjJF0m94/YZ+/D6dJFP6LJnuQtWV9z3XwztiVMjyZUFmb3CcRq8fN78DVE
uLwg6DAUVKiW2FAvjp1JJNtpm5n9PtNZN/qlHzqIip46pothgpZhTqLBvJRr1+4Sd7ReRQp2ob30
6keGH+fV9G9McKOhBVovePv5uxliS7v8bjbqR6EaYjB0ueUNZRX6YwCgeuDgjkfRTcFyqzHA/VZ9
beeadgvljFnwXV72yEf0tWS91bAVG/AMOOhtUkLaxlmHIYRORvZjM7FbBuvB2NdDsxFcnp74kIAT
D6O1oqCfSF/GNQnKip7C8DNSMfxrOsRkRnTAjid+sCIVd3LXI2HGD1iumyq49QMY5xEVLFoIhn9B
f5/2S5XA0sZUl0Z5jWRGEMt3l8VQQFdRAqFVF5ftj/IcFE+K46Xt9xMt91ZBNy1e0xhph3XyoWKm
XXArtCiMG1yvKR6HwJtbMCkozCymSAlxn6nT3rTs8ELOXhCF1RikZEnHWD73lKlJrINB+RyVGtpo
t1QYfKnBfZaoKxnISg/TTwI00Gfp1lfHfZt1W53Gt5UlbhA5+B/JGR7Z7Bme6lTZRkUwpE2SKzf6
we9pqzN6YEPMTsidVWsx8YoQGDNLoodCMShs5hbailT7YMZnwjuUlHpV8/eAKnGn9Nk5piYnZTpu
ZfGZpoBJq2zZxuVdGkqIyOpVxuyl5aENkn5mDk9WORF2UaNnuxkQEDvyk0rztz/ydm9zqXN92oxN
as7rOHNZvuB20rNHGZ4F43z0t37xYGFp6vGJ2y7xujOSUbIeE5GlzT0S7qZmPHelfKoGg6HO55SC
ybIQ2SfNKUPCU4Y7TNx0JDwOx23E9Ehm6TTXRn82qtc2y+ajV9PeoTs/wcuxe9JLwnVkPk0wjDqi
jhVeRc6a+c4DDtuOuMtN3On+b4mZDCXoRgTTCplDjqMPQMNtK4UA3h9UDod6ygKjPMmIVnCDDMqi
C8GbkGoC0NmnXVlHh0Z54/9vOSADYoaqrXUoGSqYQi8n/6q9E5+dc1hS4vKJGn+uEcWqa97Mgowu
996i4Vox15qSNckbNvojoR3E+NhVqTt1bxLRG2Upw21V6Tl1eyb4Uvk0Dm9ZzNAkgYCC8eqFcbse
HAYHI2ZN7hkV6qOnHotGnznpDgdiEXya5VJD7RA9SoYr1UufWjPArCjTQIXqrS6tCmlVMC4CUMaN
d08GHi4yij7DNY19qxnLbsB0lD38vD5d7uwYcRHVaRoLk84Wb168h+UQp23HuPlQ8s5g4NfSp4hk
2jeVtaKozlhD5j9/oCm27T8WREvgN3TDwKTN/ByL7sVE2Kw4i7AmhKehBjGzaOOVPGwD2Q33XrDN
ii1xkHm00LEtrhLkFvlW1RZt/0sin6ad+y0bE2E1i+SYNywMc308VMLm95IUO5rsDbqKtdyRpu6S
BXFj/6qjtfXm/2p5D1ZGt2gVkkyWQQnA9NDJh2CblqtkV/9G9fiOugb8QAnC6YTco75JzX2abn7+
9ca1X39R1LTeOBlEV4YnfJXRbmoBreH8X1hU7826fkl2bbzJkodKmhekFBZLuhGSsRr7OaOyYcaq
UEiMwe4TmQSZhczuDdHbcqdspWSuys7XL6NxBQEIuEpUnzk880K8+rcZEUBrp3/QNjmHBHJSbnjK
23ofamuZgI7bn38ldu6LRjZOblBIRDhjUuGop112DuHg2y2LbXtHvkATuM6RGo7SG6OnuWKYlq+d
zdnYkoi5CTa8fM7WeqD2UJ7Het7O4fkto7MN/nxmnnBfYrg7axtSSMyF/Dt+fIExNyPmNl5K4cLe
x4ClcBR+xuwGSGZWkr6w8I0txtTleLdvZuFHcjxm7ywIabxpjHfEIzR8MhRLcNva5i7/rBHDhvRc
5qO0a57RFxFFwG6Yz9vfzbx77PahTakH02hOw9Ze5ESRrJr+BtRb8uAch6dH/mIoxC4hNc/5afhN
5uSivx/X54DTJd9mfCSNaJ9uOS8yx/OSmzw9EIh5nI7S0Vgaa4vCFjuw8qKQoDtjzrCmMUTI3pnE
YXyRNeqfkIUBJBqfTc7WTB5c5JD5STiMUFHNpp1K0gkvAr5kLgHO1ej86HCQQg7oQExCLQPyzHXh
9UJ0T2fTewNBg6MQuxpbRbOYNKr4tdcxwYZWjAiATiQHz1n+hsFYUpHybKR8XcPKTw/pOkmPOal1
BKLamNmXgge0BMKiEUw+D0/VPTYtMoYW4XQaHahw9OXpcX02+cbolg3sEGeBqAVAFWh+d5ge8wl8
hTv1t+GwkX7zTxm+GAby/YINwd7pb44IQ4WWPa936TwFqEDGJ8Thg7qwV8mzguDnvwk7s2VV0axd
X5ERCAhySt8oYN+cGOp0gqh0iihXvx8yD3bV+isyTyoyclW6FL5mjHe8DdbW8u1HIFBUuMd3xSPF
Nbpd3c+ijhA1D0+dW/nNDGMmlTw6JeLLZTBe/tpOwioTDY2AB8ACgRqEqt8kSQY69xjDLlKALA0t
Kg79dFhMTYmtaI3BenCsEdSdMtntXcc1e0C2CEEIJD+VloIDNE6kYx3rbfu9GG726mDXx6gtcEtU
YmUpTR+T7rdGRg3DmmZCj6HR2cX6ymudQZgdbXNRf29LE45WM8cCpSJ4Yq2kC9lAhAsBK4USeiNX
xRlu8KkvzRKy1AVh5aq/od9mLUDuPhVgGzi6V3thNTgJCb5UsLn8nuMf3DUfckZ2jzLYuunAzNBZ
48s1trBAF2TIW3iK2N+hTXpyXZj3q329WcijhVGc35bYOt8P5r0JxY+f4KGEVXqMguA2lToTGxm5
MKh4iK69Lyl7q/FkzuIZyVHB+P4pLwqIGujCD4QQ2STZS1BQSpeHUxHchrt5Y76xX5eBT8wR24wR
yMjk4QMZjwmb5wYMW7IJcp2v+z6VwTei6lVNhK60He+vNcRoagGC+X2Z41jr9E+Q3KwEAi+nPjXS
0Eoyp6HiYZ52MNLOzEi9ImXg8hj0pHJo7kVmsujeaOZmn2O3ui7cDKrvBsHaeFP9KIlzlib9fB/0
FnBEvw4DljxZG5+1qmOGqT+FOeCI2Rjkg4914VjafQWKX4JGlpG2K5+LJ57N7a9wowq9xbd72AeY
E6sSo33G5b4j7jasaK0Rt+yTfn6rY3QPqW944hmwpoC14B5UcPNXZXTbl4tqypApkfgeEFckQ12N
SSYJr87IGlmSE+sn8pXt1v86iiV5jQt9fp2YI1M63+Z1DBEomQk3h7cCPl9B0DBY4Wn/vIGCCV52
qMX4k4tsPYn9tVSXq3pc2qJCYxfWTQBTsnNF7YlP4vQzWGqYq0T1gmuLlwe2P4QifcrMTzr54DMT
M7XAnx7gjvJWs8hD4bjLy+2tnogfd19UtoI14nf3xDYpsW9kVd0AtN6sNfQr+ndKZMr561dzysjU
xL+S1k4Kr+zvF6v8OUthO66udxK1HU4jAuGqq9+5rSMfSdepT7IQsGLxcbiWqK/AwdkdNlOh7AjF
JBO9gcopRaqQ/f2E1QQwbPudiHp9wUTiNMZTNaIHy76maCeQfmgUWi5bGH92AiP9s9xpJsbgThPd
Ir9r5+pzXZNAiKxKz8rT/eOG4w3E3LFPcAZx7Rgu7DOdKCpc0zf3767YiYTwKLZgEzq3FHXNWbEy
g8b85BamUd3AGgvxyDiPfjOd1JwIDogyYW/LYMOGczCdtyVMVCfH9+9mDARHm2NzNVHRJFjsCzeB
qgmd28AdimyNwcMakrjATYPTXaFv5C3OZ2/BPUCLuvtjAbanRxUOQJge1YOl1NhbBCpB6ZU1+vgd
i0wbEjxgY00LOlOa7ze54n73nh/sB3oMb+T3QTNHdf3epzo6v1T34VgTmcBvPxAWxjJJNg+PDtOs
ZR36ZzIweBhLBhWyrox1CnbzFlWRqD88fGBP6RhiO1cq554lWfLZ4eJwcjdHEMMdmOjnvP+vhusk
OgRgny+Dad/4/DK+m5dxXdKORb0v0Yw4BJ2UNNKwllmM9QnJhiiF9MFV36exAHHTEae4CQ92H+dI
0Mgq11fkg1d6an2mSCWjUtYzYgVIzsBSEjqyXl5GJpXBuDAHMZEC4KOPXeEpNH9kxwTPqMYjQdZT
lMz2Yzm24TtCh0bvR3FPAaqXKq4OBjYtCEDwyAKw6UU2j8KDOXtu4XZdmqjwIBEdx9vMHa4IjkgS
s63Nz+/IT4O7P4ibAMOTgQdV9Oni5YD3KyXJtEx8bYdSI/06+FpQy3Djt9KRoIRe22aSxKDnDpUB
D50Ai8aGlGwf5gWVoKEsGY8WzveH0zZ+eB8MTCngjKGBHEhfHaJ2go7NgDC0iltaPaMOC/tgfSCx
cmhAqCexwbw1emJviyOnmhk9jkWQLiUbdyGCa7aUcrgnGFnAIxK2t8nbqhV75JMFjumu3Rh8Oz47
dz622NcnpTlYMO6BTG5+wt96e0/NEza5A73xX2TLTGmR2yh7LNqxW6M8+vRf9VcJYPzo2nn04HbR
X2b/SxV2lz9wcfyRfco788vNyyaeimF6edkDrzApMX9yg4bLuxu5sarXHO4Lek3+82s4Mn/Jz4pF
nbPg9+5Qu/zm0zK8RYxNPHXBDGCemO9pNiX2IDERl/B/ITmMxj9Ol8joK/e5Sf2MaOMA3gJBYQzM
WEFG8otTRrF7iP7LZh5bHKwvlGfKuNEZUao1mL2ICZ2LH/uwSNFFPsy4mozyX5in8cFUTEouxcRW
+QfMXBjDcPULvKcWxc141NZ3U3modKDWs+Vk4+2Q+0dn010UezArSeawv67MRapL/hvbeP1mjnVe
DqoJZ/ibWqvrDi8PKOrcDF52FBcEjGVIQQyW+XN5iLRLeRyxuc3CS6Lr+ucw/To5ts59GtkV5Uz4
8fvPEza3bl5fXhS1nGicDt8AgxlLPA/XkLwNbHuMlyMEzBjmmndgErPpYnwnU+fU2YNJYlOFmvcQ
R2hqMBNkAxWarZxaFxxo/TVX2R5rH4tQCXaoeGOn01XkFmQ4prD60+NnafuPVcQNhkR3LFw4PHOj
uzqkCYonkJAifhkE2JS8r9Ty01kBT8MQ7AK3YLc98O6fGwj95MWwpDlVzXX7m/IgW48qatPq/G1k
1+lreHznD3YUaLT02/L5NJvFIVyr9DGPyhg1HDsEMJpDD7MerkukwMy1DrOu5FPXnf2d3altJL2A
Uy6Z9EbmJx7fnUH0isa42dndonrpMmjQjb/J03QtGAq6jCOjGck+bAJP+yHC25Ed1tvyZQuGvB5u
2l8YuCH2AwXtniMX1ovleBo70KTzyi2jwZyC7hMwHb9Zn6Af+mJ1TUg4+9Iaczqe1VRPFnJwgJOf
wMs0EKjdw+SMkJfPy7ZDGywT17/9IWRq7uFpKejR96iex3vR+mxxQe7LNPyRDPaiiXeKJTjM2vMJ
EIdRTXm9RdBYbfg2180Jhmh03bdzhSm6jczNZK+ZuCrZdDW89y9tXraizIuKS6fjHWqD3GNh5wEC
+X0YudltFR+YSaT5aQNxGn3MfbJPjprZLepJYvG3JSdRNfusU/4qePOoxHS4scS8DGxlRfeIfcpl
XU4AribX8HWWPJU7w05cjFPpKoiL4xdIeq9BwRU1wgvRQPvXD8QGMam7WokHj92d17lR2de/ppb5
BGucgZ7O8gmVEjHs9lpxgDBshP5cVUqgcXKgPubIbgzNDLKbJcseeaiPKKkdJaAucIcc0X8tEXV5
NVc3Fms245bk34442M23Q3Kuf7XXOB0+3KGtLmsTb69Ai1dZ+PfRv757kGF4kpqJC5DziDSPeyw5
D7x16SEYq+Cxm60Lao6Ot5P7e0k+Da2x3sbfBVnEZm5oLpdbFY/RI3j5cYzJFpfWbZlRsM4fpvCy
PsbBxPrKWak0zQbbzRzGlJwnuTMPcxTSrIHhzaAnhKsOg3jx4BY4OKMnG4FelhHwd0oWX7ZoQyTQ
h7CKEomHUj7csWji4AIXlsuH0wSHRx2Y7mO8sLKe5gb/bKkx37ucygidMUSkCUTzADDnPqNPmM92
L6eRYVHhcGvDjB7l7PMrvG879xFGvONx4Y4335NYmq9jX59EOQbpuEaWOi0ntdRjJyxvW/kkjpz7
DDeXGp/xzBbAh+zDZuDjVTVPHjbA3dPhPyGFKe6OV5KW+sPkQZVysOUxN6hBeSIGAyh3y7dF8rBD
diZWqUbVJwzzyNpTPa+njFhZMbtUryRTcT+VjmVE1L9tqhi7Wo/3a8qDkX81H0E5ldAt8DSsF+6T
K4Gv8EZnrucoS0LOv/kBtUyPlvwAhuUDX4pe/dbotical6GNsFqm2A0RCd2JD4uQZTxt3OVfVrNm
fPSGuDr9nLWndZvfFatULCZeWA0VjvjEvh1ZsS4g2sgNnMs5xA/mYKftmoBqyggqrDTtzOJX4X9F
jLROhhck7oOBZ9qQmevvZ/2lIJGNTrGxe9JSL0tg0lAlmaLqCmzK5W3SHULljm2dpVL6ImkG79cL
+87qjKADUuSYsk5FrKPZ33FPUgMHI4UBiHtIrY6CqnjqIkB7GaCtLUaTUvCh5vBXEdXFe/pMhbdx
owbYpG8fwfLXOj2PFdbUTxsm4i6V/LxPBzUGXFPc+KqpOt+nVXjtAStnvfghAHgy+k0pOEGzbeh/
jL6DMnyU+sC5bdvUlJwsLH4Gzkg1OoIUqWp+nnG6l4OmMzXV4kQlpVxRcb9aV0H29QtAhNndFwl/
xmPHk9oIg8Ju0mJlhNtsBReHYAc9v/iqDw/IAfXcZPpxyALZVoIpLOvnD+6NkEBre3wWmBKsK2IU
sSOSLs9YRCnG3b6jcG1PvZXgDUVoX3Sz78tpPuOTy/ntB3Q6M6tTMbSymRxAnHOR5d2tYejwycaT
Ym7J8r3bnT+mpq/1oSOeC6+/PgW3wdcjNzg+qT8/pFCOjGEEFP/VgupAOcQAVcdhgXA0g+uI392q
+nXz2cmhQGKH94nSFb34imw1moDTc4PxajZdc5lyVK1wRZ0h2JTG5nB63w8Yn+n8XYDjTfA9FYvc
f8F0k8z7vIg/DjQ3wv4UrvNyxmU5WHJv/wu0+Zd35H/g138jm5D4gDU1CYrZH/g11urj7kAo7rye
DE3FQXg24yxl/Ok+/AI1mpWEVZhG1Z4Q87Hb7OtlROSc086r1bt000g2B8xB49ImaW3Oz1gfWuu9
vPaXJdIugd359ipHMkHsEnd47i/P2v4a6UShZKe27FkXVCJPSzs3KpJ+/euXS3o8YjznjRVw1Tqj
7dC7rjW4Wuc6HnBXZYvx7BAn7nOWmZp9j64uMt17pFzAlIFo9Pu5MEiP4spm4lv5tXfDvU4DOch1
pJsObC/QW7+cjFXjxNQbk4n0RcoEidGGCKeDmnD+pVLDQdyFS27Va2VxxsGCbHSsiP/qhTwmURTA
mI8v0vDJmITzSp32jR7UdSV6Tq4e3l629LUoL5MfdUY6pTUAQqRTbrAq8yvvbeAUZn7dKnrGdAz6
1aZ9ebCoODTP4HXudUONMWuDwY/KQZrQTXD9ft3PdNAbhDXRR9EV9xbjvRnRK2477nGqXv27eZjf
A9uniusj3dW5NY/ZvtQf9vvIf01nrbhHwV41Qe1kruZ8vWqCUTjumhzWhNLR8//LjGT0P9Hz/1hj
f0wJbm+FqOvno5mnS45qGjsKDPtdeEQmb7rN8yKOTFCjlA70YD6dAnMIQ/hhEqYfouI2ccmq5Ka8
cmJ7tdO6t02t6cPae5/VJfaIyZk7njPaEGaKdbWVTbb6npSAduFfGBx/x0L9sVckQZQZ96D+k2Xx
D6YC0ponnHrpNX/Qlg71moJWuXDfV2FRwKMg1JurH39xEmyegjXYFuMA5FndYsJOj74Vj8pvbzTJ
UX1HcWBTJLyqSNuOOjtfiusnQZLzFmXayMriluxdC2Cq5a7ipqGIVdIp87g8x73cSAjMjUVAqYd9
X+IzD+OujW4kenCHIN7idmqthJsEUwMSNA4mOBvMe5b6O3idxjtUBzXPK3P4l9mIBAkLbXL+JT3I
hFEgL9WpTFnp3y+Yjl+jr+hmq9TJQB0/xiC+0vklMchjPzqoUR3bXxa1EOSrFZwMXfMo5vzmhyfk
EMIb/tWXW8OjuOW1b3KLKoQgGis/0qHMWHM9qFEsx67U9VWgTyP3TC3AiAb0L2TdYhV5XdwY4r0M
RpQNSaO1o61hDBfJRP3AtsVp35A6X5P1q+p8DhOxiqQatR9aPWd0XWTQNhbclWP8svSh9C/np9wv
3f+zJCRI5UhmZFjlPYPqPwb/8rv7DIuqe807+2bdl7ysablRrTQ69Gfj8bliSWcDA1+XcvPaCKV+
cAVk4IZq4DrSNk7uXxeYFYBFh8PdW3UgrTG2CRJSZO+65rKjH7TmqfPPx/7//tq9KgR1iCbJ8h9f
+1FI+SC9Vq/5E6VjogQNamqlBeZfTZnBSC6Wde266aKKaAMHnkGJy70+Ts/PxkXe1RuSHwCJoTn+
vNZk08vbdJ/dvLH+hI5DNQ5kLP18h9bz/Vv7aFwLklBz7779518x/F9jOYl/K+DDzOQX5th/P331
PhSej+H7NefS8HLCeJENgVSDpUjm97fy8x+oCfPnJd2+l4+5bN384aSdiuvMfGJRpX+8HnVx1sDT
JmpyaCWX++Yby55MXXy3kktmL8F57wtmAMNNpTBNxSeYS8DQVqVeH4kK8NuQENc3oUfmA7STmuph
X7GjCLqYDudtYRlhFrvXhbKhngrLQYWkHpWi3pfDHnFLyAoBhfBKWLCf5A1KcYLsOwXLJQM2N6ub
YkS6iKd/eXJ/Kbv/XLdDQemlQQgCufj/+8kptTQ6qGjfWbeaDbvpWOmMVdBSpmZpE9U9A5lSfCrj
Yv2ZkKhF1LnOBRw9oSCBg92CzJatj3s1cHUinsREx7el/elr79wDOTGYNUT1mZEN3CDZKtYP1Kbr
10QLPic16E4vmN97wnuZ7G2/Vm7jXPum/qeow8sZTEG1rwysYmZzi9EkvRmnbFkf7MSSSUSn+YiT
nzus06YLgVOsj3WbVMuMChpqmwMQZNOLmDVxJ7awTefXH79vMbGVrp86QCzXbYMc0y0iDhmqd/jQ
I0yeqYV37z3xvreIAFq4DhTmAbbEKV0JCA7RvJkxAhz651ch9ZSEf3oTf4hSRmM1vUlX5rZgjl81
KA8RlsXEMFIkQjAJCNz9nKRunmU7BhD3xiNFOrtTT2jz25IYINF6zW/27Uk9iXPAGI2q8JM25+bA
KFjXrv/CsP6T5d2Xi+y4/79u/lCy3d6t+Ll96tdc+HrAJZkw+cjusHDFLOgwz4aBhT3r/EvYVt9f
Nv+WPsKs/X89LijmlKoyhil/kef+48BV6sdT7B6v1zz3DthG00jWDak7sF95aMmcESVwCCM7i0G1
VTiSe53L69fivsMlAO196UulD5VIZsOLK3QSy8LIaFtDwQHGWWFBAGUSImRmnBTwp9um2Uj6Gysw
/e2OwmpKyIv3nHdBce85G53TBc+Q21X+/XDwAC7ejSq8dVZD+3UzB5vrvl7089cdfSrttJFMH7Pn
ZVRZCaydS7HqvCEt3rLdy6X9gEij6uJOIwh09b28XMn5bKiZA7grBcEWKL1JVGEY6nxv9kVVyRSn
qJT2xaS1MZ3DYGDGd7TGEZWrB/CkE6bOANLIA0S97ui3TOy3U19EtvVMHWEUxNp33u8JaAhRTlkg
8xb1oS+fhCXnTh5Czppec503jDF0PIiLmNsIG4t0ztauYkBtJhpvBjj31jrMCU3iBwYwW+QQMtvy
GgHAfw4ajl76k/kFz5L5zljHUwxGxKA/9lqGE149O8zJ+Owyk46qqTdII967f95if9Vl/2eLcUNL
Mko+irc/romx0pbP16d4zTndEhgjZRtUEH+X1YzzRyUle16KllYi9wbmRsmCSfaIcBBzQOLxuHeC
u9bTm3SpAD6xnIeazLfFIv6fv6X0B4fw7631H9/yD1byV7sOZfHDnYyjnQ0JDE4HkCXuDa2Rje0i
9a8yHDs9DQnHnBK8MsUfYMN1i2ESZRdmENH19BjP1GW+qre3qAPLz0CsOQZokP/5uxJ69gfT6u9v
i4UTwn3YzFy+/32B3O5kOQvN4zUf15PiSxKGK6bRSLGAIHtshbTA8MutLNi4ydqk+RlSRNDJk/HN
dA+/mhAJDZYHpH/BTB7hPdIOOqxGvRMNW8RYuzGEo10dO296yx1hNbQ/NgbxvyWqBDBHrPgbp4z5
QEIRjY8r+6ii+bXfRckVEZIIQk1SuCoqH79aZ1Mym9PEkyh4N4/SJJnceDfRKzOh995sqZ/TcE+h
+XHepQ5yimi/52QgV9rD7uNWxES4ALHwxh0G1HC0cYwBH2YMbMIrVFZDZiI6lJiwtvHoQSsGi0VS
3Zd3A6aJv4U+JBLKUOPa5unwk1D7kIhyMu3cq0ojX4kzEZLzj3gUfSBi68DnZMsBibQglAOPWuzV
Go/1F6zOKC/KqrnaZcuwJ/flMA/pIYMCgi3lsUOH2Y7IsdSTtzn1vr95SYgsMYk9KKZ8mFUdQm4Z
qXV4PkL7ex0E+dcfH4gQNF9E95F6crUp13r28xrBYW4ywyIxB3Pq1hZGIQYN3+dRBrfCFeu5ajUS
JEW7TX0J+xzD5sqqbXogDQLourbpZ6qp4iU+DXsMAHC6cgZebO2MsHJpg62iBXIgQZIkO50KZQgt
SJDsNLfTnXROAaBX1FfQciTjat0310CyMQsHDw2uc9B9UBv7/ZNjRRcyCIQRTtIhVl+kxb90TM1q
k2xtsMElZz1kDyiW3UaOCVaiGLkGzOxXNwvoYDGOX4FijieSW/i9RdiFOwDWw+oOHZZzEYLMggi5
EKMa/pnKpOkzxIyh7H2GPe+jhXVS6ly/FNH6m/QaycCMSYWKYkPK7rbXsJjXAB7JXGQQAWBfGVBh
MsbTYs97SnfkGjUfS4KUWbOomCiOZ69tvm0Cnk97AvShQhRPyqZc0fMr82Tz3n5/x/5z/pyOd1wX
JUdr/D4RFhnkMcZkVGzf34OfR1o4nOcnfub+u6JTJEI3IKDg+F5nobAdTUkRPV1XmMJQ9LLMVq/o
s7RBS7Ili5+7tNy+t2O/cQbzp6PZdhrfvU+jj3ZyAEjMcKrxrKvHczGrSWcx55nhmnJYCNs8LEOO
gl67AjI2gsykS8v7ZDzr6Ch+n78wrk7MNxffpUyLDjSmLjMnierpc1HFjyVoST8cZgy/4Y6AyJiz
SjL/GeVzsMqb993eg2/8ZWh76k4jYGdqxRwZk867kxDEutq+XoNBP6EMYs/BGJFZGmbJ09FHz3vT
KaOEKCgiDiNg2uB2Ko9sT5TNAI3bh6g/zY7ZHP/6910C+HG95cc8/ITXLQHRjI3Q37AkuLtPcCY+
N0fe3KevPcV8wuxhkWzzfbfKwCHuk9v6+lusUWtNeRSiPQwH628kbh9xeeFNSjuGgnwEWzyHL0BF
i1rxR53UZx6/xKWZmv1BesbUZuhVa3GugsdPrusB5E7gRqbk6u7uVX4ZvSbvs7D/xNdF42V+cwJd
gWQ9nt+dMajbfSLM7yuEDbD2spjgE+yiiQ+jp9T06hem4hajl3k2e9nK7/iXlikU1+MLXDw2wef0
3Ynx8DQMEk/1Vevqq4Gwy4PPTJuD1dQnCOdAZ2Kr3y7VNFkpu6urLqX+lQ9jiAlT6XRzK7da3CJs
bFs9XdWTh1VG09rTvPe0ih4MFXvioT4c2qNdumpODJemmAUMjHxGaFe5T2dU3swFtJ4rRa6G0WzY
+M1JG/XEg45zFlzr9Ni0bmMMFkB8ADPZ8u3Z9QTrL4FZJw1e6aF93aISYcub/MlhvRd9TuHWGq+n
Q5s6ZGysD5Zg5LG4EuBrNi5c957JY76DztMmJaM6zOcXLLMHw8E2YJxjnfh1q6d9m0aJO4iUPbSi
Rb4aeczd9erINNMVOZGN6X05ngnYl0QdMGhqcxcqvqT/QgGYJ0Dm+3GsctlrFHL6ZwLrz+DICIeg
oLd5aUMHLPVpe9xOuaJgzgOpXvlaxeqjnwRjiliARlU/sHydF/g/9G0GssX0YeUY0ujBy6SRtBsO
DkfTD+s8Rni0bYaevHrC/vRsvIkJ2LnNxN4as3Yhs9E8T+EU+imVHsR4DuwPFsZwp6RTMntOD/Fz
2uClYsvL+x2eJVM1q4GAgTGH4BYSVAqwbGs4K48KU8oH55mdLUDK5HUBZRLQPbHuwceXpuNGf62f
y8GMIbq6jptJ5gKeGpUhrEcB2ZXXABhCthRGQG7hrSBz43VJEssPoDqEomVr56TZoBKafgLuUTid
ARSWdefREqgAazpP/KHLy5e4qt3Ehzh7waBng/IXRM2eQpAMrkl0mgrG+nf4nnBckIDuWEYPQmnw
IuhdRipgPhgGCw7qrscwru9/pZ4gsSysu9ctvj7r18iWDLHhhvAAD+YJaFsDTVBVfQj2PTnseOGv
CdslNR7zazimJ4X9eLIZnYb9rQBiqBiqe/iLpjeEfKXznZ4E94VjwtDuqzeEp8XwZuJ/ZDUThquY
xjEpRXXOtA4WiNrqyolVkJgvM3UIRVGYH9XQp41sJe4HC6amLeP51mcOi6/RFIZPaTWkizK4RTnP
OLUDLLG532wmNeYY9DcsZSPbQahYkUzsqatkj2LZOPGQKRp85HFdyE2ex2hsn4TV6Nmp3R5caZ4y
eBYhsbW67JBNOpoks5whySln9AKDeHM3uTwfU2WJcRmfx+9E5pUu2f+HUKPxD8SQi3N5Da88UMqI
8RqSjYuQ0o8H0+sOjhwk1M0hij8MWl8TGNAzgZdupbvSizBVhQSQzOBIDuABzJlt6gmhd3Z5ar/O
o9Lnmv5dS9H6lTnroifIw2SAhMcEfTHdj2W9jK6XnNhPPWI5+Xfz5V4tE4JDzwDiRTDPxR0ivgUH
89wvkjyMO8h68o7bE59qHrCwZhPRTzAR5g7L9XMGHGHyKxFdRKpt2gwdkvnAbawDB3MXULQTmtSL
aSzOqM11Kv5IvmD2A9WBdc8BCosp9+7VAsswTA/DOFsDXcFU2rQbq7YxlZqnHjdB6k0PWJEgJAaR
OdGGLpDMyvqJs+3UBQOGlCeYj9UcHuMtvLrXmUA+hkkO5EkNn1+CfTGL1Me88L+m3uiWIcTAoYrf
1vnJ+ATK0XE0dBYWXy3TjfvxNTfCnbNjc/0eOIzN0h0wFfRgNw500RvuSRjkrrMz9xCtOgfuVlDM
KTMOsNoaXTzfJsmSCmqlbAoTIlY3e5rZnA9u7asFSurdkohvjrHmpvF5QYOeDy47UkkXvobvDeH+
9+6VZ3lG5WQVQSYZLLg9Lh2FHmG+5d3a2SdABrVPLkNiSRyOh7d5OHJrquoEUQ0vSYB07A7BnR5U
plgo2IfcYaD8ngyoyn4FaFpsstxYd42BXM0qD4yNOGsdGCqHOVQtnObMmlqJaBHk3CMX0pkBC6FC
AaS/mFhXMLBGPRmGTtxhwC2o+sPUXWWbr55u6+Oa4F3dV8TBenBqqsX+XlL5jJ+WQZYORbTnb7Ks
SCT18qFu2rJP2NZrO9yqQ53uiL6fWT4Eqpjic58tn/5gWZbRsoa2Qk/SHlX4aVpfDBPAVMF3p9zE
e8doBtgOs0Bv7iN4BoIPlUaDRSNTRk6FsP2lfvx2fHqOOksfrQHQ4IXdLbr2sjEX5eyYKWbFAJ1D
6wVz0HqP4RYN+D6cmNdFYVrVJB7HidVhFmPkv0rtNrasYZ7niqYFhxLfugYOnjXYSUazZaJuvHXG
as53UzJWE0xO9nz1sC0+8rEANCgvDbfb6rmhA477yiUcLugCUMnOMus7MdQpzSP8nd/EINjL7mkK
fImxflYdxYZgmTjM6/I90Y82cO2MOpXvmXLAV1bjrtt15g1oNuga9Cksnglx7U62VAz2bM8vWffv
OaL7nCHM68v2K984ZmAL+fOVsnbUCWKOgfuCxzPY8hmd/VrS9Nzc6UdzDhjN7wZuHbXHBl7h8m4+
NYMdCBtu/gVIgu0WNDMO1dRprX17GdnTt/lWJ0MvJ8mKOB0ddlE6RdwmW6/tmkTMjpP8ZxTRGp+m
o+1HMpQypp9If0CkWEhvT8ZZ6aiqrgqvuDE+0YBRkQk97woalsdfaMpLyiFydNCVFH7ljCbka+85
sooL1cSaqwQN2WEI3SzUVklc+8IGhOj2cwg66PCQ8BCrj8wVhBREwIhGmgCBHSPpyvp52bwpdqGZ
e7Ilr6IRJHe4tzj06cRjYdE6u++bCMoKczyHGRgNYwXDPkOvxsNmurA6J2OL2RXLH7hsbFfnj+GM
QgAtEJrMw2n8qeOpy8DVZJ0QliayZpkNWfz5RLThAUJX8B5sPGh17stIIjFsmfsLPeFniSI6GpiE
MDOp6smfIsStu6NgHuqonmV+7W72SJxyjIOintE5S9CybyGJ2etmP903+ztoio2sIhUtxYO8LsKU
igcr0vZ0yEert58dB/5hw8di9u3X65bLOBptenz8baUBcQGTzjgnS8mQ/JLrcAU5R3bpUVZQP0y0
A7h8r/1qsuJmnxIos9ZMwebXAiyanatZOcqHecvgzTI1pz69DSYO/JJqglPAvJw2WLRwoi406AsM
vqXMkDZvJMKrK0EDhvLzjdXZ4BcisqF4zpd9Apenr6dnxuEsbIYxyNz7opkoCWntMjOJSl3u252h
AVXpAiBaOE/wPdDG0vnhOaJGMXTjS85cZNRrbcVoNqsMfvwvR8Z9LkyUwArJTV0ZX1tFUM0f0Yan
Rn+d6fVytIWVRmkKWPL3XJsMp0lFKfWdaVHUV0cUpk+OvZd9cD7AdYv36QnKMwqvszSiLDuYOTZb
7usEecIBHjBxmF8kC2Wes1+YtJTOyhg56AsZTWn9LI5kh1Pn4EVodBuNWs1wxC0XOeOZRbEQdZ3x
cowQgYmdR4byzWMS+eZ/eFsVlZelzXMXAqhjxc8JR809VNfMcJkClfr41K+vojQpfY+/fz0w534i
T2MYUnSUQTWBvsS9SY18ea9hPpmDScvIU+QtCDYLf0mgujHCHnEjILbQyxVbcCYbHAy33yZIvno5
kbj4qa3948tiAWXO2AXoR2OzQCYwQRtwQbLBOoNTPSc97TVgt0Ed1mKGw84I8VVfHzcc0IOgdXO/
3eiuvM0QdXG7j3WfQUduWc4D+n3jpboRVgsGrTl1J2+NjipIraPRgbPZI+trfzZC1NCUrozwthWg
37iVaPmWMXQ+1ntm3cPXNEXmV1oEndl1zz+mWV4Cm1Hc9NyJ/0fYmSw3im1t+4qIED1MRSeB+tbW
RGHZMo1oJdFe/fdQ/+RU/hVVkxN1Mp0Wgs3ea73dGk7pjO/E3pAfaVfO2PBJdTtOZ737/bo3UP4u
Q0XZgkYI+fvdTUPLQZqNwm1FbXQM90w8/EROv6Bw0q1kNcqf6oMWRJdWsNrZ+Iofe7d2+U3J+P5Q
IkO4hSihzx4n0GuPnC05FpzGo9Tpyna0lmyff2EQBmFVG8AojpyVsjTtL+u6F1fXObKrqW9uUsei
JPpKU5vWnbWBAdulb3huH3vZ0WH38tq+omxr1wWeLARdTEdCku0NG0x+H9EWXE0+SFsULUAh5qJ2
RDu7CFOWwxN2P0LWYiwV/wQ4gH9+DieGI8hmCvYdbbVDEbfhtLefs2J8bZrv9ShRv/1V3QCsWLn3
+u29yS9Kg+jTXQ/v6fIy6mCVHyptGyB1QioywkXfcNh6xPWozzyQ365+tKfXBQrDrZauRrmCDrRf
j/TJ1Q5pV5dAlNfLlYnZNoNVnW6Nz2Lluiwo7R5vTUJZ4U8LMM3HFscRB5bFgYa4hiQcwCPx9sDa
RcNqz5G42oPLDBvgOCrUNOCY7TnmyT2z9XMYtI+pSw3EoBXIhj3Y13mQ2eG703i+F2jU61nQFe6D
GkBx3Gw1YWCdpVRsEvjHVRREwyL2UbhuqiPpcb7KSzwCj268evKCfiZzHFnecx1vr3P+/jHFnYqp
JL7ohGtThzxpPp+0Dzf+gYr1aKB5WZJwPy+X0XFULWEboF73KPy90+uLbYvKdwQh0+NkFa55mLMb
fV67zFAgeZwQJB6xBLBKTfHBoUhyMyimdcNPYRhdm1M9eKMds1xhTeY3zdslGVPHR4DY1X+iOYCz
rlivI7PD8Z5F0yVPQd5wJ9LpCGA0h7E99mlV0CdbfTNd7PG30Y5PiQZwxwWDI95WTtgVTsxrB8x0
3YEbyaYfspW8bd3l/J0sU050l7rl1LPo0SDgKemWmjO6i5Ol5HWA22TqGtYwjx06xPnYs4FoC895
sukBba0ru6IV/8gt8dOje4AEwWpBmM+o5ODsRVH3fdem/EHAmHJhTkdqH1vb4OahEHPwIKzlDeZN
in+EVyYLY/CwCiXbzpnMyfvZ1Of+pn5yCyjMt/lhtDqQD3loZwVWSbROME7RjoYWxAASOp9J7sPN
7waqE5WTcx9STrjvXeRjrBA3tTPZjTpTDEe3xGGLJDLvHC3xS6xJMXSx9CJSE/bgsgZgLnXZbxxg
gmUq3Z4Zyi5IlNNswl3NRDyAigve3vAb4MAqd6X1SafCNHcE7RbTUC0mEqLMBWEGkIfzoGeLL2lg
Zk7n56dnN82QStxwKK3EH/wt07fzTcu/aBhUvsSQT1XdzmOKlkPxmvM3yAWclz77VlefAO8ciHwo
yRG0MtINyde63YcYIlbjRrfPAnYQbti4R6nMK9rkv1Qr8X3yqW/T3QCYytgyDnks1g4WRTaW1Tla
l7HDBZei09G8sr9AxHwM88QFXp1+iwBJ1ABn6uOgWab3wNhRbWGSwQbcUwM1bruCc9ilh2on3Yfz
7ToHix1NkwSWzIB/oj09ISUjb0N1inBNT78jW1y9RtHcLzK60eCEMmgvznDeohf238RrYniMMMlh
IBvYWKfSx5FYnB0E3YJVuUEc4CoEK1nlQgNjk23qHX32QHXrECruEflFMznMJnv2giCjz6gXKRaS
lpjjT24QTpQjA484QkA4OHgBO/ixJQqPZb0yfqtdsn5TbzxIKmBmDJpQbvMhREf80cJYmludo/A6
9hvwCjSCeCYaD7Bym4xOJU5RiSMIwMpJ2RL3yGbH0hUrapDQ3rD3sio8Xh5HOde3EhhlphBAhTsu
cskXhGFwtEX/3X8+HREwgUKld9uDQEEibDPa0CwIXSrD/fNEvch2Sc2CwQ5hIYeXm89Uv/PAzauA
ZlGgc+IYGcuTFnsNN7RxkEGMfmqV6Q12jSvPUe/l+EAmy0pBVcBqUVoE0dA4yCkmqBIhZie2ju1u
FDFSunyH+PtUnw8nqqtmFgIL8ru7feOBem1Mr9lhc+MlPSL17QM0MKB3xlTw2QG4MCrwR2YxRJGA
Eh56H/EHdN/fyKCK6Qkbk8MrVKJGGi3zyFGxmQAm3xSffFgLyTH8e829M9Tp2JEnswLO2ikMTz/q
nrVxWXorc7eJm+mn/9g/KXmhs+xYsjccamzsG/xtHwKPGdukZW4777p+gypX+/aWbcQdQDyIBrWD
LS5oRhbJCpJGR9v2nJ7HX5SsVCIQp1e2Gxj873G720iIFmGyFyj65RUaO90J2fCZX424H8iajfls
3CosWfFeWcCsvy3V95rADBgdoC2um2fAca1b2jTZsdSa1XeJNm5sn8DqPkAYgzdTyMYRS8otPY44
N+1/4sTKHLuXzXwNNhoW2JF4CEgq+kUE1X0As/dwBnbX0SIgWtx49n2Z/6Rk5eWHGDne1I8htOOz
ukE16Zbe07/OqIcoUI9vn26K4hzLlpfZ71PuAYQWTh80K7xlIyQaeTrH13B+Hkbh1SgQMlZYinBL
hm6V2gSIYz7CyD2y6XQViWojE0fWRw8NXdcgriHVYqQ9bqYUDJecXg64KNyPNQobx50q5XUO3wHM
x2e7Te/6YdL84mcJdydhU47GOJNQeJvQCLT2gXbj9EL89RWzk1HEaJ5q1zftKIcsGkwmxGPtBZ7p
PPWkGWwPvcKoqTVpdSJUwFTxqBs5z+2qtKtPpBT8umRRfdGH4VKh8wePSuc9JyXUTmE1S+6l+8bH
a+df4FRgqQbj3eYGz+iDxYxplcCBG8lHdE4TMOkbpcSss9Ht7+PfGtrqkHrIuy0iqk58Y+r4TeTA
c7zvEokCdxyXC0hdG6yCymPfnvXDNnbTbb8Fgt6k23EjxPEFzT025J1zfDwdoNQpyx1qmrd0i3aD
sBnTlbIlz5yGGIqUMCWi6okR2kmncUsfdYanaEPHNOqddDs9lGA71ykcuzBtV68GA/tn2FvduRGs
kEbm6hKlMBoMxj2eozWjx3MNv9hSYsB2z4ZAZUYe1gpiE9jQp0ia7NBXcBrtusWTjGeF+jCGOTm/
qYCIdr5kKHTMY7KPrOeYZ6GjP2OYyil7fjcv50aZjJxmsNJmtGKOq631qszGZgWj5qsf1UD7i9on
XCWL1xVK36ov2Z1QKMizEWt9U3dodnJnEQoLiAl6z7G1nvNuYaBFzAoZ6YB8JHZL2YGfmNqZIFP5
vE5sSFMOBey7jMPdpsQh2BR1z9JPillLxIu5IM5wQrl1hijL6Gb5Pg6OIE4hQCKUy80M4aenrLPl
mmJsYXiIulA5W/EMSBXgcrRInTQPYuJ4/Un5GcIjB7fcNGtuJoSJVW1V6gtESkBjHyVQAnNNvNKO
KMuk3+gDOYjpijdtzCa4jkggBPsZyc9aXnG08s574zZmrkiOxmTDOiArQydxhEFF3L3UOyk+ETy2
Ot2iOywR/r88cPOBeYogrlSfL1/yuZJupp8L67v+xp0e38cLN2chknxlO/ktZikFK/n822E24HHg
bYdDaNhR4lW6GQk0rHa2csyWozn5xXIxtv1XPtcczVecZM+D2/XcO5j2GTEi4FCT3s/3VTSq+U0X
fLNfhQ7yU1cbCBKYSr8K0dIwSPh0pFvtK35tVWfNG5NKtDmFC4axRXs71aeGio4bPcLsri5Nc1c8
32D7LMAhL72X23qm2swW+alQ0FsPsPFRDSYHzH7Des4NXKPSdMoPLHkPnqYNKoZCs91SPdcnYh4Q
h1FYbU0aMSo9/B/c0fxbnd5C2jgmFzrdptYBUVMfO9xvTVt6Sja3YvmXokw/IAqRsZM52AwChSOf
cuuDs69fAfqrzHVZ83NIweYNYtNpOzNnwv45vz3R4vY/4YM8C8oVOM1DfRPcjCuaHK8bWitGRW55
cMgz4UXhCoIhkJfx0SvmzUlJ+BJW7LG9K1YODtr4uvckhx2VjuhKWxgwKB7qFFxi62eAQm3G+03s
v77ue2twmYNXLq7HaFs5ii9M9RsT6dgMeRPzD2MpzmHyd/m2tAFoWWPI38Db6nm9F6gb3/bPk+ts
HTGjrWypSzeRFyEdJwnLDV328tqvT48LoD6OEH7jpvmGa3WvLmb/9+ImzuJVFjwII/GfdECIMDmV
bCx3obfuztSV2vSEOBXaG+3fISYyGmR19Gpj4HbAhtkyWyq0KBu3ElYQASO3dknzOG+C6OcEq9DA
Y38MG0yTU/OzgMyRLJGaZrDTUeVqhbvGnVzAxotfER54tN2LHz85NM1mpNYSkkSn6Q9b0/K9b4KX
y2kOI9t6+jeDw3zxIH/I83R+9XGvWqhEJv7k9zXVWksNyEfhIzf9oZ+dYobyIE0wyBZSwdqW0aX0
aQGII0iPNLiq3cozXJeF+15dzw0PbuTDMMz9PwNZwBllI/1BKLGUAHI4iAOs/lR9UxGE2j11n5E+
l5hhCF/cfJYfP0oWtFuigbSduVGJz+Fpu6REQRsLwYQYV9s4ajSS24Tqut2iKwBXJSXzS3OYtgDc
jMkfQCGBg9a2BHA8vwdXgpVSIQQET//sYwyKYx5AAuaE76W0H6TFTIdNXVqvnoVizvRv2AuZeTpW
tlJOr+1jRqIz6p5Le+T8mMmTab3SBCAC1JYXrJaECo2JUdppPG/x/hYXhN2fD0SxBZkz0JvOo3AH
zSeu5l3Mcoq8zkIeU/HWgjcViFEdXtYYqxo35fLOMAfZmQrbCVfjM2wWF8qYzEtQnm80ywnKy2En
iYFQeSaAE0UJMa/0lzRd1TFx82z7JN0Q32jiklKT+SR/EW8OUBn7/V3rodCRTO21dtYeKbfM8+uY
26Lu30h6MWn9aTXIJkGkMglfU+E8QV6PgyH2O335vm6vT2B1jzySHndf/xl1JEAdYiUYDJ84PRwn
qaOB42A5WrP4nogXZ3U8I1sFki075aiuOGXe61dyF0sbYTfSS9PRE7enZOYV7eZKiACA7BJ0rJfX
xcB0DNxbP7mCmQSVDdT98lI0xJQ5VPxwRJyr44k4bj28yG8qT6YLL7BpSYhGDMBEj2AYMmoAUt7Y
XZCtwv3ShVTTnF/wBafPjAuigCZ2dtyAhPP9NEu9wTeJoKYO1pbkJ4f+JgXXeq+5YHDorY4yu3Gr
oxzQRUKNP/zqaMy78yNQP+TFZBlehHsMny4eSEQ13Xw/hqecqUeRjNwyzv56+vAH0IgFXBvhU69L
uWFf89sTwUYAM+MHQtUXfuK2n+8bSstDN/vOvJj+7AFD1yrMdrcj9oNbG1pyMY+Q+aCGQwhC7mTs
ktZRIth4oumot+zPiSdy6N4ELo5dBBrzuWkvIC01dzmVrNe99ka7PEs7W906Nt+aWn7PnvXCP4Ti
0K+X1wUnAsjk6X0ooFQIwr/y5/FOXIyPNLUf2xdqrktL6Wmnn+oMAVmHY4CHnbihl+xz9xG8N/VF
XYiLYRYzmYwdT/9Ag0c9oK1RyS2Nk5pPUZbbG6qTCiZnyrLD+IoYB2mRVXJT2OxG0OeCsE1e6GTi
2PlBRBFU0DCPz9jD7CJyDrQ8LF4xL10jimQn7Jc9qzgY8OShFIAQV5HTb5mOsRF2bOl2fOQYmj/R
cF0/dfY+Lmv0408ZyfdYFsvHhTs+VlT8kul7Yqdv600SSoAol1dX2yiH8iQdgI/Aufv1NPol7sY4
MDFyk+PMnfMveSK+sSAEAFnKCkKa3A/S0sTZWNxk0+xoEh/rHiK7XyPiRs8nlIRqyYBy6Q+9HPe3
Hd3fBvBBjalRQA/DlsP7q1EKspTBJNclhDeIpeYXyASkTbwl3oxDjAwBHIlAzDv1m+oSjAZCmz52
QRqBK32lm1tzDlHQxE51YR171bYlHgLwSbJrhJ/Fb7zDQtnPWGKPgPFP1UU6Ss4h9MFLVyVei+Tp
1ZIbFxav/O1xqWqiUh1isx7BY1u6r2V37gHgBCZWjJtcCcf/3iffrB32mOXrQmV1j4/qbjhTp7Ka
H9RabFzDLd9fXpRQ3OP6giR2wz3NvIfPqs86q5kV38IuD0DSXUYWHhaTjwXBOzgl+9CWl8rhAQHm
tZUdzpOT6FffmFbWbJZAn/otbVbU/CwQ7dBNvcxS8VIGT0iCzkulj7xk+stU+6gjW9Ehx7mkH/jC
16awNWR/RG0Qyb9TDxW9hGecm0uOpwya/OMt+SjhEQlvVY9xA2rP3ndpRaboEZCCHqJ0mvcGU1tE
WudCX2WhDwzzHPmi7zYJYg9VihTOSPCoW+uBiIfBUDjLgPfYI7SNkdBzRTP2LhYnCUGskbNicVht
AOwdXn1kn1dln9tMomlnkrKnS+glwBbmE5HdjdweZaG5G4GfjgPzQHLffnK7VpBAESClKyWegNZM
CNjZ2Boj8OCrTc7Y1Vi0sU+63CPdyBMbI9MoZnsz9MC63hVfbt0HNCABsQiaWajIdq0skD/Y+loL
kUu54KUpFsbsfUxX1ysJd1MZPP+36UdBh7JngB25ZSG4MBZnqOS7/BpFJPTCvHocbmAREW8wmcK2
hoBmDdJsunwdMEGMhei4oPsP6bohOQTxnPzBDo0LHt3QCLYDXD6IX/WNfcFjWEiJLZyiFfkGbE5X
7mPMkgPOPoE+UIGVPyExr/QWhG75WVB8RSQaWwUrpWRvv+5xrxZzclrvV91LUMc0wLezK+rT3mY+
izZq739xCg0UwcBghLxRN8NTGzaqyY4fawm8n1boZlWXarhfFccWOUeEPkzDNDSXF+S4tcvxxQKF
jmks2Y8VvoOTrDFMfKTVHmYAA0Dqt73zCLpZOUu+nxQ64ayIN9f5dYPwFgk0x6cMrGUlLFq/vhlb
tup0HZEuZxWL6WROjRcOXh9vi12xy2uiPwQIoblBiZgxzpRngIhYe9v3R2LLmk8H88bKq53EF0n8
lp4uBlJ+gHNS94WKncQyH9x2AMhHnZeudyWwHIfSy3qKoz5JPER7DoN4R/6d7Ca6N0piOV2L0X/I
LerUwo7qxjGeD7eTUw71jhghogt1xtOrMXFh1NIoTxo8bLoCzxBlxDQDhPAFJPpl4UVjZjyIUY5n
ES/u60Xzp8XzxyOza2YGvBrOzAdFwLOIYuetEAZhyLxbvUp0QZojDItZO03Nje2ciGXwhFlVmoto
tktFoNC70s9rgLF6xbcQicxTbsxo1AvmGwizXhA2nU6rCJgoPGrXxGbeRaT78FFA4QnAK5XwM9/1
r7eFV9OeDC+Qyzjda498I7+yxTmOnVgmLKJAzgt2208w/QEld+951NK5gSiG3cvuI3oVUXHNhwzX
9RrmmtnYPXPemLBYLwclqIira+LWk2vJKsPthI1neEnBBMh7IHBaUz+ZAjU1Kz/DUhMRF1JwBNfd
sIyG/PBmEIVBZ9uJoyxHQTVxStEyqc9dd0VBmmI8yLkpvPIRMhrdZ4yqKSiWJH+05CFnSO7ijA5O
ODIHjYGwvvYyd0mRr7VcdR/pdRbyHlf4cURlFKKT70LKTdeiSAwxjpW586ChFdHNUY61EQccAA13
OteO4xMPG2iFa4yL4DeUQlfSyaUyJOuhrCdDzrTAmo4jWg9R6PHyK1WQkcsoa8qszYlEFD6fBFQU
DenPTSrOkoYRvcqyusIU9M/sqDFcUBU2Od/gCk4EnUQcsULl29EL8dDNYVcLtS+0GkllQ8cO1MDd
FNsrfWipUUpkK77u672uVGK14w5IoKRaFw10mRFfIZ1pmAJ5Exoh+okaNLLP0c7KQR9zI5/DLJXK
7TAYhyiMt0C34x/n+tN+m+ek481vv+JMZPCy/Ygk10iKjZhpzjOut12Ruo3CJGhyLyrlu6RHuTLE
VjG2UoFC9o38rzzGWW8z99wfdEa1OspPJqBQfAab7IVUX/JCoCWFD9VTq+hlpzQh7JvXMQRofLWP
5Vh3vwV8lI1uZRRb40RYs9ZCTKI0Cqc8TJyK3OQkJUelanyBNP7HW943+VPEjJAdhL7yDbJMBQ1U
kTDHCWjTphufAXIWGQhbfWwrdoMXE9drWO7Xezu+M2UaMgEVVXajk6VLJSo+0OVp8CDGO7eMYqm+
j+qk8Br5kG/fUjGXYuY8w4upT8nP+y9LfUIxZXut2w9Y3lSYQpRBUj9XIzL5tuLD9DK19B4kdWS5
sI704i4aE1ep0E4JaCjJktPRWzY4cupwQM92PZsphELVf8gSo/2utlgBcTJHI9WbTabM9VEqzwIv
oEwLDgkiwqfmtcJyXG9ZeKvuhQAxrWxmlfrxm3NG3xTPt1OCHqIZIQtxuE7A2eQAR0D2pA4REmK8
39MJqYPhoStfG0Fr0ce1E+Y/PDgdhm+TbIE3ySGVOL1yMhPLgy0HSRjzwcxFj6ya6HnljXaN3c7M
waDF8Et4v741rEem+HYBi82WEavXWaxNAgXRVjbEftGdMoVcIRJ0rvJRG+XKksZmiqSMfYXTNkes
qKLXShVbrdKPNu5cJvt+MZ4d4/7v09BWYTVrtMaNhLuEiQhQcoaIPvgNtvbrDF+r2F0zt4ubPP9t
I7ed2pNsGt+2PWuqREEYRAzS/TF22qrlLYMQTqga7bfohnYwdvPCQmSquX2CKjUPhHldezpAfk9h
B+qG6dUY4Kb6RlYto7crBp86Q7KqpKPZzF/nCoN0swSReRBdIgQiioMt0ngIiqn/q91epGmhVGhc
RuniVGAQKHMH7eIKoMGUHD9sXCObBtCXKg+HBir05Y0quqMuAuTHCkzyPn8gwMrGqW6S4ZqdF92x
HDym26yw2ykuMeD1zLRbKO27tDVF0rzMPfqHu7BIl8KGR7Cg7xC36vbzqH/qNhLpV4AoftdxUw54
J5zfa3zgZph2we+3ZVJNly8ypHbFDVm2Y6wS65WTkYJVn5m8BelqtoSIE3NQgLqjJG82eM2k0uln
BbSeE9qQ888tE2VGmnNZGg7EB5wmVCbQ67E+Jx6bJLTJXhg+xrvgIc5smMs6n/zmm/rEeYRwRj4V
n0zR5h4BY+qfOKBGuj8knggNbUIozfw1i45cRPd+7MYrupIqg0uEW1UE/VbFfdc711/llH1FnHpH
YTGK2fszUkPSyABkDE/lnJj+fvkhy9+p17GNbZoa7tPDYdTbkjg1pt4ZCpCY11F2U3o8u/TYcmeA
IRE4AZUa7IiABPiUyR6dTsZYES43BwZyEMM8bOl8FOEawPIpt13jBh+LsihQzrkPOaTMuqNMKU4v
asf2SsCJDs8L/z7G+E3fd78AFuDfRR1eEFxbHykhJ50HDGM4AKUHDcuP/8DXv5bnaEig+tB0nbw3
YUeUHIEWNOjZmHhiODArgsLcvAP3SJ4bqG9UfyB4buKaBK/gOXjfMyoU8DfSiizAXGiueDaKYyfW
wQwkYj4lRq5M2TUZdevSFVTbil3FKfTVAawKTAhX1QPbFT3m5KiiLLb52eRbpVkbxm6UXuHIaKgR
1iqDED5sgqILu+ClU1zV05cqSjyLPxewpxKzzSom7pknznkX1LMItwSK1SYF4+wpXCrr6rFzzSY8
zdYRGrJuaPpGDtyFbwj6QJqx/A4guOVlQvySsSA5JQGDdnx8WLMj6RpkcZfTfRIwZZBEzzVjpkn8
m0rYLBYYTyg5OYnxTzTrakeA0qrZqLMRl0CDMto19BnfzOdcAznh4+lf5YUELEYeZEyquOQsHzvN
o67ZJdZzZAbcZr1Esg3CPc196Ez3upLL6XaCGI/yaDpsIT4axjoTjtUdjySzGtZnhgBBG2xi4lbd
uLDsF4ttLZoWIVEfxScqvuzHL5cFFAUA+lpZIgx2hGX6hZzE7iHufy1ntZWmv8iRRWvH3+xUCFS4
+/ZHdBzoWlp8nxR6t9uE+wT94ie/PPelwAieXrcc7oRxIjZiYPOdOXbLhBxQjkTnL+7/YRfrBzeO
XXyyM45vDKlua2VfHFISkUrgRDY2Pu8IalufX7Mgrl3VVkiJjAE6TdJa88XIAmDOOjXfBS2Rxdye
JZJzQ7eBCCGvMaBsNaTU0ayg3D/pvs9r+CX/VvxRkPu5ly7Ng07aY8C4LPUzbeac42i8w19tCT3A
hD91VCto/g2R0GC77WntcnDHGHUJEbx6wzzbciDjRYHhgHmZLmHk2+c+3k9mJWJgXtgdiPfHc6FP
g9xC9RdB9XP6SaTFbLMDMtxfCuv6R1y+1sU68UeA2tN2yqrfaUfyFs6/HBnKDoHRTgwx3xo781Nn
Z4AThqO/NegVkOR+Z7/CXisha8sx8nWSQymfhPhbB8idJnfN4HwhPmeWvi4mcQzP9jNi2+Mnqfqf
4bwvPniMzZaisFLH6HhoG/aQmj4eKb20vK4SgcgHPxHmwzE8seifozav0SyO45wg6XFzsVJSJUKi
b0ZXbYzzo0UyTWwixxZdGkINXAc4alacLxsiyheTQxsQZenK3/VNXpsQUXBNJJDO8iPxf7SelUel
SJrATbWYSI0WpITaVxGtyicUlhdx0xAnnpFYo60abSWZ4yU9t5ZB0hF71mf2tq7ZkVrZAUMgJUp2
QoK51xGU4tXSbnxRxBbXqyXRYB4bc2HQjmfTvUqGJCgrmg/SZDdCgOke3TYeYzanLdqQp8uRxP9V
bfWOphv3mmemmwG5uLYqQWCkjZmdrfcX7R4/WHNWPJbqa12Z7gPlAHV8N0e5aT5g3vWvCYQ7w8pe
p37MoZSW+pqV3qI9wX7ejTMPGArxAWs+3vdEbUmd1Bfl8pVZPW6fcaQ0k9hDR+Mk6GlDcHT1M/p4
LBWPX/LzKIshPOcCEZnfRP+ohDG3QbfJHdOw1K/uV3mfCwN5GT+PCpwlx8hDTo50o7DFMp991BoQ
E+dMbjq5FAwLooYnSnDM9ajc9OGUqs0T0sxtj1GFe240K8dupWlVTwtC6W78z8jFlO6AOXKP0nQT
krKIDLpG4VvfFE/CSsEwhDsLrbiJa5bKeHIkHjG82D+/yOH9ePLr2D/+kq8bf+EUe2E+2SrAD3Q5
vT/mV732EQTfXpSC5/bJBh1jSwaZX1eThRwDUcpHA/c8nRw+ov43VUBUIt6R5dB7FazdXiIBP60W
kb4RCac5KNqSMmlCrDDKXsmlnOUim2VBhLdF3YWUSAhI+sRtqci33EFj7z8pqHTEI71HWib28rR6
ohsAuqlhpZEgnyKwbXW0kPfvoCJ6/HzF3snuqmaTubjB7njJEOARDvg4G+z2Ljqjkt6cRtXKxmk3
rLNnTZUO3DBX56mPkH3O8AuS7DctLdiiuo3+Kg56DnAeIUL8lD6I2RMqIRsF86aUHO2fvpaWvFmE
Oc7D4OlKJM5TXl0ygWsaEAieTTEQlzwNGd1Z7LKUFEQl1PTGjLjC+jDWRcpYdbSIipJNyYJ82xBr
Is0hvO2MbSON/MeZqakdyNpAGgRxuzpJRvrklOjqPIGJSSvps5Z/J/0iK99LFJiNzmvV87501+fn
IImnZ68zfLz8GlK3oHFYhsxRA9VDb4Lhk4IrcdLLRDpq0lfes1utOSOgyVAfWMYzQK0hRPeKJMx3
eP/3CAfxH0LZZFNi+PBEV0TNlP4Ixahk/f3Ie/25E7K1kHy1mW9geqg7lxFVZWk9Jrc++o+smz8m
/P2VGfG/H/lHwkUtqS9dffCRUh5koQlkFKjm+d0vY1rbf/960hhg9Efmh6ExAIhvCAbBVNC/51Po
eTaJX1X+pD9jJlw0i7IBJ2yHWACKxpjQwDTY0crexO7eJf5TSXwJWVftcDuUjAdUvpiw04+xm4bH
OEKL8bmbJ+NpFXndNPOBKvs/rviPcdDj3TF0yRB1iSabSKY/rjjShD4uzKLalQOVY8UYjIE3oKrw
TFMGRbAcZZ7MVTNaSTGbpvytlrGlRpjiVXxG1dXuoGWq/CPBQ0AEw9iGDv81/22M9/nzrjITTBcZ
TSczZvWPa+QuGVUxeVc7tX8g+1ZoJH3hwdFrtv+xVsbl92+f9MfyZGJYHgrCq9p1Sup2heRMUicO
m5kethDl96zy//32i/+0YJjfpjA2lkHLkvzHV3sNcTzovVLu2us5DVc9Y4XajmR5il8zR+GJiChG
hXyFtSpJB25R+zUXDo5/vwzpH+6wSa6RZmoSc+R0c3xt/yffKOnjaxP1KRmmVUuOx64v7ux4Ifmj
7fOneLoxk1SV7UMnnKTDbgCbLdbBe5BSO9deJGiZoF7Xeabu+ujyLvG5JppBcK/xKzTU/Yrdd23y
H2kw8j9sJbzWE1LwJCZ4in/m64hxbTyL7IEOWnAp7odCmqeRzjgjUGWV9rQPTGNmAvA/37RxDLCQ
mW/yXiqv1hbe9b2mQAnj8Du6nhNRxCUmQkM7Df2S/mCkoBhIQ+4qBB4JJWn3GOuirPyP1Sb+022X
1cnEkBXJNJma/PfbLkdyJg9KW+xS7cagRRBwhmwQ9jOcJCoJlSE0TEIH3YqmDenOxU6bkBwA2J0P
jVfF/3E1kvT/L35zTBOUJ4ypn6jGHxul8kwL03yZ+S5pA3XMmtbnZoyQF3PNC+clgiRRvDK9m2EJ
7TpmxoshQ3cxvE5YPmBM2LdcFaU1RkdY2jp8rjMww39fqP/wfpqKzFUaumLq6p/jnplYmCbR5FHs
DJiVsvFzzVcx6nFyVCnCbgKz/v3z/um8+tsH/nFPQlU0G2Zl454ktZQXUhnQp/bfMAtTDQ5Lx8nc
RZYqeP/+uf/4PXVGWksq8UuMevv7wii1kt+uKvnuyttvKNsqk71YXokETL5yzRGk879/nviPH2go
E2aNTUxGyv2xDz0E9f1qIg0mAzahZrqHHtvd5DWPu4k7ouFSFtpMACoHc24SsqwTvD3qvJdiSdT5
40OtKk8r8sV/XNU/veLjfEtFA9omcfGPq+qqsOtDtcl38fPLECJHEctZJpBAdP3i2LlK5YqMRldX
1P+4/ePv/eMYMP/3c/84BupJGDNWvs53De7MbMTRCSVjwZtgMWb/H2fAPxQNxoRRtJKsyqKpTJQx
fO5/Nt9YhA0RRKPYdSTOwnxhxMeoUbq6sY0TZLvNPW4+O2Uep7cGC6LiRULQvVbp4HR3gzkeCkkj
YnCVhZ2Ufohx8B8PYVxrf78Zf7+88Qj7n8sT01iOcyUsdyOtk7fd1IAPL150AkbjPnnVk+g5a8v+
8pBPjNBQalIv6RmvefYrP/v/GGgv/kMEmDHRFGkyblKSJv1ZYnGA1Rqj5/PdB1WVW3jhBQ9lhgop
OaQH1U1/5AWsUo+aekvng5vmpO7fDC6QNy9ft8ESgjoYPoGXtZ3OiIHXrwoD86n+XO9ZcP0S5ems
nf6kCNYGgJS3fRs9GYhjZiiB6M9wccbWmPaJstTCHzv9FL3yL7ko+h1PAa1cM0qU3jRriebQPjF6
uM/5skOjSvg3RSAzynAZvYPCE2cZrSmW6GWxxamDHkjGyIwmY1TLIkQheMjcMpwEN6h0eAahh+5g
hRWAqIbRmqIsSDr9P8LOa7lVLYuiX6QqcngVGWVZwfIL5YgCIBEl+Poe+KXPlV1WVXd1uPceIQR7
r73WnGMC4cPN6THHNB1CDLQ3DNP92XVG/w7FQ2tbr4e56hFfDlKotrWnSh0ezGGI2WFSfAojDcle
3wGFQu2dZj0FWvPOX91T6Wdes6b595Kta79w/36kfv8NKZR1Yr5Z4cS7VZUq/FLVIu/1iMygCd5G
euUjElPGRig4ba9c3kivdBYJ3yonvVBbx/F+tfCowGOgjev23sE0DLzXANRiiC7WwdAcKENlBui/
b+SNDtauGXrxHPSUD99JcYvwTFTS7bWc17MyyHd1UM7p6X1WE50EIDRUgTo3ES0mD9aSnyurIfJ2
A4/UBWjUwt1akh7lMrnJ2bnfVTvGtSxl/XA3jQLKuIcbxy+bOB8nif3mSDVviHeLSVqnoAgjPq5k
wnI5XjcxjMlsHZ02V3gTzXVv7RmBXBXoLNrAkm7kGcDHq9qBV5ANT2OveQGmH3P0uJKAI3eVw0o4
/fv3/y7Y75YUUYcxKnA7+lrj7p7sRbPY1wm7jYlA46RCsaPf5yQu0q3M1iJcjIsnwkkctGhgJFrE
sS3G1etUcIzXxGaUCoj9ptITk1/JGAekjsdRmStMCaLhdUbPwE4Mq64pn4clxkA8GsiiC6wPMTJq
sJEDu1gP5ko1TIm5cA5P0ggFCWByzaZTiGB/2AK9Mfz4OYGjcbCZC/E2Y3IYtbgmObKNTk8M2JCX
fvx9Y/j6v6y2IMBVzmU8MBK87/+uts3hdK4Vpc2W0CK+6F17+YYBbq8r1kEeXGy8kwGa5BWmAgA0
rTbCUIFq3iDsiRkDbtDDtNO9/oE+3sLrgkwANA3zXnPPcGqrQqXCvcb2gtwSiT51+on4MOS3bYVY
HzPE3giStaHMYP0QWQT1lf7NBU3SEj85zUq0lDYIMNJ8sHngJOG/OdIy980PhdaXT0/vOqLzomN/
FV3gWtBdAnmHdH6L5Lb1SsZO2D3sCBrQwC3RdZNQbbXE6giWwAyhs/m3q3gQ7G2Iz881UIoS0+VM
uqAW8gYfmIdXpa8j3HH2gRBiGSSDoxg34258Cy7uCilhktrMseD4j+ChBDcm0AyleMWzz6tf8CAB
Z4LEhMKbhG8LEjPfSrIEZEVM5PzSP8MxCARu/P6DxBfwRlCuxgmg4fr1+fmKTQitA/MjX/HwxHqo
j3cGKkQUrpMG18ZW3Jk+yQI+heFUKsHIWEUA4xNvAE3s98szUJnnBGU2zgvDO34o4bWb0IybIMKI
bk4FEoXLOgQi3ol21A2G3VOf/kDpsy1rplYlXmq833iGWJUHPr1OhhnN81G0yXIKok++xSjCVIR2
JdQWRCNbTO28wxuW7gCIAs/ygiQ2BZOz9CaMGJ0xob3Y5RvVHuAA/mWRt3ZyC4/eFZR7BNQzhAa2
xBQNNB1Pf+5zRwAgjRJGC3sHfiAqCDQ+KMGJnrLEgPMKnjMocyIKtaeTe5VwfN4mzZKoZwfXaGTX
W7IqlljEbv1UbcFUDJBEOcL+x8fXxLLgwKZt7WKrsuiZzeT+sk5PdGf5BKcEkNUP+Q6MUPu9rka9
L9rEF/D5oFI9Y6LOqdEDLCX4LFCB9dJEI8v8mnYjyCKVJYfq4At8xfjKhoeNfVyG+6B5NvGAygCm
YbAxdjvOTxTbGDTQH4PgkiykZKyXVj1hw540fvGRIPSo20ljpGuSRAesXdgeB6M9WzmPeOkgtp/D
cJtqjk7OCfiX3iItOMcAAxZ/J+gLRHBuPhsEH3jkZHSc3Fs8XkOqjtx643fd1ZYEkGswVibZeL+6
sjeKdhdktoAWD6EnKjgCLm6yt5eYPxaj5Nq3beDpQEXtyi8UrliqUApRdeDrx4xJ0lFt61aJSTTV
0H8cV+ooxyKCS5Zj5zBdoO3ojaUsOJIT9cgeB4n4lOaio+BzgBPnDBwNEyMCSKuwaGfxRwMzpodN
waLM+79UYg9UbKKQMAYASYInVCKWPnsILoedBdB6+G5OGwophIXkkfUi+RgTJ0bHXZFdh6mczMrD
k8nyX8EdQv+nDgn7tCMMAMcJUa5cSWZf1z3XTmJQeh2+a1hB99yOT2XoGQIQrvKpiLHeyyc/2VcM
8XwF0YiQfWK0wCaBfTvpSX7wIo4eGjricac0Yin9Dg05fEhN8MBZFa9O/4glKOhahwKLJ4exzo4x
PKljzD1Qos8qRrBhC2LnzAvYsfDsc3sgQXMbinbzwa0ct8xKB0OyxJBAk22CJ5i6cU+JEjMXU8yN
IdpoVGHWWbwx/HWD3afnzODzRAs63vs7FpdXzDs4Cm/rwhLGmHHx5V1IfIv7gEODRrzxJpJ82+sh
eyE8ouYTtakx66w1vJ6xocWzxLCXBnF3WIUstnaqQ+2ZtGIGDlixmXluruN0RZAM49o9stve28lw
dnEguVVZDRRAZA09yww1O+O19y0oEL+zNHv/9IlihRkFNnqjh9/xqvFV9s5glW+pOhxSvFB9Gw6k
DBLZgN8amGSgrDqS14YiCCvGDxiK3s5vesBPwpzZDDKNqKePQbZtz/vRkfDtSeX0WI3ZfpmUEKJw
o3ikhC7q63ESfXQt1BXa9IUDkNq5MmXZwXwaCnPOsb0aeziYSM991d4xsMWtYROohTckdpPJjcE2
fm32NN7Pekie4EG3nyVaVQgc9FlfIFWdX07RCdWvxw8DkIidzZMdwCXSTqlLslX/Quq+vE15BYyZ
3ieIutEzUrTrStycPhRX/iKBKQ80KK0bGaVXBpHixiC+bAmKPvqxYou4SHhfDiMOmOqS0cqF5TQL
1GlpcI4ojQDC7t7dz5K3q4j2xjzv2j3Disu0P5EqsWeATyiGWf2q6EEHPQeq7pQkR34Eqh2bOe/g
gw1eVHtwDEJlNDmM5vGWZKDUbaxs1XRAKPYIv5LJHB4R+8xm9QY9cTVdwVeUddS5x2IqSipwlslp
XO4YOO16tzh7m0P6hUOfGEDrGQl19SmQDUgGyIT6i1Fyvywn6xZ5JW6oF4lJdD5jN/AEnEO7ARLO
QHNPTMHFCU+eK4EhVnwFbTKa6H7xB7VwWCJGtuiAOPHXgP3Kybexy0jFtHk7ybnDB91h76WZ1/pU
cE7m6XN2tH621zNQ+SZkJUbMlvtpEF+qHV0PriSiahxiT0UeYuf7cZRLgfKMJ1H1UMeJLe+QFkQu
clMqoM6B/uTvX0x0JpGTIPlFNmNYf1d+v50SDEnnXKv244Mfja1KbW8HVUuXGeC5Q708cx6jDSlV
OjL1yYUx7d+fJ/1srRjfjRViLGSV08ldCV7LRcTrlWfLC491utEOk4MQhUXVOLeC1cNcREd0+Khy
b+eTpx9p9lw2Kop27XpjuQaYV+B/ohcck4PbRbX/9+WJP3uRXJ4m6oYgC4pm3mdsKPG5FA7VkV6k
4XXKJrtJbnG52fXgK92jidftPceaK6/YQSEG/UHLQ+uL7PvziWGaqk5DVeO/9H3bf1oeRlvnhniU
0+UZJF12Miy9O45Oe3nCzxJlp3mKlm7PQxpfBthzTcqEG1moRtJM9lUPNKCRb1Jb9+pWFWqngpSS
X5D/L7jULJo0ohPBsM/I4AxBHbe50+3301Rbp+LT5bYxsMOlQu1nB8jcJBy2pGOKUlCqTqchVIXy
ZeJ8KFCIMikos9aiMjvsRKMdI3TuJbLaSV3kxrRI3jTAkyexgncueGe+xxm59ZEhwkEt7JFBpEiR
0rWgz/z3zyf99vOZ/HQc7U0mfd8tr39uYJmLWZZkUrpE9yocsY9mo7x+UeTtsWSHBhOAOhmxMu1b
/SAtNTRG1IJnThoXQg5ROB9CQfP25ZsG35xcu7+v7vsMfP/z/nt1d93VvBvQeTe5Oqjueifjeljv
QXqXeKkpZeSpft4e8IDT2tL4Ccvu7cHn/2z7G6IpajqZAAYQe/lu2iIcoyqtrzkvO6xCNAYInI7x
5nqaJiYWlL5rdd32Lz/KsuL6diNmiu4BeZq58GDV+fVCaPoKOlE2pqLc9Vf39NKim5SkSymClEwI
dkI+Knf9rD645Y8+6G61aUW1OebVGRhtvSwPoXhEB5a+tUn24AspP8eZhsQYi3gAUdX6qcp/39xr
k4t5rcfJ8kYCeWdJqSOgIsFrEy2reM3Th+1Nw0M6mNDkNhU/IzIZbBgjowEbHpIR1Wu22GQ6YV2C
xAR+ckO3aZUFP0zuy9pE1Ef14E0X8yf57O6l2s5vm4YcOsB2wC4dBaPL30+L8cu9k9gaJINWiWTI
0t3TWhRdZJxE+bjsD4+UTLJIhTCUOr+C9/x0eo3f0GNqL+cNLAOc3OY72b+Q3WKiqOwz3q9P6YKk
z4UQn4m2VGC3xwzaTlF34fRop9/8s+Q2PlJD3MbiImULB+dRu1SpBAwQZuPmbvMJaA1VXRiDs6I7
bU51VInjbKN/CY2H1ZtKBSn2gBwvEUKyixzak6BB4rTqP+3KeZ3T9TsPNS2Zw5xcb9x0QFyvK4kj
0+DB8iP+7N8bkqEakijpoi5rpvzfpyDtWiaatwsw6/OuPD1VfA+hKuxEX+p7h1+Z9I0zmUx17ioR
stPerMtsG+wV5qjro9/v514iE1VBzCGXosvG3ct+jFkFhFubLhPEtBePhSYH9c3sKM6dc779+2H5
HtffLW0Kg1yBhAxGg9L90lIpVYwXQSKUl7bXoniP1tmzCc0X4l3Lo3GFM1YSdja9SZzMDB7vuFeT
xmD80xcTegJUpM/ruht1qGlZmAi0OdkBzH80rvzNSK5aGvyIRGyNgIGlAC80OAPUWnGwFBgcy0Nx
nS1QS6YnNGwONEZCIrac6v7+msov7wSjMU1TSQExWLj6Dfyf/eUqXI8H6ZAdli2tlmwsedrisDmO
ByBmlYU8q0MOXl6fOW0srnTHvvPsvHRiAIodcA4q3vBm4cw+bjFKhie8rs/5qkPbWEzrFUJH6t4I
n9rfFy39sjYpEk+ALBNgIkrmXejlSapP6aURDktyJ0t5MUgjkk0pG87LQRMm/U7DKlPmQw0RfkFC
7gUcDIAq4SMu6eqXKrjAxcHk/BYdvbP2YAol/n51tBxNk11bU6X/3lKlujTm1WgPSxUjB27yE3Qt
L042jbG4EfV8mBhcoU7F9/ddkfs/98cTyw7EwJlXVvguJf75KU+8HlG2v+FDBdTZrLJx8qmoBAO0
02Z7GBCOdvINujbjIxTUHfjq2/Kwd7QhRdjuUE7MT9RYCopPTvRLkHgQFB4tJr9UyoqsqGYfO9O3
rO9ujMHsq4y0aL80JIzZ7JBqNjlfFxXNuUtOs5ijNFTV04NH/BdtAKqQPm5KJW9K/bFuCEmWch6I
eZPVJYZH1g0pJXKrnhmnjd4Da4ppdDgOV2HaNNY5Jeiuf3qIrP/79+k3zPufR2bf0URZ1mT9vhA/
tPm+Ou/59hLyJJ4IHo2LFkbma2GA18rHrfDgA3/94jqjPY1bzud9v/v/PBAXQREi7SaDSmGRLLrj
vDGykZnrnoiEPlNez0Jj3UCdKIg8RNIRrk9RQmQVUW/HI9LcsnswwBF/PACKgC5KF/k1VCIX749K
mSlVXX3J4mXOaeD6RWgMtUOieoWS2eOKMqJ5dAt+3PT+Eyn9dcFkBxPvb4Gs5odbnKbocKRQzBbt
cTMwttpxegJXwxlBawHon8kcD+VynV5BHaIWiTijKTBUsKjScrnuV38/Bz/Xh7truqsVhZPSXW4q
16RkWLtl1J9kMdTTQnxdZnJYNtMqotdlLP7+2B8L/d2n3hWOcdRmKL2499UgvAyQJDjUG6dH8/7f
PoWjHidOCmGRKfx/177skEZSU/Hd5LoC2MJxLveQupq5+OBk+fNcy/f555O+j+X/PNwSN7C46gdg
7N20BCh9RiR7Xsoi9MfjtLtAslkULS1xsMfKg9pA7AvF/7zKiqDiB5TZefgPdHT//ZYHOanUbJ9E
C94tdhyznkoqyneMnmmCQwXsL4h6OD3pdHDG0gdHV8WRc3m00fTF11+XcXezb6p+K4r9IcI91+ut
wkvySp1xbpwahOW+ejOBMdIoa+IvHY3zowdKevDx91K3pFOOdXHlLhQXmj7ZgaFZmojuYN9YTd8U
zp+Lw+pIPoWqlkHbTg3qoOzCTljPL+26YjZlBHG2PteIysQXvRVDCrkHD31fvvznFqkk/kqCpBqa
TINGv6sUjGupnS6H5Lo+bICCg7NsxsSYL2Q6sAHpVczLG1C+VwdDhl3h5BHmJqIEHRxzHGrjmCbd
xQEZOGTebQ3QJTQhnoSVuTgfhrKnzYCOw4zCMeaegmIijZQpDVg+AzonZRF9W2VKCwIu9oce/P3N
fo43777Z3WaaFsfoXJSn61qZ1IxycIFrE1LCrOxJCwmZWiqeQP2mTJrdddi898M/EVvVgNHHYdLA
0cFiZL8JfQZocPWkoPFPk8EmG0WYJcjplJzOO41lWwb1AQU0AEk2xZwL/6H/3zfLUSH64hwJsNO6
cNzQmQszaXb0W3+wUtzBRl9GT6Z3nqXbE+TilTrXln/fAE4gD37b/vn8ZwWo5GNt6tf9da3P+jmg
cvQPG2KrJs07dgm4gC/6UzNW3+VZtCaybD7SiJbDMUF+oQtW/+wQ3TBrwwbfAhFSYyZZp9d0I86w
LyqTPk1dxGEju4eJEpgMTk+A2QziiqybA+YI9MFcnsYBoIgQaiRakhZ1yGGMpXKaTAqnGslTeXrc
qlNpNfCUJ9mTGQCbu/hJ9IyP2Gvn3QKuA6zsycEVZpRDjBDwjIXC6DCWFwpUy2TEZj1JRnJIOzzU
FyahCAZWHGPZjpgrwvkVHzxT+o83+u6ZujsMxLdBlsTp8bpuvVHxrs7iTTJ2mSVMLmOmsEPuSu1d
fHlkcBqgvAQxrU8Pa+BxIPVmmo19YKq+xBNSREiMiUEnrmgvI9IhjMDPQGtlvjFOx4KLJXgKfh/A
Rh/SvsAq3bfTOUDFQ3lFi11bDsZd7w/4EoPCve06FEd/Pz3f8vifCwOlCLUBFcm3sOafhyeR8oxy
IWb65Rw2h83tPfIAzY+jFamdfucrH3wZrx0X4BqwBodhDLIMgQB5FYmnPyiMf66k/X2XFYF1igLV
/D6F/3Mx7Uk75tfYaNbd7DAle9BPJwOH2G9gK+pSneyn2lidiBjcREeYQqfDBjyrdn/fEbnftH7c
kX8u4m5TUw6RUouR3qxvz4On9AtaIRTh2eX9MtZn6YZhIZEK+jvBvt5cRSJ1W+wZb86MGdbSuTg1
F4OXwaIcZxPVakLlWRgjEEsflPLKzwry7k7dbXlpGddn+cI7X32LNMoJSv/JJRgs9SlTY46qmmc/
31xe1jHnQai3Kb68ZoztaZrCiGxcW1hqcILVSc7YTHcJN/aUhRYen7rlYQIYBXGU4CkT4cVYkw9j
LKI1qgaEYuYUCjLOSflJmYhPUD7JQiu9yzhxT4vzhPwD/zS92aqvzaGWhHjEPYWdQceePTIXe6BO
DX9ENTrMNbeYkoJOlKzCnPYC7yWdMemb3uCZNGPofZJNzsOYsb133Fw2AwIpjlPNvQZtAGQRz6bB
ZacMyySsmjEoomxWjeLwMlKCOEimZsiIzMXYN2bdcM1QYJR3hvaWT/e7FI5nhZeTmYNzW8Swa2On
5wwa85bPFebXOVvemMAC0F20xxdQkINToNCDMmbxLFoSqc1wTplHpBZo83qSPHVv6WchWievGulT
cUGsm5+6yEVWzCCB3Us7eXEdM1ScDiatr4eEjsVjaSY8lywBNcQg3TsFKSBUMmg8diBS3pvJcaHO
EesgLYqfhBG5fWOgMG3o3wiMPoIlP2BUTDycUiwSCmFTyRgq68b065BVvV2AjCSvTlpWzxVsQz0o
1uPpIYgIKAB17bA1TQ5j3evbajWJMWwOk7zXXkzxzM97kmI267YqgkXOARYRQnO2trfjZDAquW2k
g6FdILMsCnMH6xehDOZcnxmetEh6Fykikjd1N1id38AcEn1J6EWzLXxhjsljpi64k0HuYnvjn0XE
EyoTDKKz6jkZg1MBco4NigiTqRncLJp+QcttkWBUp0ST62ARj27hm9a8tHHOAtsZqg5yRAiu05ab
fh1p0713XOOyVOdUHpNswiTSx0Bwm8sPTjDfoum7pcLkQCmJiqCbiinc1R5VLOfJoKvrdQv7r+hc
EFVIe2m3Z8S090XDcQZ9Fg3iLWAZcTs/4tlNQDJaihuNpBGPOnsEJlWvlzEghoFSbfIHhMzlw3IF
iCFOrC/5werx3bL7cdmqijRb4DDIcPC/BUPbJqezppb1mqYbqT3VvCCQq3tOXwsCyLi9J8+0RHZb
QCBfWHSZvqPRkmck1jEnlx38ow+u6Ps49OOKNMPAs0CX8Yd8s7xp0qltinptI5ERaf+NSuzl+rLP
QVf7LIWEnKJmPLqEt2n59PeC/1v9ZOr///D7E1S91863SjjX617Iw6A0rJfaq8CThRzNMrFBAoXa
loFCea7h6I+faDXnvboPlkMywXPlPTiifs8UftwOHRcKlglmDsZdRZdL+3Nanbkio4f1d9vyEw0K
ZZdNEe5dgGy/ZmGzRmob27Y6RnTF+N9WrOcGTpvAMD57pJH+OdxlO8YwJeLtUnDImHdndaUS2W6U
rF4jbgqaAHDvy8VEQlC9dVsAli9dgAypIUQjw5UpbI9rlirWZf7SQiT4hRHH5AptEvbPQncTyKbd
SOrVybNaGUbz1Fo2Fi1f3OwK0db4hFaiB1bF8gZUkHsUNpmlTmGubeE4DIkmsypn3c/rL2C9HWXO
xBGgQjUhVmW+nwx27RYtmKXvFAYMV+IuiiHjeZtUQgbum2RNg094S13ZSWdSNZQwhCM5G06PwBdK
f+B/b/MIO0tgyS+PupPaL7Ul41/MWYrSW+WUu5evUa8mB8CqouA6nXyF3GTZyokwdnIDhaPNsF6O
vah16pOfEcsEzJli21eId38mMINEjjD10FuNzbxXX6GYiT/jte4QTWMiTAEXIzylz8dNhLaFPCPp
+fKlLwQ3nXcTubYb+OYufiwN1Bf6hOMmJb4H8rh/nTWfPY3271dL+9EC5rH598vePcgDuYvOWKOq
9W22B2r2vh8PxmdHhn/lZvMShVcgQ2/W1ieiEuOREcL/Spe6q45ww0RQD+ewTQ+THqz4oq9NwRls
Ok+lnzG8bPQFCh4Ro8LFIpuNDm48x0d4ngOo4LtKWyit5TbdCi9UiTSzTL95N/0CAcmDTeBnd/Hu
O94dFvbaoS1irawoxUjNdpi8gs89eOUOMQtqvJq0opxwqr/vrPyj9fL9qb3ttXf6MXD97xou7etT
nuvcWRA7PuM1IMzpunkzQFMq9ifAdkvYfapO7b4qnEUN8nsHZIoY6JD2BC+UqHkAmfv5SHigxP45
L+ovTCeeHuuhYfxoth5L8WLi66jWDXLe3KLyi19ufrFVUNbNUQ2GpXd0B1OR33SqrWq0OD0IL2Si
qiCdnLfvAImtleiKsKwrX/joUSmpe3BV8AnIpz2ImeOTDex3dz6Hej0xThPD4eSEkLhgItgCYUKU
CVPw7xv+7Zm5X5P//V53K2BdxfSZOn5mFBED2GzEH9SYt8nITYYvkOhX9Us2i1+0nUp0BQw1bDfk
N+/Kd2EGpkcIQLK5gq3xY0RLs1+UsOR+XcfNovKELQI1liUwGqjH/r5u/dcH5Z/f4+44I10xM+Vd
TnlNBFe+qYCWzC4BFvhJ83ZeZ7M9ik4vmyPfuI1PIzSgyDNVq4a5M70N1ZE6il9IpBmJC7JthsUn
kXRz6T3ZxIG4bGGDgID0S7e2JRvNVaix7J/c1OoWGsU8MWFPNSDZCwfZoxdNy7du1yt9GdV/3hjE
wHCbn530S+1Fw1FrY2aOqwff/5fSgvMkTROsaJrC/PJuve1gdWknfV+t468Y10bkGASau2RDFaOa
UAXgSGhOw85Kd9XiQlyW9mANVH6ugVwAPXdT1SQB19ndD1Bkh+SQnI71mqCG2cWWiOA0h7M85MRE
QmJl4+CIxu9AfmcDNIWVUx4YRZHjPaxJB2rY1rEGOeKTTnIKEKdg7yXe3qnnKbvZ34+K+mMswfCT
ctBE7sBGr9yPeuXcjKRCHZRsTers5gocrkjFYE1T2Fz7hc39ZPw+/KS5Zt/eTp+mxemF5BYRnsfn
EVQ7xygikDjMjAdIWwEEhO1Ipb94XOR8lxI1wYwAbXkO2V16sO58j43++34q9A5Mhnsys1D1XqfR
icdbFw2iEjxHX7eJ/gmK0J4PlwoLMB5wJES3eSgC5taJNB6lRBcCAPNPRGlFH9oupmslBLKne6bO
03xbX33Kh/INKBr0DiCFABb6muFKOiPafOvve//TwMK9/+fyf9z7QaXExZF7X7lIBmBccZoizQm/
wO0ZCIWfWPaVcCfAlgUGMHELVN+kxGIDtRP3mdwwN/WLp72tcSRSPWUV2aAviOxohp86DxWF1fja
F67gPkl1Qn66OPNe607pUkNQJuBKJgTZ8YT5YCM95XZvCMuwg6EU2wqGC0aIOpfgshmRPIjPwB+7
evBgjf3lYMJN6I3L7Gm9zuuuXLhGNwObpFSuryHvBSN/ZM8CAm2MCPhU7OP8MEpfem0zrjknpz/Q
0JSuA9J8IOmC451e1h9//y5qv3v/eKz+uaS73V1QgDDKjcpUDPU/lu398K3qTX5OtWMbdZBcN26L
aAD1ceqQqetuokX6igwW5HA0Tt4OY8XOIeKQqdNmFjRbaSUu2uczbYxoFs97qevJNYN1HuCYmxAi
5aHhOz+6sX076Oe3MDHIoeEAJ3G3CDblYVDUNaxG0H6WOBSsfMipgeM7rCRaNMCYIzZfpPJe7KD1
9vZP2wxYM+Jfp/JQ8OpzZIo0dC/eF3r3crSfnIG7/X2r5Z997P7X//9F3v36ZsVc9HbjIq/W1RkM
VzoeAnNbBFVATdjD3hmjIaIi4eqzs7ZEdNbjdNeS13sNsA5f/SMWSxwp5IbbV/wswvLv6/t1J2FY
25/3BfS0Wj/z+6c7GVV6k1zkoqTk4tWzClKYRxLy+Nx+TyfUoqGMuQS9MA2Tvz9Z+z7w/fj9/vno
u+Jjn+HpT3rWJk084qcAk70bm9uKfLGS9spsb8MNn4F0KLXeqYRTi8DMPuHi4HCGfBXIcjff9mRn
hg1x4PVEHLfrgzOPZhx2iUAAUePfiD8yCDU79KljLCyKA9mNJwEINRr1o50uAGunIfO14eDFgztI
QAYmyWiePPVEbviXtAyWgCtJgxHHJhC1/AQcjlbg7EDc7dNtnm7ROq+Ze1EWt8M+tSjSh8QGVTYs
Ly/De9X/6higQqQIo9oimAP1GFYTMo3niU0h4pPNANW8muGRGne2+Q6m3Jjc8FDpY/S7Q4GsIdCv
DsOPUIUHpZKLPPCz4OXtFqwAMC+wZC1hYZOcOIx2rkSURRFQeVGwaDaP/rDGAYK0aZQDgMKZjg9Q
9jt6JBURrh2xRzf7HDa91K3daOQOKLhnTvRbSZkMMEI8tdh6tvUkdfCbYCtFWj/+oKm5LHFVXQnR
E9YYi4kJgHKP94axC0lOpn3hrPwskakMvrnv1J6IETg5Lwp5lLHzcrPJm2dAMlZhFKo2LdsLR6Md
IhbMK/Qh1jC+iGnDsGxlW2XIIr0ep2Q3EHDqRkMCrsLUHiTD3WkCLdMmRdaFl4/R4r3vvcKzpa2A
+g8rsUFBtwsRsR+H22Sk8E/YxefJPY6EUWqLlg7qIhQC+g/TvSMg0sLxM7y9Qfp2PseXMAkJlfxk
qmOtDy5BBaFJwANwxSwe6mHj6a8X3Ekc4q3UxTMQFCwtmIVe+tW7HSPee2oQD74eaeDtX6TR9Qni
2PT4wgc75xXOImKQgvOzaSHyXQrkZswplnGScQxcH9ckFw6d0iaDhghiGgZkcT+d3dfeS/DOcub1
4cbTE8YEmLYQaem2mVPT2tKQXXAtfGREsuOFK9u/TKGV+REJUJp9fs6+GGbSYglhwtOqptxBv+7Q
VMYGQXcBGjK25+Hxq6FRUdvwOO082Ps0iPhhlcliylrutLOcm051B38Q9+PXUz4OE8vPGf4IKwhY
IMTCeKYHdLbfsw2H+Fk0zN2dgVegggLhdcTh6nihfLLxGkZkTFHPI5FnKsIQhk47kLAZU3R7eQsw
GT8nxGG79zfI75sQLJVFpOT5mQFtoHrZlzEkeHF38sjMIdb85Ja2GtZB93JyPwhidwg+eCb8r5lU
CwQfyeRERFtNyFjpt0teAVvn7TzuioAZv+TgrlP8Ku5t31zXK3kYs3qP/Q7TJoaom41Xss88RTz3
TgDLJXjBa8a7efUx4L3hjuFuZLyHvc/LeG4DsIN23+TdRJNyc1nt56OP1D3Z/O0XnII4bb0Idv9b
/2f3f7BBTayFyEP6MLaW6gjKDUaxKfYz/vZ6Ri9n2O91yftgiDcruw1zMK0emC7PtDcPludfN65/
Vue7Cl+Vb4zd46qkDQx9zY5YTDbm0/ULvm9B84ty2b2NSuKN+idxycphAxx1ySXkWEWO+GUEqg/Y
Otp9OxluDwzhL07loGs9vgpujB/yS51fbKy49kIi7HMQNtRzhFT4OHEWmlstinXKhndz/UcTuZ8K
j74s/eer3c2ZdDHdZ4eSPY8qbCNLw1Vncyp06Ea+nlZFyEGcNezv2/l9Ivu52ekyH62ibfkmi/yz
zxZ4Z8yjeizXEuPVhE56RfphR9DEeQH6fJF6812f/ZDnWPS2YKLH3W14WbYrFhyyGJr16b16Efza
f3Rh0s+jdH8z/n9hdzcjS9Toap5PfRXVNEOiMaKQYGmktwTG9IsAQdRqmM9zF9gcJx8kn/FwU403
YfegH6v39doft+i+ZX08HWo5P3OLZCAVV3bT2WmjPt8CYtcQbHCyDNOJ7lKuum+MkrFLNqPMXUnW
mzrq/M/aPZGfMqYbY9geo4eza6Uf51UyZVz2wZZB+ZBvo6UtDKfD3C5J5sPnNjo6+L2pzK4cSi+Y
DikzSP4DdfGo/Y1K6sHXu1OrJGV3GShl2j91pykbH5ZJBJmBTB6XJT6XmzMK/C/CxJ+7Z7612z03
Y2oy3MDsMMMNSyAz+e4NQKAfrwfdMF63O7ZbMdBXcnC1XtDnC3Psu3a/tDxl2z1NRph5SNGNILcr
v9KHlD2EvrOXtUPgxuwO7BSoD/pDeeZpK+CVw1dhxEi/dwFKdj8RPNvG8PXGIArX1zE0QI2ykaH6
vVqGM/BVPL8YiH0wpuyLbm9EB3EVVtx8VqZ6VA8fvEW/PaxI+2kya7Q+9PtHRDxH19NRY1GKXijA
NGZtowujOs5zIaIfprWSI7+BI+MsHzuYI8GPQCdmo7hgNm/sTh0a7CsM/TmezI2lvqvpGp79v6/y
l2448jWZrsw3IkhR72rqQXLSc0njlSqxFOz7YAmJ1Vy0DxRRl0X8Wr0TgUijDfusTH/MUzgTYAD6
zBcxQWxEtpBp4VajG7pOllM6JTsiXUpOjbPte5pYBdywjcTAgH1/EZWkaaM4bxnT30KseJBoezwD
mF1ALZYVQkrEqU+H4u8vKQq/tYDgYKH5xBTDiOuuWRurWplc9EN/uDdnyapjklQ5LCG8RvWmCiBn
hOAPhhM38qpApzmOV59YQVC5/UmT6oxkRFg011cMGdEX4YetHKbLbu/orvlMdfhMDEL/SxKWXQU0
TsEn00o6BO2z9Jy8QrYdG7OSD+XMTDSuly0FCYg/KbsQa53oqQE701m1ZBvuYV5s4o/b5vAhYMQG
2Z3iDy6sdfdFGUfWg7f3LWd9HDW3ofRWfd7WwoquzoNGlPjL3ABqkajokMN644F5t9JG+rVWzqle
kByU2E0wYY4DR5wAv93eijiywLlccSx0bmyvhFNPIN2M5FE/Oz9POO0Ee4bZ/WiTVw3UjgkYQbX7
YqJDLbAPeIxgRiReNMEUS63U9GPP/TyyiFWEPjGYxX7tHSYXRyGdzco9kDvTaBVP4om8xFdr/4+w
81pSlVvX8BVRJSIgp2QQMGE8oey2FTFgwHj1+xm91q7V7bTag/nXP6PISN94vzeQZxGQwkpc5p3K
+MZnSoh097T2MfNvkd+EJ7pQse5CTM6dbbzqEtzUW3kP/nnyYVsEKnbxQIBLUHmys3P08BAhMwbw
vqCRptah8qr5Fw9OsFMC851ofe/Yg7ljQEnT0VRzh6L5jcU3Ddki1nG/YANpJJL9SXyVs3XxIH1z
O3+BfzMk9GaxSYKb03hm1dezYnNW6xw5RWD4h29gUngYYD9DY1YyiQHDK4302RLVP5MjwPQ6LGbU
h2wiV0DC0iZR3cNtkF+5AhjnPlG/8sSIcChI/15w9ZqYH8/n48+HfYIS1lquNTcbthW5r5rYy3Z0
oiTvDmLxoCAV8zLRI9w2uPttY+VjrNvcmK1YiZhGPqGrDDp6k2/fa7L6NtgtQdGP8s4tEvbhztZX
XHZwWzXn91HFVZEiSOLHFuINjg+mnBojnA88vAYsQsNdlHAXaHCEI3vE4TAPMOUihkp2IhodABqW
4WBrUNhr7/iBgUx6g3n58HtnTCmuPo76AEW9Bv8SzV0uU3TvUI7aeLRSBTvS3KDIL8LNYMvZ1BqM
IKHtsLH5wMWAbDpxZSkjcnU4xfqFhUsV1xzFOnUI9SY5UkzsvUPSib/y2CG9Y4L82rqFCP67Pc3m
isT3bZ/8TUxavU1vlLtNkxTxjTVetnQ096LdevcWUb0vxPKH6MgT48RibSKxH8254reOdFK5tSyg
95x8xeR/adBI0Xr095i/oG39np9PQN1Dud33apP5uR0eo2ViUAScEtlvA1UHZQ84jmstr5AAr1XH
wPlK8uBacCU9AXQmG7+7Cbrni1ljm1i6bw9j8eH/zscmwgu0v3iOinruR0l7yWr71VnNjtwQrgtx
T8MHXR8/0rJ7JsBJVGsr8iPPySG8mSMdQm0VknubYNrciBrRKd34GUzqrsDO36lRlFeFAoptRJs0
65rq8xHcXKuXLK+ax4HSrlam/lkmh4S91ZMT3dkNb3hhNRA8ba011mAF/FYRSPBwYIFYopfIrS4k
xhJ21KpdeH+P6QseBGP649GeYK/ilikrvS6OgbiGb5eYqLypwZrwxNqkCjfDDE4Wl1gSoDNMXErq
rY13aNHnxRT54L9DKL818/8M44/nebroPU674r7OeVXnxT2sd7Up5M+Ac2BSpIRRGP16vB7lkfy5
SVe+iu8LRraxyKSjuR8DuntLj9Lce4TgBYQIirYa7CWvYRNia+FB1Lm2aILxpzI368vhidNYDbfR
MlVDOczakrcL82kThhaASiAF7+4334Ksv77e06lblBv5vFx+zwTiQeLVLIPQl00h9wWEbsMUBpqL
LhjPGZYwncMkhfbBymrY62AGxMEKgzi08nCp+68jTOWvMGEgN5NCQxEFsrtx6nSC3hYMry4MPyaK
9lRgnfY3RTmKJ5fbxD67AO248FwA4dHEe1uKRC3S42sARvxmiv7H1uCfl0aVjfoa3PYfj9N8l+lb
o1qeYNYfI9plE8xbzjXw0z2Z4nBf7LYaITsyxtvkEuFd0y/aWpDbtJPCG7TLslv1vzSwuHV489fW
/oP4VZJjl7A82FI5JTkNxkrvEpYl9dsuaXwS0JfAsnNmgtdSBtfPymGf9sUZW/NxQMJ0fIYRiydB
2SPZzpH6eEyxu7eXXKUMm2Bhp+7KId4mQHCPuDE6+3PsObvyAURhb00yd7ZxKuyA4D3hxx9IbyoJ
7QXNl2UNwxfxm4yw9Lv6+7EbXg/SZaWo2nFAA4XFkZRfZyQIqi+MkJbd8usUn+N1F91Kex2qrX1/
767xTGng5Mep4+pu0eFuG9K1hihCVq0tt8gAj44oGlQw6zIWvwKtFRuYCzXVCTccYPoeXFX7EenU
yA2HGhtcFWEx2C0oolczF6UZn8BlmZxM14QSy27yT8Sr3i7YUWUK3gIwDuUBfUN2PWpQrKPw9gk5
HvkTO6rKYySeIwsJ4/ZpDTlZgnk+R7nqg+iGt9aKv7WPCq/mbQItxqDJImvcxmwWExJcsVlYmaeF
S3/p48dGE/AId3cL5X6HW9MePuphiDmMj/uVg/sRxknC52wTkEru0+uztQWRtjBiG1ZGMqmU1GgX
QpWEcLuMr2gTcCEKzj6eTZ2Rxo50a20JxBEVAMg9fERCToKKrElQb6YlEazsVKTs4aIkmQqEjUqw
rwZagIVfsms9BCTAjy11wQZCCVOMCgimC9uuFN25WN1C1HwBAc9tY3CnQMUPjBbjihYJ5mP8q1rH
cI6OAjEXg5kWJrATSUT/AOQ2AXJpLYO81r4DXLmCAO3D6CKOV+IFyPDSwcrXVsbITQRBPOjlkMpW
xN/S4UBCsPdWbWy2wQ85rkL8KElqnkqUTzl4b83HHodg0Af3hTUb8c1pto8gWuRJgk0evYxqW7fv
vRy5rxgZ9AZUT6zGR3i3gUoU5xJv2/SDjQ6SZ3ZxHMupCiUqJw07KjJxbZ0uvYSr3OziYGyFoWYT
/BeDTW4jvAAPzzirhNqmkQhUweISPOKbj6WMoydNAERDvHRcrlbOvmXw0vSewXFLIgkIA1w/jI02
zNijOdmCwuOVxJEsHJLIvuZagHLfIbTKVgmoJ3Anklx+zmSt3DxcuYafQ9FmjKh67i4pF3YjAGyO
MlfhirNv1QM1PrmVn7Gv6w5cbO9EWcdGdPO01kbQhqko73QEdo6FJZDXaO2cbVByrpUhbQ08k9ZB
bXyOEGpQwegIBQrQcv4Mz1hiHkTEIXeAhs0ORAcZyz0MdkjWpOra82Jzugg6lnJgNNOmuAgR3bDh
apzhRYg8cyoohVtfd8V1jmmE9r2FDt/W6PtoUNiA9pkMAq1CeII4RxZToN3dxMBHzKU8zBxhe1gF
wDqtbXvbviIguZrdqjBl5t6Ke8oRfYr4muLixdzBAsjABU7r0dSAe/ygG3r2s6QcNZJmQnwRfGhh
Cgi95U3L7z+8lH/OlR+b5FPJuH5czkV1UTnSxnlH7CAX+Pv6OAtPPaFE0MdS+z4kc7SzDff9dVf3
N/3M19ogx36TXYY/29r1L231w2jpH7v2QWQ0yaNtd99eT3ORm8z8jwF61O4a5O9uz6Ddm19IHWiz
K66LXG2bbLkPld1tfGRgWxAx2ziiBkBjkMgLwo4OdhlJzjJG42Rektyn5wPdGrcYWPe3UB/cO8vo
Mtzwq3UWsgI7H4Fn6xrUW6v2obVy5SCLi+jkP5x9AjPcZgKYdWaZYnIusO644Jh7/4vF0xEXKNQB
XI8Lp6DRSqOPrpwIejmyt9x9xgAZEFk7HjuJrSUFupmc7omoUI7sMyciQDIizL5p52ySbLEAmaSH
tjax1ruj4iFbyDp7HDOexJgXHswVLueV1WhxJ3AlGqGZqzKpHsMrq+fBv4jYj4mG4xkLO0euYARN
55tS5y/bWk/BIFJLrrRR6r0tr8SHQh28le+ICvivWfJ00a091PXx2mwcB9TouErKCJPKgeSsfXqR
F2QyzGa3jE/Rxr/FVSyaXGwc1t1fu3f/neMUHKF/nwar0SY2ChpEnPozKREj9/N2f78fBjVPMmW6
kzeRL5v3sb6KSLLeuNLeVirzobabTUcfgx0D7vkPrpuJ4S7DqrUlVpTUVFjfRY9yppVjwor3aEfr
Y/GCapIeTkJ0xfgy1dI70fM360BktHdNaFbzhQMVxv2t1QxWkeZeerACYdV/HgGELbAWBTQN8zCf
bXcE4BLVWk1yskH8shgtdKvs5A7qPb9G5lHROrdBJ6C87ygp2ZHTe0Q/BqsEhfpg93Vur9unjyIg
lHdaCxvJNTEIrbX0DhlB1z6c+d1IGN8RzKh9NH3YbbWWHlzIIcXwcarM85C7tolTGnOwHD3eGYT8
6wuhNrhkqg0F83UF0tlTIb873S/5prwdBjfu4dow/2xYRZ/08k1L9q6sgceBwlF04VXITDi3nVvv
9i/5xY335yM8Q575esvetuIRiN+GKECz2sb+5dRld2of+ljfLtuqzvn6941RfUFh42MpLDF4x+3+
GThcHi/bUyWfDgOsF1vyB1RiYU8HJGxWFB/+w0Q7ZBFuTJfDpk0u5COSwwTUwKtml6RTuNAdrMwf
wGIUTZyPi2Zdvu4fc40OxB4/Wn1ecr0YHvzrm7L4OwzhaSn/eHQ4g78xgm29quePW8VGnSIw8/M+
sx0uZvfSqd1MyXBX3X2f/OMcEGZ6J2n5Q2548L5DBFQmwkJHx1HFbYwRJsE7tSE0fhoe9mrQM480
p3PnQdnPuQ1eA3zFprn8ZIXQpNJ4PyGQDdRwkmLhU2N4IYMRIaO5fijgwVw4oNdDsEJJRvzgtl+3
IdO3L54ETwMsEwtN2V736qE2Ze3W2V3kzt/DWv9HTq8COGqKgnEbuwpODr/fzXWfF1hGPA6DJqSS
hlNfxlUVqidntQ42aUZiayR1r2NaAOqUrsVyiVWQiYvMaeldqCHIVszBsLQ3lMN/bfbFU+EGpOIp
gZGD/jRix63cuG2v18Pg6pxn7YYDTpispo/RCtUG4UdJ1mah3WIMbkb9nUMnKYbyqgM4v3k7334R
T1MH7qCOnQTeaLC7nrAv/b497GorfT/Iud+cmS1uEVEjQd1thlsfQ1lfSR4U7h9ya+dnsAQPwq7n
+rCwgo6KAcaalD9SgIpssR4e4B1qyS7gL2BTXLJ+7HOvPtM8He5QwV4dVOaqS+FJAX9rQXYHKV0y
45iHNv4/6IQ/VyCr8IpZV2rSDC6AmqFAtkgJ93e9E0U0LtlSFzJMRV2y7t4oS3ZtEPIuf1/v7ZJm
azPdh8feAwr4V22EhZtHmd0H2Lx6D0robXyHhXHxsjbAOoB43a48g0RmALJqyjzggpC365PNkEvK
sOIaU3XhQWjto3dKsZM0GhT7V7gaFBx0AR8j7CfdMpCHF6xyYI/W72YeLO42vpcxFTeNwAcO+r5E
j51YV/p25bBp7UPF23bW1ifNw52ZOYcDXcKDi7CkJZMi3lewJoaUFNG/erhLUNH1uIRQK2MDDoBa
tjPq520mtF5X59DPu+sTW+LfE0N50XeC+KySdUH4RL3+zIndavXDtrpW5cDor5LxxT4Nmlw+i5gH
+MKYtluM4cFacrIZqdNNa/OxHy2jskOiDUrmQIPll/XegUyv6NA/n+mZ6Kpnh4N8qZ3KwSOqvm2S
r7Hisqf4TScD5TvClrfWXeVkVVzxBmVcvxItil1rl7iUDkIO8C8PPIx6bBssCpLQSAXVkQ32jrE0
eSdgeXWMseEAYQiBXx1a6u+NRzljibU85uVgH5BiQCO9/FriyzrRUiM8igxMCFPq5O9h+z4bn5fz
zw99Kv2b2b6SFIUPpbX1ZZBPbh5mBN9IOqZF59n2q5nuF9XNXk/0prNhqHDpQYL58fdTKOJTnp4C
UXgNT0+DHCdVfSoi1OJykdfZYTdoDm6kR8PpO8d3EnIxWMcJL8HugVzPws46zWAbwXSAz+M3+hj3
6vgBXIZ7Lggir7XwtTdN4xdV5s8Hewb79OvtfsTXcDeQ6HPUg7wrwcT8+8v/66pC8YSDFBExqN5A
9sQz/IColuWxqF2UNVkV3hn75M7to4btO/eR3aAgDFOdv/m8F+XSr897QpZ1+Xyr5UfxeXinLpZI
H7UUE7mD7uQnS5o2P1XJVDO/9s6v8YVcp6EL3L/WaMjfpoC/v2h5OumXQs63g1r3DmK6TEBPg+8A
3qFEp+zco77VZSqoRriFmuhsI0K9m2QYWKjA+9qEh6RnP1aGR/57nizTEy7TCTslLnwoiaW59qCr
DoADALC0CUWxyPjewdv6+wXW/+1iqDXSyDXhQlNT5e/v+WPA5Ewpa+dcKgabaD2r9RREitoABh0U
LKhsIvEyXA6w6CA9Fi8j3Bcqar9Y2om650a1p6hvplDz3yH9/URPQypfM/l6X/FEh2FzsQ7RcTSs
4+fKz1E0Sdb6RrMUi8MrfD5jDtIUnROovQ1vT/8Jr/1NcPOBz6MG93vwvD7B4p0alypvna6hnip+
bVB6d96ptw0udJ4rS4nrrEb3bsCKlEmLJ/R8F+teo4L+r8FxKL5oEHf2zF0jWrtyh/4zbPQ7wJ/m
ZFN20gb8U3evmee09qG+dZpQX40QLA+QDg0vRWjUTzNtvTnspetxxeWQa9/xU6IGH+hw6VdJDnCD
bt4+YQONQ2l07505hnc2iYroPwUdWYXMtOKGvmlLyRIJlruk62ptS3zai9ZxDRlh6eZxg3iCGDzI
LO70mFmszqFdTPHBN+y/p5su7tW/N0e1Zoi0EWIZsdP5Hvwf0+2orfZVft2uBkVk9A0zzToPc/zt
PlPAz4ZajD9lq3Rg3ixnOG65e7glAcwp5DQPLAUJhQkoW68zJTrQkmQRCUasjhmCuIjc3Qvqa6H1
vTlwImEdRdBWjDjD5V20/r3ZbthwK6c2B8exKjqyduln1kDqDlCtvtltNbHPP31Vmv4k+InwMFoc
T+NmZLmkY5qGvwksEwz7MCZX7eUgn5XpfqjNSVo+1QDZMdcPlptAOgWPAPgevjPYSwcf3gMeB1l0
TpUHJuRm5m9Tza1V5n2iwh3wjMEJx2OcQv07V/G41rBuhCpw76bFTRO+9O8tyqsNThWW9JUn8teV
VAAMxzv7OJsVbP1YHbdJQ1jvPLVT3cG4/x7pF00xOA91xPK1+red19NhLElHeUlATj5YJ8VE6huT
JtxaGjr5vH6z96nUIgG6V0V3BzJ6Ma/B7vw4KH010cOKNXsJLjXzppuXGqOq4BbiVbEabmawWnfd
fApCgY06Ea0K1NHwzt1zekRtMQSyFrjRBTIpzOzbm81S+fc6RTmISkrGIlEYGDwNad7EXNrItHxw
sRU3+PatydvNmWSWLMUCiJRiA84APV3YbR3Z/IRxBEMXSCM6eoc5vCPgNqhJoTI/vJluuGG/mG91
zHYbGn67KtXr732iqOfH/XWn5gMZfGiM8TUrBGIl8SlbjEEOI/QCnEuODINOJaUBKSMevDBOrGUP
ovHFlfvy5JCsQcJJHEgVECZ08SbK4lq426EIo6kpQmvvX8KVDUFUC++rjVspVuPI1TnZYo51wLJX
ZGFw2PmG1wj0qQjnasjEAcmg9oazDB74/uNDs0BHGygL+is9edR4kP6SuVuEAY0A2D+pYQF6xcR0
zq0JTj5ZFqS09giFJDtjfsAOjZ6IEmrtb5qhvxthfopZqHeAiSgj754fY2ENcodhE6rJgUbL3dX8
E5cXmG0JYjWyDVo0Fz6ZTSvaeY/FOiWCnraEOuDGju5IBuAk45mbCXOsdM8pgVxX2nznudTdDOsH
8Evxm03azpN77++V88KZS8VWCG9SAgDJHfreWH7skVVu3PTDqpkPNDh3dxPSJr6Sp5lqmOXC6G9n
5ywhO9vcgeASMpIBFZrNq3Obo/b5BPbgHNtYpDlAGtLdx5w0FcLKH4Rm4v7y+ODoWxnYuu2tXd3f
LVap7DSgzqf5yQV+u9qUJHBA17kp4U+mDxXMhTlfiHEhy+ZMkwPxu7kHQazZDXxPvk5VC8E4G0uD
lKhRHdz5S3KpfPqosTAqKS0KhdiY13rNqTq/fhxG53dHivaiXsBFTyM0F9iOBfA075V9Rjbh+ZwP
GgdyjKqIUGendnN07I2HB8qWKYRXQGsiohH2sEjp+CGphjGeJ7ceYQ/7EeErmN7tYeCjuF1BZIWr
5GgihEXqyaV9R1vGpNDIW9DaJJmo3Wp4Tx9xCStp2Py4f9DxzcPl2VzXHUj/LYp9VR+u5YF8DjZf
WfJOsqm/2oY0A1YMRRtOqP8gXsuNus9Xl+WgQuVKr76DIQS9v5NJryc5OdAzkytAcmUv9qEUiD3n
Qs9W/TgNhxJspMxb+wjMaYaS2NBbht7kGiACd2BAsdqmHKtLy3BhTdGLFL31G1yEcgK0TC/yOAUc
89dn80bLLxZFGNABPceChrloCNMnd/9eDi94Nvg1Gw1h1yvWhfG06SqPtbojfUFKiwguAJdeRoZ8
hLnr4nSA/I4tjDgxT/iD0QP9tJpuf2XTZszRQLSBG3bh3YTVPn/Xj3+B2pNMScAhMZ0NTGwaTxOv
dqqOZxndb7oX2nBcreuZU3FafdYX251tuJccSwMe8IwlS1EzlXg3PIZVz+huo+PdvsHMTNaTMiXm
6dAh6+ycXjxy3V1aMkntzZ7y4lLKsyIPReELDRFvzd+Hg7I3Gvn5fJXStTlsdMdw0Ey33S5c+Eoe
NUUbqMlC8NrZDbeR5ySWP98BlZrvXA7q+otqlgfRibmm2wFVVRSIPza3y2Zb5M3LSUpr3aGOfs2d
6qDL5wHxXw7nqOaWiZC1ZV00bpCXu37eXczPeOpdbLRt3Kcl0/f33RWb+mawgL3JZhbH8A/M8WXc
avnn1nyuoOxZrPtdv7U2CVdAEIZg0z1Gp+GWRYF19hlauRbvyV60SY7lXZALZutoRJLpDh4xkduU
FSjRGjgPXe24PJltRGUr5ID4QU90/6LYGb1ZpFdE4cFZgCbOQWumt49eL4cJLcDxddyrd7AWdUfG
xta7N2v0WQtQO/S2VvWxpK+n2cZA9A6hY+Pm0Ojc/AB1xqZ9840eFZ6DCqF9E6A0C/Ir+MpS3F62
g6/io2rVO18nV40vlHaeRfPPkiYLRGA1OsszXE86y/lslqiDWcMlfm08wYDcDieHKAnDBa280dUM
t/ag5g8SWvhYXRwga3IbxdBkb0rhJMpFfzyqhjOsFqZ3s7pZ1RQLekLB+FlDtq44IMss+qs/P7V0
xdyOunYeDnZOqBleUsC9rFDO8b80g7Ec8RYbdorCm79B/l+0awj9rdOzwBG5ZjSeAY2mvlRr1XYt
paiHZXfqAoA5vZtPcI7lTKx7ULcHUC7nf+9H9X9hlN+f+gRtLbdldj/phZQOL3b8iLRhOzUgGdqp
B8AboRe4m8mp06+3+ouruSjQov/9AK82RHAcVUedgCs1Vrm/l9Dm9sj11YMl1IZbhg8pKR1nM//M
Oznq/SoiSg9Xzk8y3xC1b0xBSnJmGk3mbFSDVXqPShftNDSAdzt1Q2wiTzeeXw/2BP6csyqXDjce
TIiusOSBNtScnR9IDyEmHSfofSjzIJvANHcNmU6wPtxBCQcnH2Utzs9CNfOu4LLsYGbdzSFiJAgR
Bdfdv9/gq02ICUPKL9WVrOHv+vsNHpo4wJQ7Jo4dwya1YxuljGXHMfEfbWLmLHpXKDv1Vju26fEN
W3FcJjG1cMCuOV0ezXaAhFRMMy6gX6YZgdwUZr8+6odOpKrm5Dik3k2Os/CehqI1TzYw0PjN7PrD
v79J48Ul89c3eZqM9ZtRWzbWfJNhPL4JitXwYE7tuNVa7HEf01oLv9sdu7n1oX+kdJDPyF69jmfB
OgoHSc2d1GC/Xef9/p1n+/vRlHeP9nQBPMsVNDbxkgF7//PqcJcNHmZAIRoHZ08dKaNe3u71Kt5g
MijMcDM9tP2ly+nNPtNftv03G0bjRalIzVSDsitKa4xFfo/7vVHm2x338nSIdnp6MNspNAyI+NuQ
jre5jTkDlx51nu1sEek6SVg3wdyW7rw1FSfM3VomQ7t7by3QiU/eQXEvxBuiovvf0z0tn/ykby5K
thSz0jCn4lhphlPtqx0cvh6c1rB44ra7NEsPyXmafmGR6jk3x5kpDoqpjRP6Xc3xYeHos0HdHcz6
fvfgdFHXhsQo/z22LwjGvx/1uSaj2ChLWcrSIUltM96kWDkBg7m1lDsAk2clO84lkGxz5+Um2kJ7
Ydjdd22Gb5fV5x1HRunSoLJRsAt/mmM147ypzk2eQxEo0vjqINFPD17amLX3brr10pWTcjT3biZ0
P34jWMae1zCd6BBMWLLXdmh5VI78QNdnjtR4lAxCf15+0BHbeV3dbq0W3cJbdP0QZXbf9880urLZ
m7f5AhRj4MmVwWteAzUX0/ZHTXRsXivl2lQzVgrz0n0E7Y0bfEGMthzTSVSLzQM6VvfNIL6qCbEL
wWKHBrFIHnoaxP1lv8tqSsYgNqbjMTRQM97ZvDXITGsnNWlsmeuVGT0sJF4c9vD2Fouy7Xf//vbf
ZfI/Y/jjMcQ+8uPbb+7HhyZttSwVMXVcJL14euunnKcnE02SdjRZDUwwv20SvGXRCIZ76EXyYuJQ
1uSmuIX480bP9wvnMfX9N2+pIabQH4/3zM25Fkou61cGJ4+25rhmYbRg4cFmXtq6n3Limy5lYPrB
iFHTjRyQOnNSJQnggxPevPN8UGG9tbPm53eLUBV7+19P9rT3q6WxIaxCydJxfLPjKaSNaUxJ0tLQ
2cbrZIqzTTtoUlmy6d5anMJ9VNII6JOarVKjzCgKBmxvK844c371EfP9PbIvPJLZJf43ss2n1Vk/
3JuP4tJkgsVogcjlhC9opusw7eGfOhJLLtn1kq3dX7kSacWiu/E2vENM4n9fErAYrcgGafXiPvJj
dhVZs7oUDV6S5I9jCGyYk5uBOZqAENuD/rsTRnu5lEXK+H8/7umEqd1Wa/mS1b83JEE7hscQtJnG
CAJWXGzyypmeNBxxEHzhmyH11l5AOUSPiBvkuO0GUOMYJFyg6p9XUY4f6hBOH0NaL7AycgeyYGj5
kJ9xra04lshSjt99h9cLUmlASENJCCvi6Ry6FHk90063LNWm8c2Np6vWx3WIM4ebuwFHeFpaZfww
vzi3IzitJVvUAGrrfG/7dghzN1la/jE+hqH9pqJ4PeF/PNjThnW45rt9QdQh86mBGPdj7be10kqX
ptncm5yRD1QBaQPx4tL/QGgYIBxkujn8ga8ommFA9YnnRRNMEZKzDmbD4e6hXO0IH4i/p/4LUAoA
lgYwSTrgUrXvPsiPaffIDsq2MNhbjy6301QS1cY+XeLrckoOvfoQkyZn24Vx8l1/QEyP6UfHWaAR
3Bs1zRAqth2GVpbbAygXJo2YuynHk1UwkZ0jJbFK9Wlb/sKen60hhsfDd9XIC+rQ72/wdCg9lPo5
z8TR2oKFZ00vQf1kZsOG016anhcROaJ31xj2bhDiqN5mpkKUIEhceXPZ+b7D/V6/vx/jaf1qtYv2
KDei0riGREoDeT3cdQ/lr1N0miGBTWZ9duTmo/v79p1pKfy0mQdWYAaOaZnhnqt2IqS4gjJet1d7
M7k53E03M6NL6EdAv+FocrIvWu/W0bey869Hf9oLlEt1vNbWPDo57ern1D3gg4Uhi0mg7Ne3ywzO
f/SpxLb3ltr0L8zy+7U9reFVrdC3uvjsSgbiaOC3cLew1VglcewKE78eFP6agUbyZkUO+DeCqb9X
APv8Pzvv70d4Wq3rQ75/yHceYUv9LxyIajM8VWjyGbDNKaVnBaELmkd878XGsTXzNh3DdNWIpzSV
UQ4AWWK2tDJz8ugVtzbESAgXhWWCYuzC/6JVd1zXFZs5knTbmK4ALUhvxsnCgo6DShspozXqeGbg
KoIkf0xCxenn5qK7aPa6vtOhQYEIi4NQg9CkOMSsaDsxWcyzSDUvbSlE0mIO2Cbe1TyyGPp/pga+
hhot9zpo2BMKtjooVXm9GGJ72AW4UbE7gOSGxFzacnibTZrjLZT6v0dEe/ehTyu6trzWs+rEhw5Z
0gL3ArK39HEVHWgC1Zxxm5+Z05gLJIAZLlL7VBh2Pex2+2R98ITivoRfFdTPUYUABYGyXQZNc3R3
Ve8Q4TbUuQ1PwWxAmwCXFZAG8262uvbf3+IFw4Rp9ePVPW0I5VEvs+rIzqr0odaVuLje/DvuBebG
L9sQTt98nFgozyOlcwbqeBAQFfo8UuvmciMfDusshWPV7mlWjygXWlkzzQw5ht9ajP9bPzQxnvjf
xz2N0Z1IkrLQ+DguAkMS5pnoujmOU+omcsvN1DQh81sQl+xZHRgnXJtYYYRvDtrvL/XXl356x83y
fjb2R55iOBblUgzNeYipAlPDTeN4TFfvEWF9/tHGFIvfbcVu6rrx2J6KKiHoLR3PdBxr4ExGowSH
D1LNHUDIhzNj9Q2QDUN1tRJrkQzsdyXni647L7AJU0LnDopg+GnT3Wwb5+qQ51mK5Yol93E+oR9y
QziUo9Ft6/3xR28HQqgiK9+0JMvR7E+iBooRqCwZAp2R8KNR6TMGbXfcDswv7/Oz06t8A2CR4jUI
8ICiLJslE5OjZ8kdPfj0go/ga+dvTM+JMhNJD/1W0/vEL2zkfaUrjktn0gnqTuBB5TeDFEF9MMKZ
zUw8hvRDwlus04kOLsMafQXpNPOmQIrWJ6X6g/tEZXa4XF8RkU4ZDILQIVpDjyDq+EvwL0dJZY12
dk93pqrJIxvOBrdv8FukZNY6oJEXbPCPMuxNTN8QsYUvoeLBXRTTI9Gt6hNUGqiTpavb/H0+wXUp
Kcg1JJ6ncsxEuMziDCG4rd1xHBTudKwE3Txc7KzWFZR8qDnCL66GWxteLQ4/XS4Us9UUmeHdkjgM
TKzsrmWuIvz+GtjdRVH/zRo1Xp12EC1gOuNUS8Ln0xXydGssoZ1lBjCA2NnG0+nKnA5RpXX/f5ub
ElV0YLvjgkThyGoKPCy9MlMzI9Q7F9P9EGeT+NOMiADSKHPw7bO8CKKMmYw6SyCi9s2+0XH7WJrT
MZ0HbIzZHznPcAoSfnsFMsesA/hKbTzai384cvrkvfD272YYfQobCvFv6s4Xnt7MkIj1sMJ95w7D
CznVAjDiy9ubXrphXfW8CcL7nclW2t9ZizDZmaOvL/5aNAAOsPth6AUHbCSENP+rMwn5Qxurj27G
6i4G4NFo9nbeygUGxNdCNMo3ljFBamgC2Qzny3cr7wWaQEQWEgJZUB+Jy3sag1IqtN3toBiAvwWJ
yeGYlEzyTjC1sI5DjHQC2hgWZLzPZQtrJSKONOFW3yRJZYm2se/rVHK9d5D0C0ekn08Fusb2/qMO
P5XnUleXqpHmuKCckiNywK+bSM39dFaT/GGeOgpXtATSkfFmE311UP14If8xt/nx0dXmbMgXOtdp
q0Y72ejh3gcg1gcHO7zb9V6UWr8+6umiXZS0xSWYqGkTPVOji7MNVpfTcxffjg6Ju6XXjC6LJkor
3DZxANTTdwvw30Py1+c/lTNGsSuae6lukBlKtckdx1uFkESwNyG3Yw0/azc8dWCb4cD8pqh5wV/8
PcBPB+Yx260ud3jcqVA6HsilB2wBuw1WZkBUJ3wrOdkNm+ZpTEtqczILImXLNnIU5NlvRuFVUffr
LTydmpqcbZfVXjOwzNI8CJSKfeUDUX7WMzNEGa2Nm+5i+ObV/wsC/f7+T+fdaZedjvKWob9adQwy
RWNxNIIhh2L9zSe92GQ1kFYMXHHCVYhM/72U6sdDfl5KspHi0Blwrb60OpSrwpjmiJEK+to371MV
F4SnKgTuOFnbFMic6crTrLoc1Kr50I9SKp9NYGbcpcECp9feNAs/5BQPmpA9pTFpSh5W+Bd/d2Jv
zft4lX7SdL0f7ctCo1I1K92NAOXugd+XyLLrPvixixfS/MQUhQ9CvwwY0X9IZqOXf80fb06n78f8
62s8zdD95XHbl+qBpsP4PJyuWx9i10aobKUB9qqUHLemFUFwAwVb2j7sb5rvtd7beSImwl+P8TR8
ZaY3DtdsLwmoXANjVV3K/GUvvtBD1D8lGtw3u433xsHi8KuiqcCCv26FdVZMeCInGLPxV6+XfqTB
o8Xqyi2evadb5mSS4JEN5eLqW6N10CHHklJo9LAAhxps9I4HPIScm9ZAh0qoSf08uEx9bge0ZiXN
Kf1GPCw/DJse1NGyhDTBr5l9EA9/eHsj7Phu8Pz1Ep5WS/3ROJ40mSnViIsD0m4MCamwVULcyW88
IIPibMrbgDJOL9u5xy2mNyDgmLd/RhFsnw0+qA2TksCx0HFjmRzPu5Lb9flZCJZEn+UymXeLAWP9
9+JTXlxDfq0F8fs/DpP96Xa6qzsm0XKxH1PhCHyXazy+rl9SL03PXhr0iHyiOqi52EUl1rmtz/6P
tO/acRxpmn0iAvTmllaiREmUb90Q3dMteu/59CeoBc6qOfpEYP/di130mCKLVWkiMyNAgHkXle/Z
JOXvowTRUlRcUKkQMTglTIBnN8lLfoDsDRD76xVVg1LO9DFrT9GOjHIabiZUZ2QoPq43G1o2UTCL
dQXFcNuzykV5Wc1sDvu3Dfz9PBP3B4Fm340aQhirUUAGc9mK/lgFIm7wYKAIhACPXBKnBHEzHkeR
dgtTk/kDMlZAPwDAid29wYipPLtPf5cO8Fw81H9Ax8ah3Dw5bUNWJHxGN8JxdWOV7TG2A4TXe5R5
jF23v2DGFv3z/Nd9dUbxxVrFq3Ni9HP1ixcg/O+HmJwcqmiKSIjxEAyMKAjvItBZbsUz8hJP/ylW
wx6XVdM2w+3QWJhlQ7Vrxo4zo4H7fel+P8EECPKrkk0qchCOSaSckUNuEX8PqLZyGcgfoIna7nZg
k1CgqqaNfSmHHqJth1q22UH+djR75ib97VWQxcOn4OSSJIS8Jh+FcwmBFSKGO54LFdz4/oa8325D
rCD+D5dIagFxYFh/t0OKtQRAiL4stYMmMJq1PjfC5wE0MKAPASQ0415f3HCck9HNQfAdDvavsSGP
pWOC98ZLVQHdxDQdmCwCfWTIBnX4OUbTq3f4+VPJ2ucnGAnMD5R1ifUIXmfQ3kBnHtwY0jsMqL7f
sBcR1q8Hm3bZ0BL4Wzm0nADH2w7ydswScelLRPPDo9UmB+qGDghaPrSXkcj4+/36L4r2Ek3RPHQN
aJQjkFn8Nn2i6KVNHnMcEgv/LMjE9kap+j65GGMvwdUBoAl6hb347SNZg9cBZGdqvb5GGUI5eDdP
Q2Jkz1aepRc28PmpHujnk0EOeD/xUg9PNRyu1xwYI3KKTj5+6df+bsG3CqAeH/G127C+kQrISc4l
5j3XKM5lavVn5JuGsBOTYzcxHi/D78r7xsWg/KKMlPyPiJz+ArJZKFYZFDoTlD0IZoBt79Fzconu
O+1Tg7t0VduFLBXy9wVcLBL+dblGVtsv22Mgg5Vlzpa8CGV+fQpqYvi7Gi0+RY+XXtV4gVu4gazG
bYtser9vCTlbZQuoGoP3FQE3pQA9Ra2KUL+lQLNXcxWW2Q8wMfp9EnL9QLPcMdeuVrq3LEAOK4w6
Ogq0HK+AAEZilQH+fI8B3lI2YmWpI1WH86Tt1e24BZ6zE7Q/UJdcs/LIUS6Db3AMn4cNhlavCcpa
iwUqL2wp2yCbNRFBqmvtT4OYQDMPXq1+cyo6gzDccbUWh/xwHylrZ+uXL6Q9sOWozz+EcBiWmZir
jvGDKK7b8ZyN1XFiZOzWLTQ37Pd71/hh0TuDUrh4QNFIM1EpQqX5/P4CvjIAvx5h6kE4oRWpGI9w
xUSlhXHYMTZEUY3Y/PggJrp8DPcP5aSMrZfvV36BKfx++YnnEAMu6d2y446pZq16TSe+jhGinh9H
RzAWopgtymjXsBfk/hto1cgghAYNbu4pXl515D1ANiQSfdcTDMFLqy5z44yDB11dLRKq1Qp9z2Ww
14FwBWcftxOXWdmttQzdl9DMO39iAhEnhpTBjYO4ZxZr+Tvfx748PdHkHvoV5pOJJuWO6tmyvO8C
bBXqNb6vUKuVUZb9I9zWJaT5NhrAI2UxB8G/KGz9Xn5y9TKhDtuexvIcNgSY2hZ5vr40IlkGXLnB
VNVirvRLs3/HEL/eeJIL9rmDLj4mgeW5WtByQHvI3iCXOyCmioJsQb0Lqn2eraL9HXX/ftHxqZ6M
POm3QSuREWKFR+uHjjF35Ss2cfb349tuNqZ0NpWx0fj9wX8VtP163UmyxrMp72QDdni1eiDX4MED
yzE1opLLPbdB/KgAGqxHJ3dQ7quZGIkbd3MSsf1afmJ0HHIYXJ7GbjMy+grLc6dea1O93W5I+0F+
ikGBy8+w2aGFA+V+U1FW57GRujcBogFgPBwCGE8EBSCKBn6pYV5RRtf1+y16cLG8e8aJVYrTeiDa
Psa3ud6wK8udi+xSPiiH7/lI/hEUvltsYojaXCLLmnxsSKVeRUOADSBw+ceegyUczE7+AIP9cuym
XBxW9owFnn3XSQhEsAQbD+O7ZiqOv64DsN79GMiuUJmc29jX5v5f4yJNzF3ih0IpjLcb9RxQAqLX
UN/vURVBL5qyyfUFEt0F0O/3n/PliaclEJlTEqp7AjW5ahldU1HQ4arV5hmKuuhj0mFbATEQ58vI
yvIhymjNU+BlFXvmtj186PTrMhSmTAQR2r5Q0fp9zTHOXnY0TbBj/x1Cb6QoFsqfojE+wRKnfYcv
XOpr4+Mjx6DM2OoLnB0PUsvq+114lSrRz08yufe9nySJW3rjvb/qFglJHCyP6HbPqwaqCdiBA5ha
Dya6PdXDtz3r6l+5uuf1JxffdxOXoXqsz8gqcsXbDZiauVwiCkWEr2kBonwT746xjJkj/tLAP688
uc5ehA/ju/54xFFPTCH0h4gMnT2CpkGXBh2ImH+X5778C0ZNKBs+ffnJvSYLTBVwtDN+ecvaJiBD
LBUdXQEGIgsFDSMHJTHus7s8nqd3521ynelAgP8MA+6xqrX90juATks47h2gJbgzLNoCwa3l/9Mm
C8h/fx/0fKgosXfwutJidUNB+wv9Uqki731Flj/Wn8ynckD5aG7V8dD+z9fFqpNoheZiTkwcF9HK
o/pGoIgMg422W1lDKRVGDBkaghRu5jK9NNr//+Ni3UmYUjlRIWQsDvPDlnwd/REM2i93f9YK2m6Q
Pkugwbvb3zPm5GXCymAsAzxvIijf+cm6jpRFHRB5djzKeONxaM1qFfAO0goEnXMMCg+U0lweyBSG
f8bKM6dd0NqFc76JdUzpqxWUWYwFgClMcoIt3XhvZl6a+OcnnERTBZVEXtNz7HH0ZTeQLwHR1fZ/
DOOjBs2OjFl59BS0i/ms7cXIznjh/t2bian1adbNuAErr64Jpilw9sHFtUMKoWw2MCy2OgfC/Y8r
/u+KE5NKO7XrB7D5o0nrFevmAYmD0zbAF2Bovbo5HQhVnQmg/sfR+3fRiR3N6DCI0DbMAjNBLy41
ZkuY4UfKhnaDNVr20YYEYCICU6Mzj8+y4wH7+8L9u/rElsYF44g9hVeWUJJHwouMDVVrZkUtXPnL
+/O171YYM4N13fVogtryj1ktVxlArXsAy+tl7FeOTkCzwa09l7uwr3KX5xMwMbmCiwvDluMJqPBo
g46gGnwpy2NwWI6GCD0UVDG6OkVdgPwBBZERrJXXH2h7fX8LHnnbu22amGFQ/SWYohqf5Gw5NjhE
nM2tODZQTcxliNZZWzAsrb+gGnL72mKmIAYpNqv6oCZcrwtNAwjwna6+F/eFpl0Y+4OX/SPG5wzk
fumHaa61C6bggRlglhKI5uJwks7xB6aB7piHC4yqRX/E+/d5TC29eZ/pjCctel3ExuLozLCzloV0
AeeNVdcKhmswBzS74HiO/loQBToalIFQCX7EdE/pEdFXaSZlJMzI2CJq3ZJdk4Cqd7zRa3zB9oj+
BjPUDweMftjZzOd7MYc3qhL/u/rk8wkeR7iOM+DzwZdZoHbB7ALGWeW9vAYOqAF+8sA8eIAZm7nd
DwP+5r2nVFwFWlDovqLH+wU0yRgv2HZQM+BgOrp19sul3uyW+uWCLKjYmx/+cSw0KCjrfY+jUBxm
UMdJVRug3eaypreoLyGTnO1FfxlSP20QM/G7gQRJWCrEBp2v6NBi0XuKojgqjwbiDCRuiqaMXwbZ
44wDnPsyD1jn6VyIdeKxfj9+Gbg/XQfFLuAqdIoZe07bgU8RAyWOdgcJ2GIOMZp954lnE3g3ETAg
yR5JA/N8CDXG0S4PXaKCZqDjBPDEmK9iuswWN3Np82ND352LiXPzyqoXygyLX61tvdlijAYQ5D/x
u4QJdXmNQgt6twFVeba/xcgDQtrv/+bw/r0Xj/HRp93PfVeoqIHC7o9DIVskEHtCMSTsvAwa4LHj
fQEyyDnjM77bu3efeLwWSh2hUMMWAJGqtigUyMudpMjGCEti2BBJI1CS2axx/FvfrTrxdKnHkJED
kVfkqmhPBI6OAk6ijzl5hba7DTUOx8EMHNTVnDz56xjqaZsnfqwM+JjiQmxzNlZExnwV9cYHMpSr
8jpdf2w+TYRvs9H0K2zm+VZPzF7osyQhNj2LeaTrdbs9HvfysJdlxE9wLjhQc20t7MwePxz603ka
hsrvyAFfFm4Fk7CiCfyNTtSvoESbHIk6kMxB5PWITNlYo6NuU8ifWvT5gTIVqQ5gpZIbsP8q6MNH
T7ABgrPvOUcw7vSbQ/AoDz89YJLT0RCJMMcWkvcbUDIY4gbAP3TCFvJ6TDFg6Rb3R/PHrEz9a6/7
7zl4BGNPq3dtDn2YgB1X13UYOmiH7w1DRlcm7jl6JOfYol+ir08H4C8GhYSj+K7G656tsad+rFeC
wmEM2zcduP4P9zl/9zqafXrFiV2rwCvhty1WLNAwcR2D6BzYF0r+GAX5oyGeLWQtPCJAm3MkM2ed
ncTuJV2iGwlTSshTgEW1xpG6jDDzo9ZxMn013Kr2rCWbO+8TS8Y2uVeR6ei9YMowk4XTFIMafGlc
QIyB5mv06URKCz7ambd9MTD9K6BhJ8bMZQbWJyLmcdGu4WbQkTDeaqijUGjBR29Fh9AC5d/1ul+D
030dgqgD8yuZXMeILWy3Ag/xXIg3+0wTKzeUIl1KJaxNql1h4oblMTsA6h/tTaoqGqItdAQvZaTU
KDsqKJgt7t+Q934f2b4sgj0f+YnNa1uu9F10+cHWWqrFahHK4iC/VaT9HsQq4+kHNImjX1k+5qTa
lW2LWscpi5nHmPFx3AQ+SXIBdgacJohrUHZBPJUdMMcOm5+ecBMAooyDRZvPQj4tbOH4vaAv6IpC
kDPzGC8zqH+vIzeJ61Ix8sMYHMqjQQYajMYl+QYd7ONt6WpLmbO0SzrClMAIMzTao1dhLr19mJg3
FvfB/fZk8whwRrJdCZewUq+OAS+AvkuQoCho7Cgw1gmSAXAUH7feASnmD3DjAl6ASVQQ0+ooyR8K
gxQxGzKimM3mtPhvWOLTBk2DwIopHY7CoUUEBA+5by4/IBxej8Up08QBJdZj08TMV5nxQtzESILw
tYzcBNkkbsoVczRb1MUDHep0rLz8wf/teUbeseqfRxRmonkMzRrLuzvWB9H6jEaX/xYcgTcSAyVA
tjHgDb/59JUiKnZgT7AN51axIKeEcWXIs6NaCThXkRU0EPSXwgIjzGwY/joSflp6YjaCwYVSUTgu
DUEp84rBfFIB1oPqEVQflZ9dttghOYb2o7wR9ROUqe1gPh9++UWeHmJiNeI+TolhfH9VzTDOoY/N
acxqiZbkfYxxS/RWaCMOSK58lYAqtAwJnvdn4nU28u8TTJtE8oFz6jYbt0G9SqjgQUgYNHmoGQUq
oG0DzZEIlzafNOQCEaS66nnmUL4Gv54eYGIq6LKn2ljo2GOPdAgRMgagl8iGcALGuAhQhWkDe50x
UK/zv6dVJwCox3W0F3NYFeMgV0TlFq4Cwj+Iee///EGRjlI2qBFCVce+zy39EmtmJFB28zSHfyZL
O34mOKTUjGhf2qNfYiwl6Bha/kKUtITumhGv67G3o0PD5tzXno6hQG9VYCHLCxUPEtRW4mMi4OnC
tXFWhxEIidZsIILPykkUUUqPdNimSh2g5aeI5MyjlZSyScbo+1vTkhpaLBcBfS+pVKuufO0ukwot
QeGlFJhlxoGEigCL+yCu6LaDICavRxI0kIJiUbZGxHurQtyRzb3y66UQbNzS6gnmTASg8m8hE9MY
IRtt+TYn5d6FqroBfbUwu7u8r9VeuCzcQI7cPU0ZNW3H+aBh9syiUkIW2I1bf1IhnoC9ZwNGedh6
RYXgxOo5uWgxHhNgeoiSlIq3+cp0s1wmAmiqMZDVZU1fOnFDo/I1KXP8DxVmmhAJelODEK0HE6Hk
KGABZVPDCXylhkIC3wR6VGMovo5VCURaAwceWvrex93aoezGS9QwERSGai7j+yaDBtJ+Nc5JHRrI
BsUNssCQStSe6sqiXVJhulYN+UARCAhcY7PwY6ZOQrnJQYLnxyrhkeBpD+U0SZdxACpOzOP3DvRx
+F6NSLTcgX2fHcovB5ojEb5YWng6fxSk1YA3CTOLok9+SRgVc6r9TemCvJTIjfEte6q+11FhOg20
M9JbSBUy3dk8a3ei7cf7Jqa0sP2IQ4hmUMeuWDj13aPOZMwuuOBT7AyXxfiQj19l8OfrQHFae3yW
NsLQhk9aocSojdtsfR7K9yGlSXmsZqBu8w2xgjAacQmISxlbYbdP4kiOWUtyP8PhC+TVihRqLHgX
06GXiQIilMFZLOwgHpSyImUWenpDrQcJBVrg+Ay43GjCUAk8Xo4pSLF6YGkDh2IT7UVhQVGuOoAM
jD7UaSeTmG8oKbDEiZvolLGC5gyY8sP20pFMsJ5GY+AiY/1zG7d62SR6GsY7p4cCXYWWts5XcIAV
nwdTX8wZLn4vHkxoRDVioYNI/LC0IHfQVy6ZE5GW56SjIFDNaGTtKwjQFW5gTZdG47HkqHlll7yV
JKDeaPkbKM5lV/roMV7tiapY30HmD6amZkuQuVL5mwY7WnjgC8eH8t3i03eZrd8ltwGbXhGWh+Ps
0lbX2GQUqh0oTjG1xm2IAXo04GQhWy2h9bbeUOSdhOhXBDNTp4tUuPUh+KsyfsE7S8aR1JqHmKWH
5syikBG+KhGObebv0c21iAqbjoivqmo11K0WAudp7z3PoxPvKUL7yxRNQqBEYKqw82CKsBSMDUEN
ChUIKhmccUNLH9rWEE7GZ4/r+8zKk/Tpn5UpkJNJaLJFK+skZ2vDsvcFVwrW6E/aQCrB2WaN6RUX
l9YJOpZF5163RlhI+DBQH6tMprPayOY4Yvn+QSbe/6/nmKRxLk14VFEJ4JnmT1yjpKDmJagdDj4G
pWRREPX3y00nzf5ZD3QnYCGFrokw9Twul6Z8F/HBOqjMrjZr0Na2tuveWalbSTBtnCtHnK/0US17
tEVBVC6WTCb6gr1XWhbKuvHnzBONvm56BjgahOFQzgXd9gO5eHJHUsgWPZn2wboH/1qh0J6ZC7Dl
ncGysLIlZvJco2itHrzKQqjMLD7JlR7bwY0iLxQENND+Ptn+puyjpmvrYN32/SrNDIaz8mhPCoRK
+l9u9jA/GWXBawkEBWP9k6aXmUcY49u/3h/c2+ieRFOHIE3i3zgZ6mqg02CNz5HgC7Sp1vIrqby6
rBmwJw+dfKV4Kng0TUZmDNOVNCnIoQRxuI225/3TjMHmXw8zCt7ga0Ccfdo6y5YeMzRc/DgeIWtX
hdEUitDdnNpoM9NhrffLgQ7w1YI8GP1BPc6ic3FiATgXBci8jiBo42jwAcM1TLQONSywnms9pOFc
BRJj6X70FRsqVsBu2SChHnSOUXyIpDvbFr6vl31q6e+FA7+B9Fy4DVqr6M0E3LAb2qLtGpo2x2pX
HKVdHG+FTsluZAW6PgZqMHuJUxhGduFKgpUEPaRApaFiCLnMQenP5T7eZLuMVhAbFQcG/HiW4EBz
Nvxxb8kXu4sAu4Qr94v6ZkAa1MppJZcX/+BsXLUKtbo/N7Tun0GgTrtKAn2Eg/SVMFrAG9SaPdUn
6OGEoVaJchyuoujI0Fp4c/fU1rlLUOYEswTI18OdABn6Rbn3fHCKUCqm9k6EypNa0ypdopCiHtMn
7zjsnL1oDzvqg9hx1Iqp1B7a9cSikEC224JKtZbFQkk3fTe+Cx8Yzq5jt36tJttY1Gpiz10o8OzS
W37nHcQAx38TWwlveuA6jySV/UhpfYDuQKgQG2aP4I84h1Z+CtJF5X2wHxXEqtBqKykc9NawhR9t
IHd2sxcPbI3g0SDOfbSvvoJMdb6HfbyLj2WtSJ7SbApaZ4S1dHSGL8KSfJtF/NeZEql4F3Ibg4uI
013JyD6TPeEq3D44sL1BYmTcMwl2G0DUERP0u/jErfITpLR4vYSipaggNNy2/ZLYRh9MoNenoVQy
SWeDTXDhHb3EQRr03lddUJ9KkJvZ55VKumaDOTLX9O1ItKVNj5lB29kWnzky4iBX6C2JIRyrrTVy
C81mxHo2AdWazIxs8FALy27HsoZ/ABcZqPm+Ooznd7EhGPQfwZIyBT8mOjm4ZJcBokoJOMA18BdD
V3RQC0INCCM2+UCtIagEoViI94KYmoEyl7PyRY0UNZbdkB+QnDo2vSoESpFfwJANvpBuH6Umn+Dw
KpSdlTthn9N43QCkigw6n8sTsU9PHHagVsN2UV06HwJSkGHg9sOe3HKewkIk0VXrZgWX22+xAUWm
OOuk0YUN/Z1dCpLBDFK2ASG/3XRmfQF1vQPe2B1OH7kOzi54W9b5rj+kO0ZQ453oyCE4/jeFxTTL
kJLjLfVB/sFJKBWoikRfXKD0u65XSAZqAPyxuNSsnIAI/qing9YcSwhFBSFEO6CwF0RWCBlBf+tA
cywa2V8l24NpXkaFHlFGgaCsUrvMiFK1wBMVSlfJaapIqYoheEnjQWgPAthTBipZLfDVmITYro69
a6AbSizaRksh2wQttU7uB8O7Nq4GypYaM6mCUkkyCN2IK3uCgK6gh5ReQTqD0iBMMTBWnSFjUJNe
RqAagTPyCr1I0FN+gepf3MC+QGgZwr+5juyjIKEZRWPes5TJYgGtjsBRJElxvpwVzn968LfkVjAJ
kC97ILaXDsMh/xJA4h1cYZNYCJBD4hZuh9cK1yQ9PXEXlb9iSD2vNpKvsYGC3SE1H6K+BA4MG11D
h+WMWPBsum8tMgR3TdaDnK7UIxeiujppg1SYtR1PyXpdKhYVI2NEoDq1pFwekj2+Xg3GUHT1QByY
2JepKkE6N1AGQva9/xKJ8JwAZlwE95AqmCT9lOhTXVfy/prz5Jyyit2A21hFJkIguOC8sMjEjqFz
WQw3vzXBKgYHNBRaBOHX/PTeDb1yQjwaoZAOgz0FyTGc1FMIEjJO6UU556+FykQQ4EF0ItWI9lQh
BH+/0qtw73mlyUtLbcK6Sc366zLWSnGHlRDoCMQOgZbgn9+v9WiBnTpz9KjyAk3So3OdLNZkVJtX
LBYbt5eLd7TbqW4byiQ8CkPemQapZQPlGGRydX32aCi7tzlEBR2VJu8DWS4JnPAmgwQUY2eQKGFD
cu1jXgVsWmUCWo4/oa9UDrWhQ9B8UFYS22VUyFyQLaTkVgq1VVXouICRgNa3BPL1jDTzFKp08IdI
NoMGjp12zDollxXbaX33GUKn1zfdMStB71mMzDtyb076WbA3xD5c2RsDtRASUEEzp6jKN/gPEjW5
QHrOCjFSPl7Bchy8ME9g7stHyiz5O6KP1IRqVUkAzCwwKoJQsytOOYfIIYG14+mFT0MXJ0iswcUL
szjt3E1oQwUnriQHZK6lLnTG+6/zMvfBmBgL1BMzl/j396Ej0NjjVknprwvy7NNWH5wdGJ0OwXfB
235pOSQkG+t7D+jg/cqvYjwBfE4kJA0lMJGMZ/TptOd00/qeW/trz7EAvuSsq1AIez2NG+y0/0nC
/5LlIcSGZixHj9wnkwUbmmlrr2UeN53xPnOZKUHTdgKJ3AeDNLn3jMS7/4d3xEDgg9gRzNtj0vH0
jjXtCF4Ux497FpRGF9lOCGo6+gQ7wkL0k8OZf7/iKxvymKEdqSRHru/fKxIQioxDIfHXNG2XiZnD
/NIQgQLHRDrHWTY+/PRei7BToPWXRJaZVpKlPhzy3HH9dSZZLJ8s0koAv3w3pk6wW2LUa1x1LmKM
ilFon3NnjOWjz/yv5bGsgGkvZM6PFPNpb5vaSZmczIK1y4B1poAEDhquo2VOfQgueOIRGaRDpmRe
9CWF0JJJI7VroSfJuJovFXKC7JruoiUJTEroPxqeABU5ICRIqmfnTGzVETdzgQNxpSvnIfBG4ICi
B0XG4dbAt27Qlay4VCijjgElCK1iBKVshCUNMRm+sb1tS5FGSNFyXkArIs/lisLMKadQrq/T0Z1x
I2WAXI/ryTBSDPWnpBl58D/zJpKdeBfF5wHxTUJYJMJlDwau9S9DWSO43w/Odw5FVDyeE4JwrL4O
AjiDS5MtwA0nnGhkSp44yFkNjfp8ic5KJUxBU5BCgrKKdRh+bJZFtQzaDbQGITYPicRyTw4XhxNk
T9q/P49j5vrXV+Ieok48YOapHldH5mURusjketp0IS3TmSmGy92ZszidfXsk0COPDpR8SEwrCxMf
QzUexO04x187laSwfqtgwF2hUkrOcrOMIbzmfMDGdCXSH0mtWgMIL9RtGypaFN094lGihv4TUZw4
Ap2nbrUKzC40evYHxLR0YteeoPZkazbDsXNtCafs/Sa9csfPTz8xE4lPiz1Y02CZpFM1HkjuRiX3
ofwpC6OrZ+zgy1wXZF8iKF7Rbw2Fi4mJCCNywFy3vw4zpGLhD9yyGIcazSP7os4ekOiiPzGIBIAM
xpWvAJfuEz+QpcJukw0v2FR1E/1AB3JXQgNFQFJJuJ9Ocef9Wo+aYtGgITspuSXjQ3MBQjF1fyLA
IMqGsdYC2fC90h4BFTHJDAJ5cwVpiNRt9EZ0wSQu6WXwVTv0wsshLB7AhyLF4Av/M85iJYPcHISN
WOeGuXSZIlOtK5kD01gO785sE3CGV0dXFCmQZYMeDTwuv/eJa9EI7ZfwF5gmWjHpLaEOHXNHuISj
PJSSCgAWRrYdjkRW74ih/qj6BplAvS5hH2IOuTsrAarzlLr5zPNKZmJi2w25AghJdNpDHGCiX4Tw
T3HGqf4TINlH1CA26RFoOdGYTdquWnfhCmevxLgmgyQJuHfBUUjW/tQFbAHUOfkYZgz7SqbQHc82
AdSma+iWCXbWmdA7IiljBG54vspkaaBNtP6sCk52uXAb91g+PmQy4zNrJ0VtJXUR0NuAhKsMEjax
7SO9hgrKOcklxXdFKGx3MjNERrBKuUTJ+x8Xf7XImhV/B4pHhKXWEfrQUyqAXgagSdaGCxrxWu2h
shuHsID0mkQYge0bAZ04PwnQiYZcSFNZgUjpeXaumhyyfWYrhaPLIulTJTJqWtzdnkHAZfl5q5N+
scCW5YicKKslbQqxEk00y5rkP13BV3ifUl3CASaOA/sjGGEjqSQVrh2gFdzt/b19GTyBHgEKfQxN
wwdOrlJBul5OU4O/piqFkCAwD9QsvPUOZ8C2I3jKpDUrufr7VacVw4exk0iwRaNNix11GX4fTGlw
GSekSX8ETwFXp8ApuxCKb1T2wQDQD7wlhZQwXfHY3lUiao1DYDDb6nPLwXljxTvqP1zRq2xqusFw
SvBDJiO1iDAksVfCqJ6JMV/5AIkEysvSqPNB++f389JVUbg+2z0SgAjitq1NluM5e78tryIfhFro
rAZNmIDt+b1KjgsURwXiSVQlcFY4wYat9iID1/T/ttDkdXyW6AS6w0KA6seDzKK8ZSNGx71+v9Aj
PJw6z+dX4n6/kuDxGTQOKrySYJTpfbzkUQO50Qo2xd9AzgJ9bAksdOTHWpTPKeC+8krPq0+OWRw2
LqhI8J5dobG0NYLCiOsAg/NcqgCKnnnZl6cEfUugGWE44PCT7JcWcrp1aCQi3bKq4GNAjBZL1wpF
rAIVqbFc2taO4qFaJkWmiDIRW+/4EA0jRVAj+QpmugFeligkSKVBmhf8mDQ1ef0+ylh+6IqHUw4L
Vs3Rmel3Vsb7isOFsttnCimc+PiThTIRexJhHZsEcRcF6b7WzlpBA1I1s0fT5sJ/rj6m7KDBzpDQ
vJvEOZVTsFxY4puElImAhhc4A0iBKA0bWtjBIMYIawkkuXR1cyIz83qAjFqfYNwCitwIf8TBYri7
1CghashxCWJ11kjjO9vipcQUFsx3ECIOMjkU8lhZdPpEg9dBCBCwoUqh84NgFQpGnUbJHMi8U95o
4ZyhzszHwIJRCsXKY+kexzUC3lMKpBKOtj8dgTFI79WgkQLrXNlaIE8DXv5DlIWalTrl21UO3b1y
w3logmUNWFI35OWWFEyvLkY8xO3sscba1pzMhXfPPSXMoCHyGO1Xnop6LYoGndwJboloRU+I01gn
p9tkyZOxVsUWFYdoBviOOvS4Y4pLaBUvXTUSrbYQNx0zpNaxeQm1p+EklnDGKIcDgGC8EDjkmYUz
BHGm1qQpRAvqu4QKSI8kmYqIVVshVmQyKwoAaeftKnTpa98OZ6GERleldG2G2rGd5yCoX3tGzrAX
L6mO74/Gq2waWTR07mBfMekxuT0E3FBFCQGkfEmjcU5kOibTHGOgYjI61Mh+v9yjGecv08QzAro4
ULoUH323T9kXHbBlzHa9vx6BKsQB7HBC2OIQBhHf4WoFPzNRPJ5ZdLR37xadmHiqKTF9WrWADIJ9
hhIy0yKXuZQwCwkHPurWRIjDOjoZCUaAwCgDHVlHH3icu5kHGa/ZuweZuIAirjmPkhp/nUgWU2kd
atkIoWWcUGRfHLHrod7U5acu+ZxZ+FVMCk4NCSp6vCjwDxbAp23Po7xtIKf+sMlNM1I4lqHqDBAU
bDQhu4+3FzWq94s+INC/3vZp0fHsPS1KjmylYo9vnXkQerR8hA5UeMuYT4JZs8UpTEu9ySKVjKJV
E0oKqvrQz5RgchqdRK20DkO1DQV58Op1XUdIOItVC0vZVqVSlLANka+4yamMSoW+SmiNiVq7CFaI
tVkGsDqrjnEmely4eJ9KjBzwKqZyVRa4XYtkDg0lipicuShQOudPX+36alMT5JqQEPeRM/v/MsYY
sQ4O4hg8OW06Ri07qAL0VKwLcOvXmttqYW2lECBPZxZ6fb+eVpqAVUFWe0nC44S5w4jQpunn2CzE
l7LkmrDZLWVI6H55/6FfeuAxM6Sg88UiWPv9nYGNiW2YI9yAw89qQmWRIvv8T9LPuLGXtkqiMAgH
YwXq6UnUzERB0UddClSMsRPxJ4Iv5+JFld4DH/3I/G0WqpoO0v7jNp9WnBgOggu4mh9yvFmP6heE
c01yuMFR4MIGou4zl9FVQDncgKVHXxiLbAfJKVrUlLA08HHZWC6ENQ8o6D/s+Dg1D+iVpf5RBXi6
WW6PBIKUMn9Nou4Wg7MKdQfh5sX798u8jmVgN5CrMALylcmOp+z/4+w8muPGgmX9ixABb7YA2huy
KRqJGwRlCO89fv37wLsYEerHjntnFjMhQ5iDU6cqKzOrMyorABUcGKYBaDWzxgRT3lBwzpizTF9M
NnfacErqV3gGmXqC+hGmo8PBofLUfpbfSK+uJpd/3dFiRTK8XwHjuSPL3Pjeke+b8qQoHB7/JuJx
PY/+62KLcG0FelzlCjBsIr931JYqNKquYFI4NGtpMBzH7P943fMMeNx48R946yJ2ahAYNPiVkgTm
srh0b9RxlzR86wRJEmjWuSyYxo4lXP2rBG1Me4ZkWUwFiZlDjkF/Y1RuoN3FjCPMV1ry4Iuvk06E
o7XXbMXxuye3bm6tyvwlUp5HadPpJxMQsbZizr9grSW9HcoQSDv8UXUmvMIGEH0mBdWTravAj4K0
UZvEGdp7NcK5i1NbEta5YX2rPQnQ5lHq1U07MtVB3HfZQ97te/MCprGqs10FNNZ0vV3l2VmOkOX5
6koUZNug52dM0AgZp64fcuuPxihSADe5eY4rwRZkdlj7Q/EG1yxTW1FC1+gbe2aS6JAfNet+FL9N
snwugncz/iEEqdslG8m8nzGHCBMtUqtNUSTrXh0O899sy9ipIvh+WnUIJ+YopMFZhJfYwEYIrd/A
ZvMZWAqQH/rameJsG4X5SoUdGLYXTmVLuFHfXolnIJwa02uY4A6laVGmeWWlh6JM7tVNtECDBzXH
II2x7OFh7MvdfMTdDKHXv6u/rrmoTqJM7P0q4pqQ5ETjfo5fRYslnoJxee6a8VOqoFskfgsHSI5D
19/Yv1efGWKPBnMV4wZ9EVGgSwlpKQP+06usQbaT5756lcQ3ItgMTYeUaTe20pXkb7YUM3XGODO3
/YO9/VesrDoz7GI//rhib6IDaPYUNQlLDQwi1RePyatDsU8Vzsj2Hferva7/gfN4gyt0JXB9uo3F
hk77JAqN4X8S7SgE93/Ko3nYFEkvGMCNZ75yIs8jN9HEke7p8ofg6K9nlmUj6ceSmrglrzJnPoL/
BuYI4kZjh04ElKh+2CfZKeuYwDm8TuVoK+JroZU33v6Vp/77Rv5pTWujHsQSByifmwc5sNikY2UD
xdL6mMKfXz/29YvNHDyyLAbVzlnYX089wOAuPZ2YGU8nwJwGgg6IeKIRrMPbuBF47r/ZPA/33/Xm
3//renGZtXmgcxa1CtMuaJcpXepSSY5Rv87HVScFNIBxX4BQHkWPZnbsy/cp/KE0tl9TOmtOpcyI
Fu0DuIoUALGSHNuAcON/N6XChtvs1iNzeNrQToaHotdtL3xVYbIkNFifpMFyi/Ri6oIrx1jq1DDG
LmI0bkClnTEt4OvmtplHjpyvh+CciJ1bFwxZNxkkEXiOGnS7KPN2JgylasaIXsvRp3BlEqdvrRVV
uB88FEXjEyRcoX+UjGfO+KqvnEhTbWu4g0Ay6K9K+1QMylHPoKERSg06RmA9AWyYgq/PKLTtoBH5
gUBoghv0DQL+Ntu9wigejkSn/yjvaP47Xau4FZMCOD7UOWs3SOiKPSmVpkGlg80ANkGcp3VAlTSI
F6GDByDXOyVamSpDIro3OjNypxJGC9sQH8Jk10qvlVisFL+xy9pzB2/XGO+jKjoAe1X93Haym8E+
j1619OcMVWtptW4AfefUJaaP579Oyg+mA7tDPjj/hw/VUBirTCIrgV19/nA6f/SSRiAWxEz0NKqL
yugo9cSTZSXBl67d15dberzPaawuMcGekxq3HP7z+XpaX8ua2RB0SZxrTru56Jm7rSJ9QW83ywMa
WpBBdmmkesfYYyf0vM3kRd9Sk8PehBg0tYdxGH7HTQjBNhndmNw79l9Jcet019J0SfQ55Z+XtQr3
8znKSuKm7aogLvDIuzQCo2EkRAx9cHSDCgocprv+W/EkeojZVLqN6lPf9NtCB7ypQ1KrNyH23c5j
cLGy1wfMHkWb5sHgVw5ugUfFeP76LV2p0bBFM4DGcdkAJlu8pEnCUKgNheCoV+wd6VQIrh8ZK3aA
cKvteO0U/nStxcmfG5kgy20YHhXlz8BEzlxwOIyIzXr6IMeTvfHzJ0v5QV5LL+Prx5Sk+UEWqeWn
iy9SAGlsiyI3g/A41ZdIQAnAiT/Kxjq3wt0sDYn7NwrgPGNaVp9v+d+wD7+L2XvvOfWAYTNhAWFF
lZ8UvXKhpttTlrp1+0ql4IRy9c0QmJwk6E7MJp41HwWzupkH7Gjhauo7d7SYCukfwnZvGpEdRcUu
4tDPa2sN7s4mtNneWDu5kv9jHDZ6ua2zb2jPj4Fr5Xg0B7JbmL/MrNumLbebOjH1mEXvYapxIpFO
df+eZq+d0q3JX+YOdi29Ff0JWUjwsy0vRkiNGlqOBK+2Oc0IQdc9eXG8noanXupPgnVKIwh+PcMh
u3ef5G/OpM3YmTtwdDr4Ub331LJ7cLpbE2nltHRm1BMKo0IkaoITA9NXk1n9Tw+0/xDuyPyBDD5Q
1cgrWj5ziCubt0SFp2g1Tiq2a64bUMh9vdbXDiio6RKzZzUygeXpq06Rz5bygmPWbkB9UUcBkHL8
E1pvJrPXUg4qc9IsklmY14vDN9ZDvxsGMziG5XNinOC80d3IbuEb1zapjCU0wjOZMRlLsJ+oKRlB
oH1cRS/eDeNiyu9m9nqT2n2tWcY1VEORCQo6l/ocMwerFXpjUoIZGCV5swX9WWIVlezCsScC7yud
+ZgT6Ir8xduWdWnnHvuo2KNYgQjg5zsvkGy0QiYsFs4tGRmPz1hK01+DEH2Au18vtn51teEiotWf
mS3iIqgIjLoz8orVlnxYj8k98I8p/EkSPna6p3rgFuKdWZwE9RRQlutGD9BZnyZVWjWx4VbFcJYm
y8mFTZKhEko11/fKD/6+It+phY+b0rv3bEyHWStFd9mEDSPWqI15vq5tbYFmSv5eRz9noGDG6YNu
b0RsI2IGVU2opvxAy63RJ8BwLvlN4Y8G2mpUKhTQ+EeflHYIfV4m7VFla2Mp4SZMi1UdUZc4ZTEh
wxNcIa4OVVud6kh9VEYmt/FoWqCtvn6X0vyuljESW2uFL4wjnt7g59XXTbMf8kQMjmJOl51edLif
xqN/Kf3CHUsY79BhMuO7Ry5FQYmsrILvcFNbcnVFkbkwSF1SNXX5DY5ao7fa2AdHuXRoTQJ2RFmy
5ri3Vc7UiNpNk5/mPoq4k4Rt0ndwI05zM6mPIL6ijBJIcG68mfnJ/30z/93TAtSlWjIzq+Ge6CTN
EHZyCWD6tdazZMiMfd33OOn3j4YXrGL5Bri5dMz9yGPk/97H0hqg8gOOInPkfbCDEv9cBu8zMBL8
SUkW5PFc992pCawt+K+QkGx476hAM7qt/XsfSXutNGnSMJssf2vhBzSNbgfCJi5GtOGWowvqgXCv
etuuw1SIj7zvdkJ00oKXWJ7lVC14s1dYK8/bDo2yTdOLWBnw0ZnBXr9Tv6ZR98HETEPoKQCUPqEB
TsXYO+E4Okpx4218RNR/VkKDeanN0ZCxiYtvtJWLnuyaWEg5C8dmQMlX7Kv8RYRn0576WQcaVnvw
sZDxqxxICpCdqlROK1cf2PjXX8bV0PzX7Sy2TC+OWMQobXAU4D7DmjWeOc9JpsOb6OfNJ1+AgGY8
KEJRNqRq4qZ8q4S3cmxsjzJX12oHHRYcbF6GFX8PiwS+PaUG5UMO3CRO7tcPfXWHksTPXE3GjC4z
+bKcRL/yeGiqa79407X+gRzEQwioq5DvDPXG9a7h+ww0ZcUZekwX7Z9UPg5juRR5dNgwyXBvyG9q
MO4VDZ/q8G1QsQlSIW2o8o1tf3VxDdkEOVIkotHibGEEuqZ18+ku9N/kAFYiDObqW5PujTy/FXuv
9KqYzfnftRb5aRJZuRoJVnDsrZe6eNPUY99vFPXOzC/p9IeS4ybOf3UV54GgFEnMFF+OH9WGahCp
5D/O+iSbVYyN9EbJDYhv3Yyg2tWz5a+rLQqN1K8nuR3V4IjWeVshDkb/TWZAH4sMWHRyTzsQW7VE
dCvDPAYCSpyAAaXpay6jShdbVxF+ClYE/61ZyXK01vzAzdJ3ChXT2oaDxxCvhzw5qHG7aiKYZePr
rEAmUCsNMq4Kfit5d5DeKWhQ/BAhBWqlUm/XIzjF3IIlHs40iZgsADpZZm7LAbymv0ALElt6DeEz
VRzIpRPG0Y21v7oQ8xcGRgE1d4nVWa3VRkU8BcdU3szcLeQftlI6Uhx/aPrhH3y9ffUrcCQw2X8X
XKxF3NayHsUy+zd7N2Rvk1eVQ8VDMwlK2yS8x/m+pQ0sa9KWTADijogER0gROMaSm7TPrd9spuY8
6JMt5L97UG59Ft8pf8I6Q86jokVWHWrvrS/6UN/21VTujekkdM8mglkYC2NkkDiauzKif/E2hhBz
xt1MCCjT74H4XYR7QAI6eE+QQhL5VdWlVVIchxL+bb73IGJwqwZy83pAdwL7nVOnL37EVbYpMC/I
6nqbVhEEE8uVgreIi6m4CxjJLWOWq/Hhr/e4iA9+X9ArGziZY/FRIBaHf8TulFenWPz99Ypd68lA
CKaTijCEOCbOn9BfoNsUyBkSzyE4ttJc00AyX8/1I64FgKkYNYDuSMY9hcdMafn62tceEvYM3cf5
X0VepD5G46lJ03Fpw3/QsxnCnfnq1QXt/NcXWo4G/kh0yD3Byen/0H5bvM6mRmkqFzEhQtPZuXjt
81KLPlmJcfhQTt5aZfok5XuDLp51xZxC6VVb814TeLAUIIrHWNn0xKHkRftIFhw4OVDbTScwynNa
r4O+wKwggcO5GhQQHopQvbxYKE5Us15X+oXOhON1pVMkmj1zRSHO+Mlrgz7GlCIbpKrU8E/wZado
kL1UMzCT0b3JoS+WM1WP/4LypYYHTXU76cpa/0iiz1TgFJ+J19952sosOjuFPNj/gZ1iS8pu5swP
1BEpyEHJRw3fMBn9tZIYTq8YtHhzh8hYN+YedIm3rqAGmp0okpvqljmDWOZWnHVIW/CrpwRcnEG0
qKpSnYLgWIJoiS0Ed7ZNDi8naxyKTlmr7aGH5iQ8NaBng/9++xauJdqoThgBJ1qc9Uv2oxWPAzNV
w+BYmHc+zCz5EiYbMLhcd1QwzUyaeYpzoE7B8L/+/q586LDXVMAwRpoyhG7xoWe5aUZDrluHPt6D
2nAe4l8xNrubdKAbF1om9FJU5AbFp0VJB+v5UqWnCq5X/HRzR6nzjlks6N+PtJTr6XUxmEprWodQ
OGrlVjRoGQ/Iu8rK8cD7JmwSMtO4i6RyneBGkWTqutag6oVVu0pEkJusv9fbwW6mkUP3bPoPCjw5
D+MJL4AF+5wAnI0dFPjKezSZSZMM57bJt3J9tMCyAoaTpmm+yQrJiSfJjSPvoCQqwN9JLSAv4CV9
NLr8Ke+hkQnZKYH69b9eUpAB+m2SqkLSWJrS631CdwGEb1buGf45BbjwOgdGpHQTbr6WnpvEZxle
s6qgYVpUApoEJVALYbtkkAHkkz7HquBBbmSH3hvfE1oxsxJtj45bDazAMujJq1Q/pcardmsnfxDK
FgvPzSBTmw2UDVrin8+LJpUHlHfgNfksGcBWBwnlVqtPQY9iINxHsXeyWm1VF+ZWDt9zwlppgdmg
n21f2xR5czRsaVbJ6h8WaxouQnILpfv/vK//bnEZbHTFCrMa/oykJ+vCk3BekVdy/2QMRx+ntzB9
yyMUKNVDkPdrhRjJSTd271jEQBgt9cvXX8q1E9bUFFEG9oDLwzv7/MZyqRFoj9PWQtk6MZiLRYuM
U69ik8Rm8d8wjyFNTMs9V79x6flHLxfLpAxVdEWxsJxcBp5CSIPcJ/UXzJM+nrwcHZjT4d2EVbrk
KFC1cFepvwfB2lALNu+JW8CE5+u7uJKEmsCYfL9oO+bP+PPzT6ka0UgG+WtIu0P1gsoVQmSj0p2u
N2Wx+vpq13oBny63+EC1pOoTrwHSnPyVPr4mwh4eD++c3FsN/2T1e3+PqKdNevemiFO+EhXN2bNO
wbkDQcByp4qBWFJkUr5OqGdTv3PlLnHUet2Mh9B/GZnzW2/j2janvZfce4OTtS9ttDKUH0bL4b41
xjsh/Db5td2g809IACL8l7KbwevqJ2mibDYZh2rO2NPnJakLQx8DAP6jKYv2pLxjtALrr1d0uxP3
EFbJwyDr0MneNIJ+4zC81i9hjKWKOtJAdMr7+nxxI2I6XKQUH9Wh0G5QRyYNrKtzLiUUSSvuJZ5N
toLnaCY0pCqJ2o0v8urzU/IzfGumEBLCP98Cv9qoU59S9UOhkS9yuqcB0Wt08tAz66qN1tw05mjQ
3arIrj09MzwNpHGiCH18iXC0WpEWweDz6sm8cIqgM9aZyJNeefNdvK/FZ0G6qIHdFjOtwr/J37iS
IsxvnXTEmKeLLHsYRSRJGFMloFzypSo7Ox4bp44wPtCxl9h+vRf/DT+MqOBKIjtBkwAaP79m5G2V
GMu9cOAdp+OecNdaO1RJX1/l3yf6fJXF9zTlUtxX/gTBZnRUFJb9iewK/JhK7usLXaEvwrFmAA2j
WGkK6MtuiSaXUWworTCnV3ymTZLtcCtyg6Q5eb5hS8BEvjRs0/pObB97YW2FL1AzYIpGZR/aYpEd
JxrBfjduRiW1QXa/vr+Ptfsc7uf709ldlqTh6bp834CXfSgWwoFm2JjhJa2/JgjyVHr+IdZzRSE8
+RCiJYfyQLbOvsVdZIaAnUV+ZObMbuRQGIZsFzeGM2cZcMr5EXNTIkzWxCdiwkPmpd82ShfeYdJ/
0vHHSuR2F6j+EySyECldxc+JVQN2J0r5VRT45Y2nXC431QOlKlIQTVEQXi0Z72btTcbYCuYBkBrj
FDU4lHj9jGzfG6yf5bn1cSFLU5Gpi4Yqa4tzO2kyU7Eq0Tzk6WFq98yrt8PoTKOzTEksb1FQ55Dz
99rNVzMUhWYf2CfH9SIkld5AzlKO5qGD7dqJ8GFvcYduXWFxMHqJWUVjyhVE9SBbz+jsv/78lrt9
+QSL92WVxcxbxvWRotkWhDuIaGFQ4L6n3Mi9P6rFf94VqClaPx2fxGUMs4R+KKSsNQ9+9A3vSsae
jPlGEdKNWLyJ0osV4TkTB5su2clHHPOmYzYTTc3gxpe4nHBHZsWawYsinM7Kw2U/KZ4MM0zE2jz0
lbIWRvpukCqTqJullW2grw0TRDFnNryQvcrpg2pNm6Z8VkV68nG9s+RgsHM9e0AT2NySKP1ToH3c
GzIUBVBHBvxbrMaUqV6UW6V5MMOtOMnUVbVj1O3ZAMnJzx7hq5Al10o7jljkMtx4n/8q5UvWw4ml
vxj1+b7zrVc10fa1tC0laq/KhfWyVlVho09PRbGy+tRuk9mm7pliRFuF9S4M+wcrHB8qvV0F0yo2
U9cM3uRCxU0mWUeTtkqi4llP5d+8jbvI8G98G1eig4zfAso1Ji9L5DefjxwB10zTK1rjkCWwr4rz
pJ0GK7dDSIrG//Lc4Q1/utQiuVbpGVpm2hgHVrvST1J9plWRjHuxvqG3ubKx/r7Q8nMf6FoOVVXz
TMJTPohOFlwsAXnGLT3AP+nr/ERQHDlC+GiIr4vzo1asehjVzDxosjPgJAXJRKWqDlQL2OnZknFa
MZ8rTL9aOCcjp1j5XvTvRGBxAjj9buZvBkVVKB+4tTYNH7Po1yj+GoVbI07/4dF/3CjxHyL3LLMy
Fqs8KUIfYl1jHoZyawjpPazg9UCeHcUhSwEFV4rQra+C6Nv8eXZySHHTbKQRIo2JTmeM8aOQ1pRc
NyLglSODkDQzNjibSPAW9zVOSeyreWUesii3J3k4CbOjTFLveku1A0O3TXaMYcVuluH1qgPKd6+Z
jjcIiBgqPslT19ZaS2sn7F6TIDkm2mbs2V9dQJn90onqVpnSzYBBhJUnq1TQ5uxZwxiRwKcC3nXF
PgtfWBkJkASjE0VL7Vqs3UZHOBGUu10hKKt2EFaDihNvE8A5mzGb1hXgPVbbQktOQhJs9Llcz7zV
UPb7RElX3SQ/qjhoSYHwNhQTLnVvvh7dxWZcO4Ncu8CfW92vv8NOOn79Rv/J1OeVtlhhSSHESjTu
P+9nr1CqOldCwhgEyVRv4WbSeJ3+aONPw2dacB3tvHbY8OJtHTOsKa7W/6c7oEgg5+PMWRoyhl3K
kne+eRDqld9in1DgeSavMRoSnoN0p+HchJsw9nzl8Pz1pZdTOubzhYefzTRwxjKBTz8/PFNTeisZ
POMwafGuN73RNeE1jQHj7vIXvfZ2Yqy7iY8zd3tuhsymoWD72L8VWpjbUR3C+jP0A4i6b2DWePf1
3f0juufuSFdMc7aqVP71ZejUuseIRTQO/UCjoDkNZunSRMCrziHZ53sNzP4ykIYKN+u3uRW/SABm
gxH+AVCeC7nPL4Y3VreQAfT50kGw4VQZi3XSfDPINrmw7J2AFnKtvPU1XkmhuK5p4YbJk1PAfb5u
PGRFmhmoKwRrn8mNQ8NkUmEpYdinDQ+yOa1hYRL8yEvmDDGK6Oe+ff3ar4QYk2eWOd4gU0ni4tQJ
DKsblMbUDpJ3wkCFGbt2rr4LbhvdBf9rLThLTAbB485Ue0VZFhRTKuRRNGraYY5bptTZifKMILjQ
DRgqKL6xL5YBOIJDVoUASZcUTrWPnxKvQB0evn7wKyc7TXG8ZdgQlgYh6/O79029NT3L0A5q9A02
Oqn/oO2D8rkab6Fm11aZGZjEb9yMYOAtrhR7jI0xklA7eFSRUhAcwq7YVZPwYvivWsEaC1hnoy4P
1U3pKXZliisF+Sepz9PXj/xRUC6+c0x0KG9VIC3dXCoBG8STSo+bz2FoJLqMkQPouZLK/Pt8voSa
T+PJcKV1JdEvrd/mFE/WhIPmvSlDsM5935YyDhUyIDahB8ZCSsYABxnEE2cibNbdyhvPIjyXusCQ
EX/C2LFK3P/MCMNQzdrxgRV5Tsz9qWmVo1oPbR09CqOyCyx9M+CzyBK0ue+OfoptKmbx2et8ogx8
AHfzlylk6reqU1YFTPIw7w3bkMd1RaTK5Pykl+25LPJjab1BNEIw60rMTuyx11akxPVrYS3Dxhge
esG/4LtmhzyeX3duF2Gr6iO6vYP/nvDip7C5pNbj1+/+WvDlxfPaVdBTVVralFVVKYj+0Ktzeic0
9cbA464uanyQc3fMHfhPs1I2YoRIbG1kSHtmB2s1bx1v+lUgELFN+T46SbcYK0uIkS1pWTq4kTjL
MtRlCGoQgxLmO/XAHgBcWw8Jg0kSc/X106vzN/75y5NJX5ApEmlEyCOLSDclVhflQ6TOYSYa9BfL
Cy96bm0MmKFho277Ij2YLJORZitRg5EcTs1ayl9nRnyJp1bYu03Rbtgqg2LacK6Ocybmh6JbhxtP
xs6v3Ldeb5vDSvOyVcRHp6qTU/QPXnIMtHFVJJh3KvEqmcq7Jisz0JXmbqhIn+rhLmkLDIBuNQ4+
auzlQ8syLjKzRRYisrmL+VcvXEojZth7nXJAbQL2kdLWj3JcDmbJXBLa1ExeG99bKQ0n7EQ1PDnD
7hTUzUmq9ooOyVPfZNJbZRI1jHOJtZfeqA9V4WOCEKxjDbvspNv6655xB2Oqr0Ss3JtBsaXkjOv5
Xk1vth4+fCj+eSKVDruK78vMvP38ROzrTs+EVJkTZS+q7EDMdoopbLUYS1b8/uQAI2cg+aKD2+Kv
C818FNPBGb33tLGOCozbNJdmtYBr1jrUiVL53feP+NSMtQ1C8TghbjBVz1bl4Lcwhih29V2kFTs/
Fg4DhUIkQFPPnEHx380q2Zi99KQOmA21uykTjik+tJrSbzSObVKGSsaXlctNWrCJ1NZh+MGq7xE7
BDoYz++wADNVHBXX4FIKd8H4Uy1bhpJw/Ez9c6c99eEAp/jPfJFYrM6lUa3LuHAluXASr9u0rbdB
3BxY9x1CfbkHEiCSiObriO/EgDFUGFt7NE/2EDUbrWeiAE3okQccY33VbLoMhK+FBenrji/TYwyM
HxgZYsTa25KwC6t860nceH7E3+4n/co8gEdklW6pFocZGNCM0o2ti8+fT9pTYEaX4g9V2K+QJmYg
SyJFeL+Ps2A39OSS1n2IjnD+pbprzpoEfmhAFmoh8LbhqTATmAaAdyOuz4mNXfu95Iv3Zu5KCXO5
5WA7Rcl3LYLIoqZOrhVrqxNWgR/ORh5b1VduQCHKvDWWH5qGDwWDRObItAT1tTKVwwkp8yGufxpt
sxskeF9BShN4b6VQBy9W8FPMfsrCN02/88LKbtOfdHARzP4qfTwLUs8RaFzG2oMU72PYwGr1aGqQ
Qk9qu+6MTdneD8ph9A+xsrLqdXHLZuafvibGUaLGAADARRG+97KvOWVh0oWeLB9q8xwkjpc/ILHT
h6dBey8kOGBAKLFScAj9MWYrl6h1owdP4guHGQnMjU2uaMv53sDUV/4tNKb9dUC+Upt/vr8FntMn
Qk5zWJUPQvUSJNUqm96tITsyUMrWzbtJN/ERHFxDfDNbioD2gvmDn1l2Zop3HYl5Ua8i5V7qXwzl
kneHoYPbHG4thLmpcdPh8+rHAApD4DHI0ZczfQ0LTXmpSvJBNM6d+kCTJ+0wNQ6bTULQhBucB+cG
E1mIjypimVK/gcxcAebml/XfDcz1w1+BPFOUYJAFbgArSMhmj1m1nVlfGMVbdYRoG7L5TCruXCV5
6SZcldFLmfq0FtpfU6u6CVz+pjzWY3ujmPwfKdo/+wQJ/JxSmHxvc+75152JxSC1qhgpByUaV/o0
OPUI1pKZTp1809WNch9PvpvTlcN5whaH3p6GbWDcp9GP0Ton0VkMS0djAkKpOF4k73sdF5wG83CD
Kc6C29QRvj0ZkvDCSQ/phFQPh92k6W1rfDElMImBQ5jh0Ay3sXO+IE1Y0R90PPmOLoqtWLCScBmQ
RVdOpQuy4pNQCm6mMDQOgyfsaRG3Q5Wpf2Rs76EZ1n6ysuCtZgTLYzXTChlN7RgdCg2OWUf1NPok
v6XMc0LlQeMMiuIXvy2cYFDd2vxVZAddeZ7N0BL/NIYPgvESq3ghzQAp9b13brJ90x1ryY2eA+vc
CeRb4YARnWZHs1NS/1Kj/in6Z2TPoe5Gw692hJGnv+g5c4ZOSlFuLV5QWf/RlR+a9hCb2lqdbW7F
EoVk5NaSuPPLaKNX+k40/Z0lakdsmQBlAiNx49p0+szBxnUdIq/v5PsYTL4ZY2ywY6dLTnpT7zzB
WPlpuhF0z45QCqQZis30JRdyBByCq2mEwOaSWXdifaxJcXDzI8oRo6vie5dgQi6kTu1hIq8PJE2a
k8HOHdO7sdM3QiausqpbC+Yjeo4VNWbya5w8RxbQr1aIV8XvEw+hesZKF6N9lXj7avhljvpqtMqz
V/R3ujjYSdBv8zQ/eljvfS+mN618Fhm+FxSOmj10/Vsa3GctA3vCJys7SJ1boB9TY6eRnEwS3cRK
3DLc5CrHT/4jCwZbntw8fvDAjHKGLgQcmzFhvFPNl6z4reQ7JX6yxKPPj9TzI/C4i7CkFrZStYYK
qpuPSrJt8QnzY76JZlur23g80sBztDjH6mlflzux3Yc1Iu4famCt0toVwJxF5WlsVrDUnSoPIQXd
Tzj8y8cWBVsRXHKicTVGGxVSnIk0C4hIZKhCMLi0fm1VPIvi6NQB5uwyVl37NnukYLGDakJTx7sc
30bj56TOvvf+qdSls59kdpW+6KWbvFfpt7rZBv2T3m7y8q5TcyzhYTL/gJ8aBH+06q1qfZAyy4l9
9tfs9g6jNdmOxcazDkH30Bs/dWMTAuHFMeomiyJabO2JUkdT1351pytYyBwlpUOS8p4h9jXvBSY+
acI2Fk8aKlzrp9a5U2dA2aCQehrkR4OZ7uO3LPsltKd62laeraFfKXDobk765Kjg7vXRVDdT+BtD
R1uEYth0268PJNC3K0c+3jsWia6u0/xYQHOFAjxoloJ8SKtym0XCfVAxD6/kuVhb1Ct2bwkHXWzx
oDBXSIqikCIThZ8VWaueXLqn8x3JK6Wv7UxnTNT4rW9bCtjwUNFC6aB46WlznymY7A5wZTrFMUuG
8KTndAVUQZHYbuukPGpGdOqH8i4gPRorLIizM0JA1MyCI9U1L1t0pay5L8XGkWPR7s3qIZIeNHne
oNh8x4IdhI+9FN/5Mo1w3fHEB6wFbE8rHS/Y+JJ4SDNCRZ3jrQ9d0z+LwkWzxoNUSxgRBysx+OHT
R9fwXEtKwx4hhcv4s+XDsBat176T7SBjaMGj5f9pzVee3QyZJGYKjq7HuyFjtzblOgsyxpgMjuVf
ivA9SX9NtejSVXWMIHZE/XFqRoeX5Wphiucpc9PMmwb8cwKxPJl0YBVYZngP0T7+fDLhIO1XFT4i
BzlQcX7/OcWQA0yZTAiXEW2uh4bYtDHqbhNw7DB7q1XBQbsJesli3ZoDKX1g5f/cD8gvGBcEFW2J
8ZW+NCJlJuERy/7YyNM6oMIy2bOBeJ+AgNLWYsXnDKMr3a7VkCHhuwEsa2W1KwvjKh6ZsVWT4dfn
pmVyVkFiNDcHVOmufqhoflWj5SaA5y0pXJCXduJKElOzmLIQNPOMsAAT0ycgvl4f8LL41gnCukQn
nxivrXKJVGJWwRQUDOnoR7Ltp1UYafc4bDlBgnRWOBTjkWIHKpDdRMavUcs3Vrn3IhAQpjV4yXms
OqZGxLKdqYx2Ebz/R9p57UaurO35iggwh9NudlYrh5FOiInMOfPq/ZS24S1RDdH+DSzMAiaoyGKF
L7wBsknJQJTaMu3OiqZjYsYp6gX2Xq+kgxDoU4ts10/9SkVzagBeL3HN6BmS2UO+q9QfXLqUXF4C
KNBN/JKkB79x2/S5yx6rtLoJp0cr17aZVW809GBaOViN/Ps2IX0bCLtxk6yADYOcrPVkFWrqbkpV
/lijuo0hpvNkgpmSFiUtzIvnyIcPPcu6+3aakh7ywinXZRcK1qrIiv3Qo3uF0oS3s3AS6ThN/LA4
BT5uPb3hBpO6K63gXBhrMzuGyb9CzQ5C0l1t+q3i3fXpX0fHN06euFSLVY4Sj6pcqcNLPt1aBDry
g4ycJSFL8Wwl2NBdd3gBaH+rdOPj1tKUVDfjXZjd9Kpzn8XH3r9tinwjJ91Oi5q1HZW72L5PuQOn
XDvLXJd9sMtHlpeD0I0db2249bZ+iMfx8P2p+4VGK9IU3AF0CzSxZn8hDjlyWsijNKonVKAH48kk
DDLqbB1a10r41EDurxo6uhHgFHDogfQY5MQppnCHWeuDBtX7zQ+PkH4RxkCE/DpIqduOyjYiKIvI
Zqos4lBeEua5GI9/fOpZ8hI6uWdaU6+eAuqSisLJ6vfroiE37oP7RAXPm7spjSYCl1XR1VvNomWR
UUiM1ZNn/IGYY3CBrmTugFrffT+lX7ipTCneVrTvqfjqAC9mB59RqaNZQFw5GQAz610W6htf/qEC
TO69YVWG0G0LYmN2vj5mWFkGrl9I6867V9slbNzX4v57rRFULYZsIGxnV2o01qUZSrJyiuxdxHfM
AEg31yWHFkyMdLr//s1Fq+DzCStGMxTQlwpI5rnZlpoGlWdIrXKCMSygPnp2LMyjKOA6cbsdxl0V
GwsJ0Be+HQarkOepLWoIygCKnbUvcq6fsGgq5WQN11QwcTTTJayo/d+1BPrPv2ZUlRrv9y96eVRY
IPA/CFS0uVJzWJo0i/pcEbVcANNgpPC8utbSfTaiFEu1lna6by21qS/NL5hXOkaODZ1xXk70DM56
qbRlUUMd800WGHvRkG3R7rD90R3756i3liZYrNb5R4XGw4s6ohpjzybYpxzUhl6piBYVE6xF9/SS
5eGuRtjL7vYOL0y+Td+sjl9GeeNRpf9+sr8WqDUhFwQAzeFSx8X5cxzhmdGELEOtnKifsJzoxRmL
famvvaDPY8z67HEtj1mdN8qpltgl9AXSwd9kKItH13148p17QwFUSp8WRwyDOHCaVkCsfex1aFeF
xcP3b/wFciwWtU7HyJJRhSBQnt1g9F20cGwMWSwv4oXEwd6VkibIp1Xyq6d1wxIrK4RzqSMN/b4L
FwyEL65v2qA4+NocZFAuP8956zRmotaZIqBq8QC9yfspvffHprZwr2ztubUXmmTv0PHZOrOEFobK
RYQA+rzg10vjFKX5oJxkynaVqPEZBzkwsQUgpx7OQ5pvu0p/QrG4lYpjTzRTSN2Taopi6VrG/S5K
yBHtRFpFWnfIQetUILkCtX3R0r9wzhAHRkC0jLddnxwjZjTuHkQzudaNxzB4a3Fvj5303uQroxns
0dPS612VDE9pU/4Cb48DAM9kqQdHCja+F6KRgvmQsxpJB//fP78FyxV+mcAoABP4PPtpHqax07Pl
5K5dZwcpfwTsrxsuiTn9MUrVpHay7+rZmbzg+7EvXBiC0kaTyrAc4JCzDx9meTKgmMIRTiOSry6i
9PEeJKFLqrsIEFoabXZTVp2XtJ3KMQoUAndSWrAZvnHBz9S5k4uX79/si8gSm8pSwcCgGMGhLc8p
Y02Q9rXdsqbL5l71k7tcHvci/Fds81hVOUhpSurZb8P8YYXDnT0eBwk/TGwTPYkWo71vJu+fLGOP
rEU/Kj09p7113erT2Rui18QB2Z2tJyNx4Z8gfRt7V2L5OQLapoKPBSnkY5VmROFeTUNRlT+BKwjp
UmWGeT8p1j/Je2jG6qGXNfpY1OwjfS/QbK0NjxyOU12n112G4COufJndbaIRABrXeHZP23MbeMN+
sUF+AZChwa2jQQ7DEWjknJPkFEMoTU6knLL0JjPusQNGllzhxvFL/SiZW7te52aw0+krfP+tLhSn
GdmgWQ5CB2T0nPeQtWOqhX2A0WSIWXdgv5LW4TtHjcnoKHqR3QTUuuTgEJX7OL+31d8NerqBYa8k
LUcR6Baa8h7i0lXSWPshGm9S84l4zMSauGncJF5S2L20kNktSLDi9KpxW33esWVG4SJuNfkkR3vy
2ww59WJjd2uQxNm0EF9euKuI1BEN5EZkiuZz08px5VQmY3E5sD3b8IS3VlttxiUc/IUWBl/hw0iz
w0Dy1RbRIEbqcS/CKUCq3NBG4gmgio+JpDHd2pRdGtrUEgmtqT14Lvm7nOL2Fwb7jHpGT9alZb+j
ce/Ez5rz/P0yuTzrKGbTFECnzZz1lJFVzORoUuWTZe+YcmBqZGFkd8W0W47qv2aVTAZdXE0g4qF9
is/yodBeK3re11Yvn/LnQUP73u20cbUFIBcV/8r8TuSLC+H0+6qZX4mAZcCgsAMNda4lIeXxpKXO
JJ9i5zaOjhLbfkqp7I/EfBLe7DTDoTQeUiQH4J1m0+Bqg+R6xXUYHRs6d+0W3a1fkhk/hX13L6J+
HtSY4mtQtIfvP8WliMEiZNGBCPCkyJh/np4qjINcaznKSwqSfmtvARIC5yF6UhycgrTcbU1KdEW2
Xhj40nch5dDgTtJmoy39eeASuzAZnCNVNRF6U2RjVDq4xc8BL9Ec31xwunW5q5dCJJWfO/84QvsX
wQ1Bd58vPqcKO2vKUxIP7TmLjYF3PNM2HuRN06u0J8o1dOSNpwDuGNVDbi5AQy9O+MfxZxNein6Y
bcfKqW1+peob7W4i8m7KqPc8adQgxmNSd0vn8qWzxwCoJtiH1lfsoq1Xk1NJIV95oHhOUZtqVxQb
aE6GK0MJuOOwNYbHKUjrGSJm3dHUXxPNQ2PzT2C9+fUfS72JJmkl5wWlT38dgSGaUjR+MeIYpWjf
Szj99OPCc198bIfzAKqNSIRnezcJ9BbQJwcZGTny7phiGeUJw5ORUvHCchTTPl8WmGLClSFTg3Yx
W452MvQKhtsyiF0aRW2/lTycGmrjqvyJSvJbUFZ3Sh+92gOFXvrO/ThsJw9VpNTZibOzTrbfP9DF
52FPEpkSVHNdfN4ebWX0nqlzbHVetZsgpJXPiGJp0f8A1qqxJGiSvmubyXNomdbpjlLWGYeVVtwU
cgnZD1WwPIEncYd9c2lX+0FPN6miH2qwKjo6J9+/6aWPDLDVMSFUEa/MD4LMSmyYxA4PgL9HcQ2Q
nAtYCu4Wo9aLcRHSvbSj4RxyBYuj4cNVoBldqveN/H4DmxSFOZdJTB3kvJQ7CS/U6B9jGktFr0u3
3cdRZ7cxMgiZVEa0D+L8r5xsFM1fodgLbAq4ppL9/n4yL1BiAMN/eMdZRJNnmOf4mFGhA3lvUcHx
yAIHL3bb+CWAbCw8EgLS4w7oMpmSRt50JCMWINV8kYF76YjHihIFLcSSbUxyPs93q3thPUi1fPJp
slTqaiIOme4yQKPDsCH4aUL6i/eDv/9+Di4uqA/DzsKLBq2BOuI7iwVFggIZnddGCThZwjcsDTQ7
ynNJ0vPEYqBJ28gEdUhYImoQnpetUi+tIZYs2HdyPIoLs2KOV0X1GCiMpGenqrnrq8ztsnHtCcgP
tcm+7Gm9PMI0qsA5xNHPJLUwwbxOx6uqu7PjakN6snBiXnp57JjQ/SY9g3wxm2UYkH5VeilxVXrq
4FZbZ1gWMJi8xWV0oXwGdxToobiuQebMjmYplFKkWhgJhLXjgTGfMBTp1kCQO6t+xx8jhqBiEa9d
s5Hr8GdbygBcC7o3zQpAHKXb+y5eSPYvfhHybVEvFjCn2evLNPW1niNNPJR4/ewpjQQBUa6OyzAW
sVHml5M4HwFhKvhDzguIUjyZY9d28qnRq42gasl1uDXyYUsY32b3afSrDuLTiGe3qIyIgFEICSyF
LhdgkZhVwH2gnqfBtZmXt5pQl7TJGORTUP6omnAnxw2wPQWX8WGTE8V5JWjAjiY1fU+gfsMqpRNT
Zep+WlGBpAXmU+IV505DYyq2wfhW9WM0aSsLSSxxLqXALIjFtOgBEmmMu0LSRivBF6NLexBsQg34
0veHxRceNuUFrHR0igtgvdhcs1J7aedJpI/BezIiSli2fqcN/8z8J3uZtaRFL+L0KJ8p3fUqOBq9
cr9/Av3CVc93hT2IKg01O3l2jNRSlmSOChSIHvveogDWtFQFJtPVFd/N8LSRCbyC5oeOjb2ZIqiY
OLu4/x1lOdLNxzzDzkCNrvEK29DSKdJ/WvJgp842NSTqCwmYpno7BaDVFcxvUR1rqUPamXEYiocO
/CbBNz9kaA4cyCrybFHs6hjYWuo5zlYq6LFB+UOrkfLHQupxKU3ivVFNIROkFzAvlyW6FCONFmon
E8/JLBpOA1YgtvYYSTea0azGNt2WlQ6syXKFKhJ0Z7rOWEvRq6zBoVB/WmUyagVWC2xob9AkTyTs
ElOFC4/U1osXApVLS4UHhuhJ340geq51Q01iGozE1wTddCTwS4p9iBHHvdaC/UCRiVolYdba7+kt
QjSj3RyMu+8XywU0ujgE/vsMsxjGSdROMnMWy6hmK41Odi/1bhGV3OlQgAAnBxXwVAwvlDHe1Ije
G5wRtZ8hJ3tdiCYaUp3VOQ+oadmgfYCjfv+AXyS22E8OPggwY6ipUAifBa5VUJThEIM0lncIGVxZ
/dZ31mN0ntL1IJ3Da+zbEB5pbZe623AVXgNgTQKX6KA4mGBGhpC68E9vuumxsEMd+EYHMESX/5j9
QSik9df2IZW28Tl4gUnQrRDgBDSxAQ9XnOOD1btVsi9Z5+2aqp3Wu+1VkD4M09pW3dztaIGsVX9X
a2vsUsIDXW17PEX1SnvWpbNX7wOSwGmlwCSgz/3QbBsV+MgOWepTDtZYdhHfpnbWLqWk7+f37Hx3
VNNBixYuj8WvnwOlaPQqrYDddGpRwatpYzTdwQgfUusugk9Q9n+84lYgP6oq3BVIZCnqS4YXcnCo
K+u6h4emZQfFP3lRvApiStvjzoZfkQOblsB33sXZIcle/fhFnn5pPr+qtB9ubYAq1Ahry14Var8q
4RmuJvk5da49s1uF9FJAp0kwAEEkTsZz4sGVfE2iJ/T/k+i+78/+dDfI1+lw8OwnqbkOYHHUIVX8
q1TfqaNbhU86EIbEAvo9/VWGkye/wgtEXa0cEyL9U0OfOb33hie/blc0QlfGGGzlQdsOgO/+DvKV
GnqbksJVlzz2o/AlPgghQBmwdqqdcWzI753RwAoTeZTsVBDCAuykv58jxBQ8pOKOSetV1Vs31W2t
KPsI8T4pvq8kir0dSosxVVkDMVkoS6+V9lh4G5UbtUs2IZmxDWwnM6Kjkuuo9PdIkUVbi602DeE5
VNUrX92P6Uul7UWbdDJZeD4AKKnCPxx8RzBUbgYQJO67W4lHH3Jge84h8oytP7HuETS37OKog6mo
9Fc7tAC2AVECHDsQr+Oot0nlYWfFv60l7eP3fO7LWkM8CktWU7ReZ2utq2pDa0MH4AD3QeTdTGwV
i2sZfBgBXE9XuwdF1+PiNkjqOm9e0wQtasoiUrjzsTFsaqThPaiG0u8KGHmHWvXCCfI12MFLE1MF
SoMcJPNrYShqTU8Bepwy8xf66hxfJGldCkgl2C2G8BdiS+YCjq5gt5hw+T7vPMRkg47GrXoaPB00
8h3MlRGPZ7zeBTcFZSpdWao5441z6Q0BvkHmQouJFP/zoFTaSjrFnnryDfmQAciGL01GVhNa6Nlv
GRxRLR9FuOO1Oh71KQKXhdsAPusb//3389y4q6RKOL/k0HQl+6B7DyGwWqOUbpzEXttpf13HXI52
gAKB0jy3LHpHzw5tFe5Fn1Q18TMxNAwah3NdBW92OtzWJsh1OqSW5W1yL7rTo+5cptYmyQ9WkGxs
HlFTf1KtUnqw9/DNCtv1wWJRziRcs0TTw9j0Tv8i4aMldRUG4j96ZjIKk/0kXQUyItAAcCjypX64
tqZkL/fl2rSQiX6KCn8D8dBtJ8NNDTxLGnMfBI+T5rsD57mAVuqwKm3rXo5aWF+UsNAmaJ1kixHO
egzui7Ta6dF1VdmHGjVFx86OuFZft0n7p2vOCfi1KsehYOo26Gn+57HzcQ1R36rSW8I7eQADaN/1
2j9EDIYydO3H0vsjOhM5GH7+Qlb91eL6XKMAWeUeON1Da2SbxCxvQrAs5lhdmaClWvmvNkZrn0tF
lbQ1McRjFP/1rPgPfSZ3SH5GRrYrMUFgGiU7WqcqrhwV2VtzNSZbmJM9V58mA+hqDz66kiUEdtBD
5LFY3/T/pkiIVy0JglwKQEljFPIYxGG/AF/kpAgi3eP66fn6PjTvqtkUYL+1XFsIX1A5u7T2ASWo
uk5LT5/nTSEQd8DwHehCKb/tcEVPire+4ajmtv8dKmjdG38rVDSV0ToFI+eikqDcW586+D8Y2nAI
xGtgyxiZ9BDBI39Dk33ditNBNjYWqYI3NK8m4HAZ2zGkFSc/3gf1GVEV1C+T6+g2AlQmlcGpspqN
hI8NhuEbDxYnctNgQkE553v/JlCvVOtURmcbjqIxlviZoges/ctMB5msDAimjTNcuNJQap8wbq8I
KWS1g3DjUzJ9kPAsQrhwI3FODkm0LXKgZumrkx9VtV5LtnIVmM6zDXpIn/5GloJF3G8DJT2Ci3E6
SGq8kiIDcR6A0iXgdLcFVknElPsNJubxFi0709Wa4Spw8nOpQvSH5u0HgFXLPIfZ4J0zj4CwidxB
UnBWxL93fGuC9s9kA07GXiiHfDfuhzRClyOG0ZW4gQTNKHVLQGMxZP6p+GeWKTEk1xjiuF4GmWUd
OzKyA90J2FZEgRR74HOXY1a4Aox2LCxv3VjKLlSirSpfmzS2sAQ/Wtltb/waablkwCl1pNMFHXTK
/5YI4EkGpnhpv5KAcWbBizTsJdVzvao6KsoTltSugOXp1sZO7zVtH/XRrlWeQaWtHbCSQatta9na
daDCK81aFylYer8leen2eppcKzpTQH0gjqZbXyBUpW6TlcFK37J1o4kwLlRWmlEt1PcvZjXkNDZR
OrcX3dfPh/tYSV2pGkDckArqyc36TZvqa5G0ZxD0hW9VUUwHvzf3bdzfCLa+OEPbsD2J/3c8FLas
r6b9O/BZsTcOkTv6BmnVLSS+7wJj80CA6o1FLkOY/qWvnsg0dRKvBIsXj/Bv4xWCtzQkTGnjFK9p
CbG8e7GdO65c00E+xVwLrp9AE9YIScQo8CPsvzMhmbTE4VNhb1QrZgFFGzMtn0XTyM9xwijvWTIL
tZdLPRShBQF6TEagBMTF5zk2IIf4VsUhIqqbBnpT3RvnqcccIwdB3b7zngXJ7vu45OK1jdWsDCkM
aaYv+oWR1Mt9mzUck3IOItHmNtu1FkdS728MZ3jg7rbIWQVOurTWJdjLUU3clABm5Mpx0opK3Iic
fsFNjK8Y0HU0yNeGJtFRoTevPMe+c54cdZ011QomaQY2zMjOel6SZLYu3PyV4Php3VvcZzu15vSA
flgo2jb0p9tUvpW7l8IeXQE/SCmy9lycrl2E7kh3Itd/9yGlBHXTwllZNva4UA9zPk7OrB6mx/Rz
c+R8RG5cN/dCjKKiu8qF0o5n5LI0HpdKu5y9GvWVB+EVTYSGLMxGKQAuKraI338tXeyzL8sbhQDy
dKAQXwhWlNPsJmz4Wui0sM+DFZpoPAv9rU5yg8whyu+YnQyIu7+TB+oMrb6hyKMBqSbug00i6mi6
epv0P4El0g0RoNQ+eibcMbAXS8LxJjbGt4qjpJze4OxSoV1FMv7sTLnd/qmi307wL0weJztdC4JK
0HZL1+mlSBJUIeUTjhwY4bPSUWIlMGqbTD1BVvQdoISp9TRQkaw89R18LoLYliM+5mJsxrM1AGLP
z5m/BPy4WBqB4AfKT0YY74vSf9aNchLSYjpFaoAYS3LVjZoLUOodaO+kd0xaLgN6UJ9VrdrQeg+F
RsaSicrF5ObjY8wOBrWvYiXweYwE6knSGS60ADsjYlAUIbBIb6kjnggmDze11/tuHFcGbQ8Um8TZ
hdB/2ba7wbpt9J7T7O77FalcaIcInAlikzJn1hebZWcqzFxl258KJdy16IUH2RY4aOqom6w23Swy
V8IhkyablqYL15Lyrgcw3w8fR5+1oUJNG2pPMmkBp7u2V92pvEt0lbJe8AjBrEMqGT+V8D9HqqM9
q0W6C/XktvODLeoPVqtuhnrvkUb88I3R1QrHVS38Z6m0eZQL8+BE9BxBywbt2QrRorekMnbU6GWK
e2Y+QWmgMsbeEryHMUA3IYC9mD7RYgzT5IH1YScYxJJtSZW0Dhwh2zhuJlm6qdGVoLw+DuE68zoX
gWXJOjjoJuU0KUkNE4S3yBp6UOR2oa1RpkpaJAl+CL65rDebjY6LowWQy7SwoVfys5yND4I22CsK
J3S20eJkrzfTocaAWTB4YAygne76vfxsclaIn9H4+t7wWSKomYEqtSClS1h7Itrjylm18XlswbH2
x1+93u86TmxxDJLPFUJ9TP0ZkEoVk4Ir/fD3+1Wlmpeid9oi70gaGW3N2ck7BkmX6BFfTqUcL7RZ
6AFkovoYFbI7JZtAutejtVCW8tX6WMNMAOu9M0ZMKHN/bTrbLrkWqUaTPiNSQ2k/ayKYT7+GvF8j
fgpot6+stRq9oDomEtJcIl3ZGqPD/kXGHNZPAmp6aqFURck1miO+5FVbGz9KoczdF+WVGslugxhE
qOY/uki/AoWMcuW79lwAVFHvXf5VqJnPPSUTD/gRqtaC6O50lKSBrQGYghUpNSbFOwSwKNIz0Yqn
bszumbQAjHrbXwXauoVuA/NdxdKkhDsOaasYfjTZsO66bC2GSAlig/E0hJFb2efCCkD+0SsRQQTK
BpUdbbqUmxVV4sm78XvlmBK42/ARhmDcWPZxihVQxu1drwdb0WnpdAlCnZA1iel1eGRz/mpEY2Xw
YXzWqBxom4xBZB82D6fQpI33Kglxk22MWLn17fy9eqSY0Fs09Ex6da23PCkiDIGQl8nMq4qGPCYV
E9isEu2UoFNgC1KWG/+aY73XPXzRdRQwrnX5zaKW28mMHoN0jjzdFZ2WaKQ9Rb3wTqmffClmlWqA
PQiSzwn7kP+1SHbE1LpEGStkCVOLdFGofxTyXn59lqk2JjxXocX7Br6XkFMkSx112hDVq4CMobj6
K04HdA6NrZDM/6XECtoI3gvXv2w2z5PZrPEOFTu6iG1E/qsdm7YH+x6V6GUR8yqcDJkH7z9X9gM1
26DgX+jVqo+vM/XRj40rv3FQ64ZVGcI4q0mXmnGj8bd+TZrr0+SDrZHgBcIhUuneVvXlfS4TQoWv
ARIcQGPXVQiByd472Y5fS2cfhCQCnPxaGq+8kWs9I4Qtjbu2Hq8yVT4kdfNE8wf04WRr7Az1SPo/
SEjfbTEugOuVuVVeb5quPQWCSI4rn8WsixRQDbaF7qq1vw9D/yaeho0tpQdJpsCdeifB0xHhY5L1
rG/1t1CeYNVVPqYn8hY1L1G4TRARG/LxmFfdQgx7qYUHXwgtIaiagFze0/MPEIgwTzxzghF/ijtt
mwN4oGJamz4eaz2iPeZVHP8VtD79Z12BCOCApeIzcXRQtClhrnL2IW/pqj+E5o811UcvjM95Wh5y
gIQ8/X96k9dh4+81SUNYu9vZyNo5CiBwocDh3H9/+l2KOumF6AjUUM2U58lWnsdeA+rvneRg0iv0
Wm0fgiWjBavGdzzxQm3yXehqfosK/giSOKjrILvzOfPoihBZlJQAw8Cnp59w3mQ/KzZJHRMA1nft
oa+iPeTCWC5MD2r9aKz3pXFT2PlRRwfn+9e/RDigIQukAwgflsnzxjCERB1ISwefhTWVhjQuDJof
2mM93oHlWwX6UwHxsSBJUXLKKq0Q5Pr+ES40pJB1FugOk6vHAG78eUZkkDudWdjKSS+fg0g+VkFz
KLx21VkwwoH31x1hgwLiOf9TNRQbyhI0oeYaQbyJ9Z+CdkLepETWSsidB9TOvn++C6wuno9sHAw5
QgtfIL5J4/WQauGPDVqK+zq0+egFH7pmiDhCHnSaoRVsgLpoNyKqh+K7xowgy0HNyEse7RfyVvrM
iBbTQZSBtb33zj7svj42TRQz2X1A2TGnQukR+B9bS1yOGfA7mECLW+Rrwe3zmLOQ2KjywG4qxqz6
Fzy4UMMEXgXqB2G872da/RqIMBL0Ayof5FyWPQOpVLbm1epAfMvbcX4OWbZJB3Vt1iS9za8x4Rr1
UoSjwnUAQx4ZJze3gr2KZza1u1VVqJyhrwV8Z0ndekW8kynWlhzgSeq7nmHtQySY+DYLT/01hUI7
C7KOwP6xUN7rOR++CaJAktSJ8MmhwdbQdWn94aozZcFtUMvyBxcpqgcHaL2rROkhOj/H9q4DWD2F
/0o9/NHE19ytcmkf4Lfs5L66lQMdOQtnHfVL+d6Fmg0PC3pchasoqCazKZ6cPhikwFFOdgfxPI3c
zjAxpOy2Y6ftYvRtbRLcthrROhgJ/ICzl8ektQ4ALJCB+y3K2ViTdGXlCqBQemv1yP2q1MQtzKuG
V8qvUxzfxWWLP89SwenrWU3phIYTCpZoiVEh+3xQpPC7seLslRMFEtRFNkGluEpXIJe3QS/o+n9C
DuNGQK0TSydojdx4nwd0/MjJBiVRTtgnbuSfjokQSa4dMsdcVywruV9b3XPilDvaB5r8hh6UAa+j
kKJ/cWNvYiXbfr/ULlwePJAD+BABUeEzOJsB3QxTj7oRuHxix8lpNqbAuxjnNsMZPCY2FUU1y3CV
XCjr6psRcTtVh/6NYhaigKexw4RsSd38wh2CjYs4joCXsAXmIUFgkLwHA9MEGl8QIgPJ39JBrmpg
6ERlAOfQ7TQNrC3HX4iArp0iW7hVvzbhhAkrEF/E1W0mZnZE5Zqi+NIE/9Rv7yX9PSYhlIs1pMnf
hvh6+ZUv7HmuKk5hmHLIus8HTIrQqJUS8JYAY8ID9QTtUyMC4v9skxJ2/SSXNKQAzuXnmBgJbTNX
abyly/PC4UxjG8IeeguCtDdLysvKjIsxBa35Hy3LOrZdM2yDFct56xSUqsltzOpZaGxSQ/9b2/VL
M2DgNWAtCASmQdgk21SIEYZxstMG+yjn1PQNEuvaLceBv5Ot1bHGNRPrmYWvdgFqqsO8QfJD5vhk
W88efhgjgz8Doqz2blTeZNMJ/wxnEMKMBTWgdR6t6natDE8Q7fMiR7+FNNxbL1Z9LhSfuHZMpHFp
N9HMnbvbJGU22G3NvqpyFIIo7oiNNEm6a9soGyMs1O4qDrgEeeMeINWrZMXruk8XKo4X5wMoNaYe
FghNHubzeTNRG88by5PF/VeFP20bghMP4rFfqsI4wU4UpFutg2WQrOGgwr3tgOxhhLTGmnNhaV2K
ezhpZdhGCIbquFR8fho1iCHAxXBRRb7c+ACC++E5l4xdSSsHtoPaBJuBzJPtiHKPupMsaVPqzTHB
AT7ywsXFcuH45+uA4tdBDrIuZodfr6tTGprOcDoRqa7O49o12tXZWv3o3B8/jNU5X+WrE+DV1bRF
i2JlrW6U1Q90ulbOqlypa/zv+Atvrvhr+ermfOOsbt5+8LMG943f5z9+FlZyq7df3u4tWP+6OTze
vN1sD393u7+3tbu73d1mq1vUiFzdBVKyftEfb7vVLnD/8pulG65/m26xt10gyaur1+un49OT7B5f
X6+D/c9qdS1fNetyW6xIldbXyeqnuloHqyM1lNXx9RisQvcfvwaru7u7f3fP7ebHs/unXWXrBzd0
7x4e3O9vkgvnF9Q+blEA88KVfDaXOkdXqOXqILQ/kd+HNrLw88XW/ZzmCO7gfweYxRlhQmZByjUI
rppYL4nZog1y7mh6BMM/UeIQjl/viKH8ppJvCeFrI8bAyNqjfzzI53GwtnpmvZixtzX0J6+OzzR0
QP2w2IxgXWaKa2v/kOydunTbqg6SOd11XqEVZCCd0+lXvFPQI+taNa4iIYRSPUko3k+qBhczJ8Ec
Ftphokr2zRvPM8kkCAwURplSdiXlBOGzmCwMcYEd+WlW55yOwYnsuLNAQgnl3QbZUlmjKk4PlBJG
3Vw7deYyejXAdtQR4ArvmWtHKzZRBjht2GG3hlzdS01u2SbSnjKMKLw13A2ioK/Ev75fBEszon4+
QIrILM10ZEY674mKDVCJRfL4hesP7C2RLHcfaibaLJtOfcnILY8hkLnA+JNkiOot7dkmu//+XS4c
Pp8GmoES+zro5EZlIK4qipLtICgB1EYTFPKXgPEX0qBPY83mrdX93Ipr7X3vANDRECfC81bUMb9/
pwtR06dxZtdv0BhGDgN3EAh0ewQHvoG7apbgeN0BP8+l3srlb0WRgf4FMtRzjxO5LmO5rKb3b5WP
sL2GnRDNYJ8i1fH9m12aQZiBDv0knYbS/OrKM7tNrbQZRAoGK5B8VVBUluDsl17o4yjizz8kftPY
xjjS9YPg/rLXGIgesu48Ncmv/7/XmZ3WEsoxcp0yECw2bzzS8egUMKjJwnq4FAaByf/vtM0O7aQ0
ahA33XBSHqaH6NG4QVMNRLK3RjKui/fhY3uiDWotIX7ftQXmR+eHcediNSnoikLL2uGEn4yvH/3k
WafP08FPEcrj0OXZ1wY2r0yy5BwtGjhjfe/X/6oOINYQuDXBqkFd1M+eyjTa6ujGR6n28P1HWPja
753DD187TStd6ux6ONFxQJqDMggnAH3IxYLYpXzq42d4Z2d/GCmz5MqiADacIMYM7bHr6DCoNJQA
cdxB1lAAw5mrMDt3yltdTQuRwaVD4eO3mB0KmtcqWdExuCQLzA6yYjWSDD/JcDNEVsU94UT/vp/Z
pSFFsPLhfaXQ0qOmZbfy+eEZrHhtwpIsEhYUKF2af2kifT/ipZsJHxAsUIGAGKz4zyPaodKbisOI
bCgJ/MCIstqiv8LCIPNKb0pHcChrBinxL3s/gVDJ+f49Lq/J//Mec6i8rcSpU0qsSWzkPMp/7BNG
sop/Wfz8/UhLLzO7k+S66mTklpixkHbEjpIL8cb3Q1w+tP/7MrOVR0Gw0726YoMBCRrja+LA/5uQ
YWmY2Wor0l5Bops5o9wMJoPOlnD4WOKcXYoXFKD43D2wuyggf15hmZM0aLkkw6nNT9ZvGIQc2tL0
5nGcLmkYXVwEH4aavZDewH5udIYiB+OFUG2hQseVqo8L19DFNfBhIPHnH/Zpm8jVZCjZe9KAmNiQ
7ygU/A/WAEZ55HnUuZR3+bcPQ4SFWthxUw6CecnRxygUmhdP2ItL4L+jzO8bGYqA3xnF+4tg/iQw
ABIdDsRn/idvg3wKqA2NMs1s07SDGamVyYQF0b24ydibQEQojy1c3BcXm3CR+d/jzBZbAS8f1Vcx
axgZOncFWVCUCSiS0LW0lujIF9fbh9Fm681relseaYoD79tx4FBo4zTgGy1W2S5/pv++1my9NZGp
Ud7lM0HqBgBGEQYVu0HZfv+Rll5HPMWHJdcPajZkVv5+22I61KLRI3G7P9fVwtq+fK9j/0TBkLsH
GuTnkYbQrhS8hjgTJoQds79VshU8sKTfvX+0DsBIubZBIws2o9IK8e2X79/14owiMGZDXv9fnJ3X
cuTGtqafCBHw5hamLFl0TdN9gyApNnzB26efL7lnYovFCtacE4poSa0WASQSK5f5DeDSU42CflxI
rAZenRbukOlAUwpLp7y8//kqZ8/zf13l5HQ1OMvnNGZFcSbN/woO+Sx9KM3bOD700jUHyYXtf+Gp
Tte1UUN11MSGXOYDlTdPxblxcRpw/irMbFE7YVZ8KgNj2WUdShFvj7iEOhxDN2S4tEvz6PNr99+r
nKT6faZGVtRn7PkWUSr9sQUkQNgg1hpMNoUe9VhdaPRderCT15VnR0OuMXvY2+WBVIUahqvpl8Br
Zx+MliY2kjh94UP0dfOjRKGZiSo4mmj3NxtwXYwIpOaA11j5++Io8dygFFUmFBppdOt0VE/WMTP1
qKqO8igOkpZY2O+iFgcGfIPK5xDsGhMvMFY/7/tzkQT7MnAETAWgA5+E4aganHmY1PFzOgPkjcZa
atNyQo78kpHjGR1U8Wzoz6D3BCrSOulHGJhpdpJljMIYwW6GLevZ2s82MDkZpBOpYAKn0bpWCySy
FM9+FzmhPXEjdxghwloBMJNVF0zNPtPm0zpOw3kWSDUIB5hXX99xpmbHMtK1ER1vV9NpJdzG8WPW
XR0HDCe9Otol6kvV+mW+15r1CGq5Z5p/2+u7HspcvoEUYyACoHjd4kf5yg4f2+m2UTaLjPyY3zpM
Gv8pmmu794yh8dKDLe3SvfZkAw76+UWeAVqyugBchAGJhsPCycmjGAuQ7GT+z5u00tcBNSsiCwWf
iiZc+DKm96CPL2Y/nwpe3xfwv9c9WcChjXqlojjZF/lObx8/bYOiR2GcJeQ+x4bGNxKHCNyv51rx
LiatZ/uL4NMVBeKtULo6+UjzKB3HSeb6jJHaQ4u03Q2dxT5fy8pNVCIBbRUepVK9Ru+reIW818f3
UbI+QiuxwxvLhHX/i+EotE8t9bXtz2/lHFDE/vfdnbyV3uxHRwVCvx/njaV/xNhFJKOrWX8qo6Ex
jP9k8s/QPFQDU3/tPbH+6Mns2Rpd/UL1LUhZWgQ0Y61U0v9qvzCy4WBVSV5Pv/wYUSOFrcR7o4FB
QmmWDRQbP7sutqFc+kxrxlgPMhxKfl6Ss2EOh1pAKfD9dDSpvn5xVZUejbKcWBLcrxAdtkz3qDzM
8jUljlccvRFUweXgKgLZt20q3IpVSOy4B56cGIO2FIWFt91+aoLWql0NnIBjwz0Bkye84Mxk2GWl
GgjcFxPYGEMvDa+ln5/9c8b6/S4EIMBhpg1m5Ouzl8bQ5nbVj1CrsYQZXlEkgKW3byR7hT2HWw74
lRjhegT2y5HkJtXgC0NUMYLQtPuCQTRdBqscbtgm7CKarGW9ruPeq7Ept8IXzU6CFCz1AOhoACHZ
K9qm6Q9FKfuj0WPGUa8gvKjxDrcf7OsgzWvdzrDeoU5dJQzjhcUU1K4rKdOuwmK5SyhrRXewxu+t
ZtGawou4L4biTDEocyqdf4nfKUil7EkaWjjb+UpJ92GSrtryLpr+ZszQqxxPsOwNZ2I6gPKhDSNe
gXWlRo+f+B8LWEKDAlllQVvAjma4bWJM79ram4GUjjxlCL87iYsLRjnGd7YEIRNkgqJwugPEONmJ
0qAejTBqxn0XmoGV9qJZ1wAj7uGQG1bpyvFabQAMbhNIp8+xcpAZ3bR7R2+3AkEvthDIWneYYkTH
D4yK8Ame2jyYsRxKQGxmxzpAooXTd21DpKQx5AxPOuhqu9TdGv19dfkoaf4lVe4LpCDIIE9lbiy4
LMIJsNdeaaLjak+f+8+o3trNEW7chQnup+j0tz35r1U4CeAOJnaT1nTjXuk6hlkw9EavBd9b939s
Jw0UeUbev1npsFpy4ObLnk0gHkwZ3eMEjnYAHuqkK0EiTd06e696FTzoQV6eE+wfJJJBRzjX1gu6
f3Pw8wdFn/fcd/2vuxcJzr9KIeZXfay0HHslcGRFY9uBC66fsH5smsFrcUMeUcO1PkAtAYF28Nra
xTRqM1zSyXCW6jUe/vSVw9F1HTrSKjLRFfCq/s+UzPvYUFd4fYt5tokpX+5ssm7VtjmTPFB7iN+I
nMUZNmTXtBsFOh+QN0k2lVhuSOLD0UMguHx83ACHgC8gMJgiu/Ia9bPbtn9ta0blOaNq4RY3IepL
MqTXVx2DXoxAV9OCngPbZsDoR5heCpOHUsWpQ8MeaUh/w7KiRxNhjTl29katpW33WrEOy4jP/Swm
t1J0U15VabcRsA4aooWDdwIiFBYyqGJwiVAmBThqrEMMCTF5LmUDotQYpMzbRlQoxBzUFsI2xArw
14bcPdDqFiTe4XggGxYYbbIMhx8Ha6uNJAJUDk0epNPyIUzhySltWMqV/QE/xIN4XdAKVyw3daB2
Zk9w74iSnlMaYCYwWKJ5WwMqlYGVx2gPwPASUBWQwYoHJm3IfkFGQOXiA2dkVzZ6ROrRx5EaT54r
nI6wu4EnxgXEn2pI1VB0lK3bvkm3dvoy6MbaGn5hr2bb/c0M4kTMIzQgMEv3p4FJOU9Ut3y2UeQn
U+v3GmmBqmGF0PrtgmkSUrwQoWUQ5Vqv7k2n8LNa3hhH05+1zteSf6zsgxqu1HFLmNdmN/tymK5T
ZAREQYlz6G6u9W2cvRHExSQU16aw6+HogECWXAd3vCNxOnxypMdcUD3gx6TDQ8LqoYJJyzesAhWM
b+wO5WuX3UIgHiUHQulTJm/tggNhWIXNow4SDskFDbYoZmPRE8AMuh5lEa7SzgwcybMbLShHP2sO
StdfCb9BI2XCL+c4Hz7FoFSjfYdboALI17H+COrqbL8SzcMa6CinUdk6EH2XHWPyDAFqmtAc40lu
XmHOgEAVIPk6DLJjtymxn/pPDAOaLAj4WQ7U4BCnoXhfAMc1LxGrzx6KGPNOI44vLFS9lNuYf8dm
dp2G1Y7A7QvL2a57zHMExzAIt9d9/iYNtxYSnUuL9/rt1Dxn9SPfmVODgt4c2VAayP6wmwip5X3h
pb87u962QGJMeL5A4OcmXispNPvctSU4QQuiYV27ikGDhe1x38ofkdnhQfWhDVEwW5pfbnXuvOqV
4CjXaxRW3VC5g2oK7AdbKD67z5tXDU+0C7rE2UbR0Rc7plWfM2gp8wBKvv+zJMcVn+WRw1xUyn2y
XLHM4s8Buxpxe4Q6u5qbaaP2DXsRGalo8RL4D1n0x4I9JZZCYGlQgQlvyqhfYSZQQdcXQsEKTRjt
JUG/pOK1VZUWxH1ylQ2hWxX2E/qCVTzfNBbGa3zfCR9bLh8f1DT7M2aIzFh/mrFYGeFwe+RnDebv
MpO9tAXo0eLqBMmyEFjQNA2a/L0jw8hgf1BTCPLghbB+NlsDa+FQfIM8t9SvUb2sU2upGB/u7Qnv
r9yTtZuJZmQ3rblvhiwDc75l7TDuqRxkJF5NQcSeYGlUrwlyrlDeLBLXBM/dAZhF0b9UqKrQYRES
q0b9JDViJ4nnFzVJujy2vNgll7yfH+PTQ+Lb0eqgpAEISFWoer8+RjXGlnp04nEfHZaXLkERxVVe
AKsam/Y6u49eh/fsUK1wXN1FG5zHrvIeVHBQV4jObKd8L+jJt0P9G2NNZGPcYXPsUHZZqc1TdD3t
pg315q3pr8Nt6sNJOiy8M57C1z4c3/BBPbvmpvnT3ihPznra6Te1j+6rr9wZd9advipX8yZb5RvO
Db+7S27jAwEjCLT18Gqu8BHdtLfKk/LUvZa/Yly2/0k3R+9SLWCI4uynBTppeSiFhLzamFKEYGEw
T5WP/ImeA4SBujha2rYvHpB1DhKIbALRhVCJ+KizGQnpN6sFKFrlHIZ3glwiI7jdy/mWHEykqFJr
4BcV0PUyEgdfLdQFcK41NXxqx9AfOr5KpDGEZXMr+UuIpgWBOMGsN5ee+6F+EKGKQKGiByza4N2k
4tGC5oE5bTUj8jLCXCcp7lz+NnCriyzTG+0LrfhzvRnAhugN4kml0QH9unvaOomdKqd7R6NEPAp5
goQq0fD7ol40yOZvL8KgdDb41JDQppg/SYVDaxwabXCGPefYqg2K597j5HW77XGVBPWaQsODiBYs
V9E+2aA7tlL8yX+BWuXife0+hV7ojcDYqGe9aLP4CIEE0/bot2vEjNfHVb+uVuA1N2qgB5rf3pue
sTr+Tjbku/w5YyUHkw/L0R13lDJBGRi+HRhbOBSeyT+DSV/r63nnbPjsd3j4vhhcpxN3EHu/Cs/d
fmzX+R4Dn7fCw9rTdwIsatzEG4C1dXtcHn3JswLdN/1mU3q/fqlBe5geSKYynmTxlSuHB7E9jKN+
Tyt1NwfTihacS+eevwrvnnG9+xL/qrbVlun9Zg6OW1QA1nWAbJ6beta2d/+miCzEm9SV3WRFEes+
Fe6b4q4S9+0Pi+S+yJ7lorEPxo/22oqKwUX0wPszey/mWvck9+0NeLSbuDe/3hL3unZvUNFw5e3z
4be0fn19PNxO3gc8Ua9YowPmI1TEf4ZQugp9ps9e5H68Q/Z0jy7dyefbq85dPNil7uy/vj6L30ZJ
SjiTu+/Q2bz66uiOfuiSIPl4CnjKzrobPPJTH483V2flBDYwXJHeeq57C2RQLAO1X8Cp4b5hgSx+
577bIG/mfoT+r/vWP8Ru6j503qu6alxgFz6Vo9sKiOHz87vjiR/6bHkflud9hNuSH/aLVNd9BrQT
HFdkfp7m5/wFG8ULt5iv8QLfB2564H/N3XDVBZzTXBWGHs+7fs7dreYjw+hLruS2brkWr/wdaVD3
6vF9fRv7ELeCKPjPrRMU97XHufHQ8mvOW5m495p3LAc07lxu61Y8YOE5BxM0pLnN1hiLBeKxedDI
XX880/V1f6OXs6WZtHos/eMdjEYPs87A5r/MPiLTnuxbO3klrdWVs5uvin+sHaTiK5mljrxHxdu9
Alx28824nR+0ACmgK/VKv7I35saJvOoufK7ulmtzjzrRTXuzXB93x525P9511/q+WadB4XNg7x53
QeIFwYP3cFwbgEabFRZ0/hiY62WlvOg4drttMLKZR6/xAXytxid7p610D3LEFWmxP6/hX7tqHpi8
qOU+HbejvrEzw1X31XrejBvHDz07QDfMnzdh0O579+mf3Ms9caz8fELa32Pc17hzUnyCwC8WZQgH
jH1xS0b4Zl11G4n44KysTbcFkPge/pEewjtzl/7jvJOugfpSDdeJgczqXuwpmyxA+HQbXzlX2Vv5
Jv1DjtKHvJ1xO12Hb1hr+fWq3k7BvHLUtfFbqq+TfBsbV45zM4PU4TtpcF0bD4seDG+teQWjTu0p
jA5SuCc/SyYQzIgGb9IhgKqU8FKP++JKXVl+vjZ2sC/X6Oo89S/5YMLHfjHgYUp3c71D0OnnxTpj
S/91sU7SCbRgFFh4ybjXJm4KIFEXsd972y10y0MnXHh8k1nCXrQt20MfZMB+eP7ImtwrcJeLtHkl
BtRUHp855DwIKahmeitMLGsJgpanqdeD9JdaGDKgD2F+m5HajsizREDZNXxWawqrEaNKilWRdzqZ
6g/L73wKL6ROCCNdOJFOTr98XnQjkqNxD8ovIFUWWp+HeTf4XBh49MKvlvu2uPcfHzB/CYiU5B6q
FPyu2P64iAcNf/a4nQPHnVbTauTviET4CvDqzOURPBGXLdfk/xIlZuyHfrEuPuJVy5ml7bW3fEWk
CLIg9ssPfjKRihQKz/VsRwOLqHONEuyKo3FN4Frl/pvK1R23D8QdT4T1ZdWmG7z0Jt2NbFfOvPBg
jdTJXrcaryWvvOOkKjfFIWpc5IJIKrhGSNxCCsCnj+eX6/d7Enrf9HSef/HzW3Fa6R7XOVCfEfvk
YLhy3gd/9qwHSomg84GMBz1HjbJ6mVmEPkBq4MB/8pKnlmONPu8634oFFUETfYjPc6jmgvHqP6dk
shZwcMeTCHwIa/Ln+Mg4/0T8GIgnw0q+y9wXey2eNvfFD/rF7f7fn4WKktvyKiL3Pljfi5Pp4/0e
EnSgrHP3FtTSynaVQOaUfCy3qZikuUtA6b7Vdskvi+9JHEL1FYx49xUh/uAYBL1vuu90ptYNJ8AQ
dIE4Dwj00dXzO9begQCyi0OCiaM3rzjeiMfqSuMnTd6h2b3+PrrSnbwafY1gHbvg2nGP5k+R+Lt/
yxX/uXIfU7fxPn/JfPGPRw+ZRDffdmQlywpNXB7b5phW3MUXiHtYVGQo0Urym3XhFys6AcQZ1Xd2
Fbc4r46v4tfeN3aorXMsv29/bW90XqNYQ5EBTP4cKCuI9Nu3X/fBM8ecm6z5m+5qa2uNvys3l7q7
iBMF3Qmv82Q3xtTL4vhAscuX1gv3P7A2xnr0n0MWEBKP7/3u+cOPedBxV/pz7F71/vPkTaxmSnJP
WvJMZL/wqdqXvtST1npSTAOitsTwibjnYdXKoslPIjjDm3JnEklBWEAHvZbRIxPfHr/5VLOk405e
p1fqXX6VX0kb7WbcDStzLXbn24fpR2vj0MkHC8ewKqCy2aVP4Y10p5O2DIF4qiOPnPL2Rv+4e8z8
OxQN/NTTts6mcJ/4yrzCjwOKKS/zq7X4g2K5ZDKJcfVzZP7sFH+tY0RkJkuH3mrSmTuJzGoSh30W
E6zqunUNZAzoAteMoGDe1okRAGkHFiSQwwP8D9FTyyC/V+Ya9QLV9qr8D600IBwmymrx/GZAfwNB
aoZ/GwJ7bo4v6TFZLWiKZMaC0/19U2t0WpFtYyRp7NqhwBFcXivKk5zpXshlJGjromiS0jeBwVaL
ZqNxTvRCB0a7d2gCdiGFdArV4bhqpjvRsWgWIpvRXpiAmWKk8WVpNEU1oEoJNBHlxekQfVRCCFxH
ZLyjJL6t+yyYUUmI78NjIrkWBXwYxXe9oj4283GP5t0hbJS7CjaTRQ8lhgMQFy9jnG+68m4pr9Gz
CIV7SWkFSaB10hUWXE3/GqpXJTA1fXiQbagsRaDSa0MyORgY0ZrhW475O0TnVS5DuxyjldFlgXNE
HUm5rcrOVf1jSKsIl1W6qEJDHZRqVqIbmb5GAzo1qlrjSP83Xu5yC2lEqbhL0VQb6ltGvLZVXvie
vk9yxYpBDNCELCHrdrKZkjGtZiuJ5b1dcZvp63H4J67fpmIf/1XNf+BQpbqv3P68g5Vvs5DPi6KN
wLvCj0I+AfqoszH1ncpFU0lzzfaNTm2Jd5ytvgtAKzSuxOGk6y7gJz/pYae7A2YULH4hjgjC52uN
qw7ZkulHbdkf2yCPDils5xxFSTl7m0nx0oWG9RO+CbTSQbrZ9LS07JDAY+2SvWBnXliEc3v133dz
0nZKVak66pO+7GkiqDO9L54ZSzEBglOH9QKxP6Q5reuP6SX8kSLSmW8LAYYQ5i5GrPS9vi5Ea+ey
GqZcGsY6VnZKi2XEo1ZtwmrV5AqSxK95+pJo1bpO7idAEULrheb1iNUuIisJ3Yuf10L71pqBVMiQ
VrgdOChcnXYEJkWS02Qy532GWy0mj16cFJ4tR9swDV1BcbdAt1vWH6fqAiVLEHSN58Y1x505oy2S
pt1jbSOp3Hb2lXm0r3k6GftBhlvlPXIou6XWdnUS7Z+OU7MZWuaMiKcGRZr9Y/fhSmsMv9PsoHaq
Jwb4F6ZG35EoPBvGgay1kG+AEvt1scvS0gdZteZ93+NHbYZInb4s2CkDQGFwNJfDBkNwV24K1hmp
Que+V1U0b16F4fdyJzQbelwdL5KSz2w/uPhwpS3AWhoE/a+3BfQngh1kIxpdHpDvpNsFVlFY9TFp
pc8qpFZptrP1f37V5wKO8GkFWg6NFPSR2Ar/mqH14THVC8uaPgXVAE8IbSAr+mPiOxA5T3x76mi4
Chidi6Zo57a9rnBmCrsfBdr6SdjB0gLtnWOy7NnanrjupD0hlpEODTbfO60FMUL3zWC8xFtI8nLV
mYiQaneIRzA3mfEW79yE9vaFFTkTDWHmaTIWRCIuatrXFZE4pqsjPqv7CI3tBDXHj4KOOMGQtrGg
tIp74tO7cNUzMUAXwACuiWUujNGvV00LZFbihG2JvXtWHoSLaCL3ronvY0UD05ifhlwYfrAU9nQQ
1qpgl9zY0P1Kyznvn8ZLrnqfIuwnYYkWJDJ7DpsDvvrpl5Ji62bb0sT7KQ+6BXuEr1546jV4b/Rl
uemHxzQWQKPqOSnI9zPnuomHew28nEbNGNd4DTXI+Tb1lV4Ou6Na7Csj8buOORTFY9OaK6dYVrLE
lKEAaDWbFhpOnZgrFLKyElIYVgIspWuCWqWNIgJMmqfuEKZBSGiesgTkPfqR1aheKalBCLFedOlX
6li7NEcluUU+CXA5Eygnev/5hYnE9tviYDykOICuzqieWg1Znw6711L/hs6DM6GrnsHqJD83b6Nx
NbYXvlRxCJxekJcBcd7gYwG29nWDlHMj572JmBczW8g8R0DTVPBCak27dDCfCf9oFePNIVIQXddO
jsJOjmeldhiCs/0ZH+bGOnWembLI1SM8arhcAC6dIRj1xNNuL7t5nvsUTMKgaqHTqnAufn1Sh2zD
yRKWNipvaU7jSJBt6mOBWDND9qH3y4ZCa3Fu0tr+DT4dnlybszuOikc/aSWhiaoeGju+kOefW38L
MqDBsQEl8PTcmJrJGY+1AZdVe8LJE2lPlp+ddTEkn7uQwGVhtYO7siaflFROUZrKnPafkUBwRLNA
KTbg4zFS/XkLf6vd0HMCWY3qPM6N8A5PXrO84DJbFh3ycBkagOimMNDlmS5ycc6dMVwFLSKUgFg8
5+RsS5VUVqqxxtXOXjNjrm6xSRZBoJPF6cZYNFmo0OSXnx/v3PkiQF86agAYiIBx/bqP6pATPqzD
BT5v5ocDCobxcmPj0lzN4zpp/khK6SVTsdKkl9F5hIUrpJoGs71q0fI15Q4cz8FZxvufb+vM7kY9
QlAfEGnRSbO+3tVQznY2deqyl4X1W+Rii4pCOk6gISJxl9KKM6+Yi3GwqIqY7Zy+YsMxaiOKWYLJ
ekRjzZD2CqXP/D+GZAMjRkhFHOSm/B1Mpdn9BKTZWeDBAaS7r+LrxfSOl/R0zj/Mf69yso2AvlmV
pHOVEjzOEbDcmthOSfTz+zl7FahQMg9CNmadXKWwzMrpB5LxYg4ADFFkogrId/7zVT4pvSfhHGVU
ohuEPqg96knOn5plsTSRvIgYG6flNlJvJCQAF/Jn2YqDgUS71+/7Ob1uF0SOX8AliiF/aRm3lnO8
8MznSrEvdyM27b+yQDwhTGPM2JQKLjKd1aKg9tdaTQ/SoHiTtezAVi1L7E4x6uwNNjyG7TaKgcFf
cReKk0/TvAvrcyYL446Q1uV4ZQZ6Kk8QJSGCTLayCKs5YrKbNK82YJN6P6dXkXQj0+NHHOjni545
0wXdGw0RPDF1rvp1FWJrtKx80T599JDwHUhu7AiXFmU3mxx4c2CABvtfXBIFMdJgRabSOjnr7DDr
FvirSKjYB8qPanpSsL68bqVrJUJeI1v/fLlzpT5Y6f9e7yT6RI7VhmC86C+QZqprygzJ3EWqP2V4
QuIUfqtewnOcW1RMr0glKDAQHzq5YpIuJTSeBumhcAcgDBa9oazLLQT3cQOc58Lznft6VQIr8kIi
mXZODk8LI8gK8ifGcWzisWQ0ku7V8Fod5yBRtY0Z5RT2zwsY2U8RV8sGRXLEJEDNN+2RUWpjX/i0
fr4h8oaveyrrFLyO4go1GiaGg7gdjvKLR+zZq4hiCuKckLs8OcrTTm5wR0PfCVwW7UQOVthnSX8h
MTx3dCG8aMExwLMC196vz2I2BXLIAO73AJALFBFgb0bha6f8wWzwaFx4lWf3jU1D1Wa7smdPLlZ1
2LsczYQ3KV2TLxSj7cJnyFVUnzC2pIl5sRQ+k3h9NirxSbXEP5yUYDYCx0fzmNGtHBmQkEe2mZAA
lvodonLFAGwvWVnUm0ljeNIRgXsqdee2WoAPpdBX8e/6eTOfWwHROP1/93PyUrWsp3+scz+A5R3K
IhCfJIMOrSDhIyX5F9/vuUSNBxfGpURexTnNceN5OlbywJrThBCK6hC6JMgctMDS8VUzwpWS3Klz
6fWDc+Ftn2vLoAqGcL1MM1BUVF/3FqaijRFV9CD78l2KXhnOhVtomtWGhrjXzQxYTAYw+nZY3uLq
AcBxy/wzrx3WPoR4RrXcXvLpNbjk6REtvJFVoXxqkJJ/vaXIbqIhNzmiWY1R+kuy8T/XgyFx+vcl
TsJ/OjUK7rCccsTiMN2zwckF8e24mAh+3uy3h/mkctL6UpTTqqKuhmpuy4p8Y3yewtfjuEqcJ616
iperpjxo2RqbY2Ly5T117iA3hXwjBDNyXv000VnMpR2mftlDYkipzQAzGbfxDTUNinftXVq8/fzV
fJeMZE1NjlKHRopBFXly4GR9VTmdUS57qey2BpL40mD5UoRXody+U0QHSzJ5pdxu5HlYdxWAH868
aSj2jrNcc7SAQS3oMeBkYtvaNVyHWh+3ho04HniI5M3oVlG26sPWteadkE39+faVc7sODiARyNYh
b55WLdA+4nGJCrrizWbulEAn5Ym3lb0LFwfawUuSPhrIbJfJfSv9Luh/mAzXkGi+cBtnXxteEjoW
vJShn6HiXxlhO5V8pNbMKraBEW77fH8ETN+H9/A9IG8smAP2y6VXd6YJivyNysxIaDWDfvv6xQ2y
Heky6cJ+MCUvVCFKbeei8sOy2Mp5cTUsIB+tDw44UrIhzy03N8arBU23lNioGkGUP4pGKcDpHFu3
yxH5c++cfkWsB+1jQ5CinZPN3I9dlkbNxFe0HDJQ83otiCPKW7m8Ignu5kt6LaQLbStbcaNC9h1r
JRApsUoreVTw3HDekjG6DjtcBhXLT0CqxiVMA+d5muybS+9QrNe324UXSFaAAxX95a/raY3odmdW
u+zFaSaOEIkxYBIczcXTImcFP2XQjEMrHzf5MO26hLpqiQnyxkZJ5F1R39tKtyo6ZxM20r7RkuvZ
npBabj/bMGFJZ1+/mzVQwOpyU6p4t1bAoSZfEGRM+m/6whwekFVcHfrG8Uc0+DJ1ZxhNUPbpNtZH
T4DT6afqS78XDLDcarxkZpX4vZkmX9IDHkBdPcwyTJwSn9V0ir+lfaNPBx3h+6wFBN250RJ5ifSX
SIMUdOuHjuET3CwDEU9QDurz7IRuuRwDGVS71IIZKPENVtcqUPJRUq5whXhs5OoT/V12EgDtdD0f
XwaVkfGiPFaO7Sk1Rh9Z8p4tBOkw31hW+qyP1rWZzLehnLndEpfgkpKgt7TruXF2Gtj2HOMbuYBO
J+Oj0BYXTszPCvGnl3vysejKIs1q1yFCOeo+pmLtLCSjxjIJ4ugeVH6TzCjsx17X9OscbpWC4Zug
LQ3aK8E3qTWA4GBTAMv0aaCqpT8J2cyj5R9zbHfZmPX0lF+q4c+e8yKwqQhpKlQiJ19QJE/V5EjK
LOo6klWs6jAflo/FQzOM3lB2wdzczHgUgEOS9U3iI9TQTWwwr9PK1SiBB4Z98PN3ci6tteF5C5Uv
up7ySd5X6UzX69r4bPgDMReJj5BUUK/RXo61558vdi6po5qFbsyM4buogmYem3mOplmIJUk9IGKy
ddDhFcxV28P+Klzuf77g2U6DMKWXqcJUg77G1yAQ5aUU5clx3qtHLShGhEI1MyCjRdcjEO34BKK+
qR34thr7cATpT1IrrAKEwn1fP/x8N2fX+l83c7LWk5ZrzahwMzBTiNkUn5q2plZpAUhdfPJzxwkl
J81NkVbSBPz65LmWatFosdcsjklsIT+m+jOcTO09k9Q8W2P4/P8xQDoXdWl3Ii0sJPq/1fSqMmlV
LbGf4PJXenAssC+vhNKDaJ0k2iFkctGsFjDtkD4u+rR/l+0g/xFClio9V0umtfv1qW2lVPVZ46nV
9CFioudAHqtneGbjGsk3MdRkmgwtZG3CncAYU339+RWf+8SFVLcqaihMFk/H2V1rlkOpVxgNDw/d
UOPGtVA/1JCksIVqsNp7/hxfwfFSSh/KnFr1Ljk9zDnbCJYWMHWhQ6c0L6U0Zz49S9iNg9ZBFeib
CDLmsDDRlYLt4IKUxZPUT837Tx4fxLHyHt+9rPlTDe8hjEBm0iQ6xACqzR5Bs5qgsLB0F5ZK5KIn
MZwhNDkWrXhDVO5f3xUKK1qqwmMUepD0TifI6nluw85ToQI+lc3fpn5WQGIrBhXIsqFFLDGc/vkm
PgFK327CYq7EzBM2+OmG0ZPKHJZqWfYQQGe53mhpvMH/1BVL45jFY0wODUvUdRLXdiZhMLlqu+Jq
7vBhS+1faREdsAvaxcffuDQ2urDWzR4lkobywUjq7djKV0hb4AZ2Z5GcLdA2OJNLTx+xauf3ySZH
y0FhXrCTmDWXizcko5eHNu4a8289C3cTOcaAy3Bq1EFstBzkFooCKm4T7VotrZWUOLcDGioyMgDl
nZgNo6LaWhcW6juhn3wciWHY645JknrKI+/mzrBCi1LGkJa1ifU4DQJVvR6l8HG2oOkVb7oMjir5
hwpX1OkDlE8r+tU1oC3xegwppdOUJq8YH8sglH5+j+K7/vYabfr8MiobsKfUr3tJVo7SVDQke7T2
Jmg74AdIvgr9r3URsHKmOPhksJu2jQ71N73KyJiOqhZzqSx/NjRG9uwW3XkSas8FPOa6eKRhflHI
6WxgYShGbfRJ+j3VwaoTJxuHY0NpxMEpWYuPwSmN82v1+KkUT0/f7Uht2jCleDDXwtdWDhrDChbb
2Wh2s5In4ylGlEllOv3z4p+LLaJ3jDQ40QV2/9fFZ/zdZ5ZRL3u9feubp1G7ZjfQN6mso69Al7w0
nD/XsReQDVUWL8LG9e/rBW05L5UpBbdhaPdQZbGWYPHN+XdqwSoeXXOpXEIZVuHgW54ATXDUiDi2
6KQc8aVC48zWo1CUaZqz+zh6Tm6G0yBVpGpGOtA+TKJ0Kz6F5stqTfwCZQStGIA97XROnhE+MzAK
u7hTy/6uZQxIrvHzyzhXQzuGzmUJZkT7zyPyX8WrUzl1LafRtD8a9+ImRECAZS0IoGHq5s2zGt7M
sW/ByEA5RCA6Yp10WF9fuI8z4R1VOJUej8U8QT5tarWOlQ2RFCNVNHsxTTv2Kh13WL7o3LAUvSqU
2hGMVHKcyIBqkqf8fAefdt4nQQGAAngBFH6A+ZyuBMO0NKttpC8y0wq0NsX79t0Iizup1u6sHumP
I95xsW0HiZyShPWwMOSPdvJbO7kZDbCPorwThGuTsmy0p21ft4cqRWzVuZFLCNtHEzbdcTdnMJyY
DvXFkyodoa9CJZqAkquz3wAkxHcOxErXpleGdOvkDw3+L60krRYc3Axn/nW0nI00DLyeMnlsCkGo
nm9GVGX4QXjj2c+62enutCSrwszWZqndhdBT7Xq4arA4a3TrQknwiW35tm4qaTMrZAgHj6+f19RG
S02aPjLtf3eaoLPwsG80RIisW8SEHu2xwN77VpLLGFFBGRuwIhACEk7pzXW+wbxlJbZ7GN4f1VeR
39eWjauvtJmN0BVisbx9kWNMOJjoerYWvhMmgdSYpD9AEDapma3U3osclAqU5iqX4mun736XrRT8
H8rObMdRrInWT4QEZjK3m9nzlE6nb1BONmAz2mCbpz8f+R/pVLtanTqqVqkrBwObPUSsiLWWrFS2
PISt+9pgw5pnZMB4pP4ybf6uJ5Ce9J5Z2MQPSdeeYshrppWp2tGCkRKzRQWskA9FneG54say10ZT
o/JiSiq1SsdAtSTWlGHn6AUs7/K7bXm08zhrphqsReXROjl7knWHqiq3Gys2Ph6ZsS2s034YBScz
zPNX9bw1yDZgA9kyXKTmiv6F1MBoxnEM/ZD8Ap/5CicRtRQ8GU9FaNWdOA0+zfPDSxDGGFxR8HkU
9Dp719K/0VksmwetW1nl+FdZ6B/d539OjQElQiBUHXQMkPwJXxyURqxkCjLUvVvf6aJ6N97DXT/5
Z+xrz4gCFPdsP7xGhG3Ad5I0vajRV9P7WhTX5V1/ORtwz2Hu1fpr20EH16uJ8djFUNGMnC5E02Xf
fiiKQ0NCE1veEXVg7aTMmjx1j03p5zj03dIh82LoZtWIUBdXeHqyHi+9dE1/yMmmo59lXETuwjSI
xEjplMt1ojVf/z1L6ExlFTwNhdqbn1Iv0WlZfK4XYGIiNY2q/WgRGtnxFaa1HROP9VoVai6P7tfb
l3ymw8uEoJy6/YD1PrnDo2FfLygj1LL7SAZgerR/AET05CL1DBkFtm7R1kRStY2yxKOcSfU66WhF
vExZZYZ0Jmcu3Rztm8h6M7O5Qd9cPBgE+qVdpPXmprOq7tM8DyQcaq/qu1bgesvvI51xS062xN5x
ltVlVqFTcDsvcozNG4KGo3YcpeAipQ5xFKSkd9fOz6qNSpKKrWXcwDRGx5+noW9uihmkyN5b8C65
kcRZ7V74eTh2xhSQWZh3BBsGy2FZ/ngCn9jd60V936LEHqUfPejVe7Bo5N6PCL6pBpaJG90AIYau
3yLicnq+n0edma+aMoIEHVGibRd3GZZR+gFqEkNgL9tRRTO6AktFYbVcS0Fvks62At/ifJq00oMs
J3brwSsgbp+FUUobZjgKojGDdkhdf8BMSIaWUBT8YYtlTynrlc7jznIk9mwzbcmUhgKltksGKZLA
O+sFvbvhajgcD9DsOOaFa3xL1cmW08ijVkJbfWkPE8O7nKAOFandi1mk6TtdlL3NHnT9nDkbj08M
sxlN9PpoU/buEXi6nDE11N9vnX3qVFwXACJb66X3dE76kE0uQqNmGySaUFvNvleogli9a3FCqJM9
bm5pmDQlPJA2CpPz+Krjvs75pqLYcWUgYA80GW6ZhOT3lNPYvAAq4awqQUpoL5MTzswoB9zkqyep
OeU2dV5Fsi8f8jQXOFt2NBv0gkhEHSK3IKSclrVMm0Sy0s/WhNw+PVI4yEy3kQY/Xez9PR/1Aqed
xwixmRLeB6N8MPLeENvpGQ4n+rYRWjXYvXO4Gb0qS+EnAMqoDobMFLgI6mlOFN9zRu6w3NObtDvn
u/MjElLMyZxQoHt8NC0elvxuLzcTWZXdtV89pqT5vXQNhdNevaW2NEfiruvBy/0RXLWLi60COlxB
XR29e8sKIHjUgABPnPTMbbvQDpX1jrTiQ/Lgn/S5MO6Qt2x/Z/zKqgyRk+iNNPOekJHA27rHbo9n
VzhgM+BIKozQyb916zaxOyy3StRABkq6VyDF9K5mvbTKmWyta1CDASlu4UTfaenhGNSkCwj0wdSs
MEJyiAqw18aETnUkiRz44BGvenzwhvfYuf7umm76iDIHLumkS6Ytch33AdpT6+vN6Q/VO2pa7bW2
I2w9ezMwpdDpB0AjjnIQn2TGkWteS8esM1fHxbp3ED0WUpgO4I9kjqlhMHaWBc/ePqqgVxSXaYeG
H6lcoGjL80b5YMMUxnHfPzYOmaK9ne0rn1o+Sqf/RDqoT+n7MDs7FIlFfCFpBGPsv0tbkYGFZv/e
ene1/q66AwONLoHEZ7YnVD/uWdAUQ7siqS7fNY1l0FQOoogl1qi9AkerpCNQyn4EIog9/Xd701K0
t64mxD7rxwk1U9Q5zSt0SjER5TNmtryR3v60Qq7HzD6IxlsJohRbXFoCAZetl5kDP6Mr5RobHjjP
WO+q+aCcD+LzvK3LGWipP0y0OZZZq2iQEvro8xSlq0TpfAWrUJKNXhOWEwwpLFsZ3gM9wQ87DzRW
gjbwegth6msNaVjaqL0Bnde31iRdEeiILVURzPpBf8I3bJaKkJWM9J+ZLn3XZH1RadoPMn7pkdMM
EHssEf1WezUVzASJGjmKQ+NI4N/vsbwxVT9IR92Wda/fGvNsuMroNVcH0pxqRqhKZ1t51MFFr3b9
+aNH+SSNDbgX98O5DTrtmjjpNX2JzzMySQ+Vn86EcYSWSHF5oDxqOOqlnZUVNSh2LWRUkvZo/2oQ
8Rx06H2WBykInUrCv7729M94dJjHkaJdb9qmdKYeCgGb1el76Gym3na8NB0UB6rAmU69EGs7yfah
+E9eOx9XH/dltH6I4KBwQtmX4OuXpuTnYutf9/UUDCWm9LBuVaNtxlAbr2gpHAPPQtUEDqhlLxZv
55kLj7NZrNc3EYx/09R7rsf9dfm+mPpHolfqdZMjMcnlp9NpbON+FK9XrVh8urb9Yp/mZ/8w3v53
1PPrNfvY+Y9r3upOUfKEV8E1kxlE9HnqrNAs8CeT4wKOps2jLr9+M1n5abr+I9b661GfQvKTFT80
qeKytTeeyvZurjhzfQwPcBqv43Uo/M/FxH1Lxd1/aU72IfGWZ/vX1/0Ebf91E09pUZIOLudC53Vv
d7syxHXK8nh6HwOpUswGzmwYrAP7tzn2lIz876ImdWG4GOC2P2zxPwb8VJXDe17k/RzLxB51NHvz
EYa+v4AE6pbCRRVheRj/ctUfxOZpvFV6bxDDZ8VhY/g0tS4PQyLgzbTN1XNQhn7YU08R4epkLx5f
q1UnPNX7sMbzfS9d0n5uCxFvpukkE970hKbPxkMho6dSu5OCW12tTsvQdONXRD2U5aSzJ1GwEKvs
JVzUOBktB4R7wnWrhU1IJdbp8iA5S1a1lXvbCt7XWNdtPYz96P2XGP6HNvDXY9I51j8nyKb1/Ebl
zmqk41Hb9IT4sWzvLzOiDWe+3xAo8efbQE8EJ2p1L2aT2dUOYhcmnMumU4xvv0HRPxWZv+4Gu0ja
iYe9ju3ToN8oQ+aXwlI3jgdl2tskLpog07vQQh/xjZf1Uk+FMfvlVT/LyPYTjBT//131aUVTr0kJ
LbmqFFAbgObu7EPLNV2dP4vXU+jOgvVyCTXS/Y0//W/7et9w1UucD4a01T3tn6fh4Kg19UDd7AqR
h71RnOfMwwq1FU2bfRtvJ5/c4keJ5CoQt/Gj4HPhu7yF0fDxeXT0MLVLp/a+goCNp7QPiBkhx1ME
//97nkqxHOVmNOzBHJ9u08hLBLtON3WzxbiugpRgiIHucbZ685DVf3EmpjWLwf6QRxkFB9NZ/vcN
PDMSf14RxIG+kx2OJMjEPzfds26c2rQ9qhsmKa9nPw+94iX8uIeetzIp/qMIcF++cu7N3oN188oU
te/SDyW8+23F9HPwaY7SoIYuGUSQnkn4NFvgINNqX9WDzWDarxnN7/359npm78+b3XE29zpOv8z2
82BCZC9k7y1JkYhpJpfJbDYyft0ff1jUzzekkO6zfPtc/LnLQ4uPACxtOdgkh9ISkYk6UrxJN5Yo
Qw6nyt5wIvqT4dHtRtWOJpBeSShyZM0xZ8gjq2IB3rbo3f3WuW2l+EgGyKhYztnWv1DO+mWx/duG
Q2WUkZOZTnhYPpWjk8GgVeS6GhDJ7JypJOZzcpebPSy8VbT5bt5eq93pNl7cvIf31kxmo6AKhrYJ
aaF1UnQ1L7PfOq6eZcD7uQW7TbGUXnidfecJu7/fy6EaRwN5k8XoFeyOhtjvlc2Fyb0vw+nHxRar
MPI+X5MEyTiH3bCxJ28InbIbAn/Z66O3tL6+ao+I9b9n/XOLR19bAeLHV4ROZhoTflbFHydfd+xi
ual1ZfPwbwiH7KbTj81mtbqOfbSZJrI3c5GKCOzl0vnvCz9XF34uDA9V6UsZOr3UT8GGPkyy7Jh2
CjGOs2cSFX4f4Nj98b7c/nKtp9LJX9d6OoGOdAo9MAtTNs1oN93PE/RDkGRSfDFBAiMIlr8GjU+o
1V8X7G/oj1G1aP/Ju44LSsG2F5JBncyw+5Pdn/juaTF6sYNfxvPv7YsXSVMbPA/+htj19Ixl11TN
8MglafdS7R3xm2ZP59XyYq8o1mxOI1SxBJu7676hy5SKmTUCfhoFQRMsf1mAoLfPGxgewFSM6I8c
YKbJ//7z+QdRk1i3opM3Y+5Fbh21CtMEYZO2RhwGrHooT61PmN0PNzqozahzjG3OtpALDOzvQS+l
BWsJQjBsFLuoRBhmBhpkJFtOZuPv9UjHmZ96NdY+kZMSHmaYbINa2fw1RDInXqfrwS1M7iIyFkjv
SHyDYONUIELp6pRiHFNx71jD2zWSh0MPKZpvC8m1m+gKB0TOWNQIv6ihBjc6JdtRG0/KQgUADQKg
neZhHdkWErQODcRS0F1nSuzR8SYADHTLQS/jRDHC+ZbR7hUJ0jGo1EXf59IFw2oDHYohMbSJ7/qk
HXfnaasGfO5D+kLb03jTUqHQ2xYa6fiMI4O9CusiKGVgBSgy/NTKaINTJeJulRS2chmvMltrA2lG
qkZOOlLy8IzKufFGsQV8MKlEKyA1HivOC3xZrcLZbKid2tfIGaJiFr2FCQJkNyZH810AmTLMwxBH
M6iY/aceTyT14uhGixIwLBWrRIRW6W4YzQfpdPt6r9CEQu6sZDAcQwq++V3FrZCOcyxuLqHbmI+r
bD4QkZq6//wLPxOlMwVZ1pPgUZABgnzjtugkARomPLPyeg/CzYl37qJImHj8hSAyc6FBqveDaDag
EHlEJum01z9qyT72skn3V+bBt46AbD8Zmm/4H9y4hVrgNyaO5/URDfpJLxkUqkVQTRHqY12oSKui
RUZrUEsMWNlMJAXJersqPR5AseNYnEZ8YOyUXEZkiFF/o2V6LYKjOMNWGjeVuBj2A8W5ExpHYNLy
Rz9G3G3lFy+bYdrLxNGFY0OoPYq6AlDn7ooTWnQN44BSt7fZtK+xE2Yv+fqOzDpuwgXzNXE30SLc
eEin9Hp4wxuP2F8gm/aDz9gMOM5OD99QPHiz4aalGYebHN/S8aUNboj33OwB8rWWg/goPaxxCsbv
yZWzsKYTuFXv6EQ7w6urv9Bpi2ASxS8ULgFwhNL/s5vGNIrIruIe0cEz4MhPIqSVTMSP6dk4gu5Y
YbFBQGhy+yqcYj0Q766bhMCXoxI1oDSdvjfho/3fNSAWLLrv445HsS9f8sTcBqPc7mM4KYxd+2WI
IEspThfnXTl69sN5M/14Ji3fRq50ctiiZ5dW2O8va/hK6dJW3ToL+CgEDoV19N5zhJLQqmAuYagL
/gozfPwu+b0K3jpbr41g5r4N170k4dv7el0gZQuyCfjlHAadM0BSquoz2qF3uThAeSVwFFKlqOi1
AstmyxC4Ojg+IOSbn9nXMSta6K/ed+n67lC07xSVsDI+351ZL6r0SBzbHGlHnzh1xC57UtZyLK5+
i6DQEbFtW/sghEbpTkNB9XYV8bJYJ856MM6xOgYzb9mVcsbvzsnf146FZIiXes9H6E48wtbWa1AX
jxzMJKwbDuW2eUKC6PpNm9nZJ7Iyw1QTB3T8vuUPqE8BqDS8hfUjkJzcP0ghQE3+chNQl+MX3IAf
PrLAtECiKTfml/xY0H2NJNfJ7SRRKh7Ck/LrTXx1uh25MbKaixs/T4LG29NWY/BIeq4a14wC0sij
MRraR8VNr86we1HlwwM2ifxSpfagHl+Cy33SiIbewHqO2vGVD6Lc5jQpa87v5bAo757E8vLRgm2k
3zcR1fblA/mcs8+I6SkIlAzWb3MXX2bIaqBGJY5z2pfgZQt7GdzEZfxl9T93tgeIQnUOCGYDyuby
owce6eybiBv0d2F9mSlZTJdPuLYV6m83sV4CIxJ7nF/MMFodMUgGMg2O/Sif7eZGyLCuuakjanh0
+glEfjSHN3egkbUxRoPUrtLNkiLTV9V3+gfKW2Qr1mF4mtIwKyNJhhCcbCeIaqVIOzt3jdsEy0bx
9YZeFVp+bY5y1n1+/aQ9iQWn4O6+lqLwHL+YCR1Hr5jZZ2mgZcEZEdMsc7YPDelm+A3q/uFbfVPn
+xG9CpqWsrGaTSp9hGJ2VLidssaBok0Q8fNPiks9QAr/O7r6KVT/IzkApIC8wjFP5Z4U7im4jap7
MeyuRrcZ6+u7V9YOVM2m5IoXD69x1Va8MhweVA/9fwK9lCS3svclwsBouQ7sdpEIdbzxMt8vx40n
JvEK5fNSXCa0T1ST+F3at3aMCln8ThnpLUJmLfdp0UKK7RS71SVQDrkYnWdH4KF16gY9p7EgT70x
95krrIXbmEQDLcba++8H/7cQlljLoq0NWZM+bf1nlEM/xiVN9a4j5FKcgav0enb1erMoBk46uyEE
ptoBJI5u8d/X/fncvwb8j+s+DbjZSOqliOVuo/nNtttAnEX51hghxrm70wfwrnjI3zKgQwdyYiGO
oe6j0L1X3UtomU4cWFt5bIWP1X/fFm5pPO9f98VQQGqmFeUvL7WBZBoXWa27zVYKSCU4J+hYR6p3
fhqdMN5AgdBNRBdKWM+jM0ZneDC/LvDFuF/t8k3bHpWgEgZE9Ujw9URIV5E76MV7kqhmHZqqk3k1
mue52Eiz7xvL3fNJxme0e37HQgOZLDh+TuGkQFdKUPnEQz4TL1aCo7yFqCmyQuHk+nDxURXHxZs5
eh+1/vrMov6SHOvtgADedJ2PWNTBy8t7Fc5Gw/EtbJcDlrui8Rc7TYl0n3mje1SYm1+SlL9x7n4Z
/TF6TzmDVHTFvUDrfePs5MO1FeXm7ngfmhuCkPUihJObwwLoDu6scPq0MJ8ue3XW/36JfwNV/7wL
7Sl3VuKHiSJX1c/p3bie7D8+iG02IO0rd3LauKgWcPSW9rIJGvELAjMw/nv+aE/rqcG9Sx9cuTYC
zDvFm/LwVM2Jy1a+ReZ0mbyN0E5cHtiWv36BXH699tOaepy6hzm8l91GFdOHXU9o/RnVm/ht/lEs
wx59yloxqxb5qiTAWDMAv+Vvf2E+TwP/BD91UXKSDYuHB+ydDv3p8LDXXjZdIHzhw9ZjR7RfXlDP
Xa8RbmQuzN5lYf8Gginav74CAxTMpAWFvuGnLc0kj1S6oh+GzuMdSAhvEhx7FPxddOzsX4b937JW
2qVJXHVYWXQHP2WtElD8Q6vPHSUHwx8cFOSxe5HTKHJRHLaxU/XVlbyAPdLR5zM7Tqyp8amP4qAk
FiLWmebfx/XZlsbn6S34jVetPvWg9ln8P27uaUVm0VVp02HabQrXXN93OYLwQ8ySXrJVuzi52VS7
OhqwTbPLFT8inDiwx6QJVgawV0W3HVEHlSbsFVVg7K3Nfy/Uv0Guf97cDw3/D4hBujWPOE1P3QZS
5TLdyLWoJ9dQ2Zy9eN6nbKOLHW3Jh205TCbyEbXSdxoX0Id9uwUt36cJIMjdGIqkLHL7v2/uX0/G
AX1BGq61hk7j99M00q7wf6XBY2OtUT339oWdoyOeTDVa9YrQRCVT7mU6fzuB/m32/nnZfoP5Y0yM
WlFoNOSy8QTuldvLyH/fRxYa4UQki/SXp/zZj57PO0hGKie/ZfXV039ebqjB5s67vNv0avbXQpwn
GKqJ8W7PyUdOEc7J4e7C1xbfdF3sI+c7D3wKeDMUTBaz22a4e3t5WSNC/8tJ8txZ+L95+8d9PS1i
zThdT3HLIj4JpxC3yp7iWcNivryDp5sB8uSk0973yf5U/dc37dP1F6vjHtBPCPftPXkbnZxB5a7Z
bJDi/e+ZwdgwKH8NGpsLa572WSha/xy0y73rNOJRosUkczPElAd4HB4dOFjF5lpOB77M5p/XDpX2
IWKjNGMANo/hvgEg9QlD9L28BFt5T4+EP6Y0Voh5C0Rf+Qw1GrFi08u8bwB9o1pM5+HZCb+P01UP
Hs29fdcD6XwKbhB2HtIW5rDDVeJDD0BBwh6uKcd0qjifC8v+XhW258335ueucsfWJHrfNiKIv78s
x9JtwvarSKdnonbdKZ1tiyDyYTr38nX/SQvTXUxOiVj4QFbfJXZDHKJIyK9IHkOQmNVxtDFXA/IJ
XgWi/KzH1RyQkO+uTi+rTRZ4pz2Y1WoFXTH64hfv3Js3j7akroDHHajNadRr1UdhZi8iFe8BE9lf
cSJHBVpC+EicgXAJiKL5DMBPujsJ7dog764+cl/VB2ik4YT+JgZa2XzMaU9TnH0izKsArgGU+f7O
P65UfJOwHb3WD/HqLwZfFGF7KeRuhPFOMc85Fs9ILvuTexLWbrql1cNWZgUtl3Y0iU+7hCZb1W/t
aoeKnhKLxlOWjZMMhLoE6G417+ah4D8Qr42Hd84NhwG6p/G7EXnt3Uev8tB/gIN39v/Qijh4GQg0
qlyscOSr/bJOR+R8ORFZ7i9x5QJYCrLrDH3RyK3v/lkKbvfJXZ3d+1DlOPSszUC2B7NsfF/AmqJl
KxVbFdsdV/8a913Jq9xalWTsQl7q4t64Xxp1gHP0S53rh8Hx1/yHMtU7lfYFwadAozaup+6iKI+N
xhTedR7MKbEvvY9e6Bt0x0eKV1r1a9NXp75wZ8BulHiqyYT6l007kOO6ICAjOgAOjcCWhh7YWbfg
xn8je/x04P7XnT5tb/fmcYQuLT82yU/Rgnigm+zJJO/OfqP3Lg0wv5jKgJmLMhAUxuLEfputMRZY
3kjCRLBcchL+soH8a5g8+GP8njY3M6X1L3swfg9/O91PvdN4DvQAAhkOqOBOXEoWup1xvgQWKMFv
7Qnav8WoKrQ7QhXd0rAz+ef21eiXIRZkt8eG/rNLLa67cqeDOeH3NIo32ayaqU7F3FonGCWMmxd0
1tcRzjbf6VoFCTz50QSU+TiNP86HvosKT4hqAxHs8AMlzWJdaK81mPe89M03VUfs75fxe5bn+Tkc
/nyAp7rLUYsspcvuj81xm83uYbm5LM/e6YvdIb38ci3a9vr47XkO/Xm1p/iuKK7dCRHGB/FkHAJ+
Qt5xTDrckF9FPD7uZsU2y/E6IXy51B7gEG4Tt5otGnhctVsgtVBLg+ohhtNtdWajhdBeuiTVKn+K
mD5NOn6G1XgrTcapf7YTmTWxxBvLydgB7SOMjMg5gH4dfvBN44N5sVzfxsv4Zat/KeF9DkmWzooh
JdZ9hQlAs01mvcvFzR5f33qIKQJzMjeRPb6MtvCxevH9irY9Di7wqosno0h+OWQ/lXWpsQvxOJgU
bIHGnRx/iVjjS81qXkvORxfOaS0BJdBG02q2n99WZ4f2UWt8Xc+H73rv0iLfnWiEG4EhatTeBVw2
KiQmgucDsJ0CiIwLT6stFgMRcTJerh/VqhKUTtDlrvrft4+rXTTdkUJ03p4mP1Lt/UkOyomy64Xl
Dc1DPr3hGXZ1NMJOZ4S0PyCX5E2TjjutST6Ycrttw/s4YBULgzO8KT4DgpP4zcYF7mYfe4X+9jKq
nUHvBkLjvCUqN6Fur4Oz2IMHBjQdlzu+59jtZH6VgfDQ2oifA7pe9Lh6cm3fc08u3BMrgLG6fhLE
Ar9jtIGtVuTihGgKnFOHNr2hcLJ7i/teER99vfGYTpj7fKvVfJfOykXvHHKk1VXosscX75KvY4QY
fJmqWJpSmL0uweoW93ZTfdDN/vF10HhvPczev1e8hTgNeCZ9zQsvnS/n8roEjY1H62i8BjY9BOoC
vDAYT5tDIcaOY6+H4147/z1f1WK0JCOKpwBsfe14DMb0pYfm25kj2CXSBvv3Uj/2h+7P3cYSF6pi
mLp4GlEUqx+LobxhZGhLvKysx2LLK1KcHTZeBClbZ0q7W8E84lW9dzEKrLMjC+FogfdOtJGlHlTs
SkbtxADf4D0nwQ2PPl5h71x0xbPB8B+29AnDGt+GzvvoLSwGfBG5ZR+bC4wqOmxrEr5Gq3qYT5he
79UQ44DTLItmTMH75Hh3hiNlgps0Pgyf3L5bUr+jc/TuxC29qDzPzc1mN9fc3dzrRGVqHwixEM+t
Jw+QFkvgnz6jbBZinOXetniTXVGOB2TXXeY2nnRF5xbv8BXpco/dAnaKJWL8PzftpITK1Qo06oaZ
c1zB//QG0wumBsMR0bU5N6bHg7aMpnl4nRQz4JLLNmJ+L4kSUfauDta8eWcgB5mrqPZtSEafzGpc
Ofh2UIyNmRIq82hqzfkl7qpLcObC8E7knXcmgmJDYAvogozdgO5N1cv7XT1jkgX3kPXpbuu7LYXW
omGfWuc7diK0/MrBhLUF8hljSqu5ZSGMzMVo9cE85g3R97xMDreyXxM6Z3dpW/TgPPo4d2g4Fx0K
NTYaCsu+9tK6H+HBox9s5kQ6DOGhmFASEdig7nEfl5Nr7dT8x60SzZz7RUiQrBlOlc8kqgFKDyJH
L7UXvZz0Xk7r+jaANpHatSqaepKzbiAAZQG6BzLkKtm+lX7zgEm9MApXGwRl6qZ4H2GQ9VUVTg0z
RA1apgB7NAZEyAbC8xIQY1QoAQ7+FCr8GBfHN797kyhVfFH29gb8BKZWw+XFrbbVO5og7FLXUPv+
uLnN6BIc8n3um87x4+FXNO6K5BUZnZBCsNtWdrW5ze/fD/xG5mmABostveAdvatnl8mNXGt2HWlO
NyrCcgZK52dz8DtbXV/GR28Q1KbNQUAZK3LhBoTmvMSWyBIYeM+MUbSMRje39lQaKkwYDkKan3fd
vPVYEz15r3vl9hhR5kp1uI0iG3OkKScQdhzYPyg4ckm4X5Tf1mI55GO06dBNpzKl6nnhyc55pg0o
lcXjkeIWXlD6l3HsV240vc+HLsxqaZJ8sP/c7GKL6ldA6qM0Iqu9080BuX8brm7jFK0RZPjdoVd5
iCdETtK7f3jxqnAOOKN60rramp/nEAr7iNmQsNw+jx/3vvoD19lTRnhXuAM4c+JqV2E+IxgepXch
vRmz00d5Rd0/pcpROjG+GNm7OVd3l/c2vM6z0X08kETxUvnM801sp+uzQ9xuXZx6YYxYpnJscwby
m74Gmyzr8QR5paxRNEHKYnEvxWN5Ouhzlho0nPB6tjUfUoJzQ/HVZimMrLk+H74Mp2A9doURWsP4
SbQEUqnta+tXqnp0oi3b+XEMQ5DzFJrHdVIO+lpCWwgIW0da1dk23HhqOng6hap3HLeTYkuowMEz
pKkmcy+xfadHrXlhTK+f7LTHA7URzq5haXeKc7649dE1Y7xug8G+3t0/WWRHOYRtRujBmRUn5M3s
STiMTM/J+GKNM870KSvsPs+pC11xquQoQVEWFdfuy6K5XafJQLSNaD/NSfdF4Sv/HOIQKrKP9i2e
oHqTT+TD3YMRsgCAwbaDDqkv+uIJdEqa0h1tNuiTdOVTpgwXqmuLmbjEnZsyUQLaOILcgKPkOl6e
3Rly3e5wnc5g7yk1UHa3HQ5wHBa4eL3k2JcgXFfADXThAFa8ornMuNjW23BWjRsxwgZ2Ub8b9GAE
xqs8zvEfGl1ty+9iO57po+Nb7rIRUK+rCRUsEPiKbf/4fpyV4UVkewzRKK/1DRru8Iot0j6d8jgF
NkpzSuHF/jRWPX1HANQ/x9BPAjBc91z79BucvstXTD9xFsKExdY3bSqGq+NcozrhSt7pQKAnrcvw
GBh2c7RvukMtX32NCUukdYsRLTN9m/GCJM9wlTcmTnD/v5Pi9JiT0p/e2WXjgaN+mo2AGml+3SCP
EiWK/CV+uX0krE+MKTNKvGKIz9SkWmDVMz9zKGF748kJ3TEJbx/i2yfWp5R/5/G7vm+wVzPf761z
+coi3/KN+WWXB42n46NjjQZ4v/CGXoDUqCxjh6zY5++imeltoCluQv49UxcxnChxplI71W+B/Eqd
1lADE3tZkd+E8gZpn9CB/a/+LOq+x2uM4zI/J19wZ7GJW+jlod/C7Dff8tOgO1aZxq5JNJyGipcw
XsleCZLA2kHLd6JlZxF7Jds8mRBwUWC8w4BNnUZ0X938WgecMPKoDOWtvL3iT4s4W782/jfh2UuG
++RwP3nqhr4I/+xmC8Mr7W3tdDur/0Vjf+nCcqLjLfoijQYemjJFIvLtaYM4kDMM7kpYJjh8C/Xi
Xe8OVXR5gjrD+wW7LNxYHOgpEXbrjC7V4E9jos6GX8kL0wMWVPY9DGnElecII+6itQRPM3aMzxtc
s5mMz1o279xm1ziH2C+CA/u7h2KXrYX34Dq+eNpawTLCltx4TZuJKSKsqepQnejjdG685a+DsHf1
SXM2AIE3FPyXQ3fQMTaalAd9Ki+QqBobhDqhwQfG/QalYTaEs2o/nP1KoNMG/BIS6M27L7PJCXSF
f2QbGR/yUe6ep2zZgTSCFkMvCHsU5/ID2gTlBNSa8Dwg+v2iqm1uujlB9olCPudA6VpfRdDN1Tmg
V2H2MXW+a2j5uNEmZEsT7GmPB4592JYPTkrChCQNkkN2YLvQP805SsXZIf/k6/yStYGMeqkoAgt1
81iq83NonALe2xmPyQMbZ4X+71xZwFkhUJ2cYRueHWkseaSa2Wt8dfJdXgjzbBtLNlH27+tPyT7q
BJ/YvsGfusQePdkPX1qrGtsCKbCJcZbiPPDyy8YNd4EBFoZwgI7HlfR5SmzjRtLChr+8zyPcZ8Fo
hDZjh+zeiC3CZlRQWXNIKHayT9zTR/NO/I0n4MOPwz4Pg7G9LN4Lkaxku9nKRKtUZsJmpm3bjY6X
OTnZt/V64dBolu36PrBzwECMxwy7/jhOOd3tzyP2nZog5hRJSA/QqHZvu8rR9+h6vVBb0BZ0glXH
QE5nKkGOTDe08X9IO7MlR7EmWz+RzACBBLfMoHkebmRSDIAYBRICPf35yGPH/sg40Rlt3VZlVZkZ
kYGAvX27L19r+RVPv1AvK4Pp5Eq5Up/6S57BusEGkiOqYVpDV5V0lCgoQgoDAQtThLo0iTdKoL8u
4H01Uxd1+GkD6n28xV7mDUuwO8OuxzfGcFVGE9lKZN9IoGNTqe0Ezhiz4hizR3dDsurSqTVbqwwQ
uTI2Hq2fHh8QMO7MADAgPWEzxBivS4Yyjxr36Z64A9Vqart6mOnDvN2Y4IQH2iwI/WvpYG4GqSgn
1hOQvKIwX/dRQXqg6tkqPt5P65J7ZXl28zCIuX3UnMYzdsh5+XziXX8OyAX6F2B8zqHYiJuOU8eG
zXPjNK8v3LzAsE9oUnejWiBafWqkOgxH0Pu1Maz18FAxs+2lJ2tks9FUcpByR1OWZW0Xb9pYm4eb
wRQY5b5/+lAZJsFUXbweaAQy0o41JGtesjItXHERONG4LvV2TxhpPp/7werkXncqWzbeQDdWKc3o
AXMPIxSNfQhOjJGGjlca5VygM7Mv12LlDVq9GPdLUyXsL0KvZ7NzEEx7XU7UswNz6MmggMur89xp
HuF5dIMkeVr257mbjImeFaY1M/J6fsmPKManRemVTFjD+4IS2ktqo50mJpYM7/1l6RYj2aN7pVji
sZDtsjDwD5Heb1eznWubcCu9NSF5C49MF30iZ3Ye7Mst0anxS/ZrBHeMpra8yj6b1pBngaQLe6Li
kITGEz8HGpw0XVtYt/GTEwkkFdQZAtF5sErHp1VxJlQt1bG6fpLXXqGC2tom8sKepVHRk+IA+/rl
+ZwsXwZ2A8ALiPTGKhVOZhfUbbv7CAYhjLF4HLPeF4+hU7TMJWf8a0yYrkg5l9nuJRgciDSjIZZ2
XINV5F2HUOv0xyGFOLQWly2zUf3e0AjGIs3MfFz70oxbawyVxqLTLBiLeehPM7d6e+xfTh/gGsa/
/Txcdy28mPfsZLSMvj25jBPr4XRTjv782ui9MCLBYE+vhx2h8ipi2s7MBCthxSodDl7i/jQXYeVp
ZgthoIeLgtUrDY1Z4xCw7jrhHsMK/tsT8E12arTlnLmVQWev3KHKHOIqgK2WAYQ3DPTgo7wM+MpI
y/3TeLjsA4Fe2O4KK2wCeVPu6cgKC2IDZLaNQm2BNVbuRxO06MgTZzD2og/Oql1EQ8gbmOTave4C
gayT+UIUHTJb/GXed+mG0FFf+CIBo94NM6YiOR/q/HRoyKG52qY3vV867irAOpyJg4pAkvlHPb0/
1Ovc5FMItYVr8MdpTM71LgBjMceu130HNwvj9USvxXpeuRfp8MrcNrf5oNKBWCXAgIc/SmHHYyPS
Nw7hLpoVovG8Tism5FxO7/3cHMJFhA/B03qZXBrPbYGhoaSziJd5XlDAhl2CSBzFryh6mC/V5ozX
Tkzc6L7K/TJ5LVikBn+BEHsXDaiSBC5tqQ31/Kbfd0RXvgANNiwdfg1HFBpnKDExFSGvfpOwAOj+
sGPB1vZ11v2ScAXFJOD0oY7A9MVOcEPjezfE14qpUTer0GzmsFONPAiWl0rWIXoSmvkmsleCJpGX
b+z+VbtfBIXNMIN8ksPNhO7Zp2vJdRk8zL8ft9gkXOPAWORoAonoLxLuzWvX3jZISImUj9apPjpf
SUEndn5UMcpVXGLMKvA6lidGFFPCa1Y6fC8EGT4Kv7gPJh07dMVtcpUu9McWMZ1ozU0ol+5TgGyG
zBc3mO5J5Oc84Mb5+Pz5/WYxSweXUD4UO4sT4s6ws2mWexULr326wfH2kcAnw3fZS5vuJ4Sr/IMH
g+iUkcUp83H1ktcJlHhlMGnst5Ng9FiqMmZh7CJbvISz6BipVj1iMXZjka3XcjCvR4ktTAbbU2XH
bmFHfrWBL9s7mTkPdlMxvXIB/DRp3BfN5qJ7+5H/Efi1qvd3sc9QkP7lz6HURe/oyInGGct7hJob
rtgF7D0NNSqLkqVZ7pqd3DGlWR18VNnrneG5Jpd2jgBbF/ocRXr2GXvt/jRTZ4/xlWlBenQ4nXRl
cyNyHR8zJXLTxu75qpvaWFg8V/UxpR29S2BfVka7E05msol6xoNk6hLMEgYkmNlN780HNNyWTCqe
821wgSbwNjddDWVWrMtVTAGQ6ZoX4Sd74qsZB4ga6NeP3lw9GUMqv8cumQwRBOtdnbbjm1oixNPg
Z0PY3OUZVHFWHqPBHHid8QqOqoTdkxFSFM/4anhk6qbFHOVFMclnMuPOd0KBD4NesUhhKq8SP/Tp
7A926SydCaMG7vmyiHV8KTR7QL9yISPrOk0pWcyVMKJAETkwnWQDvnEyrgwnPUZABgw/DozbSoPU
PMvobn5IMLEavZsRzXVJ02ODq4XHgjRgIe3KwOvNoaIWR/nSAy09TTPnpupxz2x4++9YbPYIdUa+
gmkJt3RRh67gBvvCkC7CqDxmi9AXdsyimfboEqiThxFTQzmCW28GF8T/g8tp9Hh/zHFp6VtneUzS
Ncum4vmKLwKgzJVppPU0X8O5A2+BpQIxKr98UkCaWqwz2dNqGPhny2ARprLMLjPKHRKZu3tTjMrk
jRnltEt9cNiZRIDZ4iocNzZbfyECQCt8410/hKMnIkuLIGW3e/abwS2zVmbhFPMBiOXeg6hJKmgX
q2hBXGRDPh1KePghvS1zY03mddKvpM7lV6Gruvcto2YhZ6ROOOO8MINjo7+dxidzWdMBLbbdKNtN
YbDeVmfGEY46URBMHD+fcJlsdjuucbeb912u5tOthXC61Ja9KUzaZXgQx7dFPX+NhXM5T63+WLYw
TXPwWTa6NLgbSIuzsn1DO3ayVZOc1Y+hqGNksUs/SFUVHoWL2sCFoU++SVQbXJ3BfIBcZEfk52gi
i2RLph+DuXTQKm6TZDuYNCNSYSx4LtFY8kRwwhFjqjali+2vL3k0C4sL+/V0UJaKlWxvZgYUPg8c
wZO9O9e/6j1GbumnOVOWNKudC3N1HDjBhvsyKMw9MkmLqzILevD+OAw3gxl+NyEZx4mZuOQt9Jb3
A/N14X2UI2L0iQmv0pocyOXgUywNXwqE9Ho6TkbVvvdRacz1IpcK1tqE3GwaObKXfJK39DaVne2a
JS4ITKgXvOv2tVAys7dFd0H7Tjg03bGfX83rJdlJB35/NaIPZal6MTVG3qneanjlVyfy08nrEhsS
FOKR5JEoFK50UNeNX4y4EcFrEDJIDIinrwXQdn2rnNTRlpxZ8sfVbifdb4MNWUi9I0SvUH/wmt3H
kQlCOjmNfXKGdkq8L0dDA9Tm7lz1D9lcwt0eNyuGSC/KC+ZETrQYXqLjjIR+w1wb6MrOY4Lxw2Mi
Qq6kTiKEM4d6gdbD56+aNfCsMBFBuiVORJ9ZaM24z5yWmunQAPzDPSVlaATngd9NoA5cxR6+pVPG
JoCo4Du4AhyLjOf5tU6XeNSU62h5m1bn+1r2e3q5arznVqZ9ZgtnLj/S7HqsOt2w6WwG2uazUkfR
SPXzpWTFvsZ47HxD7kVJlqy6QoNzD0XKqbbolSsIIlCLJLMrzg4m2RPP+XS4fWAMAcpKk4esanTy
utIHXy8KKeRBlyvFGmqYBpELBUz3mqhwut9Mqcb/zOludtRj8SJaDGS2RnrkBGsRhSAC0uyHrKe+
wulEZ2bOk8kO9uy2DNznOeCE2sdu/S5vodgwXP4Gwtnfx9N6HLt3MONCDwAFQUKj0SnRcQqx+zRD
J8xKHyk8QxUwlEqLrSqOujdajpAG8ZVoVHqyD2ZpPjb32fMD4rw5oLfHOobYxcZbtBt5I2+b1OhB
61mzi+/zMDJrvLLwrjLqfd9up6n12NZee+TRzVnaoxyWyNB4ghRH6/j9dVb3ispw677zmpaj4sK4
A3UszCgOWnonwG+ABv4dNEMjYhEg7q7kBZyvmdvl6q39mgIQAwClY2US7u50sdBZ5jyeUa+Tu5CR
bJSpYtX+wxz6NyoEefY0ZQjc2kRz8jWZaoci6Aqj/xbX6WAGOUSe9T4eb+BysqhjnFJYgaN6KZrE
J1DQzSZBDYjzT2IZqaLzmFHg6cF7UekJYqM1ZuBrQL6eX8D44EyIGGouddZdYo4ld+duUoHp0XbZ
q3sJPCo0MZG5Y/45tBX6DLTRPvt/9hMm0URODs5t0+rZlAMnZfrzPJ/TRz2jbsGTnag/4j/5IbdV
V671fI6UpfXKo4iVyhh7sisZgGaWfOrQSm3JHOxVu3Ry0o+r+/Ak87ZS3WIajpJpPr9P0/ntkCw1
pzjfoZsmOB7gcnLfAkLOJJNPnWlGAcaX68WUUuZ4e8tp9FBpZXa+fxzyJzGmK0DM11JYEd0LnVHG
45Rl9aLaEsxgfjeyo2oP9vQYbIKVDgxpSpBkdID92sZoaFP5xb60HyOyE0d2Wp+JXl7SGRmTkGwe
jDVeDf0+7Ykn8hU/nzHSAXc9QI+BXg/oeGHP1YFsDwaJp4amGplqkoCBuZ329XaYslON3Ltvn4Bm
TxNXGoDW7Jx7PTrdAG2QTSwwuYcJ9OoTPz4LiI0WOLd2zFxmc3LAaAbJ0xggboYtDudkZ0Zln2xl
WbscQOGKxLF2B2Z/SgsH+kxqaz5qJj9jaLnmN13O5oDM98ATGbrgB3XHwpBMdXc3FD/2KoL+NLax
OztL+2RaLLPCYFElVmI9xq3XmgW/Ju1xX5On9wf+5HR3X1vWESO21sGaKri0/OqSOTxeOzlTNdGj
Att2FF/YS/zDg8Ad/zM46ck5hjnFOeWho1moq5xOB61MmrKzfNx3Ak/0eQ5OMuXRhFPhYQwXfR6O
XYyicft+M8Mpy5wC7U4QjJ37CBtMtGgwqMZTyeUNecE73z+Y3f1mkY0elH40MkyMkUaV+bKKZbJM
5+w5llf1lmyT8/1mANgqA5ReyTRcwghBWXVfhm63a0+u0IHl4iIegzk0HQqTAF9gPToDrgi3wurx
dnK5nTmmpLq2rSfUu3PFGG4Tn0cxPo3KpTButi0pGnt/AZYQGfyk0+y0CuJj/jCIA8oiH1/PMIl6
WDZ9xmBH0yhwNMAW2niYgbTGiX4SAeJN2N+HZiJgAWhkWyBoobKe/AiconIQAoo9/v4NZDFwgEuq
0Hwm9vVlCKVXf5Zbvq2F7CDpVjM0r6nZPVXafQ9DnV2nZbfbH2b3B2PoaUHA7Dy32iefN9EcbqQZ
Y2JKi28ZUDPYNy9xReOxV2dq1bUto3WGLRKGNDk4ifkkqoIw8xME1jyvJppruJLqL0gdqFy2IsB7
iAOhfj/Hd4veRLpO4XLgOjdT2GSkto5ooTIjTgHVd2/mtq6XLWZi5HAh7mFkRY3e38gwohOqmp5Z
bqKZcgBcVg7XDcqnZNJ2jZ4d3YmQKm4pY94KEQDpIUPuTLd3FLpUtsH1aq6GJD+kVIHXYFJnEPbz
ebPtLSRbluAzP9fVvOeodmoXfk36zbyBFO7SdanasiuNemZsd5+FPvnAKZ0BvzdfHxlAHuqKODZq
ipxj/VFsbhd5qcy17uN1rTZtPFieOi0c/XD+EZ1wiWbI6p6+F8xPb5IZH4opz4zrCWPtMzr0LWGc
TYN1uGQ/se0Og5EAsOpmxn3S826rwj/tHlD1WWX1VCZn4XDzrrVZGLA+Nkw6WlxHghuOTiN1Bw5P
o4r5Ji5MDZZpS6B9JcQXekVsYWFUU7BRv5ATzyTJknYF2zqYC2bhg+3TXLbCLhAmR+HSODR7d4Vx
llEK2LdZuanQjCJZ9Bmre5FccdJ2JvHG8KOZDNw7NXtsyDsVTGFG+JQji5c54I/G/K4rioaH0CqO
Bfzsa1cxMCxmFMDveCEc1mvneTdixeUEjAqva3FZsov5XHvhJScTwe0EgeT6PIkbj8dNV4UKWYYC
ehwSzICQ3vir8uXqK8ZrS4uYiqbrDMZzadymRuLewMT8bJptNRagBE6c6j3ksXPx88asakszoo1q
ggoi0YUWgTzWfbwlV4+oIL2V2+j9RJuYnAjE3YSb31FlObMx86YgbPqOsmk2jx5celzkdJaeKc2I
dMvsDCgIukjm0TtZfQWQQxeNai2GWMBhamew8dlO6tuA9q6GoLP/ycoUt/n7lHmtPQuru9AMM15i
vn4Z2cs4hOfdMDHHztCoDj0j8qklls5zPjSABCqLBb904C+e3PHhYEF5ej+fxZvhlwhCO6XJqpiE
i8zBYhUsZoaM1uvP6YVwcWuBAgdYZ3N+rtvx9DqAqZmb/orUEaFlGMBKpTpu9RaxjPMJCIDKPtkE
cJhOxru66XhTg0XxdvX2gujsVWw+ot22gNCAvMTQXHSZiSnTUt+ml8Vz9LhEK85elmdN46+Hztcp
QagRccFxdCMSC8Z/cNCtbqvV52nK5q5cvPHcduSGx0+WLgsDebz+yar4jE23XuKyw/8/g5Uyf82l
5W33mSv8hVXhILYM6DrT3D7RaLzK+qJTKN6hmyKSBDhHi1psBJdbu3xKrt9MMa7U/dbz+aPnhS24
aUeR/Umlf4WwNeIn3lEJh7ovj0vB4JHkMz5lAsPC/HyO6PVshj39vb7C7Hu6cset0A6kS3Sw+ePw
45UtK0H/RLyqNU5grx71/LNnVu3YXdzuOgZUdJ/f4WMrHi3Sq6OZmDbCv6I6M7SnX42q3LydmN4M
wmgTESfXwF2oxJt+bbHCrrp5ozLwqpE4f081k8ar0vOGZtxetHEUL5L4wiejrX9HcZQZdOI3w/Pq
s/MISpwFdiaJz/OKYGmEyCl4PBANUYU7gmmVCHrJGREKvQ/H/ybRY5T7C63ymzLlJjRRlIZQc8XZ
syMEEb9o33t77DsqHb+alJk37sn07L18HEFiF931TFyv1wTLyZLCQwEa1oj4kfGwsYvcvXm2RJ89
Pk/wRKr0fEHqX+mVscZr/mGCcN/1dWaLuM5cZw1lcDkaeJ0UGg0+1hIj2Urp8l/tqx3aaKT/qPc7
QnlooOm3cuzDTnMI+rGFcZsN2uBDO79fgCl31AgvZ4e7LfuRzwOhmBevz7PRXd/t+k6GDSX0b/rk
y+mBHU0iDs9YNJClr9SdoG940IZjLWN/7ABTrB1MwixrtXJZ7EReCDsMXOya38ZnJ3OGWNMzg06/
23ZONLBx6Ee7UCWwPwXyM6A4PVFGOwpGxOjmjXc31A3Lck72GDaRheYIgMxEA7xaybtVzwtW7Oxn
Jwd84mEwXiwUmkn/ftc/ijm+MGi1b4K8a3Mb3q8yfN2OptjZsh0pchoIaTGmRJhkQMcyQHQ3t9iR
Q7dzs1o6VqeKNFbChXRYH7hXMMYZrWaB4ISVqDBaceeL0S/yvcFPyo6vn/SbfE/CV7fpdXzxWHAU
HXoxOg5vQssXOKmi9h1evGCxXKrvSxYOUgd4bG+TiVTqx9kf9vuSkpx27ZkE9UiDKLatQ7wudCoy
NL/nLPZQ+CqG4QY2wSh0soe3xZ/yN7+sfkfA/wdlWeu+/kVE1L8Hr37Q8sC3snOcZIdXBE4SIqBa
tZO17Swt59D/nGYvvQ9fCaJVSxiIZ647+tVGpv+TnunrE/3GwGcEg1CIKVz30X6yP4Jbqtvkzb6a
ur5MdHLPceOPD0/Tt3LiD4Au7NAZtmm/ce6RMv/yTL6R7uPTq40HV15ttt8WPRtBAAG1a9/SbjIn
4ArLk8dbxfQEsabngSfpN8Eit9sRcoYiZiA0v68mDQ3KUOZ3+Vh+k8XP59QjJH5MAqKH14FaNKiu
0QxVAb0FI5lVH9330+XCoa2zGCl3qpmo9kezY5nbnqivIx/gSn8bWp0AQTSm003juJ2WF4XOcA2t
xl3gedA4vkHpOS31c/pG4QmybV779uaGNEZ8GZvE8t1Vz3xfwGZkK388dYwpoCKbpyE7KLDryfPP
+fn+DnfCCXCxhWnbX1+Nhy7A7MGLw1Tm4oGGRDZ+r0aJ81512imWJ/yJIUd6Yf47LPy6Sr8p7BIt
erR5yxsZjWb2c3mJLE+d402zWjq0QYZGFwgNF/5ROiMlWL670vJ9+5taWPxpryCC6Hfmdp3Y71tw
klpRG0ZK1qxZB2PRfDgQWimD71PMJU7Gv29Z7OLH943JNHlVYjKe2BfFb9KLVAryVHiGKD+MC+Pq
TYpdi0YuacPjf3upbyKJOCn7edFyqb4u4sL4cGgY6Crdhsz6/OWuftpaX+/qm0KiLzxaTSgjpJJu
bcLkGjF/lXMWctkT7rP7S5AWBz/pjDFkQnnXOUWh0/87vL3iW9nNdmrWA+dEsu5gJ2GpPmyAFcAu
5PDCfFjZ/FnpxwfG2wb2PrrgwPeOzLv3WleOYMFDQxig2bGFKM090ubei2/VtkdIr4Gb4Cag5S29
2I38Y6fjE2H2INxYqY5C0LdlR7HxgkZg9SmNYzMwO6KhZGV2vKCJAk20D3+H1iOnfToP3Uz/uJrK
LvKpFXjpGZhwNW0n8eJGz2GhGTczR1P53Ic7WT/76uyMswdCkJ6TTV9+zwGh2wdvYJHTvtVbyPYb
lQCEPlgFy9gs+BgmwDGvtdjQmHLCUTVuPm/cht/VuuGocRTovy3/vzPsefba1FMAEtiD1XvrxXaP
rLX6ZTCE9PM6/88b+n6OPvJiUMVBu37AILu5mquh9oBsZfFIRvddbABROowatPEiMTXzN3sJ8afk
8usK+XYAhr27cFIirp9bDZxoZZbrs9C8p7r/HE3huDgHDGz+vQuY//vj5mbwM0uSmRjSt4z2pcZt
dhPKdv0UHBhhAsXHfQx9Hi8RCGTIAPrapv0E0+4kARCDcYiMqVIrO8fyHd3NixmQVvCyGpjykIs6
/2sbru+zNZADJEnHxBMgf6I1XWG3rw6NQWNJso1HexxMBqmD1qB+OH3Y9FcPDm7/7UGlAg7w2d/f
zulSPt9XUg416tl0jKw+cMOT1gI8Kr1UZq/BkfON8nhDxzqORyl8dthXwJSPGb2yW8sED5Nu/AsS
bDzPJMAh2Mp+drP6kZ3RZ4aHsLkpuJIZtM3phMP+wriq7OEa5Wu1nQHqSuDuKnQXV46tp6z3kAkC
4HLmIpOnTUxh2fqQt6TnpMKfKjZgdN1onsYWzU1ZmQ6ekwC2PJg0Lvu4/KOOHuV08vat7DM1fZxw
18ZVwtCx5vhGeD+BkSgYAyNdvNzQvhmPaUSv6e5iWWOpaxg2cOYwVIOHAQcN9gFdw4S+R5fqMeJg
BnUsKIzrWzDCziN7px+RL8t3JCBnFU+iPWTutBNlMAbGaFx1fjxNntYFczd3llHCrwvvjsS1dGUv
Ny6CAbsxQ/OClwqtTs3YD2cP60i4cRnulRvkDqa6GSAPgTFmRgioRALNvpvjbeefQ27jAuHJgBhn
hHaSo0TnNaOOsk7j9c2Ctb1PDXEZTXK8IrNxZR2JPs6s2c9eo+PDmgXHZJYhmHntJSjZnZNfYwbb
SWDdRznFUm2e+Hupr3VaHXlxsySf/ozVOo0NHQyONJ8KcxjKscDpLYNxz6CJN7lS5uAWMJLsefgW
WeTwMLFqvdklM8S7/OBkdjIL+r4KRdAA82OrP5Xnd7hWekGtKetC9yNGMyZg2GRatD/NG24JH5UJ
EW1RzIPRLFnRznXyvT2EuM64UrOFDfmWj+POEgbwZsNoQBAFt7kkJkZfvImr3biJeQQYmexxszNC
0qzGjM9olbx82azLQ72KKPr4MaBoPj+KzA7DNfoywyOkAFqWj4U4ztYPmH9mOy1n1SSc9awhsfzp
dWzdCIg8ege0ZiDtfvCGo77TgkqjY3WLi/Q0ZKYILCH8wOah+4wOgR7Yy212rDHWtBpjCGx0/a6U
ER/b50Ri8ftD+3G+zmNXmLzM6/wxTf2bIVuVEyxyB0br+GlJFvMQNqJeLSGI0mNLEeOr78oypKsW
LIIPyGX8O5iz0s3IAHG3og8V/+SnDaMN/AoMw2jHbaRH6/DMIDIYJjXDIPgtpvYMCnI1/oLGTcKo
m3FUANczcRKSPyh6sd1pBu08Q6D3I4/OaYeRBTQdTjyDeiqsozmDoeJ1HDLExoQNaOHA5gGvBgcw
T9gJTjkRzHRNpwTzOfvq9+ZAFuC8XY8EXz2FOiQ2MVNFhQKfbBzMhB0F7QjEHue0esJskXU5Tc3S
CQxIg3RK4WFcHRGgyQrs8DiUTc6+0Av2D1jXnrzXFt3pIrktpEeQpHCTTe6T66j1wDom2Sa1VUyn
t1GfllY6V93g7TQSRgUI9PDc+5THQuWofN5Dc5Ri4z6lJfdiy2C583Zf0hZSQbsBsVMjwrg9pqUF
o/pJc+C5lt1kAVwWEa79O1QSQKs7p+9rezfqDcAs9cGWWRNwBt3hFiJPeZTGaWQ2Dtl84l5fANH3
l3GLzhoMZKdibdFrsbFyA3IbjqvRcxd2uuT7QhpnbOczH0Ph+QSGqjk9YNACnUzpl8uqdq5usQAj
lbHWHQ8ruxzYmjgpYbXLzNjykmz1SO2yN61Cp0QhB/+y7wfKOMOwrNDlwrud7LtmlS8Mt1gPGTQr
gKknXKzZkFwlhlnn38rVkAkEH6o8g4utZTgbmjE2mMvWeXFYfQa76vkWx3uEJRE9ukMV2VLuYj1W
fyTAd7jFuanZ6ZFu1gudrH36kB2kbNH06Qd44a2jSwNfEwHiqr3EKHieBihag3bTrKAThX4BHFKY
TevLlTHA7Q++S2lFD8YFOSLUGQROqo5h3U0wn+maASbPwq2LZfPRD91OwuA+QIR9XsOch25BwrcU
4+pL7ZjB8kAi3Fr97JQHz1/SV/WniljWJLFPtYENsdpl01+K81OpqUH/MWzWR0BSVFxsshEyOyM9
PkkrxXXuK9hATvIRCa0tkUkXq8DqUYl2bUMSSlMdMQQDhP4Nm1EYXTBQIud49RiNxG+Gxst/+fAK
3njz9CMOTAByaUUZcwH11UCfP5xah4BUGrH9XL1iCwPBIZUhSgzRXsS48ynvfCJL+wXwY3TxT+nR
l/v+VoAnwzhLswdZex9l6BWK/uy2veNZUOwZwTiv7Xiq2PVMPqN5WA44OyCXx0fIAR+hDXvGRl1h
h28fXQXzMD9oUhFWY5z9OTltFgUa4hNgLXQpeqB4ZL6JPv14YQ9tkI4Vigrwa1OxOvtJ2lfK4l7a
t7d0386Jmv1lD5N8jO2A707vTOeZ5sZb1wREhDYiim9f2/5W9MnPUF2gcZzLJCYYtUEMBnA8RNTR
H69J8kd0pFr9NYAtTqriajB5tBbCsteM3w6OFOOf0dVoENf2/Afg3b8TUPEnofrXhfWtno7z162q
RR5wJ49tLdn6eLuN40kN+tgZgEFuNgG4k18uO/xtPX+raetCHp6UkpHn8VRawEF2+6ZsNfq46ux7
qdCc2H2cUQOg+I5Hj0ngf/R9aJ7uzhJc4+3kyWCjsjvWLM5g602w87Fkc55aDav13KeI5EH7pX+l
UO7IazdPwjaCbvfTTfAuya0MH07FzN0hWObdru3bL1bA/R/L2y8L91sl/XgMkibtn5q1YMCCoZJm
Iitbk4TJYCyixTlAyxVVzjLTSYO6cu5lwCo3qwtzroBkF+gL5wPr32/7Dy7x/0EJXz7Vt6I7zZt7
dst47HAvyTQ7xWKnC7165Vh2ZJ98wUYhaEmzyEu9jtVO5/ZFP/Yx5kgF3Qd+/Pcn+hnc+PKJvtU/
0UNukiwnsCn6xRsCAOxwhHB+X3E/Onx9Wejf639Z5ZWkfW5doe/JcDRq/I+30Jy35n1Jo+XftyX9
ZKHFwCpR7As4Pol/as0v8bpQqvKWMahq3WnVerOO6xZYg8N9NITEQf/OYCdDECUIXa1fYcufasqv
F//2ltWn0sr3U0rQXMEDIgW/u0ML9h39vtKaPt1O2vHL/f54SQbVdf6HDMX8bnx9e8bC6TXMu+We
2VRCOC8IBnwAuxzBFIW9hBEjpNSp/441AIhSxJH/2yiFHwt45cuH+BZU7s2pl9UiHwKtgod43CaA
T+LJwCu47wOdEdoqfVLF3wyxxG6Rft9WGLlxMqsY3DB7/u/TOTk9o6BIk2ZNsx4LY4WgCa8V7QNS
A+56jAKXRu1piRns/wQ0+Xrpb/unKPM6FTMuvZWMxIYriEM4+DMwE0pXU5lAF7LpDFrt/9VdKut/
v3j5J9Dmy/Xlb7Ba2M/AQeWoWXc0KlPmnasQgIMF5tgvfT+YPgxEeGa9Ozbg4EBkxm4A8n135VVj
UDVgN1FPmGNubjQPXhr852Cmmb9N+BF/isbKUO4mtcos0T8Nhy/bMbiWj+Gwf3oS97Daswr75NVs
Q4xB71DCh+a/H0r/h6xlgCOsJisiHn9D+duhGlTiUwxrXsqQOaQ28rBVRT35AA+/Wb1ZOpIcFZpk
V2mSMevyAVSGohjujotT1aJFrVuhkrqxaVaVi1/Tvz/eT+j1Xx/v2z55DAIpKLKwWbewLy9dArhs
fIoRHYLYb9f64aD/61rfzsEXAyDaocT6IDvE2/tklu5bMJGQkE4DGx3orynjDyjeXxf8thfbrBne
YpELMq7TwIDvDdE4Fu0EAzjrjbEJbAaZ3dxfHmn3U79FgL+u+m0bSpkqVKkWNGukS0AlT0foZII0
bfRDSv8Om3HrHNlMbP5l//3BB/9x4e8zP5g7rA5uMu+Sss14TOg6d849k559syDZql6Dgsj8YHGh
29hgILJkX9K8gyN3ebjKLwv/p9P862NQvkG4YlSLihqz8MGBjIvKdj+NwbrR/f9y4PwQcf+60Des
9ikOwpwBnR2a320k1dxJkBF+S1PFH47xvy7TxZUvceOaBYP8euMYL03BmL3cGkkiTXnj+lsa9NuF
um305UINkxyLRIu7OgczE5AlyKF/jDx+Q5z/i1vS+qrY2RUL2rfYlBW5pKRN77musbzpADiZIgar
mf9G9/THPfGfK30LM1pCw6V340qNfV13b+nuIlwZyytSdAp/3GwxZvilsPgvYtt/Lvot3sSDLBRO
CRctuT0E6TxIpkroZ4Zo/t4u++FYYXn852LfYk10CpWy6S7GYgdHB5KFBrKbRnZnvfdLhPntWt8i
zDB9tm2ocYRpEExy1mCNQwXvz8LVAtT8t53884L8f7eG8dvfC1Iu0rgvpNxaSvfdi50xLKqh95st
5k8H85cnKArfAkbYJP1QGRA375ilXzA9QB56wuWXxpUTTv4n1cZfl/sWNsKr2usl3UPcIhl1sYb6
eJGFSHjn/Ptt/RSemPBDMshgeFq33zaZVvXKpyYp3dPj1NvI5mE1ZMbcvy/y41r/epVvGyzJTkUc
KcMnRUa9Vx3SbotM3+hNcJ6glPzlaj+tiK9X+7azxOiZvrT+oFvsE/xArPn/Ie3MdhvXlTX8RAY0
WbJvNcu2PCdxcmNklOdRHp/+fNTCXq1waZkHe3fQQAMNpESyWKzhr78EQQimUHGDrSpFL8uRLpXe
POnT1Y5VQfRAq3S8TMHI4ToxyQDuBtAz85ZD6km8XlDQ3T1a67fDcZTN/MU72XUSPfB/iLbgc7sv
qCooPOFYMlSPkjnoxP91W6R7uXOm2fZ24aiF5U6WqRNErZpfTxS7r9gVOXyt5ZfTUTshBnoMGOi2
kMF7Aj+PadNi5VmLeyB7FaUzaErXsnY/nOsncQZkSiATa4V52xzSEkLPGX0UihOvfJLK0qRbecmO
m3VzL04c7hK4GijlXMmT3UBiKnaxcl11nSCAy2k1irRU6Zm9L5ur2ayhX8ZatEpoWOo2PdrtCZAY
QqIsaOuVVqAkTbICjOs9rkxHuwBhO/1cqTUxVMiljzg1u0bv6NMuAw5vFW+gHdJfH6/UFnf/Hyfo
GIQ8BoZGc6Q9XeYX6C5Pt8sYQuiWCS4Jbg+GH4qS52JcG4lgkceDkO0AhR28B/iONdgg6TeIr+0l
PWsa9MNkLsNmYHec9Ba+39w9QCsqCyEVT6iTHP6CAm9DTEYPB+WtsXAsz8+jbZuOSbLIdX9OMuvx
uqpifFt3mqZpGBam1ZKsUG11NXV7mrOnP4uO0dp2d8xNyp5EYwjo7KhjesfRPFSB4ypPsiRVsknN
+3xl3+pIfT53iKsTcuGwDai08593XAfdYzVNzSAaZSzr7ze3fl8aztW5m2M4uux02V293r6b6TEB
kg+LzsAOlWmbf94HIbFh2gxiZa5FcTNL92FhmvWZsRfDJydMjnFpfxxHw885YenLymVCnJOsPF8V
JVQkx35LlayLdljXDuYBqaY7mRAe627I7FcxIq7LzL34a/BYZwzVKqW7cG3qp9ssR55PzUTwDu/d
kPgfiR0x5Q9K4VjxKihFiqMubSxPWN053c6I9Bms2xsnydLzopfAbY2YPOcqoqGKvO7vHbV+i9OP
y/XttryZvA7Mr/CbiLx1e8B8XTdh4h8rfdVC7x3ee051MEtVO/zP+/FbvmTp5qvdwbqfxQ4Dxe7V
Oz1Am40ofPtwQzeiwP8qWq+797T1o9xp8at/G7rfoiUn6Dq1G1u7LkTzKL7dgh7d7DQJR7QER8Er
3t3MjUHOfym2vMK4/5YrGaJrw8wtfYrcdggyGcg4jPdRFGReC4MOKvaxDtdVOixZIGOTN1fZVYgz
yS9CkfrGWBjTTyh1QvCeTnJ/wqnT7+gmyZA9D7o3P3h9mScvAS0eLW9O78TNpRRC6nnnKb7OqLRc
JD+ZddxkqqYmHUJzsV45WvNg8tIxKv0tSRg0OYyizgvDwkc/cVtlj01hIv5x6iWB0u7P9cWBie57
E0oxZoUbQc9upaHtJUlCGPZtuR2KdUHQ8Z5AggfimR2oVF5cqUdfIB3IQTPy5mIrbngI3b4ZrweA
jFj3sM8lh3SDi9624FJShUwVMDkUr7R0cRdLpqW+nDWc3GCvAUfv3V4yA3ucvLyy02ChB8qhlnXF
2f7jjVhvrXzbQN5z+62OkjWAI0HEgHXJP5JIEP5vXGPrdun7mPstD6QcBAsBqX7s6iDe+X46HaR+
7O3Big/i9vPji1GRAPu1HUVKqrQdOI7n2Tzn807ec9qG2QCoVcrM9qijt8BJMNkBOIhoUfkZDHyF
cJUaFhFaSXhubMGHX1DD50vdfW4faRaLBTP0mVVzD8kI0EjiXfqftHYHnWvQNZjYNlAC5lX3rwiz
S99x3Z9v89VVnBH801ZLvHEpZZhxEllswKnTbNE/0FbdenGrH1yBouRWkjq/XE6Nw+kkGPf8SUOQ
5TdSYPFHNwn7U9qJO9Zno2f3/oJkqyyi8uClN+c8taary50LeBk04+diokDYE11ASf/4Sicu++29
dlqBN4q/vhQHb1S+On8uoYzJ3k+1Y55vOfi6W/SmYIJCZm5swruwvxEmYE7bWMuPFdqukivbPcdq
NOtL5LYnkwnTuhkSjskTBu81mLq8PbRjPBZZkdP9fcEkQ2doi4thHo5cMHAnenhOmmE2gOsMHFd7
lj4WprxQknHTF/oyq9ULYcIhtUFjeG9v12RNGmqMcU2YDuF26NDVPStsrRjpNiJO9GPF+Va0Gfxa
dOHCllR7tcwuK2OPavttHZpi1wemObl510/uV/pB4s1NYBzovxhZ8ALm47X71FJ9g6F4YYqHoPQN
xsy+3fa3nLNuQ6jxxqgSe+/1wgTXtRN1X6FuAE5muLwzqotd6Wz80e7Cuy1L3htHbXVh9aBu3Okb
rPrEBuMQj/kYzhOmqHa7nlK1VUIll/lMJtA86qg2u+33QjA3ay+J+tFL1/N+ftrPqoxqxUSN32cs
Oc2LzZySrRDYJrn/ls8ROky+h8cQvtZed5+8d8+RJ2YmgMZ4VuWNTMVNLixMaY9rpm1oznVnkrxj
f1ntMuUdD4EK9GB9ZCiPiE/cV6/1BLl4ENPkLaZ6fD2+bypnosBflb5iv7g0c73BSUO7X8N2csei
4dILXBSrRYa+7T8WWIE3+r3pkgG77M7NpW1ywSfo1JvDGBM3mTP/PNi/4qir2j4qGkZ/i5OM131l
145Xk4fx3hN9ee2UuRBvAL2TJPqEJoORO+ASmCzzs4gGiltUUQX+LVuyZfWTttheLHF/Fx3Mhn0L
6m5zdIMAPX3TOeXhGOLEb65UxwaDikV7vf+YrSmFUSLvjXLGnerBlJuW9rXFybQ09H1Ja5oLSSSj
D3pJmNBB9gOSGerLfvDyyitCiDg4uXVCBtXpV8aJfwxLYf5L6nbILrfV6shxwHsbMoHAS2nSjejl
HDbc4IkZJUovQVziBz5KYehLEkEc0qYljKh/8Z4FQa/LkIO3lH7GF/Dgp7DzOh+/ouz/40Nd4MNK
ci+GvdAvFpsNy3AMGU4yQSxz2cJh7Xm6cfudwAjpvfMXUayKEHSFaZHRDtv1/TzXztwxhsyAOe6e
+4DcU6cLDUjW3wQN0Pkw9K0V+q56rwqLV17yfHqe1aYcLmPDuNyN1tvHeNcbD2sePqjBeKInYiJf
4Z4otVo4qSWps8xZzY87ccvS+ufVTyEdnVGqpRZ3bSfDzw6pZIiNcLxbNDr+MJlJ4SqoTIwpWTTt
wBhgy2HZ4rFkEM09SHvnftIjDNeSKOgw7gjXjN4UDzYeMk2KO6Xy/WXwUfN+aq508Viv3ecJFFmM
1RJhYUIERAfMpEtgGKtgHap3w5Rsm7VeZ83biUXzePmQbHUMD5tK2NUJluPX7ir2VOescA8sKTk6
Y+TgSduwzDbjeLAcuUjlCX+fHFfT6wtLDts6jdKx9/jJUvn6BQSqpGHbWW1vni5cp3Yetokz0vnQ
8HpXsdyl1wloj6BTv9t995S5LYXxssSelCRf9EV2zDNCHJJ69R4WJIXOLnE3cf8QcLi0u8etpq96
uFRXqqjQlcTu66vlwdA43PYVNCjg+kkvvb2FZhvviJwOG71NrJPXxZC0gtgn5ajYcfEqPzDaltiX
0geYU+1gnA7c6VuEet2Fq0CjVRHrkGNzO83B7rnBnGPeSVVIX52c/vNEydit5mmaZ/uLyOsIVoke
XecomMsAbgzISDX9tmJO2C8fwZKs1/Hs1BeHhdhqMVyqPVnMmA0C0zudeCHeUe9jNxo3XofbcwDp
muBO/Fxv3Rdye918Gzzdg1ZrGbZawWuXRGfsxT/+4JkhPSfXX0WQ3/ALGc80iaFD4WlVHNI/68G6
WQfdVjcoxTgN2YHdTGv79amxMindt0UK7Hs47bx8imsQgyVRtVxXdAL8Fift1DzLMm3dRBwjJ28e
WWYyX2ESXTPm4zL+bjnucvPbzrjhqZovqpL5v1YqWfjF7rBaNaytCaaEZGNKenkYfcOlQ/UAj1Xt
lIulSOr/S57ktJr55rZYZ+u/1B+DQ5jPXE+Ryz9AytpfdxgKFOCyxHZX9YbrCtGSXT8d7N20YbHL
opCQphlzOc/k0l6iV7HUgertVKxUdklPG1NbacCySWeE6a07ZpEMEd0F/eAVshP6TWbA9oU6qeqI
qjOVPdHjdjq/1WwWegjzz0kaUqHpwxLr3wm6ut5oMFCmjBRbK3uitcZhvZ3WkTgh0EyG8+gbqIDl
Rh6B3QpE4kk5ybLqlS4rkuyENsyruT7eEDmDNMojVUWyeA1j7Rli1s+XAJ8bj0xVGVFKlaz3fpVl
i6OJVCh1cYnWzG/lUCF09zrElPz5H5VWdjxz+3wya2uhRWlIBp45ZuRh76htQOGDtO8RRpvVRGH+
xKV/cEmL6K/0Ri1PubNYNhFK8vEcPlOQIfHZG689Zpg2PdsnvHy1wLpT8lLem6ri06+DlSzSef8f
i9Se3IK3pAfKrY9NCITmqp29CjfklzTJHq1vtdpmt96IZKcYTeK44YQsq/v9+XKgBQraSI5VaRoq
gphfQiVLtLjNa9P8r0P132ZeOIbBKbp9TWOCVBQXYi3/p/01WwSKc1VcU9nPvKyBc113nCvGXiRm
YJXqM0mbEcAvHS+G+A5qE4XIyv21DNuwdBAb9aZ0mtq9dtovdguuacdPww8etp47zCzobgKv5Y2m
wwG9kEovTyVVOtWDdch4ZGbimrLKTTheR8Ph56bNY0o2E6PUppVSZfArvHiThpi/lyqdau2ys/Tl
cSmuarrjTCPhzfKcbVyQ2eKJWbr2k2J7Kx+Zv2XSA/DbmzyvFvrC1JGJL3kBHz2Pe7swoQXAJevB
agV7zoGO2JkrBvcqhD9esC0DHPP5KbvqOcKhh3RFoTIZMhuFN9VztyEO5c+zKlCqVODScsUXlQzT
bX/Z3xZNznUnFHiTCN8ZHoMwgnAMYk/o/uKR8rZWWsOSUCl5a+4a65MhznVCFX4aEYESmQnXWcz7
EOxkUBDBCAlecMcpq2oUVTF4Sa1sTXpyavWrbd5O3CCxy447YbQlvrN4ZCFaf9GJStdj3RNpnvjr
WaVgha/wj6egtHhhyko7vjudzrMsn/+VARA5rT1FIGgPcBQpB7nDXSzi4oXbjQ9UIp1kQP+yQs0e
X2Ywrr8/YWntdOuuc+g4UgJQM05gRBoOUfDOe93rxozx4TLXfYVYlXZLlqt226xn9pKVc531YtnN
4BsPCgsSzwgNlUarMugobbVktPZLK79ud6yTvAOVGBp5KUsMPyMXLk18GcVdKoz9o5OVzNXqrN+M
5hy9IrNClyppB0iAMCFiHKCbjGGJcPuM344uYQdfI/6CJNqNIT94Z0x7W7l4xSHLlfjz5r5dmce/
dpu8KRQhODlDl2Q9flzBuajwrIrc1YP1y8X1y3lLfddm/SAN8v7cHcPwDw+r22TiC8WZXUx+i1i0
/jSiWICvTt/mgK7GuH3vf4HQVRxHtWf55/Tlcrs+/48lx9Hr0c1Nkg+4Gul70aosPFllJkLxdsiF
9c2pNrcPGzZAjGoTKncJUoIx3RfAJjOl7spgegAGnpeFSqumsORyfb2+uTcujULZ26eAvBOg3xBs
z0vB+EZvmOK0qzKJZSta5JVLdqyRLWqOucWI+29OTGz9zWhANvdABZ0WHtG+ppBYhVv7JVEyWw6l
JyPTuM7PwrUUtVUSXGGya0MYRKJr5fahewogqYg93Oiv/y6pAEaWd9myDbodfpvNvLE1V82mbRAF
TvzJfEh1OyGhKGAtcOeCR3RaePAxQBbFyv/FsvyRLFmW+mVdm+dm08CnZrpr2hvDKeZOv4heIsfB
rMwJ0iLKYt7IGxw/YuAz0EIG75rrFQXJ5vhr+195vn82Q/Z8G849n86MmoExvwQhLrfIIUNSEpio
t49npng8qs3Z31sg51WzGc3fjpZBfdDi+fggswn/oT0mad5h6z3AEz/Q3riq3PW/KN0fuZKDtFxd
riZpPtZpRO20EU049d4lIgOgD/sdwavffWVEkoCi1njBlO6+UKp/GtU/8iVfKV9mWv18Z58Fs6lI
Mn4kyJ6n3DdM+Q42NwphPwO1Mat+PP8IFgdSut82MKnVxkawn1IoATctyutexwO5heet0PCqRCp3
+480yStqNtbzbHPheNuT3jImsyPS5ZyrTd1L3CjV41Dti/yRJ9mS+3VxsXOxOmbypkAykzFEwP2+
S5qDcbcC99q+RY9VuAom8muNkv+zXmX781XDfrRhA+2dmWZjtmHujCNCRuw0bEnU7+HPuLR/FoNL
0Tj4P++zZMNWmXlpGDQBjNtvY+LGhMRk33sXMGqluRRG6ZHmSkZro9e2q9mSm/Oc0nzGgOSuOadJ
wGUsIgjfW0ck7Vp1MJeUr+NR4W0/3nCVUsntrrlpWLP5Wiw29D8+8K63Xt91PQLWnx8i1sfSKlqR
yDn/UWG5nXXtbHf7KayRAlsI13GLCO7NPLt7KFgZOgPSlElGADc844tU0yxmQrXXusFLAgkx9Onx
KPfwiyilT1VFx6oS768vk2xY8347WNpc2DBgG4JzANPJCF9fyFMaamGQHhx7gRAt2Y3setId5842
iAonuEZBbdBIqLqRnxh5PyvvhwQtP49336j2vf6+0HXJXDUvs3xrzTEgxO3YK9ZJWMMbQVCTt3ga
Wy1IyEfCkuiJQnSVotum3qSFHxixJWcU7Xy62mtzDUs5MSfOZ5PppuEHzGp/vc7k+LLIjbrvhl+z
3BFz40Qc/6X4hirvr/wNkj2rW5uTTVQrvkHkhIbUcyMwzRiy/48lq3obytIkS3atL8715U03yBr4
b+lHjUmiV3eMJ4TYTuOTRwJK/dGaMKPmxwNfcdMqPfuyeMmI1RaXKc1KxYa/Eb2ufDf5FLgcvK9Z
QFFLsbdVb0VZnGTI9g1tv6xvWe0suRCvg20bXhnDhrvjUlsDy6cEZVRVkc2SSNm7ul7N+cbSEQls
++1jBjaX0SAuAoP3Fkm+Ubzy/hsc3y+ZQsVKF7d5uGs364BMv4CKu+PhzB+S8WJj41EWKp/gKkNR
XqNklZxZZk8184o8gNgpRLmhm1DkYDpSkckk78RIpcdHWYWj+7VGyZs6zw9ryzqhOe3U/ExnSRtU
rEg/dT9CYF4koAAXRRC1vWZfUIYzv4n0F9MJBsoUTJW5Ki9eMleZfanvFwb3FWe2Hq6706jHGAGB
p7P8fhDk7619GDNjYqA20Ap1lmvW5r2ZGfWV0K02yXkIQj+SMEpecLbAvRBA+I/3vDJQLC9VMk33
7WEzM3Ys9eSlPli2uahOktj8JGPNxCeKLiizQqZqeyUDpTWW9nIv1ujjsmfx1ecOUYRgpmIUYBYF
xfnBY9jVlwqHq9QwyTYdbCNb76+s9lk0VqXPGlFDGtJ7A+Hf0E6+KUEvPZGDiUfNV1jXl72fH6WB
VB2xZLE0u+Zos7tYPsV22jkFwMmNPgMPhSbvNSA9odhwoa/yq186ZNnV0i7z2/TkCJPcTnvYZMKF
4ZDUHglkgBcjn4KlSmZTJVMyWMYyMxtZ7W7QY95bMbDOhk1lr8WGB2Whe+7jADD20J+y88O+lqBt
tFRk3mjmijkwo1b31SXnWo+PqR6LeAO12PC5752jD0JChDmDzN++/AxavKOd76gGFxsp4j44227Q
2tDQasBzwEy9N/0bTrDa1ypV3h3FQ1s0epVs8mazPuzPK7a1GU/e4LoTPUtRP+gcnineqXOGCi9C
9t0WcwCXji7MI/NQeHVI2+G38uqIVkueVtVtqUJVl+2x7LXV7g4cCw6KevKY70N0m2783jhrDZnB
vsJpYhip9160KqmzKpVV/bLOSjHnfrtd7adHcUv8XgofgpsFbqGz4vBHRGBfKrOkuJd1yRReb9Ob
sZoV+7uF66GHe8wwWwG96z6BW+eS/I/Gty4ZQud4t+6Xm5CIY9ikzoEC0XsYuK/vwhtXKqxKgyTz
V88aq6uzYE9FjAu6sjd2P6OoFYDmHP2oFicO6JHRkczccXc8aLMFi7tFk9QRT1kIZiGJDrG4zHDZ
Y3rItMYKW6dYoy0ubelSTh0S3ca92NP0Y3wvED5NL4iwCgU6Y6CsnCjMgC1ZuttZW+ZLS0h0CKrC
NwEJAfAvmniEg69Yn8Ixs4UWl9Z3b9jWwhSXkiM8ujPvI2szdKbff6E/atTK/DyaBSOF0Mo8W+ky
FsNVSkIzCieHzMCY+6lfFJh1zR0OiZw63e7Iu7xAk+vGTyNW63+pXpIC4/xAkWzx0pSEz3RGd+wc
Hm0Rs04mjNoZD+0+U1oWI/6+fEaB2aJH8emQ/ojOivhZ6yohIgqXpeD+L33DeltvZvOZ2ABah0IC
WGHu6Rzi4SLLZ7jvBQKHxJRKnVXKJRmlfb6bLesimtr5kzYY2YSufuAEHUJmSs7PCuVSSZMMkjVf
L5qQQhrE6el5RAPybDQmPA6gSIgNhlVtMEoKkeJ2PDpdySbZc7N2r8FoUDi8wGKFn598Aqon3wbA
SKVNqnfFlszSvnG9rK5nlsijJhDmosCafAubu3OfcMDowXq8wqo+mfIzKnNBmLkzX04Ld7d3JtlE
JP7dAfTns7wsVFldxXY64v9LirqqL5zDsYgfZgmHCDjiGg+33vC7zyTJIIgvL8qspeLdlPlJzM0t
r9dEBN723xpR2ruPk3GRH65FTznFDm/kK5RGZRIcKVK8NnTjvjSFSIHTT0M0ld6E4ZWMbRK5V/wT
GpeLWDVoPXnxF/MvOyfXgtJf4VpXwrdKllGmoTGcupbDvCwWv+VTKLR8W+MoQCh5U2WWWpVccSSv
6HTeLRp14RU9+2FvHfz1vPWj1w7N+WRzVgwOfKy9FezH+i/tlQzQ4uQcjxsNib5oexmvAycGwaqH
b81wzPM6juD74LLWou4V6A0m4g20gNIVVdhfRzJMh+lcu9sa28ydfbt0PwQtwRBeb+FKHBP8M67S
ylMl7pSnKxmnS312NVa5eNpTn0aB8fivBrfca/0oMzwKf8mRDNP1XLeutTkZl2cmIHq9xGYsN1UP
2++7Xc0d/TSTn/jLGiquksoeNiR/qWGfNNsUbpqIhMV0RVxtwgo2VjjavKcDHN/HOqVKOjQkI2U3
tHV9d0anwKv5vTwBbSkw0ZwnIMR3+KJEDV7pkIrDevDSNCTP6bxvrsnrIDUPyduZvpjwFoE8H6LC
DppEF4YgXjDalB+aiTKjphIv2azFebOv25tio0X/2Ey4DwtyO/Vu9AKzB5H4IohryeBrAam5YsMV
utWQXKj1ek5b01YktHzhiJ8ibu60zxX6dDstAzjXMhxtUhgnVPaxsspjg/5sUnyxNRzT3+/R7KSt
17NVzsVlvgDj/whx3L3/IqrCgk1Embqr3uU/8qRDPuTTRm1zRN5zg3hV1A4Z7/IEBjOKrpyxHrS2
icfskcE0iJWdwP+i2I2GqVsmM6AKe1J6fY1d/Wafbif2eRL2CNCHB82lMMtaGcHX2zDi5EudMqx2
2v4WWhxBSai9O1L8yC7GOIX/K8Q0co/OZLHe6d8YMN9ZoUvCDv3zGv0RJ53oeWkz2+LODvs+8Bna
8yDpaV2pWi2j4eYlRziUNXTiagzbcvcfTdiyva3Sj6tgDxPv0p/PkA46P9T1w2l7RrFIog1hWX2x
SBl15xADZr7Tnz09Xva/vIN/5EnXN5+t7vODybJ5CrCUH3rM+zvGajX8IckQ4a96Twz5Hc0CgT4d
fD2W/y92+o986QrXjNmhdr2iWhePEgAOTzL8BsmMnY7BGChHof7L0/dHnjApJa3SNXoxrTn7+1w4
NtMIbAPrvEMBT4KW/JZifdUX9488yc84W9fLTNORR4TZ240KusilS90/2gUoVNCNb7kL3xEDn+nw
VuZilOuVPIyGPV3udrkwHBQ86NzHcoDHswnvuk+8g6pnt9oi/1mu2I7S9jY29Vp9cyksBZDtsXjq
QVAn2ApRDC1Kc88qBLNyjZKLod/txtHKsRQ3r3gHUF+shWg/fCehCkXA4zMtmhofmAq5J8g55SaT
GpAnxv7iPh7G9sr9YCJjC5sxuL5Q634S81i8fqBHRS9i99Bt6SuX8VLgxDaRv4Sg0GOCqZjnrQxc
FIazAAOXzoAi3sxyNnyeGPabQjZGESLJ6SRH3cSRx4rgrGgkebQfks3KdsbKWe3RcZpAU8tLwO0M
AT9SP/zeQhRN2kgYkWsRhoI1aHgDBnP/KE6lshhfspyFpSst+1Rf6k7thOrRpSg8EcFRcUUByaET
d3dgWvMYrcL4V5VgcYUeLV8yYcvaem4bW/FyMP0ubbrH9zfcgf73qn0dfNL4WC9Su0x9Zwr6/2g+
ZRiANq/BMdQstt7vHXrjWW8YCbPd7XLZZlAU/zQClYL9S9rs70suNxY5h8Py1DBRsOd0HtOV0Vr5
H/dOCI6ekGk2BOsSax/rMBZetmqzVcot2TM9mzau2l0YGKCYIb6uSKwMoWAhe575KtX+l8D0z1Il
ewZxaX50ViwVlaKlSDB5BkPXfUGZvEus5goUXsYjXZJMWWO6PNV3R+SJrjTRF/G2YSpFgv6eaZ3C
kx59xY+tmcp6ymX/LDvZRA+o0C3yyUIuSPNOO1AE5zTrqquElednGYbtWIwKgyXu9wOxOk6d60I4
sgSeaXiPExiCI9rTSWPTd/Hc7CgzY5UxdkmitKXaeZ5Nc3E9l+6zmPnIMukNG35/9udePfiERjQQ
+Wy1A1t5ln8Ey4TIqxW0pbe9eHqBDVPwpx94SMmv472+L9wnxTFWP0olaZL/6uyW+r62RppJ8BmO
xUSwHnjsE5QudG6LfBJZSFpeQIXX3i/9iw7uoHvrHKCm2gcDf5P+zJ7oQnysXNX3p/RV0tOQX26b
o1a4H7hbIZXRLcgkMq+B9zT3Gf+tSqEpBUr+rH2/3jaa2Ia6e6QNgpPG+ej3A3oPgbwpM8vi+/9x
X0vrk2z/4dA83vYnxFFHxLsKQ4JuZqz1ITsEwhFvVXWS6ttaEij5r1vtP48N9Gqp7uPnwG8otnME
YlVxegVV8aPVSc4rVL9L85Sxum2wDy51t/F08P3FHP5WEqIhyAJ4cZgtK5AVNJz3r97imdY8Az/j
czPz6Mi2wq6g9hw8KwPwyke3tA/SO7BvzslOCsW6RSm2ufc2FmSCOBuNMXNzXtmSi9/dkYtmIGhd
BW5UaplkxWD52J6uO6QTLAKzSIabD1cQGfLyDeKpt35RWbHqbDvwfw08A5RAsjExtdlFX+a2LkoY
DPp4E1Y6JDzzgGL/1H3FtRW35B8HX5ImGZP5De92uWjogFh3Se+txwGfGYrE4R6wXJlPv/tjiZU4
ZTGn4j/rkwzF0iDwne0dJLK8rds+BhAvvwG5HzNk1v1268GKZgvBoOKSzNq80cijZuoUt/XRsiXj
cV5o5n11ZJNFSQ46vT3qPacYObz1Sby7AjsMJoFqUdtRGi6hMo9kS5akqTcO98xANu4ro7EZ7Z3F
vRB2InCVn/1gm0CfOKGize4rnSrVcUtGZXbLHRq32Hx4kcSTkb4ZAeWjyPKBOM5iuodGarIv1WZL
xkXbbSEwrLPgWhuh5+J9oGpF9g4/Mgr28EWCTla3bVdajpKmSZbDWB2sHBggmiYy/4t+2lvH1Dsx
o/CBHjsU1Nf+02Dut79Ul9hQLVkyGwyxXOo1ccbwnqRQIX+Ma3RAGsCA0C0uspf1RMm5EXw9vl3V
kBdmfVhGs1nXdU1S7H1zCpOEbhbKldoRIDGYW7jVn1pipkU39c1l3uQA/Mnpv+qotkvCJc2+3RY3
/XK5i1WDkw4xXWHfhkOD1jyyPPF9oXq3quiBzLJESZ/P2cw5T+cstz1hSvjePQ3phAwSkS11X0zE
ikCcqGwwIl+q5NuqLuOVFixp9m5mHa96zdLHaXvWT9+W8cw7uoyc4yfBlHyv3Gurg6LdQcZBt7v0
R02fzLzfvg0fn3sR6v/TqPw5d0nXT7l+0cwFXyIaA0N/5u0HuxHVLSDqjof/h0UjC6S1tyFAoJHQ
PeJzVchWmRMqbYek9YvZObcccf4wOEJXNB4Ph8aryAjBiyqAriAxGayseFCqE4slqZLbf3ZgLFht
6uiA4LZLiWx6IVfNcl86HchQ44FqdGmBYX2w2XLz67R+cxgUqukwOYKmyJmwSA9ojwzEkFrINaZG
jinXu/3+0e/Qf+uNmv2YHi7Bpwju1vv5UgKjqu3N38cvN8ceGQi5yG/cA5giCjbLHjBy0RNbZDxf
W7Ri7JU1TcVxyy2wu7u2WszPHDe+YsoTSuAjPET3Mw+uJPAjYI4tnjAVzFp16eVG2OuS0ZraEl0/
hLwlB6gj/+rHGJLfdV/qg6tXT2EGAy3AW3bMXNrmFJpenUz/o3O6ZOlW+cmAl9YQTsyE+r1ItmZM
uTw98YjzqgkovRbqwdNoHpIeGdGU8qVq+PoXR/HPmUu27wbftdnU2AbBjkTAR9NiDrM33BUAFhQL
rvaDSwuWLJ1xWl62jZxLxpwMn/7fD9yVzLVpje0HDOUdzf3/Sqcd3WnUSco0dFMuC12y/c7aNlEv
MU0hDD+ARgzp2qPSWeAZKYH5EKB4jw1pgQmV73ZZquQQN2aXvLZfcre5SG89I8j24VhnFjCoUYZT
0tAWzRnk1Fl0u7VWdxG0Bl9fk4u369y8NiQXotOshbHtPq2omdX6VGKPytJRpfaVv1FyoQ192dDM
jG+E1WhUdzdzntuzX1uRZ9kQBv9FBw0zXTbeuM2UVoPXdwGxVXt2VR5W+UMkb8Ox7Xttf+BD2iID
PdkkkK9t/JCqx9V1hxqwf6Lx9zUj1OKTsiW9ypctC5fu4PSYGcauIV6byeSjJ9jOIVJ9IccTUKws
iN8eq0Zl5FIWKF04q2bN76sVq32esNhphFZek57TxpNdME9WKCcGiNbo7vJz0aYBgGyT6u2ppBcp
f4R0EafTZvNoaGLL6T3g1l/H42MKHp50S/QJe0330Hq6pry2MIyq+4XFW/rodkhuxqY+bWTXhpDu
Q23CIF0K1ItJbx6MYc/JRbqHuOlpv3NbNEE+K/ZfpW2Se1Gbn/NNnunCIDSizdoTA6V7K5/6A5v/
bUNTTRgDI53IoFIQagfswrH9k4WbJ1qYFV9TWSovH4Tkdtwvq9XyPBXaQP+y8PvGyTeZNhGog8Lz
cLD9x+uvrHuUJMrVqNV5u7dnQmLbQvfSFOzsusWDg48Har/VOkdgkgW2XGH8CwbVB6cu15lmt6u9
zm9iqbUYdrFdB8pDK0jmS3c87pmh9kwJJmD7mXPTP0P9Fbybc08bP4H6ucU/X4rPUV2B4p6W6j/6
NZuetqb4HEY8TNL1cO/euuL+DwFmiPkfO5enlzwZ1lc57qUytCufgmTz9KtZy5hHySm0U6s1+TDe
RTsKaYuXAL1bwwRK3K5kq6pMB5bFStZut9k1GsdCrC/SQmDfIVqLzKjTem8hTpkYqsppN+y6rdUd
wkWjCH1Km7zVT6ecfWaTzyEpmhC8kSjA5C6Im4agZDfUNZiqC16WKRnYzDkzVtBBZjaj3uoXBc3h
Zx2Oly39kHMYjAUTwywlXl94cxUwpJJhpixeMq215e263uRX4ePg5eBTiTEPsw1KfgLQxr/dvD1k
YLhoWSksHAV9qG7eRj/TQN1kVpUmKn+NZGrPR8cEKcnXCLIXP71B5Swiy8Vo4Ztd6EC8eNkbeeuw
NWImgMLUVBb+ysIlU7u41baN5v3I6U+YUT6eB4htgJiHL4xDWACfEBX+k+6B3YBr5/9R/lMtXzKv
tXVzd6+bB0Jr/+0OwO4+cz+25BXwsgnvxTO7/NIJ7xvh0/RjtFjyOapdKEDxst0r7YIlSlylO7Ax
zOnifOIIeO4nvHQheLeQWY0U69JJ+/xKFXwSbsgKf6+glATavgg3gj2FwgdRYLLQXKgmg8CJ7jTW
5h7mcDQwLxRLb27j6JHYzHwig8Hzl+KhEP7fo++WfNiacTWaDAEXDyUlRdMnUZ4EJH9o7oUAYqC2
iVW1vvJGSQ7pfH1tbM5ZLpwSkSXfpt+E3wASqbdxLPS3Kp6ASlesLFAywvlit9pYB1ZYdw0KFAyY
Oz6R2sM+AG3tUmR0O1kHi/xEcdyP29mLYocV1tGSrHFOR36+Ny+FZqRQQpJDdSHhxfUj1J4CnH4s
r9L6l9crWcajedneszu3gakRAchPChF0Cp6SVvzTVE4/UZhhS7KD8/V0YYMCFPE14e00Es16jLp1
ly1ie67/Lel2m9E7mRWVTyV+8yPFlW1eNssODSgesHl2unbrbs77Ts0HlMXn9zG0gMSf/GVC1BUr
x4+II3skWzJ5+vy0ntOpgskTTLE+I6sEq3O09gqWh44WCpD21/pDcbQFwP6RXMnQZRe9BiDxzNGe
Qyiy4VDFpPTglsh4eD52Xxv/Ih5C0AjfpOmpPDktKEZGguJsxFCYILDQvH40bPRhvQ5hnxMACaMd
MzhlGuuDSEzIERm/9uB6ia69x4pZIEAefL3cmbvQnZm5a2IiRZMcWXYyIePlAE+h1k2aAajKdOg2
AwhoOzyZXdizRMqdyobuBKoTrKRIKV0SmSLFOs6aWuOO9mwDLZoxIHyy69Rda8CYEyrSgrZi6RVF
W4AArwxoDTp9J9hAY81rSsNrjC3+UjyklT57+Zsky9hsXs4H61JYRpjrexoJIsE9BE4KEnccZFhD
CBMHg8fHorIXcqvteXPQlmfYPkEqhWgUdY+++0pwiNsGWa0qE1jZll5epWQOd7PZbb29iLsDCB9g
WDjeR9gLSktbiFwhRWfcqAfochke6O5jBObgSKedKhNciYwof4ZkJS8WLHX3OaumHVWUfMhFjMNZ
SKfddeFdRVJ+7LRD4nS0cQ9JO6ynP1nva5ZOSVCToBi0lcD1qoC5/EmSLTX3tywzFzxUYloD08MY
TvGxjsMQjpx60OeV6gMv5qcRjsDOt79UkEmlAkomtbGyjOllIz5A9MvWX3Y9AOXJ0MGHNXxKAqvB
DZZEeHOU+RmFB1eXDKq1za0DfLNIPvhp75KCCTE1F8MG7JcUHhmp0Wh2dUfLkIGIKvhEJcdJg+q5
xUxhuwkE6bfvpq1v5rG52YunhFmM8IHS3U7TANU/Nzqw+GZEe97A6qrq25XxYVmwdBfuUz03p/r2
L7/dikiTQMflfjMx4fPsMfq2Racy0UItfHzlK7PiZbmS8s/2xsa5GDt9bLy1J7tE9Lp/gLpq7gLa
a7/rQYeio9ey2gegkiJsIUz1Fe93ZWKy/A2Stu+OprPYLIu1H4vBO2nvA36I/yPtvJYbR5Zu/USM
AEjC3QIgQS86GeqG0WpRNAA9CZqnP1+i4x9B1RjWidlbe2JMR6hQLivNyrUa6EbMDu04uPf60JNK
8nQFAS/AoK/wM51U/OTiP16N4ljOsTzB2EOnqNYmrgBGUhsxGiwS60+qhPzAvjs+APcXfp3ZkFTF
K1ihHoGc2ZWEIQ07i+cXPVFZoauY+xLlIK72t0O5lG7kS0ibS3o28gI2IxBRUp0lLjb8udGU0zfF
Fp3iG6Od6gIrFBzj0O9j/Du9UUt3xYv3Ozeacub2O+N6XB/W4ikSIpGTeupi8rvNKgqUpRqxMlct
wh1/rsJXTnvfp1vT5uHkTP3lgeS+QTlziXdfTw8234C0GQqBA+w+okv7SHwPyDPpmekdx7+ki3Op
zVgU4qbc3OCKdV1uS9WqlbDcIc6bEUwP8D1T4bx/CtIBZPI4Mtd+JPXgbbCPDhvg6gKDnLg+Ei6n
59al2aqtpySsLk2ChpLGt0S/RbM4ig1O7vsqCF6uQQWRMxgegSfCDfiEIZwP8G7BDtbu7SQcLxsf
RnBKYY2olP2n3eTJOwaXOIxbVuM0HRxjPxlBONZdB3AqixMqaf1yCMVwzMvZ8mbBlatkwRA/IN13
//wMiTMbz2X/eTuBic79PV8HE5QySVLSFOgHtLm/0uX/awG/ib8NAyE4CYG1WVbwOV3j2MKNMh0m
wRFQly7NU/wy5PZMcbiNC8CM1Zk9A9T/jgafV29KYmX4m9iG7r3WNRoRmrd1uJ9i9/R7XLWeFVf2
iWWXsr2ABgCwQNduoRNdX88oGN+FLRHHBKFoKIuWT43W86/O6QUo4+hLQjw9A6fm3mQVv1xyY7tD
XmVtsAxSwvwC+lXfwzuaCjwGcIzrI+gjLPjnRkNXucxyhw+ubFbRzw19m0P/aV9X5rhKkAcNxMd4
Pxtf5tDPEGvFYHVFx9kBVVibtgEtAFYo9UdnvzL5b7BV17XLZdMCgVTJDkvuU5bJ6lLdu3NWAbIu
CRPGQ1kB8Gf4yoCFX14eP0yFyev8gIq5iuONu1qsFwwo8swi4YXWZfMJvU3GPfmvFOvoHpF+u5EO
417spucmq1irq5tsKmtraoxfRMyKQ0gJCS2tcGy94hvDHz6t45jxIho0kY5qgRf1uK8cPs0aFB69
3HcoVum4Myq366ZkkL0Jn3Y7qKTB7Ph3tH0IVoVBex3C5+LhJpHafDx2ccCaG1u5/dXLcgqbFGNz
7EFHlWsfm0wqeRFmfERDebE2/kQ0trYYOKIzyOka9JZqyxiFWbrvL1HLOe4GJhTr6Bp0lqJUzcPZ
nEeSL+xAcEiCI9SKImqWXS3jmPPTNjntGFCYI8RDfKJ3J5M8jSacO5Kp2G9JFDxe8mKPODdRJQY+
Hi+72/3MsdvW2qjbIjyJU2J38L9o3BKgowCDtLjhwvAjN6rid232p/S0P8phf0Nqg7cYQdmaeEN2
2AGfgkgecjhTTtg00AX94vb8Zd9yQytOWLXEq7tdcca6XS4X1Ul0eNjbV1YYtrJNQGvSyyLS3Srd
hBVnjArdbRVPmbCkpXHGqMWP4R2GEY7GKMxqbTKhMYtUEITOurJ0xk7+aMqKWVueeFPdhLNVgsla
mDsgp++mzRICHBSp70i7RvbCBzDfYdPBFvdS0uK12qoNFlIAUdrtlzVWPqhquqZjWhUo1T01iQlW
fzHfHh3uueh5PUH7NRi6ImMjbGPPOKOidPXy+KRnv/TRoIqBteLdgR5MVkHE7t7aiw7ZEGQh7n5c
zVxAIiHf3769DoeLEez51Ipxn75KzS/gIqPREkyoO/e1cl8Zgcmjz1Ls7cmJF66xYC3YCljr6Bcx
uk20E9qrsERETrLOgYiITtUhiLng+dAKqCh7ZEx8QWE/9+g7gHK1tQyT2QbfbdQudUiWQdZh9wZQ
NhHKhANAMOCZtZ0JRWX2H/uo2OsFgkR2Ilay/fJCgMEDLQxj4DsnvZa0weuSSF6By5wfUM1olo67
XQxEmgHpAkPykIehXg/D+LU9AkbaptWjTeWXZB7MsOMryCDaqPcka6f0n9xWuHFXanSEmnWAt0AT
0F15pTWxSY62U/U7yBhwBInEhSrxa9UdbIJlODJnoxXQ6+vzaJR0k2DBX1qBg6KG8x8Tk4nnXB34
Oaal8paVfJGUOmU0svlZ62yjYWksYFH4/WMsxeRv3KnrWmIOyAciNSzo+kGmyCpZQP9Wp7VuI5QZ
nVbr4NO/ARcUtzF2NGmAItjaj+9QHgFzmrinDazaY8CoVHIXdbdEEyH3brSA8d5fzahccpgfm4Gi
COPHqIr9P1Rd71bOzABti6s6vSrxoM67A6NvC++GyIfbw0Ors8JFLy0DWyZ0U47nAQL/ucWxszCm
ln2XZc8yXvVjBCKThp0oAHn6nFHsaNOuhYuM8CY2ljHxoRXbX55fD8tjyZCHhyqAdJ7jRHsZJQk0
CkQwg//gUdAR9D2iYmfvznll7k6MeIQH/c2NniBqFiqhpk9wLYoNtQqlR3AYmnNdLXhjfwysWFI6
j4+VpXUzBCJwRoJnm/hvL/HXGsBAW9To3KguWFTT342EtMrftF+l9AFpdc1Igg6BFUYgohQCFJhM
PB0moWZtinIyPz5RMZjb2CrRVsraiLLCe/2wo3KX8aWsuzGZCOkbZn1EnPgUh63DgDRUG/U6zVOo
OxSqd3svHbaXqctnnINQ0l7rLi+KADik4AEzpG68ghI006YtvOzZyNZ5yk2Pt7eF5xl7jj75PqnJ
R+c6hCnUvoJPvT6JbjTlhs+9SnyxPEYDpVIJjwF0AAAeo9qvXgLot6EF3hWFLT+mpzh3Ffd4haKM
AWO6HTnzkNB/mEDfxIyvg+Z5Ug15fPrgc+DSEgAaLdJf3ueXBC73/mP7VoQO+fExyoV35ovN8bY8
sNbQs19HHhkkSXEN/V3jlQbt5biDsAbQkNcBGBF64V88nYUteqTzu60agMpxft2DPOWQU+MxX2lL
7AsnHYAzqIDIq7Z1wOBCo54fUrn63m1xux0cmTTVjGowNhu4Bj4lVx+DgwtEBekjHJy1/Q1mJgqo
um/5kdUbnbru9X5l7+kIdGnpebI6YFF2PJ/esn4XbLLUtuQIultCqxlyrnYn6sQdiednMZlQL+le
/d0JjpuZECT0iANap24cnqr+13GLog8o5sPKf/n8atU2PULfciiEZABV5si/0DE8D8/tr9FKOKaA
dtIv/nndBFV81bNfqn8e29NADyopiKJypwxT8fMxM+Py8nQEaSHhKhEcRmTcjJbRtEONW3SQAlwH
mPE0Jr4og/5jWMVNOpQW19XOkqP19u75H0I8EHXMAOEhlkkTsxXhWH4Mpj7Y9nk/X5QYjDkKzYGH
r7Sk0RaSzN+IfM7Yu4haAZt1o1T8lXTDz8d3uahm+uMLFLtZilfLreWwyhc05a6/pX0I1vpD8720
9Eup/yFNv+SJU5+KSXQk9UtmcI9GplG3nzY+TNGtX6MYGNPHmffWampes395Rv7PrLuGYmg3u3Sx
2l5ZIB7Y7jupMgkkcaTAmLIheoytLPi/3zXXUOzs8pzsD2uIf4VpXIggsj5FyM3B9vz6r+JbP9Zf
saX3xLOSOeV6+FH3GPbpO41sKRoj5KbsIAmbIoVqTFJpi2274z5KPpMe0MtV64o0BKwfDhZW38n3
+H2jV/fn3QPQMZ3u5DWFplHEUYltfmM4eFgag2mgOYOFMd63gXMNxbTa1WW8PZ1l0bvvro2Uz0HC
E/wFmrvTFwY1r0G5QZ5IlyUovn8Vmzqx6zpV11Uu+/a8vm1K6VaSRMjGD5fdIYZ0AJYPIDfZz2gf
yu0LMoCjt9SYGksM91+HLTe6cvvv1jJ19ulO3HVx1UA5XRv3Bgyr1aCbdp5wY+rjzYKoZThEuqIG
BqlFp6zwvcCUbDd6PepIZmtSw7FH5SBBFg/erlVgkWh7bCUKA4ty7ksVK7FJ1yWAwnypaKoK5z/B
YwkwzbTToZCLh4+SqFbSM8NXPlof5fIfD/f7fWOyO1mHUyW04YwHC7UfyPilGso3fWMUUT3rgfbe
kZmQxtYgXHRF3uoC25beDyt0PHILodiH/c6rpgZXQ5AuNH6BiiZtPN7ufUAmVUB59J+ISiD9zABk
pc0yidqHumY3ZLUfrYtiMw7H7d1b2Imc2nf6e/F1KXOKUy81C95yXU6k2PfJzVoxB5VyaRF7yBCR
TDMC+ktpdxtfP4ZD3qaeyBpgill6LRmirbsgimFw9/vd1jsz0ZgACxTJhqT1tPVE7mqI74V+AKdx
i/SDALYrvFzw2mW0lHhCE7fiz6YkY+gKATju+hNpu94Et0ayJwn6C0b16pMPYBOKloV/wsXB3VlE
L4+3KiMWf7RViu922npTZ73Ktqoapb955KeDdhfU6jsF4jdRGqyPM3iGE7wmL7ZfBV7uR2Sc3ukx
6sLgT0vR79c0eN35C1sons/NHlwqq04b0JjOHSk2xN/7rHJP7O6bxWllyNdCuvQmgTwx9RBSFVTV
SFwgc65tZivqWK/mTEuWj8ulpU6mZdwWqZytMORGTVt2sG6Mo80HmJU+Bo4yDCjXxrQ2KK30LFNi
Qh7sj6eY4Ev5bqUnb8OMwZnT1LJBKXo47P+udawMZikwmcH2P4UvuXVWzOl5g/5nycWwlbtvlH4+
WORKT0REkEceMVPNKcyEPB7NUjGklnXaWfsl45GS5lyJVA4pQDN8shrjk+D6CQvknVtI8a1FGAc3
fuwPU/8VgjEyOO4HSEVcUO4Iitk8M49vSVFhslquQsIMVotuE0uxL9WKPa3crwsj6yQ++h800e5I
kpuN5tCrQZ7oPwvlKTXBzfOAYtHg5b9ZuNwXKJZmcVmszR0Ejlm6Aox1fVWfv0utqE9PHZEGeXqM
x4Wct9bZysRF/9qd3NiKjdgl6/sVAysuIDYO3Agks9eGNBY2EZxA1ccewwuCjeXKO59kjFtlv9xB
4ifRAs2LH/rvb1HVJxbTw3xjTlcGBCG0tVUAIpPY4HmpwdCNm9EahLrDWZiwQtbOc5yKYximKvW7
3G0Oye165gq+SDP13jd+xQ1MDwm9GqA5JHE6ZIh3vkFWQZ55SGFAzL5ogXtFPm/+O5RXNb7d1mZc
5ZLQzT5HqgA4AmEGqj4SLevFU6yi+NY1japHwhZVTFWTYnmIrxu7ktzGiw6hpgmJwO3LCM4v6Kgc
+ug6L0gkvhu1VZ/OEwimx01SHJDCP3VSUorJkCLaFekT05Uyfe1KVStAR41yEqdCm83TfatiQNZX
EBvObnXDQ3fpPXxCP6JGaBJkutskFPa0uQuqUMifH9uGIlxj1S0brmFDSQwbvXoz00XsHpLSlXpM
t9J5f/dEVf7U/wBdPA0jEl7kV5/X59rCf47rjYY2RChytvLjK7fz4mxdWuEWN3wfahmLoIm/F7fr
SOvMAMtISpMHahmWwnk4apQp8A50hJeFlZvcJ6h8E4m5PccYpxt4mXY49tO2TzhILYGISPNSFAZE
+aGUgGiTns2N6U6vQiSBg+tJr9MaNN+0JLKeQzucS4uraFnBlD/4QrDkc6/nSMqgCKpJzH+G8izv
7aN1Wlt/ZtwttyTmEMcuIzQZQin/ekYa2WLtWfwRbJ+RPoGt2XcVQLzeGFSOTI+VqIszVOdRcBpP
EX52aVDrwZWkN75iYR7NWrlltzn9xK4M2X2ft09NlPNo64aEEgpKCFS44B4NFC1dCqgIkpS/YaoB
vh+X23PVm9/wskUc5p3OF3pPps0IPgkicHjd1mEDWuhG2wo1l1su76MZKzbXPVhX+3RmxnAZrqmn
3IJNM6zT5xL5wiDoz4hqREv2V9iSpK5mdHErHo2uuB2Xe3qaejsOO9DRNq653SLDlHF5+CSZ+p11
U3BAO5+YG2p5zeC686XYtfPpNE+MEqvexgUEn5w1KtDTS3X4wBsnApX/65CKKZsbu/LRvcr5kpoZ
FhRMvD/Zd8g0QnMqICddT05hqSB3kctKEtebnqGmScV6rv3yDcyZIOLtCF+bGPLebpLOBfE0qQl+
FG57PdFqYT43/wWKRXM2pWR7M/gC0HZ0zNM5BxQmArXwHMIKoNnUovRhfjDFbm3RmbqspmxqhTKN
hDOMxyMBoR6V9uCZ4DzUDFmYJHEp9fID2N00lPndjm6pMl2yqe1TvX1/g76RRK50v3y8L5dB9+1Y
61KPfYVTL25O1vSB7moLAs3rF/caQduR7koXugq571GWwPPcTeKW7SupIgnIRa4xsoZ0Womk2EEK
NI1KHzAnWUvN4ot5/Ps6f6+E3LhcJOlcKsZ9f3Kv2DGDpq9V8xakYbr0qzdwzX+SVv1drbNsvk5W
MSQuru4DdFNX7Peymp5j98RWQJMwHbyh80XDid/rVFqdKCWsEkCp7sX+l/P9PWv5qNysl1bZdI4r
i/3vUhWkNkSzoNRpzp1fmxoYUs15K6Lb4rX4Hk8x2em0dNpcq+wvdTASQXVQVX04vojSRA4KzpHg
f9xWxUrvp4u14e3/DOhB9VRvjqd9UY58jSYkB0a0UVzIAekcT+3CKgY6OZm76vruyMK2STwREJCg
jSJ/4gmIQ2ebdYdXsc325loyzhsOL16mUUOCD0MFhdmBJmaqXdIn/ql7fdH0eHxjVMfyGO+r62sq
tmPrr4g56iHFB9GOrGz9CoWI49fSoZWu5PnzDRy73fMvc+k/AWwy21CQ+3SkbvwrxZihFxAnbnGM
a5ILXUE9zBNeExBtBmkCUFZDevk4r3UiWi0N/zMI4W39DZFSr+bWa7VjiOqoXyHMvNTJyc2DXs3Y
AsJe9ufBokGjGl7PGVHq++838xy83zvvZGU+GmHQ22xCUpB+Gjc6TleQs1+DRfSp6zIpBDTlTr2p
WNl5xbC8RcItw7aG0sn5AX/2hgNBiTXq2H4HSBdp8EZ72wipp64gW4KdSnMTZJAHBk5tajql5fPt
eKzK1auj3QFir5k5DGgHBg2wZDpTXuwf/XPVVRf4EKf32Jsy3kv7fdck7Dvt/O3cr8BtIGi3Wqc0
mLSqRghguz4aeFSiHk9YdwVNxaCW1snCPdw4n1IAmEZEw7Dh0vneO49bOk6Bf3GDv2erGNJksTuW
rjH3nfhfcIbbYNqf0ZDQIadPxkVccCEZHpS7j2dZmHPJny3Fohrbe3w3TLHga9pzzFCSwuRdqX/h
Gt3CX/j81Fc+NaMWpTvyoypmNZmmq81hyXTfx+NtFzJ4oPeU9r+Ao+qlf8V6PTq5ii2FMsc83kpY
tyMdUimO0fYenBa1d8aWwnI/br7SIoQxCcj17Pzrr2RIfKU7z+J6PPoKxcbOz2ZsVu/yksjLhcVa
P9Oc3pn6zwwGn/P6VfdYygF9MKLq/k5X63jlSHxzCGPqE4sxSH9gpZHR/H0i149o4zPtT3pydI1h
z8rqOadgGq9KwPK4uSGWHeoY4ouxH8HJWJuQN2hJL55mqkWkmHm/QG3qOcV7++Le5S2BIb3SATjw
ZG/rMHNFlZ51CGazcfw+ww+elDs0tyRgBcnjHen8ghPU7C9f2+2RuybGa+iKl7pXLqt65BbDODmX
1Nxw0nlB3uIedox0GhQtbZ6r7Tu4pau/fLZA09QyAe5aQrKRAmvj0t5El/bl4wth1otfnfuf+uqH
xqRntiH3baVpdX2mSISJJfH7AXPpGCF1qlUkW8m0a5wMW+Ogqt1O+9P1PE1RECXm3C0JwyDse7dS
/x3TuuVfJWj4qINpGhsAmaHCFh1Isv5h/7wjfgC+TDDeCsIkGgQpR2nV4z8+CTIiGNjDaTBA/W0V
HB1fc7b+JQf4j2kuKxbSK2+TiymO9Z+Lu+3e/Q08SP4Z+nfIFgNRsBgYc3xAeAZxlTSGozBFnbOV
2dOR26UU2b3USUgUhPQM0Vlx/TRxfH/fe9yo6tOraEpRPaE6tgp2FKnCFTV6baRXWIXNf4ViRHd2
vLjYS3bvQG9v2xq9ifCSCEnGwYwKYRmQKVF8qKMQ+Jdk3PfqK2bTXDnpcuthTN7aAjsE+8bt4YFa
w/9G2bsf+Qf/1Ps1baM92/hE+uZ/DQFUMOm6ZJ8O54T99xpCMIFzfGovScVJZUguir45S/M6ZmuS
2/GrN7+Xpydx/jHYPBRBdVIixsHPowz06ezY3sfvsc7XyTKzuRHvewN8tcwR+8ltvJL8o1nmEuIA
kNB/PFghnDR3lLIDnxtsuV/bxn6TBemQ2EGcDeiEWUZufy2Q0tJQuDQJXX/F9H+QtRisXwFydtva
qsu/5Lb/OVwVeUFzX3L3lubhssb5ebJnortL0wlGBrZqpIUMjT+pi11VEaW0srWTg4R0tKoAJriG
x1930o3XALrg+1dNNI3x2x+vdfbGP/ABsr3IzdDeUlQrreUodbsiIUnSrdmBKxAj34JDSTOa5kHJ
ApncaNvNtDyfu6znFl0F0i/N2QxUrnQ8sIvafJfmQcnawnKjWVOssjXl0JYIkoWRkqaYzQhX47gi
UR5QoBrtukBD3EA3TzF2j1ZVMUre7bI7pGm2lYeQoIxM2/DQHsK6RlQEFReelVtHCAYFh87jJdbZ
wywjl5v0PbYta7di0iHlSq4qsgJPQ3918jfky5N2NG8S1Y6gf8VrsIClhFXa4fwXnVUsoirOe1xZ
XTn3HcdSXDlYF5ZARAYs4fxoJ523t+WQDP6QW+yGPOP986TTOdNh89xAJfWpFbRqk1e6AftpGx4W
0uutgzQlHk8+pbv5x+Olonb/eJsy+GnuG8uLyvl2mEts023fEh9ErbX0CSa7bxt4u9/WNs8ptO3w
NL0dOiIqe+RlWdZMWiia4A5F3PZ3VDuPy+QLastmp7NtdkDakx1xBCgHm8d5RmORX7uFLejmeuQM
XjvRUFr6pQngty+YmV+9X8LxwR3o1So3IEutkeyNEw4oJwMLqqXwmnUmtzqOH/y5GZiJYPa49nXA
dZ25y3zV3Hok1/3tbMecnR1BJorMTXaCryfjobPxOnehqljW7da5XI827oIcj+rXtlcnYwCwI4oA
h9dWQ2lAGc1HunH/5W1xbAfabqdqqLw/e7yUuzn37iTc5WZCeoIOwJV+8yAa0o7agi0VroPfMyod
gleLnxa1DeDF9cfZ19GTZY7hX1aiAi8GEBKzTHX/5+uyPZhTe3mu3nGvsYaAh9eB05sBqY3scYZ4
ufhTIO4DU/PAFiKpUNH9Z2DFY3XvhrPeu9Yd/wFkKZcxfh7GETcOiA/hV1Nylkc9qUNh3FepWpZR
qVAqN+TPc8cLLZ/qnN47GbbeXQ8ADzf7hwbAXc70HnSoFhhQGNjnBlQO2TkpVe29xYAVGPsEMl3/
wCFdPFmAyRsO/xRGQ7R8SWP0JNCdh/e0hqquLkAofIcs06kYZaNadtR9Xl/Sy3pV2dzBJ5C6IUcp
0JGxKBdPfjWeZbGlfKjb5ML8WG5UZZNpLIwNIz1yuqgQ45XijQ9p6yVMepV4gIyCVmRdfuVfBzo3
pJK1sc27eXKn6zsejCCWqQ+DzI/ISmMeRUNHmFhfHhvxYgcmN6YSdxxvW3t1v7C4bbqdTAmdSYPv
wwkPB+1rWnCcbi+Vl30POulkrfd30A5MkmaEOdKTzUwBe9mcRGYwgawPFJTuDBW6/N/TVJ/1pXc6
l9xUzhDw+3cwzksIf6VhHAB6MBq1w8fLmv2+B1upPt+L6sI7bcw/Z1a4hjchvR8cWzIT2Y9YC8rv
FEVHX9AE8n/erMYLvTjojj/+lszLfvQtkjnL2Y2DtYnnsIMwd3zGMhgsUgFPNM3LgeY8d2p4NMgd
kLMxBOWjzcwVmpHc2it2a3q/OXNryZ7LWwUnD3UlQL7UecDYRCQi4KMhCgJmPkFAhwhXl2ku7DMB
h/V/BkR9LMtH5Ebv8Adix/iEOlx5lHuIgiJG7tW29ZZuyQtxr/kRladJGNXd+Xl3xxMQRz3GncGh
GVJKYVBRrjmBAgDySMpZs9vFj1Nusordsk/xoZLssVv0Sgq36qzUG85oMIBTGr8IjKMuhVAceDll
qNiMqlP21BScmWzTynyTmS0WlzHnforaG4arRjWocQE+rplkIabUzQ2pvEzW5ZBYplhKMFO8Cc1r
exstwnWwCGHDaIJ3FYvJvV4KZm5A0qjU0WrNF9/x3Ecom7xelNPFyUv+vMdS06OgMBuOhwTb2c2K
ai3MNv/jC0J62V60fEOF1jT3Bcpez53bZo5iMm/UWz38oDZ8bTB26veRTkStYrDY+x5cGCs8MM0O
FDtfuaGVt+pS8arWypLJQ8FRJ4tCSzQy4bMZDqgU6jJs9acOyluki1PNb7zyXM0PyyS9yppTNAIq
CGIPMx6RJ6wBFNNTpcs5+st05mapPFeOKy0qt2w4LAdOJhcK7rnADb1gJln+cB9SyK0JikveZ6Gc
/Hyxnx9b8OIi0vdnqCkyY+24p9uffeYTeDBR52nOXomHJj3ScgPOlvZWa86WmiQ7nstWendkg+sw
i3wQel+Rfkn9ZQSXGh7Qpstb5fYGoQ6UmZFwPFh0NVlWXa+Wm+mRkc+tfU34bsT1ggB5BnCalOQ6
sPH0Wf8UmAD9CxhULtoITRJJ3jWd5p9uqTOwAd1LUpgr9oDhVE243oSK4edTur04qRdb0xviYDSl
PAErEwKMLE1L92rqT+tJ+xUMChZezM/nYBWtApdJPD4QhUjO/HcoT7p1LhuOU+LiW37mnQKbwOqk
HywPbypvDLiCYMePIFfFP25r/eMiZzX/CcqrbqzT8goViXsGJq2jYfsEarbZT31e9BoAUgm0hYZn
Eel4MAvf8/zQivV3LOewP82XWP8QG9CkmDtcGViBObSb83pjYIW6rvhCNzk/pGLrb9XU3peTFbMV
WbL3Om85Ekjw1FC+hbhO4z4WWtf8cIphT6pr11kvmaFo9MLqCIehdMRFpDLxGfEdoPXFYdS2wBU6
LvmBFbNOyJtezC3zFOBiF2IVcRJnaN9MqMTAbjugKVzzlBQmx/NjKjZ9V5l6rplymGmB/9N/Rv+f
NMUyV/SQX//no6tY9XizWO8u22x1wb04JBZhUREEG0BJDq7YET33UGG3WG6af3VflEunm71iaSu+
xc8fLe9MUJxVlrigFEh8MIuWAQmUPs8abA9OdAkPlGCeGyOYiShQvZEOhfV40BgF0JzVwJzx4mjt
S1Hwm/9Wxc5VLtfFeZti57zGHm1xya6Qep0No/QQgJ6NA+D5M7Bh9jL8vQ9Lzx1gcMQyn5+DxbJ3
OQSPzZ3u9tmKuUvO1b21OHFCkMt+x83JVJNBlv55dHU1ZZ19UZs3TotS2bscmD20L1s4LDHx9SHd
wlh1JhnqMzu65VYMmu2WktPmwNHgzgmwsLHCpfVnNCCQwwWhXSfffKEp8OxreQOLPJz8TiuGLana
84UZY8adDUeSHm3yaKlPRq86zqhkqMANPheR7pHPqqrqI58fV7FwB6Y834GNIe+A1Bk0K37Tr8j5
Xz8Ph0s6Xlvp+3OjcfygBeFFY3G050mxcltnaR+3FSYNmkGwIrVoiPZRNIFjROphRu/x+XWKsg/5
ySoWLr3fKSncxKpi4ES4l7qC0Nbhx8nF52+wXwzZ8TW8bMO+VFfI92w43mDrSInzhfc2iRlKor0W
HZN0ST3voq+vQdKd1tq6amVhQJf/XMU+WgvvFpdO2EfwJWS+oPknTy/6K9j/z0/dZsjlfXASssXL
pyc2m5OzibPFIbknbGvrCGITcWLI5Q8uQEj22lSb5tg7ioEDV2uXNkZmUXCoYY/0Z5VzfUYnHtAQ
ISvuV1YoeEePD4LuDcjI/HJzvSwQ2qxWGBbm8je5amz6sAmT+5+sUNqAgpnwrW9Gr7PI6QmtOu8S
sIwB30TRon1suDUrXERuYJEpEQ+3gZ/JMg0+By+PP7Yw1sodA0fx8O638iF1HPlYeL+oNXJHoo7A
QbQGV3cEFPt3O20rN3PPfayKHhanDrGljHKobfZwZQUCCRug5uAVQofy81NMnxVPvcP2xjHHiQbN
LxIKaB26FzqRzPb44+gfUkQI7xA4j/90ok0Ov3qtMmk8VHIguhYapjYh9ifVc92LpzufinncxBtr
YRoLsRicE5487EQbiTY6JiW1Adu5N9HSI+q8P0exi9M4vseXKStyfZJ0/ztiH+eITNmsCtFY9HoR
EAoihCvIVc/+/ESE9fjI6V5eRzGUF0PaOeQDoOyQis4ipNu/6QW7xjKw/WdQmusPJzzUNcPqzp9i
8I6XZB8nZTFBUkiCdAp8NuQTPL2tAZLe0tCgGVHzIrjy5zlDcE89WGSr7G8Y0s5BY9KYhLCwN9FH
0tBvbFEwj1yC5dCHW4HET9nYS+W+tI5H6wZKjoD6vcuuUr6pD/EwCNYCpCXJPDfCT80s5df+bdq/
h1W28+Se53FyYlhSJ9WABJXZMEmFrp+xeiL1K+2VzyekImAfff7/oEGXfft7fMcwaT52TDsrsudW
+Wbd3FtcdW+SecZvXvZo2+AmRbPSL5d2W2Hvk0bLxrHtNF+02MR/MaDfwysGZr22rGRRYXiIdupN
rzfrC0n+CKkE3QkuLMV75vdQir0w1gntSVOGQoEugASgVn/Hbi1xLoYwUPTvRiCPSkS9nC+AWejs
mzv/5TTRbHjxsf7+DOWcrU9G2U5tPmNfk567d8kFN8EWZp1+yLWHmvEKLy5Vwapn021tZp5MboOX
i3JctuZlackSVuSnTDoTWfQapF4Sr460gB9ZyL+OVG5E5VFMzOphd3ZNOdKinAlDnRQzyLokbfIB
r5MJ4ghAKAdWUysCoxtaeSWh8rKX8cmRVk6gkgTnSbgiNSbdjLcnXEZ4aRqhAc2UlqauEP/r5Wat
nOTl8bLab69/1pl4iJI371FDZMwqZJyHfaP/u1Szd/7s9ZXXukZtrfVao2FD6CdXURJcHAAZZnMV
EGVojkARCCX/acrJP292lYOZ2jf6sroh+0/GYmY0+8tOH67E4PMq7UOaIQtPeW41lFNun47z/erA
kOSf4lrmH9N6Vsv6Oi0mOdCMJ2fq0ZlTzeg5np7gZqVBH5o0xEqba1KNs365+epPRPTxs7r2P7VP
lO5uKY9iJYW/wDKrnPSL8NdJ1gv4MFxVHR9UfW301W78b/NU09y7qjG9HT0ZUQjhhFh06IKhQf+4
80z36JeehlAzRzXJfbBP2+s+5lwjY8XDaNCMLqlMaVt4Jdfm0tYXEBNq5ln4Gn+fHzXBPS0fT8eF
wUW2fPycEGAUyLZ6NEwc/3cNLFfjc0kXlS55XYgZyt2ULLmdM5budnOG2JRj9HJDI0Dc3WY9mv2m
a6tWswSTHurQBYV1uvyQismSlgGup6xvWnf8eQ+nTiY7jpZdCnWwzt2AfiEOgWgfXrXICGVJzYvm
BunslwohSeykejIvnCw2uYscStyI5745fhqTaGmWJ3zJGt0AcGYL8DT99VvUM4Nfx/4zHQxLNE4P
dXJaq8CcvPyPJ0ExXtvEWHlxzHcdyLFV3vYg4+qzywqmY2yYkGn7y1H8JFgTvaRAsRWrwNWNY+RW
Mzrk3HGw7u7OMW8GeyMP2QcubwQXDMApygYNnb57ccql/D2aYk0ui+12YR3k3YQ0H7eALOeeLnxp
rqs1Xsymbsv/5ej9M6BK9Y7J3KDjKtPDeHX3/q7/sa41of4ZDqmOdjI48GBeR82o1YJ7BuR3Q19E
K36cvj9C/jy/xtsjPBMGH/FyCF8ERsRxaw7vQ447Fs3T8UMXFgopwP/fnmZcUbnxrlQoFumF8SS/
TC5R1BqRXyF87UQODR/QXIaVps7NL36fvkdVfKL9apGs9hVGJX35XqJWSCk8YokxnphtUEu6AYvN
9veAillZx7vt7WLK3krCEl9kSN9/BrUEFLwKyIk9vqfFJYrcuir+jztfbyvrnQxI8MQewoD+G7Af
mIqGjuddO5ZiE87xfHmd77gpL7y7ZAkFkFUVVlQQI9oITWMELMWV2azN/WK6Z2Ilmi+ehOoZgrDO
60SSfcQpWtep+Kg4FfJrZdd2bOVClBJ7Wy3FjHeBDmQvGN/kSUAb0MEdkW6Rx3Y0wJ3hGdAcmsIu
Xw/44P8NLYcqdzfSynJfvZYZGqWat01TPBr75YNQf1btE43+7jiDY/jqxTAxoTEd0PJK7vEL3kOz
f0UN/PGJKoTp5L9GuTOJeTCTe+kukQvwaJwrtPWCZtS/414Fv+jU/NTudfGt+V4A5daU9ifbq6zk
EGOHLs9cm2Zk9iCBE6r6S2NRG3zqYhZTDuvfruv3mMrFOV8Op91Vxnwx4AX5aEarV1ENAD6v2d6i
pLUFTamL/lalWnVUxN3J2a/Ns3EQIxTWBQvTHG7agg0AIQET/+expdnBgqvzY0DlPBmucz3d4Uon
l1un55A66bwLJhUkCFqT2px8wcX5MZpyXi5Hb2XHMaNBZQiFAE360p5FkrwnrPTBLasOPZ5hpWDz
foypHJiVs1lZ2ylLSsHxjdTJx7m7Ct0VXADN3dM2QPpiCH4fjlgKEkl3K9xtm6h1fMqgqv/BBFuG
qLgBMwN8nbl4uetro74zv1xPt/Fbl55mrkoE/CXoEYborVTBs/1jLMUEO66521sVxgrfiAZ4QYeR
2zF79Kb3RgNzA0JxFz5e6yJ78GNIxRBXS6eDfVycs+P7QTnAbp4aM0EbUwlKoq/PF23OqMgl+zGk
Elaed/PV1ZFZUupvoqHEcXLwxmvUmgcDnSUogqz8GE1xAFerhXee3rI1RX+d1BTJ3eb8mTwCQWVP
4krqb8B4BnMT3Ai6bCDmdDZCs6+qT3i/nqqesUyxgBS2qPyRBB2CH3OCV/yxQPwx3Wuu21cVMbTz
dsv95s60L0hlgG4AyoE0Tz86h7YfBT34JOyabpqFlun7qqhe4HJuzBf3NdPchdI8BblJnZ2NYCmS
OHrwX/A4bC3kZfRG2bA8KkY+qawXN6e8FUuIz0lBFdoMq0a6UYTX6TzS1osKjWFuQOV+Js7+7hnJ
7k84h8RkU1Aqv1GjrU2ph0Hq+t+Mz/cMldt5udplQufscYGjWhBfpOsjH//vgmiUbjT5bcqj+WM9
lYs5decIe+8Zjb2rrxYAQ0RPLGgsYiystv5afCm+56ZcTM6mA0Mpu/eGX5B1AHArbBhegHEukUfU
ee/ZS/xgepldylnyeBGfknN5I+ASjuc7iQixsIDnGlGz0kDLuTkrT+LI662DW19AMEYdPkxRlpVu
w7tTmwbnYPmhTXjJc/bouxTf9Dw33H3V4rte9jXyIyRYUVAcHhrTejSZBL9ITrT19qHwjf0+ymoG
+26maaXicpQJZcB+SFMNBQoR9xBz2IKVWRA+OkRCsbeUG1ZxJyolZ3+ZzhmWyghBG3f2iWaA37w3
0Hi1uEH/zSb9c8pULoTyOr2cjTX+y5v0ApLFRKYezSTB/pfDUahl/y8CmOQvUZYNy50yO61MD1aV
3WxjBNlMNDh9OukFWjATZFkA6/QUfUht6bbY+n7PVDFOp5V9Wk4pLAu4JBNjBuPxOw4EXTa6+F5T
C9orqjP9mKpinSqLym4+l4Mrjuh4WKph7KnzBF6Tm+K/PPZUiuLTH6Mp1imZul7lvNtzTer1jzHx
YhtYitDffQogQTOY7nooxulwRESlumUxpW9nWdvS3IrEpxDwbyKea43lLSqj5eemZqBT7xDftqaY
gKyhUKAoREnHAC6ExnA27+62ocRnHJ3NnKgimTV0n/AvXtk/x0dNSRvki+KzwYzb7vNLl9eGzgIa
svoHuDpxBjUzLqq4/5ixEsX8P9LeYzlubQkW/SJEwJvpWvCuvSEnCFr4hrdffxM6g7fV0hMj7p1s
bZEi0VimKiurKitS+3EoHttpxWw3jFanyPbfkD+jdo2Ss59923Y6/mFkn0no9dGkC9/g9Dzu0q9u
eXSOQj5w0/Df8oOHf5+fH1dzs/n/sQKrkijKArYIxI3Omf8r1gbDsQ1qjOBSJlv5UVLjbzz7b0v6
BIekasmUntmeuaUwVoxW3+q74OD2KdLtby0oDjlUnOan5tyfbuaveO4/L8v0kGac+l92ANreX/we
GW60H590VCj/FP7+/WGQbJZV9KPK0nN10PzoOGHVADKRekX1DOzr+X+viKAMY03QCPp/s5X/eeDT
VgqrmnBjjQgJD+z14Ayq3EGVLBR1wjdILfxg5v5+Mf7zuKddjCPA6KLC42rdu3MmIqRfDLlxmze3
bOv/fru/9Y5LrIK1BHehSDz7BD6kXK1HLYFDhliuDim0X6Ob/ReIdv30Zn8jwn571NOV7x9a9GCU
7XymCOv5X1MWMTCTrlAHRjX9l7z/wI28qacbG+sjDcGGITgCj4tmBuvzx8h3e9wfFuE/b/4ERdY0
qwUh+nVFAbqwq+AgobxXkBH4wEZXzybL/1Nc9nef+Z+nPp2mSJUfqhBtuAvtSwhGodqFeAx9vVu+
+P/5HZ8OkwaZc3bi8bSrjKEQrzsTkaflLPs9Wd0X5MDsw3r694H6uxX6zws+wZCpyLgsT/HIfKtg
NneYf7Q18MSgNzFLxv3fwm7w5yef/f9zc/6/o/wER6pJmOpi82CDi051c4N6KFH48MHXQKECXVI/
Ive/Qq7/vOsTJBH4aUJkui3v9b5ChWULsrdeSyjshOHWivKDW/nxCj3BkmwsxYbV8IpI69xrf6FX
YbdV54OuTw2kP8Crfgwf1mhYN8mwKNIukE+VXg72vzeZ207pf+6OosFYaIqgyprMShh09WQ1muIx
dkIniGFUerlKWShuTIYcHZfZ7AbKBGmnP2aq7JUHZQfz3w//BYb+eDjGh4mcJEGRQH26Qr2WSdq6
8mLYK/ZQGvnDkctQZC0tOaoL4euQXY2xs5Lu3Az2ItK6P0bTTWaccjTm1h2nj3Y9NJojPmy1c/IY
nAivvMeMV/SW+NO04GcD+7+lwuxQnsNINkkUnz5tOxVcweKb4di70uy1kxXXp1V01NTbVmv28t5t
H3o5unVhyJXDifrUerFo/XvVOPkJ0v7xQZ5sgYQ00hzH+CBto5dTSZLcL+M7FP1ImmDWY/XFFxFJ
aw+rGq02F51V6RYnUG2zHgm6q8b3sTlL3EI4iLHiWynvVdK+zoOmfstFj1lOJRPGOaYNNVepcUTG
zwun7r1Zs/HmbXXGURGEm9IHEXsQord1ObWNtaTXUXiTMpPvPobeLOo7w/nY1Kow+slcU+PBmllr
NAxpWK/PKI+qHhSyNyZXeQ0/E04yhx4ahDN76AZbKB38m2hw1sWofOmh55mhUb9sgrHaT50ja1Za
H0TVGZNAYB2eDRdGf6xWOwXRdJXHL1ncaRUtKkPJ3arftoOV7JG3pBSrFHtF4vS8t4xuVJp5bjKx
u8ZuvO3obmaDgSOqeh54Ig+sVSsvMX9bWBPnCx+3Svb4qDn3FY12oj96j2NiXa4COb3gd/GNEYlO
hikYhc43Fs4yxwd4WAv9XO6m0nFwmOWuTQdmDGTMWq8OSmXhJ/L8sKr+WtGlPDTcsazdSH3BF0Ul
UIvDJNiifE60408n6c/Lr3IYnclDCkRStV/VvP+Be/wSL3lUZGLYMX7TvyuN3kqYIMsYRU26Fbm8
hoyynpZmr422nOj1ShqViBH99+fgn0Pt7USrkISRFE2SOQ3G6HeQ/RBYRlCnig8Zb3KTisTXPHOm
7+lbuKsud5Zp7gk3mUr3rKRVQ3u/OqYlKfTByvYJnR3ZzSLSOsqHYJYYDsPS5JyNROMgqRkfex8K
xdP3spC78LGasV3vs5e1pKzgNmEJItkb901Hej86qMG0EOWuVSRy2ZyIdI4tNaFtRKqwdybooKZG
aQg4zqi43YavaJihzRiR0wRrB62NZcc7qRUHQlDDc2hue63O0kKmirADbd+UAkNZoF9Ki5ZwMelM
wRKC3MmOg96ZnBX7nd4XpF2M8Tt5G42O15UDY3UmfkXuKDnwTIt5X6OxmMmVvae8PnVQCqt4Ur89
GKMOJTexq8+6I25j5p/aoZQMjEa8F6shLuaU6IMj+tG7QBOvP7SkgpiqBGyEHk+np4+3wecTUukz
eqGzUPjGl5CJacmgV84t2jFWpdeHxYtRPM26BVpn/TR8nFGTExliOL8UNL5NMXl8PPw2NuYP9TDe
152ml3hqjQko5Sk6sqiHKh3Vw3TWAfUo/z5Fz4AMZ0eS0OLMqhI8yebUfj9ES/+Q2R5TAUMJWzM7
glefYoN3Bn2ljck4C8mOLephVOMnpPRL3vk3P/b05CfPIPNZz2dts0I8tHDet4qzgkhI4v3Ytvuc
DPjjHZ9MP9sqjKpqeJJE3tGqb8Su6ogO78QOc+mNsLMruzWlfWwWtNcHqug/6a/8UpH+17s+ocJ6
QrHbGmOVe3MwHvsaYFuhNZl8ARrXjx8sg7Jd/KenAZdg3pnGKgLHK08rqxZVWa1ztIS1Ppq8Wzsj
lL0U8z7RLOjs0oNLMnt/uUaWeois1cSUdbyyHDAnZtdc2YWMKS42a3QoNO2RKMp0zeSNZJ/asA3I
1Vu1UdyAaY3utaEMnd0U/VMcFrbACFs1JXWY7htfPSXXNNH7h7Ua2rdsFgZvNzvVXEra7QuDtbMf
zvKvPonn90a1vcjyoohWIvZplaWl5YVl4Bfss2oxm0gvOj6dTTBrCgV9MRQctA6tTrOX7XJD8HOP
05ndYgxX3uBQgJj9krJoqEizvQRCPMJXRIPToxaGa/vBFJxJa+RORASjf10cgU5+JNA6rI95RMqX
eJuotd3bTwETf3v981u2pbfFf4SsXmPxfwxwNqD5xxsDWCmY48SrqvgUU84PYWJrpJzCxHnwkJfP
j9l5uM5+v+9oiQrlgsT7dK9Co0MyGItHfcePSaHt8vzxEVBVorE8Bo6xz8m9SMonYa67JeSDqiXl
N/AwX9OtgxM6Zduso/fY6En0IHXmNpAltoBrjAemZCgOt/+3MROfApLNEfI4+YLIcQom00tPxmyM
Mj5KJWkMF8qZDY1Q3tlh44R3QDZrwXnO7tknA7Y/vTCBupvM5VOtyUcBIycYQkP4BxHtxR7szo6v
AmE+i4u2Z84/cdXirz6T3xcN45clXtJQQM/LyN/9bnU7EYpT2tqMYVGR2k/2C1UvnTt4jTcdGpTh
Zk4aLq5XI/IfXNbt74WDQxgVhDPbiii71m/P0XfrjL7sxnZppAfJntEhpBc7JlwJRh0XVHSrcNXh
at5an4O2fUdQPeAKdpGQcjIakZTuZI3nLlzPzaH7Kl3RqP3a4XzBiy95UOjFWXZLI9lFukJ7TMjK
6bQv/dF9mDOsF79D6f2uwmTt6+NN3MyZMZnwU8AhUP1bjQ9Mc4/0nnB0aXXeTDzpS4B7B6rUtbA4
NTNZbY0KxzJIg9orPK6lxftq9Yb2mgbyXv2EUaGrqwQPu/dEnUc3UJjouZfdH7pySw+jV36JL0lH
l5fZa4LqUMW0yGlyyr/6W+9VEy3Ru5eR2IdAeB6K2x1Ga0bAHb9Sd0xIYzVBctKMkmYnxuBfWvjZ
lwZDZ9+VoxbO721HteN46+3abm0sxzY6Di7cV60uXF7linaX6KULhJ5UVu09WALcl6LOht0BDSqG
ALC+7+0WrXTCsUXX+U5EPukDkOCQArFERDZXTIsvTypvyN5CqhuXkZwlJ87lKAuDPNljgP0Pyltj
vvXfwDANMA9G9aEvebaK4y0yB11xFVe6Nmb9mrxqeuMxPhSbFZ23v6NjGzB658qQMjavw0JZa86I
qtFWIGyLWr2wpSiwZY+PD4lwp5ycaiJAeBmAyolszhLcwXkYmTF5OfBOqYte56V6a8gEwsTIAbQS
Taz8fWTIOiGdozhZIDmyIfG0sgcvNRvo0tWHySkMBupSiRXlpNL06DKA/n2pjUbnrOJtxkyV2aj0
B1pNK2MQzWKg1TVxNFvzT/wHc6hDoSDduV6N1Sj1PCHrRdP30LkPRXN2R4MdCSfDGKv2t+artD2K
HotmzcJqrW1BJOebN+twwL8yCiMLGjvpXKanjK0Gvcn4k11bLZl0fsfDUvkzpu7iU+uDG80Gf+iu
vMW6k8vYmi1pBEM8+g2qzH7qJSiiUy+ZALwQHyVzMXirMtOXbq9dYUY65I4t0ZdR2wUhDn/liPha
FFil3FT0n6RTefZPC/y7MXlye5AdLqKC7cawhwDo9L1Cj50BzN/yUUiamzGsgGSj3m3POOp7YTUe
dwLruOOcyqu+41JfBbret9eYgvwQvai6fBbCSH+vz6md7FWrd/oT8y7YFV2xpEbvMUgQi2QaiPog
sPMJxlhIGLINaUIp7EsiBJ2pUfxNdiJffInODcBkickPUkeTXesBmlsfkdPaRsmQD9HBt6EiVVnM
EcGeHpkyhlh1QXtKTOhZYQTKJbfWkD8tZo8LJursi9QRfp9b1YcUJDekihzu0L2M7nJnDgqih/a7
/lYsxhrOoidzFOn7yNB8YS985ggmpwNCJYWn9b1Bm3sUQ4I5vXEOYs5dh9xSZRa2+p7vpBftPGak
c9XLsOgRvYi4IC06QIU9H0h66UiWZrVhsytPcUI0hH6wF5muvHR2PxFcCzHU9rXO2IKDy5f4l5fo
tNKM1NZgS86//Z4gb4juD3+ylftJcCqy+qxQnCta1Q5CNobiq3xYzYEuFpObBaotP8tTQTO/14uU
xAWZDgP8yEW+5KLJB4w9vmCEst6/pLcuoow56bL9sLp3wYm+Fmvm9HUXKVTYLbQ4g4Mg84eGuP2V
PeTXwVDdyH1kJLKk++iXtuA1r81hOAwXVqbzuwZtTk5P7dlUX6Mv4ZRf42MZ5h1RMXATgGvUWxgs
SFrqirfqs9l/KKdv8T3GBVmsyCisiGpbB6jkCE5hPVCDEURUQDPDasqHxujgo1lLvcg5aewoTB9O
4iqO9ikgxLx1t8aeDqNGtIQMrrArHOHOW/E7ZmSEyVl182PqPXRtBYSd9Qqk2eu8j0PZKuAqRlP7
WK6CDiqCsu5wTe3SFtG0qKdu6Rb6mNP0Nf+SKr1FOks+F15ulYESqg5ifudxq43NCaOaABGocBBA
h0KBcMtnBrHFZ2BRjNWt/NmVfekwGvIpd8QP1mx8JpiNxC7eENbCg/JkMdP9TNnP+Ku1R5o7C36J
30F1mD+XfjqSzlc5HU6Bvddvna76Wig7HEohI7MMIlsJCq82lDD2R1s8Ma+NP91VYNMKM0VLvdlF
BH6YpHQtiYJJPyrZa6At1X0H7Vaz9MU7e9esBf2hArn0gwnfiOvc2tO+BbEqn6RAJglQk0r3OU+i
gTze4JwwmOJDPCE8fmUugykhyIaczJe4w8LQBdCAeWXv/H1tKI+f8RI0zF2683xVzWEfpYRNSRtW
LwMaLybkHRIiXEud9bSXBbMwMxxhHGPstbGarKGYE6K0YaM94IrEW4LSiZ+w9bMe1gYmRWBqIDTg
Wk1QnsxqJkxirWX9EMKn1dgEkY6M3gx625NydZrv5k37mEcaZ64EkoA/DA0qMTHYMCKzZiVs2MEK
YYIrR2rgzhtf7uLYqFsizuE0m9rjKsq2ktChpPzqzZzTjfdM0wXNf8Dc4QaUwSI6cWryHJEUPeKB
ZUwBNMz0U7T4p+kQBVZD9M+zPP54ShukbDE+5L4ewhyewGcaK0Ob20oy7oeU97ZcTybqt+c8JQua
JZ0f04DnrAPpWX3JzRRzIOcfYsC/RNqYacvJIigxJElRsPo7sk7jGPNWpccQ1rNZrXZTWWpMRc4c
WauNDGG1c9lQgKKlH5bxL3SGvJXIShwiMZBy2tODp7QVpEZJhzBGPYaqx7GZQEEDLligHGOsgBI9
5Vjz35b/F8f3+6oiE8CBX5d4UYEy2lMAOEDYaJakaQgHqr4yCZFZqyzIyumDFg6tWeH/9dlh6awh
NJOtEskBm6elMV2E22yPHpjlSCD1jRVI8b2YHKwC+/EIeXSIaUDqkluQhAXnJg9EsWKawyQwwUjw
QlT1OBqfwdItA5UOyuvjOvkt7WXaW90uHNFYlhjpD+/7F2pjy3wIoKq22cWQvfx9exehmcc2qYZQ
IKspqghyypDZ8aAIzwsiCnQ02HVNFqCzlwfG5YgX6T3ZpRcWqGaAFvZB1mdXO3AHFL3VdqMLAbsb
9AlTsDtnvYCjgB4r62UX5lM81nr/0ZtiAHnB90mfzLfMxUr5QD0A6F5kfHIn4ZQBqzOW8M0CZXde
BnCc6sONgXn6wcdz7FPCFluMKZgSoB5YHbDP2tNFfVQxJz/ktg8zR7bgkH3Pm4wFbFlER8Bt7LHO
6YI+gsFKnNWMrN2v/oaziZnDFWDa6xlfCyQSrDrqTVZ4JYjhTBak3BAqV6B6NDgxVGnlVNxYH7cF
DYpW/RvmR4E/9bnDapV+tANaNpGmgS4E2vZI4Yoma4Jc1VV4EdmDldttAfTkiWEDXu3fx/1/g8uf
zvtvi/BkRfKhQxFq3vXhaJaestti29zu/XckF4wd/jvucyM/LAFnK7ZgrzpD4smIX+WX8pIjqF3R
Yco6nck6mtHf8kBBs8LD3nrIO/MjdkRd9lO8I3MQofvRmetVsh4eYkR/fJMKbDR/Z6yHsaJh8DIH
GZrZlnOMZmvuBYAJZW0PPwbiA3DR0WLK6DB0poAM/9YVxluDgdSgmVlykFgIdij6sn1g8JuMhYpN
KMxQFYBs3cP3WT8JFfyFGsPhkSFBgXZ9BXfnKWM5zBwXDUvTgxqbTRZNQAOw1Aw3mlHMJBRBBGYQ
YINqIv424Ez1prbjQedctV12zsNZf+xBjxiIZGih524CVUoRwqMYhoCJPSIB/45JArMr7joUWE/6
DFKwLkCWq4jvGqiUNQ5rSu72J4ZzlXoB67CpFB5UhIef/z4kv1ie5zOiKNwmPYEcjfrcYVlpK/tI
5WEIxWAwMA1hAuOqWnVF1BwJBF19FT4GRNNv0XcHVfXe453eFU9pUAGdL2RNKOgOLz5ECElKq5lo
8o4oRPx8eNwrZ+XnngqTUe6WVW+t0qytIijug12BatnL4Y8FE3/bOYVX4U84HnIL6Fr83eKxeZT3
LCe3IbBs/8F98G5xXgBbJ9qiYGXZdCecymDsBfc/NxoMfEbFCC03sH6qAMYzMEIN5ezEjCBN8a5s
Ou4FNGQuQMMSYWwJNKnixYC2HGbIxXZCBY81hA3uWtJWiXdWLSi+mmgdtXIrw79aTahZg14USpBC
mBvlqVAIHW1Vn2sj8hljtgdQIwwA4y0OoFrnp5R9qW0B/MlprikuE3p+pWDSWX1APIk19RNkYVi9
pcv7xCIzCxaup+s2rpKj63WbVCEkdvSumozVmO2h3D3cmiIosPITACuddx1g4XZscXcCFVgRazWa
uGTkO0bMlZpIxTtQuDZaXbPXF/U4Ef42QZ0Y8IpsDEVyEBGsJ5em0sWfCjOwT39AHxW1RdDRR4cU
fNczL51XAA2Fhi2MZrIUurTrQOThOLbk4WSIfHOXO7Gu9FHwmOdMrzn4ELBHFrMbJaN7i20JQzsl
dNKq18adLpBbRr34SnIEzQ1NqEwzvd5lpwhBvQ1ii/NyF3M0T/Gh7gnozdGGhy/eW090wEMtO4Zm
OyTi4f0QUGBi2b0PZ6Sx6quCRM/H41pgaHR2lAXa+PD68qlBFkyfYPGlluTnZCWqrZqoKQDf3NDs
GH1E5KRBHysyQPuCEH8JWTP+FL2IxLT0si9Jl1kavamvpVe9ZzCdoNnfkfQSPoXzv2/+s+Db5iJ/
W+gnF4mZb7ImjVhoNWC/F/rJonAfDCqNAjBTyEam9mOPQBXU9FvyieylVph1RB7ndl9hhAZDUyru
Kn+Eyu2W/ohJ5OeWYJfoz358V37PGMgeavhFKZEKXTs8rnmKQC3egzz+erxyKeX9VO88YV/ZyF5/
MDaKKjD1lSx2qf9QC8Ohve7PY6VyIoJ9FANukPPpbZsRI4kULutCiSMTzpLfNDR/E3aMFwWTwRqo
sAhAj4KpFEmCcOtTiHFsRqf3pZ3wUX3XvoY07hRGbnrEIdtoLeQHSpIb2Qd3bne1CUp5Oi5GSdQQ
9Ia0cRv6ZCQ0P7wr6OVcjHYv0wa5XHmfnEaO5l85JtXuqgOyzafege3NZ715W767N44H4NBMyeww
2Y0n4xmYbbgy4PvC0u73j8/uDYpz4o31qhx7lliJkyCs2hLLisnxOm9U7oAedvwuRWcxwgupjdWo
eZKvBu/KgbLrQXCEyOMhOqPCXTkhl/3wa1/ZrXdeMoW7tJPId6WPBxAjdPyIgiK21oFmItw2Si+A
bQFeIGErER4EwYocCov+9V6XXRybT/DnxzUh8yfY9fcuKA0mseKYxF57iq6c3YFn3ImgRJB6Mjrw
sOsOZR4EDJJs9PrDYU6iO12HkL1gTTVT8ATvATbTw5DEEB0Xl/LSe8luBFvM0PU9lukCYkXvGjSh
JHpnAbLPpAVsG28KGHPufZOEZl4zUCm7mYqOduTeUWwgQBlbCWG5L6oDsszvYbflfRWoDhd+cfaW
35rpchcRyvfgrYPcXc+TJbxjSiPSden5cf2qwFfAAYDEfK0scOSvs73eogzi271xrE3OV7wGhuc4
QkeAMXIgf+aA+T8c6gaNPbLzW9q/309W8qGxMEWxK76oL+WXAMCY6XFOVMwIUggLA5zp7KZXP96k
DP723CD/zJmrXp8mK3VrjCLUjhmMDtr2ZUd2xHNzB4OuHJK3AkasHcyi0itgiNoAajvxTm0wQaOn
FigXo9gVMJmvvxxYciovgghPns5U3WtHLBlCmRV3XTH4Xk/MQUIkJGbbFYm/Vhs/iceq5xbc9ATi
kj9hHV3eATqYQFwq7qS30Iegkb4lUmaw//K+eGdAqcNYYFVTNztpyMGM2C2txLeTU4YPY2zpAn52
McQlRg9nMLOk5Wg7++qDquDSTUz+a77y18btkLdKUXo+kv4dCybvU6t3wYtuhSXgQi8pzX0JRdy6
/AIDDzeL3IOGfr6O5ha718LojF+82qUbG0xYBvklM0srMZEeeU+PoHGPWwQ0gpDtgtnG52pIech2
KrhaGEB3CZDSNUScq2ZjnJa9dBQ/uzu7K4HigN+gmibr5UDlExr4QoWicbsFqXHSNIoAq5IoC44W
oO8RNn6y0kmvMG1vppEpBNJhPtwENwnlndpTGfmLibDOKKEDqVagOyzuxoUwqaMc5u/iDawSKmuQ
+enMaaLiaD/eGYPzqgs6YVM4wWLHqsbs4UUPjQW8hnRWFzSWdERf+1HAZfo4FgiHtDtrRAeGwGPa
2I721noYMTmYI7bmHvn4H8q/zMiSWRnSWvx+VGj3IaBIRq/BxeUvmcej8uLKg3IsLtU7HwJElrey
JycVwR5QSFCaj0Nzm94xDKim+QsKPugGK/iUXL4BxHRFT6CvaVy4q4TsQoZmqlxf/OgufRf24vAo
7/3unNtW/dBhcYPx+4Fwa0YIljpLReChkQYLxZOYm9IBmBrn8pt5FQ65P+1rKDt1BPkmKezM2oat
2LrWkNY01bvkyruP0p2RZMPg+vMLCL7XlV7UY29Wdm92huAgkNszVrTD1JkOifnJb3xlIc257kiF
OePyroeWhPYdv/iW2OsKTkXpiOCWAeArsznDu1rIozkPsEVwtJ3xcLq3hQIL0CLc3zp/vg4OzBgA
qWwiORnI4YSp1rxXBxp23n64rMd9pSD3liPIZ2StKj3HINRWx3UlwgvjFBhJgzu/G6DtlYPH7vXF
rfUTZ7B+YSAJhmp3cA87VA7TBxhDrIb+CYh3GtwJXH2NOAw5oTvSqficoUxe2Ft/2WjimCUgtvFI
hPRfOcaaHfD+UHT6BR3RZewn5/KImihQvdEeOUF0wOBBzDn5UibK7KNjuqvw85UhnZhT14KBXs1W
j5Bpdib6Wr4OFii/T41clV8xApAsMKh6RO0c8i+MuSCXxh+hEW8mFh+APaWl+c1aiJdxdoYbdLso
EOI1CeaPT2BiB6pEG+8pWp94a8QseB+skTsjuFww4J1Hpik3M+O7JOud+6h9VCDC6SEL9KFaqPQw
eSRmnNjsLyBwEusS60MFwZ85fFijNWGf0XOSUdHCOgExy8EnUp3gMVHkhElBEzCzooPHNCAWg8xf
rkcGcozZBYdIH95G/YCw5KjazUuzn87dCVVRQb0tP5Z+skGnPKiwx84BrGco75HNGnWxCBwGa3ug
3TiV/n0d9eW64o3KEH1xqT5bvN0ftuTnQqKbiBxhMDakdbOtYNXnFCICu4OlqBwJd0mg8DhhuYkZ
UuWEw1HYNYagyTc71+dwDPMXsOk4G9IOeBCX1ZgcHid4RtGnjoMQ72bF+K4JmHsBs2dVfMjBVJFT
FJEP5Sb9C5bFSA0AwSB2ZBKR1cj3hT2d+0NmPMCncIinsfkBSt4649B9ziGwL256ZDQGguoC2cbU
rPXP3jrwlrelBBFSpqT7bjldtgQUmKAlZ4Mf0jXHv8Ou7pCfNDRH0xnAku1+FP6oz77kP3YdJjd1
1rirwu56+Ea2E+vL4FznJ9Sp0szNzQnJ5O8S3W4M2jwTS3qh+anF98SYoHzMzSh4UQPJMBK9yoFm
zx/ATZwJ4loy73iSpbyMOCERhG5TPb5PzjfuL5Ut3qr92M5RUoQ06CePGkcHKVGTsWXrLuAuTDYq
J3DX1Yt0hsUz6sPDUEuYv+zAICDFjZ1GmIHM1fYdboOewQk3puiNXzhdJNujThlMFM784CGfhvo6
jC+sA8b5XGgZbmy/W34WNnfhvcwtjM2uaMgU/TIjX/VlPPA4Nwtx0bEqmwZ6KS/rW4YDED8gkbBN
RIig3p9gON9lk0v43Eaz2PheaoY53C1GtFrTVmKYOtl1RUlW4Za7BPQX/KCyZeWVcwlYGGgovEDU
VjhqALuzj3XRrt0SBJB6VPY53mk0kmOCYCqm61f2KtDLw5J/mTLYxFTnvc0oiXaHT1/uYIy+ch3l
J2nwgfThSaCDztECJpf9AMmm91aJhRAJD5ot1iUE/HOFqY4PPwoEvMNmPVsUJZY6pP4WtMbh9yPN
vfgL9IoF0iHgaXDwCgSS3L11gNMRfAZ3tB58FUHmojbAq5HKu+ZYSDxowhCqdybTUarK6Dgr2p7H
fuY90c5yuI0Vh2lDZu0BfRZpwMmWduN9IOnuABbCld1ZB+2MIARZRvl1m/vDOMNWVAd78ioeRh2x
hMMi5zfgME20umVfmkDa4GFV7ytcB8CbiSOvswR0It6WR8EEII1EkZVcYC3Ar33XUGN/jHj0QLdK
PcTSSF/es5RcW2siyUWzkURxq4QeLttrC6DchN11ISSzMxwoQJbXzSugQpNW731GEOvXdESfQmHB
DOSIR/8djQp/ZjxUzANWIYMKbSgNyYHfmZs844fs/5D2pk2KYmvY7i8iQmb4yig4j6n5xdAcUEQQ
UFF+/Xut3CfOqbI60ojzdu+o7r2rdjKt4Xnuaanyoxo2MeIde6X4j0Hb1eETM1QlpwBWUXKqzyyg
vDb6gCDb5LOYn5fXlTk5jIu1oSB9uI4vIYf2NghpDCSnbFovjl599oWLpvmv23yCBtNzpiW20lbD
DkpeK6RtSg4uPfJ949TH7ml7nnd8QSKYNHpDfZoTWF86ueABRy21gO7maqy33YuvBPx7fBncFgev
mbWDKkyYXKAr+gudl2L+q3sja0sBzzQtcfjV86vN8rRRMiuphkdky3SVvQcq0s5Q7JKZRvMOrRkt
NxOdDVkMq7ZxGBs9PWLL8o0YJju+nL2H7ulUS4Pr3Sknj6/rAsrX3zw4X9bN2Mc74QXv4uhQ0jQf
umy3fb2ndpN3AGb/JPDydHycNmEdqmwri0uHUv8EsuYSVP1+XFifnCtBwN6bHrf+mg8bpd1r/xF0
vIaji5Ivkx3l1qPZqEZAOFuNp8i8PEBmCbYGINQtvqQpxf1xcAiNKJlQhVy/kvcNDYs2RjrNWWpZ
cHvL4WCu3iainH07xw+W+KZbBJXzVnXHiavGX8fFBrjtECSaI58cI3UuPWCAi5NtE6ccIBczaQYB
PJEHUgoc5nqI44B6qphd58fPu+Gc5gl/t/4jymO+r881WAAvXoGA2Rja0XnAnjGmCBgau/17hqP0
hJAmYbkjj5UCWIlJnPIpCcNO9/MSWK4kBDqLDgif0ZXiKu7ML+Eh2PiYVVBH5JPOTjs5esqObQDd
tOsTexwPbwcKi1HqpZojyT3J7KMA6JX8T7euV+/0HBhUVIFH1pB6boZ1VEcUw95lkU06XTRTaQ8z
RHQOVZ7gIjm/z3VEtf8BxuhYMk3bQIVhPRNTaXIzlKtploxBmeK6AW383m/YVK+h6BM155i40vC2
MxCF6dNNvxNJ7rmn+w+hZuKjiM4RLTyneQWcA+HQlU350kDQhoee1gpuw7Bwm/CIBPfeuzmt+3Ud
FO4HA6pP70+bhwQ3s5xNJJo5BtZuemaK3t28e4hO0XF8WtcjduRV2lW6VM68Wck7Ke6md1vohXsB
aIgkFexiP6BS8syzYwwp4LAJsCsLFSEfRB+bnESPYiZbKFO+TKDi+Sq799RTwqxf+8lUiWu/3u0L
tusX79f6V9PMjNdVC4WLrWuyJRbbP1wXlmYrdt1YJbUAiqS5AGcun01oB8dpjfaYI9bdeiXeXwYM
c591tveoGpldJE3vMloPkLBQnFOn+eWkGYJjeLxHR3OmQOKN5hwmR8s/gW5vos2azjg4DtbplI/m
yl5TEpZ2ZE7yXt+EpOkWG0SngaGnO4Frd2YnGiekgkca31M0Q04BDCGUF8lCHp5C/ihNW9X9OMwz
x/Yt1GZ9xEkH5zh+9E/BAbm/qL6xGsVSTx2BSA2+UdylbIV03NtznE2y0lnIrtgaM7rPWR43EQLa
BLiKPw2wnQ2Ungy8sbt9tTSXpW/ssi+Uf9q05bMhaWELpleYogJCatqbHEfX7r7fuJR+jXtbs1F+
tCttckSeGSDW880tP5mDmo0J0ydOexZlWhKkg98/6o8O/YmoIQUT9NLUhTTgHyfN6VY1Z10tf8SZ
tqMGR8ARakyAbyhO26FHeDDqmROpoyqOtnzQmCLdscBqd6zazde8XjBTyi8WwAuLarW7p+7NpUj4
lOJ229Dbe4grZ0r/zXLMpagez3dnHzdvj55NJ6ePLYaq6nYCM9w415lO8XfxU0cGE4HQPEMXodmz
ecu/P/l/MQKW8FuottCWaPYTjanZnA1qlIcKP0CxLJf3vV9P2JFKkBM0cujeWM9FSSANlCtq+XKG
9LFEjv7Fjspi+Eo5/+wqN22L/5BlDDeooQV5Pl+6qh5WUVlFOVQZ7R1J8U/3m5NKRffWSJPkirD7
uje6JyMpWG+9srSm6iUNT6f916O9xFmrm0Kptakq9/rYRye9fbG+wlU+r6/iDm28ljaB8iqS6b/n
v327qRfVOpZDY6HP0n6ylPr3cbbKZCFsOy6LbzCD4TlCXhIde4deyzy+987BOcjx7B1718UdpeCm
v5lv5hBRG6Kz6wXsFMk3F37jSv2JvaynsaDcUUuXQyAE0ytr6Ue6hUsxPsTS26F76GaB5YEjDu/Q
Xkf00WqgRzDAIyqmvK/EdpD4ee+BSlJHQws4SWNFO9uyCJh+FtggnFaYRTqYggEhtY+QenfxvEUH
fFLsFV6G18oIBalzxG1gjYsM65FN30h35VOTBFKP81qR2sIXo7VFwEprvZ9caQQOQSclfaSDhD0J
zEiPTj0pMIZS1Lqad4vB5+BoQ+QZvfuhcCGDlHk76UTpzuifIpqWT2v16GfDgj907R1tDi2wiFHA
5SA8KmzaPMmd7jnzBYZSdq9IcOU4GVcoweCM6IVoHrHF9a69NGzI7Xn0rOHphYxI/of1IGrQwmpg
2LKtqv8EDnKmbWldjvdyaHezyPiqcmezNhAm133Zr2JjJ3nt+vfZqgrbwF/r1NMln0Q2FYma1/b4
KIebhTY5bE9biI2y9a+te56X0wK2zRijkpwwOzZo3S7+xuaNFOMiuvJar30bzJniBs/3moLlRZsh
/1N5PN2duPs/dka5lrVDUXN3+wj2Z5WPL/ODX+3yXhvL33ZczK2ATj5Qpr+/lf++rkF/Q+Qi7PRz
Yspjr1SG/mjEjmyE5o+lL4O83QD+bRyFAvyR4DcBCjq98k/I//lB/rj00we5nPLHSW65tCC6EqLw
9WnW05CmDFmre+b89yf9yTj85/vb2OQ0NEc23qK/33B6r6+n1D7ge3TQRGBwKZfHYcfH69gAvb7l
Fkg9uL487IyO0X7aFmP14bffDInhmXo4WQvNzOIKqGNNYXondwh07ESwSzal611DU3x4qy5EBP9+
47J4D3/cOJ9GCIZsJFM41e3/Fa1/DA3JvG80aVPLg2t88YTvUpRJwMkuWAPV8ourPc3Mf672tKmV
J4vDKR9cTZ7RHsSQPz6VbSyEQkRr44F8dVjqs+bunyuKovGP5yvKxoLv5YpVQJo2Z1j54VifVPT+
Lx7txYtUn1r54p7WhvS48iJ9ahRhk2R5ptKg/aUMgf5+cb0Xr/J5bl2uJ3vTWpXM8L6QwCSMaNeB
hqsUQ4SwniJj+P2KzxXJ86tUn6ZUe1Ef0tW8yIOL13o3zNiwlAqAOyofmIVNF1UrTMG1D/kCHvwI
gWDwub26jVcj9mcp/uOLtnJhHIuUF11hn2topdiNoXtwpIiK2PZ+f+qf7/bLBPmh2P+4nGLcHol6
4KlzVuy+0Iccl0244dvmoP937wGke/FqJDHHLpwmtoZN9+af0AFu5W9K+DIQJfjvN/VcjP3zKZ6W
m02iHJLK4OOLWVsLJwfShM7AxDmvob6URUEolnSPY4//f11bI+1VNTi7hwi8v2fU8W5X2elRyoMU
mLE4efv5fpzPa5xlBwTt0uCSOYjP99McoLV63eY97WX/e3S9g+7PkC2tYz1hUftLluwvx6N4dG2S
bL3TsBge0eeJhne/hZYFGUWwEf7+xpUnOOn/uayqI6C1FVZ5cVt/DIPm0diJ3qTy4B5II5vGQ/g8
HGGjvHnFsCTlPIe+QDTpb0bWSoEnelnWPNW3/9zC04tX9+XheDC4hRvzD+Z4aH3uOeh6njPyz641
lJAWnnadzqsP/jOx/5kC+v/37E9r6OWiHrSm4pXLo1IOH8lA/qCR/0ZfIeDmeTpuFVe7u/Xk8d5G
6SbYjDefiOIU3g9t6/iOOIDVKQW4muVdba5EJhIGPHsxCMdQGuYqvtmNp8IMjO9TqOLbABxH2TU1
IlpAhYL4V5AILxkp1LVgPmzmAOvH1Y3zawo2DcUpxjLmhA6e9NprK7cT3aGVKxEKANyo7Z1jf9MV
VKzCILHp8RMiuNI3JrBnIUfMsU+gO3PvPp0sQhiUXgl8hf0pAWxbw8ugnkHYjq7wwT/Uk+Sp86LH
b00RKnGDgFF2f2O79Ysga8sUm8Yfb55+hr9s+hnkmCbhxk/z/H5StfqmU8WYICzXbTU3u5gxQX9Q
j9Zd8Orw0tfcU1xMO2Dr/jIP5a9HdPIgA8/YHar+JkzP2G8e3/k8m1/9CQycU4OdOYqbA9vc0KLa
fcNvYiPUPyq0MPKMJQ4H455chR++DAagdvLVTObl0SYBmX8K0eod05gMxcZ5344W0v0ZEIMp2Jo2
Ld/SUOrhmfLUrfAtpoPjm7oRZj+3ibq0QaN9eIbAvX0k26wPtdsruzMFdpJ5A0GThh0oScRZmHGB
Vf13JbRnFvwXXgBs1/BvSOP6Zay/QWVfWIIRusBMYKzCe5V694kyznvGDLAnCLMgD6YIjtRugSii
9mzMoy0GySWHw0eds5NXzofcpYNaIKvgrNMDjALKoyi/uOYbYE437yE+MGb7rfp9jdT4HtdejYRd
9i+Dvhzyf5cnJULXW1eJ0JwgAT/7c8RJS3MgLe4Ta46mMRyX4b2rrKVrcOkdYNsPLJUa3YAQjwgN
9cbh3WacXN+J8mvQJk5nvSebCS5sZAudma9OytWY9gwZatUzxg0CZaSdKG9ufrqTh+0kW2oza6YT
uRHbU8zpyxwlZ7JQPmsMoCcsiELk05dRY1Mn1IEY6UwPvhm3XkzAr4C1bCHwXoA6jh6jzuwihH7I
LhEOaRhyK0JiTFw9xhzgCtXnBV+vgQTl9nCReG767YT48WW+Vruchbi4I6Lo5qMkxhHU5C6HyGTO
SQgX9FjjVZ19G+OK/0FXqwc6alJ9RQ/tN4NT2CJQ0P03iVtDMHxHkXqgK15f3LR3GmOjz7YIPs94
hire4h7/waUr7LQmggYYXlheJvQsX0bwrEdeBpzd3XTQdGww5gn0XUbksXftHZk0g7x3RfWCrzcq
VldGhho2aCoE+majXN/wNceb8ZnHnMueGSTxQ/OSAXB7i2f5iiLn4OW6k6OFvXlqWEQ1FYHhnf0H
jn88oMMDEDlUkyPRRsdaN40fHeZHxWbt5y6MH0DzlyQ5qB3JfYFNM9DHT0taf//GD0cO6efhsKEn
2OnwhmZ0ZdI2Pk75qjd/53hR05HmwLFSpCEZwMsaW0OQvAqTnIBZbzDdxDkF34+J1DVHy+9mLoH9
Wz4K7j38de7nd/4hhK3SvAvLifMZy1kB/fAh3uzB1cPbFrcZO4vsfmXeFzkU3wode846oASdlRp3
0AWc3GZ0xC0b4UZGMi6yXvTR5eP4cCso1XgzOAyJkRjciEOAruybkHvb+/wcEJ/E4lOzStXdZBZz
sSUa0dLP+3fEGNq08gJYEkyj9IfAmBhx0cU4+jfv7wJV+4i/t3GAOLnCJzY5TBsXOLYYeJHXGRKo
Ban9QKguuDB5XLKeCWm9EQJdq2793bHcZU5dDhcsx0gWE9a53rvJD0WF0hWnubJABkYsTkZjv1ko
KYqLM+5dOxbxCFgI0aCwIAg1cjKqe/JYG2otHtca2SEGImDRY2DhdkdBQapDFUpjQZcg6/fxeV4+
QHqw/YXrb5PV18iQVKuBgn6WBQSnsc/K7KnBZtL45oew/TfICVAkOMlMHSMMcVm1e6X7fvXvuDer
1YZ8DjGakIGFutPVXTMWUhJtd/569Nip3D3KD6ML+R0UAKBo+nywpdG5z4by/Ygtzk5So/tor3GJ
coS66jODPCbqxW18QSJrfHMaddhjOdr3tfel5SNqGVkLmtHVJjxHJ2dyG6o+GNNXRhgBmOlsgtyj
JzSUlMaYfyoHjlXp57FgYUts0+SRQQdP2CzeSMHlPXeFghRBMKT4UvVFROUZccSrWl556tH+2U6f
GAKpON/kqryUQytsPWQSR+wfPDfxe9DxRrf1s+nZXXDaVLBg4L/oJH42698286cS0tCbU3WtuHoe
YZVd3SL2TxYlNyT6qZ91M3zM6xdQmPHc//48st0xOiqmX10jXe3vuhWUdLMx7LwcYqVFS34L9v1b
YA2oAU7ft4/TtqK02jDJDziCkRBE5nwvOQzT4uQLfdCGOnZa1ghpRXlhzyVP5FHWyzOcevltz4gU
EWMIVnXVfpgfq6O3POH75bjoQ0jMCHlOFCYnFMf03v6+j+iaQxj7aEVcuS/iPxLcpvVbMqt3VHWo
rpYUDi67hAGyjmaRasKe232pm0YSgmQyKdAO1+HKHD/esvdH10zh70TRUL5JARQifKyOagHVjXuF
GN0Vb8noODpgnUl2FmyIZqLy0B6e+lk/PAW3sHtZzkzvPr52zbH+yYxFKYxyYWbRWqgc7GDO9JIJ
ep5R+zkSCSUrsgt8cIqhur6vLwntre6MTk6OLsr29Dk6qn3jqrPb+hoz7tFo1d8rqyVhZmIFZ+SK
mcMCZfll75uDFG4ETgpB62mao5k583zSaFeEo3Tc8aeUwB8fLfNwPy55HexC6MwFeVWHg/8JNoTR
huAJKiQM3Rp0L6z7CT963cWa3u+w5inu4+udBdnbab7aPXec65p6xurjvD2Bu9ynB7Sn2jgRlQx1
hosbw2aDwc93gNKWyGDAlD/vjL92OcNHJLYIVIumGwFwjeqOWDDMzMfwODiGBqXDMWr6pBoenXYi
hIHHYK1wSIcjh+ZEheTGT+xMa4/gCC/fKoiKlh0A43AnPAokCfFjRSYB5Timm72FfaFDlV5+6O9T
GdqSUcje38bIFtnKQceWZ0oIgIix9q0rTjVLZwW2o6PQtKJsrbr3SfaGQh+j9S22BykS5KlOtIZK
omhCAAGisW+kkj2cmF9UBznlJrLBIkB2TG4RVTVMHwUXOt0ZcTADWn6/fTMIyYQWp4Kb3+KCxW2V
DQkHC5I1IjNURaqvu/28J301H9b8Bwn4NHoESyRso9k2s+hRz4D0MxSZ7RTBcDvBIICqU5vd4wfi
YTls4xp+oEL3KsHzW5Haot3k4qEyl4eVf/7WB2ho840L5/9FHdRvSq/O3MdHWXm3S7/GBkwJ68OK
3cn1zIdGN0E2pIx0/4xeGf1NKOLC2lhbnacV6iuBPG6cD1HKrymowxtGm3x4vLnXOVqkBSJkDAxF
JIUJdUuvHSiBPdke2duu6IY01OxIDgWpnlIxHecqKjWOsB1NFGgBrPWQPonn7RETWVMJHiQJkgDn
WwJRWaIivCIQI3yKVeXzAEw/LJi5+vrsVsDDD7bxfb8mjAAZJdZu0jlmQzWk0MF3GYhMKvS/XaNy
7+cXYN6/VD1dF+iCCpqrGXhynlptW1OUi12eAK59xC7ZPJ+3ffnmZutjwcgYp8MbftfAwORhAZSe
WEMZFkI2rrvYESgQPn+HH+T/aAS5IVpABQ+2sPP+vYybeb23jnVaDgXcJnujcTbkVMZXB1H+52U4
/hKBAmlN7Bjq35eR1c5JPlTA2O8QYAw5DYozpu9+Qes+g2piVxKHT/6/13nalQ6GupfblOvcApCE
ZftzviI2NBYcKzJ9yU9CcgpYCzY0K9uzm8wQRXZPAXXmOpnZ0Svz48/7e9qbUWAhcxLZUCa5UE8P
/jgnj87ZQBUa4mUbFhw0T3O7CQAHlvag7Kfd7xmK0nEavsIzn2HV/72LPy79VJQ8tLv2qAz1DDlD
J8ExiPb03DuQGAFQge0hBY8XiBZonrtAkosLAX2DX7zlr3K8ZUV83t/ewlOF0rnZ14d1MM/YIqlf
9+PNxLwSTIMh8MRysnc7yEwBBorvO+K6BQqqVUZGIotwiwwK49iEbZpFevdwIWCFov30fSB/gvwp
mYL2SnG5BxgDzemhD3RY3NatY8Q7xCV0e0jdKPnz4DQ02dNQ7zvr2/LtNDktTCy5Ve8SN+t6rTnW
aNh0D96QVnly77g1L+Q7adwjwWGGpxpeXgXSo4vpgGX0vnflk2/NCpvt7REoAcqqEZUFixUyiQpj
dMdB2ALSlCE9V9f6JzZNEouimmLMdNjNX5229F+c2F8j7WlpSe5Gp9zsGWmHrRXm4x3ysrFGwQ0L
pHhZLIzRb2Tt+b8vINZ/lL6oJ0yNSc35Q8gN/x7g+h38Mr8R/Xv7IEHMNajtUUqID9JAhsyknvV+
Xu0jqSt/aoO7TFIo3qrOxB7Zs6oP3mmODsMqQuwX7wm/u3frAdqjT/pl5Bj0VqBAwmiNDoaeuv66
v+GciZJ4P0pvARbR/DjY71TTaRpXZkdGPU7xd3N0Je7sPWWV+kiyUWE3owfOT1O0oTM+Tnl0rxcX
FUb59vvb+DcTQaw/rOK2aXTIZn6WlWh5erZrWSbZc4T2fUi41fYhFC7I667LTkwS1RVioePnHkLA
7W2O1OGISpjF/9seqZ61zoLjBAcWun6Qi+NCxqVk9CmbtFlnZs07RP+k1wAXjAtCi0Kg0oiy0itX
m5EA0qRzw6SrPbF9jbVe7m/eTh9Wz9acNAZNVPHq/v64/7GdsaKJXcNQTVWjF/j743ekjuCn8/Pw
TlmUBeUyhYDeD8ybgEn2F/f0vtOOaMtaT70GHTtW8x42kr080Ftfb2Pj0ishBiVXpr3beOdb13xl
YjbFiv/30kOXQkihTpMCFfkzbf7A1+tif7hyClghlp6J5h6c7o/aV50lGAUxQdBwFGgbjgwzK0S+
gUi2/LLWWF8oTE+IIWW0QHcZm9i9p3xa63OvoqHAW3xaVDt8VzBxarjHnjnGLvPwtAOz7fKl9FCe
txLU46M7DPeUS/iKiWYgs8kVmnRABIA5X+IQ6lfMq/bvYssTw42b7Kril6ct53JNb5ZyOiPT90Fs
hs0WaWftNGRPfiY9GUFgXC/ykbFNfMxhhBa78Mfqe4L36TjvrNpYGZGyObyHpjAVdYpuNqBvBqeg
6x8T4yULFVD9YuLo/y4jf9/002al2LervbkUBQm1NxDlZil0DghU8R+na04hLGKTlnaRzdTewd8I
ISN42uGrxP//Ji3boUkq4Md++uDlowzuX77scY5+rHo/EyhQOkfJJVlqDBxmfp5EPgTqFPxUQA+/
z4if5e6f4aZjjIXM4S/taUbcy3Iv3Y26wAYsr+7YTp02ukfNe0n/trZBjXOvgjag1YGzOARY8SwG
CmOfpeurDuXerXdlS7Q4GlTeFYMD3njbv3KI0BCP62XXTjeeEjVjcC0cnFjNViCzvrS9LMkwOk8f
/RRvIVrZIyNuYEdAg7f3+3CDKOIiVr2m+9gdg3LWEoGg+Bg23sDyQJs6XTvSyS4xRRmgz4GdMPFD
No/VMe1uxTge/v6eVFFX/vaengrCpCkO8qZgWupEGH9fgiqoY8woigAEDl0DgyAPhRyf2AQyj/Cb
nz3Le4yNfjHv9LEIGaSmaKiZ8XvjYMoSt8Jp6d0NHuUBsPRqpfuP3ZXx+cd3fSosrwTv5GfUaEMF
I4FJwSI7dbiRHPIezQC8lngSGNnLIB9YfvpK4mv9W6UjPkN5Zqtyh0mtPM0Oqc2vciGVxTCL0nnN
cqXFD3+O8g3tOxkh2KwHVDaIunHhz+b4Ev1shjC1C5UBGcOvM2NNKhgtmYGt5jT6Sbci8LiO5IGF
er0vzExmtA8PU8NV/Ms86ZqrVdPLACb1k3cZghOSmUuY7VKGmP4UxJiITgQ/wffBDwL/eMkHi4Ll
aYgQqWpDCGs2mRr20zqmdIoyOZ/MbGiS937FQMIR7ktzVYdMA3Y8UvdwK0pxOU+7cuMbL0boT0vy
2+Wf3vlDubVloxhcnjQams6lVg9PhGbt3aYz2GTevukdGu8AX7qyd2103dqrzbL80vDqSmHb8U/k
AIMji2wbsurQzuNx/ibko6k8AsCL1aV7mZ0w1xojoxIp4jfLvWuBnHnW5/VLJsOO4SyeD9N/tn3j
K+WgsRjPvNsXYa1N/5x8/D4n/0PaRN/0xwt/qtIPxf6kqndeOLmTJBJ/Wkvs5ppHVcWNG05CWYHR
t3b/Ly/7VLga5i0xsprLXoLm+xq2F6eT+hsJ3IfwZp0yjYMlfPWlrubfDAM0naqFwUPkG6iEVf9d
vMjaVT7Y1S0bquixx7erUyFNWloYAixcCqrDx35wwAY0kg3YJsIzPgGdMflIc23SwVwL4FkO0zFB
uBfv8J5HBM6TgZLERzJ/KBbm1GdS61xMpyDz3d1/2m8HzWkFu5hZQSI5FtZgTApr/ty9Z0/1Ehk3
Zz/qb9k882poMZIRhkfS2Thjl6ZhP6jcxgybFXDyoIOj47QuicdtPHt9mplYtDBYoHjT8Mvd+s1A
vVJiFNfuFXOax+Z5xBLud1aPgLisbdN/gOUIsXjmbFblWk2iU+njfpPPDgZB6HfNcPJgT0sT7gcc
XIG3iojedHAf3YfJXFOcfGqzhy3Mu7ufmK8+jv2kiiBBWWYgCh2IrBhkTj0NRfvYOT6qNkmHp2+Y
3Lk5UqCLCLHlI1xoE62NICl4vlsg8v8/OjEhQmP0uAFudJlN1xzpH8RrpHOqO3e/K1fNR3ryNhgS
RIT+wyvJWrrg5d/M4A8/sJ3TtPA2+nfhJ/+fFQKakGjcfmND2ZGr1I6u8f0DGSvMhwjiXzBGXXl2
C7grZ3vgfIEFkQgJcdf9VuS6XlhR79jNXpXc1qtX8zRdOpZNpnySkvjPc9ZTZYFrQlqrY2UoyPKB
QeThN9gy4R/GpADr+7j3z+Pm4JaEJ2tLvcuhBOjQCam+r+iEarCejkve+LpYXBcm8uV6Qgv2Q8Lu
A/Vtz6RHTmet1Y5zzp16QeBGdJ+W3mZUBxbIFbC7CfiMFG1wGQPoH3sNfgfWye0mJiMMLY3NFyG3
wb3N9yQ3xPie8lERQp4CA43KPqk99tD0TUESg4N375sfYMJ2wUaJfjDfNdKxCH2Fcz3AReUCzu1t
PMNrVreHc9/BjjpbgtMA9om9HEBzbwgFI3wuFO7zOEOqsTZUx/g8+2utu62D9aFxzOUFqywisvWB
8XBb5gT1QloaJKqlYc3IwCKkBTWspYrQwyTud3EcZZP0/RTAqY/sRbbs8FsH7E5Q/9hnRO+f+SQD
A0t4d1yA5Y7SapYPjCnQ4wdzKi8I97hFOskn5ENf+KX92HMEKrD5gOMzEDchIiTbEl6RA3Vme+bn
qvxWeJPAl5yoK+DKLHy8gV96h7k0SJfEF49vqCHsSDZECnIID7tK5nX0faXNvjqzdll4BhBIiIVx
sRkdNBenFQC8T5lFVNx1l8Nsi6EqbIm/r+rGq2H6BCyqGcdfFe0xHSbfmJCByBlIICbvGNzHGoD/
0nZ0UO6lsj1Ok15KOQXPSmIpZogLTmgcJfMfo5+XEx5k+uqg/LgR3DPQB7dYHh4ikfe3yAh/q9E6
WLMWfceUTRJGH8iYij9fbKY0YAe6hu7vj4a++LkyoY3UZHwjpsbJl3iD/t45lLsu7RVb3hP5opnu
hlAvDSwbaDkm2me6svtmlBVkLnOew8gYdOI2uJGXhZ5dBKqAaFBmBwfiaMCmbo76gVerXFZRhWq+
M1UG6mzDlLbxvKKHIVPvNGQp13TkiOLEg/COtY61i8AIbFD1lHrMQBVajTicBtddT/m6hqqXdCVS
Gdm60FF9ygSqlQ/HHh2m0grZTlG5eBSonRcyhoDTtuWmSFYzglt0Jcrc4bc2WA61mO3ugjYC6Fkt
mAaMFsjLLNyToS/SXCH4fN3rhGn0+N6ExlJbZOvW45L4CMNygT+Bgw/0lRHnBFezpVReioeAzISt
MTkjpTjPMgLeRTpt1UPMMINiwVlvkboATBIIb9rGu+82HtjtrPOhfRirwycYAt/8EOHEI9D5MNmT
MFL2i8kNUHV9xGhI7SvhyqA7NH17kbYRR7cQKx5ku2rXST1UJYfwgMRGHdaNg25aZTwp82bVIaWS
Bh6l0MW/T9NlvqQm65BKWY87nvWRksYCiwJnd+bHEY/B5J9D6ParaR3pMCwbHHOcdYOA00D+06t8
kJqhWjk0ZEWEchu15mLjaIgIZezSTRerYJTC700Ih8cYiH+bMcvDEatOzB9RFW+sI/BXBDMUI9gS
PBZNZMZn5I/H+fHmWB9HREtTAsqC8cnNZ7hE9oBnWdD2SCQZWH1zYA/4c5UvLRooKaID0Kc/nG2L
Cls9+fm22vIy+ZuUvLlEKM2a/OX349FVAT7jS4gEyUXZQd3PCjQbouh3le5hlA4KwpJSXxw1kX6p
43ZNlzgzkGCJc4DuH3k/j45T9GOeLv/McsMFfcYXLoLRVSCFBbibHVnDg9dx1u2kIcNRQctwHClk
W3YTqLp3Y/d4syNKPpNXM0YmYQyPsk/QNbdWvGCyf9qIv+r8p8n8VOdXnAC9P9/a/bATthQS0ogV
mRlJlIWffCfLw1ZeAVMWFhoUAueFGY8csYATje1A/ENB/ofLrQ2seA5yGbVTZWa+WyP8eOxUNfRj
Objj1wO+RHjFZ6DSd04DUvCiR3BFICQMqwKnNMmYEKH0JqufvBS+ewPfjeLAUpS9oWhDnCMvaptP
czQR2zcI301P6yo7A8rrFWT/L3mAxYVUV9gq05Zhq55U54omSbnUuZFehio7nx85pKkc5KPLbGO4
BcFMPNyAxIJhMn7s/duhayOcREvz1r4gqP6FGG1FA1/kdqDNFOUnlfUP/I7buKSXe4YimPjIiBgu
F5o03wnMc9ygCB+cOC+IlWLcNKH8fRjrCR1DLPIVZsgOFFf9BMg4g37Of98F5H+z7/++s5+m/Y87
O5Xp2ZJvxWYg9UQe2YW4uwjQkIJ60nqP7anb0QXWo77VJNjdgqz0y8XtDczAJsMOS2XqEUt1/OL+
k3dyqEDhyDsiAlN1oG/38BKy3xYiecki3Kr4MokZHxFchRVfdpvFYR+Df6M2e7io2pr+MXcv5AfB
4w5sz+5z3kGKiIiCphjJg33iPPo1IRZZXECeqIs90QvQTiJRZr/Yh+iRzoQ8Iy02vcOOfwEJKjhZ
YS7NC9ohJGEEtCzMcYvydi2AInGJ1BijeUDOg/1EwES/v98fqPzvefnXh/+pg/94vZvG1KkhTpsf
KTphWaCC7IQra3Ls3iM2hcFpkXfNyeMj+6a49RKYy0d0/bTHOCtfWr9MsaU/340iLNbMB5D9zlPV
nTbtMdNxCQ4q9tWJIvnWd9u/Khxn1vgII2IUJRiAVDbsAnJxcv+QZrAw1GFf1ucGcaQ9JaedTNKr
B2jHfyfGfCSUr9ruFtpxNrySVcm2d+hzGgmxH42zfyMhiqA/kqrz4ZCl+ho9IqEfJtp/oG+PK47I
Em4IRNo8b+IByiK2qcPfv8ITTCek4YJMhVO1dGaA9lTFnVNJfjzsXB1cqFoZ2Usq6WSuc9ZY+/X7
lZ6/9/Ol9KcVx5avD6lUT+pAqiISKmSKort7StyzEcsZITxhwvkPJA2f3fb78iUiOvyCxAPOeDEc
SEXx79gS+tX77SJOCMErrqbe7/f44m3ooub9Y0jKVVOkLWfXDoolAQx472hYSM0AlHnR5clP1fM/
L+MJm9h3pM3mlnOl63cybaNbVxpaQJ/VstMFavu/e6pnKDZpOnJyKXjx0AFLeYdAhk52M8KALL9q
7EXf/sc0+ue5nmDU/V7Dkd0wnizL1VkTv+/fyDMy5f+Qdl7LrWNZtv0iRsARBF4Bgt5LlOELQ4YH
HgQIz6+/YytvdEk4DLG7MrKyqjtPlba2wTZrrTnm6N91qXNBP0qJ6rsxzfBqulSWlI7OEBlXEEPJ
YfzeVLf67q8ude4PZjEwqlh0SUMo4x8IQPC0TQHHcDuDSLX3TvmkBvL2/Hu7N9ci9gAiKqwJCufP
tVgG2UUrg1BdmlyPqfDEu1S2irf2MdgTCPq9rVvSKA1TK1QxuiaePp3dbyDVUSqHnorbohNPwivN
WcgSPrLYJhRUryljvfOpdd9Y/wwrjyvqZOAuGFKnf0ZeJ2ZsBOoyim1qZMhnGBZYwMoxcEk5zvM1
Kak7bWo3V+e3NjtfQqIfm6LSaFMlGKgMNXgJPKniKWeuko7wsJWpnyeEF9pngMKwPF7AcvrAO8Oh
Ejg9XOvCucFTAAVEz6pRy0WTC5lBeC6VE4JLaBytskl6Bu7M9FcVpU0U5nGvu/LQ0pc8B80X6o4x
BckMy1NHvc/fp/HGkumzocOmpgBHQVP6c8nEg2vcmt6AF+baw15meSWtDCQptNsJBQm/t9Wt+BHz
96OxzljmSRsmVWIoy5anQTRMPyXq/t6o66eOTM4BTPzenliBnY3lR3PdjeV6NLOipytLfY8Xqgv1
6RlxQNIQRL3Ts3stdfaWMnevmu7TkpHaEHuE6+gnZhpU2ZJq/L1T9yass7XIrd4o/YymalBvpV1Q
U+/wBpA++m9pdqetW984I4izs0KhEtmmzoQZvts3AlcFCgjhW0gOyWzY/iLbCEbfPc3ZrdP+R2ud
+UqTc670/b6yvLwQWxaRijXxdsK5ziBcCOO8ytp4b/pDOk8nFC6ieyP0/ijPQmDuxHqop0Sn9Pto
d3N8/3/J/mcEOjOruVUYZAm/E5wvqBMzbTxarx8ba5OhvyHQ+Uai606Topt/L9v/NNmZYaX2qyTI
aFKPGXU82106HlnKS/HnPBXovjvtiZ/3W3tiB/x2g/HqwDifj0wyogpHWDZEo7N9qilfEulLtvIv
WtnvjXYTLf+Ma1+hQkgeSECzlJ+N1n57KUv5ogBKhg1NHfQTZeAoGofYywAGDggC1Qgb1lSNqAQn
IBgQRfWB7jbU9Lo2qYuht4xEpScOWsC00vHvv6B8cxawixdO4bx1u/G8QR6qiZzmbIyU5yCBPPXA
Tm+IAg+rsRBxuBhM2HfavHHD60vf2uzMfKgqqqy2tElaYeiB3CjmlJasQpQh99oybvcPEb4hU3xK
sefPCWjLi+x5VcbHRh06qmYsuYit8Py0y1npkCxysFrAYzna9DBifHTn9RsF9n2f3LtznF1eG+J3
FbqOigqlt1YdtcC79EexOxB6bLGMguppXf5QtUz+A0I51XFYGZAGkXmZ8t1WaJZ7WyoUymmxq8ZA
/gSkcrChDNiwSeIaa9WuDhJArUlOSUZvEb8DPiTZ9HpZ9j5RZA5rz0qpqv99Dm5trwo2mFTiopDU
uzueflEGTXmRxBRUYgpGyQQFG+ZfvzfT9Tn+Wv/f2xHT8/2jSwvVrQZXZfnyvnxXh4+Pu934mahP
NnpATnCvtXu96uxiaqkobhXjYo52fxbO30PHdaCJE3oOESoKiR5ZilWoIDa4d17d7WlnUQeFOqjk
lu1FODvkIAbjyfvjeNNQo/6W0OPC3t7rbzdA9NfodrY0tS6Ufp5qyjKm3LfyhqT+qCyssQ2hTg5L
NOC7hNzsR0Kmw2dvFcGEwD4AcBVlIkLO9S8nu/OtGaXOsV0xBNBv8f50yahR8buK7Q+C01z1iPQZ
owuirfD595aVWzvK92UmFsa3ZXY+62ctTZh4hKXIkN57mOtQC+taO67qQ2GNciGcGCFG+/y3E98N
Fw5CLdG8iEmQ18dttCmftJlQQDHoIjYjveSL+LFAzFXfO7NvvROwm/6fj1jrvMlL1R0oTUjLzYvA
mLXgiXsgaltcQvB9OG6DzzjixeK43Nj/UPNEZQyy5pU2MzCjWxWfmoOPoNLY2V6F4TxH9PwUsNXl
1iUY4emEw55dWc9w7CixImLNfoWvurejLmHYEptng2RQm9PV7m2TVQN55zI2qIo5T3G5W+Oc1yvQ
wshjUcqxrWYDu9+iergiHEHuMHPRaRyirU8ipZ4NKJb1xhmoPKH2vTy9JeMLATp410TIp9WswKQv
e9Df6wkOFr+vHfnWveD7KHaP6LgMYzlgFLUxUEv8dXQKnB53BekDKjX5bv8XwAWV9di9i6gUVckg
lcCRqZ2Aj99cNF9rWmV5XUC/JCA5ws8bgk+6yjcJrnrV651Oik/vtwa7S6WntbHUZx+ev+CG4ISo
HRvKInwbiQ2YKWxakRaOP++0emtov3ezM7RVJdfXs0Y3g027EhHiZlED5iMLbwNommaj/AEU7x0h
xK1D4HujYuy/7QXR1aBeN6BR6GICoGGz3qxycu8+qYg5+m1IO0eb70tBrF8YUjy+Lq+SrdhiXKcb
E9BPYgH2LGyMrTEoIIf0L8e1c86VhVEp/eirabzU5UU6Wu/GTroqdrPJ550k0a0gD9beuPsJmC7E
qc4kZmc51zW3/ueqcOV5pL21KzGN2LYQkyCSW43vvqFvTuK3RjuTmCXXPD1fC3EtVdcNWxIH+RQF
+b3O3ZzEb+10JjGOqSyURefgKdvFRqjUhCGoCDDfmbN7LXXmrF8d5SL3aAkTMN47ERnT3vL4tT5+
b+nmp/6tS52LiKqfCz8TQ9ciVhxM/FM+rcb+ne7cm5/OzaNRamVwjb7Gjb6Qf3GoSV0INsjvnbnX
TudKgcniRQ6zUswP0nYucuyTbMr3VMz3mhF//m3PGFzy+uieaaZ0TPxUMXlAzXJ07lXk34ptf/+W
vvaUb+24fV+VzkhGeINW63yrwurqz45WNU4O/vr3kbvbVmfLD3MfpyJuiDCFQlyCA4ZOUMjwxVz2
Hv9lW509wu0d5fDS/xq/HhYs8Yw3HXUMMaYOfMF3GhNfyl8brzCcojKW/KzeWRN1Y/hBXbnKMifb
RKn/djDpY46d/qkXFPd8XGwFI4A7bYr1/FubnQWi+XGTa4H3zzve+6zw74FaO5Q2ysfxAwePkZD0
m8N6e6fdm7vGf/o6EH/+bcGUpSFFhU5fxWs1Wgs0kYacQjB67rQklsMvPRx0lkvdHk0zTulhhs7X
XJFWxkhM4K7M4T2lwM2jU+tL4JqRaCCg6oxmHGp+bVQ9eUnpV8Wbeag8qcW0PzluBD7IPVLLhY5h
J3Bb6dL/qLC/uNNb7UZvybdIIp9JLOIr5/ltXBM1inu9Vv4H9lXO+mvQgOwuyKRnR0ENRQx3p8Vb
46vL5PJlA56y0T1GtfxiDs5JDVuO6I9HHWAAiYYYwsFdD+60desE+N5U5/Cs+2qVum4lL/OZ6Bam
SXSp/G8WzPdWxBB/G0IlNH2jCukQ4fs/g7lgHAI7pUQ0gC31++DdfN99b6tzeBa9stbZz74GbyQ/
APoeUxBBiQn55EnAYh2Mo5V4aiOd/Co++739my+t7+13zlTzospNcqWv4hjCkfpR9FbwsOitKF26
t8WJ/bL7MX4nSHb20+ra5nEkweNT4Qw0C+quqQhr7AtAKiJCd+Wy95rrLJio53tF7wrQEfLCmkgl
diJivxHFcd6wrak5yT9ku+J0L9nX66H4MO+M8K2N7nuPO6vpnHha2hfoxQNFAiMODw5gTG+wa73T
0K3T43tDnaXUHv2gPGv0lXoVqpSwC9h6awVWb0CFl4Bl9h7vtfkVTfttOjvL55rIfhgJjqW+vS4a
HP+QwFPYpe9b6hip1XZh85gYEtRjY0iJ/ADPLoQRNfWdGEMNZuJl6G8otqLu7O7JdnNfot7JEK4O
iqF35r6qr1ruVYYkcnAIjZewkxl8cTFF/Htn8G+dorogXqODV6hu794aveJchNFA4pqFj42tvAj0
3O/ze/Ns+d5G53bgqWdPuhRfbRSLBqP4nbhueyzkAQ5uvb23ku3zpwgG4Sa9u9f8zVvX9+Y7R1tr
tOYgrb6aDycpkskcd5nwRZhi3Qv/3Yzdf2urezmogvqs9F3aIto2IQ03FMXh6Vwmupqtidfc51Te
2igGskHuHVy5rHUr0tqwifNrP5M4xNgIK7TL4qJnfFyXn9vf5/HWGfatpW6FGQGZvlsatCQhjRZE
23xRT+6N4L1GOneeixn2fdgMYgBFGiKZSMNkfK+Rm9nF713pbOZ1eNE0hWA7mzmeak4Ijw3zaxA+
U3HB+m++se+tdb7ni1ExcSYD909qRZnidvD8+9zcPA6/t9HZrH0pav2rn4tlcB0Cm2CKcKOY+jbh
5QtJhHtZnFsZdZ2Yjmro2HxQG9fZQHMNNOtRTaWlCyLHxDwKJa4owr3bkvg8Ozv1j4Y6O1TZNu3R
a2moGf2zaXC1IHx0d9e9cdz9aKezS6lBrEpZwixVQ9El30nnGIouLuN79/p7HersR0moea4biS+W
hSeQoEhoh+X6XgT+3gx1X7ZpUg3yQP1adg0QLhCWhPg02KJ370Z3hu7rrvjt3tlTK67uYuigBtMj
13GX0Q5jibst3dgdvs+R0vluIdgI0DVroSUo0LOVaQoF7t783NodaIVDUcFhRfrLTjiKk1i9BhG7
A+Tbaiq2OgwMeH3h3Hv/yLixgf9orbPuNOXY5okRStz0cHV0kGdTtZ9MvIkypPL+3qXuxt3iR2ud
xZcngeb3PfomtBxHLFaBbYIMEWT8e9vevXHUOy/lOlKToO/Slljo4m2egoy+OtzP3WHz+n/fACkj
wmJM6lNRRDH0z7dPVp39wuv74iITr/BEGInoCuJNCByoqvA2se40eHMtfmuwc2ttQhnLlspDfbsV
MyeqVIB7bcM9WJtlOsc1HNUE4JX7X8HNDeRby52tNzWri1wEwdccTn3uy4NtRIbiXg/Fj/lr4/3W
TGfjDUzVD85XV0LpLEiZ3vzeAhE/4LcGOisffa+hBwojKBJc6VyBL3X3pL+5NX3rRGe9G55ydYuE
NhpUT6KdDLMpg/jFvc7cWQ7d/FHVd5UsrpkUGD2gU8ED4IB+79RVbjyVvq9ytXM9GoTnKmpruhM+
UaUXZxSzWf5O5HD0RyR1HCY+uQ5/4829VfrHoKg7mgh5nYSH1b9b/13aipYfez52ABJOeXhPNZP+
O5RrmNT485G/gni3iZYa+jIEBaN7S/POyunWSiTHoFFbiaWpwmvEbHaFG/1/tVP+Z+V81RF9O9Ta
qG/kcUUbYqekmhYNl/RCOJMX952hvP09Y+Sia1S1Kl8PmG8tVUcmNBQtoZpmFzlufNsYSRPP+X3G
bn/P/2mmc3gOjr55DHu961eND/QC2DCT31u4feUAvARYDSyE0vUmUlrdMDJVpwkyKjUhIXFGU2fg
bfM70PCuBMIAYEbii1fPgEIuhTrtn/u9FBdtmri9allgIuJP02zpAz0PFtp53ijY2dox+b/+sExH
QSoE50GyvOIsmDlHFPxQ20FFYL+trkKkkWChgR2OEa1tw+zLlXyf4POYjNwtXIRZPsJ+SBxeJMzx
5zwQ8wljG6cfTDOPqPtUy4utHnLrFOhJiWL0iUx67jtmZh1xLMDcpJ562E97E4nvESE2nkY6JZo2
tp41Nbz6naWLXVV3ZxWDowqBCCFdAYD6OTgxz8UmSo1qiXTRfsmc4RO80fkc3FewgHROTQZ1XiNK
VEYKckjMzyBtzIrFksQpxFTrpbbnPayxMSYdPqkWuzIyHWs+B4lgb1Vr/vk0fxrOKdjhJ8/nT5fh
HDM262X+9PIynzejl9ZO8OntW8sB//hsLZcvS/5Op4COR6gx7R1OwtQyfJkVDa/jwaEG4L1w0Phb
KLBTy7ItB0UZ965nnM8d0hab8fMU66bNGKCMjcTZ2hypQtjZpjNwnOnHhwvDD4sVams+ipk8Lodg
ILE3zz5SkOWmA+CM2y81L5A7Yf05K3Gbc1b5lP9jdUGF6KxW9uSB8ukvxmHCIxB0MnzhBBXz3B2J
0bvzqfwdlviaI+Hjp4F9AMn3c46KwkzO1dFkAY/0ZfNxfnJ35kf9diSMqjkAPxfxDusB0GE2nHFO
khBSpLCcbKmV5BiDK30ZfoJtokz1uAVe9pI+qgj/hHUHit6hYi/fM/6T1+BEEbal7GF4cQ97q4Cr
UfoYU1bBJJD5BxIvCJrWWMgs/Edz3CI1P2OEhfyvcUrG67V4ktF+YjpAVrFBpNkSCpM2VJFcsPiV
qOQB2oNy3fCtiCqUYJaMcU68Y8/6l7Mkn7ymDvqyDEGrjwDvL0sOVzu2mlSUPDO08RUj8j/ZH3Wd
wiK5DPWtiKsPhBvNfoBomLxx8pCum0/96boId+VTDy9eRIzb6sxij/m8FzISeFy7dteXIJtiO/h5
fio+MLyILI3lfLGUrTYe4HKGdeuQp9OrNA0xq4RoStr70zw7BRBaArHz5F3A7OGCvsoo484L+KxQ
njD9Cq3BXH8yjUm5UyGkP5vP5wMWmMFaIaq3xzNx2l8Kj2Vj4iPXb6dF4xxfvF2DHPbpQjXIOMXF
2ptdlkpuJ4fzOlcEKK45yM3kcpD33sUyhBkNkrq9jBUZjmy8i9vHC7QsjLfvnB5/F+WI0ddllOYy
1Rqm0b3vlthMFW5aLlMEtzggoyt+lIHALFEcO0ot2OrSB1gC3ML9cXsviqf9vaX9bL7zufixmntN
di6XCkoHJMaPsk8dAjFxUFtb5Y+OXGHdJ2a7kg8FGFz3EVH1Ek2i9thfosybmYGFTU0+QsSoKMP+
KvCHlTY65rah2BG71CvECmp735MX6VDck2r1xevjx1W3M3id00qu5VIhrFWSICXQ7DvXBRWumx7K
cNeBI+Gt8yUo3slxFj0Cw0Bpjlvp4rg2Z/5rtDK3MUVdJDeQ5OVDEXbWJ/6DwZUO8QJ/i0fpZShf
WNNQOD6PO6xfBfADN5F7uxYi1797gviGeJUC002Csvhz26rNuqo0Lyh5rqbgn9JHc1TvgesV6dCU
HQhZ5UmjfbCTr2jvdULkrMnBMEexfLbq2Kk+Bgmm91afUuYIK0enlGz9ivUG/wnNBsgtO9MKvn3P
4l84BCjmMJskJECuVoPc7/38rr5iA5q9mxuvHEb9IQQ7bLvj0L6c6olxAFXhztN1WA69BxkEVcKu
voV55x7iUy91omqUJFMgNwhoIiWdFs/hUgNuBDcaLqAx0jD5ZMcMPuJ6GmLW4E7P4djUZ5kyyvsr
7byL+lPdWCTpJAltFz4dNX4Zctthtu3zJxSHR7ZJGRe8soUkfPFirg46VsywTR3CMKBAeSDgwFGe
xwO0BrNy5S4y9WJhj8wULyjgsch5Mkzq+LIOnSM2TJfP9DX5jLno+tYRM0YfWrn5Ug2bkTrtjYqR
NAsepQMGM560ilcKVp6q3TMtwfRVhDIIsIcEs/nDm/pP4EmVbY2QHnw2hqk6NXZP/uqqMfSXahVw
JCDp5b9d6fAFwAy85k8NjpDaUlt6C2+BKq+iXuHF21wWUs/pCWec81uliIOqhXKqCpwuyvJx+iTS
Fi43QJ1/VBQWJs6xBRTCnaUGMuQzRY4nFUuf0JaUURY9QStKUyFeuvr4JmjouuVJhLYJFLhSL/2t
ep5K9RLdlcKsQ81G6IS9LrLi3uQyP46MV5xANupOgyhR29F7wAuEg/PdZwinpTuL9/HJPRX+qALy
QN2lP4LP4Jfr7ITCkGXrHypcGvjArHQUztJ1jq5+fuWjPOQGQOzkPA23NJsqlGzmOmhQbDUnGYts
mI2DkfwczkqOW35ffsQ4QUzQeCAtzPf6UGNYNYXeOJGYwMV1qr+ZuF+WB4o619lWnWio7rPZhSOY
lWmh6IpGuGGj0jcJpm7MgSAz5Wd4SRbDdQWjDoXuWeAst+FWyiypdkqsWURrF9gphe3CcDmV23ZV
eNYltbQ9C6NgEVH5kQ2zgZ1hV4J1KUXm5NZozR3yv1DRPZbAYG2d/duwqpBieA4xewCMo2e3jPR5
0ufCW8yj9fU934doxkYcZsya3o759QK2UZkumO8lI3AIPnrPGDzAgGB41vg9P8esexbE1j3wA5tJ
8HB9hviYLfm3QpvQ7ZrfhVrTh8aArsYP6T/XexRt/QW/cPBhYukw9mchQPF3VQI3KJNU4RZkwLe1
mUL52cCliEGbvw+wDwWw60hQD2YgG7NZ6Jy3V6tclof2EE/0U7qpPvOV8lbKEwkKwmOMyWyGxYl1
9Yd64mTGsPcii33EOKUVn/4yhSiijDPEQbj02iyNYUm1id+3Dslr66Sf+Y4d7/qoOGd92F4tg29+
c2Rep/lSoWcADjFA8SZuwxw4/JY1hCLspN+bZ0FbvIwZ17oUPuzpepA5DKR3mTF3JMtMb3gh8ogE
yYA4ae74klzxZEHCNzxiXHyesMINioaDOV+u2x+a6sStnYqYJQYuuObh5I4FBPX9yigyRwPZDgo7
onj4xBAPmKxh9MAWeeWiI/5Ohv48dNS5BlVzGTvnmfTEXuVtBprDLoK95TrdaCgLLYjFq2LKKIx8
3GUqMHNW1JKC769wYg+XzRwLTA3SSWXDI8Esj8sK9/PjwscMfiNzhVem+Yt8yF94h6bsSQ8+461Y
njIrWup81dyyAvJYj+cXbV2OjAXfNa49Dwqk5nUNnHmRxpaU2Jk2TCR4UVXOLS2duBvM2l/KTTsd
PLVUs/ZPhZ1uLznXpHxtzJvlZVYcBIo23Xpb87Xft1WGZas8F40VmE7uWc1eY+3P+m+4sW+P6ZAC
h9jmB+C99SQ/tY+UcPCpEHBrIKQcSlAmZ9t/cV9C7kOUX4KDZpg+TM9mC4VNownW++l60EeDWTTv
wdtoUI0l+Ji3i/IBqMrKBLoHaoPF8SmL2GiwPe64q24MFvyIgtXQzgpbPmUAdvatMSt20iJ7zTf9
pwuD/eRvtHW0ih/Laf14SSDTc8k5rpVRubb9hz4XAISpXCC8VftiYk7ADRMvHQUKlKlDCmhGEiBw
zmnYQMNgGzg+plUaJkTqLNuwN1P7TB3V/DKeBEuon5MnUNI2helEW9Il0BhlmFr16CO0o+d0UuA6
1vIWUJ1shD+304zjUWJfdkCot/UcpEM16gFRrriEt5OWbX/ezqX3K9s+G/EIH+5xCerlYp95SVDi
PQtLSnFwUyGEBRV07D8wldYiwBaNqzGPjbmyGJyO82ytYPuizQVliW9wL/OlcUhtqXTL1ituSGD7
uUVNtJH/mj+SOlooQ7zf+UPMarYtNrnqK74YU50k2WpSz3uf5bu4WBAIANW/ix/ONKA/nx941hyK
Q/mgC4axxK0Ccq5k8+4PX69v7usZOMXwuj+P5JM0v56i2fWUP1T7aJJiOQtZ3ZjkD8W4nVyWgO24
atb88J47iU44WvNPWgyRT+FDcSrYSzPLO/kkhmJozN6+hz3NwMpxT4aPhr09W+Mpfk1Xg1PMgaTB
pbG8/tA4Dq+n44tWAVkVgKTGavrDK85XnBQfReQYsa1wB1GHJkrUYgRhrL9PkyHjeaHqCRiUaddH
1MRWLx01+MQ8s+Lqdf0JFqgFxv+UP6a7eFTtcVietPPgBGhPBPKPqwhaxLqpnQunEAU4bOfbZhn5
E5UL69vgazZyjKl2WEXVU31i6laMJvYVW4FyOlNQaAmU0MnH546AyXl0xk+zWKaorCYJINWDNCnQ
OFzfCGnOezM4n46G4Q9t92s8FHhuJKf4Id1TLM8eB7eWqyDyLNeODiWG8+YiPcTr6nR8Lg4XOFHR
LHw5U+RunpjBYK5pdv/NgEPb+1Rkp3w3uReCKofI/XDeJE6zr3Rbe86JmbwXru01doWJ/CH+iD8A
d7OKYcJiJgEuCspXYw2CzyYcGs/VKZjFI+8gPWvPcG51kQZgaNgsfPjND+4HArJiq+7T2fEdR/OH
3jRZXvbyPk3tYhwdLsuYRXliGvfVofwsds1BP1pEmiSkUpIlPRKE3IYfV/qc7uNRX2BmcS84D7Nn
7xSd/JGw4jjOr09ii0m2Zy4T4ZjGjRG3Qdb0ezFOG/u89h9K/uIz42OhtpaS/EcmpXoyQnS2/Ip8
c2uznlRCY+7ka0aWLrFxP4vlMTlSdOWOKkIRqRVc0Wu2FYnZciiNnhkpJ+UB4iOL7/Ewfj9fxrLh
sHbx/z7BfhplI5W9QhoF1HUHgvSoAAhXAU2BmsI92zuZwwbq62fJVHun0OC+ymPPiRbyFEw27w4D
2v7xAtKpRtTnXMWZhVmfPOU+u/SQu2+xF1Nh8MnOcVcR9XhMxu4aGDnf8ly49SHfdC6jWrjgYBzY
DAG741UuYi19eNhgjFh1yoTMucNH6C19qHrvV8NRVv5TAotJORyX5tqYvbhbUeNRrN05osXpVbZC
MLiC7Bztga5VJ3VqMjfndTv31xI3OJx8Xsv3+Lndtdvj8nKPzdv1NhAxEooJMEiS4aTg09wJ8mr1
IDtnZlqQc8MVh9hQgX2sgnWtEJyBftkMnBx9rU5k64hzmD9E13MnsmX8lQoRvwNpCvFKNAAVd56I
st42PB75Ha5r/Q+XKq5GXIyxQ1OccpcfkpHvGIRAeQs9Cj96bpHhoT4BDZufd8HH4DkNRuXZzg5c
iaWTcrbLbfPYvpHpqKizCzQBk3QZYO4TwIzs9Dgk4FNMzBVhmHDcPCIafT4vXNp9CXAZ4B3MTGoT
TGdWaEK5ZhguDFLc4UfxFO9BFPNUl5+n6liNuVZyR+2t3H1KFbgPxGcwrhzMXuHVjfVRb8Se5Jhb
eRtRISDjrBkv/Mf+AWXwq7zlCH7vwYLeZfNkFg85Nvf1M7fmjbZLT80p2LIaXtUHbauu1U10qpbG
PNh5u7CygnCSPAWT+KH3ar4ed/mzt+wtlJW2rf+A5HN3GFSs211/2BRD8zN5cd+qF2VLle4AuN3C
G8fEPfd1QTFaDn24WQLfiZYlmUdI2c/afI+J/UPIhLvDmiMXyKaxO+5+n/RbUw60Fu8tBVQqi+9n
VOCqaNfBWQnyZXp+LVW8j6RpzbsfxVa40orN7439lf1hfZHqN1RBAJGwIf/ZWB672jlxQxrj1Zpz
rBxLivMmFwwusYb6vS2+HX5aJ3TTR2YDALavqrr5VxW2Z6pFlXr50tQ+i95lkYtX8SVlu3uPPfCc
xmbQO1pnTRqayTpuD7Kx9hTFytv+Rg+WySLtxcuBr4xkudpSGjbSw8FEspMYz0xNXSvXt6zXsMGy
nYWXuaLn47COppJrTpsk+zwns4LzVQkRw1eLHH6vkU4NgEJKlVpmAkovRYKT4R0YgP7NoHJmpKv8
lBcIRYs9bLJZHAbRhTzqj+tiabjnpSuXY0VFSQ1WvcS30QWu68XJQ9VvZ9UAGq0GtkszLN0EYlSB
V4z4Tnx1cy6MiUIEotbf86raRMd27gYpYYPi6azUj1F0taX8stDit6I+HSun4qKiKdyoM2rGr7zE
1GXaU50y80YXIramR4HnZWDLDe8lPB09T7XCbKJcw2l0JTig4rfox0N0Lc4gw16a17DeMwDv9+wL
Nxuk/bzjn+ULcOAwRdFY2YXmriO/depYHw4G/Nd6xMiv8sKXq0mbt9PG6E8xPJp79aSX5cOgZ9pV
72OgVaMgWYSVPnTl4P0ovUq1sKeoaMRTL06U4P99OUKC3VHRsJPbalTpBAvD/krR4Njrvl3UMlYL
7hpMzJ3U4N8UCMEbNnWA46Y0QIQvPrxvucGz3wRxLbvtMn1BPLduRcnQiacTjr4NeV7q8kew0rEh
/33Z/32OdNrtZJDUONbzgee1UBJyTFSyP1jZrKrHYhPP4km7dx2iZpjjboDJLZkJhQP1PL/HNlX/
+vZ+/hbdEqYou6h+2NL7Ynjc9j6ui6vuyD5VwkINISxUcvJwo4hH08adE6r4qpNd96VJMKmuVoR4
9OnLnJ1zoyBICrGEC8S9Wu2/61w6v2XnvHOTsqgUk9/S26h4e06KP4QjlsVSlC7/LwQof9UAdJrr
HPFRqph6T6O548nYNpR8AjeYq+R8tr2Du5HfABqs/Off10PXuMTAW/H7OvxaL9/WoZtLSlWLmSiR
Ug/WvWqMZQdXr0MWOdGH8aY1FkgdN0BERQX3ChHV3Bz52KUHI2Fxlc61R+nBXBprZQArPFllI56H
ay5+R4jdwtZbnhrbauhTdu3xuEZ8RUk7hfyrRIcjFU2alcY1Yc3bXIYxDAhj462Mj/MrBemct7hY
b3RjFHBs/t5vWfqrgISOQ5zrDwSMBksjcRh963gCqsI9nquGnCm4b+J4n0/LytqR1STa6xwohx9e
Rg8YEXxiV4tlq004Y0HghKdRDuM6B1VJLfBMlNBXFmMDsx4JLGAKXICz4Yn7Nqm53krZyNZrbDuL
Fm38bvP23FofY+fBIRw+evizfxUJugXjTYbzmSgg1ZZXjAxRfPN3hsI7Hn7wPLb7d1LJpli7P06/
r+7rkqj0xEboa3/61n3trOhldMyb5TCzetyNDXu+jp33nrWW7PnnDF9TjCwXqz+JcO2aa7MnWAtY
aPHnuXXaLJ5xJG8sIGT8JRIbhDZHqIuIBBUOj3Rw6IQTIWsL3TM9IxcGOFvYyEpEbJwxYhznYokM
h4/T78vAetrvt4n9J7X/iDjE73P9pVLr9lWVoG8YqjoQrng/p1rtK1kaRlmzFElrqD/IznOi9YrT
rtTh9YV/vMwtft3d4wggpfWO5Yf7+XFaJM7K/ljAEHlAQE/NWWw/85vzZhnyYuLlIvqEPoytwNrP
qJ4OLV41LRMaWH/uVcbc2Lgp5JegQVOBAVvrK3/zbcLM3iCo+71rtCSzz6bY7vvE4XB4Uufnccwv
N3DcRfCn4Il1jHFqbqekT8IHDrLfB7P/1yWNJC3PDwmzDNUUfkw/BzMOr0GWDcpoiTHz2TJwDVxy
yF+x0TKH2KkWRCWIiW/9VbtriFxZOOyE8dAkT4A6W3oxSDD1l33ZwWmbWCkKu7336n32P7zPbI81
pDnFWcfn/jshQNaPrBKa+B9XGsonlxCu5+iViJmAvAeDFV2tyz5+j5UJkYHqEN6Rdf6d3KMEmmpR
7qMUvsCz6aybNperwnUHAQmSGt3acUtyUji3z9MHf9sH1n+eHUvOheNCeS30Wb6vm+nguTyAc8vY
GMgbDFbVzFgf1zFG0wve0VcSwRFP42SmzNO9AaN5Hc0qqEMKPpW9nToFSOOuWyIWxcqnxurOrvc3
okfHhAIFCndrYQ3ZXUSu6Q9cP5RwA13Gq2RNAqIOnWwpz7O9PG+e5Xm5FP8fQXsveqSCxjWQNWP/
mg9bvJHOexHxT56NRQyqeOFuuKO2C2UhoGSzZmw88zpNxIt/5m709WWOM+vSXURP5pbOE67Hx1nN
IOYaq/M8WMjA2OcBKllw5M1az3mNgx2dEQV9YNNf9ebg3ON5Aad70axxFZsHATvv76tZ+3s1/xwQ
kZ3+9lXpA7d/jr2rv3RXzQKQDUFIIJjZnuyMf/DWModdX7HI682DElgTzquLUua1Tdw9WZfLSrb7
u5aaFXfR31IxsdAmxD2jxk5CJ9gboWz5a/EXMTwXpjVUqTsd+KqM/rm36bxfKGiW5IHOY6ZzaShi
b5C558ZfGoRwuag0i+sCs7Mtb5MdnSC67i70tb/BwWZEII9gqrlRN/dqOL5Oy99+jc44BmGqG4Ve
+0vxmdSOeraA1nmP3sJc9DfQ8XuLfOY9HmflktRfb+dqVvqeShYQ2suzSoGKv+jxzjYm+qSdGsZU
DCQxKhjFdyrZ9L9vnrqmaDAmpQE0Jix/fk54dFY0tVVKb2k+mOsKhVidi0zU7Dwz3vz5daFFGH3o
WwMf+PNT+STAOuQH140/ypKd+D6CcEROLlln0Kl4DC8oEfMfw0Wy0+YEKqNt/NGbeXOdFO3ugpsN
cfZoRtTyvOa1PkVj1i56M4OwBQDlwYLY0TxdDjb38vl9Me2d+fjRzc7zYnD0clzzKo9rXW+drY5P
/4+081yOG8m29RMhAt78Le9YRRZt6w+CMg3vPZ7+fMk+MU2iKlh3zp3pkTSjkRJIZG679lpiCDZ9
dKD3B4twH5zp3qMTWq+CfYbwRnjSfqp0/LDcqHacgNqcpbtm269FeRtR+ZO9cvfae4qsajPvttzy
8hkLtjOeYxA36/IZ2qxwLh//D+nK1881SVd6Sx7VNOc9nEfpVP5Gthk7FByzc7ceX8u9fEo43Rii
nUqtZKPS0bmL7/JbzKTOBcwDCCcAdNPWEZbFfk4yAWBLQeorrofTQxbmQXlrXqJztKnzmfocoqfW
rRjl3hdH/77byUdtq22tk3OqnwQbgLLnNvK72i/l5GwSRkwPzgbu8HeHGSXvLFC+6vJn+SjD3LRP
EVhw7/N9kT9lB+mu37mPyoNxlyeiSWYtdY2fIXWG6+khRw5kB5LoREMp5QMkJ2rA8QbapxQ6quA+
oCfi7AA7vDX2LnukMTNy6+7ssyhCSTcAJJf8WGKHkN2FudVg1Hya0XVQ+8hSp3t3w0PMPUed5c67
K/e4i0d3J1XL9KnfJg/SUTkjiYOCyKl86eClif2tFe7NmwfnSn799XkmX6xRTCXNB54HlYt7O9og
infyT/rWPHhb7yk8io4FRfsS5ZTvXcollJud0NE6FgTe1Eo/fPAnlwINUWIPSe5xZNMDVhApDG+f
/nZWOTaDrq10rvfpxjtQWDzYIeODRkRKpO6jU/is3KioXf0snx9mAu4y4tbW2oqHAXa4EXDydpv/
FaE+GZ6iO+tOd2aS+Onk00u0GNOE15yU/MjALInbrfBDka+4W2TWFFXgetGMnPJJOFbQOUoaeczn
KSgePeTSblB3zYsub4sYZb7sXXWODLs5m2aHNzuo6JTd2YQGgF4OfMlkXhzje8oFW2tf3PlkFw/G
xoImx92FSJm8fGjNJ0c4BRMQCv5j9BzcKed6FwKA2cGh/eI+xi/BASGXXfnSHMpjrq07oWZonvy/
3YNzJmZj1OPj6LqbfONuKCT78wj9mgPSm+7MtDfx2bu3eXgu5rj2X4RyEzHKA0fqwGgADfEdbZS8
n+l7dV/IDIDFO/3nramEq+f7805ODKM5NEZpOyGnDCQF4rbQxN9FzwyQCzizfywO8VHaweiA671x
1T8AgVPf8mlpS2TWnw64YRowShosrRLl5/fOqlbnBoIJe486f2Lta+4/AImjxpErdg383ljAjIAJ
lq+thyDTvjFn7WFAJUrtNxHxJYzWiOvSZnzV78PX5J62fHJv7YoD6mP32b2zk3YNOia0w0kCynOC
9hZCVA1yXJyOlfPSHkvav+kOdEAxk8G/UuAHyd1sRUiRqMsQYMU5OKU/8hGLmZ2EHMH3t16/zKdh
9FRVxZCxgCZ0Y183xcrHamwkNgWxQk4qlv0IKJBoOnysafj/iPABEtikO3krvxEYUB5+sk9mM3M4
OfrqvVjBHESImOy1BhB3t6MjcidjGdGV+P5Rp2LhlHzEo8J2DcjPMOQp3LZp+lhCP1Q6ICIh+Dbz
VYFydblfA6KDSG+Ea4F4ZVXeOffW9vu1L9Gek7UnxzZoGj1sGtb2jmDLonNKf7rZhfcuEH3h/ZJd
satQu3NW7QEEDyhEad6gCDKSm/gnJjeFiMG2GB9D4HCbwqXVXD1pCHMlp+Ix1/YMmmO6vn/oazE2
G+bIzA0ixKTLk28bFEWoDCnfFrVVwtsMfjVjH90ZRycDl1ruvbsRFR5KWhjQkr51Rv/6VkTH6O2V
kO7zU0wifdvwS9fOsZ1StR7vbZLnYd4jqwaETwQWI7hLRjSP/PscvSfvoTsjc8nvwScmzlw6ReeS
MgEVmWMFLjB+GuS77N15HN+kk3/w3hFgeXN5K1pQ45t3VB/AbPqHklznrkVKCiO369bdnffQcVwl
cNjOUYrvyAfPxJV8o2fy3WhvjJS8yn0AzDy6L4h9tRfP3Rogq7DcEAG81+n+FXOJ3kZGRuLeDW/+
S/ziDzMdjNle3rp03mJ1h31VS8TfypfW3BsPktBsSzfSD63mb85+6wewDpCcg2vw99mTvSL+22t/
ZXsirxJP8Pf3B+BalmhYCgUAByJ825oGN1pitn2Ra5JwQQfYI5AISY6gt9wCyGdCql/cOUdSLf3e
JQErkG2Q/y7MWfh7FAQUmAE80R1D2wf8rT4SmxFIA7/o13RS+jXzI/Yq02YyrWSRJZbdjRv/8XwT
i20KxXBLHGAoeCYW28vrrrZ8hSI5nurk37db9I0f6BgREG7EpqNYDvhI3Xsn94hduOExtCvGkfWR
97ENSHAvGntO1dh54bbSodmZd9IjQkc2zt05DGvtJIY6C/KKF4uKzwLNvmfpmO/rXY/TtopwJox/
9dvckF49+zf4Cz/qHZONsRUYKWnAWEjeWpMKjy+5pNSG6RKTe0fDW1LLAjBwRkzcWVVHETVmO4eS
DIhMCdCmBrjN/3tEpw+NgEQ7CDElnPx4ADoms3m3JpZvPt8kW+1NGVC2ZaHRsosPNk1HdGmODhz/
xanoBaQ0ukPb88PrM69AveRgIgW9kx7iY2gvQMCsahB9xdK5d4+EAi6whe+vxrWjJbilmEoS+hAX
tdVxLF3fpI12CA/B0VjRvKf8V46L+mf5mr96B1Q+9vUzDePY245/mc+3uCEvyYBhJVMd3f4Ar5OZ
TeqRkqOWhRrX7sFjUiCemzsXpuddQlWLySyGhYZf0QGC1PjcPbZn1bpxtS4pG1lejCYbFJdR5pn2
8VIAE43Uh+5h8EGNwy4q/JRUzqtfEnCud5PcDK1m5/fNzPjKnaIwKar3hB0M5U08adNmdagOHkEr
oNJ7BNejaF3dSRbIW3iADyIcDTcmDjHUUXYE2/ToEtJ///UvaVHE2//7EFPD0pj9mBMJiq8fHcu/
NOepyxn1MoEIbE1EUKjguM7iVhHn+qZ/WnbikJOoydNSlhzEA5NjhgDnowIsFuISBEN/K/D4AFSi
PGwsjN/xrc7ttfyOlq3OfJdjAYuY0rinWS+bTWbYByQGRRxLCdy/t5ENI7uidIrFoqm9dSACZq4I
YgZEyxBm0fck5hGHAbXIGx9BOP6vRgyaVU6AcFGOaciTG+A2SuVGcQ7dUUEbnIqOrs9UfaHwGONK
oZu8ABVm58sby1420L4uO0ktVTdty6BiWRk9L9TS9ccQmEK1DNq5wuRLv3XqxfdLiiN98aKoRggk
ii3DMf81xvbiOHCVWB0Pvr+QX+DyxSZX6UpC7BBGD/VGqfBy2NK2DMe0DV03bCj0ZLHvn/KcyC8C
1W3D6GDLTza1lYq6NtLAibY3w199XM8dVCzHYee1x6gkEnTTG42ry0hdPAEjhETr9GkVdXLOS5sx
/VrzMWA94gXp/RC9LaqM8jy09mAgzPHZrsWoaQ797UkIxwwgys2lmrfzxuhnmpzP89xdff8VROnw
y1eYPNRkW3o11XxJ56Eiipx6AzXIsAvajeL3yy67o5rzXy+HkaPZpGl0a21nUsmMy9YuVQKBAwNh
IUmV/prpc4egJV+C4/1+LfVy0JnwTswem7KtgAr6qHN/+uZ5XBhVH3DEgnLWO7P4UNbbRPfWagC2
txMk3p5172rNok3uAnOYJ1a+ycr6txUfhmwp1erWltrd6PaL0jrHw77c6sVxbIuFUDitFm60M3J7
2zHUA3ySbq8YduuL+8RPTwZCX80vyVyTI20k8+yOc0u6UyGSiV8RSo+AChnhDycNdiYygMVTVZ9V
76ExhrUeovCGqa/OtXvHLwa0tJPwEIJWdEDeM2c4LocwWfdaDrqiRT2cwQB+J2p+mmwsDxW28wQ6
ts5a2NVPG1SRvB1J6cHizAP6jLK7d/NfpvqQ8Af9lEEm+9nxDUaKjOWguSvLO1ryzzDZGsZbNbyW
Pdl89K7rf8vWOQm6RQtXfP6k18WqoQusW8t8nBGSwbXm8p45Y9qFthyh+AOlFAJCF+937EA6YUvw
3c7IMEBmevPKh8l3SA6SVa/io2ec0YQIdOSvK4a8UDlfV0imMmaPhqWzAlfgk3qn8TZj4qJyZhpT
AaAHncJ7NdL7KgDms6jxl3RrmCEcmVWDB4/hjWrv9o9hxIRbcU6R3LbzRR9BI9m/S+mav7WR5X2D
Z2vkR90ttla6bEzpV0fSVHpz3oKH5g0slDi5EhXziXWD6vpL4/xM6+TN7hUmRmb5yIDc4ziuefAC
gfVoq6u/KsZkmOPyAbWjkU7gOao/vC5d91a4yCxwkwu5O47dQwAgLDHvhlne8j66tKjD+5SRkNGe
+c2NLugVFAxXgoqBrFuyjVD6pLXTjbGlZkk7HgZl1xDWeGuZWs6wSJAjtOdDPXf3irYL7Vv+RVjz
L3ZGXMVP606sPVOVpj3ozXj4gSgRAzPqs2ZslHGBlwndY9Svyj8CN6/M61u9duUythJL0yWViS3F
GPdXy6+6vZ/qvYjr/bmjvhjo8tgPHBUOkU71KFvnDVokN1p5V70bvIA62EcW/gCsfDI9VVxXZoLF
P4T1rkYCpV3K3cxjAppxCapD/Y3lLt2b2N9P602cS29GhVUb+G+nWnfyE3ffT1dIFCSIfRM9uf1x
qLbxzjTvVOvhhp29+m3RelTRphFTx5NvayVNbKZySiEXlA2jAvEW89MyrR2+BpG0Ytv94Jzm2yh7
pi+/KByED2qGt/K51JL503/r59xmLrp1UkrECm884PVD/+kBJ8GN1ktV4DcJVVV5zc6465qao7sI
s43qMrQK7nGp6bMBrfDvd+ZyGlt8lU8LTzJS07VKR87ZmSh67Ot1rS78bp3SlezqFZaK+VZYsgLa
Fhr/j7Ns7TRreRttLl7v4u59eopJ3ukHylh6djQe6vAHPkVjbJdpn/EPg9oLAzwWU/X1eRj6NS0U
zWA6aouH0sNHAKw8D5MpMvhmbsvYANKcKTrDa4sbGyXu4MUjOgTgSA1pqq5PahqjkjmF5PGIdnXA
19aMVhL3SihpOwzFChFnJpZIkPOFfYtC5krSy0f6tPbk6hjNoBe+E3JVIe7Ul3IFTIxJwtTZMoaH
nRiNPU4A5xRHO+GiWuQ8fIa2wMT12/yWDOVFQCaOjAPRhK5joi1nkgnWgWn6WhWjbxHPfWOZ+RvD
esDtmdU8c29t+7WToVNCIjaiD2pM6ZCIQqB5Vnh17h6H02wOQ74nGHTr96JacUqYtrYa2pXBIaHW
3zC4l77d+PRXnoFiEvQnlqaQBkwhSF7WltVg8unHnPkj5bUiYtFJPG0znUsCTVD68xqGjPh+4MpG
+7CS51V4Kzq/3HYqwhQE6fI5lP2nmb+qJLqWVwX1PpzxmUH0eE/BcvffK38yjU+dnhQE9h0FHvav
zmgwhkhyHIveEjvePY4COLVk8tQ31ln5g4Dqn5BjHtV3knmPUu33u/3RDvhy0cT6olWgwXVgkvZ+
XV+DzzZuBh91TAaK+wVV+SDepNoLEW3er8xkHcG8Gu/L8GQac/xzU2Kr12GFYV/m3ctHUPWiVE8D
YzsEgpm/VP33cdzq/jN3owkWw9btwKpVIcpf+7QeFs344iq3rdqlx/t4E4ckAqfDP5NUQpI7rWpG
6WMneRMCdk/exUg3/mM4knodMRlchHPsxqg9fr+P11cXiTr6xnCxTztEZRg1euc7w6EbTzaFWKO2
51wW/sf5WN1H1SJhOJIxq86fy+Pipk2/DGrE2ztEVCQ2UG44E4MpuUWVmrEJR6k9J7fQ9jmcR3QH
lHLeaHN8apcvDDoaN177okwwWXZyfA2Cx55vMRzwI5wFfFjur0JwU8Nch++FCeXmrxtLXnSZJ0tO
wrfRTKiT1PYgTiz7GPoLBGX52qzNKFGwLpxzyXAmdQOCb7512t6p7iHXb736hYuaPMckck6ySK3D
iOeobAoV9dlx1q5xrPRFEjxb7rFSGPT5mx24eWcvQsnJwvrXKxs6bW/GqjEccm+BR+DKpvU+Ss+B
BtXIts1utRSvr4fv4XhDOf2BQvgUurbpGBpypfCN4WuzduQK2CSR2Dy640H1bxQgLpN0Xk9FTACY
iQ0kdurw8hoIauNpHzeJrrHmrwqYFEjwmB/4Q63L6Nbfn6hr7/fvgpSCvu4n3ES6PAwsiM2rQHXr
hDtLjJeXrrg0Nw/OZYnx4wVxsFQ8DMo/E0Pl+Wkvtz37yWI5JYJBFByYnYetKwf8CgemMsdaeck4
q8DV6bt0fCLlNLV+lmpv2Qjt2aOiF7OmO+T1KabFlL3fzFcui7/kg2IYUTctmzmqaTmuCLqgDtOh
P+T+4q0p70FDoVLAhNI9mttNN+vVdRknC9O7J1q/bc/EIZ74pS/LT/xSCG2/qvhyfzB7Zl9RjAaw
EjJYXJezuP2DeSmHeC42zj028cExjpTKvj8Wly3ZyQ5MgvWksqj96OxArYP7GFfE6H214Ega46ru
VpR+cDNhvTXHOS7GGRa6ufnHW5s8Ef5wVE6anc+Y2bbujVttvw9tj4sdYnoPGjLDpqg1Oba+XHWm
nrBDRA5lBZMTNS3pNz/G5VZiPDHXfysKhEJMYPHwhl4i0PxGXYiMjB85Yzwux4oQQxma2ShV884M
ZxgRjr7s3JXQzrHTs0HaDs6pqEVVh7eL4jm3IxEz+6AKyo88oEcPMUHH+p10ZtimgTl38jMw5++/
xxW7D6n+v+87cTV5HVZx1/E5yB/ZePabdyD4vhlx31po4mBgFm6H2ul6kR1yRTNvh/WpoZ+49UbX
nPaXV5q4EDPwA8/1+/5gQMOyNX4VDxZBNScGKVP6Dg9E2t/v4SWwSJzpT5s48R1u1zh23vFubGIx
Lv36SQykuu+cbXbT0gnP4C/hutXr8tjCjEHgED/U4B6+f5CL8PrjOYg7SW5U7YLq0G8zNymMlutt
cZ4WBJmDt2OCkcS3SW70gS+z7q+LTbOaRukS35R4aTV6xHbJ64gmvr2DRsgP544xS7z14Kw53NUo
6ookldnP/6/X/Wihf3KhftA6bRLwoXExcrzFhngEZaVwMTfvyRV3xif+z9ZOpwDGZFSdNOdtg2H5
s4LTyF2UMWRBSxNpp/bGpfzIxi6sEFEnGoyqoK6cODNbL90yQ9RFvBm3MrPdeRcY97BNdZY8yzVh
aLDWVFRKY8XXTd3H2nksw9c8fREmE7BJh7IOpDb6rjP+pIBKrGUAgXdyNpkMDE90m0aI1PipJQzY
fP9dru7Vp6cXv//pu+RFkIYkof2BMygK9gTsH7dPmBW82i2Xci22AZf1n92yJzZbT4LYL3rWq5Kl
j1GmIgy7MXAY2ADhXmsWN4PFy8kicfg/LTkxm47ht442sCTorLkh3/OdpMzYJvFWBOtwsmt/Z/65
tB5b68lJj5K+N5meNbS1XW6Ingk3MBX4d7cyZ40Z3Dg/13cElAZH1iEBdiaPp6r1WDux2h8SVE+H
R3KIfjYo6DnQ79J2fgx1061477LBLLaEwpKqck2oUU6+ehRmjppGGB+cJWwU1pvVrAc4ACLtDuJZ
j6MQ/zDgWSqTjeBFWbMH3x+7S1iDeAJYXj/m1mAQntya3I07uTLFOSAd7Ba6h+/2ly1K1fATtSDA
0LYOD1wXzJFS/ircjQiAm3MKxWR3o1T8kZpeXGGQzMxDQRTJM329BHrf25Kn8DBYRjcdl9gMekyN
Zi6kGoYTNaUNuzDlbeiuZbNYVslRScsjfRaLNoljJ9zy58IUlTEeMmLURpD9INnNodH34/CkWybM
yLwJBq+CorX4E9BLh8okOiXdWxYkqxKsr6E/9Y260+z5X0Qa5fhjyJN5rP/Fn3Oan2IfbmVwH4nL
dy8+OXvVGI55LWOV8YRYKjqA/KhYO2G1WlFsowCITfOSLYxxhHhG93cv8XTi17X1xOUpaZHJPSG8
O7fkt3yIRcpLwvn9cblEWHFcxD+WTrQHHGdyXKI0TD14rSE/9RaSc8qbnWLQ/5r35tK2D4F5b6ii
d8LlMWNq+8ZR7h6EO8//UJ+ld5O5+8BZmQMN7eQVPwcHlWjI2TQWu5WvP/rOy/dPLB5ourOfH3hy
w2p57KW2b/pDNG5bc1nmO7vYMLwPtUEZ3kjfNJEKfLOYMTm/bZA2WuqyGIXqkaokCbHtauvcP/Kd
1PrEqaSwzpbAEUfjQVRniuIs6XRf33BBfrINjKUF9W24rrNDaj0m+Vtg7hoYX6GUlWBVc4nj5wY0
0vJdCBHIrYN41SDRe6NhrRgmKn6T72vbieKOZQn1ZLGiH0F4zims4D20OEy0eR3hIyCLVbu/SQdN
5/5mS+QDbHCxiUBggV7QNQLq9dUI2AUydFnHJrawmCGFW9PifMr0h9Q4lPG7kW0aY85DlIhsEeoP
yqJWH7RKAFAoZ1XWzGH2r5ZuNUyu+WfM9H+eSnz6T/5ZMmsraL1/LHVp/RydTRW+2MGhGB4rd0Xj
+vtjezUg/7zeJOULa6vwNZ1dwBQSD3ChZH/DTaKySVaEPu//i4u+lm98XlT8/qeXNCJrDDqj7g+Z
9sYttpw5YSHhB2n99693fTdRR6HEL0Z8J9+4ihBz7ocMr1O/c8zqVjScKqiFQqDzIvr4fjlDpC+X
Z+rf9SZfz+jUOOiZQj+k/cqAJTG1fxf9w+itCX2o7XPM5WgPfLmBEs8MZkQmjvPMJW3an7lbkW3e
8xfMnT5ZwHDIFHL1iO31JEjXTvwYwjDYrQfKus6adnwsP1fwv2mbtF3BL+oOhFazPF7W2bC2/Gye
AKwMZIhd5F3CBDK/iTtSYKitlPOm1m+gyq96eAuDTUkWmJHuTN7d8dKYeiwnCQ/PXvfk408tXG4A
1yiKvvq6qO2bNNnhoeQ5e7jcIIN8grHk+49w1bY44AhttLEcB6HOr6erT3NNy4uMWtFwdIKUcIKu
Siq6jWzmP9GupmyOnvTuV79GZ+7eSH2u7sTnB5h42azPzDEPeACiLS9dKm928bvK1kW3LJIjrJYd
Tc9hCQtj1wGReaz1JzbkEQK2Gxsh1pmeRodvAdQLagj+9XUjfC+TMjePu4NHPBseKnQnCUmUVeZu
pGELECVEGPlmq/naHXCIv7ngqmzSyfu6qiRBPiRbUSfq8iK4iypB3wOPMExq/FcFqhzyzgOvLNnF
gq7392/9EbxdvPW/608bqXox9OkgB93ByHJh2C2XcIoUH/ItjkCYPuktfHT5Nm7MnyOIVoOb4y/w
NbgYWRQnYakNjRmTT3ZPDSiDLrJrN228dRORwBrqnV/8NuGzlm88+bUCpENACubRoWCqORNb7IdZ
3ye6xWhbtPtfaxXvoR/Do4MicrW5f5bGdaYKrk3AQd/v2xVT+WXxiU12ysgoDc/js6VrYkFcQNX+
b3EPl1fdRCOql4fzy3qTCCD1K1VxC6cVPecm+z0kS6naYs9GY0ciUGb7Ghrdv25WoC5cj22xszpJ
EIMvl14/80qtqow8PGjw8Gd7NX4J1Q1ywrJ8/n4/xcf6cgxZSLQYbVahgDYNL6K8MgPZiaOD4Gby
5LUzngfrZwWr2ffrXHshocgCxkYjnJoe91DPJH/U9fDgycQxHQxz8ryR3stg194y8RcxrnglYOE2
PWLy12kuXxkAFMZuDA+FZcwzbWe5205n5NBYavHauVVoufpiJAEoKNDcBEb01Y6kQeEXsd2B5xuW
NqR6kgkylaCMSlL4X2PCeDNQmSTGgKMo/wub9ikgaRWjTqsSjGEivYp+rx7DlbVu3BdZfSwjeF38
YR6Gu4BiZZHe8lcfajNfjgqMRXAhwXrALwSDzdfVGbxl/DFTGCF0lxgsqG7lYREF3czpj70DmaAs
rUbnRGVWlJ8TeLWdak/clINVk8O1q64N9y+j3khk0/5Cqh4GiMXRZcj/OPI8b/YtM7mMkKI4w1+h
qT9FtqfD2OvtfGVWhycAjK29iyXmLQDAEQR6a8EyphVvdvtCsGtbDRwQ6yp8JJngluqVtxjHV49p
FjwclirQ33JVE5BLw9lS9OpO7riu7Tug5TDnQ5CgLDMAp+xsHejLbNyNNdhXFD3i9WCBkIr3dmfM
x+g9AwHNDogatA/FRLw3ujdK+Z6+8/tqJYNRp8uqqOuwFDjKRDAJW/GrUtxjmOWgmQWevNLRFhle
wXoVtb8ipW994JMtjNIAeyLNZBALTKQFAg+QZIWt+RFCewJvDtqGjFW0pwpaZXpN5gBvVwpPt79J
ElHOE51VKu+Cphb4kl3to+ikFoITFApekrFZy/yhI92/5iBM+RkUJH/I8LZyLqArMWgWrUxmLXSb
Af6o1dbNb7rkRgErv/NG89Y0/zYzIGMnRRW1AwcGgsHZ6Nrz9wbjWnzEjIUwTowCCbK2r8dtjJxB
c8K0O0QWAIjn0qrndOL+E2jm8NV04v2oWQzmubJ3N3td13zN5yeYhOWJJRkkHjwB+0p5GK2cnwJl
9NFjvV16urDE3CqDSRq68pDTXSjuBVar13JFQEJgajNSaLzWynP6IaJAQEBCwFfo7Dsgtqw9NM+E
JIpyI8+6+sZkIfBy0V68KH8lalGCZpVagRoY9QPl8H8qr0QfOeRRtM5ufGQR5E5tivFpwUkUVtVO
3oUGCxL7cUNJJoQwBESbcCx9HOWbgde1VBK1FcwoA3Hg16ZKV2UOfoiQvP3fhJpkh6gbyQo+rWTs
AXBxgW53bS/cBF/386oTN1HBfSK1GatW4avba6uBmd9SRPp1s/o1mnQvH5MnWQH9TNIxLin/0G4h
fb+x3+LSTPf782NM9jvVgq6vAp3YzZ4D8XVUSO+XYb7kA5PzYJ5YPvU3jfX0/cLXyhif338Kg+kz
Gd9h4zwwxVT1jGAUCHkwORjYde6ICsI/mU84nqSUUYMWcRJyT60HSdjsMlJMnfIvNZ5bW3LtCH7a
kmmhOwbGT6iltQe8BvCpoLynOsV+yMoiTR6N4O1mA/saJunLZqhfTRsV5sHUXA6DAacd3zw1TGrM
yxHeTRAz4XM7nnKkRt5rZYOp/f5LXCvsszgEW4YoWuof0y+fgogmiKXcs2XuOB9cfeD8M1RBnZJS
SuCIei5I9++XvGQw/jj8/1lyOsg7CHoXqJQIoss3u7aOlY1uiSArMt/w4060kqT1qB1x6Ip0x7w0
hULcq1PcDWn3w4s3pdLPSvcUQ92ahh2hw7a0lQOKvCvsFG3z2pmRDvjxM0Vh/myftTN1eB/ie1FG
cWaifV7H9aJiQK6zfpvDa9USKJXClLdOvDa7XWrbqxF/yXfvTYouCw0paweb/5zZUM0c+mGhDI7o
Q3mgHlOqt07gPNQUSKi4te27ZqysYS4mHhyHoLNdS8opBgURayiqdCunlZlDQWuBCYR+7pkbMeDQ
BdXabO+xcEwPMIOQhYAnbo6pXT3elgVuByY+HQaQr2etMZWuMCLOmuKAbwdXPwv6bWG/uOkJOyN3
LzeNzCVOV3zuT0tOjEyb5LEbjdx1eETqainDd5DMT/Kf4tlFYPIv+HkLbR4NKwVNuvbHswuLXjp3
ghtVruu37N/HmOIwxlhqPFWYHPTI6Bk4NkoyVT/3UdZuxNcilmmUGTMFt32MKCJdmFkU1SzCFoTk
pxR2mdualYWy0yEIto63gHPB/CPri5bxjWbrMiZGMukvEAdQNzW0++WNRMEUBuTr+jBvkp/zCIzo
XhS5YtK6zu9ymEGHlWy8mWW9SS1/LkJr9aGHV054PQl5whJEq9z+GKAC8jbj8LMffo7axkCnhCC2
idZo1DjGWjKCeWXMWxsCqvHgFgc7+kVsqHf7EjPtyrCulABuVhzsciBhNX+JW7cI5PtCzZfEvZ73
QudWKfUFISbs/aYEn1Xow1v+o1QOTfjGDaDfThCfNN2cxkcergVernX/yMFNDuqLK0EGRbLLDK0i
g62dVt50R4rtUO6SQ2ufaOqsHM9Z8vpldS9Buhx0MZbYo+9n3jiRFxGeWFfoR5oUuSxlOtloNk5c
S03GtPgwF3X85jjmR7O5UeG8vH6TZSaBczKOuaXHeXJo3GVqLiXCZFf6M2gGHw+aTDWekUrga2TA
LA8+JJAWSMmntvlLG98ssG1D9ajcIjS/vIyTh5rE0rUr6U5tptBM/GaOyYffbzhk4Rrn16AwLS+Q
C2kVZP/mbbj83vtcJhIsTaHKZKoIvVQI9L9awL6yohHyleTAXGYi22urQWqIjCvUnl1JWsoh3TkG
CYrVaJZ3fuLPiVPm/oDaGs3T759FGNsv91I8ClVOFS5RWupTRwgnutsr6KGLqUqFul9Fgog6WnKo
a67e+vvFLiNdwhommqhKKBaB7kck8MnTS43UVOTo8SE0N0n227To2/rOjyxfp8qyILUm2v/bHxOE
Nm7kEZeDPKAnLdQKoH6lvEoV5uuem71fe4oj6le9qFSEzVFLS0aNHiOfCppy5w0vPuwNBfl/p423
QjpxmCbb/GX1iQNKusqAdPyf1atBYLfK8ZwNb6I2UzdLZnWH6sGrlHkDWBnXXEPr8v3eX6I72ABq
aoRXDCtghIUN+rT3ACrcyLDT8DBGjDAXiIWpiHbEw6yHOHXfWn/s7EzVpkc+Ny4fSySq2pSYhEdt
y72VHSvzbwdtq97tf/sVVOWKtSqH6oZBuqTYIRBEf5JJayH6q13QMoaO6Y0SfbtkCJZmo61TP92G
irtVqYT7/mrpWuOC7QrhfkrkXSGbm8YTmkzB2kfmdxwgOQiKhZTaaIS6zn1e3fBkVy7MlwecnCO7
UrQcalUoXKi/2tLZhpa+PdvFzjV3JoHF91/tmqn4stzk4IRGGaSqxXJ5j/CbjsBuelfQ5TXoehTN
poIgp0ckqOlQBfKf0pGCk/qjHcPnIL0153KRMH75NBBnfj1AZtSZLX4kOMj9KYhfY7pkOWoq8Pry
6t+/9tVNVmU8E+eAsa5JS8w2u7ZMDD1gJJHEbJmMgCqQae7WppPOBv//8kk/rTYxx1bnmNmgG8HB
Ms4uQjgChBZt+mwdZucMqYDv3+3aNjLFD+LFAc/If75uo9EPlSmNgzjhm1hgQIpdaz716q4cbmQ5
l/Bx4mtF0RSgk1wmyFG+LuWEZZrJWpQQdMVLwr+lTVFDT+pF2oiG3nsT0aaRfvpDcjeO+rnzNl1j
HzLYleOgm0tq+5Yof6T6THfyIY6ro6lviqyYqUkE3yXnC8bcG/f/ynnnkbn6AK7g9YCj++sjS0CC
6fTgj8qMDlT8MAb+sjbSZWs8F3a2okBramQKxV6R8c9xw0Cd05KA2X9//5Uu4a9i7yh7gXIAM82k
ztcHscPOxFDyIHktem/tbCjlueKgpQTvPx6K4nENMpMTvOiiYyM6S2gtNma/FGwLuih4ezeLU+Js
fHUjXx9qcnZ6ufQbZyBwGDLGVhL42XiSFlbZJD6W6WZEVsOuwFOO5BIFd1M6f78r2uXhJWPj+ziW
ozLk8UHr9smJWHVLk9g24oOfeX9JCrO5Yu4ik2dDfnZsSMhiCH7cGtqd0Er3FiYiriFUImgHZLA0
CphYmJSXMhlGMeizG2Wplnd2xqb+jIelbwcL2ffgCGgZh3qtOmiTKTqXbf2aZ9kayoOTkQAkQ7DQ
Sc2FqgT5jQjl0vB8fb/J8cvlvJDoLyJDVS8Z25mZyc8wfsQUtDJKodWNoOTabmoKzhg9HfoX8sTM
ieDbTkbCIWISB9oaDLqNWqbeHKPg6fsvdxnpQ3gvRgehJRRDm1Pj3cpj3eQJ90raeckxDvHy6lpn
w//7dWgkyCR5TJhp01pOr0W1qg2B4J9alvUDfCC2ceaFvl/l2sZ9WmUatQZJpKtpHSbgYHZeVM69
+lQkzylH/mbvTjjY6ZWD3Od/SPuOJcd1ZdsvYgQ9qSlAL29KpaoJoyytaETPr7+L2vftUrPU4rvn
TLoH3aEkgEQi7VrQd/TCo01j9Dg0cpb6bOnGqKZZKHKlAGqIT6L3dBG2pXtk/u/uhSJi5xAs80Dz
xsjPn2YHFxzouo0QL+ru2bu8ucCSQd9Hg+6yQHwTplo+hl8bLw54DiruswCJ4xpo3mZZWrEiFhef
TQ4+eFwcGX/z+LDueP3w57ghownKAAFP0Z9rQnZX9Aq3jYf3VZXQjgPkCzi+8OJagCDNLoI+nFyH
KhDSAhPxzT1NkeDbIskFdDfANf0pu/cusxnMYbwoOWAJSArAQUD5oJpQydD7vz/tg+OKa4Y1YtZm
DMB07sTQrzkOC71YaMvjZcbCIWtKrat5ZTze1XsLAz6EOAxeAbnu+n7dWOK+KM9q0RXx4ly9o95a
ygdopBR+JFMa+bsrBy8h0O/whzi8PuNVCf4lcP0akhLgSAJqaMaXGq52BtyXDoQsDfKGCgNurABN
Suh6qwb0H0bs5qhtw2IWoWdkfD1xrPcUF2OGmPrnhnbwK+z5zeoVT7i0ZeXFC+kMblPxeUBgmowZ
7z0GwJETB1A7kQU/2J+6w0dq4CXCDNxx0tyXPCKAMhFND3irsDQ//Hh8oIMmju+iMkA0I0nHDwPW
f0rr8iQoQkVB34MKjxp97eDa0h+LuLugASVuaOHmcZh/ilCA0Ra5JR8tAumU1Y4bHXEHoyHB3jve
lI2+e0S48DCaMrA5xraluQQiKDO4aHEG/1cpf3sDra4iTSzpd+8PtFPFNAlgACQBJYSRfe6EehY2
lx6oiEDmOsMd4iJ2PfRZBP0TjIzbgUI4S43Ar002fBOLLXtxABn1eGPvXEYJA6/oQMBINfIbo7Nj
o6iT0zDF2V2AcISsBna36Ux0lCiZNBEbycMpjRQFGVwURDmsFp7DaMX+RZWiNIiihdeDMjxE030t
A/e2Zw0u4i3WB5lp56XgAwURd3BoJfR+IHHYnT9UEIkhfqq6TWXUCogJqgXwivjQvCTALw3xtbjW
UStrbDLv0cSa9atw+P++ZHiAbQ75mT3kCy5hqnmBuGl4zxz8z1DGSA7YLxKUNjqgW7HgEwMpS4Ln
BKNMtFIa4wwjwWJQF7WQHpOZs8Ds0xL8o2pinqMWBG9BqJoChpRLl9W9gVG06W3BP2ueB75qfyrL
IN49r5stHP79xnykRSXwfo7zKntBS2erUIkNnmFN2FK5yjR3ANBPRfR+v3l5gSJUrMmhqwfYAGC/
DU0uvKvSNrR68IuHUgbG9dzq2je2EHS1lk0XXy4DGdQPBEvhgfjEVtRVQTGJbhyhTI+9DJ5Z8IIP
u4JWd3RZL0UPzjOQItHOsmBmnj24xpnLnmKvpJ0SaTJ4cJk2mDCjv0tvaBFCkR+d3DwaHYFh8edG
+EUou1LIhIuaeRN9ECxLrYnWJDwlmZ9agi6pCPdg9h5flzt26Fbq2DT0OSLgFgSPi4Z30C6UtjM9
mc3hwUlwtwNlYpH3DhspLxYkRUM31NgFKELBry4l7kvBAYc7f/OFNZet/CzSgQA24f7eybLhUUKR
hUVTGVyB8ZCbx4qX1o3QVXYJMqp88Nkne3bCiNE4lkQMD9r2ygReiMWVwZZHr3FOMZI7S7SGr/WW
B78MuFHPsrweNp6Vvjv/dfJZ+z3MgkOHzRzcsRmYB8WRAWG5WK3hC6LzDfkkX/UdYYZOEiaxMykG
mtET3lMoQJGzpgB/iVGs1uveZGTWJHAeY8gh4INF4oM3PM3neXdxRBU90xd9BkyyNEvRAhN7e5Qu
TfjHj/XmniuCWBGTD6gliUOT7J/qynM174OsLVyw8VcIYHfk0CkjHeucXQtnzOQAUTrgswA3BRfu
ss3LLbIXovCM2DKtMRxvBt3Eq31PlW+/aGT58SZwct+iSVicgW0ARZvU9CtQqoDCtm+33NmdiHyu
CZCx9YczjSiAHfI645xOn6fZ5RKju6+dlbrMuqvOT5w2q5YqiOu5sw5HZiln4KO98LaYBCj1gaJo
CC45NtKEQDR44ZkFxLzPaN8B0zsdQIO5HD1wM3UuqtH6clZUAgVe5WgL89FaHxe2kGbHs9wSJhIM
wHJp4WR2flC5X6safDmk6AFfei0f3hhkUczb2SyqwsWQEWM4GGUhAWcqAD3TV6E71pkzu+zLfF8o
BeEZHiVxUXNb1wz7p0AyH2vZvSNFVQaOC74HPQmjkCFp4LKWhQyO7MtH0G/9agUvyQ12XHyMLvvH
su6tewa8aZDdDhZ4HJa3wN9v3EsXLTL1fcidMJ4xPBIumIUeC7oTxiKxjih2SGvh79Gi+EpQGrc4
RwvWYUGL4ydPIHCF0QVOq+gGYON7LG58UyUwCQJoAGADgKJSEICN8g3oh3WZsku7Q0Xnr2vj0JKd
aS/01du+IRM2d1LWyK2NSql23XPWHSJyWubkYO9skZirlWNZ24mMzTgt+Gtdo1i2CZqOLxXImi8N
wwZ3MzEDutAduq3IxXi8idea1M2t+CVM+NPcYbg1L5UOwgpHIoUOZsGlcdbtw061v766F7LQ9XJn
OUjlmNZ2wtaOX4lfwkcaU2V8WfUehJ+WRqIZNlFYuDz0C8sF9SGljk/2WDS3UT7RuZWRCfmTpzrE
FzcmQT4LZ4n18+6Q68vWAB3n4QunWuq6/kStCRUaZ8p/LXa4pzfCAI9RiL47LFZbrtcBOaDYNBxv
RDcf+qLRsNzvGMsn1cRF4YdffnTGoyetSL2+yktI9o71h0JOr8tEO/SE2ObixV2v4BKaWPD3djux
5DGm8K8lj16uRjrzUexD8HyeEujyDpzK+oLoFm3IFtBXEwudlDdyNS9BLlT+BfJK47hcGu/EljVT
JxmhDtWsiZszmJcHuzpOECYl2yRcAuWBqPfDYH12JSELCAO56HdIp8zCyLyON3MM0Ax8p1kTisNm
Qn2gPOYO5K6U7vfWXJk4uDHYzC9ZIxMUcm1ds9Ug6/S6TjTbtj++YmKaGdHpk0W3qv4ZTRzeuFny
l8yRJQKiQ5d3+QUyVfN1yZH33U7SA/qsD0L3Mzumn//l/b9uw82V5FvGA6ItXhB5qWnLgsICZbpZ
69hWa+oyjMvOv9Y3Mja1wnOxH0Nf5qUG5SzIwSwJAATxYjl7vCITi5syrlercLM4gCYEvcpdn8fK
mUMiR2zbM7/AWzffbTb6y4pae8beStrn45txLS8+uhkje+P2SRS26qA9ZwKTo0kksV9hANZ2bp7N
r8DclEQnHH1jNUefmS+Ogxd7iol3yriPuzG4kvcTLsNXSHiy12sbN+Zj8eJQut1uHy948mhHdqcX
C1nNh60eBB3O5m4ja+SfDd5avrmt6ITACdtznbO7OdvIlf/XHSmNpTZ4Caomax/680KH4gLub8Ie
TBnWKyTAjTw2iPp8NlyU5cl4h+3Z2ZvFCx6shMKM/5drG9keUUprLxch66hpr7aRUvKlUDLcye/P
aasz6OIvXUVxAjNawHjDMNOfr7LisxnglZLBsZsvX9drX/PIIaeH3QchLytHayxrf9YsbWJHx0H8
P9bgRu5olSifMUUaYJURwQHKFOrZzr8wqAJWrMXipVm80b225ae6hIS7vsCN3JGVzTO1kMTmul74
OzCzBk5zF9CdYRiiqRnvhplZ8dzUdZ6AINsjVkcs7XPqqb7vk9x8h/jnvqM1Pm4uDL5jXn6k3ylh
aUrWBtmhwmzW9HmR4+FWyerJ2u8nHtL7Lu+N6JEhDuIwLKPBl9dO2IL12rCzuWLhiWNtOAuwD/kz
+NJp/P+h26O86q9TH07n5h6JuVqJlYg34KIdQaD7uj7YZLMwX1Jbf0Mo8fgm3b+1Nwsd2eGyazIg
uuJF1UoDSzUGp3PnWkTnKF4cUK0/licMuvPoLo3cvZlfsC4AWgaPKLQ1cdlqkrEGET2IzE3At9CN
qbzG5EOGO6ZZzMLytM+KTPoRw/E9+oqRMY7lBmhUHL5Cm7+e1u87XztwCNhK4hpDNONY30pDPifW
fv8J+NnrcZRdMX0g1YMdgSOxXGKne7zvuEX6k7P/nvIlrhWHB2u85u9v9MgtGF4pC+jR4Oi+LgNi
LJfzAOSRRCKhXehzxurLZbs5aYislvD17XOTka/4fYYkvAZ21pX5DE91FRJqJfTzc4tbvgVtC3Ti
P3obbzZmZOjEEtw2/nAcx+VpRpY5FTSDfJjN6ZmjOqLnIb6zJxRx4pqNhzZZzEszPHs1rnKtqU8R
8WIyP9WaqBv2mQ429nyCP6u33wtgJUbkYzH47dMx38SNkEdWTsY8QBUn+JCKIuozDJ+edWP38Vzq
pY6YxNq7+lT6YNwJPbYx14nWG91QAVPCcC10I4J9NwJip3RHSrJYPT0hCNKmSLHux7U3BzyyaZ7o
tzwTYo0COc1n5PVs2T3ZEW5nLnqKrMU+AXmE9WlN+Lf3/bsbuSPr5ituEbolFGt+Ymlid7qBRcoE
LGCdBsWauuB3Xa4bcSPjdpbUhpslEFdR1jxl9hIpIMR7JsgCyUVfPFna1M2Z0uKRIUt6XjlfFEg8
E+2E5zmntr1TKIwKpYDH1qwJgePOq7HmjGdHkoDtzyD4wY7iVVzjEBnd5hY5QeAe0A2oS+DT6qs9
xeZWcAoCbVs9bycerSlDOqa/Zr1ZpQqDY3Q8vTLEONhDWk8kyBq8vVlU+/TNx8biftz5c7DKyEDF
QlR6Ul9C4HHeUS0lr2vbHqJdXW80fTVlu6c8P2XkgUnnWSHLyrBAxtJOiQ2v0zYl/QNvRUYc7DGl
U87mhCaNy1NszrgXSRyuClJPjWnvZtQkcDgS8HVNadHk+kbuFTeLJAVNbhB2PC2Xwe61IO+wQmaE
UP6lsH2LItqb0BpuMKQPHsRxC1WYimwhXnCIhZ7ZAh69tdnTUg8Oi9VU+9mU4VFGhufM5mIkX+BW
NXSpkPiQE1IZG11BIEtxdlO3csLwjMt9scQEnDTkmZBDWxoxDIGCv+G1bupBMFyaNwdOTWxutxMm
9n4K4eZqjCxQXki+moUQrS1fgUoJD3K3+xJ2O3jJzrenfaNXhTj7/efn4ys5tcPjOYLOlUV3doG+
IijTsGCPMKshWUIWT1t1N7HK+/n2n1Wqw+25eTCrLM/CArmnw+kEf1y0VdgaRAFW9D6xrqmn8hfX
D8eIjcsXg+acyfI10TBDVutf4LNemTqSIOhxtb5DB4l2ZfF4S6du5RhFo0NDBN7oq+h3Xl+DQqJF
Pm9j6j0dHAM8KMUzMmwTr6Y4GM8H93KM282qIbqRBuVdwjU4ISw4QXMPprLyUNbg5h45U1vpCQJf
c7OAr/ydPH1bmTZbWNton5nbqds0FRONmx9VDmOalxjWV7pGv2t7x1A84zqScM42NCdOfFKTR85R
VkccW3NYP2pUQFEwjPez87EoEYGt9Kd9N1Wnmno9x3P+Z7fnG+6aekNeqDIPhm2bHxuiOyzZM9rk
dk7KG3lFocezJefhpgoE/v3wdiLW2MH3W709fSd0P59QqEk9HpskXpZShbm+LvM1cqjGmX7BO8ms
hQl/Gi7JlttMyMQcw2MtHs/xBxiQ6bohnmCsuQZvc50TG4b4dd6v5yfZXJ7m2/l2H8G7FhBmoEux
o8fo+0zOOPFX+FI4BMzOENO2A0I8HVq/PbSWR76aEmExwNjmJiDXiCxbyOC9CNSx9tbnvKLHZbY4
E8ZCmz1+qzQiArwuWd9+WpS+vahkEZPSeX7u6XN6WrCGvqpNSlaCqS9WTqAFxtbaSvbUbgw7/OBK
j6cWWlUKlXLIBcKZWBo7e6eiqIMLtMfqJ7d+StjYOSu4lEuGFyjXh1IEHGCQnm5Q9fguLHfKTxpD
c48d4HE3ZiIGhe8PflJD8ezAaanJl6QvtjP7c+JVnzIM42J5W0qzpJAhqjPnyBofQgMFOQ8vHK3N
/bc2Yf0Hl+TRmY18sphtI1VocWbXbGNB14G+q+cybAPRF0NKXEJ5ZY/HZyoanVznyAC2ah2GbT1o
y7KjxjLWDmauIQ2PrMhUxWPKto8H+3zF4zM+gmM2RNuDJfpCmQM5RKxv4hJMmaExRqoI0pMy4/Cc
YlSErNMt0re7HYwQvGpqeQby4g1B1Dvl5g7m9NE5jqxf5J6bpMiwm5pRkDUqGl8zpMYpKo57pCsn
U2niQ3G/0Bq7jANOJRD7oDZnMtsvUSJb28B+IrNrDmWorIa71dN+u51NrHQiKgMDLz7txilzu9hT
3XqoBvIm0tRoDojMq5PQ07fB6dxup1LSf1EfTA+g7wvtT+MUXl+JSamE1/BXe0cI+OEa1wIr6uLF
RIPtXyzNj6zR8oIZV3pdhZ3V1uvEGHpJEPw9WZPW+n4lV/0RNDKgTfv/0hbz05ACDgatiZ52prTa
bJDijlGJH3phyVSYO7mbozA3btPo3GO8d3gmClQea7KBh4f8q2ZhLnjKwA379fti/Cxz0OQbdem7
WZOrPaSFM4QMwHhA4sDema7F780X5HytKYH3s8w/An9Z1Jr1GOWM5cGvWxpoCUIHgI3E4tCqg+fX
sr7nrv4f3sgfsSNzepHRO8cM7iscDeSZjdq2OWu3U/RnwjmrC9K53h5J9Slzd98Q/Igdhby8Gva8
5A6rxdYOvToBSSmcGoqEEEy5T5DHnYo+laktHvmWSun6cTeUqi5a66GIjOyM8JGShmYpzBHcsFc4
gGs7ArIKJfaHed33bjC7VDdJajL0qyTPL4qz0Em0wFCvoW9EFJ7f6PZzpml7h64Wz42xqGFAp1O/
Uxo5MtUpK4l9fs1jIdJADsSwTYV+cPhKvEfaFlROUyp5P1Hw7yGN03dMwiSRl8J+RfDFcQNeDwYM
9WZB0BE33c5w36X4kTayYFKdn4vmn2LPa07WqLG8uw4qeKjuD6XvVb0buhqq6W6m+2/gj+CRRWtV
Fi7hkFOHRkAbdNQNI8s44BpskKVUSa0jtOIJSnhwf1U64UlNHOs4e1c0vYfW5n8u4JngMry+o2qJ
Ng544cm1z2jyzk+d68i2pVUnXup0sKSnE2cMvVv2x8eCtFBb1prMv04tcGTYWLf31TSHNA2tjpia
XSzZJXRX1hCZ6M7s6Exl1v9SNvw50JFN888XwfcGU6rhhi/fEbKe6eGAqz3UrbCzqAMr5qLQkHt2
4Ftt5+CCenyq4tQWj+zbTO3KEjw1gzVH8Q6uv37obZ+CdcO2kXEnpR4eZfLyQlfIz3yhwcJGi+m+
HJqvttpUv550v2r0syEjw4dR3qSZsfia+HRqjVNDKwdnUWuvIsWzVpPWQhw5e4fPKTakfCeIfxcL
wXnegCai0RZoKKKegV5Cuk81i4VTr/pGhQab4+Nd+0vw//OdIxOXAYYzwfQoDm6ZOochrr12L+hv
HkoE1fwTrUWPJf4lVfevxHFiEKPhrBdFkIgSDDJJMHA7hBP6EDFPPHl/CVx+RI3sWyt6Isa+cNER
eS6XNmpaGP/TzQUd0jZTVdK/eEsqqGeEARDgmjm88V8yiRGVtIiHBxbeko9KDxluHJJSgTYZKP2l
RPgjbXTjhI7Ps3KQNpQIlz60iqCZEM1DcK3hnU1s5ZjV9X/D6h9x49sV1me+l6Kh87XW5mh9uLZd
vPcERSZtHWtrhKHkRQYMPhJxOE5kxr6H9oTJ1qL7tu3nQ8YXaxaqfVxi3Se43WiGsHfXOg99G+7x
8b8WN7of0Vlieo7DupEoeS8oVMjeDalGZ3C4O7KfT1yPvzj7/65v3BYmhInfNJdho0+XxVBXMghv
f2xQh0UhFvk/zTpOGaspzR23hnXKOZ7NSshElXK5Rty0MxNL1+GKalvG+HxsAP4SFv6scPT4R0It
Ml0NaUPyCU4VttTeDPlND+X07fw/fHt/5I2imE5qwwZzychfL7W1jOgXnW+mvirp0BY1mVW47/H+
SBu99I0U5rEoQZpAlqhhMXgCDyk14caazysY1cD4Ri/Wf7mlowd/1sZ8FmfY0qFvBb2+/2opS/yr
llqPBf7FiP+scmR9JK9O4kKFQByhSNeRjrarwZlxAmOqSfuq8X/GhZgyw7gzYNHVgWBrtKNCVkV+
rjbDjU/hrfWaTGX02jl1ifrHl4nL+BKiiJU4qIReTLyZMw2t6RMG8E4d7c+vGG1xU/p1ldcttBYV
UZyqYPVEBmkp3kteojAJyGgAJBNt4/ESkU6of2qP93xyH0Z73gly0qsS9gGRW9WbOVWwAe+offiG
qkk7bAR12Pe9+h6d9qGOnZjZCWWzye4Ujh2M3u8TAZs6ZkGBcD0ewyoKL52VIfZiZmneEWWwE7MO
NwqJVqfTmcyZkqoSHgWY51jLDB78phn6z4PXBV3F+oUGJQaJREuel7ucJmuQ9RFpURDJitcF+Cxe
ORIzGnqv2neMV+yHHZY/a6Lsvj7QRApcDfKM0aeSgmwCDh0iQn/H0XL11pqplin0KTIiLTM78l30
2ncMiluapLQj/Hv7tEfTA89SWbfmiWllFC+UAt8v1R8f1Xj2Gq/loCw/GzQyOedGjhMQiw7xjbAu
NexQflTghwOXyxAMGYNUPchqdocDTJGifyyE7fML+CdenqXQMgFWeXatmGyeX5itzhsulJsBvA02
LUe1Vk9otA6MUKafIkjdtD4kxbwDjpAVgVdjIla6VgIeHfXo8lVJ1kvurO4Oqc4kJOhI40Qg8yTF
N1Cn12AxrQkix2ZZMvSAUe14LTNwsmYXKvjriIqbFkkGcGi/ghwnpcgcg6tmV0Np9eDLIzbg6D2A
zOEWeY63hI0culYpQoSMZl/xlgVF1dx9x896SI8+XUi3AOYsTJqv75vnvRVpTtnqsZ6vh5u3T76A
dDb/DN5B8Mgaj4/0iiX2aCNG9x98N5mnxMPtU/YSYS6WD4o/qhDh9MrqxmEYBPr6Eg8bYNS/Pqex
UWkZEZxg45K36tOh0LUJezCGKvylZCN7EHC5jFkEpFdTXd1KVrVsEbhjXH/V7AFQOqEIdzpuodKg
ceAVVHsxsjxaf+A3olv1iPCyYMH4pPR0XjRcVLMKo1v5ew/l8M4Bq4nakAxqyRk1xv/NUjEKLXvr
7CY0MgntRpEH4nQo7Pn58flw16h9fEBwukUA16ozBbiAf6YPqzZtVeGMJ6nmPgf4t1g7Zx/5WZeX
uU/B/JBfDLaDiULmqfxwcyPsDMAnz3APaT0DFqyZFgsZrZee2Vc07XXViZR5dMQS88TkUhKoWp6t
eEYPayJo3DzfXXggGZBWO3EV9TcqbwLFubfDfUGKN78hAiBACIZS16AlWTYy9TPN8CJywEQlboNn
QfmxWR6oEF6y5zNnBK1TW4oHjgSjBOxNqJdzsDZIs3kG8vBwrh4UHaYh+27Q5DyjvAO6tD1jxbZq
ZoY0B6mO7AgYfUFbAMDXxMSQIpKqaNIMy8Vsm/NAnzYuxwSXSK++WTo7iTq3CmMSJxhwPy74vciR
S4fhbVMOMNuNmcGzVjN61hH1QwA9yBYcOREP5ldHwf1yOKenwjcDPrxT79P+yp8DXGRWPHoqOmd7
ygSUSfT+tX6tcxJHOlwRHhQTRs4/ZQC8Cc0WoLqChT8zbl4y4Iw45sXUGPTvaAFIlooM8o8BuwgI
MH8qhccJaVELbouYjDPWM5dcXqQ5vBU48aJmms8vRU3glcWWA0gMAsTLfTPfuvrxsXLy9x7M288Y
XdWzAB6RtGbaa7u60drrQ/sMQLTdxzBtpjvStYvUysy9p800az4FqHrXdQAkD6BwgAgCNNmRFZ+1
anmOlb6Fg1+8hYfawA2+LMp1/VxakajBgfEDw00NduNaeug4ndU8W3hdVNEEi1i2zGiSUcxvPt6W
K1bN+MoCbEkFc+nA2zyGiRMAOtJnkYRtGbzI11qTTbkbEnKtXcB1OBD7yxyaTCL9wOyQL7nOB2+K
Bl0vLzFZ0WKdI+r7TJ+337CvT/qqCAgyTCWyJkiqgWnR+MQLv/98/Nl3AhgeqAI/nz3aTek6NnjG
Z58Q6efEm78X6NJA+WelC0P0PdmON2jpo30aafElcbOIzcT2cJQI3C3khZeYbyG2oqPFEY2rKxQs
4fJqUwd0JzD8c6Ujvb1EYdClMVYKkjl0MaxfbTSgp46s6c1+jwYndvc5hbk/ubujTENaK1x+UbHY
Ob+9aOjnuo5qfz2bev2NVuSp8GJS3iihcK6zTpSHzUVdHY0gQ6/aYYdGD/jThe1MTw0N2vHrMAG3
iTl+AfDO43Yq5VyG/QzTmahwIyN4HapdHwiC/IX5rFN9hbTbVPbmTqkb53gjc6RAXZGVNTr4oUDL
Ochlzys4onC60ceFboXUdj86LXUJmgimdncMoXN1Um4ljzQIWIJcV4EG4YDYWz2+pw6YMZA1qq1d
SzbdBlNoobH7Qp8uM3TPoeKu7iq0x8wtXO691c2/wSVHh8bICZN8zyLziCk5QNqA3GvcAXM5q4na
eFmL3o3gLdG+FB0t4MdswsKNgXP+Wf6NmHGuo4mES+GmLepfzNqzDgoKDOdDSLaPTdLUaoQ/nzku
xTxUdRlWs82PPtBiFKqY6sf+v5Mysnt1ybeAf4IUAOavMInqWoHtUUV7LGWMuP5rz0bKmp+zwpPP
EMObsHT5MjA9U3BWHamseTqRyJjauJF6KgHgCJXhfPglUxEFbw2759cv/NSa7vkht+o2MmqikHqs
m1+3rqCh4W5ULbP0dA/PcvN4++7bsxuVG9mzAiQibKxiSZVEVB+wkMZ7b3WIS6LPFiMzYBbpVwvu
W7a6BRjQfMSNs4lPmNrU4d9vEuFtf+G9i4QvyC9Ig59pYYBLga6mgKbvNIzDqv27UmBh/imHB5J3
1kfYVFBXq2jjTgyAf0eoGSdWdIj1bg7Ii4nNvVMvgUzgow40dgjxx/B7cQtGEqGJWjSps05ms0fF
AMOa5e3qlIB21IBjvZadgnDPieZZAPrmHe+t1YbsRr5TgQaGnAhG4mXiH6LjxUgtaZ9/h3aqp3Nu
jbGvI+/URqp3ziym4jbXNcZQPgtL1kut0luN1y9ryXB9mrigf4W7tK10EXF1+iRZWaCdE001Kz3T
pE2m1Sfu45iUQMYmrjMz8tfQ+NiAtm6f7QM9MrmdvHE38RoYMr2tOjVPGIRBpqg3y+ZJMXLc8Bbz
dq429BnPy7lnBijgcTRF02Kutbtce8OVnD+VRD2A6uJiFUZlIFqQtmcMCJztGrrXksboqUfld0QL
6j468KhGvl12nQZiNh3wcY7gU94AwctR/EhW2cpTLQQRAuX0HrGEr0lOduQ9HYh8p25RrgBf3mjp
gtUEPfh0KzozG15LdplzXjdzQIYyL8A7D/XKvqwUR0CqyTP6F7SqmO2yOYRz3kLsGTvFRjTiVf/N
6YLOz5s5c1B3swOwSSaUZbC6v156QEKjDwlQOty1aHpzD85inQi+yjQH4At+5zuelhvOJ2jbIxvd
TGRSmj6RrV5vFhenXDbWVDfUFZbt0QeMDDYQQwKxuARwVJkPz8qRoziBPV0l6lu7kGMQ92qXDSj0
dPZDPuQmgE9fUJieoanbh8vdWqLGOZeVNKNSPTDxtcjjgc5opRrxq2fI+uPduk5pP/rYkdkvZfkM
JHJ8bKpzBnS5C8Dnp2UgUgdeI0Ue4cunwfwChi2jWXaqHhr+Wj3E8wopMBctO/mifWojYMQSlqQa
A7Ijwq/xCs67531uqCmyaEDAT42nM9ATnHqZMjTS5i6mP8zHK7lvIyQe9HAyCCxAnfKnXcrTNEGa
FucOtpSUzE7collGW9DfrVpg8pCsIOlGXITzpwTENkQ2OvI58QV3LfDNF4yemxRIk3ya4Qsa2uk5
OUn2sdIVQ7B8bUYxPOrUKId7tH0iqu3aMxTsoI20NZmNuuKXjz/mOnvx62BvPmb0IAXRpQb9pNsc
mHlwlHX0x4F6nhTLes/qie2++jZjAOAxIVs0RjsR1M8o9FwXSKWnq3iDU98ip2LCTmWgLdA88lwA
OW3j784H4Zi9+W+Fp7NoLTw/eY6UQW+Vla/l6DTc9DAcua3E5MnTuM1sAVoZMzLCJeADzQzZYtgR
J+BRsuyIvEIKorDaCc4AcXDwHi1+9BZWYHUp6gtOQt26W/Y7WTTgrF4dQ/JW608Rni3QpXm7XmsR
3sJpe4Wzo5+pyX0jr0lKXMFKE+jF9CjngBHJqBZnW6LfU2AU95/SnzMa903ywBmpmRBnNG90YZE7
1co3kNm1eRJpl23mTHiS9/3iG3mjZN3lktZtU2BbkEBdNGZPzJmpWmcjpo+V71q6fLD/41KFeEkv
lZpjYQ3ACaotrydap7PH84V+9fSywl3cqGjHeMMp7C9kodCXp8BoUDM4a5G2dyc+Z1D1X18jA09R
HWDjfiG5t3wfiewFX8M7rjmbf7xUh/Q/cjVvZIysDxqoebGtsbUXo3LQbuJixizXFKekE1bmvtLc
SBpZGU4oQiYRsBoOdHa40sB2pVVCX1xY4LDSADxRYA7o8YEOv/loB0fGJFU8cZZXww6a+UrU80Wn
qcZjEfywQ49kjO6se57N6nhQziXQRk3XRvLVS1Goap4S1Io8mi7h0b65iKHBuER8eEmZThmtKAnv
gb8Pxb/J5ti7Bv1nq6/36caVEPIkkrISy5ZIfWBQUwE1nZ450cTSubtxCkC8BXCvAQl1bAekrqiA
7um1B27tb6pVtUzmz7ACNZmhTPZ4m+/bgBtZIxtQp0qu1h1kZTaHqf5Qi0l6KGlmTnUA3N+8n0UN
Nvpm8+KAkfOMhaCI1EjQezqYkWFFFXtiQVObN/iDN3LAR1T1YgQPBpBJOw+DcZIugr+ReKjSsROZ
bW5wh34pKSqMgI+Hdwko8D+FNXXHcGCgHZyMTm/tyoy2roYHgzBmarRPvuNO1oDuVpz4G5kjF03y
YimKRHGQ6VnFLnXQ2NDT6pA5F3M7sZl3H84bWWMzBgqf7MxDlgRcmdIuqKd/VJpv8dr3VJrz/oUH
azDQYgXMDIzT46ErdHEMJ+VQAhM2ISHwllEvpv1hZhQmBzxDEjmIhPasp3Vg7LRLytjqe0eAqrrL
KPMy9UH3FFYAojzLAx0T/WSjm1Gmig+0prg9CB8oImE+DJSTumcwU7f9bq7gVtDoZgQZkE35BoIu
WoJLqMw5rTLVo9zpAkCbWD1cd8tiWayCVbettUj3nPceLFo76cTTZtXo0dxfz97B8CyT2maXCG6r
XUqBb74Wnl34268qgyyjCGac/yHsO3Yk15Il/2XWQ4BaLGbDQ62CoTLEhsiIzKTWml//jLcxeNXV
hS50o9Bd92ZS+XFhZu6uSWqLUWL4lJfukBm03po8xiZigitRIGDAcsVjamGFE+Bs7HuUkPqrOSTi
E+YysOGsCR/LZ60luvJoz1GpolY9djqNHp1ywPQZpVHpeve/jVaRwc8frUe7cYXchfHXSK0C/h0/
VhWDuH8iFVOLj1iFMxxRi+aP7Ds/xw/RpV//3X7/WM7gdGLNA6ZJixhw+u/nk9/6dsu4bLnMumCA
7q/V+FN407pi5Fbcq9lDwBrZfQGO1r0wHR1zW7RrQ+JDgqI0UrFr1Z503sD0ZBSI7F1xeCjAsPHc
rdRIva4qpUlhaqC4AckxAzH+73f/R9/8693/dtLXRVwrRcbdC2oDLibDaDIOBDxkFP/9Qn/Mz369
0G/HfOgEuo15XKgz5Kdocgb/IbBaanUhYAsUfSalx7AJzmmC6bM61XZur2DWsSdew3tR83PmYg3V
X9K0Pz8+CjeOk7FhAasQ/v3jUcXSZ3Q8zkB5Ni2BRkEhPa4HjuwvV8LSlv/ULe9rHFiBFrD9ALtu
f4saCfaEUBjnvZ/Bxl4M4Yz58q5wqC3mnPjMowaaI54ogz3SjngEcQqMhk6IMKrtz7iS9qcFojBg
7yOQBbWw+T3NVWm0enmCqqicSwHV7LDHl4jP2pKw+zToCtI79HF1Ok2w2RNtTkb7we3wVUtSX1GT
EGOx4QO3c4L/48mEatSJMegnFzKzKsxqp80/G8xYUlmzyI34ZwLshfn3zvCqepJo2MgHPlw5y350
re588MMbHdmuhRMbGaKurM+EJthZvNiMAbjrLZp4yRoT5HAEm9s6gtF/doneI3J+is9o75nlztge
sB4BmXmJDdKef2Z2dB3e21tiNOGQebU+gMeMSOIDyU1UrdUVbQWlu2q88YVtju/Eo1etjUiE7QKx
OsMVYXjpF7aTddiieZV9gFnYCAsTjK0X2uNgd6nK/8izxvUWELvmUlpNODDqcB5nvaJIc5AsnmxQ
pLWEd2gdZKqdnvD/mbcyYmQi68e3/AX3dJRLNXHyRJVC+Kn8xoSc3TsA/ciAshR/amWAQpAsxuBd
NvdZ3HtdUYERmFwJmXhpmopevBI4Zsarg85LP/Mf7I3GRXa+tP2Uge0pBjbPE9HMsRtHF0JB4w4j
6v7eNFBSY2wjo8oaDaVRin9r1NOP7QALWU3WXDRGY9GSw6AfqCYidrXBJTc2tkU7uyqhcifnlKo5
sCs4cthRrW/oWtxUSo/sFMjj/CGanTY9BKiAptsT+ynR5wxfXxmKKuvpazUX3FpLWCKbzHvSWjxW
b/JEuE+G5LUurCkxMbZYw74IKJwUTdajq6QxjwhIJnQUWDJhxp+0yR55s0wJC+UEJl/i2wAjYp2Z
yIEYrCbgAgwiuPiJSX3JeqdF1+W9KSp1hlXPqO0dycCnMmQTJf4pR06fO6UjWZ2dBniNwpn3+RMr
qfKKhZAe5VEu3uMwEuEAS3cTc/sqXwlOyaIVsFNs+lMC0W6sWGeQ56VoBh8iwtvNCxusNNYG9oD7
bGzlzJuRQ5PEroGseXgaxWJNTk1pdSQr3gggNpfJ8MbBB2grUc6bgd2QZHxSN5bcsWfvGF3xIz6e
5UCfWDSRV0SwB6Ow54jAIZgCTIqzcb8e7+/ugXeqEAlM8AImfITMBZkT/gO5GPbmqqXb4lGWR0Sc
Tt1lb0OmJrYC59GrNLDsBSCMV1ykA8cAeOnVFsz2pE0GB/F8r886o/WYNJiQWd/x7Ah+4lVjFbIm
hgUsqPLgMHjzyVgQh32yZo6s9NjdOyxqTtXBk50SxeAndRhXDKjmj8yBDpYHTuD+tWAVn9FxBkHx
iY82vaOG7B+0JgZ/FM0Vn3xwa8IgCA3uhTMWgzlnNtaSa/H3ZdIGbT7SZjNit50qI8G/JxdczxyJ
GCTmE1iXryBUuK/0tBgjkUnlj66M8U/KeVTxcf0aT9egT6Q4lPD1Asxx15LNt+Qb1oRmlt29Kqfs
IKnQsE03CjI+VLeHHsI2k0XjZZAeI7vCJvAYf9sS+K4PYW+uc9LjhsXdIgHYdhhswOvjfAVwH2/Y
Zasz91omeDUp8Hh8qL0jbj/3NUraVBdOG5iEwS6Bve4WhhcAkelPl2hDjW0s2H6rspNW4s+jeOTu
/E/9ydzxj+hVl1cy3eMPxeJP40uGcWGzkvyYHs2w6wQlsAKLIb3jAPMI3PIlPZTayBFK5TutDSY2
rEfq9sHpWLbsywF+YIa/vsQv5SIHGY7piAiU2UuoQHXEw03LjvRPYSgBXzhz99XpfxbtFEOIJpJF
q7y9NKnAfWBzrUO9sZ9YZfAeQUCpXIDePkxWWIzSbfANWfIqSY3WutZ7o25yxyd9FQmqtS/WxDe2
S2s00yPQPTAWxhTOHxze8PCKYSebgcUw8JhxQENIWpudm2Jq0IyMpcSZh6JLgS0z8E+rsxhF2IWt
M1/TY32tNGQbTvmReYknmm4M8AlgcDgHLIYjOzsPgrLqKLiZkcMHO4UVhJul9AQrOppXkeJvJX2w
NkzpUyuGxNeZUwXWzqE/9pG++cUNcMh2EvzNka4YqP9eHIlQep04dG6Oy65xXYtwOO9LXlD1cipb
mNNX3REs+s1Xa22NFAd4U4tMXThtxaAZ2mgeXQP0vuXMplGTFEotgp9qRL3i1IRT6c/ma12wBMYq
Bnsdce7hJ2O3i1TZpDs1u8RW7WSNGsOiOn/AxgY6FGlf3KwScFduDajCEfcP22M5JHb5sXaq6Bd3
BEsxkB5yINiKxz97R+ODDV69dzMfcM9sTDqt4XbxAj/2Wm3RcvULrJJ+/Rq0/uNYEAEqOZBLuqAO
2PSjQ7UG7L37lh6JM8IvxbwBspIHEtz/iMiJOxuFWP/DjWhYn+7CAdW0JVmMJb32Y7Fo9BNC1MrL
P4Qza8KHFwaMQAcFeIBTxMVFswwmjTXX4+xQ5z06r/6mdZDr4Z/fO1tEMSlrEzl1kJZiQTCWE93p
b2FQ8SlzXs0mg50uWF/G7d65D+jeOPIAKjM9ZsgWUu7ssJ3a6q1VvuiOtFZhri4CPP6bHsZBFcEi
S1AUEuEi2OMrucJ3Y208etEczsauYT95gnTykISZqxNvh7jUxp/tXtW7AwMibE9eCnlhqSOyWAg3
XAzKVvYUfbrxlMo/xLDkVRngE5wT+mofg9HOWudFpmThSHZnaGzLbwkFF5zm4PHm0qgDg81OZnWn
LGWH0HOtwMw7TXYq+5+fMyqMrxWd/ctEn5NA+BMdpFgz4U5aEm6oQEOkAM5Kdtc5GXlQB+NJyolg
cQhD0E+gHqYutTUfeYjiT1vYGdI5Y/H1EntA+6gT+R1iAAdUPsLQFcmYsCcVfl3Rl1iF74QTNTez
JKk+I/1CwaHTJ3TM6SsibIn0Zw1BV6pcSTgPN6/H/nZaHPncACnHLEqjA4O16dMFK4IIDqSJ9S6A
QfT6OrnYRpOdpxtYTnfJCIs+AS15M42WusWuxaTIctxMGnvmrQ7CSKO2GQfj8javArkknVB5hpHB
hkvkdqA5YfJXfielKpu6Mxj8BDYS3fh1SnJLsFK/wZPt5crelwAuWsfuqzACedoRJhA6d0EExxfD
1nKI796TMWkUNKK1KZ3y52TF173OWcDKiC5lZsFCUBI+ilvUqNQJFGxzltzBbmyEuVm//JMcomws
MYSKR9QzWMRDmzNWnJ3skWlSRopzhdmt6Qmbxp7wKKcinDTEXn/QFI40FxYVeKbNgI3aFkRDZUVG
hhE0nVu4gDnkRFWu+9oKpHj6iEt+5CfpzaFOT5+TG/uxmXx0PyIqiZHc4NzOAxLqR5kFGbhYkVTY
Or3APOTvXE+foBNOry0nzbl4ILu/VQZ//equGelAkbOf7V4y+OOD+kS214BIXqw8V5tDDdv4KsLK
LuzurpwHjyX1sT0u5+ErwjFGKNVFbTl+I/WFHe+2srnYW6xz1h51nwsGq8GLBCzKCHiP9XvCS3xs
HtSw+AEc4OUtaeWrRzGALgUNFHCmgQlGnYQMw0jh9pMzKt8veFEgkgxUmxPSnsGT1I/YKMERdJp8
FJ0EfJqMHQWiN1iQH9Tgbygie7KdHnOnQTOOYiTvxS5CycqdLEFFJouEGiCJr3N99PtWfWGk6qgn
XnwrG726K7ODre7Tgz9hAQvr164YYBn7G3mVVTqMJgdyRCqzctZbfytfyoPyRL9CVbC7ORRw1yjE
Ke9xdvb7aizkKShrkB9bqQP2I2zCDVPguFBQ8SEXFTzuXh5EWnOTvXR3d3hbe34PWkTRc2/5Ee+J
lVjYHW5QKIRRX6ZkuozmYlWoEvTc2awaaV+kVS574c/8AdversB+KtjrYiOzqeyZCIiEaGJw2UKv
dVQokD1rYtCjAkUCIKJspfXN0zBA3tnbMVhnQ6atqLRTB9R9scUf+aM/1ieUKFg9hlrzQ/mCvAGJ
heBur1ceYOcuAi6vwSkAGsoNJLgavkOFs2dV0B0fejRIMqiF+GAvPaHOcPHJ7OTQ4u93Ohn9Byb1
QT94LbelY2pD6YB3f8g9QVeC4ZVe4XTcMpDNzs4tzkUkQkaak4nQ9/wSYieqOm94K7PJWaiR1PrI
vEAboCKGj9nQsUTrpV6ca79Ehtc6izfYGbp+z0gRXeaGlP+D0SoDOSYQMEof0EqAtoHrd6FxKDJy
+BPhmE/waQopfcZVwONuGBmRyWDpKTiJwV1e6bJ/YR0WyMCfQuY76TVqDB7s6QlpgS2oQjjCpbKk
dGZeXeHI5CNWzxnUKcPtDV6vU0AMVh0HVhcxP0+6QriPoqw3llNsTlYLOFA2B+3jSJl4++IxD0RY
HGgsI3J6ouisHRmJJgEX4HB2FncneBcLFp9e97Ierg/ULdgTWctuoi3oi5NeKowYWADHR976SM3R
KD2sw4NIm+TQhExmafR25zToChHM3itOrFY4pbHpjMOZ/TtDdmJ3qNXxoLO6oZi4NPoKa1dLjXXx
W+kw+YBDkS/KBgZM3ttobDloMu28SwPKu3jokOoXpvNoMEJvRULQoecxJp5CqhuvdXoW8Lgamlq7
k+gWzhKw6GaIvREqGPQx+TQNMUn+ngKw+DJHUsydD4uU8CiYLzR6CrBKFuwy/rpGbQRfipVu5g4k
tbYIe+PPczghMYrCGNPDCrXXUgwdOyBpdZWgua3oBF+ABHbEW1RUG3suwMIwk6C1ay0N+bdwjBJV
6FX+S4LQxVeCzeqvEYhw/BoMkUaZu+e4aJczn4i7YXzFiDUcjxg97y2m1fDoydCiy3KiroLJobkI
vT145v4RS4iw7FeVEDRZoSOAtQdnARaHWsrkd9Gfl9ujtxBeg5HBIFE+Ahv+EA4LvLQMnJh1ljfk
TaeetD6WS1bg+vfzEm64/qRGFyywYoLJnV7xN6VokT1eEYHuMpyg6DQGDg36BWg18lqMGZ/03hDh
TVsUD+nHDPvF/gmcBJ0zgQWGU9A5/0h4tKD5oY0BLYC9RX39NPhxjKE/Sj7ni15q07Ckn/YW3Dhf
MiUTYdtUFETw8oTKwkdNQBgLw6121EUML/cWHc6S+koO3W3XNTU6fxE9Llgfkr4FnA9sFolEHwgu
d5tPPMGibGRz/6oVY/UlhineyqYx0LpqGd4bOkwMymIeNNCQ54zimrGA61uijajJmIzT2uOlvGC5
qi2Z12NncKoeX4AVGcK+VaN0AWupjxbYwqghNdAbs9ITa/pIYEYT7CYyYnzf8ioPmhRgsd4gqWII
92dMFwlI+aQKmDeAN5heGaswMLTuykFe787GLuRiL5wJp0cqV3l2+r7bA/ESXna5LInaX+FKGCuH
+4pRlu58lhTw6kTiWu0LUuKwnoWEyEi4kN6rKSYaOxxS8w+Img6F3iMnNli1tmHe83tDyNVFl4EW
UPIlMkP9cpFZwjzHN33o77W3HOmw3uWJQozVUfhlhxgndNbeYtjBlq6yJnv76WMN4diit1EIWVCw
IF7dbQfWIGlMNUkT3VVbyMyo34flNIcs5MRQm7xTb3Dz7+Y2Zgh2LWAF9AeZfIj+MmNt4OUEc4L8
V7Gdh6DHHmf+/0gyAjO738L9M+ZmBImbYmanqcCBxqvHqdjAYjQ62G6cn0gvjoXenFiDcVj8q4Ke
47hX6JC6F5/Y4jl8LB8JXoB8X43FgbwqaKFAYUhHpo8IrxNG15DIgtLOl2FpsoG3nz5TZ7P7YPJE
Uhipj2IgOVcHxi0Oow9x3oCDLNvITfGPsPArv0q6pNMZ/tiOIpq0vtqZfMe+jJ5gSBBzLTuU2Nmo
oo6FrOaQ+yxyTMyVhwuhOsJ+NaumXFNbOTLo+7mL8Mgc2XxOj0Ns+fxOLIak9p4nJ2hQTIkYosVJ
KvyFIfm3iFPUAzPqkeNMVmdJpDQBgyAVj1WKg86oeTGnwZH80uZQ8WjvPZvYiaDchC31nLodC+gl
3xNy4MGP7nUoODlOWomzOfrZOYXLhBZQPKDjyIlDyhxxyJ7FsbkO+FoQ9sGFLXh1+LAW45Y+XgJ8
7mehLchOLjTJPypUVotGnf+Fi4+6cOCM3eEwL9gwRJvlMXr0VzGUgsVqzkDnJDV70UA+TzGiYq5z
7s5dRWGD9E29t+ChzMhEVYPRahZQGtTmMeKsW2OrrbHZzQGA8Xm8Nok6uT2RQDdZ4LkATER2h3Qb
z6Vl0N/lZATwwYdo8CKoA5zo0j+aDjH/nV55rVA/V7fCmhYokxEglE9ori+5R320QPYDOYz9fd0G
HCQQa9nLelLcOrxYm31wwYDmGf+iqJmBOgrZShRrs4buSccREQIbkoCCA6/Dol22AKcEXEOVD3ts
o+z+tuD3fwEtBy6iKw7kmNGBxX3u+rH97fKY1DMjqK4HxYcoVCvxv0djcFK/9rG3VCtPKMee2UEJ
uhswX2CFgGosAbQiqr5BVU4KPDv9RiCvjHyGG+zvsIITgxQESOtBRDR4LZb8tYbLMfX2oSTdrmKG
D3ESMAU5Zm3uBweI8cmJv1jAnJK2naMrp1q0UXyM9z1M5tojxbtu3C3o8dFNFowhtsGAQ7uw5wE1
PKCjRwxnxB9G2J9J+b23/1YqjHEc1M2XIQ8KEau10ks+9lCi+HhoUHIF2qQG6E9HjdfgrhQ0P18B
AfIha7faBk0rr1aWeKb80WO1Gu2IN+mB/dLAaJyvyk98ETeBpW3MSjaTP0z6Z/bsz4PPkbDFpmF0
+W0kw8dBaxpqwr0q5N0IjrS1m48VnRvmeqgypE041lbvL1b3EjMzvQ4AyLzIauEkJYyL3V1jiU7Z
9qZcqC8B6ZyAGphIj1TTF+IB3QM/QWnXETmUimSihKlAFupE7w7uVwzyW+/MR/HaGfGAjB0IPfx5
c5XC8pXeJE8OKr889zmBQz/KKnfkUQRsoqY8xzt2qHqzsaLjMzZmTTmOBnvO7Qidu4WZvyoTPYGC
LWjMgT1SrnQBWKJomduZig1YkjIlbz0xIQNqJuA7gpXRmblatcFqws+kzwaq6n/iCSRcu7Yv0imj
AeGAXK7xM0exBxM879cGGfFgAqP1mLN8BZCJBupbfM7P1bN75vftY9FHozcKvMjKGB91BrIZ3t2C
2G4PadUn40xkktApOOMZao23PjsdrLQIl46Eq9HZd4czl6IWGv3kjA3ZSiBTNpro8K/HpDxAHVSN
WEytdmaDn8r9vFUlRFEFXgAYpFPCMafoCMGFzfmlzCQTtMrcgYhurwK0zaIgzVyNJhANFuo49V/H
PfeiM3eMcegj5P4jiimIYTt4XCWInea8vcrrYEG2AzJIg6VolLOfCFqrHxRCPb44qob99K3G7DEw
hIms6PvbSASDKw30Agb0eyg0/kD56NhUIWdKtc/eq8B/cvPOLeYvGe0YDKof1titdLxFwRmGE4wG
EkmruCY+h4j8UvZMe4Ro8/UGu43Y06rjDRJs9K4LYftikH+elEnHBeqcYKOLfBKD8Zae11siEiCM
sWBKk019KRd0BRqNOboCe94AP4tPDpYxWzQehjFiVgfHFsGATCnkA1T0/EmuLBasKT5+mPhYyLid
7ygf1cxTLGHUUWADFGN9XA6NcxQKT0ymxCLvw0AERz50P5Cl743lYCKs9CWeFBtGqPKA0xJCvxWT
0Wmr8oHz4d0TqcSB7/SmhPmUyIwVp3PGSk1ytZstFMKqiKrfpHEYOjPXkJzsXFdzHK4dMOnbFZ+C
wR0jZ0FWoThownQV9L4nTmVyIY2Ki9GUVxMu2kwSM9Uq/Nqr/JqeY1h/CQjCXxQCTE8HG/CSBDU3
d+Hm69gd59iUcmuqEzVaIX9+yAVE70NL4kHnC6NN9K6HbC/A/kO1o/SJtuMI5K4mMCaboQiRNLo+
jKNZUw4f+Xx9SAqHqoMJu6cVc6ndlnK42IdMgwKsmzssr0fKQamDCEGtR38plsR7UrnXY+wdKSIw
uf4eWeODBjt96MbYbkUMNsBvie2013vmI68ObG600jWSzAkwH9C2PcJFDwF0ImyNUkVQpX4KDANc
gJOb8oX62BpgLQoS6lKdUbF1Z7b2UHNzr/64+rUJz0wFOySIFHB8ZxBKnUxk/kF8LJ+Ax3PHFjNN
uI1B85U8Jnv1kZi76PrWgZ6yC6od2kbLA3qdJ8KcRiO+zG/8ifV3PlCqI+B8EIG0LTzLEW5c1sAq
mIMrQbsx/BQfDeCp+BvY+jO7FwBPIE/5mZFNFWprMKT0WKPcfUOiizhzwsdgov0Yczx5JBdA3x6p
MTzlV3PMnkqmtsAAQuGiePIJihXFyIAwHuP7eJmOmYNNy4Rye/TxwOaa53hOgJ6g2ENqgfRkI0tu
55uxApjpbf7NzBDVGwNa4UfS33kMr+6/oZa+LY3euZL+oNX0DO+GymywoBqAFGWBZygPexCCENmQ
iQK9yTmCgpzhURqdnune4IIkDRUI6vrcXo69hrQZhb0jHhSspNVELC1EXAjwcnTOLz6+Uwu4mTG4
OKX2Zu5Iwx4YZrdBDpGjQdFWTJBwEDHUP4UNvERDoPopjcGkX/EBRIQ2vFEYsSo7ku4HcRSECCwb
fR2dAw+EUjGEsjdz2wMO0T6piVWRfvf2A+3vQKnUzxRpA6Uh2Ua024MITptf+bumBGt9VIC9cM6I
p42VYxcNECSdCxN13OXQBgB8QjkI6rK6XPtDzGkLyqLtVOCuUatCR3/d16wAbEAxUqpfIzjUTFPs
xm8PiHrdczFpD9pzV3lgOEt0ouENRJz/DZ3/LmvHV5gWAhBvdT56GaQHIh9RVMC06gf3KK6wBPYE
Fzc9Ih3GkuJClQl3WdOqEo6WjOypgD6vA0eDDE4s1eo63zDGFGzm7jvyA0gXc569/DZagBF3bwL/
B+1U4qevAaA06yjArEro5ysAQ7UIeFTNIMlBNHki5W1xGlH71trAuKts9DfhMQrPGQML5EsPrGOt
7HoyFCGkUIHEDlvZ2WryY/hDzSTnrXWC7RIZ7P9sMaM2xKRHU0ZmrKi3KKIIWiZqDHdftuOk6Dwg
NnQeQ/+AOoIlMbj6HL7hPU5B8eRySD7Uadbpzuwpwos+3ZMGzIZwRi+BMFsTry6x3fHgd469YvA9
GWa/F/20UqVMy77nRgfHAVVIhpMOkd/sdDPoIKPAjYJgZ4MxVofZWSKrgeJ2NLrULSOCnHjHMgs/
NZDWKQ/p0d6mx3wsvFylTxK8/bNUtzd/3BjsUjcQZsD8l+uJZa0OIx3qazGh/csRG0hIRlndJj0X
TBnAFWZFDJg+QfJWp29Y/GXmX0BLtQITYRtkBwg2SOAyP/M5uwVmi94zU7hAyjLtt6tNk118xwf2
1eIA42npV+VTl4ok7p4GIlqilywjs4sPXn0LYa9orF/+CIcJfN9dOitWecNTRaSZCb5wL+0MVhpp
iKugwvXpiMxsVlmE21Cwt6/ZAWAIs7CB5aJmVZfaKHxEmuSohL1V3bcz+GdG5+XLfFtvmFpDe6XB
uj/pGeC18GgtkBDqbDLajE635cCMOF9TprfZZZaN+Exbq42Dhn727VBDyEM9gOkiMuPwWpSd+AIi
uQBTBVvvKyEVdn6LKTn8Yc+ZwariIPRWfKMMShtybb8nHopcg8fMH6Ss195lbDaA/CHaVHzi9MUH
hdnCI4P8ewFz/4vC7U+K9V/1Xb8JAbuKzqJM6ObLZkAUctix3h6BgwpyuMTtSJFTarEOT0Zzc+Pn
cEOZi+1ui55ZvMXuhxoyCcqGovdI2S1GG3399/tjdi3b70LiX+/vN6kfVi0volxMM3QeK3mBO6zN
3Ee+BktEXnH7y9X+KG2VWBl7OmmRxnX/XVkXd3S1JNEy70NrruKztzAQGIqiBWDYcgJDtisAQhFc
cu/+rR2O+ZM+G5PBWV4RJUWW/lHivT9PaRX3/+//MP93XptIHkR8iRUkAEReGCT86FQIsf7yjH/q
8uBkRdn7+6Ed/Oc+frkO30wJO0XxDMwB+Jv4wX/GLqO+b1VQf9VhCdcPTCxc1Y+/XPePX/KX6/72
bis2zYZUxnWB/5EK2BvxUNITKBU0+q8X2832d7PhaZqjmf11cv+Y1S8PWSUMpVAYR4YZYAP0mvBD
rqLfvPeOJCd6pP/3ZxP+pJLE0A0Fc384RcLUsX+3G46PBqro2f3bReZkS1YdbBcaDJABZQ0PKnC4
xYAQJF8wE4RitLxAP4IxO/YE0BmFoxufqfBzRz+UcPBRcHh7LRqRWq+8xptRfebGeB5ODfmrlvaP
b+qXW/9Nzc1uxSTKGZTsbmdzPEFfsPrO7RtroM68Zs76l0l1zC4Y/Y8v88v1fjODGIuM+bHH9YBP
gZTCRCLthCqQ1SBBOvx1wsHuHv7b1X6Tr6ZTVydbiQ8DuQXgv9gB51Opw6DCEqpjiVFUSMD+Jpvl
+D/Z+q/28JtXHdq55ygODzlDJZR8sdBSQLkf/2SQ+O243D21FCO1FkN8QmXkTb2Wr9qaoWILVh2p
1eSDxN2V7EYDlT/T6iKKMT93Qh7SR85Fow9NGvBnyB50TqPuBafOTwB9G6uXTmpBzOABTvWnm6KH
uSMiIQ3nHpQeFCU9tCYg3tUo7FUWEnnoJTHjXbCUV6wDXGfQMDH9U94DJ6yhbgBtdVvcQqOv1SFF
iz4E8bwGQFfWOmvXF3FuWqrFI9cnS9EjY8Joh9EuH8pCoLrxci+G7AEyoXf7/N75Swaox4rCnEJi
OxHQbt/owkaCjTbeEwgXrGPHskzR28A7ROoUoAnZkUJM3XhBfY50HzwHCJLR3vzimGJ9U4toDL62
ugJNJT2oH/BUJqBWCcDBhjtA8vputR3FQFLNYWPGrYcYGcRVflG6f5gTGVUbNrcizc2g3xcjIAQp
pGVnVktO/J3RK71yaOQ5HMAaWovBgyzHxuJ2BYSKv/suTAA0PhgUA5rIPStGfzcNasWhfB4IRxTi
l1vfC5QUb/kgA9tP9Z0VWYFFlFqDvmrlUplIFVn1swG0P6P4QkmAul8+NSbzTSFTpuzysAJgoRzA
zvAEFVnN+QhbogPu0b8YTKdDGa1DqXSg3RVSscTkvmpk1dEpMZEvjdYOQSmWBL0oruaz1j6mbx8o
gQZgjELDvYsnKVxftCtazXH53n8DG/CnWKuwScj4q8/5mw/4LajXVVvmTYVTiUQOBltoYC9Qx8EV
4unS8986rP6YRGAuAidwHMMJyj/dSr9Eg3mNaCrNEdZ3Yet0Bl1uQo6pFhhdjT6kvwSDP8x1Zvlf
r/Zb00CM0cfzOm9ocdT20QqUzoGUwyQrX9benwVEwRVhbCTMf22Y+XMU+t/H/K3jMVdEXkDC9K8I
W0IFA+xERVcANA3/Pd4x+yP8p1v93yv91ueIjExhsY1+vsCRlToQnhLLFzdyXd3UuM4Atiso3f5y
zT+6co4XRUywFhia+S3GTtEW1enUz5ccEiPGkKHxhY4T/C+Wt1Pmamf635q8/pQN8r9c8bfQmFbd
3FYyMrIR8vf+IwGx6NLXFj5QhHxwtllj0Fu7/xKN698uvf/q/3jBv1z6tyiZrlxUUyMu/UEdmgvj
AS3lgYcqJvu31/rHs8jJtCKxtIyeyt8iZF4zTSrn7YyJwFgfBzGrZBwmVccsQYPTrb98wz/Gxf8h
7UyXVFeyNPtEMtM8/NWImCEIhvgjAyJAICYJhARP38sjqypJLh20Vdstq3vynnPCJZf79u17WN/D
YE/nonyUj/VW3ovOlSqQptSY04VIY2VMTWhwfjPabx/MPybRsC1Fkw0FFuzTJFq3zeWQmhtxCusC
LEiZbUSYlbxkXwn6dWND2zqXViJKeVh0dnhbf7+u+vIrQlmgW1U1LMd4el1D2il3RUvFhhQtDPnn
BSegaZPzoQiPLAyduMR1qJkKuAtGFXWnbx7g5Xw/PIDYUw+Gr8hN7VKdMmH4zOa6sZ06NLVR7EAt
KVTBmsTknqwHzFtOGUp7h+9b3BXxjv/4CA+P8GQN60rZ7U975oASPLLaMTap0e+eOZlXafROl/u1
d2kahq1zwTHxxf/zhfP0pJaV7VwxEr+oGorHsug0mSTuufd2ev8v7/bv0Z7MoKYeTcMukuvIjtLZ
HZdoMttAe/btqKG+E6BVX0/kvwcT1urhW9rp1pKkDYOJvUMpCGboyyFFbIU7XLGkPZvkbY2cgEM0
T/MMLlZvr46vl9N/PwL3q/98hEuxO93ME4+ADzumZyKOqD6iKN+zQy7mb7bvS+v7P59Sl5+sr3ba
Xu3TmsEoiaOKRUKCkODR99875PfU+Ofy/PcrPdkIxFbqyzVlFCqoKQ7b+T8ntyI3+66V8N3bPJlZ
7XgshdyDWJg0ArTuDUhAjWv0ljr18pR8mLUnk6Mf7Ou5FuOQy/UsWjh4JWLopL91REFn9Ab77647
LyMXNJH+16bT5ScrI+nlfZtmzGHtl3Oq18mG2y7WpPDeHYt/7wFdfjImhrGzNvAmrzR+VgG5N6p/
Ti3iVESkr13i5cH+3XX1VXzs8d2eDIpcmtm+rqTrCLS7+3udWzhcUu6UAzbx5QhyJ8E73skLFV88
yIcJfbIrJsJHt4PORxQ0zQQKefgzObcjimICEReiZC1e1t6cK1Go9Uks0hLzzot9SVSGC6Wptu3o
jmU97XXrdLX3F7Exrn41b9EJQcNW7e+DTbPqlDRfuRxhgU3mgquMTqU5WQpaOy9+5q57Oxjmb/bp
SzfFVlHOs03bxpf/T9Nzy+/lfv2v6JEVyj/rIKr8Zt7fcZHZee8+wOsLw8NoT7voiFy7lZyJVdEx
gqntkBtnSX/KbtUw+n+/mf7Sl34Y63n33I+1oktMtNLLSFXlpFMOMff46OeraBONJX+/9SnBR03T
p7Ag1pqVP6JUV1hEbYyr7VEBzvSXbaJHfiG6zsn53KPZ6jr7+1Ff2rCHJ33afScDaZztllmpKFfu
mdT7ibKyt6fMy03+MMzTlls7t/16s2GYIw19NGjhsQDFcJf0iUSXz1Pn7XX0pZv2MODTdtPLHMH1
GwOe6SOkSpkG/4IWLVJX9Mj8PYWvt/bDWGKOH05x9Xi7pNUFeyJ79zY9fQ1sGN+cksI+14pZNE8R
GrmRmJeiZEGxJF1Lh2j890O8Ntj/fojfcObDQxDt0/fqhSVHuLIJGWdpu10lgN7/xv9Ufj3cfxyv
DyM9HeLO9mQZ+ZqpLcItDSCnb26LITyp8NZUv6xNdCMsd+eSfPyUuldqL7eeM8x+6IsR4np6TNEY
iVTT2/8kfSzfNpC6Ce0wFLqKWv4T5e8CzkD5gYhrCSYURbzr0CXWpc/pJaOEVnflcPM9o/hdrKGc
ihOTLOy6r/p6S205cUr4JiWR1aWSCi0/8sbe7kv1z7ES7Ed4N0qwgpXuHiGR41ldZxg5/zYlHdjO
w+pD1EYk7VNgc9HOwh39CQ2FRgzRxFHNrz5dzG5BihwEgmf18jEtk+4K/tvs/rVtpoH4wXLTHpAN
HdJ4QLHAJ6i4lGSQGdBZTlWzX/y8Pa1feggPn+TJ41Hta5FfZD5JTndrHlxIowpYnUMFPHrPJzK+
lv/3etPemDjjyXgfq21l3zSGFA2eAq+W+rYvdYYlTDST2kDRPSD6ETL2HcVI3h03drCLVxAcmaLV
kUDf1rvRffHugvTGoj1f0PS9fdsZKQ8GC4+bWV/E3g604f79/spLJwJYiSzbOvLh9tMuuBMrMTeJ
LdwW1Uu9jPqelrO4u+w7GI9UNZ0ih/Dbu7d77dw+jPv0qctE3azz2hJ+hPbbQt+Hrhg21m++70sQ
N+fy/7zf0/c1q2Rfkr26jvSIjaJwJeEU486L3Sb6GXL/MlXKSopIim+J99bKiB//TyPz7+HFgfJg
znLZOd2vOq8pPJTdzGiICy7oq8aNqd2+xay+ju4/vO7Tia2ZJibtzHgkhkOlcZgdqNIlgEmjLw1g
ePZXoLJZbAwqkig3UZroo0/iHxurYqA2qIHsA4EXcTnho0PMIOS8pvv7zaITDtpfs/J0Wu/MPKlz
iY9yDkgluCOHzaXwOO8Sl+qr6RfAOEAysqU4+tPqvklX2U7xYpA2RIqeSu7aRQznHAau99nAaPrf
766G1quL6OOQTwvblhTjJp32oPnlaIyb0L8R7Bf0Wsu9eeha3caOeybBgCGnDhhKf6yTVCN1HTif
zkDoMeU9mz6CYLalBCdC2V7gxVcrO/AbzTr69NrqdBZk/Q2Cwm6036G4O/eQN1sJtdHjuwX88mr/
+DpP++dyXG8z0zwwgx35ZxRfGj90VSGYBEKmQDi2clff5vCNE/AyOvY46NOuWW/2mZYo4rOhDq+4
o2yNfFHfdM9HxM6QV5T870H+7lVfmsLHUZ/2jpXsLnKe8+XQZmleQsOdZpRzLZd0/HCvCagC+V9F
/x+HfNoICMPsUrvgRTO3JTdpBupSsOR49nJbk3jax3/vO/XVvnsc7sl9te2itg47hiuHvSJxhXqr
C0H+tPFm3iFAB4gr+JshXx3pj0M+ObBGdbSPh0p8ypLVn3W/FBRcR/psGLn97mxe9tH+Gny/m9iX
dKTHYZ98WYTyzmV+YdgxynwhQku0m/SM9oi+QGgTIwW1aseLuif3o1nnrqa7H17j3UO89GUfHuLZ
l73khVag/COQ13c4Kr/NrnB1wKC8DXSor/yYx7GeLJ1lnCB+ixf2EQSJ46wzgm0T03AkhKFl3wPf
0Rhsve93uQ/tlQPxOPCTvVMRZzlXV2HvOiFqOmisU3brVocgDF3htmoDtXQDaJPdxra5OrB77dZH
YzVIO+O3O/iluVdlihxwZGT1d1U8nLZGsjOkiqDIaId47+4j7R3gy5RBvzkpF1sKBY13B9nLWX8Y
8OnlT9nudskvYOBuN/fUNge6ZzV+yEKTg9kF5GFKbz54u6zElnk+PY2HQZ9M8vmq7s9qylsSAOhe
+6eecwJBhExiTXPbXvfM8OT5lIulX2+HfrmbH4Z+MsypmdmKued9j7iLdIFwE6KKd3BoXUSxP6Xc
VHXfWiCI/rYiL71FgngaiRLCPtpzYZB2OlTlOnMAi1qNNKT6P7oMqwkNGe03A4lt8o+5fRjo6YOa
mbI11Hsq8G0yQKc9vWabEcWx7qAa/D3U60PuYainz5icDptCv0EmLaabMcCg1N+Kri46ovtWJwnN
md7/baw4zK/djexLvtT/fpuXffe+Tx906+hadrjyvlPkeOjqxA+hOpd8z7khvwNvirn7a26fzte9
tD8eHEETlZC9zGhK3E0oERaJf197S4J8mW55XDJPRyviKefilPyCXw3IP10jtFRAjP3dPDVDbVw0
38W3f6+Kf73f0+maHo9WdksZEcoJ9DMHIoc1vXVPyIplUfaj6NFVdlXRjKjg7G7Hd2Wuf19wgImb
7va+QUdO0dn7TsSvEJLaU9Hr7oKP1UZzaXnIfImeti/6LLXKq86e3uEWLndVqBgU33qy0VTscf2O
wv3S1piK5ajINsjGc9KqkC12XWaLdypXZCoVGB77UBmdI4p5vlSOzra9qr+tFrFA8FyGdynahdS+
FO7l1nC+jpfmtamwqAe0Bd1timqLCMukD2sr2m0IJsLJi09+YQX0y93YzwfPBNhpRPdrx/Jvw7+3
3Os1YanwoxXbNiz9yRm5Swd5b11lUV+4754EE/3n3s0ovaZmkyrd++xdjF61xAb6x6J4GPLJEdk6
qa5WGeVW+mF5LNzxDS5k6u9UPyyD9UqNTqpgVBlTzQIwYzWMaUW4Zn6AZ3i2QvvqA/Hbad5ZicC9
b9z1ZKN3spsLLa+a53sf6NiSuOzwQBuAGZwBwxzd26o3PqMqB5NAnam0dn3fRyeERef7JjAB2BgE
r86XHkQIKqlBfLE+laGiUQhFiv3SrSe7pUZbZz7XNn6phOluUB/i/ee+eZvnzewzKn/SHr1d1jCF
99VL6TWgxc1Vvu5d2qNbP5vITiG3uGvRcokmOx0BEB9oqw8LmKT9IQoYAwkiKfHiTXS59Pc/NL9+
0XpyZltEZk+JttQ79RaiP5T38WgGplIkVnvnGc02pKZoCKmIeqHdtwdCM6GpTxtsaJYBBbUdbBf5
NWAlFo2t5e7QMgy1QT515jSmTkq4/Q2HAyunt7p0FcPNYo0l7dGXU8x3Q2Wc97v0wfo3whCngkAf
FDjL/d5TIr25ukc4b/ZvE1CNvCAM6c3kvoNPZ6a9qvDqfLqvh2cY1t+UK1EQ3RMV6cCd6sD4NO6E
8SgKtkNRu0jQbaJJdE4kNLLSNzE0J91L7Z5+qrt/r1zlh+yzNjqTF/88bPomsCjgRmFBxxI1HSAK
IBHsPbuRyK7dqA+B3dr39AY9SFQpbsONfzH8fU/axcpnjkMvOz7sJfrDYP6Q4e9pMzAO5SnavAve
vYpXGf9e6M/OrnmUc3l9YW9RBM/GoofBowWd6OKbPfzS33wY58nRvW0Pu9sm18h/0AFPVUhJNSr2
3V1sSF9+ruOZ0rlnXIXfDPtmHxtPjkF+UXfJ+cbrIfTyAxWRRoJbcxfSBTQ4NPVGtsze+TyvJ9Qw
NFOh8lqRnw6wolQOd/NcIb8CogeGJe9KfBJPjzrEL2VwwynZBuTSfbRb129e9/V1AgWO/x786SzL
d7l9VO4MfvJvnsCmpwTpbFg94jJMNIn2PbAxiocGRLSjX0KBVbPtSISK3q2r15fWh0d5MtrlRd7f
UoNHyQNiePSPp6GDtyvAHkLGjzQfGcaDR4XX/0OS4KX1/vc0PFlvSavkbH+iXm69OsUAkmQ3pl+U
wCGFukH39HPs0fvx90p7+b6WSnJTkzVLc9SnMU3juCvUnPqqKzSldYuWcMplBVEU0BfVEx/0Nm2j
hHYN/n/37fZ65RA+jP5c6m/Zm+1J2zI6LSL9xRD7i+KQ6GN9d1l7mcVFQo6wnKxQN/ecmk9ulbNG
4Y5CvQpSr+x1NAJkIpVNHW94+FDEqQJRZ5YgnkTlioposZJjNde9S+ed8ozxarM9PszTZjvZepYk
ax5GBgeqegZKK2p0WZYA/Dq0PKRAYE3iMYIZcULSqW6tm5QF07LXduY1fFcRTIZlRQceTAxy8JSd
0EpNmbzAqpTees7G6K4XCIuRVao4HUQBveVOx9uO0/h7Ab0E3D++y9PeJQigOUWy+1fZnNLekEM5
wdSnxBN6Dw3TJRCBt8ZK3Fae/ZzHQZ926VmRjudLdhS1VDBEB8nqRL4qBqS2kHO3Gt7p+ALWM8q6
GUFl+KscEpA0js18oJteRRoNQNn1AxTjCXLf2GHKGhmpAcqaKSHq5T/HTkGfwjqWvuDKAf0Sdbl0
Y+vfCY38V3eiTs2PO63XIxgAymA9Wvc5KoHCVK5AvB7a6xUc5Frhf+WNsiU3Ps49FVr4XKWNy1Nu
Abyhkr95wqXgC8pbzlLaLsFDRedQi9Iud9sWgVorENiZdKhFNEQegD4BpkxoOv/lL92hPR07m0F1
xNEAn6XH5Iz2PjqR6XiL3jFNk6I/9ch5HFhxPav7VpzTEP+R4wxx47pF8gBEWaf4OeH9pqCZTf4c
DVY097XPq4Id78xwK3Ia3egVyfzs5OMzyA1zoUKN93AqKnpl2SS1a0MC+4Q/nfNT6U+K9OjSTr9T
jMqNdxQ95rUVnH8dnHdKIy+rjC3alFSTy7r4BWvlIQxzPe3P643EAiyWGZhjqvep922Qw/MDq6MM
BDEKtTM/378xnS8DbtSDGLoowiVO8HTD1O9JJt0csh80IXvHLlg6gKYq8APBuHizy16Ffh7HerIY
qa1ppbYlh9HawAbN6N5IEMHZuTPVpZFf9AbE+f+m4udxzKedTQWVVdcbkd3xuAMGoGugKeEFu4dJ
9Fv0j7lBPOZdGuVlzcnjuE+b+7LVtFOi8K5fF+ikAr/kijTRL/0kjf6e2N/S12dL8jjY0/l3kM57
NdHN64gGfs54uNrwKahmol0FjiYIdIitkSYOfcBl/A8oyB7t6sUkZSrQIG/t6dewug5+EhIb/lIa
Ol11JkGOWAfCdYAVECVTWujJgKdfpFp2pP1EbaJN34HZgdreTt6FPl5Zx4d30p92RCFLhUOHlliY
i60PqgytcCpmhPcmjd6erK+idI+jPbnIV+mmFM6GGi2BFALqI6iCUGzAI2k0VGDI2nrjIo7SkraM
Gxcgla4OqIJkqN58zJeBu8dHeXKbq1qydpkosqCZfY7GJLOvUUUiWjz+XjYvE1WPIz2F0+rqdjEO
IqEsFolKaRSOok85xppOFxMwiIL1FX7MOrRoL6efm1+LNOffj/Fuq+jiHvFg+5JjKW1vN7YKkylI
WR4xrl/Bx230dqx3q+rJ3B2ku1zthTlIR2AquZEXLSHzeKP2iaKTljX6/3y3J5Nn54Vz2wqTRxso
UCdygWI3gboK7eBdHvVl6tah9l8IDRsKLvh/TuQhqc2LbBiwIWG+38MqyKFObLnzA8VKoclf6ZTC
AsFRBu1BbYRg7Lx1a8TX+octeniIp69pq+XBzE48RBoLWjaxOz/xjeFEDnXgTlj5N/vFkn8Llf8a
8umjFglVGmmChlZJ2tiC6Sujg6pHcMcn9KvPaYuqxtKUwFDnOr2HB76FQbIf3rlDiAVI3WIfqPOz
6do3lGWEPimY0BsQzs2Q8N19eVyt0Y8IE2QBkq9drAnMqLHzrufAhD3suPW9KxWxnTUkyBv3rrz/
IHUNev041+DmbOPrtL5E9+V9qjfhciXnEM5BmXvl3j/v3GIXbkcbsOVdhCY/L/0d6qtJtHOWOb1G
qY84heoqU5U/m3s3rm5yY3uN+DG25aurK0IaXHKn8mo/XMN9nldyrJRRcmwZKOccoy2OtexJ1A3f
XeRhc1DcbRDwJp7SSKPQcrUtfHIS1lJf3XgmR5DB99ShApRumiuecd89kJ9Z6kpUjuG79B0iVE6k
o/mMZIbtG9w70kBa7kbZdXgeEgVrVQJ9mw1oy6w+8+aZGM2MqOHt7GaA50Y4GJRq7QUMfS53rEUd
b/vE8nbfZRfJxXNGzYVNyUm7+lq3bmMUOHvnz3MV75vJ2JrktUvHxfnHmICRUX9OHzkwKnzGe6tK
G4XtJnZQ3kYV2BvADNCjq2CvTrUMUD6+fPvseDhWckBPJsj4aw9GMG70+d68SH6et3cHHodfqgho
bRqJ4RenuMInTD8WGiUgkl/W8ToPy3uUAdFKG/XJ32sgggLDiOXacyAs3MdV1csLfqYrj3cwAm4U
0ObgcQneHwLgB8r0VvlK6R3v1I8lX/us4XxIvQ311avS9nXbr8b7OYB05BSO82x4FHVv5s9xgCrS
p20HNWSvr/TgHbauraMvaLO3lhnfd7FpZYgodPcNo61Rj5c37+26LXCQfFGacoTYADqX3P+ziE/X
oKhGhYa8D5zFpil5VwhywNi/6/j4ZbRYLSokZblz/T702RR1GiDDtGeFHujx4ZaBmCs9onKnpIOV
YoyWviroMtJgsFLdOay+5E7GXQPHX0Q7oSMLPvMpLJKRbgcn2d9Qabf27mVru8zIGEGmyn6g8QAr
oZBs7e/rgGk3Jlwl4K7xtKE0ZcdZy3N3p/nOdphKnxJLeMV6huzNb7ErZCQ9N14+LlfJl9TIG0Ce
Eq6MEqB2SGUCfxIT3woShBBbUsx1YIt8Rxoj3uGdW2i9NFNiVDanDW8Hzl0on4y5cjHPQTFFm8M3
sRx1rwj1yB6UgDFK7IHJT8AjAA9xpcIv6chIhJSIUxQUIHYPfTNaHSJBowf67wGOiMGixMextbSk
5r6rg7BZExqGXtjTWjmGGh0bhZ+vUim3G21nVgg4n/vfusErXmJQ/bDHgcnnTaQI0ZTgNuAAjxel
jGsZTD0LETnN49hZpt/0m3opRPQebHs2mA5Fr27c/c053ICMSQMDO+VaLWLX7aJ/bW+60ocgPmMa
C7/EcURHu3tGh+sKVvjejb6u09uqHGNSlLbglVOfgy8i9bcdM1iPS3ijBWIxmeuLBggNzY18DLnZ
20TmCA+zd/hAZQRmI53BX8evklgY0QDBLTIGOu2UNUy5ywcsQ/0nQ0AICvdIIxV9nhth1jxGCSTS
vAPIGqLfJlBt/wZMv+0gX2315JUx1ZGEYY8txGPITUanaOK8Eqh5Yl+d01QenKYsCN9wpZ4ekQ+g
QisoIZernJFOI4033dNI2NqpERqNbQjn7FsbansQAwint1PavBLg1n2a2za+k7DLDvGFkyTr5kAB
UdztIbASXcJNdyd+TP0hErzqh8ScGy20jVNgbE1s9BIIdbSfV2hV5E0hlyLA2hlgf0HqYCP3FmUA
4gTjh88N5c3tFD59pZ3zCh+bdxMfE/COB/k4BqUZVGdQWxxfx3GBXp3Sgmrra6PNJI0rWuOmZDvE
bFANCwbEmLKWMiHD4u+YLqOnIpXRRiIW7ZiDn4YIO/SG5KWmOhsOSVsUbo2O/ZHQS+141yYsrdAm
iAoJCs1mNCjcQ//wgZma6DNtsf0Q2hpJh9yU0FYSDiv8KPph74AP793alSZCdu2CPK5GqlTrmv2L
ILtvq3B78cT/4YYZcZKBZgs1LAa0Vij8dUPjcxBC0Fya6UmZWDQ/syPOg7yLsQN3Cypo00XFvKkO
aZ4uvZ2Y1aJyj8Q8VQRDTrPz8DTC7ApY+T44R9pkP6hhQ6tAtHOMFPI16MUP9dV5fm0fCIreXF1q
ax8IyZQ4EN9C6ixHTSTrauEObOuAhN3EIn5xjHasaXtMQ862bw/uyyJUu3U/h0nAezfWXbNAn6Zs
HBtbKpLFdUsNrFYOvQ2NMYUsOQo2pPHgc9I7SNKF7M9hlXlcObJPgUi9d63AjinjpZiat9T4xRHi
16FxXl6bu8Wmk/bw6/wlOVCUPbytE3L6gQXg5NV/UBMIDxOnS/6orD0UJzhjZ/VoOz2vgeLfugrd
8sOT6nMQg15TV9StN5AUSAObpBLqNLtvuBEm2cmzi1ODxMtGyOps0NPhGBD7LW0nnNOR41JkLHkL
EO0QA2LOuGGC7SQD1xSWAl1W0Jwkj7oJ+7f6PDbPw2K0G+FFISi2xOs4zjFfAr4ueOQ4CusmIaS6
dZ9Anm9TarUb4aqUeEi0TxxCY1EvnKHOWmtoQP3rCYDcWGkZFCkJXueiQMSZ8Cf3+h5cNH71Q2MP
Ms35j7HgcLHCcnz3j02rVXzrVG5n3fX8yi023o7quEbJTEGGAR4NuhUt4Fg1MEnvNqXAvFs01vF2
BYuvgD7Q1kADiaegiQS1FjU4uymliE2JuJyXRyzsHXoPmDXP6KyBNaKk1RHd8MBkP/SRAUs0iXl0
Ov5+YKYYCwM6tRNaeZCgsrpUzKDQfOMaVdDknHjN3oT1fA9wR+3BJYQy1LhOpY8dXGvCc2m7EswX
Tyk5YtKY8F8PxuoZ5muXbv9ONuanfhk9sXr14NxJZuVP/nUe5vOx3pXxRzVAEagpju8hngM5ZWQN
xvz2wS/HGzaOjaAUOdJ8TS1+HcOYZZ4rrhC4E02ldQrTaQ15Agm2kMxn+rFB9yr3Msr2Fwbbx8EX
t2j4SMPtwpytB8cmtxJcRKOts8ZE3V4di3Yo/G/s3YHS4m3YT7t9h1ozv+zW3FnolMbGkdC0phmK
PBCuQvzqfRcH5RonO5ZOTWum2Np1+xRW0QkiGe4rgBYh3zLCOrd+CBu6HK1A46PtjMipVw5NDpLR
uWP/wM5Fw6e/3M12GLflndPY6lI2qTXKLs7h3YXpd/DVsTU1gXDkdUBjQluYeJ19IppfdfQYaEIe
V/PbWJ5z7/jIGiiP+QZnrQ03phwIALbpQy3GnhORHV4ujQEujovmR8llm5/d0lrRLRzm0fAAfry/
CXKCLqbH62XCp9NXSZOT79QDq1LMUTGBFzggtIpfgKjMHdG1JK5g3+unUFusB+WPbHrbXhIj5EGO
WprIHb7fugWJmEXODSEfChnI9ZAPN9gHlxH3oiVRZ8TP6ULl7ZpM/K8XAi5YsIzFrmXicPd+9vir
Qt0AJ+Aiyqfgk1QR/YgUKXD6y3OtrY+vfUjeH8VMpzaA8yeJcC9G6XfRrsgFHfoWa1qE2pJovPaF
XlPWIqnuLa9geiFTAFu8x2UnjzrU+x44FRZnXMz1GgcVUaHw4P5kn7ueQG5sGv0i2Izu3nCHnBkF
ilvvPIBwUlC2DZlhjUaAMpI/y897nHdpY+QcrEMuUrdA33hyh/vVqG6zdWl1g9De5OuAvCM7vpXD
BFw1bRTE7GI0j6QkMlq3ueZHILtdUxLqMZzmhRwW/ePQpjVr7+1m1++id6xd7cScWYu8KRKAd9QJ
qrniaxOrcW8TIkPHjMOdcVv/kihScfh4MmSn0CM+fYDKjhbUdROwR49LaMFe2XCmW8yXe05l0/az
+bohz4U0Vd78MphGjpUxrvYHHxR0d2vdwF6uYa6MERgJyoYUZmP7iyvmjfKIrrq6oQ8nsrBmc2rj
li7Onz4SemQqMxKzIrmAqZqZP3tA6PzgveVxErP22GtNy3YtVjEbY9vnJBwjgAhnft/AFSUIKHwa
eJ8+hRQ6qZoFZ9MGxQwKDkC1HhcCoIZ32tt3hWYIsOuWkOiDtBhiytqV8HsblwnhmJOPWI1QY5Pw
dWHvE8M0OGQCFGACPAb3unWplURfq6VAvO6l3uJOINBhso9DEb3iCsSudTig4UGGF8zDnU+8vOKR
EPCkPUbwQjia8NmBCvKHBRv/jsYfFocYqYlRojuSMDG617xe1qiiAwhpVHx80dKSQKxGwI6fIJTX
MEcECOm8B+TNWscQCL9ngxdefDgTxBiYLvXz2luI/gXEJn0uSMQbpJ7Q4clYoGKjs7DFJsZ5uXn4
Xl83zhPxFxWOFCweIjRlkA8XXHgpA+FpGS0NVXqoPGsounLrMbderDJaxcTtlxdqV5c0j/uXHicq
j7nl8dfBQuW9hbsDmrsBN6iXD8rIYoI0GiyQsQm1Cdf1rU/Qgo6sDfEpR5hy/l3jtkGExjjy94gG
dK7cI2kaxbDjBDKHFtq8vBovQANcvGBKxcb30tFmWIhDFSWPekbzPsA5+ER8BiSlaJlZVBGyC32a
5f7nH7kjuRcMvmiF5LqC8ApwJX4XeCKvBp6Y8UWTPJ4k64cfE1WcTFgtrmCUh0HPYcvB3uecOBPl
poQD/VRU94j4l0Nk1gLOaXm+QGSdqTgPjAn/RiQKF5hlwHN/gux0k07NExJuBhZMHBIgLN7xfkDQ
AyE5NIq53WD1qGkXkXUW2wQmGBElZvF3PYnwadYRvbScw6x5XM/fzyyxJIE/hnfPnALmj4/DHb4p
ULjlrbcUig3JgAWJyUV6mgs6aFOGtf01JCPQJHRD29PKT3rQnTGFROQxMxxSkXAsUt+EJf/bcTXS
Gb76ZEpHt86+cesISS7+4dOdAXVqdLKJPcJJ3tr2APRzdl96xUfZ2f/Qh4djxWLce9ln4qMJ2hC7
RXTLSgxndMnYcUyzLMWipVZXgkwuJGL43ZDNSZRPwmqJ1IrT3U1ETudMzZLDC0hjnDzO6grJNG6X
3GTQZWNr0jI5x+Byy0fgAj+SZYrkIGtZ8aBYsqoFeH3LKsZTIJKpewskbMQaZPTKr9oHZAtZn5hD
/OgNJyM7f7jpiAcVC6b0j6NbTDwvMghiAxwN885xIAz+NRAjXDtU2oCj1+hN24RWTOlv5BAU/SRs
46qjwy8WlWoR+gA3PWDvM5vujdS9teBrwzUC5Qp6Dk7TDsIjRHd3qXifJtWZNK7wx06oyewi6gzN
7pUvL2ZM5JqEAgyy0vS90dweijkSFSn0IXOzZOyCZkSB0RKNuPznLa1GRMBjUa0j2vxZdc1NCCq8
48SwV7kVAkKJuAOOwTzxE3H/KCXOAM0eeIvE4UU2bWvA/h0jieF0xGicb8vs+0RFvfh+uZcPxVZP
Q7lfcDESmVliNqJn9rTI2GqQGYkUR0ZfTLXIBYhNRfqdulqHjMC/3qSYQxkj1nTu0jjFGrLZO7ZP
4yecgpJxeOcfxPX8TYjOCtn0E8gtk4/He5N6lSfkggWKWJ3wkkOSO6hOwYuG8CG714ECSEqsCeF5
sq1YfCZDCIVOMhU+t6J+MbFYcmIHwLHFCIstK/FfwHWh3Aw0mGQxW59pE+x2NHkx7xQUUpxhD/NG
xSX5uHB+XQSoa7gJFTfyguC4zKSajYK/yQu4+ofTISgsmvtQNqAojHzlxv9kromlA9gKBE+ZCVmj
hsZ3S6B8bqmuSQCqisVMpN0DJ8of4E9jL8WReeERjD6KqT7SmL7RT8RRxhAw1VgKaxaS7H5CJWMq
2mtPbYnlofEVZF4UiH7/3K7Hax7txJ8s3HnBAgRnbvETC/6+umHgql228dibLEHm69iRhoh8bP37
wq6EvKhnkwOYOL/MZc2br7H0c57eqzs7EMV85ZHF0xY/BxBi20/L437GnmR/iYJCzopfuSiNBhi+
HOVEKcz2ciFIxBf+4Rj1xZ7CCrck4g7CdFJ+g3wBPxe2Hd0deOpEfCpvs1D60ghoIjMJ/yBKsLMp
n8vpU07IZMIEgMrmbT/FIkrZt0Ce+d7G4IxJzal1SUYZWhGQ7tkq61AsUnjFHUG3B3pLUpNIAS+Z
Q7DDcXPndEWx++gO/QTLzKr+PLY3PLVgNIsJVoJzDBvaF6Q5cfQI431v6uiIClaEyk84+p8IJrEo
y3hessjr/1rq4t8CRtiVuLAnft3aI7iXtIsGt3nCfHceA4Me1N0cXKygGWcTZjj8pKk5vg/QZ/Eq
RJ8EzExv/PLvWYKt+aQeIEwPSw37g4wOmKEosUB0HzpG/0aursuVIjwNEfUh2utg2TuIS0HKr1p7
f+8XYICom/T4k0qsi85byL+dbHIbHmHLAaJPWnrDRHpK+mKiVlf+GKSxMhZGR0EBWFuCUiISQkiV
mp3DeM4kVZ40MoVA+ywl/Bgf21IkaspWTkSVKvUXIriqucjSIP5Hc0OOpgh7H0vd11nG16CcJh+H
+WnM2j62sf4BC5GQ0T3xLueW2TcC84OzZch/svltEAmh3LtgEy4deQHSFDNMGMQiV62HuV+GXZ6U
mFxwE9+UsHBTieQpIo3YfsBIwiP8IYYnDZddVehmauvGp+It8ZTRYTNH5EVgH7A40AehhqVlgxn+
QLuco0t0ZyRDvjR+uDcD/U7DuOgBPbeOCykuP7YNDN98s0NzBz0dWaMnU0OXQPQiGMGleQulqOoV
XyzDePNr1vc+GgvQ27+v3sz0hRIYQRkMVLBroX3mYS2MCNGHa3ADocmOQp76HIyP2GCbd0MDhKVv
wddENyhrW1/CIwAH00H/bUClof9bueHuopUamvzWwf1s3tkYVkAYPzh+X7z9B1YkFA4jmhkRJrMp
Rdr4xPYClkAcQAkJSTaSbt7HYDIb2UjDPn1ffGMJ3NvLe/Xnjop7u3WLUSqhQGUJ4D88AXeswos7
kthrdfOGTl3WP+xi9R7e0avkwkvmy00pc6LutmpY3ytxyip8D84ETv86OI80dCO0JtJER3cWH9HS
GRA8xTdpHj4klGfEZstmVbuwfWqOvx0+2ndJV/+GVX7vV4SgzJYo68zBGysESwlxfUt+0URI7fMS
rf289U2QbSyqAS9eOqAPp52jLQQ98reWIZNd8X0asvA9UpbdlTonpNeaJhsuAh4POl4ZKKAjr1HW
k2KtL1QR5ZbMvFZTthu3GrydleVl/Oni4NonfG1hOk5uWxyHk1RwKJNeDlb52Dv8BCdEeWrvR6Df
+0FOFUXm7YkkhQOLki87Gq+EIAQzji/bSFyzh0ZViAL37F9XL2SwOwpptaa+D9fIZBBvF5h+DEHi
Ye0tcvXtY/vcpu453Ha66ofGornFdZT3qxjxDfIX1IES5V6qBBfX7iQ7uYdu1tds7xwfAnTO2mbL
DvPvlJbmpsmdpHmHnXn8oI7qSLtLQXkShSFDwqo/60H2eTp7JkscuzECnO9doYN37542QD1luY+t
DpIvEPyDGaSXA1WxUVtq5uG1Iwj8iNpwtQc0yhdmsYVAjEUVmsw2J0MJqAZAPW3OcPsR7u0f+A9U
C7XA4IfH8NYoAW4OBHd820EK+ey4KdcEFM6AoQcI1flpJ60jqU3Fubs/iEK1/0PamS0pryxZ+lXK
+h5rhJAEbWV9EZpnEDM3GCQgBjEPAp6+v/iPWZ/82WlJWdXVObb3TjRFeLgvX74WXn9XGB4Zkuco
az1pmnqDw5c0wFPNk3NFq/WaTRWXMBj1cmDd2vjR8hriAqxzxHkGnhsH2EsVFy+4OZv+tsa94mKC
etCk93TxB4h5Zv4ZnQKyAiT54dS36NSYz9nGDc62PI5HS7I4s58nwwBvAOLlCxJ98EyRIUKqArlS
+IAI7zBhIXOJZvRoXek2AW5bLyyJWci16GrCuyQ7OS+lVQKRImZqD3L+w65FRxcgi6zah0vhStMX
zS34toW95Wg0GF+ntuJzrpJ1qxJgjWxek4LjLjdNFFmIl3uhmo8e/euIeVqZTlJijTfjolfgHokp
r/SeezlPc35NtlLoriF6LdnLqrea5M8YNxfuzmI9jjstHAJ7QHol9E0WRwvsJqCusWlg8Gydiv2F
t8kxWYWYD3WekPMpPBokVOw6jykn/HJOFkpEsAZuhCjEPaTYqYbS5wofZv5HSijn1rISNHAW7wMG
mh4Bh/4zMIM2k2oUg1V28ysuEhSc+dhr4D+FPLNZZHxIzv4abkgb7wwpauUHt1TrP/lSpYlIMw4L
d7NWE8iGDLXlGTA8MII6RzBivW79aa77MCpBPyKsDBhN8q5Q6cOah97/ZVD08q2J+cCabI83WeWy
ssQ5oP0jBdevRPcdwj6nEK7snoSDGIwsrar/EUw9DapiO4om3O3Dvpoohj8cohvyIsmNO35KlwYx
OPErWCED4Lg5i79HxTvSYXkEo0r8tBoO2ioUW41xg3QdbC/QoH1sbOSF0Cdcd4o2fDuU7ZteTuPs
hEa97uxd3a6EFYcOCl434aMnjUPQr+WcWDlH74bN3Agn7YGenB3aaPPSJ3G18GYJq3xyArl3Usjq
J51VSRUTNOxJbxVxWc5oNjZnTVehiEfJAdMvDhdEU6vjMKl9YX4FDoUbty3pRQenQbaoI7UyY6kl
zdba0cNquEZLxDzNL1RfPU7BoAa3uUq4qHt76ZpjXVq6twoLm+woKTKyYhuSGqt5TDzvnPunLpMu
TOjpOAkhcoTEVgmZMhgZLirEL6qZtj47twnQF9LShqdRBqlBfXhbi6L/wJ3HPJfSLe+ERunJ/3oS
eFtahqnkQIeO5qp/CJo1HHeaAX6EHJskYv0HRmbHaRWxiG4zAKAhD6HHSQW9bSvefcCRgBkaadcR
GGP+6hl9DgbriBEpu5Qsu71HOHlwSHfWaW0b2JBdhpv+ldQDNwYqjQvVSY2zCu+g+pBh9HNCDBXN
pG4NqDLjVXgCPpzSXBtXQ2oZUAfA5AgpZ9SKnw7zmcMt3mELyoGGZZib/ip52CxCYsnBZ/S5COqD
o455l54p/qtTiTZxNWwM1sPDfNc6TitnhziHKMTV28UnbKZjg7ymIaT5EyBYj1EDKolgS/73ZB3T
Qon1LlZMrE/NvNsUpu5xtiZZnqTPppAOiCRKkfQa48oTApBM1x99qSqdvcAQyL9wraF2T17Avlei
VY3EsRA4DnMBWVYXvRoWBmeMvtCNPvaLBEcDkg1Nika7597OmUIdjK94J7L3rDomvg7C/+QnhrVb
WdTHX1Iz58n32I1oPcm3AhImpdlUm2KIqppMj49Tdyptxop2fmO4T64Y2XdxrhrrKd/5YiF+OniY
I9wT8Ev3pWkpEtdIlqwdRo6Gky+V8g4EAklrgQC1Lk5fuf8iSz6M6tjaY1nrXjG336GsohKGwfJk
PFfsI5Z/5Bw5sk4Gi6tBTcw5PpoMz32zIelHHt6Yq/7e2w+g1DP/eI351N0S1QsO+vILsv0eKkpw
2/Cbkz8aNaMLeQ0Bp0jW3WfdrjZc3sLhkGrUxuD+rK0/w15aI1E16ft5n+B/4rwY/yqcA27mK6tJ
Bz8qNsELBI12NdS9q8WIy6aTHdp5iMkpLRes4lgJ9Pc1Ooyq9BDGWgWItadMLDpmQO30BePrDLND
hLq2rpaUR4y9NGwZVhiwadgAMtyAdlczlj67vIcafrbVYRWlnSpc0BcU80kHkMPmygaLpFfgQM02
ukhr3wpuD+3d0AA5RHI/wQF7n2pAXwiFUArXmCaT1hgnZubQkYdEhEKVVQ4zUMDlo1vr7YHkr8yM
MqJwtaVI+a0lAYYaESXaxtL1TM79kiJbtRlLDI7mwTp0mv2VV4OVtawwlQqV4iBWWT6XboYvTIgY
SuK8pLOBGPuqdaVDAPCMGTMV7iDvbVkaONBsnFvPCNGAV/eAdVJb6WThPlQXmeFcpn8swFlpF4Ze
MeSRm8lAXe7k1kCYCNcokK0B2iszDTyNEsmV7B4QEbuOEMmdM/0re0VMTU+YEPSODvgsR//IpbED
floQo9fY7ErcEb86hDN34AukFTtyyZufA4C3dlSq2Fff/CPz6y1e/G6BXSbKOWDWSsWq8lFB6IEL
3RM4HFYNc8OrNqwqhk6tjXUHEW5ign3EN14CD6fICFqle8vWdDRC2EhwD/apJAxyzxCm6DeMUMhf
gTA2pfO8KwHawqE1dvSRQidV0ugLNofwYYwheV1HtejK3yNa1gwoAHLcaOtoA72v4T/OVHGLyJE9
kyodabLeAtMGoqZU1kbnZ0/6jr32jHIUhGPfeTAkYbTP/eNUOoMWDWB3zKyZRySHAFq6sEjvrj5r
OLtW3rrCET5C2F8lWvDq35P7eOWpAaHiQBcnlZ5d7Ruj/oqDDytaD4B6My3JYW1MrKa99xS2PnLQ
USMsI2ydCcJfFcjbEBAwSKq6bMeJwlGmYxdNoxmYU5IBGh1coEh277bazn1CAVgO6LhV9Otfj+Do
3b1tLawkdajDG6ltpiSUBpjDUbMzHXXdiSMLuxpxOgGcueRpcqk1ZBAeb3Gn2ycliGtN3JGsBM4u
elsIONHZResoIYY6lzsBX/fqg4aDz5hibqktdGzQ8Zt8waIzt13q407x8NdX8wU4TY78GJVehU5D
Z5vWQDlbD4p+l02MsP45bFUt5j4DfBe3VoJlxlU6Rj3JAmoJfK02S1HBxGlMGQPlABPOZJ9Vnepw
131MkRs4kcAH87p76oeavN9L2tRNsjKCL6AHXOq+Jpp+g0pRdWiVOdBrWk0fahh9JoZbClMWiPal
wzXXae4AEMLDOpOanAbrQT0G0CJ6w3RPJdElhu0RVlpHVz1ByRTnmG0tERP/ulB7/EYbeq1Z8frr
tJztUn1W4pNEmoZTlmxO4FmIVVCAxr9sVIBFHGpiM8U2urVBwo/+YGnu2bb0Zfus42bnifz6Hk9K
o1XQfggx+htfGQjZ+s0n1m74HDsUkBRMnE1FxqMTKmmv9Him5YEnlZyJmUpRRUMNMpx3xQtksQqn
iOn50jW3GGgAEczbOvVZ4R1IRg4d0i7ckjZUonWmu/j1sNl6oHdgze8WLCDodLlz6PBYuB24F4D2
PSFaQi5VZLCpRAvOykNrpAXHvhHrVgOjymaCDytHKhhMWh2Qw74yaY+AD1pP93I6XCQN2Ezgi3A5
WwV77mld5thwkbOz4+peGVJXOCzO7EH1T0coqKWytnmSB3IqgIvcuupyv+NvC8xvjGCDPyBgEG5w
Jft773HEYj054m0518XGS2h1V9nTJEx3juxisaeANtlC0vj6aqrY22WPvmZYE+gTZ2sLxExvTaHN
y8mH317Efn4Agyf4RWsY2QISsxjIQGCk4qVJeW1OBk9SANmDY8aIH7/HaBxO5Y5iKbHsnlHeeg6b
2ISfeWNkL6vglFYCAxGrl/syR09K4Aao6lFogQrWsenhj2Eq/RWIeaAFjyV5hrOnhqvPbh2WOazG
Yyl0ulJ4ZdHToJqW/hFxpaVSatO7IDtAGvLqFu4hXM8w+IKkAYsD2xFYyPn0xAWB7IaPVklD4m7X
NmbtSc7JOFWLUllbu0aX3JysvLNzVBubSUeBk8ceyxkFkUO3kh1IbzhWwFXj52Cb5kMS3AOlMPVb
tEftkX7nIaBUqbMp/UeqgRaMDgMGYf17DweOBIyIuv4w2xNBpAH5FkjfNLo33B32zO5ekVgHRH7O
mlIndYN51xO34pB/VAc2llWnPruknNa8WvJmlgRpIp1XV2/KrLEOJkMWqEbKknipp+UXifmNIlNZ
3OOqFE8HhIeDEq875wUZFxirWfoSt6JFcV6geNAwr0PNAufGpvOc7QPqKhJgMt0JtSRXOvgb+ir4
lhiwuC4WcClzayWQYenVvJNTZJX2IVLanADNmD8gd21aO3of0ljxCi+77h6BMlc2XGP/4JcOSplF
pwUfpPWwnw6exCX1VA+8muiDEwwNIQzFvJzzD8CQ8h0qD6ciuBEUd64oC53jjebRzaNIjfn45Pon
+ih8XaqtI82ki3eyLzAiHxYnqnkaMAxvzTXYfEX06hiR5kt8eZtTzEreV2nDPmeu16szYqB2Xmkl
okdADSvt0PhT+FqYT3M3eecc18OXve1WrRtEyLAZYKc7vANJbnmylXeBaXDzdiFsmoBaFav5fHjv
YeAGlNeSVcyN3gs7g+y8tK6yA5LVvWV/uLUQCIr75wiLbazu11Mojd3qeDtTRyUVmYvux52sJjUI
QwDojhGoh7DKmBPgjN6p+ihn+NcqtvVQ6XpYV9pbEp5HgFenfcdDQCVIGtiCEc5bSonNHGUMhaUu
vogApVgg1YuASE7a9UX+4jeDCuhwsGvJVoQRnKIyAj3cOuWMIyo7OfqAd2xBCQnW0xczrDI0x4h2
rDgR3R1Gv8ye2DueL6cJlROwNZ/adRXALaExnZ57zdGFovuRbqJ8uus/sDyNdiEM/y7jR4MK7jGz
TVDY0/qwcQbL2VA/1RnV2lFmb/3e0U1WfQ115XuysQ/09QIrItDS6dHip3NjNr0EW61Zj1hrWFhM
dsB9aFEsT/OGd4a+fAVygjR9p4kwBza6mStWhtQkLmFBtTpzbboPliyLwJKrTp6yZb+kRYeVbD2u
JgZY0LZzggDnNZyL36shLO8UV+fU2tscgFkddEyKL2EJXvXAReMLeALetWY5o+Hkyzul7Qo7DoEJ
lDHoaqS52TIyzJ9F70G1ufGuLloPo8PwwflP7zJtZKuccdWNbQKkX+2DD8KTbX0ds28H8UjiI0gK
fUhAihonLbDXPS67V7IaSZnhoKVtJ5HfOrITDbpZWsuYY4bqbzvSFVsh0QeKQNI3Plo1N08g31lK
fElLMdfd9q0jT/lGu88kq8dTse+O0dGHoRJW4JOu2nj1SvSp4TQGDN5dLLJpAFVOV+sMXUe36XSR
AJWWnm5xbw1kQ+W8qIwuHrv4IHZhPigRS2+fgG/KAQT1pkqI2tibsCAQ7SGRXwXxuHJC+MI8pHIh
IoDfVXrX5DpdZYfo5tBDrbswxkkgjkFjANHOPnuobxFu8Zgs5YQdbYSUpleIrw65szrbLXYuLfSp
/G8249rgxfHlncLNYh8/4JuNX1gsA+I/ndJ5Wpp5HMvzLSThYaj23tvbr/76Yh38CT1UCcDXI57Z
p4pfd5WVWRlrbZnGnrOTb6xAm6VJE/sXQwvMt/ee6spIdTR3A9wJB1d23IXcnhB1Rfs3b3EsX/yG
o8Qbj9+0j09B6Xfu56MbLhhhgdE5ULMPaiL7dit7H9MkQmZM4b/bmdWIVhz0i/Ca5BydWUlH4QYN
PtN5cfMawACIyN19XZxdw1NIg49hWYnXNNSYbCYngY1RdRSIZAa8S6cK85UCkYYa6vXJoWu4BIZl
eTPXrYsv2zmkNdFxLUJWIX2B15l+wKF1htQ3LTHQS6EYuBufiCMOr1A60r7mS4z7akS7JcfLF1Vt
q+nKWUDpyPPoVXw6HgTWYJLQOHd6WNzjSjld/3GNRW1hSeVGJ7q6EztspZn5ET3qAvvp18BW/Uuk
Eio4EenMDchhm5htwoePwD9ZojWHT0NHxq6zaBEx3sSGT+MQU2z/BmDFCVlHtkXvveA9zSBNUwdj
eE7dmBjdM26ZTDQxcYJIQT0rQTAVR6UXp9BFntDjA0be85Z2UOM91tKm/QwrqugAtgJ+HxkiYOqK
UgvyuNnLU452UNXaDFPPCF8X8FqNg6QSU4/xhbW+EVTaGO/RiiuZrpJ8akkFWIlOyRNv095V+oOB
D9NUfLFOWQMmCwtb+iJOFHckj1Lf6L7m+yETBChon6Mnx1E90VobouOAfKeeC617gQQ53hGfsQ6e
TcxaUphPYdIR0h1OpTU0kcJOBkc7klhV0ZbwXM3yZIKstWroSgO+UhVOefGd2oykZt8+B4eWESBh
zZ1KqsnxRKM5U6nTsjvkLja3pYxykiGVkKx3Wdziio/PEQILG3tNi5JVjTgBNBSDFGo903yqK5/Q
pLTIxlyqLL4zvngpTT9aQbsOkHdywZJwnfJvMeAtAGhJyIp4l957Umnn4AMlHfv88CZhmzVjsqPL
8MqGqcmjmLSYdRtIqFBmXVbjC74K3BqCBdXrzX/6dRZ3M5pPScZBvTeCEQQmLNDJtg4p3A6Gl9y6
1+zXG6Jos+ikY1rDVkhBtrTFKj7nASk5KumM3LgclCZe7R3s4BXSIdY1CcjN3nf7nKHNlp5Usbpx
Kj5RPJBPcpmpvtoFj6cDRewgslOrpqSap3AH9IrUyiZuoItOc6JDEplp2CzL9OgSPLM765jCDBbT
8FyYddI4DzJHqmE620hQC2ugRNHE0Szcf+3C14hFobOsD86p0eUfKw8XvHsK4efFrDVZyHWBQe06
lUZtV2cHX7JJo7JJN4o/fMH2WAVs3G161luXGTfYyBrkhxeTwojAbmhmk+njhjhqFtkQvo1tXJP5
f3tJKYIoke7Hmmk0QAk6eAc7+MxHlfk+7p26Z8D0DTIZ8nWwG7cv5tnEHqgrvrF56UiQW2arhTE/
zCbY1K5EdXawNplG8qGRgVJDwrCAIeM3YRdQn9rHCAb+M6iEzflloEoL3s6GFLHCzju3D52ztMzg
XKEAKT0ugSwyH4FxDKV1mhVsbT5Yza6GNx6GzvHlk26HnIX+bfLzbbx281T000tn2PQKdfNhwRLb
0bNoutRYH+W35cT+b9d6UxJA9E+53NFC6z7Ncc1uQuf8F4VTcrsQLyFXozDESvbjheUP/3bhNymB
8rI5boqC6X4VFiLwHgyeig29RBINKbNkkM9ySEX/6z/+9//9z6/H/8kXh9a/fv8/9rdd67DeX/Gk
/fS4b5oCr0Zlu9EeXBWmI3YGMqY+Ce+/X6T2g7yuVtXw8dM1PLVq2tvIcnNlbA+TB/PRzGeJJ37R
0AklsUBOxlzFlB6tBWHAJ5mGEPPfcUX56+pvs8rV4nJWLipXH65UK2W86I6/5iqFgZIdsevlc1Zg
ESRnUHH35N8THT3WclDEeYopk//hVfwgQfDXzbxNMVca1efaaHAzMZALMxQaoRPwT1qqMXnS3S/t
i5O7DDDRKRj0CurgMrwwY/T7bfyg6vPXXbztKPWoHtEK4y4o953S9endoXM8//0iyIj/sHO1Op7M
yM5qRhV/QRb91/T/+yM/a82XURbarQtnHRyXYMR46t3y/bHBM2OWwLFSQvyKN2nKzMR8uLZDRm6F
nHMDJ3GaSQR0Gs/DoSLSEHjNG1dM1wE6HnrD3GF3tkvSlY3ZzbqHXjpfhmmGJwddBghnzk0MDb+7
spy5DMpNWMdZxDkhqaQ0LCr2AofHg7nIqi6mFcO0P1f9LjCGSK+WMT/Ca+NG7FVvLiFoOvmhv5gt
ONKt1NdERvVGCJ7Q4QR4BQUsGex7uogZu2MMvl7W0d96s4Pp5yIDfOYAZbzHonHhyp3WBqW0bkE1
gJ+d4/aUZeI2SiXb7Evx+gyrXiHmZvuwpYg+mVh/eLawYqXz/RqiiAgD+mE97Znko8fx0F9Y8Xh2
MbuaAyoovGGTFwN1+2ERJ8cABIAHwm6HY6sqQpCim+hXROx5EzNqn+zh0ZpvSeMgp8AxzhgrhCJ+
9cYQhWBbP5mB0c0hWaKd21Vk2btUhOD9O9EeZrMn/4+ON8UF6S1I6z46iP7DUqOq3TBj8Bvg/LHC
nu8OJLd6vBZfukvfRHRDUAUohiuLqrlpjVf2XDLGoySTs4URU8UoUPKyIFBurJQfaTO8YIXxskG+
wHPRvrFkddNqCCryut2WLxUGDuvLdQaMIy5iQ/DGB7QnLlSRCkUYsDgTbiDDaRRl2WCBrFYYM2rk
3sTYdcdbMT+IzI3b4zF5kWiP44OY8xRMAfNQcQqv2t5EdRiOehDOJnbq9CX/f+PqcajIWtZs0Neg
qWnnnsOzy64IRSJTF94wnLl+GCv8u7rJy4afzd+Ou3Qk3IRb5k17rG9zyASIGOb8R3mw6AIoijBN
Wf2FmcLDNOkWBtmCkUgRh/FDWH2ZOkn6O0MSJUJ4dqB6i3hlDaEI0gQxaRXr1oFd9nJ8/heRf4PF
b+pm6g9zETt34YPjczXpUIXtQQuEkNZwlnTtdkK93rOXrY5rLkorY5BkwYyVJaJZLsRI9vgjFrcL
Awdo1p4BBUAwthaWmzkCfnnYdqzQfwhe5cr04BHwVedVe+TY/gjFa11Efhbz90F2946CATVI9NDH
LyK1xixdb96nnxCqVnYUVIE2Y2l/VrTkui9aGUNfsQeh0y/HPh/QdLOIrBnDX7cUtPkj6InWpnMX
NKeZbhDxqS05WmM4gMGIZJm+TleRHsh2VNi9UoCbvEhiR52gT+KLowtcDNAOPkrBvj6KwXQJRCjx
IqsQU3lQJS1JK2y9eMlu78VJvYXNu/xKsIRYBdnBdTtL1iBlPkC+SHjR5KCDoE0t4ySMktibjpLV
xWxAxcXLuocjmMA2I0FZ1pIoJW8joZCmRJSBoGJFkq8C6ckcSheEjQshw57rNhXj3kw8b9iGkM6u
STTYgJJz/eTvlqwNF4olP+ZPGUKEX3sV/pekU8JZoGc4KgVHjWTRSy5QbhLwVFFEvb5p4s5AD4+I
MAqh2DJX7W/7cCnOwhsdTfeLDxa/xMBLMgb3sy/Uy8IL3/cCwUvOqnYuXofJyKwQS8AvsaS/tmP6
y54Kv3vyqRg6jCyCSCuEQFAmMe33SxPBeXimsm2w7M2dpUyplw07+BplF3MxIjzrIoAWaScdIo8N
fJW1utgBiOmEBzqJwd1mOX71zoRsc7p3ORqWB0hMLAkuHgXJUiphynOlM9qIhU2vw4ohIlvJqMIK
aY3ughUwQMUwOi700YpA3aM6nd1FF/qFB6FEg7A+WqpMKvnj0OQ/BLAfnHqvJHIH0yxZiT4CvskY
ChThImyKeUUMJYx8CrrsCUlVRoAiTJ1un9okvBG3xx5jIoTkU+idPeDdrbCXe97fRIhkQVSl3SKS
dtAGDqdBJyAl+C6F6DAcTZcBT5Vwx9Eo5VvBjz4LaGcszwRmBYt4x6mKuDyiW8ukA/1M6h90iW9W
YptQkZmXsUpeOJ+0ze0s4LsSLNwdf9mje5O0s2jUnQp7PoWeIqBdA9b1eGLLpq8e2OkpjuRqNkOM
UUDKOv7UkX/LmMI84tvyutqSNyzlvtxp2F2JIU7ee7P0vGBlTaPlgovePXkcLoKKOeKbdloVa+B0
aaNwK4Pxyho8BHO10d7k8wgTrlcgHMJVT0ROtui49jQCixv6EnQVERRCVlpbNbstFLgQEGEhyvHC
u+kCzqtu5yaW8OYEBOe92R7IaY1hSJFljkZmNEJHYdqwXykz+KXZkbzsLTkJO23g9aGfULpCeDI9
thsiVe25Jtrw9UU4+oJ8JJhfKfghHfC6VbX522m3uxg75dD8GqR8tX3/KiKPkV8nQQZ6BhuM1WG1
z249mWNMYtLZDwK7A61WE90dMXTNgqbPktCelhP1a5YkTedCuIOznR59+CvuQwyWXPNsQ0Q68ujg
/PCD4f5L6SyWEL2tzsrlSBLQ67dmBiBM47vqf3EeTDuLng1uUZjsfYscylt02ByF28EGGm4EdKFW
p88QP1EfHqMgTAxhr9lTBAetzsTGCQv8h5WRgFo14CTKmQBVjJv2gjPlmXm6cLIAsp3oLFuwkiO5
y5g5GfmpIgagHuaS+Yd5h4Gj3K6NWgxNcTRPjQ0oC3FnmbShHhIZpl7bjFpBm+1uWENmaVjxsBhk
tOKHOdyYY2PYSka2KFp+Bb6cFVm7NsgTWpJmLAE2nUWNYdNTeK0H51XmRp29SX+sYR1nNmHpwX9R
CAnJm3CQAsa98LGCzDfozr7sRdDuB/IXVilDd72HR0/WghTN/YAwEs+T9hCsLeu6DqvUlgaaM7Bb
vmAEf5yccWmbLujwTiyn8oa5SYLmiI7xkP0INzuI2qqwPHkmb8VMQ0sUlgUnpcHkJQlnYfbn3Yc3
HnPSNUfSg55/G1bNGMInXw6Yjh4V5kxni1Xg0qitZXMazOYR+OT3PN74Qfr0ryxeZvnfsvi1Vs9v
t1K9dYfjYYd8Rrfj0PL7M288G3VPxDBzXFgj2MnUyuOHCOHSM57IOctbIVPYmokk7iwFXGc4kM+w
iFlY8Pl2JpGnhA84sQhIC5xiF/ghtn+/+x+Lz+81yFvxuV0pq+3uVb9h1APF6s8h0LWzMSec5Gdl
blV0fr+i8lN19f2KbwXnuf56YmnPFYd7y8/2YpAygb5wBwwTmDQn2v3fr6f+UMT/9X3easrnKzfK
s871xpuUzb5JpazEicFZ0SJbm5YcYGvBm7VIaAgLbZBE3/xaWaKnbhiZ9T7cjywe35CMv27nrbhc
n+r3R/XG7UBrCsLl7w9b+/TrbwDNpPqoFs86v36WOWWIaJTlS6hk4HUye++2m0JuiKiTW6Pg90ur
n77rG0SjHfWisq1x6RD+1NDJCGcLomjdj4ekQo3W2vT2glA+yq2Q5b1yRwSGjgEdZeNTp364m5+Q
hO+rTN7tt115229XldedXZkzc9tF6YQ0NF6kjSSuxmkGGyFbnKwkS9rmsXfjlJwHV6qFvSvHIH+/
lX9Jbv/yydU3GcfjRSnXzwlvhsEBirvCHNeT8GzN026Kzj6W4UPWGRVzR2b6KyddpQQNKganSQoN
186/z5QdQsEwQv8cbN2LRQA82gw9jXiJN7v9MHFct1qc+qRaJIdUtB2dBufeiyYmmZ7NQaOLjgpO
XHAe3aXtl+fKk35HMdSOWIu5G+SO/aTuTZYfgozc0b89/xvOUbtX13wOnn/of8LOPv30W/CdbA6H
yqXgp59mmkI0EzMmIlEQIHEoLQ8D5SENy/ayT0r7+1dVP4R99S1wFtXJrbmRgXPYv/PJrK4MmUdO
zFlWIZcfWZSNKkno8GhGnfbT7HRuH2Aq5cNmV98iKUrvFW2bgx/tBNGMyXBy1FwcZyS69Pi8GJrX
x3316YW/RdNVU9XUi3xsNnlcWCzbuwjIbbqE041ASulL4WjWbIINrCFzqNssMsJ6v//7+/9JB/x7
HFXly/m2wff6s1hXzmxwOVR5Q4ihsJaKcFIJj2SFcFgIX3wOr0++Lc/WT+e+8mkBvIXaIr8oZ2PN
m5Cj3FLBZWsOtICBXjgNH55VruLfNtBbaMWz+vJayw/dcGcUXSn1CgoRAtau2EUI+ZrQmVSRBHuy
8N8vrfzz0ggiNzStWkeVua4Zb5ee7Mv70bjUDyj6a2AQTJjbX6Vl9ogjv1/pn8fH3xd6C9jV4qq+
ngUXQqWaavTUoy+4Izv+/Sp/tuXfr/KvyzTeYvFZO+9vlT2XoYjxTygn7Lw9rHvz2JXaPXmgYIUl
vqK8ffZkraPYD8aYZBP4Oi7sdQp4wqDOefFJfFf55776+77eY2RdPSqNLfclDVVRptm2aaxjg2Y/
UJyhJP7wtn9YvX9fT373b9vH2J/z56nK9XaorcnVC/LMWVMTaAN+Wr5yjfz2zt9C5Uk/1++bE9eS
Gh8waZ6i05+0c2/PhQ1nF6ycCZWkuxgY0P7kJAOEynYBpvL7t1fkjvznfWD+XtV1o9bU37797p7r
+bmuHLBlQA0CpXQk+l+cqEgvxS/gRqi+vf+CV+4/+zvyVf/7sm+f9mno+KGvanLJoWG0AvAayB7l
xzzj5yX07+u8fdJHeVSVk87jIZGFoMYtuSDefPWOkFJkf34VfPywP+/Zf1/x7cMWl9q6cb9zRTgO
7npaoDiIhCYiMfNT9uqeU8XbpOteLq19LgxpQLJmhKVXA3lt+gf4kpr1oM97/PSdP70I+e+/re1V
pXK7F4V84Xatf2MuAKNtOIkM6baZlcqdT23CH0qav7/w26HYXOUr5a5WD9A+9PberwOPtF4A/eSc
8F+U4A49OZ9f+zVGZz8lIrVPT/t2EF4ON+m1ykfYgf0zL3HvXJBf3HsvA2K0pOMdgxqNfFriTLbh
YsAM4RUAbGJ/2F3yY7/vLnaWgs+fqtcb1beTYps/no9dobIYkAR1dfMM+iyHKA7dDbTGT8f/T5vq
+9XejovNxKhX9BVXu5lNRD8lw9vfUjjTo5SiLBeGZBoOaMnN/Jh2yX30y4Mqb2GkOKrNy23LpU+2
AVIp9ZTo1Zl0Ce3lh3f66VJvoeOsXxvVXD4l6KWvOFXY2SApcoCr2S+Alj5c7sNL/ZMMfNs4ZfV8
yx/N56Ebo0doLa5CzsN99kD4Z22m1r59O+UtbBglqcx2wv5UJWYI5/YFwI9OnIga8Hwkx+PDc/10
ANWrTU3TcXhQlfrba2xsjed6s2d/otI4b9J+RFurdyJbfuEr1qPp4VX3oMJK71NS86eF+8+18u8r
v8XkW616M7an16Fba9cCFL9aOoJLqNQyT8rVkb3btpLCW4/OiaQ6ffRp/Ck2fH/wtzddqEW+MU4P
uUtudgNxL1qgpg4iiggOtbjb/vCiZaz57XHfIm9xL3aNzZ0XDTIe5B6azEhZ5e7EaZqjmvcMbwAP
nwLgD2UQy0nR67UG+Wmzob3tx1WzXrkWhnxIe+IeMtq/ANyHqJpGOHYzUJ3pmWZ9eNCfdopRVXSF
q+r1+p907vtOMcrjY3NhpzDyTPd3hSbTgwiwp6v1P7zS29ny0g6r3ebGlRgOc+QYmzSCZ1tCrP1w
JbkL3j+eUW1I23u1rtS0t4OkdntKJ4TrAV+A+pI6Q0Xwb5XJOeWPn+zn1/fvS8lM7dvra5ba+ZU3
uBRysajpQO9ncAbaMG2eDw/16Upvp5K2WjeuSo0rna0a659QHcL/ZHLv09v7dKG3A2lynVyxz7jI
LG9HX9Wa0VDn+GXU+tMj/XQofPtO72lsXr1tjcqLR2IWNHgN9373a+3TyIGT+PFaH9aE/hY5t0f1
cTR0rnV3ZvFsodk3i5H7T9vpxxzm+yO9hclm7Vm9ahcuo6R3TAoUTJqwrKP5pwHpSAkHWrdpIzoM
GRg/jqMzDNaPFdiHD6i/xcqTpr7W6/x26FKb7IGG71DgyV0+fr/aT8ff94d9C5KHR+1Zbuo8bElT
5WLrK3PLuAG1/Bc9szoqcgCnjDIy9pSqAZ2mp0UtFH5K3n+sAL/fxltgWZfNyiXH+5sF+6dFQYdY
tte3zvzDFvy0Xt/iyj0/YIF45cVK5uoV0fELT1iH6HxifOhTgf/xsd5CS7ViNF+5dubL+YqFsipz
F9A4ZMP144qRK+KXgKm/xZbHrb4uNnJz0EzVQd66UokVNaAePm3Z7y/x4w55Cy93fbJ9vapcq+a+
nKL7nFYhyWBusKOBdGLsUVsqzJ8SQ/v7CG0GxKs2BO5PbME/ue0vj2zITfQtcB8mle1dWfMtGdO6
i3H3Kkp0Gc/iv5P4GrUa/n5KrVk36m+Lc7+p5vvria94duLShnZF3nKkWw1JBMrH7+/254f6drG3
BWoU+bkoVzwUnh9LSfAC4XpGk7D/4Tr1H0PMtwu9rc1t7bRaG8c/W+7Sb1RspYYaMZKx6+TJZKAk
05MLIv4mcZI7srBGUxjMPN1xGoguAzkVwIyMhZQwfQSIa8GO9qi3XyDHB1ehsGVuBW8fEOc+ZXDO
KSHondHAQzQMdwp8QgAqJ228Aby7U9TwEmBUSXEOQQ1dDpTQoRcuKgAhaoKEdUcZrIO790CdBW1G
SiomRgaXnrTRGON04TGlj8UGjGMpFSsH5YhiEAtz94qQ7dGr9PZwNToXRBwMq/5VcZ+oqMIW9u/L
Kox9BKwuTKeu1uYKxYloH5RoQqHnY137kkFfHGxmdo4BwzjysPloiPZjRPr2Hd427v8j7UyXG1W2
bf1EigBJdH9pBeptyd0fwpbLCCFAIPqnv1/63jjlq+1YOrF21IqKWlW2UySZsxlzzjGSZtLpSomv
hj+So9WZY/8hoV9mz9Dl7M5Lv7fWzcXN9GYy6GcO18XOeAvwLniYCO17guVuDi5O6n9cz78PdhsK
G9eJcVGPHLALb0awGkPvsKaFjUdsYPbIVPpRoBa6U4X5NQL/cVuVmyghLxv92IrY50lkGcNijJYQ
sijfLvT40LzFr+rsLpp3Z2MV8e8/TJEUj9OplLKxkLCP35H2MP3nkTcKymB75xWKa/lPu3oTGWgn
ZdSnFbsKU9b5m+83nhkQLtTvVLChDZgio+5kD5V1b+E79kK5iRRGQ3KJ2pxHhKSFeguac6Zgb8K6
m3ce8d5KN/a2UqrzSO4LEQx0LxpNTWheQFt6N/gRp/2ftvLG1F4vEkC3cJmY2iAOCvtVzEXfTWXE
xvzTMjeGVlKKo5GJEKtBl6Xj17JeTWj2oZmvsy/kNHdP470NvDEpTa2Miz7FYTVMYICdCC41wTx3
T8vx3g2/MSeXEIGzNOTJmOYJMk7kGBbb4KODxwICRiThg+6JNsF/dTwMWRpLmiYGFf7/u3Y1MqM5
KZd8J0FY6gPWUOnMaZK7m679/uL+LnR7Po4X5dpVnEMUow7yCx09jCHBqAgZwFf2MDY/7zzY70bk
73o3B8Voa6U8jzIRm6IS/d6+w5dCbNrThu0xnnvvmglD+J/n8u9yN6fknLWnYyyzjzBvYEDE+Awd
2vEnI3n3lvr1ySZMk+iSIhnaVPz7D/MYZ/Ign4dEBIyy+4J6i73poCPpeKi7+PevgfCPtW4MZJVI
RR7HsXis42YcIGow6775q5JdRFPsvZf26y7+WE4coh+PpirFULQnlhMafzCqL2RzA78MEW97z3vf
W+rm4OtNWl8L6SSu24CgcBwcyEDVWbz+b5/p5uBLWpLqTcczCYyu9qK3jbhhJYKw/yptAZ7/Dqw5
Ht8tYT+2T2rjZNS2Rrabqx4KxyuZTtOrrW1FlyaTbPcO4m/e8+dyYot/LCcfw0s36vWMw/EyDsKt
HoghNZmWzQvs/KupS2f5v7jVP5e8OftZr02mYcYTFo5oDKfIp9K6Kaqb0Lx6/2YxWZ8K1XXVkMY3
h3+qV32fKBojmZQUrSXJLc0nItCCxM6+s5Y4Bbf2Q/+x1s3JP9N8YZQpeykYn3QAZYYbnR3lpndq
l5L5iQ629XVnzd882881b6+AxnWTRmqGy658IV/h6XBIne6Z4slvBuvnOjc3YJhkedXl3+tcdqfd
kZZJaGQlOCbihZjUH5uVBd/2AWJZt3kqrfnJHzGsHM1FP+jFq5an7d044rfr//Mz3biHJM3bNL/y
biHttxVQPcZ16GdBxuA+1HZvn298gybn2fTa8PxAQl5IPvVnauoH0ff6zy/0l5bPyfjnQ92EEG3W
XseTiIcae8eNIJ+I10+di/pGD2mYUFe7Hir4gHrMAU3Zs3vdLL+m2z/Wv22HO2aylEnt94Ma9LGI
ilbr7v8XQe2dE/XdwvXD8qiFosj1mIXoeUb/DDNAorvtAEn+F1V+cfX+4Wp+H+8fi2XaubmqEruq
bicHDbWMs6jwbAVBB8xc4Fy69c/v8btM9k8r3hgedTJUl0I83lP3kqzozcH8ACLCjTMG/tneWe3e
892YnuOgXNpxjukhckcUfozClKjvtq4CTQge8X5d586FmNwYnmsr96PRleeDafZBDcCa5ODq38+y
7lzy206ytm3UcTt8v7m3Cb5w07qCY1JQ/dzZw1/NNyGZRCvVVDFu66tSGGs5vikDPYMikFG4BI07
1Z/acKYzNdPPBTux6txZ9ddr8GPVm3NiZM24OoWsKoZv4kBQFA/EmyFTiKId9L9c7eac0HZTjKan
sUhNohkzjSjx0PkBthI6d3GHX9/cjye7OSHlNTknKW2QAkn3DQaGqI/71VdvMw7+3z7XjXuSuzS+
diq7WDhLqGVQQhDzY4GwJMWdqPM7ZPiPm/3juW7cTlFHVVrHnHwbEmAaKS7IbSI6xBALHcAA2mtt
aaqPDH3Y0Bc8whtzH0b/NWr78RFuvFHWV3J+6pRsd1rUBFFCKEoP9CDz1x1jqmb82RG83cUhfoW5
9R/L3vgmfSxXfTOaCod7WRgv69Pn7llhktTyz5uYR4+YcoKTiWkhGqC5oFDi3buk4jr8w+bfhsfy
9aw1lcGLLu3R4wjp4o6InAj5MF3D7GvdXe/OTn+3EPxwHHV3PbUXYRTgH1tEMzGAnYh6lwl/NCIB
R1iNj/QG3Lmmv5rzvxs9Fkbj56qXc6PRIZfRgwGSgEEXo6JTeyPof5l7+1fe48dyNzaoKtVBrkPe
qwiisAqNKW2gF4BXj4m4fvZ55+l+dR0/lrsxQgzcXy+RzOmNVoYJOAITPE8lRrHuLHTHtn7X+n5s
Y6ECirQNLw9OE7dbDDbdJeYBSuFX6MHuLPYbdvbjbnzPfvxYq84nOWkUlvWpYpJcTGZ2Vr1I7p2M
e+f/xvh0l6yZlgWP1LhCyRE1eJSdPI3GKtFxdK/0+3s0+ONV3RgaJazVZtJ++wsdMcndA5zR8Gfe
LfLc8b3jG8sSN1JWKDmPNd1W9m688SEYfy5sKqufomYi6NDvnI07h/A2zk2b8sLbYkUSQwS6RV0X
Hhk3ZE75zkp3LvN/BLqnjiGu4/ftimYIg0NQiJlGNRDqCqrHDHbcWfDeo4lr8eMontpT0U9jFoQi
INwIMu/gAj/m3dDl3jo3ZkOqkmmpdsLBW6g5i+alwlZQMhDl3DuPdCeWuB2miKa9SnM4S1VuUyMA
KhbTltnT8eF0D079PdX9e+ZvI9u2nfRdcuXMi1Gc0+b0Ku9QJKRpMbbW3aJhcl8AJMaz4EytIbm+
BD2jk/MpKkVCX/zEJH9RUci5swV3PNFtIGwcu2pqHPlYQih8RMOMo9AFROEh5IP1BPoFfJcIJMHx
+9+GV5Mbq6OemRyrK2F1bAVWBmiVv6+L4Y0Q+FhBxGzdedg79uB7bPDHEb5cey2+RriIDhBBmNPc
M9CpGmjY3cdu8cyY/N0E4JdZRFLvHy/+xgiFcTOqE4MdLuhYpf7av9P8uICJH9dLjZV+wIqMeIBe
fQIhrmj8QIiG9ivkNrxk1bnQOpOSPz++S+v3x887O3LnBkzFZfyxI2rd1KdE5hWgsrL4iM2HKfII
F8Z5o/Wdle64mNt+zKw+FuO25a4x20AkECTvTM4f0oUMB23Q33WcvyMef7f9FgtPjsfJMZXZdhny
mg4dRijm8WU9QzMNrUYoTYtg/jF8FPxOd/3A7/uq08QwAbobSzdGrMw1ZZJU/Xex5sx0h+L+gbx5
gTTGv6pU6uO/SwlH8eMVDlf4pdqEqK4HZE2RhT66qo+kk9+vS/itL9b1+TrrsruI/O92+u+6N4lY
MwmNvj/yQhUo578vk/Uc38cIf23u+fl8N0mYmijlaaIOIitpne/KEBQ2QhTsf4Ee3XumG4sUqkZ8
lI1WJOtj642OJXhQLsSQd/F44Sz/M+H4u3k3EVCvJunUEJ6nOxz9EJHYP8NW3goVTUFE8K+u3t/F
bixQ3I6nl77kMOrb06KyDUFRaTIKe07hohfUKHfWE2/+Hx7uO/z7cSKBA+LwXIs845FajSeIrdBF
WEqfMuTeaJ/VCO/8l0uK+/hzyWzo9GjEi5suTz6EliVPudP9bC5fAD5OZI7Tew0Qd674LbDTRIVo
e24I9QY3nsGfA0UH1PWPd7tMxVn4p+28sSW069WxUYpnwyO08Gqbu9hTECFmdC2GuLkEk4B10b3O
jMWdbb1zH25bnpWBAnA95RkBr4AhBMHU/iu92yR1bytvTEmXNaNRc+I2iBYokQxvVCT4iMHu3rvf
vdD/XIXvrpYf56RNaeIudR5IMN+0EGrRvARlJtTDdFXBOOHd2cB7T3ZjUIaLlivHM+9uAk3EDp1A
CO5bODrgUfp38fnfR7sxKUbfyVpYcOtSYEb6BCGTEJSs/zrJ+bvSjT2BtrCLW1k8FKTnICU0kaKw
CyB175F+z3H+Z6FbWEZXq7juExYa1vI6fle9jwiWqXixgENYdCDeDRDvHI9bXGai5uUgFyyY0D/H
KD7aOJ+Iqj3IFEo599ruzvFQDfXeM96kVcY0rYxCpo9q7Bn06E3A3b46ykFchYPgt2u906H7PL1c
1h2CQe3q/NnBq51BkYgE6uvRlU3qc6sI3XGa2ug/p7jiDCBKU6+BFhiaJrd/0tyLr2+B792QQn2I
IDW0vObZn6wHN3/QPZJh+i0nBP8vin9ibEQNaIlErL2Hwi97EXDYqbGMl26RuVBx0q3dbqsDPZrv
yCSaE1+wvNMCkDlqautBi8j6ZadyAs9Xq3wO/XQb2pojoYrXWIqj41AHu3u+5pbyPIZCe2Q1j6eX
Y2adPy8InZNdevq2tC/IsLYBRSpHmVV+H2iC5oDhYCTx/Ke4pw9ezNXQcDbfVQsU5L18eX6UZ+2b
8ZEHYcAHll8KpDSTWcqgqwYZxB9pnb4w9sn0qwpH34EKY05yfhj8HQKydMz93/FqiCfnkxx1JPQa
GF1Vt9GKR31KURhAqfKBED700PYBuZsGPL9bb1EGsYt9wr7/GQKhhQlXX2NByM147VxfoHxUzlXE
TZ4nDI58hot4aVwczpZtQI5T/xnmOry3y8tj90HXZY6yEWoCH81HFVoSLGtLdlHQ0YqJc/zo4g/q
HjN9IT2WMHs/G+/jDWKnDipK58zUaP6TzPH+xCcNjBCZe91XJEvfNfMOeWUMkDN5bhh7ncwTcjpl
pgzzce4xDB0REbtabOY4lsYMn9KgWld+OvZalNhRKKPwA9lxN9fRgoGVG5ph+lYTP0LJzdhfqLLX
Xk6Ie+bLAilatrpFSj1MAc2N9Rm5ckirj4iF2OferQn528fhIFHbSR0pdJTKU1DILO3mpZaWFThw
6belaVy2felKpcs3x7qVDH7GfEDq9LGfT90zHbNeBVv4Y8opX8sQISJqdvJLyiqId6H58i59pZ2t
fqEe9Sk9qU9TeLDKQN5Nrstr7sWZbRieQWvsYLWZc5laE+Tzghq20bGnHNTWztFkQvOoN4tklh2d
ATkJAHD/YpgdtkHiZOnBeSdBjQ8RIjpirT2qzQoi6cbM3w26EFTkmmovzP5UxTYc/LIKeLYaJvap
c6y9c7jsqd6pc0Xz68HX86dRvFBPsyIJjMSVUSupLR5jykznlXF1f4IGi7q/sLbk1vCPKVYC+TbA
QG5XnafQuKdBVJteLSiaz5CI/DnBXdhAOQ+NqlttM+oWZJVb2NCs6JUHtvSV8gqzuXnaPY0hlm8x
eS1kaSVfYPhwKy/OcEpr9M8hy4G+5esn4gaBWAPVCpJziPNpS2Ry4up89jQjT76o1EEo9FhBgIwk
DHqTtY2kL+IiOTNgaBoF2QJIh0MwWsdiXnmpPV5YVrE4JsUODrFtBUeaWxKUQjl4qHKkP7/0GdTL
tIatpYdunSNLhNrJZQ/5gYNcTWEhwUF3OPJwSL+mKHdCID8bBCdg/Ji9VdvktXofHb+ldBDERPxr
83yeXyBpS90B0VNBQQfoYSl0FMA9Oxcsp+lT+yV5w6O6UkYQYF/s2pHQBIHBnntw2WQnU3PrJ4KV
N75PEHNv0tXUk9e9Z4CRiCJGuJQf9WWGLkwJMWqO0ulxOe5taVW+dC/S1/SLWI5hrl1cWNyZIXKO
2JTYT75C7mRjDZucXb6aDY0AqCpDae9eFs1i2EVQZgvtBUyP5EwdZVE81A/9vsC8Tf24M6ExCGU3
bCGqty7rs10suXikuip6FgU9dUhpfYV0mutoYAN50dmAxTHfkicJpj40n4Lz62Wd2SWlp8aWmHSt
3BFjw5J1+RTNCTmKyvLKHz2yFaO1jOq90EdAdQvY7Ep4mHo5XKaVy4AnInhmYU8xz2O6R5Jlvo9w
TF7ky4Ss6mv23G/CXfUsP0uqdRlDdHrVrPCJMfIqtULkmWhgK209fKzhmh5mV8Uta68s7eV1/Cpf
nRRyeX5HZZIedfuIlsP6HK4zbOmXgv9EiB3SPKgxDyANXFkDbuUVn5mbN7xEq8znso4eMVWN7qVQ
EdXE1RdthhU6wRafzEJlzpfGxmOWrfPQifFAkd0Y5pWDqcybyGn7mW60Jp7xaE3WxApHoKSTFUlm
hITbq3Yx+U+F8RS9XLAbyqFRcEVmzhF0ZOhDB8iL+ym1bVTgYTJ/DSHDm6xHrrHrvcuheVERHHw6
obfFpOFKhQp6Dqc61u64wN5pGx2qf/weNEBoA3Hg8M/uvITj/1HQrl8W/Ze6NZieeLr4DBoYh3CL
fsphWBeOvj0vei/9mHwimIwygj+GrJVdRCoVNuJAOQwvp93wwjDblAhg6px3U4shXUDJGhV7F908
L86tYd59FPvpH2k5LMpdstLIKGFjIdoExbPxFOddms9rPsVLN7EUbOJLHbB/KHkoh2SVPMSz3mEY
gd7Lr/PihAQqZjF+Kl/0LZj55GXqdQYWvYIG39Hs3ozWR+8aJK1dfPEKhMVI3dQ1FgXb9KVz4b9O
u/5ritCMvuxkc6yYfKvCTPFh/ADhQ6CD+cRuwgWX5hG098oaESI43Z/qjxpxPd27qmYE0tatIdJ/
RUp7hbzypzLBtXSb6Wq6kj+FppSEpRGEiNFqYoaksa2JCIkfP0y9YV0ujHUfGDNtcfSNtXHI0SLL
zck6wrmtFfiXDscNs9zB2CsZ6IBAEVOx4ocFKnK0mCuha4r+04f6ccU5oxv3hh7sJkHciuqjj0qL
fdxXbs8B7Insjr62KOAtvkJW0pnZduSjTnuChPBM76A602cn57Pjufqn0wb5BjLw4+ayGHsxey/b
V6S6k3m9hx2RgAzRGtO7ZGaxbGby/PiY7lH8O1/s7mM8mhmZn0EwSIgvLbtFvoLloCSt+DJqr36K
3ssFwVBE35toLCCjmkXP0bMytsQ2Ti4mghh+xgQEyln25PEpRw9BfGWyxk+DieXBdR9vr4RY552x
xoOvR6iYJyv1azg6jMclwM5EgBC2oAK1Om+kJUrH3hTbytn1T3DXCSC9fu8Qic7fo1njX9+jlb5s
twPC0dFqdDgjsXhE/d1pFhNx8UvE7BwONyekOdR8GiyvEPY01bcjR3et7GSaIbcoNfhHj8sn+8Zn
7ky9iBMrRsjVoF/KM31kntbax5iyvGQ1KEpNrWqnfk0wMAVnMUdnnHktQoHjJn3o/DzI2dpwMVmN
R+bUr1/TE0zNZwYeT69TJ56pnXk8pLOpao7Rh4mt0+DKtdfRVjt5qs+POiECccii5XRlCwMZmdKs
v5gdOtrh2S4pIJez7rIlSujiRSt5V8mLejOcztW38fZKJ2lodSdUII50FIRf0UxC6jVyJVSAUrtP
ieuRd3OJQ3ABDBgjOHzc4lDdnKPGkPOFbHKC3BTBK7iUDnsv7MhnGot7Gtaqg7pVl3hxlLk5W/mK
dxeksw41L9VjYimYriqA9opDkP+BYhJiknRvPIyBZXS6FueXeRTwF6soGD2MUTcaQYH73EBGSvxk
kYA4JDMNJGjEvZMF6lvEj6Q7EF6YGqE6DRkPp9fJ7OiO/fOHiq/Zpp25w/VNI0tBl4CENDJL6Fgj
5Ap3GnM/kl+jK8zVHJuGsSYwzYrludiO5Z1Rm4NhzlVlPj3b9WmWli6CQ8PIjYZZPXXb2O+LDyMk
QLZ18ofXrdAgOtn6ZFbLVmS4eeG0s4kvFChkuMEVtKyfQuUZS/RdwgrkggSr/rPZnFAW6pfJPKe7
KZnhHv2URKnx05X8woZ5l13xlLwPBy1xcTTXnnDeJtjTPo8FoY0BNyMh2Waaon2NB2J9VMoRnBij
GzvywvV5pb1P3mV8LHovkyA1/FEemZPCqhkTqB+ulXNtzH5sxiFdXBI+4kVZSY8XNhkyhMVoi2zC
Rl4m60mLgLae2RP0x1Yh02PHRfKEDOTkIBGIF1b/VZPtXV0sZ03iCtx2dmPEtAc3UkXTipEsSMD4
g1baUwIAtgzt5JkGjfJAwsoNQv6zX1Pbs4io/IuLNii5Xgu5eoF+brTUVinpHOfDm7ZmuIvwO7CU
Cp1Yu/KTeebigEYz/TXfx1SQuXgSrAPwKi+mBxmlNdU2HvTWirf5Fse+4D7NxSHCh0MCJAg4U9I9
slA7ekr49oBgaYxWY0hlYPpUo6LJqNu2rM3p+8BhRAYGAc3CmiZBNbEm0PZzw5jEftPJu3DGSMyH
BAUWAfu5tDsSk69zaiWdXU0JndKZUThDEfgXJLyZ9RUJgiVJbyqSlKn7ERIBckihxOdGS/7oEB4t
rHxXLKUkqPPNVN7lGVY/fxqfbf0t7tcaot+6p8JanZkjeM1JKAxzDPX8MDu28yPaPcTW6Xy8bQO5
dOKT1W91hkUUuLt7Qg+hNYaLi8yBkLpmmlwXUukwYSKqlzryWl2hgcmQnMR84ng5fajnaEvO0N6e
oxRmX2DqjbDgeHSX4ba1MAjlkduIvyNqSpAVxOVJwbCuEARXLJ0mosE8yvP4GYvarZFF0nZFaHGE
iytCwTa/o/wy2pwoWWu28MGnPz2ah+HLcdbjMMZQ8p89aSb/IdV8QvNbqLwLrVAc/grbHcNSHDIc
Ln2nMLWlrHHpTqiZMOhemMhRXxoI8d3eTwX7kA8rThDZ4zciqdINl6RrBGTLK9ezfTA4QA/5+3nR
fl0LK13RekW7XkZI3OzUoLJLCM+zfWi1W1wjpekEGwT9fBh8EBpbxjLajd3JmYr/H7rP39unkj4K
js9Cs5rn3IPJ5bjBucHsDnJLfxHNTqrVwePOn0xArpdh6oA62XtR/psuQ8oOYo8hMCH6+Kot1Rtz
X6JtTu1ywlb2VrLqCw6yEEtmVtbNrWqGnPT/U56+vivE0LxRcKQrXbC1Gb+3eE74+uk1RsmA3unU
FSr0FzteiaZgpjpfWsZDqX6scsRukFgjW4hXV/jRRxu0+9A0Kv0UBrUKwnWZ6KiYtbOKuQ/3jETm
eKUtkJEkn9NfTg/IAOIyGld+wdzWmdeOnkWD7JWT1fCiZeQVx7OSpyxtKWAoNacsIZs5qgUIJmR8
ymx/fMsI3Y676AHxYyjsjX1jIiVBbHDxUWZo3YH25a8SeAeo7nFwj5sMuUPSGgSM31CPBl05IqQK
I4niIsVF1CYcWOZKDsBYT1/Lk/DtI7NEL0Clz+3am5Vs9xdLfpQ3OMn52KQJvbOAkijFy3tBR1wt
nh47Twg4iXlL40V2UXmazjpU6ISG1x/NhswuaM+ib292xkwlUAows5LPhgbeeEQ0dqGXOBEmkZ+W
IGVjk1aL1AzIhkJQaacfJT/zo/Civbq4oDSPrUS8I3rXtxx5M3yd8ANRB4UcPKgIJCpYOzpH/kL+
3TTcEzzrkfNBUEuzkEGXNUz0fsyGAEtpiHsoTgz+xhYg1sqD6euOQ8N0aufo6yYoUXdCjEabX70o
ECkbuNrRrgQTKWIJ82w9IiKEXGpEC0jiaG6/nObkfjLBEdXcPx/ai8ARk2ATL3hVYyZ1zjbIVCeZ
MmY4ZO5p3pOMlQs2fQcNiFvNY+9E5zm7QdyDKKJHN8tKtNwXh+MHFl/IgY+tKXoWGq5fmw1sV4Fy
59nPV6qVbNnIjsmjsYWn7Q4ZvGdeyaYcXcaYR84VVq4MLlx5dXQnc8UFDOLxQCZBACt+4si8vmvQ
abRWMZ9gxK5WsRTMJGehMuWNSPwgDyHD9qr59FV/BWG7gm5OnQuMwXN5Ub/LL51bvUIsuBlcdYmd
dwvyYCE6PF4ifbnqncbPeXvoKDNG3S4JtBBEIZ9FLYJOK5no5jBeH8j1AtSj2IfIS0i0yScHC+4X
iK0v6N7PJI7wHOHy3bDQZvX+tB7hlKPHHqSlNj9k+01yqiPjc6luJ8QninNh3piRImRI3yttRs6H
vGnnTlwk3jF1qndZMLTrX1c4cNq7S//6pb8NBxENKi74FffNHcGRbBAdmmXktV+Yd4G4nl/1oHiP
UAYklQWsQV/wHeyajgHASu/sk0KCk5B+v0fIOip+CR99iZjm8bPZUYWHkEyo2RDMNSh4TH0ITAPG
ajGM4rgqCL3ijNuApE7DFgy+HDmXeM//dppfAPi/nMhfnNS0gbP5ZTym7/VT1ViQVw02MWGA4gtX
zy9flDUROJPesUmgy1VzqoUCab0QZmudeD4iG9RXI5qMMAh2il3YV0w6crKeDQXzK6ZvMxjULSwN
gg9XSNJr+tAJwRZfKrWOr5ajWjuPxS4iNM6d0huBTHcu64kAuXnmRwIwsgpKB7g8e8zmiK7SszvA
818FJ4bCE6pBxO18R43fPfvRu/hwiquQiQnIfOLV7gOA+rL0GduC20KA3PIHaMn7x3XJPR+wsOcA
rZiB9wEgEYj5I3RXPDyKe3aNB+Lo3fgdhafay9jmlESTJIj467ol6pyptgwj8MgKwYfPj8q884+v
E4RlDqCX1WJqFW/NxoBawDZmtSOq7xHh2ZgeA3e6zyGVMiCtv3CqFDN9rmzdO7/mbyNWyVmFwZlF
5xcPV+8KQLQPP3vu/Cxa1AfEKseP/BFT35onmnsRXZHooizFC3gPgwFSDVgMzdPX8Wv0rjyEfogr
h68f//Z4PhzJ5gkettN9GuQeGHrmJo7xCE6GRHl1tOUXYJwMRNFR9yc0I1Hw/Th6oJl4O2mmcX5a
RxVweu+pXnf1lUWPAZOcxOnmtJMvkpk8oz6wArl6GDusy6w3GAvIjVUuUeedSR4Y7JlI10xXIbHw
Mp6F3phEFX1k3iQppjN6EIkKdw8/ecIs1ChEQ2XPT8BpfOCzhc7OQ+tMQMLJm8lNhKd0ASod9v/4
inZq0HstekjANx7NQgGbfOC5kncpIABVBYBAfCAQWZSVHlVEiVsL9TmuNozSUJqqX/GKVwJWK15M
udN7M33Xg9x8K3cEPWJwpP5TLwndRs9AmvVbB9JAbA4tjU90jeL8EX+UBt2zbFY77eWy6A7GDH+F
gB6gsS156VPm17qdbXLVvK6kzJm8VHZM7gRvDWj5sp8T3LkxXwmAmtrpg/SODdtu0oWwcOks2WYk
wccNSIXY2n3m6XQLXHx8NeeF2TbrtBgo/xSBNh9T8Tr5w9rYIRzxQhlgcsC2Ad6X6KCu0hmFDMA3
pKqArfDjwErgsGh3Kn5FBDVGYdIHDqGSpLnVgqw8NEHGGlCJs38RNgBR8kp02RECkbwGUyffXpE0
n8mY2yTo9zKHy83WIjNRHsqPAV4NgcQKaz+Q1CurdI/W+3rs658UvdI/8mzKqEf61GNcjna3zeaX
j+RPvk+2E9uFuwDNoSuHgmPIh0a+Fh/azMWXXmbdvCIXm5U+whjaJgH6uK5Cxv7w+qLzMkicyxq/
aTZOZ6EFI88NV/km9igXQK9IOI/AsDWi0wIFImJ4TMfFLzcGHz9xxhY4qAgaho+BsCiaCciEmGRP
cM/mc8WtDOlFu+H6rCaLZlesRLwagLvjcekbWY1w1aTPrvSnYDaA0/eiQVUyy+fIh0ur00LdnlGI
qJx41b3knOctSQGFD/JJj0oD9R8UYXfnT+m9WI3gOl+Vuw8QkGlnS/uOqCB2kj9kPhTutpShjrFT
4gci3jHtgafQVEsTQKT+ih7AfPhMiJYKYSTDAtaIjG+o4WgfmDClIemr/WwXBx2eW4w/swTHViAs
k4UKmW++zHu/3kNnspAX6lM8mCeVV4Xv3Y2fOHAfE3t0wM56k3m+b2aFXX51lo7mBIWLK35be0lX
HV4PLNRwiVjeOeCoNWHLY8zpW/1F8TXzoWB5UYDJG7N0yqeJCHN2wKOELVQudVhDxVCJEDQsafok
1FrWBHbbi5tykIUOXTSPzvYIPcttjCj8Q7QUZmM0T74K8kPg2SQI/QeBuouQFp6lQ80Ljp3m+eh+
bMfk/cQ1EAVEW4nqp4Y8inA1nP8VyY01WX0UZCiGGwPChHa9DbE1Gfy4BKMzkN7taH3djikbeAOx
Mv5yBkp45VbysYN6T7lBm10eyc/RTI08MqcZ7SjLhnSmPTt9R3eF+FTUe6KZNgfqurrtE0gv9yZ/
gHJnR3RDasNx5dgK4pJS58PFq/AtWlXce1jB7A/5uXvWN9nzCcvIxo0O8Sp9QubAHjbSWx2ES2H9
KIrYTaAuIo++zsvLZH1Fx1aEof1+9IGwlNn4cPWxSxs2eWtAmTrL36pN81luzmuk2xCqq9xwL/au
2CIrRrBYMecGSvHIkqTJu5TYl8rjuzjZOwFmk+ejD9+jXFcR1YiOwmZDa8JSpYY216w/H4Kp6QWU
ALiAgkygYQ5APnzuO7d1FjkHDQOXI301cvJl+PkdaKHoBokKQzeQ137y94wXmJfnpfomxoHiB2D6
aXDa4F6DqQha/Na7rI+0koDFUUW1wv1wOH6On+LIbBvm1tGB8K8Y2sSb+rSYURQIgBooViFiLaro
tUOcTSA8Bjimu8cAJ+5csXhD5aawo32Lphef4FP0GogPmuyrGeUoR8Ppc9Lt7gW0Bwr2yAwXa5Ih
bCGku6848fqLogDxB9u+CokwUOtFXPjovxWWezmc/MbOA5w2rENUiUwCNtkGJmSCUhub/UD7MboH
nDkqBqAO9DuBKCDWK9D2dUEdCvnHyYbCABFY5ncg0DTPwtECpPNwnqBwSMApyLnEkW/w6I2vzfU/
LzrukKaJQIS1A9fUsKZ7mfK44YDccyX4y8lSZ+kP5YXxq1eNUweRMYNQOBDrxDyOe97oWzHIbhBE
ioracb2Mny54PXw2nMMPBetRMSnAmK5m/JaQ36104luJT1qRBoh/IF+cpbNegC2OjjqiPJOfiWlO
WPZzaJ4rB/z3uJGowCBYqEAwf4I7NDnbc/Xjsvw8+rVDEO/r8rpQ7emfqQEk/MFRuXJEhWVvn7hx
+tvZP4Ipualz3QP1e/mfZNas6z2m5WFYTIhlvev+yhfIdr2sNmpnSZ11LGyj4lL3+xxsiy4Ehp4V
G/t7vnp9YhdvrWEps+yx+iwfoyG4AmcQYS8v69Q7cY+kp8xtFH/ycba7EZk3Tah2NHHLxwkxClE0
+hsA+l+K0yJwszRljZaHkXP6KOeDLJDeUYn0erw/wh9cz65EqLSMYLEFyIrosGmswN3DqQ3GO2nc
8DWTrTPZB3T/kplGgXJ0T7JF+8REM4vGVzSzIYAkfIsZzimWiSe9atsJMf86WRQx/Q+MlfXryJtg
ZzUzR2udRikCgZPNB0umdpfbCmLH3OdnLoheL6WN4eiv8VbCt4d+VXjJPknsHKKSvXQSTzNlOh9x
cDSBX7m8nVc+HyFmlszy4/xR1q5xNfn5CpCOwKqTzgrtcIGi1Z7oePLB8VI3l+f+NUW9MyL0n25G
q/O6RdXQ2A+QWVeQmrIbG7aIEXGf8qmv+6ix++oGBIkMn7ch9saALCiZy1pwkuxTj6hYYpWPneJr
H1HCfOvEbdEgp+UmMZwqRcOZmzg+PsaaVQEEcWfOa/VM+t3V87rzVeKB/OMUgoITcWXLs0yCfCyd
8zQxoxOjLWyN1L8O4TbHAuaUupu3TF9q6nueHWRtrVW7cfKnDxflBc+RUpDulxNbSjcnpM8KtsQe
dsdyXU3sBnJaUteUfgln4K+Nmfo+fQ/TQKlmUuVOU+qnpqqKS64oT5PGk9EVvcyHhSJv4omXoyE4
mKX2WSG2rNtnzN3YK5oPnVZ6kqvuHQya7o6s8TrFAWflz+FllWrzEtn6LeEk9boTRQCrf6fObl9X
9f9h6byWU8eWMPxEqkJZulWWEBkM+EblgBURQgEBT38+7Tl1pubs8baxwlq9uv/QvZQuJGVTlkgi
hxlC+zB38g/CDerhNHtakNEvhl2ki6YLhMpGsdUV4Yxqn68jg1m+M18mTSLbaNby4JucXiqjQa62
9NfeSE66kGsuZb/+1d621+cu+qeisVIlot5Cg9PAIVEdN27PCDzRN3hqrvyTQH/uZx/i1ea2xCGS
jeDdu9XD7u7rFDwhc5VZKNLrjd5U9IfjUEbK0i4kHgZCmKvTtwuS9Uds5ts8t0v+MnN19cKVqgwG
4+lkvkhqrMSV5nadpWSbqdIy5lBc/M4rSa/kv5gOnM5z8L8entu7SYyQy93rI65kx7zaA5DL6Lfr
p7hszoNp60jMUqtuJj4Gkn+g4v1mGWpZII1B+WkynHsDRJaxTnNPI6mdWRpcRuM+H941+ciZz924
JbN8ut2bVKnkLa3T0r+TvLr3LHh/XyAFunLNBpB76z2vG6dh5g4d5BqPmiD/lL/rciJkhNuUwAD3
0pj+oIyBNp7vJeqeSBoc8i5ZtPl3S/cQ0S7UUP0Wy0lK1UMVvCMDEVcT94ItZVFOC+ebParOa3Sp
nuodfCnCu/RpP49cSq8EVKs3yevGRcXkeMa3g6nxVMflI7Oeu8e6kF1lcLTGq/rdyCHS2zeyTHn+
1HwxjXU9GhCmXSi/RFrsk7JTJYKZ8C3VesqRaBHIGLHKR8UlEbR/HmzcZqtlkUR0N11Q5gGlbmrz
lyOeaFA6hv/xMfymatXUsAoO/6AZKSR7+GxmjkYxV32QFY+MlteWRuP1cE7Xn0cT3jYNtaYCQPrm
S0CWM0d52hRDeeWDjsCSEA3Sxn7UG+NmF+U5xUcy7GaXZwFnFtWJVw8QxA4f3kvbJ0VMaef6srg7
RhYiqHtLtskJlxKFXtVcLby0iCaVVm9np1H2bkic6TN4B8pHAGLVrWtwF+anSVtrntp1XSvfj+xz
6JhgN24Veh3ubq+FkUeasRaH442afoayTVp1MJkUtfQclBe5Oa/kdUoN/HjPVYPq5hq9y61cbu8t
Nf9YO+XMHTtSsnSZqpvyGtxhZ9s1YUmn9rjlp6FdCk/YY0J6cT3I0rocfkaltpLZ1YIPrvVLlc07
qrlrLIMdPFtbl7geYuALTcH9ZpXSJ/vqnYTPzpmlXg72fo01ZHjqvpGdK38LOi+uksSwkjtkFCfO
E+a9/hQzv0nXmgitgL5w/OY/htRjm2qal+mXoQpLZkrNPJXK4+HLGYBM0W80cNNu/zJPumI/b3Ai
j4i7nZm2nFj1EBTVVs7Q9a1bfVW+N+ndU1SnN6ze9LqBq/EG5fjo5hysb47GW/y8H4vOlvulRPlY
zDmZ1MQ2ekdV/EpdtKI7DOeuWA6FrwMR3rxK9dngquhWqC9Z+JyCiY2MJFFtabRGzsw6MLd3IRAQ
qdz9Ab7kftSYYLZV7z58QNNEWbmXtchk9E0hW7NxL9998Y7kzdUbdzoPoQhHuxVtpXDaN5y296b4
Eu0ryBJHeEX4FqymszvzIymWWrFM8p9n40pPP2Wg8rCW0kuBfow4woDJm6OnxOFlyZAwHFqiJ6EC
E73ywt9rvZMwe+gRdMB/jKWvAy0Nsp2prARymDF4jRsEWLM00BBTVIvkGfU0nu/mb2Wl0q1HKfz+
FvQ8D+ZiK8ur4UJ585OAuXxRGTfS7au/nm4aOdf7h4hypVQ0XDIZFUKkm4vvrQ5zRkZonmUFKo3F
/fL16m4h1LjDJSmhSBquLsfSJbYNWZQ+b0A6U3YHHglUTm8dSoZ6x39VGhKHSdejxmDIRumIAXfw
7i3kjnOkowD7KnriT5VEa2ce9e9ixWJPLWnYPCde3c4L1JMeLzhbvY/6sfJmBZTFLPe73iF5S9PI
VCP55dxJadDKNKxH736b2tcaaz5HW5O1BeCSa8mFug2ktbzldeQHE0RFtsxteREoLCtIgHeQrLVf
LRS2gCuz3WUq0oQvEqgzCGprP/kd6KCQXJHvwO/doofiJ4J/e0bqLbqyFG9el0ZVE+Uvvv+YnFnI
ZKGC7Je6eweaADtaiIr/KtxedItq8b45MxA5eusChEPG5sj3i2VfT3nl7Ol3gC510BPP9Vs0oKl4
uG850HnDDZTscPsqmqi7xRnfwK7pkr8ZYjnW+rsgRm5Iml6j3Y0bdgJLgHXaPIBqeS7/MVVGawHd
P2PCLGcw3VcpA6ht3J5JMqgoGNgIW8Sgeqr5H8WandhSjtJQeLIw0CDHOZzley64s7B4QfsYYXLu
Lilj5Lb3wueGuGDSbR71DAz6ICJVYBOQ+MNQsZUHFs+aD3pH5adwBBLepQG6LgyqPum+GiB7RVHI
T7N0uWTq6++Z5I2X8SKS9cMxkv5D6P1rLVTs0zmyoS9AWRRe6df1i/wKjXa9wg0nMH0vc5fPDZX7
nmoj5TYfdIdUoF9u3oN9T0ct86vzMGlsTPf2YziFJwbt/GGX53Kfx5fnXFmDF0WgGngIjdXrJ421
/R3NaWFJR6Tolu7nyClZ65scjHkphGMIJplZWXALn8jeQgDVVb7qVrO4ze16Szgl0c3sO5K6vwfE
mEhGenzM2+Dt5+HTfS7ztRq9I6p6CDPssZXTsDTxozW2UFrm0+3RwdbLhKXM91SO+vm6rgR9Kcmu
+FoMz2VC65fb4l56fLsU5uL8idRzTQxT1rPftp1vFS2u5eApuskvtNu4rgp7dk72+UUWXcyqxURJ
aWce/kMJr58IYrJpiQQEuOfxVZIANSsgnc+R9LWP020ayIH6TUL2q9bTXOQj9X0wW7fQinc6iVGV
RjeWiECpeiHObDtPW6Vr49TRqdtvvIExHfDZesuQFVuM+wRtOVgz2hx+4nppmaKU21TgASXhZ/LL
puCp5BRy6abepRtCpxLiRiAztfKg/x0RnaU+y9lXv9EVBlRf06gikn/ISKAWBvktzC0U5VQsRs/v
95G7RdVgJ9GwuUf55nrQg/vhSj8uLgfpT29NfXU1RDaOtL4772i2Sw9KSPX01RxJn+nH1EdpBMvq
ilFKl5+KEpP7FLZ5BEnI4u24y7vfwkb9vO3+o1j+pAedUcOdY24UZgsjyoDRY6y3PtED/BApfEhh
WvBT73m30C4jKlsOGqRsqZ1QJSZeH6gUbkBW/wi89MKGDTij2C7NdwHzmDA9D8msh20mJKdxEkwV
rrid3iwTe6kRNSZAxthOPnNq+r90n9vSOv3U0I1RCetui1nbLRcKQqoe+9d7KUxc8w6/23eJo7n+
xj0wPczys4wE906Rtk7j0Wu+dATH57fLZHlmBs7ruXZO3ceKuko61Lvk3H/zIWdtDfTNoQZVzOeA
Gpa29lsA8whML8kPIH5OHYynlPr+eezns1BeCstk/YS0mogtZafRjyrxXmzC0dL2MhzMIifUS1Rs
oE4KWDeMU5CH1UcZv7eZN/gkb+B1wEqw1VJYMtkAC0VJ1CuRkBfLG8WTTwZ0D8FCF7n7WqKWcL4F
MEwBtPOGEh3UNEc2b5vHzAH0cfW5OtfRl3GHi+E8iRyn257xyQPdsU/3uGNKqfH75P1r9jW3lS+g
DU+mjbFo3Q/3BQKyZiV3tgpZw3h678oSeQa6+zM4wgtJh7rhsEn21ZxNymrA1NJ/C4UtHmtotFcW
8TjD9JBNAF13ubKCDiLBlDUdmEuqhEdg0tbAWEmnzunO/Gmn25xpnKvM7mpptQo3ikqOJnj6n84s
KR6LN4S631P7s/Jsc3qHdgujyrc8N/pS/IShWJJO7oydsRKYb1rANX6Np5tsv053StHW4txh1s6b
h6o5r1XvSi8e92sF6boc9uVJCySPABhfQzKqM/CYtbx5qWidS7s8ML/ebV3a8kzNRCHH3QFxTop6
NI8n7QCNrALDA4AJdTtbtWCgT7taGqfkREUX6Qdo+RMKbboWbsv1NWyR8i0hli/9okFt4aa/1zjx
jPCHI/QWD06KEZZhkghgjaW0PZAG73RmYEcAKpMMOQMsp8q3+G56kdl3jyzeCND1+RkkRMY8g1dw
OK/fIoqwqVF+t6ZRPpQA+T10LDIVpv9M3Bl2q724q/wrBkDOh6hjesxrnYeq//WX+QmfxTMVaHNh
ME1mBzOGTHEarjZypzenDEU/7u3Wb5YpPotrPD1T9KPomED6Xfq7uoiEw+v6+UcwQehTsLnSTf99
nDnAQ9vJ6SuHA/YI8087jYRN3Vb9YktFBkCruYP91zLG4EpnstEDrfJE9+7hIuAw/rrRQFlwh5hk
eye7kodmkm4NXXhA/zufHQdoOqhuwAuo7NqX5rilnWxZfEl4wlbZtsXwoQSzbx4HE7p/s7f1/qPi
uUoWdnxQMmU3Ey11hnzMruRw1k9JOxTJpF84oTSIafy+MT3QalBtBeWmEaLU+wQUDoiT2/47VdmE
Ihr1gNCW8nQC6ZeES2EE2ZptFwsH1is2jO50Pc3O4nYWJgBgcXGkEkACA4JNNxhbP+h+tuzWjInx
FAsvr8+mtM012m+GCwflOvmpPsQ/TgC7nbffxr5coO31lFgKpM4+cDagsUBQbqekXhR2VhsZlo/R
COhZ3PZzzovJxLIrNjNeP+U+jix6H+A+mQHbLUwf5vvSH9ZQykdSt2mmhEhrBqYlHkzFmcX3Vept
1Am/Vq1N62vz+hOFGVh3Hcu0pZ3Nr7tkiSmA4eh8155EeTOttfxcuMXGdORfJEZ8JvodHdkHtbI1
Q2iHV8cvVwMzwa+r50EK8p8h7Fify9svlqS4xbuSWc3iuZCw9bQ+Ne2uZlPJURlPM56kE74gZxYo
WANUBBAGqVhtc21+cRjnX4TSMmws/DhZpKOBn4aNfwB0+mTcGPM+n77BcWysZg7qOwRaqfMcLXHE
ITCJo7wZ6exRWFcb3EkbCFuQHV+ZP3gxon8lQXov1AuJ3RdOGzm6hbe96YuuAu5xSI7FRhhtJFKu
aHfMnNzIdMaJdV9fAL5aVaTauZcdZjyDIXOBCAM5EjYvp5g3/jjvma+Re4SjFbYKGOgr6QKwBPfS
uvdYtttPrbRfe1xlhKA+enlpgqOIfmW0UiGTmppJ8xNbeKrggSuP3+jcVrM588d3Gc4G/iHLQQ81
o+6ggGFhCBHWL+/qPC+laGnzglGg5JMoJd7+EGtzVtNzUXwe0I47Zzhvr9ikHvn8Mt8m0EKggNbj
s/FN542t6ZxsdadZfHVotUr/56slaDwXszlCXshXA1nf8CF789wpNr3k3Xcw1+srGdMKG9X1KATV
QvqW3Skfftg8OcdwmxMb4UJJvWSVxvm6rt3nn8IxSVKdnzJcUgXs94DLp44F+HiTJbBFs4zriDSV
7MWXz+W3jAaPyED+RmMZY9vD21+qC+9JA6eLZ1wQ9JwDkTgGyvHmgLe4nH1B5aPW9AWo/fZzxsIy
sUUg6SjtelN81gv5IsVjXCx13h7F2UFmkU16BbQIAY1FTo8lUJsjb3vrCycavQ9VCD3Vvu61gFga
zZzeTQJUHzHMgP+0my8x6j96dwrk1GmeHk/yg+5YXQyMBaHwK4Qp58KFLMdr0P4sBX+HIvSgLPl7
pcPKpmzLbxaugkLpyHlWP5jZpUI6Ie+P5OmpmRyl2/JXO2UabXW1XRqzrqzel5z+q/0wo3ar0ig5
d0Zyd0uK7x6qXK6lwT4mQFwuZkHOkYT7Esfd7oGOHhqYPr2gKPiwnvbNYBSm9yAhv8yOGm7Oi8YW
MEAk7XGkIlhd9dWMNQALrNvIp3t71tvix72jPcPz4/EhRDPmK+JZEcMXgs2XpaBvwVgBHJtAc8ua
J2tWhctu3S7Lmlvp1o+HU+n2uNff9ivxlZhZd/dVNn+AMe0Lk3b42euQwZdvVUL2hwKv+bYQh0s5
ehyn64PE9BPVVcjU0zlPpwEJx4SBXBCVJl0qMte8Oqa8H4hF5IW0Q1Riw/x+cdzstW4jfrXcRu7U
b+yQdt5YAiesESRWkvqkoAMpNDgstDWEUAcb4U5ns4Zjyk+vHl/MOqufwkT/tg05zn9VhCG5lXfO
iD6Ols6cVEy9Zpe+7TvDzGt34NIzp0aMktsz3ucLDOMAOqIM9q1ZjZKTbeul+Gf8XHmirsZX99oJ
iDZOf8mL7hQcv/x8sTVkeyAnpQBFlb+defWSLw9ynA1MY3cULHLJqiwPbeddX7vk5Snyh4T4QmAK
3CxQy0Dro4w+m1vVx6KJdLH5zYatAV2Y7MhVnmTiSnEYklX+OkoVdh6netvUVk/Wa57YJmqzZlk1
6+Zu89fmOygZ0YLOXrbrKsoRy+Mf4w8PK8+3ZbupqR5o4YHIrAVJjTjb9TKQ7nv8rLhRk1Xy3AlI
HzBA31aSbD+1OaWthKuK6pY/4FhScN9GKl6HyuOXvD+uDbmF+JdO+sEYvUK6zrMDXP7+Dc9r4hCr
45cIJmdrODTRMFw373l7lLfV/PXYyZrzrNed4L26qCZze61lhfJLjDThU9DtWxvIM998ONceDgFA
286uvnmdG7dNTSmuuLri8bf3U6e4Im4UZEf1fOhc+epW2Dyb9ey5G26rG9CI6L8qrxVcXpeMsLgL
WRem4OrQ2/ni/XZZUW2FRQ8WyJIymAz4OrtCNczSva0EFTwnVm/rJzfxWt7MVULTLcxYp5Q0knE6
91DtLGlVKN5UCgqHlBaqzDNFHf2ZZs74k5GKLq6dyzJhWM9nyWkTsoQOoFbAKwAZs4KrhmJ+oyCh
ym2DJOC4cL9uIeBvGv6w3UBy5CX4Je0n0hDZUFg43efkAL/6VJ+YoyA74+lXbhTZnv2UscB8MNLL
rRzdY3AdNHSDJ2/rAOjx8FpVx/ZIChEold2duF4jTn6BS28XIL7MWWuMNhhWdCehqZeOjqQ3nSQA
/SJgKF4Zmp9l5TXICELO5JQTLolxkmIsq9iEyk/9IfqANItid2lcbSUzHZvzDj/vt0CYZKYXiDaZ
uEN+um6/3giRyTKeZSSS5X+xv94uEEy3Tk5p7/IipnPBOL5CpPyA+LsGdeCu/Ux/7qtSmJzCNDIx
KixpOD+xjeB7qf23YnFMj5A4NU4Bco+Ad43ih9RfI9MxgpqUdmoX/vq+OkPIBtzA2BSWumgoFDIY
6p9zaveLOsILTaIJbZx4T0qhqeXvdIzIFtY55n7fOMd7H++Txx3RF/NfLz0XJBguvLduOy7Kfq4K
e1fMO7AQcC0XxAS1sQBmMX3ca24sn+fEjrKgWrKvhxge1q0WFEgk4NruwRxCtOJ8zOTNAjWi6zB6
rfQLR4EzHaVT+4XOTW/OrcegUMSFiT6wI6cvnXPLepE88o6NNOPEk77rSHZvvyqBTVg8Ip01CGBF
6f9ejj89qAm1hYpc4+XXPGRvxgn6IAWu3B6zaOlUl6tH/WKN8fvLhGr942nsSi/BS9od68PV6xBQ
kZY5JvrPBBM4ZsNZ3K1Kx0Se//S0aBLvZXjlxMKhViH1WKU7+YzfTHNpNL5Hn7MYUgurxR0xG5lb
uispUzfG97jr1hwNxP17/MR6wbFijw+7QrDuGCJzDeulaif003mB2dxCnbTmDxkAq+3jzbCrBe5C
JaUhnqVCftnKov5JsV4z7xg/2EXA/h3VC9y3QphFjd/ad4A+EqrnJV11tNc7clwXn88LpaJAw4Lt
lL1CB5yl8P7TgafyGi1ta2y7gD6K5HKTb5JG/4j3J99nxYx6iQlonO02qVCsLIyFEJDhrKtFVW9Z
olpiV4eC2r1024s5zVfgE6mty9/KcDhCc24qW74jcJziLw15BB/SyYyMgAluQXKUnPN7A5CGoWWa
k9MApyKw/VbX47z6JGng5UtBE3Hp5p9xEnw24yeFgCt/3Pb1V7GEFV2IKH8PT1pM11G/GcJqeaUn
mLYnsWJ1Fy6JO+WteNZHK1MsFUHCqo70Dy232q/mo/2jdapN6QFkGClc1QB+sElDcNoVucyKyp3c
nUKGIXv8IXOUH4pnrw7QYgAOUXHRmx+I2cNOqZ6hJ2bfhUsUcCsWEc5gEtrik/2UkMCWjnKsPp+L
8pQcRTrw4G29Uy7kXrJ9kbClpKo7PvEzocDFq9CF2bxu7ZxGJH5zdW5MbIzTUzxb334SbAKIBVun
+DBpQ4Av+qQixDm1f9AQkQhsRVDWbfJ8kthQWPBNZ5pKYsYtFtTbwZ2P1H2May1oIonAjkFmhEeo
gDkhwjAdycSbUfuNrz9RAg/frOU7NNlhSv1f3dwc7f++cltp33iWP7vV+7ONKA7W2fYec7KAGgBX
aATUjppl2EkC2IceTeH0zkg/A9S6Jv/N9xO80PjDN5KLqArM6E5I624W4UgDMKqPT2iYnbp5eSbD
r5oIFOVulQ6J9YHUc+SO0j8JRTLiVjq9/Ju2xDrVllz7AhnU1B1hxOnATijs+/cY3HZ4Qb1qy2vm
aTJtM7V1etj3+EcUlDf/Um9ysPu+W2vz21SYoIs5V35Kj4RiUSzaA0FcxyMKXbh7H4iNe/WviynF
Adqqry40/67heEK/794cJrE6IzC/dZa41HSXbd4HVi90xFy+AOSQEdbQHkA0yeku03M7vSR7bd+4
b4adqrPV052ieAXmAmN97L6FeJ6RiLeb3Ct8bSuJrkoavpoFIKXo52vrUNv9aEvbsrApZZ5nMQlu
jJhY3440WGh+DJeWGbdv8fc2x5I/BgHhI12pRGVbB7wwrOH7dYSOuJIZUGcsH9v3AbzAnQU41ziM
Fg/O0du++npHHHsvPO4ED46l605Ys80EaN8jZk6f+VfRncFXhCW9cF7Bkw1yynGac8Bt+sNwREa7
H+aJ/YeuZHtLHF4Rm4gYkryd13xkSXEKvW5B6d1X1H4HCnCUWvbjwGXJh5Smzh9cY8LaWUHYjqGu
OMP8daQAaTirWVyAGgfp2MPaOWLp15v6tRnAAukSk0UPJAECxYp1Fa1xdQcyMxlDCji9SyzDI9mw
qf9NJAdL8zfdsdwIp9DuKUr4i35RD892PdvneJ4ByH9sPbfbJRZUhmYAJiHX3BCsGZGVgfHptuiL
9iF35LA7yiEc2gdTAZfCIo2RpPjVijZBFj8Qm8BG8F528fV0hQ0StdUkiyr9B9Ujlb+XsJ6VQCRO
apa4GbyGKHvHETm5Y4Vzu9Dm2ZzBxkvdT+mCZdLpgxNIXj/OLAR+9zQlGkMYz+X7haoJ3/z7S3ar
6L97qyKZIeGvebJNVb86gDcQDFnl1UEP02+OMw5IlgcpEP8CR2DpHcqjEIKMEIuLS+m9OSz3Bhrh
tzVl5hHJyZyv03AgX2LMK5fs0KW6BszY6Uvw+ASMa3ASINN7OHotNP1C3AiLZPUAu/Tkg+INMeHO
+FF9eUOhS3nDsLEdc3HnHJRziCmfRponQEjgjyG8zzz5g7oWlPQEeO7m5zE+SqGP1SshVow42rhF
aa4cn8tq237Vb/th2M1fBduzkTyJ2nMdi5vxdCXuROSpJArGjwIiYuJpqE83bqbxnzQsfUciQcug
eP/FIhk/vclKrq8zF1U6LWEM1jwI0xNkzKBnfUtWovtAQ07uKPPKfu/wZjh06SMpMvAUiqGB3ROJ
9qb0phM4hUZxBL6dX0Wrwpd9Yh/OpbkG/idMp6Rnbqjll/TWoSEMTlyvO+aTs5DfAmjImmCafdjN
kcLMRYrp2Sndv8iSPWVff98f4OzjGtKO6EwFJCxuALEvRz2QUloPVHFAzv9OYZ/+LdoWe3zrczzE
XyARiJATtwaa0b6BiK7I4rZVkNLLIXS10zuaBitJ825lUEUaqzxEAmE/L92KE2V/3Zchv/TBQeoW
fxOuSUXPZd5BKbbkvv4b4C8lF2xPBTXJogSOJlwXC2ytEhjSjsOTY/VFLNC+ybbmgqNsO5rHm+sS
lJG+NeyBWxMZ1eIFTnEpmi1QRKHb+sVgcz2duzIV2SwhqlTKUHD9ckCV4CGNvFOVgmi6TZAfwGwh
NyB7TZB+Kmg3OX6p/u00dcVsycngvd12A0BHqlrBd1vPHw1vwQqHykgSjaNADO907wnMNcIpoG5s
k9LkZ02WZkiaWPi1DyCS7wi4Z2RSPzN/wufrU+ZnB+AvMicFcdv6BrLpUPkXruD8ovzVp7BaINci
yzHQMKBbdB+b/ETXgzfANpYsPJHKD8G4JOnSoyPYzHIaYEcLluNovXzVqYgJssu5B1KOTCXAOF1a
ukMns4HknHy5mSRkTot4IiBPbEliVJ8AXC9qXvPYkTCUqSMCjLx9QJcqXZWyoyK0Y4ZI7lbtOjI/
brr/zIPUtIzOuarxmLs48wdQlJNC4n2DqDb9iSbAImYfsm0KAlXl9h3TC8q9h5/ez6AixuDP6MqT
21fFvobqy24+elgvTPVr0XBAr5TU76toljklmCetdZ9zYANxdMBIsmVK2DlpK2k3teh7eY2L/nat
7QDcPZoeUwPYNbODhfPVwykNtQiIZx0q/zW/eiSD9XJ2YrLG2TgBMUwgHDy11XwRVNSJJNBAqiZc
v7T73oLrxZ4A7/N2NbLAO0cu6WZPCvqvccryTdeV3Zv92rrmlwhAIrq9n3pZrDuCIxLe2o8rh0N7
bFHdUTHrC6IhNet1RRyhNK0+GlemMuFE70jnZ0GyhdkgDTVOKfCjvmY9qfv0j+hDC5DJmMxtUHI4
jwWESGDuyRHsMYZY4n0PhIeVuZttNPe5So+sSfIglBA7LmQ+rWacBFjxJtcK+05bvuiRNxeYi0Sw
WlNCFJpdk7lCxx0NMmLZ6Ts6OEE+EIK5MQSMTnHg9J99AwsO31jqW9jPgOT0/bLAl/oJqETBA1zP
G7xB7nTebK3Fk+GXlgohU1tFYucTCLJeyhCAEnnoS7CvDnTC/CU5vO7kZ9q8uBNf3uPFhrCBTMYf
N/tqwDKwqE7r/cwbAvx6/tHU/IPShpf8cw/zcxupVISrlHJrYtu0uenQ5oZGRJn74FBFaUxxipOK
7oHYdfuf0zB1CBGJo9VCQ+y4UynPtvlKO9rdLq9s0MH8t367yUoxiWmDl/rYOTE6YIeAADQsotCB
l+YJixyfrv2VRf3hfShP1/MQQxKiNfWef5I3ixkEsMy+QNG01XuDYwVqUTpKNBcDfOXVq+iVsBxA
VMHKfhg8QUCS3v2ayD/z3JJZ9DSSs+4nYtgAIFB6MtT16upN9bjglx5lEsFroB6EvqNziBxaIPre
wDwxd1JxfBjY9QcnonTc8Mgd3X/TT+JG0PiVVsi4EDGb1gPHBPGfer/0xjlkIpIoTrAHkTtZjvPH
QUGUTqrfxS1wPWkatTfH8wZI7c6XRkzfM3ouws1REeDu/4aAWLwCJiqRquU/ybwLgatIJJ8QEDSJ
p2EHHdpizq2Bo8sR/FlsEOW4vTUvP1IX91jZFR/Die3ikL/OjvUnBeLfENcfkxoGfH2vh0LIGvHM
CHBzojL6ABkUlLPgopsFVZKjCnYZ/SKF/BSTeu/3BsavbOsf2gZjLZuOG5WYDwmxY3WNTrdv7NuR
teewu+jdQ19Ju16Q0pOPF1HDZsZ4CkR9dR4fig733C/o6r6E3zF5tZMQRFmBKCEbURfC4um6h5QK
+x5MDSkMsjs0rc7bnfg9iG2PkxxMonYphpYTMWCAblS4BiduU2aJ3QhmU37RLostYKnELBf+jp/h
LVZfrQufvq+DjqirnEReRKjNE/C1aUpICfSiY1SsMMokWC2nvuvTgDmNflFkvu79q4nzDzOASMHR
XK6o6ZUCZoFeQXO4vZ4MStiUYR4re5kW1acZuceOR4+y5jI4swfHOzWniykVM2Sk/6qU3by7iY/B
Tro1yYUOQK/R2/5iQdF3KHXkwxjSt8LSwnIhbBFTNDDMGkxNvxjBNUhfKeD1dYOxeAD3jMGP4jfg
P+ewQSbR+GQacxm30P/DF7Yuw08WHfpQCGTPXGHK9OkDdlTXsGCG9V4Ay/JjQDtr+tW54qHdAp+W
kOE04qUkORjTJHKyzf6DGtYjsY1Kpwj6r0lW00cNnD/eAxJk8hHycSQgEM33fbEVI7pMOY9jH+iH
9mi63Q+k77rB+PFiEOrUxoaAE2QLYKL0ZWV+vXh9S6gJ3h/Vkl+PpJoXxpK3MuwNmHZV5zYVXoAY
EIKAVbQjGecFXHviCh4tiqZ+e7Cdn8ox/3lTbN6d1y8vwco+ZzcHoI8Op8WhPozfws3jAY3HFpQu
s1QaXIwE61URgUAQzLs9ByqBugZubmF4UKb16AbXol+yHwdbABxGebfLEbGgynutVRdNWYPuTt6a
dhoXf1pczcERxQi2iQO8/sq2HI5zrnvPuXoaWFpT8Nd+kF2EsChg/WRiXawCt7/tM3vM3DzgnwAF
AqrQ+QzUZ9z/A2lgVxnrTRTr3Iy0naQdiRByVWuiyHmlpO9w4eGARH+RBCxE6865RA7rvKE35Qim
S1/8H//U+RE0KJ1zDwdwKd2nBAdVCpGh0ssKHiyaUEqagVhH0Z+COWHBo+WKTxsUGlTmsOic7gZv
AI6UgnIiYKDtGN0I7hJTfoOS7aexY6bzd6fPzMAJ+2Hgff7A2UbDQCqD0voobL5Mrzvrl9x187cj
9Zu/aAG9APdi90QcVWfS7sKNGBewnFLDzWawPqikrPkf9CMcLOE7BK+aAUDBO4PHTqi7Hpl+BZfz
4GQciNnin0AKP+wODQhXERUWO8/cZNsByrKLEQxbZ7bhIbP+guDjw8C8XVpBdUDEyv/ueM9S6Eok
AkTa6A8g1/27U8akJDFsYglVDFJUDlD2N+5ntCOvAL2htVxWy+VySjdHi8sO/nKKyyza/P6S9q7u
QT4pNvgsMk37gDCaiHH1kiPn1qRQdPj/aLccHTf6ow2Xu6EXCwcjBb1d/I+0M+tRHcvy/Vcp1XOj
BuOx1X0fPE8YMw8viCGYR2Mw8On7t+LoSidPpSqke9XqUiozIgz29t5r/aeVYN5w7v1HND9mV5sb
0wOOWtXtQUUaJuj7JaJqDPT2cdikUdo5Wqa7IzuNtzZRX2+bL6pQART25DxHGjZB3k+vzSFKpZcv
v17Y4i6c5SfnS4pD2Lz0FTMn3PfeaZbu+nykzAyPaAUOoFZgmPD+4DsUl6p992kNA7R3EI68KddE
fp/szVCkAg79fR2lkW5nXi3OMh6Mkz3yo/cagDG5VX/jDKhP9/acYViniO91Y0kM6qni6j6YBMeP
TiFxc8/kdGVYHOzlw01NO+sdEYwC7IJ8dSgJQcAcDa88z0TSi6gADvSwkpY4N7n4g2X/8D9BTosw
mSE+UFNtOIApSedz1MABd+f7E9xd7uZcVl2cmah7snjdufIQOG5i/lEsmnXPssdJB5eNA0C0DbnD
nY7M34Mksl3a2XP8+iLIj8c2+HjZJZoMeIAS7WfzxKmd7Mnbh3jZpUc7nXj7sO6itQppqjFr8kYQ
RpMknEseWDqvCQcKHHTP49AYBd2vvRvlo0nWdOYkQMj7VJJ4uOLHkt5gkgVwTs9wuUzTQa8iB4cM
I1nNISuXmRgstTd/D7TIjudXqu3CdubOhMKWDSX/OiBmzOGQjMCjpbacZWp72ZsfMZNB2OPT8L4e
g9VQb81abmfjxt5olGbeYL0mW3UfaTanKHqKLHY6hIeRG7J3aimQAPFR9hXmjgEd7MsHe41Qxh7w
ABwP0QSvr5eFAzLgSwIC4PBR2RyJoqO+d1akzzK/yX5Hs28fPAW1rfZzcK34krIIGs48PtNcZbzF
G/+WcB+wAQRhzJrM00lh9wbhUG2Nxxe73Y78iz1cdd5hL0uXLIP4xBH8IGEJhyLO3sobi0H5ewDg
dLEgRAADP8ZfFzAZ7W2iEX5X+q0Wvk97zJ626qysXMs7q9LfDZsAZ8AXPogTFlkSZtCdGS5IcKSx
6xn2VPNb/LX05e66Soyol7+rBvuUWC/ANg2lx7alezWUIWyeNVaK7A9gDywXTLVAhTk5kO6mx6sh
ciAWlKz8DUfh0Vmd7HHb7+/bH5JIjJC6hAtqmFBJhQIOfThjw9bjImoiCeoe+0/yYYzePr26mrsN
DsgUVCK/IAodao0qrGCwQPShOIIEKs7RMfZDVJFPYCer0EETV4LQysSglGCCt+Cur1ZTQuuuhJ0h
E3BqLmDbBgnPricv4qlN1XEBUaTVPEOpcHb4CGh5diDPQ4BgOjsahlOEbovX/cN6oHZDgrpEiEcV
GochPSj5pfx/AD9CEjEreV23QV6AzDInbNoue29vpXHjV/xH1Cd0YUlhD2C26YveMmYJBRx7fnSe
OTegwZ1vWknNdt/3bM5HYQ139kHYA7dlIbmdHi+qKEmPyAmoHWORzuTSQjU7NF/4+mYNaFloWPZZ
HVJiF5wAMV8hISfk8cfN5OorX34fvb2dI/vqiAv5GX4FuZfy+jspw8nuvubNUrRraH1kezqDYY3y
nCDblu4WiARQxeL0HDyB57IQDARZCosbuV/+msg20cuY+kIwDL+vebyH7HtnB+3FjRs5Odr1Nq8J
lgHSml5U5ngx+NMycCFzQAThrjI5gwfzppPShvOzcrfz4OL0o2Ak48I9J14j/3SM3sMZruOs9Kgt
ojSV+ueOKHPCIQQw7HPrCxshjWk74WqzZs3YnF23kE8YI2/mq5Ex4tXbo4PT3boUSSVR1ZO9nOpO
h11EDtLegzUgh1PhqAlzvHkivW38XrztHufpTKB9y+3FmRxb1nRecCajOgEo3BJvTXeAYFKByrlE
1Fm76Mklrmj/i+6ENQWWoZNEYmQHZ8nNhm5/UjKNvEEYqpl0ZuybpR0Et5odZHxpFpYzz+bzmDN9
vWJjH/K4g2mSULY87F5P8eM4XINx+Uk4QD7Dm8hypF0D0t8DHH9TvmF4teN38iAVOKFOCTutloUN
u+4AWYcV27xENoDHtQkTY9UiKCNp+e0QzoE7A975YV9G1Mqda6tszUb6iIwWYEXTnzccmu7Umfc4
gbfZKHiypr8Ytygkd0x/BtqesDTIx+bG4yK0R4z3Yg1S8Lqj0TInm4zdx16OTDumgq+7A7juatRZ
bWk3OqETy2Er2+ySrs4QbUP26cqpS2VrT+bzAcBcM2fTOZO7wt0P1qt7WBEV47jjtqjd+75hj4lu
mHPjVisY5YjiSc5C3qzV8BgNkw7oBpgnajF2SznB3uQp1WP2VGiFFqnjmK1YRKyLeDceZDf2/ofL
alNcZ+0SwwXcyIQDLGr2kBgnMqJIRZZb+v0sES3j/abE6HSePuMAZaeWL8ZmMY/ZKqLVqrJdbzTx
YtFDnuwkZAEPqAQYgRbFKzepk8L/8QlBWYqJv8GRcE1JBULqCWDoEYDbNaQx28aoGYISnWeTIxzh
1PV7R0MElA4oOc/838w5JbLEDL5u58wEhGcECYMt5Q7IOUYBin5j+VzXpvoGp6gNjSkiAYJoO9em
YzAIYwe2IdnHR4KtVZ+Q4xYkLgAkzXIteNI2b6mCt+ELScMjPI8Nd0d1Tri5C+FDpOs2by619qet
dBu87xjgVRKmD5DU7MD7LjVOB8dirKRHb+M3JxugZhDcPXLUx0gko3qLNiuj1aR8EqKSTpQEQaZJ
EN95W5OcTlPaECSXUMlZF7UiNaF3T/eo1nkr3vbQaOtvmuoV7BbQua/ltxF8XdJk8Bk/7dSSOr6i
YIe49RhTSHPHN9067BNffrkHRCqAYu2KLR8Qj5eMdBgO+JANgmaaxEkM2RHkDgW/QPBwk9yGAllr
09NHx4DmgpS5rpaTG53KggOnJNqRaiIGA2thyXNf2XbDYDZhHHV2niso5Ts4criIakFDZ3sFIm0h
/0crQyg1WwwoFfBEjTeWmcRtlQrltuDMJo706dHR88KHgAe82vCZqgt23WCsRtVp9J4uWZBJGX3G
Klqf3pnB7Ph9ugZ2Apxy/El8ixvnjnQB4ihDSu4hb4XAn9eCHf81AOJqNzvIuprwS3s+04iimycj
Cng0Nxz1uJ5JymhgykLvTsognQosPPAWk5LSWo+5Bgbx3eOPRFChjF8Z3/KFFwjmK6i94j14OJQj
nsEXEVzJmThMmnQNAnOBkhRW8fkF6b0/DC9lQs4ZcPmHwAk0Jp1qASF+VeUrUA81/A0bk6COZ8Op
c7BrUcUHo0H7opJT2YZKp+lpsM7BchMVoNcpkqqWBRT3QVoCYWU3e4bwOg7eutWLuFWw01v/2P2s
v2fmGQ6GfqQhocRIVYD4Wk57TUzKMWKRNNqfnIXySLYvMhjsN2FetfDJvA+2m5nTmFxZZ60KMqye
zLKjkTZq9qFBJmD5RAZORTxEUlilBMRvaGa1yTmQGFCJhi6IBEVj0uLdcmCLw5I1YLnHKewALfLN
uxInIKm2lj08LG4EtStkUSGnQd5USxQAGc2/UfURSyuIE2LhynLLyTYwu5udfw7qoxthF8xe4PXr
1YmzaG3a5y9hLK4Ug6z1FE7c6UHGntpwAKBkao/yF4EPO9GAk4JSvo7S8TXfIwq59J7ihdtOTQMs
DQUXv7fp3Reviozo4EbwwSWEw0eGVR4Sfec/iIc4ww9hTV1rm/X56ptYKlrWl87E4Jl9nbJKUNfU
Ids2OTv5lMoUZCyUT3lsqSOkXMlWTuPw3uOU4vQ4tMAH2IrhrlsIVtG3sKuzsZF4iVqZnpoVrvhH
e7aqINJ8kxofSpzJKwgHZEIFa3rIvr1b7hMhDO7Rs3sHMoZKG8ySV+ttk4QHQaiEz9bJt4AGagSL
F/4NVZCG3L6gbgY2DdG+g3rBFkHD7IANPt7gPTrylZ6UJtJr8zhtnbgpf7PC6TcULYQOrkWzyD86
IoHoPTnmNGLIRRA0S+jW/PcYVtGe83rwACVSbEclTqZEwAdpwxVFsGm01dQL7F3zRyFhQil5mmkB
3BcdiGRDCtCCY6TMprW8+SdkxhdXX5QtK+K17LJLIytRw8P40d8ACrCbbgLdQrnvnNdWqxxCNAPC
4+eGkr0ta1M0IyKu51lTxCk9taSExrcYXbtHb+cmpXvM35yQwM7wbk0GdJAc5u4QK7ymLzr/i3Nr
P7NbHz1GPY256XG1QPRgRdcWOm26ZcRtT1H6HAOdpH7e9FmX/4jkCm74qxqdW6VKA3pnstYOy19f
gu5vQd30a6SrQv2nHCZdTUQqU3VaJ2Zfb1kT6hL7CmptxRpt9D6rTetL4FqAuIcVvCoXHxgKzrqK
jFdWSISKEHnAAV9O90UU/ZC6wMIvVMYI/90jjQPWQhYxyA5nJO4hqrx5rcXQNACJZutIrIKDT7hA
jA44XWDGQ6Aup+A7ZOPH7qQsz2shuOWsEKi26u2QEiAgmT8iiw34ExwTc9XsvkmWERB6P930wF/p
N2nUmvHAmuACxthjBKDbRrSeP70myJviIpikRgXKDS8ch+EjKQZqWHZU/D7bIQojPBEoZFxMUw2c
iBwkGxkQsbgGF9dkIRju3qBWIpcIOEsm3DURxymkolF1kW/Q/gYBF9dYqEaqDgqS7+mMhVv6F4Ds
Q/va2Rt+bV0GUGLeZ6gnsIZopuRQL6HktYhcwpjBFPkeVxETepzX8BE9pxY1HxanJsl6xJWTL26/
ADGB4V1SKhLOF05Cwj2o1CD8OwxuIRuYkpCmttFmZ06QW7G6Aw7BW2Kl9amaVWExoCIukcBy6LdY
T8ZEQXwk4MU1fn5o8zelg2WKxKJhg+0jQbK+gyW7y5mhsr3V0Z5ucsKXPbbVlBcQRPdKqUFMNMIK
Z4CULlJ70ESoD5ySEIYJnwIEGEC1Y/r8HjiV0kOmrNPJXdKZvcMLg0nnFz+GbLdfOjGqRSD120RF
WcTZQDfdQir26WCYFa3KiEwA6tOsCm6BGYkMzlqnX5zM7teoSpnRA6QGXAeKeouuYHH13ixVWO0A
box4oFkhf5DZDcDeTc9M3jzhBuv/EqHATeT7XFKrA3PIqxse3ARdND3WjLfu+vXgLs2622kZCCx/
6F0DztWya8SnaD/8BHrEzCv4kiaCKbBJOgkkLKBjQLE8+mK+JzkHTzMVKu0AUDHgcMhF4YIOVPzC
mR/cFSN6qVcRSWAUetg8IgQzJ3glVhpg2iW/p9s5kRTsLsf5w8f+R7IWkdjTT0cIFzxA7OVGq8Jo
B6Y3eCPa5ZAaAvJ8UUXRK3WbmOQ+mR6dOCFGaLuWVfSaUhoQq/wMHmCL4s+hq6Y12S1LQoqRzT1p
PU1uTpGdYzmoemQbcSuEnNZ7tS+sUpatMJyOZCHnANaYY7fmS/J4l2ULTcmCz46EBayh1BFoFsM5
bhd4p3N8W53yRmxNzd6hj3nUZUk0WtdpFYogBdcJEh8au02bQND4kkMWnFgT1DZAjYhX/GPIv5qN
myLaZ+OyWgp7B81dR8Wm/NjzGa72K3i+WNni9bvAtlWjE63+y8YnhU5lz/iL/CA/xABowABS0nqH
8b3HKR+AIQEaXgAvagjKig1CQo2dY9VY/WK/ilhBS7yButPD17Si6am1VKYdHTmuSbMWQxxAeV5P
YnL6+reoxi3Aq4KoIX2tn+RSLWnoVxyM7vDpA+Ah1thefZ3zPT6iw/a2bBQHnwlRESwnfhzqyTMt
GeJh+h8mfBbrG2EmELpvzkg5eooMlPTAuULlte0oyWFpMsSlvS0QUJMMjoCUH752oSqoEaTGNpNj
fOvNdQo4sNDz6BNYzid8owu1R7r/WKHHoFu6xjeQcYnsJN00OCDn2rY09GSXaLDnhmpIjug/EQpA
P7hwzf4BKCCY9Q2OA+4bFX3VEaRDFAXZVYS+1AdUEGSsgVWZC0QKT29wavOsed+FLRFYo5FfksIX
596EXKII7CihmOG1elB0H+khLgtULbjZ0mb36gn/LrH5IbmEbNUmSPYH6PmXx6kBEs+CBcLYLFC+
RpdhQQ14HvCZAzmIRTWOZcyr2+unf/E2sAAUJPkSTz6qdoaCsO0jEGbLX1+xzeKCY12QUI+p8YzN
4AxQZbzg9uvJ1ttT8ZNFHBg2QCcfBNbgzUaNbgIXLE7TDTvpDgJVnYqXa3DqM9GNQ+nV5i7RT90T
Aj65Y1Ci4QsxBsNjR6+OqKZxKSSzEMZELr2la8NiNqhTMZcMcrIv3D1EpWP5qPDSpnCO9EmnTXqi
ukFZhf/SP0/J7eC7zpLbCitSva+ado395S7tg0go+cH5p2O2kYVfEwWa7eyZVIQn/3n2shvOslqM
CLkwxjNMGUwrwwR0QaaC6Zf1g1DGQl6azMzAYOwQRhDD1ckEJi9Sj7BiM4cbF/FdAR64uwX7nwwg
UxIynNh6gTDBMk+RV6VYGkV7x3FsfKLKFQhQ6xAzT0Kg7laMA7gIYf90upuBZDpERHrhkzeyrbsj
E1OEjCR1ZVeYKObuHlIOiIXmoR2K2NZjgmSiXWsTyITcN0q1N5vmzWXZK9SRZ2zMJqHHGGJpyIaW
8wa17Oscj1CnEUNNUMjfUxwAUPrbtswGrH2BdrHnnnKTcRjHNcgk2xuvAuM8fHVpPlAG4Q84RDWu
/fCfjOOJ+NjE6LKyIjOfkYNBbBrRxhahEsHJqxAbYnXkgLM8YiuiJrRf/4XNKoKyHGK0GZ8iuo+0
cou1MdUVPvGjpS0+C6tLehqpCY2FvL4yDsgk75YwE3biHXH0m8HFIXzfeS3ObTP69lEQC0mCD6Ek
BLYQ1tK3iI3BfjNSJqhjvE2/XItYD/Nu5/XybrtA7xOesHgm54UcuvJKsEVvp7zLgKmNjBi/GX+N
/3mgUE74JyhZZXnhbzW61wXaB2cO5ySdHy0wSfbwJlL/fHILaEPAQ0VFhmIQMLIVXdymtS/tL4R6
nV9D1VA+NdjhqfKstIPFjUNAxlgwjAm8EniAFgogFl8qxfzMXu7AHevL41znENjFMww5KNk6e4hK
CHIQXqqEOX1ClzcSaSyIzbuzbcLWyB40Q1a3lHQEcvGpG/ANoNehxNKWTRvbypvCBCgTsWHOjj5H
l+w+Rmz1vLMUpW1sEECuzDghVRWoD+QdImzLcexlkEMjckK5FSibO3umb9BysJFgnYaCONMxXdrv
kJQnzCkEvHwoBJQRAmaFe6YPHrHVvkbP9JlLMClAAv0Xmz2zmwpfzTYQbvM6wMaTbyBlYeF/lpQO
JGa434QsnO53li+DbzhihlcQNbpFoPUX25nEWR7JrJ/SpbQvAFyztoyW2LloIBc1thzylFzCNr0G
qZp12CVEolRedOEmMb0KTxSzbFBOtxiuxQ79YXjqtwyVU3rm3YHGf7FcNDNs7rsFgjRb8hhkHXUQ
/RWMYAvJvSGDVI35X66s+ypMYnPyYGKACvXD06KKOq2YNwR6NWNK1XtO9jfroETTg0ckmzNY0isn
JaoyGV7AxC//SdCuiH60CcxvPTuO312gY1bPlqL1Hbw4eI/OgBqW1izbwAoiACN1YCCCWcihFbu6
wG8ZI5lRh5WyMYu4ucYD4YrhHUXZwWI2H0YHmPClkb1ChJ/BGy6SKaK92xhRg0j+IACNOqHx1Ncs
TGQML1kvdnml0prUbTA6njUgKa81MnfploEa1W7FiKzjWINVWU/Upnvf0Bmja6IynRudEkXrzplN
crBBciOsdEeRIC/L+xUSeFcFijynxMURi/KasmfFI5xfmT2wrlg8ZVCl564Vb5yOBgpO0+9+hvA1
4OV8qQiJhTM8zcEbWUtnDi3QwmZO07NvnTHjgsrCe9J0Siko3f6lR/A7J98bIk7kVmdnPazHovWk
ronNpOnAFuGP4T8ipuns1owQJREeGM6+5M85JXXyCm782sMxWYUwyuhgWZjvGLgTteacKWQU7uIe
wdKIpgvH1tVdZ+ryygM1OvJAN+4A/LzzRO1Cz/smqoI5fhEny9XbjxrAP3BRM3gwzGWwsiQokVLO
MKxcZId6R5ExOFg2+DUwARTtGKecL7WHgQ9aQ7JvqpTeSPdvKQE4+IQ72Qw0lRg49FMHtwOpmDIv
qEOZ2aV69z6oqjjugtXgHTXoNgrAClQOkvS9KdE9Do+eNfzA9fS/iySi5a1xbQmTjYJkaxNGy2uw
EQcEDA+/yjsxJ90JmwySVWfWBgBRWjNgh4k1uNNSCsT/RmKAs0BFKU9HhrQK6BT8A8EXvek9FrhD
gTvSPILBmGcGIPOa3jBBf60KwHYazMMdOXEy1ONqWDlrk+QlcQy/o4Nb69f864H6iFvH7Ah6LJq3
15Binq1NfHcAwThPwIYe/ap9z4/hrQdXStjvkWCv/iZHwd6SIuwSvqhNktfknlTJ9/YECx008Avb
c/memx6O8GS3BZrlpxv5bbFtITAo+QJsd3rCGYHOnpqahWoFslM1O4oF6nDidJPJIZgmnA1RniTD
tE7jD3L9EzE0gjRIZXq2cxonni2qL7+B1Ik4EvZ6QoJixl3iLWO7iveAm2qAtw599DHI8vuE06Rt
DJrT21Lpa52GOCmwglXslIItwJxQiTNjEPKVF5RqkDUpUhzk8PD5EzQqvMlyVvHQqBDQxgYiAxB7
e7Uwu+/FFr0k4h8iUJoT8Cxnj5j9yWtFQMz+7qisJ9z9Kabg9DxPmQ3IiOISMm+2wVFU2Gurp3YO
7GtOPNqleLK280MfedGjf8stXokXtvTH6t3DyE5EhcTKxDIRkjFVyyM1S9Chxtpj9YxxEaGgLNaA
JgBjsqHMvqBBymXJeGrYIj5vHb0fCBGnHErJsRF8w+DU5Ly4FcHLTAMD0zAHDInoIB/1mmsFshA8
NFLX8l87ZrIHsbNS1Jkx4zw4AOyJytYfHLPzcAdusqb9RgBHIc5Qh6ge3Dhr7JUZmvabdx1akKfE
aY68qmVS30mGBG/ksEDWAv1ptBlUylgpnQeQMtf2meFqpDPqyFw/RnOC5eBHBygqmPa0cedwwCrS
t4pxJ7zW7MB0GIxtXRpEclg2g6+0tsro1nPEE37YPZQ+TQBMoFs84kSyI2C54ZukRsDCgFiPR9xo
CzYtpYaGKw0klzU3wJQCKYryk8U+hTimJxdJfD1YkW7sjs4j8lzEJ1eRKMEwZiRfVbxhrA1+Hw/L
G5wNnQT9ZunLvvlEn8fZDlmmdjTL3nSFyQHX8Cs0Z2/3HM8rHyEsZxTnFJyRtSyAPkmnuCdiGRVu
poGyj/AS+NoHRSXZL0yXImMJjoby5jW8sE9/Jh/hRnm3HGWgsLtvXEVheiEbAHknMlVjBaob44YT
jYOGXoMO7dJ+8goxowU5h+np1DHfE2z2obyx354WZkbg8KNNFNgYbJ4CTKQgcqRQOsjm5a4oA7B9
i8aQxQPZwEmmxsMLhjgZY2XGY9BERA+Es1A3AqQKQGeSvLVBCAD9/GajPxHFRYzASoAnATVurS+J
KKpSwuy+SFnI0enBKUKJ7vzVnld4D37ScHKQc+K1LDT2/Y2dF+zv9FmrX+QVImmXdoeALK4oLNRp
jrQjpbXjtNSTHpAX8I6/phHHuri+4E+jkGE84zYakossPNcwvSmuoZFTYePMrsWvYCUrC69dIy7W
Fp4gfMNA2YT43/Di9gZHlJ8wmvIgRdxyGVnRQNpbZknAP3IAvd186+Pxx53Bdq9hMMbFSzi/jRn1
zQu7YmJKewsCLcsSL76v+toaaYctGfSMTj/SLctqZJh1zf/mJGG5xlK4f1kEwLWWEgmiIA0VeKga
C/i6En0L5E6LDSHVYlAz98lbFJxWR28NUEBtsOebrU2nA4zPo+6c7IJX1jmFH79yWPMAmciNMJ2i
c6Y1ErScvRImRwpAcAneUs1+M0Wbs60sKPyJIGKhUJcRotli3gvnFKLEGbn9a3EgvqhX7A8hKLs2
tF8sP7sN3K3F3DoqRiQodNHs28FXFaDnpUfcRHobLE4IxfWeJUkIUu3oHrGMHvIqahDxN6XHYNK7
jaMVzbHTRjyf66vZigXSR1ESDNaM7KSrCKgfzZI/SR9i13zIJRXadvCB1KPjVfyKk/ERyWrDcY8y
gyPU18aPOXGPjDtoQqivCGhxhcqc4LukQnxyuDyArBSY02+HrlA5uEZozvmLFZTUygqR2LLKDi5b
05OhN6hEmmN5sYHBPY5mvjS01LX76IkR4yXT3IhPQtVnodYWBv3iksfIqXTnL5X45E6ZudZ85n9L
3UHL6R9WN2Lp4l8tm35gt+LwQqLJDBOmuGAOCzmIltzwczB8uuhGeOL7Lmff1da6SgRgP0TzMtiA
XjzZXhhY7oxq3W2PsTTjnS3J9eWGAoHdHvGJ/Z73XygiwQJogG1meqiMXUHtiIsOiE2jksM+7K+v
Lkgyd5iFy163xnrIBtHM61k9YN7S+NCFuCLzhzPx9H0kiS4ODh1GXPTtb4wM2aE94OHjeGLBknlA
rQ8zGtyG1tgk7dAf8uPxEzCqGOKHQY2PxIVyFLl47+4tsP4DeFnQAt/qeypUNo6IqT0IqXjBqFoc
+CLuMLMTKk54pucIgf8I2swdcymwOA4O6WSPEuuRTgimH5ceFrF8ww3JpYyDLweXWsWYa/nTd1LA
ZJCDGTM/Q9AvxoJgOfvG4Wu4VrAvomVRpvLYG8C0ZMijBBKXW+k3lmwfOjZHwZgYHOgeBVmiVDuH
OdNUMARorWbwJD1iaARncuIqe0zr5V3W9Nz4ncD6kKTN93PRhYmm9AVrN+s+OFeHnB2LQU6yIa33
qW+sDdS++IU5Vut0dliE4YZNDT6YdPFMPP133mhqHV7pbQSq7SxUBjlJa4Erxq+ja9XbjFW1vwTC
uVGCTDCqeNT2QDfyNs8WD9pDSDTZb93Vi557VXcs7mc27GEyYHQgmULszjU55XC0GznwOXOPmAlR
2EMa/2P3xmxW3pjwgQzlvniQrABP4tTXwwE8Cuc+JXa8o9+4eSsYv/GhL6zgOzTQ0LAVMdGGnGsO
iXcPyQC9SOiQOwa6P+uijOXoXJ2RdYmSUdBQGahI2EJadZn5xq+hIgW/RZRxjNj8wBJUTvcXnw4U
lF6XcAmH2mVGSm9JcyskuNwsgJQnxwx7sqyGA8/mDuK6odN6gKOC/jkmxQqH98Xnt3WGAx/h4XnX
QQyO/MsVw7wvIokQLhHs+u1ii/G2RODxQoLCrlj2AmpuJdaqcjkyFGbZOe/1m1rwuzVWKAW02Byj
wvBq4QoAkQ9tr57A7gWPg798ZwQR8ofRzRNjCovsS0N0iaEy/R5Wrbn1zj1ptOXM5xFSVZOcjHiA
E+SUbbJ9BNYhtgSuY8Wg+UZcZHVQFtoR+qSn22EsN/cDwzUEhavHDzhSRiTdUAJxoHIfoP9Q8FKC
mF6xvCT14AA7V0s5A4WsIwmnZyJbJNIJv9q2b/VkrA12mkk5v+TNwVl+H05NRi7t92zGHD8MdC4o
fLfe3FrXWNOiNyndilFmqUp5tGe+meXeQ+H3mFfucgJ0j91MgtmQm4GoynDWaypyhLmMmgLKsrlf
3+M9Qx4lGzPih1q/IV0DezVsL4YhKRsZqBowx4jBjMIWSzmnuIyao7Gse1PBWDpEnOC8lY98GBZM
M2XoxnmxZ8ZYXeb5EUSz5XyZeXDbbHk6amM+4ly6kmPwcGQrRJOTHYPBJUIAaIXmFIEDRg9GcruH
BT0ZWSMGJwkO2USZag8MLDpjHh9zpsnPZ1Nuk4VO6NO+G/ZmwYlQLGtEaDN9c6iuVdIqh68ln2Az
utJs4a+FOk2L5Y1RhDeG/JyGlUZshD370iAVyB2Ahp9laFlIZmPKE8W+/mHaqoZbkPCAfBtQfDbo
e9Ax85coKiJcfb1m1Gz4CH3Tzdzo3eN7olUdoUumjjoqp9cuu/phia5IwYUJTHpC6Q4rCoU162HO
pF07sloUamkqUFSoHqoBys+hOdUHZ7hk8ALy3wrukpFvIWIeRFE5W3zaO780vRvUa93FhUw6iIUk
dFwcowcNE9QxRsMddkcyZv33UmspfeD61SwHnjbC+lBCV4la818xfKberlMkouodH9fKEt5Kduj1
eZdeNLuWGhMj56UJGmOdwcJS1267qM2IDr2nJFddCL9eE6lR5TeMoAOTY2qkkU9UMRAy0hG7gW43
DduoO2f6+10OO8nDx6Tp1V2jw8wFjtMzoOOTAgvog4vVoufAHN2ACgRzAQ+UXuYa0nKa6W1p9gpa
IPoYoUQwhFJKH4LSHr3pApdaJinQFfFeFdaDRsCPYgBBco+/+To0cKzFJ4DZHlIKTMigyN+EEvLk
Q1sPm3PyCO7+fqhNm4EWi01VIYsHdx/u3XNMFIQ6eiPWQ7v0Lc2aLWYjnhh6dgxUQr5tfLlPW4zs
MPasWB4lsuD4sLBCMmRSZu32yPTDfbEP7sxjFpJcbX1Wd9RE/t3TtzL+WVuKJq1oUW1XFDEggrj4
qHLDgQYC4D/ary8BMbAuUASsRTwDdclx2OhIdMzLe2zZpmVjrrUP2ax1Ik3Ol1FpTXSLpX9KDovd
QsWELT6qY6j4lKHfbf6egu8gECcYOYeDTE1kO6dZBmKi1CdEfn4jcyw4hVIf4rbaEcBRjbTJKcFy
m5SEg1NqTOEFbtCO+yEkC7gOgX8RmgX/McJYzMYEVwwmU0NHUYD3ob9XGYlG/K6vAMwdxyVlYP/q
yqija1SnYqJVS5uREe04G0S1N2Tf5lnNvMJn8CPnIFrDzo1EArr2okX6DaqApqCphMsSms5Z0ABD
Zy8TM2bdHhHzA1WAlDCkXvDli7ITj3fEZLWH+CrF4aYkmNb3FCYQYCBg7FA06A8H7efFbh0ZzITW
WJjBnTQ2slmxf5KmwrxVKbZOQKXwcNzqJuo69JyVy6JGjkbJIzManum2vyU4rme065090goJTbos
mmwHZAcJASGhL0/0LeN9iCNXKNf86S2LsAzFZS05UGDkOJMFsAai6pn4mIh8RBYWvTH9sG4oIvjQ
ErMux9SFEKldrxpdyYs8LRUGFqv+HVTAXt75NKrT/2LuAjmXiDtkEDTDAVDdsYb4hivhCQHSGWLs
rS90vRz6DnyBABRYkPEq83JizuXfNuI99RpLaiBqIvbPrgCvNGQE+hQDDKgBRCRtwpUAoNoKixL2
dy7DBCbpAm7hp2aT0XLHZoyEXmRo2OUaBBXQ3GMha2F/TtGcAUxvQ42OfgesrAclnCHKJWv1QLLz
DO59CH1TUpZkMC3mFvsyNyFU5WU8LW7kqKAmJ+gITKSy8W9E5xZrtujc8mOXkLbZUiNuLsOCxHfe
ZAeqxD3P8oBMDP76TZeLdwK1oBWh6n6HOrW03t1/EXXE4wbrKKE5sYaAIim+yR49PbGniCKvPtry
CtTckiHcxCEQd9ajMPQv6SY/ZlX0kM32wTG55vFRoqFeF+iqHkOssISffsl5xifGgYu4GpsIoy7h
RiKGu5MwQpk+QNuIJ/T4dW2dpxfwvSZacAxBV2f1z3/85//57+XrvzZfl/xyfG8u53+cH6f8sjuX
9//5Z6P+z39cf/3raPU//9Q1Q28qpmIaqtZsmKqiNPnvy3l3d97IT/9H7VOca5trde6/8byAVHpL
iCjbCsMfrqP9cB31r9fRdOs4M0/Pc7/RPlNUWGTInL52LdQlkBRHpKCEtgU/XFM++7/7bvKZfvtu
W3V7M66Nz7m/pV4lTAJ2EqaSJnpGJu6BB/HD9f7mXqq6apmNhqo1rLr1x/WO+7pyO370S79kjt/N
6UsfRuXGS/jDhRr/+sX+ciH9r1/s8iwtY1vnQgaFZw0JASn4rWY8h+Wzf7iU8sOljL9e6nCv7npT
LoWLIXpGFIJCLio+6DFY9g8Xk0XwxwP7y/cy/3qxuvZ/v5feog5HbiVT+JDMYP+aCyf6+Onb/c2q
/MsFrb9esDw+drebwrf7HtJ+DyQGe+v08yueGaKb0dH//z26Rl3W0G9rUlU3r8fjxRWb9EEgmnd7
eQ4lBKn66bv97c3UdN1sNi1LM5uyiH670uxslU+zprFxBneS3TxmHTIGUUJBgCBFdIdg56dr/u0b
8Ns1ZTX9ds2iUNTt+ck1BYuXWYsXJ5+1H2nnh4Uif+dfFspv15E3/7frbHeH88aS69y995qB237/
q6Lu2Xbn/w/7o6r/dqU/9q1SMavyeOd5EQJqn1pd0dFxBpPD/MNX+tt3+rcL/bF5nNTmeavrfKWS
yqnpI74HjlPGHxC/n+7eTyvjj+3j+ngez9fr9ztttJW33ZoFZL9H9cnSCMhXpTB0f/hy8jz+5Xnp
9UbDahpNtWH8sS6ar0ZD2T6al74aNBhHK6GpIuPTHEhfGt0fd62/XYe/Xe+P9WGWj8v+XnA9hjwF
qDZxCgB+C8fzwxf76UJ/LI/quX02lZILiWNJNDV08FA3cMr//kK/DuI/b6GpaZZumabSaDT/eGi3
qlEVlaGe+wJICwk8awHJvhVAOObHIkYF/bDrrSlQD85O5NlXCqqGYhv+s//gkKAChydHZAdqUwww
SmCkrkN61JAgEk2aqviJOCMHL8zPQyuqoLBFkUcmQdSMCsQOIgreIKyzehUWiIZLFot3sWm8C1dZ
1z36wTZzpRpAhRAICINK+tIdleBhVFFq18Q1GWhdQIoQ9FdG/RLiwarrPt0HgIDmMzbWr0upWssW
D5LuK6+BxwAua+uevE28wErXpy4EZhbRx5Vi0RjX0eKEOztHEL4DfTsz9MY557cP1UUZnkNJcm0E
BkZ3Agdja44mQmXESQlHcieq8wppnNJ8oh/X89lk3y56H4KDgAzyRoMuBuiPj8B8kyKUXyCbenXJ
qd6Rbs4SVOQnUbZcVhIrDtkXn4ckOfSVgvL+Rq7fRUEdWENKH2iiZd+ssM2+kOw+gaHekBlCfP77
RdL4mz1E4+WqG5ZqaI269cdqbCi69fxf0s50yVEt6bJPhBnz8FcMQvMciog/shgFQiAEiOnpe51s
665MZXTqsy6rW9fCbmYIAWfw4+577cv1mm3JSBLOUVoS5zXOJuT1/stL3S1XuW0dj5ZZZttnWjPD
bhePaYSlvTn+6P7bS92N/DI/ny/Hjruitc1l22JTqQcw7EUh/8Fd/TCd/3iAd9FOfUzMOD4U2dZZ
zJTBWmQexM78+eAyPyyHf1zmLs6ptf6YJQaXEbmvzEPV7TBSYWQJ0St57QeXe3RXd1GO3sW5eip5
gBO40GEzXNN5m0N8+a8u81doU/eWVugad4VLhbeIyNZQa0Yn8d9eR8yC3zZ/RW0Px/RYZdvX6xh7
NMTTGPXu/7t3pMjqn1c5XHLpes65G5E+JoeOebM4rpCUogJPauPfD0+8grvV/bcRoch3G1aa5b3V
qEwnes1GElXTKtwLD4V/X+Wn094fl9H/vCnbKKzD2eIyfZAt30WEQUc56edHEca/R5wi360Otn6s
NMPi4b0C+MISkHY0Vgf2qAeP7eEN3a0NmVNopqxzQ8rmGdLs0PFFeU9U0h48OTEl/35BhqEYum47
hnU3h6zqUtZOwhy6+n3A4NZH7aBcSf6BWv558Ba1nPNU+A35o9H+81rxfy9si0f922jP1bKXC5PR
jvxmk4PZ6FCZsrJfzyS76Cp4cJ8/v7n/XO5uctVNYSSmzH0+C0N5OrgwW9sBHn6UD/h5q/rPde6m
l17p5kkpeXEFaLpnsVeZdLSqVMofRE7KD2c8xvx/rnQ3tdTEOSjn7MamKPrm3myCjXKw/aLfDmUZ
XUAUQYzRg6f46O7u5lmmmdE1OXHNzu2Iqkx3LbLWhAzeo/clPukf49K+m2lFptu2reVi4ZBdCpsz
HAoCwQGks1IIWKPdg1t7NEDuZ1ybSGkhdmOygj6b5BfQHbKAjvfgOo8e4d1WbJyr3opqBkg+7cbO
YAHRGLFC728ePUEx0v71BO82YzW1oirWeFfKhvLTc+X1xHzSV/7dBbvNg5t6NBbvVpFYPSqHo9hU
gK5A1qUESL/KDR+r2LUXgmkginQPrvnghTl3C0gZlXqRGiwgosAsvBERlPwPEoniffzjMTp3C0eb
aUrWmTzGm8sqFXltRJdw5Fqs/e0bhEH6gayxNRa52Ac3+GCkOHdLiaIcY8XsmAKFR2IxeD0OOO81
UwFEfXClB6/PuVtK9HPRlJcrSUx9hsyTE021iam8ClKbHQoUmagTPLjmg+F5H9Of+9jsJenXBG+9
flS+XtyPnhoMDSi0uj24mP7gJd6tJrnaJ45TcoOlf5mDSTrSkRq7TfBCVYVq6qOp9+jN3a0lsZmd
lFpjLaGf4TUdI79x97toJT26rUfP8G4tybTYtMqaaVd7Gntaiemu6Ex+SzfNZPXgET66p7vl5HA7
a+dbz3TjvEx/EadessA4utEQ8PB1PbrW3XKi5KfCqiOen0Wr3GWQjkVfizSzSe052wf39e9lxLxP
XGZ6ppiFyTgUYrxAHMGEbwTdCI8m2b8jLZI4jNHfAp5e0W0pUXiANRCSHgr55TvDaofqE4olxy1p
WeJMLV1JsghK5L9vU/33IzXvw/762OtpIQ4xGOnhjKh+Jf51FQWQPvAU3L9lYyAbIHiyV+rMsEAe
rWX/Hqnm/Tngljp6W4ntXJRjYiJn7FV/1YWR5NFe8u+b/X9Ez/8nNCJQ/vNR502fKIrMHmtD3hLl
H2yb3SsAzYelkR8fq61qtqU5pkki4s8rXSSliq+3C2Fl59dLOjQHXy+0nmSD7we39OhCd1P9cHUu
hyzJsu2T7PajRTn82lM6Hp/G/76O+uN0+O2G7qb5yWpORV1zQ1SbA4feOy1EuBYu52gwmBkvOi3w
V5qH5PDhfifeyl877W+X/mvWK31RGGm2bWl1GBqTs0fnYbmgQOJO+tnD1OPPo+Q/19PuA4j0ctEk
iVvFfx6539Xdv+QAEf+/jsC2wYU0S9YZlH8OEa0o+jQ7nAkgxry6QTGJXTQN/3/76W+XETPwt+Xl
pN8ySbW5jOj16iPv/czUpg8csG+AGuHR1iNCgr9f1n/u6j5kuF0OemWdCBlA21l0vEF+d4mZT/MO
odbq36Py5wTgbzd3N6Hrw6U8iOFPKHQeLfLg5H0Icy28Zh8sVNrPg/A/93UXKSSnS1lKt0jUVulM
R7hHhx7ZXlzcAnKm5FxpIrpi2CnNf0kOqiExIJ2oO5GSbT6wShAmXPpcqDOd8MFT+HER/e0p3C02
0e0aSWXFd/vfugIcQdBYQgSl0/JxQU982L9e8N2CY9VJ33Qd40ng3YpR9KLBa3NPAe3/iDMAfm8P
tC0/XAQejau79UcvxUpXHbOtOWsRRdDGGB6QPHOOAP8MsvvRrvzomd4tOlV7kE31wm12K3l8Zd2h
o2OswUzZ4brm/3cv0LxbcdRONcvTMSb3hrSyHIxEgRvPqKBgz3+4Nf28kv/fkWzerTuXmorlzeBi
OVo9LG9E55lNa/vDaO2nKUNdx6Q1wFZNQ74bKVWlW7f6xCurqfBJg3aSBahERPuPjXoXDMuDOaqI
D7wfmqqp21zKtE3HuHtnmhbl+aG9pNsnazALtmvB7kNUNYWEuXo0QH41ivzjYvfvrJe7pHAUcTEU
Pu7iSvV+OxrBzEAcbQ6mA0z75MGGRhxm/YPh8uODNeliMS1dNbT7iPF2q1O9y2N6xAcShOMt90mP
QkOLB+zw4dOjRfbR5cRU+W0HaQvZLmItTVle6L99ek39PqQChV0i7YXoih7c3U8zT6WcY/AKZZVZ
9ufltNw+dErM5cSw6WhPoCmUHhacv0mpPhwzP82G3692t18VVavWRXlOOb7oFFtQlyNiFK1XD+N8
Ma/+GjC/3Zd4zL89xsyKurS6cSWRBQEsx7WAIMGW+R/kQH5aLX+/q/vd6qxGvZTyDK8+HJSRFdDR
yMjsca20qN09XJ1/nHm/3dv9DtRdDgfnwr1NZqclNVFlMCBL4M9N8pubb+/fI0T/6e5I8ym2I5u2
bOt3e4GS3SKtOUZnBmQxbZ4or9ZoW3qqqTQ70le2PK4tdmVzCW5jjCzFOwV4vb7TWQt+DdIQ+aAr
jW3lSOtAZ2F7gd0YEKJxzkk82Vfo4YJ/f2NFrDz37940NV2lHUCzWBH/fPeF1LdGe1ShAQyzqQkP
8uMyb0e/8F5hzbj2S++yxRQRqAEwzodL/k8z+LfL/wrufxt657jN1YujnLck4cb9VPOwmiREEMZO
wvBFFz32/75jburvWzZlmzOWzVQ2ycn+ecuZlRzSvlUSXpI+xtuXRtTT9DxVKKUHh7EDWQWdvUFZ
5kCaR8dT2mvr4fklx1um9c6fJoJx4Py2ZyKdmnc747005q0e9uhWTpMENQbkYtp7EQ+ZFPpZAnfn
xdEYaO8lxr7I0MNToIW3OS1wobNGVQPNJA46mJSEYWj7nNI9LeKZvmxp4NV9ZUKP+0ijPfXwku5O
3nVMEz6BsoIEUMYEGoZPenETPwVhvFcAXTiuQk8BG9ksBzc9QUaMiwGMi+cUdcmwJfmx6yHWFSgJ
UzAVB6aDQ8taCWqaCv/AnudgyjX4/iqtvhcV5a3gcFV4fIhuM1pO6cU0XuT1aYiODYNxhLyAL66E
dnjHk4nAFEb5ws6RBgVrc8Zkhh6dxMNgEvUUdilbukLJ6z4L0vA1+L4Aw+ZCHxqWIUhNyvFnh56q
9/msUCjx5A8gEqHzIm2BOqDgtT4hEnzR9IxQJAmspUaXMv2Zv3xhkAUhXqYxV6Y2g7wWvev8vBNI
QVj5H2iBJzCRoEwYI5S1Q2yumj3d6RYNGnCMfkk9qeNs+D8KWMAQAE+EhBz0/nO/wvFiVPOVMUfF
CRY0i7wovi/gWW6Lb4HpMwXpAssrJGVsRRAs7aFGf3M0LIZ0q4fdKt7DR1uT5+JmEnrksWmiIGvO
FEQOR6IOQUOD4E2nMaoS7zyOJjQczRWaMFa01mMt1tINLRTwYClExzgEhRzdCHzhEc5jojnZeKaB
A2puzdbXHIWIBYH2RMjBLO9Xk3QplCpFgJQtaAS4wfnECbShYX7TjHC4QZORvluoN2JEYqhCHu4z
P0z2Pybe3T6jFpebonc9UqsZBmwnmk+b9Ro21iKaZ99Cx/b576luKD9e0TE1w9Q1S3Hu08TOsTsf
Tk2TbG8+szVeA80xfSRqYN5HqX8ZHmAnzopFve1m5ewEOJlWmnEJtgmmFBQh0Flv2WdME8vAQu9+
dU/L4jjMVM/Sfa18Vm5uAfJlZOZu+d18XxB640o2a7V1DCqA9p90qGxU2cUMC63uG1m0FRgKZdR/
NmhPkatrmxLzILSX4PdpGKcVHoqc4JYxUOjFZ834oMcGrReo+W03PLymT9aG3mXq3nS8cKwpR+n6
tk5bv3xtEBjcvHxzTAbOyVVg+nzZy3J4neFENNbBxuHy7rOkDNItjG7vghq4gIbUwcVaHmfCVULD
ualEmWS5EeDNT32ZBdGGo8zepE0dKhwgSgQz6MLHKe7dLlCJiBlCyeRG01o8JGgIwTMFNXKz1sUI
UHGP1jTacO3djUPmUprHQxO44PAGouNJEBwOoOdrPx5hVOSeI6CSRdiIPp9krO5IMXKCUnZ0pMO/
O05BRAHCE1g/oX10ZmN0dO+Clxxhp0ZFA9zIun5i34QOoYAOQZ1Kw/xOEg7u7be1wlKGVPpzRZEg
H9QTmp7dChU3Gld4MMHll/PMLEaSBsh3j6vvYHfk7NZhbSuITmiIv89v2tACpHcCfSePCuhDGPMC
v6Ql/EYX9TNYCxeGI7J5qhBXL9rLeIv3PpKWBq6MPL0tBUo2ekpGybYWlFU0WyVODeMbLfe4+REl
o2gcWnBXgYU0GEZLIFKEuPUbofQg/3JwEfol5jq76mx1WzSfkOfcdGiCAcMA5PZsUZlDoTOatoOP
BMYHMgCHFTPcLQ3oEMFLA+h8Y+I3CWREkHQ7PIPHZ3AJ7D+sdcJHIXdfYuTmwtANbK17XlHdmEoY
UuLaAYxBoWnVQTIvzvAB+s4xolMbA53zKmYC4x8ZYzQOqkiUcj8rIWt7s3gsovFJ6Epqz3rOgAWB
pEBVAEBteHhrwOZirZggVADG5jUjLDUTNjciAIJCHEZR9YwTsGECdifU1PWFtY1XAzwQgbDw2kBE
wMdHYxC+6GelBWrFw+ow6xey7BpbaRrvFTDv33aIOJ15ZUHLsQTRNkJeh7jPz0fXtT7uxtKmmDKh
/MMuR+C7Ml+R8V+Wzvfh2XCvmxYp9f+gcfGHCNWUf1uj7lZF/XK4nGu1ZY3C2TGHUMPjmZMpCcBm
DssA1ULlQwRQHobGv5LKf8R+liE7luhFs1TV0e6jVelUREoZH5ot7JpSfaFMMhVSewWdkhuhDsUu
zn1FZCNFnvN8sDyVqABuybId0eGh7gxjlJzn50OQI0xsqENIXsyyAPGXfjuRc8GvdpL6yczyl4hH
fqHKT2GzyMdE/x8NXORFcvL2tg5+jD93obSlgB7Qw4OdtIVXqDV05kewcMSfUB/rwVt5CgwJ/dTK
Dmp2qiUhMvThi2tgAjI5vAGKGDq6p8uuxe4X5hf3s04mqEbo/QPR/y74f48i6L9j/runeBdBn+u4
d9RUarZX0PoAJMYNdq9TVXm9rSJknKA9Eq/SF3oeZFef1fnauNDTJMela/Fr3GBhcN3SEum4B0YY
guPSNaLwytTRgqwJ63Z8Jjppib3mmNdXX47hnuhSPz0IixX9r9MtpyRZ5uBi6JqhaPbd2eXcX8uu
6+1mK7/2p90NppcBb+6EicesD5TUlfblsIB9kq1lUzhY86ph0sDHAupECz2maK2rUmTjm5qupI8c
e9yaw3O1KhZKaILCXDTDoQlJhh0Dx2igev0pYGuRAeHIxI9aqIFQs1xzY63MD6R2wH28FME8IdBQ
/kRcuNFrjE7OM0X3lKtQZWr+3Ofo6Pj29LAoiE47dNS4lF6G3TQqhU9GlhLU1rO2QioO88GCSbO4
HjzKHcUOR6c5KqnL23cOktAMUHoeg+6duPDyAswBPuZQmcHgDKQGIfQw3+WvKETtQHpiY7InN0A9
0WAMxhnM0Or59KVxREeFxJqhwajw/h3LaMZfsYx4P4pqyIou2w4yoT+PLU0sVadaMRpOavJ3PDlT
+UuHsd/NaTpOh9KmU1cWJ02ALY4rKV59HKbk0PwIETD1CHpE9jBXRl35dSwHfUGGDZNQ5HpDjZ+n
GX9ONMpRR1k60oLTja0Mpcq/rrtZ5jVk6HvPUFwbqPMtMF+sOGjDI1Yj+1L3TOnjyyZMuJ2GujSI
AP4dx20+lJmoaPLeHei7g4qmEck7Ii1SBtnm0g1NaX0jARV7BXTG896BY5MADgIhicng0WM6ODxG
TEyCCBvQvd0QaLGRHt0CDaDXsgvbg2kFi5r81ll1T/ITKMSK48vJpx66bzJ3ySyLWEMmRjQ9n9bH
cBG8W7iFtuH1C16ibfs1Q0/Op3bia+nWbtaWNaZxvHcD+4kI5DiuwBqDWRjpL7I+56Ni8J862HaX
oUvt2mviAeDD6U3lbCDTY82iuAQr5B8ArRC7Ye77VvkCG3hGoKewdbwcR1/Fewr3FhjYEvvr6ksR
8NfbOxrsT10XtuMT+0jEjlM4jFYiLAKPWaUGMpOJp4uZTN2MzrBX2fKZAsuML0PW5BRgQ2w0gDgH
pyjs9uUev3qNfVlg/v0OQfJryS3vE2NH/wBa3wAX3yg81R6a5oIld3Y0iTXyOVRGAUpOEnd13hmg
zIkY96XkWlxnxdIrr4tnlNPHanBR/FMdWp/GyLoBHVeBibPOcs6EgXPhKJyhQ6U1PAntiGFD08LZ
pZn9PLM5QaHQoxY/vyqDctnyNmebHVGds7Rvnw245OFRUPs04EcxLDtfnUJxR10+21iXaYRRoTns
r1PVGmuO371jmiEo/pNq53yxi6iwr75T0Rsa8JEFQt6M0/jo8LwBsReuUuAjJXGPRNsP+NkRbhDQ
qSQYwcAXPGfphOX3pD2O7bVZPlhhVfWvPBsz2FQ0y0EJJOuKdpd4cGyZTuND0WwJdrRNdYTN1Cue
flkqZ4ApoJyOQZOETM9b4S5g+lXG4pIOqtFlLrPZZV+1sc4jH/3QUzxOTdeZZ5NTRrHBmeuI173Y
z7oPQvTEj55T2ZWgVmdeehmqWpCuVCg3k+rql7uDNTWXpvN0GGnX8TDjIQGtssSh4QD2rJpW2yTs
JwA5i4F+CXriI9xN4RjLXgNFw8+fImBlV3b9YbdGoTvWr6E0e6tf2YslVOPVOvN32IACh3daN1+V
vLtls4+MgQ8/ll4/g6qF57ymkcc8N+FsZkua93GAUiUXUXoBfBHeB5t2jxn8EhJYC2BJLVz3+bK/
TW7v3+4zWkwO9UkAxBkxsUM6Qkn84zen4Bz9/SuogWgM8yMUAlsCBGl6WLOtmo5/uQUlNEqc2SgD
BscbGdWT8Lr0TkpAHkBFfg94TBDJOMtJfhcPFcxEttU+D4HCcfspdHzSHa4FHbMjQ5rgIzZsur2g
ne9J4IAfJaK/uHAErpPVk5EFSFg7GF3PEaaYA+elCw3hVcOp4vDOse7fm4TzV2pLjDDdJq1FYsuy
1btYpD5Y3RFBQL2FZsnQun0n6uooz0DW2G/AG8oiSL4lKEnR7JaEESYoajrsF85lW9tDWQ9y3sai
AEomTrVoWM4s0K7BWSk+uiSyEogK7/pSb9i9j6BoYzhVL8XkS7rsC6J6ThfoS9JJ3vl47GSnvT7Q
lYGLqEOZ2tfnGDs+ovl0rcfD5Oifep+tuTv6xdW1D8MhRtwSpEM9tKTQFueH+Q2oeI+LtiYcNaPJ
rhdq8Mbwr2QJgTe6eH4X7SjB3QseJt/pYQb+r2wu+VALKa7liG4JUqR/7riWXV/zCiezrbERsDK+
J2VUHXbdfLp52BD+VyKWi9nkJB1D1WTNvO/LSI6pdCwV2iXAVcOLWWRe6fKUPNtbEgFFJM9wbRSd
bf8eMn+nSH5dF2miorImOfddbWqhn84H6v00mlHs985s7Ng/DGFRczLFd3Zorv99RaLJnx6so6my
ym2qqJ7vHuzJaA65FtMtVeCEXT7VUxU1hAK/B7u8DwPkUnD7Ps6ljaZ4ydsFZsx3JfgYbgIcATBu
v4if5JVuTNhuHLJlG21zG9cv+jr+FqA8DIFG0Q43HRC771e2Pb9f8Lvzglzmm/Oskq84E1WkwIBO
n/mSQtXYmGSerQ+0qYEoQ5skq9S/ioyKmvjlF0qkA/DmaHFcZQvY1lA47KX9ySL60h68EdlXh+bR
L21/eeVcOSm22mHQwpz9tAISJOnYmhznMwMcGGY445riYj5ljde/e9qKDl67J5qY8NMq+hKOH+QK
x6J6UNIbzZo+LoUanGjt+cmGsauuhT0EaPY3I3ToYHBonTAWiI99PhbaeRy21GWfIj5Iuo2aVTZN
5koQuVng4NkAl2QLpMZ97b1guw22JLQCWAnj65xEz1ZdqssLjyYlKd57iMA8CAKiQxtQC/O9RfPT
sWUZkH1OO+fTAsVxIdV5wlT16bDSx+n87NlLZ0787C7o3oXbMrrwS+xHAbmc0RdCM6E+28pIxWi+
8LWwpDb5jvohCiQ/GaJIW1vT1uHzstEvC8Xu+wg17zkN88U5SHyLN4r0aI7Jz0yfnUfSJllX22YW
LYoQ8NiE5XrAZvlULZthP8JoF2eSdlLtk1k6jBjaBi+nn7ajemlhGij+/DKEfTKq9wehulwu01m8
1oJoed7SLxiAVdGIvzoXpunpGx9wYpQ3Ij/yLfV7+pV8pcPjTPgR6i/OnETZRHttofo1Hyou6+YU
Xtb0yP8ETPZD+mrXNt8KL2/41yCaIDu1gytmMCC5ycaQwodsgkXDKxWEKy3kX0bi6tepBIW8HSj7
dJfv5RcFQ16KFM04JQlHplIKu3p0jgNVCUxpUOGfYm+r27w2hhca+DluIoaAqELNHnv51r1wOXrp
6EbB9P4qRvGSUYwrR+9lIJ/rgHW+Hyjv2rt88yxQvUO+WsrWmvgFflVQ8vbJ63nRYr54kAZlM7u1
bgSSHvMSCllNIAMJQmYPnQngGnjKfmBYa0f1EAdSNTn2AyseyPBA4kFjDiIKC+AdwUKUo9YOTWV2
MYNbOj69cO4EDn4KdFo1Vfe2c/bGVM0nSh/E51EOrI1zIftSO1GBZ5FZLQdHbcyR5vpErHmzScGz
qsytoB4ZwTEkGXRl6VZXVLesjwMnImd4ST0dEsfb8eqyvMDgUBh0bP9wlcVfxoYTrKsgdlxSRnzh
zC7l+nAaF7p/gB+l+/3RJ+SVV7d4f5aC2hnHfPa0W5VIW4tBmYwVfJmPXg2iqhwXfDaRSOfWULyg
O71q2/i7AvSiMvpRdqzgbAMTzqcNzvZFyLcBaIIYWP2up9XImsSAGXJf0kJ+OKD6X1136WtGgoBg
aXtZm+PWwyYL8Fcd5JQdVHoV4d4zNFMmYsRVwMqBwBE6zgpTHZXYDD0zJNUuIFxxO3hXnXcDZvJh
+JaPzFNb26PD8jorh8kqI7tjBISHiEpjGVsqzEw4ewzOm9h063fSwcmQuLBz1jWpgHIQ7fEwXH3o
nwpwtINbvLeT4+t5o73fhsq0nprgS4qptNCe1W+8Xde31WWcbRj3jNTDCHcT39mpoyI01nxg77Xk
wexBu7dHxUReNstOGcgwcDkeTKoQVgok/HhXEayeJxjfEw+rGxPykzUrPZjA25iaEmTCMgCWtDBw
Wl1iw0L0ai8EUKVYC4eWQ3Daawc3TiZS83QB7m669stVH3C+ZN7wLX7RXz/2Jcgk3l/lHkHQ527N
aQGAzhrp9PAWnCfN8oT546n6ZR9gYIBpUsYUl7YXOZRJmCxPxbhYmXsAQ1TI8ieixw0cyWiva4Oy
HTIL2yzk91kbimJY0sneuKTuwzxs4EReyGUIx5fk5RzimUCheGj5GKHuHMxG4fR9nvbZJMWuIMYk
RxAoyCIfAI2SrmNtdSYyiJO1uezf+z0VAWKywud7c24VfubiYeocL+tQl0I2uGbH3FdZxlec23jB
s+OY4iarXvVe8Ujmjl9MyI7shBFf4jIx13z70/v5PQpOQYHD7iQenxbSmuTd6/GVY3u24SwamJBs
QjIV/mWG+XV4mMYze5QOObtulDAKjjws6ZUDQjK1gONNowinGyLxb2g4fT6vn5Tv8/XDlAKD+he2
EGAw8L2Ph3UISoSMLsVS9pQsgFJpLsxniKvYDAD/u01ikLHS2BhLKymdRPtBcxo4ELMwSuMMi6eJ
T9q/e7YXALo2/OgweghKRdEAX4hZ+VGPh7g3eMQBSihsu1mY6RqEXIlweVB9g79CvRRvnaGxiqfR
ntQnbYxz8hTgUGUPGimwuO4Zm0zCWBpTLgHpobH5rH8obMzfZABLZyC9HcJqkuAWMOHFs01Ukyv5
X2tmTMRDA6ogzK7SqYkhVj88BPXktmNjdQ3WujjcsjsObXV6uGH3eUEVzXk2Beu0E04LOFXwUJ1B
BvPpuZ8znAAQkWNDRamP2P48wxKm4Uv15FtzRmAeZpO6G13xNllTK+HMU0wOW/AfEwn1d+wboVhW
jenZO22ceXscHKe3q3dlGHN/TADc5TiEkoBdanMSc8Eh4BigAbDvPpzX24ezs3a84PKle2leht3L
LQtang+09JpsJ9VqUWFNhxaLkHShzDaQP8uXasyTWJmiFhNPnTeFuygN1/zkYqQirfl534OjZycj
Vnu5MHtxo6Ftm1oY7luvl3HaDgQs/Asp+f42c97lCyFRvUjBb6GYN1kkbyswJzSCcSDWsBbRGr5V
IJlrGVPopxw43qZ4sd80r9qma7aoQHWPjlsxcLBVg6dLvgKfF+jAZ5ZkJ2jmp2d950yUadd61nGY
rA8gd7cRRG4KE+oKaY6oEFqbHiE/tLQGjuhE5xbm6pH8tjZSlgl1oBfYeDj44Or1Hu3IKgJoGGkL
rsdnkNTrxvqKpM82ezlR1uz9KLECjKd7ihhxeHvtiEmrPRt9G1bEKwbQNkT1r/nVJ8BwSOeSjZZw
XKQM6hGAHEYKaR14/mDYvrR36/1ENEWeC4/rckAC2Hw7sFrYLpj7hCgBoOpn/sl/igiHtvrT6cUh
2mPwk04spgbY+xCLE5pJsMN7IjaEQer4NxE2uMdZx7nxOqODiqFc+cZKIiPCYP/gLbPjfpApUMEI
ZH5BnIAZZX51j8sojI5kFdqn+uo2fWBTYyc3+KY/s5iLSYjpyyuG0aR8TV7X2AaIxUhWRzkllUX0
lE4rATUg6zeU6QOa84fhr9CsoQcjqpYRTOxZMuNEuz/u1KVN9bMatLlv1iMt92PAW8cwMbwrk3uR
jpudvIue5Vm/PU5On9Gn9AELLllDZHQvM5tGdFKftASMmbyv2l7d2W+OPahonbQ9ZZqG1ajzr3Nn
Ui/rhTyLJ/oTpekXA/AvbqJf9ZLzQ5n5l2Rk4vrQuwn3rxD3+A1e7H14yN0rJZEP45ngJt/mn+ka
x7jb2y0bEuSAwoNx5VccDOKnhAIMSD92dw7zOCd80IYUr28gHHmp3VsNY8Icm+No24MPkP0rOvFQ
pwWDcVw+acxzft+Px/UkWnCYKV9P0uIcr8tTy+7oO8+WjoWPp+QLDcYyATlrV7S8Nrtj6hkJRkvK
+KlbFR9Nu2C0Z91SlcfSxE5DXd4WH4kepMCgX4rCY5YUqit/dTSjYPxB1PmqhcVLsShfE2NQLUrH
jaLh5bbugPYSN7GFMSlw+xjHq3hMSWFVUqNn92QE74p9vJPJA3deQ4PMm721p+WHDMf8CLzRl45B
eR21KzYQy8/Jrzme9EaBmvd/2AIwfrVynxzvGQln7ZuEpoEz52wys2E66lt5k8HfHGUTg9BCWWfv
aubqyyq0SbhTD3fPp/D60c9PUDHdC9+B+wvZBVfJqpz1kys2dkJJQnUT/yMxpLuRHWwAuGHFeXyx
8MZiA+w+ML9hXdXmtSXK8SnF1LPPmgnBdxZPLQ6OuhfvnHW0OC9kWlVYTWei9O7M80lB8X9d0FSU
7q7Dnuaho78mJLBcCtsxbnVT51WEEiWIanL0ofyeDYvZadyNsO18UoEtfdPEg/3nM1voG6RdM7gu
pXE+r56syO1xgYcpDiYQ5CMgw9fszVnV34oxUNugrIYK0uEPJlWLS2E0kCjnwN8gz3n1mo9fd9UD
5SZtQxaFQAJNkYN7jEnVcxH7yReLt7nEsInSEknOWcU+CMOexzrllK9AH/UY9dai0lzHGUOD20BS
eabbfSTh83h5J/Pk0VfCEYEy5nna5NRTWyysyWYByX3C+kAmtMazaJa8cVpdcxhp3m5P5dP1qd46
iau2bp2L05RDzlMJbqc5u0b3Jc5EFIjOXldRqfDKZ+tV6dw8Iih3r0CGn1rUeYAhCcQoSi/1TTmt
5tkaB7nTkF2NzawEJbCBr8ZyFw9KAdkl1Zm/3jb16jRJN1jeAAhcKU/5Ww/DFfYfMFGxB5LT4jly
jLjy8gYXUKX7Yt6V4WFR0lLmvBef9Sf2QC+40x694y+nLL5QT2MZV2J5zvC/9QpYq/zMcWJkzMkO
c2roCU2opdD7Qt0Of1yIxkTDNHtuzh8cz1LqQ/RmfBvEHdETv0kAFjkuS7FjeVgaUlTSCX0/Ty/d
PFmdAwtDXw4rGfs1PivfhXjOA87t/LuglxQPTWHSQDeBNDCxMDA5FnVqSIcSb0RFtCMFFqDZ2r2x
pX2xV1YkFKht0exIBwm9CcmoV0RlgZXLvnlxFHIqUJ9AOwqT6tLFINU+eDlFicbrOtGCQ//SFVf3
swfsVfnsn3uofex5qxjAzirHD4l/2sFlQ/05cKZegv0hX2Zaj655UO6asfWZWCug34HyYb+2jGYM
YLcH9my9dCvYiGG8IIPf0q1Aqd4YxJynXspXguxxrw1aeLFXj+Nb8dx/1FZooN6H3cr3iXAtdHXZ
1w7hgXwIp+E2cKxRkoQtD5G/NlKeL40Xk3cn4S37+K+o6QhjvMqjzHOkt4+CmTXIb55zwpdtKgO/
JKUMam6ZTaMPR/EtUOHv9SjZ1/WoPvmknHlEovyNT3DhUp9pqcmhRSdDtjwBZ4YLjhkTzgKU87AV
YrmivCUNSz6eExEsZsWNbx7nMGII3tW6BGt98hwA9+9NSM6KdZr0RUxnEjaptxkrTCv7x2xqOJPe
Cgx1pDrrE0gQlsgKe7oww9+0WkpW0HZeSS7HniX04Z29PHuq8iGWR6fIPZRD7TS+JEEaz512YOJ6
VpA+DgkxO4jFWEAX4al9TZyZTBkhnZwwKsb5HTpCGtZE9TyFW3DD/ICMHisN/i4s7d9KPpQoBFGr
7QddHVa5n9OERu8PZgjsejzYRhyEo8az0jDShyXNEJ1HeZJy5hUHNIojtcsNSRqdKVUUNPzdZFar
YcVIzgIO0MZlb+GJVUzOFgNmL0dLWVtq5ZK0d5ZvNIti/rQE4g7If8IvpWzP6ai87Cw1tOM5Z7+m
GZyvY1abuCW3btNcw0iy3FIKDtdRQrqb1EDhV+LoGRCGJ1+sZpdxKw+MeCRhHoN2kG2OQOqDFUDr
xN9nUe6SgFvmFsjelOvj1+1ZEsFfP0sgPdNjlIxLZ3HjWNvmH9llXhkT6Ty0OUnWrwkeljg1nPyY
aP860bX1JX2xrcWh2vaoL7OwKCaqPHGIIOhznZ9v5eCqbngC0W2npJOynljsbphrfhcRSZ61QhtO
F5agfPLN/yLtvJbbxrZ1/S7nHlXI4ZYEQDAHUaKoG5YiciIynn5/8M2x1S6rdu1e3SovWTZAhDnH
+McfoIiQGFhFjyauxpyibmuQ2JgWCTQLm6hxu8hh/ZRpbWOXH6vMN3ostidtXPqJq7NJJo81K4/x
rBterp0aOiB/0TK2ii9SdGmoANRTNexyY6lbqwzGZb0wo5dhPMjjQZDOubUXcalXT0K6uJXHHOhX
Pg7NIjPs7u5V+JlXq9JcRPArIajmbsoSFXuRvGrNeT+8CCDR5Zn0Q5Jk+q/M2ulsDvhLspSTgDRt
GPXNiQGUhHDJ38eVToju5PZhxx4tQNrumBsbjtjN2ec1iJ7dErtUEacwEIiH7hytydC9GE+xv7Ni
b0jckNUH/h5LL4ot0i5FT63shPgagtnkZh4yFsG9ALAF9gGm3JrTiQdzcCtgF+pL0ozFZbTTRi9J
VpnGE2WLSHkws0Ub9nAjes5yDVqiO23IQkhtGBQyid21G7MBQ/y9bwU6RH9R0soyikhca5jrAUGT
bsxOQUZAZ2uDU4zzZISaOGPPSXRXwVYBzliwkvVFaq2k3s5qN7HmIxEAJL9m0+nfEgADx8DaXnNy
CkrN1eLVHV0vlsDFPDWXZeVp8oqkydGcPGsraVYyHiH+1nIC6K4lV9S73Wx4H50bWU7JNOgjhFHC
4h/OfegRoxvg7as7ozVXKHF0V2s2es1fsYyFfanAE3F92cYUOKvcQlyaqDmgkEmrTrK552k3ZwLY
JrZWukLiUN/ArDQjWxpnCrNQArloOIZZG3s5fyFIApFb2L9Rlc+lLeBXwQK6SLjsg0OfTyr2gBO0
6rDOFF/6foSrRxUHddua6SEu3Xh+uyy6N4a70VwQgfscBQsMsthyWwldVZ1JMVCmG/csDbOJYUk/
heYVRg349g7OC3s9jwePSrXE6OeLwF0iatsYsGopkf/FFnvfWhATqc8xUvoifLH9Gvo1hYffMj2d
qoKy8XJz2eRQGlk7hdcJTUEk+V6exxdQsKadpXCkP6TPGix5Sm/F+5ni4kgqG3RiTHhip/jUHpnR
CcG8GtxBmUvlXIWaDBWFSBesKIr5eBy/yC2B2SV8EShsqC5vm/zef4UfCSlvADzBKy1g5OHo9nyL
5+W1OI0E9oghBFadTBL/q4bo+SHV9M+2KM4E8qpgGiS2vGNX1K7aUtgwcnEUbJ3NB4EsFGHTX9sr
ZYH8ZXjxFiRs18AXx7AayBjDfDz6k0fa72CjfjWvxnu67i5Tz01uxZq0nqfcDR7zL7SV2aF5TK7R
xzbdGZsIglDyma79U3Q2GafbGRg3VQ2QB/lAtEP6/AuCOsBveHoxnok5MHHiY7gGNkSNV88YavBv
9h6cQZ4LXvNkCrKhKHjoXthg1ScphBAAFkChUwALevp7evClGStFecGp+Cki0a5YHKtDNIMsIl5w
TpFnqjkPNpSltzWceLZ/t3lT3m9bgYxr+iyneu1BgIWVD0WK5EvNZerSTCkk4EU10CHPMC8zZS9d
D0IUJj709AW8FmCAr/SVWIX3EgroAdL4unyywK+YRHHUzCmKSUPiwdlHZhpSeM2RXrbE/K6jY+Kt
DHIISdBdBgTzmgF2hNkyhJb+Xry37yYsdlL4CD/FQYGoGDrQYGmdjWsAE5A5CFoCDAd5Tx65oOOe
jrb3p+546OyIEg8/gH7Nr0Vwrq+BEriz/cHx766M6aFAFW0TCQ/QXwDBarMIxm89FWUmNHr4UQBd
gM/avDYoIM6R7wmTF7b2SqerCbPYAF2ad9Wsf6DlDoWLTtUyFV9uTgof63HlRNCsU8difpazga74
GNE7kKcxbkSLyY7LBMLoL5n8pB974aWoFxWjBAac2UEMLkMFWlG8tP1zJb72wVMSHpTg3Se9CWNw
VCXm0cAuMl7cyM9FV9B7Qj8330QyNcZ3HT+vcmvcVkHJVGzwwmv02R3rZwEmX/NUvoDnlI2dvNOo
K2vlDUSXMIGBECB9LvbcZzcg/aOi63eMapVLqypcBrpHZ65Gx6L1En3eqBP9owkdgWDVfiqeccXu
HmrsxF2+jEDm8ZxPANdDxJZcnydUMR/xQ7KBOz/SgpLWgoqF7sF3zCmHz7UYZxsO1zojn16bqSgl
4O7A2gFLJ4HsVxkfCC6vOBCb4dsBIEMJS8OGkG0pFIxzkwQsGkRuGL0wTAF4oL6XoypDa8Jzu6tP
4fX+GU3hKMZG3WIjPu+fhGUJRvBB6oSNLmIRXwqeNHOeMIe6OXq6aF55qGDhPur4OJPvMhL/MG/A
j+Qjl+dG8DHyFlKJCc81XX+0a8K/6aOjhcbDwmpszsL31CJy4QtuBRvRWQfeA/hzikfjwypm6Z71
iwUQeizPHgkLWGC+3fbpgyG5IrexnaHMgBzF8JZAROqBuYYm57N8yxAyg08e7s+keCyMQ+6YR1IB
tlwfWz2WrzET8sahUeGjqOmiitk43VTc0lzVlKqLOnJqdMnpUhDXSeT0cFAh3qNCobJirXBH8uoY
mxHkQ0j92+2F1IX1sFbIEYDXCY7DD+WeEK2p/UVY+1h2V/MxPvR41WvsgbaqzM3n8TGlHdPmxDxy
/dJN9Jbb+huEzGDtn+EOL7PFBDpoBzgxjTgj82H87K80znQp92zOhU0AeEmBNrwWijtxV+xKT9WF
Vq9c5uc7QggWUvw+aKTc4VUm+5QcFpiaV2j4N4QJBEqEs7pyAEg7+OC4tD+zCJNbFhMBCkAzZyQS
P2tXzFTXjP+WPRPRWaBPaqRmis55Hnr8UC37Kzj2n9xBK3fLYcakmVkpDRFQMgHxBB6lTgvHnTqf
m4xegXEUrABG+eAWCHi0KUQzbhG5o+PZZu/DqXwYluxH6/6d6STtZjzNxPbqK2xqlUrgA05mP0FX
CCjgFTEghQYtzzR0UWBfLMUkJDygTmkv0pu5oJcWpDmbQkUdBwOsBiP3cmL+IELSR4Y2+izzwrJl
nlSm15hR3N0UXj1VCr01aYlba1fxsrHjvbae9kyn3kH4f8xX0XJ8MF+Cc4qo4YDahcWYHoPxKs8V
oaxMevuzedT2A4qiDdc7vgBd359Zb5NDy4jg9gHodTukL8YOjdkx2MdrEUKijQpFn03/hnPpHJNa
Rr31ztvQXJSr9BBebo/6ExgJfQ/jZjijE8Fo3XvxKy8+LyirB8olAmg4pQr0iXDAYcYuWzCrBY/a
3FBbGfbgMF9clitwgwDo7eUON+SiuBAp4CjQl4eMtOoZCxOGvP4bX6yNPLfccksLTJmT7cun5ksj
VRbaJpq4x+oTvLN7rB5bMnJUexogEGkXMqx3csHpYYqEx6acSKnytV1HB/ZAQkbMF/kkssRQ10NP
Yz8DZHXSdboWEfKFO7aMeqnVM3BkQIy7SENO3SHzelJCz6lDuOfBs/8pE0wNg4toenNe+tvpOiBL
hMxIKA6yBeQS2owtRx6XHDbs7UZwgBpKcdt1tnpzuO+E8pD2cDNdPbdrUstpaQ1Ih+O7/3RH4svF
h6xGn08SCWBWMm+1ucZFAtdhgQJ9JKADMBNdwEjZNtPzOT68zFeU0QbuN8u5XLlN5ba8hyk19lJh
LFetFHNfu1ppS/Wcj9NKbkqEk+kWGhQB1wK+w1SVhxYYPl0LuqOLbCjrLFqI/SbJN7nOzXtqM5A9
gghUu1dtWXLGFvWema+k1inaqwShD2C0m93eoHdqxZZSgadzxNKPpBAKwcYNwG7PcmfX0MV4PFl2
gqW+AkGXoYo2kNaJGHVEaZU1C54j8bWN2QZnzNNrSutPYQosGd/ZjeIvCx0DFRRFNXPy3DMi587h
R7LtAILgzloIHwiAzecRmK4yIxORzfF+hBV+Z2ljXHrVd+TtMCFhLk7rCoRV2vW7vI2BH1qvZJwr
zgJmBEhWpGdKVyV2pzQiwx0CNy4XVrQ2C6cBA2b3oisGeCLtCWSpOQ76sSSP0Hzq6oOpbrvyoat3
AXGxxiYELs6tazieoOiqZEAaSKLsorZ91R1BTGmfwvMt82LZueFuKrsheXkIf1BcAn8R5W6nRNKw
cosOGSrmSws1nBkfLr8QgohjbraqtoJQb9zAfQ8gJ6abCF7Weh7bR0OSaLRQyF7pF23utmzJ+HPm
bhheDR67yNEMJ0cuRD1ibuDdcsgRk1UGX0AzpBVpi1R2VNz3dly2RJ8qyOgzvaCkY79P+SQkarEo
w1hFA2A4GvW1Oss0JB+EQqGLqHKvYQUH8oFSgFRJO2jR+605BMNCUi+t4FEksJEKdkXHQKV69fdh
QK6JbZ5IJofidOEWoESApnTkNzpQ6o5ObxEXK3A0LhOfVo/m7Jx+YWutR4HfvUUcCwINjGInJ1YV
Gs3NVtSLKj+G1UOH9Kuas4Mo0SQZGFBQ5fOaraua33a3wNWRWPNSNXsqxEnasBMQzenob2wz5YJN
wevFZzOJEKbCirPhzPlkELP1i7oWYa825aL3UYzsLOEk3i91vIsKtyg2CQ9xVLxmxesAKpi+tbQD
Y/ihxDsduhOX8BMslAs3RbuDLxJCwJL0yS7ZM1CHaBHP2dbyffRSfIpsOOWsyaa9jsnNbny9n4wn
dvYBid4nsM2+PiJVI0yTZMEn48gYLnmaPCIj777iWoFxc11d5RWpy9dgMe/k9ZzprDOrm5eMS9Pa
lsVWhcncrs3DIXtVVv1rv5viB5H3bie/Hug5tggiN6OCIvICUbBBRFjjBIfobOyJybW1q2+5PeN1
xfEP4ZJxG+rACoUcWz8Rm+P2vlV31Uo+Ausc+k3o0b7u1AVatHW2oO9b6wsJMz8iUCg30oNJUF23
7hDBDev7o7XEov2pnpcXgUQcWFxzccYEakPE+Iwe2J5kjaQf9Y5xTaZT4NCTaXuwaGYebB4XR0In
fsjLBdiudo7fQHmFtfQRvoWX/qBDK75UEOMnQuysSmfjw/2Zko52VeQSKEuodFvqJOWgnvy3O7x4
yj7c54mIQ1fIlHTLCpVSkbpEMXFic5kE1HTZbJrpN1HRPUYzffZ5qMkBjA83Asanp2qR71e3WWNT
83jlolrkW/8IzwDPumO+L7bC1TpUF3FnotVr1iVVtLiouCLJC89M+yjb6fK2JzvMQWjySCQtQy0R
lWCz9D/q1ykDmjrIJuQO9vGRdFqJtMie8f312L0FzrWyNz3RzqzkAgFvhY098YsO5bB/RyjNxyT3
ajXZZAL1w1vyd8bs+SWy91AE4f8BqBPotDA+2NSpQ8RL9BK9+A/cox8MTZT/UvaxRMCgALsAUdTR
yP1JAQ6MUUrDsk7PCllZykdOsQgRmOJjgG/qr9R2W7H13xftuDHNjRnCiFsKyWORvUiEYzKbkq+y
/qGkuzCZ1/5RLK59/1oJr8jFUjYwqWcwYv5gi6Io/6WBT2dtkU4w6YRk85tUyLxpYxHIBtr8JdCt
Zzk3N9zWb8LOP6afTK9fVBgPtGg6kX8idDkZBgTAEjuhHNv0hA08bOQHDyCPTrspGZGNz+Zx+GJs
vOonTprHqBVnl4Oxk3bivl7VK5CzTQFH63aGjqRf5UOBinmJM/MWhU45k0abAS1E2w05XTd8B0Ak
N/WG73JDR7Rg0MuxQIBuorN30HyR+pUzZJsNj8MWLsPO92eUvAAbE0HTIpSjwhOwv8Sx0zNSxXzc
hEaUbrFXgCurzcS5CzI2RyS1MJds0DYMRlhG0tqH46LsgPHJWfc/hVOFbVt5RDiU7fMtVgrQmUD5
P2+b20fP/GsSV5BfsJYpSd9CJvnxqjk2u3KHOO8DHOmdlo05F73hql1KRLkPcJBOUJDonh+w+Njk
GAgssieTQRjwMYpIUFA+M/XXB3qxCCHgQgEouduOGDgqIB5TNkBegLDRsM134YgDQ0lWQWCDyXSE
3rMNwu1FWdFt2VeaZsfuk+Fg2xHxACuDOIjeJtcVrjA2B8VMjtDuTLhR5MhrErHtu+M8dh5RyxBQ
bWQUrPU2+0kDO/nOdJC+BubvNYsclqGQZh6QbW89hLvGISm1XIfVvPKkg+C1BC+T8yod8rfxWq79
GCzSzvy5eRn7CQuQyatGyYMaT5ggrqJ1hlOzSr9AmebJNtmKa3pz9RIRIn47dWyGp8pj8TMdazl4
923wwh8V6B2gAtgy/DmBETUbUAl5rlomXuZIQBDEpzdvwpXVDCCSr8knI/7INphrUiuQUfaDodmk
gfxTMcuLZRqiSEIXhgLqN+Mo5JFmrndFeq6+mp3kiezG0Cne6Qb/3z/DwLT/mP8YuixqmiFL0OTJ
sJre8N98UYZSqlutxramgon+ZSFXBIue/AeEtxrVCeAP/Gq09sCYKH3qJ52iG0sHYgHxnmD4oLoV
WAk5e3dXYtnGjAJDj9Qttukb2Ak3WipmHTgkC+zdVXy7BK+GQQ6wjR1W7hbUVZJN/TuI8zsvJElt
w/zfH1HSlL9IHmRJNGTkz7LJ+vptmbLi3rjdozI9D+3rrTxk6mOsHgtWc+3TV9d4f85CWrE7crGR
M7bwLzEC8sCjjzuSjPhRahZd+ZQAI4SsORLdMQqA4D7TqL5LRME1U+2CIX8+OA34bP6E4qoNUHst
Q//aSY99dpLrnSCc7v0xbnemsKV7j9tFcEeHR2Gv5RtTPKXdR2GdcmgIRXUsmnWgL5d36dAGr6H2
XCenoHiJ6kWtQxim5++SZWCt+vRZMle5du7lk3x/DUdUexST6lpTPwP/NaGKaZXPIf3Iwsd0eGkj
EBYaNrE9qUS6N6sMQYABkrJn7HevFmLHyIeKcgFJK1EfpYkmmLVurF3ihF+vR8u1GPgkqzh7GGkb
URB7TOGb136pJ0v+PhjWaeXChgD5lK8iHS2t6ljalO3gCf1aeVaPMVi4ku2H+pR/5a/jeOD/c6rI
4NTmVEPAxc32CO3a3/Elfq2SFTr8DOqItSD8WLkKeOicxa8BKMGcZ/5CPQr70NpJ/UN/98Rxn6Cv
UqFnh3gBmPu4QafBdCy/CgSeggpCS1CYIgvQSPytnDhkterHdpqle+BCqbrQ/EdRPFo3V+5PKaNG
wL9WmGnWV3Vp6l2TeUrxolt23y3AjnI8DLrL7X6S6kV090YueJx/KPTKxVPCzA+TDugUWs4NPdaZ
O4rrrj8N5lUSgEBykBLC2gNadK8bHDDISjyOCsQh6HLhLmYTsiy2q3APE7rRph+G9iaztsv2rT6J
+brvH+6SrUH4pV4x7U5zwT5vyaIkAofCC54lJFkKYu2I3KVyRrKN/YUk2Z25A6UuuT2WU90O64iu
sgz2cA64Eq180WWPRp7WmrY9RjFBaKlup8Y5ah8U1mzrRHMqwYTV7S66+PmuETYRAqsbfYD5pDOY
7RcK5jocCBtwrC/gVkJcHXGKLDAJ17/uy3ycvsUnYn7AEe4Y+6APo3P/4jHpwfjNxUi3rPZQgGpj
FhRn6f2mPheQk6zuAXrObaFvlekt80/QGyT5s+pfBjyObiupXk2YEjMOeB8Cgb7RS1se/eotscDY
joAlcHPaTQKjRwiZNtC9oLraayCoPB8IW0iQmnqn8VOP5xpNRrO5v+QF32Saeg4jEHe7BmsMZsnN
ZnA4rFp1f/OZFz2OkpPGdmxtBGGNcGFgPhfiK1+sShRvQbmq0jdN38bBKoeyhAcTrZDv3Vu3BKps
DtpoC2+V7BqwP4Br8uVALi6MiAxZLLGC6Twkj/lVOgfC5InSNU7yZZYSw+qJgwA7vrRvCHDTZfKm
Wk/pSwTT9bNhgc08tT1yOjUc3Nbr6EbUWQyYraOW37TwGKDckc7Jc95vmPblnZPnr3fVsxQvBfFu
UVuYKfHjcD1oU13ljEgXtcEe76cCMLEmWAZScI+WT9ur+SbRJ6grdlThUzLpq6L3kZ/SO7J/oU88
8jV96ZW3tnhuU9Ct1LsRk2SuKG75GaOvJjqOoi3aihkcRnvSWzdCNeP7kfiOMTNy3uK1n2SkcNeL
1k1vT2IHzpAyjzy18mNT73l/lJH43MieCANODWIx6QurrwQm96OSen32BEOgvr91w0G6Of0ArrQR
qhPi6gEIF36pkj2FcFgqHEwhbbQBxsXzkaml8YS2EPJJCv+L39xDpuDKqocbAnBSZiFssIg0qACw
p4BUkeP5dJm4f6iWxYm1f+/fJMDHvL3ESArOxUu3hLbs9JfxZEG3E4BQwH1zxmT2LVwX9wd9eNbR
sWgjUu+VmG3kZmnBwSxpk1vwgYUiPerWV8/4rXuPouNNhmz2nHn5JvVPwa4/dexF4qoxloqxa6oV
7jY+RugCe5n/isQhG73G2ga78Fo/jSn1e3KQ8MlYozNy4Z1ldzdB+0IEamdLRzxz0FxaA3cMjw44
U3ZlLH2sAj+QrBrSKpCPOZsovDwD6QA/0D8ond1tUgECxPsIZ+IJ95/jjeKxehOiFdYx2p19Fjre
ewyvYgkpvgofBUQNxZZT9oPHpthaTNs5JQGK6kwF8Ms8huIFZ8OwkFWlW4mUjN3aZAYPfHVfa7dn
gePAy5eOKgqW9iIfhPvOmActO+yhjbw4fc0iYFT5EjRufVvn2aNC4pl+5NeWv1c/OqCf8iXSXqBA
Ts4OSCWg5RXHUbf7+ssUXdhCMJdQRsHbEF5k3QkY7giwe0k7nsP5Ry0xdFvNdAOeZaagFOkyVOoP
yntm4rjfAddSlpYQ1s12W+irsPPEfhHenoaG8UycblsNh3fxWaCCJ9AVgt5rP36a8WG8XavOydpd
qh94lRUTTBJy1IYOUcp1NsRNJlHvBqsALhtcN9NRykWUPI8KgmAvgI/eRiUsysju1ENintHOyPU2
lNwaOFmUXPRZefhRMmnSt0l8rrJTjXAkbLcIum7qDpBt7mPXsImVD9awofHa+qA1UCkN56bsCm0x
0ikkx7HfVM3VBCjvlgEoVYoAA/UX3ReQc1Ctm1+8J75aRGjTvpq7BETHmFXGBq+WmNdMXCkvBRNW
KEMQGYruBaJED20YjsQgLKyYStyWCWGndyubRaM4DSF8DP5RvaFjo7v5DMYZ7dDEoFHmemXXocd3
OsUZKWCefXekuKHO6Zc98XiZnVt02XOLT1aubtRne3kHhjzuUfx+ySz0yLsZneYYeiUBFoa5AyEu
ObbHlLbcHYdpmVUyj/Y0foHLBW8FVswtcFL1CVKJDH8zWN5TT/R30tZSGNLOEtOGEwLDqEceaE3f
USD7PcUoSibDD55foffU1E1iWKJzJmnIuaRplBitIerLWwo5NXHqjYY4n4lOWRy6O94GMoZJabX0
35XXGxRSziVF70o8HAMq0k33sInpIqkL4D2vja36HPY76QnaTSGB/4OnL2N9gVXDVJhGdg6rrtqB
sOsv93dmdNTvPfx6fdkSfFGiRLfv71Gz6G/7loF8wa/iTZcteskWh7287YGyI6RejoCcubeFiOoW
fhgMeF69eXxpLlKOBwUtp/YoMXpcBydWBGUln1lWGOmXZAVpLGg8JSqWZ17BqtfPqXd0YsrrixTg
tOIiHGBEZTQO7N1EsplJWr9mIvXHHacgxrf7+1U69RTp5KP7SyNyg8ZpteUgIXqDklhm82jYG6Nn
jfsxRv12GRl+tCxh0owFwhc+IPAZ2U7tFhWfvT41OZhcwpL+2gS7tDqX2kZIPJE61F+b/TqQt51/
EMQ9GvIb4njV4VGIxcsg7ngMU+xVn9Tna40Rou8a7Sb31yKue4kT9V4H1M6zM2sehGv+JiEHl1f4
et7c9DR8VSvhqkq7vFhKt01+W+ThGy2EzkGyF1PdtP6+uG8seQpKwPaCx0uTt+K4HmoqUPXoxyfJ
mmeIbkVatT2cKBG6LmMUGc5+zQwyONZUdfxxeetX26HaGhX559B82jdcAePbWxE8Bz4eW/CzjeLz
BgFWp02q04uQXMrhgdPGSGQkzpo4Im15E6aZJdrr4g7UWC0sf1leA68DZkN2Ock95/mH/l4Hc6c5
07WAjUfhQwJ0l2276sECPO/Pmv9V6osANbxwrvyNYm3uxsHSbKN45e9XyG0soN0dJWUx3p96SF3S
0mo2wwPPCaNvfc1o4K7PU+Rv1JvPyVo18EPVZad6i56q3NUfJGnbAr6X8aa4PaD3a405bLpZhBUP
D7ILQx2wdbPZXDe7zW7n7Har3Wq+81Zzb+7xz9E+eutormA+uZ6+UBg5dzsFu6McwX+M6dlsvab/
5X+MPuxmtv5Ye0fv+PVlvsHDmz3KszlZ8WyTdNDiniwGe0F8znzBf7VzyWbOfDVfPXCoh26GddtH
peNSdSqsrWDs++jJYEfpu63pb0BDrPArWwlT8QUDysyfI/WcDK/qcBE/Udam4qW4Pas8DWPImpoJ
TiLiNYNTSQcvBWvEhlsngRVWr2m25/ZE5bLGIxY3iooqYAI72uEiIO8jexwFjwHx3U/xnxkQ5Cws
QC82cKKhtHdYwTlbggqf+6Y9Dy0iia0fHM0npbKD8pr6x1v72sERj1J4QDKYUXXUarRTR539NE4h
EjCj0QY4ANENPArICZKC1jKPBj9jGb4rGrZMwNfKLqxPCc9Bxne6yCvQ7omSLYTmTLmLc5nVJW95
Li3UHBSUKuuGIGO/1DyF3YsYnvOMsM8eLLKk78WvpMGqxWgmHEL7yBB8qX02y9VmnvCHhxLnJ36+
iY9S/B7WTNIBN4SB04oOdYym4RE1XDhyW7F71Mzn1Dxa2N/35+r+ZiBjy64dU0Qc3GcJCo/uvQWV
it+b+8JAHE3dEq2j/ixHlK9ek+wqiHSEzEpHGkrRfPABHOTo2Kb7enxmvJeCcnfUOh/TJKdE+ghk
g9IdXW3GCPMSNdc8vKpAft3tGuArEcPS9KLumN8fatoSzYcB/4l7h9WuW+nLH04xd+zfyIvyH8e5
KWoeeEnSQZawf/tuv5DfBJLY7smZUTp8l0lUASsKTAKqDRdCnrXICE8I/XYQGjf9MXlr38JP7AEm
Ua98gJsHd4/m/03ZpfkMYoaO4hAv1YsJ0xiC+k9omPwXFP6PE/6Gwkd6k4RSWiXn4jl5Ds7BR/PV
A1kAXs0St/6l4sLbEW6HNSNe1tE9zLg+/n3RjL9g6gr/WKKimQbZKfKfiFxtGLHeaWp8liCX6K71
jjkPcxAXYbv9wsW4zaxgkXpGvNlWT/bzUnvfCg+Ysu4ja9/yEr2uW/XzNswgV+zNz159Dfvzcihe
TWV2yuju0BUshdBTpJWssUEe+vmKHfXJmbaDSoesOldpSH/RrLCvMWfhs3j2ETzuLEgAySwuHdGD
gbXXNa+5OzBTKCdh/P/7Ksh/ce5QdEuSiV7UdYN//7wKTXTP+25Q8XBYqMjGkmWHbaKPlXXjjovU
uS+rhUqe7yQ7lXCSQkGJ+e0P5zDd7W8g7B/n8M2oLvO1Ns1rziHcVfd5SZVxuuMZ+ng7J5d2jgpv
CecWCfbrAyN4Sh282Bi/JluA6PYnj5i/QJiciylJuimpqip9eyrufiJkmipH54iEqXB2hul3hj69
/PdH/tsL+/tRvr2whD0QLmBxlPFdXZVb+Fap3R/+fQzpp4N8e8nSVM5breMgLWKQWbdjSrEaUHs4
0rHcmM+rORPxPWBb+sMz9QvL/n4/TcW0LMlQJQyMprf/N6zblCKjLQc9OjPgQMMNMUY4YTg9u0YT
Xw47MQQJTrT998eVJ3D5X0f9duesrBrytuaowVJeMQJjFmzsU9ZlVGkZvuyFF2Lf2jzHy4BptLWY
GIN3Qgx+zLn66US+3dwyHI3ElDiRnKZhStFlaMXkdJjTO8z7NRJGRGVYFkynIHrRtj8k4eyDreXH
UL2/DB2U32/Etycg9htJtkwlOuO9MwXDM9DcS85j/2id/33xpb8eSSVHQdFNS5W/z1G63NKNG1HI
mBpjIHNOV7w3TPZdnWrt/3iob6uFZqRlmrUcCg2gN85u7uRshORgqTv/xyNNa8Xvz7Eq9klVc6Rg
We6oyxxlgYtw4lQ/JF5Jf1sAzf9/9X4Nj347UNTl4W2crh76kmLz0h4OeFQwhsVrMP6IMZj+4YP9
d+plyoYoT8EGooar2LcXVC4MPy30e3ieEndlBvIoqdbp1iCOsIVfz2tqxy6siJ+s+v/ymHBgyyQw
hXQCWda+XdEw7tn4Cz04q6s3QNnJhV11zV0AT+OHj/jfB/KPI+nT7/92SQWlt8KkVYMzknpG3Lel
vsyXyJPt4KebN60rf647fx7p28WsRE0mC0YLfu2gij2u5evNzVHfYlm3/mle+Wv/+dfRvq1yplGP
cT8qAblyqGI3d2yV8P1b3Pb+QVvdf1hT/7uD/PnRvq1kQiIMWZZxu+TVW/Kgv+eu9cPe/5e94s9D
fFuiBKMiTUrl6g0LwcM1fWuuwtV9jWkFBtgkZC7Tpez9vEX9dNO+TSrHNrHGYfx10/xTy1ZfYnJz
9Q+YLMGI+fez+LeraEqWQmUu4Y4mfTtWS1jQXRlkytwlPhsraRF41k+P+1/eaMVgLVdVGZNAU/32
uGt1VtS6LOO7nO0aGP/kqvfHyLpaqBmvmrJQlEUIvwheN6Ojxo4LRDaHlCqn/eGGfquqyUihiFRM
TbNUkpgw2/vzvZP6obDCKIk2VbYqsJwZjLd7iYlo/7/MtPt1IJYvineqDDqfby9CmadCKoRGuBEj
L1MdPXOa4hVLECCk9v50h/32v7qLv45naapOUpCh8RG/LV1j02Wl1fnhRukvfLaMd3vcSenKHE//
PtD0F/32hn8/0PdbKSV6WsYVBxJ7SDS7Emg1w3ckXU3qLDg9EGf+fUD528MzHdEQJZ2LSIaKIf9q
L39bKwPTV4ybroUb7b6EZ1veP8NBw0L0U06eFLDuYHiSwyMtqJ3DiDfvsVsgvgsz2IXqs0HlOgDX
3gRbFgrXQlBkhYcuaRYxA5vpPugmIOtRaH540v5ynQwRa2uJV0q3ZOvbI6+GlllVehVuOrALABM9
fev1awridVeOITQgpd38+0J9K+x+XSeaaxy1DRmfdfXbsz0IhWjmqhJsYsA1q0TVLiCQ+GG1+MsL
ZBBvwasjSiqmn98+VmfJQxL5RYBz2LOUHf16b4Ee6eLbvz/Lt0Xp12dRSICVFMtkuVDlP9/TIVPq
5C43wUbitkf4sH/dzdDOoB1o6Q+H+r7r/zrW/1B2ZsttI9u2/SJEJHrglQQI9qQomZL1gpBkGX3f
4+vPgO9LWd5hx90VuxpXySRBIHPlWnOOyboEklLjJtPEl9eq5CTRE91ATyDOceNJHDNNVCCMLCWn
qw8Jc88+/sdllP/XTQ2pcrlFZMUCf/77B2yKsKgnocfLB5SwSCK5kSf9Q4v7vdFkm8Af962OkylD
ktDSQEwS2sR4Frqzju4U+DUg7DDu/3k4+tL6+H8XQ+PK03vQVOXrhY9HUyvrgfeV1ttC3RelFzBY
iuZv6Nf0UcHf8S0wT+G/vgTl11X+sq6YmmUqmi4UeKTGlwtSRUYt5niMj5WP8rccNnZLq6sfHv0I
sfAQbOQ2+BR6DzJJnoa3WJZwUJtOkilrI592eQXEDQs6LPNV68enXgLk+TwN0mHIp008WmsrPjBO
RK4C46to6N380EZ82ysz+UxVLAINsVNbhZlOMW0CQZpKPuJGYgbkWrgAgML60ogtg6a3aa0mtOFh
jpSsRiPMf9y032R73qdlvAk066GIw32bXthW6Wm+sAbbOfQX6IVVdCla88iI7jr3sNyG4KQFxak0
/QtXYD0zOBxOPo9wfVIKJEi7tkcyq2BDtOfrWIjnPPCvgU5rF7FIX8AGs3DBNxd7vllomdqHAha6
9aRJiNTKV2SHdRBcRnQjkFjflj5vNzZehIk6rTHHxChLwG2ZM8CWgD46Plm1aDZ1/1ORtiOiEIG1
LdLynRKhsI7j/XI7BouZHAPcADiqDzZat3SKsODhuh5otpezgrPqaibIi4vy1sKDH4pTF4HjqT51
gC7FRcGlNwwvWv/oS99qK8MZZIWH5SekfHQzXqOci2d8bRLGj7AuL6F40QLlGotonYlN8CGTONVF
b5Iub1bo37N1xsSvrx4bnxd9KJgDQ81iGkb+z6Gc5kMoEV3NxIgWQ7BWT3XxUcAUChAg+ech8dfz
TAhP6laBjpKAKXRWPC5VQaHDXpiRpOZSu7K0dBuAQV9+wQ9eSTRJ0UwlBlby+RYW9OCydv6uNFhL
ppIWeZ3wzbYnE0GCb/vO35fH/718/Odp+bLdD3YcNb5Rxke+pMQ/o6oytpOZrRPejuLtMlhEev1c
4VNLUKc1AHWQpLD38FVo3T9Ey78y274+urpMzwAEtEZUwBfxoJX7YSNrcXw09duQ6W47eKF5SjN7
VUuRO9DL577IYP69M/G2juGMhNrYmdM+jMZbEaFP+dfq+qVt+GsVMwzdXsDUbCDiyy4l6UWviILq
C+HTxERENy86rePOv1OrUBV0Kq1L6dSe59H59/VYNowv18PSVVDOsmCjJJby97XdmsfWj4IwJN9u
LcqzD9AquTZZtdCfBnDC2NYjMwNE869S6Vet/scr20K2FUNBi21/qeXHRpO7uJ2CY5Q+kyfQkcx7
4UP3089k2qM8sTqvrwKHja21XIux9fjy9xvzf2xrlv6fN/D1VugUI+6KOTjKpA0l6IhjnDauyB+4
ylN4+fuLfe0OL18zrwa8mj9TaOtfKh5Dt9LZlsfgqFteU51Hu3bozFrJveHpTe1omxTMM/RXAQqo
lV9Z0HO8hAVDJa3JnsluQToUw+nsjWuwMEEJa2KS/fc3+b+uiEH6Cd1aMk54r7/fDFIeSVUVDcGR
vSTDrZwrzMqjS6p45mDhPMu9v7/enwUapyydV+LCgPZWv3wDYlSqfA57lODQh9sHoTz27fs/9+s/
PxUNISoXIs6ESYG7/Pv/1OR92ymqlOjSgTKBBaejjo76rYHudzwl/ywGjT+rEkKdNQOPgWrovOhS
Lv7n5dK44Xgp1+FxBrqkJfU6zYTbF/FGJUZtREcUgC/Xpm0F7kNM9SOCwAJ4BF7dxB4cCwvxCEHJ
kkq0WsNj0QEX/ZAndk6kkgWAtZzPYFX59rVCDz+z6aUVVINBuEVM3wnai2quNcgwtkFNEKh7Wded
JGygz2tHO6ocPQeyRyXSJDC/GWROYXgNKA+CodnIqOi1DodUC0MQa3+l9OvWJt4EYEgR5fse8FGI
ETTpwApY5rZhLl40F31JSsBNvPyYySbfw8uPKkQzBTqoxHeyknJQy3jAgCx2U4GdP96OGoprnRFo
lYNYgYcfAIQe63VTpy+FGW5ng67PgKHf9LcaSQiYOr35OYX4HCk/QpuUOAH0YZqxZgFcoQ4txx+9
DO0vyeDXKVtl0JHb4WmFmjL1WFRMAqxkZj/I9mN9FyDcMjCRF0PNUN7aJXG9UhSAciVgTaZXLELw
abIWEnaFLEtu+FgYEMEQIVTirUVqfVge3TrnkwD+1ctNalobVUWtZAyeNHbfu7rfZhNTPw757yr7
cWchZh5huyWjl0eM3J8ryTxUabGubWnd6epa8cm+ExWSH0g4U+ZYU+QWvbzNmxL0Qu1ag3Kzpr0M
r3R5OEEM1UqNpBGMdgM/LARyXAU30E9DQCJihMYxu/jRzQ6JfYgML+Oe0ES7O+cKTdgYd2nx6nft
KbDKc2wBw8zmR6Z5+8H81IfEnbS7XZ97UaxijdC9rtsG2niwzNzN0Lsu37jO1E1DPmWA1hwlxdGC
rTrfGrU+0RV17AJQmYbtVFR3gVc64PYacmM355AobMlb1hh5aBy/qqk8YEPYhYH/HquwZF4luH4W
PF8m08y59wMywCnNIHCGmwm+LM2FXdNF4OTJ62A2wd7sWT0SLevdkIk+sx9mDT4xas7lZk8wQ2j7
uKPGBeuSIfST+Y7nTNyiCJxGPghPQDJvc+ulNUmVlGSv8PP1oNj7OH1MCjytqLDTcX7yE+HMfXvm
SdDi+zL81xtmIbToezpvKL1iiyQCni01+xE38yELM8C5/mYYiuceaVKZvwyUf1pKe5/T9tzMl8BE
BzEhPylBtWr3rOe7oVJNlFcrQJLcQCEcvEnFgJA/TJhJfESD4Cgy/blI7jP88/7DbOQ3H8pGhi9a
Ll47bszZUt2xx97cKieJAjjO0x3srOizGNVtH5VuGxM8NyxXpWZUKGSv5vEFHZkFFVN2mGMoENih
V7uu8c+T/6NPSSKeNJyXVnsuif1R4g8zP2mm7sUFfro8IgpR2xZyck5UyTUpG8aFXRlj7sE1Zcvw
XwLbNeCyJucxJg6Mci+f1jb7OzvSizKM12VxbnX66CNOQaPYcb6KWEKbailDUF8W3SUZs4uk76Is
5oaKLHAAVbw1b5QTyH5IDbQshA7ozEWxjRvzwGECeVDkTeeM+72BDMMNvtU1zDOlpBwGFXaZXDzO
XYNlN9mbgOjLRmzJz25WegucSD7NU/No6tkhN32U9xPy4qrfwHhdVthyvNfZEi2Fg1e8K3hCBopu
mySmWlIuSAncFjVYZyZPSXnzK4Bd62mUgT9GCzmwfvZljcMyiOhYBwVveUmUXxhErToszPFkbHpc
Z2kqfXQEOUV5RChmti+mN2LGD33jzL7h9lXhTAUBi53xEAkOCLV/7XkO26K/lvMhtn7E+MOD0cZX
G/eIUfr98tR2KgAM47ELRscGQdQK80cn4+RoG7I4WYlaZuS1lh6yeF7Vkw3f5btW5QdpZNBhfF+e
d1Fty7HZBxjjlb5f+WZzYYjpRRaEa/WiR7JTxPVGY0WzNCdVeZTT4Vpqw7bNG3pf9g+7BwU/RcP3
NsJxcdUCsAT5wJGZZLMRSwTr6aMVEygejO9dnl+xx0bSdll69ARG0wToFUSJaeyDEsKjnyFDbhSm
3fJi6TaONOh2EU/7hFxobjjP6a8VWWvJ1HhpqT3r/W3mZFw308FAx2xBw9IV+CGauuHVV0M/YjqR
VxGfNOS0YoP77cxPNb2arXDUsod5ybOoDuhEluOlba2L5b7Jsn2P/siPsLOmyaXUCOkzP0WLlDIk
8k0UV6GgQjMIdVMFsY218EyKzzaBM5jKu0erAJk5Ej41126TSB9BV72rKbHPZvk945gCOvZFUdxY
QWdYT6Ybat1ByNlZiSTHLIAbIMpj9ywj7BHa6EqcOBMgGeXA7muMyosqjCcbYufME5YSkaTB8M1C
gj37VwU6ChtCAJaRU3GTkro55Swzi9b0XYYfY+KeSIX2YAclWKq8OEVC3i2vYm2VVvns4vBgIHHV
mg66LOdhyRArFn3wAgR/E0TQHgpOeVwO7hFnDrE7VG8yLEHBrasqJ4unJkv9xzaM97NNv3ZuHgl1
W2zN3+0OAU2UtgchQERy4fwcE1c7O0o6XcvSODY6K5MUYh1Xy5lULM2ralBqaBC8bJYtLMDDHuvB
o0RVXdIm0jBzczpwG/gQCmJVActKsFYo8+fQWy4wjLycdgGFj7BuavRi+80PqSoehqp27Zm0n+Zz
QHmbozK3xHtVkr3Fs1VAjkqnH2xqVw7fAM6TGtiqI+vI7oHgboXMt1bgI7O7R7/N6bhrgOC0a88P
8tvUbOKm7n+rqYn6If6WgKewCpvMZclXVoMybDlevCcLWaHXCfmBdU+7rxy+40HYsg9j7Bt57sjM
2llpdc8XKz1gLqh7Yrl8pFbauPXVOHjqVCyDfo7KcEpZ8Ixt58O+yCOg0wqx63npTHxoE7182yAP
80HaDKy1Wg6dqNWMp0JhSpw9zYZ20ILIi6l5V3Umdh3N79Vja1nAnbBPY8MMo3g3dAQI+nP6WVLE
ZhjehYliupAS4Hwau+WhT+7SfE7CpSWQbFLDArpfnuRSfTQ7y9MSBcYxBIcCtWOBXcDgjh7sAR+A
oCAGr2cFzTH3q0ebHlefF9e/n1OU5RT821kV/QU5ycuxCMswAem/1/SZGGoxFbGNUw65/0CWDPT8
CVBvqj+hQdx104m1PNCjfRElaASphyNdXmfqzzaz1xRuEGIDADiGGwNwsQFC/P0N/jqZ/fEGTZmJ
GA0EjWX29zeIVqOU6iCxDxwAiiTeKXa2yWlYxfEmso4131QYvxXT1mrrS8WGJGPPxPk2J8eOHdGX
4ZAMtBWnfU7TcOqpc+mkpdDjAh8DTzytfEq1iaZgkiJ/RkQJobBxlr/zW1ZXWlw84EnMU9OX/SGa
oHIGZx13wPSxtCEryXB4dqrojX6hXvv4wO19M0H1iL5XiCM1/yaah46cnfZgUUSHoj103O1mHB3k
HlteETz29Eb/ftV+OdS/XjVDIeGVMQHt7a/qmiAcK8mfTOug096bttzIaOY/LQ4tFIqCVpkEnON5
kskYDV/pjswt+ZLVh899qzOVUZeKcTrRNNB51Af6NB9D4CAeXEoBQl/nhXQNMlw9p8VZCh9Mw8bI
ra3+/in+GN5wb/73Q3w5tFfaUI0p049D0d7oZtFGMDJcxnDTg9eEDWNIXv5/X1CR6VQpJvcb05uv
0bhKNPbBoFv6gZYRVcyv4+ocXgT2Oc34hIKlxv/o2im/mkG/f1O0BzSx3N+03Q35y/i8b+bMj4vU
OrRI9o06eB5Ay0QkbjBNi0iRrjTD07VvMVuXjFtOLsm7L15p9a1bCwSxhnyzVnDcFxQylr9pBsMR
Ko/DOGxmk2AFDMJ5HR4yKMSRiplsfCt14KMRKxvH5TZC62W+TiHmQY4gmD4J/vELpPD+roUqNeW8
RvDO4r6ROFaE+n1m3R9lSFFAdtmCT2UIBA0N8ujGwdnv8EOKa9bc0Y7s8jlZy/OVEaXBkSvUaQdM
VM4JFXPj2uGxyxy+DM43vDXMbBL4e0EgXFjCEQiLXaYFtwq5evujqtttNUTb5RPnveFO41vt2/sZ
73cbq9suxz/CKaOg6a2N3+cmWdtpj4EDUTJNnry9ceuMZenWNsS8mFBXKT7VmjiEQcbJ/iFgU+lb
imHdWdqUYzhBKoAGlT6Lsr0WKb4WHW5jth38l4a3roMSCgWjzCi9zcbtVy+AhYJTjW8RmlKgUi++
z5q6lyok1QpaRcvioRl0ktpnjQvEsvU20JL328xjh9+XWX9bvrCM4CGBKjcuPwb/XpiVmwGd8H3m
8upDlZlbqch3CYGRc4Ts0Yi3xvzNT0tHBSeTM4PtJpKIhrVS4pcubmV688nRim5Sv1/K2Kp6W/5u
wGjqQ/PUacKTuFzcTOi3Wspug0cx62C4LLgZTuhR/1ha1yF/UOzXAB+aGkXbYLL3ZlQxZiZ/NGo3
MrjSbHwcwtvyK5bVvpb2YfloY7yV0/Lb6KdOrwpU8hPwu97aSOMwrpbfTbcJK4Da1FHXUr8x/lVM
Y2V0+fNQjFACyCgoXmWlPjFNXYUSeSqp/hDHn7PcgKvrtlb+2hohNirE9pw2sxq9uQ2pLBWbwYfX
kRm71sI3wAGXI+TBrhqsBoBaKPSWilRSUqfzN1Mg7nSJPSrzna/Ym7pGvi7x41q0rU1zE2vt92AC
kcMsW6ihI2f2NZZMDtgmZ/pYukn8v+EhEvpPU2mPUx3RQhFeVgTnepxPKYaoTsM6Q3VY4HjR2dEn
GRoYZf5YDTjIQSvo9ewC4WUOSAvLVTA36th6upyOldJjv6q52zrXCuvPsCeWlxF/UIOATs4VANsi
bjfdYqo24p1IbCfLyIll8CC097Fi5ZeU9d8XyT8ntbZCjCkTWp2z2CIq/31HjvooSW0lNzA+PaBC
1vgOdlN8GKQNzfwQAlH9+vdX1L52U5nNMk5HdcDyCYnB/rpGdkmsyJ3Qj3PS83i+1VS4ZRpuTePn
IG87Okk1Tf3a2unSkxEdinjeDbPkNm3zI556qjrP83FVBBreAk5fJpgAhm9TTU6cdRyVRwzNGrnQ
xXyDBp2CKmm3ARZ4f7yb7ASd/MDxcV3NOyBLwngr8Si3tHVk897D1/77Z+Uj/VGRcXkpdkwToT7g
iS9d1rhXhonuj3GYm8UaqNPmBAccnNMqJjV22FQq5GgOepiJkR6uRMcVWBh7xWsfcPdED1lveMwa
ggkGnfIa5/11wIjfj29K27m0um+NmXKwlYPdqAzPZYIfeG79n0uXY+ZAKcbyuJzJK87vtACLtnqM
l2EgvvOSoj2q3/xhurcMRMvswHgrtLXNCEZ57vvrMm0aCSouk2jXZfdpGbWw/JURy3248ZvwQaE8
U8efNg2HeIiA5fycCozyVOPWpLpLg7C10JD3m9lCF1T9NGfkjoHfQM8rSZcK/ac2fclxK5j488Jp
2C2f36z6o87f12p+W8o8Q8/2fj3dIv6Sauuc8eAiSrGLS0X2A47P1ADpRiJOJxHuPOE4C+iZz585
x12TIXXVlhvhmtPiTSE+mwFkFOQXthNXBiVN4+LQCBCnlbYZjMJNtj2N5MlSPaX5VvsktpQpwUh8
a/yOkbHvcyBZWnGTTbDimATJFkpJxVuaVE1Z3RQGUH6307I3BTrBcqJlPMhkVJg+yzE+brYAI9PX
VS5dcVV2MyFao+/JWuJ2hnWskgXPygjYqlh6AHKxAHaJdG1YStJlIIuJM58wXBfW48DIl28N/GRF
Krd26WXDy+nRJtpbomEOtHoaGSqnHQJzu+YS3yrSg2qVjbdiWpZ3TUSPdd4G1MjjpKyL9tQ0A2xl
f9/G3TfdVx+XY5Faa45v7JuEdDK99fwUHxwthhg/Y8I52IrsjRAEVgmoh9kE5Rb/o4Lnq8usVzsA
BpPRdOpeNTzUfgYoE/9gQMGtFjgtWt0DJq/Km5QevpRNF+Rj15Fmx8BdF9PvjOKeRD0gdhOxPQ2O
f7aaUpQblW0viPODRkNkmb4b+SloAROMoSun978/w3+MZVggOa0qnKZMk0Xyy0BMtuzR4qyrH4b2
fdEvUFLRty6pfTiCF+k/ilb961gGXwYoFdXWZINVmaT439fjDB35JHhqTxFM8hCYaWcBcIRq4Mp5
BvAPPOyxKznozC/a0F56DbsI8c1lhqCFLLppOo/1xlrgynRJK3PTmE4kEbm9Ngdgi8alUo6tZT9L
CZHCirYVCv3+YJTcTv3M6CRbO9kiMrORXQgLaw4enjl6gSXOciPozrXPUt+5wqLj4A9exRevNvdR
OVQTgKY52v390v9x8Pl1MRi96WwXpjDFl2uvxpxLRFyDiFTuKhxHTUXFWAdrGdASGcreKCpn47fi
VdjfRsWtJHUtfGst1TU3qO01KH+KkjmmQmuaPOM0/Wkah+VdCx1/RJ+b3zNkI3DHzc0CpiyPZUV4
EbOZHiip9ZMAj79/IFlZttP/HhB+fSJDl00VKJBgqvv719uUea6bZVaefNzsNUDOFtu/VQAzh0Cc
Dj+H9mNx7Q3sgnHm1YyNrPGaIYrgDCGqz6DEdRf1ziCru1I62cmlJxHPB0dVyZNHc5punADfxGFX
oXOcWMmDmnagRl9mg0Bm9HvSrG8b3yI3htIoy47axGpbznea7UGZwC+X95WNgc0Ggkt2VqdxhibI
A9blJIUfbf8za6yP+r0QMAY5vM/4WdUhOlh5fRhEvJFnfdMD6Zki9DBZA2UFg6mibG3N/G5Pk6cA
iMmZpAL12UjBJZcf9OJsSJ6V4uGEDSVJn2N5rotHQPrADx0reFfsb31WglSxAVcL3NqBVxCfYT5M
4nuNmrUcplNl+6dRO8954/rdZ1bfAs3zI51e3iUREP5SUrgGTHH5O61/b4Z60cagtLFLZmFxkWML
4u69VzEjwasc7kYL4VZNvNjK3/QuBkvNKTn4mS8GB+QPf78p1K/eOIubQhaLPF9YGvqKr2rMwB7j
UeRleRJ5cjetzOnMDus9cNECS980NKcmzBycmY7KzS/0h2Tet1F+jBdQN5SQdg/xZqAkToGlKpx7
NOM4w3QuSUYwNrJ5CriPct1yc0DhyrtmOTGRFcTPg0MJ1+9LgFhM5/jRfjQeANM4+DnW3VrcbAcg
6+otPUHwOAYtsLBhj6J5BZHCgenokv6BQxeb6gUqyBWYxRIu7EYHxV2CWxeNtbYezpyE5WNzLm6Q
xV1xr5+kl2Abbf097UWndQ530zmUu/mIt3QVrfKNum3W7xfLw1AHiia8ZqQfU4jsEjcm/NheyzAI
iXlaYx62Vvnq+XmBvkUkEZMbSaDy+/hkZ+vg0Jy1u7mJtvyVt6G401u7U9YQ5c6yQyqpE18nV92o
wPOK1Wn5TwAS7pX16Ax3eSM7rJwrZf166tYOcsEVSohjdi7OsJHsF9/zvegW3dIngnxpn8OOa4+j
g0L0ReUXOJ21/aq7d/fizfyYIYrQ8SULRv3WQgAtF2MuPVhtfsqHzOn1n03KLZlB/wqNa29GL3EX
PcVR6EhJ+i71wJuWGCxSJfLGf4DISsnLoVsrhVNkxtY2I1dgwI9o2Bkqt25BckpFqGZQuYlN7HoE
IYOxYSdtixrno8J8o0s7OA444yPmzGJIj2VEXkoVvfdh90ASvDqWNzXR1imwVEWOPDtLHgYzgulE
FaJ17BJAZxmdKZb2PMQqhzkFQLG8h1h49mG/tsZqBDA5V/dIyVjMRgBLpLMVIE6XoYRJoF0WRs9Z
rp3kmNNlee91f3OOSZJH6sKURpzqNH0ZmQ7m9PMkJmtQHLTqQjyMag/HEYxyPhAl1eZ7vaw8gxlV
GsicvLeK7qWA7P1qrJh5EYwYqY5IpKMiv8u6YxG3YcLWKEieCTg3/P1B/qPY//UcLzaXRV1tGF91
3EKjeV8pIQ1hBRFZ5drxjX53Ij/E7a7g+E45xCgIosp0yqLiWrDZDPDm20LfmwCiyppgI4AcPP3r
hO+9QU2RTLdM/TYdhh4WDMyOOv1QbPWOPOwfq5D1PwoPGQ8kQmSkJ7b8dWfS0zI1h6wvThl8iIzc
bEtb7lvAVhSXa3OkB55toVFVzETM4AdoN7di6jrHt8EYnGxwFfNeUWAPDF60+lUG96TEZ5EQtwIt
YdwU446mspMLBKPBpgtNR5IbCMUsHWKnWPe++Bi76NYC/7bYvnysycCQctWZYv9V9h+R+wjoPFHD
8lhtRfmQN6NjJOclcSUCX3MtazJtjAG4WHq0Y3ZWrXG7YTr6SnWQTMxwTOaMQ0MRqucasSxvdvYc
RIQPRC9lDn0Gq1yueCGHlzgo3Jh0qj4Zdw0Mj2hOrVX1XEFZifV/iYv0r7rs5a7hjEiNadmKKYsv
usN0ltoszVsuPIj0bP42iArxT+QMYbmX45ApPuQB2+RJ7B5bWVt3EiS3EPDBHFyDwt5GPSnxcO+x
OolHPIiDeFSju5LssiQ8a4FKqGAagMHRcgqhfq3yWyTxnZDDwb8wVeSI5tgoemZQyAJaozUe47Im
Xc6z4X5USD5tCVCOKK8W47t5io4GAUVlz2PnR3DPbGaJnduo8aUV9XnICFeXhvCHsHE9/v35+rNx
gJDZ1uEpWiZyPP1L40CEoaQ1jZmdqgiAiA3eiMqfEGVmaX9/oT/sEXwlixCOokRYqsnZ/fcqTS/U
TimCAvL/jI0SZ42wL4OFGCtco8n8UE3xven1gzaRux3EJzXTkZPA9oPSlg3aRilahsgTERB99sIo
40cySU6toJThYAyHvT1VZso5nw047feBYt7+/v7/V92M/l1BI8cY2ECw+fv778w0tmDcJYzONQSK
wzmdVOZ2gSuoYDSjQ/xxQckTM1+XwccGHwW/rpiekmKHb45NS6+Cf+oB8sHVElSmFTsjimF2u8Y6
+fyAf2LhAvffoYcDum1LnzZ8m7FI/vFZ/mhQyYouNKxUS3cKE+Gvdes/OrXCmOqcI3xyYougeTJp
j/JELnT/Kccng/QNoooS81+2RUP/6vyQFRpUHPxwmzBRs76CLYvEtCZdV/xjMxCNLuCbkq3iwwFD
dJ7AjA9OZQMiKEg9Hcp2qSmrQBAgM5OtZj4mo0++fLBHalAIAq0rupxuGHQHZPTgnA6z77PIAe2T
kp1vIH3XGYOxJ9v6qYC035uyJ9MRkUmVX10uzery+qqsT/2FbDOy3Kv1jLP303JuTApOT7HjlQvs
hErNWrkrefX+3nnNgwyqdynvZEdxET6tMfWso9Wl8Z6a9dMTZMSVsbuRmeg8XarT4liO+NGnzeb9
svlceTRESH3ADU99yCvcbpJ7C50nkpUu4wFxOOnoluM7KONRgVvO9bM8oGhYl1uqxLOyA2HyLVrb
rsXLfJjrj2d7ffUScsM5QFK6ta5HhOSKj8APkcb9SXrVQUdzN/LRGIFcSF7aJnvNzSm+7GeyY9ds
me7w+j5yqHFLsG6I+taEXD4liO7m3bxjryy/59+XTwmrY4s+ePkEG1R4lJTvFHD8Idan183u9one
Co82NOJt9Ypujg9KF3vVHz6jPfSLNWp+/kxSG/8q3Sx/sM7xBpfc8F9XbdxSQqzJ03WydQtvePnp
pxtD/vG9+ay8J8ar6+obhNdoPx6KT6pTHI4YwZdIDN4TTCou4O1WeFwLfgVS1iPluBesPhONv1q7
5TfOluuSrb1bsr59hk7AS4cOXxjodPJgPz+vq5DfaVzRLfdCPieAoRWw5htfE/8BHyB2SBNxUuf9
KXPf8QA6T/yvWV/07fvyyyk/TdlEmcuSwNXi1Xd8jB0HT+6wpyeo/vzTr5ckmmwVuU+b3HkPVt5u
ddvxapvD1jlsnGL1Kq3eL0vJ/44i5AAn2uE0SoD1e3BAO6ge8+45TADQgrirYyqekPKiWiCMnOFj
7tKocJwsZ2WsYQJmC6U1V5W3FN9BbSCr01+bal9P5SY3HrUh2ZfTki5jbuxCxTCBmoU5AKMwBZru
AJ4tXKg9/WVM70K82r86vdJKHmInZY5gLlYTDsFNRvDbCII9ZrLkVwOyNjoGcPcy3acsOSblVSd6
o6b9Ui11sHadoze8DbW50+i9qAble/mBLmZdYoZTAO5Kmok8ROW0zvcWCXdkxBygfNR9mSQlEI4c
XtczLDmSC6CFEr49K897rEdT/9GV6kbBqdILydUEKZIC4S3NmtnTfM4Tob0KNHNVBeB+5SclgxZ6
yMjzIljRVHGrhNxs2IIVuEz1riUEkAOT+dFL5QkGymqejlPwYbfBIejJ7ahRgtbmCwtDJp/bvHJq
EKAKsL+BBrM+Jvug0clMIsmUPJNE5NChNtkRYwrnFrL9ZP29h1RdvCx1gVwaXpO2mzxSHha4U8rL
xAd5CXL96Q+ArUPVC2zFzS31SdN9zCr+pdWn/RBj2hEcGwfJiyL5EJvwVZP0EWIQ2UCjvYlm9plC
95pS3PryzDyVtJP0FIYQuGrapSs/cOWZcJ85zHSvar2B5jr5k1F0Ft1WbCLmM7kJNpBEkIx7wi9f
ZGrZqtc9QxibRScDsW3ZrPWayFBwN1axyYEb9dFdzjjLAIvVkcelKoKBmZmpGu/KhhUO9xySv2pT
k+aiLDn1+i5HUNCpCCfQTQyWK4ccrpkwZWhwq+Ej0C89cKXWjOlnRo9TlP6jo/Sr/fh7Qwn7pqzZ
WOxpkOlfHYp2bYVtVtb+Maw5lAfDWiKtghCXXrt3vnAim/wPU3FCws5UlNw1wa02CaD9Jo2e1DJa
K6BgLbRy/VMJf7suZkRUnBq7VwU26t/LEtn+qk9ZNlWLqTjobY1KV/tSlyDDS5JQj/wjbuGsyUAb
6w92FG5F1z352GlqX9qE2cZPu/c5BzuT0z0A6mbGDfmd4FxrmfsDNbV5l61vaRHSuY82ssHnqlqU
2wSLDQNBExmZqiM5U4VEfLZIGLJ+GHrtSDqFMYE0un/SRXrJU8kT8MmK9iDJrVto/kdDz7VUE1Ct
odvpbNotG147koFikZVOHmUpHyakTCvKFUYYLGLDqc4+GmjyKEDx8tBeOyccUM3/I+28lttGunZ9
RahCDqcgAGZSgVTgCcqyJeSccfX/A813MJanrF21PRwFkiJSo3uFN8QPYUb9X8RJi0ZxilmtHGOG
FQPb9bTYWNNrWlVMVZRxXLBftjhV64H5k8KjxRpXmMFdAntKC+7UpF01YrORa9amslJWg0hlRE5x
GFlnJCsFfkFLOhAkMOj9FTK6gV3/Ap0XCyuwAfUb/UydZkyJRNc2Zupo3ZJCGHp76wA7jpkVskBg
HgFxubwQ1rUkae3w1MrXeLyRQqWIJOoEvkst0g9OA1jDmn5ZGZz9sd0CWtwKWr+L52a3ZBHwgqJ2
MzVWS28CMUgTU78SdxmTFDGO70Qca7CfpdwOn0p+NvJlyDoSE1cd6K5UUX0hwDJn6rhQa1C3bnDO
Mft1zsA2k4OSLcYZ7yX2Q5zzqSeTWWCIKG8OCssFbgM6puE1zvJi5kV5dZra4UHFL1Bquwchmi9M
1ztEd11scZXJyxRto/eWxzykNCD9JgUZvBIE+vCoJOlGGuDPm1e/Ogd57c5Lv4RE8+/3xH+E6nCa
YFXC9aLMbXwN1RUaI72mBeYhm49SiCWs0NwFeCgbAC4VVHsX7FLcWie5fUqAjaupsdJEGnso7jhW
NW/E6VYKPK150njthNdJnzdNcovlAg/h8D4FHQ3t8p7E2Nak0ouox0BTfRyR6GRqdGoTgf+6ePz7
UcHFIcP4Mi2ZCsIfpLUypGblS67WgwMMFIHDqpL41Vehzs13go8dlVTbBnYzkfAIshcg/EHOhBP5
OFJngVMAZVzgVoKiHIf4XVZuY3UPmEMR9BdLSZygGVd6VT0wYtdJkj6ISnOdFq285mrgv5BQHtZB
18og6UNAhD4IRgkXIQmcqogUc5J3L/M0QaLMLlE4HWo8yqf+vkpYvOL+lNOSV1RmDWDP87XHfm1o
jx2Wd+OtoXhkxcRTwl2AiFpES5BI3o9uUXMUsRAzfNWWt7Ec7yQ/u4VjhAwRFA7YJ90Pf1zrxqFv
YUti4NZwwjOLdbXfRPHPUTkK47TJI5Ui1gtE4IxEP8IOomSfxAzZ0OS9QxxPqXdhjL5/wM6b+aoN
UYvuB2SQlccSokY6gMyWqdbAYh1isBPcCM+j2H1e3kbunmps3wUExXRMocLovQdLAavQMVO0Z2+K
9R5bnEfQ3Bks2BrpR/DvdUbwoxarzpc2/cJHyXBviyaIEerBDBXHUCfk8wmDWSij0XiIyl1UzB66
KE467gQcY1uBMqmIUgnHJLCM/n2MfTLRvgwxy1D0pWxuQZz6rMb9OzFUSxD4baYjENqsY+s+7oG9
lz8k7VCBO5IpoEUoY4CK8edgG52QloVDR7gXmm+TPF4IJO4mEZRWg5E5/ks6IGNLwYrGv6uIh5IF
ABlRbSHAS2ZzswCo2/DDCA3yv6eKUo2hnrrpnVhTLDRgPbDjsPeVhxdlEj1S7+RtQhS2HnLXl1F9
8jUEK3CbNIpLQUQnDD5oKkRxg8j7+3n5j4TZsAyTRqX0z6n5Uk8SyqSfK0PWDgZyiFP+oUhEo0dN
ukctXhRWC/DTl7+hDX4C275eDGSgQJ8utUNI+L9XHJQ8GucxLPSDDyizy1GGlYZVYR5EJVprzc8Y
m93kKfaXQgGWXTTJM+MbVZ7/qL6inyCpsFMRXQES/eW4Yd7nJih0jns89XKFuUtkWRvFD9fpFByl
aRv3NM7Vfa9EjiRmaz1F2p0g0BLRBZsY4PIuIbDM06dSOgs+jaXocRiqgwqCWxLyU99i3RzvZRgQ
kvbNhGn8WQSE6wsLT2ZAEyFZy3z6r8GsiUEsdbOiHnxUdcM5d4cWl2GpuOusDzPZzwnBppVvogc9
rdcmIIII8z8w6Sd4Sxv6WfYYggnbSXWylsGCFSiyxpfakne48JiNfonDHo+GkjjP2Db07mbjcRbp
xrOmW7ADCpymsArXzXbbgtyAKwGCQkGj4HGIDyHNoqrdWTFtwV9j+UtC9ZMCXyYymx+NZo98BZH0
aXrBFyLGM1EuiJaYPWWw4EXDnL+e/fQMwCYNExZqUMiE+dKPXug8yQxR1XyKDPqzjqKwRpm5OzOj
DAGQsyT6JgL9lID4fZhymjnFlqZD57W+LkvxMEq+lI3qQdF6RwcknapvMSFEEacegDkJsfc8uA1A
wliDsV7MqJDih0nTYuwFL+jiH1R8sMpAU9cAy7Z0CO/KiDRwzh8jtHYGTmhirCN61WGPr9Ecb2ms
t8aziR+G1v5MDbZlXo3o3WwxWCYW++bm/6NGyuJN8wEhHkidIupsv4+jzo8npCZC6zCbo1P2/t5o
XAn/ETNcJeXHmIeuhX1DzlqRk8I2TqSYG2B/uEOG50q4/H1v/ixtA4aVgaSLCkU8SmlfRrWQ+Iba
KT6GhoFP4wDxAx/5aeQzS4R0+tEzqOMYb4UAHh949yyUqLpi7lfnuwiZBCcraMgrnSNFZzq2Cowu
uKHK5ER0eUxxX8b5IWH04neeJZgDqICmaHpHUkgAHcRUGqBKJHicopGakh9kI1pPuuP79xOMgznl
8AtJeh+kBv1ry/xQ+/ehuxtoG8/qM+psR43O5ayXdguwUdwFIbePUDjRAIKoq75Rmvm8w38bmnRe
AAVqdAFowKAV8vuVA2jVZZJhKbSq0LHXyrUMd0ovT1Zb4bsV/xxYz5BDr7RHIFbo+RblUxd+lMXr
6FNAQpV3qUOOoeWO8eRMkeIJy809MnprnHBWdQgbMgLbns6PSZO/+lNEGjO0WIOWjohN7NRDaKA2
UoAygYKZNMrWxBhbD4zXiuprqyebGgKUD67WEp6tobtYKS5zXKOeJrUuIqP72iEIrLK+dPlJHw9h
ip97ae0sU8QO3KCHRE4gry2dFg3JOc3q3NKPkpXtGr9bIxtgWMk17A70kqIcUXGuWikeSLy9zjxS
j1bGnwGw5aFECjTAAVnEBqkiYon9B26reGZn9mG3S7pqN8EoC0lvsCeqv5lD5D9CWy6UCXSDHE9G
sudrt97PTMXKYFUfapVWFNjOhLKl0OtUA2CTKJ2n0KZnuqYwIGFWbI7Po547OXiG6oT/fBY5MuWw
uppo+iLJrB27Sl3//cb7Q7RAWvYRYpapiKqq/4lDp/wyZ6GqHAL1ZfSPYSO4IoCTQAJKADKw08g8
lbNCWSJYDGkkLJrEwVPgvZbz69/35Y9C+rIr6qK6iwmfZEhfIgOgpUU8NrNyQGiI9gAy8f8P3cs/
yyCEHEw2ECSo2nPkX+a9NNINwqsScFPlKIB8pERcTTKkZJBSggAjzulBW5ez8qCkoBmm9gRn3Btx
Iy9wauaG2EfEvXpdbgwpXZPgPi6R2mwKqGoPTliI30gY/McootS0RGlLxKTR4Pj9dpfEKWvKrJEP
8YDX64Te04AbhqLsMgBmqaW+yqBRcyJnRSNyEZyJyoBa44dDWRJocZpTQEC5yonjo495ajD3Dive
rhGK78bSEjf9PjHREVaXfeUaigSVv+9prMptOgqBclDl+wSCWaKehQKuHSg4IeuJiod1pombSX73
63ydEt9VgHzktH4I+2IvZqj3JuNTjC0OlgV/H1vSn/ci+8byIqECAefpq+QT8P+Rl0z5QBrcFaC7
3vNqFzYjyEYCunwtToQUJC5zezPK6983/kfIpjCckXq0AOtpixbF7+dFLKxAlIZWPiS521vAsRxC
X2G4WsP93zf0Z0T/ZUvLLfav4NCfdKOMR7akUxNQ3xGQUqhqIkukR24l3U3hLQHx9v+50S93VJP2
UiVLg3wYRCxmVMgcO7E/krBWlWY3oUvts4++C9A+Z4Ovg434hUoI8tS0xRc05r8OVVGi0ij8Wj74
xwFL6vCHREvELD+inUFlvsQDYweABaS8idNUCKobzWgBFuc3ycSfYZQOzpG7kroMaL2vwEO/yEcp
anP5EFQrxnebHcX0KgTfbOVzTf96tAhPs5oAwV/8CH8/Wq0tfDUeUvkgtauB6mVJVdwXUqdRropx
7f2JLH26TulGLX1bi+NTRYKfla3HDAD+2PSRVkN7Sw5JwXFwC/dWnLktcMFWfZ3MtaVlZPypE+YE
WBqGVTDMX6HLOLB9v1kVv6p6ErAgNolmzDIDIzX2FSabBGo4moImHrAxCfCSaXr6nvjhxWs2GwZH
qhZoYYTWqUQRC62+b0brcrN9OZNs3gI7qyLTRx71+5lUU9+kQa+Lh7bZ+VF4y4IWvJOX+OyNXtli
e85FEEDGahJwyqX6FPvaalar7+6ar2jhz9OAFSIFCWhnyO39vh/UtlmfOk7DqE/goNVN2DjNYFAF
hpas/QTqHy32Umq9hhMlRwXKRb6baq/MTiEnapmrBrq/fz872jKOvp4d0MScG9R/qaQtU9m/7irV
yiYfjWrxkPoqN5W2tczOG0QwpCDEmo8SgKYgyGtpTs5GFazCCng/8AW1w4srqt+N1lUhZSJissYB
yVHAISXSe4ZZyDRPd3pcPcpJjhbEdcYaLLYaE9gQznqDfA3HDL2Xq1preJnpNz9AuqvNu4vaCOc2
CJmf0UEXeqBvozsA2TKwtBXm5qEqBHpy4roUp7vcl7A2mgxYgqXXV3QNdYkyafbNWvLZfPjjJOlL
tx8hUywtv8yyTUdUN/WSeCCgurZJQ8NP3ZT6MRwA7bWqm/nqPgPuOoMHDMNzn8EZ66S9MaP7MpZU
ovsdaIwr8wa2wsPPaKwPkgL7Qsa2MQp+KbWGumN34aJ73H84o6H7gNeVhcNZNL8g63GEQ7EKNfoe
yngXFznOFjIOa3DgMzyUgvkaZb3bShEJfHqfa9EPQ3r++0D5Z9H6ehLgAy29GY0c+WtRLZLm/93G
pXSoqR8F+b5sdmm77jub4mNlPI65JwOOpDMS5ZuAbqexXdwaF2TMUZGR53Eyfd+ZKx45Tkwg8l+k
l4CWUnJL6Drk66j56cOy6NaleS0nD9vECnSWNu6lepsJB713EHdVQzCEBnwQr/EvIuC/CF6Ub0/T
Q2k9SRQKGmVDVF3pPSnaKTY2aDTZVnfs/U2eo2aA96JLS2N8wXDiF5YOGwtK3xVfQEyJX6wrJmPh
s/yrUJ32bcYvyQXX2QKBFXbFvMKkdfZ3ZUeuAzjsIW5doXENc53KtkmfpdgP8sWwzsF8NlsoO8mO
rjRmImrmQidUwyMElYCGYH6BYjeW4Hx+hCVkv02o/qixma7XQ/6W6szO1LD3AaZftEMRzQIG0kC4
82hIaPVaDTfRvJZkV9o0aGfC+9HjO+awEIBjsfElrEVoMq6CErr0OpnWlfDeKxtKRGlK6dwB+jj0
F9lwZUab9FagU6SttcVmRdoL/j5aDEo207jWuI4S+rnyJotd7jMLJhQ9sWN1VOpHuXd9PP7IPFt9
F+d4yJ2wQ8QJsRPsufNy/K8wom0AhGGaSXLhWD/CD5FebBa4c76rNID6KxqK9jU/+i5yk0ASnpXX
MKAFzBqwavSdNkBMWInxWUYiYXZ065KbiEO6krSvJOyICc2fufaS6mA3qB2i2gv5bPkZVZ4OwFV7
klrKs47SHynLIQenqttOtMdX3Xdrcq/rp3fyKlCucuTpkdfkiyiFodEEPIDEjHR3Nh3xIl1TDWM8
N8dvxgFIj/4R5Xpz8Oi5ycDGn7DL8Qgla8z7cnXr4+fYrPTiEGHvAYQKDfUz5o0oQcKp1OxlDuPG
zW0aep28T/QVg0/Td2OzwuMmNHdLwt7S4VkXCwzXDtWtRJUOWG20OCcZoWdEl6B3qTd0/qaOV2KO
sELCH1/a+aEEBxDqOx5mEjjd9DJMLw3ewUl188eXsL3j+vAAxoVvNY8GIIXSHNIA9aStxG2KeCTk
Z0TUcOmjQM1LJtyNlTw/Q0iySECmfVzSd3U0DAZlsC3qIUgPef4oQoISMCjbTx1LxMqKH/0aPJYr
+1gyYq9Wjk43YPgunnzM57lHfLdJvQ4/uTTdheJWALqc1VtCuBLUjgXaCZWjAZXLizk8DsqvqeZg
t+F8ppA2su0Q4ROXR6rvgWZIzCejE70O1DK3LA9x4sTDRof/CoAhYemIMLbem8Frh3dmvJbMJx8D
byzFtVPdOXkHiwbzL+04Gwe0ud8pnyNi0639eo/xFhWeHAjAuOv7TS1sGswJG+0ojodCutaG68SF
p1H5t5pz1J5q0BvC/I2+4p8VYAIo0mQDpVZ6+US/v6/RcjYX4ENb8dD4DCFN85pIchEZg6Uv4/fF
8siCjP/YLNzo1iw/ET3o/a2S7hsmrR7ws2qAbZ1rYDHXLAhXRM8lJYoC+9XBN/bkCwkmTyR5KxKV
tl5TbfGZwOp0Oqg7pYesF6drCnGsS2uxiVZGcDM7XI2SDcHr2jCVTZ0k27ZEJ4HTHOsgHdrqGTsq
xVYJamKtZLDNSHlVR79dK7XiSRHrA3GtOCMWOlABSXYKnt+tYT6rtLNC9jfvTWS7tNecJbTr38dY
WY9FeAilkMYNXmslxTktRho7M11hEr4pTvxH2GpIuihS3kPukHrOl8jI8LuRetsoHWQ6OiDHbU5a
DAPV8sruYzAORnvqaesrqK/m65mmQrZv5tFt/fe/r7z/kfgsO8IAoCCA3LT6JXA0pH6oinQGexTi
MIiQj9glHHiw8n0NQnOEySEyBuV9kzFXQVKKjmo8uaKFemr8HgjyLha+2aX/KFEYskVAhMI8Ms6Y
e/8+IpumhMoypuKh0AHhjwPUMNiFhXrfEgOELD6zQc8rsbF2ciJT3vbDrQ+PIJdMao1W/d5LzZMZ
Y92KN1kuPKj4VxcAI/9+4j6xuL9HLAZQEmh4EGhA7H6NWDp6eFaYyZy46qmiHOGPt9G/thVwKKDi
YzBy54ZuKTHDRfelnywlYTcyERQUCkqIaP44DTN+L3qFgnULfcThDlDpltw6MuFGIRLU4AzF+FgN
WbwraWgsWlOVNmF9nZ9nH4wJMTwXRNCvIIVQLOpWbgN0LEVsuSzixxgFliD/aLKjXpvHzpmsjQ6i
PumdFFZE0ofgi/FkpYgIvnO4r7FhpK3pBDRXk0p5GBMWPU5vinqcBh0iM/CEb26E3YTIL5KvHaAC
eyITJRCCWYLs/DTHT38/y/9RnTaA7hC/Uu/QJOUrO2BIJG3y80Q6TNV0DjswYIA91CTwIibPK4QP
S7KY2TfhTpLgU28m3+2nfAuM9gEtcM9w6A+sarPYmUN7inPtAVdyL0WMfEl760q6SDgy1yO2cU2x
t+r+19DSkK+qO7Ey76scojyGxbjGZuK+GNFd7O8Sy1rpS7JShhhXA2+a4+ihFHOgTseiuuYwnwoA
hSTYoOmACdJQj1r/5AemE73PlJCLljq5H24q8xlzV4FifyqNuww5tW6+jw1iqyHdQ7hzyd1XahIe
/UG0iw6wvLHy0esSFiSgYLi1nG21uv7QOqITwNVeHmovYRSTohflsYErSen1V1b5d63M6hjQals1
c3ENuGpd8MoBy99kof+E6b/fFJQVJFNDgmTRyv9knP0r4UOAOR3HoEBBs0xc/RqwWlScGoMJLp8Q
L56uOspgOtmmzuCMFvUIaaXSDRdVcR2AMVEWwafkPPdY8ZUiYml7KTR2g0InPzL2PSB2lbQ6SkC4
4R5Ti8cFmJK14yrEdTIw+7tYz9YNKmQFjuqTLxJnabtqIGgfLkGj/FKi+dzEJTJ4bp50952h2XV7
3ycoQ4s9Ndf8GkfcZLBHYnWi0bkVFPMyRpU3z/ldnSr7jipHStUrMMih42SLLbgkvXUjtxom4EZs
uXGX5KtS02eaE8ehDLwgnF0xubdG+WDhJ2kpmyq8d4oEGZV0m0EBGbBOb6G39O3zjJVpV0123GF6
vuAmBvhoakjnR7yVS701ul/KjAgl827UupFGm7SLBE27M/F7Bf+/zNdWqXoV1q59sQTkE+tHj2i5
r2IuPJl7dYSTP9/kEgW7fIC2Dplm6YKqaFnMZ3g0xzhO7yoM2erthItHQvyW7ABc8ZWfRVTlJP+u
zo0PM1U2aLwsKlNIlgtMUZOAbBYlYZXmIzFDZKI7jgOtD5i2tpuUvgQgTNQ6VwH5yzJG9QRKUY/s
R0wBt87DSwnkVqPJnJnCagAkkkI9Q+MvAJZ9TuNt0eJwjaJ7epvjaTvHiqdSBy2z6LXjAopJxZxV
g0lyuP1xa0fX9DWgaPlZnAojNIwwp6fTSvs9QdcMWHVFpDk/1JCMnyn50r1L79Pk3c9eenm/oEeW
pWNUkBr1C1euhr3QnpERtHNdQx03ec3QUkASW+lvRW+dFl31bl7LXDoE46zKPymM8UhEnF0gz+Za
yz20tvcoQaU+Dx9buTvP+nSUn/PM90YmJZq/5VZDMMJQUCVDx/TvEyr9zz9qMtyiCr0+aemLoC38
++qKVl5NKa6n3HAMnooP6Vx7/avuiicBA63F7nSAT7nYmzJnrGYv39aH8hCc1HvziFq8QwriAWWS
1+S1NnrzNoRJ7FFPvWPwfhnYf7haEPKkIK6+Hr1plcGnFHc4dek2ChM59zrFmm55wDygEsavPGb8
Lj3xyrews7kmTWJDW0PhACFJDRkevsrLgxi444OQ8MEbel4sEUXmFZoTrR2+wUckf8/gXD3h9LmQ
p/CzBvqt2jAXUYVGBAbVeLIfNkuehMwd1UyaBqVoCxhVqzYDAn14RVyyYt7PMz14Yx6hDbJwbOFE
gtBZXg0pNgGOxq+e/PnzD9OfaYn36vJeA36a+L/tc5B85PgmPtKkbKhMwB64IeWI9h94hR5nWBX1
MFvhbklAnjvWe8LiHFNctREC5HuPHAGwABsVhwQXCRmfYjt/8N+SFyLYBq5qaAvvrAvI0KKvEGfo
IdjDLwJjPhKXAEITtpCwuwBY1WWzbJxNlUBMsTTnvCKaPYE5546w0eBTaBbSpjbAliuc/A1fzc9k
h685KDUocp97u8p+sl813eHS9p8RUdKftafuPLyVx/4JO+Q3NgkWDbajSKPX2NU/oe1iM48yg228
dntyppNwQCX1QXwwvmlq/wkDpPeiAE8mnUEkQfvaltM6+sRNHYiHqahXflIilFp6BZbTeps/ZlS6
o2VVYrik7bgWrVNBaMs6oBH6LNq26ZLGR+MxAM6pa6fimPTJSZtqNE3V6FyCua1n9Zc/odh6KsLU
gQuAKP68NbObpr5KORqeM8pAswTLZkbLqQJX0m5JWHaNStICBKMtrn+/sfU/a60cMvZEHDC+TJh+
/H5fD4Bxki6LxUMofijK6Eyk3M3DhIxDL4J9pBwviQWqdNu5lrcCBAVUypw4FzGeF49+/T7k8o7q
HDciRF0WuTG76fUIV0uno8/AAzs1RoE39Dnm34MTkClP+oYkMJB/iSVzVQVgoo+3dZpt4wgMYwFv
V4VwmaLQvnQWpCLeqYuQttnC59wLJTrc8JLNKV2CWEt8+RAr9ItxBc1hl+jWcaoJeaUdXZvNhGZX
MryzjlBr+/uJ+49mCCcO0Ao4doUG0NcEWNdCKsOjMB/8uX9UUUzOisgp9fCHmJV7Ib8tAQd8jZ+t
SE+3FYFtsmLrsieRrAfWe9dBsKBkQe8WuWBachG6nRFA2vmaKeIuwgVcTW55AM9C5U5Bu7zq2oa0
FK60jA9Fkh2L4rtp/k/A0XID/OugvoDSRAQFelkORTxpRJe8we0ZoqK4SWIk1gQfSKhniM8BQzyB
D2xTBFraJSD5ZcRrHkx2lNvXb0GFx3iQ6zIzkPU+9MZuiUCLfDpEMUafEPKFu75rnWoSDh+JrJ60
1jynY+foEcpakpcb2vbvl+urgyENH47M0LE4o9VB3vpFySKT4F4khjIfao2eRX8NB5yuASsnMWhs
opxKwBP52oTzLYlcFWHpctd/2/9dFskvcS47Qf8cxLgk69aXHqzVV7NcystOtFQdJ7crrXtzjF9l
DXwnuGPBxe7XyfyPwhx1u2zMV0N7TVk8oBJ/k4iqS6ngy76oqJp9DmALOPeXG18d8l5p/Ww8wKkN
wdH7qT336rGP/X1rjE4QQFeGKVSa78aEPhLZDgteCMh2suwepk483HBfoF0FFRfpVpSVQiSU/E1n
aVcErgKVumwluhWxkJLcw01x6/792SQK1OfURao8l11Ryh6BzxSATY3CUQrAdoVIrlojcZachjfk
gSxV+A7LgIvRfxw7+AsYH5oFCtT40n6Lq1TKMoUKT5ijfxBSeO/xrNdAJY2VTuSasdC1VgZWTnnJ
yflWmSDeuuAlAsS+CUSWNqv71RHZD8h+Oz5I3nLSkb9C9lB8ryLz2ktPMiAMM07QDa/deCSgC22a
/w/gldTwKSy3EstID5tFVl4ahKA1sVgrQcN8ibrs1DsKdo09KfyLCBhVm9MtK6ufoQLLOHb9UUX5
7mF5+O1Z7Kg7cs6UesbHTlAOVZ6u6HoP80RU21+NWKQIHz31KaMuaRtAdjJyf71jReZKUxZrunf6
toH5XOYXWU7cmjy1GABbd6SNGegpI0RhXw0ftPx+LF8WDygsc6AHE9H8rI3aBXxyDmALe57nvB2X
r4QBNt+8M48bz/DEje8wxyA1Hs+F7U2ud+QNR+/IU0ePF5dfHA9na57DkHZ5OF5xWp5E0emHSRyE
lpZuH4+883//vIg5MbL53ZNxHtrelk/gtXOqHsJffFBx4hk+vt0un1rZxxv/2NHjzbKPPJZn+cJ7
bh67d+PX5e18R2vbTn/xXZE5lKPHESDsEWz4kMmVnOMN1PbqtuiCoMdxnB02e6ZKvGyB15dNobDB
BjhQej22xKfz9xIbqmwevD6556NgLzuDuI39Fq7OnLo3NvbmsSPnsxeuPE+yvS3b5hXPg1v75r1t
+enCF9iv3uXsNTZ/eDt7N8ivlX1+a+zl7WfBPi8bYTlfLT+Hq9vbjWfYW36TET75/Hb7/Mu35e0V
vEiJy8Uz/HaTl93mb2T3jVca+6ZwDY/8rK7+9/mWd0P6D6mTs746ZpuL4nhvvJjsYQET3/Fx+gp6
L5t+u7BT5zfFOXuJC593eRWi8Ap2MJzds7fQYDkO3uRtzzyzHBoHuPxcwQL2tlvvcvE+n99e4Hle
LlsYndvtZfkPcidnw+bl5et2eb5YeZBDt/zZbPMN+vCW3wO3WG2hiC5/x1tGm+dmXl64qryXFy8e
Ly9U2+J9IaXyVLEKdgtFFXbtdl2sLjwfO5/k13/+6oE/XP764X+ft7Brtxd4rct2YZ5uH7a97T0s
xNTRhjrbb8CS857Lsk22wL7zCx/CB/DLPz/Aa7Wh0/KUvbZXNv88/pe74ocQo6g6vIvxW0gvK55G
d5Ib592gdChOwXqCOlhSzQyowc0jknLvinYviOOqDO+zWXOGPt5UM9WN0t8i4tl8hIpIOa7Ydnht
FsGDDqvSogTaTgMt0mJdyr6tUxAI5tdxSnfwxLxQ+jlk1kYcRS8p54Vz4NXkYUJynGK3T99TI7if
B0YFoGSxusnGHZXppvCv+dIwH3vzFGs/EBmgO6W2ThBmu6CODnkkHttWvmajeKbxv+qltQ83tFeF
vVhRitCeY/PVCgMvDcnNEE9xrPZj1jpKzNBTab6b2V5cXFXwCjGGnwN2afKEXHQvW2sLe6lUFV56
kLKNmlN15YU2UGlbelWtuuH0UKtIzQK8cGJF3QRG+xppiDuVbbv3TfU8lgrCHzQYRmUVhG2yMvzw
2dAQfXkcZHFjUezOgScv6RLFA7LHcFNozmwCRpgg1MnxAbFQm+UI1SbErSTjKk4YC6CFBxeQLMvf
qhFAMB9/kLgnExuh0stA6Bp62Dpu5FWVUv7AyUaSz0l1NrOcPGJDwQmvCdUTshJCMfpu/qA9IBm4
ryNPMcwPFmCWAHKtGKWpgi6jhBlWxgpQddmmx13PDObDpMtOBJoWIzNHy+qzYaFYNranUKoxICE7
CSPPMt+66GVRZcynELTK/Bikw71vyu6QwYhVe69kOQK4Wqq3uTlAE4E2AhugSXBrrFcalxzJhNcm
ae7KBTOBLLZWiKR0NEQn8OdoQdYDHi0SDi7FdlbaUwtHusl/5tPTtuPCFNK0USwsGQxUHWucDIbU
TaLg2qMl1wgrHUHGSb8PwREPBcq5KAnDhEvqYDexlhoQo8NYuCslf62XGJwXiDkvDf0BReAqoqzq
xeGbH5ReMlaPwTywWA/nwlR+yQId9rY4JPsRLvZE4l/SRZbxBmy4KhTfDnBz7LTiTDICc91Ymf5T
ouVOQIM5nt5TRHH18TgPRAS/AsVyC2oSfV662W2SUT7pKekzQuf2NIbCW66URzyD4Gz7biKGtVcj
yEOOPIDBlbK1H0D/9cHuEWf3g13QslZEf9tIqaOjO4SRxxKp1+GJouNPdOG9/CwYFazsKHsSqDtN
moTbzHJHZSe9eJsqwRZTZRvIuJcYIACaYtrLVveiYd2iMsyJ7PUIvS7wAVD+noWBUuMAuMQAmhUt
1RY0OiZPqma0Qa5qVyH56t/FbcR3BHWts9iaKxjix3o+9rvOItQ3sSkyHovIdIb5pZSpDVCqUAhd
BKX1/Cj/UVB21PxnRUNyKfSBSSNkoYMCkBQMT9RNi2z4bIKrh1HIUwu/sy9/Sibr/l2X/cA7CLcx
FzGm176bLlryiEokcFO0NjvpWKIV3ykVMrrUjefwOrcIyVDIRo13NebWJtI4R2WcHSJF3Pt+sm4o
ckjm5CD66phFB+8MLwONWz8qH4JB9xIDmPdsuBI6OOT1YkJDvzjWbkcrLm5Kpw2NtU4T3FJSUtXq
cYQe62N9KDbYfNZxv57jgcEjiNSoFORh5p0ey140Ti+q0cJEomEs+44hV2clwZaxOmnVe1YND4ZP
9aaNqoda0W8Z4mTctz3yFYK14V6/NxFG0+fQUZYprjBOc/9ThCEv6tdpfDZLBCyRiVPkpfcReLF/
V0zUnigmoSs0jCE6g1TxGn9fkcVlCRJ3prgSwu7sh3e60nj0kAY/pKwOJAwaRrQaUDqSnRF/J2AH
ShAdixpMefKhSqXdSaM9yjjwxtUBlwmA+zdJL9a9dGwWMwz9/wg7s93GkWyLfhEBzsOrSHHQaEme
0i+E03Zynmd+/V3MxsVtdDduo6pcSKclk1QwGHHO3mtDFVN3q2Xsa1DTCheSfcJKWToLX5MN8hje
lPIBPud1EhMMzK2LximY5reIjr4uWLYyJ+4itqew6DDRjX7OM7CUPpaJwjqPHwCrTSSfNIJD6hgI
iTWddRlNJBMyrdPUKs+JLOxU9T1f3zd+gIKxWC0OTXeJaDILWYdIdid1h7p6iXnENs2rMlBpFukz
jLiO5tTRDLxixsA9+bQgozAEAjmWda/XtdfWL+h+1qa/mk2Do+GNJ9bV7KwDvm47P0QZ92gv+zk+
/iUdCVFOwMwqvpZETiy9DvDKhNq0Y24rmoHXAeUQtXKgA8ZJGdC6xZLbLYxDAYfXMrKN/azwaIcC
AyaK9rLaX0wq+TJsXElprrNcO6NVXEVQVVO9yXDEi6hKNGPhPE/qJY4HW+NtqopaefUWvcGNWcTF
yQ3aLYDgeqQvUbKXqfMJaRfENZQ8KpW5RnEO8yTQ1droIB82F0mAF0LXCS++2/foWtgVmlFFJsl5
iJioNOtZnCagYvWuUlVPtr7SDBQcuh5J/GiomfGXOiKNUDlp+vBLOdYEorSsQaS8CYpE2ZtJ4mqT
+ly3pT3y/RogrIistilec2VPFBs9tDv6FHQawMVRaumWY8bNXkikxyZOnwpMu+iJCnpwuolNrAZC
Hr/qM/6HdMF9uASGFdsJbuO1kD2c7XrcOiTCOULR3MT0W0+/24gO0vCizaEziNNXvfCEXGUnorjR
ZxZaBepWlgNth4KpjGQKJGYq8AwDTNFB1ZNSV4glb2pZrOiUoMlFoc+wNkyos4Srlh1mDR+Aeiwp
DQ4YUAd0m60MLUOBHVtNsZe0obD8nJKRsBhM3uNCLstiK5A/dEqLCusQGdzFUEEJVd7V/KXGQR7h
wQ5pU3Rx5JX1HzNMnCFTnF4f7ZqaL4xXIlD3jRG09d0QKgQ8Cijz32tREI72NamUf8ls0ZabyY1S
cLtuFGfcS9t6Rjh2fQxJqtjr2qHOn1SlODZNFqTdeCjwaihw8AmklIx9hLCsuTNQkb5HwaiRq5Zb
0NjVx9CQNdRFIL0b4h8UyZ+yAVceVA1JnPZDDGZOrt24x6Etk82XtQf2zUpIhypLnZbOdAMhA6Yh
dDAZ75QRPclm5Inpc6YsjHzkIU0p465ECsr8m8TnVoguYIoPopw/Gto/UQHpvE73cUoHActlMYbB
rEwv4M0ZKqZLlOgdSMikw/ouPxcsuzNVEgmIf65/m1LiY7OKt2OGnYXk+ChRvdcb15Bke6SFETUj
r4MxD+dBs0b4JdJubqWbgW61kCRHp781Qq9axWeqMPa2BusTwl3CcwIjV+g+oux5Dj/yMLN7OTyk
YfiyQmiYB4oMxrnIDWeaT3/360xqNdkhgNTmNbsboCHqTv2jiQJcfktBzxcs3OdZjmQ29LstQYT1
k9SSobGO57WlaDnVIDZ0dxmJSEAiqSQFZ84mv9jKCep1zV7N2rHoNTQ1wsas803xUeX3Wukwmgmu
OcWHQU/OrYT3ODK8KDXgeY82CYWIAuhFNrIzFdLVagz8iC2vKXepnn3DMNhPGZqGvnjq0GgUMte3
F98T0LchjZxtsK+iuisB1rOSatTV3h7rRVvSISQnTBNdnft5VVovkpZzSVmx6DJfVB7W0gVV96FS
bkLupTyShl4tR6SJjBx4G9lHXkj0VLBPsy5K0+FWQjMnaNLmByapcrLEIC1JOfUAaFswfaPxJiYs
eGlhranApgSRqfono4cKv1/bj3X60MYPdbwp4Vtb97eic5T12lvSdVhZcq5fpsb9jLG56O2SZRa2
vYNFQ0VhwsSGHeQcXJ3Jdl3mx3pATYt6cuzkY8eoEcinjLkGonCeZ1ZlGgy0ufJkIDKRxQ0uLnji
yJEiKKqe4VFDZzRqEKRGeECKb8c0UeeJCQdUcv9RtmiVm9pPLJ1kFqoFZNiMojMQlbautU3+D8l6
fsec3mnifhpoBLUlfjFGIUEXEh3MbasYkdJl9eJ5WzmGLBKyvDoWQuyQQ+rMtXBStsejQuLzsoHN
X1PuBbVNTyVSSk3WgUrGnqF+z2aA2Rsi8nKE7mjrAvrDtnKT7Tqxn0tF6ynSBQf4oDNj6I8gbiAr
I20KGDhhefIKdmdNDkN4sjAXU6MqP1BovFAhu7cNVJZBo7LIxK/m03lk2hFzGnoFrE7GYtdpH9se
aIYgwBlSqfusqScRQVR/NtUpQkhCv/ZCVySfX0nusobXdbwUw1ntBcqkMkKs1DgVhCpCa0gfc487
raSSK8teYrEaF9uCGlBcH0EOxMWlKz7IxpxWpKhe2AmgU0FlxOWNFC1nXtlIpOykJhfrLeFffgE+
WpYBg6ITVnuUQOVJyrTDrCiengx2W5zEQbTjUmVNXqE6jAF/vFoWkYPsDNq2uzDnSEv4JbBfHlqJ
RzKdiEaEmIwwcJgOfcF6NwvdkA4FDr19PwL6ii1HiBu3Sn7yzrz0y8+Asayb8KOnvANBpTH0/aV0
88Lw+pXxn4H+3TIxkiYAWcK4TNn6MisDvZt4oBQ91umpDKKm3P1o5cQ25rUvn9RSpk9U2F0UOUm/
3kCm2J1J37s6zdU+JEBLq5xO1C5idGEPE8ADEA8kaztjXhxA779rKRygsrjEY3djaeCbDF1j/ZCI
DMyi3q3SkzacsD94AwAkEThibeCzjEunDwHTaCaBPjUfBTD7Otuu307H+id9xM1dW9K/nJahHn6F
VQ/3prGz6b1AQmalX408uMl4lKbFL6jIjsh7UfhMyusGHSzOKw0OKhVRVbiW9VbXSJ2YuiLrFXzT
ViXoquiGnDqllixaLBXolYc/hc59RB/NoKiyoOZOhNKW7kb9mAFe0X7LJ0q/HbX1UnaGBF03n80j
QvLCQJhMP2cJU7Ph0TqDZne/71nGbIV745ZoYJel7QakvMW0JohM6+wCwine53OCoR4Ycf0uEsZC
78LGeAy1ep7hdr6WU6CgMRhFZZ8yvS1IUWq9e1E7eFeS6qZ3VJTc0j/GN3WBT+XLeiAI0F9w4NH/
/TDk9IWb+JjwgSfUIQpIXoiNDTF1+graySAdJJF2eii7xmK4KCg9cRr3/tqC52XjosTE1kygMy2F
fRvHfVnRBNc8MK3JG8HymGrNzdB5UsFzTxr2ZTQHeQx7j+co+AY4wKB5VkRBWHv3khCECbtOghKB
Y/hdF+37rYVR+gDbTXV7jqj2IhLNTKc+JabBaEhMUD567CKdVtCyFr9WsgbpfcfHMmUc9aRyqe5K
H7OziCDkEWTQuEuQF0xLltvGSOVISR6RtV7UrhZ2usTJpNg+Bfk2rXqQV6U3t5bTS8ufYbb8dqBI
J/f3pAcd2QMT6olsmfOjNVZXMVH9GXnpwPZSS9vDmtAuIs7bshBJKU7WtTRl8DcjVaK2kLESKlfZ
X4650voi7HPdSG2LFbuuCKjx2+d2vmS6fM5VtIhyd6iakASGIb0sYEQK7b02PhdqeEMBDnTYVTq5
ta1JbjVYlwHFRvU6jGRpZqz0XjM+8uGQLMyC0mtOM5O4DkNu/QEdgRAjXR8J9ukxHyeuqfT3Zfyy
kEWkjWi3a/lajkHdZM+5pdysWAZhhKQD8AdCujVDMsROLMrejHm0Izqnovm8Wudw8UM50A12BOU3
nefzLMq4Y0lPGU0RyiB8Cfkx6e9ldy1nUpdMRERKF4gTJb6q1G9qCzMn3YTYeBMj8TaUuUvtIjQa
svWc6E84c0yG8GaMrE71eL+IEt1Q7gvBnbAz6FZ/GsN6P/KbFUqmpkz8IM87feNzqRQKBSGY4/kK
k78eQmKjt2n4g9bfu9KzIV54mBs68qwYDFvtS49E0Ha1Mvt0sBd7hH2x6/uJ0bpTjE1qUNjN+CNj
8I+18UYSOjoPaXqQ5gMxaHzOWp6ZVvz8X/ql/0Hvgz35/1pk/9IenLRsVYCZTizbuYNvuAr15iOZ
dbvIXirBybQPcEf//++U/93GiCcWgZEBNhWhkfQvbbnFGilitwpb6lF3atpLW72Q9J1PAfh30xMK
YZHbjZxmpM61niZUIQlYD0pNU1kdyELdzUQqKOa+Rg3DrsoU8EOMszNtHUkFotfV/G/HLP0bhxof
r45JDUQH8ijxX42EQyZDJ0+G4SS2v9N+q6ZcqzmQ1xep8LcNn4QiyShwO6Lo/f8v139wzZvQVwx+
6QaahV9Fl/OfVJMxcJA0ysKe8JItPwPUWs6OQPOr9VPCrZFVxKGsJAg1riZeKyZugU6yXFHP+m/G
ULxW/95RhSFgiVChRZTNf9vv/3Qsy1Kpa53264mu8rXKIIGb5qFongydSha+sLkUbmE7HqMhf24F
9UW4VtNnKvePIp+oSGTuUAI8siZbSlDpCdikoj2jvtS+WrSRjEbsO1lQzfGTIqbnc1Mfh/QPQImc
+GN5GAiMbWwq5GY8kPSDGMPcvGl/vYEpjcrKaTQwAlymHuJi1E0XwfSr8app2A6Ez6kRPiqKQrL1
Ws4KdnFtZy1seae0d/r2WTYfJKkCIvHEOrcFc3MflvccQZdAeXitBD/cEJvCVPiCHNM4mfdju82Z
yFnaYj7KE3vUNJn2OnFBI4RRkr2nyHrI5pOiCefabpaglqDAjcfWOmRIfSIULciPqJdDHyp+Af7W
uxvC1iPuFD+XlMPAdBo2ia8n81MtTt9RCiRQvZPTrlSbIXKxJWEEk3LYTLlRuBzM9WOLcytbigPm
g6XjIcHlI5XzURvZ/JK9kOt4Bma6JU+6euwU0a7l6LHOTZCm0VnXhn3xmfccwWwe2+Fd7j/FrrXF
5C0BfEFU2KNFMT0qf9A9fsI/O+adjJwauSDtnnhmdzm96Hrpr1bm6dmPZn4yTKQXg53ISeOhsSBB
HTkSFQWN3U60OCQ+G4F6oPy80svWwVmnVKB6ilKq+AI03a5F/NXyOSu+k/4kt0SpISo6d9TFNhGg
+q5YXwUfYi0Uzsa/Mid40g3aD/NdJ/GDbZGCUWk0vmOs2aWM/V/PQG6Np0xnVTm99etTZnRPSdrB
VaMGUD8E8AoVTwxVofrVkWeQ+kp0hLk8hUdwIEv+vHbo4nrCotWvgembcgYThhfz4E/ndwmE9cRu
LZaSt3JkiAkHUVC8PClfEhLYDBCc9RZwwizG0FILyeuwwqTtgmkLHsaKH7CwPIQ5/him7+OQHVuV
xz7aKgNZ/dmIK1fM+g39WrSJL5RlaldSckRyYpcFxacKu8ubsHVgaAIZ2622PvWQDFPR1/R2r85+
bgUDenCaN1PV+0iNLoL4pFqUpsIyKPovASzP0l5mEpya+jfUSXusAmV4tLPmCNwG2gy0RQdPlSEc
isODlFj7kiVfCUmBonTRzGzbc+U89O17v9JeEqKnZKLwTwajjNDXwNSUU7zQa/yXlME1E9St3gRR
e8op3uuq4crrJ2JT8dws9E25n+MROiS1RZPH9/i1lN9NQvRIyE6+uCgdnUwTySdMtI0YPup3qBt7
A69cSxkjZPjWr2QAUB6/RXH2YJfvsNvezQgvihDlvABbBvGfvGCpF7w0psFXVX4ZosOkRKzQ4mto
6f0Z6fsY6PQnVDEjBBsD+k84MCWX1T6idDQhmpKrYGLPLyzYmI4jBJZOHzhHQNATvbNhxAaKLHS4
9Nr03Gk0ZijgxxWWwPgQm/dEucVmAoBFei1gIZk1mGn5hxIz/u2dRMhxTidJsg5D3O4KC+bXW9u8
xFjt1ymYssc2fsUIeXX/adIw0aoG0OpjHeM9we1bOWsyil1avZhlGMSSepar4h3NMvMxBVXY+pJ+
G+XuTyElJ9lqyM1kPLMBLZJuX9TPWvHTspNMiicOsWQRqCvin9b6osdsLX9M+dzSL9CMzMnIPZ/D
g2ZmXtGuNpnsh5pwowiw8cJiGk6IRwMMtQ4exMUmRh7HHH/8DsEoqjCtusJ8JGni1yrenmn2MwEp
10pPTWiOlZXg4o0AjeDniFIqBwOni9ysIDxGI2zODrst4eIDm6WxK1IZSS7IArIcYb38SpTKM5nO
zGWfsY+Ha3I0K+1Yhp+SibVG8ekAyCbthudaJ8ZoBDnoqdPEjTWRFIE9Da+6EL/MhRDQujokIUke
IuXm0puAuGEng/nOdpxOykqVp1RXP6s2KpmnF5caUOccjjhTUOtD5YM8xGYLa+EKMjXxKj0/Sx0R
C2kwG1/QTHYp7nQR5tKYBcQviZC8CCljpXgfF+U4t+/tlHhdhAAlf8ubJFBDzU0odYzFszalR/iB
53mrdvVHBGjcZUyp9X5Rln273PF5AJDNvDjkGTdBR6RYasj3rtuez1CxokCsX6yRG5u76L1cLiV9
QomyclIhhzCI8U0TdyxeZDJTQezYXSodVS26r+3qjnHzOzL312n1wrqjxoopF2sQJYKZjGW7Vqw3
lKY2CNVXCcCmQKuvlDxBSWydwmMvqydtdJX0sWRPxHB+aNVbCzOzlv1d3c9O27DbYn/QphzQch1D
FNoCz9+G50oEDVPkoymT6MQ2AR1yuCHiHgVlG7M591RSzr8G68/cvukaFrrk0uoxQqfmhe3nE2Qp
Txm57Rdz3/KumvYi171nQuvJhWscoV+X6Pmit56qSwoOWhppEDRoffnhfFK9sp+OVCvO9GNPXfYU
0khvw+chpgk3F06XFYcV23lTn0b5IJWpp497tQxdnSKH0vd7mRJsWZCS2oIbH2EBEj21bR3yBIU6
Exyud36xPsPACi8SS558zg9mTUEh86KMQRhOr0aS+kYcOybFl9zC5UNA1NLz6Tf4FFAGdJde1c7U
P0NSJsE9kcL7uyZn56rW96nur1Pjd/37LNGxioiDvfc5va58Pa1seGZaWkP8LFOrkKECh2HI6kT3
kn65FuzFy4sqBdtGMB338nDhWR8ps13R8w6xkV/z6RfdObF85UmUzm9VT6cRzl001K68+fQp7jSU
Enfam5he4ja2w6hHoIx1AIrXJAJst0Dr1+6s+kv6pee/ZSvCJIQ/eblN8Tnl8T5Q8xc6L1SezAFn
LbUpJSmDUV4PXZSxmwb73yAEUObMWWCXUV8wEljwdNKIcnRa6wgG7SkZ21NV5ofaWp6h8Ua5q4LK
0Ls3hOpLD/ocsXqqYUVlx6yD4KYub2jQmfrr3FEwrR418kmm+pGChFL/EXJ6FcPDyI8JjeW1k+/Z
8zLy+NHcpbEQL4g27Tv0IQQix+I+jlM3E/R9S2+8Er6KhHC4idkT/V7WnIpYCVrCDUUtPMwk0Oj0
/RX9akDOgyvCGS1ccwIxEAiseHOFXV4wP9F5G5P4BOMX5fJATRgNfwcEVaFvmrEEZ7TohBTk6DTR
owyY6qN2r8s/Yv2RCfNRFNqLwKUd4iDCtCDKkIvKJzP6isR32cBLxMkuv+RE/aG273NevQJBgSol
hdrMXnXSk0cFhagGsWM5yRNdwvWDPjPjbFzPpvwt9EjeDZ0nzLsYz24zlZdCXagnEuShBGTmEnH5
OdJeUR/ITaHPYy9HUCR4MSj4KWVxrlYvFaW4WlTfpNIfcvFPbIknbWoIb4YiBoiecbskyZkJYl/2
Z4trN63oKl7X9SJOLARYi5ZMm4V2TvUfOnlS9y4C9DOL3G/C5NpPT5l5pfG3NX1YhBb6eUUPQLuH
lDbjGk2/oTBK3Ecm4me2MCOpRL2O7dx4W6hWx9ExlV/z6AlhNP5jNJfQMMuXWQ2qjzKN9+qiHvIK
xIRFXihVc39dBjfKaLNObor8K2exBmv5OM7awzQp2zVoZ7deH9svxXrBhJhHe6Gejlkk+gBFG+2N
rLxcjk4zloQRTb0c0bSiNlorHxUtw57+0ASE0awNp6VkmPMQjQDMm0D81sSuZPL6Zmeu3lfDsBNW
4kn/rhAyHJImEMd/MuM7jd6bpDyfKjAgWf7aVnTPKDutDeCFmu3bZgEp2eJ8jxGenJRyOSdDYeip
6IiwgKxiGEfBOg0W0VLAH3kmYkzbupEvCxsl4yi3AA1NyR4sMAesIUaKuaoJFmGlj6WNL2Xxpw8t
Hmfl8yASnpX9UWKTXnDSHhLcB8n8Jkt/siJld3XKWaa1428z+pw7OqvzNUtYxRZeziN7pneljpB/
2EkQJF3XbpvgOWjPefU9M76qfDx1FL6j5GgIKbpnFq0RTV2yU2lcbTG/XeElebnLgNFMGdVCYQgs
xd1GwpJfkQjzzKfSRq/OFxKi/bSOBoC8B1JzUfLSHVc+Rmk/Cb/IYqG7i5b3rRxI9dvLOWFmrIda
byArbJmsw1anpnICWAAjFqs2fUS7YirTWw5tZJWWowUIzfjOxw6Ii+SNFjzk8Z6IlO0pNqqWj+QC
8/GhSgpAOwdTUJ1iICa2Vb4NHdFUwjpDn86SgIbvRkvfoaq5q3dlRhr1lP5iGQSbZz4AqnlgHSDw
VPfXH03u/EKjFaGNCHS7eVcvjIQ6dc2MdfsmV9JYHqoV8eQ5JuGadWyOhHmmhd8CsO1Y+XQWFXZE
KCmdkAXJ+IDAUFjXbyPzTa08/rUl1sOd9HBf6xSeALNNY2qHpO9J1uiaCNF5EnPPrF9a4bRs56u8
jFb7PW+OJngDBcYwTLrDy5gMJz0VA72qnhop4+mPem87xqKpn5ItcqquYVgvDglSRwE47zATOw82
Y8Igm4+Qb9UYhdoinRU19efEKaf3Ue8dq6v97YSSvnu1tPQ6aHDCxsEhEtoArV0koUu7Y9+U9SGa
fjHp6rltiREwaoPJ9h2/zrmtfroZ4/SMOyyU3rqCYqiAG7XfDwzNhmc/v94xBwAaqLMsKgJa9SUg
Fadp3FEoDDnymsejwg1t7pvuYViNvU1D1fxVVsYuFUgHUAtklFSqtPhJNMnAFJWTtMAZMYoXXZMT
tp/tR80aJ+dOTmuWHdbql2sE//5D6KnTYkXX4kOFsyOi0jIs8GU1JkOlCsaVegkYtjF5liVyC8Dq
t6F+insKMCmC6BWg49g/9Irv6yFBx2RbRPNeGnvP6nqM6jYCP6eOzF9te7LoI5hyihAF/G7xtOK8
joby8F3UhidNVLw30T7YQZNtnELFTR3XuyAtv1INN7CkPqy0v1n97yE0Pzq9eBEy09hFWosWhX2N
taQ7i6pw3xQX0yTKoDCuVZV7eiW/qUZ4RACvWRLdpfFpspYLlu/dakKlNVht8LuknEo7VO4Wyraw
xG66pH4qkOlJ/i3rekMiLCL5lVAikdIVgSCKLzE84HyhGcEHE1LnmfAITBle4tzFhukzRe81ZtvI
kBHcsoTvjMOSsZ5bMhFqRhe0g3FXDOgyE5NXxOozOVh1v18IEtG1jv1ecpCt0DM1gTq8fIks1ZtC
PICD/qLO+iE0Wn8eSJ+A3VAw92fTgM1/nxgp5W2yV0nw7NZvnTHUUqTJ6tG1WjShMEfEeLyZyalN
DJ+Ek1dxmc8QgWblIBCpIO4yMDwZ1QW6io6x5a6oaQ7vUd8TAnu1xDOaC2IbrNnJCA2NLZYNuXZY
dfwgy04MC59edtl98HXqob68LtWALiPHgYxrUxFwd01BuyjEocfv+2JIceV3FzleqVdhkWSHYzed
k5PMMOuFexf16iDNrAnCaT+u4qkwV2+VNVswqNr0FUZ8mQu6bOsNa8zoimLtbk+KSVPLMq6dWP7J
esLSeFipj0hCF6AhlkBPsWmvqSUu3iB+wxEZaZlgCfHTHJgLlBB5oRZlzR59aVo75I+TBlTQ5wRn
J2MS1d8licifYq/FN6nXia14FlrulPG31YUu7QpcyP0Ohg7Ozeqg9fcyNJ8ysQ8M+b2igTgyGyfW
NTUNVyq/QlRTU2p6uKGD5GuanyZpS07NC9S+r+2SeEr/Dt62LCyf1FjBRL6lz8EMDkyKDoppOUsB
ZT886M3K7UYXpKCQwx5DDkrxqArRvtPJ2EneJeEsj9V+KSO/RBAQx0wfMSK/XHb1KnelRT2Kifis
4sEnvlvJLsOQBTUW8Sy3uDEf4VZ8E7CvUbCTmb3GOPXMdvV0Jq4pyJAIbpWMpRyOS2kixhvp8U5P
iWjZ1vdi0M83Mxr/X1P5rc5sKSTE+RYhOn2EAtvcy2hdOnIQ1wigKi9vUMErW965dF6yGY8a+FQj
e59Yr4/Q0y36cJoqPaspicPp5zJNftlTdZYHR2NaQwdpkNiXt8jTt2lCxkusIo5QdM5hAqgy3TYX
eJ+TSFNvBKg3WbU1ChC79ryqC+Chb3O96Xjq+0i5lMvI7LA6WalRTKbcSKH1fdnc+6OMjxjzJJCh
kgxjY93uaek24jUWDRqJ1h06P6gkwvBsLZZI12bVznEIuQHbju1vccuo09EokQIDWpMpuwu6iAEd
jJVAuTC5M0UyPUcUQWVjY051U5p1E4+szuK+V9yqUc560eLzuc1ND87guYaaU4Xp01prV0OtXzdp
ZeQXeJbzequkm3AEMskhhuNasMyO5fMa6zYRkF5tjJ6GmWvDiqcJ0e/5IR8ru1U1OjLk2WyzzC8t
eTYkc9fSmtj2b7qYXcpEODfjJnsSx7dEQdFoDC+WEHtlm95G/csytr5bz725RIgM2LTD0kDp15o3
ndY0+sYEfLi88mwg03nuKq9iOQMFOkKwUjIeWV3Ss2/30/JilOM11ua90IieIJgYTZW9huNGwpvy
2y387q+DpsGuwh9/83/MLueJFkp/I9ldXD3sKHhPoK1gEPmHBQXfCZYS/tu8Ic93N3U378nzFle3
ZafxJ/4OI4obNDY/+jeozE0d/h9Ee/4i2owhf/0mvCx2ds/3LTqN7xGWhtA22G12ku1rcN/dCyws
u4CvP5u9hC8ufpLg7vISzCONt/0t//C7Q+cZHwkHFTo/fwPXeFbsdpt9JtkF+G62w3p+3o7xjoVl
PW7Hv30Xrw3ff96sM9uxbR6Wv8fFX2+JbfyLnyXAFMPv2w6NX7W9CS8kea928yvehGty4yJxObDM
3LkAsct5bS/eftWdr5wdh37n63atti+8+5YP97wFy3ECHNg/vrVdmu3dI/KUURRvZ3aft5ejruCt
KjsmI6/ytrPgD6sf7RH2kya3WYQ2k1CyXWJOhtPlPXnXK1cAaAA8IGcOxHN1a6/UDu981PwbHTE9
qQQpn7GhWTtMWshdh/hcBhDpj6XbeNVZuIT1rn77+eG6jLvdnX4k9pxgtxNsL9jx3c398xMI9p0/
Cpwnp/tz/+GsCcjbPsCfHz64nx+XXL87ny+Xx+FyurPPZeVTd+/PXKmAo3U59OZlPgr7LVtvO93C
3vHaIHANKDBnLGLaEf8UH5j09yLhJOIMf4IvRgrD6H43ne2nt9dyvRgcvPHfMXT/uW8HeOfQtg+E
sbrn+LZPh9+C32kXpM79x9tezK1wvT9722i5e7vdyWNMxg5xiDGfB4e5vcjjP96RMf/3Hfg+I2oX
bgdz3z5Vfox33m9/5Ht3DFb29hnyq7kJ/vc1fJtvcERBuN0+AUfHhbn/MJC2D247ob+DmwGCFev+
92JOt0JIbwkSw7h/JDjAAcX4Ii6OGXDcnF7Tnk5aeTIadkH7ub7q460rASGIjVP2HThajFPUYQcg
ZirUVwjnEGaOfTEorMahiZT9vUARJNI9GdU7Bp1Ty+5uogi9ouQzijJoEhABkmE7ZLSlqAWCPFBX
iG8YYiUK2ijoykI88PBMpdcev+c0GTBfCkdB8DpCkJCYCBeSP3IdPYy48tyxt9KHjg61QsQ0dAUF
TPbN80/c0JQBuNDrKHeSLchOOde0O8TZcGSOSqPPV2hlkI0IKYWrDj2nRtPRsJNPqaiW0DQKVvvd
LR9QFpcPpb7/pcTFhKm2LcSVLVcBgSRK82RCsPix6gVKVPSDWxKbFV7W/I8xJW7Uzgg37XT+bAEm
tuwnXqaaAhv9s76AR9l12CYeg5q72ZSD65hE/84q2Gv7n0n9yrda4EpjfhboHbVQmUY3TrvjFGmv
pUJmyECltqrdECnMWjyjdHP0WEZyThE33vgWD3zEWYT/lGpx1s6uKcy/jRUpYqg8wnU585PnNSyO
KyJxk3hw8rwxIQj03b6Uqr0kW3CAjq1QDB39oK8f0Fpg3eRcJ1eClTbJg92zc8fQ4lYreBDTh6c5
gZYVqPuPiFZk64I/vczuMtsxkypC0/2IGVUVelxbr2np7qziA5kQxUZQfmfLfZMyiVJLR4nSUBgT
RnTv0KCi2AnW9VU3jwr40pgFU7yL+lNXfAmoTYpexaG7RfqBE5H6IGtMt6C6gHart/QnefXlTPI0
oFGagitIC+ocvjorvWb2p4V+7Wh5qracDao4DbvudLHcRaoQzb/NRcqYzYNopKedJLsBdI/qihvF
i5sjVppTqEu4X8ku1s0A5f9xKoZAx6BPbKGRPg+jqHoK5XY9vaxoY0oAj2P3qKlJtmxiq/TJLGSI
WqYjd/J+6G8Ztu50uZXWSR0PtMIP5pDuDZq3onmZBTi/djGmdwr4pwhBKJUX+CG632gR2JcS9mKC
sZZksGpTGuXj99wmHx2oUFPwR4r/5Vafqy9rOx3l0cfgnLFwlJPuSUQXGknWSV5x6yUKe5laog1F
4MMKeX99gYOFlka7W/O8p/HlRU0Gv5Bywf9Qdl67jWPbFv0iAszhVRJFiQq2LEsOL4RVtplz5tff
wbrARZddKOPi4HR1dQVR5OYOa8055lz9mitfk05/ecTR0Mi87ZkPpAACJAdMiL84EzmWUSc1KPS3
2U3NM3xZIz1pVMWNaedzBJVqSBX8Gm6x+sQFx4V5iqpg6zWlk1JFjWRb4aet0ryFHUJlTGBqsDOs
+wQ/ksYUJvnefYCzBfHcjm0V7hyybFuNh0sPCgCbxoZd9rEr1Bzckd/LxUnJrx6+KakpDsmUEVMC
EoPfzUYa4kxkeyVnpqqBYdztcm1YD/p08FK6erJx5Ih0jkpsy6Py6MfrqDQQ982QfA4a5rgZBum+
K5Tr5M/yBMxhnFpHGeBl6URKfdB166Lycy2EZUZUx9AV+3xdV/E5UuU9R/FDAYo3QU+ljQSBxs8q
7RW5x+9W1mvRGu+E5GYGLzBQoV3DpUeDN6bLWMPsJeMnEpGsYzaaXkfTnVX5DZI/gdlRL/QlEWr3
cYVhuzWUSy6+W+CTZBSaunoop63OfEfGeE7Nj4pqhVY8smtGb0dQCrqgVrk1+g5u5Dg+yWO2VCym
xg+To72B6Y9OMGLBD786a96vJlIWOKk0UMGFuSuTmsLzSylgvpy6df+7+H8zkYqSAkpaVuA9EQTK
7ts6xkRV9/QeNdkl84QRtDDIpw6YrUa0g5gkVESv4xQsKkvZlkLslBTnqgx9LddumoeC4qGG0qxF
bjydlSC3Twkl34K5u85ipzeIYKIfw7lstOoFJUB4b/uMzGYBO0gUnrE80KwnUtZ8Di0EjbCUOCq3
AwF1jbfRE2DaFfBdjm5DhhsMFC6GkWr6FX/0JR5g6LhRT0TJeyQpy6491aaLWMNEXFIFp8pPH+Zi
rBfgMbA+iGphkYFl+LsSQRFgGt3KxO7gjxtRU4+Dqqy7V+8mTmthQIPHlsv8lU0LDLkTVWI+BdvS
C/BUAmCZlofUrdgFtW7qAWZYD2/tPUL15jWh/LwaN4inV97DZ32rbz7cPvPBsylGX6JDdFD6xSfo
IOBwC9OOHOuR4wblrhAh6L10j/dkKR80Jo8liFXEzguaIHczySr4+PxMnJNiew/1G1lV7S28mz+E
46ptPJpL01Yf+LeV+qCmMC/R+awTJ3OUl+rDZZqzw7VwL24QXN7On1SvHCKmbp/9InPcC2XVTQNV
enEB47SS+Z+34yi9qJC94shnvc2V1cCoa9WKBRb7ZL/SAPF2k3QNdPqf2krSOjRwMubQySVrcuGH
yjJgiooGxRZbjoIkxvoxoYpcaDLaPhsQ1fgMWQA55C6yhjml7dcYS5K4QRpFjTtv91F38hNcorxW
MTpW/SRw8yi2byIgxUCGFWxQ8ZQeJP9MYvy+UcdDjWtULINVIU+3QO1tRe6PlqKyfEQHlekzGeib
xvgXrOiU0BcoKhMvYuxGrIUCHavEp6TJdMz/8VPReACclIPx04ikTXI0UEb7Aq1vMc5dkYjel6dT
fRzhw04Lg20cxW4y38srwXh0fYcXqZfcOKQnh22l9qN1j9xJn2tUHsjfsSOsJNlqqvagQqcVko2Y
tBuJ42E0PWuCuajrYJ0kIC4DfR3SwMvC/tDkyQm3ZSaltlRNtmGwlctj+Jw4XBGBhSqyYwmSFwu8
ZtAND1GN/FJHkqorBGicFk3EiRoEH1We8VcA2EPhkhlnofxQjbsCOmcSfgqV9d7W5X03No8951ER
jzFhfhstbRahN0HkROCtd+pj6RtUL1apOtULJk0wpeh9kuSjQu1c1tYuVbH46j6lbNwWM8Wuos2U
eJHdtgmGc5oo2hoDjG0lHZnubAsVtO4UYVsaOK1pUkKgnaDDTSpMJ8uDdelhbJbvGvkz8MF3VzrC
l/qBTlXh6S8iCZcdtCfaB0s1fya+lgYTrsVtWtN/LzD1IooICIUaPtCkDZaH2iq/632RLSYRRGK9
bvx3gwLcNPE9FQEXE1SDDnFSrZvXaqq2NEdbw65FUpe0szB2RwH6ueYlrqigwX/KMuBHSho/lHzb
OE4PdXQyAmyUVGWMIHnGTaD5iKko1UTWJpYnu6YOa2rpriqGl0IS14loMbJpADcYWPKJ8sR9NNKc
nGwLEviYbYL+lKSzkYWyb5Zv0oJGacvsQJl3jDVUR9z3SH8PsXkP3qff3ifpuIoRzlHFuEQl8wBN
DTmkhp52dMlHasnBrs+VnddSbhmS55ziP2JVktcWI1KGptSvJRzrXOw4qYzreTTEJBApFHPSPNhm
U4hB5uSzG8GdPweOi/XD4L2Pao+kR0EWY/v6GlhsxguQULPtPpnXO9+pI2w/Ef1QO2IXY3Iowpli
CkfZAJivPWvDqRSTjUZotlA+symTlWcD+Uh5NdrtqFerKOY4kj7S4zS86n4wZdsrSINjSF01Ir04
HA/bUu62dYPNbvaXk1BZomqW45sU7cZx8ln2gEXZHZNsrMwGgkuG+2420zhaLy7TpMLzDmh+uAmB
Ww8f4iSgMNSfW2B6U3Q/Ehybd7wX1NMmAFi1+iqzMxcyqOuIqpiqjN6gIQ96ELQrbxxavIM5wDWy
PkJEUMVhKpRlSDOdjd5tCKd9KZ7M+re4DElowtoDe1PtUweFj2XNrw63jxaRAaGymwj/4snKZo2w
alqqWISIv4jNRyQ9SnCMIxd9zCLiKUkjNqROPVql6g7QVZFElCktX1W9i7zcJdvRptTlqC0tSS0L
AKN34V6wVNTBPIrGu+A8Q5K66JXLJL6KMk94usX1Uubvj2FnITINFSaiAHJv39sm5r0iyI9mPhyx
0QyCdy0F62nStAMwhB0ahCVOqE3AR9JS6zAiVltM5aIZOHFboZGP76OsZTJj1h/FnuAz9W6MITAm
0gIDO1Owd+G5J9SFNdYhNmS3JuFMgg+moiXNqZGWqpCtINGaqB2sB3OSX0tqhWbi72JR/kFl/D2r
xDRk0sOJkdBV/vUL39kYOWlU6Bz2tRslr3Lg0gKnwuiRp+P9gIiSZhDXH3Cs35hLssg0MNcmiUl/
SqsLRc+tNhpzaBbyR1W3G7XxVh4aG79v7pXspGEOk4MjNvGF1KNG8eL6kZZFrfyA5/sG6ZrV8IZI
5ByoKhp+X1T4pAKLI2wKVMbmm5x95j1WhTmTBRhD8QPi87uc/MtnffnOUdVp0aTxWX3k5klIaMOJ
+31LgvaARhK7c6c65HhdGTpH9nQbn7oyhxuh/yk/6vvNh9gFx1sjY1pHV//lQqj1mxjaqB+n1QPn
MZWWfHUa0VIGtCuKVd84//vYKeXPjFYEpj8I62fh/J9P/88LmDFu/xGzE4kSpia21X1uMw7g9rqU
I/qTRAKDdUlkUpSdOj0wxf7wud9E9Pqfnzv/+n8+Fzy9NfgyX7ymL90thXFCuQcjt6Xmo4CIXtbJ
g+e/ySbwMIJbTimSNB1w8c+P4JurgSsBoa6rwP01lcH355XokZGMnglvgBA1GuEAtrcCMYX+Z569
1rS00/REbpjV/XDnvzPcf3+uoUmapRAHqH6h9I2lbEpTyZ2P1fSuSUR8AxTd4R/URQ+bJLJ1Tgyx
mYFC/gxM3+7LV5oSi3YcyeuktqV+lhRhmh5LSI3Ajexoo0PrpP4Af/wNx/s6QgA//t91frFe5FMs
ZLkZcHDQCUqxLjwt3pEJMAgB3fjiaUo86vIVCnEfPcKK+GGgzK/9t4+XQRlaJtlNsvUlfEFIUjpu
gm/sxZzGslevBb/e45x5jB9SsOt6A6ijPPmmjqBQOUp5sfPSn97Sv70kSAFE0WKCFGEq/jlESEdv
o5Im4F5DkOh5ylZO5mP/iUVJbwBdlLu5gSmD8khbdrDaD2Yh6ZtBSSd8ghGiWJomWTyJPz8/Hv0A
/qYh71F2BKE9mDSlr1DwyfwwFz1yw/SHwcnt/X7byQvDniRaBrG84pe3AgJB1EQgk/Yolv1N2S+E
q07Exkfq5j57cUTB0QtH6LghRWQp3Lp9RO3URz61UDadQYvFP9I7vfmubOc1snIMnQuCitCCCOtg
G24o0nX6CUvGGtA/O3dzq72KL5yB6aKHH5G3Ch2KEYysFbiDEHfmcuCvE8/mu7cNt5Zj2Mpm2NDS
5tw3g122iQMTnSlaJY59Q2hLhv4fJrCtUU93LbDEK1p+tYy+f4moWHCMx1a+G14o7mXP2VKU35AU
CYOT6ejZjwU7WBBL4A2u0qfk2XTVHblwioMyUIpCsGtr1/Es+4tkT8Jy78ZPzA+G4NTG2gRgbTz+
OF2o38eAKlMYMXTDmoPVzS/vATlhmZLqYF7ULNkYwvARGjQkM/wN0ahRac3WBSgp1ayOcYkHsUQ+
YXAMYNkGdyxNdthNz5Ao1pWMnSYa0Sinp9JQ79reqWQCDqIZqii7mHgws7LahN3FIqq2bGvI+c2q
UOpfKIqOg1hfxhzSQe+dJK2+ITSmw6yJm5ZzB1G8/377v9vkdFXWREUhKVISRdX6skzESi5L2EOk
fdY6gYYGaKIgkpp4rXnR2uY15VDveR37xfZcxMJtBLCmv7ApI+8GTsCHl71Oxn1ohTR+Cxs4wq+K
nivRGA9NkR/7itAecvv+fdHa93dHlQ0y5kxeHQtb4ReyLDGuuZDmibJH1g+zEZ1lLW0D8SnEv6fY
qt1pe7O6T+U7K7lr0/vGuEvEFcZ0K1oGdzGnV2nNFozIN6rdW/QrGgYLeXB4CgQXuGAUYMMr6FPR
hCwgR3vRS0s7vHS1eCX42wrDRXaIXE24guX0DDfSz22frnTDFfQlgsIgviJF+XErY8xf68+Zev7a
5FtLbCTJ+fsySyXeSK0kTwHarI3kzkzuqY3ZUXYqXwfr5PtPY/nGP9th46EiGB9bp0ruUuMYK2tF
XAneqS4fRIVdgE2zCjRsWF/kS2UcROpAOjr6tUZNn/io8i11LeFlKDazhF59K8s3MBitv02j9yZ5
BDku1aDy6YdQQwcMwowj2Vr55DX4+M9SvRsHd5JBHbxRxyYThGIm1S7ACw2CrV3VYNCw/XZlbg2g
bdTPhUVMcOF7rjyFzWomP+/VNQI5yshQl9FPTpwCe4rjqxhZOkqTHWfzBXXAuaZLE1dbvZe3co9I
b904fnvWi9XENzbvRXQK7DwZAmce1zFj/bwDzqvnK8lR3BxlFHV7VD6L9GmW5DSfwUYYMcy8yaWd
F1td3WSvHWdGeZ37KH23db4dhZ2u4hPfhpWT30zxliYn4X7IidfYKaxeM2HiLju05knrbKMjGeKQ
w+iiIoCOi08q5J2MXOo4ejtLJd6BA/RSpYFJHFr1xMmD/8LuY1IpTDlG9qAVdLw0Z4icn4i9BGL8
bTCRCD+/QiK07i/TnVI0ATahSNkjeHgAIpMWyx5hEGq10whFt74wLFgZNIBhmzG58h/U7o5iYo6t
RhJ/lcmu5d6oG4RCcICwzhzHGS+NJJUAgpm3JrdwUzc1b/+k3qX9JpwT409yvg8K1+LV48icK+eU
7/9eCu8T+jfzMRfe5YyS2ha5bEtJKV8oF+nSZgf9pujHOH+mEJo9F8kvXSNDcellz+P4rjEcgPsO
JvVJkAMcP9HZbhpGGEFlDL763HykZw/YTngHAUPJ9waCGgbtLjbcLCDtDkw6AatwFLbQ5flTzejy
QMmL1JACIoBEVt+NruL7i1bGT0HgBrDafeO7Itr/7oCXCx6RipY2XyPg5ZAt0VtUCOnb/Hvik8zv
e2mVpFH2KpYkaTIT4J8blTzyRC/xLcJZg2WPbyOg5QnNzg6HCxEUpsC/MPqvqI/wWsnasZBvgfQA
UVLp7kNtFcdOKO/KQy7vCsOFlt7toA4fuglQAAnoi8lb5ZQqtxl4VYoipXdtplV0pz92vNSUxlac
3BSP8J+VtMkYOKPDLoKjDQ2qwzTui8JtNKbRO109RulBxicH1bBlFPOB8LsLG+w69fZp1ZmnXnhA
CDggH6roMGRMG8TZRc54z4NvNuwqOoBKc8fXMUilplgTbuUGF8MqQX+44ExJ/VoVXpBu0ZRDq4tl
Mh4+aStW/UblgB3d8Yr1u3Kjjwt4ypvhDSiDFOP/dRoHVwNN9VHhBLZTJWiTC96+EspSTSkd4yVt
TlCl4cvvHAI2MTusfghSSA9oHrqPJeWbmpoRG7CD0KwY71S+C1etd+JmaFYcKSi3cKJkFWikHf7T
fN2Ki01OSYQ1UtolhzbfyCpTOObJ4J2ROeFIdXVzbbISwYyICGahPHujISDxPjRHD7/OT0np5vdd
N9t9rB8quVucj38foP5zREQFSXAs1ed9tPUfWEfpAXGvPPT9uEnFDSC5mR5Qb+Z/5ov0iG8/BxJL
zpFBBt/BMqC/fDD3D/KFUVULGx2WnNNYL018GvgiBr/Be2jDX9L8k+49kC9msSCF1dtlkh1JyzBy
wFTV5SucR8YgetxJdaoNHWMCvosNXStecrm7py++8KyWsjJPpqdHBssDsvZZVBq6pIdoDouyqZeU
xSrGjVUFruVv1P4q8Rd2p/imArgx7AnbLJQqlPDyD+/ld9Q9h1uRIyYbPl0VNfPLLqoe636Ihonz
w9FEOvvUjg4QCYzQyrSSALN4eEdPFk+7INmlW4++iwNAsH2WpenN+IRWOnworDDNTkJ2gb2Lrg5t
19InhNlFMqtAGpTsYnCK8B7PZvnD9Uu/Z/svWwuOyAbpwUTxKXTO/pxX+lapTE8J5L15QRy97h8k
zj3dyqN9RusRaCYwknXRHBIF99Ivv76nNIt/CpV8uhYvibDyR8K5jmFuYw9tYOje2sQuKEpmy9C8
b51JeqCf2t0J9MBRDzTnoTsaEiYVHsaaWSfOHwQesOe7XeG26hGPXJWc4mDjn0xtnrmYXdQBSE81
x1BJ8FPwnuYovk/+cGrJ4kYmwDDUSsdCs6Cce+tqbkkE1f1NSF2+0w4DnTrmGn9WYsoXPKomslFm
L3IPJbvNicSEgrsOtFc4r4n5qKRbJiPL9rtHCUEBnnvpoqkHfu9E/WrAyUYIC9pp/pqV322MEEGh
Q/5T2D+J8Rqkrn8/slG7cnt2VYlNcxbaCsLGQD7qgzC7BZy6bqw7sNqgHs4wuSx/0PwNgtsifxDN
U0JjHeuFeZ3XNtYhgs1YU6b+MaQrrh4L/d5P8Qcd5tlino1U8aFr73yE8ghzO7tCPYfOOMYAf2gi
Wmh0J/ExDS6/5vFiaq8AdVkE132LAuWeIj1UOCK9Amxt6a2MKVpTyiWX1AdCnDMZkG0vLtIboVqB
fzaEDSEkPdXZQx0/sltpAQVn7CDWc/OUOeuHhU+ftyP/GqBf9r7A82u1CzmdZSoAPPxmmYTpvERa
VcXlDuvvschHCjYmbc1sF4406dPlBI/eG7WdWA0VNld9BVJ0Tc9qL+DXNjFJZwhAM3HADBVgtlXc
wohf4hbSk1KA8RHeNAuUeYDi1DgpmvTctvk26qxdlOUrK1CvSVTQIcledCHYaUbxKycFrp9UN+3S
swIWbNEM8skS1GMKsbcJ633RSY9mJ3D8/YhjPF9oFTIL3TCdaxTQWVfSrCG9CTgiRYjk1HolyWQl
DqFqZ7KPtjD6ytFNpmuk4TobEgxMhLyMRKakDeS3mUyAApjKniKjwI1Xk9SDJruUSNa80uV2LeYu
lsfDTRL/1FksVxyHhChwfWVwqaDirqDkznnXH61jw+vZzVtssjskKuSvA+qhObILBUigdsBnTmXQ
XWSxZ4lalgnbxsZnkBN3qq1L2pI61Oii5myhfJStuUzZaZV8HVEmf616yR81LIgRRcmYN8QXeQRl
fiw0enDcV5UcnApsXI/ktk3KdY8I24vWns9mwLz3fB0zLfijMV1rUnlWSYs0gwHtBl8fcbJR3eW0
59MUuHbl3xc1zVMEGixUoiN2n+Ik33VipeNFPCDZe9KYu1lpzdMg7SRDL2hl1XTANbNdlsAdNIKn
1a5t6DGf4aX+e2wb8+LwdWjPs65hkOIhfzuCTxKqGXAo0r5Z91wAlJBViC0JqYl1TGQgB8iUd1gU
ZQa94JKqjRA8X8ycXDS2T6VND5ZdXz/ACSVbY0GyCsd3Nlwsqvg0kmbHmRcDOxXNiKKPL6+bXfLE
pJawiUHNlm2AS8EhpcwJTDFSKNus6n0ev5b70ncMFzE6EBLcvZplS/Mde1AyO0JMeF6yDfTdIV/3
sImhN+6iBMjhkvWKKxsf/n2brO91SpJWOKhw4GerYkhf4kqLypuEGfRDFJhwF468FITAOAMyIWK3
M/ZH+U6r7Kpdcj9UeIX0S4lpvGYxmMUFhcyCo+iZXw4sR07pzeN+gzyAWxQVOvdi063GT7m75DPt
eD/W8E73WBGx9CTdUrV7JKa/bylUQcVYt2ulWqB8ENd0zPd4yv0K6dZ8Zqk+lYKAXnwETxaPsHHy
isQ3W2HULsdfPoeJcKWNC3/O41hK4jZ8MVzNOwqJCz9tZrKZG+SH3bzfW2rXvDllNlOD39qadCfj
uD5o4Q8VYFn73hlSFVUWDYydskr19Uul3FCUtPKLXtpLDWTNpXZG2MEQlEVHwZklrSS2iPwgWAuR
DRw/TOkya13cbcnakBaxPt9IbdgpAsaPpfjWK+6cG5lsJ8JDEeYdWbE6cnUXw977rCbIMxgQVmwP
qtCmwCkFzoCBvD70oH7yM5HW07nZsiFFBQHugOdUWE6z5VGwuVLoOrvJuyxt0HkgPSg6B4/s8Aid
clzER5rnwHlCwKaL8c1S9h2pUcGbDA6TDaO4ND8Rr8K19sn1XUbZGghjh/aSXswOGBlHXsT9nJZ6
475HnMCMe2sdoswrtJSnzOBbbapmx+ZBhGmpbENOk+WT+qiudGDDGTknG5Ee/B3bAs4vHJSy25Bt
EXaxZxCT5agsMaWoLS8Vz17JHB8acbqK333Mj6t2nzRrgQRjUNHM49J9+p6BvUFdixXgyJjQ17BE
NFRVwWK6jL9Ax0G29J9nxSn9gYV2RQxX4J+vD9LFky/dR61t6dFrV2ooSMUAwVE8QSCBY36Vvpj1
xgJgcW/yccAsfUe5AsaamrWq7aFxD/U65vSDTjIVV8Nb2rqMbZKPj8iqjBUfx/jHXtmtUJDgYpfu
0hdOZZJp92f+qOTSXu4hL352KFeSO8nbKxe8fE23KtcU1UhBHDD7FE69Lfe6tKiBSe6ZfJjuZbt6
rRvQOwv0egl2ljfp9xswjJcBGddg6zXel0W9YZrpmwWFuUpb1jvr/d/TzW/W1tdZmc4hHQlDpTVi
fHknJEWvwaPX0p4IZOaS6RcDSHbVq5YvhjO5DR4ROtuM+EsqB0vDNRh1HoC7ZbvNwSxv2p34wwT4
uz/7ryuaj3P/Oa6FUjwasUWwqeykR5i6vD9JuApENuA4foRl6MTbdt89WJ+wuuGXM0px7gA8vs+x
y/6QgaX9pRipiiYVYyBdKJPEecP2n6tRjEAuFdz6+7hfSRiFgbbQusHrln1k0GjMbcL9Evbs1JAO
VGtWLGgMDGIOmKntfeLfIVEZORLFQnMbCqRcLGPlQQmpPi1VliUJ8i3K1I12RPSE/S8UXaymHPj8
E8dMQjsKItSPDDAsAdqpUZ57qNMxCdwHxN3ScCDMgeKaxiH+Vmg/bUf/9uXp5wNrMA3R1L8GL/dC
Pah1bkj7XnKIzG6jD3435nQN+/oqza1DNV5K/eAJl8+E1AwJo6xEw7lc9vprDAvar366IvUvNXHy
t3geJISaiA2+nOCqdixME9bDnl7ssqf6U0ozaCBoT2bxaTTunH9LwK2nHnK2mX00Qyw3cYV5tLmW
Gmh+/y1QZadFHtLULhDP1cg0llc8MtgPXPrIyuBBv/E/jfAa1pT8ELdkwiXILiaKjjQZbwmCkkaq
zzmB5qb3mZr8CUV0xtHpQXzPfjO/frW0g9ZcU6I1LLqtEt0OyKa6PfinKbeVgt8zMNW+cuLM2k2W
ntLBQZ8xp1fr06XDxM4GUcvdGkPvHIIbI71CH0YqRxtcG1UlPgExvHkZ2isWL1R0nw11JOOitycx
h8AN+fGq1PpcV1J7NjXA9cAi9dQjK6fpY2i+CVo5aEH1kj4ngX8oqhDKRpmdt8YKQ4XZPEaZE6DS
zN9EeVP4uIODgsM50sM0XQzBzKo9SZ1DNjjVZeSq92WFR/V1ALRCr92Djk9nk6BaNAB1YMc0WlTm
7Igs7JIuyhv+apzWlcoxsdWX8y/XlnLx5j8Q805rVO88W5QByhz/33MeY0fUJc3EGMge68sMk+Xt
kEDPGIBsLrQ1mHRmf9ugCLsqD6ZhU7fXHxXoQft6m9ns2VNhidYIbotuM9/t4vaHrfH3XERdB9gu
sq1TtPk9+zKoAYE0fa8Ajqxw265AdMFI0z+6LZMwCjT5E/EjgmxqaMtwyyF8E7pUlxyyjlOgHkua
nUgtmZOHt/o9c/tbnHNQdyCo/fu+SeL3DRTXSQ+fppT1F3piZzSVXBFjv9dIGS6uA2+GzPOc2CaL
I/wNnANskgr/2EHVDqdLE771Fb2BHqdI5o5auwrTak0Flw1YwKtXJQwk4XXqDkV1meMa0bdlbOB1
KkgsvPO7DErTavNVpdI15d2Qm1cpf50ykhH4m4qMRwVswAckIVJaKOHiNJKxyswPwcRhHo9Lk94V
ZFpywZfz64CNYqAhqbrzm+rp98HEND7rrj8ImZahyQAIVv0rND0Km/fE3Rt6eFdZbHXpVo+7aLow
znuysQPrvhenLX7io8bsCNnbTAQgrhRocxO+00mswLRwMMzB1nEwNHKiINRDOEea85vKlD7DUTBA
9IahUyfjkglnTk4WG5ILeE3TmndCZffgU23RKDgh4ONNrKLkh6f6u/z553rL6NM5g8KhZFb9phEr
RlnOWrPbs3aJ0TamT/uJuLDReQMc7EluRRklW8ZbC8uUtRWKI1iKwEXVShWb3KIfiyDfp/g/L+jL
lqTEZQF2kgtCMiC6ZrTpPxEKwNUtI6d/yeBD2OR24WmoyXz4YYH5S/NR138jQmlA0CI3v7yKQu/3
mZeq3V7GEBay+WvfmIBGGjm4i2AqltcO0Webf7J65GQQqooTWRfGOm1GMtc1MO+psiMEzNaGzymG
RVnhV2fZcWFkJdRcOi9zWFnoQ2Mf7tjnUgphhuSfFEM0gqD8+tPvVegi6coIK9ukR6R2s7ec7jzS
rVru7dLa96j/wwR42HUaX4XqQjcKGQshNp8KmwZd+kDvNY+lORO851M6UB80sU2m2dL7VZebgra/
EJzMcT9WOxhBOHcijpuemmyC4TBrUKTh1LG0/HsS+b1n+Drc2GxqEppEJuHfVNT/bKj0TktFoVXb
/SB/NMIhVfUV/B3LWwX+JWEJlpn8EyxxwvQmaOU+R1sZHucXaV7G2ubQcESXS2demb10GzaLIrzO
63utwCJI5xstMlp0cjJ+uHDx+24IwQTZjqgbDTRev7cm/7lyq0RiW5G4usfMnr6h0CBQIHENC4kH
gHxwz2tgkMH9SIMEUTl8gaWHPV2FMr3Mk2fSqZ6b3pXOIwdKsASbGZl/loeFREfAriC9z4mHpiOd
gbXLi3CDhoyRBpvNI7qexlN0V21hPTfx3vyMj2h0MasXlAGwaxCAUtui2586AJrwl54RwSv0cfbh
xsTAuOZIepugFJhLnBLpUq6OjfdIBTtPbIrSdDspa4eKQ9g7Elkduapdexta2TLI8U3fItK9M711
o/Oz8lArC+01DFax5aT7hH0v3vxkkb4Yn7UEJ3dhuZVDsxjrYbY4s3Eg/+Cmk4i2lFzhgky8yVfi
C6Ij6w2zOQuwC5cEU1iznTvsF/0R+hTK+mJj1Ts0JEB6xhesbO0aHpYuuM1b/uj76Hc5lkETkuMl
FH7D5WRlzfWRJZuPMN779wqbkmsNISddtWtqPiY9NbelAb5GesPRMuhWgO9vVYzaezmai0EHV7PB
A5Fba6rFxSvbpFcQgPXmk1gvPCssOAvpZejswKKTvvPGlaUt6a+KImYZmwNn4P50+PjbvsAExSRL
aHUUCkJfNipxTiHNyuqGzhVDIoI1R1dxl7O2yrtpN3DVIj1EZEskJagrCmFMH8HV+IwfERcQTRXA
HOWUbUtnmTLOCetNNDikjch3Rej8+/X4ixRW51rxy3GhANDML0KvQoUgl+FM2CvNknAoOkRXCJK8
s82GmAPBZIewTo7S5efb9D2WlymbeqImaybKS1X5UjKLO2n0yZpp9uzSir3pKpg6WG2rTUrFq112
25FN+M2773YyLbSD9Wodo3PrSDv2qPVzeVBWFpvwRflKeYObC0x9BJ5ia0wqW5kD/pmjPN2J393R
cmmu/QT/LmKzuf/977sof298//lVvhw36y6KLNis8KlFN7McQnei9iSYp4ocGIVtA4nXUE3xmqvB
sV/HoJ6CgpZavAjYM7Gs9OG4jKiVw3D595Wp81j7Mm+zQZBZZmRFgjj+pffXppMSR5NXU5el2UAL
fTHh234pYMjOO4f0SB0KwxM+htfoLs+WZG1XaCryAyUizgqKLZ/pUpmPzBiKCmhznR0H4yibCy2+
N2/YOrCCZgeWyiy2iQFRYptD7b+/g/y9u6LPmxxoR7xRoqJ9eZ+UMfMmbZLrfcbYoO7PLGu6/KCt
W6d2FMhQOwkDziOVohC3z3OB0G8RfaqMg+bVO7LboHNFB//hh+v6673FLAo7nkURveSfRYZuGBVv
rMV6r5zHB5EPp5IYuyFy8cX0CAPqYrDT9/byWXEpl3anysFAsfv3Rfx1siH45f8u4ssDnjxZUy2Z
i4i27BXSo7GOWM0ouVN4brbd/Vzfg9RocTOY8mtyiRaKi3yyWlAedKgU2z0OqH1hB/T4g3I+L4VP
/77G7yuwoUN/NuZOvkSt6st9qhAjjiXOsP3Uus0wbFI21ezbBQ7YSiEBOv6IhI9/f+RfBETzZ8L4
ZenXDPHrYVGAe6rmxoSepwzQOQCwNntIQ9Mtky6dl6wadi898qgKjjOhS4RTy/WZ00Ecg3AaSMHT
UgDUwg9P6/t0a3CARRljaEh6+fHLPrXGnY5JnezQCQkS21THJKpoGVJjX5JtyIElwxO+ZsrAPsZW
4N83Rf32IOZPR1BhSTIjllHz54ANCIYZqrRDQH2Vzj0BDM/pw/imX9FEUvzKwlX8Nv3SX41f4zH9
UF8Eqii38tV48oiwvQE2ZEUQf7XP2Vvw9vtX++f2XH2YT95T+WLemAmSjxAvLQaom/LmPU9v5lOY
Lf79Jb5Lk/kSVJDIIuBrzBrLP79EOUzsxfu03ne/ono1QHp/UW60RTD3+R8f05Gq9sl6HT6LN5RG
J/M24yJe6lv0Yb0bj/++lt9L1B+zKzgzVVNEBtjc+Pk6M2VeE0FRLsr9AZfzor7Smllqi2o9OoCL
l3c3lIAzC8Rmm7zOndQB4rSkILmUbIJHl4S+LJEZr3BcLcSF8MPF/Q9n57WcuLKF4SeiSgkJ3Soi
cjDY5oZyFCAkkIQCPP35ludmD+Oyq85m22NjQKm71f2vP/x7sdk3brF86/WMf9CJ1jxss3NDJKVG
4XXbrA7WeAvZwMSRgJWsjmzc+O1u0/1aBvxzQiydtRisce43d9OJpoIeZt5iTsiaOqBX+qhaKKeG
x4jQBmVghLlfuYS6QFU6shDtBPbIHnVn5sRcGJN5z+1w6prBcaSE1UCN8uFurEenvt1HEzhC0M73
Osj962IXHaKCWpsZ3gJjYMPJitpoP7TJEHOUsdVHuDfIJ3jbDm8RxMBlMU3n1VjvYy5ItGk96w7V
vjo8za8r/kZZad4d2cNkvpselvkqnetDSCGejsQwHiTzclWtsin4TZ+cAh7F7MJXPaunxbLhL+WK
uI2o6NfM7hJ8aZ2Mj9kt05U90Wb6QptZC2tiTXoze3F5tRbx+Dzs8rvNM9SKgYYQ3jjbkTSQjrsN
tMiekOQYb3jMO7xsO8vH1biAt+bgzvmMAfUFcB3AxSdCrq8PdbbKtB+Sx8eViRsaa47y4qgsvQ1H
Jxeg54CVdeFHtA5L1Cu2how1tDhFfmCux3iMfyWSfL6DsBpoU4G+eQtxqxf5/sCbWcnzWSqcJoKV
oYcAr0LcE4KUPAkf78//4gSaOMedUz/KASer3TKepysMalfxply1j9vZZZiEhqc9WBDu4vCMiKEz
6NIbjj5RHlMYgIE9OE+SWb0ueNw+853ffl6AaOlOn9u32yc/gPzyjPFmvB1ejmvlSXk7rCELT6Gt
TTvzEpKuGcD7HZwivxvaLusF58PwRlSXol1fG9ozamjDZFqPL2NYcijrm/6WRhgvMTZdnqa9YTlt
V8bjYb5d9BbWzJ71Frsx0qBRPmz6Kqz7gTLcT7MBH7A6bKBgYv0wT5bXx3gqrz6vLqt8mU+TKaXn
ZHpeZavr42FzWqbLfNnrt+F2SJnLq6bVLH1OnvP35Hn/XD6UD+o6fdfXGCi+65/FC1GBHCQTnvf4
HXoQ0CGOAxo1HqruwD5v5tJY9ng0AFJTlWEvJZ7nE1fpcu8cGKVxeMbEfW7Nd5Pesh4U/R6Se6cY
4inat8fHdWdzfTouDhzseWXRCzsj7oDTywpi23FznMdLOeZqoE97491ImRiTCjhlaI715eUpWe9f
1LfbU7yGFzCzRixetYX6nL/azxADq9crD4xndljzfOw2yutho70qr+eP6+N5ddyYrw3BR8t6fJxb
UeWWPk6h02agY6tAd1cje6RGh9F2bMzjCf5/D9v5Fhhnjlx/mbxgiN2+9Vbmav94m9kPW3S1r+mr
/d5552q5cGX5n33YplKD4w7EHQleCHvCz/wvcnyshmiohFmTdLCUi7NdbBfxtDPbe8btl1vWN3Ia
uU8grrSNLuNf915OoyZxYxlHxmIP/xT/FqiB/Yav/uAWwBMoRggY+kl/GxZRPTrODrNksZthAH0Z
taNycp4hSJmlC1UDZmB5MboOroN4sp/Ei2QCojDJ1+X6+HCc5Yti1kz00Wkh799POtMLqyo8yifF
LB80Y7CsPjlbYTdkveWgwkZe69Jyis/rGxHz8DeYAzBcf5pv5pP1SXE2ee98AhLY8rNEE3/23own
7Ul5Oq7NqTk9rsmyWsDKG6bTZImKbVyPs4HZv4RaX+knwTm89rPQ9khe8y/uPtj677+xA9Tvb8H/
ObV3sCPmn4eLZXBqd9EuOo4wHjmPFCaWT/pTvq44MWekYscZcoRFtb5ivbzYPRRMlpWwCLYvdj8d
VgMcIkbEVYysh7pxciAZM9TC46g33y/g9VCcftJceED+0TuFex9JZKj2y3G334RViA+8l4QfOKO5
5GiESlB6sCl8Yt2jPDpFVdD1YeKFFo9rAHHIK/po1EbqhCg236LEbK0hOruW+0i2hZ8wFdB564kH
zre8uejLIJlEmI6G8Nd4vhveBsY0Gd0G+MQv9rPd4vRQY0Y1a6JekAdY/4QMcJHKjfPn6c6/IqS7
Znw3fyzjVG0IvM9HyYTQriDux/1LJN+3oRr0MEREF5ZF50haXR0ltGnTLV2wUvfmtj4Fj/0smWk7
H9HL5DQrJh0qbP7OH15+ES1+gd/305CuCpsMCrGpqF8T4f9gfimBrteypVEUmEaf52prBPa+jh0b
9vwe1ld89hWLNEHqeea+GB/gd+e1lOOirFjtjKVhg/J1Iq1RcDie/3IWu/9ouTiNQEMyNxM91/2s
sT6gnDon+nmEM+yi9XazIkonint4qD2k7uE2hD/lJgs1sJ6uvs5gsZVT23qUa1wcsSLy/0BHNOzt
T5OrT0Cb13r2tGFcyaKr3/jbOYainjXtMcJcmXVdXb67LWOP7SDpksBQ3q246pMBvuRjgsRThEi+
2FNs5Se81QEP5Ll8gnEgm629w4NMbAlcdJ4A1ZzEGVbOevz0NC/993do8DxD3ZNH5TYuga/Oxbu6
x6jxyabggZ6XLcM4HDF3cKYY45XYGOJW6QIEus0zXr/Tov/G+MNDdbdO4TzO8OT7EJ+8m6P2mYbo
rxj0T49edwj9fFC6zFKsxN09Hd4wuPYJo/BeN9uQifjTiYOypye2BGsxugWkoLBnpf809irHGwtg
iyGdl7KTT+Pxk/yu+OzWZuwNx7x7kztPHKbEpzT+5ml4dStfTshpYbjxEB28gygGX76Dd/TE97GH
BSAim0Hu5jT302D6tObm7GKv+AqCK8+KiWDHvQzNiNhsJ3HfoAA5iDkYh1X3peu+PL8QRhAw1kiH
6HdCeR7jcV5hh72vs3J0wnOf9zKZebvOHstA/oAtg9tEyKdCeLnOCzFyjhIA8fgAzl+LC6HBHFhc
gIfA0JFJFksPv5nWi3p+Yrw5zy8hMKjDoO0ao2M/fVY8nS2fIuRJ9FN0ru/qms/oJ8+yZ1WUPMPn
CUjlnPWYYBFLyDsFSyjY42Z0czMnXDzMap9FjtuZK0HrVyMyktaybTEMghXtZe7n1Vnq/suLgqUC
CwO2CZzs24MriyH7M3mfYPLgy2hKeM4DCPFD8dKu+cAwdlef8/765y7JCpxF4/2Agf7bNLCOt3rq
/cq4qOr0RsoTlHhacOqsrSV5aKRtH9yjiw8ugx3YvyNNqfWY+/Iopuh3eECh97AzdPKQpAqvpGuq
X2agHcw5CXbjN+45fvrVWGQ0pAbpkV4/sXwcRGZEvnCeTaceINvzgB24FVQevuCsCPZj/ormrwpQ
ZgQNC0UqF17GrZTkP/rIxeWq+rZ3dKXTVXR86cWN+7kcfB7dNb3SRbnmxsH+67Eb4BZJRda59ndz
4oM4suqXKtG/tBtGNtsmIRBCCYHZ93pNbdfYTTfunVgG53T73IGmx0+sMLgzyPd4sZFRgPGKU0gq
lgsxiA7+MaO5cSo+Tu4bvDsa7DN2tvxwdqBA8+9L6z/HLksW7zCOg8y98pIXcoXc959bwpc4864h
QDXEksFUoBno9w2h1Y7d+Ho1TiNzdfZgorh1IGeWqYOv+AiRfDRVHiRLR3fgqNI2rgzDJV+2c/NI
Svd0b+fCVPNuXu4eMMgFS53vfZTanukRd/zQ8W3f4qvu1/10LGs/uealhyTXb5g8GM5jDXfEiR+u
gUUOlsfECyOVr75mjAhgoP9sXey/+KJ1hjHTKrHootIxrlwl7PJX5u0+Bahfr++/ZVaIF1xh0xAo
1gC0v8NekjTfFwpRgF1KO/4xYiKuDQguHKXMRI2BxuPMqrwYQR2AT5OyApc5UjI4jZN5Nt0P6n7R
L4ZFH5LiGSGcQV0kgzQ1Nh4SN+szUWLOgyeQbwTMdnC1ClJmkTKPLFwGqAC+RLRLHWPU61+j3bCY
8OuwDY+DP2cBKwSQ9ZDSGiZoB9f7uW38K2+To+/iTqIbDBGMFn8fvWEmemU0B2xDXGsKeubpb+fR
pqRZqFx6aR5ES0XkM9BMakopCnc9JogMGZVvzOUNcjuVv95oJKzsXdtlEKCDww8ZxFEcqUz0kuga
yBTvNDpM4hk6uEiOG89Kzwh6rGpz+kqPwXb1ggrRESzlCnCCOsX9M1j9fNCqzOnuOoSuMEuxpFZj
QG7++6AV0h+avd45jdLbGKJWc4DbfE0ezuew6n5YO4otgAH1nlJnLzDs38q36j+VFYTUCvUhrIHw
poFn8/fm9SxNLSNjRMGRq1I2bTptH246dR4JPp7FrPJshI+/TtJARb877v9s+G5dQZpnZpwwVR3V
hcKdugdcd6xnqp7j12cRn7SqrTQ6YW5J7Dfr6VZ0nqaWjDVtg71Y07BcJ4I9Kqh274BVmh559jAE
octo1j66tNlAT2GuWT2PxO9nm/p9wroYUgsOOW7c62dQ4Yo5/isHhUkgZaKqfK6KMcoEiF8xin6N
yeulYMA/zLOKFEUUBAphUd33olAbMiBJCuzixhSbg/LSeKcTSOOt9FRdDc8tqwVkQep1F/YUCos3
xTcJYTsYTWgfU0zKob4eXyxylY9n1U9uk2ulOsjpW+ZccQLht/Nhlxu9HUMJu+Babx43WfGxu1zI
h/RoJ4meeaYBtwdLM2yLq+70Siqznuv9OIbHz4RbCbUYQrSOFUO2rg0lqrZjE+I7nz6LIdrCi9hl
enirQA+qDelEAaZ3rmhPznmEje0QtYJz2dcjXalGSlIuC2MXlNebq8fvJ8186lCOuer4Mt+6b6cG
d0x8nwoVmvNDVhDufmY11+t58gYSou1ietR6bhesMkla9EYU2lskJacc2gdWEJe2L7UKQ5t1NOWX
NZX2bf/6Tzu7619J2qtLUqoYVPA7hk+AucruaJHrUJGzZwTHnRWeC3hue3KZt1G+ey2O+IA9NOVn
t7tQ9yuFbBwVdndqEJhGQnMnLX+pIf5DH6MLqhqVbEXpqsC6d8VNe6dmSakQU49XT7cc580YduIt
nktr+HmwkQH0fqxRdV3DnkmEFPpdn6tzLgzrsxN2ngN9d/AVmKglWW0Kmsqft/T1UT9t6u6099j5
a6aitj5a0PrN591Jha1NFAXVAmhvq44RpZbPOWdy3Trnm3exnrcNmSWPvexh+3Sopnq+SUxE9XDi
scwrCmx7sZOGcUTAR3Hyc6xzO/UvC9t/3brkWlgq9yBmWjjB3O02UbeXTMuV06inDvbWU9nxqUK6
+NNxSTQF3qhFaa0za07jjGVN/Zxck1+u0bcjstz9gLIUTYOB/veI3DnqPaXstszxlPmR5Npt8YES
i+3rHeZ8zQqXMphIbb76+Yr964LDoWtyK0AMQvHsnsejJLqRHyoO3YJVtMNwh6OGOXIF40yrcdn9
aM6DbWH+crjfVFH+2urd0SYIbq5FzFYNRNxlNlC1FSSYk/6xL8fHcpP+6rf0DTjw1wbvWBHKQTnF
9R4/tvzyggdk2cxxe1J17nxe0fHPSbhVfzmz2ncd/L9n9q6Dn6tunvc6KhZwtCAtL9xOd6HbGPVm
E719SvK1Ys3UGuUQbVyH5tWOLAVbxusNO+Ot2yUpRdPQS9BPWgsmGLe1I+7fyXG+PyKS2yDxw0Hr
59bw7S5DAu4hPbMoQ93tsh0zNGxvDbt8cZmVxO24c0Y8NoMm/fOGNClO3w8UzPosjYotDkz6XQNo
ulY3Luz6RPQ4ySsIfKmRY6rtIze3UbLAHqX1fwkij57Rjpkq+ZC5G91EbDvgDk53sJLaU3SJyt7o
OM9fLxTn2zfCJn/Z1W8WsbqmQgZVdQO6h3I3O69NrMRKstNGvQOBpCgb4+xTemgn25zRqnS6uKTX
aXDD+BM2+rEgrzUncXUFWzvm2qb5YK9NDprmnopDvzi5l4QY6V/O53dDvKZRe7ZwxmFeeTeAWUZz
67QJKwjLXkGepAMX6pgd+PlUqP+6B3CxUMYIvIYTDxXjv0cp8rvbbZaX2YgQwvY9H5yfb5Hx8gWP
QwjziplM2jXWdPnitLg8nGfKeht2nnSwNtK6guJBkDc9UEhMUXjV9ghE1AVEFOY5q/5yAd+XT9FH
18l+qKEympBG6WL94Wbedk2KCkLH62bn5oPMw9MN+BiW5/AAJICuhC+BAVKwoLeZEt1cmc8L7NWM
/oAhyaxlEaQEGihPjltGdFmfHuQp7k1XYAAtKCYm60JB54tJPdHRULn5rLtG6eveQFWktNx1d8OY
ZROG/F4VaSPUCM9YWR4c6IlOGyqO0decxOPfR3KdVvI7pjIDvg+1YUHagfytGANJD/feYb6b4zLq
75d4+3pnF3Tf5TFOpsqjMpSfL2P5+8FfMif/v66mKRV2JC24Gdy1mlMHYqrS5tmIWR0Yh2AKHfBJ
cDuXjCivO61YcHWAQGtPZfm1m+EzQqIAwMP1M2ZpalNkUYMTAMTFG6bAgfLK9qkXJosuGCvWwOsi
EghbDWCFqkGykGYgT5xebnw/EnXxtdCFbRAJpEgbecoiAVr/7IMgppspiTPck3hQdWI5KzUBayxL
entsOLlHgW7cFs416Myh1JNj5kFLXMBK5Wojz/evoF1ykeV5YmL9CkCo8ggPCi5AA2efqoJ7DfCD
4fnaRffpAB7Rdm7A65QJHYEUjzxati8/EzNFm9oCsMVu+txE16idHIaHoQqMpIx2Qw0IiWqBy1Wb
E+XnEiIxETdxpLKsJX++ht9OuIANDPjDGpC8cjeOJnaL5X9Lx9eyCdF7RmhS7mUddwIjOo1VTiAB
sFFJ/lbziPkOAjbue8fX7uY22e490mPxHLee4UIWnX4Pw47GabGWvfyyxu9+N9x3TSagBi5rFjW7
v8eNKjFM/XjqZQCBpIfhIiFdVbCbj9cssml11aL8wv8EA2QcmQbT3BUo+w1XeHqxrM1TKrsU65xH
gbKkG124AJhzeXEg9Z2dD1rhbr++/3ySzW/vVhBjyB03qTP+A1Ek6c5UapXdz/0CALP0QR5AZx9I
bqy97EEgwjN2KrsHM+yB3Zf+xYMU5pB46OGc4O77qldNbg9pH4cdYM1AwGvVAXhfkvBA2tP8BMzZ
9nekQpGtwCPxz0vMt70GrM+HHRiAgW4IGlraj6lfzhHH+YJ5pnwOQSS8Sb6XPJsFlylu4wAnGn34
EEm/vvqYsrGLpbN4ezSctw7N+syAVXAyDefjox3K4CmDKN8573ko2OreUVYP+UBqACQczA2/eD4j
DzL4vaDOSR0qA0p/7gaUo9aH53Kx79cR4eyiwcXR4uUSbT/JVm++fjm+x5Cw93TnkzO1gW4Q+kpx
AEofF/kP5i/Ar0B8ufP6INi+gLucDWoBKLOkJhAIrtmZnEK4buEu6Hmkg8x6/JXpOn2WTFPnFkof
Bggkt0jeI3eIPyeK6gBlDZ4kaoKPkpsERVk2DZ7IB9muRsjRdoao/Qs+kkpC7bZg7Zh48CrZHcsn
XSp3HkYjvMTCGbUHtisfAsOe8UCYRwKtSlstvu4HEEQYVWQMUUFh4wfIFV/jx24hqCyTQooKW+fF
dB4fpTaDhp+PkhchUp8oDEkNb57dBO36Kvf1nBepOmSuYJXLyXEiPeHFDOStRIYvVKBr6LCA0L0J
bNyq32Na6XY8ygIKtya5e2GJ937zpZJxmuFXxfNyk0mmBM0jM8e4xWNJ73xas61/dLvU+6Ota3un
YU5lqsNgxkf7wutIpjtuXRJMIAMcyOl77wsztz1WSKyUhtIthQ4QwAxIpteve9mBs9KlDBKGIWUP
5NHOOVw9PxMGxAFwJNxOuXM2HCBQhfM8ohwzenlRnM93qYHVlAnQW1IT05GfgEiOWc9TB489e/a1
4/7ZTb0XqXXpFHHkE1NuqY0jZ0tOA4xAL/Fk5Dg4vOxZ+gA1miE1HG7ZaBAZ2CmMUAkmXmEwmTwP
3teX4J37L4PLzldek+U+INRknvAxR5/4BUZ6CLyMUMR5kWu1mGXOi/wiFaYtn86Z9eRWnwYydMmc
IeaheS/ykkfZ0+eCXeg9LjHm/hredLeMzjzFJqbyDCJHPkc+KeZAoeN+TSJoagOI+pwoRjxQ89t7
zzUmCB846THGd53ZHzT7t9uNqn2H3/13JJQVxH9KwEpdWkXnYmUjuJQMLZ0pi8YIsSSNJgMtraiJ
Sj1UoR/bzmvatx1zAGVvajGKM7RLfXLn3YYIJqhQAlFH7fxC5Q770fmBiLc3PWwH2ad0D6rbVG/k
Viw3XI2ss1DKZ49yhWbh4+w2gXHm2D7DWUr3lIC42apwUZZ+NuxP47gvo54zWVZOz91+dIadAN94
rxzcpiStTzB4pE1UTncG4j8TiPdz93Wi86CgycB//wWR+neGzi0ODzf+h5yvfjHK/3PiLK0o47w1
T6OLFUIbzOo1qxjWnT/fqr5ZzrOZng5BV0i6mn43QW/VDg6XBis4QqoKwltNohAHZ4JamD1dApwU
8Uf7eZNyxf9eyaE7BrDgxqiDXNh36FJ11NtT27DFttXAetZdyyutTXFAl/H685b+nUT8vaW76Wp1
sPAl1lkzllhR9HLP0JkHdN5+3ogscf8+HOa8CLw1cDnFVMy7CVVZnrpNdwsOg5j3VKxkgX4kbmcs
UlzCE37e2Dfzor+3dtedsm3cVEhhOXmd+aW36hxt/G708elsucm8l5w+4kb5VHRa8HFwUU2HwKZ9
vdGOlrs9IfzDSL+JBzlS0FYfF8k5NEG1bxqT8OOcYAz/fPnImlWXSYYVw1E7lzMcy2CxJYtYM4I2
IbSKvwF9XC9ERG9ut3BnevYBfmZtBmUXlWcTjwgvq82NXpFfv6oPPiLobgopLZkrGU7Vqbe7Vb/w
ufV/l9x/n5Y7HAJ7JaNVBI+r8aK6qR12lTUb8wfzzGCQzTsKmlAqYfnpQBYx2vLyts6P69Ka5WhR
VPOg4QzDSTE3QOKXA4uYM3h6bjPnvAxvNyUwUe0fOtshhYAaaubeWG0rwrVUFENdTnZz+2We/g28
9/cRCSD2n+5/3Pbs5tyll4iNFc7SW2PeM2eW7aXFvKvBWh8RbWZav7Svb4DNrlDkWN11KRtDkft7
s9nBTk5bndra8YKiMhvvtfEWhv7BR/e765r9K7IeBeFymY6zLPOg7nerX/bhX50Jq0hT6r6Ql0EP
7j2WcRPYE2RupaOsxA2H3IwTvslcx90NGsWZ0r8BryXJUMhBc7idppUScYl7jcus28vMlY7O86p9
nExM3EpgB9xiiwYScY0vjKV+HqGC1hVEkWxM6/ylf/47arPvvR6eDwag7D8r5Ko6aKaG39QoNpDa
djbFzSJvKBRsTHDSciOXUzOZntirfE+IBSBqJ56oApldRcxqKJ9NdvV4pUlP69CwwHIttLscUdy1
vW53Q/6eukUzxNlJvVxblK09BHM7UNo9Dq4WeqxmjoOVkX1eqAleWF4kg3MzxlKCsEJ4xvOjevSK
2zHaUWk50osh0Qh8frPcGutb8NufT4r2Te/UoKFbrDnR6cO8/LtRKVaSFJ1TnYlxum69atvluaY7
XTkLOHJlGGYXHQYoaBj5056hwko+9yxk9tStUsXApadLlNdne3zL9dcqQT9szxX74eed/K7D/bWT
dyNrWlXN5dpUYBsQtzs3F2cM7EfIoWOkPGgPxXbZgwX0q0mI3IPubh8ahNQuxQTFZEV+N3KdlWtd
mOohE8W0XkH49nSy9q6ewpLI8uOojp+ALg9x9PPhftNOEaNhKKYR8YHv791tv4hV1P/k/Iw4TIwm
cJNA6EhD/Xkr/6L2XbaC7LcHzw7X/LsbcH5G52IewItI3TIt93QOwe3BGik9mubm+suM6d+JBVsD
bgUzECHIFxvxP0Pmvj0b7d4+cSq1OdUxwkO2yQo93K+H9e2GGCdBTwA1Ub/83Z6vtw7G/J2UkNfL
ABMSrEMqO5KhsPml53y/IQgeYAjgbfc1HrOXnU2t2WcjRPIcERUPejhOJL+OW99eqJ6mkAZi9XTj
i3H6n1NXFr12l3XsVGqLSoptyobKOpu7KWO9xHa12PzcMIzvhgTqVtxgNA19yv3sNq6qrl7fjHS0
MzpjpcG4IikGZdtBzP98xT4sO+I6aH3E+GMcIPoeX7oH+Ev7UGtC9eznXcY1wNbWfmhxxe58kIFB
5YsoNYeL0Tnmruz7dYO834CsdDFcq/ukn4lRSi+z624TI7o6kBOeH5B9nykPIGqoz88VdqG/THa/
62ddHembxJowkb+7n1bK4ZKRA5aObJMQX5CLclCrYxrlz+fzu+tHHRA5W0+sKJS7zewre9sjfy+V
EVZRxmcyGzsfnJFCwZECl9nVz5sz/51Zo1szpf0jVua4ZH/+017qpjm38UlPMbXrOHrRP2EPBPW0
dnUs8kASDDRraT45V8NKd9IkCSpjacPA3k0sQiK5b53HZoX7z1Q9TjSSEdooBgJWIxW7hR52IDjB
OepjZfud1WxPnsXw5XYeXjUm8eMjGs/TQwUhSQ+uXOzS08xBlYYXaNxLZn55itlLcICLhRF14ti5
d9p6WtKvBuYYnJNwkssUE6qfT8g39IGuBjXHYA1A7hRC379PiHou1DxOVOYse+TPjv6GIO7wfl1V
87RAS7R9qz87m8OL8UY18c18232QVfFs/LLe+a4VQLamFkdACvXZu50463HvcouzdNSD+0HlT+nX
lb8DaDtu9tP8FP18zFhG/du6sdyhAdCRGeexQfn7qC9a0uledt1stJY1PDgcKOMXyxCmciTkY/j8
LPqB8Vhwg+BC1hVc7BTugOC24IcCuVEcYF0N3hKB2lBEcNZzKS8IaoqKxjPmibN82bHCluU4REBe
QdgKcMkWnIWkVFhdnPQzAAPreEnT7PT57hzmwss6gvvg8gAYshvbLOGNhdD1iDH1MO0Ed9VCc36M
RAsixYSrbz9JSQKqIe+TBT8WQjxKHidnjYGqsxHYWeW3JxLSAJcwZf2iTrYwjDkHV1d9g3TpCzER
2TZ7I2TtSsStnjEQLKrsH6ArKhwVHFfwKUFFWu7+DgjnNrxCcRT+GqsyT0pcN1LgsXTy9n15Vjhr
BI2POsJrrkfnmQGCe54KBzb1e2tlTDRakHmnOUI5yl2gvv1X4ZoLhozVIjBvMxGGnHxSLxQS5S1o
OfJjZIbk8gYi/8l9Qj+n6N7WiP84ktw/e+1UG8Ntc7WxZJjegEAMNEow3cIuuJ+ASPasQzTqOaQq
FSDBov4kDxzxqKMwmfHwIMJQUMjJ1FYQSVUQjE/ewT9ND76AVgW6lHh5HpMYwnmRK33x6idpPiDn
obDqIdWy/3/YfcqLlAOlMiRnirnFWuQNgg9hhkxDw8gEQBp7z6mIRVDXgL/3kCz1QqH1N2tCzxW/
HhXRlWrjn4/RkVHgGeTveRseWzQzeMa0TcWFQAU4xfqBWqNAUvKcYOQ377QQNYpAxjmnFU48M3aB
nwVGzoJ0LtdA90gy5vLJjieLq79fMDKIRuAGoRWdjLeG8YQlZcUuVjTIArardAP5/GwmB2y6+aKa
qHymXGVB7TX36zOk1eL46bxXX/CmNDZpk60nKhnTpVWEBHfKvrIFEvj4VAB0UH2NT5A+GcONLl1r
KPtMulggeD41BtqNwfHR0AICFJAwSI3WdLv9w5sA+rvGETKpPLTVObCDfFCFeJ/yReMLKAaElALY
6MXTgdJqqIFA919l2UDQ9NQXfq7sunB2hcUtF1P3UhHt8ziNMXn7knB2h2dKCVLwbUcVZwbO2qNm
gbT1YJdqQ/A3f08VFJsYevbZzaeib5LWxCqHviWnRdlwm2EceJfyChaSoPev6w7wLzbUDA56JJ1R
hht5yBVgeHmTIeBPDVPaAdcCTcZ2LjVOQnvm4LsN/V9OIpxSFBz1KDi849FNtZMzxqfJlTiOLig2
pOHJEECoLJ2pDmRYqQA+ZevyE8HvvMrmPeWQhh+xAOjbYLEH9kZa4DsE8i941O+gOZUKzdXN4L3C
M3dvS20i8jwDy33OMzfVR4HeexMiCyh3nTc5/jHGI7XiQOP7zr/2ZQTEhYGGQIT5rJwofoqWgoDy
oZCmpYlJU5DTxNJ+LA1OykLS/IVaL2OgnEaprLBII+FFcd5qOlwXsTdVEN9acMP2OwucvCi3pGGP
ET5B8BfUr3+GevlkJMA0Ybgp9NN6KDUbeDwAs1Q6KKhwewjTFZX51a0vlS0pXtHF5iV9uQzxtpBm
8vWghLUiX4Lhzh5KR8s8QxpR7DQTO5BhUyQqOTUvKfMfOShrKId3pPIl7b7u9yJRBhymogO4vOL2
6p/CgyDLOOv7AhVTepHibc+JZyq6iKt3mLQIxtW1QoqylP+lon9hWDNQBfzRAqjoLqQiY3izVOpH
JKYgN0lWvQi8wc/HcnJRInw9hHwv1XMREMnpx2xRqn7SdZtFd0QtkO52mUJymEN2YqAhW2qazzNq
fTKqCcNhP6Q46n/dQbyU6joiF7n/pvQ4blog5+5lKh0PIgyD13UiZ+nkfmDpQxEK7yReJ7oii+6K
DNLF3pbx5eaM12dUOaI8koufT6SKL/KAjdx2pCwoanqKYpy+dHxzuKiwbIaMglRgP2gRH/ApTKlN
TaTUIXUNgcq5D4iigJZJiSJ2peKlczd4hNKRjKh+OyPgd17c1yh9QLDnFSK/ubm1D9xJrS73BN7H
8pVTL6qbcvTnr2ifEejh8krtjOqYdM/35UTqZe1ALiFN82UPtT/39PE2kHr92R+N3AmvfWlGV+88
QbfjZhOIrTMMWrwdfG/EHwgzRQzQ+gmUj3i2nfac2qe44P9hhTSoDOESwRJAEOLmo9q359dACYp1
zbPyzv3D/gGvD2z9HnpTOQShIQhhQGgJQjlvqNjJRwrRQH4SksFEdDXU6aTdiUXBF3FgoEK6v47i
Z2RGHmscvx0InYHSrFxGqWQAEKJteus5KylgvaPs2TmrUTd8oXakOCsKgQMZELlZyOjARKnqL2m+
DpW+JRUQzlm/4SpJ6aoI5XcmTH4d8kbhxGy5bvuA90nZBosHnmRLy6r/9XpHKm4QT6CyHPuxW0+0
r+oTVsa8NnZhtFyd1bN0jK9K/IFaFY5p7CbDshHOyymv5/OkNklVnhdfnRcOnhbnylkrvY6QN6by
E14ylGtzj4wYLm3hi3aLhuTLuxp82LKQdAbqjim1MPbT9ainUb1D+HoKCgQMxiuizL5GCpQxTJnF
BXXYbqyPdgPFOEzebpv9Uxu2YfOOBCsL4sax1snByZ/h0e2GveDYP/b1lwyHSd8MrDV57QjFkGVR
m4QEpGkE1Dj1i5RLiV1fiAhLDYUpdOVC/hFfHhmHk4Az4mWTMy3uj++EHe4W6cONwQVGiCe8EC14
fh75/Oe4vjN5GUhvITzdTakn4q3F664MOSJEKtElGNQK927yXr8gsKRVXiEeMTAhD2OAerm8EJFU
Rp1Q2zvYjEWH0sGk+hMdaDXqDjKlbw14E2xbEbVesRTjn4FFPLpDwNxMnv3voxwpwSlCUPZJeFUo
7f4aGG9/2ryKDIF2XHpHaDNETYc1HSeNvk6A3zz82WFOzlpIVVfPfDKf+JeuYrwhZ0Zq9qcGKsVa
mrDI5W5jje/S7MWfQxhXcnzkjMxRXkjNEoQ4xByNilzPx1OVirPUp0VTVQ3kPimlRvm8yhkcnNUv
UDXaB1Y4f8N3oBekUaqo1WDS3Uct5eUVTLVXZEjkdw/7xbiObhE3mvHtkUwShKFj7ijlKh3kgzY6
41mRL+Sxz7wekcYPyrp6OQJw4vMNZ3l9foAass5fcJEbKJ/xQkFIsxYUG78eDU6ze344oKAuJ6yO
zbUdGK1zwVTDHuYDe6jiv7S0hlafH6xhMb1M6+kBGfWAu+AY3c+4GJ77Z0y8n/6IHp1wZNKDHrnv
YkzXmWwpiZtuZ7En6uHkdRbta7pKP9KP9vG02s5SxieVXLz6Md6cVu3rYZlNs2l3mA4U/Cn69ZRA
7kG3j+3GsBfVhAkcluXHfi6mHeWH+npoiGZwFCaWpnva8G867z4WmVOtqtVpbj3aryRaokw6To/L
HSYeXV8N91E66ox3k/1DjhEduQ7Tzni7lGdwUUB3bb9k/ebJnuOLjjPp7LDIJjImN6OUqPrFbvg/
0s5ruVEtSsNPpCpyuEUJkIQkFK0byhEQQQSBwtPPh8+NW+5q1cyUT4fjtg1sdljhD7dpz8VtyivX
l2myiBdp3If3vDbeU83iP74NXt++o0Ini9M6W2QLYVouYDP5wrTyKk+YFpygk7OnZP2bY0yMCQHm
MvvWlyjpIcO0p2lGssFnjgc66Ctz0YG2DA8PS+HY11CqCOfFLJuf+F1dYD4ID9pSZve5jtqK4pVv
mm8ij+drKDqEHKIeqHb/BPQDERYAFX660YJ+OEcq7bID8HfpU8HKN+YCTVVMJw85io9A/yq0G7JV
egjQGYH7n7sFH/gUousHTE1mHMupjhyANqFVApRneVxWm5ZXsKo2ABSQa9vddiZQL7+EQIckAroZ
5oKL2uks8KPN6Umz7rdLC5hQXRDwmcY2Sja0rjb4o3ik9dpcCKUon84EF8v3PUY25E1zcXeMrGzT
86NVMQ8n1TrIBrdtt0giMCoVWVD1Ufs37+4UK3knvp028UxaQIwxZ/oyXgfv0GmCvQwcSek3Z5uc
8yOaQNXjl7CueVfVBkjbTvIkT/CuL+a6QVZERLjwMz0kK9n5+Hd55G8Uxj8e86Eak99lrW1KHrOi
ajEDvXgZHp38ZBmzbIvFnbvn7+dwKM7FubAUlhoaG7ev+rVYN1tG5d18r1/Tj9I/LmbGMpqa9sXV
3ARpHcRuZmhJMC7dZpAuxKlqgwtDzaYe3V19Ga57S5CNlFiWl2kzDebBypyZLJ3T1GScjl6iDrEF
qLa92Q262ipeG2CBvNaV5uoy9zjnOOWOdu6brjEybNzagIdETxgUhviXjfPnJHgoHSnZsTBakdG5
QFUMltG6Ny+c+yAsvrqChQgy4PU+7aQL0DaY8uB2ggZPi8JOjJ+J2050LyRTRB0ReYeafUKeUerk
AcN1Ms2JuCMkRja53ZvFa9RrPGNyWtHbqrF5FGfK9D5rVqdVM0m2930+NTB+S/F6xLaJ0C3yVPfi
pG62KpgwzU5juvx7aii/6/r0DWgPqqADNWRRH6ZGfEnza5rR9OnKK0c0lDpFpSAbIh+yLpx2GnBa
dFl18KIPaYwN4KwT3UI+jnlt3XlZDcsOfPpdXJH7p0XP7U5O6i0AmGBppmOscQf/vmld+9srw/4Y
ETcNugmqX3+u20uhi4Em0o3olGgUJiz1WgdNVgQ+juuSVAv46/q2zTxm9/JGg28qz82V/N6b91CO
uTb9TmHlPlWnJ86kFnWKBACgOco4N6r1yes+enNjeVzHHq3CbeNGTA59Hq1LFsTp9cjCuGzzNWXl
RbVQp7dZxUbRyS5l9n165SflL6WPMIB3nRYMpN70QQ2jS76/kBu/nradZE3yCmFrnmxRzYFcLs/1
Fco225LEZAyfdVa7fCA5YEtejehVCA6tRe5DG10cxS6Wmg25En2+CzKGIrWLXYGph9di1wJgFyWj
HbA1FkvgUw5bFMiwYLj8vYBuk2ZST3ps+oLfuGanpDXtPrSZMWv3wUyfd8+JuM4S1xrffI/92M/8
eNLgETKNkc86L66I3hJb2N0h2yWv5VhzFfe4iPjoiL8FYlpoYM3qmTzR+Q6Z71Mz8jJ52o3JDQeg
PhWEWaegcMBtpVNjyL/J9PsZ5t1ut0tRJUP8Rhx0VZzrpLUTUKbJULfrMXhTF8M2kpeOIt3pARS2
AuTq2l+E6EJwUALQ6mDPHVwaIi0TtvviDpHYZcbMUXRUulmLGG1vizwtX6APx04xkRbBWlkUbzg6
6BiHD847bWGGVvIZvBgLHGA77ap4owDyE/umH38WgHsX7a49f58V2Scl5VVGln9A94qKADk+4lkb
FEYIOIoVKq/qrkd2N282yaH5zJaXTbUqEUYpvdKLEL7w2mm+wFvbShewp+FiEHiFSPrkBGPhRLXT
VcvBihgZHfQJ8uqNL6IH1E5DH4eYapquM18nPiEqa/gQZu1K5R2VLruXl4MB3c/QFvRzKAp3B+X/
nmGdmbwQFu78pftr45355to7+bXHTHYym/Wxq1EsNhxtYIVjzUE2eHbZIIw9r4Geq4PsUH+WXZls
hzDg5jvM4mGTfjqPD/cdomdzjBIZFsUKD9kmeMlmpsfYzSq7wXWlJhzqYW6bOHc3A5oaOqiKSk4+
kRw44RPT6/lZN41sSjBzLiLgIx44nWZ+xlYbY7jifScv28JLwZo6XbDUc3uuAQpxgXYwqj94cnKk
JC1RFrtviXhEb5msoy4Ci/x2G7wXJOclObfu4q7qBe8NKb93l9yQCI0v9Pk+MH1EZ1zrDlK1mcaL
NrW6fwjmd+Jidrx5Nu2ONGFfbDNcZJb5Vl/e3cgzl90ny2kK4JUT0Gmci1OOrkiMYWgKQWp5mgNk
YWXeqWSwSDWo652CWDtr5oat2dm7DrIUofZp6xm2YXfiZNkqnjfsCIZfEWFdxyFCt4j8KGjmpC73
DkwV0x70OboDkx+1kRBjylYJZwgWeJt41Yld+QSG6SZc9dgdDHx/uvit93LZ9Y6wyYa9RbpRX3rT
bGLyS/HlRW8azXrr3vRE88qYdfuG0f+oJ5fdd9CHU4h15SwzMVaCTXD1NHyUpgo3Lb+e/cqvF/Xi
7F/WDX+Se70268ovF5WvAQJftF75cVlLgVUumnW5KBcFzH6MVfhNnJ39M1+pb6/e1QsIn6LJK5Ij
KF349GiFQUwZb95Fk8WynZ3QbsvdenUxrFXfJYADuwrQleK+YguTToVNX6gL+SV7EkX+NfPCSxNj
UrS8yMEezlC1Tm7i6UxntaJdI46Q0XVocKzNEcuPtIR4khpy4GgO24xCJksngtT/xkc++7Kz1X/s
GzB73G5KjdQY/vu8VH+3uDnkf9zgQ4TTpEqtFEHADY4ubnAAjUDQR/cTNZ7ZWkQuMVoY49DHTnzc
0oFJPMOFKgMEc1zTPjryZV3Rr9dvRhmqU0efghdnvjpGCJyO0snKt1hFYbMk7Fkyi2ASufUTQAWt
+L9EaT+f4QG5c8vi8zFKeAaJeww9jnmOeo7g1xAwvYEzz0DfN5zNQOsGnNEcseYq2UrEBrdl7Zqd
sY/kiQuxU5b09Jd4FZM1ZXMSD6ZNu2y9mgnZdAnSJiXRuC1FIoaEQKCY1shPJl5vny6KacqoUd3F
uYP2wKZLZkH1o8VoIgeTL1pQf0gwQYfkzRdzaXPxxOnJixYmZ2rM1ntmI8/sxstQZOvNgxmHP4oY
7LTMEmOhesE0f9PQgKyQD+Ss0RbVDk63J1Cpn1zob/vBNJ2o8BHQkcwnxlQorGAUTjvpL9ltpnJX
OuktRVdF0808kOqSdanL2IkRkuiyWG2uL4OV9N6Adt5nZPpNX3m/UEzdx+tim78a7xkCbtdXYdqO
O9JXQ63MVSbsMzNlok00m4oQuhPncTyvbYRFhkDU5ysyR4SRUHaLkIxXdoDcCAfpsY17TsNXnSG3
XOx4REkMfP9g1ZVB/j3Dpb+Ah6FiSrSaaXmDBHjU92raSBLySsh5WYi+oZ51xXU+4Qy7ftC5ibpS
9wGBiLFUW2fRypFhMQaCU8Ci6qpht8F/tDixX65FON4q9bKzi+Xd94Sn5El8URE0tN94bUgropW5
EF1GUD5pDNBHYjOH22AzORCKu845GHcn4ix6RJ2WqYjkI3HzhGEyPMOLZppXC5QJew6malQHZ8Us
XgVd+KbmNIY17zQ52dqmHQluMI5tZdiM6RaMm41oORKZNo5FnLBdSUOc0NxbnZanZcQcmRfzy+bG
wQy0tF+tmg2HNGUPjtBwueZLXYx8xxpr90yBD/FuR7PQo16l22bf2yirZKpRKjtk+2zf2+a3vrlB
fyviD2l1eUcy0u+5+OiMTSedfX9wgCQIWlYbATeddpZBKVieD0bSv8+OVDSvs5IV1s7qubiBbVq5
BptddEg3x43ha34Cv5A/RPLfeCd4z5SVtb+lNiYgrA6Axd5sPOx6V1Hs5UFy7VKbFLFzizW4KF/1
PVjc6EWd0slZCpsLZZ+GkErfZVSTQMYUb8WbHFrFLnhBcjX57KwT3liJTPRxjSxLPXiptkMKy3QF
UO+WJgbhHw953WgTZSfsKjoioHJ5qfi7FwMTHYF+TocEvfzCPU4kO3gy938/5p/o/G7j/FHDkMo8
v99CHYkE+qC0tunJXMegwJ5CbUTxMe9CY6CTQJLx+wBiYUiPJOskj4Cf3+VwTdC5DDfns3VcgdHy
0gV5sXfaHqf3ThgU1cUby7ArLdSUEkOSq/OKFjDzMFsWo25rzLsiy9x40X3F0T1Won1bBLbgKAvD
CQ/pnLIKMknIpsxOrvLZVRVzjtN8FbrI405a1Ep7SxUBxItzn5EPjauZsIvcZH6hoI3UZDY6uvif
oJuGzKJLxdnom14+74Laai4SSZezO6JD2JKMilnkdkk32RTRVwQXkhxriqoOFYfzGFssu3IjW3Sv
LvYq9EpXweI6Mf3K5jz3VD8eK7KlexpR6acxOHNr8bIe66M7gXm0OE+R2Ff3xTp60Uex3SWVnYJp
cu93CVPBOJ68wK3IGBEbRk44tlVohHY4SSbtPCY1PTvF2nBbVCU4j4+LgJ8M4WRK5dE/+hFPGOy7
sjsxm9tpquljWpdLlbg9G1a8mmLejNUJUchStutDJ44vTsy32M34OLmyLWAk/73BCFu6sD7j3QkU
yTbmFP1s3FI+Vif3qYTG6LYcSqTZOnK3qgO16vOGXGZvEswkhGCPNH9LiFbZ5DZWDg2pa6fh3IWN
ZWZJMwV5WGUmzr//wT5u6H/0Iy9xcI3h6CodaQDaeNJzCck9PPK24jDnz95MmXcySHSY9upSRbFW
QWIUdoOLzM6IbdVXyfr1qTIjdz3A3mBwuzstOi0qdKi0ZbbN+Cwmf/xfMAs9YoJ5DPlXcE1wOGTg
2SufeNXnBVLSp234aq7i12IKBB8nOHMVrfX50ZF4Y/o83vZsKgjzyCnQFVXGk3ibTrsv7rSurrTW
3uPXbEv9aHb5il9DL3Lu72Cab+79PZipcyRrsYOhusLCICJxzZU2u7gIBFGH+069ZSpvXZGBIsYc
Z28iNXVVjY6IkIrzrjLV/RCBNaXNpCUquJ+9kcAhUbuSdyMgT0ngjxQqeoTn9/m5sYjaZ73JcSoQ
xnDjtriq3WIff4mrThRV5nNURYzZFb2ybeoIbrZtvsR3gT5nt1Pe3Ouo09XVlvm0u/PmK9vWXwV/
R5xWn2NOa/AvQJ0uSMTibzoLDje3/Do6OmcQQ3DtCorGjP/D3UZdBQfuMLbO+/KLr273N5fvu7l8
Kt7Kq+NUW5p0zVK05bG/Rio9dWMPuTBADWg+e0RUKS2HrdLHaKzZFk4prxOvfL3Rb/lSYGil4VjC
Kqz7MkvqDfFoFbo2+30H0xJ51npWaotehhh2tIpJQy9L1KF2INcxtoWJE/acI5A91BLRFQ/t6GZB
PmH7vI0AutaDk24LZ/yDaeiM+Z6s57S5S+XgvqxHZdovMDc72kXihMW88G/YVt7A3iCJrI4vkMPQ
wr+szNR6EUYiMLN59Vrd1xGni2dYL7Srmn6IcQ7QHQdCQVuNtJWY0cgy6mFBJxbgQMVdWBd4YIET
To9bSJWToby7wiAU+40yCFHEAQFytOp3USAIQ41R7gNqPKMfCDnUq7biV0PJvXgVXQqyOKZgqUP2
XE6PNtkG6mG1Q+YLf3BhzC97Y9WpyLZ8oTHXiRZytOp0+q1uTWZ/p8wN3ZYGTr5SJ1TFgSyFdoXa
q0xbTB2O9Kw/7wEt+jw6wSGzZun6OiKgGVUf3e+1x/v0YtT/bq+IIwyBl2cxgBX6+uCLQHCM+Few
HB2cBXXF2IIHXgNWU/dK/5C9Gi485TVVo8Tmuw+XcdEBh5A876AjFRaFuGjBN8YRF0TIGvG9d/YA
h16V5J5y2LqoC3bCgz0MObpcppm9CZ+Q80W+mvLs0CT+H8s7+MzDVKHYZHqtjQxd+lYQwCHgg7IA
KBFisNrZ4RNFosdhO63ZKN4vo7IFAGDsO6L+qwxfn9g967+8QBPRrNPUEwJXwhAKHU46V9saRBIi
/6PE6YxzQRRAY+nYzJD+YYZZUNAkRB6oRuDnNTBoRROcgtQETTwsvJi+M/UFHE6GR78MOiNBzRq3
yHw5gAu0gQRyh92uq30p+/M21SenNT8hoBrych+enASSkaWzSVrtva/DVaSh/n5yaGiOUqaI6FZf
xbZT6qR7DO2ufb04MQUavql02JiXJH8ec8fLaFJ1lZDUL51qy5aMOp05C6enfThuXWMuuv9NpcCW
HNm7jwM7YaM/TYV9p8V+9AtPBpUxOi26zlhvnKxlt/DyIWITpMYX9Ngvjji8ODJqos3qTLJ8mndH
NElIJ0ix5O/LimObqHkeDJfNf2WK2ckubXlhOseNllkBZdOaKFrxVEfwCyaKK3i3ZeMKyx6nlOBn
k+7MKmYSlVTkVTfBsPdys/EcbjmfchcA17irJ3T9+fvs+l1qQb19kIxOc8HWducxzW/urKC/gU5G
jpdLcTgnhL3lnF/UX2qndnC99VI//ohqK/xIvSHSffvI1/YqWfR3H/BCW7BrDspc7jzOZ5edTvFl
0qA9Ly+izfK40V9gCxdW9ClD9qUJpvgAtGyeMJo1E3WhO0qIU4SCicuC593pL/JLvet9NJN0pjvl
rp4EnuFfEFD/d8oFF+vPjPxXMNg1pH8EnlANb0J+FIGULE/s06etwcEmLas9pXLM0bBH2944t3TO
rWJqzjU6CR31viUKw8DalrYUKw1sDogf9ZFuy3ZywAvASWgf6ZvYMWeye97GlPGKV2YuXbVkfXK+
CxCgYkzwANmaWemrZL4i8tcmWv/3ZUprWfXi2XUXuoaDrZZBaJnb9SgYxUxTmk9z5rvTbsI5nUUv
8OudRn3LtE+26hi0Pa+L4POyvM9NuzfSyNR6zr0EiPKUJ/jX0QMkDxDfxINO7sL6H6MXKalcqOk1
XGO7i0JB1z4Q7Xgp0iIvEQFVQAjJS3EcjDC2nl4BQiAw1KWJ83DVvdLvxuxU8hr3mab3d/PkB5BA
1Y3OTQXqnQpNRoGY83Bn96MUQCTQV8FGf49t2LD6sIc/2ohKo9gp9kbWk6n0AN7+viJuSWQVChQW
5ED+vGKpN8rdyBVtlb9nW7xc9dhSruP6ApoKffSuwoS/Q/KRYUcBhv9Z8UB8KI91l9eVTsDMJK0x
kTP98/JJfbnLSh2pq9BDVxucZzhLXylzjLxizGbx74eV/vKwnXiliUEnSA2gGn9e7RhdTUHRAmUl
zTpF6W98nFX2R6HlJyCxWus2H3fdjI6XnwAd6kQAcA19wueRHlTFuof+4zYexjxLYK3cMrO7DXwK
Y5RZW6pWEpjJsRWAZoC78A6cZ5TNSffHT8bgoZj36+LdG/kx+fN7Iwd6xRjc+vtOGBgZYNru609n
p1nTE/v+arMFHfqkb/h7x3p45odC7ak43bLy2lNWDRrohBtLFZWHYTGBd4vc0W2Sbp7VLb/nzsNi
+mOYH4oQx8jIDNJmddUJnd/Y2ogr0cCuMVw3n9RIxQcE0K9RfSiRmgW7jX7UMQA5iKPihWbZrNgZ
H8G6teIpEcdH5bbjeHV6u2M0+GRai92DPD4oKj5QtlhE+i+dmSjLL1XLAl/17KS2DljH3HAyRATE
5FwTgOVdN8U4fVL7+Osb/XnVh130guT/UT/K6PMfunMGqkkwBgE67JSy724PsZ4Mu78ns7dbGv96
1AfS3VW9csVEVVbowO+RZrUPBSjkDuvfiXdP79tNZa2+vj6MZ0/7t2Xz82kfTtyyKrKUfUVBihw2
zYIGAwiE6f3raN3e9Om/n/KvM/fHxR75YkF0xWM2YmhbkSC8dToL0XIvL80xmKwnwYT06zRkZf68
2MOmqAfZvQ6PDKl0UOdwEZzSp8m5DA+oC/KQCx4zBlpBD9a9OSUwp9uu3FVPZcX+toJ+3sbDpggp
sRckPVFZXUi86H0AICPJfY0noSv6xopTIRx70ntCokk9Jhqks6d71N+OB01QJQ3BUxNS2wN/rihb
MdCP3MIZwpA06Bn4q9tHlPgj665a9BsF8spmjHeylox6hhcDWNWtf7/7v7+ObxdOQ+l0Xh92Ek29
pekRc9+VuNfnKDJtgQv20x2d2S+6CdAkvHCjh3i5krBAc4jcdCYBsxdIRf9Pc/7HrTys8FN2V8ry
clVW++QVh8fjggxtd9tr7+1rsvv3Y383CX4t7B/XeljYUn0Km1y8d7sJWCAUl7J+QYwKuSq3jiT7
IRosdYGgxeCGPE4wzKvB7TIoPoADoT+GPWZkGeeB9iHMm31RdpZC6svRFYe36fFVh1zh6zl9bYuS
YTi4mFaUj9M7Jr72+W43ktVzW0L7fz/Sd+j065FkSSdaxyjzvyD+x0nbNPrpcotyZXXdSyCDG9D1
8r4A/o0Zhne14zEGEpy+sANiMpTzoV0e76ipZ5A3ntzJt1Dan7eCsYnSxTwIeIua8jC67fVuGMci
uaxwpzbSAUWzivFFOeqryPoatMh6lMEIouWwgLeY08TWB7cvylFHyF/USHRLXuvrlMoS4pnoLyBd
9UVxGRz+9Cz3z3uga2NtXAHRulYDjYUC7h4s9pfZWKcveZHsKBIafek2LAHhQL2A/pWODGo2DIV/
dxq6AepUgM47b7a9tC+mfYWqYrkVp/nHEVWeT2TDFtIrOwKFJjBEewH9z6LP30xxoFOrwHCdRDgd
KZdBiLYWkR3cBMpG9FYx50hHUoYoWh/HoeCLCNc49TH6TcW+DL2LuBpiRztMjlQWrPSr+oqV4VWd
VAHk4T6VIEru+BcCYxjr/eNbQ2isDI4oY4E54pblSc8/nq3c5i2eL4Oa5k4ywr5GgArJMH8pq9Pe
AE/fGcCjdmDJcIxMK4SrSN8OKh7lCcSO9/Khgv4jDm7zmmB/WL8wNZS0LylDJLID0SqwcCy2AfSU
dMRl+Cm6jorLEMFdiM4GF5NgRneXrNFXREQitKhoQX6k2hqjWID7HKa2cKaHMfqRKHdTCSut01v2
JoEwLd+MDXVZZkdGQWrXhPyLKVs4dwF4WKBNCmg8eRchb0ZWQgUD8b+ANbdsVvfPM77JAvW27IUO
FFhkNNV3KYJVIPBlSwqtEjgAill76b16xT6Bkpz8pWP781Xu0690l+4iP9gZk0tk0cEp+U12rryH
1lIYLLlfXgblzWrflRl2Z80ueFNwn3lFsDH8OHIEwyoJLVyyr/A5WPahdQuf7Mi/DiYT11INW1lD
RLWCc+jPgLmVq+qu1lK6YtXg9kc5s3yneli5VBmV+snFfidEXE0xcEnC3QCDYOHhDErrOrsndZSu
KN8idfleCFa0U9a8wNYLR8dP9eOy/Pfu8Lfn+3nFh/M/LcvG7MUhzwcOdHleCEgw9azj9gjPxv//
XUr6cyjzSg+OF5lLVaxByg+LFJBYB+8P58oz1YmnI/mQ6NzPilEeu4tFtHo6rpnuJ5p93MIyxRX5
TEJ9/l8fmA8v72GqiFVzM+OIlye/NyZcVNW/wOFBw/QEC0bz7i//Hs5u1/5jV3+43EOCE5hCpgYm
T0iPhVJBtokhOXust/bybFr+Co0eLvUQlVwDOQjrO5fq2KP6jj43Jyloq+sQf0cI0ojTUveyxMuT
dFXsYoyfzwhAVsXvoqvTcH5J39bCPw5RtQwjUp4kWaEPc1c+DDS/ofXGKiQqhSrRnBIuM6jAEGZv
TFoUY6tnL7WblH/egaiy9AnGkOUmv3pYkXqRGM0tj6PVnSYOe0B9tTT4sNB7Ye8gVdBQq97/+8X+
qgPxoFxTlwBUqDD5hYfhZkTyQAyiaAUckoL95ZBc+xxOqrESN8fZSRnpwujJJR/fMJfURTw9DLR5
NBOztj/X5vmYBjo5XbgSxji1toPAuVIXJxoBIH08JPOuwKk9xRP/WqXdZTG77ySBUJT/VfGq06N0
7V3kwCeEQJnrFfzuKnjJbc7IBNbbLp3dF0+e9C8vFMAYjtSiKeOD/YgZE+OTXvaUa+DfV99Ns+w1
2B5Xd1CZGdY+4Xv4RAr8Vzr3/Yw/LviwTo1IwqZHvAR+3OGNUWuFbGq3LkoYk2z15OG62fgwW/94
uIeZk58bMYkErqVw9m9OrrC6dk0OYjb7+mT70R/3H56L2ULpENkHxMLMh/wgbWP9lDWJ6dNHxD0z
A+hX61ZI3zfeYkfgtE7sqaA1Xq4wluJD4p8+i3lvDyIWjEGyTBfJEl9bdLtt7SX4CBa0/BxpD8fP
lxa0MSbRJMdiqIVTrIloXyOwQydDHZd7kS5KjD8rVWq4cLV7mgxAGEKnyYf5BuvLutPhHocFAClz
Te3+32P8qGSlPj73QzQdS3HV3qLM9JGDhNgcTu/nfpFbjvgWiX67u1b9630mjBBdHeDKYtWImvZr
6J7KXNGBcj95Db/KiY+30x3wP7bInnw5HpsiNX15FLt4606uDG68BEYzAqELMMPwcL5dxNtoGo90
58lg/GXCQQdQDPyA0ABRv+/ux9VD/X43riWTIG1AjZ/w8Tu5mDnqVlq5vO9d0rMifHRob7uYAtBs
u9iN7gZ0HeNnZ8XvhY1ypUa6pSK7r7G0/xwIMxbPl4vU03wa0+e+AWBkl6n0+6i8RRYHgxT0n5E4
/rK2ORfYwkwBpzUTwbc/r1lrRXEt41L1SVWz1wZ6ypl2XOoh3jYPn+zR6mMRykCtWwLoiqG3jmCS
8BCqXduk6fzSFN/Am57mM33tJTNQqEd6MQwWuEBj/EES8NrpFTSuhI50isbKSAAiVwyqs9XzFfQY
2NcdI/bOqEmD/kFE5WzRt6TUDznu9B4jyiAjPa/id/MVHfsVSsH6EKuk6jgk/k5nET1UyJTPVPN+
1VC7p1MEcIQcPhiqPOrKC6l+y5NG4OkOHAVX8J71Fy1kfdCiCsI6u1kCjE7Jkuwk7WfvQCJJSz/+
PZ2Vvw3xz5t4iBpR46uEa8wQq++N0dcQ9x211eCK5czb9U269oG9bjF6kYuh2RfyPhwFiAF50K/I
kqMh+oQnqPGnARlUp3x8HGp2hKAwAgp4czh2epCm0gkyst4O/33jT0fvYSI2BXZ/+Ogp/jG2bAE1
2lccRT8vn2dAdUgPoTnBDoReBKLV8GEFdJFvz3x8pN+DZ4rAQHGFwVJCMeWHjTG5qY18V9OTf1fe
sUF+gXNAk73cYW8+F8gpbsNoK821eq7O4uQg6bMUCBEI5uXd2D4Zjr/eSmchCfwQp6Tv9/xjWxJv
1/CshcnJV++w5CJ5I6j92HxNcae7jOjYJqprZPa/L/qIRudg4PnZBkjhulDqkdF1FtsmD8Ne7qNf
Rqxc3vA2+BKE8bU3rhFVJ3oDvoYUfNsXJwKO9/dxuEzk7S19rdGEuEIrUSAzHQHXmWAxqFmQJ7fR
7ERHNZyE5iGi+gUCWTwu1HhyjWVLy+z06maTZ7LD0u+tlC1UYBF2ioSgex+C3qDKr2YThyf/RvOk
N70bdk+a3orPtJy32aa4fpaKZ3zEYG4SYWheN43i58Wk0vslnIJ8mYafAUL2+ebfA/yXuJjbwpEH
hUSE8KTHLQL93dO9VM3cp+rUU7564VREghQnHGDcMK2kcRH2T8qrGvj/vvDfxoODBYU69l0u/hiQ
g3HOBDlKc7+rRSCmcrdPqGyUi6xFDiYaG/j8tiBg+po8zG9DGo1Wfh2ot3EWjoN6WVytmM0XlY3T
4MmNdbHjn/EeutA/buwhBmsqsT2x5HK/J/f1dtxAL0fhAghPPj/tgHkF+fCm0pGihp0ZDrUfDVYc
GvIijmy8rHF6QfXXQiv1rq7ap5FSt+k83p0m6CwFjPJQiuum2Y9VeBKFzLxUx9wHtyachmeURs5D
MHInwGhVa0kbGSBya2tsoydhkqJYgwZKad+RJKYPoTmU14+tnfajOrdOz9C7ovEruSSzwhm18+fp
soHHnMcM9Cw9Z/fY18oRYoBt+v3fSMCxMh3Vl0He9K/hUD6PQ9xmlCFMfPK/yxeErjTrqzQp3vX9
FZ3/rTnP0IbIYKwOSvrIxLwgQ0+TM7/n40Lpw7q7vbbz8xv8qYO8zKhvasMKLZmof/tQ1ndgcbid
vWgvBjT8t/gz/uyIDadDPg+vlg/LTSgt7dS/2/FBncIfC+FVnvvNAcq0piBtSNWtX6FMwkH+dmtm
wsttkU0Lq0MJxc7tHWxSRvkZED26IOi9vEqIHs3K9wLGY9oHdAfk7XRZaRTZ6Yrf+jVVXxSTROts
X5fFF2ipAqECePVRHwyUjBot8ue9odq9r37NM99HIUAuSizUXl/rtQj0EABmNMjrUauCThvWMAOj
IdXMAr4IEVI6EGuf3e0UDUFyXb3ekQmIzC9mVVav7YdvIGtQELwj0otuElL16ILAwZCtEotdfcjg
IcgxiXfXlztf9YLLTURNUl6HSMv0rPw4vC01WGk6xVgrnV0XisD9u71qHusviWRXzZOtX5N/LUQZ
zT/iTyQemUvQIf6c6mctL88X3Dn9YBOt1/g8WcfauYO5pLjfyfHot1El4eKFjpiy5PPaZQBs9ZWS
dBtRU2kX+3aPYc6U+aM34/NtknhNbwhRk++6w2wBzJl5tHarFxFxkAAFJhB7njzCTER4PU+LBibo
KLtA56SiHaa1da3KwS0rRjUekS1+N9W8Ak5X0JgtYAwUm9vtPRTf7vW8hDJaL00jxhPzVdXGAuJ2
8kh/q9N3ufdi6m6ZLhT4W2DQ8n3R64sl0eAgvs5MaahmqMxdYIc23gkWioHMI632uOqve34Oz1Cm
tYA8FppA9wHR04mNMMQkc3G1g/blUh+Y79j5icEg0G/9+0Qm0usqWYc1JIrmswoGI6OdxUPDGEK7
uFMqHx1Vh71Mgu9R4wVwbwAGqoOCDl07iqR+Do5jBjMn28DPMCx5J8PLqVDfwI9joqyJgwfpS8cZ
jl1Tti8v5RQDj3EYAloF1ZgstfDr1ttqpVV/XmZiy6fbN3mnIBwETqQwrKgcXD4rlAfSXr9SnQp+
A+vJg3IJNm8uEGXBZE4O9QFnFdf0kqWMeYA6uDvobwI/fjkBgMTV6jLmXlPDOrkQeIFowjb5DDi6
logf0MxisPJgcN0hw7QD6K/DX7m8MLg6JJm+EdmZi6oHqJWxsGrxeUkAf3dTR5w0SFVBj6mQY7u5
+t0/Glb8CQE0AiEHNLIvjnP/uJIcZf7JnFrL0xLv0X6okbAOZLxmJgmmI2+tXe1S5DSPwzPeMj0n
/Wr76iE84bxom9WouM/xv7viomw13VKvp+1S3xIph30gfB0HE9wBMw0zG/kdruP1uz9QDMIVYP7V
BQjtoMRUZWn4wFsuqKAdoTKJ2Ff46ViHJUZDIfA/0IaDthv1B5HzAa7waqGqsQBKJyxPE8OH1lEk
QNdPa8Ni78hWhi+Nj2NqV3P6VLMv9DPk4zhXrGAPHtANk/7JsJIRvjXvlaVhkvU/hJ3HsutWkkW/
CBHwZko4ek9eM0FcC+8t8fW9qJ5UP3XUi9BAVZLeNQTOydy5c+2G4DjOzJ/+CQRIekf8zE5MFuBj
0ivOmJF3rct2nQcIJfLG3gnX7eI12sGfZemEgJQnXtKeiOlxFVqT90jxSoI51reLtZQ/sSWygo/z
8yP2MjyvhENIOwu+GbuafvNRQydKo0V5eLyY4rYjmiLfgj3VEDBDbwKr1bvGbBNbOQC3JZ1JXrTZ
c79Ml44lftLYUS3fKlz+/qP91vt1GPn94FvRjrG4OnsarP7Wae4mp/41O4lXYqTW8XVcyUtjJS4h
+yiL7sY2WAQminfkVG0E/8OElWFuLD93+i2deuyx77zlz3kwMfpK2sUtwgHKJKg5CYRa3R7ex3C7
ld/zT2gDFmIUExVOSI4QdDGwZMJtIiXN6whvbReKxZmxL+eNRT7ftwqTgtsEIYQYAnIbz5a0it9G
EInr4ZcP6QsBe3oPv5F4e8f4qa/tMVTcfIR4RONAJtyGwjcFfbSUAAsdtCelYSwWQWvPt7p4Uq3U
czDh3RI3sI8Ykw+/4RGShGA/Ujv80vKXFOoDLlb7ceXZNC0vW4ugyZDrcdIHMIifzw24C/6grTIs
BWNbEMm3rli1Mo1TgiApMRrzpGGJtCSbXhw4IIh++2W/tP7iBPln2v9/CqjnraJSOllIpFQrf8h5
jTgPxpgl8TnlukBDCV3i1X6FjfaV/xqv1Hdi+S1pX1wCOngywrs+wLMpToDJ/1b6AtSImncrXHTk
e0/P+SV/xqZ9tTjie5t1Xvb1MweTEhNG60aGzXnCv2P4vnw8dm751S179l0YIDL9JMcInNXTaiz9
rmF5uemqez5W1D9Y2pltvrDej/Tlmqyk/Bb7x6I/hM58yRk5n6cjYLHyGQ1kkZy56P6igf2781IM
Ju2wzBGgiMU2/+hXLPVRqJGWwUtgJZDxKHGCJ4MJ5DJ/YWL2FKWet3Br2RywIStF4iIYF7lo0+C0
C+a/qLGn+ipxqKwszAWBWzcOiF7QXZxeEFHlzfxeH+d7Jyz+ewH/FOf+7wf8rI5pslCkn+r7H9+4
oSYhVUOTnjE3PKfWi0BZNCEr3I8llc1//1r/Moo9N8j+84v9oR892mLIpOT5xaYDQIx9TpfmiLAB
wX11NkZroG/O3xTCf7Jg/9uP+EcTUGW5rpI5kp4Ha919CdVJgx7wwDBwH/1OdtvFCrzpr0WNgh2g
Oj6rztoZmsVa8fvrLPn0KswJp/qlGLcq2wApH+Vr//CmByma5uKBxLJvD2Ll1Nxy4y6hICaBqrCF
2K/Vv2iM/9Z+n79CekASSCVss//8iv+jo4nUoCuqNEu5bgzVTZU1fZcoLi3Vbipiid+11JanFSiK
4O3IS9WZTgSxrPk1s+cepsUqd+eY018+2D9RMto/H+x/fFd/HBNTzRitUviu5gvqHXDevKSO8EUC
7T8GAIPl2ar94KghS1VWsWhZHukWOmsFpSMZp8OswyNnyXw80ktH4i7K12a2DUD+AkDdCbozHiJc
5ZJNiEvh9Rw/nZOqUM3uEzGF6kZCVBTOGh4F9y9P7L/U5T9+3X+0t8Ij6SJdKNOz/q77jx9h32xy
kA7zLf/871/pH+/vv57S//gV/qFdSbncyMODr5RtDRZWenYlQT98ai89aLnEKcRPXXUE9Ht1tPXV
2fwWfjhCh18LvwZ3TbTA8yD0mi1wTgqL/IFeWnqqvIyCv7Qa/zJe/vlh/6H3B4Y6EMKbp2eYtYfg
CSoGSbyJPH20u/UE0wz21TL+i9Dwt6/6pyI0T2EhBVXCIyYtQtlXPNoKDZT1jl+JNQEmgmxvrrOb
8bcv/PzF//uDMYmrfAYFaH9KL6EqDaE6CclZpzGV1/TU5V4HJsJ956Y3BBfNH57LMUl3NlFqgR+z
gf+3H/9PjsP/vmGKaaIlmiDQ/1mC/4/3Xmrmeu5yKznnhMlVO/Gk6Kuev0UeULYWx/W8qudVuRzR
Fc/mC0xr8NUhMnwCgzKzu4LCvN2Z4zUJrpq6vAvwwz1Nd6s3sfLSinb6AFJZ5Bk6K7uniegrpRmL
7fAtEhJ7Ftx+2rSZuaJNYrVp3PJmNn/TkP+/W1TFHSbhFZNV2tg/LqOae1VnmBSfR3inH/Fe/QXG
BPYzWpY3OVzTqU3a4ZFsgqcc45vlVi+2lkW202Jeb9NV3C4bnoz7cLLgtF4uVgpriwIDoCC7lRRR
3SJQfUD8IZjS5C92O6Lpxf/nMlXx6RDHjtnt36LvoxvlWgu15Bz+Qg6nZSZptuiWcbbCsQbVB1PR
iKdtNUuOIh7ldN3SDIy0Ko9XK7pr+mr4YrUx8OuGLcKLUS27bJvPrhpCYb6I+SZLboW0FWqnCP26
P1fqt4LdTVMX6XwQ4q2ebxTK2CuDp/w8NmdBvmuhP5E7sTDfiTANNiHeJgHzlxdb3qA6AzDf1yg6
97CC16hGM/F2/pcJgEnjWD1W/TFMvgPNsRQ7kh00M5WQztfO+JrKN1JHrEVJn/VgecsGbcHaJSCj
CE687GSAg2Aw3VUf1U1lJ1Ky2+QgkKM6nnQIY0TY8pmVfMF3xIZSXovt9pGuG2GH+y4ksiywS4SW
1h1Bq0OEo+exmkPWs+Cmk+NI9OK85nPUAk8sv+bXnnGN6esGU5CjhPAoE+CxmBkTuTKjwENI4uKK
0OYaZirQev/K/4vArYDsW6L8xTTZIDM+Bfks/vCWqE6/43Xq4Tlmy00KyXJkI/Iu+73oG1dzzzQq
qD0jqmjKR18L6IlHP7hVjgHbZcZTeVTT9Xg2r5j0zGO8MW8z4GrFlU8DEavpLRRdIzqX+DZK06ka
NykZhvS/JnEnMzK3o443GT/hHdQU+YMCt4Hl6Cfu+wHbc2ULX7DHYndY9fGuUxyizBrZZglwJySO
CGPAWLSJZy1VbVOyzsspRQWzFpJiUanRolPvMWJItQC1FeyqyC05r2dXSm6tYCuLCQ7/qwbjvLg8
2emErEGyFhe6G2GHE5dS6/J741s0fyWJvve9it/be0HQ5EXzzGKDfw9uODGgq6ronZJ15JDSl0Oj
WQbvQ2+PMjs25ciodjUBv35yxvNioTK3t3qWyUUYxgaIlxEWAO3Gbwnz6VIAGcsdBgCA5qe96kMJ
u8uyz2FMYf9Q2f/TWDEc2M7DEpkfem1Xo6VseaT75q6ROS/4WUa8E3Y+14DpaXxSi/ePlfzLo8VK
s7HM2LDs7epLZOe5OKt8gulahszPCmC4QtkwVtA72Lld9OsMOGD3bRyCdxxBZBZPyiKEwPRSqqsa
pNZrT1wdb4VLAz+eas17EDe0VDQ8OvuG/dzJY4k65yksHpeebAqRYPCfVvVT0X9YLyXruBfGHH1k
8xi1PFf8jIxY9sF7pREh240LYd6L1r7Ff2CgYED1vBvamd9u8dp/iuI5IJmLPX4aht8k+Mgkx6Lv
kghQJQPDH8F7gVsb73nplL03np7sNV7GCKlzYCY3618Ukq2hLpSI0x718oF2VEErOfD8Bz5C4sAy
drYCU0ASLiHjrTvBw1G+Ymzgwc563strfg7Ky5x6WcBe2i2aiHI5cGMgCxWvp9MSdQw7emWw/Lyt
MXTyPdR2D1VLxcdV5O8poix3aLien2O7pl6W8i5uvTFzLPlbkX867czoo7JW5uySatK0oDYz1wB2
BtYAE02hn6eBGAir4nFgiqUR8VD4Cayj0Q2z5fMEI++HjhODCKvG5uRgbw+38nSiExPvYe546mOZ
aHbAVnXhyMCEF/GHmDtQ18pTKCwT58wxktpGtG1B12uXCdqgEj/jspTmmhFU3W215FbxAnPOtOGr
Yi2U0G3oRYmk2RPsFZxC4GzhOjRcWmMdOAuz+zWSJMoKBNToR51oeLeI6+ONb+0xYTr7MDm3aYSx
fxbzF32agG2YieqPFhVupx0SYZNOC3m4zqxkAlDIF9OSd7eabK3BFJvvOmgEBat8wV0qXidYF098
vlezZC9yGK5Q7/kKubxJR84Emy/wKJ+dxNRBXZ99U2LDhUUtJN2QjprNl+IzP4GlUVENo6cgT6KE
awKfsXmdTEIe20UkB8sAnaxrFl13rWmuLHMhVzwZiJB1uLCkfdS7PE0Rv7zlwGbUg9S8o5XywLbC
Ssgre65LL+hCb2YbsdqY44dlrhLjbILESNPBiaOTlXzMGpllPkPxhDqmVcuFrm8Emg+J3XnlsQzR
fYWcuOPclgtf7z5n9afrH1g0IhTxzh55QiKFJMlBc9h4UOysfNMJFOoV1g8H0+nlUyU7SrdOhkXF
n9MoSK/Jlm/Tn8IMiMDL60PcZe0riir1b/qeGJ9Ju5Qk9jYcg566ZY1vdFADKnzX4jKtfmde5c46
8B6XXArhufxlpffaipwu1UpNlmzWLuZkWwbPvO6g+ok5SXj8HkR0NFy4E1j08s2StolO0Su9BTto
tnbffCLjFo9F1SxTnTutNbBagN1nmpLCK5CF7djgG/66WXC6t1z74lrF+Sxss7CyRe6xyOoWY/LC
fuhCRSmpZbz5OyWeljUJ0wnSoHifvhgkKxctRfUquZj2Fl+hEX8JqG1I2e5+W8MDADGW+7kihYXo
i3ONG8E6jhjap01KKdDaE2woKCAgsKD1L2tlWQOP17dT7ZiZmxhuxu/prhbfUuO2JtYBponkL+eH
xPRF0CzVi0i8h7Ho0dJjhMsnjcIghXS6aESKcutQFIUYxSVHyK7Ip/lKhsDCsTzc4uoYqduJi7Cd
XTieFrMj8jbd9nFiBTUAo6IxRmL9MnIs8L8tIrJ4qhdzCxc5XnF2TMEu8FNOjPQ2cIIRRDLjBt3I
tuJlfIC7Xvazt472n9QFZQvlgE8UuAqGf4GLCb1wWmfWNZc8ZXYo/NINQO43ygCw2lHDP13WtScC
uojhk4v7JHJNrvcVBTxy+aB+W/jsMcxMcucKTFD1jTJuIqBWg+BF5odMvYkn9Rb89KSfeOVSyLxG
eTqDWCJXSKbciDbhFGd1NyIzFii8C7BppIIrrtW7YvGUnskjk3BwdCoUe8HDX/44QVxDfUMOJ4rA
cKpX5ViSJhBuB3JGXhnUjMxMVi3ZH2uhXdaTW7P417jWATobt8olZ7GU5BGa+EU7HgWZZ2q2FuN8
aMyl6s8X5VrF9yRaq40/nliYqDS73nBadu0ybD/BynT7StmzApI0Tg61Wl8KotPQEX9xNpculGuu
EC4CDw5K686XsCRyWrqYybpzaJb0yp8IQgEf/tM/lnnpazVvD7sIay1xHrB7GHxOLkkXxL0d8/ND
XEbCOiPN/tplXp+ir7hFyCIB+OuCAePz0pZrv9BsSpSUnU5bPFH5bWV0RQyW6ZUndiJp7LfWvYHZ
EGvvhV+Cwj/CBam7TfXTR28K1jR9LQyXQbGpYavuIB1jGn0WUxyEowRIha1cEZET5ZueIWzuPFod
Y5vRYV5HKZkqS9X0pOKMmQdjD/leg2eY96S06cvG1iY0qbpT5NQ8VseGyR/1DZFPfHCeJv2093lb
P7dgOzaP+Dxc/OhJ9oRt9+ZLP9BwnTXgriBOc6gmOvOJYB1NLwqM5/YtzP0eZyO/s27yZNFvEPN7
/FtEdXyr5jWbX4Vy9xCfe1Nc2/Kdz2c/AjIAEyxA23RgfnN9MKHQkIO4jhehZJeuIBDTg9FJbxep
uhIFouBVXnXxYzqYks9jWL5Yq8jcChNjIbtgP26nAlllMSv2qWafSdhMVDheTPgRrX5KowO14ZNR
Zy0RDJrHfhrJPKcmeGuUbf/7/Fm6A8smzwN6U0Jc29OjjJtx+fzt5SvSWYVgmQ2XvtkMoKEMBrom
MVmMeoNl2zEcFnyhd2uYeI1tgIQjFN76maBbxkcyV2fjzui4So5Se4iASRCgkr7adcH4ijM18vjv
MK2/cIXkwx2eAw1pm4DSm7bFE+R6SSSvLTt7FlvHCM6P8qViRtXvmQaAJ2R4M2+bGxYuKjdkd7Zf
xPNUe6mjZruW9BI28XqeEfUjPFA2US2lBatEHoSgaiXLbvnZ0NsBvwiws31ly5v1lu17hi8MpMZn
9W3zl4yfjCLRBvI/SPfHeWT0nqHrP0/p9GPCfvDFxq25bt34Q228hsgDmS0YvyPTR7SrH0W2g5fQ
i9Bj4EZVtg4hvUF89FvjDRxHxIY3sw6A4yc5WbPjtEcGNz0qvinwSctjUwsLacPsh0SlCu6VtqV/
0BqXl1OcXQOKi2xzOeq2eKt9jer8TP9RF268F7rnPyjr7+hK6QmgsIUkwpipOT7T7Gegj+PF+NVu
QAlv3eRbole7Gq0IE8xqwZsKUwpKJvFk93gz07VR9azra77qbJ5Rxem2qq0csG+hppJ48two0839
1O0CIpciV81cwqxZLlHK9yfOoDqw5C5+iKyi+SGY8xrkMU92Y+3IDE7IqKCg6NxomzIPGM2L3t+y
3haapWjZLWtFnPKAmhJUnqOJzrV07oYEpgkowzER1kkINwZMg7B6RB4Hgi5s9G6TRMv6JY+v9Dxk
I0qqm9WrimwOZREb60lzUtp/8cZlJtRLFedgyRqaDwM9lmyRrCXyMjju4BNE3BmLGF22eh9wpVcv
J+Ql3BJVfu6LlSZ9y8mrqq0bdr0lt355hMyyGPbQteB76HNmpuvCSm3E8AlRidGYlvhquY4YB1v3
KfGxJCc0zJ+cP8f8RRBW9dgufnXRjfq3h3HF45nRvrBcakjezAKC9f0gWuoYXlTNN0P+UHmh9bsa
hEt8fLTwZ7PJDi1PEPxpIkvYkQ2Si0krw9dWwHhhu/BRX0Lrje+LC0AXb9Q4vKV82vPg5jP575VX
y3R06oFWkHM8uY3LC+SJik2TlXAclWU1rS2A1N0mQEthoIddwFxkJ6aBz946vLLYljFr35rdKrox
bZTxxr6QwsA/TZ3svRy8IMeY4wyhM309ToyQJ2mreGSVJ4xG6ZvcvvIHp+uQLiJa1nlp9mdhKb7n
/cIZN2HkoWHlvcuNlo6emdgDvm+VA1pzgx+qxY1MMe9woChXAw2PRtIv3pmqOsmNa9GQN3wYHNjx
RL25es0fy47Re+UZRCF5RDYzAmHBFfHS0lt/rEkSC34Jrq/Nq2W4crmO1dCLgagnREWYvYewU9a+
lLhVsonx8ihskY4nLfjhXJtJTjS9EcnezkjBTT978q3GXSOudSaiu8ytTsw0jZE6162xDYl2rq6c
jJmnsdDpvGpf/ByLJYYWFosP/LwFiXY/8SvLg9qRD6ROCztojyadiKOzgTu/GlxZ5bpXd4ErGZzu
byHHtEaaXITDhMCim0X7hWRNcfmbsTNYOhoQIC6PrvCYJVjYHBxuJDqBFOwtKKfkM5hPRYqWkhEK
nVzqqkEV6xfT4zUaT5ajFquwP/b9Md/kEfaejUghGsCj4egsfKaALZ/F49k2iIVLE9giXZQb6XXM
f3UK33s43dAkhleJ9Jm18aqZS2VCdhEiPHJeGewJ5p5fw+e26i6yDgPhdtVdB7R24Mzo27NU74DI
5b/5w9XMW17fJcmJxH2IzQ0oFUTKbDmodnUUyRz4Z+kXLVCWdjrLWhxcGnBRaPGU6mecLS2ShTOo
pHWWPnazoNigxZh01vpmNF/xlhWKI9WnxvIZPfNjz4tZdIzYpdd7LsRq9xSXjVccVeLIaMUoAK/Z
z1iseAXrdNfqzvyVMHeiA6mZwV7pJEWXrWSeNZjsSEIqlCkT9ld3KDhj/InG5cVst6m0RvvBrpp/
FCzMRqvh4bUkhYFEnS/t8D7+Bob9OkjfgSszV72gzFUEPtm7qlpkHhOJlUzQFOF+8KBnahQvF/Yz
6hZWBm3x2axE7K3Xibwz4ji/kSPWNbdV5BblQWWX1RReJGj3LGtvM2by5tZSFoQN0AoupgtROfSn
4ZLl30k6IrZNkAwprmkNvsd5aUybRv+mti6uXeTQGlE5R499wnNcEp6EIH9LZVu6VeSB9rqDgCnf
qstnvoMvJ4+2rNt46dJ5zacJjICGops2JJHwEFTWmXi9Gp0OSbZswJFFOxbTZAOxhLo9JuYTCQph
WVohOxpchiDuEsd4nVekfRGnl38MA8mjSrCLBbeIfHrVvPxNP8x3ZGlqxQi6/q9GIovFcE2lm2pf
B+WbTdjAxF/z0vZnHrd6XpIX1IN0SreP4YNtZ7qDNi6I72zk31G6jutJOFnT69Mex7qy5sTjPUb8
lg2HlmbQzvjMHvkSp6hoXYzHPkO/LfZxt830ba56cnmMGKaPDrcWzbKoHqqQugsHkD/Fl5GKm5gH
rEZO8jNnZ0E9j7/qnRZWlj0qZP2EvEzYKAIKyYrL+iSfDWkTf1qtj2hlkMu1V7bJeDS8Tc/BaZZu
vxGWxqPB5+RErdNhMcGWAWPSqRBKX2WyP2FPP0WvwfhNlVOXe8MKrvAJ62Oa+umt4hzcMHWFT8p1
gR3GrQ3XMt90qpE03lfd0WJD+1bSXS0KbTkq4IGPkxgscop87RAJb53mixNlO5qmq51kGWKVVON1
2tTxurO+zPCqhRtzWspK4KRrXpO6BuPvBXhZEmD3o85ev5NcHsorIDxSBwIWoLWgWOTZPcz8Z4+L
7Cwdx9wRf4Xulee3IfGxWSVkREauiKLKl1mALr1Sc8iz+0iX8sPWiQ+jpaIqL1wdiMDX+IFdDPPx
IkoWn6SioN5QsC1kZuGXlLHFveTfZcNVPuM/DtaUj58SPC5W+vaQd7gc2NwfvifZ7cNDFjuCSmyu
0/DsYhYCSxpadmig7HJ5cHTxjIB7hNCvrzKP7RLB7WJ3wrKb+jLJMKVbg+vFobLQRPj6eBIJ98qP
JRviabQJBpo/7IvpskE0eUtbPIjYEtlcb9idDHaP6BbNratHojOKG+lsWZRCL5n4NkGSHwyMfu8P
Zd+QhlQIixLmKLcWeQaRFxBr9nAAYxm2ia1OX4rZGUB3nH7WZc9BhBhAKYTKbAY/EvdXkRm+btaO
haDXPLbdJ8J+8Hgt8eDzBycbJWCfxdcGsDnCr8T991BwRQwI7ZXbAjOw5rPK/6pTFj2N99rHDWbi
cOzBUsQgAJh8pvlJTVPXTO9K+xLKr4WHR9O8MyUo0O2tC+KBiIjGmOCS+sKea/FFgTlLAy6QUpRx
VPmF7HLD3cJ4WV3CdwStioGg5T9TNzkujW5FTVKRz/vtdYSAcE0UJLvOfo1Cvn7ke0G5V/OlJt3U
+NEBvGlO1BMAlnm0uQduGTlepqUrE/jxIJSaD9wbmBNErwO+HctTHl9UejnvRmoXsSftM8ofsJs/
WDmXmGZKljYwBm5qnzFGXN3CtUHeLQGm6BXM9EgzJJXDctLkM1xliSenjpi6ZbzWTMwI4SKP1iXe
QLcRHOylOJpHUnuIs39sRS6l59aDI77NDYqquFBa8n2eYZ2DumqjpYWbLz4ksTfiFdlY0k3S1xmM
2gEZahHu+KCj/FXZdagPn4DSzKP8Zr5ZgaOQXZHcq8Su3OiNQCFxWXzTQd3beJnLRHigUGO0aYed
SuAiGP7YmX1rgiqymP3HsVrOLwaFN/ROHJekO77V+nIqYMHsjMy3hNfAO+aKHZJMzZmYW/yEpJiZ
PwOJo/fy1dh1g28EK34iwR2eAQTHedmqCxkDASbLpYq9jI8bNwEBnN1mpEluFz7JHYkzbRKEBI/I
FQqgp4eLIEptZ16NnUI4Ia1u99Gah/oVFzeOcQbgO9gvvLC0aG/Q94IascJRyj1H10CmB/yYa+z3
O9oP865jZSq9onVSeRU81i113LL2M+FKCMm0wT3QhmsZMuqb3LvKDv5EDBdRck0nZVOgYBZmW4gw
Et+cAU6qXYn3+owyNpG4rK6kl4if9mydCQtYRNxy8bFs3jsigiiVlZf5/GUwVoD72gKB/YnjbUvi
K0MGRDweQXMtVU524BfSsln+jIsV6kvgqeVuOmmZM74K+CV10hvBI3/ObFoupc/x+dsyrxBYpcDN
Ntjji3T35OrzUCjBti1vVb7INCyOBxiinMQD5AZ9mY6LYNuoqwIx4BzrKP6r0qf546/6p4m9GUXn
u8VDLj6fD7fsnEqDyhbtKwyG+GeGHuvsUifoE3Wy/207nOybQTlU81krnNSAn8EAxnwLBw5LTz02
nzmKl9TtW6qXxxOtwAtUtJucF0OUtuFOsM9WzpLoytKv6M6M/NmYNJzO2qjivTVWKct36HcEUda7
Bgxu6j3QdR/FW0fGHKU7jgDDugQo8gSlfvCvYlZOP/XjzErg6oF6VIHLRqhWVaftV9L8xvHbVLZK
jFbJcOqUC35CXzNc1ew80ESHz4Q5R8aPlgWbWiHK+HOUvZmiixrrluiH8RxLZCp08U1RXRSu9EO0
D9VRtxlgjOZP2R2UfWz75VcpYACldH2vuo84WDbGdQLDhlGiPJgM0N/El8xHjjb7b4v839cOGxoV
AGCY0AlXs+jKvcMcRSaSkGlQ8F4D2i0csXX7dKs8FydEuhX8R9eHtQbLVPenSVmF/gPlnMOLxYVi
SfnZlE4cuvNJmejmudAHRnsKSFlXvoowzMNlIp6C7KPvmG3zb3BaZXgF4C1mGsFineGNLEg67MI3
lFyVjeEMj7TJh8AWy5mijwE2IJn6Cwg8oormRweDsbRit1/swALyN9EOJHDTs9s0aE4G3G8Scp5b
MGcWKXr9p9d+uCaj5tsisC28juwy6Jd8CwsmN276fKxhzrbo1SgNnO5MVyK3E1zbWg/5Gtesno2u
ZtlpSjwp9SENgl/UFBDOJXYQm+YJcIiJeeCsEcPxbNrw8Ce/3c5Ij78FFaT90O8GURzEn2B3rDpv
KN38OJJSLL3VLUv5nKWXQDunJK4eS0C69XN1iB/G7qGi07w57GIaI9k4KiOwAzSgc5oHNJBrTM8K
CoRt4LrHslUA/MD1oO2VeDmc8d4SL0eg6blLVxIaTn2t9S+zDu1AIZAKkV0LXjomKGtGkzrTzfLI
/tKD1ktT4PmOG/VLxTsz74NgrUTYXaWjUN2FxpsJXf3oYeCQvDuwDy49LazVXZS3Tbaen7bsPtxk
2inU8LMGDbYli8HLvmOKpWGKsx4rvdpld6HiBmI8fOyYDUuOVHxX0ioPPgrifvgcwp1ONSBATbJL
MjkoIiu/G0k2mjNXYOqszIeIbg7dwWg/S/2LQZotgslW15LkR6jmwIga1hS+St3vpUX0tH/4BpFA
OSEZ2cLtjS+NJ0zQeSpxn6jMNaLkpQTwOlwIfYMVlIbMv1SvKWryPDci5yxxJA9rlzRewLGZ/j7i
LUImQ2ZEyy+FzPnvai1MpyJfSCztbKXymEFSE2mPo+pSk0D+nfK0y6g6Fb5iXUt4HSOc/gvxzUCP
fPYBqZOTfa442DFzXhaTLA/yVh5O3aJHPhw93hTaLnsx+ntiXnOOwkhfWz1DsY8eIHsrUS2vLHaP
wnI7KAqRxSDDATqbPd8D6i9Oeowvgcwlhm40sN8R/rTJhrpaC98GOF8txXanNfYMhnfAQ8rL+0/h
YV5/4ukV9dT4CNm92n+om/YzStyQPEQ7uy1qcoLVLb54iBqpzCAPxo1anOLihJirBIkjI2uATMKv
54jzJdC/49yjhdWR56+sKwWIRKXLwsmoOsEb/eHzjCTrN7Pc4dSu+jfxW4dETDXEl/sYGd8Hi4eX
QPApgGp9hOMq4Dzx9Gor7Gkxd425tz564WtLe4B06OuvkJkJHWvxy3hV5hRoRYBz2fFcGueH4VIf
Y9xmhgi8zBC27F1F3W2qj4rlakiu4rY/kj5OCvQ7FKWo3kagpSD5pau2B7tb529SsjSeXn/+S6H8
1djHmo8GAeSgewO49dl0kcyDHGxjmiT5g/FS3bywNZFflXGZFXcFDLD03O+QudH43mK/fcnN00M9
ZNFS0NBg9qxosDSzGSt47ceS6PhpTbOdU+yHKkcWjcx7xn40Bpb4/el944Zh4CO7tU8BK5PPu+9W
ZrqkjaQ+jIQb0AjLw6TwuJuBa+XPb240rjGZfGx2YCsL99PgpMQbx96gvMSNzsWxU6J9ra9bqqAH
NqhmFUv+YPg1OcaM1zBhVa4QbQTjLhE3ouy+9WQ9yfpCUb/DVLUBLoXZz8SFq/qysX+oXmc+EfNH
ph/IHAxw/bDjSGOQabJq5KV4Rby2X9Tk8traW3CbkCIQq5LQroTFw5bTFaJDZ5274RqVHmMWhqe1
9q6IFeYSR4wPOrUsFPnKDb9UdoGQi21c8onDtKh1H347IIe646EgFv3pCOcD0/l1wEi3vMeF8jdG
nGUtRqQokS/4LfrHF7sw/UVrvPYqOzr2HewdCeyvbbHEq1li44KG3T827UElPCe9Ip61LFM5JaGZ
0OJZ0pyPbskErFhluj+LnybhS4EtGR7VT86Ocr8Hq5AGP4pxeiiIbY5AfvVvAWkvg0nmilssLojb
bMQmLAMetfEtx/IPMj3eFfMhBbU/WjcFQ76CMIaJanIaDcwACXdptR1EthrBTUZs/TOG5zQjNF0N
di1zPGborIxiDFFW5uDKl2qv0sMe896Pwbquu/kZ9be2fkxzFZWb/ituQdHZXfWimFf5WLS/ikr/
Kyz49kXiGo8Tm00T68K6m5bXhrQ15b14yfq99PLAHEGrS3XWhD5dxpSMC23ca+inEQWkwzfz8ElG
bjcmvFUW2vz6fzg6j+VGsSgMPxFVAom0JaOcLMveULLdIoggcnj6+Zjd1ExP25bh3nP+uLx0DHT/
WLZlDztX8XJUgqLL79Xyoo+JwRltKOq2RQAD9v4js1V4NLNGrNjVTw3jyqlKczeaUbaq+U5vuGqo
gERTADyjHtSV9ezOe17wGm5cBBn2qqfEir5WqivV8ZE5nEWGq/qY8Cy5w6yDzUp+KjvBxFIOnzoq
B/K1eYfDC34rERjlGTjs7UnhRU+MmbEvVHvces8+hlle87OthDPYSnAEZGfVeJPSm6aXgsQDrswQ
E5IFENlKP1K2G+ibSSluEubk9tFF8QYavoBiLF3Vn4pt39+Gzs9Fp8QIj1MoAy+5CZsKgSY/rjGX
4YEnwaVmkommMH4byrTPwk0rmXCVIFfyA99pXbG/Q/+b/VG59KwOX0Hljatz+/qQi736uowMjQCw
FYfzwHbCqj2+QKYvClKPltkZjh6rSwjnv+zMOP7347N4lNWxfCFdQaaEttjpdyqGvtVHgs+y+A7C
55LqR+UR1FhYMovUQiFxoAnLx4Ty2+nA6dHmrfZ1z1bh6bFTJdC7+5mVFl2VdoXVTkNIO5n6Hf0c
evwx9VChUrWRbnugT77j1XfIlHjxp09W2rf8PcyADtGmuT/QBABKCOCAhfO31DzCKhO6fd9m1htS
e1Xe2D/pXyODgu2Boo29yncdpQdcLaFwAesAeOVHzDQr/1pIUNCbKTnk2UnITFQ8WANG3rgRURlN
SeT3IejGG/Ne/JPVs1BdNe04Kp+syRLeyAQi3ChEL1O+hCVz1Ec1QPYSrIgCLjYj2cRBKvugRpHu
tf8feyL1oOM3Mp1leO5UL+9cuDmhc2XAdaSF9OzCKgtbeEiQ4JroxllJ8/IirgjpHwaGqPFWIU+w
KZloCKf+EsA5A8KI8k1boCWl3cH4Hp8Ax68bXBz6LvnQj9wMOVMUYpbfFBSPteuw/Jo5qsKCukXY
sHi8lgcoh/BTAPzZvhgzhfEYooUg51v8y5bQD9b0B8K+4UsLxtRQbKpu2lv9IlNjG1W7+l+gbVVa
MTc5km62dcyxGut6aq+mE9BZjRCFHLSFhY4uCjd6dJbC3YKWiROXQYpUfGTIWFcv/MgYWeTWzME6
M1Jtp2Yt8pi4ebBOtEc/7lSKS+uT6tDZKuEs+X3XnrK8CguaXpWRAdHKGHvbdlvmz5ykLIJP56QU
IwvvL3E3LW+z/BEuTLvQA2Ag1VjAv9G8y4OoGzC8JYLL/Dk+0cRK4omsTCpuQhd5oLpdMhMoFp/2
jA7XlMIYs19ZNtJ+I7krWtSErZZ44QtDziVVvQKsohTs8b0PWWRG/K8biXelwAazzsbTOKHMZDfl
dex7v/nM0JnO6Hq5039aPgJpdvciAI5w51FnlmxmIw3jX+k27T+F1I76UP0ErI+B2aS7RXdCPP4J
GCkV+MhKW1TcFRbO4LVBz8ObxaPW4cZYISb7xNsaNAcVso1zhW2uWCEPtTjCG+y8412Q13K94WIM
xE1dwMKZIZWlFud2OyIXf/YK8hCZ1pU49F8m937L4yLwtW7DX/3R9162wzus2WqDk6rRrg3kLNhi
trs6geS06r7e5ZK3SDiYHHnFHjjRgcNevYKPfyGjaN6uOJJvxVRXxh89e8U7+ZRZGd+7r/Y+sQf0
zpugU5YepbjSf0bDSb0dWNFjRKLr2N/WoV1K/94UXvACxD5/eAWIzv1PFbYrjB46oas4eXPr9/u1
7oAgqufEdBB0VqZDf5MDinUvsLt59Kx6g+Niu+IGDvVDH5CA/1pP2qVEZNWQalP5Cnq7ib0mJJzh
TowQ67woIQ9uudVa5BOkDTDjv79fKwikFwZ+M1bmJt74O6dn5kMaHWXLx5FuOvtNFd41KTbpa12S
lyShDyRNAP2yyIbC6at9ACuK+mYq9s1oIGmW6BTcfrak7r1hq/KCujVpq11IXR2oD0FqI/+8tQtJ
qzLGWAbMKTVS4L8mMLgugfW1ylaTdW3hZsriD5XKo9JS4N2TSwU1KynRR6ZQ8dUGjsLtAnnxJrqj
4LOeFPBZ0cs34KChZCHh5CCJijXpJHat0slAF+Wi/xgRxlcwnkkPxM6ER4ZrSmnSK7T09GUGfXGd
ur+G7B9TpUMFCZteH5cLM1btMOfgHHF9fAEXiKdPBp0CZ2UIYT/5gfrzLn8V/Jc5+h2G+CjcjSjO
RD7WhGWnlvZCdH0zda10I633Snd5L64KOu6oTdYv9SaDCdchE6zuBPpfIAKt9dt86QfRLcoZXPfd
lHqL4zT9VMOvLH5gsdftg9+zasX5MItcIdrGNXeRCM5GzkTioIh4Ueu7bWgQQrAn2fQDg963u+YY
WYsbJYl88Cr6PwKqFLNBuuG3DyoODIEqoMFqZ4U3vzUroEVpXUW4rGs3W6cOwHTo6b8IM+TxIq1l
LIn0uxnRL2QDroLzcEgHt4MdmbffOfUisVDL4uu3YZEwVRemZlrv8s7VTFTrPuVRcdTVAaImnusn
2czDx4pGUmXpFbYHmdrfmgNbJt/Mhpd0Q7K0yhtM+kKDVJ0MD4xexX0JuKC7Mu0niytY28KK3HFT
EA2QrgWQ3KDytYgOugVSL/TOCO4nnIjhATCMAWtAIZRiasTbg+w2cgCz+HIL+TSNCBgSk8Oewi5f
/knDW71cpyuTkJh1PxwQqouOeG1fNnNL84cnI5x/5mIHJDIhf7MkfcPm0H+SdK0JNvcT2ZduoW7o
PzM1cEbFGJ8wSWFmIz+kmw40GByTB5P59F+LZGLHtU6espPcO8zlvN5bJGm0LM83t5Hcs3BNH5bx
dnTYShz2VPYoLjkmFEVlg4XmXew20crSqAsnOIx5mgWfEx9LbYaOEAkpdHhy/FGdNLRikFeDDJXu
t7UxDkBDZqVJPooyedO9xCbRJN8ZekeDvxs6LeDmbA32D2fxWi+Ig7/UTOTLYJ1Oe3H1b6ngR+AP
vBd7McP/+RhvHV5ypccD6hAvxrT+F9rxywZpPxX8DQsvZiyIiCxIDCq3q71S7WPGoPT/eUREe88X
bwSH1S7nt7yHPx87axxNKk0JNMGk1SA2Ius64tWG6gv2MDcon4pn5yST0zX3fvp+c8m33MhvnsuB
PSfEARFoo9X2H7tQJPqCGOd6y4NZ44ogC7HSfpYdXUP1dsWralZU5MQIyTg6QpTU4hF2+U1+7BMp
7ESqET866oYmtLsvPAtN6+v86TD/t5M1It/OdJiLwSPjuoRuSocNWTSxtom5rhc+erJn6heauZJB
PfYlR6Z+j/56cUfCckgcCUm1ylb6A5/hiWwjLyWwMPNDCVEW4D/b5SFdWC0RPstPVSb0+CPXzgVo
4lzeGSJg1x20s230KaCdbPvKfLMxWO9DfJLKD3CvBnoKbZxsKyhhx+nYLv8ts01C28t31n32R40V
PXaXrfMSuItY47zVZcr3+cKVgIuqC2wCFzTBdQM7WJYg5bD08TwohAjayrBma8xTuHQe++QH0DuO
/0TiY/ws8t6B1SZutXLFqUA+7yU/xO7k9bZipip/k5zmOT7UbGV3+W1YLCyQ34knrajtrj6T8Z+N
e21Zc4944fsEIFs08P7Dt54+RXd22KK3TZXebhWvR8UgB1ug3wziMXzlVhm9nLi7tlhj23/lsEY/
0RbbCV2ZwlKezQKDzfvtLwMXS5RCUlj1JdCuTKVgDObI2daSbjsp9xTiW3GkexeA9VjcCZFsQdjI
Dkxyfl929tJHngbB08KAJ+1TDzYYVafKLSK/3/Wl4VdwAhVlwqgJJFcKnZ6eaNIvJLSCm5AiroK8
qm8Zs1u5hvRaFhb6yA+J7FmIpYIccIA2whEkDcmCG1UHeMRw0w9WPTyaICASG1PG0q1e+S4mk4ID
XyMlhNrfFnGKqiKzOOl0si1qtKKY6aeQWRkrMXOuspHlv1KibpHhP2g/pNQb07UItL/iwGFRe30G
1Y8GFUmD2aPhNhdbPB/UZxcM/2gBxud8jQLPoKWLkJyIqVPUDl6ihlT0EOh0GT4GHc3DeCgxtwGs
J91yU1dIaKDaF6cerBfrigIXzqFtaEj5FBJhQ3anodtJHeJrJMfvYbVRQVebXZQec3xoBB57K7Qe
0m2IGC3fvNK5vRBd5Y1Ibz/eJCxZuKfpQ6k+Ev1bGjytnz+1WFiY2nL9yjZVtS6Xk9EL0INU/6Xz
72+PBqhdsjpYKu1vIOhhbs3Ne+PLV6hYZEsgVrWgC5L4VB/9aXXIk4eG9y+3uovcO0AUCGLQsI0Q
jQiThk9mrkTerZoDLD7+VOetbNL8D4wXE02Aen5aeml7DFpIM2Y1rLwZGwOCTPULvoXvM+Hn2sVf
sGhv6tKNaAOJ+LYijyLQe50+MljB1NEZ4QS7zL8osTMHCileBJA9m8Uhnex6O4mu0H2gc5XgSP1K
2XS3vGe9NkO0TpL0jHiGkXow2YiTH1O9CZ8VgQ4l6IDyYw4nN5Hig1EE0Baipc/p2P1ZtHabAmZK
B8Y0+fz+obAqhJNfWdm/okRM9U8bTqsktiXm97RzuPHa9MxM2nd+9aMI55GD7iagC13BqUe7/AHw
lcHED4sd6HxF7F5GsBGCX/Ml/5KxP4WMVmQDRxu+AZ3PWzZGpggMiMysi98e1q4DIm/E9Uh1leBG
nOODG+/GAjGPU20AF6phq+h/ComsT2GXPBRuk/Yn2ed7ACwQXU3kuh4chZivUbqgalDdYLMgv+e7
/tPmaP9eNx5t5UWZOxiBYtMxWf9Ds0TIqgk+6b+DSw2ogg6YUWNPphdlBvWX3lk5fvlhjetB8jWj
v7zfW/xlOp7x974Ft1StlbAWe3JBkLWLJ0LX6prc50e1PEVl6MhvEXOosVqihN6tft9F6NTwxCOC
lc91j9r7DWOSceaK8r1S4ktFt0TA2FWTQqPgCdKKq1pmKJgaVx3r03JKTc7IN/9+tCThVwSVZGON
gMjq7Geo3Hj4SWtXT75CtOf/dCehu5OMJ0/0QhpEo4vS+dnuWys4wtyB7etn+BTYs6XEBQaJtC/6
2hc2vC2mdBtWerQQkf3lPwBCZUj4Es8gL6ARXJu3Dc07iTZxjO2xwTTwEfRf4784dSn2xjL1Xnde
8PeaFSK/WX6GWxfN+KPW/4kL4od1OESo6ZTqUMw4dDe2H5piM+0pR/Ftz6zzOTTVf4JF7nsOpW4q
HajaTzB8vmdurQwOPYqM0SH6DjFks5YOZFuVM6fGwJhclpAa2b2p35Yivlxes+CiXGKKeJvHeEhy
r0hc6Ms39NByQLWD2FOq0d3NLEeXPWMelXy5Qme5jzCWmovWVA5I+QirYIpJAF+iD/6B1DYFcZiv
0tQ6HkYH0Vk1P/cQSFCrTDm1smIsMtPFh9a7L0wr/msMzSk6cJsM8Au4SZimiB10hOZD34fz586b
Nv9C5yuQ+Z+XJedRJEMDAkA1GuS9UjKuM4EQs+4vQDYD0NzdRtgf4Dmscwy6c30r/pDmibhInaSN
uBDR1zslXnQdCBLGm+TbcJcnXsdpxiHZsX4eBLwIecGXSjUvFrfdG5MJRYbChxZ9KKy1y+QTsCXP
9yCEaXF79R1Qwr9UvAohqJfNRSzvaDvSC37tSXpvkHHjTUl+YjzvP0mA9BLhtJMuP+R0V6Q/6nlS
DVVek/aQY7SIrxN8T4iv0dAsd+SDaXer6rCMdVPO94HiyYwbHNQAp7WXi2tJOMXMNANpYOTIr9zO
8MPxLlPEmNzV+ghTrsx7g26vMDrH/KKtuDwprdGZ02kF+xoU1xdhUyGqGXTDO03wB6TCSN4AAvP0
FCVXmKqsPcz5YnOHeviho3nnsdTLz2T6adUtKDuO4KU1YJ6ge3eKDwPFqzhMXtcx36YrH/58wWOE
vljecwgjiyl8TTIUw6xsZRtYo2bzFxelLwyHtrSW+ySZRTpxdEP2EO/e7RHbQkBQ/3nEggQMQKxh
gg5/iRV2MtpkszqurmN2AC+iHkfH8maEc6U38odtetMfeKExM3gOkh42X9CavjxlFFBSs8sn8y+7
kwa1OYQ2jvPnvkR5Jty4FTRpz7c8qXM1Sht9cMOq+3Y5l67QNUxgKL9skjImZF7fkXJ/cEGrH8m+
liBens0+Qb91KGqLuU8lMZOME4PCIKIaowcnbIMo5aTharfJ63KB7tP9x9uVLCPZL/GC+cKN+4l+
XzO7vIGz3ODzxvaMfZsrk0N6GKwQ2iVmR3LA66XGjf3PDL8fHWKF/bqX2xbTFB6u/YDcgYDg1GQt
oX2U5/CyNBVuife+qbbjweAeI6wpdfP0+QYbMimE4U4KQRKh7+1jJJ5KtO8n2Lp68xdDCDjV+p1h
2rfHfh3CKeADVbnrsA36TJbBdtj8yoozOhT/eOxv/OX2b/vLNTF32Zq013E5NLZ+ehNWG29U9HEH
VbW+NIjzxTH4CqF5LbQ65KU15mc2OqNkvYR1sMTjdYjqc0ChMRXGxAvJ3LsEx4DQUxKcIb1DmH2Q
zT1JY0Q1YTGkTKG0e2nOlmTwyrjzcd8xk5tbIfahgIhW7fI/eNAk8fXEi26Az4mp71pKnvRxJwPq
dPp++zVC3PDEDrkLDMn5J2/57iKcI3eda11jjwZepeKAoDGTzyWEmjVILMbGOItTDEVzVwMw7U0T
HPAvla5ua/xDOEQw06tAHgtz/a5cVJPg9NcYT8cB2fAysBWUL/jqfxJEe8A+J/RvMh6Bn45u1c47
S4Or+JwPKmImSEA+gnCrVb6IxSZYs5VJv+ZjILKn8RmWM91/wRjgWgbawUrNZ2TDRvH7NHklvoBd
VsiPvZYm6e20h6wPANtP78rYCmg4ZliTOh+nL5wRAM1WXxhe9whrFgfCWv7pn6jN1HPUWxl8+Q0c
T/Oxt6z85qellB7Y14Gd+2gap+R9bFtPRvm2sJekgXPDG1+DS/TZSDqqW3qBnX01jNfnCcvlAcY7
/CMQYzedIYs4VB7HOS7cFr8DRJC+brvhR/6JiEn+LEweZBDctxdiY6eEW3Ey0NDlDnGVRpxImTuL
/7PiGDOl60owFEDO2qh+Xm77VTtkkGQOJxCeY775EwA20qfWRHXwIvrUJL0VCm8j7ud8RUYuhGyy
m9owgzh+JpvfZjyYKwsNlLALDHOfq2ZkV5qNv4nLMAUvvwAANTymhP/tqkd9TU/BWSN2c7a7DZGn
/WZ/SD/MmoKMCsKXL2CTXtou1inix4tk2czsqgsB88hf6y1lToKLb4iqcD++8m4xYeIHZ7ZTyctD
PS85KYcorpjMb1sD0BMTB03pLFIN5Yp/wx7YCpef7IJg8qgm+0FFjAOuvpUSIu6HfaM4fWyNfnYk
iCWaVyikHDJonRUh6NYIIrZgwjS2S2PAXWfGg8G6GSjbjp+HI2qctWUEvaoEVJiv5VktiYOkeVBo
jon46JoP3hfVHFs7a6/ZQEeIocxl0D0ZiHK0Rmikrxjy6U8FNwJQbLciNhNT8kYyEOwRh0FjB81a
mzWbxT/9gx84uDKlRYf3U2uN5LFXRofGZvmjOiFOKr940+DaUAyI6wXUJyF08wppc4DntNBs+dWw
+gP6D+SisDrtufZXPVArQiVquUYoEYvpMaZChT8JmGlw9bAYcnxMbBjS1ajv6hnhmadpJI7IeyCP
l8O1B16gJG7LNTALm43kh3iA+bFHhyG4bWtVOa3GU2vpT9b9GM0KZyp6bF6e5F6tDo38xmHmcx/V
wj/08K9/JdEBJV99NJa711bVSA41RLBqGAGkBV9cgpAKMgMpiScF2YoIvfhlMF4BJfM4Kw1vhxNj
T5btGmEJogy2XmTsx0o3m9pppVuPL3YObfAXf8W2aCEvnBpR2qWk9zz2F+IlWx053hFGUjhr8m0z
xJgNugVMa90eTa8IJmJRVPY7+mZiXBYeywei2yvTJ6tb67TgEF5zE22OqYjkRArJbgi6J9USkp2i
7dDO8hgX+hkWYuSs9Ybdm5PJS/ZSaCF2ykoLmW26uPJ/Ljmcp8YZR4dNhh+U8XPFuRZFu/eNZU+1
gsbMV3emNXMQvfKK5gY9mjEeA7i5HubGjS6xZusITgRTQkABYX0O/TG0cxxaHhIiObmL8ZVfGDuF
jog7ma9Ml8kEbhkMDZzc2UtbKiJQVhg0JmkuGy+bIhkUTopd867S+k4Ob2E1VAcyuhJPzYKhm0dW
FZZRkmW8ruBg07r1/GD/gsh6IwwqCYeBxXU4jFb4zbABiQrdUa75D6H2srQlJWJkEmzOit/Arl+l
L4qzUeN8ZaaLrQDxFrcuggySRFfRoeXhAz8GSqW5fA9G8vgjysDMjdEKDjqGUyrf/P5Q/tQjKhxT
/4odmAUj9cLQxj1nXDQ73+FcTc2F0biZX8TGr7sosVFsU1AUG+YLVXG9VQkO+wDj5tilbIX0H7qG
LPG7srd96kz79hehBHWylYlspVbXwHc8d0xArO2sJfltq/DFBDz0uzvYlMHBw0B20hXcBbjjtxBF
RAevBewLboUqsGFwmkR+VUbUWdIG9NcVdyLGnQdRAVi95fUKCO0qE9z6qRPxNcymVAt1zpYQ6/ym
IbR0FCKC1O2L5w6E4NS/HDTKb5izA3J+uzpnP4Uj00DrJBxRKJQtnZOeODs+kHXzDTVEsdEdK97q
KzySIAY2t9xwBi1PkGN6T2dL72McIH1183o70OIJlkHNkegUhM636BLEaUsAtc/sq7pvE+cmhMoG
yGNJReVG/2oaPgdlA4U/t5U2eEk1X2M/KT26gBubEgbEAqXxJ53LeiOsl4L90hFumelGPgsS2ldT
/XjbrG4gecR5yjYqOzJWjAGWxZ/WwylxNOtMdvKNcg6g8T/2bTKYHAKSLMHRLZyrHSoBHOSmso/x
ZjvKaYFG7/Zek1LDBEfQxAUZyOogXaE3PjO05ChwYV0iO2l+CMHMoCY92kFs1CRWnT/GvwQv/gOJ
MuvtBkbKIPJNIAAts2qcBDBRaXIf1qViZw4Jqmg+u/zfMl8nZxUmAymhC3kKp+sP2GURGPvkmiDI
5kp+INJ0Y7SOcxq4K/1phHcT4ODyqfUM32THMNNjtCkepHlHGwX0TuOloMzRiA6MRvpr13/xvCJR
qS9vF+aWbWef7JiQgXIPARedJdrTOn2AaK1EElMNiNdF5c9MvDE9Vu0McCDey/8pnxyrnlCzN7CF
PEkF9sMQnYiVq9YDeglrGvURhvpk9OEX1vwAXi+3892JB5r/68Wgjbocp8L8RK18BJJgqAQ6szB3
6xUCQGgnd/qWT13ikYROYvCZU4hV2FgJPnuusmXjWRKyJJyRx2ETeC6sUrCmwRP+ITVKFsZZxAe/
zV8ePRDos8Y/0CuIe9Pj9naQOLUHZmlyCMAdnAHKYeBbQf1VmNXoI9HkoiKwDRcHtgugUtnYiuv3
NyYuAn21C7cP8ODwBFqV0aaAAZhSZU/tA6iLiwT+AapYtVrZ5uN689wpKCGNyEMQ1B9xUs3K6N49
ajewnj2h1RYyUwRJMz5GHIghEXPA0+bYPUXNzZr/YF1/Mrqbi9/t4l6dFb4AVB2hlOORs4j0ltFa
OGFuIviCKgRwd4UVnzKxx0finFsLSLh3YIvmWOXI+CR7Zb4u722+5dwuR9J/e6ezA4dvAO1w6PEh
CwxczDipQiA6ayHneT4iUbqU3Y4btA/cdtD3Mf3r9wE1nKP9MkFxernCtwpb3mhwAsRsbABB9AXP
2QWTMQMNMJgIrKU9ayZAZlUyKzChIppAd8jbh6ic3CLxobbOtMWU1GChxKwBYYdPzKo+c0AAQBRC
NBBpLv4t9+/uJhSfGYn3O2jdRT8r9ANUDW+EUC2R3S7CsK9qOIyQP4gYSRhTKfXJUMmDme16rD8u
F9iMPHCqMlzQQc4FWJb38a+3VpWdTgeindVTQcaCZm6BQzQHxGaY5psd/4D2L9NQcs1IpoBJEJVO
fWd8BCR+I84m81vqdjSApMW6P3bPCPh8pGGIKZJBq8TFpmL0MeqFNZmkQ0og0DrbgotPaCMwJnsL
zYC3UCzaA2A5OoRBVvVUCAxvWU2tlWRGS79b97AeVPySmxcbwr/GDv+ylcWBO5hLrii+F6a0wOMp
Zf9H1wwU6ySVSYhTtKmvqytKDAwvhj5fPKpLrr67sjg5uDEC8kFUd3RaVFC41o3P8Rgxf5CICvnW
+yBBx4IlNd9yLrwwnXTOhKNO5psYwEXuHVhpNkvH83guXuVl4HJk32Ljs9pf4pFxGnBQgYTQBbbR
/KKz2dYutbUdzHJLxrARLT1wBcBjhhOVL8HYTPIfj/ZqDVZM5DgjehB+iCkBcz5jfjRsmXr5zU9u
bIIhR/Q9uS+YLdEGyoxEmxglLkAuiArRiNJv+B3wcyZ8RhX9iJUF3LskKgGWd7HpS0g0OLMVnQ0A
1aXVTLtp35mLvxIoDKSr89nclC1SCrZPfdetk/TC9zidlO38PDyy0A5QS6g+vBhzE6dKLHhT9IUH
s9tox4VyxAJWEM+LzR6lmoEHJA7dbRzZKm4pVmzhxgv5+qjhhG2BUWjpJo9oMireWWxUfE8b9YEY
RvvVdzz/DcqR9i67waHbj4Ez2coFRGc8imCpxIJ0iBwRC/EpGCOGaubjHZKJT05cDDo8SrPJZS0+
x8yxOSl4GitLxFsdWsBoycsbWAh+O25MwedjnUd59rRvXb4jygEzXPxB4L1oKULdCCfnJJe+R3Lj
KPQP8FggrPJ5dCZcIsszanx8ZIJuCv945XI+Va4akIZp2iXhDlKxAPUni4tYLQQZCCZQizMvhDOP
UMRewKCMkpMh/f0UbiUuEHY7cQNeIJ+nyMlXuzo3e5QOZBlsxfFQC05ATy40MzcJMpowr92wYAzq
kAzxUyPlDTWfbcAk0pPhyJCYhSISwB2EQR3IMU5MDnwYUZwM7W3ARQbO3z7w/qVEg7A9FSAeAT5H
4tx51+zKm1zOwUG5A0bKrNKcbPj6RYsjdbitMrO/0g7OBDUgs+nJe2x/2Ry4UArCzTBRLcQbytiI
+MknaLX0S9ogPkz+wIbTg+mrvAsPpONvc5axYgAFSiBBeQZjLgAf7EdsfMJ3v/pj5Ye9feaf785p
+HS4Gfi53fxJLjQ3czY5tBQMsQ/MlTOr3zBHHHH7cb5Lv/NUwbncuKw10/PN83BPbvK3+N2nD+lv
hnCRuHZXhDolYZnx9iUYNXB27mkYJPQHddDscC5JqFNnLXcS+JeKllX8v086MWudzIgjH8wx+lH3
r7WfY1mzCavTZ6GohWWNAQFf4oT9CpEDWm0MCL0n+2ggmDy/3h+Vi6abb0teYwf6ZsjouNGCNaQD
vl68d1iUv+bFlpmChfoQ/J2jz84bvyHIWfvX86/5l0mv3nJQWCMwCeSb7PLkjfeaOBQXf+9HGXkr
4I/gj/UT2QZPaX4Of7Wf94ekrJXzyEQaXxn/+Mt4woLSGvLN6IS2RAwQtzVI7UhKHr3Ewzo4qDO6
yvz6L980azRFIGkH5Rq+uPdVu9xWexmcZwseSfXMvbwmm4Vkj/6+sIRnpCF1P8/+prmEfdvU55DN
GLAkYJ0F2kW1FG14RGVxzRuf6xsUwE1gIq2i6j0gzOTIw8VLCrYRPWvmXbJDgjOABo7e8HsqbcLq
fjjDMtkE4pj2DcyyBZxdbf5NZzH+lEj+TNiBzngod+WuOJMdbxbu4ohObvyahVALMByWSONzcZ/B
WaiwTfotMnd/6GT0WeWcLbqyIx828Ayo14SIcdeoo/8Wdz6j+VPnwWWARiR4Liik3A74hVwotL7H
LefTcyQgIN/i2aTgeXiC+XElUsAjCNtaf/BeI88b+VvQiDPX4vCJ9lwEg8IleChGfFWbOj/THsQY
WG95DcTzanVk0GbMklFw2sGhPOLUWjKCnyALFsJfQpm0+q38YueannCv/E8R6lh+KCd5cl4zXkes
5zUcmAVAiWAoWX3nm9ZhO4nVMyDe+4S25JK6K0/a4j8ilOAryBw19pgJo81yPddMmSJxisgRgOh4
YM4v8zgPV4rHIq0ds/WqJDao+O42/9B1oqafxyeg/95Ety3545EY9WIP0lC/nBJEvUU8PBf/Ads1
EzkopA1zOfWE53ImfDZvtCYt0TPfyYGyO1gHUDOk2YOx+N0KwI43HhEoDQcvIepjH2ts/buYe7os
pbIRfwzxJ+LAaeUA945wGDbqYpEVdPUr7skqxrXKCXjlK4puuu8peTJBb8wXUsA1QhJwqfiaXbs9
+d/vdb+Nfe2YHkgT3ZXI0/6Fuq19pelJOc5YxXyevrg+eTsn7YoK+6v90i6EDZS/gFuS4HYjfk3m
ShAQnh/q7TN3+R1VaMXAd3G0MxrxbO+IH3izsHwteSJttB3RQeDGZgQK/V5z5886/MUn4DSZFZNx
oPu8x229BtXk4ciY6z55vaFGFseYXLD5AFW2jcfggzf7GPs5Co4Prp/0/1OL3wibhUtVztJG9cLm
v4K9D2pbeE4vHBFu/qH7q3OM/fEqf7UzBIEiFHIPRvoZH7PiC3SaaZ7emgzh5Kbdojp/r651ZL/4
WElBtgK65L44BUhOujQwsTAZ5+kGmLJXMifNyKuy032BwWnGi/hZSlQSJ05R6qp60Rrqc56RW2co
f5m4kffTKQFJQkEmAt4CIQJgbRtpB9Q9aPtQ2oKIFq3PPQyRn/Cug2QKruKR8L6PC6v+yb/z9fs8
TDZTdniFEIhuM3IND6iB/qjndka0ZJePG7Nq8wQ+wkIxn66E26Goza1Bcl/vwzAdFs26l3/zDH3v
/DgF+5CrmwP9V00+GdQ5IDh/kCSz7HHaiVw5yPQ0t8cCzyVVecJH2H3yj2iPOAOgKmLwuMaUelJR
9b8cYoa4SOJzRBKlNNxW9+y1dDkGyY+R9jKMSfLE38SdlfghF84jZs/6ktfKvcusYrsFgWyIdhST
XZecJuGe/4ikC9T7dlgP2BF+6tDi24JkSCw9uepRbwhL//URBPg2rV5AelGBf/LdQl7xCn3GeGMc
hjAr/kllszcuwjE50XtDHY4PWJUUe0zpurBVtENHunE1fyxfe7LoYlLCB3pySm0u3ACwUEl9Xo3k
+rADeovXN/wNYlg52YmuC4RnwHhD4+0C1Xsd1bUosyrUGSMnwxvIuhk3vkANn2KkzORoiWP4OzH7
p63OjCuKfhAmTiaIcoU/3RX/hieSlIE0gwQvqr6XuH74A/PHx7HLBayVuLDZonhN8muPpXpVnF79
Oi2IC9gPJzK3lYvsIhZ0ItkJRH6eDpeN/hn7PIK1hYo2vfSzACyfN7b/CDuzHmfxa91/lSjXBx1G
A1s758IGzOB5KrtukMtVxWAbMDP+9PtHn6vuRL2lKEr6fbvKhv+w1rOeAUis/gVh5yf29VWHgdY+
Bzqotfg6I3Z/GHv4TUO0i0sH3JNCdMeC1T51fRXKs/mwjsCsmTcAsZSQBxNLZPJI6R4tCELP06MJ
7Zt+RbykTowJpRjADQcJoGmLKsugOinPZrh4a3h0o7pnw0c+0hX1wPikdZ/dtoF0M1jdZlgXNDI9
poyxyAz0Xnpw8l6zfEH8T8FgJJiU/o2he6ftGrzIeodnVQAOwMC9yWsjsR+aH+uXxvSzmsw6fBSm
D0wwwDfAbujwpd1PMU7YtZ26gQYAW0C8qCnxb9kpUn7YrO17WWYb2kTq3paPC5tlPNM0rHWoElxQ
dS5SnHWQgKaQv1xw4HfNuHouHx6gU7fa7u97IA5Uf1C3CfKpV680qN8jtFIlc61fY2kglDsEIHgi
DpBbx/qfiTYCmxemaniNXWmZ6uJU85ekX3rwXipnZkL/Ol6og6Nkq5zVEL3OD2CUGKl4gBvn6AnH
BBS6OpOa9/3j3p+5XcG1Nc0Z8yDF34i1MNwXkcHqgjeEh01HqW/BJxlsoKZ2NqyFDBbElPcMUvSc
uHQjShY8KFbw8QNbgwfOoz43CZ703BuftPbgncmGSMGJg7ASz2gc51jRg/ojtMRU6aQtwp4dpsh3
Vs0+Q4d55gYTVtxfrb2AHB8ueOYyUxacNj7Nu/Wq3QQug7hIekdGo1p5Of/x6D92QCvP6Mq9zCE4
oikl0g+Us1h4UdY+rr1dwYsYTL6dPC8fcxCp5IErHe6Br0DL5pIPAouZV482C0OskHJjWkReyvXz
8PVrLn+BeTV7Fe8dbIEjTw7uzl7XsZGU8GAAoguxYTV8pcNnY218mSZUBQYoGrXdKo3W/OSJeHv2
m9B0n+WlO8g4PaXfDzXw746Bh5GJGILXz/QyYZteTXE5V2hzP8abzalX/XK/N76E7sIX53q6Q/JL
9DmzZXV8svSfqLkZgzFhLH8Z52jTTr+Z0IxxZBit2FOv1gIawIaLeBwfSUvFsNr4V3z/dCIyLBqQ
cJyFxe1XIvMjnlThgj4rcKpA/1Dg3EvxNqdNFsl3Qqlmq93qpRNHdWHHvxGhPjhaFmjb8BhEKDVV
1a8EwTeLAu5f/SHz4t8/+vsqggBXBwmLtffsj94bSyYU97oVPT7B8dK318GZLOS5hKlWe9XFpTkH
KgnjZuqvUpy1Q0cOvXqLNYq2kt8Lvdyg00OU+maQ0xA0RlgYh7ryO+APhlINMz9tdl/DybSI7np7
ypXUcSuQeMfP3WQnKWdRnXW1hwR0Hb+34f0KPq/WpI6CpLOQOluNFtrD66sThI+KwadxnxnPrW9G
kJj2YuE926AwAjKU0LRPZUZsXIZwDSoro6Tkn4xj62dO7tpChI3zXuo1LVdkN2e6/bw4mNmqGZxX
5Wk/v7U2C9IjNsRo8GHX4eP/1E+1fBmG1RNXl5P2q/3UR84BKLnYa2zQhGQfQkjA3kbLE7vOvlX5
t04/5HgXhcdH/uOHjDw7Qh50xjchFEurCXFO8+qHbW4kr2c6PXvAbuQVg1/hUElUSbl5iHazFqcP
m/Wbzd0JHtBbvPE0r3LvzgTa045RbkrSJlQMVvVN2PLEG4cz20YGhLJH0c+M44BMXDBfiA2EnC8E
5oxHRPbVzHRrDM/wZO37Y15tC7yh8HhAwY0f6bOa3jiYq0Wju5Taj2uIlDacg7YmJO0gdI5mTBZQ
/KMNnGwxTI3NkaPRh1h5AWTPEfrmhf/ofHL9JPsC1YDZGetVtgTI9HSVxVIhVfTAq2ogktNvMpbH
0c5w2yuNAxZR6Oc6PP1FNBWfqCZ4fJDn96izsVTJnedeyWmQIUgQDIdHRh2uRudVAKTnpcVzunQV
FDJYZOkcIMYTCJK0FUceWQ/TUlfZ8XOj2ty/WJcV5Op+36gOCxTnwEIMkvRjMJk3z4YxeBaXz6Cq
4A2AOGqurlkVtXU5e+xK4eORb1rEFy3czgSP4hV0FPFW+xp2DxBXMRSFR8e4DjNnC2fWx5mKpsC8
nD8c4AVjQ/7DryitAj4U8B3hye6v4rUa1+jYUEGJ4CjjL0Ldy+bMUOcrUbi+MVvqV+lRgbjGLHDG
CgXTe47s+bO+VeIOn2CGbIb7/IaJHAyIXUEgxSA81tYnnbExO2ENyYxHGaVndvJVMLxcVCAw2aaF
cXilP/BzCHukQFk6zq78tcm2AzSDNZo4dbHoAmrsgJBpOVmT0f0ygzF1k5WNVg7kgWkC6+rYfZma
lS5PQrOtAkrianMl2XxiM1rw2l8eS3wUHOtOlkhuPUs7+8E800DQXmYEcPyBdMXwhImwtp8oe6a0
lBPi3qemtklUwNj37lHsJigSAnn1YEC/6aYmGulyrlmTAUcFRDyIQHB4SPGo2SBHwUF4C17KfH+N
SM8ucPqddwE5fSZ2Kq7501gZc912DqENgHPZWvqlc5E2L5tDFMLznjJuChg2ZmCg1GquIeM2cGRg
e2KMkol2jIAmcUxoSZ6RrGOFOJDV4CY3HS4zS3FkwuAtBnUrRiZQwP0FzVfnBmYo6BDUdYo1Oy82
Xd2xuZqyLT+oMddtbQkXaFER/rIahlccWTUouaMLU4zn8XPoSBht05PccLcRMNhwhhTwemCuWAi6
U36HMVX70b4CFUKCTZk2Tc5PKCyC3T8tA0aDZbgZvsXoR0kHeBDoYvXLzpVjh5nx22vfkCHdkexF
a4pHqfMgK5XoRhCK0Xw3m7mwrj905jxMXKI+0OedBXk1pZA76deneSmFubo7dp54Ez6TeEGH1mk2
S/kV492/gHdHWoaDubX2JCEHurD1dHLDo+MSkVQHEBqrZs8EawLBD5LprVCcyZdEZCTzmXN1S0/A
tfcDJXFcO6qw5lKIUKNM5gUk9xIfNuJBgEwhQbauxKCE2Legi9cPQG+FAsxG0MuGKW7YbqakrPiN
W30R71E6NaxFBB+TKkjxrcIONwLr6A8xYbYptg+BARZIRAzkFXXMYNGOuPDcAYYqL3YBJXgxQccv
huSq+B3TLLySL/d4EUnIEc7q8mWXlrBo20U8gTpCHcaMxhcuOgg3ibQWGyabvTfZmWwYOn8d23ih
mWGXh11zX1ucUpC4WcR3R17kETxktL2UK5tGnOdI0QGTOEwYmnraJl402Zg1c04XGPrzb2KqBlIK
HZfzk6PhBlIpncRwk3WYX7ABQn/C3si/iQqc4e/ZRVs1/3iJ22f40dXXCdKX5w86CHVeLNL7oqI3
MZYyZyj19caUZzV1CSvy8/nY96Ff9x+ihvBkFoxj4NJB21qzwbQNHyByHkdcJl7qMpn4cipNoWyA
C6iGKwgr2cK+hMyHmqNwK0CQUCx1pS41hl7veRNExgxHw6m84pQfWkdotzGRLNXgFdJvgvrTxId+
YpvKrcTrLnJznNvNnfE+TmxpM2gLaltIlLAagmwuvyBB6rhyxZFPeLTaY9j7QmB/in6b8UH4eGoM
Hxjhxgyusc2YFTS6+WdV/4RvWkL7ESF2JmZjVd6xq9jkDWYjA9GgXoKQUIRnhoKXIJORP3Wo7xtU
Zrgd1LnT4lFjvj4bOCsqLNu3bwnYt8xxzK0iCrh4qzIWrfBepMOPwkMGQ5JSR1qhjeX2jZhLBikZ
GBTtMe7LGxg98Hpy1uvPveAV2pU2hxPWNmt4GUmz4WQw1VWBYxq+kDzom9ZZ5u+o7IWwlq/5pirc
euDmonP5gS+8XQblqHOoAE5hofqZT5YlgsZmxS7WWm/I/Z4KDaJEfk1xYoDohVVtp1yHjwesFyoJ
gmd1KISMeJAUISV57QWv/unUo8xXfkcMOQRXKI6vaq89vrSacGIY8uUxopyZdNx08IKZliD7G/wc
bhk6TdPNCCrAw6Wwmk2Cfp7v4Uj4ioHf8tG1JQtmJkefGUgLwgkvxM5kZpEumvrMSSJH7gGNQaQI
b4ac8sUeg8p0oOAWm/n9TIVcfVFmiDlmzslerriBv4x6lZGPGH0new6pKsi/ZMbK3AtF70Fue7ab
AhPI/P1t9Ke75qZb0j/U/VO8ZXAjddiY1nA/xI+b9LjFT4qYQ/X+Tj9JD6KuYD714ZY/FBaEKbZk
BJNpjovtHSdrZVu+L1GDyLn96qUlzaQ0rxp/IsAg3ja5S9qNsB6pgAgbP8QHGQ9XSF8sgDfEpJ/K
VUbj7Be3pcWtyobjHmB7kHTdYWNNe2nFIixo86uWSTlz5SdyIU/6hI6kYY1aTUlmN27y5BtWSg+v
nvZjCje1ujBGrOuFkW+BBe6N1QejHGJ0igPckPH1GGe0sB1D+43QzmLEC3f5j7lr/9k3kF6w6X2Q
L10h95zn7GbS2/GEvNs1sxg7SZ083XKIbhXdNhci0+ggnszin8lqDPXi0XbfbJ2KnDks2kGWupO2
4VqFTtNioBSihzux+WKP05SDFHHmC9YFJLmgbgI1RqFwTTeFh7gytic4H5ozhkdaYGCiSibat4YE
cU7ijTlFtz2j/e/PSTVLQSysNzbN1ZQ4DbrOaQ+/bmNGbpj72iZNV/lr/42lOTdyI/MpD4Nop6MV
Qn/uRFeGUD3PIWM0Y+WJdYXSIO6aK9C+I3ptyjvZkXKY1naE8ZNid8v70rgg3IoalN3kgpyrbN4S
BPGABYyhM3i4RdukAeJLjrxSoaVuWi+8zwk5AMKAg7gvxkyIMnSfeBf7KPWv5KKobotBPsFYzyzo
8ber7IrymbyVDhNZGIl198Etca923AOwi2rEtWN0TEbPIDWu9K0zZEf0Cq0h+XppJPe8xO8aVhcI
q5kdRQVpwRPlE07wAOK8D+rBmayNcQf3c/NYoG8ors06W4qQRfPrZOVK8S3PvBYiJXaWcHB+s3MW
7wzloAB6VnAo/CjdE8ITC5/N28UkRUuuvf6NY8kXSun6uxs+H8nxJYJ+BGG6j5CHpuuC46k7Qb+i
/sSmSYF/DLOGgTbzhozG3yNKhT4ThEixQ84IRidPVPxj6AzLhKogdeHmFA62gQyOE3BlF2ahxDuE
cb7gLeAfIiGF0TdielKUY7fKQLxxJSFHhNcRH/OPGjJnDH/Dvn/x74FoWqCCTFxLxgc2ys72Putp
4Rh9ZI78Q3jfTVbH6IrK/CDNgSDAaPhU0322IABrCBhBOOLrSzenYX+MOVRNG/nbY1vdYXnSl06t
IRjbapwLGIKlx5Reu8R/d8sKELux2KbH5CE/tE0rTANalwgx9VFXEDNMi1seKMxtWc1yOFPEH7hr
3EM0A/PmNaEncghpid6fmIPIcyFepA+n29KuYPN/JzbtgFfzPeNonTVfmiWhL9k0WJpblCmYPaXT
LWquHGNtyscZPMMIR7sxF6ATZ6EWEH6m5Q45w6UiTQ3pKiiWYixDGQvxM3W1qi6pglU0KTiDWz2H
itB6j6WBoT+VDlkUOBY9fPNELdxNXXpO3vce6/8GgGspr5L2GPMLDrVlqegjl5lup8vvxtcdFaIt
pugEp0GCoXpNZ7GF5W7O0bnVqIre1uHphvBckmWMp6k6G3oLhenT4amhPr2vHGOrY5sKs62akwgV
qrCHKO5pqBL4jnwZs/0gaI51Eq00mZavmLaeejIhL72o7N7l8n4VsulJcIhQ4dG7wjq93V/THN9x
1/g0PuFoUQUXLCkUYdMGgjYVMEOdO74g8/gnIGD8okw5k9SlOi+99lssdiFGpD/VZKORK/TA/sUv
UoYkVq0uiEjEHiQ/5fWuOjUEwR2wnleKrYI7EmOUJ206Lu5ErgEgoimev9dSarUXFAtkcS2fbehA
l5uk54iiKAkPvL+68/E3aDbd1nRpkMG75gGZEipjgcKevIK++MTPrbqSroOhE2rxubYxXo7QzQcS
I/A6p86cSrcONvopG8kWc1Y3MQoamfQlT21RXNJL6Ks+e0VlmkeVqzsCiYgSXHHmqowWJ8d3uBTn
GXQtzL+3VG5huryHwbhOuvpYfRWM5NPwV26wQ/u8dzedQBJaFJJ7Vln02x9DbnZnIEmoh6ZmU3U2
6TohFnZ0kyGjgXsSBw3KNPxgNkQNIrtFdK+jxYHc/gFOS8fqGvW+mfiJcVDqNVEzd/HwEs4JFRsY
NXXFK0W9xLVmQ2V9mZcehWlOPbUctCXTDOpL7pVH5VdflG3kg0CEWVkkI8DiRscmnlkX+/fbITDn
bZkjms/V4RDKkdOvv2wceMxNRidCRzENV4Wx0GI+7uPrLmMKcz/jK5AiqQ+dfbnk23VjV7pROSIL
tgfd9lDuymUfe/S09OvqWKpZ39DGJ9hq/xT31SlDJ0vJ/Gi5JtwtpwtWf5OVQn4RCgimdlguWtEq
z4O+PqdQHJmzQQFEl0jIBXP1nTx4GDIhC55phvVYqlB8afF9aJxjr9NaPeIUDVz3jFaXdrlXAqLr
Y8365pgkjAFv4avSuO8Syf0shueIRuNcevpt2NH8A3EvuI3Bcrix0xio0YaJzwHSztG5yxz5kpPr
FrsUo2kJAiwBLczHsF+x+4hVxZFdIf9AdzJAwYT9pawGGCXSOWo3ol972lnK6f4VJmINnlxExRDU
gg8GP65DCX2QUu4/gROUiKY8WZK6iE+5AntGxk6DyalTGPMA1ykCnir/mQcF1JcSHNHtIYEm9FWj
+4Zww6Xp8d505j5ZZdWyu3sacOrbUWmTGCfirXwmG5prn0RHCG27OvQLKpOJZS6i1gHUUV0a51nP
ZtWvXD48WCrt7hsEtnkvCI7RBI/eRWEqFb3G0NrcNka7w4iXBhIfr8LS0V+W6if6Svwla+D1y8VF
R2+Ce58Qvr+/SYAdiJvBRwAf0+x2PzXw7Rac3z/0HSxzQkHEGVEz0/zJKfDpOJiJIXyvGJX7hwn8
Wy/gteDu/V6ANglcNeA/FdX3Vjlw5UnfMDOzc5uvcx5PW84xhtPq+R2vaU/JporDxfrcRe6hZle4
5NnB/aFNJw5A/C2JH0ftsTCpXQf3dXpIJDdaLQ0UFoBTHYuclcxY9ZRcCfAoib95BUA483682Oml
RV+HTzaaV8g+4SBKAx10RpAU5wj6Agid+EP0DpygjaDZCNzPpKgY8M+6xQugv2OuAy+McQCYvMFI
3RIHZv7rZ+rrkT1kK0WAxg5gDOuSsEpZC2osDAhCeMmumPsDUK0855tgeqqSBAjCea93xeIsNLQz
BGrIpzdEqEPYLBwcgKjnO9p5KzuqEqI8bONmI9GEU/RO6w01FYym4HCeccMn+4biaPY666Vzv8S+
ckgBFymIoAgTlxNI6mrYpl7WzEClGY9bmNSntZ9jjabb+E/WDPtcnZB4rnA2Ldrh7LO8RVgbl7gN
ECKyl5nagLN+wueYJ8x556S9jTwZTyTkQ1+VdL1ooZl4wh4jWAeZ+hM6a20FriKAoaC6wUlz7OIB
p15fOFm6HATsxfATRzxS6HT0z6CJoFWthKG0U8d+2K1BlptwNp7Hkdv0u2EAIKEQGvNicNmHt4OZ
YMpsjB7WexFlX2NVYpU/JYMql/zNF/r8KWrJBQpzUOBhyxWr6mOhlvrZhPoHrjvknL6xBw7HOX+U
K14nAgeZ0Jr00V0Fw5ct2TJ0I5+s/NiY6y/vdRoSzFPMGzGMOH+xqaa4pLM2sUHwkbRgwxOZsJ69
GPcy6qmxZsDMwax8qq9hZqlY5E3NtbInOdJE/vtRHO/MEwwFzBEQQHfINQTEwRpmfGGYF8wj8cLJ
VkEv6ZgegEJMFY9uldDWnHmBjU2bRDnFkb7CrEK3hi/MoEHpU4ccX9yTxvJPRUOy4NRvTupY2lDc
RQnKpj3OgtQ9aRQUANENqCG8QC+9pOsBcId8kq4jeYieys6+Mft6uwmtNWxF8gWnnLhP5s4ZjgpO
cs16p6kWQmAylgWafC2VNVgTm6ibqUglnT62yafdiVgWS5u7OEZNc/PgCGNI09/wDxXJS6V1msKD
HlhglWz3L1cs9pmBB/9c2pNV2ZEgN0oa3jU88FlZuk8g2V5Z8OWoNd6oLeNPcpos9emKT4tiDesY
ThZp/gf5f4D627O3MXvBjGpO8fsSZto3jj6Uza+nZ313cNYt7immhYwA63kWW5zr1SmfhplV/daA
mki8aH8Qoo71dVJ8hCY+R7xOSw2wQ+mCrZk5DU4QuJnMol+wWYaK5uXEn3cLCvfouYVNp1tgFuRl
pWQFLdga0loCWWewC1EBhoRIVIr6yZjqSeWo2IPiSg2Cb5pbh2MeCFC7YFvV+AmSvIQkbW4WKFpZ
EG+EqTM681Q2cxyOf82RCJ4B12Qh6Z64w/aJ6x4g7u6oiiv2a96+8sTGwapTpzxgF2V+QZeCz9K4
9+0Lr6SDJFybgfdPxIb9OMfvM3US54pEDM7M3EuMr4w5PwWLR4HDjlAg3gIQA6dBbNghkRqkFLy8
N6Fj1OrxDDtB6KQgejt9Ew9jBqQYr0FTeb60o7xdZobNh9hsWNmo6rFed6RLlLuAOlRMVG2T+xkq
zoAQb0nxHXc22ssUfCsZk79AXpsvNnxjS92sPLI3u7GIqFuXEUUEh3xU5tmyaVUfv6DveoYnL7fl
iJW8X58017/FPNknFNx3LpVp4ogHobsCTJrRUpf9zLb4t9rhgNhDsYnvARPXUAJN0KUTPDwd86vg
1BaOcHjhb00no/m5ELDrS/D/Oddel/l8WSvcPXAe2ktQmtkD+P3VFoNOfgjWEPGR2axitw4JTOe4
OZM2SuboU0FdTk6h9xoYsO0J5OTS1RjNIn68jdDuwGR2zOAGs8FS7Y6K1KMlDV62YIkrAFNfPeJ7
lO+YN/EQbA/pRLMVcZpBXoLrFq2PSZXnAopQFm8F9CiVpcLYu4SYqAXJ2dzgjUmP+fv5xx2WrAA3
cIvJcXR9TL+WrSf/JMxlTuzwT3K32/7Aaxzlyc59Ldzt6iPiozgpowZzusR1BjbDMHs7ibrFB3mG
MiUESnQoZ0V/2CY4+0EWli/xGA3uidESXLdK94O6lCCGMwl9HCvNE7CrZGzztKC2vjIv7r33JgSf
R+HviYy/8KIFVw/YqwA4yw6GER+Invvuj3WWBE51CJlaQHO6ve+BSXY2BqLWA3e/yoW8+BwCZjiP
HvOIWfk5wdwBId8mnv9KXCwSZHFyTvFJL5UdOBI56Or34A94rJERRuDW7fX8IT43qhzOZnqd+OXy
vPi/pTojf7n+2sGcxhs3d9+KV1DXxb7XEeIEJaxc9eWSGB5ZcToa8gu8YtqKK+FAGklTKv4RGLQH
zdIL/Y69GU3vX5yAEyz9zv1aGTY1k9UvNgFRqexO4zHnmwNFMeWGuvmcDjulskNYY8joGdZMBx/L
+rEb+6SNKPEZRopxVGhbfhp98yxmX6L9gtqAFTHjHatdUzRS28h4x7+9Rl53psU8XHguaLthLdGW
abB0DswJmLwTIWExq5aA0viz8Bhh/c1Y2QuPya+JUcaNmpgV8fBeMJMRKpjw0QO6dQhk2AXC8/qA
B2CQywqJZKcos9LDzPMjs7DNDU8C8rHcAZlRXMVwlCC7aPcF8TjN5wSrN80hBfNNHAN5fVhHUzSt
31xRqHARmWLQxDHu8xTwSEvGOvZMFlkzmrFCMHAZphAxsZVelviJUR6yGJ4t/orp4SH/ZrBSB6pH
rsVhSrhlm5BUPH0zK4tjRqZc91bfzOTrW90N/pMNdY0X+HcDzGgtjdCMgnI6uT4wYx7dMCCvFGDC
p4f5oWnBuzma3Ci1fuBRhxj0ALRYcr7woM7AioI82qmknzMnZyInzKh6poTqPPRlhM9ON5fwcXXX
SBO90u02jyvaTsYPNif6W7EMsgQcoPVQwrnNEUuTcG3uzRkWh1cY6uheeewbHPHKBWYnsOjo0lGZ
husHS+vNybzhUqUm6hHIqfg3Pedye+0FX34zocBSi3hiEGRivYoTXoy4/GIuFy4bikLqLtL7Xthv
5QGVMblklD7Cy+N+m2AhiO0sN/5rWcCR0yfuC/te/uAouGzW4sxtgnhxwRnNTG+au6a8MlZU9Xhs
0rjc99RlbbONVTs09lGZwIQ8vuoN85qBLrnflKPB2fqRiY6gY77hS/FJSMiBZY7ZjIpHLsQS37x1
bzkSA6yzmVBXPVO4Ww6zH7zriLLkh8FweBAVDRfReSCY0ggQ/CA07g1roIb+c9Yt2XCG9hTmeLiP
6kvtRzk9vXdox9dsZUCAuk+ZHrTzNyf0lIzl1qFeYPCSIPAPIDAQzRoz0QcBhtgRgfBCG4gsfG30
mR/bHbVdblOMDf0RXpMnf5b6ievnGVkqIbflDOpESyT2fYO7BZ3QhKuG9AmYNyoNk4y6a0yYVFHW
zmPZ6k4g0vr6hR0FT9wrEEXOC4Ts+M/HjoK6FJQM3ShkLt2qzxxbEvAL3FiEWbWLtlE/QZ8PtPVd
dAF9wMYJjXw3riVv8VxjGikbWAr5ETOhaqN9i/flCOyHDgejtW+ZI7OlKVhcZTZ7fjfuNpy9xzk/
dHlfJZFqFz58Auy5RilEZsINJKs1jrmxV/YU8uYbgftUDM9Ksy0bN23tb8hL6zvsmhGl75rjm1Q6
Yk6MFYAyd2770/6EM3yaFQLOiYiYmpd28CWMLPULxtSZH86CxzHvTwzcU97bBQVVcmPSRfMVoZiv
0PHPm6/68UVFQ0/LO8uDUjyBsEgPevirepbjHaIwBW4BkyXQvcjqKHUwnRIJCACOhrwcN5a80hcx
JuZPXCdX4g7lKI0x5UkbusOW/A1WuTzjUDQEpsCosRzoVlxrWCdyTGuVh+Gz2uyK+KrBSuZYio8V
5TajBrMZL1MBIwfSo9oZox2s9TfFe6U8HJVsh3WrYMIxo2+s8o+MXo8Si1Y+3Ika/BWHARFc4/nz
l+MruUK4+tVvwlr0A45w/fgw15NywYcLH3MZ6jOdCV9x6xoTq4h3dHHP+5nOybwM7qw44qgIQaqw
XCzCdaSoP+JWrHdi6mmA+zHR6weqpXFZ/94dxlIhLoJoB954sH7A44GQ1XIqUQIxJk/reYeU+5Ab
Fwo8ASZ1j7M+6QXlmhBoniqV5IM0sJnUB203z23tm9lXpeBrV61SjhJqSuaq2KGCW7GoGciaFPgO
bTxyTPQ8V0y+6WUpOukpA8NWqQ7Uq9AuGF9UmH2TlGTywUYTWZqV5s1rYJq2kJ5UjUvGmMODLKdp
eX4QJUXJoVjEusE4KtbomZ8EKfM3ADJX3Vb7bgI6WDGA8Wv9vuslbdHXq8ScajmQe2Nxu2iIiL1h
4FqmL6NMgnPAni8Z9rewv6FaEntjDTN5C1wuowEnolpZ3w1mYeQhXDioFC8z1uYC3vYT/2r6UcIY
U9vEywEcu/XNjGaIymc2fGhMl7FKvS+oFesFBQxJu/x33vEEwRDGUQEnMx3yE1ypW5Tmr6KsZNmV
QM+KvKZ080odVvFxBB9FSpMtSvq7k22VY8RoKP993h6yk/GWOxbJkhelcs0DjqwpYsuDzkRLc0hB
ZuKRw8bmMjwr65hxybCMOC2NX417jLodpUC8GfRLCc38uyvHUMlsyW40iDXGaSlk6ovbasSyaBm9
+qZ64PLK7Jc6K68Dg20NWuA+JBKCcS2zw3RmkcKBpQzfyn2t+xe42WZSuPl6ZEtAvfhNsSJE9E+x
YPwaiT+Q0qt+G8sXFtumNTAlOMCRS1DNYLew1xmAaJHvuhwZqd9Ei6TZ4qcCBSTF0w+tDz6qLlsB
f5EZmLf+3SDPSphdwIokz8JR3XTZoHVtl2/pG8cJ3QOBKua5BkQRO7W6p+iEYvKkG7OpZUmUbyMv
cVAHJcFQr3QO5XSYc/eYj510qeF0JQVuTrz6aRKn7uNHvG8fxaJKGbNZyNlvCMgiWhS8pDA0hxoY
I4P4CLFO/5rcIcOxrwg4VT6hEBWdx0y5m8wn7UZrl1JyH+8pSPga2a6QL1mfwi5RUMAUCAI8Pjx3
1wgrYj7ZBblpaZBr7EZbpORiWsBiIKkfooOEkQ/ANlMIWZzVS/1KiNO3wjDlVsWWfINu2FW2euuF
jcGgFkMSGki20+ssFUsTO4Z4Vr8OBhLINFq1MRJqt4RoCl3/c4RHayvZ3y1cAvSlqX20vQtsZuiO
TigIWNHdjTgIN0kC3wbMxtJe0zJeKj+EOuWHV7x+M8YjZR7G8InnpaP9GMvpTa/TSQNFj0M3xm0M
82ZM2ySHZoZzE9HeEoStiS8qJABgcH3LaohkRmLQAVrmU8g1KTSf7WrC7uYHHYd+B/z2VK4NZZ+2
YXiZJGu1/dWakQrvCGQ8b3j4WEGgi71EXxSNlc9xICeXBieS4TzhVHGxzHokhBkAPfmGPo0lB7yi
gY9P2jSHwnPN3WRawgHs8i67jAxDqsf929xNJj5nrO6nfo0na+bqh3BHTIUEj8mHlOzzvMMrvWTy
wQgRAP5ooMizjC/i0xGynDKg8AAeRKP5eOsWFsN4hvjhapygfEkeOdEM31Ms8Q2nC/DpS1M//RQ2
BChkyqp89liwRAzAkQVzclDeo4a7P8+m+qFTAAnp/I03ANnoRdCYvNne0o7wkGjhhpPyYLrncFOq
xLgSrBfNgAO6qen+8x//9//9963/r+gn3+SPIcqzf2QNaaNJVlf/+qek/PMfxf//x973v/450QxF
N1TZkEzN1CaKrKv8+e26S7Jo/Nv/JxNe+ivM0mgXfHZb9UgQwBvXCvsJO5ibuRqNJP7+N8rif/iN
k4km6zgeSuJkMvnzb3zl7T1/FcTykuWq3PSXSwOTQVao9zIHX/PdlqMQcFV8Gl/NY6tbb3bQqnT+
/lNo0r9/ClNXRV3RzYlkGhP5z59CKbK3Ir9iYYt+/YDuhJiKWbNN21VIyMEW7bmwyvqb0n2rr09U
nBgD1MMOlQkGDIPjdx54FPxTZMtnmWWxhMCSwG+OLBBfDVY4irztyCg8oVAKuuQAekjqm3lREC4r
hFjiVUi36/39l1LN//SleKiqZhiKav71SyUTY2KYTyHcNr4M0EGOe7tvYVBvubahiKwFJnjzNwYZ
k+nk5DyPYWOTy5R7WCQaeG9sSHTsXSNDua1OYe7CdD69icZkMcBRsFcTBwUDCro6GAAW6nsgdJS2
c5KviFJ97roq+PvvI2n/9n0MUVEkXdZUXpKk/mWpNN2gl8+oNbd07B6Ezmc3eqLgHXjN163sADaP
VbkX/vwvv/ffNwW/11Q0XTZN0dR1/c+L415XuVgPkckIQVJnY9oiQMiyq+3sGjFVXyVnvn/5sv7+
1yrj1/nzXjREVRJ1TTYmojSR/vJrJSN7p2WoG9uXbZU3pfZfIY57o83nsQOXJ5f8C+/B2Q4mpVO4
1QjiWump7qxuQHyCVHPQMP0xT7jBi7rTnovSmuCJwABKQOMogov9/QdWx03ylw8smTKfVVdkefxf
f35ObZrfEzFT9S3IStb53duOqOzqeazZ2cGs7RRmyNwgFg4hB2Ak+aHiBuYsXJvOQsRDZx/BoepX
sKTBZedYKCAwMBHwUFZ1RJ6foFj1Y2SK67ZOheseZ+/177+D9B8e+p++w18eulYlnfFsCPLS0dkP
FKzkvxNU3y8YzWFbYcmXYkIJDs9m0W6F/+WV/w9hZ7bjKLZt0S9Com9eTWfc22FH2PFiZXRgMI3p
4evvII90lRWZypSu6p6qisrABvZee605x1T/8KTJoqzpusjqq2rWtFj+svxa8jUUUqtlHz0iitIn
/L4E45xpicTw8kniaUPm75AWRcdb/QGwHLn8ghg94H9EtQAlYZfnGEwj7tgz2Zq3X8AicbXesCEL
Pm3MyXGwVoQZk5HFjbETpfg/vsHfVx3zP59hWmp/+QyZpGixlHTGfjTmhEoNsU8ooiXBV3tiqnIi
Z4ZKCAU/ksJYWZYcJNAEsnUm/7gQWfzDvfzPlXxb1AviJUWhH3keJ0yIR7UUodDmGEB3hslVuWW4
TCQPs4JbtoBFYOS8RTapUwD/69Wb+NriQEfevyBJiKaWNjznUN7frB3UPL0iKWouvyE4+NlC56iL
k8DGwhJ62W6KXZpd9zhIIWoM6PFXehIQQ8FdtK4BQ4DLPSIFyUlYN0n6keZXfJ4WZ5WF0X4CLxk4
npnrxAjwI2nViphbmS9IBwyxYD5/7eldj4iv1a3AnIF/89jppOviWiCoOYwWhfHTalEeMU1d0alT
DZE4b2NY7oBAsG4iTlqHcOOYGwkLAb9v6uzq1M3FHai8VzP4xIXZId370E4Z85v2hNVYWAD3REI5
aw+CRtA0jOc1+WztpvfbZGa+Ra8Cuq0VXfgXEiSxrn4OdEaR/0r2SJeDfZGzZ2kDV54tybuGtrej
40ZZGnIKW+lLdpxyDimL+rc6lv5dXlqIGt2u3lgQy/gE5xtA9Hw3HAV8JYuffBz13J5Cp1nq3mSH
IuKccfZzhErStOMlQtbwTUiWd9+0iGZJkVVRMHXL4TEdddvM+/uDr0xLw7flTxYtVTFFURUl6+fy
+MuDn0adkRTaYOyjAGWI3hOoZOcnctGbT+MtegSW4KhtYKjr60UT7HHZ5nBWPI2lhQfweB9pqkIF
Av+/w7Q3Ar3A8hR/REvCU4tJuGt9KLuO6r3616ozFXXfL1xWTJ3NTZUUVfy26oRm06mh3un7aGUh
cE9dKuDQWKabaEph2hfDMlkyM7AtV3zC0pkrh5HmB54fQt439ARmpod2OV/ZGYkDP4CP+lhZ0Jnv
2ZFpd0j9YmQWU8/EVwQy6ZLdR1j9/bvXf68iTVlWZUnWLcpIQ/+26Eia2HJBjb4f8312HuhqMP2j
WR7PUXRWgSgvyERgcO4QTCY9MJYRizGr+9WVqi1Z3nTQXjbpE4rEDlW/kaz10XQzEhjxJb+YY4gq
aErVmXXn+0EEQXsZP8du3XS76uoxUdPDFfmW1RKlyrhNHz5iahJtiQBAFgWOESORtuVIT8nPbObv
n1wz/3TzNFlVVFPRqeimoumXp64RsvSWj6W+F/1zcpCIMpvpn7cUPh4w224tM3c7d+vKR1bAYRn4
K4qHS7Z8OB0HVlzA1QWkoBwQH2+48rHx0hU3MHWI6V1dTrf38VSuU059tP4QOFyxbBEFSHuPI7rD
ROIDB9GOSd91g4LsH/WE/HtRbvIiSbqmqKokyeb00X/5aKKYPe6ZHKn7SSX1c3ZRBkS4jeFSuc6y
zgvzA8ptuSMu24WSSqiyft0b/TzfQcOKC0+P/vGK//OKpr3v1ysaUq0lRlvF+cfo2q2lnSAArZl3
YYCgWQEDwFMz0FN3NJKp8eTQlQX7RMzkJZexbQYM9/9+/39Wgd9eXoMvSdYoEkVdU7/d/3oksCVv
C22PLAFt1UjaJqItmC1MkAYnmycr3NXdqsCgptvM2DEs/v0K/vSlGKKlGJR8BifG78vHECq6eM0E
dZ9uLCAoCAcdC+DUqaKVCtt5F64o7+aPcUUgdLlIMw/31byM5oP/9wv5U8H8nwv5tgiorSEquhJq
FMy6n4BHR6bR2NJRbbYJLf4n3YCFKg47kBnFLFfxTgQ6R6/BARHnGWvZaaHLM9Dc4LwOtyqMm8Er
6YTvezTBlp3Fy/Dt75esGX94fQ1JEi1RMlUKT+nbExU9BENVylrbE0+EaKIyAROchesizrD9v9C8
pFGJ4JDkNUVlg/SoVximt/qplJ5h5V1lvlg2QPVAIff4oo1Yd4xP5jRx7pgRz92ifBfjlwybwoBY
EyHCMjxow4suuPVxKzn1tn2R8LLeFvlE/A7ydQ6fSDynr3fk37d9E53DYonKwvQbeZ8Z731Ls+TM
P2hrFx1OGm4p8emCh9VHqQO0ZPKiAqgsHttxYGgjbARQzuHOuIkeqhVVmD6PLPd2FPl3ftYi9KlP
Z8jabwMoWYJ/1qP8BZw4YNb+LpsnYDw6TlKKLVst30QTr/n0a6jAmBMh8ainCi1V1+jCws00WZyU
sztLIpgeN7fsit2awJGUcD2cF4S80J/yY0xUfvXR6uiPQDlPWnCMbaiYPDqYc1yjnNsZUomB+TRt
vaIxS14Y2CjR5w9zrrlIzeaMpCW4QCKdMT1U3LGAtrG1aGoiOEGJU8/JD6UBjkiAuMtS2UleTNzJ
itLc2GbkMYOwIb0E6+ysPtNrOIvEQaOnaemFkbK0zD+z9EyuBxTApAvix4IIlBgsDw2G7lCrhAiv
rPd4H5G78ZH5z8lXf8460OsMqElCCPcyxqF2hVfDT9o3STjFu+ijhAeoE350BeC6CsOtNs8X1afe
H7dsleOy3iovHTqvJ747Q5zRQ4qb5ZVL4PClvrY1XfFFsj6QksNLLRsuXLsJZyee7m+8V1fhi79G
7aecHiB1TjaZa4ntBdLclGFiazAqaG7mryMFIccVax8ZOCXcHKc6dDi6kcCsyDhEjuOMEvs1WyZU
dbfcV3zs1G4av67e1OxI2ix3LfdBnQDbSs+AaizXspwJRnxj14UEOUEIw8yrTyqzLSCTj4VOiYJM
sqJlS6d1XCr3pT6XJhXdLGOkgGJy8ID/cKRqA1Gz5eO4iXhwfXWFdwfNE11flNheeiYHIvpKA7SI
EOTxvczpG6dgIzA8Xau5JC+Gx7qzuMN2v8f2rgcFx23TC3W7u5QqM2cHJFuJOYLWWuKDdfgcgu7I
UoRPEl60ySS4scGFYDbKi60CayciknJRETRgEfRJjlJxGYWdwTS/uS4A0bSNp6oQza7hglm62XFN
HrHHog8Xpi6WZA3EHLnRMJo4YRd66xn6S4jI4MZBocYQsujdqTFOlx5JxkkHNiEsBsdlfrmRt+Pm
5hOgkWOIXV/a5+R8VfHToCcisPMJ0w8zRNouxZomkJntuY8KoQeg3GcQhEJE04wD6wN3W5ahNcBQ
J0IM8G7ydsfX+4I91QjydB1rNKinGldd8duHeoIvbJlnIOO+YQGQ3Zy+b+YxhEJJx/9+GAsGSIOO
7s2XUc1U0kf7OpEtCEiR1zVHLlpbFdjD4VOyUK9PTLmffRqJ6JnMH5Zo4Cu8eRvUcKljfQ7Vi9Cu
sTk89V/1of0E+tu+aijTV8W6mSu7abYXnABv8EflqwFWxiMow7UwzqdjbIy360DwTe/TKg9flGqR
nVFkacEIlFP+oVL+dcK50rGDxLtaXGqXnhY5cwzHrACKwvbwZdmhUogW9OsfxSIZVwrgVirOY2ss
m+AK+5u8Mvd6GOgcGv8oaNQ/bD+WqNFwUOisaZr8rXpQkiqpav2hsHfrP1I8cmvoMY/WlRgCsF6s
bhXWExc7LDLPxyKlx/fYoqTalijGwJMKuxrlx+ISHYwR9WZdvF3Jc5ypL/ToQaatw6d43iGd4EZu
0Q1+IC27VjP2KwOx2/CvUugP5/3/fJjp3/9SnamqPjZSyocRfZ3wZFKgd9JZ/7zuGqJY4ct/gZyy
EHgezXn4jzOU9Ida9T+/+1vfqBu7m9LW+BfRjSsOMfH9DAqQsigWePyZvtaXf1QOf/6FHNkskba1
aX4rHPLolj/G9q7sJ/+Y5sEglW+rWDoBwOwuWcwheU5evaTMVQ3F4wfit+56wP5D0I3OYqafoBfm
qxqjSDg3mwtY3vCsY3UNXdgWQriIRXQ5AQ8nbyWPrNmvOF1Z2Q8e0xEMMVLy7BJKi67h7TwNxjG9
n8dmHfMi/Osc8LMG+lbi8t3+/0f93hUrm/oRR02m7CmHBDIPPhGNFTU8YlvjIsf3R7wL0wMYp5dJ
bahuI5gMWuyo0ilJzn//2v8wrjBBGOuMK0xD14yfPepfnrHsqnVxKPC1V66D4TuFiIVfAz/QuIJ+
eYSbN4uea8x5NdmGr8pok0zuDIe/X4U5vZa/fSO/XMW3J717WIl5hWq2R8SMovpc90/XV+0x7zBQ
QX4YoNgKq+i2/NlgYW6up3MEEGa5slDYo7KBi8oC2tjasLk+3tHB4/g0fU7BMkK2GSRyTnRXT0ie
IIwBRdtNKHY2hndjXXyRqlCi7iC9GLjpkG0TfkR3GrYFkySrnQS+nMoZhiwMp6W+04G0b7t023m3
61ZWp6Cg8HaQncLXD8JS65kN2yNpurGNnj6U9wk9KfcD9wuLtIkB8P3vX50s/+GrU6DhyKahSNJv
781Y6NTcasZ5yZWBqiGvM8Q3YUNXbSUHtL0SuH7J8ceNJBq6BfC0b57GBG871tvHv3qlP5fX/95H
2hWmYRmaoUmyIU2dmV+eplLTbqJy1bV9cX5geST/M7j6KBAZti56ZpZrknNAUL7oRONsidIpyZrA
RoGqH1Wzg3jW/Mcaqv2haWopnESYF5miLpua8t9LGspkxMfBoTuF4ii4JOQinkbuiRyftvN4JSwE
Zqzdc3yilmJmB+NetZlXjsfrglSd0v3fDxCRrnfoTlwRqxGzCEx9nx1pDQjKenous/TAT9Bg5Sdu
THuxf6P2OTS9g7CarNt0g2O78as1xNpyS+LzYtKgoNhQ7OfhMLWQIBAv0/3jBE3KyIJDzPifsT6O
fLLxKltQyJechexomEuIoNkibsvpVh5DDEGMbbHdTfpFV5cWarbcYhsETwXyFxAQ3IurQwg0nTuy
xojqUsplnAaRtiTYgJTEkJCTaZY/H3CCS3Yrn+6s8hToT+kPPK+x6NBbMtjaeRMJliP3g1A2SA+1
U6MyMI8cvQDKkj9IaEpL43ImQigzVmRrPXz+v9hDOjyOzHnz01iQuJNN4GsuIwbCEl4EBcPNRsfz
F3NOaPFNJ8Xp3j1Tql+hnqLPRos2EFc2vxW4xadWV4vvL1lWUItoNxsL/okCOL0haJyE7RUy9wJJ
A2a5fGGQ+KYvJj8lmfT6mtgOAX2u7kOSbiZoZ135MfF0+ha8XK1tTSC92trkkK861rDiTvDh8y6I
QEsgo76QcdGVVMs7o1wyVKQ2fdDZ5CjB8nJ5gKoNIH/mCBk1OywDnKITrBv9cYSvOt71OHzfyuxw
h1kEwSlCBGR3gLYIT0fxDwGdgaRh8x8JQLzHjcAObxEi4dJ7zu4+Vgde4BsjeZlwq5lKZIBq8zOP
yH8QvIo5bXSQxTwebspJl7bzzVb4E8aAUJsYTQEt9J6wRPCQUslzCsbLq8SdGhG844cpuFOF7jSW
1X7DogFJTNEd/NMi3AhgK9elwLxBCTS0Ib0Lvw40VfeYg/+DJN8SSFkdEkh3RwswImgDyv7ajqQg
wfoByEa3qf/EghlawBTq9nx7mqL5HpCsXCLPmIYpmkM8glSsyoxWnDMQ5cAhHZnNOGUdKajqPuGu
gspQ8aZiZJWgDHECQJyWc3j9NHh0E+J2HHSG+D3u62FK8lvgqLnhTUf+iN0EPQjDpTcsBGIWYDHG
LzGMh8d9zwVO3I3oY6oCOHLcmEEscRMhDMVING0ukFKxSDMCrBd9sa97DxKdvEbOZtzcWNno0RaD
dqc7WYLW0kXKr+NVAf5WkTVrKzQUh+mfS2WAZ7csnf7CkQMSEXQDVD5IfPAv0OuarECZl2TBPd4g
/bji0JFoLW+GnADP1R3LgzqXeicXFpAVFAELCTp3HPKzaoGTu8cQDZoJEnmEmw9aooe/Loy2su7w
oEkwkWgUaD6eGy4as0MR8ttgpxJxxCHgytdvI3hhIa4/J1DnB/IsK/TA9NNbSgCwQFLaI4crYU8O
Mzx87K98CuVDf01/sJJOX9wb7qvHFmUKneHO9HCvo++rqqXF2RlrdbOxGHP3nJCRF3l8werg1Oze
7E50F0Ep4gQSJ7gZTwmXgsbv7xul9IdSh11AptKhayVKsvytwmzC+mq27ajscf21Z+4EWmmU/VgG
Ks3jQ4jaOcOJlWCfYz4dr1C+i3c4erP+HWFz+16cmUPjAiU4eDqYCjOWADKaGbeloZ2imSu8FskP
bjzLQy9IMvXYbJSGE9eKJhT8VxX+HGlQvVuCcmDbK2Y/5eC8YCxY6cCka06nvvN59eLl/ZC+854T
B1HTgho86+oamHMrF7511cxp79DiZlWlg5TAsLQcBXXDAas6abwRjx7qfNLCqd5KO8TxxsiM1PDC
NbkzYN+nFEd0VzbnlpjJ0hrTEq0FsB5qHkQcpT95t5A0YWR5kLxq2Dze98kfsxER5oM0IuMDJYgQ
RK1bM697UaJ/NMsl9bfxkyoqkm7ICAZMmuX6t9tl6F0nl6JKl05ayYU9PJs/4nfphbWWTS1/4b3m
KTM+0IMjBTjD+npg3gfsi0yVHQYLzSTIxLjQfCavYWizzmtk41xn8qkQbLbtQUAD5zbJRriv6VVV
g58nm9GYmLgqNqabX1UuKi4dzDqcMFSOsLGY+agEZ4OKjsf3a73V9EVXnNgNMiVIBXAgVKA26jcp
mYOZjKXp7tDA63AQYgiM/ejqpDn/uZvr9phMF1S8MLVAgE9kI7QdEbUvhsP5+CKHdkZcZuMgozNU
hPzorGYNVBd0dKF9w60pL7k7EochHkSURQz29Vn6g7txjSbT1kOdtO34SHmIoAqa7JOkYOd+/PCk
jv0FUA2VIuHxLhJ3jFaDaSPXJoASh8xkNWRbIuISUByNgBhzEa2szJYPKUHeqEqReaJXAMvKDvCv
KpKb/L2m5dYrkmppqqpxNBG/lZHV0NwUZpLyXl9j3KZQQuOuhU68YroKRAEOACgmcT+F0AKrh7xX
29NsEv2u6BBfy9/qhTckvgy4riUvdma8cBeYTN8vrLSd6oGzUPeZGfB3SrcMoXORuoy6hDbSsCxU
G/dKA+P5mJI08oVRlkrsf8WA/sVSqFKOscbtq+dbig0NB8qsFewkccs3qh9ihJ/4g4pz30wpgtJ7
Qn4l9d1L1QcAzHl4RQrxkFyIRf4JqxuiK8GyBLUAnEfKq5NgOqvTGZLF6wsLJ+9pQeI2xoJVeCrY
tUB7G0y5pIEuloA45oOlnXaUeuOgRinKpVbrqzIrpui+6HCnkFx2qxQxObHwqH1Yv5CXo7jfyufb
EytC1s/Q90Mg7SzfxEsQOQoT6/uUEcilkbHwqH3A5VwikZ1orhE1W1gSZ8pnyPZ+nbZndISDctKF
5V1zQGXxvLYN5hhsRi5cKHR+LB3xP9Zza3r//3PWmB4SQ2cpt6jqUej8t7CPLCEry0KT9gJ1Kl+4
8sSzO7k/aLMTSupN7leCDEWKvWl28LjaluKQhXKFMCHNYOjxSFCOfxRneU2TjK44/zGWPzafLHYf
KA3u4OU9HpHxp9tViJzu0L3miUNRSjnU1c79ihYdYcEMqjKt7X5EQemSPoO+jj5jylvZOg1bJrXd
HHKKON3Px1E5UGWzTVBkUgt3ZATBqleZJXisHHzldzIgdv0PYIP4Iylw+BUCTTsUDydSHIlWeodZ
+SMnjLiZyaXfvsb7BxXGjO3c/fueicrp9y9Z1TSJdoWocKT73qqwikju04YvGfe9FpFZ+HJTA0ua
da+0Xjg8RXfguUQaT+sDIgEDiQzAEHLx6ERbRBLONdGxSv+K0Ii6IXTIVWHQmT9WWbMkoIJOB7tY
iFKUBE7d5tsbIrz12JYB6vkivdqIFvT0ivO7cHnFOPy5K1cPcVhrzFkW6O8giTUpzFUP7TBwG1p8
D6wYb+pWeWWZj5/EL4vwXBRWFwYlLfFx0oy1nMNChUK6QygfYIslEuZmi8zYEJeDNwDlaLppQmIg
aofpfvORTsm0tHBzZ0Q9syHwGgpARnCoc2bhryTDUjikzIF41xYE/hVU23jyNOxDcyPzKdYjbdZ2
LhURinrOfABx74NPK4oCrUZQ61B63184et0px2O6zRC/HbIDpFlE07K1eZBu75yUkiOdP/5o6j3i
j6lE4LdD2+dfR886NiB/UPHRugUKHA5v5vyu+EOAjnl6g19JoKfLa0oO6wPbg76MDjKDM5w5WLBx
t420TJ5gGI9dwLqknYzYh3+CTjfhlKfM0zwAQXK9zdkGStQG1Cd32g7Ta/NTtD41bDQ8LLXNYTgh
aZe/JXVO8m9flNqhTCrctIDzR0rNrPxg05p+TnLxKQzMPADisPyhMgpnlWCzgFDF//2hVqbd49vC
wbZiiaZqibohyt86AmHbMDlpKp5pkFLgkp86VKxwpkkmduDDYnGYiE+4Boe1umO5JYBcOryTxEiI
FD3QovRizEK2yI77zvqtb3tfuUzXbqAI+fu1Mjn97WIlBXGoqsC3lk3l54z4l45KFBV515fGsO8W
PNs1xGNjDhSVdheT8RDFOEpN0zOP0Rnv9iAF1Ke6XX1KTsawzcHLa35G40p6LG60Dk4g0iUO5TtE
lQyYhA1SgykmsQ8ep4hqH/cgM1kk+uvsmNPqW1EKUUr60nF8G2ry7HHWu/XLcNtU1EQaP7nBdchs
CoTTkyi51xYiHSy76BBnfs5Ra1s8P6DfOoyb8GWEqNdtXHJIzhzgJtJJ92zohT0q4uuy5gwIKYcQ
xdDfDKQx+ewhz0AG8GvCgEeNrwaYqkEyTn1bMgh5f1Vf+9eS94faQ1IMRZd1RRIV2fxZlv7yhYtJ
fLve++uwF4kkgDcYzqatXpmsrNAzYuxDBN+Cnr3PlXNdk5J70IQ1Ap0Uv3XoF/1TRP9QBtJEPNOi
8xHO8eKQZHY9IhiFlSmtBc3kK35Pi3X62BOaTVwSi4hGmPLDL+CIsItNpes8hRUvrwBr9ktI3rzx
V4h+XfwDp4YF6b+fgf/aAOUqcaUJAU6qcCsp/3pZfmsvoqAy1KkzLMqqYWnf5gDZ3dCKQReHfRLP
WeDD+xwLVM+3sDe4WzAk8Pemsm/daG6x2o4i5KDzisDyBycda5OGSwaJeLjQs5HG9MJR2wj20xzq
7y/K71rd6To13TRMS2X4o3/TShiqpDfirRn2teHzJmgDA71FrH3eme/XzPHu09lrRoeU4j+Cj/CY
0x6SBkdQUP6AweVs46HUI9tCzo7i45yaPgt3q+zvma/A8COitlozhuMgJb4Bw4IIhTuqSYj5vHBu
ZeIICODvn0lio/397ce8oHFqlZB8ydK3parqBCPNql7ay3uMx03j5TCSujX9uBgxIKYewyaGA+fE
ojBnFH23+aAfiSSe5YsSCeqWVhHa0OOVJ80XLuEWoWzB7HzdM5V0ag3zNQfWOUCYmYl8uXaQVTlR
oPo01pCOXZ3tTptzNk9/JJZzWyR+vrY6viZ7nE9cNmmrOOToLhSsW4AMaDnNCPRIFlyeNK/J55M9
+dloZtI2vqTzESjaGq8Bol9qKE7Su5Huo9+uaLqa/v39Afc+wBBa3FzQ4/pS0N41Ir9EGqAXenpE
9JmQ4WBPKPP4iUO0RcyiLw87AVgV1V8UtMn8Fh1INo/VberT6qWQLpBxMeFnLRqmCfby5ipvGYUV
wfFAljNjFo8rxE51jmeduMydBimSI5GRnspdpR2N+KDpXyY7VO9wtWJA/spYL1L1Ep/py2ZvtFcd
sZzXgzNmQY+LLyEL174pZyE5mCkwl/nwBVIaQxuEHbt+6efKSzWlUGHip+s9OlZlU13y9OhMTQNJ
QkZKo5gvX1d3ghtvOQ/kPe5bT81ta7K3OmFLKLaHDMUaACYY2Vx/dJ7ylODiv6OVsJtumyBCppAJ
7+DE3UyZ05zVQAAkR8u6iPhUq+uqxSbRnaKP4eGFUqCotq7bn4Y6Tx7LmIm0AnFjV4BKnd3bD/34
WOnNS3+f0w0iaalLTvXzZvDyFdoFFuZjGrl4WmL+jmxopdrcbwFdUEK8YtrOsb4gtvtO4TQYXiH/
aMGozchMxHIyb5cS4Yb66y38NEDfEL1Xt941oL1Cz1aqlomf8VDRZ0FRLC+Fl2QIHnRcmJJ5nOct
Woretd83INT4Y97ootxOj5BH32mMABG+8EpPFayYK/XvBj1QwNZTF52sG87lcsiRb6uY+7zFbeZi
pOdAgDrE5KEmS5niBCsqSXjanmawPe7rJbFeqU3K3sMWNhSsvshU/l2n1qlmrRxQAmbkfq3pTivM
nA4tV5/45lHfkV615J2IsHTPr8gx+GvQvtWAfk8gCHDAb24LQkXMHQ1vIq95R3DALkWLo7m0lImP
73NKXdcUQPOjlwVRSBm7yqHXVk/VlI8rbCL2Kc7sKCKRDIGk2t/2923DtxRB2KIn9fO08WlhxyQE
jbpayZ3pmFmjEHEJPJkp9/WYw4iJ2k3cRzQanHTPwKbp9zfFi3uPpNiWDvxrcd9rb2RHSGREdC7J
fFoO+clp+KjTaSr2BhCMWONvkFQ25HyZO3w6bbMxRrpeZQK+zO7ZNa08EApOFMJFAdAHlx/Ds3/X
TywfvA/E7w30fJ90VFy3Mz1HHHicyYmZpgcQLmPo/aB+aUEBHEUVaHk5PV6AfIabhh9y6xKYOQgf
o3Es3zQN+zwNGBQeC/SwpA4zPafJwU9+1tCGbSqiY0nLiMjZjuZjgvi7fLrrpZ1DugR1Cz+Cp+Te
eTEzgDEP9J4uaKFzMIFxAmKkZSQqIaTRcLB+5FOEmMSZoJkiM1vccgO6aU9XXUt46emAF9RqzWSn
gp0fPzatmdpZQ4f8ueW8BJBe+ejUwyCyUWWnUn2V6k1R+iFe/3r+WGic886l8HRHjxYjsZad4SzJ
2/y6aFAGE24M857hJFF+iO9gn3/FtDV55pGbzVT8p/C+Av0ckufRzmoNN/4TAbsdeQu+PHocOg0Z
hvdHQT+HKszYNwwrcWr4XXQQqLNYULyCF4/E1yqoIEZ4g7MaVuysHJm36dvjpRFBUtHvXUmAWt6Q
ZppowmZ8FfDrP4GE+xhBOdSQh/SJZfLS80euRlg6p8zG0kMbC04EojWO4pj6OQ5kK22bBbcfMFbM
/W0THWVxrZxhjnyxfT3iuUkmPRED4IJcXIta7GsqpHRld3uT5YBjokITXDk9koNcLzCRFja5kCBL
rSc6aUwcok1F+qN9SQPjq1/jJ+kQp8Bk+uCmwJ4uf5gkfo3ecD8VZGazOxTq8kqZf7t6aAY4pUTN
paS98kl/XCTch8+LSNsg4cqEz2NxqgBaS9SsYy4JGyGu3bsjJpBIT5rLTNs1iGIe0DbD2lrAIlbw
mKwY8cK673xpJ8U7jX7irL0AgpXAkSoMWOb5sFVYc2S+bhqcrYDtLdkX6qaWEZypDizKfvDpSYh+
hJCduQrBlMPG2gIIHKtXMQ+6yB8UV3vOhJ286sMnDOTIIdAN1XsSF7p2UW7M+Y1mDqCCWYQBtdv2
hUezkPpBZokpBU87prlTxj4mBqH4AZMS7NOtxFTCXgqDhbzY1XVdnqMJ8HQKvUfh6OAql12QYvY5
QL9ioHNqmVRv6XkLS9yzGMPhwi0TC7IOfGq2ruWcCIXic7qk+xpTDXwvIeiIQXHzN+69eTBE7/F4
KnMmo7PqKSwgBvGohY5YRzMgEtE6Q4z2uBA62T1pF/zvwtQbyE+xTysKCf+9PHXDSmAmfnO1oBGW
0zPKKQ7CrMxOAnAYOgkKMm4kLMLPEDyWI3JqMe3GVWvv8UwrEgYYEIXbtl2bfEa60jkjOObtOSjC
LYYMCBsTJMno8lkB8dUwn4vXbOPGy1aX4F3YQIwZRICGMiDq8Pus3UhOdD1zSUQIaPdh4XcQv9Yn
Irj7+1J8AX7mkykC3FAKhseLagGRrdfWl35GROoWAPBwlTSBVngKBpO15Vg3//HCZ+Dv0mX1cYXF
P8m5F0BUnCL0a5pWSmABjOIMSacUr848JC0aHIE8b4UPq1vcLC9hOAkVAOZ8p8y5W3Dw2upV6yBC
fE1pTfD1O+yVHg+4+EIyD0QoGI4g/Dc99hVe8Yxb9MEwqV03lhcaiwoNM6MFs9mIyomxp5A/44nL
WFfYeDW3CU/sakiuAfix73MqN3aK8kTvgBO6sIv2w/X4oDN+QyuIyTh9im/2Z+YQj8kXrUozoWD1
0bD0LCcfB7o0+GZv0fLlrgRR5tL8GFF4ucUCRUboNUd4+MzDyR6nn0Y7xXwyw4OV7syumPUM+umv
XnT01CD+VZtzXBxt02FHPBmkQeZGkylhlu3LPW4Xmp42RA8g/Mwg5yWysc7RP65HtCfhwpj0t+RC
XMivaNxw079nPht7xTHkgiCzvy0lFgcLnNsaWJ0wz/HHvxncueuUQSEWcyGeQYEgmiOeoQKaoAkK
T++q/Mz2+iFvvEr0v9TzSYnnzJ7pXyC+Q3TA97S9Sies69Gc5CZ/NJ7MmozUzW6csU81pJDYDLF4
ECiMMfgQ9k7fEq/TfEJ9T/C6SHTH7C1EGk36I0KSDpD1vLd98oTIwAY+hJh4B7R6ItAyQZawNH2I
trqALu8zkxEX+Rc5YwHwFATbOLAYTc75Yx+sFguclDjhEUKvaZ1Bun4NhUUjOwgZ4yBRCSpmJ+DZ
TDz2WfImiqXQ26XP3gy2aIMzAeuG6BoLzZfWPWLy/fhkOd1sWJY9XAmfl+7Ejl7CLZ7Ro3KUBdED
I5L502hH6CGd+pRSbLr5C62r64HJsFkswidAdZhRuasB3m2tc29O3V7ubhLcdkyxS+H9US3DrYiL
3bmXy4bo+iGghiHwhbGTpgD62RcGpHEbR34xI8mavQ6i84lsCJ5nwgrNN3IdKvruRDJ+QIccJZYK
oZ3nXhoIPyqvhviHbED6wWGtP4FtZ6QTJ0smWD9EOOxvoHuxwJUzthIcVXQRaRTz6wTGB5Q+DBj8
m+o/eMHgCHHc82sCDF7RHtAVH3AwOeEb7w0bU/J4B3FGi7w25gyN2tm45iWDcFihGTf4k8hp8Erh
Oc3J3LsAoMgDkaf1ocxb5g9AcQ2ntCZUL95l3hTaQet7vdb3YAo2uOEkryXn4IecfNx5XVGwibsw
XkJFQPqA8hTkLbD+fDtt8lLohF81Me+WM1SH8Bmqj6ofOU8Xp0H3mSPczEuC/iD0owDqWBjbJIEV
NhTHfZqQ7m4/XuP3rnc65u4pCvrGAGW4pIElA+1IFjRk7iGwpMN1cB5v4SU+9HeXOfWNBB7Wyn7R
qORXYEdr8T7GG9JAutl40tTFfSExh9VeeKKIsHVGFQcy87OJ7PiIL/2O5+QHgXf8GttCCs8UyHtu
kmO+rXZsewxuREJ9qi0KYt45l/Ab/o9UI8Qg42zBdqX7VlBo9n19d7XKo6FDIJYCoB6x9v36AoAY
reVTUn+Flqeu4Si65TnO/yGQ+kM3VJItpieqJsuaSp+EFsQv/S6509Oixue8x3eAvyt5qRl9lwFQ
S+wUzLJeaHlzeAkXdELxWsUv8lH+IPIS2JbqjovwiCjlCaJFBBeVrzf9qoZJO/H3Voj8m66X9g5G
eUNXFEtlGPFN19uJcWQqmjDuQxUDx3NUBSZyj4aICKICUGYHk+RnXLWmR1B7aPRY47zacBiEkyXc
HG/yDvkdO0WjOOPnTTyY1+UQ79Pi6e/X+ftM6r+X+U3HGCdlootVJO6BTSzKo+VlqEuzhfwuNZe/
/ybMgL/3hhQZbyDyTQsxw3fQRHN7XEWj4cZB42NW8hUiOGmrS3j/YIwYS7ZorjpilXD5Q393Qf12
IhoRF0WPSGe/JLPmEpIGL7ggYEVpW35cBZRdh94ZXKUESgS4UJpeb+z5dUVegT8wFaU5Th8Uf5Hu
qcaZlSqm3fJ0dWhHmc9S5fatLUwJFQqT6iToCYCKgShVXxbBE1J2xD6sA0m9expxdKwRlJrC/5F2
Hsutq1e3fSJUIYcuicQskqJSh6UIIhE5Pv0d2H/De/OopMbt2K7ysUUSwIcV5hzTETeFR+57oKxk
aRUOfix85ajpkU1U0apfqZ1fkLGltXcjkxUTGg2oWu427Pg4UiR9x6tr1aPv3orXgyy7Kur3djsQ
+hRu+nLVydsxdOPPju45ZSwJvciJT9FXXa4H6HGs7pm0Cn4Okzw/ys4LqGCEVHPhICr2mdmKzcbN
Ulea6DW4Qh38rGjl8Pa44kdXLeuSfs7X1FXPOUoq5KNhOdeQoQPUVlwiXkycaqd/XIN9UCTLbtoG
RpWr8N31i5MZFC3GQR/vLjrrIOIkF5UF71LzCcGiy7rWFG7QTjcECfFLPaYsL+fESKAgGN/pdyZS
v7axruuGnZy5pna8LntqwsyTjHWh+hYaVtTRtCE0JwnKUFn1aGAGqbTBAlnSCs7UxMSrbV0HD8gf
xqzkAjbSV/H7VWmoFSefQOz1sAtYRK/iu8K9JlvjcgwFb1izBG49EcaOfWb4dfE1Ng/DGn80Ai2c
EAH+6nckzuho1Ai8/5pdAgFTv2E0lO9WJH8/CDcj6rJJww7cybgvrEcLxnoCFGRtAfxeMjGJN/kj
W9ZLfRdvGkxJd9wHmTeSueriF4kvtllTcAfBW0Yas4ssi/6iIgax/mWQDqXku+cVQIkBFAa1y63A
vVfKWNGUkY85sFnJXs8K7MJVTu0gpsa8BFWVbSt9LyMq7UkBAF+ZE61BSJK6sT6kSzi/ts+wOdVp
wYynaXwrJw3HScJMw2JHYTtzMAfYCTbzzcoby2PX7FRgY8as6Jdl89DydpeiI/pTtfMIqyeQMV7l
GvCT+5ohW/2mcXe8M5S6rJAHcOWRPqI0exXPbMLnPbMDNKasM6meCVw4z171CyHMwZzpI2AoUgEU
2D73qNdoMsYjq1l6IZXSgbm0j86sRDkHyehKS4hU42zHMIV8cIc4jrRqp0N8Cu2Gr1e4Yb/Gl//z
cfn9Io2XyDROZ7kDk+Lf91w1amOQJRVzvMk84ZmoMisfbBlrAuTj/NqkrXWT84m0sXUtoAsmj42q
Pl9fgjWMg2fgAjzh6aaqd3G8Ld+uuaPxODIfisEPgI91VN472r5L3CtjHzZdTLV2SATEZlFl63PF
WXeoETKZnwxgwsE1gZe9hBilYM8mr/Vjk7wyQBwAXyHBcs6MJGH83aW1c94FwV2ggnh3ZVqUnYqz
qygXsDF7ipR83q3K9j7ahBFqDTBoIqRDIjWWqrzA+w6ROp/a3gfUEVW2zCY6nCPTGTX7wXR1mD0W
PL97Ahpqen3IkPWTxdWbXd+/crDS1Va7+w0L8o2qAFu+qsqiBpJJgkPz77UYhlBTEzkY9xDBOW/P
ACaidc37kn0zFdYuoPsn2hI7WLbFiXyB3POsw8d+J7pCldgz/CI2M77Zs/zzgW72LJJW6XKhxONe
vkw5d3XFWJGbIZSWMrGEwtaalh4DAwEUvpZ7OUZvAaO4ms62347mdvgwnAMXBQN+1RPgPstqr3kn
cRq5NWOZHoUg8VDoBjVYRW/5sGYUnN6LhHdEizB+ybCscQdVV7d7L7fZs3D5kNCBd3MGaaXs0p4M
A5a6kYiMGbstcGdl+loQ9W08o4LTD0zsKFR76RiYMJz9yg/rXx6fb89YVVM1HiDV1FHl/XvFQqza
yrmS/qwB88QdSy7aKhpIWdkItX813yN5HljEVJM7O4+beQBsXV8OaBnPjygRtOnUGAEE1o5uvYVk
odZz5MhK4IfRvlO9nx92ZEDfnLWqqakKVnIFG/dNuShmulSUujbsLda23bJtPDHa4PE553PaJuAQ
s/K9fWoalWqC6SeeopnErIj3Hhp+WJmJbyhrxYboPGcQkAv0I7zWXQyX8qnTn9mtJIUz6ku2NxZa
bIDbJ5y4yqPc2MXMfPiTTSQ8MK6SZwVV9C5LXNycxmbNqonbBNS/fSbSBDUFiLspMX7OHJ12Mmf9
FEGGw7/ImZteH1lAXc5EZeEyZZATQsOlejjvKua7YrUuzG3MQmCddJtJTVJ4Ja2iene1EDVpO/jL
xcEEv8Is5cCSi41LE9kmITrM5lofvRo7MWWajpOVpCwJ3mAdx3i59Kn6SEap5GXPcs7ujyP4cOLn
WiTJDk5h67o0Lu4QrXAnDMndOVxGVDIykTYBAQibqribcpL089aAj1lbhLNl6Fh7J+f11dIGnsG3
QkRV4KP04QlzeJB9QHNPGpR1M5khqoLASdkSAwtzxVfR/cCYY5ZpkPAdoFSBVtOe+n7VXDaIIJiC
lg1+bUSu/cPlqHCFuvtBYme+qsVTQLNSoopYyKjl1FXnNmho+PIcsQvJa/RTcfagPHYu9r+MnBi7
KJ0s3sFeKcVdWeAdZMRVH2LCgJvXgry1J5Et8BgtJVYP7LFEO72+afmy6RcSRtCVVq0Iq9HpGy23
ybiau6pdZFDhWV9e3VHZMD6rZ/JRCTagEkNlLWpO3LZz5jpQktBcvKYm1CPnnLi8MbtF3zng9hJ9
Lj/SIKahh6q37Ina8fDUnN9K7RmseU3IZJB4EuPnjKpa2ffypiCHA8fAQ2uuy9MFgVsRP/eXx5Zr
REi0GXCvvEbc0GO8MP3Y5p9MWBw2RBFC/mBi6yE+YxqV7oJmhbcZQt+Ybk3BDs7ITAGiYXk5YwQN
p5FGp3yidbX6FwmC8/l1vG6n1YMCvX7hCHzQUl7gPpYY0jOh9vCqH7vshaxA/Q1vQJj7BdaoepG8
4IVlFEwQX59T0Tzq8b0cumUIafVKq1xF9wy6fj4qtOng+lcMxKvIsiQTZAEHxm1ZEPVjHwR5h1eb
qeSXPbrXe+HiGRqjpa1lekW4kagRXzUMI+yOopWxTaVVzH7wLkABpxyAeCPW4sXuI2QD6n3NOG0e
smIRml7NnEpeUk4jwnprSm8QVqgjK9it9cWvrPt4POAUI4W3ZArCuX31YSIW6gKc7c/fUv6u9tRh
aqCW5AwHrPHv8X01I3MAlch5yN/m4eZi3PPwsuODCkYaCxAtGzA5NylVMAahlPjgu+6YjMv4OA2b
oExMCW4/fypjKrluf3sDxYZIESDy52/eupagNpXa8dsbhmcZnpl6KlFORKfTR2LsXJ3I6sSjA3Z8
MB/1l4FmPvBwowbtAc0Ah5RheiLqadpQYLoPFmcQjS5nEvUkze6YLa0Dx7JurONgIVHuV58m5vLW
r1GtsuubD88s8Jxi3QhLxgR1ttLLzVVcXGDYZ2RCrTumxbF/Kea0aDJzvrifXPiSIxND6Z1Xss/6
Y8RlrI178U1eDW9AZMdflC3K9Cv851eypAloZKo60qR/r12kC4IyCPWwlwj0aVobCVYOsOfN2l7J
3sVnjiiqsfV+0X3G0irCso5N7fqFoLzlMj+w2GI+pVLPbvIe6d5d2H5yp3EgkI9hPTPs+/mqmt+0
Y0xoZPgpOohGQ7zR7ZdNEVSWyqjGPF0WAc33TCpIkJzzQ9ri2T/jg3Liy4bxQCjtQoJIWCGxcf6s
RjbHS6RongaKl93z9X04KaT+PUPHSeK5IJ2u+kvxLpyonVX1M659qorC/WJDVj/J8w5ktk94WU0X
E4h3oK0zGNvn7fkpmCuvOhamiEZ2KDe02fWWKe+JbWTmapLPyzTr7soNw+lnvZpMLiT/qABLPX6l
/rmyfgE/0nP895qqkgwmRZYMhdrp5jeSOjWq0oDfqHbL1DVcYDvtonXTs127SPdkUiEIj0ByORs/
1GpVut0S6vddd0A1t2NQhwMnJs3JADuD/ppCgQmQKe+qGkIPQMc7Itm0o06uBCsczR0FZIBLMhtE
OwTELjNYh93aC1Scb1OpYnl9ChB/YTIg76GxXmbUNQZiBzSYwZPEHoVZ+yPSA9AMmdd8avLBeJyI
SYuxe+DaIVDA8H/ZxqxYwd1Gc0SJKkwmaAwvhE+zIGadvuAeRX7qRas6dpDYsCFDSi+ueq/+6nun
yWb9Q5TPkz3w0cJuBtcw7avlFHfFOns/3yehy24I05JNejCGoRf+jArc68KUytF9bWmCsF8AwMAP
Z55Botz1Fm/6iGX0piCMPXetYjkWIMq7fcONP2c/NHhtbqOu0Uy3YLIDPld7MT/k2G4+k/heS7zS
JNNqdsELYVsOkgY0Kih0OQdcTbVPyRJkTOqzRdGzmfQCb+a5MGCecG9dV4gppYM5S3yG/QysvrTP
jHSL2XunzaPHxIfThzltNrxdjCObUHQvp4qsYeNRK4ilWrGAZ3q9CD1+eVo61a+zOQvk0CWl1knf
sRDcMZZFYzIzTuSrd2TR2rKAFBC2pGthyKmYiFGdNFBTuIrNtns8t/R0iIkeia3E/26TnLjvyA85
RP28KpaCKz4EB3XTvLE94sFQ/UbwKIVc1jO5gxsIWjzTtvKleOvwUTAT+sxitHzMr0sCanivMG36
+SRhu/vdY4LoEO25bMqKfHP0XYazyOCQceo52MiZIxHSqjmXe3Jgr+aJqT4uNJX1GIU9Q82BqJnz
mdkgBOpNVD5lvNuGK7v3WVJqfFLCh1BRPoXjHM1BZGeO/MW0kmQKJprlxQO6f52ylZYyTjkWrDll
ueYG+ZbitCWxndSsMwL02D2rj9R7EcD/nRo/MO6dY9xnIlDQes8766Gtt6rEK6t0LPI0IWmvdVYS
xHLim/8w+VGFJ2mpa051j5FvYP+2KrhRn2M4PtFi0A6V5rTMp21ua7pCrhvyAIax2vACs6Qt7rQU
Yx8Y0c1FRv//pFs75OiDvNYMWxHxfxAz5pwKcNZnWw5tQQYw2t5Rcme/nGLKd4eYLELZ0KibKJ9u
mqwgNDvkyfq4pxtsgwOlJs78J2EXg3N8HZIFU/kx3V9QPJhLjU4G0JOTZmuVdfH9SDrxCR9pX8xT
aZswmE1wnXUbksGI/P75PvqvK12VmDX874Pe3EZN0JupqjAghH/OKsUh2wevhOEazP2gi113yNx0
khz5tTgGHKv306NgN4+XTyu8syZrQ+b8/JGkPxXXzVsdvN9E4FVVUcXA/+9bXc/7ou+HYdxXbDbR
XNKSJhcnXV1OiN81Csb8QTLfUyieLMwm11q/wNN9vdNZFCXz9mKfv8qrq34xDyA5SmXZazyZ40tZ
3MtfSevxvxjJ+N7RKxGluNB4EcBCCokFsnNhr5lbXQTjtji3u4w8NTvGnSz7PMMFAZTxbPaco0eC
rkXqmdqjv7MFkpQagoBc67M0VlG4PwubftwliR8Ky0j2I/Ne8oxD6DDmUncknV/rB3OVoQBSLCd+
F+ItYUt67rMxDnWnOSK1Hw5huoH/iGsgISAqIfmnJ9Zy+fMv/d0oAPmsKhkSUBHp/+aCf+23GlPp
RFHMx33KxA9HFEmWdykWwR0JtiHxN+vy+YmBP8mHX+2C9rOfDehrbWBMNdEr86QnNosOGbHhw/M1
X9ESjnMiJ98rpqwwSFa8ZX7+xIj7vzn2ZET/OmUxHsg/PctfH7kao6g1hWzc4+4EmbtU48eLuchw
Ou1MhC4cUF3vC7i/y/ur+tDfBzCQYLCy+g7px5cSoTTh7Kp9RHcBRM6ZhDXEHD1TnUnqLn8EwGWI
s3IXPSHL2/WXg2bNeBSE4ShZFD/6Q+pIIrEkqzRxeLgvCRPhZUU0dPbCON0fjU0PnKzVPeONRVOf
bpg386JUWBajUzIXhiufepQlxykLudlMNoDuviXVjmyvq6txFR5KvIbvOnG9KCLZMQFBn8cfYb0P
mJHaieBY++BiJw/hAvAg/oQSY/myur+uKjt6reNjTim51Wf51Unvi9TNArggC/N9NOeJQd89Lfm6
+ngG0PqOg76E4L2VASRZSzQemoe1bXgC9llu4X1UO+SJKGT4NhdyYNDhusX96DiUkdaWR3CJbz6h
bAZ4YGcsSXjpYgqbh7u82fXZ2tyiEf6Imdqu8DapPiP2MNpF8TuiqFhDhSSqa2vklHOnMly0z2+6
7JAZKCabWLABVVVe3e+F/KQeumGDjvzyGXSE0d8xGeNKK7/J+eVvBmOqDFVRVERWvdofj/Rft1Z7
Tc+XaAzHvfF+5Z4eXV17JPsr9CPBM4K1SgRx4aXkXdBciex0nkKwoi+wnUD5D9beaGw+LCmqDJ15
K82kxc/3/n/pnxzVOh5tlSNRkWCg/nsstqlq9lKtDHtd9M4E8yJlE6+e4Wu7S3zoFSfs9zLWknCj
Zh62J2YzILxsLNz66FUp67jJvaW3hDGy31xZ2qoYVlXtI9RBGNlQGhoIP1jOWazrQJuGtvy2xIxW
PeBpjD/E1GXU0caeClJX9tEL9OMdWh6VKR7e3JmE969FMPbzl/4vM/HmS9/0wVKRi+NQqsMedwl6
DBLbISLn3KvwaEI/dZIFk3jB8M4j3bFzeYaOk6AswpjOoheonWlz+3ud4AgVtQ0T61qBSwLcmGEW
KgwvXBk7GuZIIVTaLrYWQJFhTTHDI3vFBsAihmwostEBLiQuv4ma+wYhfO9UwCEyscTX3xtURYPL
GdgBTm4RzoBAQEhabbQHSXZNDGE5mjmgcWAfSE/0qtYrjE32XHJZ0Ov/8kb/tvT4+zaZTtC/buPr
NezSKmK+q7UrTUCus8q+ItZKh9gg1H6uIvHK/SB7Y2SPTDoLHPB6fbqUnwSC79Cakn+Wu0RsUVtD
vA1gG77Jb0rkBO9j9EuZJH3Tv+NIUWiJua3Z/930eoOqF+cml4c9OXs5yeMIbVO3YfiSoSO1W236
xTWdaSfm0V8mLNJ3vfj//jZkrX9/JzOL0+gcTH97W7P+2UztBH7+J2LlYAb80vl/JyX5P6eQKoIB
Um+XBL3CiqANqmGvbgp8dYXTYw8iaCFayHNExYxuMY8AgY9Qji7RjhOUOB7gYU7/BUlavAM4JQdq
BsiuQefyH+R+jYQLZWWJBs0+sj3++dH7c57clmG6pXJViEQwNOWmhhXPjXZp84y9BsyobV47+IRq
7K0b2XTaeqUo/phPIADttdqVijvcXxG3rSSWrMBUUClrv9zZ/+WuTWfBXx/oplbtr6GpBdMHqgub
wHDlMtkGLqylcXw5pCEd0R/9/Bv8l7jLnyRQg0GcoquGod/cJGcx6SRTjTl+Fq20hqJFAT9sM2RK
OxacaH7wmMr0SMYK9edTUSyb+c+f4Dt1zxTnQQuBwAdD5s0jMjbm9SKqwbAfvi5MdSZZrquYB7Gb
3DrCSgcbY2so+MbZuXqWj8TMDPXy/B4/SeB30MMhhZAcQUE1DUrzlIOJ+PjlE37Xif71CdWb3+ia
AEobzcuwBw0LAYVEXqgCDCSxK1tv8aYU5tkeKiZYJBChUZXMA1L6oA7NAiIOGbXdTxMlh83dufpl
d6l+907HG6Zy98qWPM1R/33I00aPpLDV+j1ocP0huqz6dUZUxbgLGO8rAomNewlpMP51uoL2+iL3
CRFtF7vl2Df5R67JOlDvhWQdFg9ESjIe4PaWsWAtCbmD8Wzk7CKX5FKrJejereWjQ8kRG+Bf4ngF
Cp3eh+PDmcVt+nZm/aHQ6wq+Fm1zgygARrk2gkVCupGdKHhJmbw2V/J+kYv4XfZOkBzZz7QsMmZx
fiXb/KiJOcr3YXPfIG1n6xYcUSqQObsJEyfSADntjJxRz/0oQAhd8FqLQkdM7wzQGLAnXyXNt8Z3
C4WLZSeiDQCKdS6oj8sxaJ7R5lgos3mfpl4ODUdatuibr0jPmRzfXa9wdNJ9C/1TvVfzbSQegewK
FweOcf4MQthUjwP6BihSxKYE7RsVd9mD593GPWoAu/drsr7BNTOEfrkgawZdMteeeJChOFbnbYNK
urzM2uHYFhu1OUEwdsGGma8sXdILiDSsnRBeIbI8Y0/qwlUYO5EJCnVBuR+Ru1B6UXkENYBZznwt
im1keLEJpw/f2hnFk3w9BDUAI4diGzaJQPPKeuw6OJk5LR6NbbOR0pPc7XTTKROKZyw9sE9k7ZEW
mEggVFjhWg3sPnzs8PePm86tlC/yEgZbwTeR8hsN9BM45VBJLdVmofTvMv7wfFkgP2/02RV8uPiU
QTlOdmxJG/xqGLXkZo2PhkVx6qtADuMDHAxUnLjaMJ6Fgy0eGV5UVJqgz4BZvOs1WaAO9Kcedj90
4CXvhvtoG9yNwV6RSPqemcgeTk49b46ib1DSzzHQKAzKmBKezsr8uqX/PRUDyn0JpRWRT6/5iGpm
0R0Zi6Cq520rigchQqqdSbxmLvMYwm6ING2hYP0KG68v5/0MtBnoWydDYoaZj+nka8tEb9yWxVZl
o+toS4hakF0e1cfUdMFdBTaC/mBHWC/mBOK5JyYNqvNlHeHcnV8rpsqXzwpqiObiMkcubKFWf+TT
qPE9qv1Jv9xMp0a4u6pbCcEiKzEc02L/YKDQz72rOc0G5fQlBT2Sq0vttd1f8nl1BMJRv4g+1Ywx
4Y+JHz4Ihi2aCxpYottE3VObR/z8GHIFQAfDZz7gk9zWeNG2AsNXTBFtvkbxS1OLipN+sPD5V9Q5
iFJFP1GPOgbIY40kprAWYWh3yXOHYpQ+B48DHKsrYjPoyiJVaU0HxLI34zknGTdyO7YABgiFWRad
WEvkD8qwM8ikdns+p4r+mFqoAPJg41Do8md5PKImMjZocRlQ/nyQ/zdDiq4HAj8kQNjkinULiJXO
WtTGctlPcxdzrzReATiSNG/s7AxT0znhND3jY6rhNdJIsHqbipULyeYfLf+IvJbWYeobj0V/j50M
qRakFpCyEAXlZR0/auV7MD6mYCmyLzAiMoas7D69A9kLJh6h1GAuOTbxZTDpv0ZvP383Sf9mcIAg
VNZE4pWQmf1pNP4qi3k/NVnb0COdyY1SD01qN9KiIE8Jgw/YAGYvr1Sg5I6W0naiaZRwaFxjd1aI
x8MtOaPBGIwpjEB9EWETY8ew2SGM1r16YnTSoQaFewF23U9qf0BQ5lJXzPqnYUky85YbsvB0YfLa
wTNtffQwSA3c8C56zSIMkqdrdRRCOg7oMcGDRqgDw61sqy8zdtbFQ40NDaMLVjVcCJjvJpJlxenO
qLU4ipEX40tOFgmBfwm8aCKqWVc4JV5L7KXxNuw9DLj441F2OHKxH5kdMC9QHQ18gAqP8a0O7+vc
abB7dWgwy3k+bDShnLUnRTtaybZU4A6CUZyJxR7eNisS2vUCftpSVpN51nwp3V6kMYZb0ENUSrtP
VtNn1aM2ZQxKlCmuHYDivAdZtl0Yf6zhbvBcsYkCz2eSGNW8VwSUqTNAIGuWH5iGNMgjV/jdx4ZQ
lMDVH4kENN+qj26AZoiZyB0qGwCTxrNHpG73S6mpf6Op1ngM/oh6LFP9w1L+627pVWWQWlHu9zFs
1dK/pu1c10CIFMwHB6BDqzZ5EfJ9Z3AXbYbrscb5uLYqZyhdhCIJy0j8xmBD2D816xifxuWIbE4Z
cK7Or7k/WBN3vQdYdCcBINL9MzJ/niEdxe2npRL+dxenoG0GR/oCDp340vUxprelgQWSUM5gbyX5
J9yUZs14BwCK0Z4COl+IEuCemHnWflc64qptF2SL/vwo8chQNN00BoTHyCrKAJOH6RZ8E8pyV8RC
1+/rJ4JyY0jlIsvFxYVapeDZ4ObsDknlM3u9sl2DHqfVC/YTSFgQ2LLsWhHLSpay/qkRgDAvNuQD
gPjRZrjbEVvGJZJBVirNymK6gKvIzrbpxBLhDjc+su4QkXqKo1p3KIzMGpctti5ff61hCM7qklcQ
iMfJAm1GK6yyytkVsbKyDedAvVICycW2Sn1Wi+IGoK+yAmBpDJOrJf3MSfKtbVZeCyYlLMLVHDE2
kZOAQeGUTXKnEnUzg8/X9EkCOEArVvpMdWP8thYesHk/52RHsEzyMQXvTgyWBZmdLCmYF6FPq2YN
4+ceei64C5Hio7elh9gV36o3ieUMqSqoWwVCppIlsjeSWYDi51M0t0Adx/6xcyL/FWTq40FeVO8S
u11p0dRLDK+K7vLCN2HFsmj3B1Tt0qEeZ4K0ADivhD4S8/CZ3JTyssAzdl6plT++8FLZXpQ5+IJu
Jj6J2SxJAN9AsZzx0or2WM3wRg6EkUKqx9hxFBW/0zcByqzQ7XavIyucJ2W+ZBmD0gd/v91vQfd8
6unrFD+T2eaCrgQl3nIAMTZnYyzecW4h25ljpCTlWgZAH+9KkgXSndRvcUsfcd6j3PIhknoyURX5
suXUQZHNo2GXX3I4Gc8GKnUPz9d4Imsx84uZuNcWBqS3p59vdEn+7j4nns0CPqEpln4ze0IlFxZV
OPZ7PVomIDxSR3iKoWRgidbhiW7rh+Eev9n/51+9md8gVemitOav8jLIAOu+JhoqLMc8tl8Bq0dL
uzN+G4VMPeR/Hui/vuhNpy8FQdo1rdjveYIF7IrPpj47s2vF+oQ6i5X3njF5zZjcZWGI+2CtQV59
zKJfvvofutBPn+OmwW9qK20Lia+uDG5SoovCWTgNSpDjmK/94hx5lMDAXhqW28+aQ1hpgc3XrUnh
GB3xvjfXvwZm/dmj/vuZ6BuJWpKn8Y1OdcRv99eboLO6K1E8QbOXPTinJWttk1Dd55boJWhzvMEf
m97VthWL5bWR2B0B7hvK52mKTZ45BSzhCVg6LaR2v9Rr3wwnyCCTmAcT40rFZtw0t60UBZpedvUe
9E1wzK17PtHEBRN8Ojk0Q279IiCqvPi8iJU7LHg18ohf7tb/vgv+/Qw3uzq1kM6SpPAZBuNYLgD+
WKtwjrAbHlS+v6q/3KnGf+9UvihFKjx21YCFf3M1ij7WzdEy6j1hjcmaMDuABdr7tX4axM0kfsT6
1teeIrqNHwgT9rZkGm4bNokszQWIlaeEBxESdKVQQJ2GvZx7zNoGF2OWuVfp9MncYAen2VRVpKEC
TOlTL5WJtZgwY4ZK115TATuXcpVGd6yvZ4WdrdmdEKalza9oKLGMspB+jZwq8xtyCcyZuM4fzj49
Y2N9GicEA2A0Tyyze/5/4/qpapYDSo1o3j7/fG2s6ce4uXVZ7SLsR8PH0PH2/JKkThjMXKr3Wrms
qePPO/WM+YdVjmcNYKoOxcM135l7eAKoUCNC/7BLAFrjOvZUvFVF+uASGEpJhF80Z3WGJ0mV3f7N
DD3hdDYWZ58S8pwcgLNSZJZv4D0SNBZbY8MiXki3/TLKVsZDOXluDN5qn3zR2ljFgS14QePUD02z
zDMvXYzzbHCpBQf++CRMYWuPdDJU4DZq7kR7XAWsWU4sIlq2srkjl4duJ89IZ4HyNo95C6gHi1Tx
ZolCFmAcjUT1CPWpf2aV/fOv+s1ATmZnakjQ0fCrKObNYRkHRT6ael7txaUQr6NulqHgQgWyUFAF
fRJsalV3lfooSni7nJyyAKDFR5sTRzRHuUlwziZ86y67Mj/p6gaB4/jx8wcEfvTNdVeYqqMxU2Ww
VDfvrbaLujqthWpPncVSJNXhaJLozgORX2xBsie4HsKQuQ6cOvAKRu8D+WrbIfKRe5AKqPeOnk+T
zvL5ghd2hKR+lqdKKHipwnmK0y2fgw0UX8e39CWw5vyvAN6F+iwooWc6tMFYRrA0R+Jdpj9dlIfw
QqzJg5wcQ8QaueVdaliGkHaYgDvXym8rH65o24GcQxdd+Vm47Ic1PcskipDsQl5b4jKMPLH3UAub
pUMsC0t466ugjoQVTPRZNr/0i9Kc8ARNArhq1hID+YQTuRCYy5oAa5BtNvfCCcE9u9CwZPe6NEaY
SQQrbbRwYdWU7JSWHtpUrXxL4qWs+3m2NRS6khmK5DglZ2He4FgmDqVjDjXv9nhCi8cL+GDMPr0N
QbSoFkUJutlHB5y458ApWKjG63h4NNpXBTQ8gaHMHGDoKxP/NIVxQKgUjjpGpSASJOfnW0H97gQA
j6eZBAZKDPKnCuevl5dlZHLS9FK1D78aRnnaDCVv2tnWu/WEa73aBwA5CJvE3qaQeDuwAHpQ1voy
v0dQjjmJxKrznOgrxDT8hMXF1t9bYrjGOTocDcoixt1xBnLius7fJzbFG4wSwMmQa+7b35Qq36iR
JyOugksJrytOi5u6SBkMIRH1vsIj5jTAwwMbQ32BoxV4aTvvzk6tOkReCLHb8h8qhrxOyaDs6oVk
BV4d6E8V1k/W2bg/nUiwox23JwfZeR1LLkL0gVeWlUHMZFDnnA2fGKrpBhGWwDm2asAROMPDdO0d
03JBu05/vCWH2i7o1I3fXqvTq/v26P77y94cMkVVpPE5GitkaI4eoYBxy2dUfcGJDb6raFiBZobk
SQOMIrzpDdpq7Zdi7JuN1fR786blRYsE+Rb2h7E2z62xq4g4bQAPzgTf3GAXWaeHElWFyz3yoT9g
ainm/FBb+U5dIM5aMmgdvwgaWId35SvPhSlz+oH+6E/VLyu1P8fYf3+j/33Am9KjSaqyDkI+II/h
yPUBi091RgJR4RYX0gZQNTojWzY67trXIfw+nJn6gW+IXPo5lfmUMK9Etloz9QGvCbPnsHPK56vp
Fz07c6dkyJEj05j41DChLl+02pwaVuwXvAdLL0SlMMAmhGjK9hfWCnMOrAmW4DQWOmkXo2rTQlbx
4AMbsNGKefaRs4/ubXKa9cq7AFBHFqEugPEEwiqQTyHYa3K2fruU30wzuJS6KKOmNaau/WaHVGhi
LMnnutrrNT7IiT+qD4sEwy+OuylCxs2iRc2/muil5syfYMimfubwWPHiwFZCVcWbwxhcnUyFHs7G
xJPW4WAxBvujoBxmRgJlweEEESofpcGFsqiHZzTvei+GaEqDXdg6w2M0WNEaXZQ12fBcUEs8aTJg
wYa3kS1ywhR7ooiSYJ/qBxG7HV6JlLkr3ceUP1+f9MPPR6QyHYE3dxFniTqV9hJVpXVTRFP461VV
KAVr4IqLY0e0Ngd8AJprCLZUOHV9DKxp0VCOazGNGXu3s14EwDGvFmHDCSls6dXPqww8qgAXXPCT
ZJufjsPht1WgNd3Q/3xUijguooHL30BXeHsCXiNu+UHJpb0R2Fkyg8WRL8xXA3IsEKyZ1FRsJYVi
edlVmZt8gPA2wEDka6hf/XnlQa2mbXqIjkS+MofYsNUBuEZe94LzcJxpKwYFKOHtqy2QbbYqGMev
FEgyZy9U7iNUicfkjrUXzPCl2Z3QxHAnJYCS7PNL/YHnyaw3CG4BbzCeMhYGsuaJkj7vbKrrtXXe
hsNjD83w7OVWixAVfp7LGoF+znLYTsj6g8KThD2wc5GtBuOHTtzDZSkVrFdUm4zLiQ0xADgi2aFu
Fj/fBX+SU//z07LrJWJLMrGC3PQVQlpInRmn0v58ks+OvMGaK6xhNvikU1SHyC2i9wSMOYwVaFaC
G3zKd+aiX8E52zHjgwP7UCr29WjMQY+nFrMV9ndwR0igAGZCSbgw7rg5rssYIRXjl2mM+4uWQpve
f/9+BUuZLBCGhG6ef79Zw+ZFmHeBHnf7kJHJiYicIlqdlaMlrMQNXKZBfQ5fGyT/xYMOXydZv2Eq
kM4Lq7LHztUDKvdZBQIXrXm7VIGjiJyIZIYmR0SOcBk7nLji2iq28vghhcuruMSCf+Z8aDn7rsaK
A48vPhxJPLwUa5U30inqnoPjRfAv0i81+H90I5Zh6tK0jqf1NhjT3jy0RiMrkaWTLcV7Hu1dfhHs
Nu2YNM9NdvNSSsqZ9/9IO8+lxrV1XV+RqpTDX8sJgzE2mOA/KpOUc9bVn0ess2s3gsK1ahdzMunZ
3R4KI3zhDX2893v1pmTelNWFxvKP0tD0AiZnj9gJVtz1pnfo+lsxw/lhAVpSyqsF5fxO3jTDSwIw
UERz4fz3TP0Bgvga2UR/V0eFV8fcimnwT0inCr0v9K3hHSA4luFTmy4KfStFiR3CHZMfVX8hWPnc
EFZ/jzvde76GtUZqsgb4DLbN92Ezr5EG11JARFabxNrX0avl7iJ5VVEI8ZSn/34wWdcthe3YwOFi
Ev1YwNqttpO9Q9Fcs+EgyBHTJkTKN9p43fbvsX59lf8ONln6VZ2JaRCi5Dd2J+uDOGQ4R3yGDqLx
ycFRC3qtvW20Z55srl8afJyo/y7a8bHCA1KMsaoBEHeSqsWxNtReWyEzjm6rFNq42wRA8MYQRggW
CeK8KaxzExIOEoUWjioDnUw5HuX8LHDiefd44WmMA/68IOJrhXSB6tIkVChKTO3rgQsKqTwX1b7o
HplYqIO16Rb6oupdO9Y5w5s2X5hwRf4effzwPwafIjDzKi4ryyi9A6mooTzy3pG+1PLrUHl0QLK1
l252itIfn74ijj0MFtMIKv4+qZUkTDrZyb2D4z/FxWejnBFFqTKsb9xzUzwqFNSJwW1k4f6+z3H+
Tu+TRIZSlgrp0Jw2Wus4lh3PUNxDVOwyfGfqlde+/D3ED3jb1739M8bk3jKvb4tAUV0shA/gpAWm
Ep0OFpGIi0Xi7ZnLvXgh3/xtNo9rViRD4xSSJmOWcmR6TgPfQaUsRP4PghfvHPACl+y/v6bh9Anq
GhhdpLepL06BgwRHwuAIpXsITKpUZTWrkeDstGNUVls5MIFqbys6niViYRZJqYhkI4LRczE9dQ2U
595dmSlKt8kp1S+82982yv+9sh8O6WbsuZlbVnA+CLRxyfmfvaujzpVfGOu3563rRIRIHNGKE8fY
9p+zoBWqQirc0D2wb/nRCpYWZw8r5eJN/fq8x5IXwgFjCDr1BTAL1R06NWIk/6qBnKXBykYk13fy
uWWcJKIeQd8M6qpusTw+i81KiR6rEHz43ojVOZeUecWFBPW3zeLfS5qcSGbmWL0oxu5BsM5ivBGz
c2neVcmt7hIBNLsAgbe/l9RXcXk66QzMQC19lJUypMmhrzlFpjiVNnJEAIQPs8Q/hE1tOz0M901f
k7Lk8wxBi2CgV4fGTo+zO5Xdtl9YZmFH4Hl6yLcQQuBI+9o6AblnEBulzaYFAGdVqDAZA5VnxIxA
EQXPRYOfTs9BC38B7TbXv6b0+fc9/TaD/r2lyXavWWrfuaEp7LOB9Actvmu12mTQjZLD3wONS/+P
Zzfd2o3E0F1w7cK+lTdB8cSmAHBe61Z/j/K1c/41zLjj/7MiwiSUsipUhf3Xi0EagK0vzVbjPBW0
YeHHHKgNbj7hlYNXoFQBTjFegoq+a0YN82hau1bb+f2hC64FB5mriOlMJ1kbgZ9vf1/rrzu0pSic
+xY+PWBTvl9rrnat7DkR16q287QilrWZR2KxE5HqxCygNT4ubpw/asMcC0zckZEmShx81iTgyHtX
axPNcvbDcJdSblfvJGc7SjOCLXPuEVsw2lsPhBb2jEgnqtBOgP2HJArbwLsrRt/B/GQ1+rIvRsQC
3EEMssR2JmULLprqbA4GHkVaEXOufJONDIlui4+LFnx0lFiqt4HunXvwisfMuNUAphnIDGGLiMs7
303InMmBGOjCk/7lnDdAzo7xsqEAbJpsFejXlF6WZM4+xYHGXzUZpfjWn/VFsw6kFy1EAOOkUrJo
5fLqwtDjS5xMSEMZfZhI3UX2z8nz9jtTSrs+cfawuiIeL4r79DV3YIabdg5suK72mfyUDhcm1y/r
mmEVYkvVQJtmGkGHStoJoeI7e1e4dcYi3XDrOK9BtMCU7u87vDTS5MzvGqvOvCRw9qIImQibnGLn
jgRxkvxW+G9z3HH2AsZGUIemJ0HzeDH/LO/BySKhFsanmewyI9jmibOsINcKOv050PAZ8uiFK9pC
3YEaimFbhMtAPajK3geViSdyER+drL4KLWede6DnlzpbHw72uK3KKz0cJ+ITLtNQoGkkmcaxrf1V
qCCD4lfA89mxlP0AgDNWMIBskIdKV31rUdUS5lVPxp1adBkadKMxtkr2dbdrhIba0WOMNUSYGYcA
3RbX0y4cTL+lMIYGZV6n38Nc0yc7CRmb1bhe6ewDzCJAjSpbUjQJ/z1hhdI/wtaBKc3MdC4pF0b+
IcAwvhDyQWxQUAohHJusLDVxO3IJXog65AjRg07YCMZJVg5Ks2xpBSmb1EyBciAUBPjHL2w1uFPN
XY22yzJARU9qEScA1E5TH9XikQgGGYJGxWcDuK5xvGXS2j6cGuj1qwHW9t9z95cQwsDtiLgGUxRi
1sl0CqIKCmcpW/skOJUNaFPnuW1fVOkp9Q9Bhj3opeP2R3BoigStcE00unNgECcRROZ0beQNHE8E
5UpSzv8THTYQfokDrPDC0vwBEIC4obHjIUmFBCY/TYazkkT1k5IThnnR96Dt0fl1oG8DDGpQ74Lv
5e/JsMzG9rJPDXiDGo52qZ9xvE8v9aJ+7BNcC+gJSYFzY+rwer8v3bjKtcgtDWfPPePlEHnoW9ge
MaRyyaboKw77tucylCGTToPcg2ujT7YkqS2xZfMcZ++I7VzEAbaht08UJifunKlZClsCUmTx2/4w
FDvNehQ9ZNUgnJfS3KB+VMj3f8+z3+793wuazDM39Ny0SQVn33ZjZ8pB7Ce/rtAZzC+88R/qceMb
/3ekyRsvWj8dFI1bJ+7xm5MOeKYQzGUkoc+enhXQ6a4DoC5cRJjwWaPbqTCuPDQFRWvffAAHL1W0
YBDZ0OY+4Iq/nwNQ4ulx+HV9YxZBVYcq5eQ4TDpo+JlZCHuJLQLWMSG020JWbLCTVh6FPMcWZSkJ
ryY2xZHv44Sx77VnFzZJmL21DQA//9q18hVZ3HWLinOe9Rsj2arDqQOBUwlbt/ysnKPn1rNEujdQ
Y+07No/hSAeQRwL2Vx/lUxFJaDaKcw7R0pHVbaXdesOxxcysAqFbIGkQUP5Jwke5fC2TDaqovbxJ
4BvV6W2DhqtmvPbanlklJXtrALEQf1TdRgWV6MCbbZw3iXxTTq7REnL3ibZLUX3zu61ikiyQJjTI
yjfRvKPcrrdnSZKBEVMHx0PYbd9EC5IJdeV4Bz3MIUKyaoxQwO/1AvBItNTb6o4Mx2hWViNus/sY
rTg9RnXD2pmE1D5qRbH4qtfdrKY33g7cgGcrrDM47EkK4yQnhMPTYlCXY2jrttGtJRyLFp0gAG6O
D7jXBc5CgDbc8pLILHN6DZq/qA2IzO0qxHBwvJw8RAfdbqiuat2nhz5ACjGsEq4BOiCeJVpLbIax
XLgNRRzKwvx1QJ4kTLapDqu9jOahRf4Ex7kDB5KindKYeBRhki7hp8Ibi/TXvD8zZfMomQNNW1ra
ViCcL9JiMeCQEHMVvMzAvZU0b9XRh2sxl0jMj4jPLToPv3hSVIxPKAhgD/lsjR72OTYJSrSX0EjM
zW4paVx7CtST/Kp3VlpIPS3VZ4oazqVgV+HzaloUFnK44cETHxWbGJbr3UwAodx4vDQ6414MN44d
tEA7qg2gkUJS0Q5iCjItTW4oY3VmNRcVjBtj5Nvh9EnWdY/jcY0HN+WmxFG72a7DPDHJsrUTglvF
C1LDBcBNoAmQSyK8awrSQygazJmrkrkd+tWKNwZtH1f0R1OFdA1Tw1UQKIay61IQD56cmIabRSsK
F4XEOLnyVsnwvjnGxNailtw1hb4rQKQOjg7Gz0dvLr5LtWzRSsWN7NQ3FCsGDCwEbaMgdmdWLobg
CMRbPXIu9DR46TEvw5XKTWGoCxH7JknYiJQnM9MlpPXXfvFkhXMIw/E7LftVAX6XfKA29xwwgSbh
Np/PHe3KLLZijY+ctq7Ag+fSu47GR1riQKMsglhfhHTce8oNzSe+shZNXiz5NgmS9vKVYZexPs8o
RfvXgtvdSfEmo1KJ3tAy9MGHQMqunzL2BhOt0TQzUd8b5hVeo3CfIGL0XflO0i5/UgMK2rPbU3jl
+fnNGJijeKfkiyLZsJIcUZ6zlTRltgvgXlryiX2BY0PVtqivC+EKhECiGcsK/00/3ElRsWTZUJil
SJoLcOLbbWKCTwWYLUY4cIwzBVqSrxVz1Tnr5E6qZ11FzGd/xPySBPZZCmkfJRDhRMVurAErIeoB
iEQ0dKz1jgpHP6c2XUCUHdsd499pzbNKp06Ir9mSNEnciP7eUM4m+gVWeisCN0mgAeqx/CBAIxCy
R2jdmY7mGpKEDmQbEMw6c7cFba1ZdDcRcbWeNCDKcfwqFRXJ2bEf9H1onDzDoqx2n7NhCBIwTRYF
mqs3LpJ/sgb4HysQxV+V9PCkjg1NMRepdY6B7eoeJB9QXT0dJhE70HPfjsSumGIrZFbwvEJTsmKW
oXLQgHgb3kNtHQxYLm1XbITWeOz8ZxOwxZDnOyM9q9k9DzkKP6S0WRu0MWWlWEZNB2+uusmQjYmC
dBYb2A2IKh1PYi1z3yrGXIqyG0t9ImmIpIzWM9pGSz4otGAdBxbYHVo4zYEWxDpoR8pVQHv/naPC
4j2wiMPR/wVOSJAgTQfCXx1gjAzHQtlncGBj3EL1Yi9WtmzsLYT1Ay7CZEenBXBVABYpdGdZmuwq
qKoZI3BoQ3qIAipG5s+KsR9qpI8hXtCOC3igCV1UHx4UC4vC9IC0jeSp68j7hAg5V7xoDdhz/CMO
JnY4w6qhtmnASBvlzgQZG7DLkKpIn1F9yzZCEV0ST1H8ivgsoj7Yc/D+m0i+zqzomhK3pPqrCsoW
b8Y1cc7z3kIdr2+8v1QFEU96W4X7GSGLXmgS96OvrbH4V/ZzE61jqskOrUNTvKgN/RWt/Yjm0ExT
aWlSeBMnIY0WFRUpj0hIQ0FXwdwuxJA99a1VbNJ953b1EO5BnG5ofWuNf1DEd3lMNDo0ratVCB+A
QwQtO9rTo561TgeTyHc8ZCpLfw0aiCYpqgLiqxTqVyH7u+X0duNfF6OKizbzJYDGyTaob7PhkCcb
i4KzB1TNlx9qoKYhO2wL/j1LzW0m6Ne5QGUU3A7nM9J7vrxEILXmTXsRWSk3QCiiSIjZlvhcRtWi
1b13rpSCYt93cHTEVUDM0tBUM9rnol25mO+afbk2/dH8dc32jpyUv2H/V6xqrTjPhRctBOfa8It1
67yNnSKsJWJeBSIAV2lISx1vB/bqOn0bOgUnx08Pmi68zPEhjKd+Wm9lDUvE5pyNiFmYCrXZ7DLi
Hz9u2GNRLKvOWic/dujOyXFpd113FVFTz1PjOn6rsvbTyvjwYSQgCwutf0k9zMk9B3xZ+JTId5xX
bITcBhspQXclnRI/u1ZH88J+7uCDNpjtgnogxZvRaUORdr13zhMRDuFhgI/lxAixAiflrweEazmY
mpBzWRmwINHKhZqheRFK27YitS7CayOCxVSgJjAPPB89GHVLhjDnPFK8+srMEIQF2KjCwWkLBcXY
bU80gQrS8u9I92dxbwx0NTTsNLJvINqTdKeP9bhp2gIXDiJCIk/U4ELN1vJqNmvrTQ6RULL/HnJc
Bz/WCZkeNVsKita0+dILoju0LUUAKqwkeiQZDMjRRjX3Ytn4R+LM3ZmiCGyGshpprPY9mWsMKesL
LaKgVh04cPTgNsEqnRfGoUfLO4Q58PfN/ZZBgcJXAOGbGnvAZMC8EaVeczQMGxqbZaEQupHG+eqx
cg5/j/SzmDLeG1L0tOVgfsDS+35vndZqpisP1nhvxJAcwW6AJjkLsXnlLBXwcYu25iEzLtEwfn2o
/ww8/v4/xS1FN4XS7FVr37YnWb0vLeBYJGpYymJYBbasCy+hGMZsazplKEZQDVbpHsGR/z6i2vlx
3uZo19B3nVH+t8phjmK74641YJP1nhiQvIi6RHK0Lr3R3+4WPIHJvg7EEMWd72M3uRdkJdJpe0rN
UoUfJ2q8+wKmHITYbk9S/vdrHXP+H7f6z3CTCTQUeiaq7ZjkuiIBOQJLzjEJiG+C5//bQJPiQ2SG
WlpSD9537hi+sbEBHKgu3c4vT28Ev8DZASZhWfrkdqpmEP3eYwGSQMuAe5MDvoqsP8v7DGuEAS4V
Xn9U0E3OXmpWGoRQ3SSA/P62zMqRajOgylvrCH4A+B4M4ll5mynabZpAmivdfROIq8LBCozVX4pU
Qzs6fxw9OQUIGVfERMSbK2PHNkbMcwSEDdPHzMfbncOkQtPgVgNf1yiYXwWbpoezZkCjxwqNozOH
SJiwk46pUQsPL0JcgL2tcB0O6XKjJzDmKaFpCRd3qzjDOqzb+7GWI7CEDJQCnAZPC23xX79rngqg
MfYlkQ7sZA4PViAMMUCKvd+e4Yq64rVQvZrZJaLPL5ufTh1L0TAhUtmYJhuDIMVxJqkOElPKI43t
vNzxpmNIWd7u7/v5AYOjfEQhlMqMDBaOOvJkJOA/0D4D9r6cwpE3qg94O89E27wJlkYB2q8FuoY3
dIIWuE71Bah/qBp2bjlLNWsB6B8rvT50bnrvNnttIE8GPeoDAx7iaj5IKyV51OpHl6Ct52P6QKYy
ZYeIZ9auuHCt4yj9aGDVDDtAJmFNygShCnnR4IJq3Pf5fZQe5FLiyj7+vvHJ7mBKlM/JhQD/0aVR
eArfp3ftZn6SCH18EyIFVa5wfIudK2Sb/h5l8h5/jDJpThZ5LEpFxyhlvEggj4WLOLFLbwFX7O+B
JrvDj4Em+7ruWGZjagyE22ZYYgq2cpMb5TM7teCVxeXfg03ijh+DTUp6ji7Xhp4yWIVKqryvKWt6
mwRpOqk7ttl/h3j4MdhkxUVGQbN6HEwAVZJtCmp5JvG77V/SRpTGT/rnwPjPSBaLblSXNlh/36eE
aOquUTtxfIP6NgUw663EOfyUwH268c79rvvsYxvlb+3h76c5bdD+GHdyfrgAW7xBZ9wCk6lHhBfJ
597GshSssq9/gpfy5KChgsbsaD5Gv+LBOuku6vvOUn6jyg+PgeC7eBR3ydOwD9/b3fBRfUhH67G/
L+/1V+slfqqexU9kC3p4+7PgA+6G9X7pTn5bU3BmydjYUNQfa6oLRFXwpYwbsTYQMYbkIYBbIUUX
9uDf5vq/w0wWVaDFZdqLDBOhSB8NGAZAdsxXJlPfRfY6gbBbFhcW8hQJ8vWSxpYKJ7BJC38KhyH+
zrIeGNdN86Z/7rQbZLvQe8xP6Um91x+of75X9+lpeJUOvJxj+9Z8ZufwRX71IWQ9ZSf+U7566LxQ
6v0IjigiUfl5/3siGeOeNZnAPHyL6yOStdQptLDxXSEKJZaK+EklGSJXfZbH2QTUG5/Ac/emY971
Jrx5756z6u6zF++9wi7iGbOvl/pTtN1Df27ujFdErItXPGYe5JfhNn8WTsO+f4Z/IqEYfDY+/Rdb
2vovFKqdt/6BY/wl+RiLP4/+u/lsEbWeAREezAf5PjsbD+2ezZ5aT/4kvfx9v1+64D/ud8SeKTpY
SkWcTISiQG63a8r4xtHwCrnKka7sMWLQRfO6EfaN79uWEaEuQHkl1Oeaq6Fv7CxIvoO8Xuntg1nX
iy5VsS+lAgSGvURbdkCloKMk0lpff9k3Hwxci9WjX0Li9zB73+RUtEzsRygvCCDHqcSToJ8qQ11C
hvNJisbC63gtFqYmonEXx9GsClBY7w5DeWcO6BR4nWH7YnKNCRagTio24dF1j4m8adX32nzX1Hpe
KupSzOu55kdrJ9HmbeGtjUpaN0grUUY1XHNe+daFU0T66slNHylIYwsa0NhY1ibhgKojMN35VXxD
b8wGybcls5ydros5CtH17J2Hy3/2pv14DSNpptwXiBwbM1xPZ63d8tN2t3t9eKDGgC18uBj/jRel
XdrJfEn1fynNXpF7sJ05SqibZB7xFeyQrZxdkW/ZDdIBtyDNVlQi7O6AhSca5/IznqLzYaHY4HU2
2cx2ZsFavkHJaiHPm1sE3GdeQQe55yux32vwJRcy0Sn/c1z7isQsAz0j0XCf5tlUt5Wh6vMYk/mj
/jgIr2xuHaVMsTqNL3dwtVkv3csevu6zyEEiRn8phpNQHJ3SgzfDczLR02Tlw5/BPR0jsmgrdZtM
WiYSFY4LW9XUCvE/l0vQLkEIlXWUfb6fY47fp4WWhGzDo7Z/i/xtsgARJZfsCY2CjidOsWgpKR4F
imBYwPItcYBVxVPZ6lcq0mTNfAhcRORw9Mh2RocYVX8c77cRXtCLF9Rtq7Z2eFMNhV0jB0wb5V7F
Eq+DJBoBUzZHYZxeXTrQncTKxUNOuM0L4EGm+aBn+oW3A6v5l22PyFXRgFRTUpoCnPo2HLQc/utN
E44iM+iYd7NQQqG9uO0lytBZEaz72KFo1iLsWmKJeHIakx4ToazkLrtRh8QQ14KrXEmSuVNCda7k
IJbET6W05hrin0UvHr20X4govupDi1bcnShH1Jf9K0cubwzd3yZqtI4tPNVpzVTVSA45ygExrbdR
MHjVhY+Y+prbrUUw1urJCLD2Ht06y9PAwmKt+wN0tWbl+bwcXgGY6LUoUWi/EoTuLm+bpS94lFve
WghZDg1AS2j6WTlktlN8DFb7rjrulaLiZQF58TGVqUufqPHVtbf08nfozeti9Io11tGAq/X4PWlv
lErfqg6GjzHlRrTxniT4nRLaIkX6IUZHxf+wMmUVx80h9sSN0a4bEY0X1A0M574Ox6vX1r2LwCrW
Pmnf7C1o8i5i+HVkLkRsaVHyQGcSsyNvbmEDNmTRtaaMotge++SWeJu+DrqFnNvNqM1n9dAvMySO
V8SRhuFeedad1O2b4lRXny3aQAk0yDDeR0jb1S7t7dpDFJYFLzToDiDq5D0mbTv3MAdMGaI3pbl8
01fNYt2WdmGhggqdMdqnHRxPzGic4uJUVH87gRHSYudEHlEjV/++9ITOHHLHJEqoXSTCXenOeKuU
YBtLDrZzxlsZoraBIUlBfqR2/UZ3n5v6uUqvHCPepGQHFs4gnE+9Cpx00GZVTgcCr6EGiehWyLgJ
lNZkZSknnw6cH10qb2lTh4jvDTp43IRe1W3z4iGmJ204k3rFQIzWeh485MhUzAkbzV0y5fq6XDzo
bAVui/h/ka716ORHpxY1u97rF1n8mRiwwatFj+0X62g8+ihomwlMeyGye+0UdfvCvCsrIq0oWtCI
89UPFa0+wuet6MDtVz6qeEV7FIbD2EMxkYKxBrhfm/auL180+eiW6xbmaKdshfbIbOgLxBrCW0fP
rgK0pz05vDOxO1cDcY10FGCvwXx28WkexOAqVTBWw0C0NI+RiHZVbu0qWcYdpbdDBYYyd2o66cLD
OUQTPoLhSMHg1s/2UuYuU4P2gRpsQ7Y1AZkvB0HerxVaQZB3TmmYLsgFk/ZoECq0MTv2IMwa7ZC4
B2pNdtDhB5agv5khH1R5/lpow7Wc+4cOobm/wxtp3KenZzEETnSpLQn89VQUvwrZuLzAiuDFP0D5
M8ph6Xb7IN0YAqLYm7DBQgFJuR6doL9H1n8NA2RQ5vqI9Ron8vd57AWi1kaaFt2MQcAwd6+xz1oo
S2Wp2ziRxzN/gVONTa96KS7of9ndvEEXclYtq6V4yt5M28NXcZavhSU6Zody7a2E5XCvL7TRaGI1
PA/P3VJf6Svlzb1t5lgszWq7WzaYOnfLbjl+r0eRonmxEtfFh7vkwdvwn2eoY82NZbYs9xkykQnO
tOj4c0mqjRnaHNePhbrQH1Hwv8bnfjzHlu2iujmhTLpoF/rKP9NxGN76TbOUUXfBQd7O5th10321
98HqMV/va+Wqns3DZmnMrRvHdmyFdrmdX9PE5gtZkRUHyRwKJNcXrZCnmZsHa27dgY3FPb1+cudQ
7Wxv4YWYjaPvhlOX8OKdQtxKxl/VeIa3a4sPAI+0atfujo9auOiV8EGMZi5M/pUPw52UEWtlcwOx
xRmN8hGwiDkVDEPbuDWvYr47N+KL+BI84UdgE60ufH5PsOOVcPCW8cq5iz/cRbDka+ct3YW7iPg5
4idvPv4q3UKaSO3YBhxkYwBiuxsKIPPqNd46c3/rvMT2g3TNip+B/OD7KxzDhTAb5vFtyndprvLk
4QLjxbaAR3rzn5eA39osmHezD/khtj9cUg80g2djBKjap2eai/Y4YfKDxJyiUT2rFyKvDnMi27ny
lvAtuQ+Bq0M6dK1fES9cZa/NWljocyyPbJyK55SmGVpc9Odx3OJufOnl7XhB0DHHeHLpcZ88gSOc
fpwFuVsiTvxi1749xpXD7cfH28vxmM5ZQnPE71CspCuFqIhmg/Oxy4duQbyJzmU/Dw4IH9zU/Ao9
sRWYxdlNY7Np2cls/IU+azb5XIVbY/fiI6nSHFdkRJMfg8d6Wb/Ju3qJphOqf/lcWpXLfjf2FQlq
h1W2kFbQzJblvFpoK1RLr/rnfjkOBLTnvlp0WPDhSYQdV7/sl8YeACoaZ3ME8ObhDfTNFTrR/J+X
8/HszY4gqWY4XC8b7Dq0Fdxf/ih/E4lkzVZvik08PzYn2t42pgbbjpAZJWVbexQ2OP3dSPB1B9vk
AzDntq19RcwtLtFX5tegxTfZrbBHAYHRcG6fYZfL7XdfP2MHNHsB0LQsZvJM/PrKbBSa+TpybvGV
2SyVZTAu78U4h+nizkZbFJhkdrpI+e4stBfjKllFe1Dk/Fnr/68EasmLBp/3ciHvqeOyeWSImARf
K4SVyerh/Lf5ItTjK2Jlmhf330mz5CuQlk0YWyjvUymcMhhMz9MKPdSjG0max5/Vs3sGavacPuWv
489gxrrn+rN5dh+bN/dRPDiAg07pa/bsnBSy7ATm8qf3LDzJx2anftT4rbhIy72JR8QH0IU7J+/N
nYXkGZdPboAfDwVCoucXdDhcEEjgJN1Z8iS/JK/UoN4lAy0LaqQz6RA9JU8IP1lP2Ws1A13wzFx7
6NiRzyAths/ibD6H78NZ+Ixf2l17b76Kr/0rSWm7Ux4pCeWL9l56dJ6Hs/jgPKGoIr+qcJwRQ+DV
cVy/diiMf3in5KP44Hf7w9+ny5R//5/HSgFHF0dC7w99rbLoI13I1Ogm/fTPwlt99l7UT/WTchct
5/v+yK31WD5zz965+zSfCRHBCwLdPscv9f3wMd4NyG/hvT9Il7T0rd8OXdDNGjQuFc7rtO2op0Ge
WRXvXBRBFh47v3zy63NnlEvCy2gb4M+SI27rxpZdqqeQh9lJGA6hRuYnyG9lHcRxpNSyVQamYHQp
9YYPSsxQ2hY0irDqxGpjrDML1FNaaaVWFfIQ+Bu0dxBDQCYmNEEwEldB8ImfgXWsKsLqHiQbLAqt
v+3QNCSkNiHVW56M1G8/DxGi8eMzKeqtqrMYhA+HUEur+JS6ummUDKvIN53LNq5k8IFNeOckJxMc
fHdtBe/30L47e2yJewKJalXh0LHtcagtY3Orkz2V1UoSVyjI2i72dBq5NjqVm7zh7qJR07Jf+IPy
1PT9QtBkOKP1SqHbUxIr/j1tphjfcdqAIQVESgtax7tmUiaNhCIvDa9Nbnqc20SSqsw904lO3Q8j
ZesC4TXIog39MJfRL+4gvG/IkzqsWgyETA65vv/7gn7Ls79d0Fj8/6d7K5tu6eaFkiD2ky887xx1
2WoYvWgMpMgKYfaQSOznzAzL1Fde4ZAAY+bajt1lYZEgfalyxNf9okIfRPaNJwdOQZfrsyBTFgNS
ldEirSjY3anYHQPsnlv8dcG/SSlwxJ11VaO4XPTN0qXWh8wbwJJqnQ7DdSh2n63ogz11L8SFv78C
OiYWJV5Rp4P8/Y51fBc7t2ySmyT0V0lRXamYSVS6t0yZ7Il0lOTBLiRzmfbO3SAJ1wH+pTU+eETh
GqjO7i1AfqeUwwvX9bURTyJluqKALijaS8StkwZ+FYtC7Q1lciMI8Dh0Fxk2cU7+HhO4RMHIJu/R
d9ZOAxWLgBxo7FUIGf+3RiIJMfjA2zb5o5jsLxZjfn1kOBiMPVusveFLfH9krZAXWl6EyU0s460j
Uh3VjhIy2m1GwsGeXhnmXJei3VgGZMaO3pn8rqkGIN7A/LloHaIRHqTnvyfvLzUTml8wd9mHEbvU
Jm9SlfsYuW8hvmEPAjdCUkFFZGgu1BMvjSJ/v3kr00KpHBgFjzqtXAnMkO4oahdG+aUfwH2Apxu5
BgpAmO+jVH4qdq3vxDe5BIrgyO2Mu2QjbmKy6Vo/Za5/YS/65b7oxYtIwmlIUyFP9X3EGDkRN5Gt
/3l6JtU0UmgNO5X/+i19G2cyr/1I6zQF3YmxSTlO4maLzpDVXtjIfnl+PDiQPRR90UFRJlNUC8om
1+s0vsHUgEdIRUH8zK4N5NU9bKXCC+XJ354dneYR1yOhdzXlQJpBqyWBOlYnqcho5ZaeXuDWICsv
NHh/aVJSE6RHLwE4wQpiMvdypdeHPmNWiIAG6fCOL6n2HmkeetFKDS/xfKa+E+PxxKPTZYN8Gb7a
lHHYCa4pgcYaZ+FWQ6iws2h9hej3ium9YR1ljOuSPnhQhg+KgW3gr2ilz10FtLYkhLMaYQ0zEu5F
8alzl66EXh/mWRQz0ha9ezFAkgK6EKZzhm4t/55k8i9hLhgrlauWKPybU0yQohepWnvaV4dVDCme
dSoMOYpy7FZm9pk4hW3Kz3UAXltv9gWay6aSoN6PzSrVmSZCWNy/q9SXLwYCatcy2hGGJgDnNi/M
na8W7GSj51Ip8ipIANCEmzSDTcOCVDZIMcIr69JCv9CY4d0uOMequVOMBykgtwTfbC67ACA6GOq8
uY2cx78f2NSW6+tV/3sVkypfWoVib4Q8sAorGmegVERi0lDWq+9yJNuoyi8VqCNd+dRXaG9meEuZ
ZzcCLuc8avAEMjoZw31cHjMJezqCbrDqObB8/IAjjVPCWdbdQ7Vr9fswQVYR01g3vfHKg4/HXHRF
TL0V+lPkv5RUjyU6LcBC6W+1rKfQQZrIlXHVdmYZY8tCdmU1BgeIjMXEQSpQwd/7SjRrB6JqRL3G
saDa/P2AfttQ/n0+4xbwT2AUlahQWLnM0suuBX1V5ggLF/dmtek8yu7WaihOfw/4257y74CT/bip
k8rsFQb0yi1MpwYFBorL7gUkwleEOZ191HQRQ7BosNIl+35fQSHnruU3oDmEuzR8ApEtfiKShUym
1d14moK18wpPjr7+1J2rVK/s80U0xFSW4WvuEeWAxwLCJ0Ik/34N1kBYFgc1vSiApQyM97FPFdeN
6YPTE2z7cKtSAA9D4ZqVUA/WtWHms4gWeYEyRoVZkIK1iJ4/ac3V3y/htw0XFzJ6z6DFaJJP3rrZ
idASHbpkHvRyf9Hj9xoMw//j7EyX40aSZf1EMMO+/K29ikWKxU1i/YFRrSL2fcfTny85ds+QEIx1
T5tmptXqHiaQyCUi3MN9SVCj689Nco1aIzbZXx/j03CTb67FUqgWeslRUJ1Sk/pOcBtk1y7guZVM
IZ87RHBDkaD8OtvmECV6GfJOkvfm+u8Csmk0GZPxg279GSjAWrmx+X4a+ZBzb4Y4jYp0H1HNVMTX
pn0liyxuSKDz5+aiv1ck8OYZF8vqEmN4fHZ+Vvy3uWRn84k2L3pMqstwKcBgL8Zvj7o0PSj065yb
B0EnMZ6yn+Uv9aV9dH7Kr+7rE7yFpFgYGFLAvcSN+rf4GVS0UlGKsH6W/ON+0Ys/dbBmQf/u3J4I
2566J+tFZOB4fVJIeoFk/0rJ9xkXx9/2T8oH1lP5q/s9PHg/rSdKCd5r/4azzwMlhPySUC37rf90
fyeP5k8AHlL83+2peRzwmYMKuLDpb3vFiBlO/jWJoTmaAJ23iACoOvRsEvuvH1FH8EJO6zA5MoP9
Y3OSfuovHQDMuXhzfiIKOTAHr2AOuEW9lq/hr+7s/6rONQe4/oabJ3MVXCjFKA/9yTqbj9KZrEx+
LX+bT/4Lh/Cf/lw9tuf8XLLPLvGlhsV2bi+0KtJA1SGp8Njci3/E39SL8qL+1H+DBecFRJDovT2F
53CtUja6tormFpFlgRrg5SuDR319aXUY4hTNofiYOz8iNNNpccsBxcBbVHtv4wdK+8Y1pTJdZA1/
7cn/DjrljKJhmPhabOOdBerqryhkBA9QMINshRAtJngYaVj4ylBsopYZ4GW59ECQurXuHfDF3bZk
RAnKhY9Vs5T7u0ZbWPgGYM3jRRv/bN91p975oZ/6H/QkKN6OKRwq2m6u3F6qiAy/e4tJbiSndpc5
KW/hP1nRBoCCaIKmmiXuRQgr05njY1lK6l7uvXIVZRskIcMXZ1v9MX/60Vp3Vt9/Sm32pIOQRoaL
tTS/+foptSRRglC14mNYrQnJAoTvqdarm5TGMTDlcGlTpda2xqa5G/3t8FwAHgLRtAvVfwPHs1D/
FcatJhevuZG8Jb6uRr2KAdfuBgQUUO/tFviJf//U6uxa+PTUk/M5CNyoyTqqfHTJFcqWT4/+MBzI
othgomu+4OqcbmAa0XBKGV+7pTWkx+AJp6p022ICe+WrzrH7SMItx6JTykT0cRK0obuSGp0Fa0zN
XtL0LHX6PlbalWGc2+Iy+tB+qm1KUY4qACCxh7H7MFx5hg8C1l8r69MzTL5klztVbVTAwzLS2Y5J
h6RBd436Mg50XzVvZXmrmOtUVmlUEy2AVLQkemcDdo3aLaTgBl+QvoJEu7st2wLvLMpO0VnQGVLA
YArpznNWJqvUehP/3xLJZB3pbsnGkgm749I5x1QSMwVsq7vgZdxHBASpsegtb2NEJycZlz4dTCWr
3bkz81MxpGuvMxaNhY2qfqmHW/Qo8G7XN4jkJ9W5Ct8lcaRI2TrFGb4e62OYQmyi20hw8Br5oiEy
Xxa/02qDArdcHvAA3+eQFb9fanNA6ZdPO1lqeuyXjWGSwJZksJAgwubUV+WiQz2ibV4GareF9qxU
dDRcyZzFD55+T6SSdeBZnWqKOTkpjMauwnHgeypYsWinjxTTwQXu9mrcN3cGCC0uXURYlvXRwvIp
pLZ6MytjlZiAkjAZM+XBq9Jis+Hth4gbQaaC6uMk2LFAupVK48oI6clM+zvRoj4GUCfKW5R/s4PG
GUM/NA3y8ZubyBg+UGL2b69WjT6uib+mFX69hdGQYysffKxPLytnbuZFqhwfeYieMKYNqD2feO28
BsNT7+nhWWTXlNVmc0sLSRNgfGH9+YEMfBo10c28KjqMH0N/PWwlgpz38SZRt9AyBCMA83fyqsfH
8qJd4W0as8sIlB/KrOi2+OB1fhq5DLJOjQuNu/pXy21Jw98PqAy33sD1qRw9aEzxmlL7Mukfe/qx
w3X8W9kWIHevI6Q4efWaY1G/eFMX9u5OWZeL11L8Tffj8VFgce/vL+/++j2/5QReZRI2Nqvx9coO
/KBa/vXJDNIilKaI/qf1xDHzcyV1eYVyvHeGG3onbjXvpicLdW71igMMu18/ognAeR3S+qgED6jU
L+ThLNsYqcrGUuVtO/N1lJpF14FShGfVwkAhXwR9u4qHbo9wiRwhCV0ne0CIY56MPwQPqhybTUTP
cwth2pNI/Br8at19WN2Zw8XR6akOAAxoIcNNOmryZWaAwjlLu7px7m3QsnQtLEPAV8P8ft10YJqo
UveZivWSuVD6P1291bV75Glgjq0Qylw4qNb0cAaarCBODqgd77vGWRAKZBdBzpKUmJKOsY6p9/Bj
xgIN6/TFFgbTvVDUV0Q52oUOVaQ/7NxfN1i2WrCFlBgRgio/DBAnZBU1CGWjy0cZHbJGAYf1/2Hr
PskecRSuct9/PiSi5g6yT59P/RpiyGkb6+OgxseXBLLB2RLcTgig4q/J4uVXuncW52LxWyD25xZP
+3aTLH7w70JNWJ+kPSbjP/PtsPiD+80Ci4kV1loiOYUxkN4P6x6uiAQJ4AcKH5snviG/fpev9b1x
tDYQQvkPHIWVoCKQeCwwPV0ZD3SSb//BKRCGQnvTLx4ukAp6uATi3xgXT/3i/u7udf/QL/6pF0d7
sby7f9h4i4eHmt8Srm3CxfoYLLfB9gFu6T3uWZuf5mK7PNiL17dwgbXXXl08f+wOnnpYCAz9jQ5d
fvEbsW8e1cXhbiF22etru/bf5b2+wgFpcf+zAhz/KdDwlF8oeyz69XGtr/C/WfwHCI82yKcvhx2Y
NoZAGFiu4iWuvADV6vYl43SJFr/OGXA48Qcz1bAxndWfPzcvpxsxzYTNH5QLkxljGl9eXk5/3uPl
WVud69Xq5g91pYWP6Tx9JDdiIIpxAOPxUiDhV1bGXFKPC7FqWGgGAhZM7oQ2rPxeCYnizOQOwbzC
W4LOIvKe/2juBv1Jg5+8MI7KDiHI0lphpds8xdiaIqKHb5R7b6aAnMv0Vko3sXfobvorB89cqmxx
A+PLgqAvMjhf123kpFJldD0Ifb3s/8TVVjVpRttZ9uN4dmr9ymzMX0yfhptsE6Mb+1KHGXWEUUuJ
A/okN0OI0wSWI+UWD5LAvYIAzIatXIPU5pGtQrhqMqRjlZUl9y1MLELG2nmH34pz9aE3zwHEVMmF
zyTfVlRdzfTWrNmyuM0nVwAWTcSlf53uGAAK8JWetGns3LSDJ1Pa4YKyt069HaSdYu5aPDT120Hd
JcPeVDfKzgy23WMfA2+uaB5Dey/+nTE31bbPiEkXwS8MQs3kQdcf4mHtAvEr8OQfe5hV6GZYZ8db
I5Gimtvvl/BsdIiA/v8+/CToVhEdUuqEhzchWuFqoXW/vOAfGw8T907D2TEnlxwWSbP5V+PSR2Rh
MyBE2r+uTan0XQVppY+1qRfLgqIKqgJEMawZ2JYQ/jvzTKv7vxjWRiTXoMaqqKiBfR1WaVFFzMos
PiKesFGHfeL8qvHZrOIHwc0uh2d6Y7Tovi123w9si5U4XSSfB57Mc9ipGjIlvG+FjnTYvyrJqz+Y
S62Olr7z6pR4zL6QD0iaCVgGG6LBSctId2n2xj9DQi5D21dFjCnL3truXHS3jXIWnHUde2tytgCY
u08w+yrNGyjrVD4oT/m3urxVk4NhZMsI1AIjXyRdnOhcp+ZNZLabqOTVEWoKL4oGcwHCV3XumpX+
VL7jMESAq+V3XfygtOrC0uC85r+UfpG7HRIX1QoZ1tR4KgTPspZvsgZNDPNH750iH3cccwfnqzfl
vQHpJu8qYHxvnVj2UUZxJvaWiusfPN5Rxk67AcypJWP//YxP+9Y/asGfZ3yS97hVZruJjrC/mFkh
FXWSkpMw7TJuU/W1hhkbvXjjRbpWCJ+LVz+PO7kUmjyQtFhN4qOqniCcU4fQICRLKAVdqbjPAfvm
55HE+f8pMkZmAmXXhMU8qsfQviC/sDGEaE0vU/pJMWPOMSuCU9aTTpOx2yqNpDRjGOiBRLskRS8g
3Mjtu+usfDLo76d/7u6hKix2GvU1Kotfn40/qcxW4e5BUaa1E9gdULDzbSjd++qt6Z1N4wrKMTvt
lIAUNL4dcRt8HTAuFdVo3DEWfW9peSqirYvyiH79+87eczZpkA7njWbnD0++T9Neg3GEdixeTT2h
YsZ6IuOXi1uWVOEdbUix/v9RmOA/a/m/Q077cSOt6Cvb4WqN5G2Fn6680YQb6JuTrgo4kJhRQj6M
YZCvk+bK2LPzip8isIUlZPAFPvrpbc3Ak3O7FG8rqh8EVeFL0AmS9b/bOLCp0YPEl/ovqX0jccq8
iFnOLfxddKr6bZcgLrW+SjuZC9swNfl/A01ZJyaSk1qV55wMyQdxwHuHPydXJ87+fzUWZXUSV3o+
NbLYr9NnV3mgthFjSZXopOYUKvO1QGG1Z+KD7/fc7IHwebDJ7Zb2gRyPKkcedRCF2hR1kWUzWMs2
C3c+WqwijVS4NKTmnTZrHWuyrqFTbXjtKUl3WbAnOFJosaU0NEj5Fc2EuVn//HCTDdp3KIkoGZGG
JDxx0KKy1zkwADWxPmNdXzl/ZgsWDupmQPfg4QTpXyc+sbUmKS3mAqoiaTaTnQA1i54OGyaKglxh
+xw2z+NwDmhwxC+F7PTqF5l/CogcJq5zAPJTPocse1JulHF8dMN877YYcOnVppEPvYu8IjRlV3gR
CtLgmw0dx6PdiLVBByP3/vdrYzZUhstEGgCBk0rKZPplaka1aTjRUU0e3fQf3LdpS4cIGJOLOE6x
oPQNllAHh0cnvPfDl++Hn7sOUOLBNw0+EP2ok6uqS5pM6gL8IZGI8oi01GIBDt2OtxwkMobGyrXM
YHa1/XfAaY9Go5cst8KNwFv3jnfUB/pxq7MozdJaqO/s1+p1fFerlRc9q6lCTeGZrzJQ882uJSmz
r87MCl4GC2F6dodFVrkUf3DDrQ91cEewa+fPvPxQCNlVwJrvZ3rmxaEfUgUVPc5w6iaBdWWUpa8m
KkT4/KVnd9OQ6PTnpDwxmHWtm3JqsiQupi+jTXZZZjmhD4c5OkL3Nkz0jen7bLChh5rbbdM0B5wy
QVoOHEhBgOODji02vXcEpFkh6DsWUhq41oro1brkI5UG49X37z7qXcXJqTCHpGRskgr5a0MZP7qv
6KPjXZwRKbuO0KVCXt0/JcgBZpCYqERqvrYPtGJjhP/kkrSnw36086XtnYe6X0W+hhZguhYYQK28
R4W5fvz+A3wwwiah/pc5mdyYeakVCGUa0bEAOvIHf+0EkN3BoXOksQ3jT48itqOfJf2mZCfEsYvG
z00FXidZj7aGJFpDvexHBkJlLDV4ZuGf3kZI9Udtb6OXnh6HYVmp91Lwz/fPPXPRf3nsyU2V5fTn
5dHIp9RfyS80OCnlTqF/ko6m70f6iBn+niEKEgqCYCiriEf5FFN4pan65O3R0dY30HZtZATNn4G+
jlBNBf2KVv2joq/tl+zUQQmlTIqirXo3yKJiggZj4K9i7aCieUVFIftt2mRBWFwsEHsLfkk2gpGk
2Nvvn3kunWB6/vvMYt99euawHGVVsnhms3jx3GPXUg5T0w23eeA8A2r0HXl69Nq0HmX/K6fnXJb+
ZfDJ8WmlmJ7IsFc4vB2MYUXX8MGOnlNuNLFpwnTrFoeUjdGG6yvvPYOtfB76Q5/j03tLpS13hc3Q
wlG629blVvT0097fNwf+V7QwsufU8aLll1azlip/cFV9ZOYMpbDEYYaCNWzFaZ0nUXKzbvQ2OqbN
lpAb8eLeXcneWuhX1ufOXV15aXFsTRco0j6cXNAjaTGckCKcTjHSnqZlggeLPVjgsEcjnXyGJR0o
2sEED0Q7QSqjlRS9+Bwl/2Z8KHzU7YCzrCnGUyETqlZ1/VEd0ex9oN7yvrZxNI9S8v4feZdU3XhX
5I6Y0Ln3hlYDRkEIzpr6ushh20hqmBPsu2mwS8tfpYEgenrjeNWPtjjV0jZyglXXQAYfga1vEY1W
UnndA9C2ubTWVHQc0n7Xg8tiE0+8W4G+38J48jzjT4z17ACS7KG6rLlPfoYqrKHtJV9e25q219Vb
e1AOLXR/NKsBUD+0SfHaQ/y5G/H/Qt1VxpETjW3IetsAnlbs/aYbhdYN7BUoUcjZgyJle0U7tzKo
CHQntX8e22hbaSc1ItrULx7s03rc+dw3gXuME3WHa94mJCuu4Q7odIWk2HTm4W/uK7jp943GyS3d
O7FzWwjHzdQ4ZOwy0iDBFZPMl9opj52vbaJxuC3Iu2uZVhdUPmo6zWOsMYEuuhRJmQLvx0TaQJJd
1FUF+TFY2mTEZX1Jk3e7yPZeCBIQHejDLZU3w1ql5XOsnkmAsn1DXdnIRcuwoj675rNtY7t6ywg2
Jq/gIZoGj1brl1booXzBBNP9IfryM5kuy8BfGngGUH46oCkWdZdYpzcOqMhHzbJXhWrzbV5rUFKB
pNVtHJ1KmJFGqqEp+NTwUUsUcYC1VmVnLevwItG/A/rdpNYvhCMfahvKBTUHWppzOYGAIS+jBKJU
q2MHXJnrIVib9T6z+0uBnaUz5Bt/pE/GCrdKSgPCwYQD1wUID3MlV9j3utGVnEiZu9Z0RP9VpMJ0
WZuSYjnQtcGwKook9m1fnJAgt8DWRCyRoo8arGVyouFPZLOclAPsH8qODR62Hm3dUhteCc7mzrHP
DzNJ0LoGK/JAVAHd7rkJDgPiCkGFJveZwjTbWi6u3FpzweDn8SZBP50cUmORfxwbmEON0MAk02Uh
ocLX2ddqq7OHB7g0DdNYOdAc/fXwGKsq132ZBI/jiv3DYPSziKYXu7n188vgb8vuFoNMx3tg0UEo
ybsrH3v2dT89weSONtPU6e2BnA/dLaHpgZkvpFMOEqfGwDO6ciuTxc8cl9QRWFYWAqN0WHx9Y7nz
WlcZ4QQg9Opuo4fwvj9mD97O3WZ3erxoj94OGtSu3vuv1R2KQ/XePWAFnz0gQma+2wf3AAD4Uj4h
BXUPlJncxfflU3zfHqu3fJ/ug7vhPXujE3Cd7rM7d1vuaeNqj+2xe8seNLbuUfyq7hRsao/ejXLE
M/bY3AX8zrsJYLguuzs06TVIoKt+j5zuztjpz8NtSHPttr5PduN+3Ce7ZNdt0UHZRzfjPrjp9w2K
8X9gonk37b7dE5re1U/ym/i7fq/w8xsUDlfVQ3Qwtv6dd49xUAH+jPxMsVcKXICd92pvHbrjcHQO
yZ9q7+980A90aShC7JR1tYciwx8W982TdDBvym226W/1nX9jbG08s/HkOLQv0rbYe6/dMX0YPn7Q
cFRehmPyJ/pDqcvfMcohfSj21V7aji/tS3fEldwSf3SfPihrdM836Z12QHdFOsV3/LAn6BjOAY0y
MTxyYPldeQcvaDQXKE/fiV/d07APd/JR5Ve8wyNiZ8BJbxbmjbkzd/oNJXNlQdfcFuMArqVDfavf
iF/xoX1WdxmNojtw1ZN7pf42RzwRzRO2Br4IkjeNfcIi6JRSgeAGilfbz1y7VpzjYBAubNaBQRt0
fUu83tK9ZYXOMpW6FdGYhWU0NaYrccncFocrCuCmIaGDWePXBa9EseV5KnVItnHsrxFsbrAwRpul
32buLwixRrrKsD0f3nL1h4tT5DULl7kSlwVJjcIydV4YP5Mtbg1NkMcV9TTiEcs9U+nN2wOnKWqt
RY+00l0i/SDZ5ZhzyQbpZ0ERXaWPBBENNL2vBqZzJw5fByFKVQFZnAaKUePqtuMHHxNCfi/gBbT5
7X3VXT/d5k4b7DE1w6IW+7eNi+8aehtEnK8sAeIjAa5+VGGT5v37zzw7EEimLRSdZGsq42kmnm4m
9N0cuTLEOiPZKOW9BZ1yvJZWzV2ISPwCUdPuhN305HPqTlojqlKTCY63Wfpi2Vv6vAvvkIREW9QM
rqEEylxfKogxOrEGckUODudfl7BJu2GviOwckepNW6r73KKbOEFy2+FVM9GZg+JmNKCsjINzTcOK
jrRqfNuH8aYrTl3D0qvNfdLTSmBgs0iCMNY2Rhx4eKBMliKY7pKWgQG48WHMi2WDeo9ElsvyiOrs
Xq4usMgow57qYVwqlCSqKPqpa6B8krwyscARFTkVXqpQXessHKcd1HvsYW/Qw9w38u1AwaN1bsr6
NIiyrXFy8V5IkFmonHzZpdDE6bm+owb4S/dehmZYmuVrhBMZjrVG1K402I4f9V7qjxRAe0JyO7NR
JhVCNwM9zXVc3xfJs+FpG4vOiFRNoAlZS1O5KFyrdFw58BdVWdlbTrqOA3mpa1sudH68i3qPwpNb
Y7aNvGHtg45oNk6PqGO0IaYOb31rfRg7JqjXyC6HbRSvcaXeRsRkIuRyPDxNcAPvNGMVsuByRduM
brjypG6JonoaIx9Vbwr4nSWIsUdmplfZTujkhnZ7jLFUyEJOda1+jAcAyUrfp4g0tXL8I1fRTUX0
zg+ijYqfRyefmkOtopmESI5f2SeLb/39PpqruUKppdrJeUUn5Mda/JQ796nr+liufYBggEVCF8/Q
e9qa6Xvy31kQWXcCohJfZQC8lU3cx6/AYnMtMSiT41EKbQ8i5vTAHOrCDOPGY9Xq0Q8H4C2qH0xX
Xrimt5LpQpGQz/MosHGcVDQj2xUiNuyGSHpqkfls0+IolIaaGnweUPn7CZojb9uy6FYjpdetvzaj
R6XSySQeTo62SVpuBNWXdU0rrKCDqekPOlsFK7/ws61EDzDYoeIL8EkoqmWA0SbcNRS7gmY9Aijn
SECMCzP70xdPvoHFpdWvBvkk5LUsITbQ3wrVI2dVKTXo+pWZVkW0NykaIBcsSAXIpSM1KYoKn752
noa5rgc2RQpSLIcDDFOejQKNg09fNjDLCYiVFLfDc2DYy9EY9nmgP6U/P+TO0AziCS0uKxqc4wTt
G+ooorJQSOgJZ+ibyIeWnPP7DzBz0tv0HVhMI+RZ1JS/PrKi1HGMZvRHbZpTvoB0LQS6jbNqXMkO
ZkdykAfksrRMa0qflQe8eSubY7dKttxf4GCUwDPl/moOMAfPCjt4cAaq3xqNaF/fyfN0vxwMCuBJ
f2bmyQNEjYqAQKTY8FkcfWV0V6D4uUzgy6CTieTKMIkCeD3CeNNchkdV3qZoAJUr6ynU11myyv90
F4RN6CPS6nWrrppgqXb7UlrZ6e+RDsnwudRODpGtD0NhA2y+zHHOffOzFaY5VIJrHJuzLZ2crY6T
hLbG6CtNQfeOeo6j6w7qjvwTp9GsvrJHZ25o5CTotKJMKwOrT0K+WouaEFvw6BighlgFByuimIJX
CLcaymZkkZp+//2inDs24VLRbgtDx0FJYTJkJyXhIMWACrJbb9ySbQ8RFYFsyPPpyqaPL2pOQhev
cLWFq2s/quRZSNpV0XitDji3peliV02NdWshcfl1LQVBN3SBJUdHiUSBnDb27hxOHdHDV4HecNN5
Z8s4V/TQE3RqrXEjbla3guDS/4sNJKjDCDDLuq5M04DBC/LBMCjPg60AJFN3BsJF6OxfFT9tvN+F
6wONitRbv760ondZpvYJQABTL0Cr5ob+qK48t0hY6r9GFWbQ2qq2V2n8sx+eKwq5Sky1KUFO8ulY
lfTCLYkGhQSglKHlZuq3ok7WBGhx8VeuAhGvZEa6VDH4VtCQRBH2KhPhoyg0Pco/cgyI/tSMPnQr
Ph3lAlf2cymPjqOQ61PtG4+kuNCRU/UbosAlfep5Ck3PF7jpa5B4q9C8hPDXvHRf1tYxVPO9RWmL
ACwmFhIB04gEkQiGhF4gIcc2aZJVVb8FkboTwY4425P8NiK1iw1pIdbz97tqDpaCkEPsi6aF8CqZ
hNqqHQVeFMcRDQzayrY2NPKuDOVCrLSM5F2IXI3p5HgAXzQ/XQnT2NZSF1FwqdqnMXr0jVc9PZfp
RVWOIyCNZlUUOvuVq5mLGHpnnYSLtj0bQJsV7OZrpCpN7LS/vohlyLZJSZyG08nTN00bZhL+PUcv
rF9dxJkgfMrV8EPuwMbKi0tVtsJUzaPkY6OAWUQvFa00Y0g8EY7LQEWdTUHebPQOP2MpXpl1+JTJ
8br3UG4cI2WJ6dgis7DwwluE0r6gRSnojrLwv/8Mc4wAW1McriYs02XK+193V5uMuWWVRihS6Fqn
QQh3xhRtGOz7Vj5miNFaQfqL060mHujzC0GhFltXFsPsTqPzEXcDoeJkTds5Os/BccnSwmMgs4uw
HUS59VmUO37Qwoz53rsk7zlcCEexBL9ORpg7Vz8PPwmVotTyJD9Qw2Mras4oSvtc0UIxF4Cl6fWF
KIxq4YhnHxxE44lChmQ+9wnadl5y6q+LSYrrebq6NHSyNc0S0qQf8hWf9ruk6mNGh0949Jt8bfdv
ub/VEOUrnsnWcraiZpzEJ2nHbu1rOuZV2957/35hzN2znx9hssDDUG5xFenDo1YeZDzhISznz/gh
RJEwnJGuNWfNDgcfRaebicB7qhfVlpXcuhZ3LHElzVkEf2H1jv0afKusEB3I37+dePq/Jhh5eIYS
CknO5E6prFw369qKjnn9C+qJpO2q6GxTNHTW3PHfjzUbARL4/WcwIRHzdYvFjt/4psS7ucqhIk7x
jCcDkl6/sYwb39yMKEsl1/pi5+JbwT5UNDTbIPtMos6qVvoEBzBO1wAc7BmiCago4ry2fiXUnN+6
n0aahJr6iBoKoqQikl7Dd0fUgcAEta+evaJXzxS8BdO94WihaWv5/xUhiAn8+2v+92UnNZQ28nw7
lHjZmLah+k0tlhThiA3huiaM23bPiOR9/1E/jOH/GtPEi494TEhGTY4MenylPpKJsF3H2PhU0a1h
BCUTFFvZK7c9d2jH9oxhzyNSt0Tmyuv2Xbf1hYVJdDLSkgDxDHhMw944RouqOYNLaN6tkL4tBpEg
JMGLYaAZ3Ww9aZvW/0Q4XbTlzoZawrYYXW2ZWReFwzjDVwEujZaF27a/8n1nF9Kn95wsJLcsyrQF
LDvW1SFwKQq0t0QRdJgmnndlTuc4DbYmim8Qk1AHm5J0U1d1h9HWwfaHs4m0aLvXrV+ddsvZh2hL
VYFOoX3c7I2r/cZzKwifINmGEUhZW58E1lrgJCBDBFgU/RKEvRBrk4tlnaDJES27MIETuL5aPJ47
83QEqKk3guuj6fT1XAgMWalbryCVofGCshCnqwjXRY+DfxCQ1HX59bmwRYSQJDJkpPAJvg5pJ41j
J6odHi2fpkysfegy3wf5MYDa4/2KKWfRE39NbUmbO22hnCIfRcsmQP5kDSlRmjZRzexaVHLCGHFY
KOBmbqFFfXZUaLxqghQLZIpsnzUXT0N+AhGERPi8xigx8JNBJ7019TewQ+osyEkG7ZuRDvuIr1R4
W3SvXYuef3WnUx0sxpc89LFy/OPTYcRlrXrJrky0XTigu9tLrOFh//1xcO0NJ58yzYpukIf0o3AB
/kE5nOOWUIkSz3UKjDhapkcP1SmbbksofFwoXz9iXZZSL6XEnvhmgCwi64u5FXw1UBdQeFGMzCnV
isD+Ksd/TiHPNhgZ8SZs4k19ctTmqhZppaSHR3GRUVGWpGeqd/hGCBV04IYUSdvs3VD2yiWtnmP9
pGE4aZ2RVIek8v2cz20fIZiBxSFcenkqrqOPelgwP6zl+sCTON5dmgigBXw1o+oNe/r78RSxTKfz
/mnAKfUI/agsdD3eHeQrd4mGIT513onDIi8OeNpkoNjOb5u+yLhdXx1+dhd9Hn5yRuV1YbVjyvCi
zyYzm5V4hth9TzGrhwFWI+LJNGClfMgLY6VVH1YSWFtQjpCUrReiBuz3B/iLrt2u4MxzuqVsJzoF
APwH99kbyVeSN6WEtz+uk8ASdSn75GevaXdy05e+RvdavXboz16k6GTADxUGktoUAKkCQ/Iki8/o
Y7eaIR8CHtANr4DC4ndKKC/N4VXKqo0S6xuii0FxPgxgyiTcOZroCYLyQRVbRnoRZulABsHJAA4B
h5o12irQO8EhjD+pem4goDuDtcEYpqus2yLQlnBkghIJL9RMQLMF2xmaisrPHABYsrLHI/ZabDbH
AcHNDLYhoQM0sunKdaMqNTPfIufCUg2QhmhXVJPzUdkf0XSFSYdefxwgdoNisJAZfZbxncAFYQz+
DbWLZ9GpKEEtk6l8fz1MOk+Pk6Zi+uF1of3PXsICEJQekqwKxiFT70B0uzsUV7fT3F30eeTJrZAF
buE7BjlfMmLNu3L5Lr2TLXRawuIDxZxYWvTOQyql6yv7eO6yZ965Bi0gxb8wW032YjN3yPYUG3IX
WAM8QvhsfHvuEcFQos8P0d8ro4qTcXp6wM0Q1z0Snuo0w4kbt4Y/zPYVMN1ojYB9qxgNXjrU46TY
wKXi8NbwGipqSKb0lwuIQErDQ25cswyYDbRMEBhK0iLYmiKqjSxLtjkO4TEFCquo5kvYzCj6xe8O
rgGfIzlTBx/sepUp4Vo8z/dz8UGv/2suFMp5bHdusWlNvEqCyFXx2hDhFmt6pQ418hHJLsZ0Sy0M
/FWeR8wSkvISSMOyxmoZaSdx3FnufuzGXWD3y9imbYEcg+uW4qMtcow2X6eAlS27nKxoj3CKFBab
KgD0bMsbECUu5S6iKxqVKGHTZHJs9NxbY4lBAGdciEN7161IQeO4X2vVc9rqi5SiWmYVom135ZjR
XU59Bur07SidhfBLr140+90KTKpp+mocthADrySQc8EFhZH/na1JcGFK6ZiltsJGUQ41BQo6vHiX
RrLxw9oGxZXtMXetolvC6WSCgQFMfz0QQi91+wDxyyNZC/4vFRTFYC1FgjJFNwZdlt+vhTkuMYGE
Rh1Zw7aJuObreFHvjm0mBR/jGZV9y9nDXgCN8YJnQgkfMXw2AhHxvxkXHAQ0FOoGx/HXcXs9r6yu
ELe59ayEz628MfoLlfwYHVUQPaJw6rjCnubKuLOnz6dxJweuF4Z+nLicPuk/rf6glXuctmusXxDc
KXec9tdRg7n1A+FQOP3ZNH6pkzftYquyGqSVjwIrSCHD9shQuVSRbbisWWOthAcLp5+ZvEEVSaHw
xEhpyf4KCJ05sIQY9LXy0uxnB6EVZRH0bP+i9lpVEAa+HIbHfBiWIrEUMWx8IgfiSajzCfCZlgpJ
evh+/lWxW6ZnD8EGqCjEFVFr+vrdUxm7rdo3g6MOe7YJpQ1CTM051jF3wxmK0yTqUFVF812/baph
6VX1xoreBSaulvhAeQ22Oyu2yCHs1zLsf1nfZ917I9VXLow5IzOAW+QSeFQuDXPyoGMQ9I3akHmX
MYzjQ2qXW1fJaaDRVuTELhxZ50YeDrq5b9piRe+zoN/HmFtJ71m0t+OVy8LCMTBcqcpdiNG5MGXH
XqheOMGLXz5/P69im06nlRMDJIImVGy5J8va8Vu1GCxqMNSRkakeqxMNk7LKgrvGuZqtOGGpTKFQ
5g6jAv/1CxZZ4eHsAwpGxQmcA7Uhw0W1hIbCUH/mZHSYB7rZiJu4RKMLt7lwFfz+decgGUdW4VoJ
WWS4vOK6/1SizZxMDouKPgSdSo6nwgew/I0D+4TT8kMwpuXWMfqboXhOk1gIhgknIpvDJanxF9m2
gS3OOVPGjgROTNq8QzSguEK33B7hg6UVx7tOvRgECwJl4ueX9SaG5UP/fWe6/3em6pe3maw1XYla
1zdBVf9DYCMa4k4ln4nc/VWe6swF47BGdJoQIY79FQg1iZ/YfQggjrM46jpZj1WWR8/ImuiLZN1q
rrzb3I5nQM4+JCVtB+71109l56ZnGi5QJSLzXZAj9hptCvcREfJDk2PQqAwIyq8TGZq6zvHTrQcc
WVAIGd+S6lc77qwRQxtEIROt+0cNx/faEvZa0b5L/g3Ai1IstRJdx7v0L/5eTvdB6OkdlUxCC1rV
CccRVsjpScPususPao5iSLswcsojHOa0ihIo2+QOypWCBnS3vzf0h+88hBhYfrhnf501XanVWMsb
qlNQBzxrU5TPtXEJuCpYqDTf9F7ww8c8ggoE3Ca6N50DmzEYXruquxOYlaKHO8XiNdJ3L3iv0AUL
wSVlPEpoTQoBFiEK0uur9P/D2Xk1N26Ea/oXoQo53DKKVBqOh7JHNyiNR0LOGb9+n6ZPHVMQlti1
L5xYNQ00OnzhDd2GIEr2KUelewHHb3pqPsFLhn5YmZwFeoWwzwL+ZtYvUG1yjBpEAMjugWiE1An4
V7hOyZn6aTXgYmidjbHdZEmykXMcN/o9MHoP2p1tpWhsxIeKxumI3V1UvpbDu3Aqrvdmde93HCCh
tVNAdSWAYwwVVkb6FtXFelRwptJfiY13WNdCAosM89jL52g85fpHBNghCetvThrvDCwLkw5jxnql
YPimVdGGdM5RzihRcBahlVE5B4GpEXHo0Kt7o1SEn7Uv2RCIMshMiFUl5kY0oKzSeqwjBdPSt+A9
7l6KuNz5gbVXfMA7SvNXW+v04sAYcS+Jf1olPpGQLbhA7UxfOXV4lsmZKQWuFPqQAqEGDXmV43aa
ecV9KmBIYXpnDN5TGLtPEv5DpvR7DH5XGvgBLAas/Gwm8VYaaG0b2rfbJ+hcBEDzFwqq0OMTTYrP
CyyVwgTie0nNFZQuIo/w56Qtn1bHma7b4z0wYsdqLNyqcxCvT6NOgul6rAarxnhWBNM0KrDDljCD
ZIoz6LiwYL1kw3KQgpRF94PPBTddyV44oKruEVUzpHxipBc73Peo1UM5gSz5qpakx485FqI6LrPq
FuXFi5FtlD66gg4XMtLSBTRz3wpdAmJXmrcws8Qpe3X/pA3VryFk9nLWb0OguvKLveu9LTdHxXeY
3OzXI01B1tiHp6ORZczY+Khd1KKpVxCfUzhKlI0hH+HCUiHitAIsenuNzF4V3LH4Alh4yEwLJVpZ
AvEOgH64w1Ygf9HQzPM9sE+uCkLSeIk/PMcEpQkAfFoGjUt+LGb9albr1jbrSuddxwK7KrXbhJby
tzqg8NYaLyFsqTSpv0UjZSMhQkdzWMJtC6Z8GZfgX7w9Unpbp3sqiz8UY1w1/nCHNjSFHSJKr3sZ
/NdgTD486KEmjNCxPaAJgWGPtM47EI/1m2vau9szOBP7f3qhySkeZ2NsB3UIUzPe5tgAwYKxnI2I
OLg7Fjsac4UFSPWgkwyHjBUp7s/zN+CAUTkAlx/S6h+XZkgA2XHwPlgvOng31d5BmczyrYR89O03
nVsrtDupZPHhaDVMhgbsaEW60V4CUK5NMEningGUBOs70M/ck7fHm3/XqwEnYSjXEBDRkLsa7ycB
7CvP+C802iNvy3FBqUFD3CHMo81iKXiuCk/58N93nRyd/uDqZjrwrohJULSj8bAqY+BI0n1mrm3t
KbEeGJ9zRygIkFNK+sZDgCc4CTbsItrwUhKYnhBsTyTnyKnIMyeLDIGfzvANzlTh0utbWOAwDCer
3eEoCDBN4M8dZa1FNAc4OAVp2MXQB5l22Sx3EfgXGsUCduqg8SvAa0Ct9w1UvrJCtHQs98J5AxUK
lcuNPqdePfpVhxEJGDvj3VfyXUaETcNkVaH1xK9867y/D/JvF1ATl5nk6XfZcD84v4R3lof2QvdK
g400f9T/Sl1gN5eZ0cO1jiPw7XUyB3TiY/07O5OTegzcztJ8ZkeAtiLOkqiOv+milQqQXNzp5H87
L0yOmI/ZTBXBUhCZd2Xs7aoCqx812qoykBT5VbhTkwngcP3oBigKCvEQosBBKfdwT9r2sexOcEMx
VlqsmYrFfOMTTy8Bp5OayOlY7B7Gab3OYdIkd1ICvr7Y467BBScf2hTuangsi35th0tNxPntpgo5
XcJRnMUmF/eQDIMeONVFssNHoJMUHcs3VP0IFgTNlKVAzYbC3DL/ee6uVa6GnuR6qVMneZMytD0C
yz+y40jUHNS6QcLcXiwiz/oyzVcjTfKwMMxaS+tAHEJD2dTa+Z/EKCqX5GjmrgUFOrcslCItGOWT
c9qNyxaC5IXAnoL8++fAAkcE3XSRlDTX74COKKSpIJCDRZkcV3rUtO3QcqtiAvFT8WXUsuVtYNoH
2PsCc4Y4ytohRR+owwJbvmt0olNCq0IuVpSCNP9NbOTbMz17XVw902Q5mUEeqq1MTzpsnE0IbL8+
0fJgLWWptMWQRF3ivs7Vcz7NwmQVKUWfp0FKjxi4bjVk+1YSPDmq7ln2BJ5KlLdHFdFFNHPzJj7S
0M28o97jy3aP6LlABohGlj8+RwPi5/Ex6fcSLBki6AuboK7Py2WOpVmarMfUwzW9r3nm/0EHCowx
a5+EpbaNHdO0KF85OyJQDHSJLXLgSzJ/FYHp9Oa9umStMB3w2uHuIsUHkIcAG1kVFA5uL4M5cBZc
L11DBkgHjKpOdkLm5Xpfd6yD6AMYeVkjzxqt9WbL3UDgMOTFuluCsM9uvqshJ9vBw8Gpa1uGDKoP
XLepJKTpXkWJJoP8tXCgXJ7/y4lyNdhkncdSgOmhxnymGC1yfhGjg+ijUUykwoKn3skUaySkfFbR
gEo+FK/E5Oi9Br5q54+EiVKJONRJVBkW5n4uswDGb6M1CV2RbtTnU8ikaDoUDqtLQGUNsK0wMRp9
bwVcZI+xKoIpcThJFAJCmF8NsmG3n2D2YL96gMnyVnQt8AaFBxDulOqZQhsVhXzcG83p9kCzyS5I
MXocJLpgjCafASe8XHUGh+a9eiLN9LnQQYFBmBTzS4PV/SmkC24POruVaLBRbEOa/UuJXa56u/ZU
2szUVbrsUjfpmxduaFk9Z8gwLWE45/eS6DFATRC46MleQsqtx2WdlxQYt/QREB7MKdzZkX8XLV1X
SHXcfsU5TAbKfBQQEJ6HHjrNED2jLX2jlMMHCYg+8EMhPe9uYuvkdqfOf0HVQa1OqvwbDlG4xLKZ
jew0yiesE6b3C5rKicc4MEo2st9ipG1gIdeCQ6K4Zb6LCIUuJmUkbOyYhVH3HgphRY+mB7y1UjvS
0BMYFS9DM8b+I3MxDILvRgMRNIZB24ktJ6pnA5ZjdfB7EUU0x1zmyUVfkcUHhXnysXqvjKCBgiIa
VXxjzZOZ2zsKHCNGGikMOwG+EEUopOAcXbrHnYRCh0nVzjB+DgYa/6lIqYRMiQm65PZXnduW1482
OSCLEtnZCGKkaEFyNXMBJAmKXATpbJvbQ82u2euxJhszL2xV0jpoCHJ4yNK7CuFKZ6v3R1z8KEFp
UEDDpStHnCrTI5lyNEQOeroIpk5OHaIcNTcUFyQAAbzT7GMfXgvhjye/gkRArwS4/yP8HZGrkLOR
wvamjhYuMiFLS3h2/8CwdWDXUF/hKP58BKetHCa1zZalymv3IvYTYERcwNTHAtyBIr/lyQd3YU15
EqGv25M/+52vBp98Zy0MDYIiqgUMTs9IqLVRLci4+b3FDz3bBbh+08mH7nOmOO04DQWDi6pt5SM7
ER2FZ6LUrDV89RKEGCXgH4q2B69Wu9jTG9T/9pp6pgMoelm5ihtAeRKV09Z11j20AA7S25Myd2qL
EgZIeLoWUM4+f5FxbKXUVfxLnlM/RN4JbAxC9oLgZv9CRvf2aLNr0aENSiMUMuSlXHoVbjVaMnKE
ia2mPAroMnlNdx6qpato9ktfDTNZ8maEYIQ08FJUfwrveVTeWNWD+2O5KjPTXgdi8+8LiSe5eiFo
1Zkdh6wpP9gKujveaqr3DuqNS6hl+gaoxsr59iTO3u7Xg04KII4cV3EoDizC5HEEfo6bj2hPWKSL
L0L+oXkFEtksein/XwYGTaQRPlF9mcxrEuSKEdkMnAHFbI9yf8a0iUsHLTIaj65Ajocr4V6+8MLz
ywbJDbDLig2V/PMsR4ju+L0DaqyR0cpbed9h8KzLBl1/oGz6I7Ax2gf/FN7abBtiath3P2mh3X4M
EMuMMz1KdUEmRxkNCYVpvTEfwzJVsfF8cPJulfTPDXogFz+mKuq3av9mGvmG0wz5XqVV3oQYQTZm
W67WTDmhxiDkwIQEq0abZATiQ2PoHyUkI0gPXf1glXepEaLN9UesboZ0G1gUgE9C2wMt9IsUBZdz
fiCg4w5tEjQ+UPHe1hoiLMq4L+gmWt0zOYsnrY3mLjTXfbPpwp/Gz/DgaGuveXBhZaNAhC0ohSt1
6xmPdfyqK+codf8MXGvttzKm2JhZUB+mtCF5FniDd4gBAVU2IT3AsalWZyppEqfmgAwaR6nAMCkV
Vd6SiF85imM1J6ntZOps6mNpn4UipWZ9k8qG3iFONeOjkACAOhCBxcCagGCDMFVMjCjVZd1v+0lG
GKEjBS38fFewnmLvFXY7MCFkEs6w8tdj/173zU7yi42n3AMVjaO/LNndGt/Dwj9W2hF1Sx2aRAWk
R/YPoRGtKZ6D6/lzCL+p3rOt3Ns6vRe5w/3FIZp6iLVsrYXSRjbhX/5huBsnkX/Y7l0RboS2V8wK
G4ZuFUqah2qVaPLVuBwIPmYKktPGf8f2EHRYY9Quw1Uw84Nn3KkjLcht1e/o64j3SDn3++6v2Nyr
vwvQMGkAOS8Q1VuyHk6NAMq74PYCZVmZgrOBVQ4gwRJruYJZO7G5TawK0IwlWvCkU95uxEnNIkNV
NeB9dZTPqPt3OZTMdWGeVOORWJg/g5q0Y3mbJot2qSP6StRgSAZcf1MYoHI2vYlOW/aXVOxbpN7S
/E+7RRcCBzgQaQHaAXd86Th6StG7cN8k6Ic98h0jadzKdlYUqZ6THx7mNL+kn/J99Jf7twLClUAv
WCGQNFZw+SnNFnvfMnYpuQDhh5C6a8JzGXgXjQ0S7qLpN6IG0w7mRotwix/OQstDbn+g5HrvDh8D
lrrcF7iwZQB04RaJCkQZ65tEfwvKYKdXyUajsikaiike1flATonCMrvPpeumgb0UcKPbp8IcpRFp
tQvGEnwpjYjPh1OchwBHBDA8yb4p9vfSdfY6Sn0oX6z14FcfYQLwM0cDljWRbcLikMT1OsG9eeEx
5i5yFGQAHBBhI544uRT6Qetr0M2hYM54OV8G/8rgT/tRjV2Ytvvc/NHtnOoh1q2HC+hjZANx07+x
xBSp2Znd++0Hmj0ryUGRowekA9nl87R4SuaXWs9ZSc5P2QGJvPS9UBaTejG7X47kq2Ems9/Lmusl
LhQTgXXhNt4nRNA6THmAoPeXcyxA0gOsuS01ZyN5u/2SswEtHHFQHjrzTnf581v6UUPADYpCJL3q
ObYcEhaY+t2dNqBas5YQEmPzZT3bPlLXufr/ryruCGQLECjMS6mwfh5+tMIaC+fhQqdFYl0wIpJT
Ea6A1FLTWHhXUR/5MtW8IgxR6DzUcz8P5igDDoKiqCBUrFUhh0q0ytflLKZ0IojqVHQugSMADdnO
1gpSiOGi8f2ltXbrOSYrfVBGyc4knmM063tIwxbqPqKUaQ3pUfHHrT6CJDdRzxkcQAolGMRzaoXP
RYqynNxuaelQVU80mVuw3/TgauVhaTOKVOLLIwr4NSAgwV4RU3kVFiq1lHZdwWYkLKwCjK3D99jN
79O2PlqoHssj8B652LnFkVJMhMRSkS3WKmY/19UzTJZm5gd9mnQ8wz86/1TfwPGJLItyah9/cOcY
yGZSE+DA4P6lY6uOztLhOD8RogiP1DH4gcn2bJKsbKJAsEiwRRPlXHL+hCPZpzCBEmNAhi+pw9ZD
4gLNiEI5KbiRLqxbsQm+fgwwsA5Ndrpbk+ixUC3y+QZAM2I4bsillB6d7h1KCvUwo/oQNbh83agj
0Kzz7aHn8hBAzRfbO3hD074HWgRSXo/mhTPE3kTvCMH9DCXy4OX2QLOHLTkV7SrO2i8I94FANKsb
BuJb66gxxyfKF4so2ost0ZeZvBpmMpOmIbV5PDCM4m09z9w5EJ/aDiD9P7Uayzp1gf0j7EOE3Xus
+JyjuMB1+wP5DOxnghFxrkY4HaHj6uXKdweth1p9JuGPy/cUoOLgHkzrvVKyO9duBDGC2DmkQpE2
G0f6jord0CmwhnadDOMqRmkB5DT6t/BD2+hIRCO0boJMo5VjHTWshUO/XI0NdFcL/tSor1rJ2nTg
9cWpVLcyHqXuP95AyN9yZ+aE88OvmBskI7bRguYY+sYeSfkd2qR15It+3+0PN4cudXQkZhSMYpAW
nKZUct7lalGCz3aci6hwrQgNKMyPyXMwPkK06E4oNWQo/WY1QtfGQQQ9KOnffg51dqPi0ehwmfEo
l9Tn6sTC+D1WPBmOBJn52NfbZ0gTR+CZqJuxpdCeOXLYS350JyjGBgA565TSVI88Z6v5OuJpkJ68
buPb+n22A1h/WkTLzG0moYABCtfCAFSenKmFprsmFynUIfexEV711oZ9C4RzmTwzt50MDQ0WlTMD
Y/DJqdXZcVSFRsZHkTdavG6N96xR7jnq98lJxTY3fw6LbarukSCOc+SFO+++a586R9ne/ipzBgN8
jn8fZHK/aw7CH7HMg5gRIIbuzRyh7zj+GrONe6fF2iNhYQsQnx2CoTWfo6bbSCh+mKjXVZVMzpdv
OyXfR8jBsVdKtV971osIiwSiCh3p7khKIe6BqO9g+fUrTU92gkFJd0rxhTVYsHLbBI3qZG/k1V0g
ZAGbD5JcNRISTjqYxa3grzkIE5EiVIAFerxEbF9a2b6/y1yc4LqOzzSuh7h5uD0/czEvxjIoT8JL
xWRk8p2qvjLrIADVD4ka55ctwQguSxk6fF71GMHWW1RsnC2BXA85+SJ6VDZOAKNBBEGKnfPCRwp2
JGBGcwaiFpjvnQGd5PX2i872tHlHNCIFo+KLJHvZ63YP+ILGg/cGOVJU/kln7eBlYLILsNpN8ISW
siiaCuk0UM08n2w8FtIPeuwLDyOO+ek1gCAUXAFCX+Brk8gilhOzD936wkwdtY8s+Qjk11b6KQr4
IMuxAAbI7SBAKgEO4cL9T5h8Ym7BMhFEni8szlByO0UP2BejjY0MsUP2KgIM0eBHGDx/pBRFt5ja
BZwSIpzFs0iEmF9mQGjHCfvLrwr1ckku7SKP+YCpNOdiADCZy52thKUaV9bt+Z4dDJybSYwPNnHK
mZTGQA7RlLzkGAay5Uh0g0EBmf3/gF6fPWQdOPu0pmWsgyZZm9UGSuAn6SViARLAEUGhwynfF/EJ
s1v3aqDJ1lWxIbI9JwkfPITquYzhRALzfGmkN7X5Fi/dsnOxMMn5/77WZNd6/WC3BRTeBws0NeuF
YBjlobLbA/bI/BNqGBcE9JBswTX4gKVYN/Bgb3/HS4I0XTXwIIXGFxnrF4lwSO624QVMrtvrdyNY
Oc4rA1JgNcq4urrqq1oj3t+tB0iCUXcU1khtL600O71T05PRH832nbpyl6BZSQudDlk6YITxaINl
U8ZjUyz6CM2FztdPPEm1PHBIjZ3A5SI7MAPKMwDe4Uez1lNjV/sQXwjEhDSHPiJxvzBfs7GRiRQe
Mrzk1vol+b6KSSTf872kZvRg2LY7UTSM0emKSn2Dvx0XWF68NI67KtPjWL+OOtpR/cLWm6OOCkkk
nejdNnCvniwcNdVLGNn4RBN0OHn6PaYwR76UmfrvQmvwtm82QoOrlYYVHsm7jAzHb+11VegCuNJU
MN+69JAQt7aYijkbxXuxUMIQbtVmTV0z1Hbe3wIfi/qZ2YK3Kf6M7R+AwxGJggdApVd/p3uDidBb
ElD1sykstmuaZMRrVOlAN8bWfRkcTdgDWo+nZZRtdKzqJDgco2/trMIVKZ7vfIsH5S5W5Eh0lIDR
RLq3EKzMaa0yV6RYDiUf/hKb8OpzaVZjG3HIXAlcJqDZg2S5P4W1aWg+5/kdcD4BnmsiaatERB/Y
ZVLhRVeX75d34WGs3gVvYFnmcxYKxUFNZEvdgox8soqVoEvU0oaDF0T2LkG9JoibXWj1Rykc1j5U
hq7tNkkwkDbkuxavk0Y9KM43J9/mzo8WqkL9K7PfE+QeFGttkbO0eF5YcHZtQnELuqjPknSof5jF
km7d3HnM2rfQTBMd/2nztmlj2EuGEzxAG6SOwRlpOmdP/UbV7vbhNHfJAJYDBkWPGDz6JLXDVSeq
WssKHorsqcV3A+NBBAgvqCQOmdtjzZ3912NNFkrb9HbsaYxFP0RU+f+RAKAXK9I1MZ+Lqo7z0/jv
200iljDzLC8YWJq0YIlY8H5jJQp5tf90WZukJ5wXqpBMmYw0+CDxS1kLHlCO416rUHOGmUg2ztkE
Bvg/TOTVYOK1r3acWuBsX3VGICRCKOGAFOW7UWzV8xP1dBEI3h5vdhqvxptspFaTXEcvxctVR5nm
T4zK66OAyi1he5YGEivo6sWgq9V1b7Jj63iNYSZIxTPrXoEivwSBnS3fX32wKdQ4LtwskUoWI32p
ro2pDn3Twz8Ed3kImx3ons7sNwEqN3SdiPEFArqDMbbIEJ/dgP/O7bS32KrBELIz2YDjKxGKZjyS
nNHG5cJfDL5ms5jrl55ca3GkJGXuioUDGx3EEugbQI8+RVO/+oNuLt0l2PeG9H57/WgL39UWVYir
72picqom4iR2ZG/Va++1JmQgtxihgSpbmU63MXMFMlaxk5WWiwt9hvZnan6Qb6wjl/Y6phvNi1EC
/Fa5h/PdRcHKRyGeLhicu9Q7hsmbuH+KhIjK/ZW3LzDC1qqBALKyMqNO0COMON/cfrFZXM/1hE6O
z853/+fFCiQMCnpWdHeDVU5ht91T2CkfrYURl2ZycobGxRgxRSyXOniDAwx2l+yDqHW5GDIHcbh+
tcmJhqGmn0Yqm17EgOnWL51V1W+FAq/03D2U3O+Ll9Es+p5uPxaOAJZgFE0OGiXOBn5gU/6TXwFN
h9gh/ByxDeJeGnoUkf197jyIWsPCp5y9nQgXUKSgfE+b//MajaMOnqkGRKvrtyALmVx6zlRU2Y6d
LomZRpEOgR/gFrCIRQmq3Dca5E3jVbhkDWm1u/1EsycDPUSuL5jf6tTbuW9cJSkULxJVV6XeUr62
hWjFSTN3i9q/s1wfckwbrQTRUJqylyUlabrMpw7I17bUDw5Fao28GijeFvQd9GCB9yB81V30meqX
XDnRSYB0Std5Wb5fZIHTjIlngHov6n7k+p+/hRzVCehP2mtccHwLUg/koeGNbrWCspz0gqsVxSoA
prdnfBateD3u5Hwc8qrR3I6qLGQrCSXcofgQZPshltaV6nNyPQrgoqUf1eAstdYqt5FMBOgF+hSB
dQR6B37Oafhry+54c/sROJ+sE19YiGxMnk0d7H7Ije6SossZ/jcoKQdHNdybiFWH72CcGq6q2xMy
2+fE4QXIHioWhm5MNkWRelVmtgw69hFlcou+Oo5CtK9GtER0eeviZ0qxoCOkGtBC8HvlflzKn+f2
wfUzTA6iZmzsOtMaUEDkOt2wBqmWm0Q8Zzt9ZQ/+pzcW9V8ElOCkT46gPCz0zJUp8bALqInTy17R
WaGRQeQo6FAkbHztpP/W4iQioLML488dQ6jeYSVGO4e+wORGGWoHTTS5pCBfvwFj85Jx2xJ3SHKx
Fi4rSnqi2kUSTIyuSQYafPiamS+4E23BRwisjo453qI+5/xCuHqsyUIwInIVyxVVeA+NbAdVAtyF
eiFBSPtFFMCs37r8m4eCB7hYQbmkO1/OA05lFbg3FLdpOp5l8BiigVKYXH03obJjLbwd2vxBoEgS
2rjxWN9JbrESLJWSZK7uUVMeW/FIom3i2x8LX0lstukDsRfBgoF8t7CJ/3xANYaZenHXUpsLj70k
buLGf0TXapCxTsTo1s6FxR1nY9UtDT13NkJU5qzGGBRZ4cnQVjl2qW77l7ORhnZG3pRV35IMOsFO
l55l7CiBYnnyQuAxty6vh53swsijACH1DAsWrK5/DP1PhNviYdXGe9N4URYdXOYCnevxxO9XIaMz
ulHrI2PEgvteNgru7Xt6yAJlZoPzw9WaPZA21lpkcwoS7rV3SO03Z0Cm39u69o+FD/61T0YVng2p
Cg8w1I4n29IIlNxvRWtID4VuaxI7b1TC122vHXLKMdRd1hTfZQUASlds6wbPADTubz/E108gnsGx
qbZgVAD26POUNH4RZuCdLrVTpgPusWw/yMEvAGQjGOFwiac+E90yIHrtQinbAH45GbB03KBJDELA
PPhO68fB2DTnojty87PNE+t1lA63X3F+SAIR6L1U3cyp8YaEwyl1j44IEMs56M60EQSqCcIFdYJS
T46aJi03FmZKRbzp1bCTgEORe0lieV+GHVBm+eXqSCb7O6N4lbMXQWn3CusF5oeDU5Aw6DZHfScB
NLFLrBK8Y+6ODxLFLFrXBE2Ye20bXEQH/F2/db/wK5MWromZvi0PzCWh0A4hXJsKM5RS3DmFXQfC
4FPG6Dvxg4s1B1EiHRlcebCVRqeJCnGk5HcWAFXVedbUGHxpsRJKXCMuSEHWIfLyroLebcx4NSQd
kczpv3zRf590mmg3mu4ZUsSTJt0ZYGjQvrrIe/I1KUjqMPyQIVmsxsyU3D9NzzSrlkJZTqW8DC46
UeZPumdhcwqHd5m6TICRIQ3RRnJWQJh0/4nlLPCHNJZJ9Kk3/KOoK8oorAKus+x7D6TXsjL8zc7C
X3Zhhr5eJjysTd8FkU4TmbJJdlxVWu/ZfR48xO4rLJQmdUhcN8C5smZP1NHXHzRjjPG8qJE0U+YW
IyNHDUiGuNKZnGplZtVBUjcBF+nwFMN+QQGUje4nMMCbY4w9mQnjWo+CRxXKCkLAHVGnQOySfYoY
XOxO6P5v6WAcCh9a1Hs7PukdfPNsbf8McQUH/yfo9Y3e/dQL67lzcPYBxOnWsLepqXsXxDFBC9o0
3N1qoW30UL4TXjsuyMHyfejfLeFBYJj7+ruAhOitumus7o41E6USkpKC4EghIMGrLYo3oimwVG77
GoB+nqXJMWiALskQ1giEbBUNK2JBng1SNuV0eIT/aTH8+0km92wFA8wMOwYD5M8BiA4X/yJ0muhX
yZrQi+tdmg0qu2ZJQ2D28AXgJ6RDQaaALvx8weSBmqHfxnmPYKaY9ewdiyX8WJUNti+sQbtayC/m
ZpaE20aKitaBMgVcGElfR0XLgPQW1om6T2hui15BgLc1RVp94Xb5GlOgAnQ1nNiIVzFFUOSKOWgM
J5rkABOEKGe2DapDHC6hzy5a7p8jRMZyoGHSEaEHMVWriHTXSxs5DB5aDW6pk5wG3K8tRFz8qNrb
0Z3bBHdmDT46aL/j0NWnT2bsP5VdsgGRD3z/vU9QFOkfZbNfC3lSm0Nz+Kkn4KiolhtSDsEkxADx
tTHrTZoh/5JEm0Q66wCOrdg/RRhxCzQkDDrFrJ6q0XkS1oKet1g4mTm+hMYwXVZ6x6gKTDIm35ZG
rUcfGXbEDz+vNnkPJrP9mzho3Yd3usx/HGw1W3sbqVn4oDO9J6znUMYDnCY8XS6Fx6svGql6l9dJ
VIqCETxuO30qE/nez5ujWbwMIX3CDy2MoP3jrKScnPGtbc9CuA9wPMH5cGf+B70WngifUgMNTNQU
pyUsJAjUyqa78VD5w04BuB7gYjdoSD5ttewFuBq3DVBUKXTPhb7ocPO1SEAFC7NU1N2wMv1C+gPM
1fmjrxcPTAZ8kZqmFhW7hgoOARslAmwpm3bp/vqakQA9p8d+0XLFe3Ryi8jlkCuZi2dip9hogEXP
ct7uQ4C23F8aaidIpY0fcveSWEv11xkHOobGGskBgQ/WdBqWp7YTUB8IC/wxMFG15V2kZqus1HY0
+Bt4NonxJPvqS6UkO9vY5FicS9mhK/tDZUnb3NO3aqXdFTnBexo/ZU33t+wlK82FeiNrx6DCu5Rq
41Mx7NrO3fmy8q1wge+qf9ay9aD6T6ZH0foUZt+xXEJisN0UWvJdOHzSnAHbCxTFi/Z5Xa3z3H4u
6/7HmPu/Fy6MmTMUiqcozzATVGomh9rQFnluFDbuCr53HLmmtVBZBSQghF2HIFCOmfdmOCC1mkpo
zdaKhiwOahhI0FRJtFZcZ2cmT13w4/ZzXTh9kwMQyi+6okJxl805gZQ4tUJq1ji5IG91aLZkVk7l
7O9Csf8cbWpXKPWZNW0WDxp+TfCh/NGFOY4R+apn8tTmMBjJnd/V+9KojpqfH9D2eFZKdyOwtEp5
RwWWBa0ggYfE4iF1pQMwf7nw/wwSaQcR269bUOpLN9alDDx9LYDdeCKgJoCcwGS6TaVwrTod8wdf
Ug5GWRyM7sVEMF3K1VVQvBrq8Jw50b3UO2u5svddWG01XaUfEK69c5kjptpY916h3SWaf/AVDZ1X
a9XZzq619Y2iHgqZJGN8VEZtH5pYVCnKfZqhNK3Gxzi9H2nvV94RtFWQGY9ur6zxa8NyM4UxhikO
SNgh2iXQsEAbMztDhFyi+2F2yaoxLITem909TsDrxK0fpFTeaVGJdGj81g8DFLEOGKwkbUyXPolG
voO1GamEPzyUUbOF4r90bswdVtdTOYl7w0SPTA8oOAxl+ujZs6/vy8pae98opfP8MJPqRR1oEcJM
Ph88RhDhgr6p4f7yOQToQ2tI5NLPHtgGirriUNAekH6ywy01RU9dVb85IxIbN2OoZffDsLm9K+ZC
rOvxp7zbTA1KO0eCEROh79QVrSa7K/XX1LpvrXvbRA0dhoK3+y+DcjiYjorBISqbn1+6cruxiJDA
eIjtvRDdt4x9154kLkVKBwg0iGq16y1pKYlI9ctUX406mWpMVbImzK30gXoJYStUXGDUtBduv5z4
U26MYk2Omd7VpKrtzPSh0RH231cO0qpCj82TAJzvjWxpLmcuO/BxeAnyd4K7qUmiN7guSjVq+uB4
3w39bBivtfJWZOcRbtxQr+mdWo4P/SVY2C2zC5eqj4p8OZI1Fx/eq0jHjsvcqjwlfRiyraM/8m5t
+nZ7KmfCY+GIBLoS3BOGJ5OjTe9b9LfKIhXBVIE+Uogl0krNnlv3/xu/iyAneosqnQWCNn0yUJwq
iRu3DET90o22kGFJq6DpC0A/wg8WENLbbza3FOn3XrDCorA+iVCSUJLlXGNAUclBM6TV98ImDKDs
fxlHxEIA6g00Oz5vNM83Rx97TMaptmNzDPIzWdNy2j6z5NlX/zvK5G0iQNZhmWWpEEAZkEnylv24
ZoIKBKdF+wP+DoUmMaFXqy1CdFGr0zAVcaQEpR2YWbJXaoxCor+6JbrMzBY2xXWqCXEkGJWTWRuo
o4WNy/uACe2d1+E1LYCtp/jxQSNt7hfbCTOr4dN4k/nzA8NMagzHHih1gKyiXg8jduhebq+FmZYJ
K5wNpVioTGH2NRkmd2AgWXWSPnT5U6EcipP0Vr/gxVGd4l+oHOnmSyNaigvnhDpzUHwaVvx+9ekG
a8wdHFnZXDi3VW9B8IjdiWR/d6P75C/ZRVB2rREftAiCrMAMFflz4z9V6QGjkPIQ76Nga6EmLK9i
II7JwsPNNPg/z8lkXVV9F7llGadCF5fSBtVKv/9om2ol4YGjm9VObffCK2OQ3/R0CdY6t844P2mi
cnTzQSaDj3LZSrXfsc7Ug9T8ISM+gsKgd+qqkxO8h+MC3G12AegCyMCQeN+Yk/HSrA3UftA5Df6G
h6+4K2x1oUeGz/EvnYxi3MJkSilELil/zZzjdKV4Q4480qNpPpYgtdOz7rgq5NOQEhMW20YVPWnY
2+HCKp+b0+uxJqtNNsoK5DhjjfG6Sbd1sOkiCg0r4eYQb5VhoTwmpmxy2396tcmUOq3vOJnCUZGx
datylTSPY3IsgQnd3rxL44gpvt5Ente2CCuwd/std5OJR6JyWERdLI0yicvssXfMsmMUeaAovqeP
EFHoi5dwl0vDiG949TKJ7GltKNYD9wXnHRU9cidPXYgeZmDb2N3QK7IoBlF5uIS+V8MErlaMUtqk
D5L76FEZ1pVDazzm0M+9nzrSMh+OcjT7b2X8NDavWb8QU8wPT9mSjiguw9QUP78lgtuykuSc6gp3
lp5+9K6y8aVmFYXmJm1f3KTZSNWAffuIIeAx0iGQRCjMLzLTL5f8lzXKtckhQyGVaO3zg/imWuSS
HXF3yi+ilh+CedMTkP/+917KIOUnq37INm2U3yELZOYopQXuNsh/md6uz1/7nxFAByOUWdyIggze
hnJRZDwAgQzHfBtSoIC/sar/zpuTbv5UnXSFS/SWehdBwUrvvrfpsEbvKUevPfZ/EN7HebqKk2jn
9r8V/LiD6NSq5Vb7O4oOsX0HDrCukFUY9kIVQx+fK+1HbZ8xht/G9bGkMWIP3je5VrZG+uggaF8g
8YdEdle8Y0+6ylGB7XF7AS7B23hDtq4UczMaJse5vI5abeV/E/9Xztq3UrLWVfiBoIVpWn9l497s
659lU23s8jtj9Sb6gFZ+TDtjlUQD2hfnIv4OjNaoDnZnraBrgDdQk++KcaoqAyFP8NrIwiQpM2Ie
oz7bZMXjUG37sF/FyI1A93ZOtQ1Jp9lXebqphhNcrcLEyjyHP5AUmNshIOMeysBGnyO5a1Dk6kE7
NfK6UT7ykJ6H3G68Idyp6DLFVFllp9pZY3Cn1O461MadivCwph2Bwsn+n14KZASJE0Qr1TC8tKaF
jHtvHP3W24J1ui/wSTGsYVNKyF+k78bwmwJ02wa7AYe2lTHm0koU68ZchSGerctCxfsQbl/SohcP
4LxX7nQp3nXpeKqk7pfSdh9Ce8f3PzoGhoiXiVSfqmaitvdqHG4rQim11w+/+3oDlyE39R1Bt45k
UPSO3bfu/pWY7qZH6+M/HKBA7mHfUJnjU3/eBGavu/+HtDPbihvZtvYTaQz1za1SmUniBAM22MWN
BlU26vteT/9/Qe1zKhEa6Oz678qFTUihiNXONWcvt1yC2Z7gnLnRQdGB48uqDSe7EqiSS1CHUaCX
w9UuUommnJS+sgKMzlxwsuUz6BjwMAlDFujOf6n+RVKLiIDBzSbC/4gDKJxJ6weZwJihUPJ3xg7B
eG92nFYtNtyG9GHo8ILzeL97SZqZQzBHxHD2MZTohNDOhe0AQ/AvvtI/6yyrEUHXqXZX8TZJhrxn
eM3FAsuzOQ+/MsZI9AN+gLSVeQaIDN+/T2dHddtpdiaaWjDxws6dNS60BMqfKBACo4MqzXRjuLr5
wV9E5MrO36o2rShAvn+GhX8A+qxb0WRl56piskhr/9ILenkvRf1LbZ8M88Vqg92onZOCHYfNKrs3
OlNsfIu9Ftw8Ojjjt9ab8rVv/lJQwzROkIIng9vFx1pr3eaPOL1qivvYuquGIzVj/dtI32bQvNT/
MSAcmzjPjh+6lTTuNI065uZQ+dqxQWKRfgj09NBYLV5R53Zb3MfsnNXavqfIOiuwJ+XPiJNItfqo
Dz9KBVEAuIJgNQLJDgMTUjAIcP7Qt4YXV92xeAo6IRgB9Ivef3JjHONMktXsrN/Evau/+gyTTwSH
xzB3s59d5KrOSfapVbqAdz4/1cLBLh3w5dJimy4CkdGaVR/CVZZWhWwqIQ/6pPQ/tlFxWystXH0y
x0qgR2x4ax1HIHiBRrn1GPoNfmKnpsd+uJ0QWa53MS59QISpnVuvGgZ3KmbPd7INWpjVjOPyzRcB
peIMkw6LY3bWtF0LVRcMI9Kf/rDrkHOh8DGiDLVvvnX6S/Hnf7/lUDuS6SByBzR3seXF5FO66snr
cEFiy9P70LoXxFag7z5fac3gAw8CJwFpIaCJhcEPzEaeItvJoJ8HKvAjA4+aU6Cod2YTHjalQVZX
A4hkmQ77+iFlVGhZgcdiQ4VrIVIqy72DRxdiHD7o063u/8pyCJNj8ukdCgTUYhvNTIlHK2tS9Fmj
Y2hfCagbLkaHeyFnOnVTFnEle2M95uNkW0dcfpkpmrlS5QrcHufeIkB6Sv3TWFZQsd07BBtm8LyN
8BcmaHE3LeruLGY5TOYtGXJmRJykIS1S1D9hB2tuwLMGJky1qr2XmYKtd0KGkbHFPs8gxy7dXiBv
oqfPz5C6UsR99xSLfa4QgNeTnKegHJ3MV6W2Q8hOyOSyyW0Sw4B2kwW7pqL6mXuM2AvBwujezxjN
PDbxYwWJG6DTrZmkN96Cj5vDgRKdYwXUwHvD1QRJNRujlp2nUbtVGeeki1lnNJcMIBi2dGcbzW5u
Ki/hMQU8KTbhkCMIHvZKLgPLbW/M+FaU9ZP4tvWrYxYwSZo21VU4Jy+SQvUp+xaUwU0i15AOMhB9
82RtteRXj7AOExlWwBG8je/fwVL9wsxkOROVw0F5lhv0EvbMiiHFKrgFP/+Qq+f3YrHFhnWl0ndz
iaXnaibosLQG7xvdjHXupRM99uPmDV2priFkABckrX3KlcsaOd2GqdMaXk+Xo4MwPAwgZXTlPn+v
NVyDRQcfwmciQBmY7/tdNOUkT3MtS89khk2E9CPCxa78EgZIdrkJE8/aVV5cRcphDm56OFX1Hew3
uu/p2KfuauNhVrzcu4dZ7LKkUz2IZx7GBw9GA9Ir76r7Ci4nfAw5tSt3bnRXPuihG0ieTSAZbGzH
+gPYhDQ66i/0DN7vRpRaox6MIWZRU0HjZzvON62Csr4tw3hjrbUOHWgkQTejwQDzgQpBr9tMaQMW
g16lyPdOiMV3pZeYmmm2m75DWr2xvSL4Xd76ywUX37qFBKsL5iA9J8YXPbMPs/Kbjkg1QqSmPoKG
EuPe0ugfzPSZpG0OtsipV3f34oUXnxcJyBYmP9YXk/ZolrlCko6ISUkpySb3n7/t2o29fNlFJiCN
sTaiSs5ZgtR4dmFAgFzTT3eQSNYFVEIbX3N9OWJejAR+bkk8rVeZkRa1j9JJtxO8rJ12D2waWACR
/Ysqn+s88D5/wZUZSyQlRNr7nyUXb9iaTuJ0mYNgk8TEufIdccEIKG6P5Ekr7yz5aFbqKZm4Jv1W
0r31tot7AkFeZ1eZBCJyiA6NZBx4V6JfhnUtrT6UDE3AZ7XxusJVLk8vczI6OqkaEdmyqJ7lSZAV
ocEOW8cgBldSDAdBS+8Qs4jiEUN0DuJ2TFBRUSG5BMK+C/2z05d35mZwuPowFgkt0pYauh6LpMO2
hdBGLcT+pj3KPSwsPM/mMms3BkNEeYMyI6sswgeYjvM06pry3OcGRPpiHCeE1/7vQdSN/V3zpyJn
VoUCAC5V/PwimQmUsJiisSzPjWTD59QeBXAmDB6L4mWMYf8NUezMX+am9Pg/In9HnI/ia252HtGb
DkQ2SdsNt7uW3Nk6ITFuEBEVNvv9Q01dOpqzWpTnIGUcTA8p9Cs74ieauSZQI3O4jozQ0/TJS4lG
xLAuo+L0dDb2RlimxdnDI5gM4hhAjIAgvn+MLg4AP7ZVKcAUg4R+lQQpVuJWdefa3ddM7w+A7YIi
3kfoS85brY83BNNyefp76JdS0bA/JD0zPlEqfbU4V6P9baqTpwC70msODtA8aBQNs+JHE343Csl2
QTVD9oIdEPR1paQdMxxJW7xCFn6wJoFEcVwJ8lADDA+YAplihF7h5cIXWHiY64/M6BgjGe04gWdD
92wkr6F6UwgyGc06QM+1s2Di0nz/aPK5E/7W53u9crOQcBDldV1w1i3RXJLsNxpuuDgDQ/brZ1IE
blYOf8bny7zBGJZ7yrgrfI0ix/tAvJL6Zh/4WlGcO/KDqv9LR8ZI97Vjj1UL50MR6UcTFo60/NFI
iNoYR0UpdrQ8vcCHJobcQYdYR1CKjPcpHU0fbg/mHbrHyqEMyY/sMTxtPPJKSEipBQo9xEGg6XKE
tbi4ofjvviyatDgTGe7HbgBm16sQM4cc+uBrFZReliQHiWJyhl7qID1nvUHxCzUGWrO1sg8RBy1m
5tz1fYxIHbcd3Ka/UwD+MgvzUGnWFfjkjajjLbX7uNH/PPXCrrTDoBa9xlNTlP+aVioCEC9JzHx3
eewqx9MZRGiTr0n/lVqzm/aoRfXqtRD2C5rbkLIS2sBihETAjRMKZW0gHYNA8RpihzB/+HyLV+wt
c3bUFpjLJuQ2Fy7VGrNp1K26EOVQ2KkgZ5i6vQ3brLoF4FjxoO9WWlgUecgr5iGqQnizWH2lVA7Z
BfO+6ficMhcxbhjSFePOcoT45HpCWGbhSOogi03kHTnt8vXE9lKS049AHqfuGvTe55u4lvTaXCk8
NQI2yOYsSvKOPZqNNObFWe/VXY8qtr2f4aOeqDH0anhQGcmQ0+lgx7cJr81dSa1+1yvPIxrhACQE
jXaWDGihwysYxZDYbvXn17IeZOIo48OwRiFpWb90xtaeo5EzqUnZnU9nRIICKUvmW9GZEuIs4p5M
FkzrdGPk4tkZMgC8+9pBmJlr3miPs3Mt2Tc2Q/Ofb97ah7p8skVgodvNmBtazN5R9ldv1PEenw9R
+WRdq39+vtSapb1canEmNFmhKdUlxVkg2LFt1r0YSepfP19l7UpxnzSEeZjt/pBSqUY6ymggF+fQ
eQSphD03qXEzmqAXG+durSjJCnxSSsGqQb3pvX0Eh2uW2WADu2jOI9MI+nzd2EQotBLhVjCbn6RW
6GoTrYimWk408S9eVSAfVYU7Bmzq/fqm3Ch9pLOhjHPTy0dKkjAU7qzNbsoaugUyt39WWmRyjayW
pelLNL3CB0h56lJhHglNgq/zk1wrNxP0z3ZUojcKXJc8+b9/Tap4+GfQJqjiLs7N2Ne9kzcAEzEk
VfI0dkISRChCQ+X6b1biijJ1wUSsJozohcPTi1Ah/JUBRyjA6ErXQAeLCfDgcTPEWjulpBb/s9Iy
6gCyKvVDwUoQfTLARyuYvJSy1eYhfavbLN0hXQqdtF9wui9XyiQ9bGyLT5e3mtfY3xwbHoevKjoJ
SvVnOFMB6GG9i39JEaPITEe1qtvrXxXJS+zxKvVzN5z0ndbcZh1zAL9KRg+4tYg7BCbFf+U8mIzB
dIXbkgKSoxChyHR7o41QZPWqXb7F4gDW9YC8/MRVS3QSATjjXkQ8PAOUGWArCJCd79qbHAbXCanD
qSUD3yomcNz4+h92UrDXiiYUdBULZ+1oSdSUGoBcoxgPcRfujanynFhzqcodu7Y9O520iyjbJ1l3
UO3cmyE4ebKcr3oV7ZO2Ae8XH/JE2U215TXW3hjnfRJ8kwHB50bN5Oa9JCmhm0h055j9ziKIULNH
yL69CSpY3q+dkiuaIC5dL4rpx0TvvtDNYxqDKunsTc5eNiZkppJDOBxaVYdUt/EaXfkSl9054YNn
mSpkbTLQjkVe7a1OcpVnvaXPF9qu1t/O5lGZf7WVRE2+cZXR3itIiQTNcJoIiMr2B92nXRvOrmo3
Ryd4Hojx5AbnFRZ3TPSJeCphahjFXXcwup9VTWQKEhx6wBRVt9IJDlJ6PyNroB1NzcvUH9Ed4o0l
iR6hkdcBSIB1ccjKXRL5h5SNLJIGZstboKaMHyf8Hr/xr+ZC2df2nZVz6oTr7lvpmODuEeYLSM+F
+BKZRSPDngtAooSMfe6cqxpuR91U0FhPToncHUr07uATt4PnKXBc8LI6OqZsdwqRtuFDAXtPacBF
S843yUq1aV+p/Q8ihKvK0faWmWw1uISvWBwuKA8Q3kb+AGDBEpdawTFeRQ0YIwZD9lnkvBRR6PYV
+WX4U0ksYDP7Ng6uBAltwrDDZsq5Eh9CxyOLoRaQsbjp96avbHPTcSagVLawAdctIs/MEJN5Y2uT
kZO4SYa5kl2wIl5TFLBIuhfXSevSpFAMOmulfeIjpU7mmfr9aN9DAqxkrsOcSYEviTIIy6Nr9PaY
OKv2NmXiz43+W/Phw9ZfPMgiNDbD1BylEKyAEZLhVDXKJhnSnWiYttGVI9Pl/Z30sujqR2l7lY/t
NQcy6u7LpN6naULRB93B9rkO/UM3/jbKlyTsv37+jCvugqYSGRhKTfjAZW8wLmMl9HvQgeQJkEXA
1MRMtyrfqsYWkHXtHFyutPgqqlrqABrA9irhC5mSLj8P42M8TW6tqECdnrdjixWz+u7dFtsvS7bs
RzMnL7Oy3Vioh8xW3Hqadr3oE4GO8k1JqORwqXtISD7f2JXwF7QLROeChphyzzL8VUojryy+PSGU
iMMttTkJmrr8CEmkZFp3ny+3lghQXVMtQcKjk/MtXlaf4mhSLfAvk3xDOzlmaHXIH+qW+rRsCvpr
GD++YL4tda/JJ6092AETllZwqFsZTx3TJZP/D1QGq+cL8/dG+QIv1+KrG3ZZS3kL2IgpS68Pb/1o
J8/hbav5yOvOnjocU8c5+jMy8gzbYRI0aA+Ii3SpOei8QyRpG7HtCo0hQz3USgQzDhJAS47TSW0L
WWJS7gxDlyh4AdaPDeUMUbiIr3tGxavW8WS2g5HXQraFKlllwkKb2FuPsnpIqIIJYhrmEd9UJC7C
wtYI2tyeQHxE9BGS8lVrnQPDKuK8IBvTla1LhVD8qWohlHceW0enBNIdohHpg/xa0A9k/dPGSRJR
79Jqkeb870MJh3LxUErUmgTGNPCNUt1zWWlJghCLsocAWJU1C2baspTQu27pRWC5doJjgGyr4Nh9
/ihr+bdDhYhSJVhwOgSLR7FTBsVHdc7OpXOT6qbrREAE49NYxOD77oGohrAG27gzPpqumq54JqHt
5fvRUZq8iBqh7w4tGAtf27fORkK4Fjs6QqYd0hUSQ8Qp3u9UmWQDPMFyQWf+t23t4oSed0ttG/xB
RCtsNq6NPtHcFLqvsThSntjmmxHXevmxbNS4oR5gkpUK+/tHaGE3C9qpLQSKhHauF5QmMViJZDXT
if4ruD6n0Pa2BSF1DNd/kHtEOPLW4MbaOf7nKRx5kS/qE2yVjtEUBKoCyxI1j/6bfyfvMAmuPj8V
HxdjGomWJsrJyG9Au/D+lTNpCO28a7P/qPUUXALcFshVcR38zeugCRP1fovfr7c4hGmjp506NNyH
2vESM96Ncn4K6dv6pOTZmO6UvED6LdsF6ZM53rcSJQ9K0lX1o9Y1D/rNnSmhBUeVzxpk3H/iWTE4
1fhumPNDV0KSyrx7ZnbUB/8CuOkWWXgco4S6KMaggsBNoTvVzl9ahE2xEX1o7NpovCXcvS71njRF
cuPIuW7q29gev1WJcijC+MUe4JHWOf1Z4PWC40sv3Ebm3nSqWygnJqw98gLVeQiOEchPrfzVIgsA
k99+LtOdrAyu1I6u4HK7YSR5l2rxg86QQhdavD/8UVbvGtx73Kc2pVxCJK2I7DJkESmFBUiGg2f2
WgsNJVCYLSMyjOTuMWEI10Ijw/V9jQLVK1PDDVPw7omo5XNVrJwnPQbNNz/8I1D3YigcGpdAwwBR
bKlU5pQRxGluVJnmPggGpvX7ZK8igmhVo9tW6cH2232kazBv6g9iULOCh70VClu2F8CQMWmWq0qy
l0ZPIuTNrGKHts5eRxEiJ4kZIWdnyhpu8M8P7Uc/KA6RCeUDo4LgIBb3NIzjqB9RmTqX2pMc3RAA
sRH4l5Ds9/OVPsZZ71Zakgf5fPCAiejs7MTNLo72w/w9GO+Hbj8GGafxGgj/f7+gGKxDmgf8FZ7j
/X2cpdgxaplXM5QnW4JyXX8qhtJ1nIG20k1eHq14Q4Lno4di5u1ixUWs0zMxYflFyWZ2ZJFa7FH3
5CCKovrnr7aCbHi/0iKKa9rG1Oq5wtakvpvDElBzTzvH8jTtiCEVFsfyXzNziyH+zXUsjY4BTQcJ
E1OzhObvN1UGZJpiW8A1yfeWW3DGAV/sRQHCHGbX6Cov63W3spMfupx+bTLVBYh1pVjfaCR21X0b
mgR4zwg7HccuOiRjhQzGb1WDfAgbFFjqIawBOhqnCWQ9LUgAW2WjnSmlk8YbE8z9rds7f/hyeGXN
+reiArhCQ6WLyr2WGPsInRrkPo4duwEo1lde5njD978JxH/YAfCKpCbIuJC5vt8BaxyNOR+z7Dxm
vdvpudd28W1g9dT7uz/C+ijr3c+4jeCBsT2ojOD30Y6NP+0k80k3EyQX5gcilZiyAXSLDFNXDFOj
GjBDeKSR36fftf5VSHq3coFulOOFvuyqcOSygfiSXDZ2oi6QN407OeWd0L2WI/VIBkW9ayRtuE/m
G6P5w85D1wBgohmFCyzQDWBw+jeH8J+dWFZjqzEZEDwJs3P4qwqyL3L8VESWsKXoJRpptWc8UKiG
bqy6Zke4zRbkkcTLH4iGGnWUzVaT0nPAUEodvVSk0m0THDTEVuu0OTSB7zZZ7kko7tJ/aWBu6K8I
c/zoEHaTF7fT3udeBHO5YW9WAngu5cWTLRwyNeO56xP2Y6YshkSa2gHxekig6jFrFsbR/l1InGj1
SpmG292n+Ce72orf3zRePpxRSnZikwSnpTBUF6FyE2VmOTgGmLPqycmfgensjJ+DfyuAofOPOPiS
yOPOtNpDji0mwYg4fYirHcus8MR+lv1jdGqA90NB0LmKqnzhq5ZV+kVKkGs+VXP+VYHrQp0Q1yKs
/fwLrzSO2Uf7LTk1ZOYeF2bU6PG6IKyBPg85+M0YexCc4WY6VRkDQenPmBqd2jPwWaeD4aWmulPK
di8XL772LZfVrypYSo2jX5fnoWACNYAaRYw9FwWkNk6qZLssn/+Yy8fE32SAWzudSAcwrolioiip
v9/52naqOuptEGAEZILrS4B2KJloU7UniwQ2OfrthmddCzwv11w4OtNXBivSLNaEzFryYBQJm1u/
E4G9VNsbX2ctYLhcbPFxoJmbstA0U9E+I6Tm0uPk6CkKl/P5OVjzpoweUqzQdHAK2iKLiQy/6HxV
57UUoVwntKChfOqpuX6+zur2XayzMOiBZNXJ1HFZ6uYaMXQ+WJLBWcecGTzzm3Kz4gAsr+bFWy27
E9oQDypeMH3rE8soJh9a6S+uIDj71vlC42eHQ0CderMBszK5YzFDDDegDr7mI8SGfkXadc4EGlIK
DwmUOpySjFAT2tFsF9b2PpOOsG2gTwjTrRrXwGy6k6jC+N1rCwbo811fPUeUnxxVtpyP5FpxG9RV
O4CPT6k9cmop8VcJCT1macMurzBI8uKGoptwbdARUhcfONcrKQ+1GmuI4voYGmdH7fc1M3lyoAPw
iK6lYvTU2NjLfbZLTcjITWTQY9e3kh2VBOIVSFd2eRLe9dXwJclktBxvwsn/aqXtfdgFd5Y14Wu7
U274W1XytW2iGuTQi4R54INymF/nEVuliW16gMeRG2elycmOv/gkB6F/XyWxyOdhMeQxhaSUSVey
T+40QNPbceeqY4GaDfoNRr+Ym1s4lrzX9K4zuZNaeU+rJ0zlHUm70E7Sx+SKmrenYnixCKIbMZmV
J5yI8HzEfj4IgLx4AYvB/KtFHQJZOwRrGHndK+0z8qHcN66gkMdyYnd7XsFY20tqyci6QHJHX3Vh
uuoirOZZnzkH5s9aq26h5daBPWv0UHL7d6A5D0VZn0yEFv0Y4M4UelV7oJ0eiwYOcBmQKhMzow0F
2+SLYPA2zPKL5WMEfaehovMqiNIIENzAJlvNrGMd8iLEbbKY4QW7pvkHZaDJI/nH5FhYKIyXyJDY
9mGI+mtnDlHzToCFy9bDMAcQh+4yRWG87nkyUD//5jBaSk+gRwUjzhwhf5OH9+BYdAalNaGyHt5W
h75JIa93xafXUlM0604Q1Qlhniy7kfVba3wWvZ1CP6Wh/Ix8bgw9khRWMOx4WZV7UYjuPK+hM0EB
k0Zr/aBp8Y2E/VoNUigPzlJ/LWo4KkMH8XxDIhVLxo7NTBX7K9WwGlbWsDSvWgYDG5Lg2A8PZdDs
BHJTie4FVmryA09t06dOrWFTPPfSg6Z7bSkfRsk4p9w5k5K0KNo1tnzrKCmsYeTj5XUURceOTlua
/DYy+ayLPZCvq1LZE1qH3/M532nUkejlTGyplVffZPWRVFYpnrS03zupQ40uPRETDlp/qDMG5l6v
qli96rT2KimCL70if83j4KF1mh8VRBapgrZ0upuk7vvntm+lKE5fw0FfS8ANhQl8HyVoaeOrvSpz
EkmaIkbZHfhZO+ooSv7aOuA/p9qNYttLpN9l8cMyihsBNDNhie5ftdT+OlkxIU2zC3R1I5ZYuyOO
0KkAD0p5863odBE5KpJZm06Ok2AbzZRR/+EV3FD/JkqwsQlr/v1yqcV1tOhCyUUnrmP19HcPTp8g
HXTFIW/izLNJgnDG5fw8agzFgxuqzFOT0ibZyulW02nBbwcXlMYM2JJ7MhoqO6+FZQBwAdC6meef
ksr8CXB92MuiST+qjQ8p3VbvaXPhRYzjF0Pl9zYHARbe/wjLYTxhWWQUmQrFzPTLHP25sfGiELkM
QS7fduEP62Rs80y8bag8Cb0kyrLIFoptnyrbJdIHDQUPoVtDNPD/t/Qy+mnAFupKz9KJfAr820x9
Foa1GW5ypzwRcs1+dJrKardJI71q/EW/l/osM4AUxd9fuVSf5s6KOdhB/dvwo5/zYPxQeUl1LE5C
UhyJnJM0PM0z0uL5kyjejnHjanhULF5TvM594YlsqX3zdTclcIuifiVyvBM43xaspQSTX/YgpeWp
ZWRUqExFHBg6pyg/JhDjeBriEwQSZlifpciAeD45DQWFQTW5HmO6K8Afyji53xlYZUe+zbTfI+ee
ZH9Ok4No/If51yT7LYQCg9m/2vg0a4Hp5QYtSkpKVJtKoXdvdwBQugwAIgt8z5J3Q3cDzYZT524g
J57oqmzqkq/IQljC6vzv51kEFn1mDH0fDG92B5ymiG64D5NPlJC/CNQ5JaAAbUHqWz6kFXTihIuz
JIXZ3Orx861Yy+Eun0XYyAsbqGrV5CfJyGCjIjj2MIEi96D/jKCWqM12W7Oiq0ZXgVcIrhMRWC0S
uEYOJUkO2vSMommb3ajWE37VgUB57DaqV+j7rl7+f9Za3APTTofZt4i78+BlIE5T5P1vIUScwTHr
DXg9MQfQhw+9/ThnDUoI0t6xf/E3hzpzm+pc1Y9tOXsyQ2oRgUTqo8eYHCUVJXdxUtVdXiku0fYR
hcArssNEfR1nYycA2+AsqfiCuYRP182ofAyhCrXQvSYhOgzwQTCNKMbNmL6KsaWqjd3KjfVHvnxf
TK49VMca668UNIonFw0pdeZYNNlRXBYVRiQLDnwgr6b90lG1129slhAZY/y7HNoDEO2wUkRBfbJJ
76BdMcordXyah5OITFOCnxatkcG+F12SttX+xAALdCp9A0XLeJ57Euqi+CGibGIQcHJa9FsEj4mC
sje6UQy3IjKJkBKlRySXRKyjTfeKcxYDnjmZOJChOXiu5V9CeseIArih1SsbcA9BE/+ybLITjxcU
BnFbBNsvxJ+OlztbhbvVAgvVCeS5AOfD8bM44LYc90VbctlsihRhtLd7fzeDMpRlZofN4VFgPMYa
OhX6zpPELGBo7EerPJRaBquMdU1IG86PFh8k8hkys/n4LVQnKUOakvFFgcLRdaby5zYwci1VZxBV
lonfAUcuRzaZ0ByYFIm4KJ2ge+MbA5YCukDmgOD7Rii0Gp9cLLa4lXbXTH5fxukZAQK3MSqvy3ak
LNFWfrqCNcX2XSy0uJJWix5J5zC110o33EKU55gsEKZPgwIYjQ78ojRSIiY0F4X2z43d1lsuzH5V
S1lsZLyl5IjFBaSN/tWm4viqibt4x4V9zwj2827gy1E2qtt75OC41hlz91uiOm96PR+im4uVFoe7
92PKkgG7KftFCJbzW5H7bgfxjt4/iYGrrLYP8kgtNtAOuiN5ddSInEGcn7qLD8Biorn+IiewnONy
yZdSuAzp4kwDNK8Nd/uFsYnMoMCc3dvSr0QK3KF+UpBtN5NM9C5zIjjgCHdKZYpGk91Wd8TRcQ1H
s8HUeQTGpz8EQBErA20G+d4ATsItOxA8COB2iHHjPykWCrNE9CsSvjyiWRldI2KRQo4jG0AJ+GGk
PxY0KhnIEs2XVDR8kOo1dBdFtVav3mqzVBzLOnapx1+nmHVzhm55fu7GDHGHDlSLhKoi4+eVfPj8
XG1d1WVk2yajLzvhW+ECzMg0HWmGi5d6YzP+fK3VsoRjw04NPyOy9stWX91P9jQjcwBFEXouSLkD
NhLmM2stN6ITQSprUovlLqXkoRGaKXDwePAleCpZVBIi+0YIWCZPMNCJ/F/0bgTwN+hexlzeC0Mm
1GEcmohqQwqMisW4ga1frVJdvsPCCqRF38tWznzrpDNbGiDPx/GrO95HfTWMP9g6G0FpmREjuaPz
VrxU6QOE04cS0CkJA6liUN5b/i3wEq8bQNVCumhXLTRi+i3xmg4E5fNdN1fzCIHpFgAPksVFHlEa
vUQpiCe2Ymad6ocx1N1Zy7409h2ZhSr9THzpJKFsZgYBLUKgyjXqoDTxiGxDJbq19T8SM7wa8DB1
fhpM81hK7gjd7mQ4Jyn9ObcvhnqidhEeNMomaCqoypVBs1Oyg11h/k6nR6PQr7pcB7du7wzjLzP+
Q2QPdJMFMF9X7uUax3ZVdkwR5n/Nd8KX8l0hYFCugBgfGgVGf2d2WwdIQV26gQGQV6NqgZP7fLNW
MDkYeaJKMfZkAaoSm3kRVI55KGPA4eeApyJrnkSXZYZHsrSvJVIJ4WlFptCPXpggYQ8+QbzIxjOs
2vqLZxApwMUztEFjBL1NIZRj5mrqvGOyoTHUXcFAG7a/nn5TbOrCVuC5r3uCbjIWcMGix9jZ5Wnj
aUSRY2Go8eQKZP/0kRHqXHiemiQ0jsacp9F+GV9FIEWmxVyAHJdXWbtDjn6L8WvtI7xbcumFTDsv
JPQBRPCLoWegWTXE5j9lRECkFn/H+FnoeFn3auX5xo1Zs1Osb8DeDQQYXP3iA6ROb0iWnBF4jQk8
dJD+EeGqrwKhIoJqONrFHSaONvK70Kq9qHB2+jh4lCcxoG3SAoqHGic2hWiXwQ+pmgqf4fM9u7j+
DtiqInd3rkGRQJi+dX5WnDiPj7q4mOjkJRbbV4+KFFUzTjwGEWxme3vAR95R2i2SYj9SG9fUG7F5
CXgWKfZAyyD62QUOMOfHzYx+BYSHl1dguhHDmqryplpwcZqTYQgB7uLoy6K71hnabrDYsZIfC+U+
IoFwxvgg55Q3qKmC7Da0o5Mz2Ms5M6Y/fC6cYyBOzLABYYjWPP4fBihWT/jFEy72q0qzsmFkODnz
qUP5IYz+6AvpQHgA/iyCyW/onrzPL9XKDX+3J4vgZ5BaeU5HvlDp0+ogARmy57J+3ObW2Fpo4d5T
YGNyYrEQ81HEjEwckC6E9xTvP3+hv/mpP5iJi01ceBkK2iNTdHgZTfkllaCH4bJorO9xHn7tjeqk
pYpr2JY7t98AI7gVQx/ofpvaTsu+m0Q3k3UbmlDkOD9n/Ql5Czhgf4ZpDFVveuU02Q9bfa7Uaq8F
wBPpfud5vDMQf2SmAswAv3zvW+HOYNrbkn4LHp9WAlpTy3sS06nCuxBwdNqNyiBOlvwuCNOZ8ae/
HO6GuDgq+i6oy1vi+sCKQBJTMzL1n1k5PtST7yJ4BbqWeXYxyZNeD+N1ytUvmfjA2YPicShCMUp7
yMNXGqxZJ+bdUm61SVmJov6gWofUaukXYMKyV2HPRQbMr6GyPzJZLeu/Ux8wTlgZrlwo3MebADBq
TGAAhwikLw9aio3pB7eh+SVAN0ShRnvXxR5F8oL3HpRxb42ulgPV2012dG23HtRg+yL6OQZ3onRH
Kkg4GZm/zWZvBTexhlWgX2bfVzWijhCW1gg7wqZQ1DdZ9CTKOrIcv6bjQ84Ai0PiKHLy0hJqRo/E
saHovGb3TfSigrXm90fqS2jlO6t1XBtiQxqjXa8/D7B6phiZUnoI4NM0O0YXIlQ6ivjQV70XzfPR
Kr5JRnVViQBKfwwoHExB65k2vKrNo+Y/MgBj8YdZ1Q8UuKF9NNW/pvwLSgdubY07ZUB2dPq9cZhX
DYKGxqgYAkFJamH/pQGkk9EQp4KXrPJr34lOopZBBxaOdL64VCIV0hiHz5ddqWdRyUdpUiPNFGX9
925/tEa5zQpWxQwBeCiyO8b8LAbsxbx9sufdP1/vDen64cpC4qkCPpEdbPT7BdsaxY7ZMROR7InC
DLEFwb8vYI3+K9mlqG4kdDzoA36+8loQzav+s/IiZ88Bi5n1wMrACrP8Dq1xsPbHMmmQ2uruA/88
63TqKFzoo3GTzT/72oRYKoTo1vJEwNUZMZqQzyJItSL5BCYfoRsTCZG3ZqoGZVJdVUfl7vPHXvWr
uoYyJ2JPzGQs/ERPhaZvFHhmmmyfy7eWAYmO9DW3bknePl9pJSsDs/7PSgv/kHWVjUw3PtNC8gJI
D8nYeO3TbaJPRm/288XWw62L1RZOwq6kMK0TVuvoMjCvG8jPYDnC+MHyT8UkyGxGykdzMAr8J25q
Y3lxzD4cw4vlF55jYvRrcmrcr9TsQVh0GnpEFCUZw1bnQ4cIeUuNPz5Sy2Pc/PO138ApH9dG9BR3
zHU3FldAL5QSnSe8VgHHYDZ9T+kEO62K0GjI7B3NXWZQ1ZqxaRCQ0YQCHHMnVgN9KtrcdA4qG9m8
Uce9gGEuOnpi06GYIHzOdoUDvm1IzmOlncZ4byc/dUIukouDP/2KJ0YqHbdhgFc72tqwU+Pvih+4
kPhuBYOrVoXxh/95w8VVm6LGSe2Sj4sYKIG7kpR7G5HH4dQkX+iMNJHFTBPXJwLjMnqCsV4hkq1T
xsWna1F4ZDz030irExRePNUii7acpFGaiKsU5fuofZJH4ODwm0U3cbJ37kb9y/Y41+rtBfZLQMyk
k7JkfjBStWFUjI3wC/kc5zkm/S/4+xCbDfRr4SPBZ9Rqtndgf06vskq+oosbgz4nv5GV4Orzk7d6
wy+eZnHDHW2OIgnF5f9MIUSYLHw3sQz3axPwvH7DDZiA6ZqSGSxHGv8fZ+exGzfadesrIsAcpowV
lVUqaUIoMufMqz8PfSb9uY028E/cDclWlVhv2HvtFeY8kQSRLLYNuoyG1SmNtzzrmdLSO2IYD4zS
zfT/lCUG4EVctMiB/3Lm63/c5v94D7995MWYwsrQeQ8opcHktpume9MklqNQ+UwLmnz0pfGH8yeL
8YHLdlurifeImoYP4wiLQzZwRkmO5V2Bk1UKGERtB7Sc83n1PWOF1XCoh2Jw8PmeZmdoGntCn9zW
39phLU1fy2MHk5p2eVZRLHRkDDCaGtPZBTUUyfPa8k9gxYRxtgPutERc97IL6oGSanEmawhlJRUA
1bNVvVcafuVqequMu7zMg/9eG7+YTv86lXRyHWniDGhFv+1Zs1sVqdXkDLY/mgrsuzDugJ2yQM+A
ggH6vA4+ubGbE0A1KzsGN/y3ZgJ62ZIqZ3Rg/KYIJeYacu+9WueujGDOgj4iyuW1rhZ/YLbSmJGP
ItD+7zf/x4WNnolsZ2R71u8naqONYh6O86+iolPul2ibtjKsplykWf/v1/rzusY6AFYpcp5/RT+K
gmC2qqBwdUTvLSmmK3V9gQkzbQGDp4Wif6rOCyIQigUBe7+/4uV/rqF4cR23jS3R97dVnTZrlejR
mp3MGiaNecd2onGk7N/GzVu/Py/BiBPA34csf0jQ5gw1VQVnGbw+gFX/t3zLFqsPIQltPnD9Ec98
TzaGH9pVnK69RFyvBiqUEdioiNK7revo4AhuTQDglRQvh2pY/OkXffBCY2MI4ynDuT5Fu89cTNe/
maLFSeiYo/x/WSH/eN+/PbKuyXSza7dHxoi6FJ4x34pZtmzIDYMAvP3LIvkD/slzMjYdLVfOv5jo
5jT2YmaNdKYcKKySLke6oJ7LoXBBmtP6Z+F0ydPuQPn4l5f+453zj5f+rbzgZOvkhdnbFn8LZ4Xe
jcFnsj6Dc2zdYZ+W+w3zRtYOc4dffjC3rPO3Lmft/FWJ9rfn8Nt6KespE9ap484VA+Ua5o/Airn6
HGM+UEtnhYzpxhqc8i8l1q/41X8dZvBYOA+MTb/02zOQm8Ka1oXHz7lfiZGbvZtpvF/W+TmEuyPq
odOaAlKvYEsnWrOzNBh7+A02TYE0fylkElp0z5uKNZZat7bWx76kdLIy4qwfZzvaCQa+FDgqRPEh
Ng5bMaOsFsby/IPEA2Si6kmKclcRH23gXsEP2ooeGJnupGuOJTxbo/IQUwCYDA83ch1YQy840QIB
PftmRBECP/MfFOju/79yNsx11t9aMmcV4xdh/BfXLn6vjP3GOGmld00/RndcHjE+DVYwdYCIpUK+
eBs/l3n4Xcmht5Hkajnypqzx4wLz3OKjzg0niZTbGOEN1Uf9V6vVP+FBjF40EhE5MCDb/u+ZYSl9
2Aubpn2bvIyNOyGHJRKqGN6UFW1wNBPc4aokewvzpU6uYlU7cjGSEj3gCz385SD4E62KOgyqL9ig
hcXDbw2VEEbWWjZEVoRg6UPAetSlo1LuO/OZ8J+1ef6rmfAvitjvq1GCx7zVwwgufj+vp2yZBK1A
UA4JUo2iU7kuJ3Ho7/pG9GTNh+Hh6y25nZPpysJ0wt7FB9UtetJUAYs2YsO2gPTiHeyHu0VjoTLh
Dq30F+Cyqhh54PlitlAU12Hfw4+rVfMY4Y4Zqu0J58T9xhDaKi7ZCHdDrPzFkOGPcCseUyL8aVzO
/pXPHK/iZp9oFieDEBxT7G7gb1mJSOuMk0nELIHqvgt/tMhu+/etXCAoezPhrrAVRgdJPuX0JDWG
U3AZmExCE4qk/z4V/3Qo/vMd/tZuJiGZiquK5/baeiSQs8SYJmAu/Fcr+T9Jb/H0xtKAcPdtyf+2
2s2qWytd4JVI1hmsm5x8wPiqMb+pvmoht+XyR+cjtz5E8daAuLnmPJr+2eQDphaX5udETpHRngTl
qYhdKw/WxVX0+1l/lbBK1Oq7qiz8or+vUNDJuJq7/4fn9I93r/3vXi3VsTNzCXW/joMtpjEcOHhB
CO5fn9OfSrZ/PqbftuHQLIOeKrwQ6XwE9sDtAeYU1gBY46+Kc2SdvO1/7EAuYOhTQL2yqOEmI5ob
+PaPeUDSLoJlZvl07uUffXLFCOBVLvfyNJ2Yzp+Qkth6gp1JNu8a5oJFM/mheRMteM1gAnJYaL2X
tAPgpXOsmlt1iA4QlKXODXXdxVgZL/vBHzi/KDPueHm/0fWTies6cSOMWyvVmZeLwaq2kuJllR7i
aLTT6coBxbVT34mV8dzjDmQNjZ2Fg6ttc5u8vyuphUSykNW0532dB52BNNbR7UBxPj8Ma+u3aJwT
8teaDUdLBrcdTKfShA3FlIMmydxYPZXmoafCkZtdEpFLJ8A2CEtnCdOjlEe+jtghGhRUhqU9MfHQ
oqs43KhovGtqljE/FnJJBLPiygkBTMO1LT8nhio1/pDmfYmIeSOHiiMMKSPBLeNJshp77sGGp+xe
L7TAqplKmxhp1BlBGaehu18qfCUXZOXVVQZMU1UJ9xbloI6lF1fQTMbGGTt+VnEQ2wA3Z0xRXZFf
vfgh2M/OGieD1n2CvORGs7TXza9UFPiYMOLU3Gg0zlG29RmpXeSdkzQoCIbvFsWjnJyMKgfZQXwl
Q6fWIq/A2bTIjxpyDcsvC6yZKsFZFt1pUQHGieI24bMBR8uaYLE1cDNwnqJhH9VjqVzXLEV5Wvnz
QiDIZK+p4MvdNTO+Ums+hgwbWgZMEfxgozqNyU7rHwas5Gd37ftAjHVXFH6qdYQ02rqjmbh1Q65V
pLtFEOYF2WUNsR5HpYOHRWzi+BH1m15MJrV8Q7yhWxYcr8DS7cuSQHwTm12hcopURxFQPlNNhxAP
dAdvEjp6DLScsr7R69FeAfdVVfZHDf4Iv18NCY+klujWMkm/ai4RcKi2wI6/6sxJWPd+WoOGLbMt
cJ6pWM78God2j/6KfxdVEKyVaKer1VZN2BO6CMTq56Z4SxloLEN7qEtiwvpqX/FAVIqmbXKQRmfG
X/cpo2WJXSVG8EixLskNnKn4oITuPUzfRCN2M+olwzjGLK7iJrvNddzZ62s0Ko6Vvszrzuy9aYET
UJwNmSlIrnpRvd8wQ7O9N8oErku7k5g+9Yaz4niRhHaKNPG/T0yJe+6300UWYb/BOSMDBw+Sf4Ho
yH57Sxfy4Tziia8WAdGXB6Ged4IKyGbNjkm1OUPWg6cA+SLVEESTRUE0iN3Aah+j1FE0GQorCeGj
Eizr89R8JarmSMqp3jfsFj1P0ILg7z1nDpws7sfandsuUDo5yKTSNoEhKsEz+4fKwApmEoKZlRAu
Izv9vpi1k9ZAmOwLRpr7wRh2hNnYmdY6WsMQTMR/BMhtjOhYx+bYSrrXIDXr5ctAnkR70rVNxFeS
naHYGv4K6JdTY0eSRr0S6UYUZNT9rNJ6lDOSncrWm6qvrPlcoQos5S6Sgio7yPw82AVusSRHlX9B
lDtBLiusxxhSw1jecGQ60yKgmhkCpb/qRJKG08Jn/z2omQc5wTWVQ1Z9JR2vwxKe8/KmAyKFzuXo
bbJrIkwbqjv8qp0uU3dGgb5eEg/YRHlNRYCd5Cna5CQwdsUEOgcLyJ+13BYnExpWiIecgSSG/xca
0jshNErpzZoMnlXGbqxFO3xEkJk81MK5Gr4Ji+bhlTtReOkgnRhGdoiX2e0EFE2zwjEzvfVuayjH
UOgf2hpiYPPdVIEQxbtVEpyRKihaC9i1IfpteaezTnui+4QNwi11R0+vc4czhUp23/Q4yxjS/VAR
uuJ4O0SfveGPHF6pcN/q4kHUx4Cphtv2jzG5yiFk2whNDQ4eU+ML0PWmatdhHSaY77gK2VpI0p/M
KTRdtOSpby5IovuWBIT1RNYFErd0v4p3KhdBXJr2gJ5+KqWgCfPA5Hopl8ies9qujcmP9NHHoNlL
8hDLI83Lgr68x2B0Po0pRnET95fG/0gzGqYCB/PCw+bG6UJ/mWO/QW4up90xHKezwrGdo86JcXqR
u0tPIFgctq7RkdarCwHRe2q+i7aKNk7dTkr3cryfsou+egbCsDRXiZTV3Axnkwrlb9Uj3ivfLbxh
21dZuwXQIv4EIV8SnWWrQKf30BBZKk6dN5hCYAjWpReel8gxlm+16t3Kjg0wakIcMe2oO8s1CPIi
3dyLWCxYntA8X8ThOxe4RpVLUtx0jDothT5wWKSLUMSkxXDTsaExVw4UHbhQyLymG+EeM+G42mqk
2h3JFgzIgfc/VPZDC8fgZma3TNVN0l1oD225OdINiTO/tEtuTW/s5vkoXbPFG3JXGmxlsHPLXkw/
wboZQsxtfb9q7midsGePXkgRWShxGoe7hvjLfjxEfHC9p5MH1rqrwuZxytTFtb2fmGXC8OHas4uL
IfjSzKqxWz9iUotHYX9IZdciMLh3WtGdzsbqto9sE8ZmueVPpjfWFED2ukdaZQl+s1sfVUr8FqcJ
pyEQsbKt+F2dTkVYoa0kh1glJrJ6SvOLIHduz3MXCeYUoDxSKU3rWwryWE2lW6flORvfTbjCpFMc
+6n0puLaoQKxIIGJJXcb+0Hj6Fwf4dwZM0M6khOL3DVJ4I211dHHUyLt86xzFFM55uGtFvqYZqKl
2g+ijNpC9EZJtsVy3BOntke3cApT09XUXTXiiWDAw9TfdA7B0XTU5AIvgMkCWouTIX8rBkZSxJs1
9Y+hkjHZ7Dkx1PphbkcnzvO9sF39M6P/hzG6FA2356h4bVv5qfW1oraPLOUkFW8UFRDeEj/Kye5N
JwmHi6M8fmQZ8Q1FjMSrCIqpdeOhu90cHiTr3hI+zHW8mUvJXhfZtuAB9iIfO+d4S/Yac7QuhoQY
I0eYD2ss34TVuJckjasCoS7ztcJyjAIyKX8zJeXErI9D+y4k+T6eyxuTCsFYG79p46CdNyPmyFMb
HM2N81Bc1sVwdcg02z981TP1ph+u5SjZZv8515XfNTfD2DO1Cu0EMmS7H0VtX2BXV0+qv2bTbcyD
jCXLDuXQb7j4rDX3pmSXG6hgxre+tpVG94zxkhcJzljHUm0dQ0frBV8znHp8x+cgbjbVPIBRuJMs
0R60ziY8GnMiqj6y1iYcjuftGuTeCb/ipXfDhDwQ/EFMt1pfImN3woSroVSaPWIcvDCZj1UHF0R4
ZMFIpvIilq968rFkbxoMTyodHdRHuBjNztA5BSo6r8syfs9d55lDHTRlA41onwgRoa4c46lAgiuz
Ad+IK1enkIOCxOVyDeEOrvNtolA/ojCkXImIRzREaLoRZdzsCJVOgaUA4GBSmrcEOYR+gnS+vE7N
Tq5Pmug16oXa55cScOQ0oiqUGVDCRnVrahpicjAssnXhXi2eTVUO5HovsLqsHp8n6S2vvpWFMKt2
UADbDrP2GomSGyI0OKU4hRTFVQc/1tddZNYuQ2hbFzV/4kFrTcmVYvmtdIq022HhK2F8Wy27UZV3
csvO7WGQhFNgdDKEWcNpu9aPzdQ109cpv07Feft+Mu17SMb6ILE81AcxDR0Vu6Mi5nrlQtDSEtha
O8xehixYV1bXkqZ7ObvhNpiMxi4fh4kv3yg87nYObUb8doqGcx4vwhs6ZMdQzjRdTmrpXAESAplg
625WKK11jE+VcA9YHWc3ofLWCtj8ljjAMVYxW4/SqG6+eVbN9IkpiEMAxX243NYlTVYZ9PEFybjb
VNhlw5xTb2cRvnb0NuA7MVjByGrX8gvNGyY2x1AJMdr9lOKfjAKPwmXavGiGfUMSrkRZNJF/OMvX
3BLdykheIqdQGl+cksBYx2Pbf09qglLEB0bnlMm6W4kDoAUyj2rNTkjAW6ytiZSfRsu38KNVX0VK
u1J/XBSGLSh8u55T/DPuTRzz9xX6YBydz6IC62rCHJV3qplYvD9mUeyNTHyZlDg6aS1cHKon1t+p
8jDRD6gr3GXkJluULjJpYInr2lIH7WfUrnVMHHD8w8NU6odi9aEVr916oi6npYAnPmEPuzoC5Bt9
GuHU4amlZYdSU3ElPGeKeRrM257Kdxq9WuswyZLsYS6dTGmc7WoIu7u0gm+OOZhUYE1m9XbUPlpT
ZZtMjYwxvjfRw1jTLlaOAsdajnBn1JxRPQhYRLXIosJSua/p4yW4kZPx0Q+tG4mWrVDfcJzXtEFq
nTot3rsrocPlZlNEvF9mWU9Kru5MXPowpMXyco9i/RPTGM+a1/fU6nddW2A/HKGbXs7k0ThFXRwG
M3KH7KIWAgY6n5J+r6wCYUofWc9toCDeCd/CWaD5Fl2B2nHIoiAq4FKh+8bjr9SWXVn0O0G/LmLs
9hTnhRh7GI4tw+iU4eLq3XCD5fCjmE77Ek5WN2ASpEHhLiAERQex+mhEeDL1u2Q9Ff01LT1V86hD
TlGKozUXfGfo5DUrTmXUZzRrQQfHoBhBF+gB6xEvZs635ZiQCVGJN5Mg3agWNGtrnJ06rE9GgdpI
ZCz6TZ2o0yS0xj09FHlltsGVgzuMI8Qm2GVzzMbyThcyGo6cWVTXfiXGzxJyBi8vEkbZHY4IS1y8
yoPmljOuZ0Xn0gwP/KQWGdTMhQKxOymaozB81L1ih1b9GMvBQCHRxHxHwyGxMBE7gb4QvKExMajK
pzq9yxVfskZbLkzstHpHFEL6je+yPunGV53CpFBeSvGtSWbf7HaZUDqadKgtDOUKkd37sB1wsWyC
NBP+lYxeX79rA6cHbMFZ7EBDqq9cxb0b5EcYvjMOfUM8L9wzSVLvhOTQbUstvYEn5rf3EmRC2YxP
5Cw+pvhbKUXrprA2JiAW4VmM2N0dda7yHM6a20uaX3Xp3dr5ugYwxOqvjfeG7a6GJ6HK/EkVj4ko
Q0m9mhRqvHy+PnfLKdedQn7I58KLopuOSrmp2y8suv0qPRndpxCOjmh+26V23vDWtnwry2tofmfK
9xLudPEO4x9Pi0qkLG8FbXhlbvfBCsun8VMJ/ZA8n1dtZApecScHAtZ6dJP7cfuMoiucZWdYH7ej
o9APVcwFXCt3Yg+9NrxllNMq1i4e2yAt4bQIb0YzOZaCvsRQ3Yi066bzcgWzKowAU7yt+uRHl58L
tXWp0rdDNDF1WxBVFC4CBWHH7Lt3ZL+S49OG5qTppes57UpXjZ86/c0CZp50cCwh8babUFNqd9An
u1c/GjKu43IndHdJPTst2e/rumviAnwGboy1y/NLPWc3iKufx2dRXXgE9NbS4BgSeOwlG6/SqNJ5
a85CiaKRjbG9AM8IC67GxkdBywDy9uNCxNWnrFKeDBn2sBpVvNOJGHBjSTbgwc2miWLu4ME1MPZa
MHqUfGvki5m40+pPBf3RVuskfUP10rhgXhEq4iJcg2gkWkl+lkOoBMNPqDKrgp20lq8qo6sS6Aee
DB+0368F+cnQSmTqQSP252ly56ba/ze8IZNq9m94A47tRqSWmWlSCf0veJplU5sKiyWcZfWqlWiK
4KvKwGHywkLJkGjXR0WkRZBuNJhUWX6UVQ+Xi0Sj1jW8Okk9WRY8ZejZaDh86ktgaCRT6r234kA5
oyCl2VhGPShTLYjlIWjlL3mGgmi1NBPPCyXIrN8tUbrjSjWiICyO2fyTZBIzN1zEEIxay03eVwCW
876gaYgJCeq5YBbhuqac99MhGjB5SA1SMqHHLs+l4q/pzdTKdse5HbO6xtCt6Kwy0BolYWDXSjBT
iVo3s1eFPrqwnrruRsaclXTftd9JUXyZuk99SDwpORY0xNLLHL0vjUUtPpys6bMdb6rkUxeRfsnf
ePXfp+q4AzqiuUNQyYWtJ5elPlllCwJzhcHgNCCv2YrxqXw/xl7aYdiBmUb5XYjv5Ze61YvDM/23
u9XBHbMcQvZ84kAnHnNlsSrwtps5VQTC2bjIkvHHFEx3HPOgyA7SdCOmL5NY3+uImXQIKZjXG+EV
W0y3Gm7X8XMsrnWxupp2yIwOgzTwt3eNR6xhcJJIxlGilVTg6oxqha3/+7wiFOnsTm4CPSmOIzvH
VJyhMDyr7b0uvigWCNybSF1LbeunhqA6hSmfc2WGW/9pdpqXApsv/UNqrH6RU4ELZ0vyVvE1zyU0
Tq+9RD8Rzn5fQqvBfHSRUvxkxl1qSK6BtkmNrnCSvZYSsJSmgzpfp/q9A5sx25TrTfX7SsNY71NB
wcE/jy3Tr2DbrMo+qd+r6iNkdQlYldbAp0O7X8fXVj50xWDrdPLSe4HNS1oobqQt506RnVx4JbdH
1O5zIOu+K+/NyXylA2jThNOh8LZFRj7EWp316SIxtkwV8EftLW3e2/genxD6/rvkWhaXaqQXpe8F
r2qGjyWX7YRD2aCtLTmOpKk9aLIda6TOF12gcVHK8c+AwF7VO0gmYNRpRFUkxQ8JyMZIelFxjmaq
3fpCVBm5Uppf6FpQ9NXL+EuriJr4KUrXmyb8NmlueZeO3uxq4JAmA/LiBlCbhXCFmccAeMGShgy9
6k/ULHVuuhLRp0hxSKhRXTlmLpHNe3xL3ZBbTVTptgaVYNo19ntiGnLlS8TWOAmRqaq2qOVHseEx
RD2U296JuqvEvq604acS9i0/2IzvpKg/atq4r5XEpa40usqRzR+aHovBcMmGnkj3asjjbXed8SZS
QhJSRrPTe+ADT8VTqOAxNLhhU9sCFLpuDfoVlePm9qhzeKdOXUIoL9zc1AJ1qXZK2/pShOWq8YVN
pCsWAAzVsZBmUnWjM7KRJyW6L0zA+FVAXxd9pUD+SfskUL0UzOYYh3hl17MwppdmMNxO7p06e4kz
TmQzGphwrqzwKELSSTRHX3pNmLyLgvqGq92hLXEBqshS6feT2L93eJ1W2D3Q5KM7vTerh6mNmRFZ
/jp/Se1LbbF9huxc0sAbo68MxkOLubhcy27WVXbewiHJBR8x9JGECD9t1KcxAf+riU6Rn3Qsq7xw
u/pKrP16Vxn4zXnEZsXIVa8RLhplukvG8Nxw0EhvS3W+FcXJkyuyBXcyZWW9Ulf+zBT4Fu0ednvH
FKJ9sTB4js4JYT78KqXYg3tGQd/PME0TugiI++XOWl+E6NUaP1swQKOinG+u4gLsIh+momEQ/ZZa
dFkDpiLSw9gj9u1cacydm6USdmb4sZS1l9KIJICFmD2yxy4RIWRi+Rbl4m7uT3UdAelw5tXWUadd
kLofrWesXttNWtsxENamnDdaJ1TGfcKyMSLVhRngDbjpwqrAR/CQATMuw5H+V5Ju5VYAX7jmSQ+0
gutZ+AAjn2bhTkgV3xySHw48RxyALoEJBcqYngPiKwLMSff4LOIqgKToNSXzvm1yaiDd+ZXRbFi4
Bd+v1qNCHhcCDnc1RHttBkcZ1D1NPvCAkQh4DOhOmYMRwD2hXide1Amj+SFCfZg1yjGuIP8C2VXW
cjKmy9J1QZ1MzJHccVK8VciDCThtQrGWaMr7bL1W2V0rU+C1yWuhkZ8nNgepecwa0r+i72VIn9Oo
faA9TDKDkZhTmwlHAODA/JZSWebL7M+y+Cy1STARMa32BD0Ldq/Ad5dCJ49wQUFO3K7EUQKdD1cT
syy447u8phnMiOsrdyODAobkd2o1B5sTlgLxKJrKV3GcX3v91mynOzxfXCakr7mivxhZet+ZXjoc
SCWxu/BRp7gjcA8lgOyu9TkXr1F7gbc7lQgAu51RXSnhpI9ypePeJrDh/TInDnRrOvL1tCoaC4H7
CnmOXlwhrbnrGjJJCcThbiWDL8c7P8x3At9YOoCp8FtVPlvVzxm71wWNdqq/CkipC6fDo9xKHmQB
u2wRlkoXOaYVn5kttfFFj6/UugSTDGCsBpgvPI6UyULU0/HdtVrqR2IfqBg9czUsA0sABznYMkdR
nzxFic7h8KVkPcu4usui0WG0PxqaP4zdLZPWbsAYtnXMsrjhR7mKBiASs4wHKOCY1bXq6LA53IHD
PBc4yItDpvQviKAhkxBDVG55HJHT8NfFARsxbfa1bP7CDc+Ox+yo6eNz1IIGt5pT9aWziWrAU6Nt
0P0uLQkagI95wiQTaKUDyukYPHQCt/AHMkYvmvrntG1cMQT4rWHxprVbt5ZXc7FOAiPbTDhrazDo
2W1PGVD0sdekiitSHwjFu1WnLr2nHar3yGLtRjoM2rHV210fJ4FSiU9tMx/jWtgnVs3VmfjKaNl6
gzlrRmLkRoVPVVdZO2ZYIlX2qyrkb2H9CG44FdIGwQwDQoY7K4K5S4PQhIFVIEHmh29DiTlE0lqS
rTPT5zNEIM7ol8OwbNHcoXeSJLdqb0LzxJUQAhO0SnJrPmbUmMsoMTAIyH3ELZzDqwtJRB2Y/z8O
qJNlndGqqdxI2eqFi+pLrXkc2MJtWrmdZjVOj3fZNL2S8XmnEEq0FuD4Q8ldUe7qUux4Y901nOUz
9JLXKDSPII3PXUz7Jk8/Zln6SybtIwUPjUZ7TpmJjfR0o8JHF+GEEmnnbmYiRWYR+aR0vCDV9RwG
eS1sYbI6WgpdPYciiloOiooRnr5WgSo+WbOEr53qxLIdNkjMV7m8iYcmyBgMh9Jz3dTOdD+KMnkv
+iEl3GqaE1ScRzLZ3RRsadImV8J8AOMktw7VYCZvOVVp2NNn4p3OcX1vSVgoafExkZhOIOyo5AgC
9bW3YscUGQZCk0aMzr247pYEDLARECKVBY4zOnd5fqNE6q1caHcpmYkpWLIYrhOwVrPXM5Q4+RN+
w2BrDLFUS36epvyM8evCUdAo5jFehwrZnXiS5uFG7ou9hFPfuA67Sm5+xKKdnVI59a1xq2m6j1Hy
0wzYLQM06NV4HpuOcuHSwQOgAl/hP1Qwm/u3etLfCynyKphVaFcGZvYL7rFN+yzDdQ8t4widT9ml
YfdYjuNtFFWBzitVQhksk3yDcx6WQf0R+s9RH6F9aNb9yCHWsxnJcjN/UGZs1A8nJISzEM2TCRFc
pfdawe713C0SYJieYM74hlndDbF3RXRo4ufqKa6PevhWCIqrLe52fWymbQydcRI0sNWRDNgmFKPj
aC8qIQBr/csQv+Y4n5r7WsUI8BuYMxGzw6CEOxFwAlWeXVfJWTP6y5pnXrswEFwFP+2f2xqUQ88f
cMrC5jFaf7Js5RWJSworzP95UjL4CcSAArW/moFr942NptIngTZF30fnKGPOz3mkTO9FHu+SXAs6
IwYALF09jgJY1W9bCNbGFA3b0qmBWEuvKGZvAkiTy3w35FZQwzswoctlluaDYr+MJyMEmiJmNeml
3RyX90PBYMzSmQZYF63DCyhn1jRSFiLlcgcoKlrFDEuOHEVG6g+VvRp+NvOLAZ9CRYYaa5WKHZWT
R03rjfm+Hus9y4dSOz1TE53KZH1aa3LCZNUN6/wgi4/zzdLh6zg3Ox0aj54NrM/+0cir18GN2vI4
92zKi3fqXN0OTp+qbX8GL4FtfweJ83l34mvJPjjZd6fefsntlxf7JTi9dD5/nu6Cl7vT3csp2P4o
7WB0ZocvM3m1vcBT7WQPm8y5O33++kbAt0bnJbhrXP5aUdsEsgFnxI78yFoLjSD9ER/LnfQg3zFA
fjDd797uXLD/W9GXfoRgeOr2MLnd3m6PkWoXwXxMXaaxQf/IHAZ098DswMaHMLCcxOG99p4RrF7j
9wF9vc1xu5nk3M7fhQv7wU6PwkFxTLvYDwNXE5xXX34E8zVPnxXr8YESK7Hs4dMgAa1xly/pjdGC
wqCC8d37pPCH+tWlQMWusWLeYnP7wlAC24VMqLKp9RMWKLgCDqkdnsqj5vGXAdptsNq63HXUkiEo
tTiJzLKGYMPI0mi/UXFZ/Epa7Js6Cgw65Wal4m4nJ803VxWK2FT1Ywi++oZo7VXlrkw5d4lqmOvs
EJYxqPWyHlVMLUPWkSZ+beLbWcEODmQp6o6DSJopcHPCCHYUl6PaRGAMLxKjdXWQ4RycN66ONjwX
k7gbQjLhxtdqc5DpCT5q5r2OLaqsTcC3TFMqiyl2tN8EAGZBURazkhm6p8ATMz5yLW121jOC5XyF
DHtA4ELJBWBQ+pvoMpnPEp7nep89mCXWBvP6WsSRl6+Tk69DoIbFAUmkxjZYQgRnNfUIfuSu0nb+
MKPHrTmUyS2ewX2hmrvCgrl0yphKwr5rdgvelBa+4Zc81Wyq7FVOCreXG+b/uavi+WHObwMIc0Mf
O61fv6S8GyZb7jOEp6Lw/0g7s+W2tSSLfhEiMA+vJAHOpChREsUXhCVLmOf5fH0vuPrBV3XDjo5+
6Ah3lcuUQOAgc+feK09Fqe6DiWEG5q8WvSEc9LXGqrM0nldqfHU2j64Mg1KTVhC1bN7Pllx7o5BX
Yf1BrmC+sl3GTKhgNFDva8ai84uGVVYR/82gIOFozE6Lr056k8KL5JxqLt/kexRJiyCKljn1ZsSW
Ukf2Sa+D+R2TY5oventYw5laVwP7CqVsPeTmtoueKGpXfq2ebRwuygDChHGlAaaSg7XPDu3oH1j5
00g9knTvzXV+aIavXQ7EVBgXVUq4pmjZKS/tSV0bypePDmPBKInsjn9pY2sYkz0knUKl5TPQDAf/
ULSZ27OL0PKTszkEbmdSSQ/xqYvnlw/TJkln68GpDX428rr1NGuAh//i0LNX0Ss6COFmaVmlWH+C
a1J2C33OHVJf6MtmAm7JKNvHu+u3jyiLeKekDUOw2WkUKITDsZ6JUn6cdItsPDwM5JW5nGvnZCxG
RT3YNbPREHG7mU92LVzoyrZ2vKiLqc5eUg04xVyMlQryQ8aIPlnqEidjgzR9Yp6CKsDnrCUJDhKS
n94/NtMzMPhtXfNTJiNARr5GcXOocyuqcgVIZbqdnfmC2r055ebRwDHlx2sDRtsA2bnQL771kgcf
erwflCdyn2R8W/PWAmTMH/hDoHxoLU4H5gSZfYxzdOHs7pjYagai6joEfAvrP+VxdzNYs+BQ+uXq
UeorLLiS60trHy2qNbmezOwdA8e1f5E4+ZgkjtKSqu6h7V5ySgjCCLbzPihu3q+66XE0nmZXnB38
CBKs+bKvsLCieSP5vmqq+XWi7RPlmcUEy77d4ni00muGFpSGa7b6LlPMFaX6liavEwqL8dSKbunL
8SNTOTlGptLmySfYjkXVFYfYvGLh8RKOBtnk/AxOPkJKXXxOuMEiHEaBYrJguVhZzOfaQdmE4zur
ABmJearI15ElaHveC/OFlzgbv0SxoNddheo5wxSkYsEzrgoNWr0tHOSniXGBurfylYajj7sSq8Ky
K34kFm+Dur3qtUzuexVY6wmdT6g328g+rRD6gCOjaqdYh3w3KQyvnATpV6bjk7lVAQBbeEiUbC3G
OzbMRWf+lMYMMgyjjyrjcMcgKX6EnB1liHyO1So1ZDyT/rKgLe/Nla3QEiXh0oo2QYcS2j6b1hvj
kmXaRzDtsgM64lSBDMA96QixjLj2X1nln8rMfAhTwoDdMoqSi5De+nrX6i89o9vQf3ZoKEZMHLbZ
uXmukXvit0a7g4YiGfGis4JlzStKhg2GgXs7Py6SulJw20w2ckAR0ZaeSDywssCNNn392vLncjqP
GgYJqV1ydcbkKYo4QCmwRPlUmSF2UYoN/ZV7PEtwQcaFh2U04dyRUCIDhDijIOE5JntfvXfxi2/l
bhOpSz9kRijYrMWDmWZ7jdmPipATT9miYz/reAu7kxP/4IYd6ehDrLgSr+kmPtX+E1MldiRZ5j7k
wCmLfVRf0kClMkpZGYYE+KFVV5s2Ims/hDR489etAuUIW4aCR6fPqfPgKWIM6ad77jORq8XeTuoH
Tc+ANBXPGDZk8YUNLwj2UaVuWYe4TsaXHDW2LDC1FjXLgL6KLt4NstiJhhUVwjxNIls1+d1mvtrU
xjN/C1o4xgj6JYGYEHD6+QNl9fRUl49+BANs/OyqX/pSjeKbTV89SzYltsQ0utauJMbumZJC2KJ7
j15HudzEpXOTKYZDKBWEi2icetxU8CDVdmUozjGQkR0k+xF6S83tNTFuDctPKY4PrfMkK9Ve49WG
PXHVQQ7qBXPftzbscFQxwIA+VtqU9RzDWZkv+8HHR9S5NYts/NT0msjEkMAM2OaVSlaioNjJg61I
WiZxnzZjZjWTwHFv7GDvcFek8IrqlmozwROZayub/+04bmvYVjWbJhT8WXpf/yz4t8pYuLWCEQPF
Vw3ac2SEvEnEgxWkn7BKtnI5LX0/3w2W7ZrWdJFNTAA+viu1W9oGIFsjW6u1AvyWCS3csQRGIJcZ
7/i8BXmi0y+zjzi6tamCI753m4Rfq+73PWYWYdVsOlWuhvPmaBuLX7ylhBpseaUzXLd4R6g920Ru
Fg6NwgI0gtBvV9eytxY+s16pCHYDbtQMg7WRoQ0i3I/hSkXKFoLRODjeRmZVQY6dGYEyk9H1H8Y0
PXXjTsbZ9LM1dhIz3CIfzgqmJCOVfjVH8SSJhd3zvrfak54DQI9kT1IXsfKzDO8V6LXomBksx7OU
pZC0vd2nx37096CP3BxuB1OKVmdrpXhXhoOWJIz1XjlXXJXB/MRWoIKKlW/eC1gWCcR81wX5XgqW
IhJryZDXY/MS83QIePKafM8DaSfhwu/S1FXogEpn2lTmz0l/Mer8CYt4EUVbs0LElPPHsAkfRvSy
DN8RPEKrBWdB8Gol5wm7WZ76BM1UutXtAbr2sq4PMcPv+FTQ76T5MefHx5JZWzyZWeNpJadSIBFu
S2nG8fEaKLgDRWdot56Z88PVAerVdlaWCs3eaQYIXsHJLaFLTrg1iwpF050SQt36EUvV0FOrMcOG
MeFipsMroM2OjOboF41HY48ZBNyV/zp0GotxuHK0v03DP9jcUyneVJQYBLVKeC6khwBvzg3tUk6N
HW6NRYPSq6g/RP/ZKuW7FZi7KlWPgZ6tlNI4C3lXzmvjYLepdn2gYrSmsz9QqY/Y7LLs3e4U6ix2
H+LKhYnksP6wky5lgZF7srAzR1s/v/tilZgYrlkSp1F88BmqE8ItKV1TUtbz0ioF2VajcJCSfZvv
M25GYWosEz+EaX8M2oOJ9mrXzlmrnmN1zwBXKB4QZaRok4gP8Jy4upfJQ9CHW0npGRu2eNskxu0s
PY1ZFFQl1sqWg02SGZvZxiT3ybqjIy0q5sK+bsIFoeIeaGE1acEbVBfDdhj9L7PDBKtxBlQJCP+Z
weAcnNkdWVgHtrutW1veCiSZPMOqmvAYGdWx840TC1ZoQ/g/pE2HORTDU2XtUAcRQbOMFVxViS24
wlyZydyfh/fgLSv0RW6rzE2T/tFo/RNrep/mRXfTFG5DvhJTQYVdRrApsuyC+e9edIXHlmG69nar
FPFON/xuIbOW2oh8FIMGSkN3gO0epqRBKh1EwIgCTQLTejY7wL1s5RsAovO+SFS0XBKM6bNRG3iR
Ebrj/mW05HUH2GMokq2aiscsyS6hum9ivh3eWUkaLEt6OxtZJSFWJ/rjUE+HCWVNFl7b+e9lPm0K
shd9HLO8QaPUsSdYHGJwR6Hs4kSiPutno889zrHT1uG16uf14ECSyN0+gyqiY6D3HCmxdmHA2hhe
AhJXLUkyarp3eQSZ5CTbMO5D/unyyR8ZejjTtn3Mq32jj67Pp0NIg/9iQU5MXSdxJyTocXxu1M8m
lx7MKmUjNIaDDCHQ7o5te5n6Y8jzBUTvx8DA3F4XukCdHbAVM7F8C4Nh2dvK3gjxMOXc+lIYMLnu
SJ8A0K762F/lEypOQkuZ4+LRxyfWce9EhLGQzYdaXzerEgSCP5DdpLevsletv+sD+lJxdKACaMa1
tdjQOJsl7PLLqeKdPCHYxSM74e7Uc2ejg27Aq3hZ6M7WkIAe26EUrIxUCb1KsrPFxOEcVljksMBk
DvjIXOULioY45niGuDpdAxOdALcZx2DcHhRiO2XXP5dt/Gg2xo2q9AMHEYvn1PwYi/AjyLHGqsa9
ohwWj5zMSipOcHfQtf2HIlbXraQsrPKdtRmY5J/SQvlVKkhmho6W3ESYeJaSn4JKe5xvtj4Rh6hs
bin4Bqd03Gyf1dphNB0vcE6a4eysYdP2qykRHt0CIATSmw/hV1/cgzH6QCXdTs20LQ35rFfyMQfl
cpNZBA+fds8UKpLHr66w1h1jUydm07e/Z4SzTrurbaF5d8xw+2g/+AZqHK4TP4BfIxx3ZPK7yWLx
Eq2c8DPqvoThL2xnQC1jGEmyrB1vlYovY14YOWPpFyZIbwfCTGi9FPGtwmNESq1MxeIHc8xBBwCZ
JBzp+KY4RnpxYamoKyO/G0b6nhriMutnkzqARxzdMccBXQXYh6nD9NnTWL0mvAwBA26GWmKjBXfa
FKxM3DQjz3dGQ6URfQj6U1r7HvdImm/tCU+U7D9ZTvGVUj4WOJXn+kIvk2XlXzqbH2s62PzoBp4I
Rjs6LdUkUTpQetdpuUwj8WBGTC7LwQvDF5arPJQjHBrjVGQ5XkaYBckYLxQ+OBIjjuhD35S8S7iK
2V7BOlIo97ExlzGDF95pi6oAEYR8YJThpzK12EUjr59eu4lizh+hR00UZIZ0zDNtKTnFyhbqOehe
ssD0dPOm4/kpKnz5TuNmmMGSqlj6VXqMWz13gwiLbuG/iumU0LTquE9MzkeG1phRPL6cRtmo/itZ
SR4dFcco17rWCXKtWbgSTxs/fq7qS2D+8BXcfuHKGmkg1Bc5Cddhonq1Pl0MDVEVcbaaT6Q2AHak
rUZd8owIz27jPCa87UuclNkA0RzXU0+uIX7yiR2oUvmQmvUlFM17AEYIs7BrNqZL4K4nqoTRZ9X7
p2FeDy+SJUvhMXWWblNee73ZF+3OsW6K3sAsbWCZc8Qa6t5JJo8+Epkqxrksr8gJFSyU6bgHK1Ml
JdWvBuEekTiAc1FljGnppeQ6Atk+j5nkOb6EczN0M8fZBjRsMpevVKxzYA+un5CdAfgX+Nh7jppC
dbg0Jw6L9iFuMwBIq5gntXOY9j2O7daRbiOjVuu9wXZp4foyhVcxxrCHjyiNN0IHFlMuBn+dq56Z
Uc0jEefJqu3vlrglPD41extzJeB4eXIKk6Dfp5M+RgmJy/7Cf46q4Q5lh6UBzZP6ZK7gzQrfLf4G
Y7CXWYwU5xOnUwg2mtqGwWYm340OzwEHN3e3glHbhPMlN+0aLunamGLCZGgJ/SNiRVaShESzrNLx
0BbUzAhFxnQxEcJ1SrD6PtKEJynUsoZ236YK7qbV2NHb9Jhc85+zoy9/QiHCtzIW4jCJN0vDmqIu
uwSBt0cpJBtl4DtWkT1ZXsoMfx0x+giQXsZw3KL15PVGJP5yVFlGIk4ZTmlseNlsd1aOZYgSwJ7b
Gj5VvxSsbEdIocyWlPG90Bkq5X/JoFv/EsKD9yCT7513LMP8/KdLbTI6tTDMyjyCZWE9ej9MxKrU
reOI5TFk5kpMzMs6RIRO8coVuIJtxQknsR9ZoYGunZyHOn+tO+mJv8EvhHZDAcNIaUmg0TfkjVZy
QoAF7SPGMOropigsRWa9OpVOCLVYqRqPJc6tCNWhKS5MBvYlNOiU5ckYtHGzsiNBPhkBelr6NYQv
uczcL7kryrhsCO/VMUqk+gYsJW+VNdz1XT6xRay6NvbPsWBP6Ii/yiSyda85nU3dX9EEG6xP6uMa
AWTiZZq7PlzxP/v/vq+GMwk3As9mP7ajW7aq/2Kq/xad1i2JjXTQ7fCGYnqQU6/vWcMcfgXydZzT
G3ZzyDbt9BjLNHGo0QFZT9px0DUBOgVrXA9//oHUf/uiNdxGKlZ/Tbe0b8lxGnpLh7tkHLUp2xjp
6FUosrqLWiVLuwkXPS9ZzgG1UFf2BFyaUpUukFZZd+68s01tDuA5F/1vBKVfd9jvIfP5SunzQmHZ
guKsf4d9RfDbWU2lGscS7ZUKrabpHGR7hfLZVFuZaENgMzGY0x+9TJRuvkH/irfQvkfdVZmaxZQd
qFuKDdfxG9muk2ozK0U8QNv1DzVN9wRu12Dqk0B9wfHgTVI5Q2AWcsuqNTnct3aygpd7aiaHotDx
Wh/vU6udqqlYjtrnPF2YpJ3fVBsHE3bkkAracsqrpD9TFVflo8F0Gb/CkjdYYT0xQGWbFwm17MYI
vkOJxL8xlbNKdhnkq1q9ZNrRllDEyYCNZgC/juxKeBOCkXHBcrGfRnFS8qcQo5GCp+TdMUiMRB82
76ZexTlMpUPcaZouUXLSI/7U6bBksjPZ9akI90F9yxTmbubNpxvpSbn65pM6e99kXC4fFuchSZZQ
qPAWwl3X34MEo2F+HW4SvW2NPIUiTLbZ5D1lYR1IzhKguNRmRCujXMRXLecER+rAKUfRRurSJ318
FNqtK1S82x8EkogVnHG5pwGR1yFb+eqqtjwZsmwmYta7fuAAxwRdjx+juBNa7ytYsOODcPydk6mr
KODesV9nf685Z+qN5i+IoG8wDMsmBMRtAs6Rrd4q+fp/HpW1NPrhGGnxucXNZLIukOtIBP+kF5s/
P6vfIA//9UHqPz8oiAtFlnolPvPi4IgzglOk7ifZQ6Kemqc/f9Y3ysx/fda38z8Z/FKPAyM++5oX
Wh9tTxYAQ0b8t/cMP/JvD/l/fcw3vIcakhOdWv7ZlOlGd2YuabFer/dC5S/rHf/2JX0jcSiTJslh
x7WTpzsjwrZ7CMXZr3bshPnzhfvbB307T7Wyd1qp5zfqaROFy5HUmZsaK2X5f2OL/Nelm3+Q394k
k4SVx7cB2MXlZRDsTlon/pfqvNfd//M7+gZ7iXvkqELm0iWCwjlyxXhQAQpUb2l/+b9fO8NyAIvZ
sOBYHvnPXynu9Thv/TI+h8mhVh65tQlD29Vu+ttbz/h2rLOUjGeWHVjwQnUDlsm3T0rrzNQdI0nP
SbxTFQ6J7Gc+0wbSdsOTNc9++2m40j1u/YIhD8jzwMEEBTNGCaH06S5/i7aViuFEZEXIl87akH60
nXOhffb+w/xn9QvzIn/oqutQXWP/iQ06oP7aahYFn9r2WcHb6ZvWj3EUdEkMHO/NuJ9xDA1ql4Ia
l0oP/M3Jh/p+/fOVNuYH6/cHb74AvPahL/B6Y0/Ct+c7YPehCUaSC0BcK9Aw5ysN7dyYwpZ+Lwdt
FZnIlLLq5fZzCIZiZ4n42AyAuqP82PikfUuVdZIZcVhVbCnDgPC0roL3Mc3zY8AYsUQPjNHSotre
RGTGgmB8TYjPFloBGcbapDbO57VQDbenB1dL46Ty+E8tFsni2NSpV/GPd8I4WEwc1braFmSd8cuG
VfsWoT10DW9hhX3r1eiflYFe2az/Vq19K45+3Sa6ogO50eBN/VcNIvuaGTVFn57bBMPx2ig2Vs/P
KHu+7rbTkVM3jl7+/M38qmu+fTMay75lcMlERGzrW8VRTMJOFKBe5yw8OvrPvEFRJiE2NSVS8T7H
Ig5rZzlL01Xnr6PkEGfhGhelV5PfYoL55x/n+3HGffL7T/ML1vHbKRNgNZUyiZ+Gl5sVZcvEvIbJ
UWQ663tPf/mo7zjEX8WxJZMhZ10nq4q/F8dRoIZaMwnjGDJ8UeDMMX2OzLnwUfMP7Kqleojr4b0n
xlekKL6Sv1W4HoBoN9TUH+PIBjXrkNJeke+xodIDg5DK53nOM7M56uJqU5DMC1Kddt3il9BQr9gH
ySLKyH4JnQhUor9sGHlqoRswEA3IyjVOCVYNOUzTnYV0KLA/WM1aggtZMT+okYtwNO/jPsD0icMV
/hKmDY0YVN6G+2SiSkxZRmQpTIw/Zf2SxObRjn/a+KJTYS/H8txPzsIQn6bFKJFkkjj1iLaJeJ7S
lwKvjo5FZNQYib7Xxt0n3mbqI/M3ciMWy94aduIyVNDJVoR4rprpE8F00fH/aoDc1bJ0Q2ojtWMk
O7LyM7lb1UXvgOI+dsyVSnKExRA+Ol23k0dSG1jFLCIorpPd7Aj0Pt2q1Iu1bslfOOk2idGtWDXj
ytVn2C+k/C2Unnvi2tm4tVkwmwRXDQowyYUcERvhJ9LYUJfv5aBbxSMEwNgATEAfS2eDzWcRTeMx
Mt9Dw2cNGy1fSZgzJ4dSn7Q9heWMr5jYH1XY2FF84TWpeNWSfAEzxlM0E/d4tUmJdob0ADjwnrRQ
XSaMp0K4Ut00bh2iuzbw8xbtI0vrBks2Dk48CfbUkkHCkvWIH6IaEpdmdFUS3yjjx0E7jsrEoBsO
ABPnKbJhNoy8IDp0Qo4deIJyPDJLGLes9nRhIK0s/B1mFKG2Ppfqg59FVM4HtlxtnDJ6ZNkgqw1P
fpN5LS8ZQndxnKwkK3D7Yldgm/KVG67dhqF6l+xMjLvVHI9/rgs66WkdDgEmB+6x5sFmfd4I/xPf
nq4+2eFPFSdUEa9mN4h512Ni5viVhkA8+DiwHT/zEiLnMyMHBseKmyewtrKvk+2+OEy0Y+fOI2Ua
ZwYfUXfAXi3Mz7Dclla6pA0PHtQejdVHpWVdV3RymCjl7b5ynrGVd46Brm0sZYUE9xGgBCmdhFFi
UZ0knIg6SVr9njYQB3SxqtJHmebESLSVlbEpKQJfMb6M+qfG9xaG+xlAwvCT9CL+kcToDwo5b5Sf
tDgthsbG/XxPHix7KTFQ0uIWza5jlMr8TPaAUS6VrtoNQbmzkv7aieoNOeMcz1N2m8RNvEsclWtm
0/SQPWue0cKXOq/3tgofAabPq5uXVnnqJ/9gEloWOFHWTQ427kuK8A/XJHedDQnFcPbiRlATZA/x
e0JFE+mbg1kuZBaBp6ixzjnLDfIXR5+5VYaqrkw64w54iZ8zNCEEMY831lWjIJn1XjPpj7BwuBkG
Mvdsq+74rllCyuaSQfKCIdvUTnPRnTVQBAbcSfc14QCLeUl2T3UyLEkp9AdqQNfEUyflj4lkbbRh
domo6yz8Mc90K2xTOmvDLZ2AeAJEBe6CT5Anx1uTq7eEh73g6ehrhgHGKxWrj6iWFmCJ8IGnLYHq
jCAMjVfdOBdtUp/DQnP7KD4YzsCbndQmiyVagdiNHX8kWKkn5okV0AWZuQpWU+E066GdsDEfuE7M
2TxJEFtrfujZnGbFzVHKHDe5B333XcuUNZtdJxApGjyqcdjMUBzePitsFWM3M83Iu+aTZ/jvxgTR
PWHF1LxCc8Z0oCzzZBrjI6POGEzBmDIpcGrXoNKfTAJRMwwFNERN7p/EShccW3xF5OefR2yNYLbg
g0iLRKr4X6ePkt0v2uzVkmRMkpxfYXo16zXqOgjqyFPlj5hInyD35cOS6mm3jcL3ZsQAfCOW3KaE
AgjLY0efuvRJsQzXTPyrNLFn8Czb7wyqFCgE+RfrmrYRIyY1Gshw38wANMSA2lM7+2z+h33poY34
KQnV6bV+1cZ0a+rDeuzGq0n+chbcTYBzAUTVqAq3wj46crsPRLyDaQWzptkGLVyrQGOgL+9TWcLC
XW5kRdqrKd98bXqTejVwlVnCX/sRP38cu/BnrDK+CKAO9ZsVDriLKg+Bjewiu9eZZrCeNSILkhjA
W2Y3BMqwZBKoUQoMeyx2ScdlQFzcQAxuTVfPHyxx8mucIMbSAFXlZJsxu03MXxV0GwxcOZE1fJAJ
VqpMRIcYJcDWP0AkLHviknGSb5XuoSXOnAeozhQhWn0dqZktZ1cDftsPOEdUG1kbxyt3l/AJVITh
erxJW4N8lb0ZjZ8qFn09a/ZKYm8V4tOwD0iFWQRcMJoNAOs4STK2lGum6jb7uJPhKvkum9wC8Sl1
hPquPNcTA5t0HDxDOmlajNM2Yd8SL2Ji3wCXyWFUD2M73JWxXjoTNdJp9iwVTPREqxOlv/kNVo6O
o73fsRQasxeDRBx5xMORJLhojr2yLYwvwu0QojPCtBXu2NHZW9KmjQFhsRG1Xsv6pi34ltbIwEz/
Qo5ccKb0mD0baZbo681DzKpQj9pFJiT2FmZuBi4aUMwy+QiwloxMfrg5Oa9W1SYWXiFxz7t19IF4
Yx6Hc/+p3Fgzrw+e9aW96K/x1ZIoGxZmv2iwSS4RcgN13lRT1atTTcrpZ+CAFVrYe/Rc8QBRSOld
U98qw6aRPxB+mOUlVrut+WlrMn/OPBbWC0ZvxiWYcNw7hCQGe5NWJwEFTOGvJQO5GrCJoTwjAYyw
grXI2p7WORTAt/5ccyrfKvz/LTktlZw2PF3Z/CZAyGUUOkVVGUdrKt0KV1EidoPAkK1BhN2VyUdm
0xl6f/7Ubwsdfn2orcqmibaIePRdXKftavQq1HTIftNjBLlVq7ACHCPkRJW3rWbz7VXrP3/m95b3
Px+KjUg3FHOWoL8pIEGRqR2iAsW1tR3ZNyzr0JODR9ZIaNEcjjgxCp6US6gdRLeP8yM8f93ekjAr
JNUjLoyll/SCUq30Gb3cUGAbNWMoC+8FQRR7XOgWeUGZ1/SPuHvWALMG97Ly6rBA2cHdA3mwGjFj
RJ+WCfGRyrZrXH3YFxJvpuNKaqzdNL/KC5/V26TNe22bccP9+Spo3/qZ/1wFx2QlnGyrNmt6/ikx
tDXzRpVNCUfiFAtdu7EZwuc47IovJb/MTnO4oTmhhMFITrF1ZE+cZdz74W4Z4pSIh17Q0E4324zW
2ZH0CeMaxbWxh6kYKX0E3BZ7AitWmtB8G6vnVqTbbsq9FGthUw2bqE7eFUVyJfuvGwf/7UZ2GH07
Jkkntg99052GMLA6VZTGkYI0y7HRwUaX+2vSbB2No/WUDesK0sCfL+f3hbrz5fylkCssC7BgOX77
VNpvoxq7gssZGdtwWyvVvB1v0WGDikF+IBlOkDJwQYBbqe3bXz79X1AKqqzjUTUcjUdJ/iaBNUk4
SDavsGOoHwrWpwv5hA9uTYVJqETBGPMU0Yeh3iw06ZXwcy1tTXi0uR/+RfRTZ+n1t6b9P9fBVtjw
bFrMLb5f/SKy1UT2R/0IrR+/6aqqvjJxD6kqivkFwhtTp3EZOUtVUKpmsm9SmGD9dmw+sFuLeS6u
hYfIannlvcyjb4UH6s9X698mPapmmKwaMCw2Cv76HX5r5Q1AqhVOOP1oX3Dyg81rmPhD8M0QuNJ9
r2E7N4+8p+eEaeOA3Tzgs2ZGLvprD8OFZuyvMpTzL4/jLEOp83gFpvD3kxCak53LUwOLEzygrZ4L
oDQTcpjBogNHmDM1ZKGKYDWGHy3mCfzTRccMlBS8VN8sQDU2HRRhS2xkq2j44c/trAx3Ah0gZJbd
YpWl2U9sIiiuCpdPy46Z9hE6XoKN0jinJd5FcnEhY9jUf7fia9jd2J6U/lSmj2AEBmh8yCbJ/PiR
VV517s01vdHdCybHVf8QMSckyrVUfBWv11vGtDR9gIIVqS9CumETTmrehzhw2PDO8Ng6mfA92pjo
Beb0CdNBAi24ZFrg9CTdwQ2V18qKsf4CzFfBBiZLdfz0W3UhjFef8TMWbEjA3dkOlRUpxLnwcSy3
ornvpbtEXCF/KPG60dT++dbR7X+7v3m+bLRC1bCsX9/jb/dOm5q6pFeKdiTXEjobKT/7lr5PW9co
joHvzvmKPub3iB5MvrEeuyhoWK9nHuWbEIXYsN1Nb7zWCuK2SQSVA8u+ld90SF+h+q5TmEfSS+Pw
mIT+RyhGfG24h5THCGJWMsfEyIRUn7SmLATwCv9YW/eg+exCWl/VZF4l8e1bC1KGZJztlQIUJERM
GBo4IMg8Dp1Zwkoi8jbyVU9jL4sv0WsHwE/3T+j1S91Mt7X/zJtR7n9EuL/Z2OGO5VbBsUw7PtOh
GkqqgW0XXfAotHplnMYB9y6m0ZL5ZGLfhvQl1/NlkWEltMApPUfRS6oUyKotTGdtO0NNadOV5kct
vUbysBR4Qn+RybRyWZN96nT2RMPzMY4qNlALW1zfipXml1uz7jdDpXhZhPkg2+RA73paJythhwIa
7KxjQcmBoccdZF+S6sHvrzV28+GQOvcYWJpVw2Cmhk5ZuZiRkfpQOngtje82Pf+UuLFRJgClaNON
aCNPgwr6pp5l7gHOWgPll+qRsfBEuFuCSQD9EQi+QQtVwukG02YMzwUsrXxgsjc9OL5nxyzkjjCx
BuxYw/KKWDlIH/PvVWjtQUz1LpKdcyazkkDGtB+VxbLTxvPs05bneGX6YqofYuZmxtcy5+mGhEL0
fA/Bp/cpJNPgmBSET0Oeph9KT06mWcvshBpE5LGxxavG8iGn3S2Qz6Adkx9xvDK7jB0liAu0INE8
rLlOv0oBL6UssHQDHdC3276YKbHH9YgZBQx0vSTehhiR9bTY67D1fGtjtmvHd7m5yOTLsG36ENtJ
hKPGSm9sl2NiTwK83BnpreuP8ZNiNJobFMUnrEq84+nGZpdsjpd4Lvgln5Lng12pa3WGWrEyM1T1
tc6N0JDlkYxNgmc3ZvoOf2+lADnpVRQx/XWsusPAlgsWRG6HcNpLYMlibmsFPJcD+TGonI3it6ep
zTea0lxLyHLdCxZhhHSahZptOqGhuHUxfHInrkY2NSS4xJPpohlY/HrTP9InHRUrpc+4BMFmJmor
Zf0jAU5iDsQKQ2neQNDTewqebx0xLgN2qZQv8TguI0o5Bdy3hOe2bh4gScnxQ1TdlfarBT4uFfVC
6RI3ZnA8swwblgQrietr2lnOcWvSApWDNCwyewA7nP7Em74uguzUF/1pMKpXPKSrYsJ9O7ZwOceX
2gAbVVDESSOYqSEntFDseohX8NhQB0u2J5ROuLfHrySmwaPY1RJpib0dgZGMGwrA9Gt8DbwZ2rTD
KisKKVcuilUYmsQShotI16Rdd/nYHA2FcNR0miZENlhIgbLQC6jjJSKFg5qrBK+9UB9t9FezAMs4
DfRm2dUi5+Jjeotp6JMAhkLs91hfB931QbfkAUP0Zgt2AIJ4sVOn/FRD+IoFOEb+qwaZrMDvTsRo
pveN0jZEMpjvIbn5oVI+yyUUXyc+S1G0yJo3LRqp1Su3nkOQdfYx+6S07p6QCbD0ABuTQwPZs3d5
Jst/OMlHLe+tAWKWIt9sTqy4E1slvWfKlc1IcKpzNquS4MVzMyfIbHAfWn/KdQkS6/9wdmZLjStZ
FP0iRUhKja/Y8oRtMGYwvCiAAs3zrK/vlTzdoiqKiL790hFdt8uWU5knz9l77XwnAXZ5Rs4uMQMa
mpX0Cbv0NB8juzr0PQg+JMEcmDGJSsXITVtb2VmEDaSD0nZ23DcbM3d3nONgn7UT/MMlwvpli91M
jc4K5X+l7xNutenDNB07+qyNDXoKbAR4SzRjqC+FBOC5hfMOto6rKWrHrF1lJcApPDlWe3JNAtn8
gfZuiMohWSatsYd9m3CQa3CWuUFDBxNq+UNlbH8bsH1VhKZpuhYp1K7Bf36/aEQ+S7UhHfcAHaOG
qodOzownPBvnYn6ZAnxTrADuf9cO+1qLH9GZZvYUmMCKQe+PQ4x2Rkm7LsO2SYsU6LOhA3FJLpPR
00m7M/tHE4dcTMMeeWWrjLe6NnhlD+o5JRJj3g4+gixxYoC5cGkipb2xpKRCUInyU2j0R/lcd0Ve
0CqzWcGvXYFP2HDxYTgL8iT3aaUeWzrHDoCZdL5wOGZO5ym43Az4ChjoJDt40O5r2WeM/H15yUPT
m6Juwz1qn+gxbUDVv6rRmMPIa3inTHpW/65M/lY/8pA5jlEvyX9+f8qlIPPB91XqEhRC8K2uQO1g
1O04E2Nx/vffpf3tusHPaYEtpDlnG996BbVphGVZ9+LQ4brtlCfyJvX0Ftf0WOO6arwilzOgbKMi
ICTXQJ52IWUEOJAfPoj8Vt9vG7bQNDRkJGtSPf/+rfM5scs2QCZjRsVKb1GWkzqQamcHy0uUCLwM
93lzZzti3cXNJiV1LoS298OHUP+ywoUjn4TDyA6B1LdPofr4i3VJIXMZnugfeTZ5Vhnh73+buPqY
7CfBYsLiE2ukQcCAMKYSmm8py9MWV11Dw0jF3CDLfKfRqaeHsyhQqhpg6aKXyDhQcyxQbaBdf51R
+4gawr3rE4ROeMYxiz9LmcFs92ctAs9eErgQEXyIW31MynVLbTCqd8l0iAapc9/LcpttetH6QJPM
FXPcs8EWFADqCofstjTrNd0pwOSKVEgbD/jlJxnybs6M/ne1fYSI7oUwsCZegIwTk5ajh8eKuDVQ
WSp7GrZtjgWD6JkERl/+gFIIbKW1JfQjJ/PPwcodb9L4NlQ+Yv49pnAOSiYGZkHycE6y6pjngTfx
AkZUvFMOCyshezn/IPvP8mUcypXb3Fns4vKd/eHH/MuKEi5dIYtAX1MVX3fH/9b3illatq7qh7HG
6B0+2FwLqedLGt8mHNuOiYk9E8wxeq1CYWie4/6HO4b+l7fLMA1HiiIdwzFU2eD4z0ewR9MIQCCJ
g1wMrvMxxdrJMAmvwtUQ5OdWJ+iS19ooZUYB5RcX+c6gTyTefeZ8Mb4Hl6SGJqSPhabekreBo8tF
kVGHP7isxJ/UAeZfLkWmpnGZVrn1u9r3XlJU5FaXdhF4mfwW3FpLw9qlA9RfkvI2UvZwzFvt3UAm
ndsf8G8mopssLjy+KNYEia3iwrmiHXGuSptKxLnHagobJcEwHNJGwBje5StVwEboY/77r8i5i1Kc
1lwGMo4GFsy1Vdlru/Kv4AIuUVZozYtTMYF57mOqHfwvnNn0GRc9FFSnCzZV9Oaihg7txWQSCgAU
7odV9JcHYqFYMHQ6eBbymm87QlNrKCVnXzuIHlTkfpBQR019iqadAqDWKLHt71ooZB3n/L//6i+Z
6rct0RKuaqroNDRB8Obvq4f4qxGH5qQdIp0308avAWAxHNf5jdW2N0UUXzPvpuNYeSpNhJEGY0Jj
RoJUGzlyor4O55QUq5j30mMgSDAcMJOL3TmrihZCAaBI4FwQDpFGsGWr69ZQNtPkwBi+zej9VVqy
cxpxN1DU/vurffVAfv9qmunoum6SWS3EHz2SHgH9rMX1eMjsaWeEzcpQ9vhf7HDfF6h2mX9oVKEM
wFKMkV8k7aT7oWGtyV/u22dAyasJnGmawRv67eWEz5JHYR4NB0e7H5jz9MQpDOjwdduTeOIohX9/
lWJlpriGZ7byOQqd+K7BbyODXIqfhLm6bCz++YEM2cElONSx5Ib2n91iEnVPHG4wHIwwWcYoDrL5
QQtA75JyASWMMAm1umg54KmUARhlFQBmlyGGYYHiZQRhPpn8wrQuUZEHm2zVHzPMemzLlgM8Iv9h
ebIn/OXz4rK1ZDmIpNn89nkL2lIYo8z+0I7FMg2KldP3W1jWenY90vKfmFiaNfO35FDXySrJSVLW
8E3g1y74UxH4YyP/BcYtje9ndd80L3TdNyagjU4iY/N3zMn1Y4/0vhvRrOFxnhNIJOrn7LM9IIjx
7cabSLNBmJ+G7AHEVDjpfel/mCOa90bfy0QRu2G6w4CGzBic6a2uLVpNOyoJ2RZin7cGASVXSaGt
p+wzhebvjoAczkhpSIQYkYzZJBiQu7TC+CM1IKKrtmlfern54Xb9Pocdy1uE/iS1pcsliXtk5PiK
8VI5anpthXQYzF0GKqCxgBtGpE1BI6Fix+PR19uhAudZqdctOU7lvQZ0H6Dip20hJWHqkFeQ9rFa
mB9T+olICIbgHhIGhlHKzlrfajQI4R5r+b2DKMidj527SOqIEQcJPwY+htBYK/x/GnSvMx+vra/d
1Jz4trA5tg8Wi0WRj5K5PPcM3XkYR7oN/VEV9qLAYl5ldzF48rADBssYmCajzHrXc2erMkai46D0
m961rtRiukkIJYRM38WfPT0Kl82bjGo48RLizZgUOcWsdUcmNNaZzdYrJtfjFUfy64MfeDE/W3HK
+KWijl/O3pW0IiGeBkxee9PdjNASU21dhxjIFklHOpGRrlQrp6owV/mbzjRyJOmueYiYzCO+0M9N
ybpzsRAr3Vbg9NPPMu7Ln+8MJElCWaXdhXGmr1jnxFxymfdhbS8m8hOao2LhPGN6hWp7ERYrois0
RiIt0o2Fm7ebtjyC/AWncwuMBKIWUnffeSscYBEmKNyTzvtZPYErX8x4afAUTK2D9/ajgG9VPSOi
z6ZfQ39bUANaDb1NfssJRLYfKp68v7nGmWZrjgACJtgip6eK2iKDm2d0p9km+lO8z41Y8RcNuPzh
/2Vcn7NxXIupXhVVs2z2JedhSzmYZZ03J/Vaw7OVMJaEza1CaJRWBwzz4USjPAqeXFFDRA49+2WW
C3cWO3lpK0IKQ6XBOusxZnDms+LgYZIe9xzt71tjsDODzRitQxTeY5tRrYe2V35NvXOVhdCa6Dug
bNfFQAQFAlvANuXeAAjtBA6VvNjM1nAIVX+bG6wZsXKnW5scShdm5QgEkListQUbsrbiFeKNpVxZ
GZEgA2Y/+o26JEuXezXAMwmHXSXoAP6YyH4V8wovW8ET8d1tWvGWYApvBghPKjQC3uYkd9Z+RWKa
eR4m4WG+E+E1DmHTwt0lvLQ8VgwATbQQ2vBmTahSjkAwGWCOHh7YRUCjQPZfRWQjGLGfQYIG8TNW
gqp6qgdA1QHCcg2OAHOqCVfXyDFsJuTaHYHz3dWka6j+Lq7etf6tG8+KlpOe46MtYwpRkH4A2SPd
xBYNRByMAfKiobzV03dY4RIMFbVk1cXvRr917UPHrp63SG6CT8u5iXtClYCTFACbaMCSwmV0ZxP1
VkSnQkXkZCGY0vOXiN0ta77uIHJWiT2Bv6LhvQLxDEgLpsBN2r5r/mPEx4KrBuHHXkOE8RpQSu5u
UpuVPc6LzDAf9Nm4mcNuk7aQcBM6ytj4ZXlGD5zPm7mg/1sUQ1vNpDHesB8x+5nVedGHWDFgX6fn
sTomCg1gFC9x1mwHfnet+rDm6LZP8OTYJ7sxN3HwK1JjNmO2n1AHNHPW1H49m0cXo3/G+0JwnYwe
Cf3cY1iA5ypPSYp6lMEAbGhkKM7lh2Qase4iTkx51SgBZsTPBR/GGj6kH1Ipj66YroNwOiIyS+oN
fyOtAIFt2JhoSy+HiqM4XCpBs8VRYpt0n/vHEveziySELU8uexfZkenjl2E+IDNosLUYtNdtcQAr
wBtAu6iThGr0ZDeagTxJOzlYazBBQXBGQki0RS5ee2LWlImWHCvd8JkCFC4OewsEzCmkS805ETTg
Qrd9u1u1kMNDbT8qjxExUoRFd1hBGh5BNoOzdBGLUJba3OJ8lRym+VI32NjbXl/HsXoX8GcmHM4Z
1Y4bvMZ27enYqW3sfGmj7iZ9vM2QMOMCQV5kYqx/6uO1xfcSovlK6ROasyAUiDkHYCyqfJngJ+OY
figU/1pj2KqJflbXZaX4e01Ealye20PdY7hGcVVzYQ4WoYE0sdopRbgcp6V/E7oQNaq7wNTQp6H9
QUuK7KlPHv+Pz+Jyj0RX4erMHOVV4T/1mdaNmtKBFyA3xbgydgZCh4ImH1OrW9cBiUVT24le0nS8
NYy3sXVWNjtoWenX4NusHwwM1l+qV5vLrbA0loicV//+YWJVJMEUNgM0RrSHyouRx+dOavtngseW
I7kmSkwT35tmaEisoPYmRrzk1y7QjCuhdZuBTmYRzh4FVSGHihkkY37igqEB8Xlp2i2btNqbOKlt
eCJmsDVJFxvA8ZbNEZ/4XlWCDSyeRn8HveMpAusEEXb4SOfJ+IXbrrPtZT8fyu4tawQcXKLU3Y1M
+BzBoWQtrn3mhdZH5xYvUaiu5GLt0Xbi9E7w5IKy1ZIYeCrvvs5ND2kQEUJkfOHX/uFn/fOSrtm2
nHEj7ELv7H77WUeRR7mf6P1hgmrVDJAN0QlGGWn1hBWZ/YM2lMhcCVAi4CVi8TNw0kyV9uFDkP/Q
MBB/+1WZRNL84x9TfJ9JiiIY+TwwJqCCueZHxojff60jBa2S3BNXCtMYUQKv1t5rGcAXf9Zjsfeh
JgUKMpWCsZ0B5YHbTIIyLXchexcXQc+Fc2S2cXG0mwyRX7JPHe2F0yDWI2zrRfDok3niM++aBPAb
AEQDc5Ufv55myWf57YpjOyC0eZ1deiLWtw4yEsU86TumSIN+b9HgM0horPl4HeppTeqwYNK6xSWB
WN0w24O7q2sH3jFUw3X/0ZlwqBAqT3riEbdj4DOelNUY34XbiDvc9IBmgrYyz0nDvu8vs7vWRyRO
disblEtoSRs82hKO5JcrlfZxUAfs9Q3X5n0i98rgFRBigO2uKT1Nsdbo+XRJRej2pvIOiVRh3IGD
z+fKMHKQjMrNAKYo6ffDdGr9mAwgujSEJSmSdHNljTuFH6AivE02eRIGwoH15OTdFtV6RvLkA0e+
z+AoddJVR/t/fJSq6C48DFW0cVz4LvBvsls4CPSv30JXeArJRSUxKxqHV+m4T73me8xlqOmOVX0R
trnQu80cDFc5KlHCnsgYfbSpZjvKY0KZBoOcQg0Q/dEO7koqMj9aKAD8Wx3qXKmR6MyMUPLwCWnj
1dbV97QPlil0zMLdddmDcJV1zUZL5gEhoxGkPo0wpadsGte04MCV8vKTaMHMg++ajg+kmMzJ1mgv
ap5RqzJtCcbVhH2I/lVD/BkniEPK5VN3O3QISPsdRrl4OmRkUio5rWgFNmOywli5+OGV/4sVHF2P
YaGZMoWt03b+fffMM4SVGcDFQ8EEIaPaNrRnN1GvVM1ckMwG5aViZGx447RKkInq8+zNVn6cKSNc
VB0wPO47sQOtgrf0vTKVje8cQqmePBGSui1TfQsuq9S4FHxk8URqKhafVUQfZcSMQZv7qh9KT52z
G4MAZkWtrop+9JwE6EL2TJYc0MYbV5kfoW9iJPRkXmCEAscI7gsV8kM4vcUxXBt93NsEFXGxmuK9
VoYQ3lPPagkwhA9gwtrnrpdb8oJlE7dcwCzjOFkFtM5ILDShPnO57ebdOA0b3CmrAlxOTdZwmd4V
jOW50rnqsHGRDdocs/6ht9Ql6ENdsvDydaZ+amjerENHtW84JB7cjQNuE4fMD6r6OKAYgUNaA3Ho
LQfVS0hlujGznv6wvghI1CtLeCnoQsi2Xsp0n8Yio8JaqUxq9RsjJQyl20TaSga1Jekjr3eHgYH2
GwMKxMYLmbNGzsFZ6Vmm9lVO5Vcp3Eco3n0gjzguK3cliFIs/HVWKyAh3hJUxK7DTY/f0QDKkY4v
aXIZuT2PsgaUDE7ko/m40cv7oXyxYxwyjX2l8DR8GtRlh1udf00x4QpJ3St9ChNPdOSajyFxPYP9
y1Gefdz/jjotp5hoU1PZolJc1qZ9++81/Let1KV9pUppFnKj72MiMacBeQVze2jQXmBSkT6puOn3
YEOZ306rBo52iuPEvrOQEDUJ9BSmE073Hiln/OYygEE89OYeVBEuEQ6boVG3RaKz4940UbbTXJLh
wte6+YjHh1Y+haz2Ej3cDOMFAmcfXop4WjHA1UimcdBQhqNMLh1u2oMOz52ff0wj8nlNUjPu9RHM
gaN/NYG0MPJM5sApYMuBGQ86G6UMCDUEoAOSE8J9CLjy30/rSwn67eBhvEUTHg+WYVA5/f7Cq3kX
WHqk8bRMJtDEydrAILOaZdMDDaZ84mLb62RsmCtzuITjU77nZiTAnvU74zEpWzTezw4IwCqHn/iF
2Ilb0GTdiqnt1RjQ06fJ1CunjgN1pH1oDsdE7Dr9rI9bHaKG4HwQjCiLkB+hfA074ksopwFK4Ima
G9JSrHMa3Rtt55UAYBX7rGP0ngWkN96cUMNLHB+TlkSjAlnqsLOGFIIL6nW1WnBFllJUA2fiIIEL
FdwYthYcdnCavGDEbpN2m8B9aCuUPELdZUW6EzkSc8CMFTpONXKuzFw9uvlHMSHJst+gm5Q2obT1
Gk+cb0WLMpvWMRr3bghxhVwEahHZbSSs8Ief6kue/MdPhejQYpgHNeL7JBA9QYQ5TwXSmwDBmadL
yXRKl9xfpzg4WP1Htq2EOtUag1VZKhthjNyqEqja/tIhVSyxzZsyuAsJInPbcO+i1lG4HgXp7YAE
D08Yi70C18FFlXsj133UBnRW6OIEKBt87TiFNL8ogCs6Uj65WyN5xhPgw4AAXIWWCCnRt10ZrvDg
ZdbaHTZ46BcdG4SeXZTpfq76rVBJiWGwV1okYDXbegAOUxLKNT3Jng0He0jOVEcWgeB008Mfbgdf
L//3Z0gry9GFLp381vfzLRo6te9Fc6hcSAFa+j6hS0LaNpU+lWJ9novmK08IgsAGRv1TKIXp9Bqj
/pDWALejR5UjLoTmNZZiRdQIdHPPCbpzxlUC0kenPms3BKZH5rAptOk0EJtGwpB02vRQaP798oq/
EEbQdkNsoTXOzMD9DvQISp+R0Bx3h4RCkMuOkpsAUl2y3tAdCvoCYfNq97FXk2lIHiPV0hi+6nx1
c4hhPOv0md7l5cI1Cd4tiG2qwHsXj/UUe1izrsvJWiWmj1YxQsa4DCLWl805SyAuK77WHkc46PDH
B1oQtckD0PQdEmjy7QZyDvYpdY8OAyvvq7Xj0INhfF4LjHfEroPwiFHnBMIGLbNGvhGKG7fzt1H0
GeXaysLUFRbIZhZVnskkKXrJyxaM6RwB++4mb9KzdaBSZcDVIKMcuqZLykWB4Mqif+2cOr/fyEZY
z80kyfqDppAFQvk/DC0+meaWh4XhhN0o2pEBtJ6xizi0DeYZ54d21hAEdaJk04WD4ITLoTa+1Kc+
70kKjtGe1om0nbUCvUyKxxEFZxvj+3pLHWvX25y4xqmb65VrgNWtDjCWBzIaCLH4NUXIVZB2xqws
MBU96lIps/BRCE4W+enmo87TSAMTvR9v9gPJuDKYV2RAMZyYmnvhz5JWcwMRj8dIeklGSUUernxl
FeuE/rRyP+LhlY0PMG4YMMOBz+m/jWXw5PjBtVFfQN7dF6C/oD4GdyqQxJH21Mj6lHNzm1X+nLTb
L0UO3gAbkQ5umee4sW40MN4REUqusQ4JL4IHTflDReXe9uRj1SG6ePNjlP4ipPEWemyFBzhU/RUc
PtKes7wAQ6hfAbbYWClyBiU6MdvAbctHcNlfR5fBFvTYhq/fUkDI/bcFmSYzOJXmw65upQCM+5nh
YBxgdeFBJ0ABtlQGj7KjeRStXP3yFR83os1f+cVnRdvXl+AW+tACMZDsAmLospNPXas9t/BZXsqq
VZ4GAj4zaTF2g6u8TGHPqYsoYHulJZ2a5p3IjqKKlvSpYLi0aY3qkcCnZlmjcQ0sBC/vTQvjP7wz
5g+9JamKvMTys0AYZ8afimtdOyS8EHCqLE0dazASdjIAhvx+oolX04uugnKD48tL0pWf3iXQJNzB
8dQQwxm+JTzIdXhMKiSrx7BwvHR8bOwnK1IWtvMeWi+Vti8ybhN39gCjVGQ7G0w2he4AcVcjGTJ/
5nieqSkG7l40rueKEL0LYRqejhcat/8KBtSiCF6qsr7vJIyz/ADw2idAeEawnuO+QnU/dgSihZs4
+qkQ0f68AesCubphmgyTDcv5Nk82kiRPfCtpDipwtHbbUDa2mKn581BoVhbBWZ0IALtbXBgrpmDD
1b83079I5lGnaxqSCHQRlv0d7WKjaC3iyK0POnzl/GXg4ouM1A5egnmNpDRg2EO9YPwCA+vfpMmH
iD6mpwrLrm+/iHTdiId/f6C/6LB10wJEpFn4lRh9fjurYmzjmiHi8tBN06r7TJPMx03wCWuamcDJ
hZ+Tw62uGfe4yL4cYW1kn6uu7TclL3aj/qGG7Waw/OUU6psuIncNTW8KomgunLsY7J6RfwjLeKgS
+nWZvkOUs2LWQGx8PylLLplmZJCa86bZFEL4bStxXVlob+2Ys2R+Hkd7a/o+Y8AmeDUJyGK+Ciqb
tVqb+q5gpeF2nqf+rETzk6ub7Elwh/1N5TBZQufrG/a1HLB0ubOwJ/PGz/xFPEOZ0odta03MPnwE
gvquHMVzxJrsVRR1RGazwcqLaVBirjV8gjFpgyPeXQmctzojiB/aYLJf+HvFIBUOjoONAr+N8VWV
/ae52Q2o7QKtKMlnwNQndx8aGfYybF/+/XOLPyVW5ITadMjouiE0+V7eTTlakdlpioM2dDwndYk0
aIGF+boijG7GMq+4rqfRoYER+QHdjNY4SGutWo9ltTAkoBxJn6hONLGI+e0RY9V4JRKaPm5Nqofp
vLlaSvKKJ3IX+3DDCV2vu/RSofspcNBwyHsxjPMfvtaf77Xl0kHUwTzwDLXvq3hKYpaaU/VHQApa
thpR0efaW0XYD2NJuLbaQTWvJ+M6Lk8tK1jfUIKPzkbTH+LuAz/FUD5E5UvrPrnKrc8OkGUvsfmc
iNukfYJFPuFHDsUTlNcfPrfsuP3+u1vIfJCZaEJAD/3uduq5NGFHQoYs4od+qdQnDL6WOE3Ni4EN
mKraCM4glp3yIYuspSGeFB9IsXmbxR5eY+zNivZgJyfLOOIS0rVbLfyIQfoBWlpU3VlhIdnmk804
tcugoNY3A0g6IO6cl2lwzsaPuPhhP7H+dI3xjVB0gNsxdc2wv8lmdL2cGfzn/bFtNr66i4qtUl1y
Gkxds1e5/GP+X5s1Y8IFGXRbIWZSJ3wQxQ0oeWMZucsOATenUUknw8IXYEWbIfpUQWInEQUPrsYY
+ATaZRmQRKKXUcmG3EQx+uAX908o3K6Ec0a/TgfwaTB+uSffqDc2BaWwMZTb6WqOaoY93O6M+6gl
RwOzsIauaSq3ucpsFJRqWiL5QzOY3SjDzi+paH84Bv6iwOESbBq86F+6T12+pv9535NRKWEx21gk
y1MM+JrlaHIVLjXaq1jNwGgKWGt29zCLeN2ZiLFodvx77f255UguEkMMPARy6cnG/H8+gtnbxaxG
en3MkJor7XU2387haTR/6JTgm/tjjfNXSEkNRy9cpC+Z3n/+IvQb3ThNentQ+2zvtwOlOLUOpBwo
+ujVjBiqFRtzd+dADO0iEqOK8joFlFmG1tMI2yHOnU0lJW4OuPOT8EHFPiB8nCi0eevxel4Tlnrl
i9OgPYTKo1K+gGhx9Wt10KHcPWbMBF0uCYPxUvjXRapvRvEOJFSAHMLd0tAewM9BO4DOkr0paQlH
9FJyy3MIIpY9Ojvz/HnTibUbha+zQBOCN3zyyUph5Dc7oD38m6Dej9AhaPLJAJ5RX8bcffLxSM+V
5APu/QY9L5rqAdIA5uX0j5XlgD1a+lKF5yLgzu8Z3GBp0ZlF60QVgaoSN0wQxqcIqBFrNj1SNbvb
fjghhxl0LwWakBGsuTAhTVdbGriyqsawD4EPBF7gHLFGe5V77OdzBOZIYkBMxBOApX8Zs75MOUp7
i+2BYMzCUyZtoTNZy2nUF6H5JHvrwYjZrDC3ToXyIgMUU8bFS6w+5kwwEBhgFlDmWx0ADi1HADkh
Wooaj9xR5qzEocD3564r0MBBoe/SqsKc5mx7qoSQv2beY6CzB/sqUk74lyboNRWpJ34HetXZpdOD
4awH5ZRqnsk9vSLno7yVefKleRmCzeR/us6zbSAn4oWZsTu9di0lcI9i/FUn8rdo78gC7uILUTFe
ASOR4UBKMMuQfTiAUsPPrDwKQ19F4G4i9SFu7gXOHYABC33a2ryGJrVfPq/GGaorsGlynpr+6CKR
uRt6BhwtqIR4hd0FZ6zHpNmInnssNtwKZ/x21ForS+sWaYWcoDCuZd85JDAjW/tvc9ny5LbgLhby
mhE57S5h29MiWhdwJ0w0OGP8brOLlxGpXuaag8BRWaavuonvv+l+SQiRJaZ1ac03HRnDOe2/oOUq
9hYS0CX0Y9tdFHWfWKhs+MbRxa0pa095omyCelgXHb+suGFOr9sn+TOrdHU0ijm1CPlYpEP7/Fx1
y01wJhIhxWW/HrCb1ZeB/QgDGw3lvcDiYU7nthK7CkC+e9PMzd7Kw1PFHcM1ai+9HyKuTOX9NFgo
zl58V96+93NibkUInyLxd+HYniufIIJOZzFcmPIlsjUYbSh7DIRA5GlNAEJySEchedF5G9+O44SZ
3AXhoUCTybaTda4maCwlyruxW7lBuE0hI9THoToaZruuSdDLjGSTZ/ca3GroozEzfvi3FZd9g42v
qSPGcIR84J2ICUnQho9QY53gLs4Z9uAlohkr1TS0q6CwDD09nStQ2bKRaNs7NFuyQQit1+L+qQ5k
DFG/RznXbKpG/UojijN9NLpdZ9i4vDJPIeWjCfPbOS82NDEWGpG6fvy1smMgHwgq4FH8GvkEuQku
YzMNoCvGR2SUAOIOOGFaVA6q8zGzn5QVKaqnrHehjx9QziCI6ZFWC+WcuWsSTIH5IWwmII0Xn8kB
vpySbTBXUV0DLVqUgvyx4TFWniDCcIHcVdqdmb9prrKsgiNAzJZhZUNwIeO7BlgrF29CBchqqgC1
uKRJAfpuQi9NL2PGq1DslWQ787arHWZjbnFNiDyo/2jaC7ZkaNGoqbMlhOTlZO+LkllWdrHi26J4
K6E9SARPB6dlcPuVIUEkyMLq7oh6bfDhWZ1Il22Yk7L6qvxFsGgsZEJgHULCKFWSRdV9zgzBPo8o
Z7VsG8iXsIZKo76Qt9ikaMsWbfdg9BdmoIuKWackoSg9BpRT2Lw/TwTinH3rpIrXgIycWvMK62EY
P3MaQtEAlMPS4Py/DrRjtORWq3AXM21TIeZPZzd7boirsYAXNSAntn2wlrYUfL9mzYQOC9UE3BAI
n6Q06/XFQraikXOGZygk1iHqzugBMudioPujXdMjgu2QlguKnHl4/hwqPMlgvMrUQ/44MkAlZD1S
VXK8PHuko517HAZjssnU/LFEMSK71hKJAsAu8W+iwL5KEOol473siIXvBZxVrAgsWS1Dysfm8g5p
OraJIpxMTyUAVngRThOdYbCfuBumEKNxnjlsgR2N6kHlBqCyU5fZ9VQyTSX1YiIFIyx3jXtjsdB2
DTqDxj8hYISxRWPzlAuH47m+SgJI2cMazWYHvHWoboMmX2bhp9MKLr+Y7vXHSr2RG6ejR6sxIWO4
dTdtE1y3LlT49qU8p1CbKrQSu/ojYVsT2o0bnwHMZ6oUgoJSIGAzuIzYrplqkVfDjGaB3IkMVzAi
TNyVdap/qpiz6o6mf0M2/fipg3Ker+eAi0+YL1XM4vZ0bZOF0uNkQgkatmfefhgexynq14kOK7hZ
WyakthsHWpZtoR/lpIyZ+ZfYKfdG1l9pNX0k5XpOwC5y8Be7xMaLZzyxG8sbVu9WniDxgUgvrw/v
B4D7ZYvmO7tLq3eO8W7ArEscqLQ7WcwTLYwpjU6hUuHODTwlr1clHZg0HS45XbXJpuEZjF4ziZ3W
BFsac1RiV13erDF7LkfEMMDyU96NfGCXDLnDYSKAxGvPJzk2HAVXI08qPzjhr+YE/nZPgnPwPsxv
tjiqjEOGx7T8VchMR0+GB+tQckyMG2TVbPr8U0VrWFF6T01CcqOGAXHhQNqJUKNKIabNGUb43jQ+
kZcEyCpT8AzwxG4G6eOOONbCd8ch11u/C1DyNVhINWc1VeIrC2sAER4ZjKuDeze5z53omhxvs6Ga
mUg3RTZRxL9yrgXpRCEF+J2uYIdYf8JAsZCxTkPw0mAPDOIHPvxIwzPhDzf+A/tnh7bQN1poNksf
S277i9c+7/wNbApke7Hs34X1WY9xhuiETPerlp5VidyITPHRYT6h7ZuIriGdRD9jWNS/R0Q+RxQ4
kIQXGp/EaQ70SyNmahbpepVPzsZT7Rxb9VmxAPTo556LNdwSGZYgDXXYzeifAlyW8AQiMIcXU3vw
8VG+BjDmSuNBnSHzOOV1PGTEjkzeLEu79p4fs9bIuK6J25FgqZg8ZdgjuJMT/WGYHuUhMOaEgKu1
N1ERD9YeIQYwDeiPKkFddKlzBSzfwh+39rQaXcKx9ml6Hbolb6NX4c9LZCr1ZnJgtfdEhfJkpxyQ
Z0su9iWYtzRFhOOFJDDVB8YsFYPXIdH2U2ojJNjPMLBMzE5adtZwrlTlVQ86SD7jSkW6O7MfZGjY
Ub9+ySnMKw0IQei4AIqOdY9ZaR13CLNth81wnSlrp8RVkfxS2tc2B3am3bQG3vJxO+YfUfyYWyT7
BK9umN0U2Uo1HhtNsgshYqfXRXZdSjWfva3LB4w2JYx8a9yXbNToD3QqI0KFah6/ixmYr62d/33x
MsQfFyJdVQkdEw7tMgwH8n//z4XInTISaEOdJiS4exXOl2K9c9GM2n3ThWuh5xh3UZ0y7hyjO7Qb
U4WyHLQA6Ps523dwPtwkRHANojcli5VBBmKBeXyXrUukLpy/CNNbr0vgipNBmqrWui7QzpKn3fVo
S2OpSUnUFYCJei4ZV4NsU9HHZ186AAQkP3zfP5scumroNLZM7oFMFOVN9D/fF0lSXAqgzAdjlrcw
9WJHHUZD/9pAAmJjHu24BkzFccZCkJPn+4UNotUefQqOJ5mNhz6pAW1Hargm4PjuTfoJPbckGR9p
0UKtkZdjIYijjwCTm8IjM8nTusyVoO8Meqd0D0ltk8gaEeJF5ZHH6yp6syru2Q5hmXUpHsMSMV51
q0Q2XUy83cR/Bc7q30/C/bM5wpNw6KeaDFhV57tssOdn58xhuIoYdzn43TYyUVOzTW+nVjn6Wsic
Pr6ykRtRLgj2/tRMdibeA/d/nL1Xb9zYFq37iwgwh1fGylJJKqUXQpIl5lyMv/589L3A2S0bFnA2
2t2927KqxCLXmmvOMb6BrNuEZ8IgikxrXYBPTlp4HSJu5eGTyQ0R2AIWiXQJgxi5gfgzgwmhsIH+
sUs1OLxz6l+55FHzLrOFASKV2AzUj56uvTnia04eBfl1dXBX6SkaKENWOau2Th6vQMFcUQf/zpVO
1IMZxzd91O9zVXabqT3Uab3PmNuuiVpFPvijubVIl7YMM8iXejfmyid+N9YXBZ5kg9ih/FokRmfF
MZUWEtAYqCv0H0Oc/9HGoq1TDi9r37VrW68VMNhMC5YHaUvhJ8rpHW0Thno0h8rbDO1L3nJmEYN/
f1D0qf7yjNJHxA3Bgwrw51tbnH7TEvUDi/fc3SmrZr8L3QbTd6WHThndVto9WXl3o8H6uBEUvDVK
9ZyO3Y1UC9taKbcqg2pjaC9Dz/hT6Ek/akjsmJ0krM6qsNobntPqrVNpYlGupVaQhjJP7ujL2hDU
UXWnMVpfOD5H+VnQzDvJCmibfEr1UTSQqs++jjFqHTU2VQvAktNAh89IF26jDJu24S9PbdycdQQj
S8XIS3/SYbnmaFSG+i0fiGCN4lsRlqqS4tumD0c2hTWqjiZOh6IO/VLZqoQFLd0ImJj1RtSepy7d
GvQaTX0TxYUjZmSYuxzeuxZMTH2HOveiFJiXydNZJ/ix0AQLSEyzE9x+EG7aQb7UsbohXus4KOJz
Q5au3Ib45cmWfZXN8jAg5chr6dyRCiLHkDTLVPfRTNCuqV4SoHhXK8gR2osRhug0OTNArNo7s7w6
LbQh2XwdMyx1VK0177jpjbtrVdoNIiIYMhy6b8Jq2VgxKVvR8NrVhCZOAIgpMea6COrstZIHe3gQ
AW6bAfQIrKANHYPNxM4YLSNyQxHglu6NFJQyp9AkRaIJlm4wflgulb/eerLFTAY/L/y4dRH5n+Uy
pdmc6VeD6D3QrhFyP5C4cXnRptshhft7rfzfx3qMrPN4Ywxfa4up7gNG4ezYnM8ZguJzsNQTvmNs
RndaQ9AGiQzMkZk6LoGlxM8dfpiOcG18CITTJNbLYhzyONnT1gVA+ZkkCi2XH1a/3x3F/za7UW/T
BmTKhPBLkr+1hjMhnJFG8YPBZ4I6mr6XegtCmZzPEgLTlTMTSEwfQrDNFBghDW1Rja6ZeI5LYNEo
mFueh7HzMu6JURnp4sayOxBjZSCBrHP0cvcC7YpuaYKRwel12OnD0URTX5BAEcsvwjxvxAJDD00z
eW6C8Opa4b6UL4Na+ynG3ko8yWvgrX/tT0oJFFcqXEHQPCH/MHZm60rzHUeCpn/RpJ3J2LnzzZzc
Dly6Jg3IqZtdZXjQzOd8EV77hG7LiKMuqsmzimDWyi5uJS0lHtHo3QWayFKKByui1dQfOJtX7L9R
ZDJpx/9UyDhrUmJ7zVdZfKel8+/1DfPzn+ubwiCS21nDYEsMyX9vMkXlAmbj0B1Vku5qDsxmv63S
bSdWL6bekSUeJp/k/3GBClebai+fwfRhBstxxYmpFCBXe49KEOHooOnlMUvtGzwUSdDrz1m17BpR
Qak7MQMG7aeADmHuRpSbZaCAgborinOgFDRuQpTHM5xSSfUlhJhjiYQ9xa0ijoyNpNX8g7mh09wm
rh9blPUcUaTIehWtmSN7DKYKiIf2nGmdw9zXJQfczaoPBsAXSWm9aNTguDdHJZ/dmMG9GXoiyqqO
Bm3xyKpQcVqu2swrFJoQV80NEeSnYWIzDKQp1AdC9TrGDCgyaVOrHLXhG0UidIA82y8CvHKlY4Ye
pAX634aCFmw6thB9p0MrKRkfq4jPMlU6pzQpRVJdNes8YxWGNrDGrSiZU1GV9TSHyyK/KQ1ib0kO
P1YJvEz6KyQgDmr+wmk+EDPtuVasHdCsB0lrX+LxXMeVJ3b3cfwFsiuScEcliCvQXMHtmlPM3BIF
c64F0yhi5cUs1sgP2iQ+xjC8S9C9nRlqzFSV85LS/OO9jG9jSEU1Qw5WGqrxfmpuhlK5XQr0I1eJ
/jKWCvOq7VtFc0uO1GIjHtQKEngm72eOXaulK9kk/eKMY4J46zOiYmsmmczR0V70D5io9GcNNyQb
DH3WphL/P/1tjaIf3f9BUK1LBYhrTAhfjaeBZSy/k/mIUwhKja5s5wa+0XJbXcODLO0sbspKpD+t
PF7NdmWsj4dYQt3HXZyQNt9o1XllOwwIhBRH1wGiRlcHXytKO6QhJsie3g1N+ir9xgAbC27Qqcw1
wfg5FLWdWo2MNoU60PEwTvMpMnQ3TtAt6c+l2XqLjDduQJRkQdicKGErbS/g1cZqKs2EUbZUCuY9
B2qipSd4UZg3rlz5tTFetoMXQnpQNM67lQrrF/FXjF1J2nXFch9bDEo56aVwvcZk0y/KBkMyGnOg
UqiOS814zbBlMbswCDdftXGL+Pv8PNMzLPTldR3eXkn8CSv5Ae0Gwt3fmhSDmUL7NLFbshIxAwPW
1LyPMifBSm4+WqA/S1Hcmvo6k+eUpt5IDwLqkVYEoDPNW4sF22ZZHUDmDVC6OMx115ei79A5x/da
1Ab6QvxUfwC5wBI2uJl5dSZOlBN2MgmE2aqIpr7/DeI0d1nbIxihldCNDtkPXpag9o67c13nwZJ2
rj5AbjVLT6FTYEbDRUkVlpqMwLnCi81DnGRIeWih0bPvkseZs3YTfurFDbEUp5jka5MbVLl+0AGl
IS6+ikq0nkfphKIGMzC10/HE6FkZ5QNQGegHqY9VrEZEE9EHnhryMiw3m5pj+taJEu7H1AcH40lj
tzOX5zoZnCI0IMqpq9TYa00+hHJLI9oJ8SlSpLpJLbqmflDNu2tz6aSP1R1FIKgB3C39Kkz652m1
sXAkr7KY3BzIZc7dZc5JrCeFzPA6LpUQz3chpSdxAYB9B/cqpYFIm35m5Sa8egFENuAsodGK1xe7
GCpqykc4373K4CjG+Nmbu7LpjnWY7/tIw4yeTB4CBE9aR16NI0T1mWN0RU1x0HH7ojeFKiQKNLzI
GwD13CBHSqygrNt7MMpBKnbYT5WbpjDhKpEYrRWXrMBhGsb9Mda7Hd+HnwXURJqBxOyAbLySStrL
EXm00j5CgYTAQLuq+Jzelq5xLK3eS7hLG+bRBXmHHaoMW6vzW7UnQncpdqDxRmI9u2Kd6gt+UnaA
TtlYymrPRn6pQSCqSCMtPtFrPz8YVo5bkHoty/bjCHAaiqJFjZFGn5Kas/c2OwvtXoLsUiDN7ao8
TINxamR4jJFFZH26IiqXCf4jzLIVeB5TA2YqpyeD7Ssu8mNfp6+86peBH9aSrdsUdQNHBQL4lhep
Ow00XghzYLeBZ0X+YsEGa7JuklziGaihGBV0yUlm8E0LSNOrfd8Alpw1aNPMJ3qfrs+tVIjHDLG2
yCEs7zl19Xu5/ioMyObsfyx0432DJzrr6KDMr9qV1FtCL62CxDQkx7JyQCIWcydzf6dsoFToRrnQ
je6cCgm5IFxdU7lklI3CTOY40LQiRnPkJ5IJphasdjmczUgjo7Hc6CSiala/1YrJS8I+gDc+3/e0
YMvyeiuqXpN8aEp4p9NLuE6KTxtarO9pqdFCno4qB2smZ4CqE6xMSIk46G5bG5yD19qh3W0lp8Z4
YSs7bdcdaPjRnLCtnbUTdpB+HJLEnNK70FvbhXy5wVcJSBF7rq6tP/OQerX9Jj3KbuUSZ32ObREr
k61uTB85lx9B0NmNByFgfbfju9FVHNFN7Uu4p0vvLh7DE16Ys2iwfvPml+6zyvMdT+lmfXP1SYI6
Ye0U3gbDPw+d5pb5BczB7bidAi6zXbgX0VYxF5I5GbAK3VCO29Y2DboNMma7dRFQ2Xpg8PcUO4pm
y4F2AwzaTo8gx+3Ff35M/NL50vjCR8Hv7dGW94RTemUw21+Fj+rcFjfiBoUaahUfDgU/4fBaIHSw
5616UHi33Olb1fZAtrvcEP7MH0n89TsQIsAbvDrrT0N2uSe6gLt//2TtHeyu3UXYITPyeTLs9ZVq
B0CYw7TN5Zou3mVXBjk/jbjhpfiOX3gtbtjhF/qVTB55Vm9JFXnEpPzIIOnUnsJ+9cv5EQ3gATNT
2izOOslLEN1Tv1Nx5zKp5Iy2qqTAGztserQOY/4Q1kDqYzJB9rlCQw6ZSkOseL0iPxF5tDppr59p
ylYTbZbQOmjp1emlJAgHVOYmBmJSa/ThK8P5+e/yGKn7H+WxKaLOgP5i6ZpFw+a/5XGqwidEMtee
Wn94Th3mTA4cg0fjvlWQPTqLxOSBhOjN9MxuT10rfRyHzmPYqGwNt/H0YPAVe3KhFN9Ep8aLA0iP
RzBDu4kDPn4au35uP9SjeiSfYUuAwJ5k7U28w5Ah79ONvMGk+ZyiXqCbBx3Qte5TAgCQrPpxYL10
kiM8SPfiTvnIWzdnsPTMTbePP7UUL6o9ni2wQZyKn5X76zN55jfyedxVj81jdyq85ph5oLFOhk+Z
sFVcYjW3bYHrlA8Ei4Sjn5Ew2LAgbIw63uJfD9Fik1IFj4Vg16l3+h2DsxvzqzutzI1PbQND4Myc
wR82qb+4mm/51GtOdqQs2Lc3yb5vH4tsyyF1QcPttQc5wE7oWzc0KfZZ5TSfK5GDU9CmO10Xf9C8
jETD1zkQ/PIg7uJbZJpvYOjc3qP55ZJved9fypueM7ujPckoNRe7RuCHUeB5lQ4RU8+87qS8VHv9
1GzUk3xq3uen5F27z7fhK8ZDzbLpBi9+/iAd2hs2plfk4+NleiDtLLdRVvsGPQB5p+8Mt+YzNG+H
PTBIyix+0FP+Ih3Gu/FNAwQVYpFd/6Lgrt4EjDuO+pX+iin6gubMeEDbN0dCoWlDnMeAt5qy0ZOL
9WF9pL/Q9OzH4/UXhBDui9nRHXJhb/THLPKvxA6AIO02zYmRq0NU0pN8S+ggBxcmChg2C6+6hC+c
OVEtU/aNJ+IY3WVXPgrH644B9HLX7pPAOkpnKlsAMO/L+/TUf86X8Y6D5QPw1OHAxxaM5MDa8X3F
p63at7HLO6VcuOGt+XwwjuVIQfUQ3YKvZeElwWFezQn2tWDgYc8XaS++tI+sioip9e11D9WIHjoJ
yxhia8kub0lYVhgnPXR3xat46e/yB+Nm2mp7FNzlC43OjjsrUF3pRON6ToNVVv3eX4rXFhQtpEGD
0p++MEmhNnSI88sFI9WmPKr7+rM+K958KG6Vx/aue7iexMPMgYE8RjCPh/pOPswPsv/yKTiJ8zk5
F8kR7Rc0Y876i3XOfgl6l5mkve4VuAp+r4OzOzn0Edh1jOBtpQ4x47AHm+W4Pv7in4Fz//V1uQcX
5zLocpuH9i1EWmH3KHX7Q7NFRxaLG232JOQEPACH2ScO2s22ub1tPd2vneyWfIPhjp4DQh2E/F9C
sGj+tXt/SjngafZ4a711L9AAP5pn4ajs0kfNWwLhmO+R0fJQflyhGzxx7c0H65RdorNxp7ENTEFy
g2NbJJThI3nonvm4gDN+5VihUL1hBKjhdnrXHXPBR/gW9Hb6xjXwMOieJOKHtNVfpKKgCuk1Z7pr
aKcj3AgxrnhUMtw9T+kT5fadVx3IxYQNaL0OHvDqL+HI4r9T3nrO9KTxmE79ppzzffSQ3Ha3/Ec2
dz46HL715JKyvk6GBrvxM//6Od5gk2WYjma07myGq1wofaO/owztb4fV20ruN1gMB9OMn3rpcYao
lN2wC25yO91399ZuKF3jsblZLnIBK8fhHoxk27ypXOMWR1092f0Tx6jhksEKpN1NZfuuwV8J3eRe
3ROFdElfuytmMFL3HPH9GgxHTHjb4patkYrXX+DSMhq7ZDcmCXHQhPckDUX34hO8oEsbqE/mk3Sc
jsMF8CDSy6fihmL6Sd8wiPAJ7/jocDV6X5OfPkQncZduxbO2NbYj917+unt5SXejk/iY7n1sz+fs
UQ0aD9PFaeYb5efy3L4Ol2vAZmjf6vfhptoSjHMUN23QBsuxvz8/K67qkejt1B/RF8seaqXxPMtb
lbT4TbFXtjTgeT0QvL64z+5B2f0AoPqzS7kypzQkq4huIfV/85Ln8QzKkYn7KUI0tuTncQyuyqsa
oh+Jf9iOpT8VhLyWqaimZa1Ts++a0qwTkr4e4va0JiqjGcRIBFkE0NYVwYvA8kMjD9fKFN3H6uz8
uxaQ5T9LAWyeOppWA5Wu9Ltd+z/t2GXUGrTQaYMPD/2o/EKOipK9TjHqjOlW6vdzSw4cOFst9kuD
AezwqeYkppv4Vgn+gFVXHJsEoYCbiL8m6ycG/18cDSZkKiDqsi7TyFO/DdfEcgibucya09TGfs+5
1oxJmiFSEW/1R5Q8R5DS1kPCAB57VBPE3Kbx9sMl+uNeWCdaxD8yLBHVP7GFsTagMomV8XSdTnl8
l5nOtfN6eSdMHuyooV5ZVpOyVXIioryp3JYtWK03/S06y7mjGQj12bM3wOnJnHCQc0kC+uCfYCZ/
e5NYwyzoDgze1O/wA2OYukkXpPGUqwbdia/1zlFRJ/cjLcPdv6/In2BXroguK4pIMLeCzv5b/Uhe
XNYnUz+ewmECRUVNwoRy1M50oj8tpd5X7Noa43chPmsjenlBwsi4pfnGAfv87/ei/PH0rO/FAIAp
4Vem//7N81LJaj7zeIwnHSt87DbDStSZSsgy8HG8VXW0HBXpUbg2NgFSdeXq+qWJNoQINEnQ1OcZ
lQB9wNZv7yaKlOspUblqLkCnAXYUjpnoh+f9T5MC79iED6CKAEI19XtzWhWLUdHjKwS9ci/c4MW7
IvTzVUfZlADR/LoJyD3r/CYK8tEV3vTeGzbNcFMMN1f4J7a+wURGiNBCdyCxdxo73ftsPZgAwY96
8VMr/fvysL5XTRRxHZDpyVL435OCVQu6OoHIORULKfS+Lr+mECGbY94Q7fLw749S+nMl5NXwnVsG
BiZi57T1s/6fxagdlLZNhY4n7ZB/rGhQyye3kRTRIt4M6FKp2YldMg86I9R4V8WbaDcNX9rCONET
JT8Zt/oWwy3iOLTDDJJu2g3dsqrbkPW3SAHp8X27KZnKyBvuTgQfFs3Sp2QjoxGC5mQS2GGjkQfn
1AOzdVTVThpbvF9COB9rzUAzuSwCE3BwcqKr+Ag7OVDTB1W9kTlRt2/UZ1BScOUiZW2ZTYJ62iqC
cx3sBGPnvFnwftI+VU5FtUuP2q/8iES2gvgHjo46bNyHr1K7VvHW7SLdzxG0fhc2qUiShRRtBIr9
iTQB1YXYpKJnTm+im3I6158omqol+eE+lf8w06yfhq6oOtZxBRTAt0ldIsiFBekFKiyhbrfDFkHe
E0eFd+vE2YRemp4CIHK0oCTr0Bm3TJBoFWw0HOnu9JL8ZNT9bSv+z3wNchXuXVT2qwPGEr/dik0p
KIvYxP3Juo9Oii+58BLO41HbJzsaQKLbnAn8g8pyMHf92fCNZyh6W+TDD/1jBp7UtuzYj7x2j+Br
uwTGsTpUDxz1IUqsUV3js3yTvpVvIqMLLz+RP0whm8nOV30kBBNWDCM7FdhKbXNS/+nG/0NCIoF/
xRnFM7ZKZ76P45OizrI+zLsTBhaCklEIGhywuP1U+dhwFyS+Vu5aGExJabci42NXmS9aeD886u1e
Kn4Y0Up/tAd4O3zykiIbkHS07+2BQkC31uMfPwla7tfh4OHcKenHaIdkOk7iBS4mWOgTErgjTWsx
/mGSKv8xveP11TXXms0FId/37WWeq6SNZQjAckjAXc2gwk9HZKSc4PrU6+RXsbhbjJcUxEGYnOLm
I632kewy9CePkkZZ1dkNBe30+cP69Jc9VsfhgWCCUo0b8NvylCd6bclZ3p7qWXvpGuucvYl9siFL
mOGf5SnhyzjfQiJm5Cj7Uzzd9riMRf0D3u1e0R402r8/vKO/PKK6hteGDVCDNvv9mZhJT5mXWm1O
yOUJgSOiqzfvB/gy2JxtAqsZIj7k0oMRlb5VZm5/BaHfuf9+E79Txr89mDoebAyWOtfmj8vSQVTs
8rJrTjnNmrqkhSR/NelTsyDCz3FGyF6hP3fjpanJRb2bW8vrtfcp6R+S9LUwwqeKkXgLMXC1Of9Y
qvztM+NGkhGiqRIT4W+FPLirmg501JwiTmpgAIFqjIW3jE9yQwwAp+roKzRLpxQvonirthrOHTz6
d1AvhuQn+sQfAK7fRfbaeuNsQdvt2wrWVSOhQHV1hadECufyqqwElewsFJ8LSmlD+Ol+/ctzBJUE
Hy7/I/XrO1NuTsMxKiUyZuXW3FfyC+uj0g1Axi5dpMITiRySw9ep4r9vCMlaf5Bvd4QBYpi5O0ua
oZvfH5RQVwtjEWqUM4xvbGnyuxnqqSuRUXQFseehf4p7Zw3ytGwwtVcggctJlh/UdNtO+2Xa048z
PoiNjxC8IiKio/j777iRSHUxgG3RQKKvA1rqce0w0fjbjUHp9zDpRxgBjN/frffuk/whpvQxo8NP
8wVVd/QZXWIg39vsiP5wYbz7gmBWvU2fzEPOid8652/WWb9nbzgUh9oz2C+SS+SFW8EDKe8PTkRH
R6UZRY6qcYQ/5X70rhEk28YlPjUg7Ha3BEsw7ZItaN4D5pldvS83jQvLZUsXwWtcywlM+g6pGx1q
Zvo3UFspG/ird/iXHltNQQSsS+ukfEtPQnApA07dW8Ysp/IOUIY/H6IXtinu53kVhyAXc1Bhk7H+
0R3oqtz1h/pEhCwHEru61f1219zLe3l/1UnAtLHMcAQpj9zlfhqUxzzo93Uw7hn2HM277sl6KN6b
J5Erg4iWKR0xYeEPZ07OCX+5P1hAWTN0suJZNP5b5wltboml1Tcn/YJ1/tjvWCoOa9sU5bqw6Xbi
2dqYl3h7xbmVHpACnLvd1b/6gk/5BGeY/9ztrI34iiLopv5oQMsF0n28nQPxNN1Ym2qDEUzaWpvo
SdgLe2sDp/9Wup9uri/0d/3hpdt1iEmfBNrYPHgHbACBct/tphuJ25Ou9BkzBuLm1/ZZPLfP4dG6
hyR+Fu7N4HpYSw8EN5g1pz3MmFtUSAwCtni/9u2TcScy4zsZd9ExfMgC8SUJ5FvtpG6ToN0op/Cw
di7zp/AhhKvsyy+Jcxsd1a26nV+0u/lW35JyupG3yomOaKCdxtt2r27TJ5H7q95YDui4YNiZh8Zd
AvPAcbvehJtbbkWn8+uN6kYBXN+N5pWbegOu17/uyg3y783//7t8FxiDbriJDohM7hdOGeufzA5L
wJ/w4qdyE15p7dHnFLe6KwVXLzkMu/VXdgg3SpAcxBvtdTonwdXu/c5lxu/Z173lTfwL6oy3txf8
AC5tQPvjM/igpe/dkq9m04k6zLfBh+V8yNuMtiUqcsdwyj2P90Y7JTxWKLec5aQf5N4uthnUEkAS
jFdShyg9WbTNjfVCMEiziY+mh1YWqolwEAPtQfCtw9oFXzvqBHG7GEr3FPxBHGTvusfnajeb2pW2
KOPc1jcOcSDsK6+wda/1pe162w0v69chWXgwDkAZ+Vrupu0Pa+Jf9iGUsaaK8ZNaT5a/7UPtBLMs
ylgSMyRSfelV41FeOWNG4w/ZmQRtuNkWoU4jCDPI1ONGGs/E9cnyxYj3P7yXvxyZkWVTMpgc7Ni3
vx2ZjVqIlSKkqVLmvmEFHHND7gqOSbObT+6qMil+2hL++pLU7zQoOPEiEP/vE08rzRhIEyLuXECQ
eRMZ+3Uzah3Z2Bot2D7Poqc7/bDQ/BlWyxVXMGlTfRGzQKH031eNZV0Qc2z+p7IPZHHT5UHzUS5e
XjFvd6fPIf1/+zH/7wvK/33B2aqkME1KumlMRJEUrMYxp2ZsxPaHKp0JUkow9uaHz/Mv9bpJvWxg
O7MkTfndcPifY3OZxlOTDUuNjCfbdFdCDa7kNF8K4VM56TWs/p6jpwGJB+tby5OaBP9+A385vtAj
IHOBu0mT1d+68P95/bZGtTVULQ61axCPQTahcya52sVnLuOlqb1/v9zvuuVbebE6rXVAuWwe8u+C
9H9eT0yUqiFFjvIii5nYLBAYmHGks4fK4regxBaUrzR/RdqVqGcIDk7d7PIuEFJGLATQlEeNyqsW
HmRO3ZOYubXgVnKE0zRz8+wsCdYtbAXybek/rODQSZvIKb+EDN8SgCUYT3QdCki6ayZ1X5i5FyEg
nA46rrdFUDYVJbDat59TTH2wyiyKXQd2sVYyjzwkv+MwmXS9m3RZgNWS8NsxTTd6Ce9Jk8DrhMmO
bNZftfhcIFs28XVC7wF/U50a4SGTilUvZ5PTisgDnI0ZHf99df9k//HQrLUbBy8IGnRf/3sPy0JW
gVPAsNC2OSMZ6gWFIibUOxftrtOUj9a18a9ZjD6gQYyGCGMQXjLtpYl29XhZktwrrkgUKLWbnan+
uhIdeSVBDTJWjq3yehHoya1XVBlXOo15YpST3V+J6oYHUeiVb8EVbQXVbUliWWblcRkjUEVw2Mv9
sES7VJr3cartu/o16fMgMbdNCI2If2grBc9kRoLjqeXoHpOvIeBMUtXM7VbeQH3RaW9zJPD7sCLD
u/vhxgSpxLX5fmcalDT0I3WDuOr19//nzhy6ypRjKa5OE1P0HKu3E+YucCYSWcPzTXeav+KBzHd7
+aV8yGfpV0ec4rt5ng7Za7ZpNnzOzVNJkrdTo1X8Yhnud3h679Mt8uzsEYM9PQEuEzjs+S2G3dl7
c7kBFArMK3pKb4V30LC0P8FJLGAwLS/Hr1ltDWHfhm6IkokuFv5g5N5aYMhsNh7gG3S4DBxa1EHo
UgcfuxD+0w7l+iGUg46hDKV47Mmms5o2aKJA83pU3+hHHrWDtDVwQti54BALFaFjRX+2qT4tXgRG
OpswNcHirr+N+BVt6+vwRWJBTA7GlxK0+/AlC+LTiBiGBtyj8Zg8M0rwIMIe1jnsTrpjer3BgvGg
uA1VEoAVk2hLoLie1QS4I/DfsZtWV5e2LuTavnTiGeUeNkmnX/sVWC/cwQDJS6IobC6vR/Sa7bCm
wxdX0Ra8aaGnvco3soUyzhl/zQxfdvEjM0MIwIxv6QsaaPuYF2JAOHOSaD7NK9JHjyhw0/BC1Da/
MJDBmBFHp5N91MO0xvJ7jDes+8jE1K1+P/YguGwqmuIj+mgv1RP//0l9Wo7d/XQxN9Dp/cQpgs61
dpWfI61ot6g6Dxh9t+klbZCO2yj9tUt1o78vnwMSmx12P3QyKGr7h+Gs7DhdH8wNl+Ckb0YfMDf1
cfFVfDGouNTM7566J+EWAVyduSSExa/kKBn0PiMCH2yDQ8Khp97jfLUVHzBYgy09Cy/lxDDewb0y
EfjwCU57+qxfIQEg1qyPmD2OAOd38UG+A6Z0Fu9ojRXv2ZP1q3mK3ocX61df2MovuleIbxY8u3Z6
yamsGiaWrFoq3j7DTp40yQ4/gZOkn+pT8dj63PAJU/Z34Vd3r2/Qe4xgJJ85slCMy3cymqOfxiZ/
KxEsqiAOx7g81jHTf59Yg9BMVO55f5qw0/c7gSnlQ5wCOLfoynqp9jSUb/9eYImd+3OVIHLRouWH
U4qC6FuVgKgss+K2v56mztOJQPaNDru9xEHOjr5ocwHVBz/GYTlcpRLmWwLcSYL1e4MJghgWMi36
ej+s5JwOjFR+bDsWzr0h+VPlJG+a7KSax60rUkHy3OXWA+fhtN820KdrK7FjwByQOKydPJ4z+VlJ
GHK0nKgslgX1bjLeZ8HLu8od01941JkseQsLRCovjjln6wiCANpI2OkKj0yT3Ya3Fh4A+dAB8UVt
KdFfh2h1jHZhlHkK7KWrWARKNjsZw5ZZc41JJJBhdJNW2qWwHuZiPpB1fR7l4UAUjAOexJ9b5CA6
EjpZD7oEc0ca0SnJvI7EIgKKosCImTgvuasoVFa/hBwCkhCetGH+zEDewZpC1fo+G6TuCugyiS9t
uddJNGX/SWkKWEu/DbPLUtd37UxIAebKHGXAY30xXrQfSv8/uesSU0NTRjRJBfong0xODSIp87A7
qfI56i5T8aqJX1pyaZU1JyuATMW9d9U+a/MTAYTebeXkLMDooPlblBqAv8afke8npvJJACpzZHAc
+SqUK2dQ5ShahNSdZVQ5wouVtn6nc6bjF8g5ryZzNZaTbV5dph9Dmn77+b7tdpZugkICEUyo/PeZ
Y042XUuXjJFZ/Tmg3xqGTy18wRplV9uk3QjaXn6qE6Y1r7SJzYlRB5HCwg+X92/DSEg/sirRqV4r
729HC6EYIg5XdKuv3Q6+eVpZHhdTZRaI783To8ehTgMVI5a0BJW+1cQIYua2+qEIN/9ywLOomyDc
wrsi+Pt72UT7UhpMNHUTVswWeqsIDyWdcU4nx1Z4qMbclUXw3eqxR+h0Rf5Tr9Y15pWD9glW3c1g
55irn1s5AsTKFlJAeRogYM1i704yru9r5spQolFMOwIFonmMiGjLpE9qoBgBzRuRbnzqJCK1tL1G
wUvG9pTz+PYiclC6QSlC7rmzjdC6V+mSUeDmsbKXJnAJsTNmXQDK3jH0DrKt7GiDzOwT0R9Lb6rv
4+SzqzU3y/W9SCdJM4mCnCFwmtIxL8Tz2Hp1Q1SWwnqDiSgs0OqVkyNRYLcQVHo2Eo12xUjSEmUY
nL+5bPzio+x4FrKtnKvohNSfTmPrOvr9/sTjiCeLk4muftc2dIk505xOu1M/n8FxZByq+9YvoCLk
tj0/4KVrDVQu4w/HobV79f1lLeBgKnmjuih9LwJJk63HTsEGrovBdQzC+sil/fce8rebzaKnTbK8
xM3/3XO8XMNKj9Ll90uU2SUB16y86qgimh9G/X9uVQx/GUtxZie/Qv1+tMz1pW+lkfvIQO+trysn
O0pjbKXp0mhYyMIX4ur+/bP92SX/70t+aw4y4wr74jq063JZzpy+KF3rox6R+X1Jmh9K9j8vJC9G
/AvLhoZqQvm2FVsWTkQxbVHCNhzuODD0LRITxFYQKQTz84ef7K+vhuVWMUQRNtn3jGOhk2RAiFxN
DWxwrLT4JHLWLJBMonIzNkRyVP7E1meQ0LFuFvm8za5EecJ9/z+cnddu69i2bb+IAHN4FUVlyZJt
OeiFcJCZc+bX30Y/XKyl8lnGOUAVsHclSQxzjjlG762jNSQNTQnEOxW5lggvBFZVQyB7Ju67MHoM
sWCx1KRLAduGVPC6MR2jPgYPaOnuCl0mHZJ5SCKAkS69KHbE+IwMAVjp4BBoNifudZ5iZUoZXTMV
SFmufGNcM62faQktQyDiITW+GH8FaOFT95Kpewv98pKnjtcZpmU0UT5RPZZLq7qIFJIS4SqleSz8
mJDwZoL17sbiQ1FeCU6Yt/4+La8i2pFpvxCFfuXVDAsSkmHAqDbM8GPKEIllShxi+OhotinNpPaX
4dXPd8TkoMuhzTK+1SV/HtikbswCM2Sd5NDVVb1tZBsitLk4xvD677v/w1iVZ41xnQY2GzqlPn2X
Pz7LDSXdj4tJ55V8AcR0ynJvTBZ9pOTWVQ/O8Ea4KmaRzXDb/Sra0f+7LE0fTyXCtixa0DX+/ni/
9QqANV55SPO95S9DH+G1dOjT17E/1P6bBvHKWCXu1mwByoXbQQKSs2zCR3H8kCT0d706n6qSjFxd
ibvrBVcj8+2yINMM06loOSFo+QHJM8VsNxk89oUqz6i4HXkaHnPQ6OX7LHkVEuJX7mtxJcgqGaF0
cIZVqhBImd6rUzjVvF/2A5GrypNZPoYRxguaNxzA1HDj8liMbKmRB2pOo2us3Ps+NVO499WNEX38
csN+fDj+uGI3W3oSe1YSBcH3KquMtG0Tp9ExGJQnX60WvXsumgsIx+JSFjztZm4HQ7nrOvyACnTw
8rf9TPtvd4GoYci63EWMrcbtWSXpSTnIvJFZprpwCQVA/JwsuVQBii8sTRDXEAaAqRvh7gPOmEOD
xJCK6irAx2HZWbFwOV3nK4MZUuio0qLkeI6i4BUtN4E2uu2hII1t2XMAGS7LaCXWK9KDS1IEzZWu
kDpNhDksp5UGTJjkDaT21qIwNjoicBMR7i86gB/kQH//3tsXJpYNOj1iceD4Icmwoq3mjaCh3EIb
flWbaIvpgnXyyCj3/3Dn/7zStx1yKY2jopOKAx0cmnCGPHMzW3HnoOQsQoX4KjK8UXj+s/GCFrcj
kCeEd2f/8jX+W8BwAVBlghdBh4NZ/u9XdvCyQNMCVKgFx37DH5D8OEgHl56Bm02I5hZNtRIzZhzw
vohvPaDtX77Bfyd1fAPm1QQmyFNy1M0rYOIgG5AtooPNnmJceo3HLhM5WnNtXPqmYk/Qip10v2yU
Py6Vf37szbasx2g40pCPnX44yXCOxVwyuhraxWxOWn6VIaOkns5Gec0sHabO6d+/+6eyh8G5hsIR
3ZP8feb4Y6kWg7gw0tpgXFGeImUfANi3UW909b4e6GX8NqkHk8Kd/LtmpCqgnY3w7VtHcXOnO87H
Vt2jofCzRznC3gSrN7jI0YMonbRowQbtc6DSV1B0atR35T6b7IMLyOMex3b63KLTK04Vbw2MNgJa
tIdAIpnSGQeg1rOhW2fQ9q1d3y6Ep4qkZhzEgFRcNINHes6NPCciNA9XUfsAJRY7xKPnXeEFJrQK
QXPmTqAdR3VZx6dReYNSBdEUHWBB6KNjMIL010rtENrairtC3EA98407GhVqBwpyEUm021eKarfi
AXZNWmLCm/eM5Bh5MyWhKKHV4x+E+pV0KHPbJDaVCwEZuroczX0T8jfnpTCniWuBxNGcVnd86aAW
tohPhEGaZSdMk8p9PR4Q/pCPQ9RyD2uQ3ZQmakVt4WjFXBwAAJxUBbKSk73K28591r+ys0+6n4kr
Z5lrjEhm5WB7huMXS45TQrKKlTvQlsTTAqhLy1Miv2LWDdJDYZzQ/NX5mwHhp1+W+c7wN8lH8yw9
VOPK1Am94hfMRiJDpG2hPijdV0qygOTFTv2uZHPTwpz7ZOHGDNe+uG/wjmnMQnHD9u3bKAfbCAlP
XX4kwVvrn1z5mPjHjM6Nbn5kzCMS6dl1q5kPIdWQL64yzBrKL+viGvu6uWToBlsEkAOrewlUeJgu
Q0PgWZYw87hvopNaHwmf/fcb80MjDeEagnkU84Yh0+34e61KNKjors8rQ49u6j4AkJDRU841chmg
8KNpGH9ZnL4PH7cvzZ8febM4hb0CC0C02A/HdZQi+qqkVUcv04cv0536cCtUmwwXqrYwgLB19bm1
NqgwvWA/TPd6ir2884C5yLjc/HBNLgyxle9DtothzLb1kZhjC/Ew1NcGw3LYfCicWKNfFLa/Xrib
tS4SycNMC5NXH3izPw8Vh7fUQJNR7Pt6ASFVNH65V+ZPqw1HU2OKScd28F0q/rG8eYOc9lEsE5I6
Y4KAXmuWrgdxlT5qL1NCbuXU/lyiydbYgrAf3qo3WHfiCrNTWs19TvnFykoeh2IL/oCOwdDNaC5U
rV0yPCa7cZeTmPDgLbSjv9S5zvv6JDG5QNsis/DM/EO/sfYCFqd6KayTh9I2vvKn8B7V7aP+oF2G
T80xSKzbkZu9wB8lZjOssflBs/1t95CeiofmgeYIXUiSkLAUhjhCm1+6OT+VHoi14NPokxZRvD1g
mzXxbrJIAYBMSwRUG8MyxbXY9zYk0cpbElYwbb4Be/Iv79EPRSefzF5LY40P/m66/XFvZF+Rk64c
KD3GvRBdKD9BRLlw+OLnHMSZHHwldCsH+Vpk6XGyQAsk87mck4nS20wrAtr7f3+l79bVf94zk1Mr
dcDUcLh5tVOlTosx4iu1EUhE/ZojeAwCkjEQcPn4iw1247rsaA0ndKYUH7ijT/IZlOiEMYN1lvj7
g4I1qyYglMlDBjFVUa+qWy8U49PqrgFZIia20UkQp3GobamncyheZFnAhk7WVjGutPQrzdJFVTC+
kccrpm3iBeU9g8TOwNhneO5Ky/qT64tLxcwOSQd5rrtT5Y9WFolMROHi/dIbUX96jWjwTPpo9Ooc
7f5e8nw/U7JMdfODb/bzgtF+zjthRSiFB870aYFPtTtIVfVVeOPeVGiHEUeqeXYosvF62SHraOwZ
yVJg8lZ9RMY6cd1jp4SO3437NNfnKbnbIVOm2sPTHdLQwxlfJWdA/W5hOpD7zQzmVghLGTxCo84U
ahQrYbxInIPJkX9UMWlyMiuC8ZcX5IcCSZpkLJNpid9u3BTIuqu4Sl2oCM2Gvea/BQPQGXcu+bYi
YU+FnKWe//0Q/tBs1rjS6EzZYWit3eKVCCmyRMa2eEaNM/i5jfJCugjGuzOrZc/4ZnyVKSLEfaZ9
Fgz/BHihYrnRo18qw+/PuX0Z/vweN79cE1JrEGS+B1OUcoY0Hv0iJm7zy3jBMxu+pnfKvQqQ17UF
EJlkun3gluQPjTCiO2ZfnBUKwWYhgVjZvf9ykX4o1yXQeyhMmTaoinLzRHYojMxSmpQ9NYeFwrCt
cLAzrC+xcGRgwJQcBTWw2uT/cGD664NvxmiuVZu1FPDBSSmtCs8/cbBftWE8j/x9m8MlCJw+30Dr
I/WECD9IiGG3DKtgVZTjqTY75pnaL8vWj2u4ofBiEqyJ0ulb6PDHShrQ1oyZxeeHeRoEa7W9lAA1
WkQ/QndOc0QIxTlvX+e/3ILp/t8+H39+6nSI/+NTFa0SMrKq4a+XG1+9RoW06KJ1JG4AdonhkvPs
rOaQbVJq5kiCrLXe4sEul6H3pUBp+G08Ml34/3wdOk4ST4WE3ejmxjTAQ4ygEEmJh2fqnVBjYNIt
u196tiiNfvgcxpnTIZEuGtPNm5+dVlnRa2hyIshtWVBtFRNmzjogHsEWtY6K2LfT7pS2yl3YSDtj
bWVnWoUqAnU1Bggr7EpfdCTBPWaBfD/tMAn5rTJT69Zt52YEdwntw7SI5hUqc/7UFRC7krjhJEAq
5sYdTyBAj8DzLNBPwqPPKYIJqdTRRw2uSqJR0J9qNAFjSnpKRgO0HQ8KIHkNsH7jbbPqgiYliHbT
eCaL3UNVsJL1lgNdxy4q7zRaeJpZb1vxPvPWQsTgdj6mW/qZxniuqs7RoDuMVb7Q23Aepsuofg2p
Y7I8n1WV46XpMsvqh1YS1yWSl0Waz0dIB/ccB/AXqdQXNLJIEEQ+yv8Y5wz0+Iv6Jzob/pi4Ofyd
ChN1PHzUgUiUjmOOR2RAcc5cdJDeB0mg2GLn7KeYJRnCUMGrTscucdeeqM3DKTzYcHT2ZLfYhLHF
yBldAbEkngIO1sgBALTRlgxlZ6wv0yRn2lJCH221wfmud1pIqlUx2DVcMYanFvFzOsmzCJiU4uJH
DbWgsB1qOyY9sm1jwOVfocpKHOnMg07lEM/xbcps8boIy3nsHQUftJRh3vGURe99MRjyuGk0FMQK
2FJeIfJ1s+TYelSR1fhbWtZPbwZTDckwsffSZrmpu4ukVHL4ZTnb8DmKvkKGZkV2En6rEqSfFgRm
NVMhiQqR/u/fb0YeyaOSa7yBXI+pgOoYkqswjqa5m89pM+N8MtJQLTNp1dD/bmng51DDmVO5GdV1
GS80Bi/Rr02W73f/Zm1gTAUlDwoRKtBbeWQnh30qxnJ2iKdeUuUgOlIe0E5fPDxWhPjOCJCby8vu
InwoOw5HOuk96JmEFCMVy3Wkdscu8B8N8QjXjDfBc0R07ARuxzOBEDz86iBtLhVnX5Tqdt7amsyM
GDgh5JgIF/wbpju2Tg7XBS6swNaROUMHJFdAsSedFKm9oLHhTyS2yvkRhpEMzNGmDaCyhhUrJr0D
g34NLjk00sWIqElizrxEgydt3bV2MHe8VOVz/CA4KRIAGO+Fk5zMtXJfvbjr9N3a17NkX7/f5++h
BNODjpLJhZgF9rM+M2ev+idyZ8T/xRW7IP8E0xNMgyEnlU2yjJb5SoP78IrAgE21/eqFwYGBmGqV
oyjeevCAm6jtk+oh5REZopKbyOtr0MWGJi6Gq8ZchphyqiGaZqKZ8RgyNaa2m+62yGLTRksvfKUT
MOY0nl17aH61nv9QwSLXZLpkAa1E63db2Y+ubHZRmBzq6FL541LPr9T3nnWNKK+ZukmENE4dL4vC
hdEVN2PZlr+Edv1UUf31JW6O8SQAGHJhRclBG4+evFFFJLMtXODBrqR9JFFDwHkdEp+cR/wOynpk
XTmInTEdJhnU9C1gPQ4D7bDqDDBCpFC7lQ865zJFD5lRuAqMx39v8vIPnXgmoqrM8FWTGbxN1/WP
Tb4zx6LsfD85BNB+s2yhWWe/IdSAxc0rVWRK6kIIY0ZexpLn3WfAkVwZkXn1uPJyGjjjvRB8WCG3
VXhFIuTk57TP1v/+kj81Uf/6kjfFYFmIDS4cNT7AVBaaZVhOkX+btlxKtJzCe4RW+Cjbi1eBG1r8
+7N/OMT+9dE3VUfmBbFZmUZ80JWAHiPjhXw/KQkmOSZVwL8/7L+0TwlNOeIaDbOixZ83TzHCCSVS
AyuZWk9lhvl3PugwafLCkbX5SEgb2zMqvlmu2jKYftZ5UloFwkkWYOp8NmH4P1/dS2jMMgn+rqMh
2CRSB84eQW/yQoWLj9AG7pGCD5vB1sLX5uykdffL2R977X+rKJrNjKMRcisYp26eq8RLqqKWO4rH
ihB0/IxeTuvDbU5+docdLRbelADZ43hOEIoI4PFBr9GB99elFoMSp1sUL6mHElAgyCa1TyRECodv
rYLf1K+mA1M85Ig6UabkJ8V7CrvjaJ0Ck8QigYxZeI28cipNhUro14U8UFx4e0rLVwJ2uoGWYnEn
gzpIqmxSNlDRZ1cqewU60Vjss/7SIKY+WX1rF/WVhGorf51+RGssPWZn1jXupzhk6Gcf1A89bqSE
TY7pMaNjSxGXVAkd8uGW9ErqYs4rmCZVjrzd8JVGA3w2e3C3lNUGnE3ZR93UoY/mvKFMEZ2cuVz9
SHuEguvYDs9xQWsXuJ0RTPQUqAs4phmUz7v4OEz2Ji1caslgs4FkekPOyBeimxAMphuTFHOiqzgT
GbNNM++pFOKUQZBsM4+Q0wgYn1M27ak8alOJoB8uckeYswAtTYdgCObBNVxAOeoMu0OSeItUP5co
kNt6n8ElQL/GLSRbwjH5T1cD/7NDKTfMqET0cCNU+GmIjSr3aQ82TdTn4AsXvmxNGBDSKwHjUzsn
X36177ChlTmJBXVGeBAQJW9htDy6ToDoqwVsPnj1fRNsQuq01EyWGsl5XpYdpKTZRej3fOPSikRd
tO07CsmFVIoQcy0CaFk+6TXJkHxxcwcIWcKBhkMG2/UJI6o9NhQH0MNDTEJRsfAGRvc9LVYkPxWy
zXTcF/yIxCPSgtZNzBqs0b93Jbr6qbjux3mvX4RiMxRnliNv6JxSTbYmGYBdedHRBbZtO/eS7Jih
Z2sSjQja3rZ4cfvBXaUqu2T3arJL9hGaJ2FtwXDq7mRyxxpw2IIwS1B/J/CKa6TFBsWjn54aBp1G
rN5ZJO6hBWEACuxnKpa1YakZ2O2EaldxRvHHyEkrH4j+Q0/2x+ASfFbsSIYMdW8jCy15E7NEuy87
dwdTZU6rgw2xQKbrejk5Ou08yfqVmykn4LF24xknOZDXLoMOv7m6nslzu2lNnmqUsChro/gikv88
vRdlGawo0fkPioVK/Mm+G67yaur4KHylOGzekxg/XgyNyHQf5BzdIzVYQibE9GQF/Ael9Dp9e3Ky
H0OFIl9BcE2iIC91SlRRc81AHJbhXKFzF2uvU+RegttIb6ZR2iZnDZBo2je+x8kl27n8u5yQr2qR
7VIfOnV0MThBs7E2Q49Vh+OzdDHoRGadv+WfKyftuuouhe6Ec9vudZOX9TFs/WWjcIYDjucuYjwW
NefhcFpvIOoI/nUALZNx9XoeZC+A1xYe+gS1e0lyTbLVB9LNcqjY+whnYMLLMh3fY25GLx2DITl0
jXlQpscnwJXnYgnTuBEQ2fXMHjxYrzwHnBvC8SSN8VLx12D5Z95RjfGTlwtCr3NblzoaJAMGYJQY
Lbds9AHVvmC3meU6oy8U7ZEHZnEwFtPm5Y1XD16sqCbLNB5WKrTIMafbIwsPKo3LMPYXrUQwSSPs
6mHfRLxuIDu0dj0VzKL72uh7kTgAJDHaKF4k4gksVp9afW07HSHg0a8HJ/aSTT7BFegAFpGOX7Za
BCa8XYHDaxUTTdXMFVHdEjdJD5j5NGpuLZkbarAOi1+KM+kH9ar215Z0U0VISpOXqtpnh6g2gOgu
/GaFAWaKEp4awE7O2hmu+uIlBddaaeyKORYO4uzzY645TOZEfRFCa7WeVaKoYzwHr5n3LPoPw50k
7sxzXi0TOkDu0ksObj9vxpklvHecB1L1vhrv1Po+at/d/lX2NlWmbqTMcd03YbpZIhwPJZlZA3j/
CvfHZ5g/eRI+APxr3QZ+aqDfu/pKpiYsrDO1YpgDevPmu4LDd7OrXYczPGlQOiA5EbrCsy9hhl5W
TOxCh6pBysigIv2ZhuO817ZG/Sa4To2Cs1lo+WaM7mJv3oSf0Emw/+TPUeW0X+F4V2bXAKh//GSG
C/JOKnOVCw50V10BN55uJXAvIgDcuQHUwJ9nKZPRObV/xCRBDEAb+3BiLxSPWwsXR+Y+DhqMId5V
0tTNBOf4u0ien7CWmpOnb0oAwlYHk8I/VrjIKX40DJyS//TvCktCmf5TZWLQS1OZS7Cy3RTpEu0B
Vc54DOoP9+K9xXg2ZAQ9DKrtAvgbyGDycWUkgviaOChOf2DQxrgNv1B9gmFZfzbVTGUO9CQ77R3W
kzbcNRvjQ70SgsG/Q3oa64D2yMEv/qS9MWtOnAju+qN/SR7klf4swIF+iObKq55NfBF8GaFDqjJt
CzJx6KWe2g/lwTxID8oLJ0xjx1BPwM27Ttc6MPU37S7d1bvgAP19irZnmMDmbRuP7oUoR3zqyp0J
+3bBO8+vuphffOX4IyacjBVlkz6WRyL3nH6NM+CFHAVncOQN/ErNmjVPZgwNMFh5K9kebBxcs2YW
L80DL8oshPE43ZXJUDCrvvKO2egMzhC9LYBrAnvXJ9YJ6Zi+TAZl85x86efgq9oYu3yOenTBGr2F
Zoz3uf+gU3bioRfu2h2jOOslPSoA5w7lGq/M2l0Ojrks191S2QZOvBAdjcvvWHdsGBJwIWs22Fsw
eNvqmfmwuQ/euCoSRvo1XxBSq2mLm/5FPnUn3N8H7THgmn1ZsF6/kjfjJV0Ld8pLdM/WO/HSMdzf
9zvImmtadvKKeX6XL7OZuewX6iZdg6IJHyMCZyD1HUUHtfBK2RKydKBm2sGhXMIczeCHBrN74HPz
cCHMDDoNl8fEhsSH/NAGAPDQP0eb7Bxs0ruy3hsk4xmLdIGdTnp0zXn+2jADoZnupNBmx23LN4Hr
OJ/+HJyJ0tntURmsdYxFj0wHPrWd/uStgpX4VtzjeILOubP4CiMsSGluzXI4nNEBphcUzannMb6o
iPNnsh0/mpt+3u64Tk/uBtTjyljwu/SNahtc1mL27jkTW8bin95GM35EuAjvwgcIiSt3Qwbeq5VN
z/wTaXS2t9V27V13vhP33janXJvwBYuMXy/b1QxYYL2CBBW/AoSd8//noDCf6p00T+ekjazeIR7u
om1yr+K/Ko/4NajgylcCHJ+aNxmDvLhkDeIHjd//QrYcZwtMXsuM/4a7KTbJqd2mi5zKCa/vrCZ+
BxQwuXhIKqCS4snutyhJ6LGMjV1EqxJacj83x5WKvuDL+uCZ45oUT5lj3IW7yXMPyCLfKJiudLub
RZWdPEfP/dFYpy/++smbE9xiS2uF61mBgQ13/QJVBt8H5uq9uCGpdbr2MwJSbGnend+VRQCok3WX
Zxr8nw02ZJXOeQuBuHKcB9cK2HTenHQcrM+APWEyHOIHvJV7zPePxr13iu+6ZXf1TuVzZY8v49q/
S8BtKs/11jxq78kqfHC5bT3YxGfvVO39u3Zh4U4j+pEdY0W9Rmu0fi/mOuILn/rWzs5MFtPIRk5b
YMA40bvnf7b4uq4NeSyz8KM8Ita411bJXnm2yGbe+gv9aB6za3FFNmLgj3+uzl3nDFdqTSrW8T27
EkuzKi4CxChAoCtlRfrsuzHt5bZUz7CuUWbE1fQHfEv1U9vLd90xZPt65y816tSfIjts4IRX2S76
nPcQjmc96yfvHx3a4kzLGpQRoov8EFzSLeY2SP7uQ74tdiYRr6rtvmgkAnAvwfXWtvXGf3HkInV7
4RDKDpQtSkaEqbSTk7P5KR3i7fCS+XP9pX9LD/6hfIoeu0fcm+I7wyyyeHGH0dRg9hyCzOTjgGiO
X+qLdC8+oGxJv9AQj1/xE+iMY7+RX9BTgp5EQQqihs0h4HsyCRHQkoLDaGbwPeUP0UL/O+Pwi3Ma
qKeFOBdtIwXeMLNMG5Q2uE0sewPCvBffsmV38qkpV6jsHEEYp7IriKg5IN7TrDOhB7T30hMNSMfY
0+Wad0fxDthGSyeyXo7GnApPFmwUpaVld+Oim6sj/N9Fn1IdnDuMEAikoGykDr4GDUoc3FyeAwoN
1JAz8Tn6TDPWW+rl6S8yeC6ei6MM15V9SFzznaUn6NcP7FLFQ/82foVvcA7W42E8wPW0KK5dypiZ
VdhMQuiAN48itAI8xyIQRtj5M/MTCqhhOAqWcs6WvDawcWv+2/QJZ9iJiTrWyazllUiPArSmmbuj
VVbj0EU7saaP/Jys2yXrvoCOCYRyMksPsFEBTIsA1mbGF+Br7kNI3vqsHmfal//GEJ92I9eT71O+
CU808uUF3d1q7Z3BnHG3ot30rgAceSbl0D+Gd7lT7YKl9BztNdtcTbTQYZvgVFxxP7AThlAnjPf6
mWBjGrFb3gEgphdIwOFLc+7t9B6RCHe1fKu4cDlEVukeW+Osmat3UHDX6UN+lzige1b1FjjFmhO3
YZuPwdV81I+BXWyiDR5g6CrVtThzLunBv2SXqpgJ997OfYQmjB5KDWewmAuOeGTk4CIdqOCIMEaG
PKekzDh9zaqz+Vq/q0c4w3h0+q2P+tSW9slaOUnGnFC/IHDE2pmSGC0bczaXjqeHZzncep+k5DJ9
clm0vgZp1pYz2vfzHtd0S8YlrHXzmSZcfMmZ3mBAkb70B28NShWVS/KqfbV00WflicvLzSgeFQ7y
rNAMCY+kXi307XQRN+UzYyFOJ/xEnoL6XWch2CJn8mg2wFPIZzV6vhdvp5z4D9dP0OdZVoOZtBmf
tCcwwjq+KBNMk9PrM14bTAVpiUbMFkBNS5PTtHpHImfwlEx9QVRTsxi1Byz2uXeXPKf78Uu/0+dH
Zdtuk7WOsej7o30SowkS2Sf+HHUgUT8qMNFZosx5cEkdDREjB0j/UGzjL+WAhGyDPgU2XBHVsrg2
kRxVi5bEDCRDDLyYEeXOMFAwT5bP5AvLdLMdz2Rc6I2tFQzVZl279LgQdBVcxqfE3844Irq45i7x
i/I6vDfvNCIMXLfP4n14xrrv5XNzke5R+wG9oaH3VV6Hh+pBfUdrcenulKfikec7xTNsx8jL3W8C
ycfAO8tN4QsxIHjI9ywpK8IGCATVXpv3OLOBeNB40C8WD0G5GD9AHTO6eKi21oO+N17cU7etNumx
X4jbYQsr/xjcq9qsfcm+tJ13alfmDs5LtiTDV1ozpBw/XcdQkEXOPIH5D84p8NszAkY5HMTgCTzW
iGlJKEs7uQv3GC6ohMO18pHKwAptATY/ETgfMqUnyxNsepUzLDJIO4Y+gPRkOrujoSeEDVUJCbh2
DXacBzRBsUcY8Sy9oD7N3slTJci7DJ3YcMT7f58mlGmy9p+5kwFSFZ8cnIFv/tsf3XO97gqp1GlD
NewUAcwKUUdX5N7lHppQebyrPIIgPAOPYzpucq59jex10KM1sihH6zRHitIHk5P5NI0M5HClCOYR
HoBH84+j/DR8ScuzQXJ0RGRGY0kneoydu4QpQbrdLyog6YdeN2M9WcfLO6m1b3+NGYtdlBb0bItk
TnnuY153aUsiuZjrhpMrbyaG/XFuxnZuHYRxSR9SycEJ/jKC/2GciTRGkdERW4qiyDe6FEFyhTKD
doa7ZOr258JZ6C9V9kuv/acGNQIc3YTDCG/kW3Pxx61TSiCzcoGmgjZpnyermv1u0Lq7Vp68Qece
wZFpvP77eflJ+jOpfv7/h95MajEpBiZxQEgAH0hQi61zIF4EYA+JR9Z9tIyoL1DqlppmD+NWDDkD
jI+EDC6933wB3/qZmyd3usNcX800oZ3cnIK9fhwKyatgY1h7Go90vEXIbWKDmZ80IzEwnUZFCDDt
4QYqgyqcV0I3N3wY0g3xB0gwijOOTro54LcDMvpSO4uTldkoG7+ArnCs9X7dMSRmLjP1kYaWHrlW
7Nxh/B4eSRrPlPHL2OGHAfUE+NQh6KKNALLM6/rHPY270ihbplg8OdjET+i4TOmKE6nLNzSa//f3
UsF+xM2cXLLc1r8/zLUiUclagQ9zj4W0pwmctOoW1xWZU+DKz26cbYf0VanOOunSk7Gho5mn0x3R
6s7595f5/mW3txPXn6ighIUe/D26/+OX6wpqxIBPpCDl8FWsYxObBVGWzEAH1svcSLZyQwGZN9xL
fy2Zr8l6pE633CmqYEod51jSmE7bLSU9ZEOmTzNE/dJVdUTF/W9f94dXnERdSzVYaswJ9Pz3tfM6
iUjMSkgPsUukZIcMnqB4OikRnDRvoQb54k6OPnnEjHQ/WbTKMCHJLnZiVCJyHK08QGWIQVL96CWk
8KhnLXtnzy978icY8P774v6kLlAhUZv65F1BXnDzrpSIWwet5E73EeuEJ94LHDbyVHtCBdmRoSca
DSKXcCOZF5eiTKxBnVM51ASnNqcA1eI0DyCpsuuR9oPazvpzJluOGuMI49UwmIOMFtTejOOp8sl0
dVKYRLG40Cp0L36PXYlzfjDcTVLAOKt3JXTVIj/pBCC73lPmFguecwGA55g/tb32gpNI71HlYbK8
pKXyAMhplYTGyzT/0RkRYMecIQh6/vd1+kmmBlvcRJoFwUlkXf37rgq+FQxCXtBZM1kYEHGyeqQ0
5rmPmALbYT/i8i5ZLJit/fujf1jMUVJq+uQlwzx/qw0rLWKjwrpNDynZs9AjQF2LA81rE3vvKQtp
6fzyW783oZsXjv6hwcTcmNzRt3tlVyV5TTpechCFbKtAMegsxC74IVv87czElIaPr2qGcK7Tpimg
1WgryecGY5Oke6di1OZN0DhedWKuiFtFXiAxTAPrbmxg9nHhRrpaeYfM7TrdtX9frp+ms8Qbi2yy
2DcN43btSuW8TsqwSA4mFkgil6KVipcxwCpv99+ZJrgs+B2gX8p8bmAVc20sIB6DM2EFMSZ+Tr84
GgCR7vg/47wV7XCYzogNB1ndMVGFdquOUA9tret7j4q/OZbto5f9ctt/qlimmGYZkvIEHf7WNf+x
7LVxH/laWX2rF9LRX8NugFsfU1ahSZRQLrO8MXa0SWhFaYfOglVYIUurQeOv+HRjvfM0t/n31f0f
vpVhiKDRFWwdN1P8Fh92LgxpcmiHcNUK+zGj7y71jEIo6o1wLrGgRsAbpqGJQcTIIJikhMuTARAl
p1UMKxDLx39/KWPa+/7zwCISQ/muGOxWN4tY7hZt4jVRehDFPQgwRCXTBNg3zpMasbBCsGLj+tud
l5K3WF5ZujIqo53A3E6kkSl3dK31YybRnYWc1BDlN81g1RIXhTiuopF8k4zjEv+YXoQbsb6YZKZN
o8FYiJeTRKyr93l51Zto2WTpMvdPla8uEv3cMikumPypxqfYdWvSk7XwSSXIpmWUxvg8RJKd9ujx
QQ6lSGHQLUEaQznu9jZa0DFbTiMvfAxunjCV3bcZrY30a9JOW8zp/OIySTant0ir8fRmJwLtf7nl
PxQe8Pl4/kz2M3DPN4WHhPNbz0stOQwxOi81nmv0UJhWJ2zDY9FtoIb8+3Z++/b+czunzOtpvZsM
Hn+vtX2tyo1fsf4UOBfFwAPwbzkCoCwXMaPQUXB0V987U45IgJOYzmpMeMQcpJn8m/zwp8WXYwNP
lSJTT36rd/54CbVIUATJ6pKpXneZ+3O76nTDBJhhoN5d+/CX3/69tv7nt3Pe4iHmBdNui504kWt/
MHjrS+5rOXKKJG0p43dnjOVDRFeTekmSeKlUQtqMbBEVl0L/HHWVLHc2SWqbHNV0EEz5c/CK8vO/
bw485h9eNmsymIAcByljTSetPy5JJyYDMHCW/cllak2j1SHcJ8Heq86xflVa5WUStlgxzSFSEyLM
zx0vgVzYpXKNUmdyp+tocKuwpeR+Q8sm+/khwT06oeWK0HSodKbFjsPzPq2tSfRWILr0M/qK5Wmg
kPBpAlOp1yPaxWsEdMhFQ4t0ZtZKH4NmgYaY5Dit0xUfpqHvhCTHnJF4+5DxYqG94E2hO3wfD7gu
ja2nE5poSrNM9O9lRo3DPAznnc+Qe4pV1tqt6b0kw1sNhrgiPaq4S2mp8a9GEMNUG6uk0H1KiDrG
UwgDuc8JAIj5a/wtrN6i9USybO7o7XMcroxxQVPLMCZdwgyOAogoOcU2Cmgr6dZW+cBcNcOyVGyk
7uv/UXZeu40rW5h+IgEMYrplVrYc5HAjODVJiVHMfPr5ynuA6dYxbMz2drfblsViscKqtf5AxXKO
xdEZuzsnQ6AcbeHMI+c9Kzxk+MYXTv1EUlLHpnpDvaVBf5Xa3E4b/azxgVFQ74P3OQlVyztlWJRZ
D0N0gYZiPcM7EfU2uHc9aooE0hmYLw25GdxaUACgEk9dfEj3NRDrqJsD+tX2EaxH0kypBrn5Zcbr
RWCmmEPY9edlckHgRqvfrAiAsTPU+OBGYAsIy+OlTr4HRcHeAHgg37C4KWfeNUETtn6Nz6UvxcWK
E3FAksE9N+xolM6LueJja7AiuYfsAk1uuzlyex9FVC5NDeCGpaPVt9eYjBfUCeo0vYtaNsd0L+lT
iKaL30PFtbgTCxK4bAr1BgSaxrWmgTPoYbvGcI/yDhdOjCgvBKJ1cfmYk/IZLUi98w+B65zJJQHq
mAQxu8CY9J5AQUUGio+J2yDhI5e5L8BRZDY8K4md5pVV30igfKM6mdOTlbYZVTQPyQcOQ+JGXdBx
tDRmHwhvMC3Hai9HWFNcgiOAVjBHDdmPZoMJ1w1+vislfSDjhm7UF1iEjDCCDPJE4vOyEWiTzIje
R4RB+nyCjooMGqtg2j5Mje5asy6U48nFHGBxRGgQuUwCtZsMQUFx5SEQ2pVn8CQqJCc5jsCJOURi
qoE89pGMYrRry8ZDhQU8KeK77bOaHAxwRrB6SMVv2MXzQl4WOPxm2T5hm2Sbk+Ol0Hc8AfaH7zRl
21wi0YYlnHEzr1+LejVs6uau7Dao+cSNKxz8DHc2UJAj+hdksxgoX5fEn9klEXBrZ0rYXGaplxv5
9iT9GbXuNTXl+3neID9vMmJnvoTTvFqmQTnUb0pW3SB/FnbyfCVV/WuXZCgnsBSmOLvxNhCMgG0Y
6Nz9vBp+dzbVcGQiqSSTZ+DU9+9iGFetdu6zebZV76intihJ0lEv01NKObMBxgwRQnZOiS/lznRb
gSQQqGjBlJTQV24EloCe/20Tkb9J3WmSgi2WKiHujqzuv63qT0ozTcpAkGY+6NrzWGZ3Ok2BVgLD
KE72OvJAInFREUb+HoF/e3kh/DrHHYYFVr3aIfJmVplJB1TYqAMQcAa4wf4zawYnPj4DfyJrUmeb
oeipkfy2O31352yenFtQBBApg3/v/CTPyj622hQLKG/6mN1BhbUy32QlkL3yEvSw+xJfNf1+7uqJ
i8Hf9IdSAAo8EoU42Ne1XahgvqitoULllqaHGiPzQ1WFgQb+dgiS/zyCTBEwX234mpCIYj/VIetd
h1fDvDjzsGbp9vKUICZPqWzfs5TY6V392YJXfJ41gh+P1Sh/AuoCwdF8GJyoAVNg6XRXPFAFnT/g
ZAgcJ2MvpA4+c/LEVwwvOXtzzeX/YVX7aDe3NxPSMC34JJtaB9n94y355zkrCFI/oOxe5uvzPRIi
oqYBnoEak24jOdneyLk7fyT5MDcQhHUKybWEMAA4kRPG7l68oVSoT25Uefn+CMIAQ7zZc/bbsVQT
D+9/ukqgh0UKDI3qq4c75MShTZtmW6W/rSssYKJXzfhIZsiznlsc0EFp4rYExTy5YCzJJ56w5OhN
J5t1YChIsnez5TwDnMAe1CEXIfXxU4E8HxyjtvzoiWcgSqpCB9fwtZ6cx+dUpaS3KDttzYlClkp6
v0EJjZi3p3TTPEwUUs0c1RbEMwcIozXM/nR5lhLwRPtaFEyTLkgvo6c2hZ+d5Nhm2thZO9p5U4YV
4JtTguAmZRQ0UQd4T1rYzutwivP7eqZArNbdUv2s2G9qXjCT2PEsDlaQ0aoqXTV3htSvlD5dyWYb
zhHarRi7sQQtgkMI7ClBrxpRST1Su1KBgOaErOflRVf903l/BAtZnMU2Y56UxUyNljmurhEyDEbR
IIV68hJddxB9zfM7NA0x08yxEGSjRTrNyS44EoPsnQ3Jrj1jgNR9TtIG4cYC9OusR83iYzwd2Pnx
oi61aH8iNdP1ePqYzxej2PbT7Aavk+XU/tEMBmReA9eagv70cDRe2gsJO7G5Wd1CEG1Ps/NrD5Ng
zMcN+1zbUEGBslwLKHDMvIiTBUF5C0+pLm6z+gWN45aMw3DC6K36ZMVp2LOh+93h1iDBPB44FeYh
sYigNLIvw9DSUt0pledmfBBbd1lS54GgAJIgjsCOASEkzQlf1yoyT3CjBEpey3LKspvclHfUWedk
7WDKVeMZY5LuNjbicJ5v+Dm6hw+MqgTL1RIL8gG/KUQFwd1S/Ii7F6keQcfBgCs1G6k49GN6Twhm
i4JLkUqb0Xy25hAr4gCCqG+qpW8lG3HIE0efpjqGlxU/q2pnTpRpoHhj3cxmCC2ofZhCyqiizuDp
f5rs94KyBKmA5VfqTUQ5XiRr35x56mAbIXYVuOX2kPIQjBu7Bw7PLS7nba5j7bEx8MokcX+JYUVN
BoF7RV1XMkF/+1GR+gJWWlfxoWsbfwxBnPy8Rn437zXOXyaKFUz96wyYprd6U3ZVuj1OGzYTcf4E
NF1ZopT/ywby7d6lkdZAwgl3I8XQ/t1AJiW/FBy54ESQmY29EpBFli6liSQ7PD/4sdF+xMqznj2b
p9+4sN9kjjVN8NSRH2XvMsVh9K+TVVlokA2Ytlut3B+nINHQZL6ZWb8YR31znv/7Ktc6ASctm3KK
QynJkr3cwpRsNkn1UuK9Qiwm/WbH9O2zQ5cIQLom9uXrbHjbazU43HRLFYaUMjE6BwhSU7X+S2Xt
uwvpEgkDBREkCdutfzvPiup+6jQuxGRjCc6jl0nfK9WOaf7zaPxGGJj+++tKV0NE7k6WDNmL4Xhe
IuHVk+UyObmMs4WgWpQBUc+pCySsiwmzUhAiQFNV5SXFrpcTeaJlq5P1qwXnd2HE3426yk9nE0qG
sVGm2wGwVrk71cGx3agXhArX06tp+CLt+nM//Nbh4ud/jdaZbtXZqDOOiKqN9AWrv1kZcCzjVPDz
hb7JwfzT31dDaIaAXaap9DcCvW4cu8c4BDEvKjxGvDnWd8fW//mC3yU5uSKpDUQMRLRxFT8fs2jo
x1PKRGQVoEx7SUcOnIGMBcu0yqn2gUnmobbt2ZHRu1NkpwNOxOEQXmpnau4vzRED6jruQfSSJQlT
EjR8r9aFWXNs47llnbeCbXeCT4IC4kyPQBrco9bMsZoKiRkFlUSRE7VY1Pln/ZJCzc/NwKf053Zc
M7ji+jS7zI2E4Bo807rfj5IH9EPzTRYRjP5c6yb+TB+OF6eAtfZHQAphbwDVeDjfGpx7/oyH+GkQ
8N7b4pC9zvcDGyd5CBcwCE6QhJYf5dxNn9KF5nIq9nSv9o7LdGfemAIvejh9ZEvFSVbRqt22D71O
KXsbJ0GN7zWGElHuFrc5jqJLkhsjNAjklmwBvfwYc/dI5hJwS+z1SgD4efaU3UKOmmKYoA5k1nju
JGkYm6Gk3s+G1Qk0eItthBtL2wJgz+RFaWjSbkCL5/Vp8oc6tMDr1b6k7C9VHugBJ9rOCMvR70Bl
wo79OMIsirzYHmQqUrYUxhd36lfCVIEzfGQXj9XjxB76PHMJGBzJbRephyX0br5qHM0p+K7lmrcz
v/LI1jhgUgIQyJguafa4LLHDUXdpImh005Oxyw79Ml2MWDErZOTe5wegs+kH5bw7YwXxZJf69Ybn
gEGWa/iXtR5oPsgpfBfH3qXG8UooHd3P33sMMdwhPO/PHgCzRQFWFuaVM/gkSQJz2S12hPze5LYe
6vq2DAwUw2Hfepq9Z7exc3JfyG7YSVhvk5W2UnO7eTz5qttucz/zjBC8YnDaySFIzBUqXutpUW/a
zWUHvjOESfEM7FIO609M5HO7w/DTsK1tHs53YJ48y8G2CB1FDwqKfZMsbtBBdHD5WgA64YPUgS3+
DQrPlZek36QFuDsLC/oGpOrAKCS42xVLAwAyaFV/5tTubBPdRyTvNgCvoo+CN8PMyCQEd3XozxwD
hQUFWgxulTtQh4FrNbQod4Hy6+4lzIIjhlHdythWm2Ogc5GKHhic95s3rC496JSL9K7ZJbT7XrbL
3bTKNlM4hRgPUEUFFZGAQAQPiKx/v74czB38z4P+dHyfltyuV63PN/FW3aOqpNwRUBfLYg/4FKIK
vQNRGtn+CKhp83bEzwonpwXWvd7Mqx7qhwuJl/DsDW7qpBssKe05eHMA3bYWIOvmm+Bxh/tucbrX
/G6R+xIGAZOfL6iMuavDTvi22eQt7GKbeLqbBObC2MJ58STXcPRFEcBzDmejWwzB5YjZtV0/k8iM
H4GqFilZZxv5+d1l5mF7i6vigHt994qmGhBOBln9bt1SC6F42X+2zzkoXOVGuuvf0z/qrXSDHYgn
4d4m79V9+3T6o1OEG23zBses+/HsyzQjPeTh+RMvYOvVvOuf5G3+COFdHl2NWJhFCBlrFDZfT2jL
J+4J9LixquqQzNkZex15PwAWFwt6Eppg+OcfSkKyBlu403oeeUL9ocGHwj9x0HjPsEnNXMW1FopL
tobUwHldA2rDJ7rxdD1I9F2aHmROOBy5gIOCqDmB0YyZZkZXh+cMuHrjTvhiKNAKt8YUzLp1pS/0
aa30N/PxAI8vQY0byFw2HjLVi1ob9e3TflJ8dpXoqYKdgMIE8Jjn+gbd1eqmC+DMRE+UiMi2kZbo
SEmi7gcbZQ5+z+73ZAeBsMjPPy/7X9H1/+4+mrBCVhHaut4MU51kG4CU89YAZHex87W+hGDhj5vx
oUZlmpM0mgPP5crYyPtkbe2Pu2JtbIB/4a5mMoIMD1yqi7+Y1zgXRzsUbuwJCzAgdLpXhOMSP4dQ
CsZlz9/xxtxaz/keKN3s4/z2863IIgb86VbUq5Clt7ROG7kVxHWT2tcBzkbJHhyGOCcLSrgu6Ozk
6mCnCZTIaWoxM/0lUP1OaoIo//916HWkmpuTouW0QpR22oEj/WUKZBSiLyoYNKhkKQTYJg0k9vP+
uBCnVbZ1A6baxNSJmEHSHAIWLi+/dM+3MeRfDbsKbM9YcFaYV523In62AqtZDAm1ZlwYxxdIvkCC
qNr8Etx9G0Vy1JGwBkDfQr/qjGmcRVEx0RmEWQCLOGEhmcIA//VCX35p//PwSUmqJr7euNRfxavy
vFdHVNjO29KtvH6p70/3kIxfz6tib63KZ9mFK3M/3atr9ZFF5y2+IzmAaHugLLTgtE0WxdP7TRLo
izJsXbFDF361M1fHlRKi1HyDvbN/9sniB6x5y+Nttkvu8gfpLd3UvxnDfXeA4x6ERDRZMCAC/45i
fAIMubQQPFabID++qtp7M3vVJE6siyJ+LIt9Ya6hyCVHBD2sI8fXHZVR1bP61wbU/s9j5jusiIZc
io6PkgnYULuq1VLHPHZxjaBkXCI9nEPZ1k1bg7CiVic3Ox89VSApBmCtp1uD/LgapesKngQqRzMs
cpLbS+bmMTki5qIGdLbA2ahTNBB6hduVlkNKyqsQXFSAoajdb16v30b6dCOgAWS3yTFcnS3SqZGn
WsHjslCQ0EYTayM3Ts8aZCFW/Vllj2RvzN6pjNCQl0I6KEpfdPCj0/E352wsV79ZnQCMgcbCBhaf
jqsj3KRbZVQJvUcIcSfV6VFX7NFIcOs/ChpGeGumBP+eCRwHBCBfJItRs3ExA5Z7BIvxhLR1zT5L
mMFYhkmGiULxURVJaOBunl/cimhvwR/azIdCNyhr3uo0+jq2ZsRrMz/rXd6nxqQq2qByWQGGKKGQ
4vEJDgsIMGQptsS9sTj7p420zbzTjilyecvf0kfpg2IdoAQZagCnQMmxCtjQjvJRC1kVh3wgeCEL
5PuHaiGeubN4XYxAvYDCtyi49M+B8aBQLUNlBvb8ByIsRDi6a6AbC/8PrdpHNF+oobBHz3KXuh1v
2UkOBpclKAlPrvyLwGO6WSrcpeaNM+yNbfk4vy89jDl7O/kkaNJv+mcN6+X2tSOPJ7vYjUj+/Oxr
MiPRVrdYcB13Su2gNtRh1YqG4Tn2Yok8rQgiqvmnNu3MYaXlAQrbZRqiLG1mvpq758iFmXJKlmQt
S3yreHMnYZ0pQitZQWCU8AirAtDvLcxsOA6/WkyLnet6cUMhVMWCB2s/Vrl/14S+rfpLraJ3N6dC
V97L1UZp10oSdvNdOd62x2U37c6cIBrtLkl/WcK/LYKBCAB8g2a9gnb9vxc/SpIRtzF+ihPeqCok
pN2suUczzE7a2waBCBOSVVHDmpp2JySzZoszjrmQvxSv1Jbny1N5vqMAP8NUt1X/oAIFWrz6rVD3
zdkVQ3pWKiGmivni1Rma5aM5NTro5HO0UUoDn6IOv0ETVVWiEhRokHkhhcOin+2aOccPfHuV09tl
jtcYbihWk3jVeeYVUe/mIJtk3M3Hz7H588tq+k2qgxM+LuHopCADd93KujlZuVUfoYThPR0zTMyK
mYPeATRZNYVzC39PTgi5zKONIU2OK7F5MHEkik2EfCUCFiHru8hrDmJHrGSYfZ0QRj7eTVOLYDTp
7lkQjzeNfDfJd780/pvoCk1hWejX8R9SWv8OgxEXz2yMJyrrLTCFCmlfN7mNZkdyJGxSWeDLQHQA
joIWHdD0SCc/majnQ6xG+cHUbztglVoyrUyd4PYEYU2/ETCoX1r5v0EORTZYDayxQDmVa1tVOa/V
+dRUoBZb2dZ6EnJQBFMydcq8d+YRCvrQWzKvh3d0OS6EuQ9ISwwyimHwtAiRi+6GdAyMDWoeivzL
djoXa/y/8xh3dnzOkCmFcSGrV/M4Oo4qagHgjVQwcwaO59RoSkM4+DxcxjMegVRvIEJrmUOETJoe
XZfxtOhnkmOY04EYarpcPGGWWbf3cYW+DtJ48xmAYmAeJpwUjIdWk3mhBJZ/pvBi0illjCmclBDu
zf/MArR2PWU+MOIJPiHl53BySk3IdZNVSe7xx0IZaDKk1YmKxs+P5mrwm2i8sXyBLASKTN7NuJqi
MUJOBOdDsr5YS6s2OWwh9IVOasepASULIXn3K9bsas+9vuZXdfavJKZq1IMhF32yRtRlpi2QJctT
9gJvGn5ZJK+f7P9c6Wp2KErZmYhIJ2u6G6gODDhzBYxvYaA6cpxRw22aU2ghFtRV5I/P/UMB/+0C
G1DVjyQ6qbSl8I66P0jwOMdL46Nc4nL4ArxC4UXDBwbRqh6FDMBfSoVvqSgRFt1DOi5VIuoheUiJ
JuJutovyP1KFPelpH5nNotVU94JGu6E9nwoo5tS4j5WoAv4iUfG1dP01ssX9A5AwwdEBJGSNu7p/
OekqdZaaPN3Zq9FbrlQeChzsMt/KXwyFemh/gxRro/kxdKzcGTDEyITZKq6YnG6n7ZG8jZqAEVoa
sxt2/AgsVNbusvmdrO3J5jqn7ABRFZt1SbsVi98R5OmALTUtE5ViXcohiO5q9G9PN5OykjGtT4EX
DcPzpYLgyooUNZvs/Ntpb3618/x34zpARoWjlRDw+3dZ7JV4Xg0ZDmu9UeylEwmKREJTZ51rOnvK
3TFZxEaoZ3C9LTjW+uuk5YuU29ApwmaXCXwvFfXhwBFQPm/lOPFnOzSNbvEVmLFqGf3HWXpC2eL0
OKNwbz0ohNqZrxewxF9UFAXgsze+BTl2eKukT8qCxiyspIMuv89J4x5n89Bg6TWCk/VQHsG0T489
udNU+RPrYSTb9WC5SZkuL3EO2Rng5ylfl1Hklpf5auy01UkCyNPcy5gHROfpFhFqaHBUEbuwmVnL
C/xHKVPsCQSGNM9DM01vOFwa6N2mxzKQL8tuVq7wmV/PzMhPAM+cTc2W0X7objmW05tOHGVhoqC8
oz5YLFb5BE83Ii9FIkolx6rt5d50dQ3GJ8PpMr1czvCkddTdAAHK4xSO0Z9OWiLuuOQEuAboipTo
IU1Q5QB8JT0rRI45vIySMGm8hAb4WrOSHLUQ1Odzv8jmxzvrBfW60VR382E6WKRearADyOh4FJzo
abQkIkwQ5VCzulXZzZfo5jIzsyp15lMa/n8vkopsYlk2h9elEtH8O5oayHRNp1fJOjWDXMAhA9YJ
Yu++2oM/+3V9vC52/Td6/7re1aIMleWsyAbX4zhw1kC1wQkq/rRoBx3dwrJQWpQ8uDQ1jqzIfc0/
RX8iUqYb+1TS7OF06EnD/9wF13WI/9rEJqHqAF0tkKj/9kF2BHocVRlLabaNmjXyNQYhg6wFYC21
9raLdrrMw8+Wwxj8fOlrnZ3rS19TI46It1Chz5O1Jh9Ox9HGF2ClGmnYM3+hfqA8hzkVOvsXKJ8s
UoX6qZydukUEZ3pphspr5tmyi0l1TNY6HXeqxUYe8SBvj7WXw3iHkSBk+EKrWOvDuqXvLjoTcF4u
utne6vcaJkEtBIATbLqfb+1an+/r1jic44IpuCb/g9rqZTlR5IxexesvaAA5aNmTBWMCKBFEiRNw
wE6GbetOqT/PPfTQqgnIoeVehtV0JI8F3N8dMtkD2gFIGedR7KlSqKBzPdsW0euJGdtaQSkhx2WB
rvGSYgnOoW+6O1MKDFVAnJje0bJRylA5Hxc/3941ged/bu9q4ojScKGVp2R9BPmvAyn2czVs+wBx
Alj0KHlp7d5sfwnovwkvkF0HyA6PFmuga+VOfWz6BGOcZD1iR4LDSuL1w1KnmPBr+Vu+imu/7g98
ugzaT7HwALzaX5HBOwOZb5gU8hIOhEQppcKz3OtxqqMGfhn3MAV/7tMvK6vrPf3va4qt76/oaeoG
fdC7OsEx7h4LRy8adpZ2G1d7w0BFaAzIUQGEIfgMZAogAvLyeNKXpoTbzE1credWiHdKXkxejUBD
OmBpk+AejLLLbyYk3z590OridEINFR3Vf1tqTCYn5NyI13Fv+e246RD0B59EbqHWPnWkoHXwAhhO
sin93EdiLbruIiaVwoEDRId87T5wkfsirjJsuo0Ge3ZQQ+IgeSCknZKLDQ7iV53Nryrs1RVx04S1
DVAG/ut1GulomMnRynp0lN7l94HP5rhRKEG+DkidvGlv5Vd9Lfskv93d1LcqdZlb/QDKsEHwgSTO
8+kN9+5Z7JePWe0JMQkqI0jSS0I4AwRz86ljUYPm1qcoYKIJj0jDm9CVQ4iiscsXoBAdVLzsl/Xp
2kdGDHDEj7HbEORp1qerR1g0kXYxznW+xoB5eq9SCsoFFc/eo+low9SqH8sotwxviEi0pwCE5/kT
zO3H/G18s0wvei9ICr3ob+qANoFd35lvtHiEli/u4+eHLhvfzEbI1zKMGZqqmV+L7V8z40T4YBhZ
mbNtsg/Y40RCzMZgT3rQ3mRsm1A8cSnWjnu48YgrA9EzSJkW4ovjn+rVH7BdQmvvkL/PQGfuajQE
OYi+RIdxbz6Q/WfwmA/KH6QAxz8ckVqMmsXLx1uCRj2CIuRQZCacknq3f43fz7O7C+pRD9N7kyLw
xy/J7/xaf7GpV3N9MprjnwFZDPCI6DG83be0E9Vk4su3Fsf0yj5/lpJdPoKYtR7AdquTDcz9LIqk
Xk9Z+L18JWRV0b95xdpHUVHstAHkg3a0SfCa7/krX2nQL1Ce/vKLweedellfA6fzgKnkiJkgxCHd
nf5QLgymrUnpPAXa71AlPfNCiyPAQFxm2P2z9My1Cd3ugbTnj6jLUQSEnqHcyQfjVX0YkZ5CqcPM
HIkh+VbEkAqc8Q0jvP0oO+knGPcTVKzaQbKhfwPVGp2dE4QihL5s0g7V28+D4bsDAChoPDihp5kM
4quBm2bnXEnYBdcWxa7LmrLD/ekmv+/Wp5vjUgvlsEDSB40O6uBBFhQP3er+E2qCo+GsU2AzjZpL
u7hs+8UQzFflJt/MbpK7/s3cFr9UFr7ZrYRXLUU+C6l1snb/LpKJNK+OQJ+ydQSMFld4yGx9oJgL
CzPJn/vkm1XxnytddYmkF+gzXrhSynEOGnTFrVrnZQkRrtv8Zq7wdYi/WhEhyQIf1AhV2YTFZP1r
MlrlpA+qOmTrWXfypWPy0SMdoqg9qmhum1+CM9jni2zZZzVA4jA9BnMp5ORwNsB7HDdSIhxdyfsN
inCTbMHvJniayxoSvJxVJBTZ6/UJkIllwjuX9F2NTl2bqEGbnNEWLDxs2O9n03k5Qi+EJjtl6SY7
TWgP4NNLRE1qBs2ph2l8MY8v2qC788aySUo3wJGj+SfJiJL1Cps7tK7GIK1fWmmpcMSyzopXcBoq
9HHREnzPeoxW4LyAOeUXvPrERF9BTRyPhqAXVucSb17D1SYqAMfhUbeeI30nGZhOQpJJjgSr4c8P
Gbat8r+7nyhRkZFGvJwz8FWk3pzkchoHM10j2ox62sw+h80iRjQM/Mi75KCPx3fRm3MnHz0nb/AH
v/OVoPPpVABF0guGXhsT2bvWacCdtN7gineRnBd0AREuG52LS3aEz5ODstQXXkVyqEoj1AYDC+k4
BPBtmBkDmmZouL2il2WjYs9HHwjtNhkJMwtlO1YjPob/e93Ku7gX9NDmgbRHLC+YB4UnvbQOl9l8
kBdzEIJzACHb6jtED+AwNU2bB4OL4Q26bkJMb+4Ut3PU0MSbzgNlL26J8P8doOzq5KiI9g9uswbO
FNZ2ZLObunUgZNZ6rzoAJ/KtO+OuA/0zBh0yJN7MLx4NIEGxByFs9ZrbpX20wSU4engJJDsB7aHS
LkyZ3MG17BPWk3QW1xz86iA6Ll/817l6wLlxIT4HqAb8gy1kvgTCggoeoRnfUJbTk8D8QBcKW6en
XzP7o0VZiCJKbmMadIf6FygR0c8TMCBEu3mMBndENdtO6aSI1oBZonV//hywBqNZeoBfLl8pSBxy
Xl70PE8JyAlaojTxwmMSF+z8ArjTkafdO9O7uJXkVoyMy3oz0jMDj0u2C+dejIC5w4bIQ4hd88YC
IcShY8ufoGC6x6OLLgHlorNjCasAADVAWRxzDfrKASBkAx5nfcWjwAERtY0+MwdFPfvtTfNJAzti
rFb2y+f9/Rv/sVUDOursz/fHR83TvMQBJmC/a977DQpC/FrsoijtdCGCPYDPTv7RPfN2aJqB5RdP
FJW8gxh0opew5WAgkuZZQyz/Gr+o/N6bqEIKNUDwaj7qjAxJNAT5ecFIUFBqlP5A+2eKyPwUn5oD
Krqu0NqbEEY832JngDQfJpJMDTE5KFygdRh5Ms8G4asl3/cwuBID/Wly0d9eQrvimXZggw6Hw2r/
ER5cE+64zEPcXNbnbXyDrh/9jeQ0Lf5vTEG6oNWZh8ihI9vZ0pftN8s/r6CPcM23Gf2GSN+N4gjx
vmqLzuP6zNAGksLNRNQpwWAJ2cdzuCHlHjJ/UTHs1jxhHYHGuTCdyG6PwTEQE0jc0IBCJNP3qT8I
YFu0Eu/ENTcvEz+QPPSh/ep2Wqc3IGpeuwXqnt3ijOyj4s290p8/lH4bYLkSDHeq2+0aVMlUVzSh
21FCoRvkNYkLAikEQaMQexMNrNp/ryiWCEy5b/EN480/BtxSUN5fFtWr6l8WqFPeyuh2omasfNny
jYxoVEORBvc1PkTrykV0e6lDIbKJyYbBrIB7yYyAZWRjfWCLmYEMn0Nqk+Fv7tN7MZdYlMQNvonn
9oZAT4B2I3A/4rMAZA+ie6xxPR+zkKcSrMRMQTiKjzZkZrpiEcgdyw0/vqYcNVcvvuk9hb5FCk/M
UweVpY3okvKOIJDxBi6Kj8TzCZ+JtV5gu/vaSrxGPGfVrfbiO6lf3olXlXfam/aY+oknP8qPVdA+
VAGWwr68klfQAqogv0sp+S1B8QVqCCt0qb6BPEQS84zqG7JuxhusCfHT/I4vsj3sBMZGBjJQCEiO
DzBtePPxUzSUpvLv8UFd/fddyKFfjRXNSbyTD0Txsa5sASnk8+yg5hDB2gqqB3QWp1B+ozH+6U4O
YXiFQmMTuNwO0iZQQ3V1XsorQ7LT3Xmf3sHYLB6KTQTkaIlaBfm0AHqBC9kx8qpPPoPS18JqSbZi
ed5Xm2mF2hzC5XuaTTOaHb1Fz2G3K/6Z8vnVsSBKAPL4VRB5RTA0dux3j8Ob+Rz7M2CYLFMsTCaY
OtTuwEaR3vQuXuVWrrYhgb1IQDMiz+9OW/HTym19FHYQPFR8YDlB59W8snZ7v/FAVXmtix8NmEZE
nhdUrX1EL1z1oHoFyNLC7XcDwmmcfTaFm3vnJ8WVvTmvkvxKiB7i5+2rnuwBbXCGrQzQT+IFuVf5
4LWUdXcrHB3Fe/E3G5Vf3MADuZU9hTeXN7KHDp4wWPaq+3Yx9//76F45MyyMZfIByu2jeR08CL1B
HCru3B9dLN98LdCC9qkXcL+g9TGbfWp9ylsBYnXvkt8hiHcBPx+I+zX5Rv5q8Aujzx3D0eK2R195
N+9GvzxUaypY9ugHnvMOs/hGdkZ34i4mronUF+AcaUXIvEgJnFGsi3J7JIgGrL7IN9HuvEt2MGX4
qtwQWn/m/Emy5AvMQ1QIo9rO6RzJRePSUegaxT67UFQ9oAz8RAEiyPfcUyh78iEOT2EcTrxefDUL
dF/320W9kD3Vaxe6r/IKYxmH0TOkKvUg3nY4zP04xLHbK+ivWQDb+quveDwELV7zOh0knpQVJB+T
R8fxaJBv9jWesOJSqUz4i8fkUmWnfbZoE4Ym3mkJggwcMXU+h6oAj1a09LJFq4qOGcFzsochHxpy
BnRHPtSD5nTbfqc5J09/HO3IN29be7/6QA/NwRbHpnS4Fe8kmidxLBEjbeQxWsHxHcnJhRUAw15U
C97K+W8QlLfDa/KsuMWHaC0Dxb/cSi4SoFw/uR996ak8iAdO0O2V3py5MN4gXMDHxet5560YztrS
fLeCagFpVnSVzJhMWAlFDMYHG4QeIOQc9uFsMVvEy7N/2RDPg8TCtCxs7zK/8q3P3OuCyi/oEaQF
vWFbuPMw80tel/knr7prHOywPH7PRdjIma9R1eMq+VdE2RNjih3wshYBikqMKYSjPyxiseQu2sUv
ZfAnXIb00V3mpjxoblh8+OlyDGM+pfDyYj42QReQcUS2FbvLypeYCDXTZVybjBBrCS3RB2z6NWep
R3hQM2n4oXpG9NI7MZiGVzirDKH+XvxLflXcfiGGH7CuQ3vDFgqpmGch+QZzZvAmr7hRvlaCcTFs
eR5PRmDw8+K+uB+5tmii+tkDy2B5gNbOVBODTHw2LCi1y4x0jU3NIpNuTYJN0SWRW6/C0Q4JGO6W
y8HL7WfzKwq9ME8AAXtipIgdTowyko7sc5T5VvSji/Kjg/44ux7blROhP/xBv+XOR8sbxvYDeQN+
M2dD++UIIom05/XZT5VkqqJU0zmHXBXU5VEpsafgBCJ8sgA7i/jTt7C2IrwiZvmKRsHOHp7eqLq6
hAErEbMZaBnfY/npCGD5Dfheds+JIHDY3yYcLtgD7CYMjtz93Pe8IHEQDHTn9nvw/PrqbZ9fyc74
zJpQdFrEeoFWA73xwIO3/2hEBLO7jGgZbqbzxEYu5tjZfTCWFC2ch8ghwP65G75Yaz/1whVkcBjm
UZKX9MJTuSC2uCxkaDRBsd0N9q0fu7EvAlnui08CbOIfEfWyb9mfiBeI+7ZvG3s9+ii9Pr+ybq3b
e9OelsX6ubQfHsRzFmGI4DJcGANp8LF/qe3NqrWPXhqIcEccB7CI4ZZ/ubNvHy8qfzISSTK+t/z8
r6P9ZCWVGUnK/yHsTJsU5Zqt/YuIQJDBryoziFplWVVfiLa7ikFARBx//Xulfd4T5+n7ib7D7hos
Rdh7szNz5cqVdXwbvN+5MBikZH7Qhfv7B/0pKyV0S/ipo5FOZR7cFl1C3f/zSYfrdd+f1H4ctyUe
nHXx8/a+pinadRQcWpLKoFdl4x9G1mawSNru0fxBVbYyR5SB4bjdPtHvo3M5zdtG4fkR5v3KusZK
/3aB1FgOin/NSPv2b+N9rJ7C5vE+ArcqqwrPoeuihuoWA25ch+CE1RKiPN6PYIp/v8SRKjfDfyyT
P67xj5uln9iPob4fxvHYejd1ECnj7XbSnPsRSP6uTu2MiOJ8T0f0lz4ZG/14X9wfhKhIr1oq7YQh
JTVIbVvOo99PS4i2I2RZJnp41WzvgtTBub3C8uoRTX6A9H8ezq9aTaCPdHcBWb5TC+egufxhNPpx
sijqIACgcMFqkO76NMiEX4+ol+ef9j1zxgeMhOLo0lnXgCbV5/Peus668UvdQY1Sr06bFdEDWLo8
+if2tZqGZN6+d4BRBrwuw28hx4GxOb3PEO8p/p2N6TeVw1mdy68Ehtlsj5oWbXtMaS7PpFJlpBvz
bIgaw89NbzxyGkTAerqpOPQAn9DQfhQUxepRbxU7vpKl01GMKSeFd0fU/XEOlMO/lHLqUJf+nDJB
xUmCmuRBR7Zq/8HZ1mg/cr1M6jbuXXtzDzMCuHE4DotlH9ghVejLS9D96gMJ7jsqf8aE+UPc0W6B
xggBrbU80xlAXOqgp+uClGaZ4SUuaQ7BQTTeki8Gt3eN+X539PXXHizDDIeAOMcVJKFYZt6Z/Qsp
Iv8aYYUpzcAQK8HJNx3Vq2NzdQPUXpgsfY2eCGbYLOQDOhCIww8aG4wBRLs4S8xVEcjZdzGoeBf3
NH8oAvlkxW++Va8I6OMbVpy0/UQq7NAgBhZxf4OYjKBx3hH4EWk71B4RswmYZM6sbetCv2QA6HeP
AxFDDRgYlj6Qj1VDlSGoY82rGA4qYMKB2FfjJKpA+lGojuVKEHnyRFOJ2gfv5g87KWE6eZOd4dO8
YH2mjwPRhEQY/iMqiukoql3dB6PzNAS/PYTj0cUnCKC3E4GIHhF80R/hCM5beud2Nv7F8ov2ySW6
+bzmRaKnZ4REHRtLN3xEeZgF6GHDozBIyizQzYigKXt82AulAbzpwe80OcSBGqLBN3Cl4AX/pLhh
fnJpTRhK+HP0RtRcXQKowARkRxoaTvPw5t+2lTIraHc8kxhNxL4NX5JEEQrR/iOw/H1UUkA2isnK
DQianAgj44nGl0c8QJ4/LOgTCeszRnYCQZHgQQMDOtAsGvQH4Cu+X2hStJik/VyQK3lIEIuEnoPg
kf4BpEbRR7no4uK1XNRxzRJWfMW3E9o1V3EVm0lxoM7QTqqYjhehnchDXkftG/+zRMe+JHeY/G1s
pcpLlpzvUxjQVnoPWxaQku5Z0RWnWT6mLZj7QO0hS/8yHeJieYkPdLqgxwfIEDxjxk8L6IvjQ2vw
HtssoN0jodmZCAUk1z2+D+HI0wlBxEc6BcQWwYUQDg9hdsfhkuCg8G9OExziy7cBs2VqpmVAR7Ay
UBL6GvNLE+/jW5iXlBKV5Fm+i2/62Lj0eg32Cbj/VxYMzKQ5NziX47xzcq/ell7va0Hu5cGD5l5T
avwDm5IvBXgLfxkPnHZgOJ2noEF7XOdwJ5cl4E9+UD4un5EHqCz7LaLumZ+5mTvBo+micWD+MhaD
Py0TUz402dOdofc7v/ftACGDwpVA+epJaweKGN0bi5I15Bfuw9sHo1A+bB+QYGMd38ha5OHEkRGE
a0j2yJEhU3/K8FAoF4tHOnKyiPpGv3ZwHQcP4RvCpjEjqYcGHZ9m/XfOPARo4pUBoxa039IBQAEs
ZSVnjFHnQ/mZZ3gqBWdE0SIowHED5e2TaNy9+BdGTs7gTIiohwQYBB5ERgttDnUJR7/GV74RQEms
I6GL4fWO+XL9SVXXe8+sEcLgpMF08MR5VXGP967qt57qi3fcEPxK3KpLYaZburQN5jUcjZmXgI54
GRzQPweVf/jQHaJouTbLwyXnr/Izrnfw+D7F458NU2Wxjs6MpeCJzC0tSmlSCjV2qv3KPcrJmPld
H5XewH+Uk4EkAE24c7uXFpRKo3OKYFzgEtHZg9PlIwsnO5GgLbJ/lGEeFi49mnkbOI13/AT18C8k
4kOIUQ0gRcHWgIDwc9mXwZ4YzPCU5BDvae1KSSIy9MxLHgiK2hMPSIAme4kgHAW4auaPp9BaAB0m
3DF2QOsOFiUNPoKJNb3Q1LVJmmRPsWZEuSKd5QQWYnk5p+e9JGtemX2hTJ/I9iX4ke4DQTUr2Wxl
b3twiJtfpafklAAdkdxNyFobbLV6pOy0L3rMHcNHoFMkBvQQlNF9Yf6QjYqN6Mav/fIW6LHlgkAu
RnHOLnZdkNecMGxYBLbEhqGVOktJuDUsLIXli4ztwpotM3eYkny8EIe23DIkaTI8BJW+CcefyDuz
OAuI1d/UC8hS3fP/zE3HXhuzkvdh9vIcSVoFxPSt7afaWf7J2/Zxh4t44OeR9/DuaTnTUscdT5fG
55ldgpfEdZTH2gtiMBQDhrAqVkOoBvzCSXSGvPf+S/nKXKod5Z5+cLqdP81PaefX9OWb27FORaSx
6CL+b421sdaWdMbLZuZyvLQWw7bcDFu6zJEgtz/2G2UNh7nDP11kw3zYGtXssqOnoL0sv8wPupiY
S5rpjpcILa67Lb9b65E1HZFuWd+vM/ODl04WULT5tjY/ymTYlRv4lOaSQ/LPXl52Jeqky2Zz2V22
lx1PbLNbeNtS/ZotZaFsETdaKwtlzQlRacWaSpS1eeWtqP7t9hsICTQqSLB0H9ULVqpKa1YdL/s8
bfarA/1D6DpA2wNQOcyZmMoPjBo1sdjJL45MS8H0sRVocFWk8NU40LI/0c3bXJrLfjvwkJ8mC/vD
/ODU9Yxyo5mqTMtNSTuYWZkYa1OuyFqUSb+VYSgTHnKZqJ3Z9F9ctuo0TygpoBpYJb2/bKMs5kbO
4pyt1QzQ+mNTlbu892WrtQml+VAGUj6ZN8tLrHWZTBaThezCl+gyDb74cKQFFrI3cNSMea0jfaEu
dZolk4Kvt9rSjo3FmI/TFzLJ92VNv40slvOQl9ux+XqAe7nkC41hlvelGoxfzZjKK5ZKPIRDmPlX
yrzDPM6xSyVPGckFnJ7iGcxMhsVoI149hJfQShCJw3SJCUGZLjgB2t0I/mTHoKnJKdbIxtUAO5dF
t+7X+g8abLLnAdu1Ht3w7NROTYqyAcnBhtJJMk7ph1q95eeZRdscI9ETGjgn0CVZ5PdUGq7sFU7T
fB0tzh/qcrS4L+3Xsz6lbOMKlrSUh75ut0M1o1iEIp/fc8T0lRvzY9h27O7wflni9ke2zD/zz8oG
/h3tRts2Bfht02bVpdekf0EqZHVYXRMrasImFOwbVDsZsQEdkiplSa1kYTWJvTRJnLCAmwMrms5R
qRzjnAwvVGaL5xTRVgiL5L0GkzWd4cWno6/RgaUsq23MDMmccIOiYN5Mj7pMSnpf3tZUzMRZLCvA
WshLrssyVrnjE4NBoRVLglwspEs6A42hk6b1W/9trGTYdL7ea/aQ0Z0vagpvL9EpnTZW93dGe7Ki
q+fKTqlyf6WRDXmCN00OMOaNxZuVTHgw9ito4gedA1i8eczv+mqSWEnxVsZaKksil7PJ4yEnZdZG
9CkKmJg40AKvjlrfgDkXWVyhLN59Mg4yv8SYTJJL2PlQMvqo36L9lMKLZe2MA3v52B2TcvXgzk7l
9XZ8CW+Q0/CJ9vHIa+IDFcR6eMSS2m4XHt3TL8HGTDCxA8b57hMV77G/d78KGxdPAlQNrRWfYiPN
N/3j/yCuAjYr+B0wChVvvxQbrOMmAWPznmw0o4FKnxQrQYJpugHvQ37qEi2yI+OHgs2u/bHfhof0
8EIpbFiHQ1KHI0JHD1wxQg8o2qd34p0rLsI9UgJ+jtCMvPq5m5OMrmff5Endl5fKGTwifgDzhtbk
HLWKroES9twnw4Lw87BUvg/oEnIKTk/R2axZIoTYLfpFs9wvj6/dol3sl82y5xnExBqyyvSaWVTr
ar3nBfa7/NS8VhDep8V6BFt6DU1UEm5OvTjHNWnveIwSRkDnGyWEQZIzQEIkaUM0LsLa4WYI7cj0
TRQazciMDGSHo0sC9N2GHQ86USe3ZBy1/GRGx/SYqu20BCNKqVaXJ9FAvpFrRuUjGhIbihCgOag6
hbAJI8iIKx7d3hl94FevDrVIi6oQhH3TJXt2b3va0hxiBgT/lafXCErDPdqPaUmkRqAK0oNnn2qR
OI7iU4GhvmjMVLaoNtayZsbGTIQV9C4NTH2BgasnPC4ludeoBvW/R0VYrM4+Qn4UP0rIVwWEGE7m
XHl97bVJy3/WAPDGfSugLzwgfu5RCEvyl2ydv9wjtJmhJ656rumG//QybIaEvqXDpknp7rLqvuqr
oyy7Tb8ZbzVG75DWKxbO6pIc00Pafcr3fIC3Ozukl6961fA3llZ6fDm8jOg3/HUCcAAwXdWrYaPt
THW6T018UTIXkyW9EoOJj0TBqo6b+3R4H6/0FB4j4dE5LGIaD34YvKhKIEosRF4zGa+PkRKdqKuX
GMpOIB+82wnvtU2U90m0a6tzCMYUjXQaMDa8Ul0UhFltPEmV9PR2fmsWk/dqab1b7/t1+3p9oxbp
+ma9I5PSvravR9W/HmcWmdlyDf3h7Y4ydjnL16c3qAvSzPD4NkknqRZOUCbJVlaqhrSLbGMdWguh
Gu0KJdKXwFtq/lVO5n9OJwBKi8aLySv/Y0QFF/aiSBo02DaU3Jls9pzvUmaebj4y/ZNlthYylzmD
tkVB7uQDUpfyccWlQfyXVpRzmF1Sho1gF/pu7UZZ5va0VCAZOTComPQHAg8WuL4AwaZ3QpDg5MOg
Y31x8ILtm1Mw1+YamGdxirIFvYQ28K44pcR0onMIrJyOQzPMobWgkBLfqdpbCnzREAYP8YRu5q/H
RUes3ML6Or8Z7ygUnt5Um+HK16NeBq5Gtu5Nf7d+lovi1V7ZK4lpRQtBiRRfRqT9iTbl3ABcCB7L
8UKGpaKqvE5q5lyH15HTwzAH5xB1k6OIM0Ronfg8RIfFx0+6bs7QuQkWDJ6dEEJc0nZOMAE2Uc9p
kwjoCyvWExt4Sn6jDsoaz9y/enJUQDge1dJ4HxB/EB0L2r9x0vm6Awk6eWVYpU2CRyQ2QDykcaD8
mPyA6B0ED6IR2fFHkhFe7YE9FBKkKHDAtQ2Pi4H6p6n9RIUEcbq4c+SNXf1F8wa3fb979kxL6PDq
F17rFSHbdpNqvjzgbpoYkbBNBMIyKeivQYf6mFS8jLygW20sK/rwVrI+gSGy1X5xidvlxOXTwbBy
ABEJo+r0RnDZEbUimPkMto7JyaNHoUcowbwyup5Vz8wnbUYm2wTksL8HNDAO0PcMLrAFFKKg2BES
jXyyyvzRam6eOa0nNoE+o5zg2OviNiiW+frCMPZBA33B5qLrAIKQF7HlYs6wF/6dbJYFhGYER5+5
DlEoZOsT26OKmWLrHGP+ep45kt8is5WiRYCFpBG1m7tXGEbHiMpj/+ArrhUUScFqsYJrVKZYT+Tr
2Vyxe36TqhGgvavCbjJAZ87+IVJpLw9ep6Rox8o8HxefpT+iieiNRa2kxRIOCcQO2s6H56ROy1W+
2n+eN4cVciAJrcKTIdXjKwozoxj5bEGPbFgQd3aiwTXZdSdB4cknmk6dmLsqJDvrw8AswgmUIBmg
J1bICHqPZeZQluM1LilXgupr2q1NcqV0ciswLJpPig3rKpeDFdFkLWg+q4FrLenYGJwxzez/wJJk
6Z6DJQOGv/DMzclnF6FcvcBQ4I+fAi4OYEJHeayzUGBCAQmRWaLAMpTmrtar7UAs9jEXYvpPvJvG
5yHwpEfxkptxpCqwVyaCOswoRxPsyQaLBV0lQSIYkaRvNdLw8rNB0hH1b86y9k7RxRX7xFl43fvg
0nbYm8tAXVlKEJ7hAftqePyG+scaK/0Dt+qeMP8RHYmQ63QUdenZK973NE+VM7dx48FKoR73TNxh
YdFrlXZT7pOKAbiI7wqUEF29MSin3A1m2L7S9L5Y7tm5QM4eM3CyMfxgMFpmzJjbznH761flnZ7X
fcCePtLBFZDWdHQWKs/vDrsz37E+Mc3WTty08nIxzCcWWgbwd4pOke3I5GQLsrQMgTaVzOudv6LL
+bMI7NmKKAzLXeJgFSEAPqa4h2VEm0Ryi7IFaFFP18VIprAKxz76qjhoF1wBfA869omT0YanF9B6
O7p5tn/zuvDmXRb7anrzjB9H9x7IYxwjdvBLXBPJ2rOmFpJBFVAHd9Tw6G+ItqggXepPSPAC5kh6
XrLeVzcPQOLQtqFgjNCO9sYSMAHnXFEwAIPSPVBAWA7yYkEHOucWQt/gO1pNIHyIdPO2zJVYny5+
nwII5M+2iN1uYDOi/sa36Gy4uPgZO+jJs7b0W/CyV4GC4HUCfl18OQydHUnYckaMZEPWW7Ya+mTy
HX4CIBYarSw3oV1cYYccgToF1ATKILGL+tD3byrFxBPOgvALjvFA7v04H7/0HFUPNQgdwsG4OBjF
uGQwDE97B+Qkz3/niAM4yQOAjMUPbe+EYNt9RhemGd6Qh/vCzXeOJkHPzqUxmdXKZJXjdWr0+NuD
Bg9uRxKWrb53Jz50T7bBllvu/C2U9PAeDiyI/qfq5d+06JYVhudW4ekdh6nBRlJ4csPBr3KUFD22
ieVjTpVUIGVYjXIAIx39zBLrLLDw0316IMEQTvz+p7lRPfjYbH2KO3z07p1jSftbbvexd6JcgluR
1ZjAvXcqEiX6y8Fh64qPJDYG9+hcoKrCrXQkN9JBFhWa4tn5zQ9IysUZBunjA2FW/+jUJChKH4AO
6TGEbR1eCoYHYc8VXJzb4RXOI3udBBM9du4su/Iv3JsgI+qqoDdYmAN5UP0vO/kpMgIj0FDH5+TJ
HHKqGd4blRHYPLWYSRpFBmG/KBfN4vpGcye2gAvGhi7JYPQjoDHDfSaBuGrNoxJA7uP/r8EEDO/a
pILhq9J/mhkx0gKnGe7xO3p0TMK9YfgVl9rkg0+pzoQh6bDbo9R09lvJ+7Qkyb+roIsZSEbTGcPo
vbjZRj4FOD/IPk8O01ZP/cP2sDtxfZSLyJYqfr/q27s9gyE2fcz8cnZVgPgIySQmn95tMzNB/QRV
M+FDDvPRO/ucC7dXMkkal3Nwbh90cndoUUZe4mng5NKM9PBdnGfsryS17BXDU7MmCma559LtRPXm
XDKXJ0v2zMdnyf6tn+tQJZsp5IELm7rq9S4umdPiYHTxmKO2JK8oo2BJwCKSzNcdthF9XTxcRqd9
73l+4g90nCxINT0381iGEtuB8L2vM4yKexLhKxY6PzEUCialhyrq3dl3xyoOvRFgHYkwkdYlsJEx
EqunEYcOHkGZe/Men+IH2C4ZWFphSqB1jxAI2GPhq/BF7r/fZl+8p5qoekx4a0ZjHkQhaR3aFO7I
ntqkF3rXwVzAVyA0SrL1UcWdwCW2F9aShRnlL/IXcSAuV18laOJyxV3Wl6yKY3TEaZkEaH20CZJr
T9LLnf3/4NCug6E4S8zMO9qkTFW8ODHCMET2fGC1kh/pDzGfILekh9XiGJ9jWEO0xOUIzzUn90D1
VXndHFE7fCnJdMqjZqyL5PaBLCMzcGWA9mS1prKW1Omw3v+snWxbO1wllzClg8jhMe9oiejPXmgu
sa3hEo09Or5DSb46+brlfhcqsqy3cyRsIo7D4/IlTUYZ3PynmBwuIOJu9a8zYTJrbHynXT5/IaD0
Og/dGIw7LKykgRVRuvv0mylgAlu0MRgieSCvIDezEhfe5ePfSlW1P1RDn/VSNjJXFJ6rlJ7of1Rz
0HTpercOahOP4DQBw6lEqlwnqfk6X1x6MBGdPt+omg9UM4NoWjms4y5EDpjGOiXqfXsjLnGO9egI
YtsCcO2t9dk2PpC5/jvxALmlf2axYej8L43jTxmGi17r18MVGgeMiUDo6iM2KDFzJxi7BWT7yZQu
2BgK0e56OvoEHui3Q8M1UlLReDz0uH9mRkq/D8j4rc37tFrS8PiV8g0lRVdfeTELrIMEpBR1hPbq
LOVTN5fF4x1/4NhD8wck8BTYfdTW47wjQzqnYgdwQX7ONjo+ucXOe+C+lUgRTe5naGLPZEGyB+U+
5GIeMHyEbgQfno19wpHyuTKvv/DOYVTD+IXFTet4SNLqG6kcyiFaElonuLRlKPZdeLUU72MuiNho
Bv8gTrkF1U+J3vqPzr16DyK9MqIPABqOaKwG9x/Ql+mM8eMZVyw6PFf2QjxvuUeE+k98cZ29sbVQ
MIGqESVliO2w7GWsT44UI0iFxNU5vEGUwJTpjK3QtTWHDjfDUvLr+vxOkgsCxjSPxjM91pzLq+rc
4iO0qgnMdSHOC9VfDWlvS9HDSq/xCAY+Ul9S7DxT0IfN52fGhWwDvGc4zyRfK1J6CsqSzWwNsX+H
4RCeN3NOOwF0Xh+xcMH1+Wll/qApPGepMliIdDLMBqcgdGtoIvC5H6+POZQCBnbEX5FkcnRsrjmj
BQJBnknRH78OxL1G3H8Ic17qNICk4ZxZc6ZFKANQ3CHhyyOVc5QSkLNjwnCQ/5irqwPdnDcK5b3B
giOb4Z6m/KPwcLpeel/YG8jLLavgntBjgZOUExE90NJBbMtNSbggCipEM6GZSRGJPCpXCNWVUJaf
q154xKWTO+VK3iaHFHI4ZY/T108ZbNjrPHN9FozUc7kzuVEgPc1pwTQfYGtzDtAMfn/t3AsU+H2E
Xm7SOPdEhg9+N6Ks4lc2DE7rVmeuh4YuDpKD8L5R3po1jiF0f6ZdRtOAEyD8MGhjSK8iYgp1wSL7
JznZhioKUokLhbIHG2lWgAB5EvTcgTfmvRZKNCLqEo8VdYXLzIyXHvpePyfOZTpa0LB9VdIi6baC
i0NhqUMWey6dtAdHS2+zerr9cCAjCklYEm6j8Bjny2ph0A2BDuqpsqKwEHm+ZnYGaA0F9aSZNhlM
nQeZasltkKVDVjWxefExOMdCvTyS8bV4xe9MLD46ub1iK/lJw3uEOtlh+BRkZc/47OrLyDvGB96j
kMWFSEmxxwEhQMlokjoNJwQGmKmVcKbPKdxjuAEf1IyFOMbGDOB6fvHOLxJ7Dh7d2uVbhz3eu0JC
rrHN4qMPpJbpY0+W88cwI1LRAU3lkX8IGN06BErXFwlWxjCpYdOsr68aosHCCT0HD0KYSUiZIBWc
8g3OMUnnkPiGU7ZCDYp2LMHLg3fz6/P6uRq6DYTDD3XerR+O/g1aDlgr5GxJ7AoPl2wKMYawcntn
SzaTkMAh1IapCt344GZbASU0//Y1jkDTcTk6CirxEcS+3yNtBN+PzjfY9MHL34fP3yPQuAD5nw1R
+BnYovdKF71Pr3IayLi4Kc6wEVpu/Vk5N3LxQjh+zM5zhH0Zy/2cmF6ohmyt1xn6dnhmbLUp+xg1
YmTkCEKqzSTgVSSQvO5L0gQV8WUF8C+P88vv74f5DWqAkHXJJ7nEMc5txpznwFMSzmWukCHK2Za+
hvUUWcX4QL1KSBd4lxSVBWtsBA/CIMOvMRvnV8nwC6lWSMUd5p8eXgQFBAjcpVS7Se3aTDBniy1l
4C8ZJEmZcDm11pvgM+Kt0PEbFy/CP2AMCXTUhVyOTZmHxBfUtgFu98AhByB8WS+Vo/qSCpHLzfFR
uMb5ZUVDOE5CxKH88kXQE7rl8YfDfMNE3/GtJNRDctFDZpHwxcDgSdwhnol4r1YgEVb9fA4PSbqh
y9PiENv/wqg0/qvRH2k016M2lm49fzAqx+bjVLTGXYy++NZjfHkxQVd25Qkaxsfp7sJOW2EihIOi
wEDYe6O1vub+I5tlp1kqZQ8D6wOiPATjp6MF2VYyMAyXh+DZcwB19MT16d9dlt/9BP6DKwnrji7T
/3v2f3Als9OlqC8mZy+Vaec3sSaghbEUMNH6lqs4EyO2MQwzHr+L2LqAtn4gLffjbIgvse4qP1W4
HKU/dq7r62VuucqF4i15bvwt9DPzbe9rDuX5WIDjDDZuM/tCZpANG6AWuFbQx4YEZOPXPzsa0FAA
BfnhAxNtuXyZ4B1ISRRCyBnPjLHoAv422C0sKmVB2rPMLCdavWCQxWG5TucsYLyW2jM+gM7AUFAh
9kimeAYEioDfhNp3wKOXkE9iYlnoZ0znA0OBijRVZeqnjZtxczupMNTxin5b6RE+hfqmUa4m5wB/
Ytq/PA0jQNRkB4rFd3F6dN/annB/hAuiPwt2uvREWul5uWdPMq5SxUNL70a4ITrdcvjSumhojfxa
vglTRABnPTJAyo5h51ow7+RYV+/IYShiI+SgoNZHl0j7Mvzi5+UFulOo+0Lgw+vyG7wFw79/GRGN
rdsRxlYePRRct/45LMcb6H+fQiihjvRzD2x+TCgiCqWUOyPNKbrcA5n/iaMF9w/ZTVqgIsmIQgOA
XAbjb4g6ofhAn+l3UKhY4g9fUszmkrej0Dc7bJqNsthv9pviBY4CLAR7Wbw08uz6plK1RH4ZzsP1
mZiG4ACP5hGdRGaccnhoQFJFZV8Dmm4MDAxECfqws2zE6nfujswtLqeUgwmxsfEufiG1kI54Jrtd
9sYaYTCe5BzGTkhFo2HKkYo0kwvwLAy1lOSorvl+iknZwn+hxjI4JLyILjecCzR5/xKZgdCz0IPi
SqmR3ErhlxXtjFjZXT/pLoOzNKQ16Ygjte/FXK2m3ja+zD7o5BFshpUxo/51yqY7htAIhehd2QCl
vVP59MSyUCWf5/ERNEvFfsm+SC0Cm6p48RgSNr6WYqZHkkWHeUYsJ3CrChYlxRmXL+zw7zDxaXPY
J4tIbI7+hiaqK0UJP6SGpp9uKPGR4hpzesditNThUNGSUBSB+ZLdt9gIfKOwrZY0wKFM1twpwHAZ
e362brGRkqvG9Mzz9ytqvPqmmsKDw2NAOQgLvv+o+K47ox9XEt8FtpwmVpNv05WnJ99CuK85od8M
M3kD1UVQ5T4q7nHsvQVC4iuhFdoHUr1SiwSayfwuToGkjw2S4N9WSENy8ZpanhWnIF/y0wUPoCad
nC+VVbXIl+JZQU8HtpTaK/EkpDhJcvHqqxjrO/agBo84YqHuVB4L1tongimcWtLB2PmfY4B5AAiM
0zWS1AOieqBUR34WXIWs2ioHQCjCUjKnAgMQrfPmGiRA8Fy6SQHBGHOJtLKFoB55WiUQRs+EW7SU
UEiFiYk67s4DhhLDhLuBHjolFBJfU23DSQ0UAT02F0+mvmIZPD0TAQbshs1MAZAUmWZhIYrdltIb
A++iYQprQEUJ/O+Ag4LHC4yWC55Ixib3dYTyJTAAZw7H5FUHwD99+ov6c9LJ4vMUXJIgInKRmN+n
U6SRGG/Su49957zIWYNNhPWKhLCcqOCi+7RYFStZiX4hxVuOtqPAjFUjHAdBSwsm33bFDWxpSDeV
6iUVuyxAIZDb7g5Gh7IvPOzrE4+R9S3DKv6loC2CqymB+AS7p2NA5lMgYgD5f60g+EMDVECH/7CK
fxSaaMbjfL7Wah2jdINb1pNbNZ6xlNTq02YLd00LaaxBSIHiKybgNt0/qzMlyJGaVKl9bqibPs4o
nHz+f/A6wjsCvfRBNY5EHz+lhHs/g11K5Bhkc29tUY693W7p2LqkRKWbLvCieyqLwMDmkhKwXfm9
oqpKm26kArcEem2/KGqPZOn8+LFgdHj19/evvzsK1n+vvdFofjSydUpHJn84Coe2a4txC7bRvnf4
fsK23/8gJR5YLxWZMXEOjHepdh65d8yoSAaIy5B9ihICavuIAUgUr4b6T3k9SlpB8w0UGdKpWvMU
v3vXPgWRLoLu/eBM/BtpGRVvSuAS4EeHg5Dihaw/4jiXd8Fj4QLc4deT7xb2PiknIt1QcR9L0q3r
CrTD+hC/k1YmFOfLQ1QBTIoEfidBz9/Moav/bDn1aimHFu+NkipeCXTwLp5P/34CAidBhHcnoI3c
NqJFkK2oeI+fGMi7OATiiFBlgWTDDZJohQ2EAOrn5DeeHOcFhLnJMxiBGzOTSvyKgLonxJUqbo2a
4Gct8A7bgQmtU3T3Dk9OZwGKInGwVDr/Lh4WnEFxoN0R0/yuM7zMkAlMkPNgSWmBhK/HWbMRGhd9
O3hIpCzIDO6HBOnzwwyawfyARPgUwuhCVAWsGUoAhLCYLHN+/ih2hLAU8H6I8sAEEQDqwoh4L6HU
Wuqf93SYohpAf8H5WqJmL5iuIeHPYTciG4DPQKkVpFRIlyMq5kKpB+6gCIvlq77H88czS012BotH
rpqzbiNb6NAu7Ss4b7lSzHY8in8H7SfK2A+bHEkEa/0M1V/1NacsEgYyBg5Koan02+gdtB/JCUmw
q70Yzp0OsFP+cS335Xh+XSIyKu+iW8dSLgtRhaVNyJ/NzSXUdaQXFE4Z91SZBa+7lHJ+Zzee4ezh
wsoDd9a5vZZ+9Sv3x29SuaHj60plhDh5uk/TPQjn8hO034haCB7kvShskGLrnMzXBd9B/CYeH/xM
+syen65U8kCVHhOIl3y1nD4CloAsD0NSYanwXmEXU5INcXnsVHBj2FqkqENIDqjNPD9+soMuDYOU
UogD8p8IFQggIuXrj+hZg3GAyff7POTMLuLcwNTfwdQPyONRnA2Le13B1LcYwqt7p9RSe5dEYvmr
W3SU3KqvkuSUGEwiRHZ1p189I2BcCIkChzWqRZTtnlRCNdyXwRtvpTAVn2Ejcdl9d98JqFyDNUv2
S/JgdHvE9j/jMnou8afiS3RQ7Fmkrk3izMoj4Y+B9CtYImKRsHxKILXQiAFLpSyW3JcKWAnKpXCV
VrvO4/Oy6nJKiCkf53x157iENc8VjBJ9Vi7F5ZE4S9KJxyB7P1H0e+S/Tt2y5iLOiwTDk2Cv86IO
YiaRA2n7Mw4PeXouR9hw8vUOTE8gIVCqMRcQ1XRuyzE9pZ1yK1FFZM9IDiqv1i9yaxS+zMudxM4V
9n+8NkiLP5YXVuTcCCTriItFeSFVpvgnkgMVE2pvj3Dvfv/ezCFIr/pQhl/q4Q/4gM9wl0LVlhEq
CL0Fk8f4PxM3yGdhWPlEcgqe8lox8ndf2+JjSMEwQ9USbT6SEcC+XAwStMTxYrl7r1vRaeHpggqW
wesx+wKIkBHZPcOnzCFrB8+aijVcQ1yRD8GaT9uKTLkBSPB32zP6b9Z4rBsTHcU7YtU/i8OGQS2L
Qa3qONO6kNYuaX25zxr14FyZDqSORtS1ncYI0djX+ZgyjIqkVIZq4L8JBVpi4/4zWJ7QXQHpK9WY
ILyt/qH3dGqyfdb3dR0fhtK9ZlcaDZSz+x7cyvyy9NmjYn9EhLUfVor+le/RGWi/9clXh6DYyMCh
v02mbXb2cqg83ZX+8WCxBuLtzcFclzpOQ92/o/AEW0D/atvPww0N/sOnlt9pJoAAR09+zp6ah+uy
378UAxg4mmQox9bHOhkKgyakyAup99dBQx4mA9+qUVS4epMTeLOe3M+iY0qccaTA50i6Btnsw7Wh
C8NnVtwd+7gaRp+mfXnb96/K3jdHX5MjBKTs4O8H9KH65SGDRHWVtgCF2+3NeaWZU6P411YW/5zs
pwK/QZ9MalRV+4/2EQ2NOManyW0fIwtbtBu9+MEsI0DalFimSVC2yXFYoZ3M7CrmZmz8i8Dz6J/5
pokqgupoiKIgilg3a+D/FMjeW0RFz0W5j3UNxs/Bmp0px5roqELqd0dpjfkFkSpaxNN4/mzVH8hU
HUYGmHZ3Co+PUfD3pf+Hjjp+6IRaSPT3OA/pLvPHyehtaZ56xajiIktObaiMNkyXcl39/VP+KWM2
UXmgbIW+2+gfrZEQFG5646QBMcOhqsOOFMdow5JhlFHi7bOvv3+c9l8/Dx3RkWXYxsTS/3Al91e7
muzvwz5W2vQ87BQSiFeLDgUoiD1uXyMqfLoqJVl33C+xhfRcs4MKJ0B5GdMyftK85H3CU0e+5vG4
cjnrMUVXSmDqvtZ7o9G/6MmN/8uSNDWkGmntQxtF60/xy1Hdn/pJfi7j0jpEtFX1jWF1NalGG/Vu
bmHfGiqmm5czT0kxbw0OeYi602hxPENhOraRekc25sKLzzUq00hnF6gLntXP/sRuWffTvXpY6oOG
NC35DgMqKUqe55FByz28147+UwO9BgyijsfeP7fqTJ4vK41aI1JiFiyS25XaVEqJEY/J2/e/T9c/
s5oozqFVORlPEPP/5x1xuVRN3h/U/8fZeTW1jqVr+BepSnFJurVlGxsbMBluVOzdoJyzfv15RFed
AeHC58zFVE937e5lrfiFNxj7gluv1W5E/tcfwvUglxv8XxcFfMq48zGbrtCFs9e+6SHDWP4TqvKj
6fF+hvTeI0QRW9/pqWoNPi1jAkMFWnWB2JufKUu/Sq+DNnuSTOhB+yAENV1eJonn2FF54RvDdZqm
2LLRDKPibMbAmLNxLQ905hdRu43JwnprkusMq/c+oMQeX40ofRjUVOyF7F9S0B6p+CPJaAK8GrDA
1W3L4Vq+qsyUVelp9qCaIZGTF7C4OfS2DWiC3xho+zrvH5QU93LtIdXKg116Z/rGP1vcTLBghi3c
e6D/a9OV9PXKQWxa6w1T38tS6NQ2Oh1xttZpogz4dVgBGDaDls60rQbCWP/ZLygPGbeNXS1cSFRS
XC+LCunMUbsx024tycXK1NA5VbKVl+y18s2ShPP7pkBvdv4W8gqqKnZqtrBUsuXZIQ7MMLCboDHg
4jQXSazdB+ZA6imz0F7+ANJIr2gnhpu2ejAQXgT3bL7EzbIq1xEaRNkOrL1nUTCJl2P1nJg0iTAv
q8rWkTDGG8ntk8Za1cFdhiy1lRKctMAM5Z2S4g2pa4tA1u6CvFy7/UuH4meEwWWl5Ouwbza6br1U
vbrzfQiIpGRW8Oah8VVTUgc0Bzc+aI/NjQUDz6cXw67UNgrAAgXTwEANnaEYdpgbUrcS/wj5n2x8
GsZy1aT1GvGJF1ymFwXkLhEA1EahQbJojkrZ+2C0j4miYktPNb9S3puMdqtPVyek6awM28Lk+D65
2qrZD8S9/iP6CdHgO22gfoixcHwbbdRmfCkr0xkinFhN994oq73ZBX+0hBakjkWfD/waS8C0zs70
AbQJRfEtspkkExS8rnloyP0/mxxft6BRYsaWC33fD9quxjxMbKQEUReQjXq4NYwPGbn5erCdDouC
AQl87ErH+rLjOPlFvM7SDGXvYJ1YNobWPatiP4ZetS0bl7vAyU3IKJK0adF+ED5ZncIJtjC2D+uL
QoWLpT3HGXj6KFxnbb9y28ffd6v54x3l83Dd5oBNZmOaPNPXMIesU0a10fe8pQslv5eTEH0KfFcb
k9+rcnzURWk8yTEEDRRoeyvf1IN6B3JYy7DKVNS9jsjg4Ehxuw4oBrL4tYXiFulIg1R4/u6j85ce
Qzz3uol7CMvL7VRnLNOFW91Y6XumweRqAK4a0qJFPmA0NnJFEG2AVwrjd6N/vIc5OVzluCVGyPwm
sntTNL6jutQNY2oNLmgm3kkp0pd5JZxSegrSzmFNHcXfju193jph8OxGOKgkGikvRU9rXBf+Sg5k
PDqsVRqQ6LQoiAXAdtnMtk0MrZ2JV5AhPbGRJhkTlEWwyTaNGVzH95POH1RLR86eAsBgXlWse6db
TjdA25f+tGrxJ0OYoYlxYKHhQW0LYp208gp727v1yrQwMZLBOmTuspDVHMFgDLsCXAGMZdACyCXV
TL1tP6ZPXtIdWu3RLftFbAPhRNc9MFEyoWKk5ysfVmIm4/dpxWhYqhIsR2AFUrr1YGFEKChDKEij
fBlDAnERZ3AzrIl4wczNpIPiWXAtLPeikaqHVDUJ+ha9m1yWWvIUj2bhpMo/CqIdfedjRdZvK/O5
oszQ9YHTkFHG+rJSaZ/VyJgCVBL20m9uekTkI5gtlk/RLvZX5mUuSr6x3DbuhzmgzQWxNuxeLSqo
nQI/PyqwLVtQeMM+jG8Arq3myrUmw6elWxEUON6b11raOHI9vHh+D46gaJ5a6TX0+q2s0RLm9VPF
0VPHpT8pGWgU0/vkwc8qpPIgWbF73Qi0sOuMevukVEyEBfYBK1kLH1+RLAPlXW7vqxhhIPVhEBep
tx56sYjrv5kXOxlWZL2ojzm/spyETBTvyvPRI852Ob9dz7D85Uk15IObHqQGkQQ4YlBWkF6w0JKp
S3ie1njR6DYHhcKHHD/kVvHeojjiRaTYGd3q5iowjor1dyjfC6VZSvEDTpdJEZEKLE06GS+tDq5n
Mr6grL6v7GX8T4nWocDox8kDh9SneyvvO+gpeCSW9/JjBuBkXI0QQczn+B9kJYGUolad3hQgS/P7
5Grg+16yWyNbSH8paa6rN/EoiqWg+3A90gncVWLBpcYW9izgstEFbdA0WZbtBM+6D+87BWZZtLWk
JxkyaUZcm7Oxr5G2LsKLAeqWzX3S3KfSopbeI9Vd1FwwvbWXoCTzTGlFsFGGfkHU7UFz6EM4k5z5
SOCRU/2tqRY1x17/I2gbVPgMpi4CUKVxg3PEJupxiLHR2wg6DL4xAGloqSjI+t4MKbK+VeLo6G9I
vr6KXHSo03Tl+mKTD9GmHPDvTbtNoG4jHQHvDrRCZu86BXCY5u902nVWi9SmQrdTYV8XuhM2MIMr
LiOr3dZ2sAwNb69gPpO63oqo7963eiizMjwKSCeuVl4KD+mHCJEDj5je0C6EyHBoAlLCfSn5jlVe
uYQEoQnhtgABbt7k3sjbUZsvJbl8YXqbkcuttMJ1DTNq8Ki+d/6LPNL8rVe+AdIyK3dS8MfSqcHD
eRLGztARgMnpz+o90KBVknzEAdTdVr/wQtS8OZn6iOJjSVeQoDHSwwcpgqndrkYk/Wu1XYTWcyfX
+GoDLqnMhcvNrXXtIYmrh4pnIlLfqZM7FMYXba9ceKq4G7mnTcxtdD28st27yG1fOgN/aYyfkgD2
LsvWK68Drd6UPxla6lUBwcRtpzh/6w8wRvSLwhhXtUDGUNxZWrzywE4Lrrm2cIYsweqKI+qy+wZ0
uyiWCW0ZJf2hZ+9LHp7gNsIVuPW2pqCjaiZcGgMKk14ur13pKMNX0nqXShFtOCpP/YNebdhfi2qs
nKQRV1qylZA1CnUJmfduI/f4V9WomGAM7fNAS62TsxHCVFrm2d8Q5Zt8wMnQVS4jHMIlNJ4Won1K
DXAi2I1FLvpvHfio+B5g5MVA16aNYfd06UPnU2zL5aMV0lBu/G1Gr6Wvquc2zlFP8v9WIa8nHuNt
h7Yw0VQn3ZnDsa5ewwy3+LF1OgrtdYK4ARqcctb/YwIgkLx1WKv3WkNXhYegDjYtUJ6EuLKzqe+F
V5K8t8fnMNe2HVev3zWrLnn2AVDrmXojDd7zWBM202L2XGlhNMOzrjcELNDJZZy1kwi1dTQMENtP
q1cBYzB/x65iHfemk5OMFdCBbUIFLdUdI5Uu5bhwenKQTC/WMiqxJczloQS8AOZi4blg5FKoT+Ft
m9mbSMmuS7+DWE+vlPB2hLcRWYSYZn9h4TI5ptoV4eI6bLurGA2qJCyPKgxtKwXVEpj7wFhq5IQF
sDSgz2XrrVJFJvvZKG2zzKqCKAGpbZ1mXoJ8IC9MbfD6olAlFxIW0YqT1S9jPC6LTgYrdNcUxoYN
h1P3Q8BLoZJzSii+6L1Hag6n5G/bbhvzOGIdU9MeRKY5lzBI5PSYAWRuEVypbbMpvXLZ8jKHRrGw
A29l41ASE+f6CKS0HejIWHWS9LkJegwq9YPFd2emtvAg+/t1fBngFGarl432R/M+dAsND7ndYPbl
ZEJbVJZ5YRDvJ5iY1utOShzBI9kMAU8cqv2Ppbm3gOLI8XayEBvNvelZhPiYuarJpUfA1GTipien
H5EtN407K0qXjTnuUtpRBWWxYaIOSA81MseDvRkwPNc9bekbRPfdsbJeA43FlsP99IOt+Dke5VUc
QAAdydYOk7lxPETYpBMHtt0ybut7CyJKYt91MgIy5mtPZFiK/r7QtWOGeadfXsoppYwEqniacdCf
+z5EvgtbBdW49PTmYkQ5QtB7y/ZVgiJTd+jsjIiogBco4UJWXmQlmLqMgNQLD2MKX/w67DtHkiin
y8cWxKdvXRaBoHn83NR3Xp+tjfCf0atuKqu6CPD4LBNrKdn6yjIbQiH0OUOEHtFtsMJ8Ybg+8cm6
N64iEx1yS/QLqQMc09C2D4p9ZQSYO3bOWb+1ucv0pFeH9QxeGZQCbcH/+54b+5oxRJLfqZOYf97u
wgKpowQ3ePm1BceS9su0JpsP3gdq/nW+9qqDb99I+bqGxBUZznknqR9KjPwgQzeR4f8smCmzADcz
y6AfWk/d51GwlZMdpUC3OYT9Z3USrHmd/OUkdGdqZsqPYW2Kc5P1C74hqiKUWVlUrfVYqepB2Ssj
5VCgE/Gr0m7MBuUrejkdqiMo7Ifek+eFZ1L9H7khJtOyrAER0wz8XzRl5jtg1b7u+11b7O0Sm4vb
Qr0vh6e0PBDaqCiyQho3X/XmWnh3tv1SJ9uK1hYPAgdJ0h4KAFv0/XUn/XCxfke4qXivYV92t0Zw
CMNd1V2NynPgvhTyn8C+t5BnQF6xPpPfzuXlpk+grkLzwNRsAy+T77so0EY3Mqo635ugs1x10edO
1yzTEpFxJOXcMw2LU6Op2KWYWGAa2g83Ztfqy6AYsnw/cslV1o3SPRr4mKj+mxkc0uGcfdE8d58+
jgoMrRFDqPjKzioxulUake56+V4y4X5Rw7zopeQys+xkodSA2XB56IzmUqTyZBOxLmzaxBrzYFDf
io+aty4QCqowA80MSiwWNiU6qU6PU0vaZ5c+/3rouU7cE9mf2dU/Kl+fP50CEtmIbFs4dnxfFyNr
9BRcJVJNjdQs+6DftR6iwn4RbQk3KsO70Xi9cSDzTTo/AxjFyFvSmFm5yfEqVglDrX5Z5RRdO560
kOa5Bh9aJjcR4nowj1V71rXt5OJ++cmzC6lUUitQPDfDX0xZNrrxLCygFxqYlqx46dTiTrMpwaFz
0QbrrIPGJ957mEH2JEJjIXsRIW+Ps7KrnNO9/OxMfK3hTJOJJbCBd7Kq4tEy/fKvNRx/tMKiExkC
TZITyuG6QppD8EAmynPJ42WGHplK5qjmI+JockBWl6BZEUPLp9Q5uXwQnhd9cJ/7H6WEv3V7/3sZ
5tTU4VvPYiu2QZdlttqDFaktwVm2L8l+00Mfm5sWU1TjpSeh0lPlzDHU57WIfyfkP+PNliopVGQ+
WyPbp16w68jG1ELeGro/LPAtHXrjsrQATRXhZqjze6GFj3493JRxsdX6/tIs8tcmJOvMlVUJcKst
m3u3s8hlh1WS6fgU21hgURlwpVX96mnhPf6STi4F216MB98LLgJlPHYIltveTTwoNG/c94CDNQZi
6+FkNQZ/fp9edV6S/fxeocr4ZnHRibm1VBM1hii1CKhXaS5GFCdGo9u5TbMqvOBOVcpLyac2FLXi
wmj7q0oAbNDNi3Tar1etJ/3NpWqnWMpjQHwVyPnBk/8MAsxFCqM2ydAI85K3Mz95Km3P9yykLhwg
hT2VIGd7NkWl1UuSkZo/vdAwfJPcYhtxb3lX8ctYb5P4pidyXChaSck+f84VaESmuvQj+7Ij1dV1
0Oadt6RBckeAd8nrvCSZWo2+2Otd9FIO1bnXcP4QT5OsI5+rCmaa3z0r1jdtF/mxKLL9aIgFjz/9
HSeW692IgKEgh+vMbeCqqxBbT0f35IYck/u3Ghy/wg0Zw8kQcb+tMvj3fhTgfQzDOP5bFMoUCQ91
cmOE1S4T432hQOAwq3tcf/gspH1Caf375P+IreafMnsVmzqmgq8TUWqQP7PV9ENrY5OL1ya4ClqX
llN90TZAOOOdRPeps6w12iVpKy+MmyHKV5IlnZlddTqSP/aDoehTtEGg81le/HKHFUWmyYWaEuRS
CA2Rn6Tr2aBWk9rxRV2OtzSzr8oc9Cv3WK0+uAFWIUawkkJBjgakVaDUGV1lk7WkMO/MDgqD7d/V
vvrf/NDJDRcDbvAApHXfL1vbTsZG65m76V6RrfRCstULr0EtXAVP5A/6QrXClS8hRmKom1hulvw5
SwEqW743RYGYUjc+Fam9GuvX2O4W9mSIdOYC1E7tVYqx/DzBbUAwMvuRIlXqMkuQN8trqnaSkymb
MgLEnbW4EBPdG4BSyAnrcpV1lISTo95BeIvSrcTzZIbjocrUlSnwCTLeEwNxDp5i08Y2N69YnW1A
Ai2nN0muLEo6ZHWAIkwAfsA6++yeinG+fsl8q0ZRRnUhzvYxyWEwHrGtIpayh53MUv9+LE69UgA8
tOkGNU2sKL9PmtRlZda4IZOGpwP6AwPPO2yWrFuNlJSi4Pr34ebN8OkQfh1uvpEGwsjY9bN9EX1Q
IbTwkYf9Hr8hsdkupW7z+2ifwfr8gH0dbhYs8ggNvmEwXJSuym7jYloqpPdRo5TrHVW4Mr6EuLyp
rn4fd1qf34adnq4v5zqJG3+suwixvWqFp6fVb4R4D/SH30f5TL5mwyi0eEzVFuSMsjr7uqDJ5Exr
uJyTipaZ10yWNkQaPqbxf3pENWoaILUJJ9EFi92sTLVZcrkBJQl0E5O9tj5zTZzYS99+z+yzQ7+Q
E5c69j63dzEm3dYxcj/IURkxDK9+//gTRwTXVCzCFR4mxfxEMXyZYq0K3E5qOCIhtDdAdmi5gjXq
Kiw/unMpx4mLRdVBjEy0bHABYpYS5lVeRkkLKdsM37qqX0oiWLYYU9plSaV7I9QPg2JYaA7XlokC
pHoMUH3lhqn0Eo04dCSMQ9Qbd1oCNFO85FJ45mk7Me+E6KbGAyJPtpWzsMIvZUkPMBnf52Kl2vsE
8QVbnyoDiflaNN7i95lXpm0123bfhpu1F9Woa5M+DTCt9SnKdrQx3u3J1HoVSO8pwFTlMMCN1zEj
6g+ycc6a/cRifB19np/XpVDqqGF0CVZRvikmx83kTyYTwq6Hbj0agEn6x7A/d5X8/Gqcqy0uSNkw
SKs/Z+XLhlOLvohcYST71IRLjEsnERf97uviAX5sci9XF62FdmftLRsJCFV48/us/7w4vw8/O1vt
oNZm0+rYPIZPRr0TPGeouyH3jqI2VC/r+PtwP7cUMZ+hAXjAURLX7tk9LQCrtaOssuWJQJCRTe0j
9eOI7qrBo34uqT/1cSqNeIgIqj69EN/vSyUMhtbP8Ho00VfTCIDbTRKtKDImulj02YYL5P//eRZF
NlsDAwbMZ/bASspgu7UbAhdxDwwm+k2ePQWYpHaPUnz7+1g/MHYq0L6vg01X2ZedkxYkKokXJXtd
3uQAMCJoPqPYeMpj0R2kfMO9xRKKeqfxOtW7dNyY53bvqeWcInluSxsHCTH7CS3WoZZqB8m+lg68
8smwIxWlXS6qjW7+F1vn61izxRRa7MtRxNxOQS3jDcOmiG9LqOrKoTm3T0+88EyuAEpECEMD/hO4
82VyPVMzpTJlclN0A+xHO+VwYn1FjwJb0u6YTbkssI3fl/Tn44NTM8akMh1/jMLnEKYEV49Rtc1k
P/q3TGfGXq1uqUga5165E3ft95FmG1XGeV2LBCOpebzsqbgj3tns7BjPnmRHWEhDW3AoaS5NBipn
z8mJD9U1AYaEUhvpqphFGElZF65ZcunV5oZbpxg3VXCVxjtwqb/P6I+KLyCJbyPN7je5SNwCnAgf
qh7jCBcP/cguLb0Fh4IBO/chLd+T5Mxe/Xnx6Fxx4PS0z3rcZzH46+7htQDwx63K9/0bAHPv+Oob
I5bBTi42v3+l+rNG83282dloWz8ic9Gmiw71bHqvbmw5KqJ9MFcb6SpV+kODzS1N1Kspa+moFIHj
WfmDtve0slnIubvrKzBe1jLT00uTl/73X3hiQihM6uT6gPN0aw5oacvelEQt/L3XvOnqEYO8pDsC
jm3h5ia7of34fbgTx5dd9WW82YSoqSUkwCP+fpjsZeA02a9l96Fig5ZuhAa7YELJhmeW4TNd/R7B
MCq25Kahk9Qa5mzUPohtOTVlf3rdAvWgoogYP065v1vcI7AAyhlgpNYfwYf//r3Tf3g+MOUqm1hy
qgHNI/bQrzqpClR/X+RLN7tqLGcK1rriOCa7s3fjucFmR6ou+rAamoGv9G7r4I215MJok2ohi+1/
c1NMhbj//bJZ8p30WqEE05QCZA+rTSk+UevxsdLPLN6JK+nbQLMbse41q8oMphDzKD+8LcWBLB2c
+Nmg5OT06dqEn5PpgM1rHpWgVlQnoz+9mT1El1a88mhqxj0rvpDjMxfgiYMH2wKEqWUgq6DPbyKR
6qERWa50adZIfxw98lLqyktiS4Jpze/2Z7/vREEMvMYEdUZvSuP6ncV4StADde1V6dLFGlIZHVP/
0/boVq54z+zmI6DUZ7kfmrahhruQ1YVARADmR/XqFPmZhPlEjAR4GhQdgbVCKjuPAPXEH2rflYJ9
ON5EsLyGq6Z/NVrJ4cmx0IuwUdIpL9pdnJfLOP+IDYd+xO9n88Rby2+gYo/jtQEmdN507Hx6M6Nv
k0YFt6bSrlDlzXeVetXFnsM726DuJEmOFnyY2RsZ9Jmb98e+ZpfZXEfT6Bp0jNmdVJNggAf2yGuU
9oFfwCEiLCWfilLjzC308/5jq8FqhW7BysuA/b9HpG6ZuNVQc+sGxWPmEj74u9pDTxCgBugRvLF5
gzRK1IP/2mhvZ6Z5ugm+3YEwXnQCNUVh+5nc/t8HT5u4yiDCIHY9LkcQm9YkbHbpbUJefGhMT2GG
FbW6Rv7ZzTeXpnTm/vhxrBme0rum4Dtn2aY5S+YHLaurwjWkS5ChxG6RVSxiYwO9wvMeUu9ssnxi
OOoz8E1Myue6+Umy+hJhRGEFbjuq3elc64PrkCxHaQHOHZyowHnJ+2uboL+1x6q1nSmEw4latpcV
Khv5+FDJ7dYKn39fgU+Nlu8rMLnuca8plI1MdZ7cyWbaxno5upet8acr4btq5croCqdGn8BorAWv
YiWidVXUjgYLEgICEyXhWs9f+hEK6LZoICLaYtlLHz6mYBnQHMSURqDNw6qyETjNAfXm8NXgIHu3
E+bRMrHnVT/q8CnpleVNO24pZNwH1gONgh5GccBACJBoYKxUSPG9uvQ69L0CSpLdsHQlZwjgGWPm
RaU+MZDWKZ6D8VAYSJjc+BBHleHo/iF9+32qfpDxVO4j2+CCBCUOYtxSvm9Wr9DMjHzevfQ6HMZT
ZDqzt0i74hECk/PYKhvdXYuW+HsXIsKforZknLsYft6N1NunV0FMVT5+y+wd7wGge4ZWuFOTei3p
H1GM5l9kTVHgGsKYZrxySZV+uI8IKmsMp2i9e4m6Ns5lkT+jNcoe3NAypxZXxR8bJw+zIfD83L40
TX8ZmR7kEdS08KrR1LcpE6EvJPmX7pjdnVmGn3fGZ9xswUYCYKDLs+iiCULZDIHMXKrjCLPF25Yu
IFgMSTLCNbXb9cMrZYIJHee6/A9I4QR5k2K00M4e6Z+dZ86ybfJOkeUqEAhmF1jT1kbbmPZn8YAT
ERgeaDfk2dWICPY1NV+l5iP2lYWbvHQaoFouUrWWaOrj6oJnudJiS2odFOVJl31grLe/z9XPd4TA
lnWiLPy5aWY7FnT0AAC2SvYT8h1CTb8ZXGwM6sPges7vQ32+iN8vkmksEEJEshrsvem3fLncYjsJ
6xC6yl68joCnY0cb3qNjmwI6BF+WoutbqkvLQOON+gb9+MbDWxZsiN+de7t/bhCTLA7KGiAUhW0y
ez15OqVSRFW8L5QD5eApqh5BadHau7KNdWJscbZtEEp5z4xNe7Y/duJgTK0TC6QSB9TU5tXooEqG
qh2LeJLt9Gh7EkEFyW1X834f3L/SixSeYen9CBfZgIawbD4VLCDs0e8zb7kufAqljqcKBM3Mf78X
jaoDAAwT6Kc4dxFO22a+1F8HnH7Ql6UutU5VlKBDexfMe+q9UYXgIwkOzfGQF/khKY9j+NiO6vr3
PXZqO38Z9xP18GXcJB1lJbCaeCqeefJrjoR9cDUd8rMlz58liGlOLcBmFCItYvD5nA7yKCizxvta
pUCnLdPoFXKoFVBMflVBZ4OZXJ6tzE2XxY95Bes3iYwolj4PxcrMagJavAwavDFai9KH8S7O1eRO
bpcvo8wOquy2aiBp/+5PelLcC3W5uS2bG/pBDffW72umnBtuNpM2xKRMkjiNNYKu+jjc68Vj3W1q
7UE1/JUCTD/odlWIcZa+STUYU+MrNwTlOsow8iQ/nSJYUOvnLokf1ZfPBf7PXM/2cF/V4IKtEjdK
QhDiscL/sCQEMnGvICumUWVHoLfPlVQ+k/r5Ek+JxSeMEoTnbDZ8NU/zCCL9XhSPsraZIBQTmkKF
LyfXr0JZwwlQGtwuM6TrEawX3soiyrHSdMHE8E9y2tNydWzGZl2XFVo6E0pB1s5Nz6kjLmRhWhqt
BjB2s3dtKHp4ry2rBmCJUsz0ng0d2oxAlSLKMBw4r7rCuXl9trnyE3TJynwderY/gyLKSrppTNGI
zmmz93uYQwiYVNZVPKBTm9J9kJcTQoIqhhnJBx+gnK+kO7859uI1zz4MpCbGh0K6x/Wn9rTVGAEQ
lS9sZSVVkyVeiZd9sS0imqQGYF9E5BAY6BHMx/jBu4hL48xsTov6c9H/M5mzRW/SOJNTj8uEMVBn
Dj1rqbQfLCaZRgsQ+/cTd+rAARfWqCtR5Cex+347p96YiLxOkWooJ8rbuqYFxagEIhNuyFLrrXsO
ZPoTzTit2X/GnMs/e5VnZ72NPITZLhu8BwEnCfl68MYlhz4ursfqmBVw+Zp27ZHCk9YCPQ8WtYaC
DcldixByh0uailzO8NAqFDeTe3N4G2CWnu9Znjr6ArFq6h0mEJZ5ygNZKC6jdhLVwO8+2Y1VtRbd
Dmg5hBcNPDV9Y1l9+H1RPjPZH3tA01ViRYZVPwP7L2+Xm9AGkSVmKKSmY4ot7cpe+0izt6Z9yyKx
jiWUMtVFYSKGIW8qccCYGxPecpFlTzGdr1bDb5FTOEUUpnc1yAdtBNYmHnP9o0GwICuWvP21grG1
u7fCqxiIdoaGXo/jToJ8PbROb9FxoelEoCAyCYz68ikB5B7B8jYyw1Hk5KLERQQedRcbL2b3ICJt
BxB2SVsQHULkviB4lQTdWo+YkNrkUyQpGHgoYDv0TOS7lL1ZI2pqeXzm6T+5qb9M3+w+gqijF9rI
mhFU2Q0gqKMbJzsCWo5QrNDzB8T7+4qdDGgF5HS6/Oxt4zNE+LJi4VDKdjRyjvS63kRPmqcBoNiw
YVSCdr26DiDaKxi3FnBAVDQgb+36L6XUNDofWp+8jSdhNsti+6Ab8f1IN1FEFN9n8b6t9XWOGrBF
rpHbw0JLxkVX5U6riYXZwSb0r6bcXKI4xt81yDKbt5EZviuoFoi8ufZTaRUXxsMEiJ2uTUpKcSjv
k0wGp0FO76GTKV59+8FXSS9JtkvsRMxnCgFsK39dune+1DlV1F4UDTLhmg4hirvYeh2FtSZ7t6gw
y5V0DcfCGT+IAwPgniAPguaog2EuU6TA+KudPuY+wizBrVRiSQfzNE7xdOdhacFulAUur8yi1O+s
AqbDTq5W9riFC1e1a1HeSf5RGreoSOeIrA2wYCI02YXYqPQJlBYCix0u48q9iPNsaYeA9eRh6efJ
oeDrmganLH0HFsWXB9QwkZjD+7Ly+Qhet+jQNTAs3Fc1NIGrxYvGrxeT0k3c37rae5feVgNaZOHV
mIyrNPkoQJT5MUADZrrKxIV+ZwbopKnFbT8gQdy82vy7ApapEPhD5yiCGvIyCxDSk8wbr7d2U/qR
FTs9QgyiPwQGYqaJ8hY1/cKUR2daQyWWHaLAYnhXuVSXeXeYWqlejYOvG6z9slv5QrqpSG5BtfG+
GOXgpIHqRMjHJsDXcl/FoCxelLXMe1muSlxc0zNp5smUhzzY4piYUwdtVkcbZa8YKW6hkGdBvlRf
kVW567HPI/kp4UpugI06vm+cwY9pU7Fjfqfy7pBjTZo5PHXfjwWMubEJWwlfXoHxURcui7yDuI+O
vfqRIdKEMYWGIJo+PI5hfiGSqyAd13W1G8DtxI1YBKQvqgFuJPzThbpjpribJbc+OToNv8rSL+TA
dvzxYfong27vigYKpoYsvqBPp4J2Pie/eCoB+PpBs0Ch65AGUCIXeRitXEj6gdlj+58VBfh84X5M
HOVl6r2fSkOz9VJGJWjrrMGw03+TzZtBg4HQ7Po0fo8DcSz96C4xMHpPG2ibHz05fcukynW3HeK1
otyXJv5/UK9AxRaZB/4zXhQ29ac0fMLlQ+TuRQH+3muTzdC/Z8jZDDHCrA1Gu9UZ5NeJmpxJ0UXR
ZXpoE7JitgUK5JhoIeTRHn7iAuSRhy5p9KfORwhajzKJWo6POndQ5G5JKUCelecgHZ+tkflkWqT8
8F10oYtPYO+Xd4K9HTdGbERT39jDpqhu6Fgru7r214Ckw7Z30kqwJZmk+NYqjxN0nt6JSG5VYp52
jKf3XJE/WIEoQNexqi6U3IMpXNDvpQXAH5Cb7J4nRsAc8D7GULmsLrwSgU2QjBVStFL60EgvOZ6f
pN2+8qi51abR6ovfH8RTUezX75w9QrJej3Kl8J2ZcuQXq/2RxA3cCEHA+fx7+o/9NqmzOqdU6QhT
uHq0l7NHVF24Rz5igqEct808rfGGGrJ1oCL+36JIPEQoUcXa/6GUdCpUpF5PdwIwHb3p2UHR68Ia
hjj6jNqImLJWXsZK4MjmA/cAeLYYjJ9pFOdqaacqWDagEcG4Cmi+2dcHsmS6PKM4kruvpf2WlxZw
TnTQbNTTPusCcQ6TAzwlPiioviGctEQgLD2njnVqxb/+jHmltQ8sWdK4jtriaLRwk1ZDYS14ZWFy
Kd65JOJnD5IkAjUdkIuT7NKPnpsp5Xlp1wwXqh+xwlsNbHBqRVFb8mFqEE0k6St7bhDIKeGrpKQf
HGvilekP2yjtKObjmS1/ciE0IOTCmvqj88BLsjOjbMPpJ5XxahSZIxnbnHfc96O9e4P7uuQvTQvx
dBPteugLnnqhIYD9SBnBbt9aY20baBvkbzyGdUIX0S+XUwVWljDHiYAVEIOgn7+0hwYr06d/zXs0
nLRFubiZ1O8S4V8iyrSeYrXMPpTDg6WiEuJrU7LbESsJK4IignGTDzc3xketlnZpvpmigJrYZRLA
SNrH1D402pHycmnq12oQ3A/YC3KD61wgsVYtdKGslCiBx1svImUVovZtxysJS876tUDXnl6pU+f1
tUVg0oYKVJliHQLuT93H/yHtzJYbN7J1/USIwDzcchQpUiWpRJWlG4RsS5jnGU9/vmTHcVMobHJ3
b990290uEEAic61//cMgOz8ttnaHpJ6lIwU34CNt9gvEeZBjHsUJeO7kjPfrPh8KhU/BOVlUUYPx
lCp0knF9H1pPqhs8Voq5zCPkn4RD+fITDA+ioX7aCPHtneEV7wzSxFPSDKI5OMjxzfNlQhbUatel
DyWb8aDuQ+ZTKn4So5Pe+JbPcO90J3NMJiQcDlBypydUlMVVFJvsZJSFeGmEGN+oa26Gs7DEVago
T7XyFXUfqCWZJ8Vxs1USdlQLt28NV9/KOejxO32FGVOKx09mR8Eri7KgqvYO5lGSdLKlT+oWJyB3
B+dFb/x0Yqxr6a3F+0oo+sBodaB20SSFBXm09trro7chIBPxFjh8bvV/u18LAhejZGDpaXetjmFq
ShoWd1ECU4Cl6WAZRNfUoQpXW+l+NPq13FLrok3P1q6NcQaaCR+EL1Q/Ri34A+/X5GmwVpK9tfRT
9hl7yqHsMHA133X1KCPlXwa8QHFOciaiHuFxqPjXwNMyy2pjjKeYPxQByJKiWcfBMYDvHlVbNZU2
Tnfiv7F9o9UfXJdBIoEAEaVgKb96qM85t1UhuFKPCuoK+mqpCld4cG7KxHobym2k2ygIf2njY2jh
F4qBnZc/lea4GOTHNdoyWmJHXQG6V7iB0fcY0LyD2qWVyfFr+Li+O+lzTTFTa0F51AxdnmIKamtX
qqK20cGssX/J3MdUN38gcHRVvJqYvpY4kwyK89xEFtPX5qia3sMicJ1VHdIIKJSXwfuYbTwSmImp
htYSkR4U+cMy1kgb5usHnazkV5MgUT9xPlyVm8nIVJO0RdwkDwUaSlaxj27O1ne+/G74ONdGr2Ir
rhKE0dYuGZqNrz+qPf4GEOVh9f3Qocdffw6/M+nEwXHxHCbggOnkVtjrlLODaIWlt2A85aikHFZ/
Iaoo+nWsO5d9rL+wSGC/LDk0OvAQob6sqNNiznXcRRdSQMSD8x/LasTPgy0uw3QQ9MnJFjb6ZRQk
fkXhVH+AfLc+aVHyBxBzBHYiVsj1xzGzKjhCFdA/VOuM4wSYcFGP5kM5pmaIpyVNIbpCDor6zIui
i/TSExXi9cudFQ+TD/7b9dTv1/OyEb80LOwOAPtG4K3GkIOAzrUwCBIBgrJrUt+V7DlHKtgc2Xe0
rl2YlrUUy0uitOmjZucAcTU1xXPwIP4xClHK4bHFZ5V9C6WVuSykv4MKm+TqYSxDXOITd4GToUoK
nr56jrIldrDNSncWWbzpCGoY/+Arp0Ri12CbMapsOTIGBKhiC6COLqNinefpm180eE+SjdLeNZ2y
s1Jsh41xd/0RnRvR6SNS+D5NYeULsWtSOlO/KYqCCOjQZK8jnsUuIYwmtlxKjiNIdaoLD28ewq0d
46/RkQ+9rt63WrfxzWCF/eYySKw19keV6a8Dz1y5Zg15ul1rVbdMElzdChSBZbIqsWcZsZQULK3h
Hfc+3X/LAfgGk1M9estAA1qPQLsIJ6WE7qFt1y1SaPEhxOzR4jVIur9GRz4YcrStxhtH4e8aJdRT
BO4wHIbea+j2pKx12yhPS40PAYTTaTHlzfdNPHwEdO55WN4xzAtJ0OYVgZr0QbtXJKIyEggWX2X4
ZxncIlPM7Rvffs+kvrW6tOxTr8Rw1/vwLcytojW1mziOckwZzfKtHoqDZNcHJR43MNY5hUUvSZkZ
jMGDVicbHdMT28eNRhx01xfN3AhShQWnM0M20K0Zk6c1apKcdG0CupE/eWzm3dY3jwmYg4sfvSJk
AlgBeFSQ1687g0GgoadYUW2YVwQefP+cQyOQpMah5I3J0ZROSb8VAzEA6f/bZSZ3Z3UZ5tY5l6Fp
pwbinihub25Osw9RqAwtW8hJIKV+vxt45GpixE50oC0W0DkCD4QWIW+R1VYYnxJJDAyHwltra24T
vrzuZFPsfCt0ObGo+qRjq5MQF67SX1SiAZnzhbKMb4kDBM4x3WEurzd5a0CmbuR7PE4sgSvtCeUf
3tGixmLNXn9xt640eXFg4k1juNwZtRJPExrx0CDPOco3+eDiGf12T4we2fvxnYFm9P3dqZGv6K0/
RhgVkQqMEYelJrvC1586UFO0dvDQLUa2AvDLqvA+abq767c6+xJ1tmtoKYyLtEldoUS2rZstP8Cz
ES2nz2J+plEeqv6DIT22GEUolru9fs35FWsJQqKg0uCK+/2uA9cO3XDMooNNUiIR4k6+8yjZDIbF
5RNvM8tJ24QN7LJNXb/07Ju9uPJkzUpRlAS+FFM4aE9qDYi7p74GL+7TG4XrzXucrNaic4ZEilNw
ThrTM0PGlvqNYeU71hLkLVGRp4Z3G6ybYbtihnpxj5M15Q5hbeG/d/4uDccThVhj5HdSR9Cai6WF
UqxpEDvHuC8yYdJ5G+UQ7++3VQ1WacnCqQTh0Pf3Kzu535k9+EGibrVirYwHAUWblIFCs0pW2dKl
Cr/Zl/1ukcHhizGpwopiOyRS+Pt1G2d08zDksIPs0D1bFbZ25VJWyLQGZBSXlxJ6yHhvQTcwzGAL
Fg0C8CTWfC1WOgrHct/UD/X4QJUS/NlKCxu3u+tLcAZxUsG9MBeAdMBfk9fTK4w7Ro2Ho9LIomt0
iUcDYhNKZZeQgxulqzp31mnC8x4bIQ039snlXFcbm9FxcfkL4s+oIZ2Y6agXvsYFc9cy+4Xj+FfT
lw8pLhSJm66HSnyBcFb2VuBuAgY7nV+ux5CSdg908ZJgH1l62UM1mD9i57PHk0w3g/X1ZzT3mVIW
gAxi6OvQWXx/kbJXw1kSDTaEbTGboiK2Ulhf51nb9UvNfi6X1xI75EUv0TSZircjFRuLNcNyIAQC
9AuhfRCDN1RubpPddYym/dy8s+PoxnKYrRj/fX3ajO/XV7Og8wyJRatghA9twssfUrwNE9pXy3jE
h/sM6bh2+iBmf8DpvUpWok5CekGyjFZuweZvbNCzjx9RFLMGIYQ7UyEuHklq+mrhyuwgaOBgoDEZ
jM86evsWeXOOW6oy8v7nSpPjx0t7q/ZLHn7Undgla4aV+ngavK8hQrNpYYju2HcKNN/+T7BRVzr1
w3nnbJu3GE/CtKmo9RUcboO9mBPfWBpij57uY5puI1AQDNjfHDbCTu/yEnfAQ8sOwdy5w7WvTJRl
Ahhr9e+y/snQVzCoHLNAvLaCx3DjF8xAg6omSNBYyAM4TRtdN/IstwpCCuTyCEYckhrEKakSC8tH
/FMJHxu4UTeuKXbn3+7aVE2webA8nAC+L8jIxUO08dkxYNQCxVe4tWPtdIBRFL/X0crE171IukU4
7EcmFNcvPtuvoL785+KT0mBIpTSwCgI62Bm9eM1PiOs34yVy8xXnBTAm4KhBaTvI5iI3ERWShMIg
u5N5Ej6+pIgJ7acCG8wbv2tu1778XZMjLRusOslHdm0M0scfaf8oOCnBvshOIXHJAeDr2WqLGs3p
PrW82bOaoVIKzK/UzDuXQHbWKUgey7gpkiUgDf+sJvJFN4K7Vh8+C9ITrv/osy739zeJa4TIdrAQ
fn9/k3ZRmTlW9hR3Yt7Lt+XV5jbEKthIrWOO52Za919jUq9N7XFQfg4+DmZOGWMCRAp8rt8z/u91
CAt4Oth9tDkjfdhcw2GABCOm7bEhrQW/GwKAvSdswcJGzoD8G6OqwLh/XTKZr6PoRs06oxBAxYGg
g44RLTvTlO/3JdlNK9U5LyPCw0Z7MqEV4DAMlOkC7tupsXPYpm3zBA4SwDln23C6J4+ZwPXnO390
UMWyNVi6Jk/JrK5smX4u2eHB8T489ch6NUhyjZ/FWMMAxPGaDf1rpH44YA43rj1XYxGioymwr21F
nyY0WL3WGl3JV+rYJKf2MK40DGll2OAYxa6b5pW5GtVERqF1/cpzHcPlhScFhex7YVtFTnhopb3M
ZNx0V4V94nhmVhg1+irOb5D9Zk8jUQoYuDtyJE2KAbUc2rEadNxYsweIX677BTTAx8MavH5n8+/z
4kqTUiAkDEStLAJ5+oJh0tEjHAzqQJY9145GGYB3ABR7uHxmaNy2XZljmKAHFNJzJOhgR+I0ujh1
+8hzbCwTQ1G9olBraX4aFlJjv1rp1g4wvbfQbt3Sh80/3X9fdfI6BzVNqsDQQsE6y5SjHD2AJfqq
AIKuP925HZTpEDNGpBMo/iYPN0ubuo6QtRzCA2QzddzjZRqkB6wLTPbz69eaY2Sr1NeYSsGasVmu
359l3YRR0xo4+MLzqrsveCYl3tNsyBCjIKXCmxS8MFF3p5Av0RHEersRLQFElIgCWSlgBt4KE5+j
2337VZNnrStdQgqCEh7c9BXGsZp+qeoxyz4qtlL+Q1S5Qu/5oLs/pPYo7cZKXtj5TWe4uaICcRek
IkTZkP4mb0KS5copxyEUYgqBUUKqxLvITD5kk65MBZoOX/um3d54J3Mr7eKy0107MHUPbVkXHhLN
POB3EOonzA9IIFmW0kvPpCqNP8TcO9CI5wKdpC1PSeATwypws4RJx/UfNNsukoiCiAYyNnT1yfFo
SZ3InuMH2d5L3L6aZHRwluXaS0dQTBvglhWgB7RC/ErUp4RCK3YjZo4bBpMAyBSnQmJkWeTiRH9q
frXXS5oEM9gbRby6/lNn0QRQGvhM7PfoJiYnnu/ZlddEnOSBYN8QH0w/rWUru8kWIG4OQznKMYrR
m75Tc+wj0CGaVeJjWC7Tc8asQklOMyk8FITOoeZnYIkbVLQXADZbouLvsU5w2mWffSjB3w1xHUH1
n4t/vv2EyWfjJ40c4qoeHUr7lHTxglmP2JC5cZhBDDoE9+/6855dqhc3PUHNPch2+iBx04A3DGnM
uCDuB1dVq15guHfj5c4dqJdPeNIDDV4qJ6MoLQWOOhri9kTzCSNIIN9QGMb2BjA9e9SgaERfifcz
07rJchrxWk+0gE0fpnYawk2H81ADbx7D/EvwPCiXbtfQc2NzLKYJhaMexV5FFU/94oBrqiTVS1za
DxF5UWoXbEL9NVQeTYbomRadbIshWs2wAXSmcI5DyKRZmEM2yYpxD4IQhhBLMz9a3WfsphuDuSv/
XMy6fEJ95Cct/xTYEsvCg+tx5kHgeJczHUUpQTVI5e2RuFDSNstjvtZZx2rrbozOOYlDXansffcj
aO7Dd7/eSgfzR4poF797Z2E2TzshOaP1giBGTlC0lDidVZCzooanpoIPv2IvR0Sn9qbU+P/Sl0qa
tnAiMlryJ91p3isHjDPfBXJzktJnKZDusRL+oSsVaTf5+3+xfMFzidRktsIh+P1Bd2ZRqKNDXZqQ
9welmEEgx6xe0yDxs/9v15puonFVDUZBOcjAC0jexb4Z9QNULXP4j60wgPd0XESwv3V02VQnhWDq
Z4YUGyNbUbL2CSdIPYHSRDDGquTGF3IWOk9bp8trTc7IvozGYfB7ahWt2Q5rzXfWlistmHfAEJd4
qeSNSX+0DiP4JN7mSf9ieOarMhA69cSp1pTGWgmtVaOgApXLlddq67xrX0TbGsT53uHL9vAfiPT8
h6J3G2v8gQVF7z2VRb9MKvlXKvjMkKsl8rFZsKGFTyV/jkAgRHQDFqtkNZAKm8rx0lOYmBrWC7mL
TDtZ2cmzhaKs9RT8ZAQ99J3RlqS1j9pjVT/0brxudW/t+z/yNlvQrq0Fm0r6lGyMbftgZ4FTiy1V
gmyZenjD0DhmGWLX3t6OpPYUNUZ7ELq8v3LOOktetP6ng/L9+rqaHShzJqP3FFg2+ovvi9iPZSNV
SqqUBH6ZNhS73CY5g3xFtskmtLZUyYZwtGz9XVAQBeNa90RPrhRlQIKLGZ8FzPtYUFnVyVEvSMph
Vt8xeRVdrJkPC1N/GjRnEfTHvMM2W36XO5801HSNrBvnio3vDKsWlz+2w7H5E+FH6ZubACObPpN3
qvfa2sHOZXLRF18xgoE8er3+AOZP3osHMFnuFapCW3ZYgsz17IrINrDzjOSPpe7ipkwrwncmuB7p
OxM+cMqb3vP6XI+JuEoYfyH0RWD9/RWYPpBHXXJM2BVToQ5TAjwsYsPf9r9gZTbWUuiuvDhboy1y
tJd8hGFHGhUzB0H39T9sfZ9Z7UIfTBJdlvrPsrKWg9+tunR4iPRT7R85vVuweSXA/YoUcdBMZpa8
APVM6uMsZCKOpmgptIDEevm8uxtPebYYxgzOMJEXY9Ix2StVFPzKqLOpAP/CXKHxEgqifwnXaozF
zTPB6cZFRf3w2+5ycdHJpokldpAnBZVnbZ3Ij/H7bdwts6/whxduHekPeCBopBTOYfGSN8QmXL/+
LMrGtFFzzvAJPnLfX2zjyvWYt1y/49gkYKl5yqFDhZa1ddWt5bxAG9g4NenH2qtSHzyUY0DvGOVQ
kzBKBmGTvTfZam68izPV9PfHwlSQn0a5OVUkJ2HaFJHY4KHZcJZQ7gnKggXjDVDYcuBwBRtZD7aG
uY8d77WBLOLp+R0NXsreYDPhziLyyStpWbnYi4TOJnHRaI+vwDI9GVu4NDHUjAHhEqifbbg0tHjX
1AnOycsuLE7Ac9TQtSavNQeLD8jYOowplgCCiiCLWLsU/wVBgbQlofRJ6SHodz6BfFuKi4AkH01r
F+lXba+UiNQsAhE5HRYp6E/m5EtkyAnYvQXv0VC/dMlYR957F/b3Ukj2CWLPPjhTT0fNu/HCZ4cM
ANn/PNnJcRa4I2EyfcOCk46kli11fW9TOAXjQ0RMIFthX7i7XMbz+cm0eoJZ1xqnQTlELzWfshDZ
XF+B85sbmd+oCUT/5Uxq+prBj1sMInwKxtS/DAT6vUSnpwk6hlOPZG0Km08PtDJ1/iYU5sYPEJ/Y
dK1R/YK1AK9Tkk5KYD2gGyV98Ix7OCRyt3uEgZH65W9ca23IW3C0miQlKsnrF56DQS6vO9lvXN1P
xsIr2VPTVwoFOOeG9aT7D0r+OdxyixSdw7V7nGwzmSeXegyVTHzmafwco5dS262j32hgZl8mBkuc
ENiVAIROXmbiubXVSaRugrZwYjI1YicV2R6CnohcBQgLDWOKnUwnw2smk8l5uf5UZzsa0VTwF/Uu
Sc7fd7Qiw3NfNrLw4Lk/iSrNO1K7sTtfKOqJ2ZUuR/vATF7C8O/r151rFC8uO11FsWUEUF9YRTBF
/GCNYARqO2hFdsu5cU45IHKS/v8NTjkTKOhblAMte2O4p6dBIkKSzqjsq0S6l9QT0NJIYkW8dgCy
RguabKqgI2+WUfcgOQ4xZWTvttW60E7Xn8DsCA/KNwZTdHT8NWlfC1dSsrFLwwNBmgKJZwyXRAPG
PfGd3NYbwUNC0IChJV+zW5oLenZfJhYB8rCxs5wSXsCDEzRLOT5a5q3IgTkZmEgagIMAeRiy9mRd
WL5nEhuQA7nRZQ5d9hRKLmHVyp6ItpXSeD/QPEGKy1d9ZD5KTHptd5cp0Qp3LCNlgkCJ4myBD5m9
SlG2tsMO8R98zHpZOvbCD+2fta6vdea2ro6CuPd3MsmtVbktnFsurLNjj4t7mS42vsDM1Qw+Mz6w
0dCXOtxK230lW/EX+oCIin9Lzimu58VLpnRQDG9B/7N7F47QoGUqBoHGBFXFHWooqsI/45eKe0Qs
A+NagjINcfB/MX6dK81wpsN5CNM+B7OQ7980g6Wm1js+LpTgbCighHzNPTGR+SuvZ2AEaus3+r75
feTimpPV7BdZ1hLny0FZPLVSz1FPJoaxtcxhRTtWIdUpSvrcG8fh7KQO2xcbg3chspsaPvVGUvu+
wq1W2Rfi0qrNHiGeoUJLqldTT1BAZAt5I5n2Yhw3rbmOpbcQ1IPmpaTfE0bO5HFa+dYmdr2zPrXB
Xjn4FJilTH4xM9M9iHMqk8I3fA7uOh4fiU4ToUU3CfuzS+TiRibPr3a6vkLWz40k68oYVtyFS5Qq
ZVenptBIXq/vPvPbIuQWaGQCxp06QeQs1KGFIXyAoL0rrWgBXIe0gVk5PYkQtVbxs08z3BRCWTUW
f4/IN+H82EevP/Pjb/wecdT9duT++/ecMbALjGvIiW/qR35PWqqg6jRqjb9JnORHcG47/Y2QWweV
jZwnIyvhSZig6KieSWW6/ktmXwR+zWAlNpPSqWNSZyqBYTX8ECG71L4MVgtkWODqJynq/rg53Zmt
MA2LV8CQDiXZlMZiyL3PjIrraXSneW7sipordh8SOb7aysDMLuVvd+G4NqJdjOEif9Quougd4tPt
znW2uhPsQoLTsHiZito8FepgqYqdalhb2pfln4QFDez1hRW9hcKMWHlXyGalts9raSEcHmL1p217
OFPo+6pNfprDoxC4eEAMsOyFGNFh0F+GH67+iyz1xWA9+4G5Sm08PUz0iSHKp9q8C3xQg/AzdM6I
pfAaqttiG/LS9ZhgZmKbJf1GKXsmif625oSXJ7FbDAj0yTeXdLYTyn1AERL63uKnG4Tr1vlsFBTg
VXc/dM+E+iyjlLNNtLg48agF4pVfBUpcg/HPqNZ3Tvu3Ap/WfA9KfZtVEpN8Z8V+j9ogWww9iZxB
tOq1ZwOvlWgtNCU57RNLqx3Cu74GZWKwJmWPPqe9QgStk8nHRpKfx+zvYKQLMp8qhRicSF20+ge+
CohbjVVLwqtpprvSzzcxci4t/7sOcUsD+21OinwXZcTtqtZeI7muY7cve+gfVXnj8Z1PrWuPbwI0
SVY4kErNWmnkPeEp2KhnDLF/sIBIn8KgO/glaTCuGLVE5bMFLwVfJxl2EpzcuFEXNaG/1htf4lIb
Cc1xCt70fSBra9uAtFauoxJIJFEWFX8os/lBwvPAWrregzW8VaKnrQ+V59/LYbOIzG4TMI+kC9Pr
YZkvFAgZaI+Lpl8ZnooS84GwxmVNwFqP51tHq2vchn1ESfTb84B2B6EchSqeqd+P3czqDKsXXzLP
I3Q3SsccWhSZ+hHaqjeYGwHGXN+s5o/di2tOKgtTS6VeY8Al6mgaU4kxHCZQQfLBvg0KI0oZgdtd
v+osvgUB+Z87nfQtfAdu73oxE3dRkfJYpTxbhUN35/TPSfVu60+2Hv9w4VMMQkXlkAuHfVVCVV3V
1Tq2OkKooSIxqCASEvvF4N7xjgXDQ81EBvmUtz/kYp1xI4hT+UNUynOr/OQQHCV9jf+ObxqLBOG8
AAsGnAYggS1U+W9bc2/c6WybQqwFNG/VhM83qaTkRu0BDNkh6LYr8haSYjEE9zGcO2iG1x/q7KiS
fvqfa012I9druxJPL4gp5RO0umWyBfeghGKDKNq9JC2IQ1tqxDJfv+7cLZo4FCA+E4Dl9OB1azx+
g94MRBsCR2zo9169Ls2X5tYUAgOJmQ9ExMNx0KEgwRXz+wdSqyOJkDhBHoxQXqD2eaoRew1vXY/6
z/+SeyGFtjBjUMt15TuYXHxVjCuZj+RknIOsrzmEBTgvFM8eg24xzE28aieib4lrgii2lyIAbn+8
83zptUEsFmHriRYRz5h4pxc2VT4eRaUBPtnEd6Ud3Q8qVIF4O0gG4Feq7GJU1VAr/yqArTqsKVTL
WFRDtawIiTcqepx823U2scqESaK6bRJ5ZTGwaVFwC89pUaU4+Mp4hAzLHc4MyoYj9TGTcLtKyF6A
Up5rf8dw9MMMwcfJs8kGGwqcrp5i9c1Hcy2UbqOr31njvYmWh7+xmqUaPtQ9xrk+5kL4lcKNks2X
Hod/BXsOQd4bSQAditPQ5GtsC8k3Am+2joKOk0kbo8Xhp8M3v+7XSvDomCdP34thcN0tB8gkwZdp
pZ8FOlQABzH/E/2njwOWTTiq5La447g7ywD+J6toIXkf1viH81h769o5erhpFOmiR/wv6AdQ5vgW
XYTogpcRrHsEZAmS26YZlnVvr/HwOZsLnUnlxNPF0acHIh/BUS1lIfpCNYXNxWeKp3+OW1Ed8+9S
ThgEdoZAkMFL9yZUqomL4QgjXhGrVJ/nlhhaInBfNCPeOACQnvXae5geZWtgDGTPYi7E/x/K7KIe
npzgVVNeVe/g+HdjgbEG25TffMTyX3rcLKFlZ/oXidCqg/Y+PuX8UEn44/AvG+rRjMi0q44cAmtU
QinzfIexpdgJMaWDz2WlGvintRHFkV49oLMUFkwjhQHqsCJj9CLMxdQTSdcoUp90pA3AoSPEEfYw
TX4XawgQj+074EZEGQp7IMFDCjdNXyP1/ocHO1JMm9gex7xYEk6Dy87jiGlsaz5qpLVrprROzeYP
s+SiUncQnENTPym0N7LSbHItJE8SlijrTQuOJgHilGsWxgDR4NzH7lfVfVUiQZpIeYP705keteov
9NsLtdyLB9alySLBH8+SIAIdbK1Ynh8OgkzIvQ1jcZfjuNIec2ju8N3wwVpqcJbOZNMswjYTepj5
mtl/+2XPrXyO+meMFxDTi2I41Xym0Z593VSKzzxuN0nzkIGzF+YNatXs3nexIU0wxXGQ9AGvCfa+
5oOu71/ND13hTUBxdnCACZ7Kx4ddCPTL71sfLyzSm4QrCcOSNGOlH2PhwmyUC819U7WtBwKmbRk5
UrZQTjLfASXnH7KAR3VPQJHwb7m+888WD6j4cBxnQ4ZBNznd0twPUTerwcEw78iZz5hWWnghvLt5
hv8RQ9udc6thn4U8L685OeUSKfPTtOCahbIFXGwSfQlHeFGq4P/lURsOmagi/V2NJaDh3RnwIm8x
9/6H+yauFII6OepTo01LBfLsAk0ceXT6ztLDmXpQXwPP2PqcF8gPz5FAgXLjqJ1rLRnQGDiYoLEh
T+b7IlB1t6/IR2Zsh5mge+QoUYw9XzqhHlJ7o5yYX3FQ+bDPB6aX1QmAh9QE9bXRBkJZjk3JcmRK
qyfsvuVezH6s1Ny29Zdn/KxTjDOpVVl+zNHdrlveiWFOUmFq0i/L7gZSdB5+TstkBhd4QGgms8Op
CUTj+Y4TjijnXLZVwZZhtKIWXJyjwivKncjIgyAl+V+wcimeOSV9pv4DcdE+c84krU6UDwI9KzMm
RtIdAekIKu9rR13rdbUgeniV4nbmD/7d9Q9m7v3BMyVDCm0BwTCTj7gMHY+ZO6pbvGEXXdltDMle
CSdeDig7iVfAI9cveK4vf3tWcJRJj4Ja+VtiH6lUuY+tUnTozT+rgT3UPUKep0CCTnfKW7jL6aoL
PxPr0Y5x0U53WuwsvIbmKG/h9wuo+Fcl/1ETxjakH0XE5A5LmYDiZUAsLMwpTNVZ9ApmqhIdJDyd
JhkeOrlbtokFWQKxBHUWMY1Yjy1Ebp04RoUTIMSIMsPwkACCreHnK+jajNQJR4NMBFCd5v3GM6qd
NwB1MgQTbgbXHw3cvZlqEvmniNrDfAfH9+9fk4zDvG63OFwI/4bUd1aEYSSYBPeacUdVKVweFO/V
5QdrFb37GCyTEExSuvcxWSkpxmJpn0Sfopg08cgIiE0y9Z9qinsilnEUb/c46u9CLGE4bQVtaYTD
YqbPaGkXVRitXd9a2PZrMiCzioqNFb2wcEVdg+4E6AZCPZN5BhsQ7WXpi0JFHNWOdOrKjRS10JMf
K0U96CYmFB4OttlG2PeIulFSSCDl22A8tNKpxkJaZyqjFHMpi4IgG8S4FDCS6tfOjy6YXH7wbbKt
1RBBxbDUMePFE0vl2acYYEPIlrrx1Ecf4g/j7/DGEco9OfhTp/LMoq1OGyWE9qJN5Uuj8ACXhlrA
SxXGwqKYY3ACFFkqH62XrHDt47X3cSKMCSN+hlumvAFWRfCh5QfZ7zd+lKy6GJEeRA9hLyOQD58a
rvPtpUEuAbAdhhMmqEHM/xIz3VWl4lDR9iCmhQnFHxprWIfs+eTIgH5nExCeiwL3coluE0YtmFtZ
yPJa5R0Wk4wmMGQmIjpDKkGb+XD8hDOAgD1MmKbsbHydwsogdL/KPlwJ20HMlhdtv7O6tR4byzC5
0yjMQHaFpypmExWJysJZB112Sz69/Zyn0nkuLb73QCueMVwLuaeIar6IgH6qbCHMXALERtcX+1yd
QnarTscNIomX4velniWto48gSSL0zK1eu16cGrXyzmTo+oXm0Ehk/TjRwnCEBXemd13AsDFjubBp
JMGdoYnJaEM8cqPXeGKi26KkFwuH9QOP9V+KYxcjQusdGpcYT13/LTNwigbJGA46wdeYYEx2W7DS
pnfEbgsZD8ZaCZYD0VusTH+fo0/9XwxOxAE82W65JPAnZiwixm7SoJapReqMIMyaigDDo4SMCD5m
D+uMNcu/7gEyvE/Ju3GuzLxe4HYCeinjNE6XyeuNghH2csFlnRCKWfPYuj8765i1wq/p1ihq7lpi
pmeYWCOCNkxuMWo0uzBKThSDZpKPQ3VRA3oI1pSj+Pr+81d4ebFJwROrTaRbONSeJbt4TOdYu74B
8yCSD2tIcrfyQecwFOGh8s/dTdaMXTlulxrQvYUlHvAJUnXctIX5SYaFLZsWXz8L9aZaeG6cwvwJ
Cx/xErFymdxppyfIhTW+G1aOSOYzjPce4rupuXtM+zcZxBeE0mmoQIxI13b3ablf2fDspNUhJ1Y6
0E83zSfnxp7fftPkYTS6AQst5jeJcYqvyS8UWhacoDKxHxzKp7C1Vzb5BdDJ8JkVR7ToxmnBbm9g
/8Pz0TVoKzaKgSnTgTGAErcev0X4QXOYOcSlGxj3wcBDomoYKck8aXGXBPJqfABfwyarbhb2eBIH
kvC5tQb1v+CP83wsIhzQiAqp9/dd1cxks8kbm+cjYzBULneR9OkKM32yOBj/37Krm2t9qOEQ1iC9
oyqf9oAo2hXXl9EpgWgBCmQc8Qhfmbvh7i8sQJELV7G89qkIUkq3MbttCzb/HgzF0HUhAeQ/vt+z
GhWFVg7WmeFcyyvjfvDMnUW0PZhHZScI4Z4MlNOmc6KK9iiN1FA6DB5FJYu0fWyo0a9vETM1NTpd
3cHFBk4TROXvP6h3raoyen4QVDHqHDx20NPgtw4tFEnR9WuJfXS6vV9eawKWd1meFRK6GTEsZgLM
LYuAkP/GGvPbLU2esVdrlZcoZohttsiY4ZaErBK/jExaCTHr9ZuaE999u9ykDi77KNJcW4jvmODC
3IEWxTkpWiYOauo3Qc5jdTnMsmTjVmUyJ836dvXJ2eUpVhQ6LlRX2CjQDehJ2HALZlx2OP7sPH3l
CPM9cmAxhvMDXTQK4pPWMUm6/hxmDzY8pBjngS9bU5lc3RuOW4ZQMw3nhB8SjgR19iVosuGNznp2
FdHCs80LPYY22eoN1a1yKeZCEHUzN8X8vL4HvsXk/voNzYVdMJmEG2RSHCAEnqwjBE2YcjhQKgyO
DE2vdkGO5x43lTyIDqV2neXQFnf4J+Lpr9G3KFm7dvJtkzsbkRBA5HfsHcaqXiZped9WgZCDjVh3
iNcj6njxIhpdJFNVS0EoStgEe4RknZ3vqH+ZLN2FHGB+8Ffr3BKRzR/VF3c3Wba4zddRJZiVqFNZ
uUO2xLGfWQc2X0IRzqIBItVpva4/1dllcnHZyXol4EYy85zLQrkT4wQclKHYga1BqvxvtjYHWSq2
ZgLsmLy/tGEciCvGmXbEdxHD6eOKXK0KvOXNcnl+H7i43OSBKqU19mEKYyv3ib4r7Q0pDEDhT0Ri
0tfrCS3TyDvGfa+y/zaS5+vP9fdUTKIH+Cb+udvJgyXCwrViBTobVtfoYfvhQMvVfFnFvbvBAkqv
luWngoWi2t14zOf0sOm2zgQLUraww0Cc9f0ISbPMrw0Php+F5ESqHEYXSAvrFz/xtmJL6lC94f7R
7wXi2kAQd/x1V9ULK2CynpeAsOGCdMuNjFN/V987vbyh5aBflgsdS8CvIGMYibsJzZdFeZCSaYdz
4EDDXLOvWxJ+quBrhCGvoV8nTYzKz2HWoC97yjwG1VWUbcMmWWQq4SHtUaRWx967X/UL39oLBNhN
6oU2eKui6SBie+J1VQnnsfeVkoCm06lSMTHQ4AgZR6wBsboN03Xb/+l6H075iYpcVLi29qlVJwHQ
iF8ZoXcQHGq6bGt8M90f0H1wj93Dt+Z0iKB8a1YOuVuMn4hA8PcVcKQ1ZCBHI6565lF44ir9qfSz
rXABvL5a5r7Cy1c2OYlTPWrdEM+hAza7fIhorRAkCeL8TcmeKv6o31YHHj447BLfTU7G99XheKVm
NyPrMlfYM6Wj5sAX8AMigx5V/cF9EyCY+CbLrZPgnlKJFHGrfO/uYW2CjqGQI/wHUoa8L3SEaY/X
H8TsV4s0S4fJbTl4AU8+mya1GH+64ZlOLdwm2IJB/XVI5OCxbXtCeOMV6655LQP7RuUw+xIuLi3+
94teP2xKj8gLuAMkfYEqpu0rlS+QAu6u129yrsajLYJUJMLL0CV9v1Anj61Sj4T2ss8DJih4wwrX
JrqA4PU2uj/3wi+vJn7NxW35fWZGes3VouaDoJYFhEuh/nK0H717LyxEhMF1njPdfdL4hnm01+92
tiTC1oL7FWbluM9+/wF5kzppMbDiivyVWb4RYyBbLAtz08mIohblLy3ZBtUu2yVKcf76WHs3q4fZ
/fjyV0weQxaWctLUgthdCISddYX8GVjQrd4xUgPAqTrcAE/0ZLcnS7Mv/OIJTGYPg4PoulS4NrQJ
c4xX7Hpj8v84O6/duJW1TV8RAeZwSrKzupWtcELItsycM69+ntLG/NtuadSD/2AB8oLlIosVvvAG
RyjrihrdRWTBhRn/JAXVZGlrYkYE8mZA7ia/NWgDcKaIA73tX61yLzBzJDRWVW9FBQuUuaQnq5Dq
uYB4Xfj+4l4/P3EQNmEBoKdGOeK8xCLnlYWGdnLVtHscnPqyQcb6Y+ETo4kCsagGZDL3EJsgu5Wx
dBO+EBeeQtx6n57CwLeYKh68oHO5NANhXCtfglioYgjblfjdARuhfGhUiCa0ATdbbcW5d3kLfjkD
pqjdEYqbmI39uwOWdKripPnP2BScw7nyZimCBR8IjV7Qm+x9IeAqig1Cfgi90vqSVbj6VTEPlwTk
n4AyEn6dfQZZpmM0ZNh0g/rGTi9C+hwbLywjHPTaTnjd2xVkRlD3s/peArGoAPtTJBKpN/o9dF9F
XXcJVQ+Z0AvXn/3lx8FAD5c/FTbix7P/dUZpC1DXHvHzKzCYByEnjv6PTKVbYJOnRr8ywb4Zenxj
FLh37UniUJg0kjchZW6QlNMjZ2EFkH3E5UltXsxwgKZ9HyUfbiI0YjD32ejOdJBjOu02Lso3XChZ
805DD7F/PgBwZ0IjYaZUQH0gthDnMuXftVii1NshFErNkzVT0qLcrRQbTGHug5+BBbRkmf1khEMx
d6t8NG8Zdt0uqCaD07GgQYmfUZ0qAXCQcqjDn3wAZt2mXh3g1k33SuxM5MH5CKK3AfmcgKsW3agu
3GbwzTLSciG4e8m7/asrz4bOQPUFUyBW578LM59yGc0QiJMqhI9e8K5JOkQpkn7Whf13aaiziz1y
IiMNGoYSgG4wGr0HPCMKb4gikc7lLA7yt6JaibMAV2KBtsgiYQ4tFPO+f5SvCum2gQUSEQv74fyl
O3WWpmiKY3Eah82NHdS+QbM/Kk9IVYG9uKi+Jl7t/Oj5e8CzV9dK25IWZKOuQkd2BZObHqngrRgo
on3/al9O8l+vdnbVdmmHAH7BSBHg6SDIEQ94NgGJ0xHKL431Ien6+bVwlMLHB/DAR0b716Z1SqdU
mgLoAuKKGdXSprut8tuJ7yWjC28JxUeQbHlSegbNEzp9kT5dWXIgsj5DmRHbO3IvehWGHoERwcGA
iYIQlIbjVJro62aCch3vU5pLKchICGeQJ4CJ5UTqP4TlujDtSAXG7H9j34OO7X/f7Oy8Hpymmtpx
4c3kjdynqy5StwBINXQ9Q19t7r//aOpXpx+SvXRaSNcQHD37ao4hGW3vAE0grhaonw/y2wRQedJ3
Av4vciJBJsYzAFso/G2U24k8XSWtE1EwpXOHDGc6Wkn80Y8T5a0LjygOgk/f+q9HPIueaClHTazO
sWg+CUM87hAB3E7oCKHZMqjVqtYxRSjHWy0BgO10V/Nse8QVuM4ID2ChAaCWiy8YCzQeOeuItUS1
0QYcCK3k+8f9Mtj7e0bPAy6r1JLMmWJKjhPrjOinOdL8boxN+l5wfZXWDmsWAe0rCwNlwj8Xxhd3
6TfTdQ4itTjT27FkfNFwVtkNNMwQhyJnxYinah5lrhZ0Yb8f9ctzDXFJkLlCG+tcglkyzAX4/kha
0ayycHHROKulDjbBXkCHyXW5Qr4f8ctAE2FnWhgyecwnPHCCJ9+oOQ0bhYpCWFirrtwOg7X7oL57
Zm/tE4666ThMDwVcOC3zGqNA6fC6wADowrN8FWT9/Sxnp2wdBQuyb7w+0b0IISKV8kFR6g9zNGwF
CLTSuN77n1VSXaGydDsO1mu0qHSgOKm+f5av4n0o8aKPgkGTed7ADJNZxjE3iK7wkQFGIcujq0vY
D5Nwj3ss3r8f7YvvTi7PUOgOwHA7V1fQpSApFotzGLwvGeV/TKrJaQjZINlfbCp+UKrPFreoHShC
RpQKl30WNIxqIOPAyumY6V6AkY5oj7Ghh7rZJyk+QuPgtYl8LED2cZqlZDhU/ZG5lIP0j2i9UZAW
dkw2CkxUpavurbJHH210u/qjQ4qgGMgXzCl+CFWIAhO1Cuco0A6AXPGdbDdmUa+WGtUoe9Ol+C/c
WvMhNJJVJVcisxpypHZmf1Q2s2ru8h5T3f65eqDJJBRWdQX+h7OthuZ6VrZN/gCE3VCWFZaUPwL1
t5XvbLvAdxKdiuGOw0vHDJN4hMpdCmxiXGYAme8D0KpSMNxRcx1DmBl0qUrhsRyeKhyUciAy5LPj
czK+FW/lpDyFlbzK+32gvwszxISob0CDTxR0tc33i+GrMF8HqmAQzsHTl8/r/kOgZ1Ysc5mkyq6Y
+z1UR6Eqqi7FcUG107Hu5ZQPhJfNYjCH4VuLASCWyxgOLd4M/UBEwGL20/mnrr7Vzsv3D/hVhUc0
pJHbtMD8mZ9aw8XUSlNQEaMkdyLUrSYTeYU/4MypxWnx5MNJEUa+wZ/8smTdVz5ASP7Q4iQQkuHP
n13tNKLCRC44mTsspqpcWnWzvrKXo/BOJhQ1rdFdjPlq1MpVWrSC15g45UZJcB6UEZvKrssebyjw
9e1GRQcpY3lRIspyVfAwTJJYEbbDtyTc6bXeD/vFC7IEv9/bKEu8uPpTj6jMFsFRNBssahFE2kb+
BuDWpkRdgthWABfbDD3bze45j2A/Ey3HAeDn+aBIwM4yIQhF8Vy2HoXWFMg3sd7R3vjwQC1u4wB1
t+gmmKBLDp4FYqcT0AmaJXMBkEvJdnn4NuQm6q0bwKcIHqe+LO3DOPfA2sO1VG+oSpFekQv0GeEH
/ftyhxHYJov1jcQ/K4xiopM55DuVfzFoBWT0Ng+Nq0E19ux5AayqOscf8sRbpnez1HuUue7mdFhr
BAF16ax4hLGzmdTCJ53TUKNDK8ycOZ3tXx/A62BHxDXjbIJdl/hJ0h5bpnYup1NQOTi5VGvTqDE2
jNbCu8EAyilhclA3XPblk+gfC6Dk8qiE4VVmlhvTfnXSxJWAb/c6gDDgcJC0/Ehz7uLwcZFRLTfM
VRhVFzbkV7QwXWCK0cqXVSQFzvpjSqm2PW61XMuVeW+X6b4Ljmq+QiAGNRsYwHhsUFsXADenfxpG
bHk3dQ1wP9qOxVusTr7gvQokoeWDQTPohjNhgT6hfrNA+prBOA4A25KdQwwu0ienpZGbs8dpiDkA
AONq8LKZWv3LUGuwI0Sl8SOrxyswXXB2u1GsG2GRgEDe6kNdeGy2LEihTqJjBPb9/v/ibtRBE1EE
oefOQXVWhohTpdWXuQOHS1MkfROJ3+AhF4dKo1leiAlE4PzppsLYTaC5xWlzNvWhag9yYrUfUWtU
3NbJTxRQqfBcDpA/lG7Oh1IAZdqo45M5nGth6gSZ/znVRO/jA23Dogz3tDy4iTV6CYLFkFF7JWwG
aNT7Rn+KpdbnBsyXFj+i4cO40aDBJ8SicGTtsHREwiRGrI79Riew0mU/rF6iMIKFnHsNNkCidUE1
wlZvZJzi/bwNDxEVmjTUfEvjg7JYKGsk5kmqrgR6IRzMDQx4UVgXNzHdhaB4nbkHCBRaufgQ8ALB
R4RuotNcWctO9IiC5s/c/mxxsNbCN7xLuMyS7jdRcyDH99izpLDTKra98D6IIU7E1u33a+ar5iiS
Sv8zu+eLppQl1R6XNL4KlFulrLYYl0l4e1QsWkW9vbez0e20fC3InRdG/iLx+WfksyWU9lER5HJB
7t5jD9bgmNtADjHpJ7WuCG3YmJSzrqTmEWUKo853zUyTibP9/8Pl6Ius4p9nObu7onmRZsyAPgoX
uLv6VWGt2/GIfJcZWmuj+iMIP9ye30/BV5vo77nX2GR/pfnhONuOjJr6lT7GQnoIoYAp5tQ3dv8r
BgaAIBz6hEUxOcVZaFmFqUp4yXfmBoUtxTUkcLiIaNGEYkBuYwLN71/vK2LAP2Oe5Q1NODd1qmXU
wFRsIeR1QdQhIM7gNkQs2qMcxhrjJrFGHNa5HqnOCnSALSLU+CSYQgJBHaNWxh+/fzgx9qdTBQwd
nnAw8EG6/jv3ed5GkhlxgFGqqqTcp/gpFdipXwIK/j8m4b8DnSXMndEXszVwKlMQHkeN5uCPQnoV
cHqowTtrqhH0raKt1cTbcWLVN7Or1tPbUmEvRwddwIpRs11CDWzP/iJH4kNk4P89D59EAeRWmwrL
Js/sRAm2fU7k5K6v2uMI5pomc5Ec6nSXD9lpbu11AAgF73mXG5ZvSPOYDNgo5Ksw0q7An895dy1K
urSMBU1CHwAfEAtq/SPa967C0h7+TGO+q2VpPY41UO12bw/NtjHNI2Qkqi3/i2+sCQMXamgIzJyd
MEoTVBaYSKo/KkbqNxTHOu1WQbD7+2G+undJDv9nmLPDo3LKQqkXtjH9D1FQIrhjXmiH0+Klo/r9
YB8Z7qcPBo3KJOAhTTzHN9ZWwk5pxKHBVSOpv7tM/8GGjpxpHxmqO7X5jQaEbjEcdJIDlM2WlZUM
65727mBb13i8ChyB2szbJeP+a/aBNnsSoV1muNWIsh82m+VpmH7NhL1m5fbS+5QqnhpXXm70hOSa
m3fg9loQBFnmj5q+bmPK+DRX6t7Bb0D1K7lYN2mwqh0KlFyUMdU2mn9lPLgqbOZOCVdVu870YD+a
xXq0F/disvYV84qvTjRkQpKnR3b2UcZUohMsU6+t5VksZIgRKuBOLvux29B9jjI4SM2FesEHpvnT
x9E5ZlVAhgZEmn9PlbEOR93uuEcGBmFWBFlEyMZZy+ihtuVXdCvAnyr9o+ijAM0MccaARSAKeV2i
35On5YjpTtO86rUteDq1jWCCHD/wkap6UI1mJ4odqLa5Q2Gsh+qSwt+XixnxTJmjACjDuUgIGtpN
UEvMGwsFB1O0stJYFnwNKdxfPIQ/bGo+z9d/RzvboePMmTuJ0YQUSR4gM/5hVGvlkdA7h8Ncj1uj
iXbZ/BPkBBEnZYiNJcHQdIofOqIs4GJc0fzJmtyTK2kvWBECXQ7G+XLtUTzNd097tqYWzQibTnQb
mp7CrCtla4y4hyfET4lEeT7W1OWL+8swyYDRaQjcBppO/y4pPE0UpwBGcvVRORjfnP4QBbmboQUC
WVeFGsRqlsvXOTf8sMEUfZPDaKbb+/258+W6AE2sW6LTim7/v48hwdCox4rCW9n/DAwUEgXg0zxo
0+5iP/XrvfvXWGdXZgPNfOoWXpmqvTTsa6q6yQ9CFSq8tC3Etr0IHPkyFPvvkB+P9FcoVuVLWAcW
Qxb6H4TvqbZDzpWiW1b99/P4Fe9FR4Ln/07keW+ndApaFVkSC3VBkcXj+olmrKJ2rhy+C+aRcKyl
jUWbFJUaSNpi+xP1UrX5/kkuvfLZwsIOVif+4ZVhsxF8ykwr1xbJogjBvh/qq66Bjp2B7eC6Cjzn
PMsYFsrHdalHVxKoNkQflBsVifrr/BZWdxi4prFqkVKBG2bdfT/yV8sWRzXYewa3AL3Yf5cttPay
l7Muukrrhbhq9kvwrHhko29T4Hzz/WBf4e7Bl+uaLmQnTK7nf0ebgy6MKKwQCXBm/gdtOgU+gDNB
DDPzO9CJ1OOG8FalbDT2Py5qe331Tf96AOOsBFC02Qwlnko9aMwo1VdF+xP8EYmTnxubCy/7Vc4k
jHVEl9sUUvX/vixbpjOSjAgadDIUJvizvN7JXtakExfPBOOrD/n3aGfnD5jXRSbIi680vNRnLCmd
4lnPVGi9aEMRCc0aLsb6Lh0fyiH2tSI/Jpn+KBkOvc0XqZH2CPxsJEpBKlm8YH5PU+fHylqg10Hu
wFkdsj8aJhImigK0lihLB5QHF9CYkKYVUARqZGy6evGEc7bwg27YtliJx4gF3C6o8FiSguiMs9OX
1L+VEoyjYUfGjYV8Vun3xUAhXDtaPZs538rUp9M/VFe2XXwp4/jy+Px7qs5WYZhUUzDG4AEEGRvl
e6XetLbmc0FxK1CkKqWHi/oGFz7P+QYfm2WUppIxl+iOTkk4ruA8iDIh/YnLhPOzhhTQX1OzFUdc
RAr0aPMszKp6yZD7TktPrXMzD4h+mcNrpRANpP2ql71Fjrif363e8NUKgH6KoEr4vggvgPHXkE9e
nMaVmzQzC+HRafaqnvnAqPwU06AguS0z07NycDL16PzSl2OhurNw5Mw4hGv0HJ3DlD9xMYwz9+7i
dfIN2ureKKkvSqGhQHxNN9Bs8qtY0V35NohU7EawZaOySDNmDoHfIDjQLLu2r9bowp9GIfZhyvvS
nFF3eUwSVw9CT+nzbV5GbhX+tBtt1Tyn+XseATLUE0BcFvD89ybO9l0xgPK6H9BIRsSzWddJgenc
q4qUAw2GzChOhTn4LUB8mKnyJtOw6raaY9r8HpdV148vAiwevFjAYeQEVnGsP5tG/lSkx3mWr41x
8gbUYIN2E2tA/qXgqlfKP5JtHEYnf4nDuwa4gSXdqN1ILq9sKqfNYLpOXtUqvRt2ilsN6He0lKnV
0tbdLKoe1TE54WJybQXOSk51qsZOccqpg+lIfaiIeOkZv48Im1NoZAkAhZVbAykHDzbcBgUCLooG
0TrUoltTeZCz9kru4l3WrGXKspFW3T0VhfUjdBZcvLval6gmFOkWSZE1Dpw/JKtyF812E8N8B71D
RcmkZC3tGhWjmxERtp6SoWc0V/QZ/SSZgB0NtzMd+NYacGYfvXE2KpfQoOkKV+4O9ZhuqNr42FVf
9dMvYF4/upgEylThstJDmHpfC95lDdSvLfk6ZwafQg/1NaqmiMXinT69Vpi9B2Pqt2myK6ljF8pV
W5neFEQ+HjwnnWRMPwjZMS1s1mmW7sUi/v4418+O80976qxYY/K5lQjI10lvUcmu0vBX0U7ryQju
rSB40vv3ZKzXDsZyqhFtnTHfZCmO3IFDo8DwMMv4rZcZpjdBjf4MZA8+aWT2bh1adCV7X6mDK+m1
tvqrRMV9vkCDLZjkvT7Vnp0Obt2bXjQOrsburWxJduM0eHb07D5BLTxHHsNQosJN8kvZznl15j9v
jfceAut0XuG//HuJkbnS2Y/69IT+Y9vFWxP8tcqa7xBFed808x3qdtRkBjx5H7IpXvexO9/LpVgy
t2NjChR5pT59/yk+PNX/yjPEQwnDTcgcdIEJJM6yIr2SKsdS4vQEdowTqrF2GUIuYV3tFv3nGFw1
+i/tV6T9wReGVewWqooJ6nxtDuGqjgZfX4I1duM+LdVtDuIst2u3lJfrXg+PZcKKN1u/DQD81OZN
p5dAhl+XHq5OdZSKEtMISPjxxiqXbUE3NZNurBjvGclAn2g6tkXkZ+XTOCf0ZmtXSWH9Z9Eq7bmA
O2ro2KskyT5H1102S/9i9PzRYz2fGiC0XPXwrmgznsVzgxUUklksySm044IihEOLep0Fu0k6lOM2
yPbmykbE2koz3+gWX817b8pfoT3qje7uhiXYKsBihicpyE6NDY6KmgA1e1RZU9VNtcS3lXtjupun
7DpBWd4z1RCC0Og2i7wrl2g7F+vCjtdtDcpQX66znpzexHgjRJs/HI+W8eL03fVcPIdqcS1zpxha
edeGSCVE+UmV3yby1FCLNsuwyoND07Y/NedPzYEymmHKuS+5M+oG+DO4WTLtbH4xSvzZegHai2D9
BEI/2n2/2s5VUsRqExIjFoZ2qkj4z2JGvSia1C666GSP+apGFMtisaEEgUDW3pl/EcVsZ2kX15zj
jp2uLLtaB/YCIO1dyVL6bHeLdEpmoJSBuip6c/unXH5FZnmnWRiVgDaO1Uek7U8tkmDfP/knYQ7x
6PhIU+URcYBhn8sPt4k59sC4kGa3dDo3mqsN9/YyeXP1A7Sy29kdUfYjzTJAqc+LprhJlK80VkIg
OzelpdzZ+qFrHTea6l2wGKtoMHxlsu9Q6iBw0n0dgU7TEWJl4F0KhKzAqeJSiV6ebPjo9a2jevDG
3Lkx2+ypnZrdCO/QifIba1agyJjX9TAf+dz3d8PobFo95sCbXL0zXiZu8la7ivmjWlMKZ1vGqeHV
1Utvb2Jzq5V7UwYMFj9YAF3Nl0Qf3JbDco7xNsxexXqbm5XVJ24k5w+oKOUZkiF2dkgdVDl2mXRl
6fjdpn5fPjZ1flJkIAf9wcnrn92Q36SF6ctJ4MdB8JgiyuEaKaKYj5K6rcofaQhlgRBiJHzq9Mc5
1bjrNP7Kfs6bnzLtU66wZz45kuVUO5UnB72Yqby3CZ0Th9jyRZW2BRfEnzF5VHrBKQJ2qyieiUUM
/UQ+CntXyuvrLFu8ZXG2nTrtTMXFKGmVOM6qSeweIwkCssU8GImycTJl44ZzcqrsbIOuFcvU2AYh
rdza4C9Zu8iKfs9lu65NZbME+TbSSy57votVredkedG09q5qDN/AqCNzHtsE6omMkGPHZRV6WWwh
rFbeLcZ47cjj3dzeqIVWushH7sau97qiQhSrXdnBCtlncAKmdjtJVew21cjnPjXSpoFeb9gTTKp+
HVVXBlqD2e0QWZ5sVEiUFH7nCGnaS3n1WUXqPxsAF2BhVyDjjXIWCFthkFdtj3IGOk/cz4R4BLfL
Jp92QX/U7V2u+bFu+L30cmHrfRGBI+rw34HPogXMh2Ol7+zwhFa1XBX3c7nBKAn8KbKa2I/kEEE9
hC9ACE5egSDOsCBrcqkWfl5W+PT6ZynoFI3U/EZeH8+firUWHE0l2cDH0Ox8Nb+UzW1WeZkGJkHo
vX8/BWcZz6exzxJSG9myZSZQP001XlKeDFJg8ZlyJUND+8JY5yndp8HOUjqpKWCX8d+pqI5md6dK
T1qwYVR0Y8omBAn8CO/5+/cTc3d20/79hc8zOrkHm1wXzC1BSB4fjxQyOtiAyYV62Dlr7vzVzgkK
Y09TLB5MVpKyLyT2vNOvJJIaUwqQhTrWEUTCV+s2HY1to+LQwkElDAB006uWjUCrjA9NvI8QPEKc
qvTKi+LN57CqT094FiNaU99EysBap2+RWmuiP1wF3HbcWdq1Xjwu4W1SzOsBWcPq8ftv8CHU8N1H
OAt3RjOpHbOSwhO4/iV4QK7Znh9tJKD0+4GdTrhQjfQM6e808vBC7eKumWbJawbw1A6HbCrPlGNg
6kueFZauHc8bo6ZRk/YYaaLoqN4maXgwy25tS+W9ZfTX4P6ypXen5CgR/pTFa2vHRJAkja2GLKfC
V9DjQzFAonYeTLkEiPgKl0VJt1O1meadLN+EtQKQ62kkm9bVS9GKONG+mxFxMP1VqJUkqVY6rIVO
4UQiqbtVv2nVW1l90aJ5pSwot5LAJf1tUBIsTSvp5yxXZLUrO9wEy5UQ3M7RfXawBiwMMs0CiNhd
jShFeqFefq6J8rFqAKxQc6S9rGCW9O+Dmgt3LGFCeDKwbB1aarryO0C3NdUEgaGVqs0Q3ACITIP8
Cci8J5s7uruZeUlE4FyIgwexcLkGGAguCHNf+eyOCJ26otnUVKcMZWEkL4fZG+t3Ti267l5WeHn1
2KtAn+j/oeTnVePjiEZVFh9BU8926cWXTM/PMSf/eSKK+JYhI3yP5sC/U6PmTpgkxOF46d4aQlwr
fJUxVCrj12CCKE3KMnfeqO+yS4ALcSv9u3iYir8GPl88Q1/RT0mrk90/Lj0Svn+AfoHZ+n7XflQ+
z4ZRKHTbSC8KJa1zQ1bd6jN9dhI8pKYDxbCkO3bSQQ/uEv01DtBD3CTTFs0VlLX0ZD3oTwFrAdE2
+YIp60e38ew5cI1W6djQ/6QdeXZwtaEWmEY656eOapNiBS5NXORXJrecXodJ3szKyyKrm6Ks1w14
jFzBnHB4jxr7ICjjYnclKWLBD3mwUyqoI5m87tPXrgD1TpFEegAxbEvvcH5WbTAC2ESzVfzegsBv
cZit1J+zZHthbj+XKRDLwoUDWDZQlk9uEglACE43TTqayb4cNBQF6ZyOEMePDTLveW6LtXMx7zx3
q2bJ2ibqCrAbUUYzaCj8u2RtZVo6OSpht+YbpaJvPuKC3Iwn/BQ2iw6jSo5IAH2VfHiSH9OMUsfd
skCoYZWXzUNrjw+W7Y+X4PDq5xXNI5lIEYCLU1AoPNvcFkXS1gpijkNb9Ocz/G2aNRQSoyMT7611
09EPVY6leUOR3C+sl8h2qV5wg6Li6IxvcirjBPCkgULJNJmu4mZoI1euj0OXuE16IY75kAL9Z0WS
Xzrwf0Qjk878uX1csEy21GdTd5w7C1bTc6RcZe02zX5wgKJCiCXKvHhj86rEkd9VoPksx7XKbF3R
F0NiFBZMtMKA2nOm3ThfLfNNTDG+WE6Fsl7iYqtXEyjbye25l1S78r9fe58zZfH0sA8MhSlnW50d
H7EzFPZYth0UY2mrlxjZ2pEflge8PYNBdvXkT5r+SFkZiTR5znytz1hbzL6phW4a/hZErqrVcIPe
VZJERSuHqBKDNS7cGbn+kMJpld9lI1W07sKTf7o0BVgEYoHhQAMF8nQWqyalnCNDK3UIMv7O0Q7M
q+clu/t+dj6f6h+DmJCRFZakek7NaBGXC4Mg6I5De5sNu0oF+26543Srou0rJ29Cq7lpsCy4JDT3
wa89W1UwgE0hCYJWHzv0380ZZfGErE3WHfPihMyy3xUBggbZampbfzTSdTxqOFNUm8RGHJt4YaR9
3zwEJYLhOn3AERsu8Bf6slGD96iixmO5ham5CQFPZ71K9n2rI8H+XOtU47D0Ilc35tt+ua/I0CNt
BDSW44IR+vNg+U1n7oYZ9pUhb7MIJdPotnIgHRv9ph+2TfDY1TQOkrU+3uBr6Ubj7YLCoDWwJyX1
MDnjlTUdpUi/KUHKNPlbbb5+/50+lzz5TgpEBu4n5orD9N/ZkqpuTKSxpsLJGdFRUtUlEkf6Es3U
b6Ff5NovWRsp17+aDYYw07MyvssWAWD0XAZHW76f6p+1tNdY3N8/GRbB/97PZIfYH2Chhs4TB67+
oVP0V3DXKk3v1Lke30b2pqgeDjpy+dVmxmK79uRllRl0junteaYMaIaN5HUqnZ0eNO7dYj/a0/Wg
3+UhkuzRMck5o1093QX6unpoQez+TpfVnG7DxQvTraO4AVVuSjywHGdP6fyIhALKhLPHhWyxt44O
EnfVLGt7obbxUpc3JUrm82sSUN3b1NahLlC5cZP2OKf3sYx5xO/UOrSg4a1DWZ3S8lT/WQJQ87dF
/TBn98NyCro72TnNlpcah9J81hr03XdmcHKm+7mD53WarA2yu7pFSWmlBqe8OoXLdVi+B8FNxClp
8lsHhGdaCZioa6Epq+y6YdPoPxrVtxB1Qex0RDDWw5TFxqfx2cm8Iqbv7M6DD5uia47h6NfLjr/Y
GgdU9XtsJhPYAB7vbBsulDbbU3YLIJx4XSg+pFB+n5nUYn9+b48I6nDVcaIN/dog+Tzkie+ACOyh
P+DU5i1sEGk13gX0Sz2Lq9nvXgodEqIb2KdCZYrvmNBe28cKe2TNN7Cw8e42YPa1+mgXmwA9vA6G
7WOg7gvnZ9WtylPyq82Q70DM1h3nXfAulddDB2RwlVvrQEHpbKWn9521q5s1J2hRXwdYe7IyWhqe
XtZ5loIgsdcrfmlD817VwNZCMvRtV23oc3TqiuKVXrvSk1g3MpgsWsrbMnoulnWsId9/l+cb1fQr
7QqWSPump9sSFz1tUxfbyVqlaL9Kd5bEg9F01CvPCY6xtBqeFZhBQdu5dJ5jeatMB7266WhMD+j6
uxoyv82uQAwlAom3nhxXpxf5J8pJ1rDjcxfFVX6rJ0c+DMkGsnZr7WV9G8pXuXmtpg8GRPtqlU37
pXzM1a1mb7KHdF5FKny4XVufLHsXq/tO2kzafcG7dQMCq7u8AoR3KIud86KlvhKubWdrOFdFtZaU
NTq18qv2rAxAMFgNwE7fVPUYK6CvjnK2DSZIZ2vswSL5RqYUOaQljjOHMlqnUJwC/lUgfNsWYere
Ew26zKOi6tvYUMSnMjs2vd9S3mvQWaedmLrU1eTmKdSxNd3IzHnojerKku7kci9Pv3DAhjQVR2uw
b8wOXLi+3Oisy3YzPBS/5+qgl5tB86vxRtFJO7dS7lXxSlFWi43f/I6YAHbR1sKgItlAgzKe5MmT
lUMY7tNh2xqeom9GumrS1oFTGYhVPMTXcvILwpoiHeTqyiqezWjb87Qzsp7tU6w+d86tkz0AV2nz
XzTB9PrOwe+53k/Rz0UFcXkA0GLY20w+OetEf1vaw6Bfg15Da5J9ddDHVQR31Fx1y5rHU8Z1UFIX
fCj6UzfcaNgnI4UMvUdbE4zzTzkqoEUvGvbjnR3zKUmH8EakSHoww20+7+dqjV5U6qwia5NI/hpD
TcV27dQ3DfQSNuojJhz8D6OH4u2slO6Jb9qiEIgCUe8vjp/lm/ZXPh7s+DVSbvV6Wzg39PHKdG1M
AB420Fn08RCpNLk4ovZBs23lm9LZ1MtJV69MlKeS3Wjv5PLFqn7IxfWsXvWcvQrS2LugAX16UJK9
rsCU3TfFac5fFuXByX8DSQntjaKv+SGCI3U3XoXI8jsbjNOdzE81r8UHo10pHBnxClNM7ITTR84a
mRYgRbz0sKSePK5QFJkWn+oX+ldyu1L7TYDSVu5R8XaD6qWe7zN1TzDbofZJHOo2CrZhWgQtbPRE
yCvHNhaY+KJXvxpCgI5taZa3cfkwmS+F/GYLqSzwZvU9iwj3H4ZLtTUTaU9+73iB6fXhrkxPYbqi
7D7L6/k37WczW8ctXZo9YQDKXVArHenJsp6t8W2pPWHpS6/J3GQzhuC7Rj9J3XWePuRgnzVfUY+T
46XmahzXQ3OywwM9xyI+BgnGLYErxUiGcpiYths3xwAnY22lYdz6S3AdIQ5Et6PqoQ6o5D9L53aU
Xuri2M8RbupPKn6DVn0VNVe6BCcLh5UTRsK17Nf5Wu5WYweIZV0UK3Znq3uhuTIUKKKrgkNsXtXS
Wht9e4sivlySPqyKZKXhW1mt4YMYlH45wrK1/WvItmUsdrdtbLRhG+rXqb4dsZsonu38FnfX+Ucv
X/XWtRTtnPrGhmzHT4Cq/U66j413ywQaPDquYVfc2cgG1XyaH6WKVufd1J6QU8p7fEEe1fbatt5s
BxANfZRwJVk+HRg+MhbPCLqCNgm4sLA3JYfBmUxZV8lhifbaeOQAdLR7pXobgwc8bxzcCMCfWces
voutTXdrxVsn91WAaM5mDK5ZS0uxAZFmRVs1X8+KH3OzsFII0gHoB3thPx+cmviYp29NRikBst+m
7SiQ7irbi1o3/h1qbkbQguWCuh/oAJRgU67y8FXHsSu6NepTvzP+D2HntRs5lq3pVzk498TQm8HM
XNCFlSJCXrohZOm959PPx2pgplKZSHUDXYlqpchgbO691vpd9GTALqpBlRlHGIfcelNaX0m3UOiN
ZdtxMpPURvp1ZQePIlkOr71sV/I+OIwmDm9+lB2G0aOMIY1nAqcrfhpl/AOh/au2XksycDXwQUoz
/HW+uzhrmVrPpWLFF0M6qq1vQO7wU2IPDLZjL3yzGk94z3OIZlv5bNkWfuyS21qPKm+Vat2azrSc
13MYXFP1Z9AS4SpUH60I11s76Jx4oyhbvGA8odyl1X3WPKYcUYlLYaLULnz6DFXVHgPJ2XDZPMfE
rULgbzcyvEGhsfaldms1m67ai3Qc6BVDL4jdTnKq/tyWjlFv9HP/gtGDdOwqt1ZB+h66R8BCmi4Z
qXBsT0QITC/94E38bcEWCyda3L7dL6/EMYnClcmR7RqgZcOGQVEsedO9dp7Vz6U8CimhY255Fn0I
I9mNFF0plR83OB/5+Rsf8mXWuZuTyF++1kb0TH6gbnLCpPjotH74EW1MFbjETs2tdh42imfcT0xk
S2e4JOah01wVzMncQeddVzUOeaRMmbbxEAioDn9ozZlL/V58MxqDCmEq/JP//NoXlF1gik1txBdL
durRVSLXiO0ychJ2ZJryz7q1Dd7S1GN+wBC+f9XeGrwWHmOSymBzCPS/xPy4bNNyR+t3DBSye9az
FvxlKLa0zMLsdtqmLW5osOq9AaUhPXSVJ1noVv14deFx48GrP2mfJOStkJw/OLAEcLZnK3DW830N
nbPhvhM6RXGaWbhs21S5WLLoNVMtZhh48g9XERY4ewzQhoEXdvUeR8IaTF60DhJ2db4BqFtLOpmz
wslbf8ZmMXLzC4MFugPa9EZG22DnOBdybcUpE2Zfdit5h/Bmegxf6oeBjRzSmRvJLjEIWeTqKx+Q
PQ3eIEQNbg53Q5t8545zBqsCFt4jOlgaSvkWIouG3OJM7abCRnRwROXkDh1+usAhfbBVL71XjtYt
f6z++RIWENOr8Yvox0P9pbzTt0bPdAD1p3qnbOcv9Su+iV/xKeGJwVrjD2aC/a+bpjweDhGfuqbc
t85oepnsqKlnqq5G2fYpvI3c0wteAHoP3u3Oz7TBCGTh04M6B73N/oOLA7mZcu/JihdTRDP4w1iu
xp+Ewtk3Ms4Nj/8V1waK99CGRZyk6wkpI63N/bJw0WBmgitSmky2EBDb7BgM6kpniRBif9aDLXxh
FsyUXngdn6IDuGwb21TnumU3q5e5UzxIUFI+6FKF++EFLcp8xx2GrMXSXj7ZkdvMUTS7/jBGN5bd
kA1c8xIRlS5bpD2xgl/zW5EI5NaGZYw1sgR4EbgtTlLY4Q0khTlcFORylMj588TAgfMz3GiVgwiy
4tBfaG4Y7TmCtp4twCk0zqVpj81G5Ljr3NUe9y14n1Q7H/y05MAgmc1WPjgpNWSmRMh0rvJBtFsD
MT9wU0JELLu6Hku7NnGfclF6r9t5wBiC88YJGrduXTwDePZyzFDI7WAZcsm4eeBGI/gNqOih8Tg4
6vOU2oG/uy7S6VMTbIjkbBiAIFbiIdeaS5f3uX1jpqY56HamU0pcmG08C4fuXn2zjvp+fOtCp4au
RvtH3wZxCEm+6YRA6G4Y+xqkRLt4oyDE8Uuwx1v1iZ8xKE/4HKq1FUVPjN3symydqYv8RXFq8dKR
exFf5+llSEj6siHn6ti0pgBXbik4ubVmlFapm5FUOnglxFrDa+ed7itf8R28olry6GD5KCWPq8DM
CudAW7Ls5WPp3DL3+ooGai1GNOOHIcQ/I8h/H3gmKMkaAoFdELYfv016xXIsJEw881MVNJ/VIvjt
4Nbik84ZbUwyBrOoixHyzhZBgazorLfctC/sAEaGStM/ZJgPHsvZV+aTYqnblSE044nS9aW3mtQy
JK/NAdDwqeU0E0jNFOtyqxNrXtWAU6intPLYmo8mILYQXWUJHcd0aEXkxogFFGyfxFbYKc1r0H9l
TbgxaGgV9qD//q//8X/+1/v0P8NPJhXZHJbFfxV9fi7jomv/939/xzyN/zwFMIyVZIvrzTfoICoy
rATqMD+NE+9mr3IW9JACOYVhwLUp/IIW69+BbI7FH2nMtFb0/34L34+j9Q4UkcH2OhHiJr7dgTTF
XTHr3IGR0igRZOVZksej7bsnuV7VUX+/3Hfu/j+fWMG7j3AyC/G8+u16izq2ydhJ2SmFTT7msm3W
2dWalJy18zEq7qv0Luh3+pxADpsIVo/tUYz8eTr+cB9/+NySJJLchb0wBIvvHjD6LIZMcqP8VEyC
K7SJN3HmF0lGMNNG7y/aXNDN3Ph6/yYiteQkt2Xjfp2VU2XCle11joef7+ob7LI+HVKLiZ0gqNpk
cPetOOgtEpnNLMhO8bKzZMkZe/L9lj2tTwRXeZAoaeEq/jja/dM6hNnFt0F6l6mRnPxrUVIt8iQ2
tAunPjjXirARJXa4avWYb22tcJMmc/TA9Ehmp228zaX7H76NP31uuOY4qujIR4BTfr1+pAw1I9ww
O0nG/VDfQYdotG698mDgMB0+1cJB63+Cjlf889sWJOnAhixDWG2/4aMxDqaGmMb5KVRoSDeSeF13
b4jwyG14WMluNfON+bWIbrOfCAd/Wnz/vvK3x12aU26lMy9dhxdL+QnDJJQP+OqE1WnUN3zYvz/e
P10OHyfJQBFEQMb3jIhea/K+alhVZebydLlcIxyqzJ2WLfV205/+fjke4O9PFmgCpxCoLSC0xjfk
OTU1rDZzOP6VSyWECTxizKey9xFr+NE5G+zlqcWeJnOp3nqvCyHOb+YLKZITP57AanArdWd+0sQ/
d6sht1s84nM67ekJqVVq6wESqvAGqC7UDBmkjdFup/oOFrjuSeNT1rrx9JpbB/2BwNhFhM1zgsMI
O2ArMnQ7SPLDhPtejdnI69z6VQC7wTYO7P3Z/DF2L125U0wf/qqgbszzgOuF8koSV8hW5FI0lLME
NeY0eWCOYvRaw3tVvqLwKqAOC4eLIHp1uOYmF2Q2pJeoOOu7Jbsa3sL8jco7Ha4SisfHqvdxnClO
FAF41qi33SFMN0CrWulRwdbCJg+3guUZCJjOVD+4y2z6zpFG5lUuLJxc39bFKbMeSQjQ6k1HASrR
TkAJxnKbR4Rh2HP0aED720LyC9Ub+S7rbtaRIkRmjHOmXXEd70b5mhGz+iS8qjsKUkv05lPJeACn
qXRbJXt+mF8/uu25dEV7YXKI8nGvLfuU7AdC09Sjxthz2pvYWllrw2iMl3K5SfMnKL4AbE/RjoLR
e2qatQvI4PnOV1aykcuddEpBIZczabqv6QGrL1e460krTU6j6HTjrb6n8tbJ0mTWV56iHZFupVvP
20R3cnMvuLeyvp8vdAegChGdUeVCb2xcFd/Nw1AeFwUI3Zm1lzLx43jHWBzmxaY8rcSU+xWL1ZzC
cTOn6p7VjKHTNhx8gTEBfSrwhE0Y9UGcjw9jsm/6XcYkMZCcYjNvyscu3WDiVb3Hfqb4DFwD0QsF
VP12/oqKgsxLCHnPeMQXPJ+BssvwtOhQt06n2tI9c/HjYF1rX4D2VK3GLu/OOa7Z0TFgIncd6z90
m//kiH3b4hBoAIIBQ8kqBN5f99Ua68xGF+fkYk7U0f5ouIzzBqch5NDV64O8sZ6oB5un2bhNIneh
xzB3lt9e7Wim2tFtHtvkeg5JK2XuM1ymOncrbR8c08Stk00+OsGIyoPkrqsAtZcMbGEvXv40vE0l
7x0Ni1s0frdfG/4GL32qmx2LvTGdwtMfu3Dfl/voyuS5RFvgE0rlFaxYz5oxsNWbCuifwf42fTOT
K2axDmAULNHE1q9DNyF6WPLJAinbaz3Bh9aV2h/2sT9smwonMvmeCtFhir5S9/4Fk1UzQegSbMCL
hU/bR+TXxXF0ZdQojDh+MhD+znxYT/5fLvYNLhyjPANcNsJLOFOSXEuKk8qbXN43u/naTJiGvVUE
ERa+9SKovvzUGzc9LeMn3+vfN+/vjoj/3AjaYzQarBtZU7+pIpSmCBuCFJILuYpwc+8g4jIaFhki
uDPmAjRTgc0gbrTFR6Gy67e/X978RrX97fLf6sMBlYUeRl1yYXKgnWAHN3fRB6AWsxGV4EcibQ0X
1f/CyAOpVeK2ok3zJ9zp1znNZcW/WmcR41d1Ru6VvoQwzSVPZ7WHW1pibfzUYqYTABMwjZ2q3kSm
b1x3sR8za9U2KJMKCu6Rnojd1M6flpvkyyKLHkj0Jv8IeqffAR2bDlSeK/gpNJsER0qST2o2F2f8
FNFnvsCPq8h0RBDFJvBSvBSTA+6JGxUQPcDh3x/Zd2+R3x7Zt9O2LSWpFK1/vjH9opICGm6YUwB/
PTHfKzRPsN3CJ/zxOb2Xz9KlfeaAEM/jWXnRT/otXnUs6WOzb++kr/EI8vXE1sVnk7AkEn5aXesy
/rYhrR7i/291fat82jmo9D7vkwtoaHW2fEi9n/k+RO50S8fTPSRbdWsesgvdaPqm3f39SWEK/fvl
VTIZFDZE5q2W8q3OnOdJQPAoQyUNvUkjVEQvyNG9VZcd4ygI+NqwD/ZKiIVZDaBxMwzOtGVw1Tuo
OmuqGJk+YDY3ZmHn3kua73s4P+VBXmAcXA0N5rB+zSKN75WnKjYOofoM4jFazhTeSzZ+Zu4UcLox
t/4yn1uOgrpwhrP+KgkntENgS8HgGe0t5AAZbziQi/QqY0Y2agS8PrTWF8Z7ekn0nDfK7Kr4QJot
BwqYxbhvoweDl8Jtlk226d8wIpu3gfGiVTcKFlnCgfOYOUpTvPfag4LBTc58yROqh+A2Mm+Fh2Cb
daQipvsUjtxyHA5M9Ow2chXCX/35bD6z4zfptufJEKQCK7Wqz6XmncsdWsbUtaxtRmYrJmHlVfI4
ulHhkkIH7MupL6LpC5cHxGmMplriET5748WsqOoxWt2GYJhyRZKqPSw/5ch8p2CsL4ZKYy0bmE4p
yM6+b2WqEUU0S+ElxcFTwBIEZ/z7AiN0nlxxC/VArt4ZwDFVZZSg3HRC6AhT4ybiCxALo0Yjdv++
AP+8/v51R992txmv9T4W8hAM7B0AWnrH3CLGMv+LUy7BsMmLSDCzKR9gDvnZR6DhQH3XWkdASKaY
YXKQVwfQnsrQraeNuctyz5i8qbyeeeDFngGYzNibGBwGaHPgkwBcUPKbHuaiguKa8Q/d/D/vy7fX
mXxrGcE/9YWMC8yvR2QuFa0s1WF4WaBEkNcz+Ut1RXa1rS/P0XzuNdvVN/FNF9lIrRplZ4SMLu91
MD/tSolPS/XIRqtOfgP4T02ULITp7LPXmdJwi3tV7i3etGGcJx6q4TnUXpRp+GH3/C7IXBfJ2vnS
d8OSNcl7/PUjpGk2d3oq0fcKnhGACzts5cGG2PDOJ9gnuEjH5lRvuP/xGmVKGO/WL64dHC3YxAiB
JsfQrtrB65+h2plO1bznA/SQgPGB4UQMOEAbhxuG1r5e++FDdh/+cGRq66L59iXgZUuONZWeZMDN
+vUTKFh0moU6RxdFeOl00j8yX1+8MYUwdWyTjfmRMmu2XGbNRXto8isaeUvbgNKA7c7zhp6rkym5
PKuEk+IEz+xCZDsomGIxRIP6OTugYRTSGUiJaOe1m9Q+eCZuEqm1L4mLHqmct8h+hHCHjeg070EB
m2QzDg8RGE36g2LiD+cd2zfNrGWsXftvae9RbuTBmE/WGSJPDgIguyMEltFAwGvH7KqUmqab3mCA
YTb2E9qpPtlFgIBb5XrK3Lm6s+4nNOJIp9ST3D7ldyCa5kEX3bY/MClWwk+NHkXZyriGdOIPJ+Bv
+A8m0ytDEJ4r6I8hf3fWzssJr6wxNc51gHz9jb0oyoi4s9t5K05et+vU7WDi1P6eMP4BU0Y8b6sn
GLGlPevvwgKssWF18bY0Vwr3qW6m567/4cWGQv3bosLETmXnlKFimsQt/bqo1EVodKkJjTMuakPh
58adPF8B0rDNY/NFBfwICMzMUt7SX0XNEzYczGXJnYWKNVClm9uSc86RAlcYzvm8mQe6fvqHpNgF
wzbW7F7GKZYzES2atpUeQ0+nPfzQgTzt8GjMXqh9EhevkP9SmxtY1KqMDUHqwIxqFraHdz251iIf
C6xY2GueeoedoHJdeRGlKvwGcM+ZVV9vignLRdTjTvcQbeNgk8xOc6m1V6Xz+24bEB3SuI3llbu5
3jLwQhzN7gk8wRBGVLaKBgXBnlfroX0pwj4KuDtOrEf486joQ+2qttwgJuICXs1Lxb52XiTevhvp
ZGx0fTOgShfXaTy4wOJEh8gTfhhkfg8VZP/ia2JYaMjsAUhMvx1yoaqpazySdgYRpl+Y9JtMJxIX
SDeyO9hAgCM3SoKT50191Zh2ZO4JTKtyr7Gul+IrCrxgyybVpLuCgJTzMmFmfUCjkH2a7atxxFUi
IJ9srwcHI/6hO5XXBurXjUvD9JuhFEYusoKZ1q9rTBGH0uiMGV6Pjeb6acJ86bqW98sxoI4fYEze
jc9R5GM3WpZHPgM1Ck4No0CHbQwep6Wyk+Rr+YYBsbH7+0n9p8f6y719a/6augzMnBHxObJsuPvt
VgLEpigdrxi3CPNROgieZThAZiS8yKja4/vgFPfe6GZ7TfzUzjgy2kwloH2DHB3NTUkDvAGcLl3m
Tbj1mc7r19/v+Q+z9fV5YmeypuNA2v92EFRigHV50stn6p01AuwaEfn0TpEJeV89psi0belZg4U2
/nCI/oMS/P5N/v8rf6urTfwDxmgZ5TOQTXxt7mEyFkzV4ak8tp84MFeYz+WwXauUbHvaiskpsqte
2MrCzSex5BAu0hMAix1Hzw0mAR8jZ6mjPsGseg1Jrd13L1hueMz9zuIhdJXdqPqTcoBoM7jyxbil
G7sou+CVjWeGiwDhTbsqlr3+yJSAwQJ0gr8/aSqbPy1d2YJ+rRgr2/vb9jgrS9wLQyef69fq/JJ7
9T5mMjXsTOUx4YolxiyDJ8fXRf8Vx+do+JIZn7DrwXcW+x1AdgGuu9WO9Zu4kSLo05Bp7eQiAipu
xI3VA1d3GB1u5S9gTCXtnfQr+zAftDvRdHQPVQt4rJEdxEcIV4wK7VG9qBvpFu9v0pCyK+sob8D9
m/OCStTJPumIC8BS6DqHKXSDxcMmPRL8CX586Wuu+QJFQ5kPYutbBzbQSjgI7KAtsFnY5042Pkzh
M7U2rCgMlyY/oMJLph7MHZQEAHd+1yM8DGoAzeVKwmFejW366mfxIm/G2R7eRUiMkPSPoYuzNaK+
5nFg5Jm4waY5SVvIg5i34D5vK8+L7oh3KGIErz+h2sZikQlbxrxRGq7mdUqk3Rl4+PnjQ7uP7uMe
Z2/tRa83uH3AEMdfiwsemRHF11awsh/ULWg/BhcYy5Sv3RDZ+Wc779GPzNG+tHEZJh46fjcYzEI7
oeAZ8TA39sawrdvbwItnOx+PnH+QBPAmUtz5GnRkNG7hdwaOKW/zx4omyemP+hvJjjBJZTZK2IM4
QR6kD1pEl/0D3qq+9mE5hJKnv69EMLo/rURe9xW60akqvnX/kywOrRwq8hnXSCF0jdNTdJe9p1dt
BVzlCgZWkbuwfCOFEo24X7cFiMOrngG9Ly4kyPQS0nPawTYGk77kCuCvY5a27KO3Fi9peJPyeVFT
wdGvHttwC6MBw4cIepC2GaUKWsgFSol61o/H4Ut/ql1Td+AZVD5rSbwXPL3CsuKcPeaO5YXtS+A2
hwoI/dLZ0WnCsxmTE8osw1bdjoTsPVPv/FPHNVezFV9M110X+42IhSsxlnCVE6zpmiLVmRkvjrQZ
b21upwLuzY7BdHU7cp/HZTnU1WE5MpS9D+9L7Amq9XfDNNLv9OWJKbzGQpi2jMzJuKAvOQ1Lasc4
gPSOEj4v6ilG3vwWbpC+t09YSEAQ6Mg9coz4IeVnRHg5QXsN9pAuxMS84VYjnZlr2qy4Y4mg5yDo
lwGDnsXuXZF+DAIKieS55GNw0OGuHZCYvlvTgf5hVs7JIcYkTRy3kXCQw93wlm+UjYHTfXaTQ2lj
qGrssbgXJK80jupOBuBvIOrwFUKd2kaiCxHs3sid4gN6jvZWqtfrqGsrbMVrId6Ys4ttkoccxSI1
wYbmuzE7F9/+63F0hYJYsBOEqYhjofdgk9/G+5B35dg9Bq4CRRhBBvPvyvTH4ijeIqI5TvfFSzYx
aTtXLxBKGSQ0hj8b3lTjw4r7MM4lKzGTp5YKzxfTWAmCDJP4K+pWP8FKZYw5JXcTtFzJUd18F22r
4TSr26TFMuJ6RM5huKptHvHwHA3DRfSmtLcpQ4fSlUSv185xhwDExsaggl/iSy+T5Wlf5c64mj/W
5liDzltfU1OHD5qxm3LUI+70VDxJ/Z2yLpb+kwvf8LLng0vVWRlMmZ3igEF/Qn69Ld8JyVbaP1N/
3+V+ZT3k8XN0ieGaO4yxlZvEhZCq78RTJe0TsqKQpdUbAKLu0Id7jTO/2kpQUPcTyTH9A7VjzcOK
bJy+Y6/W/FbHBp/pynaIz6HyglWfmR8q60PPD2mx0VRPjK7oPkG9dDLVTLeLPHFx8tmFX6QgsMCT
SvVG37ztPHG+nqYTgdzqdh52UYB4sG+pfXHeWuxYnskD650xfO8h3R4fdWyhS5yTnlWof7gB2iq5
eJDfngqaENhHBV6n7HcWwVvtU5jcyMcggCbhJ4XA3Lf12eJlCVCMNQZgluEVCUvmCgJJEl/HA9RD
A143fCnccPKDRsxTxvPSSea8lxJ3Kl/FioGLVxU34yEbt6VwCG7MepMKjsI5U9X3Lbs7rm92BI+r
U27bFmoRj+q9K4+jvc+cPfVLFX103UkOM1hSWJJitFbuy3KfCk+WGRHRcGqGnfZBzS6ir5PZSIYE
4zqF2OD7rrw0zNASGgj1XKubon6BPT7aU/wwM2UzsPgki3dmc2qo+omE6VWYaRQtgYBU5KD2/ldy
Xz+O25GVJqFP3wof04QVqd2OkFY+QolEzvg8LYQVJIfoUwm3E7fKb32O5xuc8v++8/+BQaNh0MMU
EyIN3ir/NJr/gidysZPirBSkMzSNr/k1c19wpTCtT3nY5tg8iW7z3BwJ1DLzrXDs20NAlcyQhu8S
FCU9ZD5ENV5WQVsr2qa/ru+BXrutBMtXcfEqwQksPiuOmPu64CqaC0/rvuc9me50dk/l3LfnHz7R
Ovz9VkX++xN9J8FGnWQOYxXK5wn5ZCUdJenT0kAb1JsYxiMyH6HdT/N1gSpCZZSolHcQKKvISxB8
uLHnxzYEU4EJK9hqR7muPrV8Gs16bMfbKb3FoczvpmTft6xgZjGbRHqlF8qP+YcAyWs+5sVO0Y/w
f3hF//7RvjtLrF2aTqcDmGRJOEca3wpkAnM7uVkC6RxA+UTy4o3v5XHOfPGoP1KF/f1q6h8fJLFN
q3MI5v3/KPn+tTQqZZLVoOdBDgoqK2oXMaHJ28tfXecFX1JJHX6M0lfh1LhgPJawhUwH3Ro+W+VC
bVyYAfnUcwx8KzuLfSYQ+U5yNMKMM39WjhmaHmmjRht9OeTPNNt3irgBZm6yx0R77n+KO/zPsOG3
hQFJDO2hSLrmd7JOJM951ePSfW5ZhOYuDLxJZIe8tSwIqQ/dfMCHRMeyTTgLE9w7FT4rAhQfYVMl
pg6mQUREW9ZeRyre7FGLZwJm/H6xK+6QhsXBNfINMdmn2W2tPqG3k8FuBApyJ9vVuo82azlru2h5
4t9jY2m2fv6g3E5sWqBQLQHobr4NHmaciG71z+KsqB/R84vmp4ObdM7sgcQM2BlOxyF/naeXRjwb
HRW8XXp6Cy6KMske4HxTP8yPzKw0OImj3w0w/HYzZqqrP7x9Sr3lMdActbuKHumn6v5EKZFMDCnh
aI4ANqQjdVgpUtyr70J4iqh53uaK782a7iFR1RLsUJjYzW2uOXgBLNRRWrKdu6tRex+P05XcXS/a
JZov3YsFohFs9HbXY4KNZih+RTwCZ9N0DCi+DNEzW9oQr24ABGfOYvjQFBheCZcQR/YjXP6rluaz
tKU9Uo0ygLbsaqi394l0qiU/ua4X2rUU4ADPzrs68jyJ27FrPkyClQXPjZKPw6gJfUXaNNWh7jeT
/rTGhCwF6r474V6ejmN3Rk/VNyczPA5QR9xF2tTI0GoMJ4+iXao7ad70j39/sf40FcMDS9TZdHFV
YP7468SiFUwyAGMWYpefRM0GZquvFpz1p4Op+eP8Mh0RTOTlMYbRLDS+sKBU2ioiMzvEjD6Z7n+/
n/9ET39/M6R1dI0DBikW38PQ5UjMFn02pLNwSoINe2Fv3gbFgbIBeRLywIoX3KFNId1JdOR0j7Yg
vWHxzfCKi3MI/fQRM/AyOYk0fo2HG91g3VQGvgn2dGzj2+FuTVd/SPSt9oSmSkN4ILvt9FrDcnmN
08elcWf9AOi1+HLzzvsoZ6TtzgdjO91S0NKZql9GgkzKi/QbHbd+t6Dg34oKKAvqXTdwK7Lohd7v
VLSKrikfhXjbpPu4Q9GBVfM99td5+Vxq7+gD1POyVZBMlm782QGX8G69Zt2bafMrQhseVWXL7AjL
OW73Nb23dkXoE+2OH39mgasbx8K64LTO0hVulm2wbNAkjvEeLHikeYcV3zuW5q71PmK707SHYO0n
byR6xjBgxwelcVK+6PjGDPYZtJPI5sunREXw1E7QPpAfl0eNXQFZDImJnrVPz8AAq9HVDmWSBVye
mzETObBFlTr0IFXM16404TNKDvq8reQHOcHY6IXZjfZeHYsjxhl3DaN1FGmPrfhRMdJoD0K/hY4b
Qmq1JwG1Zv5UMAa+XsRPk17zY0o2lnxQdoNfHIl0K70h3JrFT+fZH0Z3vAgQylZx8+++/3Iky1oF
GHEuZ8eqn7A87FOgU915yS9B4sp3IsQFXIQDr6rOyudPrkmy8vsRt76Aq9+GqOHi+B15EiYE8pGG
Kaz8gkMYHjMG5xDyg9yT3osGsNOuH1CRvUqDjRydqjL5GL8A96D6o2RgwLIgXj2r92siavqxyDQF
PeajhUvemRW5IAftaye7NfXruTnpnxTUkNWkOwl5WGEb/vShpQ4+Ljm1uoMXQvaufioHKPfURrpT
g0W402CvugkwPmdAn9y42NdybaQLzGgohx/6Fhh5FSPcwn+1wIfs8FJjDYmB7v0As6Byy3tWr0g5
ipdpAoXZVl/VLyTEMsplGpb35s54k5kuE3HUOUPlwBUX8YLN7aVyyGV2xjORE9EjQoj2nfwJ8Slk
Edn1ub/DNgCPB0KD8WeE+p/x397tzXs6AhM5HhFjN5zoS+CR9g5Bnj28ANnmkKInwaUttaMXYMo2
u9I6F5uFadzRZlOS07YaX8oeVQPQ8s3iqW+QwxgTYYNE2gws2nUcireeM6yRiYyXqDY860VGxPxV
PdCgmY7m5Ce6itGwo0/aGZVR2Odyr31qr1lrZ7rNcZZ9pbvOm66XET9NpNfEOFLSOdPkxgnApy15
xYv+1tzryja7ijBaVxIPmli+uBoAJN0O10c1OaMWsiOK98imZWAsqn0sH0Fr9wuDUwchkghHBJfi
Z/FHvo/5+9yGtwfQDuhu9Qz67nIh170x1nMvnrGB6pod3PKm9eaZ1EJb+6gfiXLLyZ8jbxSNfuYb
kruK1HmExymDjWD31JGI9KlrGMPR1Zf088rJgrJKVOLb8IwQHbGzdUfjrdzpngGj2MZeL0TtQ0WN
JGdT7WQdjb6NJU15j0CmBM8g5xXBxeRIb8Fom3cBp3CzAoCYWvHn7I2tS8HQjz2OVYsZae+SM4lB
L16u6QQqiqMrxiw29s42v0ChF31haM7m2pKEbLdfLH83PexizdUTl3pl7Fz1DtNiVm8xM09zWBIs
DNSpuXWKmS0wU2E9z3btAzhdmRwV4GU3lAIlGlje0fecDZV1Ku5lQlNUT+Azgx2p2JHyVnAVDhCH
UQxzCnQg2U38zHpZULfYaP1YjiZsUUaVwONbymL9AhUBdfJnzYKI7Ntqoz1nTyyT5r3dqe9kBo1+
ucu2wwT+5g3TFuoMfMKWFEpO1LUBNnpv0MiIdQLLbZhhJOv/RZ0Xf0nv0W68i8/zUaX5/4Hhiy33
b73Tr8tpZb78q+S36iROwoLiMlGwTnZkzM8zaiI7ThxKSZzGJCqCA18CLFt2w5jymc+LAyXjM+wZ
se7uVt1Ki2Twa77gpaUuNK5h6pBgbt7QP3RPLKnkTvO1x8zEgNI36dRv+8/qFOLrfs9m1QHP/LMa
FGTqHo7tLLMcusILTJ6zcAzuw1dmMlDnxkfQRHJZIi/mK2LJ5+4T65lCewa4OOGZGxgODYn6xezG
wrb4RXurb6ynJXILa4f3O9v3KG5R4B8axMYi27LiY+nAb2ffR7/CO1EcpZlRkkM/MDxRqpUP5Ld6
4r32iLZKf7ViW/5aVnJbvA92woNxb36gpJN3oDnJ7GWz19L6SuvOSjHKHjgaO+FV+BTp9hXbSPYs
QZaVtSq0bORP+R1Y7cz7hftb6Fp450vuxOFs2QVzHp/9mx0ZB5QGt17D7l+GE1icZdjjaA85pLGV
hYLbPkkN1wFD8pgZYnpFiV/dmjP8Qzt40B+62+ktOzUn+RXNevCFAcYlfpGfs0fhHs/n4xECldnA
4NUuOAhKVDr2uoNfWiQ9L2i95tvyEW3f4iWTW97xiiBLblq7QUyzvh5skgWeHYODOmo8IVIS21tY
UPjfDS/YkOxRM1HHstXLpo9EKZL9+m2l4D2bF92EQYDw1maWFXIKMIBAJ6BsR+xdWYGdY+lIauz8
HVpndUHM2d2s7jiDYz3g5wRptPTZs4PS9sIPHp3wEpcYytrts/iBAItEs/lkXcBAqK1UxdYZJQ5+
XDoRNd3zgg5SsPkTnQUc6v/L2XntNo51WfiJCDCHW+UcLDneEJYDc858+vnoBmZcsmEBAwx+DKq6
mxR5eM7ea6/QTE3mHeYsvmRPwNDKrgFkm6N66zHZaCa9NkLl3qAZ5MOETk2VcDbX2YL9Hf+17MCB
2H4aq2bDH87Mx+jsPghbY2WuMflL9uZT/qA/pTu5Hqv4O+15GOhzn5VmDo+/pBcsdv17d+d+uPf5
LMG2YTSIuKslYwGGHsDF0lflZ6/h4MuT4M3ZJxcdJ268MngxAOWoYFjwKIDCcaKNAgmfsCkwWEpA
G/zlW7amvxApoLaKRNkqqAJAXq6GWKCQxHQQDghMMHbu4CEZpxpoZdU9EBl1x/DYfSMWjhPjWXwN
BnYYfK15Bv6/HASMLlqCMUufNdSdlan1yVQqv6t33pPyXKx9HsHfzQ4Ej1/2OAWvN+4W0hHchKs9
LtS0xAwD8RBveE7pUtn7Z3ih+mtzp96Ln228z5/sD2h67n178Nk3+DrVcVjPbQqAakwd5rbrhuTI
TTKHCwINfIZ9kvRWfco4CpG6fOkeRUyJtgKZDqNwg8bc2qvttGJDgDlPqRKOnU+EunY7+L+U6G85
My9sm5k2IutCfck+20NwUU6cy7xPtmL4zHwUsFQ0adS+UanaL9KJVAsE3VI2GepzcoMZk46UU79n
AwRfYMJH3EHxwI26Mg4b/Ct9Nc7rUdBOoMCyc3fFUGVWWzqW5tk+QPlBJuD3kxiW7n15qRfQr4U7
/UDJaNAmwdl5sR5LKNWfDgUUyC8XiagnhrOAoQAcRew+eFY2UXEj85X/trbpHkRGuZ8d6K4wE18i
JgN777XcJHcUr9Gnv+E0MOOpR8yyOTxZfppwIswDgX43A/J4Yicett98oYI2MFt6SyGAoKp/9iwc
TrHlZwRMWNeISHWGj/2G2iNaIWccI+KL4TxO4hrjByTLY7bBLBuKX0iSDDBA0KISShnz5SmHA+5P
/G2XMFEfSS4Sbhw1R0xb1IcQNe09ZQnMuRoOMMpXdKb0jqQPDLNN4nLHbL8f3bPcUDrgy0z8r46q
AxudcUqFhLXDFFGzwrQFkIzBGMKAYoEtaXz2KBo+8a85qmxG8I55J0DqYMmwKKndL0MVP80XjBja
oYwGwB70t8Fz3rPpT+LXgkyrblDT1iAq9qhYGquMrecICv9fvYLRAfgB3JTAmSPj19BiPjmb4ql6
w0fbA86dYpA0E7H+2wDxUTZ3MIXyRdaMciYS7y4a0vseQ50p/0UqN8QdpodYeVYao6Sc0DyTY6FZ
a1T8gTqhoSYTE81Iag9PJGWhLjS4AsDfBtZLw6QpRK3vzxE5G8pSRJKVTiN5DUgF5Iz7S6zNXQGi
0tSn0Lcn/P+46nsr5RHFurJWekTfPODU2LpPmMjk7ww2tHLavRbQ+8CmoglJHbBXDFjeCwljA4mh
FYIzsLBpFyFyn+N3IwHR16NuF2WvvHI4QOmjdc9Z6UeTUJ0hC7LAE9DGRBP7xLP13CnuIiK8Db53
Yep6g3YGgk/HewxPPUdBNy2ZLWGCYo5lZ97iftSNOoqWnb7krSLy5qHhe8J0l6lL9QQiXmNVAPnn
XF96ZoEJnnQ8rrH4PBzfZ+ulBVOhpnqrxaXySU8SPJNvLMy1KSUzpbFvjmpkNOlI3Mv0gmdIINaL
TzHgcHjx2oY2i5/RMXDAF7TEEw0J3ogYHqphpMs+NxFsDEB5aomXeJq/lEcTUY01dFUAczBRrGhq
wVCMBk8UV9qyPXsHGXU7KOFWvQQM5pjNNmP3o/XXmHCJ6/hYfsBZ106MfaVyzjyQ7QajvT3mQfm9
J0yob4Vnk2/mgvM134IJ1Lcpn0BSNmW2JY3oHY9B/vn+mX+x4PmlA20coyGXIqubAAXjmEGHCD3e
bjd0Jy424PDyhxBy+sXioglzoNZ48EOdBtRyCJ/5hKApHZtT8y59lEfKA/blC38JDxQFMP/XXZRD
8thypF7Ei/lYzy1AQhjE2/CFygQBNp0ckdLsyFTklLb8VxE7wxsiMAXRtoZz4Tvlv/JKBC4FT460
oOJomAyFUT3mibk9HjCz5BAO4vHBOZV67q2HzQbkZ34iBFNelC1fkE+aGOy8s0mPPzIePPIFzi0x
kVgGD+p+51A/mGCsIxNAko4D7hI+ePfgQE4xTpD8YDjwKK5NYLdlxhHBYmbBY24FoEQ35C/cM0UV
UBDFKvD8p00ZSysTYrk1KlYgL0Y2yd9C3t07BxEP3v0Q5HFIn8O/MA/9jWdMos/+nRNxMCl+o37D
VQmeyQpTUQ7DeToPV+4R4yg4F7o1F5pJUiwp0nIkPe3E4C+xuWf9thN54+djKft6B4eU8NxqJJ5S
YAdey2Aj5COjpwXHrWbOswTlSl/kNSM4rsvTb3eAebY5cp6ke340YnmUYgyYcKhCm7YU4H+Bwe15
4EwAYftu5Fm3AdRy6K7SG1pT6oRfyghEz4R/aLoJ/+yKdiZZZZcnktEf7HuBHfEJ9LJ4oPby7oJX
E+oMC4vzm43hLX8S3oNLB7naW3sXkyCAkYk2e+vfa+ekG9Fb8LC7o3aizXkS1t5eX7trcyE+Mi5Y
Ik7jj8vn+tkbmqqQFp8g6uHPMFDjFOaUiRDrYa1HzYd5AyNVLF7YspjCDC1a+m7rI61maox9IAko
w59x/FGPcWBL7kBu5VBi86RmoNOS8VUDoTkjjuELfmDwZ3fTgP/CG6eXpOD3wxx+RJHHPSSA9KgZ
i1FzB+hkXTjxDWvGZt3dF8OGPsJOpBJG/iWS1hUvilVbjphwK/2o5tiH0SLNK8Ya/A6OSOwhBg8q
64WePLFX/Y4jyOJFIpy8+PjTpCPY/jtpJy4RWs7Mg7kBwak/2acUTtevLiUCvNs26az4gA1i3VVs
u5ywqA4Qw45E0gymzB26p/iTP0bqCJ1x6S05Md278tVaFYf4mN8r7Af4M7Ab2Wu+YeM1mOE0kb7g
99KPNXhC7/IC+tMeTvc68abQN/F3OuVwsqUDNR5c+pGEaQaOU6dsz2Jc+igkB+iBx3eUdpzx0BL5
UZBZ7TNCmhdzY07qpX2Ml9VcXzpL8yS9WEdrzupP9uHRAoMe4K4U3tCrzflPDWPSYI9iErS0SXjs
P7w3kdONf1qUp045zl+0DwIG1tXJviseO3ximWZ8uFt4toZ2gzcq/VZMkyaHY6c6EAalK4KjZnZJ
q5v4BoUb504YSWs6qohfho3Z3DlP6wfSyBfWktAHaL+35hZfo9x/5xYkAaE3J00EGFm+noc2rRpU
TUbrQVZhvyOLFesYBeM6d0JBAI7LgU/HYQDEUpmzuDms4fY10BFGOSU9Y0mcygAG7QnGgxQnLpvs
e28MpWAKWYioD0pH8JcHHGcwctSQhto7KsfWndbRuCajHksgfeSl86IYCY/Yylp30KByKELOAD85
8IBzgj5x5viaLvgoGQdXRkrq5iC+cVS7l8xiy6YqHymP0Ue8Bh8VjsUTO6J+yh9oxgE/N/EqPJby
Wlxw8HVU6B+4l2BC4tD2E7/+3FKRtpCQOHpwLZkwvWKJ4KxMinBBaYwNFQjdWCOB4wIRQTmr1O8K
Wtvhg+4etXtOPYwK+A/WQzrWmE6e7ToE6WsnwhGXkQxLZLqhW43Ybxvo/728awq7aQhmLwe8POX0
1azOsh17m3sAzbHOPmC/epdvMF5c2nfu1ntlHgdfax3J4/qDeowTzYW4OU5wpzxT0rP5gF5aF4M7
LSaaOo6fwUbcPRvFOV5IR2fZheNuT8bHqXpTT4wH7bfsQFEjq+NsKb4Vb6gv0C1rU513DeS0IUEO
7MU7mOSrTXLwK05baH7tKL037/5+FtqAq/1YyMqgL8LQAuP3q8F+kzVJK0MUPrALd1SSGER8WYTS
1rhY58RrGr8B0t0Xr4U8p4UDKXGUFT0K1axDhfqhPGIUxP4KtGGeu2dnq+0wvPTZMincTRjcIS0Y
xdG0MzFVGosTYtRTUqe7+zRaBe8RXjsHfea/VMkAbieP/nZyy0AAW5a/f6Y0yAW+wYu9rNVxVgoI
tk/9mxPPnQcoTNVKCbE0Hwo/F3xp4K3SVM1amptiqvPhbrpPFkZ+jvCS/ESJONicGgs6R/GzwJgL
H1F3aj3xQabvGIJiLJW9CATw0N4G4/KRji98j7BRnw+osjH2P8UlBjlrOmC60KfOG8NlH/7t/Lm/
48NbtHdVui0/8eqJw1V07tlGXAZ8QMiTAa0QcIWchiKbaT8Op9ozEu5F+cDfg4X1wpSiXPmsX9WN
9+b4I0rrZB9M6g9s5DEjGobejbyhHOS7erI4dCf2Y3IqaSQB8Y7q7u9lpQ6szR/LCqGkioGCqsvG
VY1CDpvVFz67s4LKNxnx4NJuhvwCd1zmRzxzcezt9FW9dmfJcGbS4yZbzLWyUXyJH/ud++At+7mr
zuJPRv8AZ+2xmBHabJ4CLFfcKZOaKJs2F6seCNI4/PjNDU87+aeChC3+20+4OmDizjCytK77Q/4G
H915jN+kk7iyZs7UnalLe0YHTmFRPOt741iBwt3Ci7Rf1qxOdKWmf7m8iPrVMyxTQ0iKFJOBlGn0
UxIsFHcKJpDiOOFNNUxggUKf0ctmGBZ/2UGkUCjZPjnlbQqlVdgvmzdqXGt7oIxxL9wt1FHIdx7g
AFuSM8cNEr4VDQpumZzge3gQI0+D1DqlB/TLmVPhczgLIGhVu9i/QZcyfnnAOl4xGLYgglKxTbn6
Jgs/MtyYOra3Ruox+rS3xp4lsSFpY1cuuwfrSf7UV4wW/YP21r6xES/jg/EkfiozGXIqytRX95k6
UHzAOZNIewCzHW3+TlmM3Ek+LSbGUaHooqcFcbH3+j4CKJ6RoRicXTAHOiMyAT4pcqRuFJB6wBfj
TOoX+Jv9PdTtfsu5R7l0Y9Rh/bLj/vOzrzgYTujXkZIy5Q922St2tZR9bJ4v4cEcoLT+yf5Mz9Av
gMrkT0xtC32UsxHndLnJA5MyNiTAr1YecQT59Vjv9yA61OISt9+PGoyfXo0FTPkY3PVxONzVpYY7
VjvUGmhQ+jsGVVDeHfyzxvkrjXmVnwVmFeB01MXH/JKeIrrgNbaSdUOQ3Kh5hj9IU8R8MlHo4aHT
j8BIYUKg3CQzVMX2bUB9MOeQDexSKU1wj554KTFHIziTDrgWVqwWhI1RBr6SjBlNkUZk3xBxfDHF
/91z8ALnHBNlzSLr4OuD/rbHE6kZZ6ktiwdslONn+EHq0lFH1YxND5sYAcB9ZTznt1S6X4Xmj8tq
BonVCtnR4hfq++2yuW9Ygha24oE+pc2P2/CAFhrUolw3h3pFX9nNgnKp9Cjw79tq+fdGiyv/j52W
X00NPCiQCEoRh27x2+VJ4RPqyujEQwgIBIDo02joDHYe5XhTI89b47m9McA87YPWEtWm4uM8kV8o
zYsShYB+LwdYs0xVzFdfpHRr4h2+0T8wEZao3dyltLBj4uQQRnfKusnWKTAc1PVFtJCUi5POqzvd
3dbGJWGQ6YiveXpM8jv+VxPot92D+YJPufNZkgt39qECgE7ntIpjT50zBAKyOAdgBzjzpeUCjNoh
f+0tfmqSVeaf8nhjMCbydsNXOEmBdLyF0K5IRakQUGmP6JEkKBrGorQu0U6rxr6yAQIS9bXZezNE
7X29tqO5F4Mq3WevcDwM/vF8ESRrhYmQtbDdUy1MnG6BjRbM74ShXYaItzjr0Zsu7m2S6/sx8tKu
XVrQztuJlJ89fH2dJ1sEFCXOTN4WdyKgV1M85PQb0Jx3AlOyCiQCxEPIQUoiTLwx+Y4dEukk4D1+
ZKguFCmmn3aWOiG/Rk+NIK+oKebe+MNnhGg9OtUwMFl6A/VefrClT0d6MPRoBs6pVM1ArSBKmuE3
9NCdEi3tZRdg/oAx7gxaj40CNNoGH5K/t4xVj0r2wyoeKU/6RXvBG3rwv37M2kXTnANKdj14I9fD
CedwiRSoBEJwL6V7784CkRRxj6A0inFfHkwHX2MmgjxQhhVY6Va+RRYC4+5SmTot/agWTYrP4CHL
s0VovQL3sKqwTBJXAbjwAOHU0bRRiqkiw3V2cLHQZmK1oVHCm9ibqcTbA499oKPjGKse2A2xzWNg
QOGbbhWmv3y8lcFQnvlSDoRJox9fintxKuwpKsAAmQdU98k9JqPyc7ARn9pmQogDpY8CVADDCS1e
ARcFFvswq9fPdGDtiYt68Vw9Jp+RO64AMPB5SqdAf7AeS2FmCTOMZRHS4DTu7NMVm1r/kWYj7xGs
yvaWLdJJZcILb6XVACXkU4sCOp+pUBLviC72qtdAfC7j5wbb9wgXNBWLv97b6EB9hglXnYXNQT/O
8B4CW9ErY+xVKebbjHxZG4xRs6SbeA7GwXAYGbEaU2KII5Q67g5rTRy6u+QcgUDWmTIS1JIx4muG
sriAhiPidVs54gDUp8EqS725oPc7OsQ+5Jk3awu10WBryT9S9AeDESM8qJln7qWjqQKIDxEgW1u9
QzKVKB9C+eqC6WsYHuDBtFKyeUOhqcav2i6J7tL0lPhT/UAwY2kfOBIE4dAKh9zDtVLZmPa2M9CH
HDSUsxOdD6LR4qUWPJrUNsGioVElKcGXjgZ5QzMg7/IOpgxm0xQzMQadwLMdrtpumREsBhSvrXGG
krSZoqzIejHEdtyPxUqYEIWGq/Md/p5ue6+q+kh0sZVFjhcJhPOmyA4G3oS/NPxTKx1TwItG4B04
r140dCkxpNmET1Qr71DC2Fsy50bGiwLCpiOjV5+qYl9QOPgqEjne5EO+3OorUXjMHmLMoAe3Fqcl
zGGOZskMd+4mwjBiFuyDk9+vILagFXBm78Yy8PbVChC0bB/T5lGFl0A3/0BM0jJFSXTuQ0gPJvQW
TBTwkHLJRp3nB5ss3TnZhWt5JegXIIcEqmLWnqNV6M0DZ4aXh0xLUjs7W3mmuCmmEHjPNmfgnXpK
3vpZsEOcwYdCB26Y20rHVGmqzxnTQaqkn9NmeIp+Cm8pbpEnTGs7FVHIqoaeXq8gJxjoKkTUzFQi
UB5cf0PvYzxxtE69dbtO5Hc0uW59HxpwD+nu8BNT30vkY/mbaN6H9T2Z4D5bkDsBkDM3fnmQwEWc
cm76L5qPgJecDBRvAsHK8IJSvx3ZNrF5Ilr4iyO3WOMcrOwhSp/50vRcXhZRMgq0N3kfKi+NepAe
9eboou9/opkwdozJsnSD51pEdBrKxqLeMgpiwAWfxxh4QvOhpdDXObtWE74ENvpXqMiLhEGfIBGs
sEKNoaTTMtga2SnE07U4oXqyF/mnjsB+KyfPjdtg/7YLQDDw03IPWMAJz5iDFfGTB/+qCzPM/3ZO
/lyJh0cru4Bd50emNy6v05875jwlkkJ9UJkjxmu33/IBVu4EFjOHyDkhhSviF/aMqleO5o5zrFTJ
1YvH2LYtamzc78WEtNoxjnvk5WjqBKGUEd+H/lxw1/4H43qnQaSEk5pwAbggCJWillh6HMj5RlqS
UTlflLnnzcm3nwXaa6PcWwzPu3TllO2ku8jakoGDjVkvQyLrrNFC4BODPHMkqkvCbKpog5GQs/WV
49SxL4K5dsqTtcR2oJKm0CvmRTdxGlSJB+IqHGOtmfPKX+TWnTR4tYCCKY8A/uRWtPC2KiDpD0Fa
2w4DgQ7hjbOv+o3R8NsWhb6lasj7p9pfqwD0dCMxUNLeg4yIOE5nTtUvETwggwnzl8Y8UuT0gFQ9
gc2HVF5rcGyDWW2//V14SUP39aPs+1Z3DWX+97pLDosi9DOqTeRm2qhNt/1buDTeZOfJF17Zq7Tp
kKItQ/AA1/FpXad/34H+s5Gg8jOlIcpIVGVA0H/vwFetJFMS7sB+EO8HxW45Ux/sOYl1GnNMPmPv
tbMJCIJgcijVqc48nnUR4CsQm0sfxP7cCTuqN32evn2yYHDp9nGIH3tInNtynm9khjpMAYw9g4IU
G4UJjjNQwD44oQSCeREhcZozLInGKoe7haStz0cylYuIK4qA4i8erOba+1Y5Gv0LUiodGBMkIB2r
F7F5yG8RQv6zCrl+KYP/poyOHCcR+YphkQtC2oUeyJ4dLFRrV8GImeLVrUNG6Rekv7YH4+zi/Iby
sZqRCE15RoYJEwzMaqgDQH6AEux4ZX9Q+oSfHWw6yNPLrolobE5lr0xwvajzZdWxAaF+iD5cwB99
mryCjFEoyeY62bXKh6s+RNRC4X6ATYfscVGcyzAk6TXrufFkY2UXfnLay6tqynEibIMesiwGgyXf
ur2CS1Cvq/roYaOdoNX01wSph94SejYOYpL12FfdzBCn7oUgKBUPQuSuzAmxCYsRoBuzApDR8XYc
wsgP/bv+U1bGCoOtUV6Rc7yGA1yKI/gVCuFFOW5OToXH0kwTppnxbj+ZSKvaNXPjoH3Cy5uRB1YG
1quq3Jnm3E2xOMDJZ2P6G3WoTvNtB1v5KKWfHKRlMQuLWY9PdP4IJJzSKfAihFklrHzMJpEOTfVq
3a0l/K7bT1J3mw0uY/zbjNLasbyBdlXNPfpeuHhu9A5mztBXXhNTDVvclheYIcPpXUBACdwbbnny
T0q4if8MciNyAyVNuYas1KrRwqz3CCIglTDiSQ4pBOD4OmYH2lQLNjWCRWC2dEcGtJw/GXTeCOHJ
tQCXiKeACDrHqzbLDgozfGsR0djX739/89Jv3zxkW5a2qKqKpF1hJp4qRygA6+7QRvsOxUgyF3DX
zB4dZxn0zKrgayHWhH+QwSy79BVSw/TG8OMrd/PqI9Ml2FbkkmLYIX79/bedryyUxCnzpDs0EBmS
9GDkRx2PC8/GwTx8CcGmpDvJHJFqYynLiAjZ8MXMJ5jOGdmn214K0x9pOmQadyuFy17ObtzfF5b7
1/1ddcRBXRcAS1l3KJna1dh9HbzKZEB4EJxHe9Bogk/cWj3Sz6Es2nVRNwaTQ1H5j9/67aFEvtIF
bcRDqbsdhjhiP6+whDemJL1jHGmnZxUt0bKsNkxHUnjQf6+LX4ysuDyGtQTIYgX1H/Xs2+WVttMy
o4+7g4vKlQbKlPciJBJt5kGvrMm4l8a1s9FaJuAkiNjw4VHkbiUs1ZhddLU6yjA3wCNN3AZkO9Un
pTs33h062jJEdwvj+lRxzElEcaGwcWaNP5OjLUalbsFLxzwqSG+cbr+hOd9/0bUGsFMKuYlpfQ5m
PuuFbdeeA+dDr7amgcZ4Bv8wIyWJ8Qgi65bd7O/n+WO4aCJJQtOO15FI0IV1tYSiIKsKzSjDPYSe
wiJO2sPD4Sj75LrRQNa7Fjutv6/4A8b5uqIqDqqUIUbl6sOuhS5w9CLjiuJRV499u+lFDg6szOf5
LeT152KlZhBFGJM6F2Ork/+tHKQybTBbCcK9rOOZ8dF3J0ecF/5Bbrc4K6vepAQZ5piWWpptgQ36
5h388nP/uYNhfvBtvZaCL+tCwR3EODRI9p0lVguTYzFDlG8GhKWt63JrQDv2M40SDjEVI1556+Hi
Kvv7JDMnOTPPv1/Bzcdy9dZ7IVLiMsfFOx9q90WBIV2OhYe6qvs3LMxrvLxTlDGITZnQoewwQBb+
vgV5ePL/7F1fb2YI4pU0xLZff//tuWhIsUvDcsN9IWx0ANO4YWxr0bI2cyVBj1NHi7heGc5ayOeO
t8jaieluMf/OkAbkxbxqiK0gSQYLu4kowI++9eJ+fW+yrvNdcIc/7PY7wZHMwuYRkewD+1OWyTUc
nL8thiTe898P45ePUJZgy1qmyTmjWFerNLHsRJRdJ9i76d4Mpg6mJyxNHJcwEpvj7J/Dg/77itch
2KCrqjzom5FmSYryw/hb6NJUSEXd3wupglEzvbJ+ByjquUe3hFcJximY+xLvB29vmMyyodq0bTIX
bWPuDUzikknX59/39KMusYaDHo9CAOZhEHQNa9exE3taW/p7sxNWpiyQFK6vQpcErOiV6dvaD9JZ
iSJFRVIgxvH8rXK7TSIr6wIBiRpHG1F6rrBdY93SLRIYIVRbx5PXgb9y5bUvv7iQFf++5+tV8t8t
W4pGnKwmmdcMpcrPNTuKMsyw5aOivDP8QdV6KqST1DpTvt+/r3ZduH1dDb92GV86hknX68TXvDTv
JDSg/CLDIvZx6+O0CNtOAwv9+1Lq9TE/XEvGSxljeBHauXK1JjUxd+Vabfy9qnUTIV9Ifbb0Mkzc
3G7ZJfrECJ4lnSlxJ40K5zmjUM3zfS0xpMLK3WhffBiaGmNuE7ZP3MJdbt4yTq+8ccZOdS6yvSg9
CqhuLJhdjfSaortsi5cIoLLJa2a+JcNRI5mT9RAGc09lGN2YW/xu8jx6ChC0Gdnr379Yup5CXv/i
q51aUKzWE5jl7lvGt4POz78rqj3RBgXEaLQWnvYw7IjRjcHG9cf/dVlDsXSMOQ1INlfDzyxr5bqQ
a38fpxBBz8S6stF41l1L0EhTnJgl/P07r9v5r+tZSJG5osEE6ep6cdYoZWWE/l7Llg0AbbuR9PXN
pfrjiPnvMiSlaZSKOBxcHTGBTrqBmvCzKCz6gv0bevvOh9NIboiqjWuWBqcd5lhFdcjVGpusW0fM
b9+mbP3fHQwdxrcTxvQaKTYL7qCW8chAJ689suaoNHx/hWng30/1RzDH9e+9eqyGo3a2pw6vsT9Y
EukBAbTWaRO/5tKz59jjKjszSJCac63fIogNn+L3o3S4NF7JhHFr+jCbu3rUpZ4niYBVDJYq4BQi
cbTZWfaOgfSUxQRz8KRrYkMbHYPiZOtpN/KTpd+2Cm6Asb1ETAwpQVcP2kVn3yquhzuRiKsBVsUp
KDRzntRwV20jbQUo5FE8NysTtbg9iTpr3EP5rqHOehEy6IzeQSK180NRTxnFWNyC0iXbHgZ2XGHH
LEDkr0kRtYN9qjL3nioEvmkyXHh+b1YxsDKZ/cMmU5HJu9ZhyIDRM8whJQiteDJ07kuQw6XExSNq
36uYYFH8g/2LAxrLV3/vlu3csKUZdqUr6t/cerZbpFCVuqmrB7YybB1HNS7DHumFboWmV1JI/1I2
QRItK7ubN3ox9ROYx41I2Ku2s+GQk5BUGjOPKiYihFHRaf9hsPcklZTAKZ6sHzoPrwXz0WGSWRMB
lfnqRPIrhoVLg4QfH1dYuxAmVsYIUSYHmzPYe6Y2i2m1Ku1Sy86KP6cs4X8r+62r9mVxYlLSxFh1
VvscLULTod8liz2DjNQGFpMgiTkOZGirIsgZ60/FwKlJxuUq3ciw/EkDJuEaQ133I+mjha/p50RP
twmz+QaytxG6C1e5azBvSAaveR6pGTYzFZ1WbKLBIyBZ7nD9i++HP5KFiyYtOHdvfGe/bJfgXpZl
6bqKH/D1YpcURwhEg7nCEMRU+J9OqMwzx1pWhrTVHRzusnBCWBaWdZ19jFScOe48KH6VE5PciZcW
lK4G4rRABsj/484GXzeNmko1qOP+3W+sRNNswgG8vSY94PUwNvGt1RX7CTcZ/Ir6ad/BCLOtpZlb
sxrYvzXNke7dO35HSOzKjg5ReDLsVYGk8sad/XKyqToEH0uix/spH8sytRLUjmfGxmDR41Lv5xzP
rKaG5Ux0Dh8NJwBfxt8XVn4pWLCCgafAQSOzR1ztTLptxJIW2+5eJ0TShjPcOqgVYcjjF1VFMDvg
dGVlOmPFg6pY0xbxqys9ms1LFSEScfYSyKWR5gRdoqwE2veZbJQIHCsgzi4mMZgxo+nmh0LavLnA
HaVfb7Xks2PLKKqnNIlWcf2oAhqrN7yNfzlcVDpKAsEUXHuo//592WqnOopWG+7QWLLP//e5+/aJ
aX3oPfz9GH87W/652FUtVnR93JTJcDFmPpINL995yq0Xvnwm4gKay+KBb3uS81pvtUG/neOqxXom
ecswhqb93x/aSGpD1SK4+1LeGMQRo9kh5SwVJ16Cs+e2Ekn+kFDx9nNHeTXalYbA/8bP/+2T/34L
Vz8/bJ2wLiXfG8reFIcEDo0i+cDDvhZrLA2gu9vhLnSyOW/BLXZGbuzkYtuSDmo25rJAgVQwUa4T
7cYXf+u+rj74OMrx8Cwdjx7qKTKeKNtaZSEaDwIML2HCeXbjOVzTyDjnVYuImMGViqX3BQd+K2g8
USoA5Pia1GKjoYYR1hFggdu8VaSpk9ztkiJk3Fh78i99wD8XvXr/WqXV5Chx0Y46IoITXDDn7v1h
Ak8KFESj4CWDemD31cQPgrGO2YCnE92kuHMVJZZJzFEAOzyVn1PppcToqIe+XiKcaft7Uc5u1EK/
vpJvj+hqqXSGYoSSbbn7XN4Ews6TnngllPD0g1QUt1+J/rP04unA6xscTqBEXW1wTNDbbAhE4/BF
QKccsp7jFrJw0V/impTd8hDgWOZ4910bT836FCeXBqpWnpFj1d/YbX9AKqwPTWSjHWZ1BqYrw8P5
tj5CrSlFnGXcvcvofzgedUjbeWdBzQc0H8bFyodmbGVFnmrVvR8kyDtZNtFJ8ggwAEPBaSudZ3TY
cYxgokB1idXh34v4l32THIJhJSNkxlTjapQn66mWJGrv7vmCiQWrqwObiGe8JcHtwvi3tQtqL5sm
vfnwgoab+fZAtMAXITBU7j4O73uqb9w5ey1mMnVovBe9RpyCnVAfL1R7m2aPdbJqqwJpyt4TcGPi
pGo+AnJhYkuYQOMIYE4KSE9Mzbmxj/xAgL9enKLgTkzPLWMP++99FrKYdq4huvvEe6Sv9/IdtZ5i
MoGWHqP+UCYfHpm+yaOM1+HNSL9f34gOoP+FK+B69+/FldRyaqNJXXK+CO5ZiM4HlxSCBW8krm6c
mr+dJhpw7P9e7OqXhplTu3rJxUQonuJWEg91us+iVVJP0gbKD9QAYQu5yOCbZQ/lHv5efj9GJl+P
2pI0CkiTT+SLZPhtSXg04U0lN2wQhFwV5qLKxzSkrEE27QAa0HCGVjdgm9+ALRYg5yfbtq5b6tVB
Ica64fhhyy6BSCeKLphtD6bMbODg0J0VvGrgCu4uGATK/HA1I1tWTmYUh3472C+soqH9IeJMYAxn
L4PgWAYvgvOWik8xlfjNIvu3JfH9fq92Nc8KZcUqa/b8+p75cqzth5PeWCgkxd1S+f0Gu2gSIBOP
B/PFH94GSZ+njU5vMSyJmmoi6XEa/eAc9wiGDo0nnINYBvzav1fCLyeFJim6zFJU0VZdTwYsJS1C
xYqoqZjtlSRZ1kO0o2w8cFKxCOBo/H29HzSKYeVJIK3MImQJN6zhKPm28mSq5KRqmebaCjkD7zZu
v1RSFA060uImvlCNy1S5qgfrDRu6/t5zmB5vJedWGfHLif7PjVwNYGJfdNy4cSnKo91QTlFMSvQg
CcYuasQeiIQyhNKlIBvUhWEiIiYv2c0PcfjSr0ALTeK4kiTkZQZg0L+Pw84DOZdEyxmKOkvHzQAB
HyBNYE6BvkXoFSZqCiM5sPOVtz7IX9+9xjVBmdEcfH2v315FkqVO0tgq5ovKXQ1TpCFZssKo0V7a
YkZu7BeE/Pfr//WT+nbJq6PIbqPK8QM6miG3taF6gjuECga8T1/efrjDhvLz4eqmSVyzOHgO/vtw
3V4xlNrVEFhGn8OZwvHlE5GTN3OGexWUdBa5VyOKhaEh4C9260D7pSyyZOxMqYgU3ECv07uaGgpo
6XPwcvGyzWaidLTkj0LHKVxfh4CAkYpKShenONvmYTY21XcvcnamcG8ijPn7yf+Qt/Dhfb+Za/aQ
kehGERYlOjU87jat09y5uYrxxJqxkiv1U8MHuhFnZKyW9R0F0BBl7BA9QsEAF5SykdZYq45/39Vv
2x53RZQzkBmz9C/O07c1mHlOSh4I216NZVLpTczigbXPEixxmf0f0s5rKXYkXdtXpAh5cwrliyrM
AhZwooBl5L3X1e8n6T9mQCjQv3uf9Mysnm6lslJffuY1OFyLrx9zOvlp4bnip58cDQcTZWo6WbY0
vrDPRyNqwlhzx9QT7d/W+sU4NBkPKo2yowfoJkUm7AUOAaciykUKYBoLWao58/E5SOsq76kOrbLJ
ZTiOXqvmhexdq8DwtT+ecsJ7KItOnEIp3MKZ9zF7H6Br9OD78csKD0F+7Oj8F6wZxq4DillFqhPP
VuTFDjSW4xwzlW0oOnQIWjE19Pq9DvYrRBzzXNn7psUiEInPbV0cfXMTeUcf8cFgLxUbLbwNy6Pr
IIr4wptLfg2EqscKZNtXjym462vPPHEXaMrOcM8DvqMq+pnWQ24KWC7NyUq/RrrOLy8bZxOH6+9/
rK/tk/cAyV4h32hj8PP5t2q0xjOVVpHOJCvQX2r9mthoO9dYbH3/oK+/yacHvZOAPxxGyzeyEnkh
6Sy8vosLCAAJDEyiRrLxnWVv8YX30iYpp1zDSg1CMeBzN/RP+PHwMU+tJzQzv3+vr1H383tN0k2/
acdwHNlAFVWx8VpGdMrd++lf58/iAGBpCyfHumxdPXBctpB5Ng3TYTxUiIpkzYnivMu5VdKFUnem
ahAvh/mTrGMHD0Dy8+kIbGVUbUmXztkIsjEAGd5SWiLpCnRRNfcifaqjnymScgxa6A98v7UzmTSP
ZxRJYw8ykmJPXji1kzKMFYCVzK1GiJq40ZMlhgjJ1u5ZQnOZi52pwEI0nz06H546SRvyYOyLLGKb
yaICD8RetM6jE+PkDd3p799w9hdlTAW1E/nHL53msOkqkhT2107OMHYKBAv0g9vei6ml5u3jhTnK
7JuRHaompSr/MamMUzmMS8PgrJKMZvEvxd9wC2j9abml97WPRAnOwIb2uUD/TRVZI9XySX/5/Hpy
H91BfRmAlL+hCk8RyMGg9JJEn4j8/XbOdDE/P1ZswIcgI2dq7tSZeEH1SkPKoj4xp6jlP2IoSGhr
nK0F3LqzYsQJ779/9nsF/fnWoxFApv8OeBCNms/P9urQC9zakc4JnC3jFyqJurw1i8cRkL+coV6i
X1XRTyW8Gstbf/zBqDIwkfK81MsnW3pJi19mnl9UMmr90AcN7CdTgLKwMrgoYvzO/R0qY7n+w9WB
Af7vkylc9BgpgNOyFI7GJFqqXeSmbThKZyJYBERnTxc/Q4WB0jV4z5aLArUbiCBUaEV2W3sDqigk
OItZ3dfUQdj50X7UsTEwYeB93kQF8EHmB3x7Y78BzcRg13Z/jA7QgCsDc4fqmjvVyW5S7VC0R2Z5
yCh8/zN+kcJgmsuXwUjXRovVwQ3y8wr6KCg6xSkBc4MY0uloCciaEyB87aCnxUijbm5I5Sy/vFDl
syvKCpoJnrEmnwGIdRmhGWbo6IsRnhaWNrs5eNUifG+qNOAmv1LROr6hFznxPytXRf1mQa6xEDMq
qbAMCBh9hbNBcTkoxamG3ieSTLESOT+Y6AZ8vxj7a/7NPn1YzGSfQFYZuPYVJA7djyH5MVb3QYEt
3JUTYKhq31dYa9itR8MSJLhe/8jRe6rcNfSCkvFgzwTRRY0sQTIwR2apN4pbfBAvm0EICIOLUHDR
6bWDp5hXsGli8EK2fD1UIAdzIbuEmnpWr6v6wdf/ZExnB1u5U5HOgeUNwRBUaoCqhFWdYkO95A45
u3a0VREpQFnBdtJznyJRqGWnJrHebOnVCHwegbwwbBhCQwtxpa8eWkyatB4+GeI+bpVc3jmxvx/A
KhbhlZT+qJDHi9Haj9L7giTNYDY8AIXX8sfe3FTIkhZ4Vkf7qEa4ALV330AGCzcU5U2K3/Tm8ftf
YybV59cAq2raYGYJvJNfI/HH3MGjjnZ0iFDnPenOwFS6w2Ka/h4zI2YnPl6FcqUuHcq5/EcTzWnD
YUwF4uPz9zKqDlDeKnxPIIm6AgQ5rvH5XQPrvWIKSPehAXeRefmKpXQYagQcWceuVqCv153xWjgL
mea7le80EnPpoAppCbt7a3ILVH6RuqnFdwLbgMX0+UFLTwms6b2q3trujWadElS44GGNEMfR/B2l
F1QZQ1rag/zsyBsTOlCo4PWC4gtj8qNv7TX3DlSFLd8b8VWX/Bz73xKiXuyzKBTq2yx6NKqfdXLS
nGe7elEi4Efo7Op7ecCXVP1tCxeDcV14r51zbUT4Wx8t3Bb136TaoFJ17ZUWXJPLF4X5t7IPxkAK
cGXYqwRk+niUur16VWirMTmQZNX9Qr00e3qQK1Eskjx65lPTWIXxamEoKWleuIOC2vLbNMw5uYm2
OAwZ8t5Df8a9Wzizc8nPx6eKv//hsh71xHdylzPr4hBU7BV9FSK9XAI9oFl0lYC7x+hCefCbm67Z
l9JVbp9VZMy8I0SqVF26AudyI7pEjDU0Lp4vwDfVbtWh73zqE9JLCQqO6+SwFE4aQAP6hYwiQ8e4
RECQVjm5Sy9CHvTt9kDp3vVLibfIMadHmF6eRRFrqc4/3JwPexMoZa7GkuKeq3JTIlvEkVOD34H7
t0V2izswUldmcRKNK+9Q6ue+cxbqwi9MfHEPMtG3HZI4aBzyJPUv09iQQXVIZ8uAjDHoK9l7cnqV
cvY6Dp9EQ4NKnsjitAFSMyA/0hdLerSFgAjV8sO/OSuOiUAVowuO6SS+WUNvm73quGcaiowmw/x5
dG/J7ZTsJQyeRXApsRh3KLh9FUQr7HJgMMAzs9S8jBCG9O3ocmAYtLAsUYBMfyaRLhi2hVgAKfXk
CBthpBW15Z4V6yFtkIIh5jJDZ2fAgPEdE9sMDdWebMfejEtt1rkj+/Hpk0Ili3y1d2LTFdVZY+q/
1XZHZhKBrVmcL8w9ypQd6x1EqIN6/vyiac0ASVNyDNmyX0XxO/F3brNXIauRg32/pzO9NDG++e+j
JtE76VUPIeLKPY/2CdFRe0siH2HsgL1WgQB1j2T3iI0pMHKNOX0o71IP7YwQ15D6IVHfYtK0UZJW
f79f1lywwkbV1EG4ADb8IjdcKINbjWzASTF3uXXXdDvqGVRCI/dhcbfn7tSPD5ucdlmOhqrxE1fU
ve346CCRyruKKj87yVm0dIpn8kq4LowL6BHCmJgmD4ZZ2m7RE2zwFqjoAXXbqLjCUpnwH4C0svdp
vFaVuwbKvLWGoFtqCwpH7w25yXdE0qKRv8hEG3lamNreaCexPbpnOT+726yhK0TRD8kH/9yYKHyA
QdCjgfKcBz9l+dHdmPpbJf8t3EOSPNv1lq6qWTwTlmmR+dIutLdKurGRT6kwQg2v5JdKuSzUpRA5
8/V/WvUkHzcLvHYMvXdF70wufpFWFOWD5x9UcGDVhVk/dajJ41yoHNm074/jXJnChJEqgN4uV5Y5
+SAH1av6CBzCWX7x/Cdqy0jZp4iYFz8jWKGGvLXUfVcgxrEWx0bfd/KbbEAH33n61taW6u6Z6+rT
aibfbGsFddEB4TjH9pZWKh3fTNvKCHfizJyvwXDL0jW/ESpIabc2goUW3AwqgSELcEgc4Gl2fymM
yq7uDEZA7pk0IuyQvaI/iwi07J6L+CcaP3V3brZu2uzN5pYri6+IeeYYr7nI+J/EDd+npQUBeqkp
MBM2FVOD/iALg3fl3bbvwzXuW64ZG33D/cAegCCi/80DQQ61i1DkL3QLLuxPz5qkU1kZdFHc8ixw
Kegmju71KjceSV146JVaPZFBCZSpqF1hQoF99f4IfKU3vH1/NGffWYdqYssmDeV3wN6Hd9YK1c/c
keBFbQbUlZ4dJFqreVvc3C/8zfc3ZsBO3wJpNFMTce3Dk7pqkMu4Kd0zaC3TEmervGCcTKICcAt4
Q6689sIa1N2LPrOjN2tXQR0Gr6nv3/iLdv50IZOP0S5Sxc9HrizOX+5e29lNJq3LdDMauyRbN/kx
Hzf8l+S2vge37aoHfzwO2ZqOFAM6o9FXTkcH1YNvWoPfNmGhrHIsVPE0t9Ev3Mn2HSVkLe1s4zB2
+8C+BVms3Q/W5vv3mAGziGHlfzd08hlL4CNDv6S3yr1DnGA0Aqy+rw/uO74+w2dTuHSjiLaWsjWu
H1wQBDpLQQhhx7iCkjzFZwTyfHxLFP5+cTMXMGuDvSMa0lS5Ihh/+LHbajRqixGC2GN2l84UJwts
YqwK0PtiETkDIxF78d/nTZIrzYSrF408T5wq4AoocvPmaGczSlcoo/0Gwxgwpb6WHBiwDnq37QFn
L5YCS+89OeRx0w2B5LMOutEcbqIrRWdt3v6/LvhyIJn9fj+8+OQwa1HvB7HMYc7i1T8DDRIdpqeL
44x3bNT01mc2bpFT0dPS9Emakw6OO7QMxs9tIONWguijZq7GYGt4aJxiQQJqhhlRfwxbNAAQGrGQ
b0FyWNlG6XXgbRV0ftxLXaGhcLDN6y6API4XAxpwXdghl44A8fjr+0M412AmCVSYlIkFW++n5sMp
1Esv03yF4EafBSYd0bUFq8610rmvQK2rbXoZdiecEhdCzExG+Om5k1PQ0xQzoiR1z3V/JD/L0H2n
yCBU0DzwOIkLrznTvqfuBC7iMNc2oGZ9/tj0qAbz6oXuuUE2y9wo9Vq11nz29CzoRSe8sbP6/pFz
L2jxIA0nD8L5FJ8WJobk+DUbO9qvpNfAbLk1uCuBJC3iZFSxW9ODx6WhYpEIafdLdW1JhhNJle+e
+3Id29fkQ0l9JZihEcVs1l41gtCHufGev3bu37i/UtEwrNzXUT6h34fmEyV4WZ9xOtW1K1XpDrqk
rb/fEGX2NzDADTn8EM6XAtxXnDAbBsU5Q9UItGeu0rFGy3rHlcHXSG9K1LbfP3M2kSIHx6AWqjY7
NPn2o6HJI8uWnLM87LlG2ZUWzQ7U1RThlEoqzq0qodEbB/d2dlKyozz8CN2fzMBpTfnapg7PUn1N
0v39uuYaVKI2+M+6JhdTXiv66HA7vY/knLNanKlQ6Lkx+wTnWdIOTlBlNBfuw7keyKfHikP74Wu3
wCv1ccl2DP0aO25wBHCExQUYHUwyzXQP8tcyDkzM0YtVizUh0mtu/l16LcIk/nAyB2EaKF1Fg8/u
jw7D7Jo8AZFwVEfpbILuoyCqHZHpaIiJ2yMentavKuuOUvO88BuI3/7LRwPch0klUrRfhoedZkhu
LxOCKN/R78Mrp8aS6FxGDWIta6n/zTXBdLbNfhlSvBXzkbHBbptG0SLGczZYOJBhsV4lIZiqi4Sl
KQ3WQHjKvVdbpQWLXvlG5Hh8FYZ+s/Di4hr68uIfnjY5fKNld50sES1oPNHkKbNbGdoY4QltYYd2
v1OIaaKxsvN/c+xt4KKmTspDtJp+jk1UyBFQZ/gGxYWYpArqGGx+dZ+gatYNEO62GUIl4UIc+GIn
TkKLogCEDoPfGRTr9JVdrkA05VykvE/QYIL8EUFMGuGmurcw7Wof8GZr2occ820Xo2Dtjr8HloYA
oVBydOvcPEgJweqooY1ngQ6nde7uM+eiDHcNVEkDPZcuua7tHySSjnHAtnI0TgmuWcFqMHZIx0ry
acRiGhmgtkY7aR0iR9X8JTlZeFVt5lijTaGBDoXHz9RgMnEM9LLwLM9wiCgjmkIGRLPfHdpCyfCa
GwK+1LR3XPPIwRbxOo2eqahTLCMPHDWyXg8ZaFTG3VsSdEwxtAqliVOSoNECpVy/ctrxkqkCcr/I
mG1C+TZG3YpZlx8s+WLPYD/FEAa8O8wNQRSY/GSS1jtD6NTO2abOaZEkjvJ8wzXauc7G0ZKtZ2Xc
UlDsUeWTyvGUGY+EKzmON6adrAPMphc+m5n769OCJsFTRyK8DNLqPWbz5djKdugetGINCllqgssY
kdslwMjsb2nL6LZYdF7oJX2O16NWh2kkHimbR9c4c+Q09STXSwFhptuhyraob4nJKCpMsqPK0AaG
45kIxxuBZhKYGPJySpLO+yGGXS7jYB4u6NWDsJD0AlCI99/v70wM/LSISX2ilgUJU8C7avDIK5Jn
4EBKs9HB98K2W0zW565gxgDM5Wl20/60J82uOk0Ly7NCR0ArCEPgp00+7DF6gtwhZt1mdELC9MJ3
7r5/z7lCTEWDXtCs4XI47yn5h0s4S5UyRLXPeS9K07+RIa8UeqD2ysqB8l1msnKZtuUWHK9YRkxQ
luG4LixiJmNEPoNihdP1PhL5fLJ6tbLs0GMRFEU+apWjLW3cCi1AYaAav2Q9aI0/YjjsJOWFxReY
UftbOA4t/xBzh5yJnAUxULbx7JicPkfRBtllUgJ8+o6xgwXG1uvDPcBmQPSMWPUB0yz1jJ6HICmD
jyaKPtDsCVAqW9iVr0uBaQDdmAuKr8GZtrecWInrIE353sY1/cfYfei7m9C/kgGrZFfkyF3yEulX
UnLox0NvnGlhcIN8v4j35Ofz9fx5EaKA/nA+JHswy1gtCHzuDZ1iaAt+dIWCqF485vU+LNeu98tH
OyIefiEkxYi2ZSN8+0CjNguPLaLJ9pohdRW9KcO+dX9G2mNAD1F3Hig/rObKlN6y8qCOV1W3McIz
CV4X3DsedKL0svSjiyzDSozqtFpois+0twDisKl0eDWGDlPVhpzKMslKj0I8FB3txlr1jiCTsPwc
E4sGPsmRKOomG/rzHWKixcKpn7kbP69gcqekoxK6o0z+O1YH2V3bCKPjGoS6xit3ZfRivkTYlV4L
newf2QMmvjSDcPl5q7oL59WE3n6rdavmBlFz7SFCwO3d7Ua5AWOLiPCzeqe7C0XkTMIOC1iwsEhd
0C2csmCsDKcEybecc9dTpV7Fxp3mvjo5bny31HS6/0jW1gQPfXYGCor8EPxNKlm5rxcW8q6N+PlQ
fl7IJDq7uV/bdmA659C+HtkWWoJgDwbwp4jzO0fRSsMyT4frgoAYQts/8uHF6R4op0BGmwab+ZyM
S5FURIbpohDiUTSD0g6wxuTnrEtrKFyTe8sE7RDgE5HsETJ39U2Bh2XZ/84eCOe9dxv1qG7XC036
mSYp89EPT5/kA1qBUH9mECyS/Cwz4cFt2/GOTrpptSs33uv6D9l60ikbZCWgkLQvgvbO7vfddjDO
fYj1rYAB1Np1wZ/4Ryv5GWEsjdJsi8+WCejlHJbnFh3eZgt1nxHgrq5jXNV+DIsf5terlzcRWhiC
sEzrahqB08bz85CIE1Wv3EYmeEbUC/Zwe9weDt1DgNyVgVzDWs2e3DdEjCSUj2uslr0lqOrM5chS
HLw1QAkw4ph2RWEROplukwXo4CPSazU7ImeV+HuuZmtAphex2s2g/wWgpDSrtl8KEPLX2kho5IEa
kR2VTpE+Cb61arS5nUn2uaeN0r8o3iuDu6TYJECqWMZoIt6reFjE3rb4H+VosA/8YARjgI9GCvkK
47oRk40qXivdrepZ8PFOnvcMBRF/mRKzuti6kx+b5hftdGHZ5Fw/9dWutg8leKIOtMptFD513bWm
3MTDUbZW2KCVMjlXcUjio91jtofTSZ+g2W9wPZzKBnhefFVZN9Aj4PpfdO5NXO5REuUCk6y3numZ
eRsheMT3F9r8hDvQsW6xcVGQA+7MNJGPN07oCN1HL7ZI9trTWEiXqS/YAk5xoPbpJKTceY2b1Ls3
vbMP6/GC64ZBjJsL9sBj1G/hm6/U+I4zTXHErRREW5Au0ArQkPP8e9v7kXh422jbKt5FyhYok4Xb
uLml98Gd1vWHWn+uvBtVOlD7Dt7vYXgSf5icHBs5feOmcu+Sll3fEmXIuh1939QbQmGK/RKIVGoX
7mdREEThKvP/0uKnnqenP2bYoYBE3ujOYyEfuWOwtqKt31V7TlFSY22FFjEa2VtwQQwnjHxDHs8E
JkLOPdslzm5wdlL86En31XiHSHR0Cyfa8X7n3b0Wv/mefwHtw8lQeoUK98AIV29FhkITnz8ZMIIz
ZGyeAJo6f/gLtnII+HABU2kNxQnTDESKid9WfxHIV363g9lhCQOWLSYHbbPXLPTC7wIHsv4dCRLj
Rkk71Ao6HgHWhBuzP1rqlhEFqJ2621kRueQxqg9BtRq9jYBtdnA2btLsR2rcsGKuVfHtFJd0Pvln
Q+XajR7KeMee8Bui+uJmdBCFqmCo/+yjI/9mwxbEmtY/eVK14WGogpQHkDqW2V6yX+xdq265tLGM
oeClyWhLj7SyfPMkmBfV3pUeFAmbj5hR+22ZhVs7Ubc5h5XdJYEKrGM7/mQwDigNGYiKH9w458Ft
7+9hoGio6gUvFRYEqnrNu+SI3nYnSA/IJnyfd83etcC7HcoBMHamM/n0naHLhrolD6VBAKO40g/B
cJK9g5Ls/HTnBxs53rRMwVaJtEKW/hgmb4yfFxbxNS8n/vxnEfCNPid/zSA10Zjq9pnvku8fpLAT
3/JBNNJODrc5/lPptnUuQW4G0TU4jVZaCIGzEfjjCiZ1UeA5tRIMrACbAvGRWjvL3QfwL7HKDfZ+
uE+qHUdLQ+kfEaJyqcqe3QD8SgQdXwW+NrlV06RQzJJOmeiM2s2Vm116zpVGvmWvuwaD9x3G7hy5
UD+ayiVDuaBcuNdnOCKU26qMWpwN7fQLdqM0M8UcKsM+GxZf7WpsAPkeFGdXBI+5tg/RV9OuvOiu
V46ptJD7Lz57svlNXYgBMJvf5rfc9nV+Lcas/u6fAMzOQ83iBBLHgRb+i6PHjARVLJuuLK/++ei1
eZdmTs/OF/qGMSkjXiYlbbXl5KvQHssjc1FIW3zpBAU+XOAz369gNqOCXkqvTuQioGc+r0BT27Ip
1No+a4CreXdWEao3AXjFbl0qd6X2QLsekBxRnWoh76916TYi1cweQXX24yV/jbJX7DYxt7J17GKP
EtmpjPnGU6H8MqsLPOz1CCNEL0QhK7oslAOw/Dw8O/af719l/ocEKcz5Adz+pdNZ2349IAxun7Gi
HbxbVzsY3Ybbju8Y08/KeeCyibobQqDTLoBXZoYeALpkHGDfBavRf/+8jZJv1DHgEeucoe9tb516
i2g1HhlqdyH328TbcaqF20d9Hze7Ef7R36w6WMPdAEg1xagU2dy1Wy8c7Xeu9jRZ/7iqydHWijT3
c8+xziXeyHW1TYLrsjq5zhHfibI+2NpWSjCHtwXc2u9RDGtWDnh7ydkxqRFsXFGNRxs5w9vV4l65
quKtnN9aWKUqWI1HBx3tX/Oe5msTngELxfIzOQsBI2KsWe/s9DZocYgZbzzlbnQe4/Za0s4YTzXy
hllsPV7jYALyakiRE8XP1DgjryOsKr8/GOrXFgM/jkrjRwhsaBCNP/84Y60Q38vKPmfY1yY0naCG
+G8dvLcIu/nMxyeR02lq5ypcD8Yl0Y4YS6zXjwUGJqBcxi13oNHtW3xz7fynZ7w07R9Zffh+nbPF
us36hGwYLfvp5GwwPCtu+tIW07pKw3MCaQWkafzbAFMKhfaDNl6bNvC6X834p5D5XlXIwZuFVcxV
Jh9XMYkI1eCPLqAeYjFcokY/MaUp8ptC+p1G1wocKIRDo/ZHGPyMlZ1mHxW7vUjCnVqdi4EEe6ne
FEXulyP8YU8md5NkBxoKt4V9ltH0cfRfcnxQlV3c3ZjvuSllMQPsON478TmK7qJ66eyIT+TL8wUR
GAlgtIze2xsfOkODE5daZKoWwuVHUmgGFPSmKucK897wBlFKNCKpyErjSMGWmWuBreG48EHbGoYH
q3ipXFJFYThdEFMGkErwxSHGTboCcB3dIM416xx5gnpAXKnkF6oRK75GNIdpMilmQSGTbgFrMR+J
bTFREOAaPOYCHARvQFaT4oXhQr/CXFqZSDM+bJXd++lIKmFRWxwipAqk8JWuEwUjfWtamHr4XEp7
rcaiAKGz4jiUv7XqvsG9J06LywI0wtCd5PAolys5u7bNOzjQSX3twj/p04PW3ER5c9F1h8p+lAOG
xpuaq8f9yyiVFBhWng7MtKNuPyrqvW/d1jY+Llu9vemblRawH1ik/g5f9VNp7hqZz0oJVlXx6DZ/
Xeenj1eV3927zWOF26CTvC58U0tbIyLUh60xcCaRg45TxIbI9nlgYfKeQoqZFVg6KP2QEhj/Iqrh
G0s/y1x5jeolAsr6O7xxcglIbtMMqFvw7Dz/6ciPpnxwh71lvuktOi4aVunqQ+0fSwK/zMWtutFl
XuyGcGs1xy55jAvCYYVecC5dJn16mVLvYryUljcdwBn5R5oflPouocpOHaodFwrMMbXPkfpYYtDh
/izo73kIAtnldozfchxYSP9wUH1T7d9e94iTL154JQajaKpo2KTExt+quhsrymTlp2GthbymZD8m
4Y+muC7cLZ0K1rmEX36/A758Vkg12qqD3Dsq7J9/IbtP/C4JOn4bnXr1GfkLWiEwL/nma6TidLy4
7Vctu4dNyGXpsBfrLH8VeXJ97o1Dm93QgOMuzKxHlQaO9bMqX8mTKHH9BjfJDGKuciNYMMYaJbyo
WhXyj8F6AelAcbtw2mZ/8Q/vMqmqAmWsYfi1FDTeGphb64mxUtDtunorcHb4zxRr6jq4oN8/eAaM
ZZF2/WcTp8zL2A3NyBrZRJ4qtduge06iI5KqDkONoQdevM3MiwERvGC4jMGN6trPoIMOjjfWFXtD
Ec/KqJKxlCKIUu9ZHU0DPNe7ewAk3y92Ztj5ebGT7yLzO3us2v696NLGjVs8xECucpCdbfsb/RGi
CmtycdRmMt+mr7V2hhyfywu1z9x1K9TykGdDiUSbXjB1VLuD77BnTByUSBfjeZGwxhUQIRKW+4W3
njkbVBpUeTYavCSrk7fulGooslDkQtI6tP6qVXRBH55y8x9tpw7Rlf4lGTHV6v7do7lEgTHrwCL1
z5+Yb7Rl6Xlc5akqXPPwgV0X7bNKF6b8O6hXAN9Q1kbPbPmDEDfP5OPmpZHTYkgP3mM6/muLNvAk
iagE7hM4Ils8hOJbuMRiASFEVOaG8MH8BU7MkcBoDYyVjaUsdK48gVbJ5BPsH4H4Hav14Q7oei+s
jS57X0RkPbH5rbPH6S3NV8ELbRshuitF3SX78C8EJpBh/PDsya8epWqDGLkIy+GhS35Q0vHAHK3D
fNlKQkSXL5v94VniBH54zyoyG7XyINqlmCHGL2w2tpc8zsufdXeT6buFEz1zt/JuJmearQXgOI12
vtF1ik7Zp2nv0so3g2GctEoSdBdgyAV06zxx9nFvX6iYDGYpElL+UuQTG/j1pf+zCGtSYmi+VXud
GtuQF94sWPmpdZE3ELmku9o7d8O2bG/C7o+pBntayOSMGdLir1kCyXe80PxhF8iEGRnCclctLG0G
bspvD8WLCghKujZVF6zqMsKzg98Dl9dWwQb4SO+XuEw5Dy2HOMtMEp1b78fC7zJTdfFcGLpcqTZw
ismZaxs7NBufMwfvhraaVt+OEp3jlXBHHY+UfbQO3HonGzvWgFw93a1F1NuMoAIvT5x3cGiyxHDj
82EMJVOt0ECwz95j/95aco2nSD55OKqVpaDaqCbcd+eZ5nfbBhd7+urMcUGF13l9ESl/aL740RZS
EOkykuR6+0eCE51Gj0BY3fEx2yClQG24sHWzR9qyhOASriMMIz+vmm0tqmIM2TrcNd0DzQzwugEt
KWyB5ONgvWFAD1gIirHkLbVkRRT+cpJtymTKZdLGabEsl42iZ6VtCeKzoD1JTBl3YXRt6NcqOaG7
RlmIZiBdaNHmXnr8bPBANkFgJKAkTVF5TpWEjR3x5uDDiBygt8FFIz9GoOIuXBT7MGffFm4seGF2
1Zqq3XW14wxtzvMgijkVDO0TPdAiFh3yurlgZCOwOXSSYvvE5AjRjNGnuXFA/slytrTbmYqUyg36
EgIthBZgurfqk+Nt6ZiBpRmrHxwxZi6MZ2BrD8O5lLdQuEkCQ/TV2mMb33D4UX1lfFDpd2WPnd2J
/w+YYQDSnDEGK/Qh23/YEf0tkLc8O9r5itxIak+MLjgD8NW+P38z9Em+mg+7Mjl/qu5aI/Bw+9ys
vXTLWCeJxeSHOQM/CAMVMchw79JmI6QoYTHbGFNmaxTC4va2wuR74XuYgRKKyhthAEFlphE9CfGy
k3CDSb59LnEHxka3rkheb0xU4eQdlZs9XKfBmhZqVL9BhL5U452JVudwGsrHzMgvhblvui7dt0K7
QHFI9dbssrC8HdV7Mv3rAG6gcqCA56eRq3sUF+qgv1AhZgJAySkJcSa8ZdrEaa8wumfaz4QIdIDf
3n+/8bOxGr1Zh/RMjNiNyd3ZRFFOJPfoAPU3icIgCrmxHcJB1TPVISMj4iWryRa1W+ayQo3WO8It
MAHld1LPhzvbk4jTQUFTARp9qa4YTcKUBJtMxcAdYTtb3j5T18sPnot0kDYd8IYCKvrlcmqt3spQ
kxGJCcAbLqexPQCs6d6BIFTFuXorog3qF/r++82ea30LmoBqIynr0IWflHxDX5dVWQ/Wmdkt4HRW
wC0UJPjMmugQougu6WvigJpsy2rtyoxfLfxfV+C17WY/ym/Y5pnpXdxd4cRWDUKLlsmbIItxmMbk
75A8A2uPIDOCWKKhF6wCZ2OkdxQzypL8tTUXxz6+y+QLqTvNHqOYH9BvBBCJwK1pd9HFYzTcMVMi
pBU3hFPKVVQ0WbQE3mcoLvz0iciUGsj1JvRWMAHRHth8Xjo3fkNNQS6H+ZNBetId6fgXQJToKDFu
RqFMtq88ULim7l4IZNSoUeGq2CljzK70BSEuvOCLEoMT6Q8O3vSAeu+3gstOAckevcWuby7Yb2JZ
Ut2X7Qt5gFSRovXXcLZDD41w+4ooV1QmHJ4MnWjkVR229pim0gVUrUVy2GyCjmMeJFT4RMxkJuch
GZIiCoPGOhPdneEMKJwODSN1BKbJVpjWtvWGfAAdiyRfuHUNEVGnty76roxg4MUjHDTNU3rf6S1X
ts5J+jvT7sGFdNVdEG+l5jYLnqT80GiHZNi75QHfcCPdjYFxUadPufPLoJNe6T8Ajhj1GT5JNNxY
yZuSXTHnoLTi9zMxbnvn+TB1Z/Yu2tueaJnSOdOtNQfAD++L5FoqH/VhZaAKbuS/dIpd88y/qFE9
vHpPyoib6YMtACjNye9vdUtgEJbC3/wugBXHWQscyhSW2HpljPgouviEIcAYesrgeWMzogaEfMz8
G+REUFDDasnfJ/meiVxRnxfBgO+Uzy+/hU2FJrS4iEuT38Iu5N5KZc7BCLQIMKC1l7oLP1yrwS6O
r8JIuWA8BzKwKR4wecQy+6WVkSNkheEVQIm+ugnCpybYxu4m1zeJ+8DgPktuR/9vjzdiFT03frHq
1SdJ/1k4x9SjMZleLMS2uYAuSN3C8EsRI6DPGWTmajAPk8wS7SwaCzWiyN4D39LWb+O1F+5Rp2S6
K4dvyGGF2Y08Ak85MZDJvDWjnCJ6JIEh+EvjDswGYa3wxCiYa5PMk1xs6H+P4bYplmqGuesAIICQ
jxFdJGty/wVebJVdmdCrjFdEIbCKqP8A0aIXQ5MUtAMIDE4xWMXF9vUcFkER8teymOEJkYbPW6aI
51oezyaRoDsLS6NO7hmBshNiNPSc13d18agUZ1ASOE6S+NMOItv7/peb4c8COzfeU29hOOhMcq9G
dsbQbXXznGrjKq3yC8t7Mx+r4EkeD1rw7OBJbOgvciBfylRv+pZgYN7gGy/TfF0nDvyV5qY2d5K9
02ODaVe2cLTmMnRsBmFaYnENnnmyTWGXZ1Xgq6YQLCBJRw8F7hBAdcYwnPNqSYhppj0GCv+/j5t0
zoe0T0yJVPWM7DuN116+47YKoiuexZXy/d7PhR9isMWUUGDU3y+ID1lQOgZeHSmxKRiLRH9STJSV
4GjQuvy/PWjydZZRmZZlzYN8X9TjyOGQVCOiHS+JCs/eaZRRXGjk86AMJ6eps0Yl0aPIBFmiXQwR
bs9ktmQCwm8JRgqVL/ZPgmcljJYcs/n/kLKf+6Y/LmFyrTpBphJNeVnbuGiUreWdeV/RmzFXmn5s
wTugjdldIiFMB+D7fZ4hHIAqQboYUCH9VdSkP3/TXR1JoZeR4pEQgawA304bHPRahbQjHqaZ0Btt
F1Edc4hGKE9INQDtIK+d8mgaW8oNKaktgWiMmWngJw7pj22nyQr3yo5WDOyw4/HA6xHabOxG8qK/
KGx/Y6q0F6zmQh6ezOyhFH6WzV8/Ly9c97fu3sUNejWXkBUt6IPlDgCG80fpLz08gqtVZJ8oB7n0
LQOz7jXDJdKmA+knMCZm9DR8QKdDr3OdAwkN429qTHAlabGxlTWwdPBsuYj8N2SpJc/K/4eyM11u
VNuy9avs2P+pAoQQ3KhTEXctGqG+sSXbfxRukWgEQjRCT38/nKfOyVQ60nXDO71tS4LFauccc8wx
7+0qgPjc87SEorD+j0Te5ioRCYGdhItwjAT+F+PGZmBh+RLeSnZoOPl94vz74eAwZo+E20XwtEuq
6O9WZn1G6BByYDkrqVYMw/YyUstxiF5Z7mEtUkjx27jEV/yqX8bjZgpWaXYs8t0Jyw7r8uKFprcn
UojnrI/zCkHRIU5Oex6SNabp3vcR9S/2FW6P99rBYLZ+q+rZRDn0pjgfzBBuUIpljJxDIQHhoJlB
dMNk6Kf+znAR6TQir0sCs9yBOSFS+81q+LodFpHjT03525yjNExM83LkhCMzl1qRg9LX7qw+lrhP
ijx0T4rSK33RhP6VQ1B3D5qkPBkcwD834xPDubGv6I5/N+Nm9zsZxyqJG2wTYtfAS3nokgMF2kS/
NOaaJYLyHRYI2xPdZHRaJPAqHRKC+z2JRUBSFjzYLlsEyIFEfei7kF4xfuHB8xyQpjqJz2wMUzPN
BE4sxJRrCmUzAHAESqKzWTyEdlR1xuwnYA+Dk60Agh1zoEuGQFQ8m7KY2Bx4le9AgHUiaUcKGpZ2
zWUmQ0RkBmv1I5o4EEixQ1kEMDcQsGcAmcTfmyhfxDHIn8I4oXgOdL1bXDApjEFpdvax2U6xkEgm
ZBLDFd6nU2JGjOMPSfQeZJXcw9sElPnz2H2R9T4gK6KjHXA82mi9/rqhnmO7OCopUyhkfylXqPyd
ZWEGmEkAFbZ1h6YhZ8rAmMMMgjkOhZ0uji4+xMGwhVnUBJcc2g36+h149a0S+ReSRrQPqWeVSECH
6t3MrfKi4j+cDoNZGT7rx1YUhyeKq4FdJpVrKm+F3hNXy9OuQd5eZJt3Anh7ZUP5Yrs3S9NpnH3j
2H259WjAG/DrKWlHw37tsL4VX5Kk3gMyXNeUp62dvaNqXenDaREFVREolyUucL0flmdArG9ii1/Z
tHDRcARsBBjAlW5cGVNJIhytgYm1iie9QI8Fclp2dcu6k+WtT2vo3Sc8ANZMRNqtBwGB6Q5t+c/T
5itm0y/tuLHr7aZ/uKY17cC17pP7h2L0wUHQvzXlmSQzvA4A0EvonRufKRIfEdn8Ztf50hQwUcfG
G0L5pf/pgf9k3PWzUB8oqkkCWXe4BhxnWAPMX9A1JirWK34xfsWfH/wTM7jd60yyr6ia23mSt/hW
1lZtU2jMx2t0do7q1VFzCBdtCaVz3JW/si6fyFJD0TJadKio2wTPqcjuzsULFVq143z/6W7GKse7
rlGiuINfqvKBQ0vj+DaSlXr0UCV0espF9iPNYRECShPzj4wJP1x3kjRoUDSy0sLLFnoeT4sxoPWn
hKHOVPDBGLyM9WtBpbNhne+lqSwBDQjEw9zhe1ss2VWQIMMioLwac0PDi02KJzIs6MpvIflPB+L3
LiMHmdR8xCNv43nHY7849fugD1ny0YFEVvfviEiBOFfPRrzuE+YjyWKgfwwOQqNHKZBF/gQnRu/E
3Pa71PF4ilaqDXudI4KSetctVhd2ENZQZ1/x1Mx1TgNlN74UY0Tgevpcx0TJZv3jG90FmwjLXzm9
AON1FUnZzEhpsPYrMD70x9hc2eEZQSybjt6UOyDDUHNxBqv27JJDB8zSFBLdTU4OTJu2Px1kU44H
zKJebwvfPmw8mMxVtfnzfKOSLfvJb71n45jhOuq9vn2z31ySljpg526ltd15BF8NRm9vN8L8Vjsl
u65ma/6Ynd4IhVdlJUNIFwONxIAYLdJh374H+QqLl7O5HCQS0q/RR49Gu0/UpdJswAaP+bwX+iEJ
FKf2ifHvKt921zmFF0F6S0f82I2P1xU3BlBFWyGiSnXZd7G+WfKw9/Ji1OQrqGpsQ6CM1CCw96tO
ah3QlUnfWHKgi8QSYfxiGQsCIQan2WVMPtBedfqRR/iwypeEM408FxH0Bb2TMehtSFLqeFShmxt3
hCTUqCO/Edw3qKbKqGboTHa1s/SPPoVt4SIIH86OEVbiVBMBjHX0BM5idylEWiw76L9AxPC0KSCm
nCdt6+1nBG3AQn74DIAfWGgQsgkb1foH88CIu6mA7u9Je97VXqgtKup32IsO+AlR+ljznWgPrFIs
4u8G/SvDDkdHN/vQnmGR3PjkO2pvXEMIsN2pDPU4vsqkNyEm3MU4USwmgNP5HpFHJ2qDFarxJHhh
iyLJgMA1Q0gN4E5onmgjKWD7QcBlmKnMa/R0r/raIOsfU4hAVdMlnfB3HAQOEkY3778ODve2seoT
2yob0QVWSboCOWenrymz2ZsB+3L6dOWrbO09KkcENDHeWJD79gXrmx/CZtopTbPq4aK5TA2gDnyd
TsiMhdm5xpRNOPrKYL1/0XPB26kzRvn2snJ5EQ0jJgr5Ggw/wCZ/sc8rRu9cHl2AOptal+EoNwaU
Ul6fk2dGnTgcmUCQDCHes+ah+PeYD50JeCWtJyBNl8c1yLs2vCzbdOgzNh14DwLY2IZ0AiFQ+x2m
Hvs5XhRTjUCSQX4ejaT8CjYmGwgpQ5jyINhEDI3BNHwtnvCy/jzyn5VVblc7RangtiC0S3GNm3N1
kF2qMum3gDHaohershgojpamcnCsRpVuDmPrLIleVvDfOw5xARPDvObDnLLWPeTNlVMy05NTcCj7
IpyW7SrvPdVFvNlZrxFYP/XnxKCy3X34fkJj7vz459Z/OWvRasI7pzSratxAO738pFr5UWWjp/TT
js2wq2z1o8zjn2/U7+b/79307zt1Lfnp7G+zKmqudmPOCFH2k7OTRss8ncR6cNRz17h06YST6hy7
0Xmu9p7IQYSeej72l0pei0ZdFpcU11TvQibkQnLcVjDGd3onGEv234kEO9XNDupYj0k80FpXVUp4
9AMZZQhSF35yJQtCJ509r729dnabJh/WdeiaxcXb7QxAvr6MjLuB9WDWmpfAdz3AA6MYlNz1E3k6
1x7rXmblw16dn/p7Scmqb3CSL0A2apv9u39urPrkGh5S+8RIQNXoMBIK9n7yqv839CCtO4F+Gww8
B2ojwG34rQz89XwyDufmYn4WdcvNPXwr/0rZ7qNDLfAduiYURyIX7s9T4Ktgn84DkuACbIm0xw0S
dNrV6tFuKnOWpJFT4c2lcEj71ksSVxRe3/s2C9nsxV4YUX6eElvdcO9tsWsxWTNRH0fHg+FeD1qn
CVlCVWWLMuGFZhQeaM+FC/dE9urdUOk9oNfpaDaATPR4zUk7tDsJlWRoAe7BAXYP1j2WptpE3+Cy
X47hTw944/kUiWbHA+NsYmmSwfVxvayS/pjSLGT2fWujfXkvBBRN7A9YxbdelnJNEIhpI3PGPn+i
mAEbN/drr7PBoQKd/mbsvrvbzemmWk1SWiYAIn53FE/ORVdSGNo01ell2Hv680T5enp2UXDEEij/
eisih8OkDPZx92ytl5BISrm3eFFij5SdVJ5WXMX3GYhfPSHaF2Rg2Tp+wu/92dSH3f5k4oJ2Ub1j
OSY4ozcBZq1KdgrkOeKOnLlNbwjZAxGM+LyuqkVXkOxbKsCXbSHdgQXKmWL1bxaKXSaNUSAL14Vg
dql/1SfajqKajgI+lsxI6MX6IjLEoZmES2aysh+mjReNvlXz+4qgS5FZFXuGsUAv7PZwM/Mor9IU
7DqXAOVXpMLCsa573XFujoqTD44J4EbtlIBjFnsX+6X5LjXxi3CHjmB8ByKjmabeYnexrban9Kgi
BJQtcJnTw/BwxuqvVs1lWzJcbS/9ZiHjlH6xQ1oWQsSdTj1+c/f6z8dVXWLQXRjmsxtuBvPaad2B
p3l9EX9Uri1OruEfg3rSurVj+aqMgnakjgbi4uz8cJgs4pXmXfiMKnuCFP4gG0J1ucy1uTFVn8jF
ermue+v6tSBaM9KCwttNa+/s9kQqCgf6qV87F76mumyl7vedvnNdW9P6AWRQdv9KZ/zWivu3N67L
HQZ8ad7cu4PAKLjIFs9IYumL51Ai8idlI+B+eqSPuUhJ+6ZLcvfIQb5WnmSweo+l4fja7DAth8X4
jrRqh1IaohbBPHwmq0eASciBKD0kCFyKHguNpqnuHYpg3O5pL+dPulRE5ATey0F4q+D9PXKOHuRp
uZeZRD5XrPZO6EYe0LIbOYq05Z43QEtwwqd6DDt+iAnv1A5J3qLrsyRopcolz/IsFL4GQpVzXTYy
mWQbXdaO7tdeFIwvHhJZjuYhCiBamTsn9+yCMfld/6n0IlBLkATUUHHjVeMOhOEXk+ju0vLB/jh2
YRPNakF5F/fgl8NybDlWsFtchjAofNDGcTk2F+F0NzGdVIpOqQiI+I0S8gYMsJf+Kt8e7jG16229
k+G0GL6HQhOhW4tXW8b+YueU4vXkGI6+MBfp9LpFwyAN5YlotXv31ErDh7flNa4hzwzDRRiP5HxO
L+MLHZLJhK4ix2p+2YbvZk9Q7jcfH+i4MCiFKUqxo/OiubXIx6tXalyIe9LmROhQGFWi7elD63SX
eyEtr3EgE8hopG7bYeTuxPNO6A41TJ2e31va023uUkxW9Fx9aAyNceYgSCgouSDU4LJCf4OIQWo4
XS/03XRiresRagMOLKFg8BQGkHyngEaj6+jkaP51dpj0/Ku0ROuZD42HyL+rOpF4PorGUUkij4Nk
k05wLARuuH/94Az2HvPP5+n6OPJC8V6Ki9xWzlFc3MaLJ+EEHJMvUuL9OKBkgFQ9FDBcbdRdrvVO
gemRCzLKAh7D6x5V9TRJCg1/vbih1B30CGQilzs3dD7u+/7Z649sP53k4yMg9IA3ngN1cvKQxh+S
zD/cu5EbO3v+oUHIskuk6Q4c/Gf3IlNvANYt3+xJNlSGqFV6lqy9wjGn4SYK8JycbvX2RN8BDpEo
3Epk44KeDGXi7kfN+DzuBTAZPNMtPJ3Zibz6+DTsBa3fD3auHRy887AaDhaJTPzQSfzjdD8quMpe
dK8kcoRVJlDfkacx6v2i5vKNE0qp8seGhhUSSoFTyJiOaB3dYcT9aNoOyRjy7SD29LEqHq+ydlv2
hmqsBBBI79hC3Gqsrzjj/NyxHdy1oPkO+vukjdxanDBKAP5Q3O1YUr/up6fLqTiXCgbEgJjL7ulQ
vhMPwjduBKoPQmNVJcRdCoiBiIi093A9j+yYh91EZ9uvJ9n+NS2QebWcU/pqFZawLxRMsbOxWa9P
aeXEBhlJfTAxZWOeyG8ZILCYXqRlXb85Gb7EMOFAwgskujjg+68P0i+u+VULOwyTosNGuLUSBWUL
POcJypIY62V53zt6MWyUb4yir1w12yCDlnJ8kOzVmx7spacd9iWnYJI/FuqYdJkjBVkPm7pdxef5
pZ02yuuhtMWhNxBhpYty4Ju9+aAZF6fv7LMvfDmU8KHqUuuQiNqtrdQYoamn0bU/O5aRm1tvCh5E
3N6l2pxkg/DqK/oA5yyTdrGJzEwciw/l9JzAxflzl3wVCfmlHTdW6YGkeS0qmCF5N4eM1Vmbq4om
2tN6R6nCrsJa1kAjVCroa59k0/MVBGR/XKdn9l+VJRMNZJ4gYZPYMiojGEapq+68c5E6VZcsNVC+
G8XOdLtZBzS5m0BQq6AF3bjBZRkpbVU3mI/UAtz5evhuHbdl/R6R71SRpLYXagy8YiviGr98a1l+
YdX0IHVDRgCp6qSBf528JwWhobwuWVL9NRRFaJS53pXbOFt3h8Pdn0fnC6vtl3vdWFBK/5y1qVKz
ULSNlg+bxjlfXVQ+RNgjE632e1rzTed+Jgjedi7VbxFysIgu9Hs3a7Ms7dQ84D3MmsF6cyDjloT2
Shgc/+HUaIZR6KNymhx7sl/4avuUKLFzspBEoOxevW3a6dkcV32nJB2yZCsxhgrMnfjyYA4IGNVT
zUb+kRTZJlqHySuEZ2Xwvst1Kv8+6eVUIz+2hp49bDW40Tny+YWnKqOCQ6h0KfMhonScNRS9K4Wt
eAVg9XV9JRBERcICWroGenGFYCD7zV1iiOTKsdgXxqmR6eARrCtVvWIwSXBwyQWQ19oxREn1WOA1
0wkNeQy/gSO+8sGg35FDRJZUR6O48UF6EWBXFO4MihS+Y3RDxGmJf6BLCDqkpg9KygwFwvrznNE7
D/l2BCkQy23VPjGb2yyx8BgaRhGZxiyF69tazJkoKE1oGa3T271qWiv3dcOTH0Wq9VziSSDXsrAS
8ml0ubPeQz1x02jv5Dprvr+9ak91vCkrx0qXf27pZ130P7X0pn+uxPd7RUT/2IV76lsdvwQnrT7d
6ac3DWzSfu1dJ2Z/a9SPRMQVKnkQ5oe9D7e6SRbVcUUwPEK9oRLgoDBiaiKfF0qp+nk6Tasn7fpe
GbU0mS7n3R5Vt2TZC/tj3F8zfIosrfsLmZp3l76nNaj32qNzNbSQsC3H7XkNPEwl60INfpTz3WeT
tBfobZB3lT8dGCJEpcmiHBgLggz2fgKXnlRbgOcefNRseDr5gOQETeBCwMYgy4FaFZRtkRY4ndmu
wN27EDLFV4YXiisO/Ow7lTn9i9OODbIrCYJMp2Xc1gQ5D7JDa0UxknHn0T5i03bt1ju3bhnK6uDt
daS2ZKKL4460YIgLMn2tQPkUQncjq6MleHnLji4zhHytO/QEZQR/IT59h9p9eQT93M4bALW5nKva
uLLl7PuUSCGlUsRwHq4SkIRovIl68OJ68i3LDyN/D079dkCKHr515oSmq97pmgPJvb6s9VpojfvN
HP1qMf3Uhze7fR0XJfHetD8j0ROmU93rpMKAo65XovH//wBRryMkdFJ65DDc1p7aH0Mrsw70w5Wi
PGCydnL2wIdIq6nD0DXib5YfmiFfPVzHwuiSaOFCdMfPTw56NihVKmtZxmzcyCU2+MXxFNzEgcA5
xxnG0QsqecZVx2vFY0TiWxCqFC9PmGpizn+qfBiv1x/OWyrGT9ONKnV8zoEw/eJBCwbiGGRiPIIM
jztBCQsM7/Vw3F29czZT8eYgmbnY4fpbsvs9d5aNoMAoTmoJIjB+i3A6EvlxlG/d3xVnuen8UyoM
+KXD1SeqvHz6vKWDv8BXhceAT48Cg1i7tfvjxhWe2g6HDC+kAQioQRfQqhW6BAmI/M14/fx4z2sp
HnKHGNjiif953EYWTsVHLJoQ4yGc8I5a7+J2j/KYiCPWKgr/fl9+NLS8e2fnNHdevSErnOj+vHLT
Z+qT0OTuMRrci86LqsTZHY5y8fwR4fiUTrUpuZ+KYDEfM6dAHP/0yFV5ZUwa3DHo7CNNKn6L64Zq
gdDFiL7phgaAfp0xPJa/x88/8FSdS9xhGaq08fp1meHVN7yzQ1y6v2cM3cvL01MQjxavC9QJ5KQW
e+fVEIZ4dF+3PZ8yzF4oNVzQ1wXpK2AwxwCcxolnV3pbH3W4wsVJnM7Bxj51TWcgDxKH3028yFNc
MHAXgevXzs3uPP7LMPMBBGYK+Me2HqZTEAL+eMJX3QMHhKO9t3My/+DunPcDCAeFbb09L8U49OR6
jJRO35g7EK51qYIpMCtwdKmcvdh2fm/jhQvVwVDnUZqJxe/ZZHty/AW0HQfaPX5z5/J2PiBv8HJ8
0G5ChLLEte48vOerS+7LBC2IGfLJYrs9MlWjz69CuK5r+7PZ406cg9ZB6mFKN20XppgsVhdhS1Nc
8SDRmRazEfiCSPiyxLZhqth+f2TiYFIbhw8jjMWUvLho0UwMT3N18cwtVL7uZ6MZHjw1cwWuK67v
jy9gMmCnt48/72c/qEO/HbqDrnYQSeSQoG4A9p2Z1lGV28aszxy5gph1kxZJfdCebv7nC0SjGeFy
cnU0vl7uqFjmvrDqIXQ6LzrTjKx3MCn4HMBLJ96c8a9DtA688kpeGb3bzR6gC9mt+cfZdnF3li+Z
XJVMsUkiCjCLlmWpSYi6kyvvorw0PUX8QZ69q+zh99/HzgfRSukMP8BgRiAguVzv5HLcsi5Z5Ljp
9yxqFh9liZnVD0sggnwWA9+gV8nEb1zvYXw/e3xeqywYnHmx+aYrO2/xpicpkIobYkHy6Mhav26f
UZqouaX04PERZwZ0sgNi02RWhZpHolSUj2N7mObDY+R/c+MvfEcI9ZR4A2rHxLNv3AKr5sQ/Eyaa
EexGOwezidRa9EyQ7URGE+0cYsLQH8l366lBnkvylr5pwRemxS8tuDk5sDGvZ6s1Pi03CCRoHoI7
/KiVizCoGpL1MLSLsXLyYB7QExzXEAcu31KU/9wOKsP8OgTK4TTYGwRA0Bb2YfEfqbfadrKvcAjJ
NyXrtLa7+jSYdvYHWpzqALEwqsb8GJD/fL38n/CdAmVJG2bH83//F7+/ZnlbHMJ9efPrf//figz0
5+TwfPxLVMX7c/VX9vHXunwuD+fy8Hr+r+5i//rwf//6K9f6572c5/L5l1/cY3ko22X1XrSr93OV
lJ+toFXdO/+3L/71/nmVuzZ//8ffr1l1LLurhYfs+Pc/Xwre/vG3Sb1A2OU20gP4KvBaO8f6P3++
3z/fPHtOuc4sKz6yJP4rgGxwfPv2Qu/P5/IffxMD+Q9s0U5xWYPcA5v477+a93+9AtuHKj9kZODU
M+mPWVHu//G3olt8iGHsmED6Zx2mv/86Z9WP1+z/IKeWcjA2ZpNKvov29/80+ZeB+/dA/nWs0kVG
FYfzP/7Wb0yiH11gsTNS+ZjkHatb8z+ZRO2Fkqv57njYdtEK1F2XJPCMz2DtCicQWG7zeOIwgcDr
F9OQQrsO8CXk9p868p+t+rkVtwDZ7UDYN6BMmQ8oYa6kh20MPCTSKVHWHeCt5aHy8v/PNv3tdjcG
eEg19p2dcjtMKh/6+vDqm2/ZVHlWZuFo5x3dnA1GQDKZwu9TvtlL9Jtt9Le7d2v8py6P9PigXPT9
YRsFD8cAdjIs1tdwqBHeyPwBIWmRu/uN6lTz/kcp9S324J+7W7/xmH9rwc1+mitpVdsZg37xLpOL
A416Sm6FuxvVmDloOL8TKXhRQc41TIdkWK0Pzk7Wj39uxS3J9bdW3Oyppr2PFaNgFMrJbpS/GZg+
5bhIRe/pPCl9dZhMw5fDXB+fh9/c+Ms5/69lT/T21wEw9qHSWiZKeIfN/lF93y2Ybsp7OGmwt64O
eZmxSr7sN3P8luH3+bgkh1ukxIOCGp/e60/DnrS5ebGU5rDtr0/cN96cXtSZuVRlukqf9muyOneB
PVvZbm92HPan2pKCHgRNENtfZF6Bj/8+WCh31jf+nn2rsvijXTpsYrLXO6/opjcy7RCy9mgXPD63
95plY+X1NOvM69C9DFiMkTcYG7IIqFZP0PFJ6wPcnj2T0qoBsboRQTqs6nF/aHvx0CSh8iquTjzc
Sw7GaC+yUeOnw/Pq6Gnj61kiWUxgD4NX9jD7+/Nw1UUOQ2xhBRO3HvHIwp7tPfSj/KODouq6P75O
Bg9FUC01p3o+LsrFFf6srJ7VD93vYYr1nHB8cSLkYpzSKV/780iaq0pqDqwfP+HqCbP6PGs6H8WJ
8E+0xXWuEZc8rFAFqGakyTjWR8ElN92dDCTCqimKbh7UMxlPB3Lg7hams3NIHG/eVbfqvKogmyV3
+GFkOONqFI5CNAV/hlJgs97C3IaejYtUODWOZD8T5xmG/Laa6idhSvshJbJICXM3IySz90NPXxWj
ehrPo2VM33oKASZUXWEAjzGN54dV6vbmyhiy5rY/ivAbR+qweE/uFUTSRT/IE9mf50G7OZ9FPLaC
bFXNkgUdNb8QObrMkWorFYEqOLMaWlkqhqczLk8GbCyORK5Y3FDgXP3lsLad01YL0q2xVSf2UhkN
HpMlWZwLCuK9NUt73cjja29ujA6I8Tzv78xRvEKoXCepAfFRkU/S53RVTNJNQ9P3HXpF8/uaUGfW
auAY0/p1P9k9NZsUsaZp+wz0ca8verNyWI9wlvLhzrNnh5Eyu4ziKTPosXPK02H1XDiwSxc2cUYc
U6caEimbUZLNUybGdOCc3eQgThvm0yz3juvTfXZ/2ZoLDhIIz6hyzS7dDruOn7MxanfRtHmJnowV
RWHXuK2bdsqqh84+axMBU/bRpOLnqnyDzJTfWV3iCevzGqT+aeCWw/jeVpms+mP1ChLHhq26qksu
SjfbGjxoxSn510muCsvLdpKkT3V2mcebixfPNN5NeRYmZeYr7iUUVYW/qB7lnphfim+VvSrqSJ9b
DMz8OirdMyw2wlSr4yL38nm+FxcR358z7ziOWt5uPB4oP7AwHtXpbnkkDXB93lwCa1JLFBaJs86S
+c4xu+TrZNxbhndoqZsP+uQ4K93etGDY5vYSryXDKUlmNVHBncgIWj4CIxDqNd/sVWyIyu158GuJ
7xfB1WNasXZDF8n7McZBjS8cT3bzyslPXCXHNXS1j4jajU5vlYzNCfWfiYTb7GnLI27S2n7iPhrl
K0fh42Bq3l2J+SxQVHnHNSYwPVil9+EoYTvZRvOTH8Yo9sjLNpnsAzB5WD3XVBqwKKCB9eecXZRf
UGRTiRr2r3+id0Z3MRvLPPtoKC3g7QMQyLnxZE3zBg14eXxsVuHTcayXcp/6NZPTHyyVVu7W1Jqc
HWdYUYv+5hnpoLEyTeYWeqGi7+63/ZW2OtwBnoMIfljrw8JOnXYy4Fsm+stwQvrQimj8HXvHMgma
Te8lW6J87ygrdXHcM0TWXUhJA/QpQfZqUQwPvjXB/8M/1nEenMOidJMxgYY7dpjDMns/3Gsz89Ua
6iSZiWwOU+euOoj07rpBKmBUyGTZ3imj/VCdFISqVmmgz8OJujCD7P44b1agaev+i+oe7/K78+ws
kzVR61V/1Ytknybp6/7S1Jxohtrz9LhUx4d19RLuHGRil+2bwazIDxI65KsFL2AC9f7htL5g/LFz
xOvnYsMMdXaPvdUFpAjxCb6Z8/hOnZgIJ8v96LRmdFEdGGdzlDq32iIW6ipWWMDGKhui4GmuqZwA
ycStH2GceCzpYJ/QkdAL2g46c3e1yFetE62ah8Ltja7uyeu9q461PoEk6NBS0PYeUvsu9Paj2Bu8
9w0E2Mapk61RAr/fhWL/Hq5BpW3Cwkx+Uqvd49R2diuqJ+qs0GJ23CSby9RURb1KkMye7+8LT5sr
Xn8Re7sxMDgpafPeAuRtmT1TXGkRD8u7cBWqAdsD+4bUZ6S7LVKk+hcZvv+K2sATY5w/5ffH+4iN
ebfN+Dw3HxZTJcCcDM7BJwLjA/C+IpP4TJKeTIHZqDlxcVk2F2e/upywt6IxrOux9dKAbQ07jvt7
A3VjwMalTJAEqSDVZGP7rRqG8/y9zuT1JErY9IJqe9qUGJXgM/uLOBri2CDMeAbM4+cOkfvGjPrK
jsVmMJG66gTgb4sAHPQmspr0fNju3tVWIr5H3JRc0h71Fl4hUIaQXjjLvwvY9brcp59QiH/aK/9z
299cYDU+100ecdveg+WnFPnhdIVjtIkA9++y2WF8EIen9D6H8zIhecB8SBd0TTGKlvVU8dM75UMf
xuuDZ67+3B+DT3GG31rWh3pnqx1d9TYQlZtJqp4MDNqHYD4AnHxYT1823mF2ErE7BIOVl3EmXoLp
y0CMz2DCZJVKcDF3vchBaxYrLI+OsqRKSoeL8TF4gprlp/4dEPTeW7mxHE4UOY8BfmM32IoBXlot
5qmQtrNOxXwXJGBaY7w0bJ6emFKQTJzFdDw13HHmPy1jMSd1mE97INbsoqpYAmtOLt4UqhrWkdw5
0hDDRU++vnuLx9UrxwRbVh8O10E4LzTrE14d1445mnPRJ0QxMHo6QOogppspd73bnPj5tXBaOef+
ZoCxkYm7RHjjhx3G2oO3C2L/Mn5JxQOgEQ8ApK5x2at4nz9hbIpl5myGo1a8TZ+uPIIzPjhu4Inn
CaQPbB3HexttsLnElMf5eG6Ho+Fb6LGvMcFzMbzvyCibB/49XYawfOUChqsXOsMN2jVyLk4yXHY2
6As0MYRvOVAh+oLqwcNZTtewyaZguHd+Kp/s4dNYvl2cHn96gpXHqCBx7jxB8aTV2nD+pAnLoYul
l0ofdNCD+yVWAzeV7N3BgaE0nOAiPa5fCremZ5Xuh4Xbd13fEvIyeoxA7UczU8R+8OpdxOPwfifX
PemfnOAsFgcGuHb97Ww9bsRMLMANSzEZjmzOvNyVo8nIXQH/jmzn4STGw0qsCzfouxPeJPsBpy1M
po9ny9nL1QHINhd+Dgfs7Ij1K+b20BL3RzmtxOwo3GFfICfPMFRyttbF0L1/u0JbHN73Rq97xycW
PemN2Jqfxey+7fapjsFHzjv95r4DROdiHTJskdjAvAZSxqQBE/XfB9Id5f516oLm0y73PZMeUxTy
nlSms8lsJAA8czllhNwPdyj998VOpJ77Nu2JUQfg3892LmbPihPAv4A8W8QpptVo2cppjd3X8fga
6cRiSBhhrEt9tJla0B+Z9UzZ2sH4bjHJ7zdTfnoYDpivHfWy9GZ4CgOxmY6XuRjtXfhmbk6792Jc
ufNN7GAOf/TE+mE5PQh3L5mZeOLu8H4j3QWTM5Ez//E+JJzzMR4+NILu5biaPU8KoO/RYygfu8DJ
aKZNgdBFh4MrPmwutna2d3qLseAkEok/pLOt4R4S3ugou+uR2AWDjBkt3Hv3ntaV7iiR6+XDSyNg
MXaxqQE4dGeTFcF8rDJipo9x7Cwx+daEW4b5LGILGH3nNBtfOc0gv//a3G5gdEOxzINxYnNDS0o+
6NOHq/MyJSBCL+YOq3W1l6DnHVx+FS93zJk0eJ1UcO22lph08ai6O8aZ39/41bepwz/OA5O6lKZN
eUaI7b9682rbUgRG2+239jCatFQfEedNHVS+FZSZgy0dkZ8ZaKNith8ZK2XSqt+cg7e6Q781oDsn
f3Lsj/uTppZ7Zb/tHMAu4FZN6QQm4CmBmYpjsFJUHORwabK5nFrw/o5OmXrl+4Wzef8UYQwhF3F/
cAiB4jX++VgyOzDrt1Ppp/7pBvan5u1PeX0YFIdu4NpusrQClyJbGc9lzl4dOZbzfkHX4d56PIyw
26fmI+Qs9/rSqdRMVaKiY22mr1UooQen3WIGkj9DlVO4gKRW3quzXqAOxO7/kXdevY1ryRb+RRww
h1dKVJYty9kvhCNzzvz192PPxRm3pmXh9usFDtDpWFs71a5atWrVZzgTnqnQBTYb5pHkrEq7u2s+
wiOEPbvbDvarRa3S4bXD0vw8Qe1PaBaqX/8cgJOTOZQlrGuXCT54V+rGf0ZScOnPdbiorX2XbSAM
b0ySa+SptiWP6JTJMbYQbjbV3l94+/4mfXvcvIu39OVbUDs5I3pFMunRL9gNHCnm+WjcGetOtIPr
bttcOr/T8fiv/QEGlibqOPmNE/wll3xj6EXZf/QeWnxBmLS1jT9rl6/+S/IWzi41yj1VZfz3eaWd
OpRAsu+olf5+IOqsa/W6kPzHfG68+8tq5a8jevKu4924YOXkmbLTFshp/yIT/wIlu4XPyYWOK7/D
Ihk3zcLAL08d2KKL8GEi7ubHiSru4g/ADFWXgLbontpFNDPWP+/2aXXBf337E+xSFZJS89TRf9SX
Ha0k4a4vSuLjhEQq6bRl/VC/5hYUXutSteYf/U5QdzoeiXQA/IWjfbtHoo/GnF5Oy0ZB3m7cRvvi
Xb+tdvGm2l7CiE8L76dZ4tkqdKemiAJ5uROjFvhmGhth7T9K7yksj8zOXoitHg20L48Z1JZ96KSI
VdAR/uPn9Z2KJP77QP429ok9G7wyTETD8h+3Hq0iX0uI7crd6CNbYbfjISLjm9+075Z0Wz/L4Sa+
K5QbocE9m0hptlTOgUjGbBVBuiHGjWZB7ERbqmFIWOHgiXSFRy0ZNnKb4+7p/oxD7yezZrDpngvq
jnQJ0bp0O5Cu5T91MfgTacf1Z9ExJGsMsQCbmjj5wSXjL+GzUfCwUWDk2RYBl38f38M42IYrqbPH
j2Kw/db2WLupVIDWd9vwHv4buJeIy62uqOTnRYbDjW2M78Kn/CDO/LVoW+sMGI6edLz1k8Odrr2V
yDegFvtKeIIItedhsTkIs3aZv1B+NtGthXmzFROeOgwiRGTxRcmn+MfI0WahNM5m/B7+fo232nZ2
uehs667btE+YTVwmbfr2+xAHQOSD+Zn5MCdK5L/8tZzS7BnuJD0vJzrVoYKHuoJbj1PmzagXXgrz
cF+sLCo3OlstZ6PAqu5ddPeIWGcJUOKCqgywzel5rrcFPAcKfO38LZ7L5Os3lUPd/R2qLDSHauz+
IB5pGdFiCPmuBY+Evwh2qP+MHlW8CKTMEE1BY5K0M2dx1h061vEDRHvylAzdAfYK3K3xQW9V6aDF
x8AE4jRoktjN+meVvgszCacoW0jhVphMLLIwsiM+pvtwb915b9ZKuU533O6eve3X9bW3FB6TrXjM
HoWPZltoy/RefAQaIb6so3m9NLfFoX+1lvnWvTOcYJOAuTTF3CPwEJ/52hGe8/TqTtSWbOETU/CI
CTCeZ/KhmMcPGcDik3VoVtgtDfC4b1dBbXvUmGKG41nwlaW0SZrxb3Cw5MHpYPCUi6ybK/HChSdU
OX441wGUiePhP7RODQwI2kzNaDr95Yg5GuY9JQHxbVY5FFm/pv5SI8n2VNaOJNsjzsJIsck4D47N
ONMBSyluhZujAjfY9Tym5GSvrJE0Ix4rwEHzJ4IuKDEcW3Wpogn0DueRdhfLhEVDInJpXNegUVPJ
ERUwhDc4R5TbEJ6EM2VN+WsIiJLlTqnYIymuO0OxGxutyGabEk36e9OJnwLajFCDTguwCX5dGxPC
nT1M93Im7yf6kfZhzjwSh6BkT4STsxrvXKEYyXQIAPYNxQcBmSXoq1f6xt34hymIyne1hZeLFqhG
CZOGx3M9bDSCWHFprbhpz6A723AJIcmfyUduE7UIXGdrzQ1rgH0Qnrqx1nzT9H3Y9Otg0z56/PDe
eoxpOnzV8oa5+26mvlgKZRU0X9vRnnDD0+R4i3zvgtG2czIOBHPCdXk/QfTmrxhkyoEhIVvrlMJM
d1DdNtc5WK41zX0KUsE+BbqlwQ9qqGc6jgd9323MmzEDLkbfgujec/x5uZ1KbsqHiQcEk3yJFuIa
AuIc2ybfyFfl3L2BZjJRTRbGtX/HTxP7AmOG82hfbrtnYUZV007ls6I9yZOCaigf0yDwa/fKNZzn
27gEX6nm+rtI6U9wL9CmxaGzqE/rogMlP+lt061j64aukMK2yGYJfGWQJzjsW/U+8WxUGjq6ih6z
YJJ3QGQhb211E95x0uQNfXlr9ah4cwrNinkQ3rb9Qt2n94j0H2rQOm8RXFtzBTnmK2+eLqd6F/Uq
c4Ir7xbQG94VfTSvhB2dWEET6/t0E1Mb482hizn6F4xjCpAA+tEBOEgwoOq5v+aJUdb1vkap01FX
qw7WmzmzdvDAnGllfAI4LMCuJnswsWMS3NB0hVS0jZQZBy0nCrSuw+V4i1N6w8Z3XxODjT8gzkNG
G6IvXatJX9GLljxNtaywKgvtWt+PCxXboi8zkv6gJfp9s+EnbyZKEHQKx7sSVlOAOcBuC248byYc
JyrU8F5vxGeyFM6U7yoPVLJup2K3GupgvcBceG+FQ/+4iY1GP9UJ7b+CWIdfaXr2rTAn3bwurmSn
21PZf4RWOOtv6seRMyMtE8ID6F0HepXddft6/VZ9Uhu2BTfZIZ3p228VKHwMNa24mjJjyjwgyZbf
TuVult1deat6RwqPmHDYxjPvagIsaNEBGY2OoOr9CHsQ82L7/ECwirbe9HOSHcvzdsdH2eNu4Lib
j9mteiNv1Fn3mW1G/gdrkdxkGwX4n6tky/DR+pXlBLNhMZHGyJJcd0vtLZtRf3PNnEi40EBr5vM4
Is0wZ/XRGeG7cY4Pw5dhD5tugwPwXNS26fTzh+ioxvMBsiSsq4FmQzZqHvlH86Ks6BDcTlr+i/A6
o7dLSi3+IqHryQv6HLj4o929dJ+cfvI89H+T17IzOPIDprCaaW/dXtX56sVN+B7PodW9KI/9KtoU
95QrylwmhHQPEBdjW3WkHW+iixuZWXi+sPdZmXjtHVOQ5mO+Qwf6KsWy3qh7eRmAU19HV9NJLshs
GncttWMge+2SOnLZmOnmbVmtQ2M/Gpu0mvT2snglZNjeJ9WY+uo113hv/hs5EBMsL93iV8vPPMQk
f2Y8p55j7uVuDsgsBdQXMEWSIcE+EuzsPdmBqEa7jqQ8AkRTRr6n6GOR7ISb8NjMJ/ZfbTfvKnkb
ePD5LUd0i6703Dr+SpAu+sNUOShD8siW5hwj5VCFB0Uwu0ZdZFaTeZ0oH/oa18Lbfaq3+nW8tSYz
dBvYVWGPb9L0S6HaEUnMwwgaByI4RQKT1ROuRAFWJY8mCghX8oFHl+nQgJOCyEC1+219S1UnHNJP
9zme16Jdw4ucKiUlSKE2RVg6Dk+/1Kor/81yhgPpqfKt3Y5UCa+L9wojy8n9Iu1VUsJG6op8DhQ+
8JLnlhLNj2OZO9W0juDP6gfjVO806BgQrQ4eEOjDGrUIsFNUBCZMg1rCWXwuY8mfK6QfSC1NvIP0
ES/2Pca92o43IsWVc0u1UV2qno10g+dDXNZKjomy66/J6f2SRlx1sUQHQQA8HTjpELO8ezm4MpwY
UUVckcJOoBHmG0+9ValBAAfAQrMM3MiCmqNJMAfbrUIb5Kj3FCnMk9jh2DOK282GTyB1idCLYKyn
zZpjvSk1cqB2UNm9zxlZlLihT+gpdS8RSbZdMQtW+iZdVw/1eortDUoQpwqaY3zN92iei3eWWswW
9CBMt9W7e10ls+D+PWMPwMs9LjcJzZn0zumHJL/h6i6LpVKuZKzuwYQjih91NfXNA9nYFc/WPSnM
Eh1b+cCxJrReNsv4zgfN9VadE+Gc4Hzj3Le7jsvZ72Sn4Jy3q3zF/rool2e2BF00vbqa+KqRy+ma
KQ+x45ICSQ7SJoccvVDX/tsyf7SOWMfniSFLwydy8c8JN2YVObz+Pj1AZvWU7HotD6RQ1u/SciLC
isrMuJGv0xWCm2DRvKc8fvmH+4XkS06c8p5es9TyuscteCYDWwh2S2hACh4EIeTimHgLI9zbBLUz
TPPEllVmdKybv0Wz6h6KxEx/7Xq7XeH9zR9j21j6x+KOshxImdkz99hGj/ht4gczjUM2M9f+bTFT
8O+xyqldP3Rc537T8eG30/K/IbEjOP6B3hUTkMZ5QKjCzsFm17Qz2E0lttGHbr9rV/i+a/OD9lyk
BV/aFcVZa/HZuFLXNMimCjsHfbOWo4NU5i61mwXd0Hf1ygAQIWXstwuKktFTRPGHhLK3sQwaec2Y
rE5rylX5hlMxc/m6a+UxuleftSuum97xVk00WPN5KvMOtDmCtLgn8+oeEw+5OdhYb+mcp2hBfndb
3GMItCv98C7xDnE0uL+5Ix1zkuj1Njft5KZfcbDXw53xGTulTc/xqeiWMuslRbzzaB3swi/Zst/l
63xVkzEtt639CD51Zd2jyoPs0x4SwTK8Zg3okxri4edvWBJHWb5jI9JV/OW/eWtPsJVjvaFaSydB
SpOo8QZN6Ln4/Nm+hbfmxiKC6mfTLZoX96QMKLQubDK9ySzFkccaUnmKF3GM1tYLaVbZnjaXgHZR
vuoEu/ckOxnJfEJVBNucbpUXaSkdq8WnRn2YQxEOTfmcBuk4J9Vsl2TvulzRMM3+pKUeJWPHScGL
Z9/b51sNVu8n9yPCdktUmndL5THL2M4MzjwycwBYmhNDRYazks7IYRdzayYdvXssnbn2liSV12iC
Hd/NtWQuxkf3gArEIw3tZgZ19d0xBYjUHzKe13GRJwvxgTjGyRd3ApecB3NiypCo+qRtylw6SnRO
XcnmvPzIn+V77TFbuiFKWza3BKubokfG2Po8/Wohy2S2LzjxK0gQ0eBVBzlC2I+Y6i9pqTlybr+n
j/6cAr53fY3VWYBnEEZ+klPfY5HACEAxgBOfyQrLga28pk7/WfO8Wosp8ZlMaVxgRaCBiDfHJmim
3vnLrfE+DKjVtr6agNNJq+C+WJu2D6kd75eyAd3urZn1oPA82+GKimp7eG4Rb52yo2DR1iZ/CI8m
Rdw8MguRrSXvb2xoIfRagBdjfR5ULlzBQ+zEX/ziPQfvaWT793wbf0e7eceVYUxEc3PV7sNVpNj1
lRbbNCKZ+QD76kreojUV2nN3Wy/bpY5Ra67TTbiJ3tt45fGOBDPFcsSd23DBJad96KD1JwdywuD/
RKu2/CThZykbBdmnm/Hqc/jgOD1a9fSEsF6AE18TRZN2FzgohJyvMkHPoR1moHSKZvNs9l/5FXjE
I8tIwhxcwhMRJraVW8Kr9GmaCA8M8Rr1ITxqHy6Hj4nKS3nfbAkEbO0uc0JyDA66VKth2+JQbvRF
sUBH3RYXihM7E4WfPvVUcpQLa2eSiIlpuLLKMzp/gCIiCHYIxn1UHyEyXaW7mmQdT+5b9djeIBtc
HrHILL87ITKUKWy1T3P7an2iOudQcjljhydXX19Y5kxFYPFKnucbrvemvgnef23ZaqpGwPnCeIhY
keAj7ue0+XiB4LQ2n2AN2NnB2ISrjtqqef/QrAP63gY2h9bES0YOT7a9DxIzR2AaQmHlbqC+g/CB
VHpG1157fFVAjt+1pcoLwFk6hNiAFORjV97g/O2GueQw1l1+1e6r2xTeRgNQGtxhu8wn95rJ8Rsb
UgkF9UTRLH5KFEMQZQNzoVe+V/cx/yJyipM59IZgkmVoODE6L1i2o/R+8rO/9CtpTYpzJq+66+y5
f0V880N/qtY0xoMxYdpYo15wzGv/KL/DscExwKXTnNyxZgESDA2R7iulCdka2Qd1a6yVDwvBgXTJ
71S7wPR+0kaeWL/4tR3yKpvzSt0j2QM41i9fSVaRTiy5HQAa8+AWDViCZMAt4bnclzcZsbK6Mh9l
oJwG+tKqfBnsjtdq0d40a5CvNVrSzmt+TI/4P58UgMPeym5p0/w6cnVgzdvRQQblvIuQjLjjNLyW
lKmIu+agOOoOrfFXCZeDyp8BtkRwp234vUko9jQ8lauKTSY78YR5NjbCF5hZbksP3bXUU8MNaC+/
Ic01z+9hjFxPYhfRHFeMflDzdFbeuxXFF1B+HCtyhi3Sh/tyjzb+3keN0gYRgF4hRzPZZ8NTp7h9
NVfjA+PENsUGiFIYaF/dKhs6s921D/zBOxRrzqcD7eMueizfxRdrhw4L6FZyO2xBCakd3ktOsa4f
EHW3/UflJZq5C9zQnixitcP0ODhnnAj9SjxW4CnDplwA+3SrYqutI2CafPba79kRhCu/RJwCsn5Y
pRUe43VEZVCxEO34RYT9tnavzFk5zrSv7EN59Z76T7QbaH6D26ysFKe4zpf0dYHAs1SvQHfk5XAj
L817+QbM81aJlunG+Gz3Ms8TqhDJdUhXrff6qttpm2KdHUAUNtoMtP1Vfa92YrkWn6J1/+Afqf1Z
seir+3KJZd5SGWLnV91c2HNmd5Qk29pmuhzkEUxQTdOu1o/S7J0n3dtZ+3YD7dsO1vFXilmoP2lZ
NagOF1bonTC284eSV7cv7LaZD7jJAIvMNkLeECyVPnnvHRQi4sglLl5azctDdiRwXSSP1SpdwusG
d+bWoXKS781jBr0S4R1COeSwbG3nbSc0CPCI9eivlbW/C2cBdrIBF5iEYcRlDB1bZGFDPGxfBqN4
qx4ISbkMSIaCZ9EFFVwX8NsWVmY5Uw7+Z+zNLGRXsJEeaAkdop776/wdf+Wdmtlt8Ra9jYfsTQmW
aL8vAaxBKdCpgeJwI31YH4DYw2P5ieI3OMmAEBn2d3gTgLufYbjx8B4KoJ8b61kDuwN1njWrbmbs
pMOEeFlodYAzz2Xoo+CpGzyxffAA4jLxM/zdQCJcOVQrUjaEqsi9hKSqvRmv0Wu1vh8ejXkMOxUk
bVXy9q89QAwuxmewSG4pJdvLPKpwfu5SZE/SJYfKfwFquqWY3cYE+HS2sHu0VGwJ4dbbFHDnlbzA
vn4RNsKSYOHQBTYhC3D6Q/E0LKQv6yvkiX9XPrNbvbY5vw3soQ+FppeAFLYIAJaSfKsX0xuCjMoh
n3Uf4o6KZmgcM2MvvYyb3pneb3kevMO+epHKyXh/QodK7/l6Gsl0Dv8LRGGfmmeoV2jAoShvI/74
jFLKPYRmrFJ9bxx8ChiTtw4zvpAvioH8IV35W3rlJB9bKtZoxXrnP1Iz+m7RRfsZB28KKQlG77pD
fx+9VW/cy5/zOtIf0oy/DXuSJR1RY0sMpSVvVtpwdtVX3AjCQO4UA09PK5ZSmLWX0vPyH9JmsN5F
RSFxBvlcOpmuq5Vmg7qt/9hsKJOV5wSr1U06F++rZfZpOc2idnBzQOVeq4O8LZf5MuwvZIj/OPfv
3+Fk7n1fVr4XsuTdxjvi9C+UlffiLoyH4k4HWr6w0lPdwklC97cZnxSz6FIp0pGGGce7aBWsyrtk
NcJEs6uX9DbaS3Qrm8E0Xbgmbky48S4IZv+JjvDb8CfFLXlVDWKq9P6jsEquPHIZdgEvfEU7SpQS
e+r/iTiUjbYB8VkLx2wH1fFDxttcROt8VezbLb0jYJWikrrtthmugnWILnzHPyVxp66+CJqgiUPf
npPSjyKuFa3RCv/RfBktuzyo8+IKQUJ33vHeHXBskzsDTg1vEsUEFzKc0p/ym98Gl08S7nLcDK5s
Mfhwo790N+Ixx/DdGe8ZEsN28wRlxH8QXtQP8aN/xQb9Oh3/z0rnZJFrfL5U7thUVfD6vUTu1w/8
uyROoK7tXxSwyVO7Nn3qXcju/29NHP+AdKFG5ptyNAvp+39q4kzpXyYqyZKoTi1ppV8/9L8lcar0
Lxo/TTpRk+4j6kLq/6Ui7sRYCLKkGijb0nP2d1pEY5ZVGFVquFM7s/FctFVKuVJRnxG9+NH1epkU
q+4br1LSFkEEumeVAg0BRrVSawRiUiV+83qt03dVrsb9+7f1O/zbenyvkJsG/49N+c+XOrGevRLX
embk6S7Wy+hZE0v5Pu6zw88fPhmkP334SaJfL2W/l7Mu2cVVU1ZzzyNeVnyphBte0fL550HOzeCE
yZAJKO5Wg5zs/EQi/VT4tVDMq65wOT//nLA/rNDvNKf/rNDJbU6MJk2HNEp2ldkkjh8jJRVY402h
xnizRXFhqc6Mcqoc0ZZGGI5dAgbvydExzuQb0dOajdSnKgm07O7nuZzZkF/MnW8UkzTrMmXUNXkX
wjUR54KcK8HK7RQQb1+rjHL+8zDnJnNCACoDSxyLzo93sTyk0q0hpSKAIJKWEmhwr4upbeS6gA/6
83DnbtapYHSlCWXq+Zm7aytPh5ygV+OYLGtXb4Tr0C9CAaS9kswsWQ5KleBHp54eqwtDcId+L2ij
WqM9p7eDSgfwptSMC63bzpxM5eRk0rexCpXE7LeeFPQPajIacPpNVzMvOATnlvnED5BKFGPbPot2
WVJdpWIJYtbllHV6PQBNChrx8/KemYY6/f23QxOPYhV4ZmxuBVyOTgqIo3TG+rsPP7E/rjFkqCu1
0U72VSDfLor2Vvy3tkE9MUBxX8kFzE1zq1XjQDrapC9VLEjqBe25c9fpZINFw/XbzAiVHdoBWvGu
+PWQhY4SShGyG1ZatPVfrtKJDapzKxCToQh3ftRGLd3r/YQeW0ouXuoLd2aPlRN/Se7NPpbyLtwZ
RhyT6DdyMkWi0ssXJnDmqJ621E1TV3UlKTe2VoXdSTLgfaUWnjzZcve+0T3/fJjO7IdyYncSOYia
tOuMbarnGQyXoqDyMKdXa0yC9echpo/6w5M2ORDfL0Pu1mEZKFK8s+KS+q6ivbPqFrKM13TzDExS
zvogvzDWuU05ud+in0dKqvXxLhfSik7LkfeUeq13oRPRuS05uda5rOSt14jxLlU80RF66tdQyDRm
XqZ7pECHZPHzip3blJMb3kremLlZS79k1SerpFWAKYbSOEbcBBcolOcW6uSa17pmxIIopTsrRQev
UwX/ummj25+//wll8h8H4LR+WdbqShR7BMnqPBdMYya7eqYvBJ/GAXelAYkSzTe5EKQ7v1O8+itq
K1N8rsbM6Gd6XDfybVkoaEgT/Yo6HOhYsGR51fTlKB0sXUubdPnzFz2z0L96Qnyz05obyLEp0G5W
MKuvXsy9W6FWn4w6HP9ygBNmrBVFrSsQgW/7SJB2rRx3S5reSscoFry/20n55AZbQ+q7BrJ52yFR
qnUpaMWLGcnlhQmcOSfyyeUdOzlKpS6td4pYK7ZfDMKTNhZEzj9vwO/x3z8HRT65r4XuFmatGvFO
EFpJg03kJiZppMF3FXilYuq2r9YQR/0H+oaiCr8kjIvhUr39messn1xnq9SFSiD03HW1CA7amN5n
nls3SmV4x0L3w9XPczw3zMltVqqMoMpNml0eli5MxImEoY/1uoiKZ6FEpfLnYc7t1MmNJijxfFFM
2m03hmGzLgwx10BQifXTS71Azw1x8ngLY1n0ely6WyLFYZaZenlMXINM7d/N4OTJVrOuRI1BsLZh
H7S60wmNTlq8c+MLrdzObMQpwjHItdfUUchZrk2vfigkNfbh1rdI4Tlal5rpa9bVcidd2PczxuUX
5vHNuHR642Z917bbJKzyu1HQoGe4gXQTxIl1wdCem9HJ3TeFutcLsRi3qtUgiKbJcC7aHNXtIL8Z
tNC/YATOzWQa/ttMfA0fOS3VYJ8Xyb3QqHeIAqOj4Il/Gf38eke+DTAGNIwXMy/ct5SMmDHdbDV0
KbWASK4rK3PxV+dLOrnvblYLfpN4pBB6vdpJpQxbrBTTS77HtOh/8HNOUVXPx9QrpUBh9djfm2lC
ct93PxqlgLlBJ7a5MnbznyciTTfiT0Od3PVOLnzXS7NwHwfig0oOvimvAsNDyNpsqTNNjAeJ1Lfe
A2UXDRyhn4c9d9pOrj9K0Wkke7G/y2IXocOwRqrVqqBE5f2qD+TxL7fpxAwg9zwWoR5PTOM+PlRJ
To2FFYoXbuUZGyaeuO1x53ml0in+LkoHAaY9yj/50uhl8hA/r9K5Aaan7ttZ9hSvUGotULaZYKUv
cpuyQqUnyBcc9jObIJ5ced83/LEYfcgOfiIspYjsgDXUND5oFPrKZ9nfWRZxGv7bLFyrFEdBSf19
0pYqXbvzay3wkrlhRjW9Lo34wkk+t1gn739o+TUypDTVMf0qXtahEjwOeL4X7Na5tZpG/TYJX+uN
0jNdb8+DSM49jbeZhGhzp3vPSWMYFx7ec6Mov49S+qaQWoGS7eK2MSxy7YkyLvshZuCFqiQWHLeR
+FYtL0Qh59bs5PLL/ViphSp5+7azKAzrTGkbg9Au/u74nlxypJJCT/Fl8dh4Zf8qWhati/3IAF39
+fPPrdbJ7TZVOXF1KWdP8Ipmohs9ynQI2qZ58lSHunRhT/78YtGx/Pc98c3csPCDvD1Onb9sUHB3
PL9SZ6E0XOzjO+3vfxth9VQBsY+DSBnjXt2mbmYpAKhNJEPsjDvNGoxVVfdZNtiapETNS+9VabVS
3RAEFBJyZeQQN8ZQ0JamHsXwmNCrKzuKo/zEDIp5aMaD4jRjVxivYld1w7VRaLqysZI4ih/jsBOb
jQGCB0nQ1Wp0IZHYltPgw83Txrz6m31Ci+/3FZRiwq1BxE52bWfOaynfi14PeVzJXEcITOuvjptq
npizqknLxtOi/Fg1QWpnrtHfGp3kPfw8iT9fFXr3/j6JQqpcK4jF7CirbbYzQ+rzEkltnJ8/fVqK
PxyAX9Li38yLm/ZV2wqqSW/KMPXS+SBYlbZWlLSLvpLO0PznXos9I1uiK50aFOlrWdtdEoeeTvIf
BrdOFi5SFbOV9TbeFy29dEqayqMpNQgNcl1x/RQjwGk0dY+wdnXJPT93p04Ws1NCQxeGwNtnonAf
VIM3lxWfBrhFnl9Y0HMjTH//bUEjvUr1uLOEXeNO0iWNEM5doaL3STk2F56Ec8t28iSoTaX2ST7E
+6qWvvSUIkAxh23ZFZToeRrFRCxcrcNYSQUaBf58Ts6cQuvkgegsgPIgd1HGKuv4qPaK1Nqt0WR/
Fdaop5LdcqSpgeV73n7QPTihgnGIhBwYL8morZtm+PMszm3OycPQ+WM5upIf7Lo8K5Mny1ei9soK
vQzaYl94NAW8MNCZa3Xadtdk30m4eOjo40c3nnTtei2EFqm5qXrroW8BH6zpb36e1nRf/nCPzJOX
osi7pItHTdhluR/Rw7ymoFBj/8WQJr8isMOszIfXn8c6cxDMk8MXhaNiKOGYH02t8m8arBMghyv2
q58//swOmSfnLBIMKVPyIj+6BM5rmbxNOsurEHpw6f7tMTBPvI+oU7TMB+veGoNCw+GkVaNsKSY+
PWmryA2V+c9zObdUp6fNrUYNSg5LFWWgw1nrZWvaiAa3f/fxJ16ILFdRFMV5eeRFMteIsNaweBt5
GC6c4TOnyjg5VZ6mZtIQS/22HWFsj2ZjzuBdDLOmmUTDGvU55eG/YNLObPuvbirfrKYaAqJ5g1Yc
EysVFtPdp9dv74XrXm2N95/X69wY0zy/jZEUWlbqtOXdjS0Yxp1kuWY05QhkE6clrTluP49zZtuN
kzfGVQwr4OCWx0CgplcURIViyDCpLrVFOTeP6e+/zWMAXGxiORrx2SiaLXyrnkVpS6WQoEQXTu65
IaapfRtC1vwOz8lqjgOUlm1iuO5LVA/QUX2M9IXjdW6ZTm560PS+VhpSdUzMcZhnRits8yi5pHhw
7vCeXHFRzYR68Cp901udGUW0rTapSRVKNJup4qo9zV0bQaKP1bwodTH7/Hnrz7zMxsmND4TY7/tg
1G5GofebnnYoQ1x3tBMzDJQKrEFwLaqsBewnNcd9YGrBLB/H3rjWeM/15AKa/gv8/cN78Kv/8bft
CyLDpYOPpG1Fup2nlJN3nUcBYusVqbcZVLF2d+TFPbnbjnFXh5RnWHpfRk6uxEJNntf1apOSPslN
R0qX6CAvSku36iQxgcUZxPCJ9TBt4rlZd4V1XzaW3ngARXnoU/vTWa7V2LIshDS46xtLQ4ZTd42U
ApO4SkKkTyNVDJ5/XvBzh+jEBiZdZLqjF+NB9qoPkEu3bxSxvQvXYLqxf1hH/cQCZno/1oNuRvuA
47QYZGNhtv6wCfFS27a7/3kKZ07qL9mM75ull67g9hlTSFqZyoHSX2aksWaeOHz1DJkaNHL6eagz
x1M/sYCqkdZ5luNvZ3R1Q7E13zQZj2oW4SZMQ8lD/Dz26Ou27vj185BnNuiXitC32WVKAalp7ISt
a5LwXWdSa8qPSmGo6frnAc6YqtNe9yk9Wmt1GLRdK3QtVU6wChaRO0BBzRullS4Yq3ObNE3v2zSq
duCot6q/09wo4HiLpVlUycasLUpVrTbUxM9uHEyfsnavU4RLNlKaDMefTuCJkcSL07yoHKqdZ6W0
mZlHWaFp/kIIFNN0giRqlI0Ph0hqHEn0uobWImUWNiFYahHET5ohV9pc6qvUsy4coTPLLU8O77eF
MBLRyzJBrXdNWBXkuqJCe/LcGA0XqUWs4uc9PXNoTtOBQy6NcuDl5db0i9bJMU3voqx0h58/ffqq
/72myumRlJsmN9I0lG/0yIQBToaj7CnV0sUwimxTHptgo4tIiMtroRokayuZVpBeCnn/bFIQ3P99
/VwjTk0v76pb3RDqWdeG9XowEs+RdCQ36RR2KST48xIq+smB1QeCgLw1y9uo6ilI93NrJ1i5/FfA
Ck38fp+FCSCZhkKgX+leLizkUr9zayp7o5JC9lxOH37eqHNrdfKG89T0YVDShr5QUBN2NUwV6BSV
xLW2DvP4knz9ufNw8oZ0ua5UOW3ob6s6igEEpNgotqZciBXcaklUyic1EofEKaogN3s6zRl19VcH
HYrp7+tImwZe5t4vb2Uptb70qh+Mefo/nH1Zk5y6svUvIkIIEOK1hh6qPfXgab8QPtt9hBACBAgQ
v/6u8ne/iN7aTXGj3uwKW0JDSqnMlWtVrNziVF3ZBX+Upd9YK2BQpBhLyh9FhSeCamz+eel4tL+8
Pmute9fJlKqIyb42zzIZxf3UF6BFZ3O/scfeP2mQjf3n3EzdMDliePFEgiT6TOVYgfs0QA6qznj5
9+URrPXhWSPIsMZg6GX5xGwz/OWyBel5yHu4/w4kFnzj7ljrxDNFquiQ1kEzP06sadODtN2COt+y
Ee2hkll7XdA7SjybZO1C2hRO9ROt4+RT3iqHSjuq2pfLU7WCh4GAyD/XA9UWOitwLH/OhzOMopnz
0JF7Q80A/udprsr2A1Je/Uvj2hwKgzRs+hn1J7auwHVHShyFO14vpLqtOrk0yOqHUZWCO2ThGsTS
8TCoeSO5sGLQieeF8yTIyzLoxZNtUlSmSvGdzYi1xNkE9tIGh3zXJMeBmi1IwfvOQZT4BwjL4mCC
IT+5hIIXO8fJhKwvBK7DodnTCk7xWLHrAnH/0ppjVrXDXMIsZIyr5CCg1AoCAxz22cZ2XZk9Hyzc
66RoTR2RRxfJKp5vXFv3BQpq0po5lDiNzZTym0nOBtqfNcsp25V1QdW4caisWEvsHSrWljwunQ0f
c1tU8yc3iQX8VgEE/+7qKpHVhtu4crf42GGXDWk31aZ9Jk4GP7VM3HLr5MTTU+OWDsWkDbJfG0Na
2R+xd8pQJdKeNkn8yPIMuyIOyL1r+/805UQf+TR+HYbNyNYfHMA7zo2P2rWIzDGt6/RRN1o0P8jc
980evIMV6xG4qegIolqNp8UjtU08oBAvjxTK7jHLIMhD8qFWP3SQjP1NhHRgB8k4yvv0lNC5EBvw
6LUF9s+phhdt3wAfrtIWNUTlAr6ArJt3Ycy2khprXXhHlYyLUXfR0jzn1QRhca3O5xWUj+46eBRX
DsM7ZDCtVdvnJfhwqADxQ4uDtp3z7lCGQbGxb1bu19g7V3g3DtFIM/pscbg/2qSsf5SAhN5cPtBX
JsnH/jKTx0M5Je6Zd5U8yrlhR2jaQXUl1VvgtLU7w8f/NlSECx9b9aR7pcE8gweujqLvMoe0Gu3G
P3/hwXiTIzeIgnZeHnQRvf75g81x1Z9f2gvO0o2jbcXofaBwUxEJWHjmnnML4hUE6X/opD+H0OJ0
lyXXbj8fLNxA9pkbw8AGpIf2KMSQfSAmYIfR9NVGiGdt8c6/v3Hs8gS37JSk+pnXhhxUCwXgu4ig
GgJPdye3kA1r8+V5Lk2VpcskwvzZcFRQgIkwC+iu74sEpEJp0aOiuDZF8njdfvTOhdgtpklYnaNK
d/oEOEV3zAPcn0PNtjinV87hP0pKbyZNZ3GrjLX5s40bVBtXqT2KeiBHFIA9LaaLj0vq2MZWW1sg
73hoeDizRYn8mQful4mX/DYbJ1BVZaQ6Xp6vldPBxyfrNgudGHqIjLggBqGbHotin6msHO4ud7Ay
BB9YjMJWkMjmWBCC5zISSnjgAdcS7JdObPkaa12cfZA3K8KzheiM1tlzrk1w0xczCJjqrnkYZLiV
UFrZw34swfIRaDneQ5pEz2AmUYqbDEyFVmZgLyRZS34GmYzr5nDdpJ0/482IWBcl3bk456XJQWrC
zseLBbIZ1CUT2Vj4FeRc5AOOqQ6q0QFm9CJM177kjZnBiGBJUO77aGzATKRxztiqIh8QkErh14wE
0JexDasrd4Z3LuTjgnDF0sgXHccQmGmbL7xvwVaQsZfLs7iyt6l3FmgZuCULqXzhnQKHk+XFqYzq
cePz11r33IM46HERZfH8hLRT+9vYePiO87SQh+s+3jN9W8rZ5Yl0T03v5r+4PNOhxn1x5dT4TsGk
F0tbCjKTVJVqN6DKAnIezaA2dteKSfoAYyuiwWUkUy9TBqDOXkwLrhOmlw5iIV1ou+t8Gx9YzJfG
IWxvwCmoZHowPKvvzlmE65yz0HtEsDCHL6Zt9GRzG/wHocoepN6qa3bljBzs5WWmHvH5/wf+R3+q
0d/YOo8qCX07zp5cGPblhyae6vpWyiIQ4NoT2AZ/lSQ06rPM47m6V2wAMZPN8yCzR+kg33nMhYrK
WxLEcXaI5zIBwYiMBVQ+5oKgGgcJ0fajKE0SfMaDNsugXc6yEvwWSJjp4T40TnG269scXKV6kcUN
Ls0Bki8pDfIPeTukP8ewm4c7XrL4q4tUTz9MSYkqO0SDpnxvTG/aF1MWij/0U0nAliltDs2fJqpG
MKjFE2n/RgCsro+sCqJsJ8KWgQtEzll044SC6gwvhr9dnur8XiRL9ZNHqJE6khYQohsk1WS6d/XS
hB84K/JHWlA+3zZtS/gDnOT0NRhEPP3HLrJV323U19ktqWpE7/NsNuzzZAHK/4/OENw3u4lpXG59
OVgD8FMd6b2bz281ZOtBpjbMCs6JTMFl2em5PZmA4kHF0677wJD1/dhjxufnvtZTZ440B7rgRciq
Kj9zmy9g4x7b2P0EWLepbhtFNR2POhnyAXofBli0G2XjDhpyBfKh4IARPfRA9CzcX01aj8kXFpnl
kTXNkt0IbTrQsUSSQhA7S5LlRik8LHfI0peg+S5SHR4Afenpjs9LF5yQu+p0CrqMwhl5s2QtOLKY
KrBXhnJ2Hye8jeIbPTY9mMpsZhYDGoGSknQ5UJTrgTurjBJ9y4HWRcpDz3q2ez3MiQHXQd+M8Yc5
tt0MRtOm+ZXO88juDCUw4zohJdvRGJ7CbVGrUn923PGvKiyBVZoj2f6Xk2HBnsB6fw+6JULyRo/L
8quxqbT3TRVN6qXnorMPUgAvjh0xuO9jYZffdlFDvMuD2eaHsVhqiIbzOPgp4k62nxurTLtnbSDL
o0M6Vn+wQyjGQzsM4BeWc9K0wK4kFJylSBtGt0Uq54eYgJRi/6divnDpnH2Y6kq6Q5TLnvxi1EH3
Ip77Vp1wKRlksQwyWn+3ZOiHveg7bFfhplLdRksg+78bIs3vLLJ0H+hE6jvaitR9nsIBMKl46VI8
fkq8Fu8nNwX5oTvj+h50e56zLmNnGvlBaOjjdSB4KTVjBjS+UVmAbnq0aton/YiQiAtY+7NHqBfk
D3aovix1Wdc/RBsO5C6puznGGBeQyhN7vqrrQi2QtGLImu6CHq+EY9Nq4DAd6dr/hjjav/GKTMUp
K+QCatZkin8rMeEHYEvAHphKUI22EyruH9o8VCDiGdKzIJ1y6F4YBrL8usC/P0getxEkUAHaOXWT
LNQno7l+JrPMILtkAOR46KqhLo8jckrq3gnqyM2MsO5HboJF3sU2ijRsTFfLh1YFdQxmcwvE6I8u
S4AEUzpW7YelcuY5WMKeHrHla3DzZYFD5a0m1XejBWhUR+C5ltussEN6304WMQVUr4EdIxQtoBJQ
4MLHR3YJ4xsDHOK3SnYz8pSG2uwgCCP9Pgin2P5AYDgcvoWWVt8nCaBlIJc+O7lJIsVfNIyYFxdW
UYm4Qg0y77Kn39MwrCDVZNXCHoJgytnGJbB2W55/f3MF5IkFtH82/ClOVD8dGQ3AD67KqUVWMA01
v86l8Ks+tCJdGcdl9NTLUOsD8P5Rtme1fb58la04RH7VR5ymvIiLIXvKq2TaK8R8PiVBuIWHWZsj
z93qS876rKuLZ5aPYGHPkc4GpQKUaYZ0S8d8bQCey9VHNozGqSye824Kb8n5xd266Eqf/o8f/maR
SWqjbokbKBPSuHqOrA1uhywa670thq0KyJVJ8ks6WNHTlqg6ehoT2ra3sKkwVfpLoJfFXLeJiPfY
mschRPx04U8RHaaTDQbAIAew5V7eQ+eU1TuBR7+mQzGCKv525k9uaaGdIR/7Hqcc+AhQ8DgiLTgR
SItEwc8xA4nkdV16by3ehxTwFsvBSz09Miy8Q/3IHuhYCNLKwu1xtByGBHnVYprcxiSurZNn8LI2
zSBkCEXRREmwz/eoK901XOAuGIFc34pUrWxocv797ZaLALetS57C4Avag2BTptEdeDs0ubk8d2sd
eC8sgMjCfOBN+iR0m4NctI+C5jCSfosVaa19z+jjJC+ZclX6lKdctntOlhFqPylJ5o3FXwnmEM/k
c8LTNBbCvkxjAoUlpelfk5ubxx4J/FuNvJ45jEkqN/DJa8vuvbpYEuVNnlv0luRgry7GEQYEiuhU
KHN7eUXOZvhvA4JOzz+X3DplsnSM7AsX+e9+TGKQsaNw8DYeNMiulxlCHyhh/BwyMV81KOoXfxA3
d2UtpX1xRQPFDwcjsYNAhfS528uDej/6Qn2E/1QJF1dJg0HpuDraofuouUnvcmo+VvGVRkkz7yCg
k5YsGfnwIsPaQh066sGgM35aYC6Hy+N4/3QDxdQ/F+fMGwOyARs+UdwwQAVwsMJCA0ieURsTgZQS
j+0jd+CCFNnGG3atS+8IaED9ZFsj/7dLEi2/HHh0xIBT9U+PcSdAogqSvRn7fMOo3rda6qP8RVLV
eZfNSOIySd3JKSn7ox6RFtjo4H07Qu7in/PoaM/nqSrHFzEqULOIMpnFaUHhJbkNkLVqNqILa914
h4MGE4soeT28kIKLbyZN2p9u4cGpXupsI8m8NlXeiRDincSCxiWP2RQt4hNd4LzvyyBExP/ylls5
D3xQ/1S3M4pfx+WFDPC/A1Pcsk6PBzWBerpmH+o2nQ5DW20BZlegZhDe/efSoEarW3qQ5730buqm
Jz5HKZzBLuDE3Wux9OxgCkPSZ1SDD/wX54hLflauBkJnJ9I65LsUjGXBBqPf+6c79UuqrAbsRuYW
KZRiie712H+M8bRFaXAoHyqefoHHumFma9PsnR0G0YCwHDRFGL3neyrMB9FgZiFN/CrqfI+I18eO
jI+X13RlX/rVVs1cdnOFNNgLJyp/tINJf+ZZ5j4GE002fPm1Lrxjg88zDdPUTi8oRis/EdsDHkBC
5e7hKDVblBcrIWjql2nIEa5qyh15WVLzbeHQOWGcBh9pjRokOPgvcZbvhhnbNSuX5BPIczZWa+U+
8Ss3rMG9Dtqr5FF1dIFow5gpyBzFLETyWoYA2geqidmXy6u1tjW8U8SEdZAvaUWemxmF8Dake1Vm
IWYT6jA9RbIymJKnmWRbDAIrJz73jhSuEViIEYh7JrXMdgpQaRag8T85yr4toZrOh2NBUdgDlpnN
Ovyzx/eO3+GXefQ0H/uuzuYX5P1VTfaItLlB72QNQkSoSQ8W73MAwkmUHZBpCEE5SqNG/ERUjAYP
VZM1xXgoc1O69OhYxOUjrzl8vY0lWFlwvzCEG71oVYjsyY5C9i88YkH1ceqzAlo4fYJIA6IfOvwL
sViT6sPUynHJf6mxw4ecxhKMQ3cKgE+2HKZzeeMuDUmGaU108wsceHL6LtusFaApnoySf/esq5Xd
JTYTQDCJZkLQ48R0dE5VVyZRwb3UYwgmK9a1EtG2XBEETgREWptkFxMxQnMo7io3fp0XhcBYLvLF
vOQFgO+HhlgIQtFSBTBIE5pg/q2CKg4ASUrwcoBqHCtp9iySBNW+O+DCAnGwNe9kg1yrbqCGKgBZ
+jURnoOIIx1ceyDLQs/yWhzKks/UYaXAKpnmKNxlIyvojYpH1GcdVUlYh48FIVqtDrpkdHqkKegC
II2UxHH/VaMWABnEvAEW64XFzSBf0kJFwXfA/EWp9roWM4MygKnoAIk3MibtI/CfqBHeg71jjB7m
VFXsh+wHAhpybVTB7oJ0KBS7Yy5ARvIgRz0QfGke8LNAAH4Sd50xZecOZpy0+IygrqDxYeJC0wPY
ModE34QMlTO3uMspSmcA4wVkvCmHeex3Q21RM0HzrA2hUTDzqWPHYpxJ/np5161tuvOt9Ob1xUgb
Tylh9bPj6saBj+ZA6iEAQsU+t1FjN/b2igfh1wkRzVxJQ5k+Q7sVYfuYVoO+Ra5QZYfrhnG+It4M
w4xdImfiELIABm65q1zQfmnAUvKhKeZyvit5swX0WBuKd+koB6bMqQYcIZ4R0T4KlZrgNLYRGHAu
D+XdDmjqw5qoiQjghLQ/6Zi94LSH7AHJtxSX1xr33sKK1hr+PR4NUwFnhnA4WB2cjctf/u59jC/3
PN5myssxCjh9UJXltwKQgDvLGnCPq1ncX+5i7fv9e8oMozXG9SdRqfTQ5BNE6E1xd13j3qUk+6AW
QVYNJ4GCpl1c5z8DZDIOlxtfmRwfg8QzI1mcBf3JzuGtiSqoKQ7lSwpWqY3358rU+ACkqeD/O/uW
y9/wDKBSFOmtkNda494xIZJRm7wuhhPPwNY3LcHPXmVbtTprU3M+m94YryqL1lZLRh/yqPztCmBH
jOj+U03TFgJyrYPz7286MAB1tDk4Fx7EUr30pHX3eau/gSK53/DV1qbn/PubDkhLw37iVX8CK+y4
tww8sygwy4+Xt85a657R5kENip1cQW3bir8YS6p9NUO+7LrGPaNFlWBaBqySr3VnyFEX5HPf5ObK
L/fMlQJIu8Ctog9Ng81/mAYJPBXSM/HL5Y9fW1jPYglvxyVmLnrQRQON3hDRAecCqBm44vdVPfjI
oDimJu1qEz0Q0LiUe10qJF5UEuJ9MSCX6faXu1lZYr/WyFVONAub6INVsdhPLP85IPFx3RL7uCDA
2RWplxKCcTQn1f2YFhJCzCRtl42vf/9BDZZjz4I7xsEEO1JIv6mieJpbqO2BNxHgx+5+6QsoE+Ty
rtIVRzVlbUDrWkNjZZyuO7Z9jFCiZp4q6nowPLN+QKEnB/fzTWBQkPp6eXXefaJjeOdVe2PefAy6
oC9ATgQkfwqV9yT43UXtt0QubB8O3Q+4zRuhlnfdMfTkmfpYjaVt5DBAztKiUrEY6mo3CANpOp1A
fSm7CtaEfjyrBxWcYjYMrdjVmfqsTF2dKh5+jYfaXePyoQfP9OMxH8MZbI0CPANZu7ecNofENfmV
e9qz/DqrB4TAQ0xUJ9iyk20rjsheb5FarNijDw06s5oCJh7j60Gr9NUU1h2G0m7Nzcqx5SOCxlJP
YTknaD3T9mNRKHx74z7N4Fm67uD1UUFlXrBJZAXy0BEFuP1oeFAMTzGlsa43VmBtEJ7N66BhrSwr
BpuP2X0CHiqASqPqOKMe+rpr1ecZBLIB/FZmQBc5j+HFI/D4bKriKvwXTf1Ucx2HsyCER0ASo+BV
Qjo0/9jTIHldQroVBV7bSJ5Bg64WsjG6hDbUEA4/gN4JPhYCr8DLB9Na654Z22bshiDu0DpoHn7b
M0NVJMCadLn1tRX2TLgpQCFELUfrckF1UY2Y6LHXCvKK5yTBVmpzbQyeJeeTzExYzEmxS+Zq/gAW
0eQLChq2sP8rzfvZ5l5oq4O0hSSJDKunkBdQYdRFEl/FH0hTP9UMqpCOQ3MA6mZjjzdg4bjZDV1O
Ni6Etc/3HG9XRwVoDVCOveMFahcI8EgEtesbK7zWumfDWW9kAkcAHx/V9Bd0JvShHSE4e9X+Ied9
9ebaVEnJEOhr8e2xgQqNIEKepICYGC60Dc9jbQDn3990MfM6boe4x+ZpuwX447CGFv0CKbPLI1hr
3rPefLaAUUXnAyhd4FbKnIeQUbBXFYBh7/jmSzpQd6Do4HehNOSjDIEcpQ2ghlYM/cYErdiwnztu
bE9LFiX578rN0MgK8/IGggTlbdxYet1NTzwDjswQSGsJLIz21ZcW8jK3xs1bdMzvLwEql/65wka6
XjvaYRNFhH/Qla0P8RJsiTO879kxPy8MfieAQ1KL1s/+KsLPH0UPjdEAUYtpqW81C2+v2Ul4VP1z
GGJYbDaIPye1qyV4FGYkuXo7bWzU95eZ+WlhMCBUBJXbuMqogX4OKavmBgd3c5P0W/mItS48a+Z0
CEJV2wngM1wGNo//IijE2C39sMVYt7bUnjGncTly3ucYBGuwUXdInKLcLG/bp+vWwLNmMaUujGKS
/9YyfZlQ1A+VX6U3arjXPt6z5VqNSyKRkcE9gPQu5HZBCLOjVYUCy8tffz6T/5W8oCDv+ecOigFq
Gpu6jU9NK++aAgJftv5GmuS+MvT7dV14lsxFOrksAj4OwqC9gcxK9iVTxfCL1h09TiZINtAYK3Pl
53vjfkQ+LXboB4yV6oDoyZm3AU+dy8NYa/6c5HpzKZDcADqJIidQnHUQJgNM1R7bdJCH65r3TNkg
RdYAND2ewGmAAEBOdfEzRrTqKmZ4ynwWTOpUHvZthc+vShhY3U5Qy7YQO778+St27CdmdZf1jHYu
RqyqY1+0DdVXjULr6Aj0kpPXHXc+dZ7M4eOquZpOk4v7X2C/rPp919duY6OujcGzZAVOZcZ7IJMk
GNU/TL39QScZ3CCr93J5kta2kGfNYJ03WbJoeoKsR7YXAhC7wCBueLn1tc/3TJn0ihUVQhUnJsZn
3oCFCOjaT9E8q6tuffav9GrWggUAL/ATwiLA8CyobNm1EE3aQX7NPV8exMoU/SuZWjuUeBdkPOmp
F0eq0gpg9mSj6HOtcc+EG5QxI0HpxpPI2RMFyydiO/rn5Q9fmf3Us19uC+Q+yhmKwW1kb2Fp/FaS
8ikph2TDxFaOaj/d5WgbFsihowc53UwF+2AQbqYJYhVF8nR5EOeJeOc2SM+De3PGNShKC6JegIv4
fB10VH0GP82HWo9HijI406U33XJdXoSl50V601eizoAfKtFXCPGnbuAvaXAVoTBlqWfJqWZ0MBN0
t3ZizqdDVtUIVqh541JeW2rPjDmTCKVK8K+jJh58xXGV3zF4Lbsk6jZM+bxp3lsH35Tt0C8DyCOL
XRe6Rx2PdwGpboxSTwyFRWWfHC+v99pIvKu5T9qSDs2EkQRzKPZJ6YBeNzHb13rZKuRdMTqfAw4S
CCgPmprgtwO79TFurTkNgal/XDUCn/zN6JY2cbdgphq9kGNeT/1tMfbB0zSy6/yKf5G+sSDSM8ou
sBhtQo5JBqpIUegtKqgVm/PZtHTV1wUBnzuiLWAh0zQID1I+ClLcpeA63QVt8jDxqwTRKLI6/zQ6
a7pKAQaBzgRFTRsUM90NW/RWlnll3/qkWbguJaoSx+B3PM/BLiOlvQlNZ8COMX0lRUe/hHjLXV74
ta48E08An0nIkmHhx8qSr71T55h2MR94X9D9OJrmRphpC0u41ptn8hBLzZ2rcvS2uPIuduKvgqnj
+YCfaXQkpL0qNsmYZ/iFGIdpaowCI3VDXhvYzh70U9eFDRnzzB0cXKiLRH2W2A3WBftsydt9GG89
5VbuJ5+Li1V5nA5JULxqSFXu5ICSph2KYooXJALMARsP6n6X137lSPFZueyIWp5QL+IVOmxQg1c4
rVDSGSALeF37513w5mqSc88NMDThSRXlZwMlVgBmcE9dbnzlzPVpuexIQG1biuIVUbj8tj0X8qiC
s5vMTFtiFGvz41m5JGPcQCh2PE0T708gjlw+tRMygNcNwLu4gU4MotTMxSt3gHVJY5KDa8+kUIn+
+3IPK0eiz8QVG4JqOSh+CaT4ku91Ge0hB/JpiaADZtKXIam/hTp+vdzX2lx5lr2k9ByoYeK1cL35
f+zSDSRPnq5r3bNnV1RtrqBKC33dVhIoaetGLGCaWlDEzK4K1zOfPQs1+CwUbCSnvG4fpqEAoL3f
dDpXpsfX14V7NvatcO5kqmXZQ1UAsSCGoOVV0+NTZZnRoI59RlgbWQF7O4H3+TkQakvlZ8XSfCYs
XqVQZyxoiFJmC3wJk6A5hTw0iJl2IevNloOz1s35PHxzWthSO1LEdfkKqnUQl03qJk8ycqrn8LqA
OvP5r0iZTaKph/rVxkAz2nqgx3FW9eG6RfDsmfQtAmPOlq+mA72Q60ck81GdfGXr3j3NQ5IoBmad
V2eX6jCnkXtkIGG6ufzta3PvWW9fCN7QsglPoFWlh3PsKq/C7/Nkt8IyK5da7BkwVRF4FAVXr8OS
812HIM0DONAfWB6OX7KqAeH9dQPxrmaWtrKNjQpPEImp8eSV8ogbDeH7KbjugepDxeLQTIiOBeQE
hvv6yGWw3IkoOiUZ6vGvGoOPFQuacSgHFNa/NmX+ccjALNC58L/ZLPTxcgcrh5FPP+UYysKDTDWv
eLQ0vzQI1c1t6sCus9H+ym7yeafMSHkiUIvxqs+FtrKBnaWmyW/BEaWvc/Cic9dvDgtQObeNmPvq
NW4gCQNNhuP/IasRnY3qnXdj5JmyCiug+lk8nxqDD7+JGiToUT8exRPifkKpAoZSz9PyBJ4F8Deg
sHSGFhHYpIeuPcpQWkGPITiRVHI7ZbzV+E9SiqrbjxYI9V+o0m+XTwny58iWkzIE4JNp8kOUDarl
m0onUXsIM9Dr/JQLyuCorYKnkhhQ4kHMdgibE4E7WNxS5cYFuBqTzAmHjlCYJWSnobnYvlTlAuqC
ne6GrLwZoG0Ubryo15bWs2OUcvR6HJr6VVY22Utw43wxJQoBhqZPNpZ2rQvPhG3agg8kqMOTk5Yd
XZQUoCcI4/Yj5vfK3CHzkWPJALkv4cj4uvAkP0xR/q12Um4Y8Ip9/QsvVtcja5IyPFk7fbISkMB6
3mQJXpkeHy+mUmVQ56fDP5kGE4EMCzwD9yV0gDeO0D8wmnd2v48Xi9ImIJqYSuzKzKlHI7MvpJjJ
TVkNH42QgFBivx0iU4xHIPDnXWIWASLJcdkHrPhca4yXjMEeNNb8GJ71J8fkqQdT1ClM4i0igrVZ
OP/+1v7rGXStyLm8zrXNd+0881tajCB2IIXcSO6vdeEdAjmLOjBjWP0ap8G3LhvBL0qgnpJGiAhf
PofXevDu9DlE4SuYP+xrFWnxSWqYb7AU7DT26VYXK1vxzwn3Zp6cdXOVgTPpBMaMJzYXZtfXW4IB
a217ToOsDDQxXa9ewWvj8EYdYyZvyrJgxUacecVp8HFwXFciDKqmebVjNT8kon5IAsof0qoE1hPq
xofLy7AyDh8Mx4G1SxsB7xkhgy/5+ZmatdAyua5x7zSjEUVNjRzH1z4t651JdLkf6Kbk88oO8pFw
0MCKxzEj9jUeUQkcD/JzXKI+S7CtqsS1Ds5Pyzf7JwWyPEClj31tofMJhML8qZpMDzolSO9cnqC1
HrwgQa5j0U+GwrE1Kf8a1Cn9nukC+ymIK4CZLneyEnf6F0OW6t0SQkTwVeVInUIFxAILpNkJOe12
L9nwnM3E/r7c18p28nFxccAtEaHRr3Pc8YcW2Duyh4s1pcfr2j/3+2ZJ8hGlWTTQ9rVzMm0PcVzM
fy9lG13n3/ocLKTLojLnff06h9FDUeTVTV1nv/9U+13+/rUF946NmDY1IMBV/apk/jvOwMvBRhS7
XR2K+IODfjNBciRxixpg/VrypL5NEkLuxRhWt5c/f215PYMOTdErSOrp12Yg6Y5mIPSeRZ4fLree
ve95/gsQl6dTByokd+Jkws3bAjsPfKXu7llZPjVtco867MhdmTvy4XEO9MQFnsHdq+QtblEp/6r7
6OXySFbmyedh6UkKMZ8Ry5zU9VMaqd+cpb8vN72yg3w9Xckj7eZ+1q9p0I9/gKFM9+FtNSp93XvY
B8chqoEUYSe7V61YcyAGKeyxk4e021KvW7nafF4V0ZjOwZvtXskoPxc2fkqm4RMFyilI4g3/ZW0B
PO+Cg1Sl7iQ1r1GaDnuaCQhWlMmV99q/0HEhbfQ0L/aVhpR+Zypzj4sA7dZ1K+w9M+aEDnEmEvMq
x0keWMG+ZWk87VkutmAoa4bmmTGwUmHd4jZ4DYrgDnfcD9TG3sHx+mh7e7ckze85Gv4P+Kx3FwOU
MN6AwhDB8HHqkm/GoCxhdBIl/vm0MVtrjXtjIai6y2Imum9Eua8kbMd9lM9XYRQhx3SewDenKUXp
lNNGd9+mkag9acFbOU7133Web6nsvGvO6MHzMUD5Tqa8IN23tMPTwYYFKo0nkJfH8C6v8cLQhedk
8Am14lWVdN+i2YobECD3jwmh6hpLQ+tnI38zReDvFxSawd23Qg1JtUOAzix714jp9bI1vLtX0f55
4t603ysSuVl23bck7HfhPP+CssRONvWBRzUKddMPIbFHW23RjK11d95mb7tL8C4us2j4Nkr5vc3F
57BHN6O400F5o5vyKbAJJPK2TpJ3fTOMzjuncoaqcRJjg5lZ3US8vXXVeMwTfr/o6AXKFdekn9GN
53ZMCMWCTZRF38CE2YBlEX4HiEC3pBVWTNBPODaCNE1SpNE31feOnkbdmxAqlW2rN3bwmpF4Nm7K
KhSBCdtvDDBYG4IkfwRjyDGKtyhBVkbgpx1rZFh60aCDACLI9wJMiDtZ5svd5S28ssh+qrFPczEb
bN9v5/3Uj0LtKqiynDcUynjaHURZ7i939O7FSnjiWTrYF/6HtC9ZjlsHlv0iRnAASWDL7mZrlmxZ
rWHDsH2OOQOcQJD4+pv02+jiiM0b/TYOhxZEF4AqAFVZmaIhud+cGJWxG47PzM+/D22JNFrSXvIu
xRiGv5N0rj3weTungHbX1ZzwiAf545Dxy2O6KZ04i450He+dE1Vz8dizND9wSvqNiLU2S4aLS0Kh
lUgS+5QnqIQQCZ6Zur2Xmt8OoX1JPQ2zZPi142mNQkLmnKoEaSIQsOrqSgW99fP8Qq9EKVMGKE/B
8Aq+UfsErqDbvHYexSTGSKgxHly+dxr/wyuGhwIFpY035IoHmmo+OYU6oSt9+yRH3/vOAGPQVwJ8
nmOM3g/RbYyy5iiGn4fFFHjQ7nTfQXsfj2UYi1Z9c5rwemrcG0nr7+dn78vSsE3NeiRVJdqrJGYP
ZBrfZ6BNotoLYw8914U1PeI0PobB1itjZeLM6mQOEXJZJ7377trNjauCH4UOrold/zhvyspeNsuT
zVxarvRa913NwXVG8u/SCZ4Au96pcdhAqq0siinSw0BhndGk5Ke+ru9qoR5KUd1qwu5B9HovmosQ
UlgU45xvZxboobH0qReuuAXChB6LId8C860ZYfh80yQgOOGVfUo7HtMUanxFO31blhmP/DJC8/e3
8wuytt6G4yddN/a1IPrECEAZg6oh2jpKZIcV32JEWjms/kNmUZcq8NtBnwh4dp6SobeuG8vbyuCs
GWBc1plvlU0Ycn3q/JTttd0noLge21jO7rw/P0drBhhu3jIFFNQ8Y6nHBFJ/aPGPa99Xx/NfX3EJ
s0Y5pBau7ZWtT05JUKOCd0tiH1ul/vF0/XF+jJVJMquUTVcUeEFJfUpY6hx4Eihc3ZeHZqIuSrWg
1XPZyZ8uonRaSvTCEqdp9of7Im/f7EaVGzeSlRUwi5RQqh/BQ+NMp9kHCluANnHpfjs/NyuuZlYn
y445xAYj//sw8O9lMB/xRv5QTMa20H/8dtwIS2tLsJj2aX5sNofUkiV9zwPn0WHzI4jyvv0fWn7W
tpHhyKBySUDqboXvIXonlzdHQ8BVP/CjTsXGTl2bKeNWToYM3ZO5nZ60NzyDrLfp+U015gctQUQl
9cYoa4YYDg0JJ1IrPaYnYoPQbLGk98dvFFdRPm4J0q5ZYnh0WosWLPcYw5vJn2UIxI1r8EpeL4+z
7cN0ZduahUtwedsU1L/iOEWhOHhbAJCV+4BZspSA8fQp8713FeaPSv9Akna/bFiB1UbKsaFi4+a5
9vuX6fu0Z6Fd6hcLkuU9UcGeMP607Q4rq2zWLSmqi6Aihw0QWNxzFV5ZfR+5kw/6d/503rHXhlg8
8dOvB3d7EC5KQe+6FDfYrrPfIXHNdo73dn6AFZc2ySymUFS5l1TJCyg3rxvcLBw6gz+OXRaYTAYL
cL7RBLPk/p0i/P7lEeaPwX2BF0AVbN1h19bYcGpZQemAq9R7z0v3cRaAuVk+4HTnZ2jl3m9W61zb
a+q6bKf3wg2eGKt2HqmPBO/H5VaZsad2gEZUF26AEdZMMbxaNcU0Zi2p3120XpMbl3sDfy5Y4Ww1
A63sKLOCBz3WMWMs694t3uRuvivcYtLHuoXUB4QbhKMEKByknRT/XjR9JrsFKhVpX7Vz965YsqsQ
1zsLL8t6jqZ83GcIVaPE3ze3wkpcMakugqLpfLsLmneGQLKsVImdJuYpUnyMOe6eBaMbB/raUMsM
f/LN1JFAJk60eQe1XLRYh/2N5vw9Q1ppAmMxwJ3783O4EurNCl/iNWpMaNi8q0B9m6FXHyCP4bFq
X5NfGaQ3Lhtl2ZKf7OltKyVNazfvYNq47rCrdZPHpKH34WADYDFv+NPatBmHPBtAJNGSGcTE0E5f
hlrYncsx2Q0MyY1cxgkUAy+zyIgLkDfvVIlE2TvTYp+lL27VXad5siv472KzprUSH8zqX1lb9pAA
UvgOZZZIueKYzAS9DWI/JCpa7KGIGQXsO2/T2vSZAaKdiON3tXjvF65Sj+/r5eUJH7IhNPn/dVcy
a4PIOC00KUN24rZ7lYZ5HE7jdQfW0ylzDr3VbKzSsr/+A/+xqVkUrPreIZXrsbe28oefGVSRgqgV
hLcbM7YS8f5TGHS6rO9EWbyXOKZ7m9ykFn8anPGBocx5flFWTlGzQChVaOX56GTvidtBpSoTx95l
J6DVNkz4S0Lz1RwZ9wBohua5Y/XWm0u0Jjwa3ZRU+W4oglyKfcddZDt3SICJAA1UScNva5cXrN65
riMthg761m+rKyFTWSHh0ifqjQCPMFxD/HTckoT52hFCs2qQuCSsIAGVvnLo5ESNdP96AoMmmAQd
R6QHFXv8dya3MtRfr2toNi3VeggCoG6rWDjsSlUOCD98qAwjAz6mbIu1ZM0oI1qhq7UGp5dKX6Hq
ddUSDs7lm7bh+wwEY8JjPwr7x+xfRAthh2bJoC5ZlgZDYf0IUhsBhCuh6n3VjPZlATE0qwaUuF3L
KmadQFULQoU5Wq7dsx4Orhp20qXxeXdY8+jl759OEs6k11shd98C1pDmqhPQX4mJBsBjw99WDkTb
WBXBurZwMt9+k3megF+BWBO42yN0rxXeUfodSHvBwoau7d0UQpxsIwOxZpZxnCD3kDbdzKa3sko9
/w4NHE79YwQZ8UXEkYiExrOx9VOd8mxs3tysET8ljvaPdJzIy2WrYpwcwdhVE2qS/ZtoeJXuddY6
/VEOhU+P5wf4elVCk5xFIS2GP/bDmwXYrHacnROQw4Il8Wv3lgfjxu76OtiGJkuLJl6mw27s3ryE
5/Knq6Yw+UY9MMt/DFMYpM+XWbNY+WkTu1AjYcwtm7fcE7fLBSLPOerc5Ha5QUCQZiO0rwQYk6ul
zqDTql0q3haXXM7zxS3zfnyoaRoltrNrcJ3skssuraGp51FyB1K/UKE6ucnwa0nBL/fjviUHSDm+
pukLceeLyjEhM4IA66FhnSgvf2NVz370qs4grqHF9/OrsxL8TcGOJk11gDiTvVmYt305NTqGLvCV
WxK973WzxXS7ttcMl29HynI0XmZvXAa9jjBRkC8ca6sv0SMxZFsEB2vDGI4/QS2c2E5HX8uQ3cui
gmBQ+K6ydiNcfh24QmZ4fips5Byzlr5CEW7qobxQo/9lSLhjPV20GiaFixSElNLNw9e5AWdSaOGx
l15NmoBhYgv8+/W9NzRVOkItCsUbHrw6AYiM2gqtqknbJUABwxtxdO3RGrt069Xe/rxNK5NmKnHQ
FHye0kIfI2Q/1EMGVdXXKgCRRnT+8ytLbvK6CIpe2LHLoNAHOGp3JMCvObfMGXt9yIKp3NIRWLNi
Gf5TFEtdi9S2gN6cKqdvbg+VCkbxz3kbVpzQ5HVJux7ApYIWIK9W8bIQopNvIwlvuoRtpJzXhjBO
eulOFiN2Obwm0EZ+BQgsTbx4EsXs62jEM8hWTyWzra3pWlkVs9O61eCFLnuaHcggs0gBdySmDq3q
+M/5KVsJ9ybqwam4tCUPrFNR8dtMObsKvx2CajtZygMkDo8Jv2/r4aJsUmiiINDnlhYNc6sYD0SJ
xnqRQtN29NXENg7JteUx4qPoXT8gIxTuym6kT0niQqsjyZ2bdgA0MuXE+3N+2tbGMQKkCBjQFBB6
h1QmOLtbFN5zV9wkU3uvp03k2ZqvGGHSzaFW62YqOyQTXnEt1C132wu/8nGTICcAa51dzEFxoOP8
kkvkCiAqsZW6WZkeUywEjR1t203w8mrsITRJr2ySPi4lDZttwbTXfr9xHfJyJ/AEZBRfceAGPyHG
nL0OJOsv4v20Q5MkB4cTqFFnWb6GEs0EMa+oljueeOnWSb42RUYglJbTsLwvylfIGL6iC/6foLCh
jktuttHNK8HDZMZpCyEK4gXFa5mW6p7oBiTnJffJHI25026RBKwZYkRESBVCoXkKqjgXGbSl7aeQ
eAegK27omG4F9rXFNty61hN3BPWruEEfLfqtqIq0Z18GbAlNbOqUE0kKDqD/lHb+Lx8XenlQIGn7
AaXXqojPR4w1Ewxn7tOpgIANq2KN4tXOEfl01GraAq+tPHVMkGqTDjN6NGFC4uLdyRXLoShNqutg
SoHa5v2MhKnydxeZYuJVwzaFcAxieTx3xbOPoHoQTk+Ol33c8GsbZGyt7zeYp4I8ZnMT7CZ+WTMS
EhrLHv50+4BqeZqLqcRKo+PmWs44gwKJntPzP33F30zoHfdlO/kzbsttqKedM5I6Bpmad5z9dIv0
eMXZTOSd3wdB481hFadZF4IgEurcfbUIWgP1F9G6udCpTfQdKyFEVFgQ3aFMS+/GAcEsvSK+DHYp
SbL3vslS8uv8rK2ZtDjMpzUBWttTc4s16SVVH+OkhwfOfGXtaKVdYOottqUdueIkJiAvhOau1G5f
xF2nivvOrb/nQXVIWpIdrabwojDcAmF+LctmhyY4D5WYTrCxDk8uXtDQKts5CCQLF5OvrSNi2VE6
Ml5EBkZKDufncc0640rS1VUNNpsODLq6uLLTNMYhDK7SpH/Ejfuoi3Ar+bs2kBHJGtACQu69KRYw
x3Mlh2k3oyd057XtVdB3eZwMwRYyfmUoE6XnSysYLC/FNizlvzjyS4BYi9skTK4sxp0ozIYfF02e
CdELJuV401CWsZ+kz1Ql/xaO9daP7tGbHR55XfHn/Dgrr0YTq4dWwlAwpMJjEuoy4p5GV0F13fjj
FRXjC6DT3yBCEp8fa+XEMUF70Eetwq4Ly3jwWOKid7Eo+kNVuXzc2HFrAyxx8JPnChd9eFic4FSD
72PoyndZ5heuxzLkp09XIYMOmSWKGKW5+7Cy8kiy+mGovYMFzfUIXLYbmYI1G4zbSw6qCXuiFmpJ
qiQWxOVocS+cQsmNs3JtBxs3l9Buh0b1Nsqj4H/Qfg9SF3c8iElfa1q2uyEPNjDZa4YY7j/iQJP5
pDBQ5+XvgTfq95767CLKLzskhtNniYLAnOWCTCHopRNBL6OYIhAUTNllu9WE7Fkexw0MjhZbqpjR
oTq3MY7nC3++CdazwGuUzOkAX0gz+90bhHdj2Rpif+ddbeXkN4F6ssiHJM9GFBUG68GvwI/uZyqm
brKFklhZXROsZ81QbcpQZIgH2v3yy8H7CMGBsTU7K1HJhOtZXmlbPag8Yh9Hx1S6D0igPbng2qmt
9GoAS+Q4iy01nhWHMKlFXN9SkETKipjayd2UIfE3ZvoEEd+YeBBIUZdeJM3OfzcfHExZXsRZFsp9
XXo6DobBuaibJvQMv2Z+QLXtIJBrWfPkSmep9VAPI5Cg53fUyq3IM9x55mlOdI24NJdZGKdVcOXb
/KqjZbPXQ7mRzFpbC8OpB0elfugXRRzUGikShoa/vDyOoCWM0mZ6w7N4SxBnxRwTtdeCzcqd/RKr
bjm3kw4/fHCRgkImRql6IwCuDbFs7k9HhgJ2vCQg2ouztrtDSilKZivdTYQdpjl8Pr8qK35uco+0
UF5pkTjJ45xX3YHWjoMrj+juBtbKC81YzPtkxoCmeQGh6SJmHT+wAGaw8i2Y5Y2v88vS76Yk1cDB
Ky9THK49sA0HXkDMliT69fwUrUQqE8AHbUiHjnaSxTqX4SMIffRVm2t3C/229nnjvM66GiKoM6an
KYGt79WY7uxNVP3a8hpOnXg5Cz2FLVTybJc2/UsBPNjEm40K1NoONXx6tKoiyxXN4t7yfuVecHJt
6VZR4zgiaolqtwhs1sYx3DoYtCdDAjNION5nXD/W9gAznLehnzfC00rkMEFGwVyFKS3yPJaDvh+z
ASrJtXMPVMshCWo4+FbrzMpy/31fffIGz3f9ClxdWZz7CiAHK1DXdlWHlxzbhJj4Bhtw1txJZHOX
gaNCRQUMOdZdMPlRMTVbVei/HBv/wcpgFHPZ+1QJgZTMLVTjJ91fhTRo5XOZtQ15E0wGSAcFmSaV
PlTI8gdNNFQFmWUE9spglNcukmvJM+iFJv+qnkF23R1nqE6UkGviYMYH+1Hn0ING/mew4/M+/OXq
4hcbGyjvATMZW2ycKZMQjbgZkE33wCZXDUlW3qRg+KgySOQFfkrAm09ov5V2+LIaQYhZjcAh6tMs
q9O7oZ3siccZGCwAwGNt6OytNuP2HxIWkGKOIcoQQvVMuEOdHHFpp3N7dd72teUyaxS802hiRin3
NvfQ9PLm12AyRM6xcbGMsZe4U35NimbQ/Z2qUpSDoj7LiwLql2PXvLCg8KGMOA9j3qOvUFH5J4eO
yvSPF3h1kx/KObS9KK8nZ7woU405Wxbxk4sokNcN0MfOvoPjZdbR3GWTiAImLnpY4PvGgZSiraht
OlY+965md6WjmurARdZvMX586eL4/vL3T7+/zag3VWCbuyNePkNzOvATclhqnE/nF/TLoI7vGycG
cnIg6szy6hnay2jDtD3un9IxlSrq7FJuXAdXPMbM96iKa6itl/mdtP0c+N6ORqUPyKonpjl2aftQ
Bv208aT8mp8MFhkBxXcz3gvBvDtdI/nqx76EJiOImwKUna/7vkNfz4EusgTDcQ79BjW8fObkn2Fo
a/d+mKYm/KWga1YFEZhNIb65HwubZXRnA+LhnKZCKX8CRC8rfHkzp7myygdeeR4IX3KZ+Zf0QcAI
I8aIvGZSD17xLKGxluxlO/rdbThZim0E9y9PQULM3NEcglcw6PP8zk8FOYiwf+UT1kZL8ix0JzYW
Y2X3mokjPAH6yqklu7UoKY/ArDfeLix6J9uf371rVhjenTIqhjln2d2QTNYuDIAs0sS5BpPoted0
W5DUr/GcmCzTyb1OV2mpnVsAiYiakKRouX0chBWyD07GnAd7NU2yd+KubjR/YT24l4pdm2d6tCMn
VKx6qRMUBppDmk9AIEcgREaJCWrzYH+6aCrMN4Tl2wWdh7q7TfKuAqKOu6FPYm92KYMo2TA7abfz
bM+vNwLH2tIuAeVTYCpk2vdlyOe7wvG9GCRgrIqoM6vTeXNWQoappI5nHS4Djoam4Dyzx6Fpnkdv
/LdzOh3XOhG70NviL17bQ0YEzJvaZT3j2V3QzXqKoBAkq6NflRyiEx7uJN6VRidjdpHQOvaScYue
MiGd3MI6dRY0iHbeFKJZBCVI2u1Codutc29t/owoaKdTCeaBLLxNoc8IaI9X4w70z5z34QTZWFaI
+ZqCLlR9Gx3dV9nGJlzbFEbYCtqE9EkzZ99zltjda971XfYdT7Zp4/m38n0zDVZLOuBKk7BbnmXd
s59400tXpT/Ob7mVo9DMgkEkva361sZNNLTmY5D313Qg4lmKrNuYni8zSYSYibB5hsZxPTf1rRVw
kdx7AmymP7PeaiFZjzJIs/AwottnjMBVSckrR+uPozYC/pp1RgzLKOC2c+85twryn4hkQZCxqKdz
3j4XIBLYgnuueJOZLBuYQ70KWMxb0rJxp7LmhRbDD11gDl27fD6/UmuDLNvjU+zxHRerrvVwO1Ow
Sp5c5dV5HqWq1vy9yDjzDkSV6FvZWLa/ecQv3ihmsmwCbUDPIENxwwM+TP82YDzURyoSVz9PC84/
agH6Dt3IClMwgULPNStGwP0nyAH8rMnghlUEYl+LfAMxqxpPOhsLGpeWzaC1rfg8KbEv4PpBeV2O
oJ1Fnl2kENzWNKPzt1lD1e0RRbncBU5aAqpd7LKG11VwQA9LlT44I3fcX8ovx/Ggg26y+LtESrTx
f4s5ydqdTHoa7ngTgHdq76QOAV1ZEUjxpmUDGokdsCLdeFN2wPxuuKm3+PsXE2b2WspETyBTp92d
5n7pqyiTNM8foCg61/clarNzvnNDVnp3Nh2RPdxbyrOrKbIs2sjvqHTW/K2fRsdWb4BOSEJ2FrcT
/i2fhZ1LvOkYJwccbBLa1K1P9ri+eN51Icup7tFWMNXTvagHiHGqKren53oMbZ3FYJES1X0P4hQU
5VzSlASSEBM66iJu9Zjeg84HHloRUlge1YfzW9VZ4voXU2GmQsuUi1n6ZXtr2QlFExBxG6EfSZd6
+uCrpoEYoMCumH6WQ0CbDFpZwGE/dHPV51eui+f3ywwW8fkjKfyMDBu/ai2OmqdDWOFdWuYBZtRO
7/M5zJ0jl9Kp4vNWr33fPAdKV7R97QTfoMic1jEjoTqCIdRt9+e/vxLMzBwd6TlTbiOHO15l+UuI
t+8OgMYGpS/ZNZfZYKbqWFA6zuy73S0Ogcn6R7h4J/0MmqH957wNX86RDY7t/x3EijZBy5lfql/O
1AXHNnGSI+jp1Uby+ssQia8bK+ANNpUlzvxfFcmHqLWm4gj+NO8I/PpwAFguv2SWbGZCa5j2SzfJ
g+lX4ALj67nM282kukjDF183stZQGeitvzAwF/E8CkJwpIPcmm/E9S93Eb5uvB6gI8fqcSysD28u
UE+D6nqEhx+5oo7eKn2tLLIJqbGLhDmyr9QvCCd4e+IXeE5C4/X8Dvo6tsCAxbBP5yBIAwdEFst5
lR3oD92Uxz6A6VFX0t1Uty9I1twmI/f3KbdBBUb2lpz/CYDX2xh+2an/CW0YfjH60/CQz64gCjX6
vxIrjGnRPC0dJBmIJmplP1JZHEKZXxVzhYZh+3FqyCU3GQzr/e9hgdqzAYlxxAk1uWHYZch74lFQ
u+1bK1i2RXmwtnLGPT1gieJe7QcvY5b5xS50eDftfGsQG4v3ZTIPVhjuL7Ud1u7UsheLBGhSmS2U
7XH29GGcBPqxI8H3vsyuSnTgn1+tNXuMgCAKcLaVuJS9tDS0ozkT/t5K0y1O+y9vtjYzU5MeSb3K
hUzIC5SX+/DfHm/R8V0lMkQpgiSJk0d1r0pdxZUY9PxG2ai2mDVWIp2ZkSRJ7wdzY+W/pdMeAla/
1/5wQHrnOHr98fzcrQ1hBIqs7JndtGnxOxvDPQS/HklZ/lj6RUtpbTGOrqyPmUjEwyzhqUL7mA2R
tR161U6Dh3B33oC1jxuBIqE+GPqbmbw0FSbFbZEcHnVyEWydmSnKDkJSzTBp9YIr589M5CVUJrwt
xdu1X244ez31DYQTXfXSQnYJOhoDCpeXHi9mXtKXZdWnelQvWQLZmREsjbsibfuNOLX20w0Pb6dQ
FkjLqJfJkeOe2uTRn8Duen5F1xzOdOcGnKKtJ9VL1w/PQ9OdaIMAO9nucbbkAy/BJp/6UL49P9qK
KWa2EDWmPK2DoDxxVgK+kVmW7nfMysXPy75vnPNe49RWNwXsJfUyZ5cBlgf0zPhy/uMrx7yJKhs7
fxhC3dd7PMT0j6GHanWIM/k4tH/OD7A2O0vY+HQOWrpx5mDMaxA86HKn0UPdRa6ThL8v+7zhvMPY
uw6vavx+KwTpyygei84dNo6hlX1k5tlk7wmkZdt6r6lzVU9psxNJDbBsgkf0XBV7D+R5aHEZ/f1l
xhj+rB2ZFdrCeA24CmJh4X4NRtsLXc5MrtG6S7qZow1bjeVhZuJq6rZuHWuLbHgzpw2hCrfnfQ4c
Tmq3v72Zbuz+tQ1q+LJjuVXho3z0oprQu5mEyiJo9Xi7nvRbWccVyC0zM2c0bQpU4Orwl4DWgMWP
xLbClu8UcvH0ySeiKNNdMfQ2V1EjEt6mu5ynRS13uC40XhFPtQYL60ZkXDHYzLRpHlZBY2Mux5bt
Q+rFVhrbvnfh143TugxCEGijer0nLtjzDmwkxVPd6emp6KRtXbaPTciZgIpY4zBorfEUGNKpKP1X
tDDoDQzK2gQZLu/0qhV5wqt9ChKDnSKMRJVOvrvNVh/B2gDG7RbJI9BIjTk4acLcf2iKctyTefCz
yJbq6rynr245w2PA/+eQyaLpqSOagusBlKyi8SItGRO7zqnytr4NLatp8j1yQpVudqmADsdOzsTy
m11Z85FeulyGi9kANsopLcgL6efGraOm1aHcMbsH4eV5c1fig1l/QU7VyQpV0xfdgOZwqmv2zNOE
bjzn175uHJA19UYXb9X0JHrkigPo8kKP4SJxTpuZuC0Fqcy2H4vulKBrL1yae5J7nDmejM9PzXIO
fvFONLOBSGWJqXfD8rdtlRAfD0ol7PRqzuxW7aD+VJHqivtIjm8AiRY//2I4k25igFaw8Bzpn4Km
+p6ScYpGXj9BA6WJrGD+AWbHjRiwtsPNNNSg8iElmWx/8l4+TI0PBcz8qgGFSt7y2xSVlhCPYpCO
gSB2oy68clybSSkX/GZ2geTazzqAyiYurMdJ1bdBSq8zXj0tL0avJRtV+7VlM47qZLYDOuVF+9Oe
59ug0fe0RQ3ayZ/nrN0YYm1bG2GIgQECBXwnO4UZRI8G9AfvhxIIkfP7bu3rRgCyaTdAtZjiEpMn
Y4bwgjf9Lkx5LS8DHjOTv8zFDqODaoZT6dYqQybdG5dOUbmV4VlJEvxHmCikmZeFg/WC7FH4ECJt
H9UzEft69v9Argu99Brv+JlCXJL1wRbw6y+M9gsPMhnMUjtFGowPYp/MasySE1pnksdsgrShjKx6
CFkX5Y0ANdx+tv2iq/ehm0n1U02ZlYNPMVcOkMRyaHT3UWd8dn6pkQdDFCaUvPWlm1lg4+Fe70PO
UENp0kOSqB7pw+SCwQMUOn0xj8jdjx2v3xlNoW2IvgaO1rQrioag/Bkad+gji5KuCNIPIJ48ONmk
mRh2VtllrI0spE8YP2ZzkEygpzq/m9bCirFXA8vuieA+AjzldwWgX2iTq2+zKW8j0uVVlEGS9vxI
K/vWJJahLh2rsnPpC4ILi1wNihHf8rdWd+Xot42jUAP6nXazR1+YnB8W6nAEqfvAczci1NdRg5q0
Muh/yslASnVS9nzUVRncqtbqDyiqzEBcXoSPsanJKlMDq56OrLNPbi2tndAUIlrCv4w5iBkXSMDU
swo/VZ1wOWYxuGtAGOh5aiPmrcy/a8x/n9WBQidk8jKqavqoZquwnvtxYFC9L0JSzJdlZUzmyDr0
KokqaXqyHfvPXFkN3hRNeji/Q1dsMGkiRUDmoCwy64WOXiOebIDu6Y+ONyT808yd3W9cIVcc4S8e
59PDOvAKZtFOhlfdb/tpqy9rxY9NBbO06wS3UBj8EFNwbcvfCwlkY4nj34Q1zTYuIWuR24gWZOg7
FPxY8NLnKs6n8Zn2ThBJFKoyuHOP+gyAm2gtSLbep2tmGYfdXBQoEKZWcaIwKxHNHafqWYfVE0Xn
iqyB2j2/9GvjGNtXtR5pVDbLE7AEf3rgKP0AqRTfeUwVf6rS8bIL73/YDO0x4FbS5ifgEl9nXbdx
kwd0f96GlX1lchjiKTsBLzzYLxUDXYhLijKaCf1x/uMrvmESGIrCD1QHiOwHSry3AAj+u3y6GeXz
ZZ9f4u5nn0BHTd/nCf2wW3EEh+mS8e6cC+98/1E2m3BNFlnJPpKGxiTPwdKm6D9+TZ/Qw7NVLFib
/uXvn0xQII7Eqa78k137ofsvXgCzf4UGzJpvnEFf35KpydIlRuCjSw0sGiQFvkMx43bx8cpR8ZBb
D6M/H6FxsDHU16tNTYauVsyWFqGcTq52gborElCp5FFQqSF5ZrOX+Mfzy75mkjFnbFYZbVxPnSpr
3IshvKOVeFrEOBaK8uVJA47uDZO+Xh40yf/v5ckDm1LZkulkt9o+AHiBPM1msWDNDiMuJjVDLbqy
phOlo/4ntMT0y0Y3oHdLUSBKdlOCa0/gsWUqZ4hxXnQYUmYEx5zNyPIrFaIvsCyj0AqbqODZVo1i
7cpjhMR2JmhuHBvysYgK8XDa2yW7p7V861r7z/nl/zrqUpOyizQy4OPMp9PUDtekQktdV/8tEC70
8RmIcs8P8/WpRU3argQM6Q5kAb2P5dRaAnwJVeeotLQ88k4cC+l8eBNgpU2/lXtYM2z5+6dYAHYr
EgxS2R8Qg38APdG+nQJIWNY3i2HbFP8re9rk74JmJlQ/R1udUm2l+4QIazf10xZJ8soGoEtw+GQE
mVUyEdGxk7bAk+BZu1aK24mrhzxzN/z/b+/Qf99k1GTvSrxkZlxW7ASFt2jZZKAbfXNY+jjm3o0L
8moQ2twMaFeMVF3HF6tZUSMaAIhL87LBuP3YxaVt/z9OXl98kHF3ftOtrY0RElTWD1WuqhGCcuwk
CmDiWjtMNz6+Ep+p4fn9pMIshObuCQSeQdS55WMmShbZkMm77Ncbzu90fRhaUoynIa1sVIDc/irv
HX44//WVn2/yUKnS8is7yMcTqMjqyIcqEor435fz+Pz3V3auSUWlGjzZBU+Hv+p6qJw8LGXWvva/
zyiEbtwYV9Y3NFyciF6QkoT9ySatvM1Ku/qO3P9lQCdqUlFNHU4MQKjpyen8Ow0E5q6a3e+117zj
0I/Pz9KaBYZ/g6BG+KWW4cmzKuje2dBDgpjpr/MfX4mAJg+VQ/qCi0X7biLtySX+v4szUzBARu7g
/x+ylWtGGI4MVFbFsyToP/Ip+HADNe89e9pqU1rbp4YP06Ck7jy2/v+Q9iVNcuJctL+ICCFAiC05
VWVW2a6s9NDeKNrt+gQIECDmX/9O+m2q1UXyIl9446gFSk1X0r1n+KbzwMm2KmqbH5V05HcaOWvM
ng8HCsB5qwM9Mp9Q93Omk8CBwZ+dDspNX5jP0am4ikxAdhpK+3WcFb3r3OX+jkatjrUIuQCcBcUT
wsYkUZaeaG+eEliirZnZfjgvaMGKUKxnTjPMyjxNUe2+thSsnA0vVfDP7eW19HkrPmWoW3o4ZUH6
btzvbVWaT3OQrVWPFz5uJxmQ9nb9IJn5MQ2d+btIck3juc/Y2qP2w2UFfZ7rLfLdweom4UQqT8jT
WEwSZjB9VPNiS6TKws1A6yS/J4ijHStEkUmPYhSZPg3zoNgG2OCGfZkjnjQrF9Cljlzj77uODF6A
4isC7RMDjsiLi7BN003huBAn7pFWrnZ3TbaduPU5b4wjOnHuMgU5G3Bo8/LB4xDiXInlH54XGKjr
QnjXD2g58bRKneyp7LIf8BwkuzlnejOI6Ajc9V3lT7Ri7XQGLlWEHohzXcCNATfDdEvmgu+0mueV
jnz4DkET1r72CUzQoIjanhJZd8rd1o50+T9FUCRRADprFPUPHZvKCTRVxstvna85pI7umSUM/78H
ERUjlda5n52Uk+XzAb5+ycWAxltub39/abFZ36+hESOTKOdnNQGPYqAR9uDXgbdxtKoP9zVhRRXB
mK+Yw6NzLeb+SIIwOf6ZnMTt17iDC72wM0CycEpMkB+CS2SCjYrg1MlyHWyy6/9u92IhfNl5IFaM
vppRTH0Ci6T7ko1djhJCNwD/cvv7S12wwkrqwGIqG3l4FnmTbeQs4MzijyxuyeooLaxj28uiQDZR
ehj0U6hN9Nr2XZT+QzRvyN5pW0f+zx9FMv8zN4GWz7oEhPjOrl27/C4QDF7f1F1P6DFqnPA4DZS+
VEhhP7bl4KwkyhfOe2LFmgKW5WTs2xL6eh5U1EqkcGqab8OhmzaehA5v0K+ZTC8tBCvgKDILR2Kt
vVBIFL3pvBm+0h50gvuWAf33WEEfGijzoC2emiDKstcMyAbve1oI5Mnh5pDka8v5z3H1nzeiD6j3
vxvCqVhAZ25Wp7ZhafnWd2rgJ4n7kYDsHCR+vkBeKKHuvgRijSaxC2Xj/lspEl9/DqDOD9sPGGfW
2RfeppI9jlmrhv+h1CYrf5NVue6esyZqZrEFOZrUbCXd9PEmgfD/v380aYqgqkd3OKKcPkIpr0Rl
IfJg7weVgK84J2mwcgYvTbLVEIAfwKm2oX8mfk/FozLghcdQWw/vi7ueXfoirPXaApzec+cP03iZ
SF1GBynKke8ypYNvt1fTx93w7NJXnXRS5YjnL9Az00+TGzUvcOc29zx1fM+ufUG3idZ8ruQTB2Wv
+N5NWUgOhKbNmmb30s+3bkLEBSa8bgY80cCaByiI5RGDtKxZK5kv8P89OyPLHScLQLQIT+2c9f5L
m3SEzVCiZtzbMi8AwGjwR5SqNyDc8ZPvqKk3B01IC8Sshp0lsisCljTthjcz+zstJ6+UmyoQCEYw
YvGbaLhUOhQQ3XOhLQq0c0IKEn7pEw2JrpXQ9+em89+d7IVWQKJyYtXoD8ERqX4dfB4AI2bNBhK5
Izko4TSliE3UpaCpEb8IDQCbZTXRB8bpwPM4COqx2k2pWzo/gqR1/EOIB7jfn2+vwIUda3tFTCbv
IN4JKUhY4DjPPkwXPklumh85XIpWXi0fx37PzkFXoxc6jZTJqQ8Ls1EikQfCxuHoQUx8F41dsxnw
ENvc1x8rPvvzhH8QfT4ipCLstbPrxaNW47HwiVgjZC8NmhWboWpDhqJx1Gtd1grGk2Wfh7EJvGSI
w2BevaAvbS8ryI0TTVq4mjtHF3dLNyaAcHY70BeAqL49WB+/ADw7E61JlvNOZM4xb7wZ+8J943VS
H5tIgLtY6DV9igXNBc9ORTPSwxtwaslJtpEGASeBU6T/AARK6D5Rms7Rg4JbKwFlSyuVuLEAvxVb
stMVZVtHO1nYoNRaCQDhx4iOfFNpl01qG4AA6uWvdw3Gf0g8dTmhvFqzT0OIPDnNWrqTAIXFHhu+
RtV9kA081617JAuAapFpm7+KIknTbQHS7AMsp6Z2mwHwcrjdlz8j+0HMsXPklXFdGFCk1TFMKhVx
yJ8Am3U2DP5NRQwtPJb+ghp7Ou1DnRR1hsiTVSx2kfGEECVFrj77QaG2NOxhbJb2cispcKxQpVIu
L2LXScW8G+upm9qnAlf6sY0JSYfqy1zxtMsffMjTZ+KYCVQ6YIKMCue2z1FD/xvPL0BgdhP3y4Tt
ZcqrYo839CC/5n5XuF/ztua5ODjhUJcvox86Sb6J+jaoIYvbm4AeWiQbh9969CngmC4fivIFjxba
NztmlJu+pTMhLt1Wom2KH77jJS3bjZVJkl8Z9RLyknpOnf32Qhplj2AKX13LoSdd0y9D34ZOua0m
vK8hgyHr8sBbEMCrjV9oKB5WoKLX3/F65d4miHhYq42AVV7yUII7BGvYPNUBPc5zB/8NJBsqf4I1
oNeN3sGru7QPTtqkdfVT0UDwQ93iNf49HGGj1G4HMzXuY4YBwKMx90vcJwGqEu2RkCwTZBs50Mg6
AW7r80+QtfDEvq1Ja74bxTNd75qsa3WHYtuIwqHxlANE7EBSaepNOLbOlSWeO/OzKmiWsG1R9FX7
gldkWkKmAKpOXhQL7TBAsEiZldnK+luIXHaqm0SO4cavJvABUmZ2IUGvtiJs1rRmFwKXneqWfSM6
r3Sr1y4N5IYpSh8KztsN4Vn/ALeBNc7qQqC3090tdMecuRH9MaK8YvsskVH0oxz8bNj5c5brlSvC
0nBZ9ygNOITOi6E616WnkIEpIaAVpzJ1ft0OB3+O2g/CQXjt37sXnjDGBDosinPU87DnjwXIUor+
1ExJCdg7B1UAb4iB1LVuYiE7rtE8CXIaR8rU6jAXSYN7/KT4mP2vgyMqP7aV4vrLAPq+uzU4Q9y4
km7mPeP13SX7QkS++FEhHfrii7ybT+EEmMyphgQL3fI06MfXNJwk/UrcSY7PMESCcAmcRVQF3DrU
NlCbAu4WUJeNDnpJf04daTpkbvqu3g5NyFpYSRZwnD10M9LT3/xrh179AnmrH4ImPmxNZQthqA3H
9c9rHnG7Y9nJiwCigt+Wngaw7wHemtx40k1fztsBZ1Erd4Y515BjpratIEfJZHGAOFyXtQCCkrbe
1jiLrsXUbCbHlMumB1yN1s1XCZUq2cbwwhq9c6E7Ig+VyuZyy6OSQtRAchLoHZ7XKe6YspjIdPTD
KvLKR8FhcTzGBMprV2+lCip9jw1vXecTzRtAhHc+8HGF2SVIb1TOifguHN58PhkIfBmWhQquk0OZ
v+GeXEZfVF8w/s9QTyRsMZqRG3UbhlINZC2k8pDcMxWosPqQ1lFRfQ1xMXKnbcJVqIKdyFFsNA8o
7lTZJqgmpncdLNI6E89DoBV/6tteaRCD2yYTeYyzO7zL6hFnorU8r9M9Z21Cjm1f4uqWRcPEfmB9
JcVjN/duxgEgID5LN0M74fEdlxwv3ByW6G2+Zve9sAXtkqwL0YmKQiIM4GhRbwzHJQDTqcldhTN0
0XoEOAlTBJDl+RRg+4QbQZ1MbSf3PtlkfN+696aeT/1UK+fF79gw7JHtbAsMoSnKh5UYglDxUQi5
Dty7EEIzJ4EGutLnNEPIJSGPNopGz2pOwi3xOrP5U4h3G/dzlIpme1+jVq9G5KOl8fLkKYl684nS
ugB+UzmdDLEJUrjAPzgO9UW6bYYKuMsNZTMdGZLxUSGTlZzGwsqwtR0iFISpTsvsqfBM0j5lRTqK
XZaBd7u73cmF95Et7xBlKbQLEEhPWcMn9pa38Oz8q5JGlN8a8KGhEc7THlYkIBLDhu3v240u9MrW
emidfpBSI6U0NyNP4q4rHbi4wjdwhYu49H2r2mPy0Qwzc80rnhF827mwV904LgMs6Pbv/8PF+WA9
2oIPCOJBSRPInugWxJ/guQO23gWjO6CT1LsJd7sgeSCRDwXajewrzeHVDHnkMynqoQhi5cFbh25Y
CnGZFB4VsNuZtmUoDNDq8GGopgOyJ334K++DsepjgYME7ilZ2ZAfIw6gBGrCgGhCkhBngShoTE0B
Mi2PnGjo4tkfI46XbmjcR7+kWbpL/DEjR03y3P2UT2YO10TGPx5naicXeCozGQapfjVe6P6Nh0XW
nMMK6dyVefz4BkRDawfSJGqBtgnqFz8nOOPrvuqzT1GeF+Kqe+evZdc/vtDB3Prf0aVgUTcaADgv
Q2n6DWeQd1SZSDYJx8OrlW26vb1sPk6xU3uv1ZBSyzjcZC+QcMJ1Effyrm2eFYGWB41Yu1Ghh/ok
Z/vbzX2IwfKpvcs6D0i1mhTjK4eSX0y0qXapG5pfOtP/SB/Xitqdqr8EyuGPNA/vbNTaeljPYMik
7vA6Af61mWBtA7WoL52nn7AXIohIi03F9TFRawXRpV5aT1oJDWaC8s7wOnRl+adBDUBjJ8d8C+HY
BlovLqg60XOgAba4PbALy9LWYtFgMTdlFqYXkcpwX0hBjp3xAZ+bG2cFP7ews2xBFpHirdQUdHgt
eJs9DFPQf0pqshb0l8bs2uq743SA8gHSbIB1k1T/w7vhzxyxsXY2pM3/qX04FGDSwkCsGcws7DBb
acWkOGfqgRcXPmfZo594/FFUjXzMA5hSZuFqOws77D9K0w3cQj3QqF7h2On8kiUEMAD9NtCR6OYN
gI/0OCTkofSw424vhY+PT2rnbejkJKWAM/tFD5DlmaD1F/vX/UxqP9rAj9qPIwiLrRw7S+vOSskB
0RaFZu7Gz4KDL0ygxLEnvvgr53m3srIXumOrrwha5HCHqiC8U8uk/CVJ7/mHqA4EJCxhrxKVJeDB
RTttjQGwUK4M4sJit4VXiqwfTYZ0zGVwOdsMstEvM3hF920lW7iZwE0AqhBJdxmStvoEY6N0nxvm
r9XklobsuuTf7SUUfSD0z5P6dXJRwIZqjR/Xc1AejHF0PLLuNYKZwcr0LA3UdWG8a0vVyvEyRZpX
EbTRt2JGyQaoj4SvreaFbWoLsEx9UmYe3lkXwcaQPBRIxsPvfqJFg/fxgIdrVcZJM3Z6hduysKBt
zeghLUVX46V9UROwfZui0Q4E+331uyRDeL69Q5fGjP57zEQapFEJOc5XVJqhkduFRga/kqgZx8vt
BpYWgHV76FgC24iuyi+oAKpNUXbTXhXtGKMgBbVUrcqtm6xeIZZGzAoBHPLnTgPw7nkiLehqOXAY
0gRIjiaErpzgCwNmS7Qon4DWUnr5JZ079lIUYdcfwrQO1tLDS9+3bghECgZTTlFf1OjnB46sPITO
ZYl34+35WBgiW6VlmuWQF22ZXUyOzM5WN9wIAIF5wPdjySArd7uZhWn/j5RzCs/rENL8L7ye86cC
9bKNIFJDNbJhR9S4v5Wl7690aWFf+ta+J046dW4zwPfTJEMQD0lqxDGYdChPkwoiZ5v0sAN5uN2x
pfm5/v1dkBHIgw2QtQ+/QKE6ePbpRPYUxODL7a8vzY6Vihja1DAwgLJLF6bsQHhFtqDPRQ9prvnK
zCyNlrXjwUNBzRMJm8vkhHw7JOypJrja+AGQSx6IbdvbPVkaJ3vfpyxC6kEkFxT76PQwwa9PPXsc
8rsrs77UgLXXfRVpv4Cc6KUrUVg2QFE8Bu0q1WBhImwdl47Vhha4wF4I5T6Jad8Fm8IbgmTXVG20
8oBb6IKtz6KYAC2jHZ1X3FP6OkZlR1Rx3tdr9NGFqbZ1kDmhdZdD1fQVLL8cRy4k21G/jpEz2dSD
+nV7ohd2uq3Qwmt35iaQzcUEbRaWOzNHdbdnBlT0euPnsNX8jMoH7986mBkP92H7oOD97204lSWc
7RvBz7LWXbmRtE1ixeZiTcltaf6vU/Zumw9d4hbZMCUXKHZMBAK22vM3ogWy6ziXY7Zywi8tAGu7
s3lAVZ/X/Fz0NSA5vC6SNp4cPOBvz83S9629Dqf2ZkrCOTxrKJt8Vs0o/bgvGjhy3v7+x2wZQMWt
XQ7AlXAIc70vEPrK3EMVCWgOg+lZgYseT2UdRU8UKJ3+B2xAp+67T9LeQ/Yb8q6dilMgvcUF3GNf
3rmhrJjQARJdqTz3Xulo+IaTZDq6eHNvb/d2YTRt6RmFGkpRtr736mfFtAH+izxVwb1vWmod/KJw
VWAG6b3ioQ5sLFdj9kwrVf64/eMXFrQtPpP6weBPbk1feQ9RuWfm4Pm6KdJSzVtuin9uN7IQcGwF
Gp3PgfaCwXsVjS833ViRp5rWz00IHqjrVXceYbYeDIMbTFShXPYlzWuS74yvtPudZlHrPYSwj0ie
+7yTd9E0QUy4rob3kcBzTKULzIvKZPSDawP15p6gmL1yHi+tKisGtEy0fJ46+T/U9qj4HCJ3/iPo
4aP97facLH3figFTIZVjsjw9pz7O+yINfsL8a+1JtLSqrP0vUcpPaOUlr9OIRAwK4MjwpyzzzK51
gTe7rwfWruZSqnAo+u7CuqQv9yJp2p9+41bZSol3oRM2uwKmnA080NzotZvn9CmFjOpPNplyF+hZ
fb2rCzbBQsNzPUiRgX6CGUy9TXEz2rluuTLDf5bif/Pt1KZVTK6GAIGTuV+U65ns2CGZToB5ylP1
lyxkmD3LpG90nODGFGwFa2GyI3kZ7XQP35THWc0Qxg5zvCm7wlPVo4DbcfaZQbDQ2cquwbOQd6ab
irgDTKLa+qh4qEMqag+5KtmM1cH1OAqwY4sE/8+wSRp6jzgBGDvXMPNu6yngVWGlKOTZBN34hNp1
fayC8q/bU7Jwb7E5HDUEL4yCNC/u8Hj10JxBcbD8NvW47RmULt22XsuBLK0vK4IYXRVRAhjhBXaW
8/CJdF5DYLXnBgW8baZ8e7s/10H5aBFYcaTrAs+9CvE9D7Dt3E9uAUJH4sXgSNbbmToro7bUFyua
+NpN3Sofgy+Cd83Jj3LcvVpv+Dyy+0RPMOtWTGFtOssiD4Mvg6TZM5nDasPqkm8g1bempr40VlZE
8bmYq0pW8vnPdpR998OXeP7U3AvjBFCElSlZCL02tYL3LlDdAXVeJs6K6bFTdbEfkp6lK9edhSVs
8ypqFsyFCk198T0zPaZQQJMiYBtlZHcyVb+/P7lqq21MWUUH4gXthSVp2D1MbenDBt33BoTJoAYb
+vYiXhoxa8eb0HdonZf8bOAocWLQobokAVB4t7++4JdBbdkN1Zejh4pI9DLRsJjV3im7sX1AdtUB
VVn6OUcdWxVTzADIKE4KkTF4kL2TVHIzuFXwDXJdCeykUE4Xm670tHmAPNzVf1BXuSiyLfQeOd/5
8AZt5b4c0/QIf5GJXZSEDsoJD6CuOcpo1KckScwcB6zPI9yTQSf3niX1CalAN2+BNklR7UwOUxEV
ATC/Lcqbt0fg4+3r2nhfnjey9lIgUwQtS6iDTZ5qNwy+LhLmHFDyuOtO40ZWlBBl06MkWaVnvNAr
9WD8xB0OjuPcd2dybZ2JyYEIepTq6jyluQ/Xz67GZSNvSLCW5VsIEDYnxqAQEwRjYs41JKSetcgv
bOLkm/azy1wma4/Yj2cDmoLW+ZZLuCQ6k3ghRZiXR2mU/CmZqqJPTWXu83KixJoLoyoYT7VJcxY6
VMcidIK/S+Am7rs72VQYAeN6MipPnSUHYUXi9RWTYMwfACq/S8bGp7aQmnBaFGr9rj9Llkaf2GDM
pyBp1oSSP46hrk0mkWXqpV0t5XlIugrSfmk+9953LSH4h4RM49HP09Qm/K/RZ0DgrWzDj8Oca3NL
Blww4BTdACAGY1wo7JWwQYtzCLitWSktNXDt7bub00BHwqYkiF6AHpXBUSVdi7Rr27lvt+PIx/sD
V/l/f58qpxzCQUYvLku+onDoPIVANX9yfS8vgdpNVjmc19fvf2817n9YJoI7oDw7+ZnxoH+sK/M4
+SBlDHki99TL//Lbfp/BaGhlYpb6dR3Pd+NGWrjbTLUuzoUB2K1OsyKmXVs/mhG18sTD3fD2+C3N
j3UBqXsnnPOBlmeCwUueJwAih5dKTewuJXkQuq+17Xcd0cDWNF43RS8+zyWsjxiEmeMyhajt7Q4s
DJRNG5gCuAUU9ajPwE4nDwNogqZGntpQlPWyEKIKt5tZGCcbkc+TkVHV+sW5iwgFU7hNn5wmON/3
cWsRg6o3st7BKSJh573twD3e1igVrFw2ln76Nei/m4FrslM6poQvnxDpieCm/wgf8st9P/3a6LuP
w1A1B7MwbP6nAl387ggfk4OrITS0u+/71sk0hJxDzJU5lw7+b9CNjljvnwBMx73ndgMfH33ufzCR
qZzKKGvkVwO81hZWKTO0Ynj5GHblfRQ716Z/MwCFMyDE3Bf4oRk3xhhVJo4K7/vtHizNr7WFiUPS
KgAk+WvtDuxJS9Qau867M0DYKH2Fe82Ul9K5cArmCdeNC6wvE6v57YX9a6P0ddWUCJ9zfRZm4i68
pLIq2WgPeLhvQd03XdwiX9isbLSFybah+lPSlAlkRPhL3fACssbBTxV46etMpr9vz8VSA9ZOBrm8
LrH86QuQz/VjXTbBhkOJao+cyLwSiRYOIhumz9IkicK8ds5DB3gtDCh2WE/jk+awaK/DxMQNl9G+
GoY19OA1Un9w8tl6NQp0XbyxM++i1PgV6HPg/gUcHJ7V4B3nyrkCGdXGi2ZoFTcRXn23R3Kpm9bG
h3wsaERB1V/ADiljkVangfDfHeqSMRKJXZx1/rF1cQLfbu7DTUQD+/Y14xnOJhEUbyrMxs9zBcuj
uAZbKVnpztL3r918FydZo9kIX8D6TUfA95kEiCflOvzOX2/dsljrVDNvpH5LuZPtfKpgMRvpmd31
jMLoWMuajyWZJZh1b7qMflN4P8X/DzC9paG57qV3QwMD1kYAejEd0xw8SZU68PlK7iLn4JdfG333
8YrgASVbWr4B8KM2JMXLTw35P1MOM8j7Vo61UFtTapXPfv02wu7gQczq3CQsv+fsxs+n//75kCgJ
ja778i0dRxnDSKE8OKj93LkorQRXh/wsmUlev+FeXf4asxKWzl6XNHeOjHUwDRnLSNY05VtSpl+7
JEcuyM3uQl7SwL5XTqNnYCQ6tm+hl9I47JQ+gOTj3Dcy9q0SCJFWomBZv01u8Da0Pm7gxUri8sN3
Hn64tVfxtJpC3Ifrt0Lqvzq/OkqSPBjSv4Bj+EU56crKWWrG2rKkjEzLvaJ+A8oNrIDE/67y9gdh
0L/1Vf/Sw5/jrvVv83LqGXwqKFtTkNGi9PegGhCmqn7I1ng/C+HBJt3wRMoQblTwz/Uas+dQ8d17
6eppuvR1a/cCMtdF4RRWb3pEnq8xefGsE9/d3jc21vaFVDwZgi7I3yIy487Xsw65LgKZjct937c3
sAoJQBpZ88YNSYrnAqIBBgr1kXq57/vWDkZymoMVIcJ9mqCSxnTSHZz8LolTGtg3y4HNwJO6Ez2x
MrwUab4Xaf+QqubXFQpeDeRwVx/sC2bm5lrqyjFvOdKNaTxEwss2eipgp3FfA9aG5hDh4rqsp+M0
+W+qDX+7sl1T3fnYcQSDZG1jHfb9TAP8elRif7Y0IL8g+jLsWKtFzINgPmUtEDXM+RvUQAWeifx5
X6esQ9nNRxFKJNTfotChewGDnseu6b7e/vj1x//nRolOXTfju0NZQ0EujAqm3lJt5G504dkFyToK
8Wzy2Y2yYn+7metv/agZe2833IfReYrjrdCwjy78tzqYsq2JBF2Z+qUWrP3tUAC9WtUjlnOj4Rna
OOMxml0H1hdZ1a1gcz7GtmC4rF2eTcApe9IHxLcnOOIOVdkY/nUEAZf9iKqxUvse+hzJ/L2qc4YA
k0tXgNaqhqrJdSwrOD7l59GBJfBaSmGp31ZcoHAGCYGhV29yBhKc59Ez3IfNxunXAtvCCrE5MVHt
QbxBlOpNwdWAfw2NCnOxCSdO0x8SXJKDUBAvvS+KBtYsGub6UdG1/okbsJcQo7+JJvxyew1el/QH
azCw5o4NY3E9EcV+guTAg9BDdujl/Pftjy9Mg+2WDN03n46zno7CNGkMCbjfMkPaK2FrBf2FX2/z
5/gELXXwB+o3uLW7mwwiDzu3Wqt7L83x9e/vokBRJi3sEVLzZgrPNRvmJKO7BeNuVFtVa5ds20jS
X7dHaqkj1xF81xaXvVtGEKM41oSh5J0l2Bd6+Hrfx6+Nvvt4yQZiIq9v35ymNebYcVDC99xTxtnd
14AVyGqIb9DJLTHPlRniQQxfWeSs1X4WLoo2F4cCmAkK7eifwKd+vFbrtdvjvGeXOgm/jHyVFLG0
WK2dkA7MDSrfRHsu82ifQgX8/2rjQZH49+1hWmrBikoEQBAhdRDtCw1dYxdsG6jxXQCSvMuylwY2
7WZS3gBB0t491VJ/M3PR/388g212jYaBd85C/HpZtfxQuNfqUrEqUrGwAWx2jWJ9Dc1TPp2gT9g8
4Tmgz602d/klY2CsraygDTLAETjaq6qsUKlIPTw5/KSB8XzR7d1uLWQsrNXgOvPvdhpowniVBS0U
gb1WONuODu3nAaXw74ZFrI4nDzoRcUKzNVWqhRBlE22Y4FMNT2v3BEScPhUsCeAkmDniJyl67/Pc
s2pl6S5Nj73DNSzXHOg6nijeUIIhd1e2qr3vlhJY+0LJlKQwIaqOfl9eIcre7JwAyCX51svD4u32
5lvogU1HmcCEHCMJr3ngHlk8pFm5Ce/ugm+lzyYzdG4Fzd59DRWPmLvBacLFbg+5gfN9P9+6xAuX
6EFA+CKNO4VL1g6yOn32fayDztwlpAVBD2uTFGkKXlbfkRPI5XQHg8x0Z8Kyj1mUi9i7kmzu64q1
SXhYCC9vKd/zJqqADs67fZBEa0/ahSBr+wezwYE6ZyOmk87o/1IJY3HC/F0+rlqXLzVgbQXiJ60I
62w6dsiYbvw+OMNWHhbU915qbM/g1PEqXCQL/yQaZzjQnrtb2awBj5d+vXXKVS38TZErhzJZGI5J
fNULO6HGrjcAd94lUY6FZO1nxwja5lWENijNv/SDymJZUrO5vXwWYp5NOBG9Mc0c1PJQDPyLhHfV
9T7A/WxHeba/3cRCrLDpJkVgmgmSCs6ep/7sbCCOM+tN5HV0pQtL37c2M0xoIe46Nd0TpIQg2MCD
c8JW7zELZ5BNMxESimnIm3ZPMgrho6eBL6f5dSH5zbMUBuWxPESr942UtZehwymiJAGyK05yXDdG
A7vmgjb33Yq96/i9O05JAO+illb4uko4f/Tg+LgZO7kmwLWwFzxrJ/PW7zRIqfWxS8dpPxRQNyhg
cfApnOEPeN/40H/3gOZV5rWN750YNQjdY0M35bx2r1/6/dZeZqno2qwgAviOulXPDG4WzY5DSMn9
RCCkNqzM8VIz1nb2xRSQ0IHaE2QVP4sQoK6By7jyq5X8wYf1OxrYbBEmIKbpJxKzPEAfHjhcMJT8
dvq7y5pfw+CfrwNWdeXWmZOV3PMfs4QPXr02hWQYtAdHOjmfqIDAbBIjRdm3hwmB3dk4IoVmB5ee
5MhkQEC0MHNfxsB1K33UQeD6e40nAnkFEJ54b54Ig2DX52DUfSaRO+vfuGdUNaB215umrtqxi4s5
gl5FL4GR2+b5kOTPfcN6977z1CasFE6N3ItKBB4uWMEspXyLTZOtjNXC7P+XqdLkHp1DyMvA3w35
yQ68i3bc1kS7+QZKfiX9311bxeaqiDRlYyodZ9/p8GIg91zT9vX2pxdCos1MKYI8cDmR8sDrzt8B
MZsgjxvq7ZABlV00eGt4YDDcF9xtVxDp4RbOlIj2dZuzwzAJfYnyerjvHmjbf0BZjQejjJz9pEsV
FxGODScfv94ep6W5tgKKH0HcuhsCnHtQyIlpqP8aUkT12qzVlhYOPttqdGjmquQac1ykbQCDKDzD
fLlmFbgwyzY7pdBwV27n0NnXbrdD/u9JDv6xGPK/BMxXRmgq3jVINkOlTobGG11cDsiYTxs/ZU/Q
PQRHT655ni0Mkk1SSZ0RFs5uUp5w7Zi2qmBsI5DquO/XW5d81RiC2Do4e9OK30MZuXHheD8rPtxZ
bbDZIpyRsoPmVHag0PbYiAG31yxLV46KhQVqu30MzSQrF0YMewHo/k71I1RAZ1QbRr1CFFgae+tK
MFSkpMqLipOYynTvA7W0gTn3Gld26evWbQDs3z7N87o4cZ1CIRuy6bBtWkO6LdyLbTZIqhwn97zM
2Q/e+PWaYSIOBxAw2N5pLUaDP0Wgd/exNJS09iQ4TZ3XppAfY0GUfq0CNfj3Db/NAwHfbuj9AS7W
xFDg3AxEUBq2Fh8WRt8mgaiQEoBc+uI0dYk+/B/Orqw5Tp2J/iKqBEgCXmGYzbEdO7GzvFC5WcQu
EJvg139nvidHMUPV3KdbrpQYLd1qdZ8+h2Q9iW+UyEaZ6+KU3izNgCK/35ImEyE4FvL/BLS/GsAa
b6t2maIakP2x3QmN1ndU5flDQtBLy5L5xiDebPZoGehZKs+H4wykimhVqg/2PIoNlYMVmzU7BIa8
yhffdas7PsIhgERPoo8DqTebbFYh1z5hWC3tEjBbaRdkOTaOTeWBPmNy5j99k7nhdbe5EqOavQET
65osFViiKpOv05SII9AdPhioRitMKuqFUIbqju7Ag8hWaksgYuVGM3sGwFfL+m7UEk9d+0Bwm0ko
yOFx/clCeGQBknF9cmuGYQT4aEZOplwu8jBNqJZVZJlj+MENOMn7g1MTuJZIQWrPlpAG9sZPA5qj
QGelt3IBa4MbaTcfGW9paxta2TOykb7t/bLGG+FB1FSeIALubXaW6q6Ss4xmXYnYtf1f19f8/SNL
TcSaI0GMbE2w6CzJQPYC9TvEW2iqQ//mVp/j2icuf3/jkrrJbi3H8+WhvfSYi6JpYp4Nnzwlsg1W
0ffPJzXBa7xOy5LPgTxwOh4JhSmMwyd0wB5pASqh6bYqHzV7sYZWNRCalMu56hEQJSn8Bknmm54d
1ESwVeBCI61TLOeO8mdZgyvfSsQWI+Ta+TQCatBRVQsets1hGpJ730pk6PYL3/BJa4MbZls5KaQ0
EEgceAqyY+IHr+mymeVcGdyEr3WD6kent7LTBLK2aEBf5r4sNvXO349VAED5+2jyqi9tBZkOMEc3
H1q87Yexfi0a/2h7IPK7ycJMHJtf17qw7ak5gMj9ddKIdOWSlaGXbeGD1pbIDKVZbZNKUGxumT+S
S2Fb3XxyTNTanKNBuXeC9s5pugEytwBPl+248R5eW/7LjN54hmrUXgYdHXWeBiLFIck6RHNJ2lVT
fVK1GDp1shiaoG7pTneoSRvNg3GRPeAY56GAHMgRvg6ktXVRuHZ8favXdsKIqwEkRPCrvQYZnHoI
CYceG1CFn28b3LDh2alVki0OztGirbBY4BwsRjc86NovN2wY/Zl+y0EIfTdp6HXMpADBTbHFwrgy
uAlgw42GINEi7R3Yi+leCFu8KmcsNy72lUNk4tb45PhlA2GBOzkhQJkJHnxAuwekioLLu/6mxTcb
IqgQDdeqV3cFgvZDpXsngqDVlpjxyv1lgtcKvwBBKujqTxcXUVB+6vjnDNrlULD7rchW/nRtG4x7
GPzKjqyUUnfdjAM02KV4bHpwvV5foZVb/h+s2iJzNoJKAq8aqFIWffZYId8VIYv69bYPmMH12OOU
onx2ByU6qALNhQDfmkrFrzTV5em2bxgGTHsX11ddZye6JGIn/fQxKe0vLc+fr4+/ttGGDftQHYUO
oUYEMXb3E0BxkIlwz6os4rEK7nuxlRta22rTnKnnCJSk1F1CWx6Dsix5BLs/CACuT2Nlr03UmaO8
zm8D0EkQKj+SDiFvp4PXMUUe4foHVn6/CdjKPAccz0Gt7lofwXrd2QcV5MvhtsEvm/Pm1pGD7Dyd
uPB1I6CgRQIYcKh0vtkBu/bjjfsYpXCmRjfv7orcAsEoB7H6vl9AkX3j4hh2TJp5mIpkWM6ZRLmo
9cpnf87mDTNe8ab8Mqk3iwP1sgkmCysjmj0nk7fHlXzyyp+owm+9YddOj2HIUDAqsrm31Z2zyFeJ
Eu0HiA94oTttVrtWzMyEavkNWpsDh6m7AUiFEBvy6VI6ObeuExWsDsCf2NwY3ZmEydBKhDiqP8Ki
O5IDX6wuigpddPO7gBumzNsSRP9j1x5A75P3hzoT9I9uCYTerlvDyoabWK2iq+sBVELLeWZAjBB3
/Doo54tcglci2YZbXbEIE7IFtD1BAcpNT4kanWjunfF0IbXbXZ/B2uiGPVdt0gNwv6SnqfTKg6B0
2rn9Fr575SiZiK2paHQRQM/nVM3ul2ppkxAh8RGc0V/RfuyFSxFspKfWPmRYteglqOZBnnSPitar
8OjdDEXDSY8vSQD68m6LXn5tsS5/f2PfsoAo2OI37cG5NJFVnDxuH9W1KRiGnXiuVDNT3bngDp/C
xk59CzoReR87kF0VD9LKhjvPWWy5ca5WPMk/gGSrmDrcqdlJZla2RPMEhqt4WOzuQc5kcG5KS0Ha
7e8lS6xC+cztu7PjznUMoHL3sSGk2tj3tQ0x7BttFn3nNZN9kmgZ/H/Q3Yzo3bzJNEywWVdDr51B
eu5EeImUMPrDmzlK86z/vjH+/zPi/1SwiWcWuxiyUX1F7OwlGST1T14WLBlIsmrnd8Bs9kmiquO8
cJUtaidHW1oKgqPARz/bAZRT79QMcTU0/ebFd17jv2hAY47/qeQsgwYB63jyHT1gabLrK4AJ0WhR
gPeGSpnxXZAId8+9xr8Xgzc3O7VM7bgbZz74UVVQ7YWAUEwsSiGVJw7K8S0HgLgenCCHqq/qrzWv
rWYPJRIvQz9Cz4odVIFte89sAJ53zegJd9fX9fJrEbX/zZlzuwrBO9d9XWhTgXmKuPpY+hN/KoQz
QxtLLs1DaY12udPBMKHjmCwlUTtWI8fPRn/pQzw3Z+skLLGkn5yCUVCQiwuQvmwHAtovEAs9LUVL
5X9OMhbW3s4didcSpL5+1gX4n/eXvm+OoLSmboyaKNQnOABaTihcVdkPbYqH89d5rHzrGZwIC7tT
tl2MEc39hIeyzIf5DtDJ+nFh6KzbZxPlVD9wT810iFh5ORg+XyCItzR6LA4WUAL+Ecp/6kIbRbJS
fPQaRfVvZ0bD8VO3uIK1EfbcjXJSDh+o4HTYBYoM+9Jusv2U4QrZYQsC74k1LfgLG8et6b3bcpce
81nkkN7iKdQgvlULlBAffK+BENYyW0kVoQvYn+4cH2w7oV0Vsx0qOQqyKzvwS4RutzCsWurnzAKG
KMu8wyK9+kzsRI40ZL0o5R80dkzWpdOO67Cyc8keeGYx7+jXYqwOviMoZG1zF3qJO+YWgNWzyUuD
Iga2scHrKCcNbxaINzYuqfYWSFn5ozVy/xVQe77g3OVdH82uY80hBBnmn8hxzp8mCOWcckj2fkSy
bWohDpK7MnQUaA1CkKIUzzXy5QBFpFSlRxEkgbtHsKVQ2faZ5WY/UpDV8y9zPyXtH6igiuD3ArpM
GemSzDoET6vbHSgAvTz0EjWN4TxPS3eACHU3njJET68Wg+zhc412JzuSvJlouRuhHgh8l7ZdHvqS
4gD1ruP85C4fWURyD/wiFThtwCYFeqb/rKDNPkAQbdYf2mCkeViIsq5jCJZ1yQ4H3T1bQOp9b1wg
h2toBpd3LWQ2pmh0p3w4EWg35ody8WryTDT0VsOqlTC+AosmwmAUWROpJvWHF3coah/0CNbyXFZa
pzuITTsxnRb/EzQuOn0chOQ/KrAIP3hQSiNHW1seibg/+ZCHI+x1mSE8/HmaghLS3F7TP/azp7Kz
JzrU3GuntscjsEiJfTcBsWV/6JehKr5qr6vLnVXotrhHoJsOMaDXcv6c2W2vHkAaZosdpSP5qhpC
u7ipUigHOhPohJ/qoZuH0AII0j0wopHdaW0LKwjxTapCpGwDtHX2pZfe0TRp7nPSdh+7RAa/Ei9X
Giz9VM17FM5UnOi8eU6WGQzeBRgQXkSP+lM0dBZlsQe6DvXRnplv6ciDDu7wPGTLVBQhykqBakJY
Y+0eOBp4few+1LPCdMk6K+obiLeG2hnhSKzOZveXas1T1gHOerDsnotLkXf51WEx+zBPaUZ2qewD
HvLWCbxDC2zVR9sGfGvXpUnV7cCmaeUR2LOZE1pAk3/Wauh/jAFu2C7kNGEaDk9kaVRo8KY5eDf/
wTr0XTyK2g32TOiM7WTVLktEbYmzk3ZcBAN4D8qy+AXnpcqId8RHN8sIWsWQ0aZYgM4MUrc9jgGR
4+NEGXeLsOwmssSjzTgeyUhgdPyRiAEZSL9MvW+4CHDuoICU6Q96qDoRqQD45I9TAUXhM2JCtID3
bTUHcVBWoPDMPCLxo73OoRe9oiK56x3tQF/Q1qQ+S3zliwVllw6eefC6vcUHZK5CRYfO2UPyMdO7
tJyaz2oJGrDKZY5rHXK7GX14SIlwirpVcuhSkXbQOGyykjhhh87QIa5syYo9AGbwtTQfsm6JEAmz
DniQIO3/wGC7bkfKhH+zPA5ZHMfqy88DbpMvhTPL8gHKWwt5moZ5YKdJa9nsKjvJIc1aU440UUXb
8T61lDMckFwbWAyBxsHaB07fzM/eaLX9XdCiv3+HAmj9AUqUcxKPrHT9I0hQvOYJ+YHW/kKheho5
fYJid+kjgAqhLqCdcJqEfnUSdLLBVaTSc/bj2Gf9MwAzEw+tzNXOgapGtidLqcU6o8e5AJ1QBxFz
PwntxvOzUykpLBqCVwIotOkCeg/nFKDuHQjz6/J5IWwCAhvUSqioaACLIvR9ez/rEVxYL7RKmpaG
eePRNB6XBf8ygfOXx8ZBwjiuO+YU0ZhrcI1moGP/kwYXmFzRqLZ4YXnVPNu9qH4ru4eTl67L/W+D
DvovGp6hPc0ajvRUlpJBKQuxK5f3eip7FIiDGhooNAfm/AvNy6WOwbRB5insu6IQz306Jvw8doNX
xaABxu2symz2Y0BD1XTG/lfdvZ8G1tmFNpCI2WR3P1OZzS2EJpXKgkhOdg6x6wDfQr8YhxqFK9rB
A5t8Sq3spy2IrOILjO/zRNugOUDJJBdnSgrR7q/Hbu8Gz4jcjNrH0lCnb7mf7j2RDncQfQqiJCn4
09S17sYn3o1t8QnjZcZEr+VgJ+meQZM5BP1i8eKWTbURl69N4PKiffOUmfMWrYJzVey7Je1S6Ozw
for7ErrKuBLGisbX12ltEpfPv/lMAo3MMudeCljj8MWphdr5ELbfeH2vzcF4jmUOH4vcKbK9BTm7
Y+A6fyowcsWgKxcbe7D2BeNRVtm8quvOTfekHfJj6xZVNLnKPbki20IaXhb8vTeA8/cKpWCecgpt
pfveo+QEdg9IzdHJOXDV11Gq6/lwfScuJ/Od75ionECA0a/v63Q/K5hCwoPTXKv72iU7BWTK3i0Q
zBTE3XiYrczqH5gOXpTVMrbpPkO72W4m5QNJdLtjaXPKl63sy8rhMuE6qfbKRgcy3fMhT0NvLOo9
X4abCLWIZ8J1QN4EFfRlzvZSJv3RLauqGUIUJMdmKxe5tkiGceihTZoGudoX5mtIiPcnz+5OWKZ7
bNEG1m5tiQwToXlhC7fpsv0ireSQu7Q8pjmEja+fqbXRDfPwwV+UUDTL4d0nix9pCoWKEK6c9RsG
vja+YRt4LPZIO17Mb6JAHFVtCspKxSB5sLttAkZ2otBoywaCI90nrps+CJyjBytLt5AVaz/fyE4s
6Ti5Q4nFt3mwWCHIuhqUHZegsm9af27CcsoA+p3MXdK9hKoEggbBd9oDxe71xXnf+XGTtjMRWmjJ
8BzVFvS4ArdvfjTQuw7pRX134xvvZr0IN+E5CIzcscuww7pJH5cUKp6zJY/o+Drnnv+ItrLj9bm8
vxXo0/zby1auGvGQJum+RoQKbaZehkWHAvb10d83ZG7Sdo5ZOqcNLtI9mHkfU509a28Cem1M9zmr
rY2lWpvC5e9vrtJ5DgrugQkYnNocvRU5nUOLbyUD1/bBsORJ5r7nLUTsk27q7qokOaAB7D6Xcx/2
SVPsEtrsr6/V+/cQN6E6KRmG1qvgMyAjfqJl+4EusfSL73nWnPpmwBu3/nnblwzjbkhqNf7FuKsu
OAXB9y7x7hTeNChgxS60SLN8uCmYgtTT31uDfC1q3PoyJ89jEb+gI11VVHEu0T5302RMKM+YtEUD
HVN8QtLnqnUisC5FurGPIKzcl/O9120JSwbvBgpg8P57Ml6atJAUG+AT6wVBrRvprHjsE3/fd/Sh
AGHoaAXPJUs/XZ/YyrE2ET4id9NESUQKBMB/J7JAPpCE6C7gbMP0V462b5i+k+HCyLPcioED/wH2
sdge6SUhpPIob7pzTm+CnRMw9P69cLpFhFCrygJ7BfPiSRX9CX188/P1dVrxxiZDlQOmeALg5cVT
drI82RbeSpHPUF6JS0cj63r9M2vbYTiCXChBM6hvx2jn8sAi6jQ7lgu9MfqKozR5UMGRNNm1RhAq
wWJ8GFEJeBTZlL/MvE8jTQFKv20Whum7Evjazp6SuLHL+hN6kFQk8kxtsICvrZFh7tD3prpFsBND
GiSiuh9CNxm3uARXlsjE+2SELGPZULGnbSrPCM0tPYb9qMssnNHOXfWhm1XFVgnifVs34T/F0KQe
57h+K+jWNq+tDwa6h9Qt0Bp400aY0J+FU7TSO3iUlUKWT6xL7L3qCnbbRpjQn1z2xNIJNkIklvNh
meckmoapfrn+29+nxSKgxfjboItkhFYoVeQVueBS7BJvKK1uDw1wq2nj1LY7u9p3I94daejUZTKK
A2+qDAbJkfujLLIrn6cbU13xYiZCqPcSv69KmcTo46o+WCylD1BO9GNBVRLVDteRM1ZboOO1M2g4
Ad67SqQNsWLghPRuYWVyUHk73Q9UZTskl5P4+gqvGJIp6Q7hVVGNeZvEdVrIPWQr0xBApS3Hv+Ix
TUYrm6EjuNc4Hb6arNOENG+EdBLdUduW0fUJrC2U4Qm8tvRtl3RJrKfqOPa0DReNtHNvF6E1uz+u
f2RllUzAUDdmgUPmKomXxa73xLeXx5rRYuP+XZmCiRay2cgXVMuteMh8HrK0TZ5At6UiB+nKg5rH
fKPcvDaLy8F+E74mlpWMTs2tGB2VSWRJt0bGuhY3jn6Z3ZvRM9a4gUbRKi7AGvyEzh60dST+VqJh
5SSZAux2A6mK3K1xThX0VaGN0N+Dnbp40B3kOG7b5MuyvZkAQ76b0w6bzGpafkwCzz5lMrmpxYLA
o/89up9DLY5d3DCxZB5r17KjNgHb5W2/3fl79CBQHoNKbBKX8MZfBpb1J1EA0n599LXFN+7yZaEK
eMI8idHTVx8lHdOjM+bTMe/LG+8REyZEFdQ8HLT7XmwAT4V0LM5cLKgcXZ/BiomZKKGUTRPYOLMk
tnvt7mhXHqtOnvqM/O5tvaUbshK2mzAhnqO8m2sdACkwRA0fQFvjngtVHAs57vHqij3YcwDyy+tz
WjFnk+qpqiZwONSYUzs2zk7bNN/5lr3Fy71y25nAoXr2iF9VGF2Q4NT6w2cfDWhxxedQozAfEUdv
KTuszeNy6t7YHfj+ayW4SGLiCLAWTa6FqksuN1ZpbR6GVcMeqmISaRJTt/jRtE0RJqL7NrruAQ34
/zUZum2ub8faETMMHDJKMofARhLjGARfIMNUfGg6vzsRPHRjO7XFjUkhEzUk80QFU20FcZKpLPI7
BR1EEEdGaUXIjYtmGHxp+YFts9mCYF/60QFwA4+14htKfUfO0XzTinaL+HRte4zr26asYhazk3gS
KMp9D+o5FecqR534VI4JCtTQqMEz2J+Afrm+TyvHzcQU1RxaWV2lrdjrbP2z8uzmKfG19Xzb6P7f
h7khLVVuHwSxlU9BJDD6zslztdHXexnl3woCN7XUXXSKLcSVGN0pPgFnkMXNVAFEMk7H3gKkAaJO
B6+eN270lRNtElnhnnKBBGoDBLxgxZjBNrW3ydRBfAWyQS30NDZ2ZO07hgNAqp2pEpC7HUqlsM5T
Yi2Rk+w7dyMDv3J9UcMFOCCRACkTxhfOvTV9yBFUsY/Xt3ttaMPoS9S8czvF0Cn4bQFrstKQ1Vso
8rXBnb/PUj9UMlM9IC9e/kL0Qbc/3ezG320aOECAAIphaE4/E/0wtEdyY7BgslY5niqbJGBB7OW8
39fcCaJ8cC4wnenGVLJJXdUuOCxO6QXxUE3eDrTSSzQsrbcR7aw4CJO1Cm84rXlgB/EUtAhA+n4O
gC5a1Ov1I7Ny2k2NdIB6Sh8s0gAysR6MC+VBTmmklnqfqWLDcFcOjkldBfXPMagdjVPp1vFg15FD
nX0F1PL1Gawt0OWzby5sa4JwkeVOfKcqFvXi64j0y/WRV24Dk6iq9tuqQSmW7xKfACeJqIaMSPHI
PdpYwpFsyWisrY9htSIljVUA1b1z0wPAV1Gg8pDbW0+V93mcCXcNu6UInQCFuQw/Ag521wkRJ6X/
iYo/Ht17rIrBvLGrRbKDuOnGwq0dKsOeC4e73qhGwErVCNzeclZuGdWdc5dD7e363qztunFTQ1W9
qqCmDm9U+SihPWmv3Rh55cebxFXtENCGdFgv2b2yMY08wEusR0S2u+u/fG18405Gp08JUlr8ch8Z
oYF5gNn5UaOBJFtuUiUk3OSOKhaageUen2jn+SzcZAeLO+Spu9H5uWIXJnlUSlgtqhwrBOrQcw26
HLZ4kWerezXXoOm50bBN6ihZEKDfL1usk2XHNboobiJQx/pcDtUbl+GmXNVdMmB97PsWsixUhK78
cX17Vw6mSRQl27YC5BBjXySrGiQ10mJj2dcOjmHIiN7qHvKQ/o734gQL+79ygWTikQ35n+s/fsUV
OYbh+n49gtkKP74rPlXD91E++PXTbUMbBit5P2YgEcAtwHg4BK9e8GnU366PvbLmJmy+ozbaFObL
z9Yv3eCHutwiE1w56iasC0RZ3QXtAWfQ/hqXrwBcnqTce3Te+8GWSNPKvpq4rsXPR6cgOOeLkueU
Hn3nt8frnbCfr6/OyqaaMuJysLyCeJiDPemQW09aPqTyJipEAjLtv01pDHw3GFWHwXkazeprexOD
AwY2bNS3IT6c+Ih7MrdIz+lcOgc3VeL3bWti3Ll5y8qJ1VjzsfpWgu5asyai/kbX39qCG4aacyW8
usaC+zNUVN2An5Q3n0u5ddzXxjesVBDc6cCQ813jvTT+uSb9DvRfu9tWxrBTh6gaoQ1sKSE18Lnf
FhkXgxPfNLiJOVsaCFoCcY5gthz+QxbiV8a6C/Ai+3zb+Mbd6mVF3meBgimBCs12Yw9ASahRRNdH
X3EzJrysaqDjGIxYd6e9s7y9ozcO49q4F8fw5jpCs4dTeRnGbefuqW/sj9S7iUOBcJMEyoVQiC5K
DF2R4D5tg6hz29tOuckA1YPVe0TbEeJK+qpQQGHdfgi2ADQrR9yUhg6GcaZ+ftlI93UovbAq9367
JUC2Nrhhn+4QDMAxtRxR752o0ZeC7ph6K1O5tpmGcWbMB63UDOMP7Oo1q0kWdun04/oBXPvhhm0O
LsvxTsAP9/SnIMiOOrtPnNugrf9oESrPAqFTjsFdXhzK+bUszkvixbf8cmZCx7q8V+g3k4iKLm/A
EYJ1wW7iGyfx/SVHD9Tf9pOOPQTkIUuzq+ryqMds77Atk3//bv5HgrDvAw8FPAydu695zdBRlYed
9+y3W8Tm7+fQmIkUA61vOvgOPgAu3vuSIUmHJ1OjFfpPKjABsKb4zyM3UQuTf2QJRYYqjLSLIOak
SqKknvLQz7zxEBTzVmEpwJr/mxNkJqvTuNTNlDYV9kLtPR8g3HrYseBbkf6YGxKmvY5uYo3EZAwr
1rlPi2opcF6n9jQxD3S/6CuYPNs5XD+z78d+LDAsuQPfvNuxnO+Y91j5+sSmj1P3VdY/Jns4Xv/E
+wbNTJwYp5WXBxSf6PITW14nF1xVW4/wlZNlAsS4Bn48sDC2nK2zb702Vos2mv/KbNyRPiqKm4Dd
zESHleg5LKcKnxnTH570w4tx53iSV1tXwYoJmngwFPkQXqZgvKxG9KWS4GGZx1O68OdWti/Xt2HF
gZiIsBZIit620iCuRKkfdVL2Hwe9bAA1VvbYRIFBebzlRYqCErqgmmHXQsC7iNvZ9vUOqmNbzHNr
q3SZ2tsYYkwby5lTH/0zc3fINM+PbBZOSCpr2eMXyI/Xl2rtVBmBszeVxPNq14+zln8vlkAfcmcc
oxGdO/aADjpKkumuc+2N5N6KDZr4sHwZpUeZ9mMtq6PI2U9/Wr6KujssdHoICnsr6bO2SYatFznP
0FklvRgkljLKfPQaQyQDvDgjgtXrK7d2yMzLu5lGjfYsLwb3ijpTL6Cnqinzm2JT9g9KrAVVOLof
eEy8mTywpNTDsS2D4DbsDDOBYcrNphLtvXxnqT7KLQ5ks3NAa9ptV7gJC+NEdTb0paGXx9WwBy1g
cG4WK/1909KbsDCQPxWBk/ss9kswrp5JoxekPN1MpxvHdGVvTWCYJJoDez+xWDpLvxP4vztPEf7l
+s9fsTkT6uV04GSi1cjiubQPc/I1k/Iu80ABvLh3Lpiqb1RVJcwzrBv91NIaeMdiMVjo3hVBhy7a
m5j1MLhxYUOHS3edE9CYJpmGIBdUgfQ9XsYl3/C0Kz7QxHcNyJBBEdYFF3zugaOh+ul4y8Gu7EfX
Wv5c34q1T5hG7IPgME8tGvtO4idHMg7qw2yX1vPiOO4jF6qhG6HBu0eK2uZqUbboNCu78TNyLnIn
mO53ZZD+uj6NtcENd+dUFgGbQeU+0QL6jHs+S14dSp8Vr7eNbyyTmvWCxs4hfxkbONb7waqT9qto
LDQSbvi7d22Col/m7/sOj/shA2Hv+Jm07E6w9FgA1hLyAgJ1/gDSRqsGwboeKQlvmpGJipuFSniD
CtMTZJTkh0m0zoPN1RbEfmU/TMVD6FUkLhRR6ufC124jQgn90yGIa5AtQdHqthlcjvSbCCHrbALA
u5XeQ8Ta2XMmh/1Syo1Y+X1oLPbjcrG+GV2gAVaPAcvuh6E5z7RBF8e0A7z7o7D8++pCpQ/S3UcW
VN+CfpNH8N1bGx+9LOebj1aas3nJF/o0lHW1p31R7y6Kc3sPWmwbq/ZuAIJPGB5x6iTkrIPJeiYt
dKABNrNA/ACxlEL7XTxZyTfQr7gbt8jadAwHKblf0NHr1TOx7OSxa/Liz4QmpU8WsZwtXNDqRhmm
D+KCKoFawPDZmezHri3YcSa9FQk2/5hR4v/gC1GHSd1YEZiBz1ZSbwSOa0fccAl8oR0BLb79dGk/
lFFrL/b4DAmPJt94iKx8wATVoQ1ed0iN8idnyTK1h2z0EsQEj+tvN9mPiaebLHRyCKggPBF9aYYR
C1+Cw2KJYeNqWdl9E0DXUgoeEicPni5CxRo1R5CFnP3CRtevAqmKv1FFWlsmww1IyNcXdZfSJ38Y
nYeW2v7nFHX/3fVFuozyz/MfXBOGG2hlgyAOEmTPFc2rcMg7HkPl4juOWPpclxCyuf6ZtUlc/v7G
8OlMGqkaIJNJ7w3LXhSEZx+UQvfsRiixthmG2SPLBpFYRuRz6yfToROgHqGsPizTTcEQFsqw9WRo
bShsDeQJ6tNzcPQJAZFPD3aCZcNxrc3AsPO5bHPhOLhShEqtH9SBlyp6BapPr63I19u2wbDprC4m
DWp2+ZLhNbOEEA0D4/DIcPNeH3/F+ZrguBmaiIUE0+pPtJ+NCsxBXp1ZZVgU7eCfAzZ7yVe7gw50
emqzIEDN7PpnVw6xKfvY0Yz2fVN7Tz5KK5qGdZva5U/PpsT9NlGnS8Dn7qTOxtNnZaNMFB2pwe+G
F4l8mYOl3GUQJLgTGXOjxdf+hmtc+4Rh89wWOie11k/wwtU9dWay75I5+QG19WkjAFixSHr59BuL
zGwlOWiL7KdBT478UlE2Bk8ikO4G1nBtCobFO5x4I6ty0LY46dwfMxp06SvxF1fFzQLB1A27X9t6
w+6hVcsZWPCKlyzxnTtaW6/SQuSdMch+erLf6pNf+4xh/dDaAj0aFLieWkhbeD5YnCEFGoS+8nu5
yyCpMbohGpTnraLe2u4YzsAZQeNYeHb5MiWl8qJhKJm8K7FHW/11l7D7Hb9vwuwGNJ7WTlI1Lz7I
1qpw8rr5EzJEQ36fLBXKt9OQP+cgP627C2+Wso5T322FNCtH4x/8nSSMe0DTP8m8+jwUrTilyn5c
AlCA3OQPTAieMzlOB1YG+8n3L/wogiS7acBZEOiM/DQ6w4Y3XXnSmFC8DH1crd1M9fPsjgBRaw1N
TPCfUsTNaZ5zXHZFRtOHOa2GLMwt3bCbwFQU5GV/Gy8mlC2eEOqFjwNlu1kswy90sYktJM/aDhnO
Icly6InWLn+qUP/9QLu+Blta4AXH1B0B17i+Sytn3ETrgUsARLVZ7z7xCqYTt9WQt7GCFuSGn17b
HsM1VAvaMGWR4v1UXuLlZtQXojkQEBViX4li3F2qHiUuiY35rC2a4SMSteQdcJ7iGeSbixfSTOQn
v+hwgzfOpmTD2qIZjmFgi8SzrVieHGK76FMkzKVLhKqBB12U6/tiX37wO77BNaIE3nOH+XaX4Omc
jO2z35MqgERWhpikDGf0xlVnkUBA8rcCY0IKziyg7nboJgDTVWdV4EFk4KxKv2RWEPT7679pZdom
xs8H+zwb/sfZlzTHqbNt/yKqQCCGLXS7u2M7iTvjyYbKGR4BAoQQIODXfxf5No5iNW/1xuXqhYSG
W8Ota8gx4cfA6V8C6CrptCYxp4f7yt/m0KvdkPnShQtyn7xI1UvnIOE7uam7MTy83FfBdmJ6VcHI
ZFI5pey/EMDY3o3Q6TyuUsx/3y7dMvVMgJ8KoGzTVgRXKXhQEtwNh16k7iD5kNE4ZHtUG1s12++v
GqF7PQoPFqHQv2Rt9ATvTuc/3Xhe/kjnQO3dFWy1bHPgVS0MgsZ8gSTZiyLFDHa540IPLaKnQXo7
iH7bbDJWBtKufaAg4PYioQa5HFmXNwBaFb63MxyW04LpDjnmmzubV/VfXFdNZ1XAZQ52jkXmasoO
fTHVO2csWzuMxSDv26ItCg/tcGRJHspymUIocLa7oF3Led40ipS9H67cj4YvRKv+cZPhExlDvBNs
c2uyvhQ4MOpTFwZ83QlES40mMtAlS1TlVLHr6HjBdySeu5TnCz8w12sPZd6VT9CzvYuyCdKwEfXY
Q3NXe27womsvgqVRDB8rkMTh6nVXWJpAQVx0ksSH4ek1hCtmhi5bzmKuWTZh/96pwjIFTKxgODZJ
CLev4UsDGdd3YbM4z/7g+/dtoSZYkIPCo4tgbp+QU3PPANfLS1NvOk5BB2v6KNwW/H5Oh343Q/hr
k3lj8zFhhKFTNk0UxR2ONr0znFVVLcWXcZzxchhKaG2xNIRVNJnG8v2gJv68DuWFFG4iQZlaYTJA
icOOMVQjsiBs+ZEMk/hMYIJep6F2xaHRvQxTWQyJfA4habs+jOs6VFCorcroUHpkKlJHR5F/1hFk
Fd7PULYZnt0JIiN/dWO4SFhsV4WrTp2G6fb59jyxDaKxHvFIQoyClNMX7TjJCyhruoCapDOTneuk
ZT36tdG/WlFFO0V11RL6wkntXhcNlRZeqPh52Riy/werNls9xnpU+jXLE9VOX9yg/lwuoTqPYlwz
f0Ve0q/XncSkZX/4lSh91RoelgkkrKX3QnDbnx5KruSSjQyH1tRbHbpzP7a0xUQ+jq2zAl0k6ysM
4poPug79E4d/SaYIx97qcb2HWLI0xxTac0sIx9dLSV6E6qnzwY0CFUHHr5m7UzDHerhvjplYSPjM
BjSHNOiT7kAAaFg0Hge1x1+wTGBTaW8sJThP9ei/iDEYT2W3DP1xdsXgH+8KEBMVSaCFvSpvghsA
8EOXJXdYnzqc0r28lW0Mtna9mlKkbwamSyw6Wqz+8kDCpNeXEW874iuUvqV6ua8ZRpyPk+xExeLk
pYvc5rH3dfmtDnq1M2MtW6dpjhkGNeEQMOLXoMRVR6z6gUH14IGNE+DGMD73/XKP4GvrLyPQR+aT
MVmG6YuYh+BYFslH7eD2XjD/2309ZVxB8H4SQBKJFpDZjcIfJAYdKkvmFZrVt8t/uwGuqbu35KwN
yrjgVw4tQghYQ7wknwuVDtCLvLMK43BBOhzvVYPnhyUSzftlpZBBd6GJ/dQPRPy43Yy3FyncwH+f
t0s3tFEvRpzPQu9DWXrNs3LKNqv9eUk94Tt37R+uqb3nJhBrnhWGOyi0wFttTJzum3IhHn4SsimX
DAInLs3T2416OzUFNZTfG9XMvlfTIR+vBFLB6UgDnUlK/xO1+BjGkCSXIuoPYOycQVf+53aVln6M
jekml2hJurKdr1oWRCEvPjT6ECrAZQ6qDJc5c1jhrDvts8297ffXi03swbGtq9YXFo95fQyiokvd
hUDgn0GYLrvdIlslxoq2dGPsQIgKF1qIthyR6X2/1H196Va5p2dn6TMTOMoqsuhyzqtPIhTkGZZM
0IDvKq9+LAFUeF69vNljRNraQn7vMNQ09EmBhCQcBsMM9pFnmFgtF2eN2eG+3jKmnKJlJbAlxi+q
6ov5GEZD8hWqc55zWst13eMm2dphzDJcbGuIBlD/xaWUPmo3pI98BjKcqYI/3G7I2xsx3Np+76qw
hF9PgGMY1k04O55wd/bZnCUNLBT2RuPtbcY18aNhDS1twYj3s1yc3svisQnLh2qExHs2yRBgaEXd
vEirEdYoO8Nja5WxzHE/loBXuP5jgwT/D63lOnwtvIrxnROlrfxtir+KSA4LhjzpYh9+cbNX69Ql
Se4/ETeZo50V1DL0JqZU65DzotPrixtVIjiwXpP3GhYC4YHz4L6XYtcUGIyBaoPif6C+QC2fDqnI
ZQ4mUwmn3uN9s8s4v8BzIAH3eWRPcRWBUQ2xOdFk80r3sKqWJcUEj46Tt05l1OePkgT1IwcgZZlj
78CRc3pwaLOz2FtG20ReEmheDLFC9kfMXfXddbH3x7DB2bmQW0baxF1C0S53A5jIvExOrbIGtqXH
UZXuh9IZd77fVoMRDbLvHXg0luML8PMqAwW0zXgPs/gpzr/eNc4m/NItCiqDtuq+KITDeOD1Gn4T
QTHs+TFbdngTfcnhtZK7k3BfYAbRP4EZq6tMi3F2/osnAksH2CoEcCXkOHhAmQ9GCaz8NiRCqu6+
ifwHQDMYxx64yeFlXLGepXE+RN+4muKdR0lvC4g/kxiuCcuU/dxOs587Ly7x4dCxBLWr/hcUFJ7c
TK+c/mgWJOng1UUXHHH8DlSej3ikcOIDLGQKD4e3QBJ9zJGGh8BQNHXFtNNyC5wIvjK/r3WBA6Vg
l0z6qsPEzxpw744QAT8KljzLxP8PXjfFu7gKwqxzx0917uns9pyyxLaJ9Qx5BGMd8KxemtIZYGWT
1Bnc9tyjjImbzv4eUNJWjbHHNi13JFh5eNYW3ShfSAd/tBNjYe8eNY/b5Hl1cATaGec3VxLi/1Jw
eLVvxGBGFitl/MLcWZ7DGlkwmTd3IcRRutGUEIniddDOdIG0qjo0gEOfpjbZY5tYvt3Mb4ge+hhT
HI0QqaMsC3A1PZIcgrG3R9tWunH5EQl8kXq6wJoud742PtCEya5Ygq1sY/0bEwAuh0Ej7UcdfSqB
gj35E73e/vA35w/xzUxG3HUb7B85xQXIi/xRUzDI8zOv51zoDIsGF27G1nrXQPPN0xTq2xb5V1Oo
jFo1hBD/PTWNdxIsfHKd+Kyi5mM/8c/DMH663Sxbn22/v66mDHJAcqPxTJyqHR6Ev8rqlGh3ZN9v
V2Drt20lfFUBNgevi7mLAQ+j4AveWIc09PEkuczUvazwI71zYhnL1xjG8CZrMPgLc6ojn1oJKzx9
l9gtRsO4B3DPVYG75uN5nEcnyHIOr6aH3imWnWF4c+tG+UZI67JVGgZc00VW3QxDQmdajrBom894
hNjz6n67DvJHaqPscihKVculxCnhgUvgHmRb/KsEXIluj/XbkwnJ89/HOmRRMSp/nk5BNThN1szw
BwLnzt0l99gqMCJcTeBXQ7l3Oi88/CFjvXHC5y+3P97WPdsEfjVRRQcMuhtHAzILFfkQg7OSSSKf
K5LvXb1tX7/V/KoGiEp5rAcR6iKGrkr1ECZZO7M9lUhb6dvvr0oXRR9LSBPj+yFL+EP1gDZvS8Xt
zrEVbkRxGUVV7FM6X6CD4KZL18ZZJHfh0rbSjdhtCCg9sKMbzyHM1r6FQgKC6CjCvt738Ubwuvna
6gCeZ+c4WH+ObTJkxVjs8c1s325G7so7HxaV84Vz/Z2EQqdg696TxUMu27i0s7VtVE06vBQ7VZ8u
XpU7oOUt9dHv8OBAB1yrdyLXMvnNu7uE2THlJZfvWJSXj4wl5fu4UPCUlPMen9jSUSb7M9QzMCD9
Ki7lLAC+7OITFNDI+a4hNnmfyxjNsfS7+SJneKUB8tsfK6eddnrn7T2MmJf0MeFMDTAvv4x1fZUE
TjXAhRSnzc+HCnmX9jxGe+u4VwGcgyCQABW7XiADFUORya1BMOx2EAFvHydIbAQw8hdFQOtmOssp
dFNOxgyEyA/wPD7h5fTDDE/l+wbCCOWxKBOQw+r5EnQlP7gswBon99IAtilkBDKruzpaS+Y94m3s
mUVLmPYMXKH7vtwIZAn0l+cXznhunGVJlYrdjE7q77sKN1ML8OITcLMNpgtUKnh/gnYePDgpK0iz
8yBv6Rozu1DWRVFEmupL3AHfljG3Gimce91+5xhnK9/Yecc2GLypXjSit5Qpa+YvY3fnpYCYaQWC
3CSd8hG7C9twJB1XD9RppsPtvrdEr5lUwAvX5jxJ9MUthDwJqM4+wxk9PGpYRULJsKvuW4P+yB0g
VaSkO+lLqDgYE2RkaRTuQUotC7SZOBBjG/ntgP4HPMl93FAOT+OAG2W/n+u2DbERukQWo0ccV114
lXSZjir30Orl5+1BsBVuhC4fvNxHhgSPDCPMFdbuqFqiiPtMgbPpyP9uV2IbaTOE13GTZB30RbPq
A0yUP8ar/kKa9qvj3pUjJHjv/X2R1nLxeRJwTNXJI+ccqn+pGwHjf7sB20H5j/QQSt9+f7UFuLqo
q47r4RKAuds0gJPDNmmZo4fYKT+vJM/gIXzfQm0SFQHb0t0i9Qgk6lw/cYH8gdaLf2fp2wi9agjm
kmiULubL2C0ii13GH4q69HeWakswmBRF1y9V7/jzcBExDMX5UH5YnBCIxjL6fHscbBVss/jV56uh
d2O4CUNke9H1R1bzPg0hJQxZ1aHeSQdb5uofdETAo8SiXfYMetgPBmfYE24gybkbQeQYSjk+3G6J
rRojqNXgkNFDGFxc1aC/Ki/8qsIxPpSVBFRJ8GbZGZM3U7eYukaAN4Gf04JiA+K0caNHmGqu711A
q5MUeYyqzoQCEzFtYvggiCgZqxcnn4Fnud1K23gZgR+EvC8Fk/qCNF+TMu6BwtQ1X1sJT7C7ajA5
icyHpEQ4CLwyM0CY4jkHHKttuuPE8+4uvWowuozoJ35HCFy1sXyJpj3k+fhJLK1+UDJ+LnC322mJ
ZSX+g50IQ4R2cMV0If08PgEkNU3pClfgO5MApsB/oOtoCTS2kXzD4zWwkr847t491DKdTVZiOOZR
IAqtLk0/Lw9inYrTr3Ngw3v2vM57yT7LfKJm/MN2yycuDBLBcUnCjEjeH7kTVwfK3XxnibTVYZzI
BYwFAdpf1aVMJvFEAJVZvIG+L/Tek6+tAiP0eRn6bZwQvCOokf2ALWx7olNcZ1PYuIfbUWEbDiPo
gwKZVgF/xAvUr8ojfIzGh6bL+4M7Y0vUBHyr2/XYmmLEt6xckcylUpdxBmNDNSqG9JiqL31X7zm2
WrZek6HIHSoj2Y3DpcFTUyYHMPgAjIvScAZQMVLhpZA9OybbT7fbZIlDk5soINPWBkmtLoG/8oxE
5BuAnnucUcvAmFTEES8QA3dbfWGKrKnQDVCuAQaGlZ4+0knuUUJsjdjqf7VRjsGgc9JtKS14rR5K
l1ZHymDgfbuLbK3YpsOr0kk9dU67kPFcIm32TLpYnRsJfCIgBclHH9fBz7frsY391rpX9cRwji95
Mi6PWi3p2IpH4U0PDKjCVo4Z/G+va3gXeZ6QwIj6hTukmOiArXhg35ANXDKfOtXhdjtso2FEPF4m
1pmBmXdhPYcHk9tMKQTbg53RsJVuBHspuF/nApJdsmXRA6BR9ASd2zuv3ybv0K1cv54knEdStwXy
Tm65+zKY9o4nlo83qYW6zKu8RPL4ssCL6X1OPf5umss9TSVb6cbO3XSd18+QVcJ+sWBYJTq+ZXyP
1GdZ/Uw6YRPlsI8qKnQ8ozprKrwI5AD4HWFL+u9dE8ekDZa5dJ0KhjmPeTx94qu7psBY3kV/g3iO
EcWLmJpoKhZ0DvqfpiXwZsem5mNaFzI83teAbWBeRXBISe6NuTf/ei0DGaRJHc/5676yzZAV1Vq5
spguvMOxLNbQMuU6+ue+wo2QjbVfOh2HhQJ8zZKsj+YVznzu3gJqm5dGyLIcrMNlkej6MIGKg+7w
5tMkw6f7vt3YlbHwBy48l5eLLkaAfQdsjYv0/7tduGXtN4l9SFMiAyfGbdZoWWWk9KrT0ionk244
fIvie5c1YsRuWBKPxbFGRQsYceALqOjsz91diBJCTAV/0QvWwocIR0m3ldA1kuRb57Y7U9OyMvxB
71vAiImGFt9eDoilePLDrIkLzP6oTe7LLJri/Y1oJJu8bSCE8IYDfFiw8oBWurOr2JpgRC7pGtXi
3LBcpIw+N2KgG7qngMdEWe6sDZab6R86/t3s4WEPiV2VsB8kYOIn+HGeOgBjG7OUwYHunNcQGMtG
Na9D5iR+szOHbW0zgtsNqKrATV1OI17yQfKL/Wxxqulwrx4AppcR4UE75E7PSYlXv6n4URIGBfQZ
nXg7CC3rh0nzg5ZJCy++FWhu5sFWBG+iA/y1B7LuDI0lyE1Sn3AU7Mxabzk1o/cBEO6z9EkWTgKx
mFcPt9tgq8OI7yWG0b0PGmQJ9HbD07Jr/4pxboFg2vQywZ/65XY1WyL8jdSdSemThIL6qpIFJJcI
HO/O/blMwNmLoGnfdRWuXR0idKcuy3nV5PbxHnp+yZovJzaVH3gQXrb3HCjVnyCxeVyY/98w9Dv4
VFtV29R+tbGOyvMWxw+XEwSmYEPlfZBug4ykexpL+hlClQ9DP92jZ4SZbKwEAXg2BVnocoJtmsgW
6L8f+krvdJklFH8B8l61g0jFl6JegT9mLYzPVe4PsC5iIAzMHuvu0k5BE4yAZ3BQUDPwek9BXLMH
6ZD/cBrfo/FYgvEPUFm1wjDTQ+ESVq7bXv4de/pd4G18ubmXt3TNIcbjFylYHk8B/VyO46dllJeJ
6QcIGO4QrC3BaILLCOWT6kbfPRGBR7a4oY9iCB7LES8ZUErLboeirRIj4knPl95RDuYoWHpxOYO8
pQ+8o0/7YWEZC5M0t4DwPFMqvJP0wx9hiWtK5ANwcfv7LXPVhJqJAAKqo+i9U9y0oDm78EFw0xLv
zzSjTlLsqa3Y2mCEdkhx7GFixO06mj6RJvy8dnvRZlkMTUeBAOLz7Sz9jaU7HwLOP2+PzUHydw3V
wIhMOzFta4BxMB+jvmshetGfmwlvklBzxCTapWhbTg0maU4nQLiqCOLLvNEPBEk5BaFqgPUfygqX
gHJ6aeL20VmnnV3KVp33+zrLckjSMdURYLIWAMA20F8uSAaq1l+Q4PywrbYdVt7o3gc5E3HG4W3f
x7mozsRrJ4h0FP9Ca3Hvxvr2yHgm1CyMFg31Sw9LVZf41zxn0QcnltNOfNtKN+J7HOUcBEvTPAN9
+UK8aIKbzxR8vx18b0O0CULNGIkpV7zri+ZZcu9EKBCqAKyER4i2yDTGcARF9TlWbZUiFdUfdDxk
86j+npeZwLFg9zH57TXAM5l1nJDViXA4euY8Yl9IORKo/HvA43btXUJcaKgR/4THkAtiufPEm2HK
pN5y3HHoZwOoKMfbnfn2Suwl2wi+2nUXFXVhIsL6eZxrlRbAdH0jXZ+nCxZ7doDKAttLTtlqMtYC
FsGqOowK9lyK8W+i1uUv5A2XQ9uwH7Nelp371tvrmmc6FUhFcyd0qgbtaQ+ST8cRlKZTPIddNlAk
TKaQicvtrrNNAGNBCCgtxyJJ+BPz1uJzmSty1Kv2D0VX/nu7hrePdp5pWcCBCapi2Bg/a0qq59il
zl9MrLX/0MLW7gebpHjpB5/CIAeWVjsTwtIqE9EG4XzkyQJYGDfFpE7cqapL4zT0AK7KndPahLKx
Iewi2KuxZ2QoXeB4oGEIKlqVJuTOpxvPhLIxB8m4win5c8OR0MprUP5VAUAbki17GqiW+WwC2sgQ
cO02FM/D9RCfGI8uyDkhw97DLb1rw8+3p4BtOLbfX8XnSLvc7dwco6948iD9Vf3NiuAdrQAvuV2D
JWJMUNs4u9A68br62SXIfpSJMx4BQy63tcDLAIby/SP4RONdfvXEM2FuS9XPnhtqjIz/SxhEgACV
TV4fxqfb7bGNi3HCDxWL8dUhf2ZgOeKWimfZJkwInFZrKN0DOA6vwNs12XrOXADmPlkVQuW5WgfU
Aqg5mz8rvLalY+BX/rPnEofcxVfxTJpzLKpEMjCri7SEQB4mM57vao9fb7fEMstM8Jts+OwNUFcu
Uk5xnpUCdJhYzD+7nuyRiCxHAhP+Nld16DUhb848qi6TEjOOg9Hei7bt+7cRehUlzRxHCwNCtki1
Jz4S3kFHZgquXbC729s+f5ttr2ooGQV5VlCN22ng/Q9IhimDrs4euNcyZ00AHAe3uABDsz7zvviR
6+hBFNMDh0JKzafz7SG2NWD7/VUDVM8Y1CKjDkNc5N7PcZkcmNoNEb/vacsz8W9y7qN8if36HE7h
Dy8QUH+qii+3P97WP0ZMl/OcBB736jNxxyMJpzOvyg9xG58FiXf65212Hc6kRjRz7OeCYJ994oE+
6BLP1mXZPeW04hCfBNC6H5y0GPvnalh+Aj+7Z0pvm7rGtZ7AxMlnA90CexXDZ5frF9F10TUhwX+3
O88y8iYgLq46QGAqWZ+XWm/3Fag+dbX4el/h29Hl1bTiixR4DUzw+ThwQzQR/tnnFW24r3QjrgHQ
jCan+tU5+Vo+LQFeNFvX2fl2S9eH22x79e2shCjJPMX4dvBJ4Q8c1CNAZD3JilnqnT3C1vlb3a/q
kPGE+8eCw0iqpBdC7B03BA+z6L7+MYKa115RKXiaFmk4bCg+Dq2sfbaerX+ME3vcqGKOXYIlg20K
nAD0rJkoJ5V1Wu6pN1oiOzQi2/Ug9d56gKikktRX+Is/lhX9XAFcWdV7WCHbGBiR7bJ80Nwp0I6G
r0uKEyH2zl3guK2XjABWvIc+NdY7tKBTOgXTvgMFBA8kAwGP5fY4W+owsW1N7ZUrCFuoIwy5OIPn
9m9czflhTGj4cLsKSyeZ0DYJ9ZmyZhJV8DWij+DChheQm/fArJZxNjFtoDBMkHRNnFPQQl+MkCyO
8q+C00sHEN3tFtg6yQhnVYm6j3WNFqgG+ISyZdMxVy09VPGyZyhuq2P7/VU4Byrx6dAFLQaC5dE/
TRH48jQ3iurD0Agt7xxvI66Jgml2FBZoSh5i3VPJ+B02iNN7CtTuzsJka4kR3LUHVX+nLt0Hr6Bn
SANnvWwPXrEH1npzvCEKvWXRXnXUWIVz1a8wIBJe+SHs+MMv/PK4Qpp6AzLfHnFbJcbms2Bj64Jm
CY5yBJgRpHccnT5WovxQ+LvSwG/GBRpibEHQ9Z99DVvzYzPT6WMZSPEEXRZIaNxugq14Y9IKgOuH
OELxpM7V3zwHHYT2Ovl6u3RbBxnTtfEcMkXcDY7hyP2UeYE+kr5zqizEG2FWxBx/76vJmLFDsk5r
w/rmEzIWz6Bivcsp4EFNK57cwPt5u44371sYCmPKQhc832hkzaeY45TcdO+8SX2CR/DVw6nQ2/KA
t+ux9Rr5fe7GDL7JdSOLT9tDi6vAh8Z4n7xBfeT9cM9TGtpi7knYj5IR6kvQzvb5O6i1uqnDcD+9
3YI3gxulG3vSwAZWE4DYrhve7PMKH0qQ7ermGaak9U6izTJx/9iSxNyDzBoPV97jzL84hGV1uAu9
tAy1uRvpHlSdamihVLqUCSau+1MDuDiOU31ww+C4z4az9JS5Lw2DO3ii9IZrAjFRCGqCtYljMrv4
oyIPtwfD1lPbNHu1FAb+AI+mqJ6vRQKL7GmKvWxKqj05PFvpRojnrtSq0hoNoHOYQo2kS5OYfLv9
6ZZIoEZUiyBBBnotCLx9FigiF2ddTS+J7i9Ffe/3G0FNmp72AYjWVyD3z0vS5mm9D0+1dY4RyQNb
57zz8unaQXo4a0beZwvb3eNsc8eI4VzHuPB6Ul0LMoIz0U5tFgX9+uAvu57ItgYYgVxGoTe7elTX
wHka8/8ift/yY2KphzYAn7vFNZMl3v/cMGyP1Ry1x9uzxvLRJm56riI+FzxHv3jhMWmH5yrYS+7Z
ijZ2YxIGC3RpXRSNR9YRDzqsuHPNDIwwVfBGlDmf+ytU6h79SX8t4d6VknhPQs726UagYrmMCzrG
/TUBRqB+9hJJxqvf6m4vVWwJ1mCr+NU6I2XrN/PQ9tewC69Oq75rUNPw5vEdEO0vt0fWMuNNbDQb
Rs/NuSuvJdXv9YAnNqcOL0Oxeyq1dZIRsKqvq7pBXvg6QyYYYm7IVSiP37dlBUa8uhAGbvQi+qvq
kimtlf6BPO2eyoCt941I7fIqEVWvUTg0jU+Om4jzQtT4rk9CQGWCqt8JLssQmDDp2AknOAXE8hp3
sp6ylbZQCdQtcf8JSknU4fZAW/Zf04al8KGjJwIxXoXD38+eDw9U8q2R8jIz8uiTvZu5rRojnBks
v0uv84Pr1NNDKMVfte7fdXjLhZMoO1A/erjdHFunGbFdw9ZVKV3NV6jZHNgwpbIRh4LuKdvYit9+
fxV5ioKNNCDPdsW5sU5xSCVZgDd7PKHU5U4LLNPLN4KbQpxuVHknr10kHze/1e1oHYXTA+bYl/s6
ydiJwxomSUFVzNDv/xi6XVptt9xhL8VtiWzfiGwdU3CuQzVff3GXJWVQ4o7uAqbBN8WIbDr6rde2
WDY8z4HMPFHB9EX5ldpZOGzja8Q23EiHzaNOXiUTX5mo/4mH9lR4056OuKVvTCR10+AlfFA5uXIv
B6mpDgpACXZL327Df+AeXWrCp9u6m0rex/6VjfXnGg/FEziXPi2PvIvPDrLao99cb0+h7Xb/VlVG
PNNlWSDNQMi1cv8/QgbUmazqgx8qBPQxGV/ysv0qEN/3VWeEtYZIQCenwL/iXnBd6ukY+fIpGtR7
qE9kv1rmjQ+q7E63q7MNkxHmAAsmwzrlHU4IHdpXRKV4WRXt9nIBlmlGjBgf8FoIJDTprgOP/tUi
+RfewW1axnxvj7JVYEQ4fF582fYe1qkV1Jcc0iJD0WbYTKr0dg9Z1nPTPWXwaNF1biWvgzd8d73g
XbU2J1yvWNp26l0EocL76jHi3QGuzJ8kekoA+QzHlmODdG5U03eURv+HamwDbsQ9a508IkR217rH
aj6MbpdVy7q3IlpGw4RWl/mEa2CrBeIS2fVZ5W06c+h+rV5f3DdjTZcUOOj6wax1d614//fUDsOh
mMSe2LdlSzLx1EtI/UnwdrzCRO9MsJYnWn9CPu573d71vuFSE0ad18vgaSrE1UlW/o55Tf/oNvC9
vD2LLMNrWqTkNc0HwBugVj7S/6gaSg5RUbHsSRNbgsFES+cgpAMwP7ZXMSXn7cA8Sv4Q1uinGJbN
/rxn7WQbByOqQ/gxLxV0la/Qyl/ntC5X7wdfkYHFS28Vf1bw7Px8X4cZe7jycGkMCrFep6WnqbfU
cdYvxZ2nKBM9vQC5lS91K66h4+usDFcXZiRNkPZlKf6+3QBbyBkBDTC2oklbtVcP2q6ZnMGRyZF4
BcyZ7YFCLKNh4qfp2ky9T/v22uv1Q4icbhnRQ5TQh+2mdFcrTNuRYsHpDBttc9U4D1ZCvgMM6WmM
6J37kAmdrqJVQ0I4b67+2pRZ1MKwDTZx3RFuGnexn11qAqjZ5HSwskEvdcz5OEgFKD4TT2WwqfY3
9dfb/WQbim0WvDqWl2PoKhJ37dUlkEybE9YBocvyIwdJ80BGUt6ZMDbB1MBpw66jiepr7oqvfjye
t7eI7RzSD2Jva7UsVq4R5ZKwLmxDvJGGfNCp58fNIRhh0HtfVxmRHdSNXgFoK69YcD9UDAk+un7b
Mq1dRbLbVVhizxToDLs1UaoPyqvXlf43pO/LLEkW558khnPXfVUY4V3EDkywI1JcaeQ/am/mGU7V
qRPjn9sVvD0IMOf6fUZp2HRqIdbiOrv+uzaZflZ8T9wyDn6hrf48PSO3+nvptOhDAMmc6TjzZS2r
g+N7C/0kkz7yxoOmcVTRg98Cpt1kLfWTnqRMbB5feENouoikyAy4fZVKKQJWpAnEHgaZMcBhi+U4
y1ywJRWq4vkJTo868g5iDAkMzmjdYywatYTe38uCveRf16eVwz60THcODHk7NYffw0418sciSo1X
yaVb6/wfwiHA804OemY6LXwktN65/hyXeASfaMe6rNS9mt2U0sU7DoLwd1qGtMGHSleVX4gztrJP
fcenIGbwMZg3OekRBi9BGnlRkuNQBMMNJJkqvLNOH4eSOa2fQlSxjZ/yOFyGr/7owSeRez1EyB23
/LdqVqHnjEdx7UeA6HeOd6rcPHfcSxP6PftQ4ZP6FQBH0fJ/el0T0h1iGk9r/75dZeg7mZeo2uHH
uB66ck29Eejoj7id5XOfNnjCpiSDW9sYVClvKMV3RA1vv8+NhEPcKXTWMvqu10BP9KUe/DYEqSxc
/No7hHnsLVPqsaX2fvrDUPbvu7lunS7jJNhYrWT21uhrO/k8mLJq5VP0SSUQH/3hUhHJ9lj7DaDA
WVH3Au95U8mSRh0C2nHZpF4yThtxTkOGP0+T3luBvtJEF+Gp4LxGwrsqKsnDk+QJ4SSl7UrDvwUD
h6FJt2xkI7EeBlW9vvMhDtRjzw2Dwn8shtV5TuI5qVICSH+e9pChSa4Soi70nEBvN/jfqOKi+idR
8dLXD13lC8XhMUMnBlNtaDOs/1RQCi+/QAmtzIfHKfZhV5zCwKwADXIMJ63kOz75QTA8LE4NN410
4UW8wKt0Tv6J+mFaliPRg9bV/6PoSrbj1KHgF3EOSGLaAj24PbSn2H7ZcBw7kRBCCCFA6OtfeZMs
4uN0g4a6detWHcd0F8RWJaMowne2hpVXEqsp/q17FZVjrViR8u88Zt3GDzwt++whShCbpm7jFIFT
n1HEXSKP0WJo+9voIHIEPyfzLl7agI/yyxCY8l8DxhHH+zljMN092tViVq/MUr12NSkCG+HBFQ27
Paxg35Ir1KWi6w8a+slsgHZ2tJNr8rlv15ccca9CVIlJ1/3PLqbVdnc4iJbybk/zrPWNxQSwS6px
zXOwnBwh6MgYzscuEuFA4Tvhw105dlr9WfoMUy61LsYi3BlTFOlvk048XIY4zGV0lGaj7KNMor4o
jtsSZeHftutsuWHx5HLfIHFVLK+YY6fFf9GyipXdmizORI5xUavZcSl2094T1ubmSrGskpsAn7z1
IZtNtJ6mLRXuFlF+0boco3in+i5siI/5NW1kj97almLIorLg66oU+jJ0uOQGA/yL4Wk+yKZI0pm9
jXuxzB85QtJa2COQWbcviJSn9o+Pct6XFUKf6Xge25KgdEQ+e+YqltpkY1CVGTE92rIoO4xWKGqw
B2AXKKa9KhVxw2FYdtl/S8z5DLoap1G7F02WJalUlEB2gDiixXx64eb9Nkoz/NUwPu/+MvR9Qv+D
Y1/ZPYMNnKNGCbiq8iOyykL2uCZbx36VSRj8ReIcRPontPBx/Ln2ve801vi2zhrbHwIvEE4eU7gY
v26dB8EVJcn0gjmw0Mt6p8kGpNmPq6OVZ3CI1XVArnp2YiN8YrcvLrkakgMXnhdxxTe/TLdpt0+G
V96ucfSVqhbxTbanbfbm1hJBA3Zr4w4ft+9ecgur+WMQJoyP28ySi3XpVDJIF5njAyy9YJn5y6t+
I48LrHjGvlox4Bd9YdA9cVMjmSrXDIzTRLvfierH6NruJYcHgXKerFPdKelp1MQR1tBjlEGWGiG8
l8jyHx2kok9c5PHMKySKbuMFlvTT+Jcop8b33OHj/cuzaNp/E4fbiRwQ1NaHQ4500OKwpziP99rA
EM69r1R27jglqWa+bud5ds++xzQg0qpE5LKpSpDOPj7iuJn6BzB9AlksxUwHgYnEXft/vHMdanQ2
YALotFo7wnUaL3aOkDvp5OA+s2Jd9yvGcXG4I7AANghYKjtXXZNokZiLncu2bCsRVpN96yTm01an
QszbFfEDTJ0wfkfKhynwaHinnU/Eg5v1NCNQUPlirTtEELmXCFLacEvHYRD/wRqldB9JF6XlOQ0b
35JqDW02MziShyF7JAbZWarya9v37S1AStddAyybY9b0tLPYESxjWYy5FdRbQ1V2uJzGapUjIt8r
8DU/s9I5xdjMeOK4nSdzRgWIieNfrYSlVH+P1ArK5d0shrHwtzBkjba1JsZoSBvqkqfdfHHRVBJ9
hK7ZzFPlu3Wx/5W7jaMHnJb4LnWspjH6GgZNMHyWjzrtq5ZKO5wC/GkNBFzIxk2+sX+pySpJopVU
Abjlv0QM+XjB4y9TU3NLpqw47ktRhrc+h+Zor3DPM9w7IhUd0rlazXBysiRlzYRUe3kqgim6RjtM
G+cXZNSCc6tl7uIurmwJceBF5iyP3hfIsH76dCplT/sO7Hr0dsnoeJJJvOVPP/lt+MU2BpANFSYC
gz/5tHfpEWe92H+XwyhoXWbd1q0XJXmHQpMhoyqFrVv646Jayo0Uzy280repcrAy8rBDsQLyk2qA
jTp2+w51HFru88RKM1UzjaANuiyoL9UINOSNu/MQkqahMrzYNnrEy9yXRyFAlfwRGZxiiooiUJjh
VWDMs8n7FCLtQ5sjfumU5q02f7wnEzMHq+MwYMg0gsn9kXdx+K9oyfqJEeEtEZXYE79OzUDzjJDj
hH+WWa3zWLBnKNSTcTiJaJPZqe2SabhrjeLiynEKjDGam37fZbUs3WjuZNdyb2ukfXLThILiQC/2
ha/owkWRHBsdj/v4wQz1UNmXi43PcSqyS4J2ZllWGsEjK7DnYvSmqhXQcQh161u4EtRermvOb1aJ
kUMB6dG0JA9wIyPZCddKWjYAnb6lDVTKS/uYyNGza18CqPZN6U3PvkrZ2u6JI9FE7JVgxTaHwxTn
75snXfai3STCfzQQQIu6NDL3rHG8laJDwM6yB4SBu0yPiDVLmP7MEdi65dXIoqlYqpyvOyr/dTOJ
u0dk+HxZO++wTQfEPaxRrUiEowWKhBkX6aHlqSQaWog85n9XW6bT6yB6yc6bChhfvyEyT4r9qJ2C
l/PRyVxGf/haDjuSHFm/t1tVlpNs7yOAB/133g0xczX1HR3XhqQwsiR12UVjgZZnFmGqeF5oslZ4
0lsG5TBZhvReA5G573zVQMQIl4F9cHwOazqIf0MQetZAsQhC8FUihyL4O5V7Tg+moGZmDRQ1o99O
KeNpjNnIdi5wmLsM2brpjd86oh+gE5qjZ6JFp9536ZN+rnTokixr/N4vurjJcOD66Q7pdEI8RZMK
t8jTLYyphMX7fF6XUAx33EmMRzQYWjK0vyHIQaXDKRZwQjAXpE4b88cygnKwkVuZwN2yLHS+2IvF
H/1aW403M56VJJQFQILMkfUA9YYw2Ul1elnMAXBmNiuqgiW1/SnFhaLW52LPLCkPJV1YDx3Jzpy+
oMVrRKg1T5BBd4R67DOCUVANOaLG1DPgdbo+FdpJ5iriEIKnYLkNt5+lSWiHQgash2N7V4cfINQ1
MrTxjJzJokwR+hb6YuP82C8d0EHl9BZaBQS0ItK5Akqy4juk1sxYhMuwl+8EEHB4Iz8ufEhj7nu6
rQexduvUV25TDEF1OFtgBnRTWCSkTDc9vLNNclzSmeYG4yCRm9YnOHAhkBccotLzWOH7rB2rNE2p
l1UapXNxiwydZBV4K5Ltj7ne5vQ9JMbgdcb5tP0VkhO1o3wrTXrcweZlAIE9turX7La8+xTZwkVR
ZbKzFJs52Uwx1fD46YovQyzu+0IEQLimwHBd+pbwTapHuYhZXY2IOf1YjOmH535eWhIfy34rUJh1
waZFD8E1motZpWCaHgFeFBtUStWSoHOdN67tegUzbG3njTe6XQt0HtN1dEPlfLTODypDmhWsWdSY
DQjljBmiH4xf2To2xOPm0wcGb2QUU3uHm4g0CuZVxQlh5Dnc/lUb56GsF73s2ceKkyH8pyZnlvcV
xtM7b2Y/6PiXFH2JcVHqsdc7ONxsHHf6vu5Lf8tzFdg/Gi+sG6uA3T9OtR+SKROHNYcBC4KYHWkN
e6QUq2iDd/sg9r4aMzLHeJh+LHtTZx0f/TfLkOsnziHHHThUY5nGMRKDVapbtEOFTGWCuwpjD1+T
a5GElLiWR1Cs40xumIJTSTVIwtu0CrpHSk9TLnnpNTK92Z7yA+BbF7620G04xzOUIuMt/Cq71n6R
0oouQVNR6z1GpEXnUXftXd8xXTlwB1P5INDcmi+GYaVhYG7JuuQ1TvZhjvFV85+kLRx13fAdwWuI
ZHVr112ltYUTkCyAC0ZbvEpcHdLURmCR/LAQ21ycNOL/uk8pxi79L97sSB5DolAdUGjNF1/l5arc
g2bakofFYm7EwZXN5vJeiH2PkRSKgWFdoTBKzS0S/RAMBTegDnwwcBSl8mvKZ6zEKkMbYr/KaVEA
dgsGtJA0SNlY3GIqzC7qBAtEFt77teAIHx7MJDXcOTbp5nfC4Ci5VGzjBYowNWUKxmRjnMjodzFE
2fK7LadoJA9QCPbRQ8Roh5gHGFbEk+4qxJ1SnlZrvP1auiXJXzBeJbcVUZrBhCeszg3nu4QtBDNV
IQtwCbeG6DJmR50NQxRVm92yv23UIwYuoLJxe20x7AkTCQImiKLc2qJZlzXdg/fqGPtk7zfAt8EU
SzMIVbhblTs1zQe9TAvCXVtLui2t91GMhbwbhrWAT9k6tY6PB0QKki1raIrU9bXeQMFQhC+lMTZT
lWCTJd9ZFOXS1WbPp+iUyXXcf/VxWABxABwxGrPvvHsZinSgAFSQ7QMxb9tW0m/OMff10WGxdH9b
ZL3uHsB9mu1VzjhufpUbpJWvsO5v174Wc0jy24EwN6OQiZIxe46noGPMm85CKJT0ycJRUXE6Tvt7
4bEP7jOnY2wrj5Vln2GQioDM2pspc3eOR4af8qgd6FDNcmm7c8rR4LyqMEV+b0RcYPPWdIRwPqlQ
gAz9g2Ow+ZnrFjbh+51OHCEwIAcNcKJ2bK2E77Ik2QsTIrRXSDdNKRqvOsQYVCom+D1VSDJnpveR
w+U21MmO50lPhbWZwdUZe9hU8XFcx+cNtUVrL875FVytanOrEInrw3gJ2bztKWStyIGZqyzpW2DU
HGqODJgrzMV8JAnc+DBHauJ9QhgEJXn8MaZw1Q4waNa0FZUumWhZPbQoTSnYf6C7lzkftHI14lTG
4U8SmxJjOjLBQ7KVjxhhaf1zxtilQv4mVj8+FKi5sWY/jBGreDlP5A170PasyloXwXZ4ysd9ymoL
7IpuhoeF83UEXujgcwJhYs5RZ3UR9PwToGb/teMcD5dRT728iowlGPFfFeav8eIWBmzY2nI6FgtJ
k8fiB2Tvh7hYtPjosr4di2tctnvmDiYynY9ONhnKbr/AmVhIcnA2delwJJ1A6NKJLXTZQSCh+BxG
+IG2a6ZvhgRuNTV+XPwClMblVCOzW0zFYfOjpMkpR9mRynPAGCoUQEOxwKq28X5JUOcKnhgHj1e6
Le5VY5fH+i02vihxVaWgUKcbacDQ8XOEkTRvXxwKw0fnMaRxzbBvxFhTOG9JhuTheBWfowVhmD2z
ckSaYN3lXYGsqJ/MYHRTBFIF5xUCycNG915h7mKEwBYSFpntFaxZ3TxUepwM+mpMztF/MHwgxyKb
XzYS+7aWtFf0G6Pt2zJXnRXAj1VuMNKkb1ZhUSHjlHejeoS9UdZ9TnpV5pJhEbVT3SLsAxsNftKT
s/heGjTjcUwwWPnfZoFp8N9jPBssZUF4Er1sKxdrhra3m5WpIK+Q9Ii7T7fmvMQoKNtXDEf68RXD
kK7/QpcRFl4g3Cfn/vWuJ/ggCq62r5NK4/k2T3HzlQf0raBRPAxjT/wDwc2L3VWWzrGlinGnqf3Q
0thTfhxRyslQl+OS8E+1RWmBxzGGrLM3+MA4Rest5Tu5SIbIgkPKpCYv215CEVL7OQXfRVsisPkw
gJf/iWEKXC4V5sw0+wVYu8GMZqQztccCzF6G/tkUxpPpo0DBvcH0Mt0RxJ1wlE7EAbsMqCqmq1Md
S3EYJjnjR1ANaLjVeDlMfUCA78vnGIVz90UGHJzPU+SG3VU5KgJxz6KdZm9GtyX/nnqMMEAbo5Zt
hREc6JHyCYRLtL5jser9BQiaFvc+msN45xfpP/sVF3lbTXIN5WFfQO/BSCeRZXzPgVDiM6f5vn6q
PsX9QzBj3Tal7EvTYIZ/klPT7oLBGh/1ycprDxpFPaIr1hX+naeocOCzpYxvH0a/E4QnsyGPUbYV
WnEMl43Zbv8ttstAHJddl33GwcKrieAQWfa6jHFebZeW5LJDl3CVrrjg5k9eBu143iAtGVa9kwUG
roLA/NqBwt81OmJWI87rSKOYvEPOtJ8uWLPLkYakw2PhP1S4YHv2w4giQ/yWo+SAeTWI/LlKSDLu
Nb7wAIZcr7M8lGUUPtpW97/h94AX1S8Ti277iZYZLnoSzXGlDC36SpV2BhuWrQqJnja/bqgdbymD
QQTGuVBLsHbRFz6wnFUkte53tvniVxsG8o7aPPtK47DvTRmv69kqDAaQhUa4qsZEnzJlWiTp4qh3
J7iF5zGeqBBv4PH3l2FIp71uJ0t+I1ERhkTpstzBzaGY0Xv2rK9s66mt0VNajgmAyFHQwTyE1vT0
sMl0+ytDysoXBbCdPdMWKPAGYY+JBCU+zutBcyPnxqSt+XRwEb8p6U6BfdseHokbD2Va4RLXf8Dp
pO4Liv2f1ieyU9cj6ENjmh6bBRREuU3jSYeotKewiyRcChcJ2vB9pOxMXIL1Vi6tiC/YdgvgbEol
aVo36Q+V7jE/jaGHgYfORlZJW8Jwh+x8/7I+3i+UIYC9CquiE4JKlulaJjDV/hl0Sd/Gbs7+6Mhh
kgo0NpM1xx2SH5aedR+piosR/ArHuL1LpmJ4mOKljBo6Ize63+d5rT1Le3pfWpO+xBPfQxWrXukz
MAq9by0nf2RS4MgT6wDPhxkbuOrygoDpSqOQ5udhU1qfLSij6YCNmCVNuYf0YUGXK3tIV4xA1umg
Uo+2jNUvRu8SWa+OSF1RSFMvkXQSrLUC9APs8OOvxQ94nSBaB6QpdV6mN+C1W1krOIkiThGelhPG
fhceHXLCl38sjIu9bjCtNbWw8NxBHbKzxiJmVTUF7BzfE5O70IQhQc/PoZjpa5hpTeIuS0pPT44C
eJ/KtJ89eJk8RA2DG5xnFQpiAfFgHDw6Fesu0lvQlQs6REWcvADe4j4zeF5AmKIL5Mx+2I6DRgn/
MKdpFDcTBHro3MDCaKl8vMpw9hGov7olG949dAGQ5ILYnz97t4NT4d1K1BENxnS+WRey/wMfV8rL
KmM7ny2fUEnpXEp/z6OfRwXWwvbwJ9XszLxt+zrP1/xKWSqfe8+H5UgGiVWbIxspw4mXIS1sBTJl
ldrYitENvUe+wSGAnynHXo1/53wXrwXL5qnhZLP0OGXwCa9L2nXpUW6p3+spKjm7FLAnuGMzFspZ
AOFMTzOz6YNCpl123EJePg2LFeiOZAPgfdkt/yUS8vY6nbbu1vwk053Uhpv/EvyS/VziKfKMHW7s
smYxWXTdBnjeVqp3efJQ6D2AbXWoDnBDY/rkbStHEaN6GLcUnJuaJnAXJsgnNmCCu7KjJA8CLbOb
3dPdNlPZi58+V5T8BpdrxTnLijk5sH7yHR4ebrkKdgj0NVlb+sqNGNe7TTjmkROT2OmUoOf6Crmz
vhaZSLNHTjdsbWSjOnlwqALxn08wLTkZtahG85CFa6sUvjcw0/xKNq9EZU3RJu/LUCZ/RW6yP77L
YBoBKkMQeXVFZ9sDGI8urjvg/KRmGGJjtZ6I3W6TXrvuAiZza/9bLFzRqmAA/F9nRvt/allz0+g8
pAucWCzD1eSy1MDVbJ0FBFKSKGz5LcTsNWUC3VPYvMfubYvyDZemgTKuv0iT72jqM2GSGro8Jxrn
uFAVydHqbPAt4/2vydop3AKKkOkRmXYwMpR2jtJ6A4ENy7uFD5+tx+F8AlliEySvoCNemd7u+13m
ae7qAXd2DhdYA7qo5FPbvuxAe/u5pGDNKksFmh7DytKHgeI8RwH+c/DjdkyHsxqYXxAr3O+maX8O
r8OMEf3fJhT9fx1Qnv3uDTxozjAcjq/BT/hYZPRtqMJU0Gvi1n6pCHQMd4wBY5IZA45HQFD54Uex
XEfm1w+MjGrU0GU0ApojrZqdsiIWf4e5z5d6sauTFVyioFDgECrXFu6Hl6TbIwS9zKguEPZD5wtL
0cY6OgRufbuEMAzHpyQL+jTZJPUAgu2aXNzA1beCgOkpASpiVTyVSXKcCzR2bwlUSDcc1bj+Gie0
1lFXp+QWo2jz8z6DxjxmYygzePN1ZfyHLSuxHwzZBuoI0V0BkDIpeg+LOyeOGhdQ1CB2dlIHNFhx
Dcaux80N0AaFDvoH/itD8u3cjDjyUSc5Gw3fvd6K4XsYOjof+kHvddKW6VM/DwNFBPkw6uct6W12
6rctk/fthA75KUKrQpz9YtvsPGWoXGsS4j2vFYYAr3Fs++lMBPQGSC3Bk7vfJSJkzwNdArux7Yxf
afOSyAZGOSS+o9Eqc6wWDrHAvORqaBZO+nDX9oAtcLKN+g4htynI/hPwSNbVnKTIoYmQI/tY9Fv/
laB+Ky67b2dadyOUK0D9u/D3MLMBiQqRQ4ajsoVz33UGDFev61B0mC7ISyEHZCfvYSltzUiah9MC
1dz0hyR5aU7gkZPwe/QSi2feS7NXxhbzXYd7CH5u1ra/EdBurjGYBntbhAXXxQony+mQUBRaqCen
EpM3skOXztUJF+2OJo2edI9zuWj1+M91ZHTladnUYj+KQvSz+dgXBmvCq08xQrDdORXHRkJ5XaIY
on+tKFpAG3QGYFylEF+2b4ctH4ccFkCYp6aLgpQw6vx1G5VOHro0wYTkMkEq9K2WMsnvUWj3APRF
AWI72yME0BU9ihhTpfEQiSvkI1GJQRiwZ7XsNQr1Aqg6b4BoFGmc/5G8o+rlb4a01jebKsHfZWXL
cKXzRIAIJgnVtxkVUBTEoo9YQ6Zitucy2PIRXgUhP7VrmB8I1rw4pN7sYC55jJThBb0REIyL1EuF
dn+3g2ZBmVojBhd58YnK+/FRQ+/uqoKW4xvKfX/NQzJ94y5gH3EJ5+anwWSoz5VzBupcvVNzXWEr
uEDVkqQO6wVOjdUoexEd7OByIHpkXL/1QLLwgUAiRoacM11EyBqlimFrc8Ibjmi4y/iDqG9FQO+q
VnlqXoC42vYwEJsPH4srHK7Sos1eoH4hj/MYKXpQY54TJFKYrpzEMUFjD/fvLPWdRLvY4zQTc3xd
NOmHlzl04w2kEmq4DnNuu0s5tWA+tnRotzNknImuZ8wbrLSGamFZD0lhyVzBnhjKGWAbEhqIRbAr
hgGUeAOIqgCt8ozKg8wyru5dV0Aosq4xrkLDO9jDzpySsfphlPobg7F8NKLxyuSBOXj6NpbBDevA
tUz0OaPQp9wGKe0L+Mvi3y5VedevsULOiu/i+FH2efaeTb3p3wo0qP5K+ETdr0YkGiQFJ/F9lMBq
c64MvggIgJbMrwHdhgK6pp2GOz1YHKt56818GmDSsIBh6LbiQxnLwm+dt4iNrLHMuc7rjcw8HIh1
/Dog47YbD1sXDfoKC3PJmzI3UX5DYreov6gk1/K6x9QBVGwOZxz6xwwJU+AH1JvLc0g9NBQ7MHTe
u5RUyCUu33Q8lOYenV//W9hoDcc5yrj/ZfZk6//05aBikNNTHkEWBne6IpnreCDF248HAGzXCpIk
n9km9RXob3MnMFaI5COZxxhxM4R2WtHBLVkXrh493wzOSMuC5qbfxEbPGyy9xhuUNMi5CCwX3XHu
6UTgw0A3evII/8E8Nbox4jSpAuCPbHNGKzMWnQTBgC77gW2x5Y0Clf1r4QnPb9CEpbyBWdv6kU1r
/oUTiQDg2iJyh9niw9VxZNwNtAYDUphSfZhRr7YHVCGmvIk8EjtPAmKYeazXpZDQwEH2oaaH2eRL
aGAgb5e7YoKRUFdZoLDuTi98kgdjI24PKZLe3OMG2pp/Digco2vUdj+s4Qga6mXyk7+NyGYeOoiy
PjHsFRf1uG3QW68zcw60dFjpZadtcDdKLSG/x22Ff82WHAspABHeM78P197koT0sQ2ufYtaXF+KL
oWiojBNaM93K/ZHZdvwV8FS6ejNcNIbO4I8j4Lw/FKD5nASI+T87rMrx7FFRqwPszO3nUGzsFcIQ
ewdZbfmvTLh7hYFs9mSgnXkZ1KAjSL1s/JFJYF8wt334RnWH7gKqOvG4KZM9MpTi/1olNQcHPpi3
vevK4q9E1U1Pk07zpEZbEYU46Gb+vekdNORi4E9itM23HxJdPwT0n7+hsgVoQ1LJ1ox9jApjhV7n
pgCkOPIJSoaz8TagYeHnbIzpcSN+nK7Ir55XChq4zPNz0cGqIkGT1tdo7EwjDpaAxlUM5IWKa1f9
EU5K85sr2P7OS+y3Hz0vb5xa0SIw0s0nhHfJHvbr07Y1JfP9U7FP7ROO1Oh2zVr5pTCidMOcB8vq
Nh630Aejq7ej339jYqCyRsWzpBc3zna98CVf5NmHHlqSDvk6ixm3XyCs2cEldGTgmZclfl86HJgC
g9RfbmU2OSLEAFVLHyjANWBiGs4xozquE5CIZcNiA4kGh5wefZCVAwWgz8LeUG79kMEMCYeHtqQ8
q7HiCqhfhDcHCrdEtILBiTykXWfXAwf4gx9Trsb0aKle5GVYXXcnZjiEHnmkEBAKBhYMv7Bhb4Ih
fD/0WddzNO+zkJ7BWY1v0BBSsNvbMsSwyuy3cEoWbe/M9oMBwTlCjqcKlEtwE8Esa6GyuAcwt1l6
cG0uHudy5WuNDybiKo6hgGZm49894FR0ArJW092YabI1O/OKNpCndS/oZcsrMYUWD2giI+fQdhNt
jxBGwbnV52YZz0sPIMhD0oLYn4BlitKJV5tj4ZG23B+G7cfSEXR6fiYmhmycS0GfVLquF1gmJ69k
Tsh2EHOEXgLUKjEqrtkONaVM9BWdF3VXDrBeq5aZc3kG+8njG5Zn21ArpPn9wsmYow8fJHAoSCkN
8tjLT7xmsNl5DPPV2C8AGmbMseh0pJH9/cNfNnTa/FajTVAm9dDp9N7FJK8wD+/PeKVgvxDEcpUb
KIQ14jkqCRABrBpCZ6OfRmm+ochFCQltMAVuR/P6tEAXgntrinTS8EC3/pV4pb51bsVTH08wjtEg
vuvJl/i+Yw8PNj9EtnFWbr9QLGhbt11ASzTqZf8P6HgubhyUbrYxlsiTL4f8bxcXhTojdXc+YAu3
KD/g/Tk37YB4tUOpktlUBDcm8D+BEWkyoPPWxGrgN3PLcLDGBU6hS99utLiALEzvZzL0X1FWTjM6
UjFOGLCdkavavgv3g8jXudrnTKwNaES8HQqboLsipfQ0lH4/pEICJouNZ6Ji5Wweep6jv5Z3y/tC
LQoHnUbPvs3j133L+ksndPnGEvBMANhsP+Rta7d62y197voeUNFoCPqg9sqKh2XoyZ+hVTn53ct2
j/j/HJ3Zkpy4FkW/iAhmxGuSY82zXfVCuNxlEJMQAgR8/V15nzo62m2XM0E6Z5+19zm2lVen56II
Zud5KiBUs7YmpZyuHbX1GBkLABm3UrLilTt3PiG+0HKZoGdZTMxAWe85wrzpDjAMnCaSYvjjmRpV
kK42yLTSzPLkJOLmdu7ShAltl6gvmwfBJWI8WHI/QintfMUbYIBKgr2Fs7htq6iHqGkjeYf43v+d
rjH2udMln1vFuAXltS/b4+pFjLFi0eSCNdIIRSfWQNS/yXmMRFa7ff0+oCmUOxEyiN4ZNiOFrwjR
0W0fJTLJQof3ZMdMnr9E1zKiO0qiMsaLW9A00vklwfaPw62vXtaoc+N9mIvK3jFgaofTDFm5G2Ly
Nk+A1pO85Otg5nvjlEUAF+zhugzJGvoJuoIxs17GL1Gb9VepF1w3POt+fgzTuf7XycnGO2eQ06tZ
fZUcy7ki7mU1TvHc1ImezzR1xt+TbDAF58k01qDUNpPa94hhE7Q5u1+JQFvSo0CVhDBkc/EumTgp
csTi75TPqN4362bJQGhhpbymah/EbNrXKQ+T38FMjO6uoMRuMojwaDhOveWjZctM2mUITcE/MaOF
ozPE6990LaZf0l2qv35T+BpsqqMp6It8vmnzau6O/Wi8hVUizZUZkkDWDwAWQeYlkU7OBfbq59A6
saFu9RGX+8m1fJLedDuLtPs1BCZJ1S5Y3XH+W/JirMdEOXFyvqIRt4RzzJnK+cGdhD+EiWQB/p1c
Y61tZeubKchTePHEf85V4t/2it1agXGcQxgyhbcdxOoUXn9ohs3umIUzLYeUiw/RCwFKN16xpjOt
uDYdWZ6YdiSU5ktZhWT/QijEWkf2KU+37nsca+Q7J53CmbFLOH4FsG3hqWenDf1Q08aH2Umig9i2
f1tkPaac7FBMLldlq9njnXYutMdg/NNguRwZ3/kPUPvxF/xynxwHBgKvs7P4XzwD4WPk6vLD+FE+
gxUYNEkqWoghTuHxl/Hc4bc/umu3bxj278ekQYkJwA5Z01nnhzn1oG8GF79MFpuyAZS2tfelymqY
HvqcrhHZhmX1Wepv9iB6/mjE3Tj4rrd+fd0SjlaOU77JNfLm3w5I5QntfGFy6a93rJLpb6sourYH
baj+qGUsf2qiHr6GEb1x58UMunerVMOUNdrxiA5lAnssAXDeyaCfhqPv+v16BlINP3GI1AT7ga+M
lIh7arhtPSJ1y27f6spjO2g9RR6f2xpx5bXF+O0vISDo6q75kE1+uz3TIA23BiH4NlqvRz7+2P3M
zBTMS6h90Yxo4bMmqqZePXkLyTOIzDG6UQfc2pSDcYrBYvaZc3ZRT/Ip2FiZ2YkAZd2b4sCnLPus
G8aBJ1Sp8J8b9FG8p7dJUae9qD97nR8MB3/CPrmz4RL9jpYy/rGEebwZf5k+cV3IhyvCYXdt0Omj
RTJbGEX63p/Gg/AkOzZ9Uk3SZ7m3cXTpOjq3PTDD0gw5dcVEyddUa3ATVan54GDeAmKKk/xUIEpc
GOBb5rzQUiuQpvQ+bACoss+dqeKqSlbCJARn7Y8BGRt3ZtSwWnPvoqF34XVMALXVt7uw7NR3OLvx
dJ+MefOAkyXnnHfi4YfUENl9g6GYYbdB71dZzp92v+YmPzhN5RynWnh7LWKC54Fu0xPeC1QGqUz4
lsoWUTPHTzDsDFDMYfBaxWyGsiHP8prffVk1Ho1+raka+qCf7maSGLtdtJXDnHktQdZZzW3HmD2R
4xsCb/Un9sDkGWuhzY+p291MvUZK4Px7qAWxu063cfSPxYogWDEzOvRNM75Lv1a3pezypxQk4s0B
euPBc/v2OMEuPjpdw4jGGauz7X1DhEUcf+v0Klfn8QKF1M3LnQx8jru1rMezELgZSAhfEmga3DBn
Xlkb3BbT4P24Hb3GbuDc6Q5l4CNIjnDnbB4d0Em9uGaZ2GrFheLVtIeY187saiea/wudDQYi1uTC
C2eYPq0uPD9bJ25Qj/aa+2duDq4SIcnI43KOWD/noAsWtZcRx+AfZmrwv1EyOj8pF1bArriqFlmH
zGczLEtM6lxdU63NtYZowVdl3qsmlNHBsX4jd1PsFD+MUop/oWzclzKn4X6gK+GVEnrmVChjGlLi
OO0396l3mgMd/uZ+D6uL5m/2DgpY/db5Wj8TCt87J9Ms8Xcj6GPZ8Osiaaat+Lu02GiOSzRV36Nd
m8PEoOveU64sj9JZ0LmXjZyjfREtwUVazp1dyrGUbatV52Hy3UfiuachS9pFnw1oWoNDVhXuvhHU
0BdD7OWNWhpx68KwvJcRdrhJt3LAYbmUJbPuxv09GxCPPrD+wdh2ug3cVb3DzTSfZR3NT43pkRvx
WZ3hNa47pJjPAGxOCpNWTcTMMI3pXe4FIj8pJtcaort1waaEy2daAoe2tDt13mVgwsbnfR8Z24Qd
7TK5yqG3L+sy3S+TRTfIZ8WzZzlGRzFV94z2nG85WHPFy0f/noNd7HUU6Itpnc3L7DLW/5RfFv+N
rWgOfkw5Tj+GYmy5KZAYEnNOoRePCLXODbIUrAvzcccnRaHTn8NWoAu2hRumhy1NDTDymqN8Kz+N
xcXHAsXhhdL5Rpk9GqCQFLhiyyshboqaaonx2TTti3jc/lsKAA/m6irM2HAc/5q9mG6YD87eN26Z
PLp5BwTHMASZJaB6qHfRlKjq5Gg4w9sxYUQKMs+00HdYcoqRaRxJZAii+Fm3rQ5wd+DJccfAhucm
1KalapBDtxxHxTuLKzOy0Y2e1fa8BYH/HKCDHMmkjsrD2sGj71bKtKuXQlWop0Hg3tFgFMNvrceA
LUJscfV+GQrKnJ8wYfrisHu1OqapP75Rsy53YqUjx76HahXQXjVHmQQOSknH5xtus32PUKQBb7B7
jVmTO953uKYsxyxj51P/3+oSJJIHc3LpOpi9eE3xzj2Vfki54rJhOKacpMyiurqCR5y7wXgPT4X2
CMM+SdxVRohDYgop3sCWS/O0WcbmC0FKCySM1Lan+ktq2Q+ZbjVfWzLb+ckv8/a1RHZ8TlpX7ds2
VS+Ndv0M10WhzvT9M6H8Ivp26372bqMkHMv3BaPFO/J4Eh/aTdNTT04a+Rcixz08f4hmaqEGKPLS
uwnlOMYXjuUZV6Pt2QTv7jDMesu2q1eVvOAObILHaOPyaQ+DrZe9B1nFqtxST89xAWxLtEv1uAxL
f4/hgQsvB4rmciuFOiCBBcMz/EJCVCdJ+Xl6523WyQ/EyyqveqTMpYKqNkujnOYIm1mH3JbuFJ9/
kxnYLG+fT40/ndo63CS2zcnWJ2emETxPTCZ85qoVdIVWnikyh4quyrZia8cjkJnC4qO79BD7lXZ5
4z33IsO4e+bHR2EeN/DtXdm5/AC5z36LxITid7R5NNDKNIz/5yEpBWeym3+lyqHFbJftwXSOuXHG
1H5Xg4TwGaJ8JVYIFkOSo8EvATT2E/ks+oDb3F366REz2TohhJDDdupTnEQ7Lwlwa4MXxD9F6TKh
iFQ53Maz+D9LgiEqi7qJ3xxGYk73Q0CGwG5weZIPKZ41DRJS54LRnN8BH9Js97ugWSWMHmjFO2bD
BiWa+lIx/OXTu429LvlL9kpzpkjVj54zO0yPrm9xR7HrnkOHzekHJw6mg+nxaBzrIsDwmnAV5jdl
6dojwALTNUf4z8b6waNkqHiUa82j4nn99gBONtxywhaXrmZqsm+UOyL/D8Cxmds7zXFmnfkJycg/
rsjlD7FAZQ4mjpwmgdp81GVgHcZiM2Pn12biN74xi2jeMIOTE7NtVVSeS76eN2yj4sHoiKlaC8pz
t0SpektsZR6mfqqA5/KQbyPo+BichpnxjpHnuM/BuKj/uNcqTrOFNH9XxOw6oLq+k0wGfynkoCcB
EwujSUF4MeynuUbLoueSf1z+SsgpvveKyP8MKq/4SEdoG+pfvuyyicrPhSf+Dklh+Zp5Ary9P88j
uCjjL+woPOksTpbS/xZRud74Q4rmB14HtasnxWwAuc77MLnAvl+HijTeSdzaJpevEhfTKd00M53J
77FkMk9nUNtP2Dsz5vfRv9KoFm51rtK7viic0zWh+Bd0BqXZ7IvP1aXj2pWqZ6rD8+B9O4TYLpzI
8/hlxj69sWUQPyaTbM+qWPJHZOb0DkYsemqntKVkwa5UoUQPzrFvQ/k6DqJ9HJw+P9X4uf6NJI8n
kCFyOCQVonuLV7KDF3BhiUzAplzMxMtf4Q88S3WHg+pgR9JgmZEQW8mU5ohvuK4/w9AfzYtxR6Qj
3ELN2YtJnpQxGO7OlCKY9uHYRlAHdVOIg8Kf8xMxawfnxHh17HAd8J7X21MLfvvQ0A1ntKy82irw
2Vst06j5wdUFcTAMzSURbncSsYQdMixp0i5Y3Lkn6PXTH5vr6Ca4Fl+WOT5NQUkILHxkcesWxvxx
pFAtqJDrPkYYp05Ojblh781rXf0J42q81AUrHlFaKFK5jIABsyjAJnBskLk+5nbBKi7q2N8F0sPf
OODlTW9QCzbvxRMEMnPS9NSXiEn0jL7aCOFuw6aad3gpy/lg3MlLGX3poPmsqsAyyY5jLG1JvKaK
JGoWOh/Visk1I320/gODyppMQWi42ceinH45DESTh6sgw+GcapHs6ebH4JCM8yJYgQvo4s2LYdrH
LZj+09YZlnNcxsjoMY6zXeUMWJC3WsrknDqlxPOairJ5MG1E4R/GglinbbgioEUyiflCenzlnkem
0zc1dopnFetoZgo+bBzOnhD/VTGtGYnmNaVCrasiP0+0xmjjeQy+HVUu2FCHjfcefD38z6mLVD5s
SZunB2+KAi6pFN52B+utaYQ0sf73MnKjFtdLbL8Ty8Bi35qmwDUAFTEc52tRAHtp+YwJa0DEminx
gh2uBW+fbK3ART3P9oebcZ7vmAB4H8ka0UFVkCAOLWResbTTpG+L6Fw6UhoUbAZr+BF3mHaZH+Hu
PHUdIRnahBbv/lrTWYRznx9EXWG02+olbBE5UhcYNRBO/tqWZP/YjQ1FsGsRojiU9pytSWneKA/L
5QT1GpyKtceptiJRPHL6sAyhK5KchYDK5XGzxYKsVgDJlwxnqoooYVMNA95mVbK3r5gwLYm0qW4Z
HDPR6SCgkx0rgePzvOmr2Old2xYN0ZAp1wY6C0gM+HHEUIvHck23Zq+XZHxcgY8f4l7760kbBM1Z
Q+pzNi55e/B7XHTZZAfY9IJgWignfut7pEF6w83HVd+S8udgT5PsGfTnIeZ512uRSaoi74DsFroZ
wEf3Y3uU5546/os9Lvps03D8J8Tcc7wA7/7RWKLiZ1/17U+bT+snFoC2P4VroNi4ppt+ehiKDvdS
2ST71E/MvR0t3sgyp/d21ipMiqyoGpcDJuBVOHLQLShNiJoXSlQVfnesDfwP1wkzPi7plA+6HvqH
SbAllHxjtgMvXDcct8gSYWbI0I5+Q+lEQbxXsdSqQe4Yy6trctUETHZBs+jPUZVmxDcSeOGpwIYk
P7AsMGaXN4ozpfPugcqaobiDtkAK5DuYluuegjZoM4H/+d8Ie5KfFambL0mqY32lWIbW5ZtUE5bK
JJ+Cf7M/1+9a+6h1ZtvUbb5pl8qI7QQJd185Ohev9BOBZW6sv8jIY2o1pXV13PCxTx1ldc1kfq3i
/NfStUZEe78R/jFtw/U+HubG/QD4jcP/MLX6Jt8DkNrlzalqG/0QDTNzAdER4rTdtYkTJJSeLC7c
tStGSmiXOtZHchxS9waOUMojmmLBDHBxrwzP1qt/dLSJfcSx7um9KnNz40Y+92ou/OClWYk92GH4
0DwmxCGeqgZVVfh19ZunHwXcx67/ifP1+kp7gnvSyEb/dyWiX1oSN1k/w6AaprgNAcU9Ij+BP4aU
eNS0m1jbKYxV3nkI1yXZew40bobdDOZMtZzhId3bGh+45ObOz7QbVtHBYwDZPHdXmrvOcM5P7u1K
1u0fOPBG7WtYafGAE1M0e4X/kX1jbT2VLylgs+bMzZGBSxFC1nUNEBuBCJjD9/hp+bNS2JU7roz+
Pp1Xvz0qiTtxNwwzX1CK4f3DktCCG0nyTfdo5XfWUgoxg8U+dG4rx5Mvck5F9ZaOlacfanRfEBf+
5SFhN85dGDuIKkFR1grphGI5A3GZH3ISDOK/dmooBeYOAkRL0abMtqsYaQEY4IY/f6MRSQXsKvu0
1E2CL3PdExBifqJFEc7QR4PRp5J7lmEinIm5VRUvGwMp+mq1Qy6lcdTVWB/mFrfn2+j07DfCrw7/
tNvaLg6vl6j1luLgBKPpv6k3EVN3LOjD/8YlHyA3Kq+ozWuFocjcoReh+a6JiKs7DVcz4zIJzPwK
PbvF+zmht9s3IBtDxv20zE/F1qf0CUwC+48J7OLF81QTHyZTyeU0Rf38GIV+rg5EEvR+k8UMhYZb
z00gbBi9SXp9D070oDF7MvTtTfBEAsV6gdjuoVtxrd/4qoGjGNZen1yxee8cxEP76RKfMpMfj9R1
SUI4pwtJEG1F1ZOsye1Kr97z/tbF8JUC4pxHLtj83E1sk8SPyV6UB04GA0Jn2GFXPa9OSCOlg/mS
xGpUdyVL7KYfBLow/lLRoEpki0Z9d4zT4/1mzFQ9d/gzGfWoeCtOTaRc9VC27ozYR0JcvHzyVk9J
mJHxi1VjJCBk/CkJfbLfjRyhZHd+p2X3u+xQ2J/QMFf3WPqkgMMqR71DpRYO4sQsK2FsEibW4Lxy
vVk0L17sNZu3j2Is0Zc2ZZDxXNXSY1mpDZl4hFzn3Y3PMCr5Qze0hCMarAJW4vKopyIi3aXrwhUu
+tp5ZDYne2zNpEb9IK0g6MMzO0kCImTgR4d/IVJPlDPJ4li9di9VEpxd/Cn9t+AtMbcV0QUhcyGG
Mp/EWfmo874wxPh0bDht210TWktAS9FNzVMf47a9oCxG7cO4LpHwWDAAiysBZj5VCQJN0Hq01Zc8
FYzKmZKl/xqsePGdhawieMXRow2+emZz1x5y3sKQBHWt0+NS6Di/mUNvJLCDQUl554yjKX82+AB/
5dumhP8sME+3wAfAc+37SF5Z9ZEMgS9+VaRHBPlO5hyPH37RxeTs17W/jYw6DWsn7YUwBn815yqQ
01Ch7dUicg7axo2Xv8iysh4OO6/p+ntCZ/B5XJ+d0Z4KsnfLpGJ9qGvLg0jTqjivmswssV96/Mo7
QXcFtT0oHR5rr922jA21Yc9910bCdfHwL2v6Mcx++bluRVLdpiNlPGkc1Mz9qZk1T/iM6GMuVWcW
hwzebsnfr2yWdyD+oSxewoodtGqfD2GH+uC64Zjc+MmEnXs3gAGM7wOI0nhmIo9qnlvlhL9cO4Fg
FKsHHz+MftoeFkaU4yvEddI993oYg1uIMdaiMmZf62Pp+EI+85lsT1jYQnnIMS+ux4pZ3ku0JpHM
ZFtjsSTSISDmZDCUxF7DmI7Zf1qceyRde8yjpEZpjpb03C7OCJRCzpKHh60f21+J5QenGOxcL70w
1SjKkxGpzWHhEcYe4gZV6mEICH+69029NmcX/mh7tLJUath7UaKKg2xIvjjLWOb81eclnfsnqLeq
5zH3rtPred22fBeiqPIvUMom5LB2hmitT10S4p8nvqBlQIS2wjiS8zry5CkeI2MEl2BMQ3wwHWgS
/xhV7A34ywa/H8926tP6Pkp7GwM5tcOQZLOJ5XY3d/myOWjKLrPUPL5qU4ymgU+TNUBn69ibdSrY
5fvTb/hGcRDPeXI/9C1zok7C4fFUaYinNfUomzHwv+IYGZKd7yhAfaZyy5Ptrvv0CKnZ7hMNj74z
SWLVMZ8W99Fl3LkdUgwn1EtD8NgNdbBe3DbBU75MvmS2FcxMFj0ndf/4XT5AE8igE7sVra06yFbj
2oyJOdmpaCzeK146Eirj4cUh7OyPR63FqVO5QLTJVOtDN8xcj2vDRZsNZmXEVumxPAXKD70DWQKo
d4QdyPohn8gPP3oqpI3zxrI4hklTvTLigYuOUnbqYGWbm1/V2k2gLxbZZFdOA50Ri9IY2XEX+n/p
yqc7kyfEIKyLh5ibNH36UXTQollaLpCj27aw6mcqi/5FRynUYUqOFuVlaxHFdDy0HpdrXh5kicuC
sFKIK5z02P+qmfn7NWBty5p6cP5opwHMsqFy/ohlm+SNx0RlI/9cYt3Adkac+0yMGFgbaQ7rtWm2
aefihF8ZgoSpvEIGTEzyXUWu6DtBU/h7O7fy5nPh9O65QXt6vZ6Lt6thmequcME1XxgJqUvcFHSI
VAxY1NIoCr1dzmT/nVl4+6CgFOpDPdl+QEHvG6KZBp//m5zMPWxW9JBIF4EKuJajryujXTNPxUWO
antYaojGnQXoSUE627zAWbm4Rv2JnXp0e94Md1zuTTQmrFScJpMeGLKV5mQrbsHmZPEEpz3udQ/l
qibOZEgvUbQJ2VNfdjJ/dldfyzGbVpD240Yr0izMWcd1PCFr1O5RDJGxn7mOi+DGMICdj2W62JTC
Z5rlzZi2+N9q9GhGkm33Q8hUAEaAqewuL5fkky12zjdFGZ/JzB3S7FeNJZJZ+rViltanaMrzhcZj
3Yik4wEzznAKY1DwmyZwhHzvF50yRxMdRi3tTKW9YAbmmSjJorqUlqIWpA0eYhe6lfmNnkhRHW5U
uWeZeGTO9dwx3p5ehFvFklahHjalCr99AUrBlza72i2arN1cT7DTtOwWn/BhgBPmZFBE5W+WxE/l
fR5fp7CH2qiUIZPwkJkxi0BJlzU9XYjbicYYKcKegwAnb/CMijRtH1vCbiDomSjv4j3ml3Y9g2cN
9TFKtPBQmyeFhzax0hte5hpPRrP6VGiWMcZDDypU72dVJJI0sBmuTK8uWAQkLN1aZAvmeaB7VEv4
BezyC8gpwrkcAo/tkp7IvJ0stni6lVCbH0DjpXlQ02KXY9qI1r5aWt+7rio2kyW6wokhiTVKd7U/
a3NLtA9mujZ3xXhK4tExv4pQ8xHA0IYBgHEQROamDCYMEvPYbpTPvMUgQLXTL192ARK5zbX010PJ
89i9iYYa7SDhcjA0hE74GxcHH1yydQ3MXOxB8LXp6KrPcaniOxP7cj51jjXyNE7o8Y8cPcZdsm1s
Voyz4AstRHGYxkdP+tft5u5U/LeOeSwv/Gob7p2JLI47HhzVM3YtlX8KSegbPw1oxj9HoMwy7V/x
yOeU35/bQHAVeE3SeWep13p7dyu1btk8OnGEHaZ08pT7KVTsNy/6+QYbzurebJCWH+E4yDIzKSLE
ucEsLEg9cobPoJim36id9BxD60Qd9tSqb46br+bltDa6x6kzp69D5zHOm9DQKlKzmNCSllTqXwxY
w3+bACLNTDxvGBH1fHVx+ow+1jxeP1trSXxB6YNvK6/SW1KHndj7WxF2eFGlkH/Q8fzneCmT8e6q
QRlUeTXAkhMxvF0wZwYnPL3ODzY776JJOrX3hEdg9jYKONT4G1IjnBB6ZlWDVFfB1KpjyFT+xlQF
dHXUFLZ7yEelOuqmBmdXmnQJl+q0UDFBSVOfToNBKUHDjUm+opu+xvRwCN6js+KbRHnky0nxk9sL
77YffeYKXmKX5AGAGuoSV9pA9/jb0BHhzEBdLHbb2FHZ6qXlP3LfVnNW9Kp/wImsPjwnWl87J/a+
Kify/yYRWtuPE8t0vlT07/j+sIvX9ju3DeWIGgn5Ol2DV+QeP2EKU9t4tG7rAKVzrh10750ExT0t
JboeGpu9jTanfZROgoF0cUUdnHxCx+BZWE0Eahq5YY5iPHLvhaQsXaY2LNxDVfvxL9zXhHQyWGSd
bi7b9FgyKvB3NKochBU1/xva5HyOqk3+rEKq54TYoXsiStd/TkVdxIpCxMdsvhrgdmURkkLgj3VO
MiSRL/dii7YXT2vnJygdFnsuKkqfC6jG93hqOPKZjxeHoYj9vyXT5W3HT32djpL+cLcxtqYD4Rak
7JXVufdLQ/SBLg5uHXAx9lthnlM/Dx4HvCi3Encg2mHVMOWV/ei3+5hUzaerRgu44ocuktbInDxd
YCODAvnG6SAGiYUqmo+Y93u8IH8xAh7J/oGrqMSDimO629pE4lIrBdxfde7LhK1qPRCMeC1lcO3K
rGtzMhw8QiwJQLG/rWHRAtQIKWdglmW88DQ15XsQeNWC8UWiwTWli6G9K6L3sCftYRf2hfs70Gry
j6B767QjOxial6C6aK/1pOVu9Bgf9kOfP0r+j0O+dNDT/L4+D1/EYvUbfv7lKxxM/VECjTKs36KF
omQQLvE2y0By5FnJKgn3VIVquM2ngh8vJtVHHON2ss61VEAo7OCyX1XKUB4ltn7h08Tc0qdO8E6I
0LwvwhYMw5Rx7f+n1HUovxEreCQ8sQLkSa6+xoDQgRfyGuhBSCpcA4eI3CY9uqjypMtsfDofPtZk
NjYUfStgZ6PmAewHIz/5Wf74SGMl69O41nWFwk4X8oApZIk4jlX/4o5EQmWGKNg7W62pf9gSlqIc
5Bi4LmcyHAA6/fXcb/yh7Y+h1UP3VI0Ept4QnVhMqCJcKYA8gtrdDVbZ7GcJfXUD7IIqGm8J0ayC
5jJPSdY84jAXbzBYbgB0o2xxNhtgEJmsZExQx4LHZTpwzUMLZUmaGjpKkPGz5vY/xNdkOXWaJUMJ
nbmTe/PJziET8V0Rt/3/eUCmb2IXMsb1/jgTJcUhqhM7nlfGv/hZZr+NjwDL0SvsdlQerSTZ74ic
U2g6SQN1+THgH1rmUyv0QKsW+8G/iVUOz1Ec52oP2CbKm9mKYnxxqqK6xDZixMag2n77vLLpTkP4
Pm/Cr+4HIpL/4z93637wrjybBjzgYZhxBO4wDtfNEzShzN+Yj2Hz5bd0mmdLCkhygk+1yYEep4JM
rIKYyMOlgSDIG2NO+Uhi0Z70G+ebJGDsU14n7FdEsKa7Mctau+LRLVtc2TMWh68upNngC5OYxu24
JLj9BUwFpwv4HIw+tW9cQ4ejP47AmWSBqGI/iyCqQTI76KSQffXdZSJAAfANZiLak6jrJe+iixgO
Qba8xyQLHwuMnsUBszbWbpVjWTgR7YgzoMm5c6m70qcE/wQxtKiUFLCe9c/s8e2mU1oT3nStSviW
atTdB7/WsBFr3Dgv1Jl5ctOCRQaXWBT0050yUt20U4I3s8hzrpRdLf2YHKCp0Q2f8eCun8TqpWdy
XFbC4nhlca2PLsFVCl8Bbg/VlPcD6gxCrBGxdyc3jbDqjtAjzKYwuQFvRowPdNKjMTkkAqy7ZG2R
1XNQsrcFueEkxqJzwXjx/h3yuBjfEkKFMjPkuicHuOErTNs0+ih9U323GwM7q0QjTjWrvIkmi8P2
VU+yeVOhsdPfol0D/QfKiy5swHxndlxPV69ObpbxtGHuVo8C6VPdkds53Q3M6w64p9rkZHVy5RdG
v/dJ9u3iZ0TuhpFRW2GFh1SYo8PEL1FZPU/5Lys2cdHbFUXQRBYdmVkF4lwXNmLS6Q/b8Eq6biGO
OLh1RcZpCzrFOspN7sJpNU8GVo5bgA+HwoEn7BQtFoN81zOSZ+jtM7KZSnf4ozeLCQR6ChiAjJ4g
g7pE75iGav27bBjbLxo8mmEYYZQn9N7+SRhpu7urxr5kQuLQzrAXR+KxEmT7HhM0kPGYz733EXtr
dar8QHl38EIC2b9tKY8XV5r6CLzCxhIvQkH+C/pASYxzJX6iH26u7gu36m5ELyxydedgTX4q3XU6
xYGLqKCCtpYHJK7OuV1Axm899Oan1XRR95+xnU33sRsV3adTWnwoYqqjC4myPOPdPHbdKcISKe/I
bWNCQ66Q+tJl7l4glcBXGFjWQdY7ytPH1XjgQQJesd4zaAZ73Pypvy/MlX0spdHDU2hrpvM4/FL8
f0qUb0WEhI9vAXrssMIHhhdO+PCf0H4MA4sdhNRlVmqCw9M5wfCzJhEkY6lPqMVEVuyKMig+AEOr
+ZRi57n6SJPOnP/H0XksR45rQfSLGAGCJAhuyxuVSq5bam0YrZYevSfovv4dzmoiJmbaqIrgRd7M
k4UX1Q3sP0e16lsycMEBLVr7jQyB+4ZFgsmLa1zkPHoWBK4tGxHCukFNVO86dKYbDmmyYHer/E6k
5zpxLVZ3TkowIOLbPhCnmV2LXFbElWnqpJ0/qpE65ENep6nateM6m7V2lZ4SL86/EX1RnAyEeQxH
VA/jy3QC+V4uAU7Hgcn+Pmbeuok1rvglRU+OIxxCMLpVGkY3N0Bi+TLAq4IjG3JGVZPhNbhU8Aiu
QGTYWPmqbM2pchYN29ATKbGueWKEPzQL9RGwMiVABLcOWHy3KTPPhogdzUt4Crq4PGC7a/ItJAeA
GJOI+781YXp9B1+m+ju+ObFn28GNTYFDR09upnI/kjQlg9jk/jVQWcKLBEImwaeMm83auyKf58wP
7Ws0Uvt+hpS4RmW4DCrCaL1a/dEFDB41xwk24t4nEd1V4w8kbPetUZLkRRa55LZjjuiPxHM5vvO6
XspdZkJeecTosMpiVYyG3ZwSWKmQ7pfNODR5f04TCIDbLK3RXkLpJaxHaqHbg8WGhg+6mPJz5CwY
4kClzrAFM9/fz2EJ5DPsYSFvQ4c3CsCpghFLVlH26RO1TDcRJvkngeSJG5R41xYQAFmQpmMA31a5
bY6hm8mngYVZseWtwUFMwGU1yoY4EvjxdLjWy2AanmvSFbggDGiHjQLVHOH/A1y41zNsrA3XeauA
IND7L+gzjBDU2ed73vQYaCSFFO828RBrk9Wh/l5fkWLjuoN6gp6jHogAE//yS7A1uBRXWyg+URzY
6THzK8zNzE+us++U4FKgRIklgRdRXh3E1A/xXogQKjP7z7g9FFET3Ud0g+eoDse3xF8YTt3B1I+j
bPUtsTkdcAdGABMcuQIxUFEpY8DznTzKAaDeAbil/KujATh40ljRa1FjMmG4lvxCM44kdfMWVrsz
m9c93t4wP3F+ZvWjkov+FWWF88dtcZIBE5xXDY2L3qlJWQCB/p18EiJtxA9kHEnNbMd86B9D20oR
qkBsn5GKvHof2iyMMBKNASlnl5QC859D7IxT6MaHlv9JOomfhvye1jzmg7xxZBAvg7SOq8ar+BRc
HDjFllDWGrSKy3BPzHdd5NQrGGYEdzmhVk7x+zz4HoHVjgNim0w1DmMmZyYl1rMdC9kySbcZqalz
5eScg15kcDcURMR+FOihYG9ShyPaeEvwmlR9/FIA1HsPAEY7m6T1V1vA4icfZllhDrJv+W91q8sv
MUBR4P8NfuvMJ20gWvWg2RJ9hosbOLtVEGq3lQ9Sd+M1bGEbvECvTPmq3iclPP8dV9n4OTRxgBGs
7ir5CmrdSk7wbjCugSvmphwpyz0lIoEswJY+/4YAsYCMYTX0KboA20dX6OS1Ivb+WVDA0pw0ZmxE
aUSkbpd5KVaFSqFVbZRvepxYBXv9hBaxADFbtxFLOg+PslVgdCPXxVPezSYnOJQ4mDAiANQNtzhe
D9kyc8oVAM15QTeeVxzV3MUvVZtPd5SqgSMRUBPaNOZgMyl2EJoRKSXWBXwNF+KaCgzbqpv2Lrq3
s1cRC9Pd2gf3h+GCs51lBjHgimP5eZS4RTE88qdpIkxDBe+caotIz/ekwSr0aQUz14nEGrGhkTdJ
MPzN1b+obcsICJYrT4CGEQJDNspUR3h9Vu/nupr/NV2ARTCBnYlpXdBJnaAUcEkLmvaatJr7oc6t
/g/gWb7gmWcBjPPi1Z6OpZscGZcf0hJYFr/lotTCCefW76ZD8+LPiTi5Y6/CQqTpW/ErzNz0S5K2
rjajnaQ2jUWjukREZpej5ttGINaqIcxPGY4kwUWkQUZNrPI4OSOORrzE8E3oShviy1hNnb8xae/G
h7jD/7bv7DLINux6h/yG+x2TZLvg7zpJGMbjBfZ41h2irhiJDi9KzGdXCmI9uGmQSPjLuS3mUJBN
XQ9G/DNMBv4uoq84HvtgQEAnPNWcYW9iIax6tVybiCnnwKVrDH/V/Qy0Si+rEmh7okXd7AZvPE8j
5wMXTv6MDNH6rFNsArum4gaD8GHVwDuite7Gp8nnLGLNyNcDroTJgzUTd6GeVPJQ+caZD0PNpDQz
M6ZXTBztzOOZJvD/uRp4WEew32QPckqy8nfCp5DcXTZx7XOtMqRLCKtabqOIcY2biler5qq8wB8M
ciaUzrPrwn69cM6U8ROPwdRyujMbbuEitcGdjgucDVg9O3Gi7LdO2i1YPwXkJxz5NLkUjsAlWHf/
0PumaBsjJZegH9eG3wC4SRyPJ93bpRE7I4p+6U8uiFGfsyZeSSRh6A9cBVtKJx4raldmtMdgzHba
Yatv9gVGorZ5oHEqC1/GmS/r3dgd7OMkDpCBcYHy8j/3KWuVxwjmu7qOyNLWHqgS1xtmkaw9Ght2
XgW8eBzL6JK5PIIuqghe6IOwTUMoljAiq/cLwxIeqK1U5H+JIqVsY9tTNOIu/yjw50VETVohT+B6
mrbYCaoOqm+xCPQDyTGZfTSyZAe9xxSn+bsDQG/lo1f0pEzVgjNrW3iFWXixTiB0DlyfpIVn0TTk
BQ0/OUKfAVYr/DwwlPiuuhiWGR6GgY8f6lHA9QOvB1B8/Jor5kVFdiEeZCcT9gftVMb+pgccFX5l
ev3nTjqZLklvTERQ8ftkdeF9CgvmDA0R8PN3g0pYAyTZwPcY7pR0bk09AP+NMmPZG5miPuOCVLAq
r+GUefrBx5UOi77qXaAko3J9mmL6PPU+YXMFqyETrxsBYmfGxkaYsS7PbckHsBo8KhnyIRFLOg+J
V9e3rlhv5ro23HHnTJSA/2w/VsNvQLND8TSy3c7+F6GzIKrMU7bc3Qb08GmuJeZrFndS3wjUc46I
EojWc9TDinsCZFVgcxVt6d46COfWecB8AK0YXr77qtzGnp8i6SK3CUg4GYbqpq83Lv605hTCg0JS
Jko+HaIhdeK3qohU+alFPbvxPmtshlR4hLhF8D0FDzKuYBIMAviUz6Wg3fJlnevz5NMCsZktf4h3
o01TIZwHt/42PKZb3C/j8MG7E1hSEOu+AN4wcVPdQDcktJTAgQ7PpkSRQ0PXzvyNnVzEZocE1Ago
Vqupu18qVRxbMrgRa+1yfDEOjv5t4ojsFyI+AwZ9YARIQiVxKoNcyBGle6V37Ias6pucsDe8oWQ4
SCbYn9gzZaE30+rr8aGLr14VyvztBqcCh0xXaF8c5WIvPZgt6eg76zSbsVKO2fC7SMs6e0cescje
pxZ2lL3C0UF2wehIVRc5ef1CIhpFBTHcEAa/1KjO2WH0CenEENbGnZsC6PugEKIPTwOISa6hheYu
C0SsbZpD40eA6QnuRtzDsYyz5UM+jpkpZoZEMlQMLGVWmavmVj+HPOAdKB6msqCkh1cD8ukgGI4Y
EIZdMxtHHsNpQH2aExmN7zPhXbCAUdJE/8h8pdGFxChRK+2GLGTAoDKLQI0nsgKwIbqxLlodiFyW
+10FAaXgTZpR+LEh3eVMZ5iOnvVblgku94R7vNNvdRSy2mCPx8YiNoJ3FcbMlmEE2wXYT6nbAMyZ
b8/PHalwNoZWxctJ0iBX/YjUMt6FQ625W2uiTSQrtaPN1gEebCxhusIuhctGWmRZ9AIroC5/aL7B
sTizyRTP3HaxW7r+NKUHTAeDe5lZ4ZfkwtZtNhoA1wgORX0EItZnEfeyWXuc2pU6Fzy/hKddx/5K
CiHEYzQYa+MnQdF/zBAUKMgi85A6fCVho//gu+vCCzPVXD3KasTqc5hbnCd8cSt+oi8wwqRHK0ge
HyqwjcMJ0YBPfIsPGNuAsaNKP3f8tLW/cRhKe1a3Du4Gd1qiCS7hkKCSNAF32k3jMGNf6yyYzK7O
hZrLPTp0P+9oNEKpQnGZ6qfEFEvRPdCsoMxzMhZDkG/ZckPW2Ex1xPpEeGaCF7uQmohfDUpQ/V10
Ia448BIibJ+odFgZfnguIZ5amtUXESBeuzDckCmiBPwk1J+Evb7Udtc+Lu7CWSJBas4nk9akt4Xy
+icXaKG4dlz+W5Ldum1uFYn7L9PDhTlHXFXar25pHf1eSSo7dxpEbnedBzycz7axdAlSw13eiKY7
9n7UzWxfihiYwIe063C6xwYkyaEleCA6DE6Sw3Su5r49GaBBNtiNnhxHGJouu+mZ2eFKkSkhmMZ0
dfI5WrWVvSs9W9b/xmRhGmZxyVEgIRR5G9Wmru7xbbIA3i8etvgz77s1y5J22Q9oJiAK6SL2kpqj
6rWRy7A8ArtOCrwTpQ4cPEZkw/ITKCl+NWhL3WcD/puFT56it3Y+103uHyJ3uz0qeQiUOEb+vrnR
3JjD2HveK1M15Dch+RNuNY+G3KoFJWYrI6zquxEUTvKsSiS1DwbFfAVrOXVzEAg8DqDOmPsT4JR6
PgJ2wiPHBdvFiz9wf542QergnsqyNuDOI7rGQgCZKmLV0Pscj4c/nV8LkRbW3bWGSj+4NsIYxz9t
BumGca40v/B2ZYjTKyQWCwNWD6JGs/+cpKE/XokuyBsJLmAgkFckaRV0JM6pSKQDXjQlIuO+YaXx
++Nsa3C5Lr11TJpD0gR3pV3SRigq/viWsi9T6yPkqA3k/3BdAATzlxtEA3feyudozmDEtvtxkFBJ
XBZQAZcCxN1DS/Z4IYu+vhlWn751AJNHRcuOpzefXxX/GwErTo7lYklDFKGjCNz6G1kyYyU8sis+
Ldg40VSI75tdWM2J/qMiNnUHG+SLd5hCtm07rYJ23SMFdXLtAJ/4X5WbQpDgDkpP04X0n4t5b4Rr
bu2JD9s7q/b65lB3xJ6h8wArPxdNiHrmQmsymxHD3XsTNBUlZrTW7BXm5pJ3t5PUf8ORmpcZ1yH+
e75GBCcnF3EyGXOMOD2kqB1XrEKCQQQifESGmeojNQCcaDSkWc4D31cO4ahslHtTQ81WLSTZLi6V
z7LOTFZIl9Jg64nEbJRYj1IX2JKgNAX9kQgTxGm385vuWSdYmK7G9HbMwBDYX9wKMvtH21llv4/k
YSmKEzmoz2LGArQvigwhSZT4vR6ScQSEFjpMMzdVpGhmvNwnQY7HgZ8HA9vGu1nNqb9rlNP0FxzI
1b+ugILEGjGqZkxqksOmXrKY1JAUngeWDJI5hUhL4j56AOuWM/kAndxYvGTNTuN3wPOrFkIIBMtF
crLBiuVHLhwkNbkhT7b1ztqizz8FcEp1HlkVsY4S6Km/asvGIh5NXTvd4Q94r11djmqPsDYVbyGU
YHYGRc0rpBsG5kblRgFWirzqSNqUiIG/9RJLj4iPH5XVGSEpny+KoXc8c86mzRP3Di7sUY/LLyTN
5b/SnMQVHFsWRIoQbXTXiJRVjM6i2flrvL4oT7qcUi6x/orxnQXzjuYyLVgs6pGLaRcQzdqxQc/l
CaJzFt/IxIfdsxl6Crz3iG+8Ree8ZldhFtaUfJYWDoECE6s6sa3NzR9lsUr7lrPme84ysaKFp8QM
CEU/GU154M1OzIc4QhXwuxEUOpqCf/Oj4Lf4p9loHtRQBeCEWWFzk+PtSjzKLejwOUntQGJoGn9x
//XGJhgQ1S3gr2oOegrbmoWvjE8v+w2X1Cyee5Dmn3gdu27ftTMTCC1PGIQ2s2NGe5fjn9JYZpYJ
T2y1pPfKHrihzc5ItNewnCt4GrT9hbF4Ne5VcCwZqAtl19vOcsI7q0LBphUacHvU8+hMjywRlDgZ
/DJml01kI29u2Yj8iJ1d3NkbRd41TmtG3YQL5fc4raZXTmvHfGRLl+o7TFhkdtQcovMCj1XJZN/x
0imMSZOvJGzMw6gqIiht2i3+NbNXJx74FUZApQsAe5ldrY0wVY8ejpslCUGprVE7ug+RSxIKs7p9
9d/12o1ZmG9Hy3XfjFL8J5BKu19RmkbWa+NJ3nrEyBWiMC61+mGy+6m+JENLAx18LlFZ7Hvz9f2T
TGjiQF9yBzQYil3Xib3A7sJpnupAb5l9wx6T5tj9dbDH+FzEUl6yuZPLj4CXP0ltuqneGe7B+Zhw
gJKoo5qUky/GAFBST9TIpLRrbDjL6Ex2sMH3T0w8ZKWYpxy1l4MLFZrCSy67LSOSudH2wF4sqvBJ
Af0Jx+FTOmG/PiJT17/R55OL11QRA3nP6t7vqWpkB06pT2ixKkBIDLI7uYUVRD1F+W0Bw34MqjBW
10AGTO+Dwx7mtayV5zC996xteWz54iDLobzCsLTp90RcDa8dE+9yqVSqfgjXQOhUrZfqK6bT+Cck
7hcf3My3Ba09Jd+SJm2FeyYja3vPcwFt7D3jjz085sMkq8sUyqV5F2TaNP1G0GS3CShdj84IxZ6w
63Oay9gbzxavQsIaya4TZC9hWSGuIWxh4XplOaN56LwyXx4lg7537IzEWCSxmGMUQ7jDz6+gMRRF
HujfolmsZthXXajKO/VZrf09OGO53IY+9hwoS7Wht4lLX/9jLxPkO4Ml2HlELS25VWejW2DjZuMN
6ME0hqG/8pppvnfJvAYyYP5T1zOJpngEsY+CNPsV9HrOTW/+dCcX2V7DIM0PDQ2feqPKwRcnbrjO
WgHgJRi0eheGuJ9E7v/Y9CmXBmSAkUBQIZdxAbLh1H7giRGEMsTkTafIV+NbURI0hPwoZcdgWCQH
h1kkO5KAXSUn5NW/rL28/p5xc7W2DIIcQ3BKpTw2M6uYVehB29Y0c/yH1iYNoV3ZfkQWToZ4iwUi
FNekK4fhXOJBNE/FYHn5lbYrpBxhRw0aU6KkF9zWaTW6cZiQuI1awFKnJKUE4FQVQwZ0tg7tVxeQ
Yk/7bo3fdQclaaoecUwuOS7kJXBfEzmM+ZloKW5V9H6nozxKCFuR4hzi1P+XuTj5L7wKWdyQkFI/
QtfjTwJtP3+s6RBw95RHpK8K72b8hgpeZYcod8P4rmncqJiDmZnc352ioeg1Y3/zZWzb6TLWjIVt
7UNu7EARShEld1u1nBdJJ9aagFSo4CbY9PNp8Zv1zyMGq+lLdQhZPB0hlbAvVcjEttX00tgHTZVI
/cJFiEwu9qCk19iZHRsohIMw8b/BYWOFsmzT41IDjprY0AWpfpmR9EGXO5y3WYdNKWrpWk42eAlZ
ALEYB+4kAzuG4OFze3ohYBhXJ4I0RGH7yRvqPzNqp8ZhRTJs2XVj2ourUB1MdnwuiAygPtej3F4H
4sSPB7PjU5jZIuCj9V8Ky17fqsZxhguhUo6K0cnc+OSkUG1fxVwrEK4V4EZoztDWvsXIKMHGYIGs
55JUz/djVIz2azArBEAXb5V3dwqXs2vEbOwf0nxCgxVOg7CUh0YLQpPZjJ7ZydC7sC0hP+HiR6C0
cm5NdG+V4kgG4DX7RzT3wuYl6XVFvB9VxPzeuD6iTO8Qg97BKxJiV6hufZ1rQJrNzp7pddmwBwfA
t4nrgdgML+l0ucPSdSdra2yKDB4LhQenPvJrz94DTuZ5eVnlSL5XhU9HgBlqSOEITnqON8QTePeo
LJrG08zys3toLa+wn6U3qxTEQOSzWlKVAHtP/V7/ZODB5A9y0Bk7NwL7CpcMBwvRtC71pwu/lx9c
dJCFzaUn1vLiQOK3jk6ShQeUWcCCLj+94EfMdl3uBOraiKdlUA9UlZBf6cQ6kU2FhUJZ9/ig88kZ
mouJKw4T9ufpDR1hpajJxqDpg5vO1F5hQVmN9w12dayY6BRVveJ8JSVZmCb8lIVHlSSQzcfe7tIn
hkjysEkxjClvWiJi7iGpXVPsQCLEOJBUXfefRgdube+bxJT7eQiZbfFwQhaHKR9V2S6Liyl6r1rZ
W88ppDznRDoOJVeMhP53Ca5fkpkZdFmWdQ6vb2nSfDiPU23wJSbQDT4NmfmG35+lPaLnsjiBc8hg
cOFE5ugj9TgHQ1HtR7qViJtZQSZezegH5lNUmXoyGjDAK3OkGz/62Isn+1QW7IPvzDWm+2gbdNNT
pvEm4qZjNNpOoIVks8vbdAUriHFObwsXjRkcBneBUzxobpujM0Ci7qixok8yzUkGu2QzkUAUcPSo
gGr/Bby0q45G8I0/Fuws5xfeKvhxMLe13i3JC5JgQwFArpmrcaYYJspZryaGLBkez2DR19AlUHYc
+WsnZzaPpGpHPaIOsBCPnT88tV74zCLKJQRP/q57baoAInFiu+zPrWxyPO6ptZ4fxRI6yWu0Ht57
WAw6u4UuqMnLSonGNaF9YOAQnlPvKHsIa1QFLNp9osRSfgZJWNVvVQ+I42CM9IOncCLJuuGWH/d8
5iwUD1EBeeC5NcSp90GZIdTqbLD/skTGfkryCTvdCJciP+upc5IbblgCz5nrjuptmMLRvecS26zd
DtZyDJqJV7hoOnMt7QnXGqotsvPkpozoZDqLHki3M1B14UvIyA5NuTjX6W/UWC9kBWaFqqv/Ol2m
FgVpGGjVxSNUs1fNmg4tpWYUUmQIJlKgjsT4vWP8HSqciAU+nW3DT77dRnxScHl6UivwfjEhSehM
HtQ50vuh/DfYVuU+cVyAmhXwSpN943des8cx0ck9KL66vepUkSVlLuPFS70ezVObDkYLHcIxDfTH
blrBzlnl5XR0jCkfA8tJoylkKpr8IBsvTP4VLSrb6MNIuSgO6juwHb4+Zu0qevM8ykwBbrM5HM+C
bgWmCQrR6w+FnDf+0C/DpqhtcVHtW2H4JjA0WJGhyLJjBebSFZu8YM5QyW+0vYov1mjgVKV4quIP
UQPlgMTIQOd32IrXGMrMPtEAG3oteet6aDoSKDHBTa9+Nr3koOJFUPEKbUm9zhGfSA13fK+wqlbJ
cUQYw/ywTH5b3Wxjm+CxoTsjvEEHhIuWELDFFOMPrdj7kPMLaOJZqp6gyszekU02TP0C0ga7f68S
AJ7SxodhhqT+373HksS0dSUZ6IDsOgKB2xpNUfx2DfsH573JLBjWtcNWUtoFKto+zHDIQ4fyNS/C
GaucpJ3Dbsxrgfk+eesy4PdQdFBb74AWWK9s1sw8BmCWynI3uGoCjoYN5d0xPMAMP5l/p6shtY8s
MeAVjHbNHcYj+UMu0GKwegPFgz1WtkPh3sTojRQteXVe2xtUB54s2t+4xBjqY0EjNExlJ+Te4EEw
e47vOHU4utF3iPADTXHumojR0mAO9CiAw+02AM7iyIKH1RcO7eicJ76gtRuxLBJ9SOiyygV4jEVY
zO8DqXL/vYvXVXhMEcpv5RIn3y1jbLHW8mmj26GR4xPwpNv2l7pyJlFjnFj4XkYNBpIdDhxH3n3b
k96wAepMKSVXurY9ZS4Ug4clyDsIaBAo95PbIoThrfOp94M+gC1+mUXp7UEKIMpOrJUjjAbr83+K
hk5YZyPs5AGJBrEpaRe7edBp0f/j7ZXbTw6LGRp588TJ/0tt0yGOLZj2OO55NiFo1oiBIcUPjY+1
Ywrhw9tLRJ/5C9SPSq8dUztDll6l0M6XdvjNZgBxDdw4skdLv2USxz1Z6qlRz2Figf88CeXyYfPs
5HxtwsHNLz7WAXvLDYlsHhfXqD35fqrQsgmLRFFzcuPOafunFZTm3UK95vaAu1blj8IyIq6WNTan
CkZc/L9oLqSBwU2Io15jI/bw2QfgPbc2FmdzRk7q4eDryYuAiwx2rl6iFP53stHa6plN42lVldWM
tE/nj+rCTQcke/UrFy4/9qKd+IPd1NJWUX0guYqy0NQeZ1YSa/2LWIury30wKVTBUjImfuFxkfKX
4/rcHpbBZBaqqtviTIOy6xeUCIQxLT9UV0Xqdx6yyx62VEshcDdh4Y73AbtpcZ4o6rV+2ybHblOZ
hcBR5/POeSZMxEJEqKH4UfX6pitn1N69GhCdjn0FzozNW+lkz/iX+aazwicOP1BLsHxRAkptyzyl
4wcNlGH2kFcjj5M7xqH/FgRe4rx1eQncA1yF/YZLwwo+mqru3zJSryx1rYJVXlA4bMr6Ja1OkaiR
TPXkZuWFslh8VdyXcFejSrFfQ12a7F2S0BjEiZN73I6rZiHmwJxhRd0bZrW2rOgQcFnDsUUl9XGs
hqE1TwCVfH6PrHHlHy+ls2zTUwmKaoH3v3qkdSgn0C418RWoaZBBqYQWBGBxhoRa1de+4BrA7lmu
Db3ssti/GqYTQLIW1pSQtXq9rYIlwivFXrm6ZH01OLhwZih4+0LVQfDEt4c5v/OHRh59NJvxoHhD
QAcNGoMHgGJc8StJR1l9ddgCsFQpsvNvVVpQoBy6OKR31OYi8c6WEXe8vMtgo7Ox7dnT5A28rZSC
921jW/hVFZdK9r5BhlunYIG6xAcBRjpg9ZGq8leVxulH3KGwEci0oF4yjfcQvL+I2NvZ51yztXsP
9AiEdlfmdApLeJXUBJGXp4NuPCB3O9NVJ11QnzkdMdpfptHufsHQmwsawlxroSChqTwnr7YR4hCG
ENzei6D5OxrBBsUms4HjgbGvoYwHbhURAZ1i7nbwkngJhqx85ueIjNLyp/AyknKCdffCVICyQ4gq
9v5DQhpwpX84I3MmD4AWi3gsEZiw5TOd5NzEQKhhH6KciUcHYSd1PvgaD9FPxNqz3mYjcaB3hEp7
PoOBXaytCssuxlW9ZiA4KNvxL3MLiBRacGQ6USBYMsv9BPwVKAVi3cU0z4IcOKjCLfvkQbUZcDZ0
pIAZfIhllBvKhZLxfzYEnHLfeyPFyxtcOis6l4m43GOOY8cA53eJtqlyix8TlZjSUvRR/1Timv7G
+QngjE6c7sljfpdPliTcel9XlcOGTlGsgwJz+KOTVBTyRKNMkt88qkUKzseTWFsxGc+EBmhHqLAo
DWVHmRZiNPprSAieZrTJuvqYr3noJ1c+J7x9eSxbptL90IICvfKjnsx3RCSvurgujwQUQMlNgi5E
lJg5XGUl3oixA/6Fna5wOz7hGEls3A6hkf2NdWtTn2LId1QYywYZmGBFqC4hBwUr8A4kN3lfOryJ
C896OdL+wqo/MQnNeC1p1+7BBKOFrj95rn5gi0PyKimpztgM3pC2L3goMcYFSSQ/hYPJiH9dGkW3
2ypoLpSwQnQmWX21+ggbXRSn/E52MBi2TbnLAsPTJSwu3nerlEGI14dQmXnjnZUP41TRAkvacp3O
9C6KCOrARe77+ltaJCfOiZUEEJULDVgG2x+Lr3NGrgyioKkq+aWcFlXlKCl4iW5W02Jl6grJY4q+
zkGKUyWRl6qftPfVFKoXGYTxLCBVw92L/fGmm6owPdHSRX6KHj7OA2QTdGVezVzNxn7AORjVxBlP
VU3R6XLgSoMNI+xAOT9Zg6866sOwTg3Bxc2sUZBN73I/4T5Nznh2N05R+AGpGiYEtfHXwCB6BwUO
MbYjaJz6MmpvLbfAgiT7EsbNgukLoxsQrVdVt0i7uyDkFnuhq82ZcX2hBUxQyNjwx/+jYLhU0WlE
wYKMhBNF2XuChgtTjzNWYfJrAlWlubXz45Ts5utooZ0xEU1evpmI9yhbRdA2UXP3MqgLP4qBly1V
ihy43j+DWgfc1MsQkC+3NvMRD6R9b3k/13mwT4ZwPTX8pKU6t5kApVE+VpvpJMrOGygncp2pP9VU
GylrF5FnKsA3p02zPDGCOdZf5bUltTMRvKYc6QNPPI6c2rcn0JVVR3nUklUOX+iRa0L8l6UKkNPN
HMtRvIc9XB5IoZXBqJQN7fyaQiKuHhKvIRintL/eXYuOBb7HnSZcR9MyE9aXx8NCZw8BXGxYYLlf
VUtVPcsl4/R77qHdkU9B//F7u2j+Kj3xK7Lv/OFhtvSRFvbk3+Jk652lEcgaYiqyg+1if237Hrcu
9Yt+feM16oPNAIT94uWrZZfcPWusZC3mE16jjyhGzkOXNukHGC1MdE044FBDz1+6O0VUfrWN8ZJc
4N8uQFHouaRIDzuFZoeTI2RzUTerDuSX8Hq3rH0pyxji2uN/ZmDqnu1MwXXbGSrHa7PFKTYKkJyT
L9kmB04bkP/3l55lkr3GwVyYKPASGpuIAxeV0ebGwVj26hOsXnYsnECep75vh+eRDUu8l+iC1OC1
gnVEFce0m7HTjuy3kIUgq8alWvzHqMUlDr179AfMfVYq/2Wom3TrMJ4/hyILqpPl0ly698gW24cZ
/U2+iTGcfxMuZ3kUzy2ZnmoW9roEnOzUAAEbGhZJgX6LuqRLrgYniH4uOmcuH5p89tqHZkhjtc1w
t+a7wo2D5KL04iXs0xb/Hy9oC5HNCt3yLPJ2JUblK/ggdJr8LVqsjvGG/3wiDLUyPJIdrNKg5kLA
QjUkAeYhqdNrgJi7cOf7BhKFVOSmmGij3sPyDWcISVNkDZRWEyGSPpCAABwQBqX6G/lNc4Q2MtZf
7WR7V77jVos+1jvdrlsIIRx45Q7gIsiyLcWN5APfpbqeQCu25CmghaYp5V+hmKyb29ZTfMYgVesH
fNB8FHiG+38EQrsvWro5t4rFYtsml8BPzjoGJP/olqhCWwgf+siCl7+15kt1r0ol3W3Vaxw9iPuy
O4G5NN2PYooxsLd9fMEfA6bX35BimQuLoeeNRPU5kA1GV//u1UlCxRkwEf6I8ziwWJIMj/CVrUnV
P5Vj98XvzJXyDxi46kSSIKufZ2O3zleEo6kn8FCIEBULF3aGukmvfdrum1zOyU6NSf8ZZbx6jsKp
/ZeR9+SzCRVhkRVLPDLDLvmfKvS6FLG28JznDNg5h3k9+fqPTABt/IG62bCZsJClJZ1StYMJO0o5
GQs7JNTc+Ab39tgFELQjFzQZN3Ncvv9dRVGMMNw2blcW33XooaqAnh1fbFfEL9h7mRYaDYJ8v/oH
m0vu4arEQ7pu6qtsbQsg3I2fIm/8mPj7f7DOpW3RHnfslHFVtAE5uC9Beym2h4pdvPhauWMj1QQB
9UfC5RQJ2pW+lGYRUxTPeHOHwhANTymaJl2YlLqa7gwFoYmv2HkmMphL4TJXwpyhSSPDFdP32zhK
becp4Yc34KKW/yfpPJbjRrYg+kWIAAqusG3v6J3IDYKSKHhTVfBf/w7mbTUz1LAbKHMz8yRujd2s
YWL8If0+TC+JWdrMYWkoZf5t5nhi9IBaWXmkpPxiCr9WXwN7LjgCWZ1ra0qoWYyC0LpC5ODlJN9P
MOK3EDC1fqHJN9ZZMGN20bZtI3uq/ZLU4n3vxMnBC31Xo2T6jz6Ren3sqhx6ZyIZo/rSTewzGP06
3ZHLwhcoYQ8TGyhkwPwnQorWmhnVyXQ5FxkQm2DVBc0au7mkPoDhclKMh9CphDrgWOs/2ZNXLuKc
8tb1pv+UQvOkTyuQ9caUJSEhvKA/VsclTL3o7MS8ibectaz5bFuf7KTEpOXfJzg2LmGa2c+0eHli
H7il8zPTniGfujzgm7Uh0K7nhAw1bo5dpo4hSbl1/kK/IPs+r44gKpQd0hJlU+owq+84e4i7KQQp
uO5kCP24+dlf6ogADNZ1FmHPq5B28BH3KtPHsK2jv1NICG7XOAHJ62VZOi4iQ2C+w5aRN7ZwxOZd
jqHkLmtjcLVjtMYIQnwdB7BKnH0xt6FjBLOjKDou26bgKUW/2QhOCzVUk1V/GtNChexEDce8plnX
hMTF6407a3zg3zVvMs7TE8hC076EKTk1UP7U3PCpNMWosIqPdPcuigv6phnA7vvxhKRgO8ojaGJZ
4SO2Tbyt/sAre0s8n4tGFKQJV0AddorzEXTs1x7Dor4gMAwRNnzLZ+SPwBYzLowxcSo621LK2fa4
qHGiSqAlHvfkfuHahh8sp+Z+6Oj43aYIVfWl6hLxW4NX0Adsbb23Z8fiTol5FPIp611YczZJI9HJ
bVQM0nvOqwh4pInJmNzRHB+Fey91iIr0PV4tG6oGMAJYXMXZJ1vb4c/JrO7gt2vCuEd2a07A27rI
f+yM8DyHNlgfJOMOubiHpOwRENyyOCT6zMmKLkajRPwb2YZT6wZvcWWuLlaTauU26z6+d+p1dDSn
E/1X+HVHCPagYvyI2JYH2OpqlpT7DGwEaJP40YYVDBgtHK0Enl114EZUvDnYnsKLbexsPHmqml8K
PtMI5W3SIsg32pjOOSNCYjQ7EZhs6YepRv5jn/MTOUZOdPOe5r5Y34GfKcs3q07YYVsZps5uWrKR
+mgkm/JGwhb/FrvKODnPdj8QDqJ8rDEJ31jLaOiBvKIb/UQcotNoG/hzGd1nnl+D5KRs2mQbB8Ob
m5xiD8VmHxtOb3cMAz39vNg9tFRk+ZY1h4wgq5WCjSCvQWTlVC273XpSrzjbc1Oxk4LRwq4nOBeD
zGtSoX4qTsFld5Qw8+kmJ+W27FTnSm4b1GyTA4XJM1V3PPYcM4PMwVQlK8NeD++jMvWNucwwPNFq
TIckexz/03RbcFlJN5gjKKYHb6ycf0mZ5eYPZ0gEXkTbwkVLlJn9O6yamIboAefpNelCMvOZGbhk
JaEAl8mQ2PLKrwrQhLefJR6BcJe4djI8i4wc/53C/jl/sem29xLuBKKurIOX0erlnWFQd2JWg2Gg
oNrJvmF68bPr5MOkeYQXFOSntB3X6LHrd9m+CvkDO8iTgUENGtylwvoJ3y+H4YdNoZrC36pDWm7o
jFpdGYGLWYNpPvGJTaEhUlCTSDkI3ewNhyU0Lxpqa0iXWzgrwc/k23CdKc/IPmtv8M0WW6jorksY
Elv2Q+RLNtyWk2bjkH5it0NHrQqyLTAbyf41fZe5kB5o/8w8gf9QDSNDpN52cVlR2lyQeSTyTtWC
XNRqr6SOezX9ceiiTGdlMy0z7RGBSyBk60l3jf8q5i9V1jErrwZv/ozk6mrLy2KtdFQJxZEDdQ/2
aWYvM2SqBclPGfqoI669XvaZr4y/6iYn9V93GKLgwzF12NhycKZnG4Nl/ZgBFhv/ktfCDlPAt9Wf
pBLXphQEGuyp82q+wGQt7rK8LQydQAukYtIXwCuNqQDe9T1q6Wzi8croGtGBsyfdFlW6aAelr6HK
N6Fl4d4nb1Ed2/+GlLYfJVZ/4G6e0F0+10yZbXLi/Q5ke9R9ewXyD2H2jHstQNuxX2MHtRNYDPkh
x2p3fKTN1D6FKL/xIfWLIDwOsTUHx2yRxF5m3tTvNSCYXG21Hssip+q+SEeigADL8v66lRXWxYZy
Ii1ubL92fUfAcp5w+yyp84OFd3zL8KwUWz4o7vAyCNiHbKuP8hu6ivnhuMfnLQPSqU3Fgr5N3LIy
FNpbzfMsHJRDXTj6V5DlKPrebAPg9av2lWjTaPAmpUhZAcoLCD6HiwrUqsh/yf0ROY6hmPyFQ6qU
D1VmiUci1arHfGODXMwgKHbDYU7DkL3aj+pf0Haap5EpNSd2oDGvyTjirmXUMh68qsEeWZnI9Q5E
deqTqnTevyibbjC7c+ABLDId0TD+Kw8tHDwoVJkJ9c6IhQZIss9xld0GfzHPkoeUOBvbgDzUNoMg
qC7uMuwo3uaq0GQ0Es64L/p4y1UfaNc14I5Ewwbjd4l05XfigUbTOr8VzppmD3FuIVh3mGv53sHo
zsSkmLkf64kIHJi/EY+5V1kex0V6LoeN42fhQz9XeJmA5OYvlPAwGx2dFHbaqDHLHbMaGs8fyKRY
6wk+ktLNcOIjikPgxVppR+Y9Y3wAu4c2+5jkKRUbHjtxg2Ya1+65CSYSuC5eqm1SdqF1v2Z68yO/
RwJTDLYCOQDg0rzpDFLDfwhR2jrZJrCtvR3a7ORboVAL3mgpSvWnrZn4vwWWDZ9ww/vSlCDhS9kk
8ROTKwys8IBqn32znJweqlZhkn8zj0Modyn9FG5yYzDijfdk6pjqYPGvIWmSwAuudp7B8cGDRmHA
MzJtntZnVOKyvY8xMgwvTFU6TWNxux7qwMxO7tWTKLEY6BTK65nQPecJHMWOdU9dhdWvMXen9PiR
cNjmnUwHe3gcFcDEH1/0ULz52h2Mj8aZ2S0JsAfW3D+zwtpabYJOiwwjpGT1e/QplTAcyvCM/XFU
G6v51ciZlP5maIUKOClx6H+zkjTNnhNi3JytmVzj8oAP4qc3gqDVdOlg1EHcxYaQjRjnvTKet/Xk
i4X54VDbN07GyKmAzUJ9WhCY52cEd/pZlQtbbDtSFQJ2GW5jMWKCFLO9BSyHq8SOfXKXmM2m4LD+
UOh4QTT6z46dYVztIXn4t3myPPHlinb+yMrOKU4c/nKqB7gI+s11CbROr10LO4IShqqtrwSYYMI5
op/GfwVN6PUOwg1jEW9hIFNhWlxtb2suo19KbMZwizhh25HE15e4I+arXungoqKIu1HoV7O6I8+S
azYQDih4CDUYPCTmdu0KjCP9lGLqJoVUVMmhIaSLL44S6zUI1bll9EvQuuPWLFEL5wLtpPFJzrX9
K5NeWVO3DGPx3VvK8TYBoRLrgMDXPz50I34/ctzoO75NthyYp0gOxO8AWGzCifea2H7+h006LMM1
IBEOZGmYxiOreIIed+yWrsxDbLCsXfFTnc5ht3eswisKKmz02kenbCf8YL11DvXUtv19HTXcVFzX
wvYKOYkEOBXxaJFMnVbGlV0S4YCAzSnGMDBkakS5rNozqmbKmwLq+KrSNWJb1sSowZlOKdVtNWXr
IIuiyr+NesX9JNxR0ZVjBktH4BBO9MLHCc2knSWFv6bypN65GXLfvl8k/vEKRLa1qch7GOhFjEoO
VsWlA2yx/QIzFvd/oSd7PiSEZJmIh4XfX6NiJuk8xKN6Ip229HekuMQv12ab2ni47K5OkjeEpqRD
NlgOtvfBPugIzikUMjuckQkF8XcqO1aIVNOk9GNACPNnQRJw4aQjgd0lPgPF+2yA/7iLfYS0TY7p
NwJ15TnqVLZDvqKNaHrcCOGaH55YP3sGQbuoX8XABfYEVQGrEzErXm6GyAz9Scco7zj6ecsho3H9
Fh4tznZgLpAkMhcGgKyjR2O0Ux6xO4jqYaSL03+3afVQbPQFGjTwD0siLyMWJOpdmUzjbOy8kOJt
tBQC14XAftdnoSgvS4db+lA6nGKeRTRiPErhjqqbGQIghcKC6HFxMQCr65LajtinHhvDD+PmzvbB
a7aL/3dGSEifGPt5LG1+lQFRKdpsOAApCTUBx0GvhabNTG8uWZD0QikLB5jZN/D5mf2xbvR2VLPl
pjpnvhvwWx2KpWKGwNqn4nu8OGzF6E6zueFoIm4JDGzKCAVozmY4d+ZwG0PmsmlnAB7NzKDE85j5
UQ+ONjI9+8ySJjiElGuH3z2n8XblygEpCVHZN3SxU7PG9RXkEfkcNm9ccavVGZSdumQZ7W03288h
k/SkujOqQUf+KWsKuoCKuE/vCl2G7jbRbicOtnFpygTiveBJrQSjDzKfqzkBCozNrOY33cu8WnDh
/XdhCf9+Xko+MaoyGEnBf7G7d87AXL9VIsH8EEEbuuPKWPiMPSf94fnibCkx138LNx+fpW54RFS/
sqUYFFPePjIAYWfGqWltevC2xbZQE1dabGiYTeCq/3fHXAE6VWZjM2ow9vPLCp8Hw6Y8iJVrxYtv
Uuh9fwA/IrgUoN1+lcwHLEyeecEkwmfAtfXaRn9Jo/ILClxq7cC7BTTDugalmUVxVqiG8ICYz84k
bXZA35ihBfaC+ZEJfiI/EhmYS0+2db4mAIP/YJ0nU53FbsGGp2grW71+pCuMoEJth8megesIsfIp
dgBi7HGrte0uKQQ3rooBORUqVR6+Zphv5Q7fFdm9WBjri19QvokIdgFGYPYxfE2Zqq+E+zD24U2F
e4ENiv/DorOYuDq+ea9GH58ebhmoyMBrg9+2XRmPUBUjcu8clS5fDQavqrpoWmTBOTgtfB8ipFRr
UHuyXpQBUW/MCDOV0RCO+AuXZo72TUwV6gHSNaZgO56T8L5wwUlsgZZS3AXFt7wKKATmDNifMQCN
N8MAjhejJLHP6MJJlM02tizig7b0ONmqEXvjBpHA0O+mCxsxgp9OY32umNGx0D219sS5yYg2ukFX
FB9W3xIVDDlCeY+2QHDf2aJN/adgAFcCIW4FmswZ8QSCnmtREojp6QbVoiSo0uHtCdyZMCAHteIx
HjOgI9gePCzZ5Er3IGX4NczMbH3HXWWebkkHfmDVWmfErdXip0TJzYnpj7en8G8Ez05FVneWWKDp
m+8H2E9EeDh1K2LS4sXLC47M8aSonosxi/1OamFdeU+I5uNhDp4CZ+KC2KgMP3cGNY3pXT3W3iP7
EKfIAOtvCOuyJedhasfvNjz/Jj3r1LeS6xwZ6neKESHjlmI5goaB7yzZMtN3vmYyFDvD+JBRsc6J
zslpDfywzhPJm1EfvLc+s9rxrcgi6Gp5hP23ohHxTAx0PYbQb8G5EgcU6yhdpw2ARRhJfwqsg9V2
GRrvzSR5JD7DmvDEVSLOvTAuKA51lLMPSwmDcFO4eeWdVWTDKhC4evl2kwgbc7w043PuCUb8tkmd
/TxPeuLTjyGaAfEgNYNfcpo+OrXCD+MWsQoD02KCo0dDDqc9IvYkPqbR+FuGzCXfsinXJBGwq6c6
wVh3UKMGXOPRMOHyYpUxtRtwbsgKH3LGCvKDIREtB2AUgCgbi6DKDjnRP+GjaLE1p556ISDFzi74
oIqXnnq3teVpWsE7o1r+xYQRKGLr+4JKagh3x75ZsMjnER7uC4WS5lSU/2XvPGoJcGm3GOxICwUd
Kwh1l2dK+0gkWqgc9BoHdNTeJyDnFDfKvLuM2A+4EhSOfCwRIzrAGoH7qRw3uY/DPn11TGgwwrnQ
KtasYz+h1zf5b+Upunb9yarkhoiHZgmfnKipEZiL4EF2i9NutEIcOMfGih6xetA8U3KkeRkTUDfb
fggtSXULuwcnqDg6kkwlWU7lDupZQbYMu0c9Y8ANg8gZnxfGj7BRuh72fag7ZwII5EnsqqcgLrFZ
hYXStwjHWf8g5okPB0JEtg8FDqVDz4zXuydPOFgHYZxsQsrKB0xIHkxuurY68UWoZoyZU5dhvm2b
aX1/ABxQGEyD2Ii3m8H8wXc5aLb5jHILnIZHRQXt9O3TGUKlTpnhn4hKcvHUWg+ltaEvF+Xj/93m
ALPI48Q04eUbEFHOu9GNehiqCpMKkUTX3jODqA2Io6GlN4+Si7+J7K3+3AwByy6ZNvSRqfE5XjcA
cGBnNQPPRk4Sh0U5iyqWHAt+w8yud3Xrmsslph+r20UM55ezRLz/0VOP8bft0MYPU545wdYl3/QR
zgPUFHj3TvM3avOasSvVtOFHSLaEn8iXxEQPrl+cwgOEaXqucs+mBLC3muggZl/1uLwy3IfbmEy7
uVhp17ItAYDq8I0S+SWlUcW+h2nTNSFlMSLToIILrqAMJ1HpnPZtjkHwYWPB8fdoFeQrfk/OHJXf
GX1+DGCZ2NLaGaQmVecKu7u4lNIaUE8NVRvFg2ndNZw+pSAuLlMSdqLY4foOGMG4i1seM/DSdJIa
gvkGdyAPDiN+NL6C621xIWsJIKBqx4yPku5xipESqliXk9G5buEe0UQ0PkJowKrh22tibmaBHI+Q
HstXqHaYQqSxsDR58+DxLmOlSC8ZQsBEe5FmsGBzXJ1uTc/pdN/gDRPPXtFh62KeiQzvsTi9V+RY
iUDlfoDsHvh9+VIzha9eLRoLpq+A+OlHQ1p04YHTI6gGGjSwW+a9+qNqe3LZMzOdOIypKDxmMVug
GPyr1NiNgIvnEsvYOWi9gSJRvhqtP/p4sQO5WduRW3sbEqC3txDgJKdt3Q9IyjgfINyCIUje4m4w
DoMcVy3FhWfBfaiSeuz0HeFTnq/AZ3nhbKNGiSkdKTuhJY8zCTD1usGvuqvApR5sDJDveO4oY9JG
qHPuMWwqiZYmpftagHyuv5ooorgXXGZ+a9LAQoFVpI2Eq4JLL8XkVCfPNdQCUP7D9Gif1OGSnN12
skBdNrlbfSvPVuGBO3CU/cZVxTCaNni3fa79zkveSlar8bPUIYMS1PMugGjaYcvz39ISug9EwPWw
Knubvz9W3G//MSWLPMOZomuZeKgFlfRfP3CVAK5gsCuC0nC9BQJjNhQqeOk1ITh26gHMMvPkKJ2B
fEvRUfEQdtWvPoeGcuUpmkyGZ6qhkmsrS46uF5TxdfyY+A7lHaqMHJpsogQFIHMoU37op14C5Ol7
Nb5hlSitmQgAz4+1xZWSrzEcWE6yPxXMXWYED78JqOZatGR5GuyZsNdIutK8ozY01ltYybB67sEI
uMR4RJcUyD04PJitJvBbBFGpGJt0Tk76sQ+8IKIGiZtBM50R2MbMxgRnsvYTsBzDf5xITWE/W23l
aH/TyEpbn0uinUBsl2BOiGjQuUMkgBemqd0DrWR+rXfCCFk/WZRdNJAJHLq9iOCUVszLWoKMR6yL
Q0al+4WshpoPdObgh7ktQvJfzRLkvLcr49qvcGHhip78TUeGws52aernn3llL7B+uMS/JHmazfih
uuZToWII90YFq3QuVetQEFTzrN6KFL/txuZu5uBbDYmSgksBaLsxKirUkfvd0ET7NFuQMLeOEoQD
9q2Lg+6p05j77xm5d/QokVUahz/gKd35Tx1Qqnrj5LJE/4SEA7vtqGXQ15Zrp00Ch3X3kpEyAgcb
cqzgsSH3eKvws7b3hpoWfRiVP6L7mVY9R95A87aBMBYS5KkhE25BPs5EijJs7G9OrPU/EuCp9zSJ
fMHQaey5fIirhb54LwmsnNgO/ZCnlHEulejLWN2s2qr+Us1kyiO9ubZLjs4P6a4dmVQ9Dljsk9Ok
2EXqbS5gtd77hvGfYpRcpaLddV5gfVMs7VClo/kIXyhF57C2xeuIn14SFYYIjBlbHrAyhflvhDa/
vGNOZBPkY0jOiaBKcprJGXKDAKWmC1VFm3j6oTKvJHlfcmRaxCZ3KUnBNjkIWp29hMnhFpFJv9nZ
NPIMDmwRjKyQJu8LqWGvhOQt3DMB0JmvfKQOioOUifS/ocqnp8JFJg7RnR3Z71F4o4hKCwqZ4gdy
RDr8IkqnQN3FsvymaCg2zLQTKxpfcp4rn4fJtuZx0016CKBd83VtogFH/M0Ll1jdjzMq3m3oKxfG
JBj78CdDh3Nf24lzCr7UGEZHlBOGibaRFSoci4kfPER6aEJQZpNFjUbUtSDVHN8+diZqqOmaUsY5
OqNhepUXW8GhnL6eVd4pksLCFSIo/dmE0DmxHOWpd2nHWv6OSZnmW0fbA54142BezjPL29lOEf2q
F4E5CtNT7G8kI9DxiJmPPlfbt7xXIEbyhVBBx6idzbq1vfG7BQOc7haqJyCB9EHhXQbsYoqRHGs1
+32DMZTYrHhlVZjvXDnCIswB7VJxXMHDIeyT93cIQNUn02krAemgCDMA8Kz+YR+Yr42SwyHj3vPR
J1nzSNO3fxg4C9w5GHfvraCM3mN/nD57LksupQCwFBguFdltYkj8LVneQPfHdiJPlvAastt0KzI0
sxI75PQLSWO7jLr7HdatXNmakskSV572wDtH+VuJUvwDeUx/iVK5wTbM0uJ5dTG8UNwrXvCBTcTE
ssS+AHNiQ8NOwKWq6ZL7sjZ0DbsGazv3SeA/2YhrYaRn4Z9oQ/cKgaUkD6cTWORm1v8IkU5Xjvf0
vCyGsgZOP/X0Yzl9Euy9ioknTAkyP690fUczcSKMI/xk3hHyPXVe8di7KZOV1fXLTbymrIDPkl/7
bcDgAj7G9dWXk/rqrUogenCu8ZO7LiYofppq+gP3HBIL2t76BP6qFSFJD4UYH8hNo0dKFTTbyip9
+37RGdiMTY2HZXmbOZiJbDuoRQMMN6CjtioNor9+Szhhl7LCXctSMX9sNA6zbdmCNq2kj6WyCXwu
pmh2Y/5ZxyL9ToRf3CqXoo2tjsK2PaHAVKTowio9qnAVO5mKtsEpyu0xONDaU4QfqeirEx5Otnew
Z+G/hIo0bqMFDPcdqkwyIEcNy/gYCKskc58M3hl8UDJBxPRre1Mzbmc3hUUXEmlzJkKBlRjp/YwD
E9DQIdJsD6iiIgIWy+bWVvbsbpkeVN4uKmtfnVEFiKyQDGN4XM8KdCCxztJBFo3lsosYz5XbIS+c
Ozrrp10IjZI1LyilOS/49L4GSC/+jq53VplGh7EhqDWmryPxqHLXo8Q2b2EwYHHqDX/nH+DmBSEv
U4TyEXOkN+xoow+9U1Dm0tpbhekQ0HMCzqvPiD4RqnE8oNp0WLskDKvENLF7VDIcqitHB8fDqWSV
kmtHOBf8rP9kDM+pyl9o9LAbxroCcW0bggKu5Zm30S+DaCO7wP7rQhz6tnLHgiiSuP432NgeTM2C
DxGdtKw+Q+ngRyZESOhxwIIKVx0SAtFQGDxUZ/etevL9jplVU/fIxZGQl0nPnXeJCxyf+8j3ONTk
Ag/WHg5Dh/Lr4F9DD1OW91C0o/htxqCrb4RvTPbWqM76dCynbS6BP1X33KkQ6skL03cEu8PDxsWl
jBK6ZqaRRncujdiUEVhv+Gv0n1lwFqe61rKTm9CSZW+y1JRxpsK5irfHqr5tVUQF51euczAvUVPV
Pqu4lO8RZqs36aSKd5BypFs4tVPCTSJlce7GLAgpdy7BMgckRZ9M36eXpuDWtrO6KH/D0KDffK5r
F5sr0HiKKGgiaoQTIoaT2Nrpa1QTkv5D6KOe7uoE8Yx5rl/Eu0ksJfaiNBE8M0nXYvtJsZw7tzxy
8/ata51quiMJ25jXIm9cYspt2spyg7CrGpyK4NWPnM/pv2U39v1rEFpEMhOmu/U3FqrCepWZCxtj
bGk0IvZNSnMLHoB2QhnVHQskVPGKKd5U21EO1j23lx0rMp8/qLxmvGV2WpV7Jy0bC/3HtzEOWJMV
39FNYHnHDAsoGM5shqFFtyZTuxoJJzyvl079mRNTiTzSqV5cnQvYysDHbEKd2xGKBM8O39NwRw1Q
Jj5HEpBm2gL3yXx6anFpfNgOg7RdW8EufrUWLirvEXF1xNhijMNPPhjlMSGiGuTkRlMyvyF9RePB
IKOB0cI4Lo4ElnMiugln6TsCLnV4WkaOGNuxGXzWXY4kRDfCJszjg/G63Dv2U2TJN5LcuIU3TNjH
nP7Y2P+gJcqhIof9KNzlIzNKgszUWAJ7SqIi3ZRYsijLDAn1c2yMBEgImsp3sz0l2S1i3lTvBQGK
5kRjqCkfwzCQ/ISxUaH7xJR6xrAmCrgDn60IleLyPzfTljNJU7+Vpi/7C6tdVX2ncWN5h7zKhfZ3
GHZy4mex3eiHkpifeJxCZ+7vhiZtqgdSCOGC0pPPCIfcACK8FLaKLl2JwvQx0/Ep9qgH9F3ztifz
gdJgUb9iVhQz0E+26TeBbTadt5XnUXTPCatExA0yrGRsVrVHVpQQ61tJFMn/cbq0Dh9Xbtm8n5eW
j2lXQ9P2sB3NOFB3/pCqcI8MUpV43RLUzv0Eomtlpmj1lPL2uoeKZYijIXbzfwGlPd3eGtOWzd/2
w69pCqsXH00nP5Sh7IddnxVY9YIgZYLoj1BjGQHO+DqmJlK/lioImUB5oSFfVYw9bRwMXcFPE18p
dtEY6vhepZF3r3LuFvtKWfNvWjxcThB535FgCiZC8jtaSwtSMyh8m5F1GoupiMS7JnBKKL3iDEjO
gok94ybiW1ubTouHlvPgaoBJzYdNww3TXiSZa8tGNDCdd8xfdxyd8Zy4eQcRPovMcLIFMje0gYSO
7LClGhCuHRoCdMyGpYbXB+XUnqIAb9YcMWkdeY3pIEp0gX5GWwmDZrSw5tRGNE7CEWGWSIAEAtK+
q7JI7+eSYtwzdGDO3aln7HirLaY8e2o2FJ5IF5HtSuWcwgPJuJ4K82oVJDk/h1tU7kFujFtmyQHY
HcF+H68VlWDr9XbDd+rJg/FDTXdyyxaxgbcqPsKYYcw+l7UFxxBxCa9Sx2xsa6RiAxa5V7oXnrHm
Y8jK+cgIO+j3LcnUfL+Y0vZOrFs2bimuTg9OE4NrXuZcLND2Yv0eetrM7wrL40BLuzXOf7Ix54S/
NAFcGj7VcTpRYpLeQ4px2mfuT4DF5axm98yWkbjINxI0CcKsaXqxweOtxnuMm6I5BT7MHFB5tLsc
4jHibKh0JUjYaGNld5lFgmKL1l5Hp9TSc0NSraVgciOzQaZXOPM5Foe+b1K8C17yGwiAJ4DLjuk1
HyFa3i80cy530dh3wQOcxKUHpwnTZ+dbVvAdgqtNNr7OOOE4jSqLUzEjYNG9aPL1TzJ9n2OXvvBi
9V9JRNCPp30ofrVJIdMHUABRcab/Ti+HSvnhMzifcdrTtUQqiBVybN4WpqOYiMgaFyTNWT24AgYT
JjcKVvki/Nz6CKDytVeCw3F9Daosn/hEcAvgxO46pn1RHQdQtFS/X/gxVGwA9LV2vQWw5i0QpMMh
OuHSP/CN6eWNW3wkdtRU1C0PkZq/MVBRbRk0qQN4Hvx+9Tj02m9v+RiM+U3LgnrFhUBms4+Wugej
yVH2D0QpbPd11evvxW/HYR9TAz3wi2UVL9ri1oTTh2U+BF3qhXs9S2g2Je2i7qvrA07567Q2Rlj0
1Hx8XKgsmXfW4LntUWmmVkdZsmNtWCt7qldmV8pdI6oxZAo91JSgN6wmB7o62pdiFt0/4t9QAon+
BQ+xwpGEA67HWD8GYPrPOaae8WRJK0t3A9PU/m/FdB3WfIoIDrRk1PHRZcbt7HDVw2cv5zB6TXoL
76YAyVFehsrq6jOau7Z3SMjWcMCTxVzQ99OmvVWEMk4+jYSSQzwAGRyYRIZGgQwLDPzHabn6KpBi
9y6a93GWVdN/+1VfYjkZ5Jds6TDVtVBH39TW2+AqiWUF5Ppzmc3tg08fBu87JLw9rwTFOVHY/HTU
7648NAdLXhnHFkf9UDy1zAi+DWvgYcFsfvHtoW0eOT84915shd7RDQsuay7wzJ9KpxEGvMVcCGsH
wBHFtNNIsC8sZ+KYpZZT7UnpB3ugudUR5sL81A62S4ysBtXnmuA307rhpU0peT8TzfL/zKzG18iZ
rLPq4uUL2iq010aGakuoifmkoQLzlGu4SAe7nzyf3cMO3V1bp+alSafgYgxx623RDlhRM2TmJwtQ
iwvfNA+OOKOyfe1QNwqKOzhQFoHBpoqGC67W3uaK3gbZPSDoPjvXwgt5Gihs3PYWVL82z+JzapaZ
Jk1MfxuStdkvneegXcfW5cpsZbi9N4DNcc37xk3xYPDyDDS1IvQyae3GD+jFqaKVNiWObgWOGE+N
8vVznLhICvAMoWQwEaD0T5GCuptov1Dthvhr/5cWshCgtIHYD33BNncWkwSz81EkSA/nxUxxqKoX
Dndm9okTwTXpD8RVZ6DjrvPAgD+6pQUJaMKDy2c4zu4bDa4YHbheegAmyaxc+YzT7EyrXk4QDzmR
ZdXiZ9lK2J8TWU77BEJxPRsx9+vQ2YYGOEBXADfiQUzMCfrOMt7m2s2bLWAachsQXZGXzvaUMxzh
sFiVxy6o3Ee4JXBNh1IdndHoK0Q690gIyX2QsLneC0VVB9Ug+sCJ3zwnZa3NUWYRnAvNxY1VWHqd
vooCUy5TFFwWGzeTFtJIAxJgVw/FzOQh0b7Y0bQHSat1vGDE40yq4T0p4WUrNVYvzWzEHXM9TU4c
os37uKiG6jIlEQYlZmYHnSQY6uYkSWhF+5LqYVibgE4odB+M4lhYjy0bdxzBpaccmK8QEwx6MO0f
8T5pl/yuX6c97AJMlBSfGnwtmBJPkICnk26d8RcyK1zAJba/M6okzrE3+yeSTfWZ8FA+78OEZNpu
LBerOHscmqsvS0FqPLh1MeK8pDDU29ptpCG3cuvjVlAPTr5PcqSzExZ5ep1yWYHFZ6hYOTKAbllr
8rdD5lq0rqqx4dvuuNXRY7lMx0wXg8GKnS3xlZTBEr1FkqqlV8V6y7HAN/RqzrmMyxvU+p7eFpR4
pnkWXTF2KP2dI9vsd86zeQ2TzrviroZxrV3/EQ/XxMGMP2ubocToqRwCza3KmUn2/d/R4UWNaq3m
kxussrKGDUFVKhlHbvxTvFBYjen5OOiF+GxLo1b80LTguCDk5Mk/SKz/4+w8muNGtjb9V76460EM
vJmYO4tyFFmiWKSoVksbBCl1w3uPXz8PdDdUNrNwAzsFI4SsNOdk5snXNJfcpOKFQ3NU3/Xt+Bnp
mdj8pKYxlJCR/I43gzFHCD6hWnSITZymTi3avGgiUAEZULtT+uYOoJ3WpDsYEhCOozKfCVWDt5wI
SV3eebsvk8IzFBuChnRgdBOjZ6JhCuhhAhyeXER+df8BZPisjAcFiGV3MxtKws1QsUovewb7qUXt
IWtUy21OCBPiuApxD2DK0BYXp4GgMuRKhZYkTouohB2zljtwe4i0WbFM5MMas2wOCtf0rviIxfGc
fsEYWSm/TkPT86vKVjfHO0treA29rSuHp56DizJI/QLksYejV+B6zIvCEMAiI8jhfwcHi+r1suRs
p+WxCo3Haa94pvfkYqjBuQDtCGW6s9mzk794AJ0cVKIHE5Icd4jUmZ78yjL023/9z//+f//3x/h/
gr+o8iHDVuT/k3fZBQhv2/z7X+a//qf8z19vf/77Xwq2B5RcTVTN+PuPl6eI+/G//6X9L1cvFYvf
5r4Ad+I27aKP7EBy3V//uiP5uvv715HKCQ1DV5yXrDD8myC1KTRgIcjW6FjhkwMW62ulaPbL9dYs
SWvLr3jTF7WFc0nhT30EuKqeQHcWpyFejtZsVafrTei6pA379zZQtvI1VKTdR1eJw+kP38ZleHFI
xh2BW4w1wTUonbyzvtkMY3KKEBOJbpH0q7pPfhpVPvqefoZUEzgNuJewMaI8K3ccLt3xhlJtroEs
qikc7vSujow/uGnDC+XsP4WvuqIZGL64zljZ40mZEOK7u94r2SJYBvTNwDWxzSNdli8ra+EjqPgG
jocSOVL7w7YGlobfNKBY3tBwzzR/hlOVG49IxZURr6AQENpid70J2VIzfm8iSfoRhR5nfKqs7nND
7W1Pbbo+4qN+0Djx7XNfTVd6I1tny9p40xt0KAIQSY3zUkMYvok9jTomlh28Nny83hdNtsq031tI
PBPpG3eenhpD+3tArRdDYPV2mnjwbTxglVUPYQtCHTSJ59msxo8YeGDbmporC2JZze9lBfX39ilK
u4aCA+NZ70cDtcSAW0eD0F6GMP4Xv/OV8WXWO2Olu5LWLCEHdUqVNYpTmy9JnyITB4WbR0vI9nF9
qQbPWVkgkkVuCbkoieKibQ2v/RKk1PBwhJs/9F0//7w+ZZI1YQm5ZxhqrgGccF9U9jFqAlym9FI/
9nn0cL0B2c8XEo8KQms2jdx6Gfoq8BdqUFt+dorWVDfOgpAE6nzmEQKQ2gt8khZFGZ5LwhQ2VwhA
/piiL7JxHoRcULg+tdW59R79GG47r2UcPQD7RZ+uj5NsIoQ80PFqirmxZb5UPpiycVZ+Am40jmCh
0pVNTTYTQviDwzX6MMqiRx6F49eJ57v7Br238/XfL/u6EPqoeWoIYzXTk6npSIf4HNWo+84amtnb
GhBi24RHjF9j6r4kZV1/bLmkf6iAf/xx/euSWDbFWO4Q4XHatDkPXWCVO90JmkM0RRlcRTwjdkYe
livraPniOznKFOK5UieL+r2rXPyMQwtnKOS1ERrTsX3ZTWiEwQgIqFeWKPaYeb/SqGR2TCHMPaRk
vNhvnZcRH47xuebEC2wVRP98c338JNuYKYQ5citQOu0xefHMFA5+OXxy/CTe5b0LvLCwL4jIPF1v
STZ+Qryj1F2kEIv8S5VR18XF4Jil2BDqMwZORo1sDqCXMavvZ/bulciRxKYphH4VpD0Io4QmA0v9
AtY+BHcyFRcwBmvhL5sgIfyBGFM7GYL4sajr8hmhw/B55iqy0gHZ14XQV91uGKBABo+YjsPhrHqU
AM8tJhXJ4fqkyMJHiP4UIlcMD9hEv6q1DrFb99ylG3fflMo9wl76xn4IOcBG0IX4jNwXNxnByGSN
/RHJbX8lSCTTbAg5wOxc4L7h2J51ygDtnVt0GBjXPpHvax3+E9eHSjIXhhD/hQOKlnfGDpy6GgL2
bIYJawlgv+Z8f70FyWQYQrBDWncGpwXAUAU52OvJ/o5aJIBqn8pgXg2P11uR9UOI+AapbBhqfvgU
+M10q3t1/ArXK1rZ1WVzIUR5YY42PtGO/wjg0+zBp2sqAD/e5dzU1W5DM4aMd70fy7i/k4+NpX9v
TsVBoC/Sdn76yOzjV+YtjPZLo1K2/5WS4f2X2NQnz9dbk42aEOdomGTK2HXpox4XQDqQKmaDNHDm
yVcmXzZwQqjD7xkR4OuGMz2BSF94wEfLitdN/L23dUGI9UTTnNHWg/TR9iiRZmavX3Bx3LiRGEKI
66nXYYCjJ48oTCyAL8Tag+FxsBsiRff+gJ9w2dQNXYj2waxAxqtt92hqM1T4MMkPjoqC6vWvS1aV
LkZ5jB/PGGD9vvTAxhdn140aPOfmFckSaIUTz3x5vTLnkkWlCwHv8zhTUk7rvgy9iuGNPbJPnVsV
gM3K2UvWGyHWXRO6Zpv67WMBSHxnjpxU3AA5awMlbd7Im5NSW09Uz8qVDmnLbL8TlLoQ/pUZIeoW
4SUV1bV9nOB2Hjoewz5AD95PHvfjqVqKpvmUooXZIsOFTsDKzEnbFhJChHaYbaMZAjPGvUxatveV
It6byIQe8Lyp9505P4yIPe/rjD8pSIJsy0S6kBt4zzIzf3LDR1O3PyZ1qEEhcJ8LlbIWKBW0pSe/
3Vscdq4vUWlHhVTB44CKjr+JGlk8qX+iu5jm/g1QkDJ5qZDq78/ZPEbgWy0Ui3d6ptoN4n0daoiH
IHRUUP4bf4eQUCZ4U4CAxoYlG003I1ZTwEm0v32l4yESPRpTCbBNiie0WVRYHam3ssokZ1ZdTDW4
j3kqbtKPxVB7d8P8DBT6YrvQXX5tlb6SHa73ULIha0KqqRyvBXzd9l9axGAuoV1XN2Dwsx3bZ/5z
DMLqeL0dSe7XhKTjYxqhUizvXyoLZFumApYOButjn/PYfr0FSabRxEzTxrB4gqp8aCxEOw7t4Ppf
eaJRXrd9Xsgzdhnb2AnH1TmBHGolR8jR0HYy3hLi4HS9CUkq04TMglWBOkKj8S9FWVLnp2jTBKN6
gk5eHZSi26NkeOk1AKvXm5NNiZhMoKjotqVDp7FCK7pXDQU5BtebrPYr7xa9sXL7llyKNCF1VEGt
om44ZI+2Ud9iFI85df+DI8a5ixcP9CV7aGp3rJdjzfWOyda0/vuxKULjJgN1iztBZmkK1GGANMm0
K/JSCbGRSLLIOdeBNSTTxi4KWQKue9dP3MS+QEX7qruG880tDUpWHeYuxNEdqIbPo2VRB86RYlrp
pWy9CylC9Xj+gI5fPFYdMk83arkohsPCMP+8PoqSFKQKmQF5XrfVEPr50iz45Uajsg7L+INvcTZs
eUrPXXtl3Ut6ogq5AYJjhHFAlD5Odpc++2j8PeYIll3vhuzjQlpAdpCXT6A6D9BkkJWHqKM7p1lH
YftwvQFJGKlCYmjw1sJBQE8ffcUPrTNKAym6iDXlXlQTeCqFKbqtISE9JEhagZRimDrA6wlwyCBV
EZtP67OlaP3t9UZkdXJ1Gcc3dw4d2SWNR/HiDGgLTjM4QOhpYPojdfgUNMQPhx9Ir5k6HDHAiG+K
9rkt6nulz35c/wWyCRPyhTJh+YIah/PdAOK8m6MkvCkdjFivf102W0JuaKzanfAdzL4AysWrrJqN
Q4cG3T1AiuLlehOShKcK2cDOLch7qPheFsUb6Knta4NZNFZU93pQ3wLG1BYgOQWoYO20IBsyIRVk
sRtOlu7Y320fuNytbRZKcEgA+Ax/XO/Su6NmeJ6QC/TBMCwk+vxLpqF5QwmynB+x2uC4hWfbWtp+
d9xoREgD3VxguzFn/gW4LEqjUXlZrJh2XcNxZLDmvzF8fYAE9jOdzb+2dUvIDZ5m11Bjg+S10lqs
WA0bZbgGDVPYVcr+ehOyTgnZIVDDyBp1U7lkbQQAbwB9GOIOif3IQq+wL12p3mCA8wSiL1xZ4u+H
MAMpJAqetZPC1OrpZ+ZXwUM0WcE+U8PiJlDSHO5oizCtj3o+TFH/Rhkyfd80ID78xvvmgPpYSYvv
rkl+xPL3N3nER9rLiOJselFbq/jiD5BAgSHlN9eHVbYghSQRgGqLOzsLXyc8F04U3BGVSiJU22Ab
rXRA1oSQKWDdOJirD+Er8s8fI633b1oH8XUQWeXK2pC1ICQKoPwDeKIxv7hRUd2oXTbdZSPkxLYF
en19nN49UjILQmbAMMBB1TlwLkVPtcVHFAti3cl3lhtyoeRIW5nHjXnI8FwhTQxgxVTw5+ErrPX2
iOVo+SnW4SZe74tkRblCfhisiAuE2dQX02+R7MNwFpm9Gh/HTYURfr6QDrrKLz2q286lMeyPw+zf
uzqycL/GCRHoWzQKH/6LMJXMvitkBgRTixSab3mBMWAeEarpb+2G2VfsOF9ZwrIRW5p+E4MdOus9
4lpIWlUpYlsUxlQweP709/UJkfVgafbN56cwVxQrCZpL0lCIpsbe3+uF9Yx+ef/n9RYky9cVwhyx
6jCY8dy96CPAs6hznm21ec1CD1dIwBq/bkTjUu653pxsvISQd1LEpvG7n19aBWW1s4rBJi9GAaqt
4crZQDZkQsjrGSXE1i+z/5wNOLnjYQKxAOeN521dEAPeKRBIsgoPHxVFQ6LXcG9nbVCP178u+fmO
GOAooWaYlGSXDEXJCFUB7IARzsEc78lChnHaNg+OEOlshbljG/l0mRzjqw+hBZbQtgcnA7uv31et
q+IvEtjNdKni+GdnD9MOOMZaClmC9x/FQT4uBLU7K3ZSK9N08ae0ulOdfNHWT+0LONxib3SrV1zJ
SnWWCXoTel0ztJ2VoMIPd1bBJnb0jL+TJtdX6m+yzy9/f/N5QItWogx98jqa4wu2PvWhHDk2XF9E
y0C/N0ZCUKNDE9oRZ71Ls4g0Im8EMRhTM3x5XXWfs09BgetX6miyBStEtA8zHssms710xozcxayD
tTHG5A7u7fDlendkTQghnbSsJYjnA03kzbxLMPvLEOXTOsCb2LuWz9uaEQLbh04QZB60crzBwUNG
PJnu0A6JTtQn89frbUimXUQu+uVi2IUwwEWHfPERs6vmpa3cYdv+bQtRrUPTxt2u6C4F8pe7yrUv
Y0RoX//pksCzhahGqyhGAiftL1AVeViEp48AK7tpCDtsF0NcXUlNktm2hQBfLimmnrjdpfKtv+DT
zzuzb/+kuLOGqZJ1ZGn4TeiFgEfLfpyCVwT1EdGs+waKlfGEJUJ0Lgxn5Q1TNtPL39+0kqmI7AFR
rS7ZDJ1LCzzUsazv16dC9m0hvk2IzAOKN3w7HXSq4zx/JLD8ViZAciSwhYhOkCyPrU7Pfiy/3Iys
O9h/N8hefvzV0Oz2f6IyU6ysKllXhNj2By3VBlSKOXI21UFfLm2+l37bNk5CROMjqxrOTJ210pTh
Bu0867NXe2s3JMlPFxGAOMUqXe1l1aWoNUTem2JclBCLdBOoysCl7PcVBG8urLvOLb+75NIzLsvz
EyK+weH62EiuzSL2D/+cAe2EofxeQIZEzRrRC1urj542TqV9Qp3dac8uRJwWAoOdWgPVcn/2XTwm
ndbfNj+GMPlmGNZt2Vb6S+SW/i6ATXZoYzRPr/dQMj/iYzLsMmO03ch6mOwIy6LGgr90KBsMPrY1
ID4ih66JJQrqXS8xfgPqRY0H4+MM+9Na2fdkUyRkQmPwE8yH6+QHVE5ATmOenRr7ORu7z/EQjnDk
q+IQqdHzNFbbkpYlpEZUpYtEi93kB3g7DHaVGJd2lXfOTRNiLRP1JiUmnRWHUBOcBx1/KnNP0RMZ
QhNm84fr35cceywhLRYTpiuhUjpoYQFK6YL06dfJlvLWIpDQft4KgyA2hRxph0bftoM9YxLkfagc
4Gce7ucbx0kIC9u2FG5JkAqhkPjJPebvyNRPVHvsbQvXEvOijjtpFHfpBfOH9ugDDn1lQ0FA4vo8
SDbYf8ApIzUO9Hbufmgul7sKDfB9spwPYqwbURqow23HHRFMqYa4O8BeRRSrUZPwvkDFFg18v4/i
47aOCEceRJCGLq2R6gQSNsDlYRPvDJjJkwMIwHDU2+vNSBKVCJ8sUCIelSZNufPZs3MfUP/qTjpe
e9G2TdYUwjprAuxf+ih68AONwOs6y1MPs6ZO2cpAyXogRHbWdCaCSWp6iYLCvm1MLfjDCmNnDUW+
LPx37jOmENgqL2Ga0VKcVgcnwjEKq47ur6gey+ZDaKWL9dzcOf6H2TAHBR2MWPk+oovdnbCv078G
A8pQyE+YVY8YbqWhejxEgTbjKz5X/BsbtghH+FanPk0tGdrT7BTdPTSPtLzxwww7U12fDG+PJGma
31vIjrODlInbhJiz6zaCzWbRa/eZhY/tnyZ0W56l0NDASW1H4aTyHsAV4o84JwjufjBhNiYYPcR+
80g4IOmvz5qZ/IVOpcnZp/FQmKE40gf+qxJDxFsDtrw7Qzqyhr/n3pTNpPNRvThVdvNBb9Rsj8i1
c9iwgPm4kLBcZL8CzcDKZVFBQm0nov4eR3jLbfu8kK4qVQ81JIhU9Oiw+Bpaqqr1MK+hVyUjI2Yr
s7WrJE+mCQZ1vxvr9qYIk5XAXuLrH+sWtppwgvNTnKeaMWBcKMwjQq6rf3fQRQ5OsPqkI/v1QopS
tDQ0cIWdTzk2PrOJfKM/rPx62aeF40cH5L4sjRb9ACM5jWNzO1XtSr54d4dgYMSEZLS+izHbfDKK
8UaZPzYNfumUKvK1R1bZb1/+/uaogdY9TucZk2rZzSnSHOSlNqEC+O1CMjJBT6O3U80nrsOnTP/m
2cUKyEF7N8/xaSFIeyRwArdiMnFW8I7mzt4Ze+cOiZKDAk175ZQkW5RCsFp+rmie2s0niOlP1qBQ
V7ROhlJ/ux6ssqkVgtXDcqRZFLZP6ljcjOpwUyXdXdhQsKmzlXGS9ECEapctdn5odcwn2zbMg5IV
+r4cTVzqkcJdOcK8e5TUNRGnXaWZZyIGQxMFPAMTbuERsK5/bAy3OYad9V3T02Bte3s/S4iIbb2t
wzCzWKt9NB0RH7kdirUHX8lkGEIIm72L9IZSzqdq0Y2Hu5ny0h8qOFgq/g5WaLESz5JwM4R4rqZR
RboT1Y1u/oIIydErkpXV6kkGRwhkEzcqrp9mvkjDBfEZ3fXuGzJVBeftIsD7e/q76HhRtUP1AeOh
ZAXyKlthQowXqHq5XCVoFWU43BBq7cH26xwRUvXv62EiW2BCqLdI8CMO3U8n1HrinRdoBxSEdrnq
HKn/P3FN2rZ3ildsP+yDEC9Q7YTUNMefIIAbHyfJ6XovZPMuBDtuZGmATxa7z9h/mxCtsJvP178s
Wbni3VrDUjUOFYsZsIriz0pxTtrY/4m19jPGSis1eFkbwvZcda3bK7E5nWL8GHIlPqk4w3jm9BXN
4Jvr3ZAMkAjOhnc1YFEczkjgBDeoRT+2obUSc5I1qi+9erPFqRm6VXpgs4KQM1bbQ6zeOdFKhpX9
bCGe9XKKUbAIObgUOQ/ndsYLmjasrZplfN85FulCTCOImGT9lOo3iEB8CGLnyY/6D3rdfo7b6MHo
zLu4HA7Xx182xUIgO14AakdjkAwsv3ZVNtwOM9bbAxIduvX39TZkgyWEMs9oYc0Xp1PSFtEPRF5q
Hcvcstx2DNOF/Rp3aMzTEFQ5Feb8grLXjDE10Mfrv12ShkQUtAdrH41OZzq1SaIdsCWLn6a4+dYm
3Hcj3rZ3elmn2xaVCIRGqc5XKi9UT36L2BiGRLgv3s1YktWn652RRISIgIY6GWKwhFN15AbaXbFA
C3BaiY6aZWQraUky1yIEOrEyIwYSCmS4xVpVHUv3pi+GtQOg7OtCSEdBM8E0xpsJ2X//qM/R+GIA
dvvj+vDIvi4EdZJjAWSpKkrKgKSUe9cf4U+MyLle/7xs9Jdm3+SjaM4zz/IZmgw80h6TtPwm8HiU
6P3V1SprQojmKVTGEn9X9YRH25fJsJ+rpv28kdSma7/QXm96YJuY/FZGwz2zcvWLzVEMgzacZdYe
nmQTIEQyaKrJ4D7CngaZYqjuGj/R/dtu1pxNtCZ6IOzH9jQ6Y8M18+QbkGampk9v0aLNV2Z4WYbv
5G0Rr0yRBS20rufrlfPcsPWf/hNjMA0RSIvtbQlPBCsPcVFiVYv6SZKoL9ROfmKYG62c6yVToC55
8M0UD7rrccVnkSYKhQocCZBZirpx5euS9fkPoLI7DHi2Znw99bG00pLnAHTNDYTrtVcb2e8XYniu
lDADUqmd5lJb/FFT5VjrRnjcFMIiMhncPp7G1CBPKhqkN7oLLNTUlwsPdm0ra0jWASGEoyaD2VUE
6inSsRwzYx7ArVpH0P16D2SfF/Zi1HyterAU96x7k/dHUdQ4b2uN4V22fV6IYF9DmA1AjnduOtSR
dbMLxv/m87L1I4SvqkRVtdRNz6Y22N0d6qNdfoo7XR1PrcZ745ZXHvRol7vWmyBAvz1KPGtwzp1a
6lSaHdzx9g0Q/m/XR+n9biDnL3w/gVeGv5p7Tib7ye/xE8B8sDrVJmjFbS0IYay2vedP4F+pCHJQ
cfMAD+U2sm+NDN+EbU0Ie3Gl6CgqWqF7DtQg/NCNwA8sA8eA2czUw/Um3s+nqogixoN45gF28dPT
nOcsLu+ipH7tZ/M8xmtH7ffjQRUxwgNSoKk/JsM5S2LswGwHYee0HPWV27ns80I0Y4XoYEwduTA1
cyxzU+vJSgN75e4kW0ZCLOv4hgVYuhonPy3+mDK0hPSu+zTm+OVeH3/ZrxeieRghema5OZx96B2Y
xFKUxYskWEmmstkVgjlB4nHES9Q4dWZ5Zyvk0kpDyLB075FB3KRaoKsiHlgF6FPlgcuOA6Z1p/qZ
9Ufd1/qnPMZVetMoiaDgphrS1os642Sq5eXXdowY4Eq6XjLOP08UqogHjlqzwLNu6M9T3HWff+Ec
OpS8MYycb/BOjG6HvnHvh7h/rBv35/X+SOZFRAUP6VQWHDH0k1tEiJhlnX40S0iA6EWHN7zhOGts
Isnycpd1/SbN2i3VT8T3jdOQFD8Ss6oOdRuuFShlH1/+/ubj+C1jJ2iF41kN56R+avA7DJBZTfCE
Xwk/WQtCbEeOiaBhmOBX0XdBsZv80p732PTaK7uQJLxdIbwbK4VNnAzzTZMVxWmp8Lh6WJxK/nF9
omUNCOGtesirYbvrnJOxwPgX0tutORXVwVN4Xt3WhBDj2GLiNOAUmBmFXfVB9yDuIePL4QyiwfUW
JLMg4oE7D89pP1EHrK4VppbKp6eesZOs87+vNyAZJREJPKk9WvxwUU/dYt7a+NwWFgeBc1hXayJd
siaE3RqRTA2zgspgt45h6PRJdpoU7WvIbnTc1okl1t9Egx46BrB1biaBa1INRnSMg5mCkbi9wy7a
WaMaySZj6eCbZorSwU0i4WBjovD8zc+o1SPGPb5s64QQ0pNfjThlMtWVi+cXYgePE/7yuznlNX1b
C0JIFw4Vnax2nbMf299RJMVyrUiS3Ww42+ptqiMGNeZAeGSSTXENeowyDgVF2J+cdHjESODr9V7I
ZkGIa8Td8eKJU/fs+oH/AUNg5ezM7rByKFgW5TtbkiOENCZ2CBnq7KiqXeKxWKL2jkaMfsgbg2c4
7KPxJcSrdVNXRDiwaasIEofZeEZqe4zRqG2r/mBxbB5XNljJWImIYL9P8hpcxnBOIpTV9y6P5+cY
1/s1bSlJaIugYDOZsR3Gke3XUb9g777XZus7RhjxthOmiAZGX0Rz1Gy58Jr6S+DO2gPep/7l+vDL
fr0Qzzx8cvl3KJe4U/YRF5gJY2pjPCpumW5sQYjpwGuRh3Yc9WTUqKCa+JUdqBx+9gPMMq/3QTbD
QkwHNprGOBaap26yvmcW9npxn28SMFiW+e8JD3X7doIM6pzxy/PcvakGBaLHM0LnCC/PrbWxD0JE
VzN+OL07L5VJUuDejmztUKdc6rYNkRDSU9XZFPac4YzxoGftBr2tIpybWtrb1ICIBObhK4vMrLZu
0JuHlpflSpH98EoAe2ugg2UjeycriVhgs69Cd4omMneKxBpi5h+n2b40SNbvlNjbFmsiJNg3PBs/
K9Tbdzx9p/vGozoW8u55uD5Kkmizlr692T2TUaEYhmUlny/RPZyaccKxClsqq2itlZmQtSFENJTz
X+aRw/kX4MavpvTQOFP6QanA7l3vhmwqhJAu2gmHXB+XkqnVHqI6fcI1BAdtA0n8em1BybohBDX+
bO1iutGfmyRxDkGrLB7zkG97ZZXDLMkbIiBsKAsg/cgdnAOYZt/Qw9JwNrIUM1yZbdn3hZgueqxM
OKc65wpnPQtL93aMHuZOrdbeKCUbtQhiVYMOGdm6VM9dkzaLppaLAysG5lh9dMfY0NMPpQpX4fqk
u+/HnwgSK2KUs1FIV88V8L4n3DP6PUhQ7aD6wAaDbsT9TonzvaG122rJqogdK/wB+4ip5vaStM1F
7WqXdqp+D3OvXpOflsyRKAza8ayrxaZinbvQTfdB0fk4I/XOSjqRTJAIa8XPxSna2LNxFTeLLzg8
frZjPh4s9/rJQ7jlv9DtkgSMCCgzS2vEYU6lrVGpky92riMD7jcaQCESpNuoK32Sjdjy9zc5LNIR
p1PL3j4HTYm/4pA3N1bgdMfrq0z2dSHsMeIZhtZV7POU2N91FQeoOuOF8frHZUMk7OX4Qofj4Bb2
eTBgQ3PXrneJ3qqn3uCd9HoTst8vxPwQlWWKdYx61p3lhbezMjCw2DOtdUH2fWEjN8dZWyxd7XPE
/WuHzblyWxvBxpOUCCvTlTkLZw2bhiLHR/hprKws/eQi9l6tPIBLZkAEleGCh19f3VknHxvccxAX
/YfBi/R7K9XXgEuSERKxZDY1TWxQU/usK3plo8SkTtEh1lx3W1VcBJQ1YRdMU5aoeEL18YdsHCkz
mlEX3/ch7sbblpGIJuvswiHNRjaO3agvJ9js3Dp9WW4LMlHyc4qVVgmbxj43gz78pbcDVEnP99Rt
BRtDiGHf6g0b//b+jI8boE3sbnf6tFpUli0hIYjnfpgGrwyMU17gFNg4SrgHm/4dO65x5Swua0GI
YRdLKTsuc/tsDiGmlrpi3aC51R2NDKL7pjQhErOqHDlBJ8N9AmOl5r4psx6QV2SsrB5JB0TkWKdD
482RUT9HI/Zdfl83X6YsnI4DJYOVJiRRJup7TlbXY8STWGc/0W6KBkEUK6mtbbcVETJmVnWbpbhI
nxu7TapdgTl4t4+rPl2pu8p+vHAM50yUdjibMvpNYd1VCr6BOLOssYRlX19m5c0GqXqj4ealaZ0r
Q2mwadTNIw5gmwRKdP7z718HFKj5Ze9aZ52i3v2EQ+hH1zKfNi1LUYEzSmvVQOqCgVkwaSps14+9
M/SP178uW5ZC5AYzNHm9yJdF303FvlKD4Ozxzr7Xxnxj4hShYi7qYThH2xyJi+innjTNzWxP8Rai
P2MvbL5V7eGBoKb6CeEtbRdMaXHya0OlRFZvrK/+AyGmW4gToAF0BmCSfEH9cYj3cz8hKnd9DiQn
UhEg1kQmRvc1EnLIP6p4WSMvHHbpt8loPyOO6Bx4/clW0qgkDkSgWIGTfNBHqnnWdcvESm+YdePW
iUq4Rtf7ImtACOOszvrOz/T5nJkDpywdU2vlDv8TZRO9WVdFrczKNY129GvzjI2f07DXaJa9T5t4
XgkIWQeEWE4gz6ZxoKrUPiPv2UZO+CeHiM5bSaOSeBNFMTUYjhbIEvU8N42284PsCQtpHx+2cSUe
ZL9fCOgqURC6K1vt3OEJ+CeEXBtfZyfaRthSf3FE3iTSKk+hh1nazEkr76pDUAKWPZRhb2UrwSD7
/WI8Y83ZxllpnU1QGpOD8C0ugdvAgKoIFYsM20qLxmfxEFK7BrnzHZrx/aPmpcrTpgAQYWJFGHh1
q2MUV/0yHAdDpE03PcxcbVuE/QMr5rdG4ii9dsZTKN4XFKB3ubH1OiZixTAlDK1wSs0zznjWzh+V
9KNmYF/zX1wnJSGgLn9/u4QC18pRXKIJHKIv/jz7N4iHFafc2SbWoSOH/3sThavbSZkl+mmKFFtB
ATadRv2Q4PMY/RlGeh5tnQzhWG2HuW1WVj+e3dRsg0+ZDZJ1x26XeysVniVvvlNhVYVwxsEGW7kw
oh7mB98jq7SPpjuM39uyptadJ8nf11ftu80YvCT9PmBm2rreXHjJRc9C7bmqYRclZfJsAtv8Mjj9
l+utvK/uTTPCKb52zZSXk0j50ZapdlQb3T/UY/vZqvDLC9F92uMK0uxHZfL2npcf9NZbqym9u+ho
WUgrA0UM/LboIGcd6z/CJxkwPAzmVkXEJGMoXtSz0G0TJXPC18Cyn7Q2daF/Ff5RjXlUiUp37ZQv
a2apBb4JH68BQ5MPjKGj1DFSkojPa1Gz+/U6UQTZ2qFH1sxyWHnTjD12dR/qxXiu+y7ee2Hx0UlM
lF/H4IjJ+spu+O7Jx/DEe3vqooRY8BT+Y/b8D56iVLt2MPZp3X7CfBD1GC9fuf5Kpl+8uw8YDE0m
onIPOsxn9zjgOpk8uFU0JI9llUc8yF9f4e/uXnRISDwNTMkhq3seNmd33Jd+MB46Vf267eNCshlx
Ze4tJUpe56kwsr3ex9kni4vYz22fF3MAZMXMwSv0yxSCrL1zvUHXjhhuxt83fV+8nlpYi7t6Ohsv
WlP4D6XddtnH1uiyfKUIKlmx4g2Vo388TL6fvSSF5y1+8Pk+X7BUSIHdVWS3lTUrWUoiwclX0f2q
ldZ6SEao5BFTsivaoLpBtenm+kDJOrK0/Cb0AmfkRdPL8xenTu3jaC4qPjZM/7jUvielsqksanji
rTXA+NwG+mU9UNH1kp1aNi38eDW0VuZDNlDCcnVnPRwaJ8pfAt9+alvfPAHGP5Vdo62Mk6wBYcF2
k5a3hZaaD8tRcXHQBm1rxkfNKbuVosSSU/+x+zJEwn4Vet4U1G6Tv+RhPDzFavLTwDyOR5bAhkZS
T+axcerpEBTZuAXnQYvCPpWNCyximLNXt7afmkD9ezJQcUkS9z5CxRPJRSfYto7FW22Wzco0xq3+
MLgU3oeQs3ACXmlvlOOX6+tYkt3Fe209UYHFMiF7zT1r3qk58gtjxU0kd9HUanoWsjGOa5APSeYV
b7a85uXRYDjWXaNgbYCLqDMp+9mc500cDQOJ6N+jchi9oO7GLnzVvPxphIl7cKAJrEyG7NcLIa9r
ijZ0QGZfsfpSduMcGw9KGUQru5/s68vf3yQUM82zWsVRAiHmsumPcB3C5kvc+nm/LdTFW22QTVEV
Op3ywpuBzp5B3U5z2cCpYm+p8DP6QqzrflfABNCdh0JFC+ygMh0GLPiAw/2Yh814uL5kZSMlBHyX
Zn0edt34gKlDnt3hj1RrRLsyr2lvyBoQ4tsejckZ+256sNvhE6b3yDg69XC6/uslCVG83jZjryLW
kOn/2Zqyrv8QQdVAHFtbL1bJ2lhS5Zu11MC/5T1tMh9Q1gkORep/q1Ttq+UP8UpWl4yQeL+FSop+
XZ2oD3aWdvUH5HGKbG9mIeCebaMkBHKiBYqCXZP5kAy4rUCnG3YVqqD7Ga71yjL6lRTe2TjEO25E
3ao03Z7lmmdO8NCM6Tj80TlWPlxG1xgxWJjqsEdOt2nc8j7L8iz/OpShbbl7G2pttp8aV3P+9BoM
sl9VDuNjfuixa4m+Zq4+z+pOc5tJz1dGRDbky9/fzGk02gqfXjZSFdPgQscIsI9q83h9vGVfF84B
lEOqxu/V7EUzu4+/JJyRMG03/nQhL2SQkFKUwqYHFbmMw5D1TbTPLRV+1bYfLyQENep1a0w082Gx
D8WQh2dRxCC31OoMTxWSgTI1bQGYInsJoyjblxPQLN78WnXbSndFRtWQKQZSUJ76EEyjp3/kRVRP
T0ikLvK7pdL8f86+rDlOnev6F1HFKMQtPXhoO20ndnKSG1VGIWYBQohf/y3y3fhRTPNW35xT5VSh
1rA17L0GtZWze5cvEVCbWSUANcj7qfLvIQcOqze3fwRH6aGAnB7o1PWpmaKHGH/YJku8vwnRZLlx
vFmwdE4CkJKNPrNuxPs3dm8q0Tl3HmoYG1vp+4uWJtYm0WgKAGnr6nMYgJZJ5sjbT3RLq3vt5y9/
f/PzF04YDbXEzVs3sAJAYSfwepX2da8bKBs2st0q7S8r6d99iNpEqzp3sbcYY34WEy3gquIFQmUi
rQTL8+SUkUQUH3UAd8Z23zlFos6maaY+RFpREu+pYTgP9T5Rfu7fzt3csxeV9e6YPMZA5ZgJDJVQ
tDeJoLH3POaBE37qcAb5Zxh3M5mkYm4NBTITOm9n40CcyNmrAm8CnbZRVpcmVQXNf9S1E33nQzed
wSH1xbHJMOTpDHkE8TEeWVx9mwifFFgec9DPU1qrpEluomA08acRBav+sZ3rwM13UYLE8bNDh8r7
IJiQJeQVmC//0MRT+Xca+FV9AMYh6n9pKaDJR5x8FslXHjnTQI94pdRhcJMUVUiSO7cIpD9sPCPW
4sPaARsA/+eWZ/NPcIqKXRYnLxWMoUD49W5imN2kXp3/4vCLSckA8uDljev9pwtNrI2xB/CBBDSa
kfHw3fCu8KFsdRcCI/RNTsMcAd4YkybpDpR4bo3cC4Ho3OWW10LH2jI1KuecSE7uhannR63H4M7X
0RYYaS12rD0TynaZdiv0qykjeleN2fwhHPoAJg0OvEwu92DFSIXa/DXT9ib2I+Hfu7m4/Uvm/Gvg
wsbnkER3PSyPAHC+haTQqyHebjGaLHm2lapE2eT9qLW5bc3iEAGzOeebcGfK7jODfOxLPLHMKQ80
dHR0IyFN1hwhgELkidGSh2kZFTUV6Tgx8xTVMuweEhT/yc4ZWY/6EsEusCe8GvqdnoKKv/p9PJt7
3qFc8URUDY2Wyk3Q7VedV8LkN6ZrSLFvhp7Or8JU+XRTDXBUhi+4mIqfCZ/8+r7L+loDHK2hCZEy
WHs6R1ehwMhTJF+w3JgG3XYHPRj8jnmqIx0c8oKP1R8XzmW5WMxsp+QWYg9J/cwKGJ9+1AOg+48F
GfGMkN2kzY/Cw3n4YR6givhKC9XN/0lIE5pHWvZt/bsH9A3SkXygOopSFFFrGDznWVs7Z9NR3/mU
+REq8YEkHLZVQ14Ezw2EncNdVw/+p2p0llKuGQq+I27ley+ZnoT4nDlF7z0kusyS11Y7HYw+3Q5k
ZKY6wW4iYuZOpR4ZBnpH8F95AxP7gOxbeOjRQ93BHwnwOwfuOwmuPN2uVqXKP8TADSzgM+nAE6r3
nDveO6b4TVp/blPSsF6d/a5NggcIJYz06JdQc7upRRjxhxGijjCALwI/9G5Rrk+cFD2J+h8Qdw3b
Ip2QHuoPI/Y2epdLWN498jEe64catKAqJYEe2I3qm6L5M7fxSMUhzPXY3ZQe8uFdnSTFg4LvRZPy
HjdudzfEvY80bEiqmv2opXGjZ3fQM4RYWSlyegxAkYvToQLEvz+0bAqbOdV1PBYvcQjywnMEvQFO
oVGRm/FpzKIYebIwFxTjSGbB6p9yrPAqYU0cijQekiT+beCVxJ91lEfBveFJ/gPrSMF4R/EY3itM
kHk4YnWOQf8VtfE6/JJnFciYwuOx3hnWD/DlbZsEhEm4dvghnMkSj+0DeDGUe9jRsOIwKuG7N1TD
N+FOuEg1IwORQEAVeYmhe5jh9el5aVmWUJzZ1V7myPvO+Ow8qbofdyzjo7zPSedMR6a8hu06tzCf
gsiM9L8AVm+Q+po4dY4ZXFbILZKaiDkoyczNFx4TX+5rh1d8DxRH7x/qYBiCW93XZX8kQdM1Tdrg
tXDgPeBBRwBUONkVJG7zO41iJb1PBqgd7vs8qdWpFVBZvyFNG/qHyDNUnspOtC+EJ/Bmqz1e/Oxx
WOtnJA4zUHtnIpcFNYyK3E+8iNV9TCt4D6UoU2EJK3+G7HhctaR9bCDxyUFaj6Wfib0/OZFECRPw
kB1WXet/ZCZo9DNEiwI3wSaQKOQpBPTu1C7LQveVdj1IPClcLEc2wSdsTBwMSeuzo1c75HvJxrF8
jCOfta9F1EbJPpcqUR+aqhzKT44f4kSvoGdXnct2bPwPuNfPySfpTnV+kyOp3n3rG9NC+Gc0WaX/
lMBRZy9Vo818D/FVL0pFTMvoJpKcOweOAfb3GSQo85uyMZzsAVptUJcJwig6IKSIuHdZLh2Ibwec
3nBInLLbwqtJfRfNsHPfgRXrdX+Soh2cexg3xnBPaoUTZ2lXtjq7nxk8M59UHObDbd3kdSuOyAVn
3Vfi9HDldugIUHzZ+fSVlcH431x1MROpblTP9qOpVb+HRko2/YevKYUtdRBI8B2hB4tX2D5hc7mV
gl05im0is47ZFPg8687VrFFrg/Fn0cCFM9sqG65937olS0hC19XgOi+FMt1wqsAJJDt/kjG7KnNF
bbIyQNl5ryfqnaOeGFSHqjr37x3I1CaHjaN+uYO9c0OmS9fe3MVhE1LGuElUJxfeg8BEYtfmgn8R
LlZN0jz0KruF2S9Y8nmh0kbHv0SgbjO4mDoRvSp7Rm2zoxBEWqhr0ukcekhIIIvjpCaHydGgpuuS
Kqiz/G8vpfJF75BsPivBk1fs67Tc4/TZJNwtE/7eKFp3Phz6SdmpfDyTCYlRYCj7fV9Sva9cJe+m
Yvx0ebZWLtLUuvy5EETIQy6qE/XKIQ2T6ZWWzZPss1/LfQy+qMhwqg/1AiK/3ODKbdPmOTdcJSRH
ZnNRtacHEmPPADTXHOBvt+WXtzJ0NtNZ+HPtT7kYz/MM34+4ivZiKNUxD9Q+cZ2tbP/7uXhqmx9V
0oMjadZML2ENLbJUsZLAuMulN7ro+DMv418TbK0vD9rKrmB7IYW0yqYM+qpnOgKlTlIShf4SvNQN
tvy5VxaCbYNUoRdBoDv33nXFmcMwmTbhKSwWJfSsuXdrhuCB/Ui3aU66thCsbaIZ5mTslTueZcfy
A2g9IQx+wavPpy0vzxVwBI2tVyLMGyvWDnF5IhXUY1QOrTXD5T0Mt+SRZ9GDHymzlwYMlTKjTyUu
sLvL87U2mNbmUASVY8qEjB9wfUsqiO5itmjKHABmb/umCVHqxGN/xhuSh8ndxHwgB9vQ6Ty68QPW
Foy1e2iAshxWQNEPeD9d3LDAsOwuyOJyq7yyOrbWxgHCh6iLePLuwx6eBUJ/UDF9Up6/0zR6+Pue
W8hSk1ft4kWf76pxtWnUyBqOs9O44FRgkcKUCGgtKNHt/uoxkCp6CWf6mCdoLoGa2OUmV8LcJlaL
NsnVYJaRjD284UYPb+IKJ0qUkjzyvgXNLGY8CeGWft3U2UzrhjPHk5x6KJUUrtjxzB2avVcLAIgu
92hlbdhMawGoW4kMhXpRyCI7KTJVgEC1nu9c+f0l4N+e/37DkZs2MwIbv5l1dJG83fSmXwktYm0b
koThUDBizkBWZDFNpY/s+u2oYpJAxLccw+kOPuE56L+u1l30n6jbchRpriB2cd3tgljbCs1LA8fz
eDyDueceDDhpewpZpJ2X+M3+8hytbI42H1u7ASwK6KyRZy67Es/xHLARJA+iuRt/xUnM2j+XG1pb
3tZGUVHPC5VXqTMDieLVdYbygVagAw/Z1OyQoyhPXjyOG3fPtcasPcOfx3HilVedVAvasZr1B4Fr
n5RVvtOmfhqbcKOhleGzedpclkHttjhbaN4Cn0aSHdNDA0EHeCJcHre1/c8mahdFEHvw/3Xvw+Wl
zEFANdjrCHHPyC/c8jG7lboT+7lIHj1Wb2SfV0LXJm6HDPyWjk/yzADQMDBbcYpgl5k5mTcaWMlx
2tRt+HsAN0q94vTXUNAN8SLFDBm8p1BnQsEsIw9t0Gyp6qx1x9opqnYeXTDexQnVMsJ3RVOIaR+N
Xfz18iStXAQja6/QcuGhSjGcYXY0442eKBbDmcZXERIL2vchR3ys6czrrSrlu8MHlKwVTRTy6DII
oYpCA4YKqz5qk2OawvH5rzoKnuDpXEcfL/fu3UWOxqxoIqVXJUUUh6feo+0OAur8czFGwW4uXf56
uYl3J8j7x6ycZED/IO8D+b1hMscqg79SnosNYM67vx8fXwbxzTmBAjFhQeuYE3dgToTnABSbcuRU
vSvlgtDEshG9aaKaoB+LQh0ustViV5IAG0Ni7DaThlbhdUO0rL03TaiQIzGp4vnEA908G1B+fkbD
dbpT6IAVIXA7L0sIc84nZAPpHV7zcC4c2deObqJ81mbBihGfcuFJMXlHbkADNDCp3P0VZCuRr7q5
bois85LBQyvWOp9PsmrC+KGhlKjnoUEC73hdA/7/zoE7D22F7Jt3xKX0HDoBcHFz2G+cJe9uIpgC
K6ZFZDzfx8v7xoSj2AvjLk+GqtshtdadgoptuTGuxZoVzlUJDRk86DxYihs8B8ACMbhRmO735TFa
mWe7AOM3uJKRIsE8AzvoLtqWI6Z+52zK7a38frvEQpwqc2cPsxwGjt4XJtbnRZ3r83U/34pkOfRh
0pZYplAN7o8MGejjyOfvUAeNNvBQa7/fCmRRlzNxALA/YoZNKmNDT6Ms5o0YePdk8BI77Wag4tuN
XLNT2Ht/DIl+63L+DrvnD4y3Ou394H4QgHddN1hWTFcRV26YzebUerP09omes9qkYaxkjDuQiuEJ
crmhldiw82yoQldJVXvLouLfWFE5R1I25FDy8dPkbwoIro2dFd59CJFZoFLYqQnH/9ziJ68hAQKS
/Z4wcvR6xOJUwVLrcpeWBfVP3g0TZYW7HDjrKtPrm0Iu2Uun/rxoj2svAImz2iUwMLjczlo8WuFu
WBWotiSMp65T+6cwj/xDMgf6LvFRSLrcxsqStnNtSKlkuOTU/hGcnTsWEHaX6cjfuCqufdw6vgHr
Y0sNPji5xqePFQyDAYEpafZ0+be/+87z/vEW5+WsmB8NGB9J2nsFfYODC4BXWtVwa0Y5c4+SNSDp
yXhy3M3k5Mp6tvNsBLtkL0bmHysJvjqFuKOIYI2p5/qm9kAgvdy1lam3U23gpOaxGkP/CEEOU++H
eP6twhkuA7HfxtddS2JrC4DxXefqeTKQvPX61yYuzJ2XRcNWImZt8q0j3YxzP6HuaE4NB0YEnNHK
Kw6OgLLGRhiuNWDFvGDLgV6G5qQihayYokLLHa3i/OflOVj7vhXm4JhVS0E3OBk4K+9ME/nQAayb
58tfX1tHVnCjOhrVTdYEJ6Da+RGY1xKVSqTDUCjzYArn/bnczMpCstNhcOZWpeuBqc2nut41vP6J
NKrcB+51msBeYme/uFSFD7WX4MSU+oEyqDmMbt0fL//8lTmwM12qrrTsMsc7VayaP+hQFH9KJErv
rvv6MjdvLuYGj7waCnb46YuqNAST96BE8et2b7LMyNuP13MIY6csODU5e6wICBiSSH+XBzLYQDit
ze0yaG9aAAu/8SpwsY9LC3z55e0YfZsoQBPXjY8VwhArdMLYF9i/5Rg8mArXfYla7HXxayewCj7N
oB/m2Elh8bDzBUp9Ad+UK1xbOVb0yjChBV6r/gkmG92hELH4z/M3OSprX7ei1wcyaRLe5B9VkSDP
68dV7O4cWUxbynIrZ9s/6SkcyYqWbYKFP36oguCLqQ2HsBjk54fuMYRnYlqVfZR6bKuAtLKa7GxV
JZGaAOMmQSqH+DnQMsF418x4gKdjHm+9lNYase7oKhdEL5VkDrFtuEqLQce3ovIapHRQcLm8atfa
sKPaDcAR7Ci5kagk7hqKJQVgHFRr5nrL7XvlBviPN/Yc1maqPP9IcI0NhRfgSUlwsDWL7J+HgvXt
CKTkVv5grTUrzrVfo7YGyvmR4OtAaX0BbBAF8yL8CNHveRcwuvXAXFt1VsDTkszIUqsExOcoOrkJ
MESyx/oGoPRjAUV/NQz9D6JgupqP4cYlcZmWd27TtvigTIbW68o6QQJGkSd4czfFnjH4B0IgVbIj
ahtXaU97yV/k35v9MpfEKKwJeELlfjCn3AP4JCX1LB+mmTefL6++te5YO8MCfhorwNqOcqyn7zHQ
mB9alB27k0ZZWzzqsIo2bhAre5CtQ0iajoppCtxjHmb0gXdsfAhj57/L3Vj7uHV1l6KDAPuEVAOg
w8k9zHadHQODYONgWVnRtthgoShg+C7WmRCom+2YX4onClyTm8Lf1/1YuRIuMMrxky147MqeYOsP
+mDVNlpiVpRuvhpoj6MG6QynODDN63UDtrT8ZnHB5aTr8gzJkyKCmAZcTgLv0zQk8RZiYW1CrE0A
LmBjMzYyOdEoaz/TPs7/wA0muLn869fGxwp8fyp8w7BvAkQK46sb7lQ/STwARdJNZn+5ibUOWNd1
VVGgIGmMl6YLoIruw3Y34PVx3WXCFjlgjTMWMLKFu2kbq8cRMvZwmw/YtbFmRbXSUKjxIFt+RCi7
7r4Rxne+zCg09xt3uZXRsXUMGp8AXlVSemJ94XwhxWIA3tFSbWyy73OjvMTWGyQ0aSPgdRcagvLO
Pht+UA4DChaH32DGp/eM+p/MMHxCHecQV80N4Hc3yHwkaTlzkzrzeMyy8uPy/6tWgy1OaGLiTryd
8Xsa7pMUVMlmkWG+8uZqaxzAPWRUJU5+mDNVZepnWZ+Cy7bFRl85Jm1hA5qMoDsLPz6RsK6OBJS/
BRQJRkmVp1U0HNTQPIzzC5TnttSqVk4VW+IgZFDRACDZP/ZZmH8nYfaLUdz+NCmnBwcAvY19+S93
9J3D2FYsJCzRGRQb6Ing2smU6PeArLupjLpHMEOClCThN1NGLyQBVI6IMb8ZkaQEOfEBCPUtFsVa
Z62doqIy66EdGhyhCqVOMhcI5Wpufs6TbA+QMsmvEo5AUFhvhL51e2ityPnG+MEXFY3NDu5RWyi2
tYi2t4xcQWqlZLCr+3t1Z9B63zvFpvvbyo5tSxtCaXDs89YggKDI2N/AcvGrLKBcAArht8shujIN
tnSEhAaCJ/KFuUR5Bwse+tWMuAbkCTBembyqDg/4w3JFeHNuOjj2IWU8dwLmFq5IQ+g3F1P9M6CB
3Dh41vqx/P1NCwQQ+BCi8uhHSItmX3XBCPw5e9TRyICtLjaGa21CrAsAjduwbrtluJQpkAYOxe3U
uQ95DPTR5QlZWVG2dkTVul1CumXKl/1bMKg14pVxFZcfE2FdAZpkRmlGDct0Dwwg0gCgnMXA4brf
bsW0TydoBQCOI1IhSPVYTFAb9hcvoes+b0WyauMJcDnovOGJPMlb3LUZ7LXGjZv22gqyQtkve2h7
j214hNJtlCJXdyPjRkOsqX5CHfdwuQsrd2JbGkKamrl1WYXHRfDZVL1IOXAAQG8+F6XzFYyOjXZW
OmMLRDQBWBfxsLTT9o+yGA8h0a9yko8D5Ciumw5bF4KUWeNyrcOjD7zmgUnwCLvB+Xx5oNY6sPz9
TTyr3uVeW5rwrwmyzuqfy0t4rGEXfZ1VtJfYeodVRUcjhhljBFIQgzbwDnn/B/B42t1U9D8u92Ml
nL3l72/6QXLpK+CZwiNWF9/3S70eMnkbg7T2cSuaQQbSc16p8Mi7oT00Cf1F+3LLrHDt41YwV0Hn
gHLShUcxZzIVWfU1vzq3YosdajJUynGc8ChhfdSxYQfLridUCl/k2P241v4Vc2wFtZ4BVq4olpGC
SErKS/O9Rb3+ugCwRSFCiq0Uoj5YQDA5SF0VfvRGHJtXLRxb7RB6rFHdRS4wyWyhmoUz0kJRfeVO
bUtBhKCOFs1cOEg1CXxd+UgxIUm+pR2wss3ZWocqA69D9ATRG+lnmBSb1K3gjQtfTR8KDPGweZ6t
nMe2GgQYPw5TEpu2aoibhq7j7sD7gQK6UdflSGzBQ04SR0GSFo5vSflSNJCudspmvHKSrQBWELMv
NZCseC5DIpiFcFEKwEy4rjhhKxyiLMcZeGbYexwoOBiQ7OH8QQ7dsAWsXxt960DWhYQz+jgHR1m3
HlZS9M3MVfMAqqezkbJYW0hW/BqtAiFqEiDE6JPG9g93StiOTt8LKJcCvbwBQXt/r/tHzoHACmqc
QZo8ovT3uTe4zJUdQAzXRPI/Gg5NHplmkj526YUHpfDgxpULW+rlr78/B/8INuiIDFEf4RTuWVX1
OMJyCj+8Yi7NXTc62bBxoVgbIes8hrZuGLp9CEu/NtI7mcNFfs6SX9f1Yenb20PSAXFvCqfwSDOT
PPiOmJ+1BL5+yq8TWff+kWsQhey9Vk1QNgKZcmcS2Gb1Lr1GbQQft8K4yKYyR2IKxrURqCVKVgqU
w/rn5cFZG3n/fwenioIM/luLKy640xC3gUMgVIe+X/dxK4JhlWRE348YedJA6YMH6RRep06OYbGC
l0ALI1ET9h8DwcNDoQAzM47oNlbk+1vDv0oCpOwlBiM4Fr3D98oYfgdtEb53wXl5hgvAj3EM9EZb
K3PwD6atK0I1wkXlyIB0+uDSuf8oW7llALAs83/zMUiP/u8MJ6Vsi2gxDq7Bbl4IyniY+bhN6yjz
9lfNs+2B66ICDiFa7KPVgAojGVFa6lwa7K77uhW/Yqw7WU59cPxLHiwgr7Zza+frdR9f5uTN5tC7
IZTPQApfUiz6k854nQ497lvXfd0KXUO6oGZ+Hh1hhuqlsHv30wziehtfX5tZK3Z57gDio+EIzGLk
PjhvzD10oL63YT5fhVakNkzNzxnwDTPDvjY2Xyk8pHZRv5lgXQsxK4DBRiPag2H5sWjIR+GVH1kG
Z2uXPPEhf0naZiNvvTJKNjxNxEkPIQIsHwXKPV7eUQyH9+pnXm6qhq3Er80E7XPXr3HVCo5cu9/7
GcZdcQ7NxKuWkE0A5WpR7Ghg0dII/Z8WM4HywuYFd+2XW+cuT8KMs4kAlTSAwcyL+ieV1ZbT99rA
W3FLoa0RdLXxcajjEeASqITLHnVfR18nv+hRG3/mTv3UcTgzgxoDGN+OuvDcrkfz+7qht6IXnmlQ
Pmnrkqd9MAE414A7jL1ty0dyGeR3Nmbb3FYBel3W5bgUFMdPft0+sLb4yJBFqenW7va+IA4GyDqB
3Ua5czWMc5bqqfH5C3dETH4qNRbtn5CzIN/FEct/GlDZ5idTB9k4QdOkpHF+LhoPepO7IZGFkTvY
T5pEbYDd15adFfluDHpH73To+QByZRVByS/QV0LcqY1X4zGMV2gEiLV0u8ei1MF+QuL8uuu2DVUT
sZu7JAEYDqipF5T/y0MW4HV71YKzoWrMn1wSGh/gcLymfA/aZbGa1c3lj6+Eo03I7ARg/lWIa+TQ
aCgnaphkgtsapQUs3/eXm1iZVxuvFhKKB2fSeUcazt8DHkU7AprBdRuhTclswAxrYK+L6niNAguB
tgk0bOB6c91Pt2IdDkyZVlEDjHk+ZjATLbqDl5ViY9UskId3Qt3GqYGqKjCRoI6oxBzhlhePzyrv
HmOUi4Y+jRP4bl3uxtokW/GOt6ceYVz+/6HyDQxX9jqApkknQU683MLaHFuxuzz720bC0NrnuOsZ
DTJqPsPl/aqv25i1PqilxxZ8jVZAPHpJt5+Skh2u+7gFSKlgyOe7dYUV1DdPPBjdQ+4wcXf54yu7
uU2aVMOUOxGDszQvoMhsZPGxh0dpGvTJY9m6/sZCWhl9mznJSOmgziXRik/C1zAn4kThxHBd/NqY
NKO8cewbDJAL+cDj3+Fvq+HH5QFa++nL39/ctKsBj4SpxADpzOt3bteEh9kQcuXCCf736xySR3nf
Dx60heVDQeBG4VWbVsNrP926aPdT5pixwubgxkBAUy3bD3MMMs3lgVm5B9uYsmb2QvgiTcnRh/tv
EZI7AkV64/u/qRt+LE185dKxArfCVayFkhmWDmga0CMvYXMxiI2Vs7L6bSAZB2fKz5IxQSbcOy8U
ZWjRfoAI1u02lWVlEmwHW4jCTXCfbzFMs55xhx8GmAuXSas/Xp6GtS5Y72QiKg7hOhy+TY8rXlWO
H/x4vlkyymV5nSWrR20QWeHB6MBhBgeB4/Yfejg+LcwMlCg2Jnll/7eNa0UQD9BcWMKAgvsu8fqE
2Jf/e2KQsLs8TGstWGEsCOcgrwQgEDp1B2gn0r4eAPuw6dgo867NgxXJDai0yHPVaCBUUcoT8tB4
49EXyAlCgXmjF2uLyYpot+0WOURkTd0kgf3AKH7JGNYAl4do5bS3gWS6LKKKDrgGhXV070bZLZ/w
4mkawKFUcxry6Fttso3c8tp0WFENQeZBScgkHiGk1nrgLPmyCOByGvmiPqI81cqNVMCqFIE1L0VP
nVHUdXFqhm68ZSL8rZL4iUfNTbFU7prFBQaaRF3q8Om1m65zN6E2tpe4TpslsYJkcMhnH1AVVsio
2c8d1Np+X56vdxcDngbWpalapssNFQQCQAC94XFWHKfcZRurYe3r1gyF8cAgSldDTaGcUQYbIX8Y
cbAJr/rt9sYrWtxb5cTJWbsmeylgxvk1zqCxdd3XrRsTjKUgdT+M+DqVANYGcXeYs667BrAYUBvC
y2uQoyD8V56qpCUxWJCO356gmujy64be3m216uc27Ob8JBRCJKXgoNyCNAUP48vD827woQPL399c
aQq3iAvi9eNZGUpfeCakPBnIQRwc8IjJxpa+nD//vB3QyLKu3jSiZl6Kcgqz1wISSIUMT64H6SET
z+cSMiCzuC6ZgoasAFe0dwKIZkKVg7nOCRjk9lGbzYL/WjfsHXfBaCZAa75WhD5x6EnIFpk4N+Hn
rKi/4k26Ra1dmxQrmnXBItIlCVSpKyc/+BEgTs2E8nadbCbs15qwQpqoTnq5jKaz37cPgsgffVk/
YSlcdZkFTG0Bjb6ZcqHhplVExXgOYcMpUxeCH/wu8KGyeri8cN89Y9GAFdeuI0LOlT+chWidY5Gw
z2xCikQDsZLW2/1YGScboSvmUY6Q7FZn4QOAaeb+hw/h1CeUx4KPlzuy1sLSwTcjtUjxQlg6zE9h
J3R0n5uS/4iaKZi/trMT5Btvu7Wzz0brNoHR7eh3WLxLfc/PJEt7aGYA1eh8BhkpSyuI5DxqP/5V
8+Qxya/C92CerNiXWQ6tib4VJ6khXJIKFUF8PYaa8JZK17tXFTRgxTxlkOt1FeOvVQjLu8KB8yjk
kXQ0/5Ge/1vqrEoXzczLk7VyEgbWFsCQfBzioqhfiig8UczVIU7wCL/88bWVYIW9AgBK5EZDyZK3
n3sISqe+m3/8P+Cn1369FfQN0NKZV4X8ValK3v/NKwoH6eyrfr6NxVUdbxOvl+O5T3B6S4a0iimH
/AbyxtF1w2+DcUPoLEHBIJpfexWDTS24G30w40RfL/dgZXxsFC4ZQSOt62k404a2X1yOxHMKtXC1
VU5Y+74V6rj754qPI38VQKyfjGgY0I00ub3861d2RH9ZVm82khBUxbEucwV7HNn7n/1JT/WD51P2
xdfwET7inzaRXWttLT180xZPTB/kgZlfKVQG936eN6nv4SkOmw+6H4JN8MbaiFnBrZwhxqSHGrc3
909TgFkQwCJh4+K5Em++Fcxg4UQVqag+T0023Tooh6cCzI8vSYhj/fKcrDVhhbTOsEdMgGu8SjIb
qKuG/gnH1CfPXOlER23Xtr5MMrck0fRClYZPUVH4nrmtwjb+OjA/8zcSPO9XYQB6ts5zDjFvt2+V
eTVhAAUyBRcUcyBTr1haGL9FMQEq3MVN60xiugm7anbvm6ks+D502kbfQnsfGu4R4yQ7XB7ZlZVh
A3ipF2YetOTVGZcwvhMl1MQdWBduzNvKoWJDd1mSQckNqugvftDII+XRfbFoBWg2/9EtIzAneMkk
mCCX+7KySv7Sld5EUx/FwqsrB30xc3wrBzeaIJM70Nd2UnBNuNzIWpeWxt80wtQ0BlGALgmJvEpR
tk9CPP+9wfYF6r2mAPMczpXx/nJza32ydgjWtTVAY253Zs5UH4QBHK1QTn8X6M1y0MomZFu/QRim
IVBE46cijvSh8LJvbocW3ARAhby9LqGPpW9tEyRwFLBX0BT2q8hN+x5y9+1yuF0ep7V1bO0QfaFm
yL9n0z027WjX5EX5FCG/dk0mCr/dOvFNXMtRUlxfewVCY++IBDQwoIkbsPafM3YdGDegNtLXADnv
6KoZz8UICF8jF9WsYHMGVibahvq6SBFA28R17qE8wv/qclGJMjk3TpP+HxS3VyLExvxKZDUbKsfp
XoPlkIL1f4R8wi3FZrpbNm249/xwii1g2Up82AhgAmWDLIkMTuseCXk8l9xDiPRt6rTAR1xeWivv
VRv7C5kEH1nOTJ11ksd7N2S/kiYuD6hgBKhqFkWauHBvvtzW2hRZ4W7MYAawlrAAQqE7L620V2ap
X41hB8cK2M+1NVjNRUCeLre3EjaudTEwSjmkQebiDE/c4Ea1qvwyiFhfl3WxgcECuKQRAn+QKF00
S/sc5bCmnf9c/ulrQ2VH/Nx5MEdjSLkkSD+zClVsOWI/WS77MbzRDpebWVtgVuizeUiq2XQeDBhG
505WZE8baN5oD/I6l1t4vyOx7fHGPer4pWEezANmtjeFC0Te8pKk9RSdkgkCiZfbWbl8xLYAppGw
c4qH2txDD+6bwGDBd7xXUJt6EfBJYJ17I93Bv10gTLvCCcEFdVKYRW4hiN9faxAN/t+TUxZ1WQAE
5EL6t/xYNUIeOw7UxOXOLReof3NjcbIM7ptjGcLIXT5TD35Isrkh4D7vddzcAOwVpybhVao99hX5
y+P2i3wlFRDbWpkmlgxNUgwn9254kjyS0DuLob8rkuiB9JD9pGNwAqDzGY4hW0i/tcVibRAKhsJj
CxeFe5ODPVaNSB/D6M45DXGl4AkjyEai4/1lH9tQY6gphgYkePesmjgGK0SDu4uxhJXx/vKErXXE
ug4UZALmr0EDzK/V/+Psy5rcxpVmfxEjQJAEwVdJLXW3F3kby54XhMczA4IgCe7br/+SPudG9IEb
4g2+dETrASCWAgpVWZkIYiI4p1Fof47BKrWIYovz6fXDO7bZNHmCK0fK5f8dQR17q1UYfiH5is0D
AY43BVsQK9f+tk4KPdCSBk1Prr8Ijhib009VC1fn/nz9eom8ssNtQs1R8q4KRBN/gQqUv5hT3+mh
OmVg9z8AMlnWf9Y97vfH3lTSfOubLqw/iYiMM6SLZtB25U8B6UC49QAF08D7zOOJhO85m2kxHuSg
e/LvgEccipfKjLOmOSYtlQM9NKkyKYFsS1DQXdAO4F1Xx+GFrUKzmuRpRcTz3Jv5p4KanT6My5Bt
oOQdW9fGSc5yioAEzJorDVT1aayqD0UECmmdzvnj/bVwrLRN26cCHeK+VFB/9IbprzpNPKB5CwQ8
7jfvGsD6+4v5EQu0vUweVNeZa/mGNHipq7pSb+MFAun3u3CMwAaaQ1AIXICsJle2lBNyhRAHU+Bg
H8uHfe1bZz0B49Q0lRW9FlXUAOgELJL8knNj5EbGyDFHNtC8B0Ax88Hsc6WAC8tV93fMho9TN+Ub
55OrA2sRZMXIEmSNeIa4ADlD7YweC9bLQ8y7LR4G1yKsv79YZ0QaOILVZLkCSQ1ZQD5638uIp1vp
D1fzlm9XJ4A09X4ZXUeRTpD1Ifxff5zohg04Llxbj4hnkCGgTEfXVkdvVi0O3OgBqDegWQY9Nu+A
p32AQ6XrUYZ0f0+5VsRy+ECHNv1HyLeIoBVAl/5zT+L0Q+JtEr++TmwSxLY6keBejQJ/aH0YeMbF
hWV0yRELhz7WiVOR6vekytRzBbm4+TiSpeSPGdTUvPfQ4WF/hp30qi/Gmwv9rRZj3X9ty6Qcvymk
n+p3AWpog32RjthGss+LGJAaCsV7UC+m2W1pQLXcIfEOhbyf1UI7Xm3cOo45t2HVbIyXJqRV/R83
oAZooQX2+vH/4yRy9WDtUj4NqmoMra+kmv8QiE2etZqDSwVlgy+79o2NrlZ8qDyKKu8rE9g3ELL+
qBUZHyBJu1Wh7hqDvTNpFwaIrJorgsX0oeiwIUM8tI+Z3ISGOdyl2HIuzNIUKEeM/asckupowDHy
XCgWHUKffUZ9vP7j/lw5zgwbMU24kFCuaP2rEKhz4v2EayHXqttYCscobMw05PsYxLhmeg3jhgP8
CrGCENzR55iX5FQi/btxVDi8Phs+rQbfY3Eb4EkVLBpyqWi4R8IOYk/F8mPoqvmpGzZPQsfq23Dq
OhwK1K4kWP1yyZ+I3wdPiuOmGES5q343iG04NcQ/SK9F3lxHiBcGkGX0YmQK4rbdWPbXQzaxjahG
tZxoZjD/X3WJ8oZC9/F3iIL+iZJPdk5q83XKRvacevu4QDEey+hnIaNA+TM8nGVWb1nX4y0TI7ty
27eLrbdFMfdjE8+iuhqmrnj2FocJGef7bbu2sGXrSnetmAe89KTO9ZloAgIhPoSf8LDmILvSm2EB
17ayLH6cskSWrfSvNR9yA/ppmscPLcD7/DCJHuqru8Zj46zDxMtxjyt6nQlAdivgtI6b9tJ2JDxH
w7KL7T6IbULQEFXtE/TX/KsRRf/vKCcUnCxEkQ1vxDFZNua6jQYEMYOEXOcMT5g+KdiPLsa6V5q1
G88Kx5liA67DPiZmrHB28QjeTYPwoloNYn0Rx+t/1Voqfn9NXKNZf3/hGIp4bLwOooLYu3jVoxCL
nCIszLJs8gk7zvlo/f1FD2EI/CxBkusKXZ9PPO3FNZjx5/7nuxq3rBsUcFk/FR29ShU0oFFPC/l3
ltRpsTE9rvYt8w59P87BV0yuwOgOH8mUUDDawIO+//WuybcMPESRY1t6RXAFJ5J/EYOvgq8ZzZL4
5FWBGi73e3GNwbJu8NXSeY6S5FmlJPtL580M7WJeNxsZfsdmtcGAZOywf9II7y9UaTzVvm8KkI7L
GPwzS0ZPAR4cj9ngtc1513BsSHZRlkvD4O1AAKsk3wTw0+wYkYxulSw5pssGCLJEh0UdUPglaYfC
6LGZsnNqdLiF63Gc6jY+kNZjQXJaBf9JI0CR+wvn0/jH+oJZIFC+kf519WLZtQEVFgS60+AKIUhg
CHRTTvRZRJn/TyJn+hjpLB+/7FuQdSJfGPg4c0OXsMtushSANXsgKRUxiAvvt+6wERsgSL15jJUx
OM1V2P5oPVr8M+dh/5DmqJa634VrB9tGDv7rLBFtea2hPl29gXR90D8IcKyKfxS0LEvIW6o0oKcJ
3HXBVlDStc0s2+fBsEB/CoUL2lTmXFQ0aw+Rx/m/98fkmjbL6ME7NMp6zIL/xDw1x3NqkOoROt9b
dNWOAdh4QVF2s9HSVzfB0xgAbWTEg2OfZl69cfY6hmDjBfuh7AQIrXALdqo6jBokMrTzqkNX19nG
Xe6wEhsrOEIYJ49yH7cf0hTjmEDY3MxPYSy+Vz7gCfeXwjVRa+cv7KOFslw6QLHiypFBhFxf4AVI
5Jlybk73O3DsXxsoSHsal5PGSvzySMasDd6uLnVYINnqR0hWdeOmzqFrUdZBvhiMMazLPQIFTEL/
S8DzK74NPYtd+e/YBgcWrZ/WJbTmrzxohl+hl9kf6blCNgwyLFvqPq41sUy+SPWSpdrD3or7+Umk
bBGH3MhkC7rhat+y7lqgStToaLmaJE3eq9n0n7ua8Y0Fd7VuGbfxfC6aXme3ORFQ81HQzDzntfDF
vvZtXCBIrNN8JBPOJkgR9X/0IAIHqCVnndxFQRXENiyQokLLxPAcbhIBpWewpJYVvFpift63CIdd
27DAvozzGKVhyzUIJvaw1NOPkaAuMsSr+RJBbnrjbnKsA7UtO0P2qGlyFJ8V9czA68eG5t3ktYBb
3R+Hq4PVCl9YW1v6WeF7VXeDsYHbltHmI0jT9wF+gOD939aV3yyIM0ftrS2K6WuIMu0nOpnomHfV
hhfiOC1sbk5Vo5wzhNt5VXMlDn0LwqtF1pc4ZluSwq4eLEOmQx5K2tf82VRt9VDX5XdapM1DwLd2
qqsDy5JRsMW5jkVzE7nnn4ShRzlBnwvJsH3Xgw0HHNNGCM6r/obwda6ORg1Jf4BaU/Lh/h5yDMDG
Ac69irMhIM2tpz59RNDgLS9N/ha1c//c78AR0bFxfSPP6pEOLTpAsOgpNDRK349DHqVfKMjq61MR
zST+AzSRXnlJG7IVSHp1XP5v9QqUF4Z6BPWxepr/UFHPnhOo4ZTK2yquftX40ME63hfGx/vKLHWM
mkBdqeQbj0x6g/DULlw6Wl8v8xetY+NmCdK4oF2YlDnopILI8iZrrWturINJ67EckSGAYoQEZ70C
mdep8KP8mCPVuudowvevXb/4foDTFiIKjaLPJByP3IMKNgWr7+n+nnLNvXU0AWIDrOAwoh6zydQH
02bJcwR85ca3v3o94NuD//32goSIrLWAwBISveEgPuEKyAlQ8e0ukbTLDnizeBiBBA8NmOAOch7J
uR2Gj/m0CUP8RSz6W5Yeo7BPpnQZ235MozOlkKZPvO/9Ep9ZBVL3tXQ18Y9ZFH3KlvC5S0GQW21G
vF1rY3kfYu48XRmU+46zh0WvUESVVurvXQtvux6iDj0vLyLUKq8sLWosoxPUHXblmHxuux1DT6EG
s6zUPZyBGnHghfdmKOvs4K20CfdH4LA92/dQSdX6eHNToPfJlzZpsoOoyqeG7ovQYxCWcY+Z1wIo
BunDMM0LqH/n/cGnebHxJHr1MYHWLbs2LVhOwTsenke/P8p58A7tsMr30A8eATx0u+TasY1s70Pg
NW1UWVeo5NXkkaRQOoynfb4NhmGZOOinxybyahiHXur2YjyafiFtw9TbvE/bZWOtXWOwvI+eTwj/
iiU6Cygkv51Z0iyHkhRyV9oeo7BM3KR8MGCoxDG4zOXDjHJ3rTYZbV0fb9mxgRYo8VJwM9CmB38k
jeGcbSoyOY7Y37wOSMahmCGvLn0Y3IRZumsN3q9T06G2iyS78vQ+t10PVYVB0REFeZMk/dQrRMUp
SJ29iMiH+8bsmCO7qqBlfVw2ogWLahv905bDN9oOW8RLrimy7FjVWdu0g4zOPcJZAIG87QPzFnaW
6n2UyNymA/fA/zPlcFvPkYiG4xjAusJcmZ1zs87ZCw+AeWYB8Ay6xRzgp8PMgEzOVfTP/Yl3HEN2
pYAqmxb3Ww7nCwyeP7G8/pH7SH0woFiulI7FuwbC7Rtm/KoHi21kmbGQQUX9lf2BLfos+PD5l0/G
ASfvffahjdLy1OS74I7ozLJpQO7nLFDwDIquYg/FBPDmOCXvc0hGbgAqXXNnGTZbSJcW0VhdeFT+
1L1+AKnoE9f5z1UkJ1Bb1WsO27ArCFqfszZBWei5DXGXrlKUhd/IjTG4Gred76UMkMYB0WoISZVH
WYz0Z5xvSm67Wred79SrEMVa/eMR9IxjCERLMYdbJWSu1i3DZjKkJohSaJdG8/QgUX51zPrl833D
cDVu3c9SRqQOExAc1hn7Z4ygWJpEbXu53/jayCsupc0MbgYUngQTvC/i6ejR5EDRq1SPn5J0yja6
cJx6dhmASXXD8g709W1f0+QNWSHu7NDWFRT0DpNifqiOlR+FW+ki15As22Ylyk1YAV4U3MrmQnD3
IIcOyYIKaNON48O1JJZFj6DZHtpSg7E9XNRbnnvJxw7A852WYFlzpQztqrRHCLQjw2FWEHUQA98q
m3t9en6rCGDS7yC+CgKiolvYM6YKCGw/CM8ZuG9OezbV77UAkFycCgL6IRA9r3qpAQDFUykf8nDc
ei66RmHZc7xkus5n7p+HZP6ojboyZLdMEH6/P4LXF/g3xL9UvVeP4fpezNvlA/iS5TU3qJHb1/o6
qBf3aFh2klSrRptBnvwoeD0eer5TrTZO1jG9aN1EkH3xBG5pbdoBr4VCAo62WUTkmhnLza79VXfT
ZGAdSovu0C/YnBXFHro/M65ltWw3NH3utS2I51AC44HHtRxOIfLNp0pvkiW7urBsVyueeiqFQBk2
558tcLgnJDeWgxckW1TYrimy7LcAT28PMfTqYrIqO2gDPu842AT2Or7fhuobscR1MYI9jy0Iw4Rp
+x3lIdlhDYXdX4PVhH6/EmIbvl03UdQ3EbhH66aCpM8UBfOBgm2qPMRhWPzDGePPC1vk6X53rvFY
lsx0DKIAHxtK1F2EQhDwMKoWhW+ARmzVb7q6sK5ncL5SRjlGVIWifRvF8T/hJPVZrzvr/iAcS87X
nl/YnO50BJwkHAA9w+YKjbqqaJp3wcX9mK+9vmydlTP4dxB5q2fcaDIYI8Qw1DVZAwH7vt+yaqCK
pykc4B4V9SKfJEPpFBRntugkX/cAYhvO3U+io4LB21ap1A88YeYr0O71IU07/1KBUuph3ygs065W
oZwWDsU5H6Pk3MbjH34Rhzsbt626YaJu/DW+l/V/mbQcjlO6qdPo2D+/Ya6h+DhlFWaIBqiUR633
cIxUue8ys0ti5AQwUJEitIqFyI+0J+NxQPDw/pw7bMsuiJFDE0FJbv3yBUJgNM5WKeExePIkgLD3
u3BNjmW+RTjHXqfw7BhVBs45KA08NLqpNtbVcdzF68BeGBf4zGIyZ3h3jn7yuHLDqxaIiabp3uoY
uZ9l5n/vG4ZtxV3Q6bnIqovMEIw+1Qwpk3eVKRdvZweWEYcjLaomxs1Q53kAon6pHioCAs59n29d
zZRA5cpvuLmEtfk5Rpk+B2yzENa1xJblkqnxFzwHoDGgg/G46nT9ij3u+3LLclWnZSyrHodb0f/V
+sjlTUO0KzPvxzaofewaqBNVI0Qp8iw/QoT+ez6pLXfIsTdtSPtYQtlERTiWtQCTGV4chwLR/l81
p3Bc3kxqK23rmH8b087kPE+Nh0cBqz3/0tJseASw+seu+bcx7KbypzkA8/xl7HzyMIJK/dEbvWED
Ouv6dMt+dVKIvOs1XPVqCpFxhvBn6dW7EMxY3rXXF6eDqIfcg26N+FdF4/twKX62dfkBcuxfG1F+
2Dc9ltmOddtFYduJf1mp/h6r7lvXA8Gzr23LaDUzAadZ+t97pTcEUbQpVRvJftfUW1bLOFcosvbI
GWmp9BAmoHZBYOjT/U93OA3Mslqe0DkUHj6defwDNWC/Hw1/zE0zHjqETe934ri9bIA6ZSZdCjpV
l1qgEpnRSj7IZtTHpq63RF0dk2SD00UjZE4h53oBejUWK7slnhxxUwc7h2D5z6FIDfOJSf4FOdwM
2CdMF5qliHFxuVVT6ziGbHR6sUTQ4x6aCsEU+WcbsSdAtq7MZJ9GNZyniVzuL4ZrpixLRvpgYtiw
5tJ7gEbyfPxIq2Efr39sg9JBS1X6cZGQM4+q4TDS+cfoQ4Vn35fbJpyjnrnJwAlAkujBVDw7BVO1
5aC49qhlw0UclUETNmic5cH3ljVTfzBRE3jXUkVRtWFur0fEY5udVqkwATFPV13acjwTfzwpQi5j
EL0Ficd56of3E9JF+2bLsuwwb4KURt5/19mMXCBFlEtvA0/o2EY2PB0UnwbvgC4BF1lWHlAHBgLF
JdrwRR2LYWPRmejycOBrlgKqYG9VZ96EJYpZ6mFfvZ8f22h0VJebpqxgBWMMij5AIeVhLQB8l5Oa
fby/AA57tgHpIdQJQiSKqksxtPwIN7Q8SVTOfO998EuFXJhDlpdin7x4bNPXMlB0VTJdX68BeisY
JMeaXm4stms91k3w4n4mbGqCOff5v7UCWyaIbdTDHEDxffD22p+NR9eIj7ekKaoL2DbGM5iVS1Cr
gZUpCjf5F1yjsEx8TMe8mMYMFtFFA3unWxl4EBeHNMvbam57tXFMJZiUVyI7NmO4lIVO+6UuLwJE
wqeUh+Rghqo9A8DVfoI8EKjo6+G576PsochlveEluAZnmXsdLeY/qRdWAdIohtQ8SgqWm2xGdu/+
hnaYvI1Ml0ECvBAiYJc58giqJKfgko76fL9xx/fbqLAal4bWqawuClUoR5Ek5lMZQ3ZuUanZOFUc
BmlDw/CailFyLvC2ApW7Gftv8BLG03q7AgPVnPwVcXN/MK6Zst7SIhpNsHB4VXMl2xNlqI004Dvf
qAxyXCI2REz0RV9EbVOCscb/F8XqP9pcf+n9+qlh4Zs09a/NMuxcFcvwheR5SAisEkVU9KwmQZ4H
PdWfvb2wm9+B6d1kknjoystY1FF6Qko66B6WLqZbaSTXzrLMngzNf11c6Qf5BSTG9OxPw/tBQprx
/nK7NpblofMQNbdBbchZhuNHHshb0ehPTLAzh373AMXzfd1YJt4uC4yPJeDoB8fYsxzD55aBpmGs
EKpJQRNzTgO9JXLkmDQbL8agM7mYGYfYyu5dUNY/gJPma1zBYO4PxmEiNmRMQFF6quhAEC7zL1R4
PwMCmt99ba/r9OK6Qpyp1KkZy0tfG3mVeRv+Ad2BfFeRgx/bQDEj0oH3UQXVJIHD6qeSJl/eyrbL
48v973dN/vr7i+/ncyPbasBC1x7eYSzlIKiMm1OKGOPGDDmefTZIDAgAmZcxXOkVxsBUDrQsuYR+
/rPEsXh/EK4uLG+deX00ThCqwYGef6KCXArTP5g8/LRupH1dWJYdJgPXyxKTszHgWmw7nR8E9uy3
Rc7ilNQk3zhwXXvVsm/VLGEd1rj4ZCKjR88U5dHzNiFdrtW2zJoF3QJANFIOwKDpkxxwX/fRND2m
IPfZeL06BmCjxmoRdIkBJOAyIykgKIrDM5PLfXeEDRYDgTpUFVVRXnRbmb9mHrNzz0dxCYzUG4eF
Yy/ZcDGoxiqfiqi8hCgPEKAC41AjaobwOQ13xihs5lnWVFAIQvDgorp5Pswd5KTlIJZvQdemX+5v
V9cqWGaNd1IalBQjAOuXPBNTiytUX3dGQPy11xeHhvETI+ig4N0W5ruQKMZpjLdhaK4vt2y5AOkx
aCwl2mbIPGQBMM+Vabam3tW6bcaN6LsESc9LEfXt+DRDf7s86iKW5LRv4i37JYOZoHuSeP8yv5rM
oS5rOPvZBOXB++077n+bWzaMfDh7EySHCho/mEbk/4lxkTXGxWLBDrpeNo4ihyXY4LB5bsGVWiDO
taRvc5WdeAAy5mAmf5Yqvt0fjWM5bI5Z6tGhJCmKSjSIn58kleDm9GpmtsDiriFYt3NdtazNhhjg
Z4pKDcxX9tWk7VfazkfikS2GeYeTbLPK6iYvlYK0+oVXqT6NbZojJu69KeK8OVLZz6dexx8Yk3/f
nzTXoCzblr1aotHziksErpLjVImjTiFRgnAOYIjYbhuegaubdc1eGLkGsDUWmhSXMRRHkY6fQeL1
BkjpyyLVBvWDqwvL1nvdQ4LIL0HBOfPpMvYT2KojcsoblE/VqLh92DdhltG3OFdb6EfgTu2BhpMx
nsu0focn7NXbjPm7hmLZ/Twm7QyCWXIOufwT3ANHpjUQNeAWjlv95f44XNZi3d4zwi3ETGAsNbO8
iRaQBL/LtyroX2+c2byybZwB2E1bODjJ0h5nScypUpvxEFfrq+m82ExFvNCGg9DvYsLhG58Q1CmT
fbI3PrOpYgufRl3RI57KKCMgpUEox6jNgpPXT1xmc8VCfyhdlmAN90fjx7kxw2l9z69P+aQV/mkb
jPu6c8ZshthlWKYU5FD0vEh6M533vZ4GiaL5bosHzrUI6+8vFiGs6h4M+9g/VHR/gaBVHpvM36qj
cH29ZcsCUEBuwEaOWH81nGjXlt/A6KzOidjpG7PEsmNUxceTl0N1fNZpIRDS9DJ2qJs+4+c9BsZs
+lcNXq4Y2qJ4iRYBkDhkjmV4aAhJ9yUfWWJZMBGxh4hmgJwFXotnNgFuYoDmh3Sk+BrlW6RTjqWw
AWXMTDzMqgTAFtn/09aoyuHt8DHqA3G8P0+uDixrXpOEmkUdhiFX3W/SvtNwdE65vxPTx7h1cZuQ
9lrLDqSKDYSTCAnz7xwp/4OKZKg3XCmHOdikoKUXCjkWeGpNcqLRU5MsFejrkmzcBzBiNoaMQcEv
TkHgAZjLrKCbA8bLKWZ6YxFcn29ZM6R2ieQ+6Irxap/UqYB+PQqX8C69v8au5i179sqUjbwrfIha
y/DmAzV7pJ6/pQLjat0yZdMkc9A2PkkhYl00h5Q15gye3PFh38fbt3GbdVS268z7WVPDgymGx2Uo
Nj0Kx51gM3+GZaUCOizeeZyQ1oEDs9ZqziQ7T5CwjXZK7zIbRDaOg182PrAKPQgID+Eoh+OyqkTv
miQbRebpqWd+EOcXYChPpQCVZrBsZAgcy2tjyHpTBMRv0DQugwPV5WXaDBO7ml4dsBeXGFgTRVFy
3JKy8z+wuabHuE32Pf6ZDR3jcx6LOAdMsu3NpdH0cRoKchBecYqyTQiH4/S0WVJDiIPoMYyWM4MY
1WFsYLJMAh8btOnWu8fVhWW8HMw+JBjb5ZzGQ/1lKcT4h0zSr/FQevs2j52TJciOgxtlWVEiDct+
rFHoIp7y2/2t+XphdBDbURiRegNeVYH+QcOl7M6CQRfoWqdKDy1S8iCKq/GoHj08f6smY21w7mK/
D3/wsBgRuIxbQvibqABIewtP++qM4oPsbVeNE/Eyv79BnJqN8C+r/NM8BOLPaqn7Pe4H+lj7frG1
OSd5p0efXHWDIN0B9PxZfyyp7/+4P6uvmg7aX39/0f445U09xMNwCxfTogYCDMlPk6jndkPq99VT
Ee1buw5S537a1ET92dNMpc8mH+aKPUeeRHXTIaVFS9/6IqLhfBZZofzqtG9Y1l3SD2lHQxX2t7ZZ
E6AEougPMmDd1vPetfTWZcJYiY8uGiwL6GBBy9CePUH+xebcimq61sXyCpXvFWC8DOsfsujzT13j
lX8InHIblur4fDuMg2J2Dir/qbuxkCt+nn286h9Y6ZGvVRuTPfnOILYDOWE/d0PfiOJWr8JTA6hI
z30KfSuwAZ8RpeIHZXqz4fi4BmT5hq1IeMJ1Ej+TAOGWeoRbBRwx6trFJqWmY0XsiA5lUyF4LMxV
IQoSPbQpIkfPFWp9d1FvYL5sU0/6DnrepLiRNmmfZyXy952/yeu2Hkq/wQLQumXos8erqWOpuvEi
5cGjplrp92FZ8OgdU57+e6Id23ozuVbDMnqjMjiiuepuYkK9HFtJ7yVppwNezMmGN+HqwjZw43d1
tfTt7Remj0Ok84I9lR6nHvzf988Qx9FFLBvncQwVab0y7HRqKd5RPL3VFx0DxX8mTVW0XyHdq1OQ
bkJdFzxj9zt17TLL7vkwpEvGZHHLWCae8irwH4DJ/nq/8df3wO/xHFxLZmZ5cWvlEjzVpP88rlap
ln45xikqmPZ1Yz0FVdT1fgF49012dJkAhpzq+BiG/LHLyu/RnO7CnAS/xXigKCtTIqm5oXK2g25e
L5+iBhDSFFV3j/eH8vo2+y3QU7d55+eBX/6HBLOHBubhlwB0lAO8uK8Ly+whAOJPqlPlTcOfYKvr
JP/ggUjUoQ1TMLHc78W19Jb5j54umfb75vaLsksBN6M1KJVqiYrERKFC5343rvmyLB8XOO+06Mpb
qBDMaAmoCfoBwrbJtozN6xbyW8QnrGcQh2pR32Yazd8lAhvvcH5t0V+6BmAZPRlm1FtFZYmjCyXk
YYlYmEHI9hzJxtu4q1wDsEyc0A4yk62uboDymhxaFzOwqkFI9jHdst9CPRWgUeDQNbd5GtlbYkTy
yFixcYQ45seuGwSdSFIVAcXst1D/8lYu8YVOEg+VzSiDqwvrLheoIxA5U6Bma6CPiQNqPOtGk9Nk
gJK6v00dS2CHedQ0l9HUN9Ut9Dj9qMNkeWNCTfcUKwS/xXhEVBWqW9ryRoCD7M+18KILG4tmetj3
9euoXvjsCBYyv4RrdaMeSPVZEfh/NXon9T3jlgkjjKdo54fmNrLcLw+ig27UoUsaveWrOY4iu1BQ
57isi2TOboUAzeXsAVTbJ3X8SMf63ZKM+9guGbcsmQMGOSZgy72GKBwHYWFzSvaSv4LT/n+XAFxD
BjmcRd9AXds+jmnXkANENEB3eX+JHXNkR3nA9MFwYusa9Drmzehl3aHl448mMx8moO02OnndwWF2
sIeycExMa4qbTjPxWKwEmsCGVw9Cg7km5tGnJkfCat+ALKPWZaSmmE/ZLST5fGxl8jfp0/k569T1
18vgfi+Oo+M3WS1gD1Bu2tXg5OXjafa8LngEQGQA3wUUFrYq+129rL+/sD9GpqwDfzU2cLQiq2uA
0gyu8EPFIEF3fyCOA8qOB3GwaUg/BBUsaHLWQnnAfSCtAAbdLZSwqwPbygErySd/qSETCvovUkRv
mwFchfe/3rV76f9OECmCxdcF07cZIBOk2dvonVolIZVEBgVk29Hn+/28CnUOWGyZeO17izdQyj4X
amryYwGI4rHwInOSHpyCKhbZsc+C9tFk6TVt2Jf7vbrMxrJ9sLpPs04Inh5zqc4KdMNvxg4Ka7/e
OXPlzR/By7mVQnOsk115COQjGH4mVfzolyF+JENRPUzG5BtDcbVueepFZmozGZLdIKcRRkfVVtCK
FZTwXaVpAbNLDvksy0LzOr/NAdJBVyk8Ip6SIQy2xFUdi2GXHZLI93zBiuLGcQOukJErzkd97qkS
D/GU/J3nmy9o12RZZo+6uiXJQglCfC+Y/oTwYXsME5BlbpzGjlPFLkIEyz52ck+bZyHMV5UhbUZR
7HsGj8suyhkshmXzagLrmS/S9hkkmW9GCRxChGDMxue7FsK2eUT020xQ/wZlqeWgZdYkb4la0UFt
9LDwMnnO6CB2sW1hKJblz8tYD55Oc/gQ6TgcajGE34qp52+myEv/uW/nrvW27BwKJxK1ZJm6GTzw
oxMo6+cMRUbttKeqJWC/lSXWpogREx1gG2WBmtzhfZvV9WM87wMiowfLvHHTThiAbp6l5+ffWWpC
pNU6XeyK7TJbMgeMxgh8azPeeg3c3zyzL4aAgqmfsgbsGKB+GIzuNoKJDuuwqxMlwJ3TIIbipnKx
LD9Ijxr4J87bSH2eMmCf/9q15pFl4yxocj77rH4GwcRV+WAyymooQ95v3DWGdaO98BsKGiAwOczk
VtdQtuF1esl1/qlRCMHc78CxYyPLwNvFG6dxjOWNzLxcIIkagv/uDSGeGvfFQyLLyrlf0F6KZLgB
php/p10xnOa6Zs/Iie3LqjC7RhGwr1jgmbl8htjJuz4EXGQqkb8pM5wl+6bJMmyoU0+NhFzZ+j7r
s8cQC1OcuNT99/vtO45COw8GLbc2V7nUP0yc/J2O0VtOgbcofP9vnw6ffb9TGxvKsd52naJJZznH
TadvYVr17SdTaArdgCzvi3/vj8SxY+0yxZ70PFlou3wevfEj8kT5EdjY8dwhSLUHGh4wu0pRUBD0
QSY4vbVIOj3XfcQGUE3F8T7dO2bXJQqV490jpuFWZyrHEAL9FaLkey/t0DLpsV/mNDLd/Lmo2Z81
LeE+JYi+XBLSDxuRbtciW0ZdpzOZmc/mz5Ivmh5Domb/OSj8gW3YtKsDy6brfkJheYIOlMnbg+iB
8gPgiR3vbyFX69ZNLYLK8zvQMN9EYNL6SJo4aQ547u+i5sAGsowZiLVJFlOIoqd8xhugFYDCXtJ0
iPelEplddkhqj2QJW+bPDDKs74tFhn/Dzyn+uT89Dguz6w7nMI8NcIrzZ7rg8cK9qTsVKAw9BHSz
tNWxAnbdoSGzoVWTyhuI9avsWLOqP9Op23ucBusr8MW1hkAIabp67N+LAud04bXqtBC5RT/hmqD1
9xetj+PiE4gO9O/bVLxjedw/qDo+w9ecNzao4xEZrNP2ooMixsuqBy7rvao1CAk8yp/KJGjrQ8Wn
4sEk/ceo7eez0cm164RUG9063si/kdX3c2kyT/o3NkJDg1bgEatN1bwxSfYlylHoeH9/uRbfMm7g
tfwMdgGXYE0qtgbQauytmf11v3nX6tjWPZa1UCAs+ybroL8YifpDNfwfZ1fWJKfNdn8RVUIIIW6h
l+nZZzyrb1S2xxYgNiHE9uu/07nyS9LTX02lKpWkYqAlPavOc45Nj4OHn7/g1PevzFvKWrZooHKU
FceMRrRDFB0WMbll96UXrCcNjWpCIgZPvuqo5ezGQdtV/YgNOJDOuNcTS7SeNJxHmk0qwPkClKcA
cA6J0j9509Cfba6desUxEfnrCLtuIB4kaedXZTgEAMfAdd6WEFCMVkln1FlJkBNndj15WJUB8+s2
Wl4xxW72Jmvfc4xp3gNg8+yVaCN9viMn0qc1Vb2bysKf2Zi9YW4Zo26K536qnNe/s86yrSG9OWgk
JV8zkPUoooBiQIzLHYn41OvveVgOWTIMetl//mNOnN81Yb1bitErM4bw1/a+SGeoQPabol7EmbuG
U1u/sm9Zt56XmTZ7q0TwiktXtHDjxnwr+io8Y4Gn3rAycX+ugeLuQ3e7yM6EG9Y6Ln+O0npxSlDk
dx9fW6iVoQtCfFb5lXojpOXmWw6WguK9HNsw+5qhr4cQadNPI7rA2RuNMBSv/IJsfHdOteaEZayH
EE0X1QVCqnoFUvzdtOAOrI+s7HHJADxDb/BLa7RGwOVL1+dl13kv9ghk3Ta4wR3SyIc+8ebzFxwb
A/8GiSCr/F9HwggcCCgK5Ddm/T+5h7YEWoLXx6t7iF9dzNBh3fmsO3N0T5jGGto2F6D0qkgRvAoP
kEGn2O/J+xoFAu7Dji/9yyVq3/hR5tfBqxr85UOQwF5qT54DuJz69OB/n04kriKN3/S3VRWJZ4ie
9UFaF7I9hwk4tQ8rq24MyMdIo7OnxmtYovPwsvK6RE3oDDlUNNvayy6GEiIen2/7CRNfc9dzX4Ux
ru3pq7Wg+8WWjFtW5WVStGfxOqdWbGXetmyp7po+e8pbri8r23mHbj4LWz7xA9Z4Nl01qhwglfiG
Ye/mgkqoRgWY00W3Lj/Xljhh4Ws0m9JhVIMk13tRxdBdN4EcNzIep4u5w6xxBLGhL20FWYVy7TxX
GtWz19yjYZUIVUEMt+l5De7iULx9/pITEXYNZZN5Be3FJQOaCZMmW8IxRBGONNwt/XA1GbX3B3ku
uz61bMcd+9sOHZvGYcTOcAOv6xcD1H94IPZemBfp/4Py5NQJWNk7s4ADl7LJ3wy14WaepdsuHB2F
OGYfny/aqTesbN7AJhtCY3fbWBQBwovGu2EC7fzCyuX+a69YmX3VEK+DbnT4SgvcAO/HbF5cCkaB
qU2LcjmnbX9qS1YBfS47CViWn711piq3AU7DZj6OKDg3pxFubM5kPqfWa2XxgMsBtZrZ/C1ounwL
fLa48sbwEbXcudm1fwac/x2uoHX9v4eLlnFrwglj5tZCwoWigd6q8UbEuAkCj3uRGOeFh1r5f8Do
W930FnLun2/Uf3uzMD767b9OtYhoHJJSD7dyDMBLIyEWD4L8c0PWp56+8gGm6BZFPFW8mREAnqzM
hk1R9OcG9f8J5v+1aqsgXzk+5vFI6st/pA/HaCFb1ungfelIcAft3PySDcUCLguQWRykC6NESGN/
kAx80SosoUJri/LJH/mTXWpIxMTK+xouJ1yPO46x77sl8/krRWHRJogSYEPtUdOc8+Knlvb43//a
uLzvISEwi/6WB5BmV3HgD4kfAS7+xYOxchJVmKlmiLv8rcKLosQuwZKYqDXjmQzwvxODcD3uyEto
2maYM3pVJQHfTwD9HN51w8aUPU1NnX04P+pTlEjZGSs+tWArZ+Hnqg/EUBRvbVWEuP4KXK13ooLI
9Zlf9N+xKIxXbkITgfJVMbRfjpotMnTfVFHbe+2GhxqzlpsFw6JnXnXit6yBcSQyZRZCe/WNlDjz
kcowSpEDD3vOH516/sorOLQFRzFF3gs0LPeMhcMt1ALjhy+4HJ9Hq9hAOJLvsarILi/7n3aCBvQ/
+n9fe/hql0MGtQFdgTBsyahOCAWjU2TIuXX5z4CDT19tsZvQF1cYId+pSLTpkdxYzk2eHFEZETQN
P/8JJ16yBkqwAJODPcOsem6PBITgFDqOS/PjBOREv0ZeCg2E/3UfwvfqDh0csiMInYnVAJxHdfOl
uwr/32CJvDFhQBmInTzkMHSBpuTQjV87P2ughNRKeZkAa5TKZw+8q4Aa1/NZvYr/PPr49FWa52zv
h6aAS6JdfK+nyEdC+bVoi4cfX/qX0waxEtxbk0N3oc31Js8bu88ChKWvHZyVy56DWYaqjIIdW7wr
pZZLVI73UL59/vLMJl/ZruKYs2A6B48ClijRAxjmClKaMy76PxMtLM/KeDUv6o4soH8b80WnBtC3
tI/0YwQOr684TrxhZcB0rmo+OenvGoACmwxzNYNBjfj5+p84OmsYhBAMIjPjkSXDxR9zALC4r78m
5e3/CwHBW+3ahRMKeAXIMJFPFGCwgHLr1z59lahVQTEVWX6kGz5K5R0ds/Qa8bVFXyMeNBDhZQkx
ip1afPTDIJN2x4ezufOpVV8ZLAFzcRnmkKBswE94OQNm+oieujl8vjAnjuSahxl9NkJqHQa7xsNU
ydw3/r73oVa7ANd9hono1A9Ymy0RAjz8HdnN9fitKXFbhrnl8YxJnXr4ymBl2JQT6+ATRs8P7oJJ
z2kQfm22D4dyZbA27wRGhyFVUNBySpfI7dwAQdzPl/7Up69sFcPtljYFdMWMZvrScOtjLJYQTOB8
/vwTW7vGHBhWMmiAMGhzHs888+Z+4wJcWGJ4/5ySz4mfsEYd2LaH0g5BMCFAPmOGvjheq8P1s68x
yf4LdCBGNYfMFwQzMORHpaNiGxpcLH6+QKe+fmVZrtPMdPz49T1Q1VoCL7E47+Xzh59a/eNL/wqF
LJhYBrqvYEdnKMdWYiLPSzZ6Cbh0yjNn/+i8/lUe+nzNhEz50lmPQ2BEFWDW5kv5KKEzmYPpjvf1
FeiRzyQkJxI2trKxRWkOYHAOxcCMPi4TmhCNuZEZQVV2DhtwarVWhgbEGue6Y8FOuPzCgLevdfVm
8c5xeZx6/MrUWJHR2jsGF0h4xNd5VeY70Jw3T+F4lgf1xGFagw9MBZTYEkO4Dzhg+jCPcv4TYoLr
zN3Xia1egw/ypSVZC76HHei7b3Irdo1qN3lVPM5LlwSOnXnNqR9xfP1fhxaTZ+B0CzxkWA7zbA0F
OHpZzvZ+Tz39eL7+erqog7p2ljNkh5n3Q9G4U8nAUMF8bnGnHn/c/L8eD7q4eopifHwV8ycBUrdt
JoHE/vzhJ2xgjT2AQvYMfnGf7SJ/uWNOPxlZX4o2PIxh8DWPscYZQG5taYIKxD+qZazb6gDQiUsG
GYNo0xWVbr+C4/J5sLLmMcSop3QL22Hs/gMYnCqpUQR/bZVWZixI54cqg/rO8ZgScpT7HMAzz++D
5Rwd8AlTDlam3ACU14wdhfi6VcUtDXL/xYiObgs9lF8awfT5GmlAzQiGgwrWpqPxQde/LEiljr8i
y7+4CWuoAcu5WYQb2U6U1QLC2yn+lpXya1g6/ICVHecYd45bmcEZFeZ6rKOPcKm/dkrXyALIXXSy
oHClNGremwhWJnJgJmPMj28+P0QndniNKmCmABpTIdzIub3mnb8fNbuygzhjySfcxBpGsCzGG5qQ
sV2XxaACCVEByyEuziRdJxz1GkWghtpWY06xsXm2d1l7TWfUv1VcXx+99NB358BuJxwSXZmxQ0ts
jGaYsfK9Z1k3/EcVgVYNGlR826mu/5pTpSuLdpJGrpdBsMtDoBba7MMrvtjnoCtLlgF0aTFhi6BM
ILsKEH+RRH5+jtr7xEasQQTgY8j1OEG/2sT5ezzpu3F50rG4cbJwRy2HM/XTiW1Ywwn4RPx8gtLV
TpfVfiqj3wE0eXqZffTVOUK4U79kZcyKI6Gmx1+CfOg6iKHMSTPck4Mfu+Kb4qs50hpRUJViHIZI
hbux41lqzDRvRMkVhNeD7GuHaY0jmKBV3+R8YBD+nJetdOqjivQ51MgJt7HGEVAJyvC66Ngur6Nb
PYoPDIHs4tg+fe6VTriNNT3OSIYebBxwG+CPPGIgQPv8/wBBnNrjlTWTMPPp4pXY45K8h7k9nlZe
A2PBTXMXoxX1+Y84tUYra26RFMURJON3RVZ+kxCRTRqkMCIjr196/vp2vxoz50OdLUBFBXhCIxux
74PupozKc1P/J7ZhfblPp7EWIoLTIDWGl+Yeg+Yt+ZoyJ19f6bu88I9UeXxH3Pycq6xK/I79/nxp
Tn340YH8lZ0uulYj8dtwF4TkJxRwf4+R9c8EnRPbuuajURpXwwViGtL2eS+G5pWaUiVh3ZyDnZzw
cmtKGn1ETVkGwxXG/QB+DSLiuFEt3e2QfWm8wOdrWXpDoeZjG4hwM2QvG8nCp9L/aueYrMzLQbO9
CbKe7Xrirg2Zd4svc8x5FLvzc9MnTHhNQiO9HpGl6cIdbyFdx6qdEK1OKTWH2IvugVx++9pBWoXN
keYdxO6ROrJZRxthhn4zROce7gf/gM3/o6uw5ig3Oq9YaOWRmdKj0S8g/biGDvQoxh2g3OU9J5X3
KEgVdalEj2FOeDMvUTL2/fTdd4Q895Gh+HfBoVtEg2kAVFtAC3iHCRWQwVFVVjvWgc1etpW3s0xk
VTqGrftD6hh3vCzy2Mtc2+YarFBDnYwZODeALOaXBliXBw29pHjb+Cjjjeb2gpV+sNEDxUMgnd28
BWUb3oMqgSSdN8Ua9KbOXTexJkAd5M3FkTH0QHnBzF7H4fjcxS29FYa1HzV+sbfRHJyfCcRTiuBB
UZC77JDwymDDQjWYXzaunfotaI3bJFXlagarI4ZVNlb3kQWHiqfbreKD23fQ0H5cgrp9qig0HsF6
Ax3bup6uXC78n1zXPQbwSr1Ts66CxPR1AYRmgS4dBmxsn0LptsedetuCxGZsZ5ZB7MEHyT2N0Jkl
7YxbCZb1xZsrHS5haRXvHBu1SHkJnXCA0JYFlDR+7KlEYJJzoyc+3ELlVi1b05U9OF8rEPPdiY5h
fb15msdUh3p6wgVy/yvTwFgnupWNga5Bkacz5vnYC1t88BvKauQ/MCG6XHGPUfl9rudO39CMlVdo
O4FrS41Y2hSoqOCSxH5wmZOMbqrQZ2/En6nZtVlun+YgHodNWQMkeVmRpTyAERCU27FWV5h/YG7D
+xyjolZaCAmoymZ6q3BVWD7i/5NewkdeySse2uLCK4a5Swjorl+Al8fl4QyEc44m0lSx1PfAHfLS
BUbRBEzlPdaVQ1rNsKqak3iMc0Q/1ZlvskRzLrGNWIDiggLcM/NaGiaQvG9vmtmJfe7bSCUApQJ8
YE0YP2AaGyUP0T12qWaKFamWvpwf87kZH2eHD5tNlC8XFMtobkSDhk1KpzyrN7RzrkqgAmzpFuNB
6qOBEvpBR1TeAesA0GbZ4a+0zQfouztGMEhOvSVIsKpmY4vG0Q3pp94/1IOlw1YvrPjlWQ+NFGpb
fCTEHfwfhEn2rGCaXcJcGFyWPC6mi0lQSr5pGwTB1uHw8S0ZqGYHsfR5sMWFy3iX83IGYWYgylfQ
+kfFRexm9gYF+unChp36gHgfbx8peiyPoKsfbWLL0pFfjWGe3fDJLhDIWzyIv4kA/2gg85uK1nTX
1sfpqhbm3WSR3/yebeO+A6NcXhdZJ/YjZjlV0ika7GmPBUq6om8ekKlk4VXMKpzXpe3ryz6o2Icw
iHJzx8TVXAsocdVtI1NlejBkFl15r9TAf/YafJOXfj74ewcMv9uMpi+DdGhGdLLkXCKT1ss0L6A6
isUfbzGl27ARLFgPJemwOwH+0FWTj/QWzgAU2IArHcgk6sOReHGHxm6wkSLL5H6USHJod5QByf2h
+lbZMQR9hZbotmeu55dtY0v/Pu/6Ti+JauEG8g0uJ7r8tmUgnLlSpnF/qoJ6OEDBBE2rCmLmYOjp
1XDn637OoQOo5+XgKCTodhwkKd1ezRVoWKQBNjPnPVYraIoYrOZaIPNdirx/NIbwOc3Dun9RYR89
ykLoZwjgRPXPVmicfZD2KrGHLLi5mJpFAN6Xzb5ZUjBlFzfBCER9RotZ5YmjUSjTeS7z3xaKlz8p
xNbunfHi+wqG/SiyEKuovePxG4tB/wGqr7kgIPZTO6lkic/EWXriM/V/OjsX+wlu8kKaqNkAuBCo
F8TloNgfxUzDTRVRT95I+LWnJTiemVZ2dZBk41wshw58ydOeFd2RrFqTOttYzqnZZF1XmCpFn7J+
8VxNpt86HwGNmsc+3NE6nqO9GsRwK1Q4PqGJbXgic9vfBRlAiGk+lsWQiFDU86YhOBxHjoI4raim
30AvPgxJ3lPbJXVg4+sY3PcHvjT9d0fyaocWUQOemlBZmsiRla81dB3a7dhidDhFK9LznvO4sO4u
6P1aJA362gTkHV13DfGyPt5wG/fjjVQg3AAnunieQTH1jkkju4/yiKeMR4Aos3Yq70cMh9wwzuyj
Fw6QVtDQ3HjSigV7oMPMOy86/oDQNW7o7Ht9AkTa9CSnIswTHlVk2GgvCNjFxJpF344KCkLABrmC
LE8UopLcwBkd0dAMMPv6F+Meomc0T5SnpJQhPmQWwR1aa16V0KDxHimATeRggansNah1a1PuxDh5
7a5pA0TCxg5+dsOVGZOqJJRsXeGBomLMo+FG+wFamXSYGnvRxoD/7tCCxzgpkGq1u2BxN+fvyDF9
lZQVrq8PTgxt9NhGLWbhtQIehUiAUxKahQZWA1Kf55oZegs2+fK+iBf27MCU4G3rPPOnnzMQWVdj
N85lihHG1o1JRkxfvSucHv/Z+AJfBTUG/ht9++63J2HZhHHxIeiR6SvAZfQWqUvFEoXq6Aoqgx22
jA7ZhlFvuOU0mKMEdByVf2tN68dXrHEhTWikRb+RavAe58KF5qrTM/9uQy9/g1aKC7etW9wHj+f6
Lc4KEycW5I7AcqLNMoN9mtMrzBV672BlhDli5DnsrkTb4eM5HZrrHjyAH62qZpqGpC10ilRqIakk
cIclD6u7pvGMTiH0R4sE/qCHD0ZY81Os+yhTQ2XwOC4TghEHUUKIJNvyH/PQuG+RxZkDXAbs7OOo
ioOH2HYYG2Z/hFDa6dNRQkO3kBXp0xbqwxveVi7eZFHMd21sSpIUAajkUBWMzTXkfhA94zhDqFYx
CQ59zqpvzO9qkGDnjntqg16DRxNVKf57lHAiSCGlval4HDzOM2v+YFi62AeAi0473k/cXi2A1+7n
HIEoGQNlVbJER9yj6Cn/TjJM1VyxocS+jU7MIJyfJxlB1YiWnHAwn0UmA1SKIIIlk8ux6nAhur6B
SxK2TCC3SsjGy73YFElcwpHfWKCg+k0QWWwphhP0dDvEXJXbHp+4YGSy5uJb6efmcpy64QESDwvZ
LLjYs3vwEtoXvQysTcCogAA85WTe6nDwdRrHmOlsBsjT+rUnv4d6qW4XlpfXuJ/N07HiECooiMfm
RAWFzVOOETHvYhazaBKAOvoCLA2+n6Uaq6qT0k4B3dSiluW2o7Ghhzpi4jD10/wele382oSFzzeq
cGajEBwZ6GIK1WF2MavNDisHiZsYJMJXHB7SS/k0IwU3uIC4o1kOP6mRceqtKwEGZoMCcY/Npivq
gvldxnX50UIu5d7asb4sW6iPTdCwvDRN0WYpnGhxI7qyvI+9EewxMVlMsBmQed6PEgNWSVBaOPAh
HOcprYO5+a5yHmcpeMuQ+QxuyjLQJgdwmqRjWIyoLNoqyY2n3m1BGm9PoCXAElEN6rnP/OwR9Jv6
IYK3dakJFvTQCWqYJZUtU+A88EWxHUPethg4FvIHJKzdO5em/CFI094a6RBClSFwLLYEH/yun2n5
imR8+WGA545S8PsiUXQI5JfQpgPQPwf0e0FdcTxIwusqUFhNlQaFRmiyB6qz/L6A3OYAKSeLUND4
g6hTFhxvcXLUPuEFsJIYap+Bsg+SGknmdzMV/Aeru/E5lKDA0SDhBXF2GH9UueA7HjT5zogMuXG2
NM+jm3niRXOfTKOI3/Ms0g8ollVauHh8sgpiKjgmQqU9pr9IyrwFa42nIUGf4x4WoqvpJS8rddfU
w/QTBU3gUJ9plBQVw2yl4iCspgOfQEUYIANOJcbxkdX8wzfk0NbBjylo8Suz+NSm7edDoUeCRLSF
moech+FShc24AzSsfxVTE764FmWgtqN3xVC7XfimqG5FqIpvCkixedOhgE3RvADBKQUAxXHIj8z1
oA4AMQkgyPrwJsoBlwK4fhoubdVAaaCBqljeAYNKGDjo8qleaJK1Sl11wSinzeQH/kuG/mWCymG8
yTBAkaddgHuWBremT+3iDwdB4fCOt9obLnr8cRuQuEjQlaS3M2T75kTUht8zV8HLjKRd9nKkdNy6
2tpbAamjYocGIAAVJI7a1AVx96BNBKMPW/DPAiiLRcegC7nQtZleZFXwg4k7TDu0ij0uXjzcGN03
14Y25hJZi07zoVweOgH2ODcZ/d3viNxLR7HaMkIHIZes2RhXu1dyzI2kj6pKoX/1yNpa/+JzX8Vp
1kPYNQTZwCWoourLjjTzK8We3owGeHdgD+Sd46zY9hZuCK2hYqPaut5MWASQlSv3TpE1TUnuWjsh
1sml3DIyl+8AptBi001wGZvCZnnaAON3aaK6vkHHGMfNzST2kqqGf2hCFLUaEiYvsQyPDeSgxPpN
+uigA+t8dN8rt6t0wfc+GQG7rtsa5phzkvjI9++VAdk0bpLQPAEH/GEOVJmDoAbkLoqjHZdKiilQ
lFV0LC/mng5vJjLuA8I1Fim4quRWg9D9gs0IOxtBovZG4j773gj+nTbK4X6hlOrCNU2FMnqKgjtY
ZxEnlKJmqcAT/KB4X14jIgfXfA6HQw/z+TYwBfd8JBAONnkbArjHYsCmQBPihQEGZaIMApZ7lEvE
S2YBXjuSlBnJgyedzZ65IFlB8ovaN7z+3jO0nfbK86yGing7YkAa5S+qDd73bNqISZE3jUuKg5VH
tioe0uInJbZGSFsG/7H3JZkSKD9cz6SLLTqUBicVedYU7NwI3uhvBHKEHoplg1jImqofqwStDAYX
sUgwME3BVP5xo6/txpAG9d2xGCoS6iAqecFA9G0voTsIY4tJN7FNkUEjCa1ugY0yNVfsUjY+ahXI
Qvryt8ScWLh3UZXxVHQ86i6CpS6ajde4oL5UWskLKI4g5mYg2dwpSBkes8kQuba1YBT8ppGJoiwt
a6Xzb2CeyPIhAWwC4nu2BrfyNme+xhkFg0mTzBl4wl9CDy4A+u6IjShHgTdqIollknNW8PuK9ki9
4HpdeMnguixcdBCOGx169IE1OuI/gslD2QxFToucizaoi66WvPbUPbKLOOIIoH7zjIlilSWaT5G9
pLhZ9Q+2gURVInTtmk0909G74VZ36FdVOPj7joIo4wLD+310yTD3KZ7L2AIF5TJFgQWEAnNCeInQ
ruSEFZATMuKdxKkoEzjvEWvnVyg9ZRSN0XZuYw164Vw27U0suvGRYKjegnhWtXR/dHTmwmb96O2E
N2u1GWcNLpAlQNrPKePNli+5LfGsoMz3DDlLB4yIiL1NHeN4J0GdQfagR4rzTktoWN5XXVj/oHEB
c2iQt2dpnrki21W8jwjSDLjP24pVIAafwCWD+46e0xsM35fDK8ypyraVJby4gJ0hDZ5tDdRXHvNB
7+ux4ffgygXXNrKN/kWC4R0ZC6mO9Ube1HLr8V5PSE/bsa9BNK9aNclkxmjbBcPdpd1UlR7G7z52
ZUgp5GV+YQiu8n8EkMpjV6wKMkC5ZUBxE+0dlgEl3sGODJCYuUOFCobRjBw4al2aoG3tIenvxb6h
IJpEnjmRD1f1UbNVlYDbkIPlZVoEFOlp36ELAAHuXtSQVoUUWTrG3YLkaCD21rqifWG9RX9KHKfd
MQ0xNo9zTsSTBEt/mqPA3hOZkwuQHvODLkYIElVOoVMkJe+GbTkAGOpLDJlvi6lWH9YzIcD1+TSJ
+NIsA5QGawjCocqABQodoiAd3KxTO5D4OoxbWN7x3GQH2QPiCFvUvb8dF3hDBMcFTQcqTf+kumb5
GAlVLxEb+w3w6e46IEBE9iL3HwoymvbS1ZO9dSoKbyXHTEc6g9habUgeV/sIWWmA4ZEwSFmN2CYn
OJ1E6rDXaRlhdCUr1LE1IHjVFVcOqXe5Fz54VxI7oW+IOqW60bGe4sQtrcu3NkRSauG1812Fa9F7
1LrhLTDJ4qCi5hfcBqoBX3ggagdnQJdC4s9HNcY9uelIxGWCywb8Mulg+ZRNYKckBVoMvhFbMpHp
OxnC4oec0E+F7h2/Xkjjsl0RYRDFLiEqyao0/NpR0vzKMDR17U+1t1wE6FX/EhBWQHBF7lpC6WIX
syj3d51jJayAhgxszx6K2Ss2u2yfO6pS7hcBeo8QoRZxs9yzJkMDSoIoDySppejeSNWD86DE1E/C
c7TBsx5NS3RMo/CZWXjWWQwEaAA6XDbecRhLEOOu+hkNALAuDhALPmYg0JOxuwldjQsE8fa2N0Uc
JmrovSubgRoOClQlajQFf/BUt9jjGN3NLbzR8CDhyvk+68FGWJXKHVcSQdlrI0hA9UOTWoHuUzIu
YCndz1UWf1C5xPeiq8tHNjKUtBzdx66rije5cP+7a2sU+Gjno05G/Jsv0a8AvkbNUFFITGhQk0N4
aNz5g43eVQzYrWQ98gTUIy8tr5cauYLE/RMSjfEONq7uvKZtn3Koj92NbJIZ1K4CNf70lYppGiBb
ee7j0N5QFslXAcRByseSSCSeBBcIkknIPvbDkgYVLZfEHvvroLILmtT1AdyvCzyWMIxiJhMgBA9R
OOsa+nhV2CKWqSNLT49BcKTxGC3fGo5JpcTEPgan/bKg3yE4lb06EXUKKlm4BU8mi6qN6THbR2FT
VZt6caDPHiha31s9F6RKBtyituh62XDYTehippUD59NmEeXYbMNIF/N1BXY9L+1wN9BtCLiVyh0u
UaZvnOioOwjQl+snDdv2DmaG4jK6SCR+GUFgWL3k4NPW75jq93bah0QOgAWgArSl4vceYEmbscxR
9/fB3N/lCjB2rwub4zZp/WvKGY6qo/M2m/Oy2WQxagjrchBtugWkx3noi2faj3xMHdphaDK7OOCo
39vsAb6y6bfLtDiylT1t5guJfG5BGO8G+NtgQSWtty2do/AptL4Cu4eSuTvUfW7qY3d6knAaA3vu
a93NO0/PaDUUtMW34oIHnZjaj+Db65gFd8pHw8ZKaIY5E4lq2wkFm2h6/E2RuFbbqkP9DUs6to/4
UYlALd1S/LHl4qu0FSMqYTTmfPtDuB4jj7FyV3NQmHdLWwTbqp1RL4dt4V7dFFpUPL37APnU9CuX
UOuwC5q4E2RCtkjYicYv8EjaLGgkTT5U/bxZxOQuA1VLcI22ZH5rGnr0Qh74wlSNgOWDWHivm8re
d/OIkwjFoe9S+Ij1BSY2PzIAZHcNeps3Y3FMKQJWPXsWeWdiBjBf4tyOqRRT5iFppfOfukS/IUWv
FdcxiDzNdzh85DUmdOWTh4E7u0G15T02XY3eXTda3DWFjXHXFozyICpxDp2WRgJXb7SHUqfRDXl0
qmgf67Eu3gLW0Vva5lylpfX8bxmcR/uULWPdJz0SN3eRFX303queoKOP3kJht3MZzA8YyTgSAIiQ
HFzY+C8gR/e/4/JveRxdbLcVCHn0pkfyEVzUFZqOmQEPOdqE9ZGwauoD0h9iUto83JgFFISBO5Zx
1Oi2QsFHB4M8OhBYof/j7Mt65OS5bn8RkgEbzG1NPaczVldyYz2ZGI2Zwfz6b5FXR+o4bTiq227J
LmxvD3uvAS/Ag1d0KS72bhM2DzT2+pva0ShFgJKOlxRkzrPxVkM9/RdcsHHU9GUFAajYofODEzUh
PSAz5ehdw6DfAS/u7De8juMzBD4GvFzzNgPEEZevrw3BobpPqFc/xiFesbc6kdmtpAKWFJNgdygM
0fIONiXyuc8GX54Sp0mzoxOWfLhBQQSvo0ou9blrCrn/cKLbOYM4KgNYQoYK9TVwgLo53WLyLTy3
f6u4//CeSdQS3EBaeipmXe/gE3fKkcLDe+ckmR/u8mw4OUDTX/clBkIJ7rmDlpkPo+YRL1PUovxR
fy36EI/x9Q7exh8w08WVlk4JL7qancBe+4138GF02gvt+e12+f5tfMY/hGY8AIAizSP/1IrpC+61
1X7oNvmCb2MDWLR0+gr80UCVLs6mlp0AIfom+/zkzcD2yB4OsWGg/xvD9MqZ8P/uqE3KAsz6hJ2k
Sg+5aF/Cjm7QeN4GmfxDaNakr1PIKNCTFMB+yOWIwVkCsnsCIMhV+CRmWrhKFhRFNQAkg1JZfwxG
nPrpDNWOaEGjXbeUDPiE6uHVoiTxT3rCHiIj+XVB9qIG+eD2/af1PixryaQv6zQWWVchstM5BLWc
4AkQSLJhu21rfIn4V2tpYMyDVwKyyHjfdXsVNeU9fK62Is3WuhHKkqCu7roTO0EX8BZqnGo/lUj4
r4+LZQlxAwOFQW6RO/KDk0AmYqciMGFap7tUIpg34Ji2n7/0/GpwCCiDYdvR4KSjqNjl45Dv/TL7
sv7zLbsQXzp91TiSHs1EOH6+8lw8Qiku2QB5Rpruqi65ynPGZaapR1vlvCgVypdpK/6rBfLSrCDX
mYYy09CjdbIyqAAAAJdQf+mHZXYnKIWtD49tdg1woexrGOEFYDwt/ItcZOUBOZNhx2i/ZedgmwAj
dnXUhl6smv/9fI6dbUGGp716rBK1Zetl+QrTz2NsJa20xDmQy4VUFWGMNMRj906BNPf6QFk+w3Tz
aN0qZJmj2FL/fD/o6dA0+U8KtCquTFvyFpYTx/RwFW3oQqd38E+iLT56pbeHVvNZgLsyzJ8r7OQb
G7Yl3kwbj5xynqUgwJ4EHZxfLI/KH14ZFxtQfdtcLH9/HXDJkAD9sgxUpFGtKh8X0lnJhvfr82D7
8UY8e7jmN5rUOPKjArkogiMZaczv1zVunMTC13iFS0RDyuCNlCO3f3CXQ/+61j1jZGTcF0GG1kk7
fYgrcBjCBgpH643bht0I5DTqEljDwpa1Bj5lh1xBt6+Bx5zqTYdG2+o0AnmEag2JC81OTTA+zD7S
PDiHSRTtQ1CRCuc6sDBu/3+Pkh9A5pQnDoiLEgAilCGguRi2W61bhsmUmEibigFVqaM/m+kCOJeh
+9Kpa+fYdORIi3BAKmbmJ7wGL6CRFChChFu6SJY9yBSZ0EgnJjE8wYCjlo86rR+D5SZU4WEvyYer
lpGpNJHKONIcUMoTcqTFAUDYcZcLP9qjJLOFS7ZEsKk3QQfSh0jrgv2do0ajmxROtZuqh7YhMiIY
mekMzPUMsCqfI6dMQGZLblVavt+G21peaabcBAqgqA/C3hyk6dh5L3j1SJzyfeLTn1VUHkicISMn
9uvTYRsrI6qxsyHN2jY4YWI3TW5RYGpPc5B/vq51I6LjTpeuX4QcDw+9gBELcSyRhzxd1bqpPJF1
mePWdMJvd+GfdqzqKDyGCfm23rplNzLNN7wWoIm+5KB1SMlPYdp/8qf+S9X4RyTPvhV+uHHevO2L
7bJ/bDg8leQNWzQ0BwdZuVzfjJ08VbX763+dVY+jPx74nD37CMRZfl3/PsvMm/oUMquRLywYxzHa
Rvf9gJqwq/Mt1WRb68YhnQaimscsAdE9QhkXZaHwUMX9ls6prfXl76+uABC5G4TTIsJT0n2Ht4E4
uPxKWgAzXThElrEqYYF/yuoh37m8L/ac0Y9x4vs48cYrF69xVrOyCtRMu/Dk5+WXoMY2CNzRVfZj
WFJGVPOYdGPkMLAOSMdQH8J7YRivY+gxZgR1MHfZ3LVxcIIj3OcUxMn9PAJIc9WqNL031MiQcRc9
PaEiRXcpQPXX792m9kWGspGcoa6NOiyg5Wkjb7q6TAEy8O5D1M02LkqWE8KUv0A6PATgXVDA7/2X
erlVL7mEhowH+Nq+XDdMS9+vAoCgRCqiXgIIBIDYERfK8cbPN7/AEl7UCN7Ml0NN67nFOJXd+8mf
p0evUdk1usEuMz03RFdz4Pl6tF67/ounm+ZhcIALuG5kjPOZaDJBwk+hdd6r7g6lufTQM0HO681b
TgVT9YJCDnxGORlJzTmK5W6CWZ1mNduXtfoe0XbcuV619XS2TYMRxSMqnUDQUfQVF55/KGMeHfG2
/bz+JbZlaoRxAX9vuGAKtO4W/FcIGNp+yn0gmoNvgeNvHKKWq4ypf9GReJ6jwFk6GfL86EF6BtVK
8Q7gNtgJsk7tPST+aZFfd6iZihjAvKgC/VW4OgFGBXXAGYipttjS3rTMiGnFMdW+l8MMpQZqMg5R
z3C6tgFCfkqqL+uTYuvAiGs+1GGQ8wDj1Xl4G6LKCVR8OW8kCd8WXHWZbwS2iKGWBvlYNJ+y/ohq
0V6O/NS69CFM5PsIN81BP/EqeAA16brcm7986audynPjqNQEOFGAA9QNKifghPhMH9fHy7a+jGgX
Q4MHFy/ReuwBVOY63xEwB2eqHtwE1pV97N0AbHNZ78w2OcaRnYZqCB3Ysf0ksp928DQBjRwF9us2
Lt+IdlqDQFAMQ/OzjAa+H1z1HVxW/3DdTzeCHeiiRLYwcvzZDuOFcuDpsghYo/XGl9XzRlXJFMZA
agxYV991fqRdpm6yXjoPYZiL26Tyoq1L8jLGb/WxLIBXy6hodO3UhMfglIzubyes2W7RiKzZkp5R
zbjzMiSkNe2OMDvYR4n/Es3VhN1YXSWCw0zxjCHLo1GDIPJ7OV72wM8Ba5LlW24ylmPFM+JeTSAj
EOalP0CoPBTIqGApvEPJ5rMPfYjtj7B1Y8R/3o9R5AOf9btP2zvt9J/IYrSq+9tlF54d6IivrwhL
pJhqGj3OLNSEGv19IjpGFT/C3acJrlN8ZKaaRqHonOoupz/aWZyggHVEJgEUhTx5hkmjuvITloX4
asFVMO1KIb3CvhcEMPSxKX9AbGHLSfDN8YHu+zI/rxoHUCWTUVr17yj06W6WzMEfrdwrBh+NG2uJ
ZlmrY46rJtw8nyVsS27Am73OopBxcwUVanQkUioXMjjpg+Th+75SzjVnBX75MlyvhiWPIXkjocj9
0nbDtItH8KKyCcST9XF5c5tC68ZZkcKbK4CMLXuKJ9RSfscRy7l7itrUzUGzyRvo6F+zdtCTsXY6
DrZ0FQn/P+B42S1LEiBqQMes6ivbN44KAZXqBiRC7yUnDEyBrAZbwZ0cufX737wa4vebpwUH/0ZF
MN8AZQAwZRmPnX8M3Hnu7joHKKZDMvJ4uu5jzNJKyj0Bz6nS+SKrANVjUlTTfBt5FXBT6/P+9q0H
wrLG2dEDjuXNoLI8tYHb/QAbqfYlWAAa7CpvmiNs53UaQeKbd9yPoTpf8Qjo2ByY1mzcDyW0tjYe
t5YV+E/5JdK1ouPgvkgA7LJDKPL+fio6Nu4jAZbX+udaJs8svkA+SnYpxvSRl24A+NeYAA8KP8td
BwY/7sWagLy43pVlGwuNzaAlcgJrLXJfgBGl4SPN+kYf9TQAbnRdB8aGQMEUABincM5eV6KYLRwo
t2V1JchpvX3bhBhbQhxXaTKWNAcPnQBM6aFq3jWhc4TB61ZCw9aFsRfQgODqknL+mQcufyI+EPPP
g0BqEZxM3V/1VMQSN3aEoh+Q0QDA8ILUSXvyYFF6dPwkunKejf0AmFcCE8ImhzmHBPoyC2dgO8I6
2lJlsqwjsyLjpQAbwsQS68ilfHwIhgIE4HjsQZRYn2dbB8YOwD3lgf3uq3vqjv5jqqj66FabJZml
lX/upj4zSzIQU6iCNuXQpaelOjHIGJ1ClJaOYoACOHgx02MO1dUdsKG/1j/HsqbMMk2csSgPhkl8
IT3A6Q99JcHr1b5L2AdHp9Awua6bpftXx7ESRSoSv1WwHQzVN0Ipf4o76T/GsSv+u64LI8CzWceY
jCm7ANFYfVZ9WNzEMYHkQtZkG49ey34YGDHOaydALj0tLmBKpCeAnOsdyDP1ocY+XCTTVsrVNidG
nKNinIKYWBcX6B3UkMeSYKPx4ms/u9f2YMT4mINGLOsquxQd6Kxizj/6Hg+QfN2q1tg+wQhzThnv
4nDILm7KaX+PMhDyM4FDlDgGTjpPG5uuZULMsk0OFFfhdoG6h3fw+BBXcjoGveYPAu5xQGGXG+eg
5WvM+g2O96oFhTS7eNCyvpMgtx+HuRluY7fbugzbvsS4xjuZdnPqOvmFM98Bvz8X+wzwGaRt/N9R
02zJHdu+ZOn+VRx63hxOyTAXF6AqvAHbL7bHfUXA3qxI4Xxcj0TLFsmWzl91Us91SiZQZ7DHD86d
DvpPrceTax7PPjP1xD3qJZlwmvAx1lXTAcwNGnz6qXUA297arGy/3whzOfhQjnM6nFFR2/m7omtY
tRtm1uYbu6Fll//HOj0aBHyDwM6mPth+PX8PfuqDGlH8LcRXKmHogRRIct3Fxyzg5BTOslPVyneA
QINE1Mbxs1/TLc9M24IyAn3qHJeO4FNeornobtOiTx+93n3hbvV9fTFZOjCrOKDTzKMzTPLikuSl
krOz+3OtUmT0NooIb2YyfNCF/l6u3sCzQpRUXuCmfdOAQLrjVXeXkc8jLqJNch1iCv0YIQ6uZBlV
pZIXvA0mkL8X7kJeDPti0t6LiskIFnPSXDfrppk6J26sikLKS1MMNagVmev8SnMwA6+bFSPEW1A0
fBphzKgzfpE5pFknkn9sInhWr3dgmxTjNCe695e0j/8fb1Bjg3X4Y5MStS/cut1H8Weoo9CNYLS9
6UyV8zqE2mxPqTjX/hTvSN8oUIwL6evTqOIIrEIS/mhQydU7hgxCvkMtF0SpKt26glm2G7MOpB3W
l2KO+3fa4/1x7Ab/2QUL+Mv6QNrixzjqFUTSJFRL5GWmsgQ/uUt3Dt4Ru565W16kti6MPaAVflOE
jejfBVAJ22tGngmUmW6ho7gFGLMMkVn7kXML7h7MTS4KvpEflMsewCiLz+sjZGvciH9aRE5XOHH+
ztMkxjtXgsDsN1C6CsBnu64LI/TDNCNJmXB56WHd9CvJZHAPl+T23Xrrf7Ljb7waTNt1wHpmcN1r
8p8HlzEQpL0GZMUdcv8zh9DAxKm6gP2sWjiTQtpAeTuopPXBEew1CFj0MERtEsjQ1WIM72qV1Pn4
iCwfZb9l1FA4fRXu2CQvqef57ENdkSD9EDoNtNYgPzQ+g6FW6l0XO1nMbgZc7or5But4JqAfQ6kp
zw/FMI91vfdECaEc6CH7rld+LMpOTsmPOIA2XnJYHwfbRBqbktStM41JJC9g7oM7ELT6KHv/43rj
lguaWXxKnYHBcwUyUApig3sva13QinFP2BUVpBSqFpJXG4vFEk6mTLsoJPSbFM3P2g8+4zISQj4E
ZJoYAm3rn2LZW02Bds2dBL4gbfE1htTPHrRM5wTKPsjElZ4j6JEE7Y9K9fFGrtQ2cMYGREE5jyuQ
as/1wH7phH0TQ9FCPgSyrU5HIOqx/lG2yTc2IcXasITmSX6WqHZCJgsqJlPlx9cdp2Zdiswhi9pe
FmeoILi7PFLTNwemtV/Wf7tlQkyxdlIQP4AVI0ha5QROLWm/izRyv7dlSY9LxB4gUeX9WO/LMk5m
8SkYPO100Swv8TT2IXKGg9SfgrTVV2apzPqTh50mEq6fnSmfgx3xcZFFlVjCFWZzSVkixBRwT7PO
TTO/hNHGYhQIgvk7iKGXByfcvDTbelhG79UThhbcAxyQyAsLdX8KMwbdAOjZQOMP6LPrJsL/u4s+
7MI5GtLocRGyAKs9PkJGccs907aivL8bB2reRaIlrs6ergSUgthH4jlyAs9eAWMVZHo/9yNorNd9
ihHidQ7dUGilkqeAEUE+el0V6yN3IIN/XO/AsoeYSu5aVsUiRVidU8d9huEqlP+grSd2ZT1+KAZ2
bQHB1HSHThSkAiAp+KiSdn4/tlDW3IVEDBsvDcuqMrXcoTXkdbmXq7OHF/0RMuiPOQGLBXq4GxgZ
S3CbrvCBq4DK8Jr8HAPmy6FWtmgYZrXYyrHZ2l/m51VYeHUzC6Cg8nPd5+l7DdhnuM+aFvJm6/Ns
G6Dl76/aFwOFvC6NynPQkQKAq6V63eLRUmBLXO/B9gXL31/1QKskcTuSRI9ji6IjKUfnq18O/sZZ
Z2vdiOk2zh3QypcbSLioSoRdJyDgyaarDPJ85hphrVRK2CCa7AytBTwf68ntG1CLr6P+oX0jkMPC
a9XsuPLi6/oH5G0WAbJi45ZqieE/z69XIw9pRe2AZq/OkPutb2Pm3EGKUB3hYPUu4FsetZYFZOrD
c+rkIyOyPNcjl5/6ZM4/0AX1BgWXn1ctIFMfng6BVnkSl6jzQCOEZkX1bhjzLQNHS2bIFIjnfYXM
rFvQp5QlqQO15g7SLfgb5C6EzhOnPblu3uTHgEF68qvndznZcna0zA8xYhuaUxwCN5O6xBIJ584D
7SSZhkMXpMPe4ZvOu7YZMkI8aNtGDnNGnwjYmV9JE9zxeq5+NuNmnsUShKaWvAhUBFglSc4U2ZVo
n/ftND1CIUFsscZsHRhR3ssIgsZsoGeOKxQ95jk0MPaKN1slJtsQGVGu4yDxOASELqmD9zT0aTV0
B0voEC3aP+ur2DbZRqCneewIGNUk5zaH/3E9oIDlMWjfhrV6X9IsP613Yxsp41LeovrfE+Un5zho
y/vaZ+Q+ggj7xl7+9jhR0/NdQzjQKcH5faLwbH3mgKWfOIl0sYPexcZt+e17FDXd3Vt3ZqkCSfky
smR6rhepPDJW9S1kntQ3iJh+Zg0k1NcH6+3Yp9HyG15tkNzLa82zIXr0uHpYLoV1pR56gNX2gK9A
dwYYq9DN1VVTQ03FgzGb4Eeo3PRcA5SgbyF6X43/ZZGI8g0bsAg/+9+kBDUN3L24ZBIiyu45j6AF
lH5QIYN0azncQuryK2RrdyX+EELJaGNJv73WkHz8e/gozbumYzE9S95lt3+uhzyf543JeTtgIBzy
d+t6znIZRkRdVFi5oO1S+ssd6/kmcrn36NF+45C0LWkj9INaQJSWiPLSwv55OlZA5xwdCUVNUZc8
368vNFsnRvC3jtdjWWXsDLVL2e5p0rqLNiDU549+4VB55YQYwZ+HoQDN3GVnnGXQAywq9yabN2Go
lsg0JRAgSCsxWBq6/ONQ3sP2YHgf1NV5RLXgKzwQ2icXUnXXTT5fIvZVZMZB6NciG5J7kgbjkcPT
4QkYrPm9N4nsG9Qq+Jf1ibEsYRPLF/ca2m2yVWcUHEt+jKHr10JKuRPxYb0DS0yaeL4Y7gp+0keL
1E54ogO0kCRoh0HZPKmsvOEethlAuG6y6iq/R5+aGL/aHeqyZbN/BkEJaXXKkez+MAOz0l23yEyc
H2Tl83TyenbmeiIXHJMQXI/A5vY2pt4SKybSL875RJEEZWcoR0rI+80aImq6g17IMdOj1teFpAnz
82ThA0yfVWcBTai9dmFnxAf60e8h2rM+9ZYNjBtBDxddLVWOeNFUB/dBmaPMNYTTJ0FkBpEG7m4s
MVs/RtQrP4JdWVNU/8NI9IH6mveQxCtV0gNXu0XOsPRiIv14AUUyr+AM2VhokskMG8yYhRnAyGBj
ZXDPXB80S7yYcD80Oc5l4blnKIl/U0GKS0b0lCM6JBCTivgPXVx8LEK1cWRaFpsJ6gvcYk4q4I4v
nZjYPoM67q7Nw58OI7/Xv8eywZiAPgXZRNjstu659froEf5f8hPE7qHuud687fcvf3+1T8q+bTKI
GlWXNk3iJy+l011ZNRK2H/5W+d/WxfJlr7qA0r1olM6Ds4bG7bcAwuE30ikgwDWV0EBe/wzb4jLO
+jSCy5VOpvIS6yB4iTJCPyto10KbMR+/+9hCb9b7sa0u47CHP4kbO01PzsqNv6WkupdOs9PY0E5p
k/xcrkm85E+dAKBlvUPb9Bt7QJ36IYVkLfJPDJoRBy8rXHnvZMhZbGwytg6M4B9D1ULkE+YDAbIg
+kHBGCEDIpbJ/OWqLzDhfUAOaXCzi+AcaIheiNhhIIlAlO261o1zXrqRalroBN63DEduOtX6VKQA
ea23bllWJraPSHh0xERWlz/WLykn8rnwwGgmGWT8y6n8sN7Nn2TQGxdvE9IXlH4QonxdXSBzCDXC
8f04ybsxnwTsFtV7UkMOrMjJATrSNzXAIDxKvoUZ/rveve0rjT1A+yzuxxkvJrAn9SmFoW3A6uEe
iY0T/LOuKwjDnOTvbWAcGlRpkyq9hwbfV9G3d7FAgK5/gWURmyg/UCzmVKW8umQ+/T30aXd0vM3C
gq1xI+YptLZhYs/VuY8XzycuNYIPqrH053U/3gjxdpD+zFnDzqPKoxOfHX0Tulex1nzgjf8edR16
YQFrpOJMEyKe0wZS9BMPPl/1y00sn4TjSaDAt7z8QcZEHvypcKHcwgVbzg0TwhfMIVQYoBV9qTsf
p4WTwPpHJOMARWlvk+hjCz1Tf0GiFEEhNpqfR7iRBOwYVCiFPI7DHwXvggXVvAMUAMZiEJiVDWz8
IGIFvVhg5drsMW7aknwciiRxPo0aKuGH9YG1vJRMdQZUrQFbdKrywn3Io9wEdckaiBBWkP2cei96
dPqaOwcS4Ja23qEFUYPb8d/rJJ5jIcE6U5c2gYcmScLgxQlCUexCQfXR5/3lTxKlpl12I4MyeBQd
PALWO7dN9BJ4ry4IiRg5YBxJdQnbeL4pdEhPZS52BJXt9Q6Wht7YXk1Nh7pgkztJT114AkOkBc/w
mUCffAuuZ/v9xgbBZtaUSM+Vl4YG1Ts1lMVXJeLnuomy0/oHWHZoExDolazTzO/lOQgH7+i5xUeY
AcFDpsMOOuXZ1qN5OTTfGidjs5CJ5rjNJvUlmCEmrnKInXkuFEEXZc0+pf2xlWKflMNG5sSyyk2c
IIXARhRPbXVG+IWHoACUC6YpfE9gOXw7V9EtBD7b4/oIWpbAP4jBGnyCRbf53NdQUPaQhfgxxy4K
btc1v3zi6yUcjL0CAhxekyz0DwFcHp4oh/vieuuWBWYiA2FggXsO3OYuYvQ7f68TEgUfZsBbCJIB
g7sVh7YxWrp/9RECyVEKyRvv3I9DeoD9R/o41EGw8RG21pe/v2qdMi8vctWXZ6hjwKYAnwKiMPio
8iqUMTUxgTmQ8HEBjPwFHjg/a1dlQB7mH9cnwBJ/Jt7Pm5ragzy0e+7xzL/XPm/7j1i9iX8vqMvb
85wm0Uao24bJuA3QIm0ZeOXk3If59ECW6uS+EgOE16/7FCPGSTaxIoE4/5k2AXsQXZ8jHFJ/qL5O
hSfaD5MCWmqjL8u3mBjAoPAXC4WswsYoxDMAmuUZt+d+Y0H9Yfy+sV2Zcg89BL7KshrJo8y97lk6
yLvfupkT+c8JZBTo774MJjbfTHCC6V9gBAflgVvPo+13eG8spn59J3XxW4hwAmWN11FOv3iRi5M2
yJJEHx0HDsEfAhSkphKK5IPoXcyHTtUnOfVj9dl3Y5/CD3D2q+bemxIRbnyYbdiMzYTLvoHFADKW
tT96x7Zy47NL4M60vgBsrS9r/FUcLtrXuuhq9wwEk38DwfciuOA1PruX9fYtT2RTZWIMdT4oMG3h
8AnU3UiRsRyj5JmXZN7VKof54Mxv/YDddeQqMSufmkC/FlmLJHCy+qKiun4Wdcue9DAWh/UPsuy+
JrgvFi3ELAXzzrA9zChMEcQY35IB8jX7BlptG9Ni68X7e1pmZ2zxCo/DM7JJzil2oSyKhTncxVmx
JTpl68LYWmJVcYByguppCPBMHsrkF4xxwYWVm2VQy4num5tLBNAvlRqpHgZjDA7TgEvLRXzy6Njf
CeZU9124qRxsWcgmwI8lBL6ABJdkd0Il+paVZRh8ymC9OB3XJ97WgZFbIIzE+ej7Fcw4wGTY5bJL
PsMIDL4G6+1bIsXE9bnQ5R5V2GN7FFBtzgfo1pJwOOLp3N3CmBrnTPVQaWhgzR1Ukdf7tH2TEf09
l6J0p9A91+UD+N0vupy+r7dsWV0mwo/5UsMmBi+Iuo7oV+5wOPl5sDeY69H/ud6F7ccvf3+1dbUF
yBct7A1B6oKF32/l86D/UEOFZ+tIsXXg/92BKKssJCT2wCvQnjh4ssXJ4Mgk27jx2to3gjyFCfnQ
TWV1wV1+8A6hGzL5yfHFtQU8zwjxQOQAe6lh/t/tQScw+hiLzYqqbYqN8A6ysQxlxXAPVeOYHCDl
xHdRPifNMcHxunFpsD1FTURfXvt+4OVN+6QlUm01Q9kj9XAQ5r7f37SwpD1QiG7v2kmqD9p1X0qd
bKUcLBFpov3mQHakG5rqMtZu/lnAIgvmQtU9Tpf35dSI3ShYtIdyCuxnxhK8pquWtQkBhP2ioHWv
grPqUO075hSaFMdmgg32evuW26trxnwWwdkQdrvnuvFf4pH8VhHUmWWpHmHlHG9kECxrw13+/io2
RS0jAqeW8jLiHbcHKSPaex0s7uFuuPUdb2tl+tQ14j8mUDbOk1qfc9KCwiuDg3C9ca+WBZCnEDzW
nvdrJP69nzrnrsBTshQQh1ofRUvsusbekAJMTOKuRYYE4l9sn/qF6xzhbwKDlus68P4eQdo0czRS
lJJqDkDlDos/wxZB5BZpzhpYxuagJwC5shGr29c9ORQLaVFGoF1AK/JhCvt5N8Af8tPoiq+4Fd7/
f6R+bWvD2De8sR6GAWSSi9aOfCYQ6Mt2Vc9puBtlnVx5bTaBhHj6uX0E06JLn7fg48JM9S6Lqmmj
0GeZfhNEKFUvYR7btjCyRppn10sCQZeySdlG/CyXijceMyaMsA6g2A07wfZJoVi5y4vqfewSceiz
8quCROxpnGFcWPVbL1rb5xh7Amy4awGHUHWJyrp8bnhS/ciAVzmuL2XbxxibARCXsOXtvfapTccT
pZAWHr3+slRg4Qr1oNsmPUzVVhrJsrpM8GAKNW+hKE4lmCKTZ3h5ELBBJXmQfrtFbbSNlhH7sObz
cfsDlMhjlVvsZtLfJYmYf6+Plq11I/A7ZPDiOavUhTgp37ewbrr1XRjJrrdu2f2JEfXIuKgc3Jr2
CWoRi09n8rPO1H3sdZco3iyU2ebAiHCdt7AtSob6qS+hiQnsG5wHM3hgOjmoMOvf8fYo+f9AB0UQ
lU6G/Tet2v7UFyCwLlvVdY0vC/nV6VXDijqHV5181/spbBfAgqn7LXOWt4PBN0GCeMzXM61D/diG
cIsKmqC9jUf5Q8UxyiUFMLRROXm3w3K1WP8YW4dGbHuUo6dKIxk58o/zAB/qtgYrlmtImVVTAFtE
ORy2paRt3RnB3gNmmbghsuuBl/7Uqt0pDi02KFXj8XQvHLn4BP9c/7K335e+CRiUiiV1GLny3XIr
g+f4YdHBWMAdfeK9bEOg3r4G+iZy0NVFIEMfmyPN3GJfaGiXNgp6nxFf5PDhAOpF/LSI5nkx34KS
2pa3sQkoJ0pL0XXN05/tsh/xQkdZ83TduBl7ALAcXeUVZfsEdkwEd9EE9rlteBJxBcnaDr6MSMes
92RbDMZGEPuJW0tkMh51A1SUKsYPdZv8JKr4IabuU4mVUdAt6oylLxNPWHeqGVKGHSGb1SMT07hv
JD/TwLtRNHse5w7FWlTK1z/MsvRMQCHxkQqvtWifZCX6oyyCXy2DYiIcsOrbLiIoW0GFcL0ry1Iw
MYV930w6lRI7HUnVjoZS31dD2268BmyjZuwOIh/CFmxV/VjTHlZ4iyzOknpYAlYJP9iTin5c1vZ1
32JsDqnmFXxkca35czD8sWmr+y3ggm2glr+/2rVV1pUAfECUQ+eeuAGfd9glCco76z99GZB/b2S+
iSMMg2RiVAS4V0DU++gGcb3vIDWA7axr5U5mo3u+riMz9GnjxGM0tk+k5dE+QNT/v1MazrYf1/t4
+4D2TSwhVBF43tbLUJXwYghgwnQIIqfcVV6XHq7rwgh94Yqx6QaneZKqgn1y3MBdHnSO+FzreN6g
4/15bb0xKSaKUDe1O8YzaZ5EMXj9iaiklPdynF2886YWWhNfQKjPULeGS+goICPZxjT7QWpo4p+d
ohK1OBAI6DRHeFKEzj6D97a7AdWyDLGJPAycnOmEjvLdqDv4bkJsIvbL6nit6oRvYg2BaEbJxomA
NMdDFMRWqH/9Kic2flmfP8t6/wdpSErkoAu3vDiJD796T/zoE0I+DzNe11NV9RsPKcv+Y8oGCpK3
YwcFggvhw2VC/nYfzROkdPMKrhGnpWYH4THe7oukmquNULZsFKGxUUDdCFOe44bNOtLecy3EvMOV
DEre60NneVr7ofFAyEMdlk6OB8IC4CprfYH9/AOExrynfhw1Usd4a4eafQR/b7oNIUx13fYaGltH
HhW103eDfMcXl1zq4oIJfYaNYLONmnFrgHNrHBWVX15QL4w+dFRwZ8d8SEpubBi29o0Ng9VV3CUw
wLgMRckOaZ6oW54XW/KUlkuciTtsHJqTsvMACS1Vv3eqOUbKkP9czrklTZQ00f7PFUFRcuUdznR/
CmLXixq/KS+5l6R7bwTYqgiBC19fZLYPWm4mr067uvNYNsNA6ZGH0c+2gIzzFOsfAvqSB1rOxU3G
wTTS7Rw/JdgoNqLVMkcmMhHUWzaRLsgvAwyov6mw6bqdSph/u/5Nlj3T9INqIz5S4LWTd2NSfF5u
iwoY2kcn9tjGpmz7/cvfXw0aLxoY9YoUa6wFwcR3Cvc7sC1bjCzbzzfC3iPQnRHw7nmHmuoX6DFU
R1Vl3Z3fMn65boCMAA/HoIMjIBSoHN/105eagvf3HSKu8fQoenhlv7+uGyPUdTqWJRR78LAaFgfU
YoCmcA0D8YNb5tXv9T5sU2GEuwyFwxPS5xeYu+X3I3fFXTAT0PWvav4fMGInYx6GJc6VnNDobqrK
tPgScMWuU1mFMPLfS0k6rSzckGOyGWjE0k3FMcJrev3XW4LbhCG2JRMKFYb6fsmYxal4GoM4OlFk
am+QvH/fgWuyX/5Vwv7zutgzQYYArY+RSkN5ARUj26VOBQcFDgGeKCi2rtCW+PgHVcg0POPhaXFp
2yQ/uE7W/EJqme0DcIevW1WmuGCoKE6o/+Ps25rj5IFt/9CmiquAV2bG9tgex3biZJIXKnYSEOjC
HcSvP4vs8+Dos4ZdPPhlXCVAUndL3avXwsnvPDRjkL1E9gAuThDoB1n4dHlpTB+hGXkbsXLqQDh3
TpcLk9s3J5xa+Ak9OWuXZvLxTUMnF5S8gKRP55Rn5KzbPZ2lTHfoIyteozBvz3Y922LbeUEHEpZg
aJMdRO7PoODwdqMzY+WzKiLft02VZuLgLIT03kDY2Z7qKEtUhtauKmTWrpEW/335GQY3oqMGQ5L1
DRNqYcPJngFHna89WP5KuDCshA4TpHXXQ7a3Y+eyI89lidZHhYrwUSAyVaEnV7yt6RO0SC7rqScZ
pGTPUzH8Kv00CVdbCQybVYcKVjgNZmwE7+lEwIIDWK882qkCohfngm17SNeHElSSroVizLmoHBCS
1kFLhl2p+Br7lOkTlll7F7LtUrJy9kMGLGXQHgK38b5XMzpspqoWK1HVtACaSfslzzlkI7BP+fQC
9cBg1+OauJJgMZQpPR0tSGfQF4smQ6UQDnvRvYkAbk66uamvJ8Ldw7zcEXx/P/RTu+sC7K8cpO37
y+Zhmj0tks++8BwHZdLz4AXdPnfSEL1JLQ+hQeAAHHn5Iab50+zcRSSvRJeW5zIc689ljpbwnSjz
VWb2JaR+cMvXgYPW3IDrsBHy7LTWW7twRAEUd14yU8v9UM60THKv2gav9XQcoQsGIVHkNjuPvuPt
57EfSSIVGruA7K5WPKNhxnTtqNYB6i1gPqArHhKjiet27FtYVVJtW3adT1Dafh9C23a5ejQdEv6y
qW5kFDg3xE/HtWuuYW/p0D4VjqKduZ8/2D0UOlIXLHqpbY+70BdrpMqmRyzz9874ZWTP6AiGA3YH
dIuxILzvOl9dO3OVHTbtXR3OV9CCUA/V3DNDJuJa4FLe0nYNK2haZu24nhHL97seORTai+/RGI6f
4rKJv257c820JZicYs8TcIxWcWMFodwHddivTItp4jWTtsuQF6mHi0YwIUNRumxfVOWhAEnkyg41
nHB1uB6P+gh5ZnRJRBM5+nTaj0tiSU6QIO/qowr6mwwCDHDLauVCYIjlOkUfD/oiRkYVUVZEv8e5
KZOqsrM9Gl0YqFSbFVdoSv3oKL7UKcsSnCawPBwZ+gmAykhCHI4Cw/S1zuT9XOLsgBoIIL3NfdiV
a/q3hgXTSfsk1stp8ZBz29XDbiwc+yuziwLiYT5a+FfmcDmRfOCIdVAfRFk6WjOPn1tg7f6ao8eG
9tbxojppcv+xLqbi5vLuNn2PZvmZpTza4e+hjcGw3U7huB/jirwWZeZuxJZ5uniUJPH/t8+lSSDs
iudpqRKls8VOVtzyn4EVArEoIUad17n9dYzbclN7gudqniGwcuYMyK+eQ99J0UHaQ+dvj0uk/3x5
+gyeR0f+2Z0VwIDBRl8WVB5ntFl/9yEB+PPy6Cbj1bxDa2UzRMyRTFvq4zUEFjMV/eqaUQHFTd+K
9k3R8her6Vo/t+FrdAzg2HvAQ1g4r3AQ3YdJVZIqvQLdpjWtbGzTA5aTx/s4A6CdD24Yfo66ZrqH
FAHKunndhdX+8oSZxteO+J4cUJr0kY2o7JpcBxmtb0KXrSTlDFapA/og/iEDMlco5qSTc42ujdY5
AOzigTKrbUMoVrd0D0mjNasxnMZ0aF9cQY4pSieB7Dn75S5Iz7/KmgNMyFbfhiKuoUdA1gKR6eOW
GX23Mr7nENG2qnzIUG61egD7lFv+4AItj/LKhf6fk54gVYo7+A41M6fzVwLgxysGRsp/nyvbNma9
HONjmk/jcwRU/L1Td69btoOrAxdUCRbMMfbiI3cm8lSWrvdnGlAKuDy6acq060xp13ndk5qBUzWI
h6MqK+vKD6cSSQQlnXswej15IKLbNFGgfv53osRM0YiKEuhZcGc4R3PJvUTJmG27guuEhrSPG8ZQ
THlQs6++A0gKuRNCcx7vqmxuH5ywa7uVLzHF7r+/v9trPPRpF3thdmolwtsYo3F84UJXEQQmZTH9
VHPP9pAnu3O68tkBdOryen281TwdqTi2ObSy6gA5KxYG9SGb+5jd1Jaowy+XH2CwWB2sWIJNx7Yc
OzvZQA0exvnL8lUuqV/HDlJE0Hc+OmIbPaenAxdZRuYG9IP87BYQn+K1Sx6HdGO/gqdTHCoUCIZB
4czbNKr6Xkeh7V/btg0d2csztVj3BwccW7P6aBBcDV4HMQyFLKsI2SN6Ue2jDemYlSeYNpmOT7Qt
0LU3cS7OHExhuxytHoWY/iDlx6+oiOmJRc2xZeM+Tun0c12v1pSGsDWv4PTKJ0HvIsTVzp8GmD8/
+JIufZFZAzQYAC3lbkFnOaG85UX5qxoh63V5Uk37W/MQtEqxo4OMnXNwZxzSKcwfAWmX15dHN5zr
dUBj5BCon1sFmPmR74ceTsZAH1XX1+Bb/FrlVX91+TGmj9COPKlIQSrjLPcVHldoD1wqbD3bloh1
dTRjmqe1hUMHP5NelMi7x+G1HB2y8u4f2z/QaP+6aBAWlD5OODi25+npb/ZpOa/xPPsFhY6kJ4wn
LMi9leU27HBXRzhaARNzI5k4CzxBdhI6tnmTpEBADENbHYDL2VvZ9DJP1vfRszcdSV2dDVFQKgrw
iEGbJQvu61LeFZ60voVTxfaznd80kAW+yjvQEfuxY68EjI/3hPsfYCC08KTXTXgmhaj1znXrvvre
lw6091bm0vQEzXSqVKUVRCJhOp4LLQtoBIoxoXU+bPwCLYdAUrBktwNMsxJ54CZtKprhqXW8gR0v
m83HDtWNdbOxyrppKeUoW1TOZ2hXqRfFbRx8lKhWrlIfOwBXx/21adiAE9plZwBgKN2x1uXP6Gzs
X3Ja+dY+8N3oy6aP0UF/hFe2GwonO6lcsRw0/6l9O5IZAlzQAsnW0moGa9XxfjzDfb0SyEiBucZN
LOQMmA8qFSjKfCNx/eo7xcFx1kCThg2m8wkSFqFxoYL6E5Btza4O+uHWY6tUQqbRtXBaAvjdT0MY
nIigzm3dgn+PMr4WrE2jL7+/O67Z4I8PqeVlJ2q1wb4dIK9ROxDBuLzYpmXQ4mUUDFHU1UF2Kmn6
K5og8k4CctW3uBn61fA0pONLuN5OZNrEmqG3kBPvxgCKgX+rijiGdjuoevBPQPSwpJzoNlVlVwf+
9awicxELaIMu1UsbOdz9Oi+Cwdh1qWDlWo1T90V5VmJ88KKQgPqi6T5Bc7f6dnlRDEuu4/1s0ATn
UdwWoGcPh8c6RFKt8FdlVQzvr0P2agcxPhZzcf5LcM5KJ0sEQMU3nHu/t73/cmV7t2WLDklgqlCO
cQI3eiha0iG76hBODpfHN33Bsr3ejV8DPRN0vcxPReF73hXIwEnxNHSVVV2hmWheq4GblmF5/LvH
tJ6cuhKVxXPUlCC8i0DpllRO6207Mbo6QK8V2ZCBDlCcfX/MnzAwA7XJPKq3y7Nken3NtKXD05h5
Mj26KP0ldGjFoVjux9tG10y5FLzkoLouzjyPLLIvYseJHjMBFvCV45zBV+j6vilV2RRRwCgAWoV6
kd25V47L54elLI2TCNtoa1rotutmrJoOtjbywIcgdxxWvyvloMx3eZ4Mn6Ej8iiyE3ktSnomHWo7
FJtqP4EsCaICbDyWbgXJxm0P0o6/tV3h2JGP9JxOdbFLaRPs6iavb2eGdg5XcP/l8nMM20qnB1Ss
nwGnLtJjWw3RdVbO6c8wFfnT5dFN07X8/s7mfAv0KZPvUWBKnT98sGIrkbX/XCAY7Ryc2NZYn0xf
odl244vRgw4Ttm8r8nong06UV3E6Artx+UM+Th67OvMfiHlkwUHOc3bmgY3onB36R/C21J8KCJj+
qMLW/RY6orL3oQJXsw0Xs83sdVpAVc6cqbjNz3Ji3vfWsrOvYZOV+8ufZZo3zexRySe5FCWChzux
e+gvp05COrmGczF4dqKd1Kt0ZAXWgp0DMckHJET5rZuHUC0AGdCK4zI9QjP4tidVxfs5Pv6VHOIi
+EEnaJcBdvF6eYoMW1jH5DkDHZTbpfQcAhLtRqnlJovw8qAseqxduU0O0NWReYRb8eANVn621Qgd
yCq6HgKptl1odGSeZFU3W2FRnCU0mPcCTvGq6cnzNAThin0YlkEH4tlZkI0kGHLQ0/nsQDrl7tOB
lPvZB6B020Isj37nS6KxzRyvb+nfhICK7ejFbpayGpAPe7tDG/M2m9DReAuoSaG9Nz7ac/qrrXKI
Vk2r7AwGg9Np/PyM29Sa0/xcI7fx1E4jcfbo8md0xRxM42sGjeZ+MGV6SMs6fh7vZe80GRgfyvjz
5TUwDa8ZdA+dRzDKBPmZVFP3ieVldB6ROliDZRnyfdD++HeNOU44/aSa4QRlOHq/FOoyG0KsfS52
NrrLk9EDV7wtBbv3OS8gKYp+ctSlN32cjspzxOxkHWP0HMQZeUztSvJdnbvWiiMxzJ2Oy3N9wtMu
Qxo4KLsqvhZz33T3FaSyxm1rryv9EpD9xJRh7VUbTDdZ3Eh0e82OWgMjLOf9/+aZ8b7/Lo7KQOhF
Aek88zEoXwTuG/edEs9EFegXAvPmSxxv45N1dXxez3O/8OYcuuRSxALikFE2HuJerq2FKd3nL4v0
zplw4qVW1SFf4fbyawWmy4UfZXLKYB8u6I2FpRiZmHsHTYzJ9h3m/ftUD9pXHqsDxJIiYEfLqasv
zRD0bMUJG0KVDtrjcRASFUyIIXYT36p86ZUng9zJSIxXNuQpVp5jcPa+7gVkPHo+JFpRLqlvabZc
oUg0f4pVwNYEEEx7TXME0wBFWGsY8Qg1+okU/C5X3COJ21nwAsRpdyEY/zZmLHWsnpfSORzSLj+D
WdPnV8ySznSMGh5sTI/9B56Xz+h8Azj+Xs4jT7KBqUSGIeSEP2cZGvX9gvZ3oqvX6sCG2dORejQa
8yyLESo7a7JA/tShLXPhAGv8aidd8VigYrSSyDS5bB21N3dWGdeg9D+HqDwnc+n+jOP+KXf5l0Cm
bkIqqKK1S5emZI+gcr4dK2ubv9ahfJnwuzJCt/bZrfz2QeYDSZFwVP3K8KZJ1FyErzy79hk+DGi4
PEHQ5glxXegcT/NPcEaXSe+kfL8p9OiAPuQOmgDKbsAjow18YpLukaNY2w3LC3/gt/8jvDsjIREV
A+o0tfzetgAGVQK0q5ff3JBx9DRfUPM5kFagYki5pCc0Zh+orGkiB+8unuVdmJF71q1RABj3muYV
UGoEzbsv6ttRAX83jFOiSP+55/UIcRTsMRI6uznMPzkLwKOI1M+lMHj5Ow2TqEP/bO5nKcQFgKp3
YzYnkqV8SorSX9NYNFwwdaSf4vHEiipFdgqVzoUaAtpVLvd/j6I/9yEEn2uwN0z9RmlhV4f8hSCu
D1vL+9/nOdMc7SHVuta3aAqvOrDPRRayULxnZ9Y19wLB1BZll6Cb8U9lgVIY+kyfKh94+CqSt41X
rCmBGAKgDvXr6dzaQ+ZGx7TCqYemUBsqkWh1LXimv+1Hl/eCIf65mmdog1bwiRbNA6jw2se2aUr3
U0GFNScWaXzr5vJTTDtOOyykVT4UZS3j08hhXYsSiPBAHHd5cNNMuf+eRGrwdHiWJaMjoJFDtCfj
kN2A5aw90AGnObez48fLDzJ9heYf0lY03K3RDFb3kXUC/G18LmJKV+6EptE1h8Ct0B/yDsCNhmXW
cwOxoemq84JpGyTd/Q+GL5SOPdIpOo51/sMfACR2FaR+cIJfu20a9pJO15fOEPkOB5ae0OJSDLu6
iHDKocM0PEImb5t0JPjO/11tEjvEE67FkOZJnXnHQsJP9XLmWbl5mD5CuxnIqqz6wa2jo5TZN2pD
1amNhxcgAtaEpU0PWH5/d1z3y97pmUrDY5k2w85345Mvwvjm/3AxNxjEf3j50mnwkNkNT2UXwn+g
KVJNYF+LgvR7IdXPy8Zgeohm0hKtnWkOzhLUmaYiQYUpS8DCfK5j4h2cGO2Rlx9jsAod3aZUEEVz
6/QPXHWvPI3EdbjZc/yNze+Wws4rxx+DIDzagyjOlDvsGzj/6s8156ARnFW5yi1riiJ/f3//qJRm
RQU0+tmy1FNT1u1Tmy6EHBVomMOFLKBEbflzM6jilPLyFyVrgHjDBOrgNh+4jH6SYHeTbRo/2R0q
L0loVWobstbVsW1IlU2t7Tbk5Mco0XLRUlxscn61afl1NJucI9rOQ9q+4jIDznUbfTrfKduIjHJ1
OBuYlt02g1LIgyKQOgT3Ns4lZJUhwDT1mqX3rVePNiPDA1q9qh246osiCeJwWKnfGA71OpANvcF8
nkk2Pow9eGpwlGt2sgfSr6XBEfckCBFudu06eI16ua/EINoHVxS/IoWuCdoMGaD5q51GpsnSoriK
SZ8C+Tc+ACN105aQkJr70doEYgUd8b8+N8OdhAs62Sc1Q0rBjnJnR21bHdKhbx/W8+umb9BDeJ5C
WM2dmwe3jtNv4NrPKUiFp3hN7uzj0OHoKLWRtLWf975zSuuofbUF+lqA/+afh7xUK/7WcC9xdKwa
YaRYCOOdUxvZdBhAGaS89M6hFeJW4szxEHUJ7VFHuBlBLd55V0AX9RLUXrY1RPTWj8uWEXCzBdCT
uOwDTF+tRfx0nqLOUo1zcqPoMWqB+evBFvK5IWO7Ess+XjdHx65JRzWgXGPOyRZOt+cxOovzAHIb
l9/fNLrmBlgGOfu2QQKQjhA/zsYU3eRUrN1PTKMvv78LLP00Ro0cuHoYq8m6Y9BI2AVg/9tve3ct
yvvlpMasoeXZt4AcbKPaO1rLrXvb6JrN142NPnRw4L9OJZ92xeyFNzmv/ZV3N8RcJ9as3kEKPk0H
DnAdkqK2GzxDMSz+GnQkgiw82G4Fi08caqRXtgqq23mcXrd9luYGWqJSygnFhhWNhbZ12/ukRufb
5cEN1qCj7WTVUKhewMdQ0KCey3J6ydJwvusJpBy2PUEr14++DfufCDn2ZPhsx2V9TSueJoK6a37s
4wSBoyPsmI+eUlbE1s8cULurAoB+Ojl3TQlOIAchbYek4i8rZHe2XW1bEh1mh6w8Mvth5Z6A/VbR
IQ0kye5ytwavyuVJ+/g47OgyvXR2aOw0rn36e6qnI/nit3OD9uLs1zyoNU4w0+Jrxj6iVIX6QQHn
zCr1OevT8Qv48YMuaThKJCshwPQQzeZdYuHQ7XT2CTw9ZYITnwMyKM8+stQZNt2kIfD9r9OSrWjj
LPLsk2+NL/2AlAabNnYUOzrEzm6KDsjwqDtFLQGmNoqRDUpC14pXkhmm3auZ90DHIc28sTxnTeQm
k8dk0hf0VyrbV5VnXpJZFgcncXBnkWKNt9GwJjruro6tsgsotpdctLn+ronfCP/geK1zfXkHL3vo
v6lVMOdoa5IGIlNOb5+gzJ4/18S1wH0t1kAnpg/Qgjg6n+rC69PuBD/l/6JRED/WOQHZ+JRX7Mu2
L1hs810oJF0eNqLDF9Sh6AGrB3k3kfWKVzRNz/Jh7wbno5pkD/jjicbc/UHaMRzuBCiu1cr0GxyI
DrmjYRnHYPojRzekdaJiZEdtq7buRDz319Yis7BtkjTrli2aJkhX2SijDOwebXbyKYz6dq3YZZom
zbIj7vPKG21yTOtgBCEvILuiA6/GtpfXIrqdMTEEscDoQ2qdVO1ZJ6Tlg8/bRv/XsC+PYdjnOqjO
VVYApkg03uK6D95432GHPnWyHVukfS4/wnSu0Xnt0D9YqCmd6OtoQZ52YQ8erbL6AmR+sxc1Ouc8
K26SqkbqcEid4A4kwGv8bYZdqkPsoqEH551nBUfeLdoV08vfRCKuUn+mgK/RVBn2kE5yl7Ws7sMw
J8fWz7IfRM3yLc7d/Pny9JlG1wy5FjYX+Ty7/+vnUMaDNiBOHSuLYwgOOrgOSobM6kflHxdahdKa
/9gOf7Oj0b5aaN67SN4XTlffePjPts/R7FlVsYPisR0cU1LIG1SX3QdgWfiKQo5pO+vmPEluF7NN
X8EcC2S/kCnYUgrQ73+ZB74K9TctiWbWdHYpuity+kooaV9QiHLfGHCIK/Ha9A3/mvX/QFAONAZQ
mzzKKB33yCjaic98sovbdBtyz9GBdVE8VhCgdYIjzjPiVsoOtIw9Knj7AHSH58sLvcTh/8RnwNO1
SZJ5P7dxDwiPqrpgF/TOzhr4cxxIFHT9haIhH3Yt6BS2uFo8Tpu1bAJEl/PMfktL1Cit8WcQIkV2
+VM+XG8n0EsRkgtGSll5bwT5HtxbQbukOnfbi+tVCDvyI5cCb/hme8CwkuWtyVxuykfj1bVzDK1r
x3IBb3zLcVNN2gj1voiRx23zoh1gRDEpNSi8+myPWbiX+RzHBx4hp7olFYG313xfT4gVumK23yLl
eMe5KNKbEnSfK4ZmWtbl93dHJD+wvQxqefxPlKNF02egtNuonI1X1/wcL2LQq/qN/SZa2f1kxKmQ
KSTRip/7OO2F4TVHNw25jwpMWv6JcXFYijKkqId9OyHXwSxOk6FKT8HUnPo6q5MpD37UwybSYDxa
M2yihG+PKiKvWYuGd15Q72+CbaOtaXbsg5wvy4bBf7Vk4e/sWgy7lG0Sr3SAyft3xV06z5GSlf+K
Tq0hmdFRmtgN/bHJGvTKghtQyHA1MvujSoLcP1fQq1kEOlYO3IbdqpcWIBKgVDo38W+r4yIZpsBJ
WE7ftr27ZsleDnWUUhHymttIMaROJ3e8njYdMjDtmhnPxRzFczi7r+0MOI+Iwt8EsIed8vh3t+fF
zdzghDwjm5KPkDLZ9kWacVeQ9GkH4k5vlR+UNOHZXB+bppavl4c3RDe9wFCFowfmZ4v8HnzrhJoV
OkSaoxjHUwEmE9ZVt6AIXPGyi6v+IJDamqlDzqsPCpCev8ky/9F0YsdEd7BBZhcD8qPqtdbeD48d
WCTNrMPGy+Zx5N1bXJfxbWOV0zXwcSiaWAO6sS/PmukZmnFbgU0bHo7Tgc8iaXo3yfgPV20KFuiY
+te4SZ/TrOoh3+lUQEaCJE9am0K0r9cYoGQ/AmY1YeTyk9NcdcXXy9PxsUn7euO7y8C1mEUYtwnS
Ebim7ufISLDy0ovp/nfb+HqRQEFlpgf3xXSwyI0aD9NAk6b5KsdNHsPX+W56TpvJderp0GfVcZqr
16wOV4jj/wKvPnp1zXZ55KiB+vZ0QM77HuDjpNu3h2avdjLJ99G+OjyQfb7/8uYnzg40X/vpkO2a
ZEy+yhXnYZo779+t1Cg1xy4yKAfwAmROlfTh15x8of3agfJjO/BjzaSbPJrdOMXkNVJ+Yr24tcCE
5Ir82+V9ZXp9zZTRW14PxdxMgG0LmrA0PyIOPQhP7GfBN4mdOmC7+neO8pajqmZjkSZbsKSQbpU0
oGy4/AUGy9CrBvVUxzQiMxY2c5Iu7K6IO67EUcPc6035loVcLgHGAD6o6veQKWRPcuxRHiSdtwJY
NMy/Xi/Im7Ts8g5TUwRvIKeX1SmIIa8gVnanaXKWx747t8ZxmYW0amEek+IoDU2/XZWtieKYpmf5
/d3gou+jFuRV8HUTgQrKkHh4RlDHh20Lq5m2C2wHyIsxvFV/kcM33325PO7fg+8HPkOX2/GL3qYq
hEmNX8UX++DcuUXCvvkQ2dqzk9hlK3HfNPea5VqDUH4bIIKFRbUbenEVD2tTY5p5zWqHppRkFviC
ib80Nkty+dpEXy9Pj+m1NWP1JaloGAzTwa/q4U/Udr7YBYUY65VgY3h3Pd/v9W5pT6OcDnPaQxX0
T1CWSVqs0Uga3l5P9QcBQSNjgE0jwmPWy6S0ny9Pi+Ea5euaOE3Du7mKMHKB0/RrcHqcdt315/JK
7vtNuqKOr+vitDZE4MIJUyMikKXHci/jjbaqa+HMmartXgkY03RVj0c6Vomq85UlNU368vs7R0CC
uI2BmsPgxZWyfpCNBwdd6wY0+5B0z+C9clTP1XO8htn9OM2MidZMs02HuJI57McLux3t+XPpTF+G
NjhGrvvmlP3V3HufnXbetZafXN4/Bkevd9YL38ugsYVv8Ytvg1PvMlDeUpLwtV4p0xpoZjvjHull
UEQ+hPmh43fNmpD4x1cKX8/6ywFwS5ARTQei6G+06z+PShyYpR78Mj32kbuChDG8vp74VxUJAn/C
irjdPZ1uGd0WX/WsvoprKYOQTwfbDw9uFe6A0m8S0DJ8jij4ji6vrenl9SgLDJyC2jFcg4pfMqsG
5QBalFaMy7RZdeUagbZm5FHgeEibJh2Uq8AIlTgoxHp+dbT86LYLGUS8Q3RBrrWOmRZdM2jLEyAV
HvBBoDzbc+JAg+6K5lGSkk/jGtGHIQ7oLfPOkFfdMMEgphE1cqc9BgCvZJSv3AxMa6KZeBw5VcGR
3D1ACRqNgvJusjdJCTm+3i9fj8oDpSLePOru/fGJNMcqXQm+Bi9BNCsmTeukrMXQHgV7f9fshqDZ
dbTc565YeYRhYvSEfj5EFqSFsZ0igdj7Zyy/bDICvTXeFujqH0YEgSwsr2ov/RyyctspVm+Mn6Jm
dAIPziFk6W6yhp03rqEPTLOhma7yRxL1IbZJxX44zfMUrGRdTeMuu/5dSMwEqBq6ZfvZoN2sg2lv
lduqAL7e+d5zMKnxFAvo9PQ6HkqwLK21Nxm2X6BdZidfteM8YqKFzK98SLbK9qdv5zvVrtVeDFav
C9DUPuWuFxd4gve7Cn6UDKwc25I6uuJMMxTCkfUy5Va6a9t6P2VrhF2mw5/e8S5G8O6gFRkpjF7t
0Ss5O+KqEmQnoGdvn5jFbtuo2s/1HYjE95vsSe9znzKIaAAbOh0CiyWW5yVDt4boMmxOvcc9dbxJ
DhFMtWVH2jw14WHbKy/h5N2mH/0576MZ48aWl4RQg0bObtvImpkyGfTT7MIvVu0Nm+69jccOvYM9
mKuQQxNwyd48uP2ekudt77vM/LuZKHsF3RIajofavqEDNvvV5XFNd1dfs9AR+8stMgysbiEhfk1P
v52nYHdrPWb7tdOMwQno/eluD2UMP8JJkkw/JtEcSq9O0AU9hcFKWsW0/bTbq1fklet7IOBxPDcR
Kt6F+Rr5wV+S+w/u9r4WQFmcpS2b0e+pduQaHLj74kqe8isw739Rn+69a2+3y5PPACkk/vNd9u3y
qhg+SG9MD5p+CMMQM8baYzjeT9E2j6b3o/fgHK3jEh4tqN0jXMFtGm10AXrv+ZJKZtDZHA8eC/eL
AkJI1m5Xhv2jt5o3MNUWPaTjIarbU8TDb6JIDzaddqiprTlkQxjRm8rRpR/4PSjpDiBd2kEA7BRX
6BOp1pK6pgXVzHdsylyQEmFVBd5Cg9aWhzGTm5DnDsjy/nUOBNySjedhgmT8kFloNdmE8sLA2pmX
jyBEHd0ZixqLJApvOFzw5R1uuBDo/eP9TKO+AivCYeqa23YGUMZhLxNugsjSvQUzZEEuP+evsMAH
9utp9ruowJaMYW7IU3VV3mY/wochubZevFt5VdxGz/LuJvhy+VmGRdZ7xYcy9KpG4FE1h3TyJ3fN
vRn2pt4jLvJYRFaTIb0IuvoiSHdFfu5sdyUCmEbXYiwFBq8AnwLSZ8EzLd9q+myvaW2Zhl4M+l3Q
mgn6YhyGoSGIlNT1T9/Ldz3d+N7LQ98NbokmrkQMX2b54jCMzXWh+l2Ub7zu6c3eneOVvG4QF6s+
egg9fvCGNT4D0z7RzJWPfKqKFL7GnXgCREDSFKt81h/Xhv3/aLUUEw0Aqh4PzXncpT/Km+7G2oWH
eDc/PPJ7fh/snsLjL/56ecf/RSF9YF060Goa3ELYy23HPo2/00d3TMijDaaWK5GMr3/SB3GqTtax
OIX79Ocaa4shHOhoqz6zOA7l8KUxfAe4GOwYjODVJzIsl4CerylTGGZSB15VoBHsJvQIHVj0ktX3
PAKvVv2UOi90vA7qtSyeyT/pECwrlnbYKm88ZHTcBcF87OP02p37JOr7fRy5nyoYfB0PkMGY7kWU
3rlptJuF3AnhHkg5f5qUdbi8moaJ1fFa6HlHr36KV3H7lyLbt/ljZj/W9NPl0Q27/u8EvLPXdOIF
jgb1eOA2h1DreIWr8sp13vTimivoCkb7PhtxQKAs3teWtwet6dNY3U5gCVwJJAZfpjeK923YWU0K
555Z5J7keZ3IlN/ZRbYtX6ljtoKsCcElCl8ZRQCzQ3ZnW75SB2sFrYsrLIe1DPnepTcy+1lEh75e
OXmbZkU/eaO/ShLWjYfUTyHOUH0apXs1CbYyvMkGteAtqWyjtF4CyMIbiurFfaBA99LeWSoh48qh
2HAU0YFZw+xyZy6WmS+6R7fqvsy1f91I79RzgIRrZ395/xumSodoVaylaKrCY3J1x8N7Ol/RYsW0
TENrIbxUWdtP5QSnD6HGhKMAdhUqcHFHpGQr0dZgvXr3Nw6Byh5AdHwYpx9o7JimjbOyfNI7r1AV
gnntcraZ/GcVfx3rE/o4tk348invhvaY30GMB7Gpbe8tDy1Zj2xjZkhHYPUyaEt0KkwHNe1j677d
WF3X4VZ0Kijzl1l2PT8h6VtItmUPdYAVg5Z4bc0YOKBQGWg6XEE2nmZszUZ5motxmDC0rw7M+2Sz
Tfl2T4dUjVlVOCrAKanK+BU6125nEFpc3hkfW7ynY6rgZVPfinMkadynYj6i282Kvofji9OvZYE/
tkhPR1d1MpyYNeLwIGx59un80Mr0T19Om5bT0/FVfpAu1ogPcNEgnZN0NzZrMDnT3GgGycsyBeS8
wsUMNJiphbb5rnbBTNM/jP+PsytprhRntr+ICJBAiC13sK/LrnaNLntDlF39MUiMQky//h36bdxq
6xLBloWEhpRSmSfPKdojdHm20lAfX9rU1BUDt2dRVpFARwU553K+YeyHly8HvZVz+vjIoqbiSe2H
qcgZNibL1E/ACKtq+n59/9hW13gWJ6hTCSEfgHhTHf7pwQ99cHOUkUwgq/lxvQfb5Bj3KhscP0Et
1IiUDXNPTin1rQNg/pGBnuGUTeWW2o5tjgzjJXOhqlbAcfbIIRJ30ZYS3scXNzUxVFBnrzJfYHFJ
eSMRpMlTkH+NNzVpYzqlj0Ox8QCx7FYTUNWLBqRSGeYpRFV/4CQPadgcgJd8rDNxm5fDRjeWaTJB
VT5YCboW7HIn2kYvQJ6X0BHgu7h7IT+67oF391TdElCyBTDmwcsO4FKA3PbGOWfZp2ahNcrepjSc
2HBqaEwL7xgNzx1I7K5vUducrN/f/XYDQu+ETPjtOpvAailiBHP2tWy8jwcdjCPx19Ot+qT0bTdt
uPAf1pthog2zrUvSDLLJ13ZVLJf7DKG4AiBjrdujJN+k90VOW/yIFgM2C6u9rqcjhxzjKQjHAzJe
cSm+R8Enfwt+808Zyn9f3tTUL5GoYo+yfp3+n6/qwB+/zo834cO9e5zjbw7Q4BurbNlCJrhq8it3
oljhU6juiPo5kixmu6TsPWpCqxoJplCao23hXtLpLtt6uVt2pgms8iYQ7soF7aruLXKLeOiSjdmw
tWyYaqTYWrJa4g0LFmrc8XEf1Ofrm/5jVAb1zHR3C6wviMHWwj4XvDseIXO8Au5XRZ+56sZYox5y
FP0vkCeM92KQP6/3++ECo9v1ZH1nxqlG5T30cdmFyebnP3r1zCt/dgPbKtmxdWDMGWSsJ09ODCWF
CcptCat+Jm5ZHKgL1qXrQ/hwVTCEted3QwAtdS1HV2WvIBQqXqFjMsu4AUZnz+sKzRsHHUn8AQz3
SwCOD8X/GYDbFtWhUNmW6IdtAMaB58u2hpYexRSVaopiVoqqjyecgxsT9OEtiRGQf09QH7YuLz0t
XpkixD06Ptz1eCBp9AtesLrhkwjDg1PPP66vh23FDedFcDEympH6M8rndexCRNylrjx5q1DUvh4M
t2XuCxYlYqk/+1z/asdxOUTlNCOHsMnBYFkSM1nuztrN2rkEpzYBHxlom9JLzzepgiwzZObLI1rU
wgPl1a8hWSlKs6SJC+mxL2DMLJ+uT5FtAIZdl1BuGpckFa8lCbKvfdO8hV0SbIRMbI0bNs3dQpI6
GOvPLmlwEHIwLjjJQo/7ft2wZxKAxjef2uyX6Gr3NkTVfntgnnS3SFtsf79+f3deQIgVMbEQSRTO
pvaW6zyEH1Am9dfrv79Own9uZoqs2b+br3syuBrMbE91Nf1wBXhnWlZ9chxoezSOIqfrvdgGYdi0
k5NirinjT+Hs5/dC9k6sgyz6sa91w4RnWbnLMETRU0qQVndGQR5HUqaXfa0b5stZlgJk7kdPK/v+
DCKxA2PDlvipxbbM3DkXNJJTnSZPgEz0ByCbHmUXgL477LcE2C0LbGbR83Z2iT8M4VMuwu9jThfQ
2GDz+yV6mKqM3eyaJTOjzsaOUJJU7UPZkYze5X0j6xNvwM60cS1YtpCZV9cyYajNcaOnstXBMah7
77Ut23krT2Nr3jDjoYlAby+b6KlOA3kbKb9/GzNnq87lQ2eeetQw4nLoy5mqsrzLq2Y4+un0ZaQP
Am4G1+OP2incY6a7B2fZKti2bSvDqnXklmFa5uEvX3F1VytAKDkYUX92UbQVsLB1YZj0HAa9m7l1
+MuruH/bLJE8e4jdH0SDSqrre+pjuA+mzTBsBv3ubOy5vCMtO+Y6+JsXzaPmjwSM6eMw/nCLAIrO
1WNd8VsSAKqwlM/Xu7aNzjD6YdQtUltV9hoMcASOWbLqKxegVs6D3nGO1zux7DkzBe/WrtIeaqx+
pSUjbzUicH/h3bGX7svMxLdJm3dMUCBQRPeWkTQ7gjr4NVxktvP/jVsbEn+MFkvBn5Ii1U+6cZGI
AF3Nvskxbm3dVzXKEbh4KTinF2/STRkPdZZsbS7b5BsGny/aZeGs5ctcQoIk1UN/lJBl29i6ttbX
7+9ubU8HIL2rZvlSDdI/ES9TsRi7LcbvjwGZ1COGfQOMzkPtROLFVVLGiLMdumG8pUWbxXSZfoA/
5CbpwvOQsXvwX176dgs+bXv4mSn7XvNS66mVLxDTelFK3XLX/yvrqju8Zvp4SMfzSMdj55ZvKT5e
3wq2c8BM3DOFxj1HipfSH25nCj89+EdZiSTxwgIXDCnT72wQCiV+GYoDcDrIRK+VkFtvEsv5bWbx
C5ZMftsQ8aL77gG10wctGfTbUvkTiN44WGv013meq60yNMutbebztTc1WtLWf0h952ct60eW9eSU
kP5b5yNQf31eLZvUzOa7aZPmqKao7tqWucjgQKFiDJx6nwmYCXrHS6iPx7R4yaO6i9PO4Y8ZqC1/
X//3j0NKKP82zgfRIsdHRCNe5gZc9+t2qJrpjOzO+R+bqAp66BrYQ6HYeJDLcBv25f3kh88sq45j
jUsqQL3W9Z+x3BYm+4oXRqRx3BJEH9iA4tBUI44p5fXe77Guww3cgK0T40hRfK4IH1v6oPo1NJGn
+pAvYG8My3qfD2dm9ROICfl+HZEH3mQvbdsHn2UJrr19c2T4C7WXEMRgx+gV6zFmdzNPw3PmZD45
ZaiJ3BXnxa4wPAZXBkMbLol/IZ786nbgYIdq/VaY1GYvhlPgRr4Hcgw0jlvOR756/i0SvGR2zY+Z
2AenG5mclKNxjje8KpyfqM1Qpwq83Dt7WNMf7+6ksUCdeFOgB0KbJE6c8NFdb72uhOrJ9TF8mEiB
EKfhELRCaOmVzL+0Tndh/h0BW2od+qcaNL2SuX8Njb+RLl9b/ODZamb4dc183SDhenFxPqoS73qU
Dh0gKf0jYeRvzb2N2I3lHDYJWTQtIH0WluQ3o0yG0Iwvm9grUv/gZ73/I5HzVhjY1pFh3VnX0l7n
k3iZOl2e9SJFPPBaxy2B67DM/M/1FbIcIiYWoFeQuVqaGd0E6XzLcnkGzX/zkMzJludjG4hh5+5Q
goWAEfdVZuCMijupx1hV3D2wDorlKDfacoJsQzFMfaTT3KYQun0RA5TEW6rDW5KjmjpUabSxny0G
b6IFopBHbSBw7Tf1kP50Red8CsZh31nlmpiBvBYj6o169xUh4f7CsHnvViPZs9CuiRoAT1rtJn4l
X6Iyl1+nbs4vrAvkYX8PhrGnOVhZVecUL+UUhiC26h5mqJFcmmiTuPZjI3dN4MAQtdlYgBX/tZ3E
eZr95R9yvKgNwYEEhT3wkG44Ex+vs2tStJCgF7r3dPSa54N307aOWx2qtl22aHE+PhdxT/z75IUC
XJ4ISqPXPnXIufDSFvl9h99x2k0QbZuT4yyG5YDNsAsnTV0TTiCE3/IpnPzfPGLsCfW584UnuE64
lNWGcXxsf65JzZJMc+RlMIlXZ2LVzQRq0lNHq+qEUaQbXdjWxTDxMptVqxePPw1OCkIhCMe64CJb
NusobO0bF/osx97pwdv/isX2bhSrwq8MsJo9uBfqmrCC2W2H2nOEf8+RUvrOW7cuUcm2KX1hmX8T
TeCIMaVOvhQv7hL85fqQMM7GwbmQoPO/Xz9DLNNjAgmIGsccOgHeq17612Xg46HHxb7hM1uM2wQS
+C5E0EJe+PckWim2ycFVq3KVAM/2oNKXyG23rM82jHUC3/s9fE7QWZc8S5SMVufShwjacaHc3xiJ
bSHWft+1XwPNkfRd6ryqCIqmSQjHtqVemcZDlm3dRLY+jAd/NECNvmhH57WRXfVXgcL02KOOgnJG
sBXQs02TcXGz2a94PqrklQ+D/MqngP9xMihPXN9LH7sFoJb/9ySNeRV6zrI4r+2g9DlrwDHX42E2
OvBAe8gnbZwYtm4Miy4GJnNVKOc1Q97kAGG3ACpfojrm6v/PV7ERkrBMlok0qMEq10vlTc+6UJ17
0EmRqC/ORIstLnrLgptwg3HoNNSjhPMaiAEZyal4mDIHzF5AvW+4trYhGPd3Cwk6FDWN/mWcF/W7
4S7/tFsMzTXJXApvAe3EwpPXXDXOOfBG9VNPUKVTDXF3roFh17zSJAK40C9iBla4G1eX498ZJm1X
2tA1edv1DFmtecrSNxS85L88p2A3PZj5/1y3B9v6GgY9TmLxkJUMithvI48eWkcgujT37QWwjex0
vRPbEpsmPfgKchgoe4lneGuICTpjUzw4EMFdth6VFtfGJHYBwRap606E6KJZyNPQgle1VsF9ulLQ
jmOV/qmrIroL8mojMv9xKM4NDQufUfg4syacnxFLYvdN4xUEgoSLvtdad/l9WSEUdE6XqOqbuJ+T
jh2lKPqtkiXLspl8MHk7qYYven5ue2zrSiWPTir5p2wAt+uuNTOpYFTO06yVFGuWVmCN/YdhHDGs
jU1tWS6TEEb3EA0c8x42o0PpL0fhIQ0o6CRvR4lamiDJh8OUDFVwBu/1sFWrY1kzk/d9rqNKu32+
PKfFeHb4chN0zxL0LRH8+gTs6TT43pJm301jEsa0uRuosRnSt5QX0RnO/skdo+GhrOp72UzyeH2Z
bBthNbl3l340JXkrgiV5HTywgUfId87HqQ/F13msynBjL9g6MQ6JSAvFSjbNz1XeBSADRzizWkNP
hPT70iAuM46I2V1Etfieg9ClM7QxgfzJT+ZiSNenyXICmWQxbGDcEyJKXtsEkODzkmEIPc2CXVys
1DUZY8olTQuPpLSISTWS0xgAuqMBC4+HuXy7PgTLIpiMMWnpuF1X1M5rwXr+Y1pfN36ImEma+fsu
sv+A6USiGPN7pMpzSGyU/SHRfa8OAw0cuqVyYjFBEzknJuEWognIfcn4Y03E96RHGj1PcW75a+am
7sAfnYftZSmnLXZN28ytTto7G1GIxfZzzaNXXjjO8+yF35VM6u9tC9Gp62tjcff+A6YrUjbOTccv
eqqOQgWndoCoNs3G86qwfb0P2ygMS+e8LDzau8lTiPj7MQWZ0qFze/9UtXm4z0pM4pm6rcO+pgm5
CBeCobhOq2MYpluQbdskGSYOTJiHAqBAvs15ODwOOqTHYvRfyhS1O3EESMjGYtgmynDxad3XGsI2
/LWrxvrc+KgT9tMwPWZghL2+FJbTxOShcYt+CuaZknsIPYrjTKg+9WTz7WBp3UTRcdE6iCdqBoyY
cMVhdHE1cr6VsLLMjomia/tQsWghyetqB6LCcz0tg/s+R1rv+uTYOjD8eY0Xj5uNEbmkKQG+B/pb
pEWwNVrE1+sd2ObHMGdSTkoW4BN7zUekQ49JHRTNpYB4RbExAlsH68jenRd6psX/h+FEBZHJ33wC
y9inFD7xVgGorYP1+7sOancQVCD78dxNdLxZhCS3TlE/Xp8eS0DDRNIx6IRUrBrIfV6pBzEgqTLW
SDWypD+tujqdCum+l9t/KGrgbkdZ7eS/SF7o7FynS6jiKNGjv+El2ubJsGRR5LNSnmqexRTWL6hM
WvrjShi4lSOwbVXDhy/zxEMpvgN55lDkp4RWCbQ2QhCLboa/LYth4urEXOduhGTXBXUN6RHRexLX
kHU/ixH57bF2IF9O3H2zZSLsBCc6rUiUviFe5kRnXzlBdr84LZTSr+8sC+jCNcF1OepCPbwWObSn
xjNxmztUW/2V5819uVKO6vZS+v23oSvjLuG31/u0PBRMuF07gq2hj1T6NmcAJvYBp3E15p9Vtaiv
oF+rTkuR3w6VE+10RE1OGx/X1KDykl/8xWMxaaDu0ohyH7zPNQF4rePr3Fta8rzmhbMEYjq5L7fW
x2IuJqNN27o5DQeGWIfk5Td40xW4nWj65fpKWIzFpLWZq7wEe0gWFbHwlt+AuiRHX/OHJd2E8tn+
3zB3Nis65bnjPbekLcB5MrA7Z+n8jVPd9v+GsdcLwJSF71NUzUDNGjUpIVQVEeVdsujPrhkycXTz
hPJMqK9gcQFx9ZWQcbAwCWIbbz7v62G1kncXB8LUOUNgFyHePPzqOrO8Wbe/A+Lmm+sdWJaAGJe3
D71Sr4OEXxEnndv9nU4y96NDJEHVvVW8bnEDiXF9tyCm9zQbyXPdd8MBbmwSz77Lf9Bu+V20tNmF
84D47r+nKgVjqEjyOX/zSxe86LMPGQIUz4LpDNri1yfLsqNMtpvI9ese8hjkWdIluyln0Z3Cruan
shm3cNm29TBe3mUdgqVNqOwNYPL2G7R2alRmQQT8sm8Ehks+ajGWLurJLuuOVa77Pz+IskMUbApx
2RbbMOlx8lWJOSLPnaYvUM5MD34ASD9Iz+qj7DZLW2zdGLadT1VOW+rnv9qkei6rsbjVHXni/ixv
Ay23yJMsi2GC4QRlNVdtBFZwlweKv5QiKMVTkm2WJ1guOxMIN/MqHNuqA27FDb+3AXcvHAWLB1Hg
EHQGCDGDtPPg5PmWJo5tQIa1AyY9dxHUt98i0bTHgPrdURYQ+bu+uSyLYiLjRl/OLCxL/+LjhXTM
m4T/L8mdKvYiaLtnWgUblm7xsUzU2xLkY4bkXf3ciOk2lO1rmg9wf8R0HhLGDtBq3ZkHNulsWpcN
4Owk9bPuJqC8PQVIydJtKdjaxmHYehYRVkC/IX9rmwYCSK4IQONAg+wQtkX02ctD56T6NNl3HZoU
N6J0QAVWS5yPQgS3JOX6lC5CnRsKuc/rG8ByPpogODFotRC8658B5puKsyoDeRMWU8E+zYSEW16P
rRfD9sfMKxIxFuGFoK4ULrbUnxJ3zd7mcuugt9jJfzBxgRMEXlvS51nwEHUrLL8Eos+P16fJ1rp5
qcN3JTRP/OcAqA/9m7pkCO4CB3zIW+EpyxSZeDiX8qzKwgTJkVSDYiB2G3AYrEE+dZstcku50IIG
d00wnOA60J0QFerlvSd/4P25WJLoW5944hCmQHaNHv1EJV6kHq31t5pV8znJxJ9907gO/p1vhEc6
6iTGvnyeQZt8LHh7F0RkPu1rfF27d42XYpxRlx6yS5k2P9uOjIch2hQdti2PYfitM7VF0BTsApAX
5GGGMjmt6EGJitB9kV2TIkdnSBY1NGfPLSokDsgX07uobHY6KSZPjurqyZd5VT0nbt99Eo5uv+0u
YXBN8Jssh7aqkGt7BjB1BgRxWEYwY5TpFpnch+ZHIhP+xjmv5mBxi7fEqxAQZq0cqliF+bzxav5w
ddG+Yd5jm9MSwa/w2ZfJLSL24hDQ7uK5dbHRgW0Axi0+NXkNtHxWPnPtIdnoUIdl8dhy/2bH3scA
1vv9/d535mkeQb34TDil5ZkAQV3chI7rL0/7OjAsN6AVnn2RKFDp1k63mRf23+Dy9ht7/8NrFb9v
mK4OQc4zQP38jTqjm8R5SJF15GE9xGqArR2csGs+D4Tt21BgaDCGQ8Eq+/9MCvP811Jdlq3ivQ83
Eto1BoJH0pC7IQhDkvlLWPdxW19CxTfu6g83ERo3ziBUUxdOVEkw9YXZgEK2+RvtN5mXbH9uPDPC
aaSyBq8KXkaPwrkV2VdZfd2xd/DfxgMDcCqXti2abvz7OviKcpt97RpehVPwpEoWDgZclR8rnZyg
/Xe83vSHKTCPmrn7TmvoZzf/8AMX+tx7jn+YPCazOBiT6ixTkA1QsNo/oqiEHivIb+957KFf4yDy
CicQfoIlTmj5DekwBe1i5h/J5G8ADT+0NHSwfn93UDiT5BPPanSgOnqYa/Wc5IE+en623AECoZC0
aoONwVj2q5nKT7jAs36J0Bf/rPq/+D7RVmpm7V3V0pJo8N9BE/nGKZobuvl8tFgBM+xXUOV0DgjO
Tp7/PxaeEC+Ntfx1fU/ZpsMwX40iUVB3YbtKv/pfO03Tn9L1ltfrjVt+3Dd+PIg80Y01JCl58Imr
l2B+4fz79aYt/20mK2qpUCLceuDm729L56s7/7neru2XjROnQS1J2YET5qSLS6//LkDlO2zEQW2/
bJw4SBBMCZOg2CuWc+2ck+a065dNBARkLXxUlMM8J/e+JE8q+qFducdFgGUa/5y7Q5vMBMxiXZb/
L9QRypEisYFzscyHCX3IdFHVqgCP5pTI2M0epXd7fUIsx4kJeABfZEb4ynKZSvBNlAc/fwvKT3X1
q0rrjTn/METhURPxIJUU+TTi32unPfrjnTc/4yGpiYyvD8GyDU20w9KFqEsmaD8p+JkWYwwE5bGd
1UbzlqkPDM+sFvAtgxF026CFOJTNdMPBlrXvz9cRvTvLGfiHSo5H+mnif0T2hzAoQG+VZ9kWdh3O
u7ZnoeBQTrgneucBJEHQP2+O+fwY4WEoymXfBW5iGSYny3QkyXByVXiqGyxpNy477cnkBmqgNJG0
EiPwG+E/kl6NN32P2N3Gutq2jWGuAHsSrCROxQa1JoyqmyHjR4ggbOx62/wbvo3MWKiJB+bntv40
JN8XTx4UCDP43bwpm2PpwsQwNKjwiwK9nuvNFyFvJighRP4Sz71zoNVGvtMySyaSwWchqeoAZ3yY
fgbU81BmN6zYctJsja8De7dHvWEpxIzKnpPm2QOq4G6EXJO4u8CB4OEwLLcYGQEiFrszKtrzRIY7
GiIfDAGQtMr2eUimqE5WNWk4UKxy7t6JKI29fEtI2HJqmuoufofNk02Y+CX8HRX31fyaVX8P082u
k8dMmUdkccGagzNzGadjA5YqFzE3UHxtbH7LmWlmyZ0pkHPBgDGdE4c9UtojoCe96W3fzxvbxs+6
cYJo+nAaUJ8Pvvssuk/qp31tG3umo01Wew0cD78az1zL46D5kfds49CxTcxqCe92fORMeQ+Kfrin
kPnkn5t04xq3WJKZ8p45a1y/QruhzH54Eumxobqv/WLjFLD9tuH5EpnVCVs3o8fS+7AdjsAe/L4+
4bamyb9nZG5Aoj5GC5qGw0SCJE6nauN2sk2KccI3Kupp1+RYy3Q6gnzllS0LYMj+HqwgcvzGCV/r
KBxSBoZX4j+j+r/0/9bFVgnQP9mO/9Q8Qxxqfde+2yh+mbru0ifOn7kEXQOqmH4WDSexDOknPeOL
AMooV/VzFXLkEseF3YE1IQRBn/tX1daP07Qv8oU/MV60YU7CNpogL9A0HWBsiOg4WxJflgUyE+Fr
QRuovLD2RajOhLUQR6jPAC7uO+TMJPi0sKoC8AM066T4Ec6SxxEihLXydnEEYGoMa04YD/zBx/0V
un9Qi3IY+q1IkW1mVmt5t/wtccooWF+DA4pGluSYplUcFI/XTc5ytZiEMtGShqwisOaIRnfuiHxR
xG7ybLiXY7IRD7RYtckc03oic9qxx2t29OF2kqeg51+u/72tacOq4evPeQ0hVbA2escmYscAtM3X
m7bNumHRPuXjBMGT4TTTuwkKs7S919Pr9bYtv23mtWdIYM+OXt/3fHhQQfl7iZKNZ4StacNCIbuZ
gEQTl/nMzkPzTQz/2/fLxj27RARFbgPa9aIbUHTO4y5aVI+aSesAekgOp2jY7c5d/peuN7wxy8Y2
k9T+BKAhn3HghyhyiDuAko+TYi+88+StXxD5/fq8WLaJmaGewmpIUP6OpxX5mYhPZJlQ17XP/zBp
WbygCiK3h+F0A7RiyuA0Rt5DshkKsv26cdvmbBTQltTlmz8UXSz88i0X0D6F6N7O/zesM9Kp1HR9
7EftA2uqeIkgc71hnut+/uBO/Acx+e5QDFslHMFwE1FvOnsaTNKcgAckVDpOyuE86Px5KPgWQNmy
mcx8dDCEqiYTIsgehDPreAqKdorbsQYjdCCnMyC4e71xU4BFjK5HRwAdTlmg4oBEN2AkPPSRPF3f
r5bzwcxMzx0NQL0Lbzyk8synEqToQLfta3udvXdrMrdOpuS63gt/qNQTET+ut2vZqCYXS5sWyASv
Dyuunbt5gtgDH9LDkFV/9rW/ztW7/57KRSkyw84Gnsf1Uv1kvDuE9T5VE2pSr9SA0/Y1w7SMVX3C
WyVWrne+/ue21TRMuGOLA34tNC10GGchyFXVlsKGrWnDeHu8kYNBwaP1+By33XhU/i5mW4+aCWYx
cpmWFL5YDbmC0zjMBPmXjGz4BB/bKvKP/15N8CiOvh7ABzum4/3IxA3PoNoxeMfBTbcywGtb/z19
iJlidvoBlJczdmTFHyhJz4q+ddldF/70aBs34yd36wr4GAHukci4d8ecA5ArpvTvLENNQRQhcpSi
QGhssiquSLjcFsLx4gY0CkNC5A0SHsVxz94iZha6S0qfQCYSQavuzKqvcl+YhJicKwkDQ2wIKrCT
z4qD7zW3U0U2fvnjgwJF4P9e+hl1MLWfYGPR7naM7rvxDYXt8b7pMJ69COhLlkYQ1+AhSrWGvGkB
y1bfrjf+MdEhltkw5EK2SzumuM467byRmkI8U8dK9797Nh2DREM6p471wg493vV+1wOtrdnG29Vm
MIalz0DtBlWLvoMkveUhfRSIm/eJuC2XLQq7jw8TEhnOdKTbImkZFqYtxxtJ3DjQ8751MclW+tBd
Jpnh8M7pHUMAiOZb5XOWnzZ5VvqBk0nM8NId9SVRv5J64z1kmW+TXUUU/kDVgp3UD8sPJ3EfK3mE
SEPB1S6/i5gMK8oHMisp4a3kC9hxH93wttvS6bNYmKnVEjY8XNlCyreojthdvYrutmOXH8uB7Tx3
uGHEYwsuOWfdjqGT3fACFK1VtDHztr83bJgFVNAshwUNaRkv+jN3uzgKNjxS27IaJpwlYGsPaiyr
V/zoo7tx/J5BBTAZ/75+RNh2o2GlVUSK0l1lL5P6k3JeQn/jt21zYphmG7nApa5ywDmQ7irtDgmY
VOVWLNIyKSZdiuslbotiRDwB2Gvk/AgoqokGeaD1712zYrKlpKCwT+cO1j96Dz5i7hVkXfe1bFy8
gZqcWfhoGYdh05YLBBH3VcZ4xORIyToFn7bHrAip4qG5rfKnOdsVACAmGGpIK1fP603SdBe/vGfe
6fp8WPaJCYYKEFUGIBr2HtGTU/w1t1+yrUPFsrVNKFQ5zplOM5RLgioA1RZ99suH7srGOtp2oGGW
UZlmwCvBLKGjBMKYCRjlxGNLLNJAxNrvdrGiYU0N+yyIcpOa5/oUqeY29JrLgKr0ZnY3gvq2OTLM
tGon5k552J/qQF+Wgh0ctQUjtjRtwqOQDEZx74AZIk74ycuSVf19o1LA1rQRjRKZz1A/lepTMpYx
R/UJcIEb62pr2rDPSaE6xF1D0YkGhjd3m+HgdI06XN/tNofMhDv1ddBossBjyT2njxeZB/cZH+rH
KpofQJjlHUg2/ugbLzjWIwsO9eC7cQFi4lhFi9q35ibQI0oFxJYSmJz2IEv0QId97Zo4D3fyG6/L
eX/KOgHRmOaQhPx4fd4sq2LiO1TgSxrqSp8Cnjx5eFfHCOr/2tW2iRSLxFQKEuKxCyaA5lPTT96v
xvG9XWktYoLFuqQKppHV+POli8NoOki9BXi2HJ3McDvGsXO6tl+f0mPwLNV8W+QI68w7PWATx8S7
IKiHEM2HyV9+xA7pJPatpoliEsPQuHMNG4uaZTlVsORjpDalyy3TYmJ1FPSkwHTs6NMyp7Gbf668
20jvSpogCGDMeaSQBhVlLd4GqVZttWmJqSQL/DGabszOhzcLujBulrSHiuM8s+DZZU7zILs09B90
1M3+0R/0kB1k6Q3tHs8VfRm3C2hEh1B4GM7KNhAPI/sz5744MFJ+3WFc6MC4X9yAh9kEVYe3FsXs
7QGUbcl0pHmd7qpNQsTECMs0jYMgUkbYM8VgkCbV38YobW/40O0yM/RgXDY+MvXwUKh4g6zOn7JG
tQVz6AvSsmzjUvjwcEMHxpVDEiGXion8La10UN/UMvCz27ARale5GzpYd9q7QCTlrViYm8o3F8q5
dw6Igr/wpS420MKW/Wq+3dK2CWmbzvKtxsb8MhctsPllUf1qWJrdtKrYwlXapmn9/m4UyEBVsxNI
/7lsoKB0VKn26svUprXYeN/aOjBsm3hpCqG7rHgjbZeeKr9ugGOdAYa8bgofnktYBcOug7rqJg4w
63NCFf/a9pJUcTbx8UUPMzT7rnfyYQQRnRgGzbyWhisW9zJm8vs4s8tKYw6Z+sd2DB91j7epeqjS
8cv13mwzZli3U3Uh7s45ewu6wK2gkyyBAsz5GByvt2/ZWuYzr3SiPhg8X76RmajPONZBI1rMhzWw
/lo4g3u63o1lGOZrrxipL3Cq0ud/6JK6OZrudJ/ucosQaTXMGwffRCUrxBsifMtyUJNCMi/N5a7o
A9o3rDt1Q5DqSkGf6YDamBpSYjIrdRxKUAJdn5/1T/8TlkYP645+Z3mlRgRPlhm91MvyO52Crymp
bhLQ7q28+BAY3/Afbau9Ls+7bnRXDhrZgQwFXKC9CPjixHPKfjoT2MyhX7LHIcNgDCv3l64u60wF
z6lSkJdKILbLbqZeRVtMfrbdZNh5K1E3l0Co5LkDc/xlrTN+i5IMEtzXF8NyjJgPQj7PwSxheah9
wmrUTaUeKyh2gBo1v1zvYb3YPlpuw6ohbJzJUDrFGxuGhB4V67Mvjof7LwNDCOe1dwlANDqDwWeL
sM6ywcynogvI0fh/nF3LcuQosP0iRQiEENqqHrbL3dNut/vh2Shm7G49EEIvhKSvv6f63oWHtko3
aldRC0BAJkly8hybEf6bviAr8vJunk1gEsvT55FhJEu0ySexsjx/VM9oXmmP4TBs59zvd5EIG1AI
1kZsHIdr7TvmHosOUj6tVC+QdWg/pXLEuyI3un2+vDhrzTvWzn2AtfKqrV5IU5FxX8Xg9D3Wnmw3
svZr7Tu2PnpzLk2JU1bmJZYh5/JXQ9t24+K+snnd2xDyx2JUrJAvYXWGRYPIfsSTaNYz9kjHaWsJ
VhyJezHiqM2MqOHRc2C1yMgunhdtZYKFhnTtXuYLYV6ilsbP4g2TWZs1x+ZrEoALyOripUzTOUp0
fOYY45EQw/66ZXfOdd0PWnC8z7y0tl2axA8HezQZCGM2YtC1hXFsvoviOlqYVs9Twby7sK2adsey
uvkGwjq70cdKbOLmB0yhQClXTfKZDeA1P3svRs2uxSP2QUPM4LfqVjFCLNR61xmLmzZgzTj1BFwP
d3Onv/WVQGloHI9CbnzQyqS5N03Zod74THj6EgzhU3eOdNO4PP4/bgYrG9mtC4kICYdy0oDSACe1
6+rwexR3zfdKduGubgw/Xt5ca99x/v/NwYuTfKrtzNQzCl6/w8nTezVYvivsMt9c7mHFwbsq0gB3
yqjrcOjGqNStD0M497d8SKH5XGsO8g0KasSxLumVNx63aETlZIQoxpS90KAuvISI4W4MWlNvLPyK
ubtlIxSHU210z58hSFZ+yvSQP3k6ttfZeujYOuO2X3QIMp9CUPG17/FONaTVclWGE+/kjqmLqp00
WNP/lwKB9kEGB3ydrgBeys+2/2YrsaBGtNiABAF3wJycUhFFuYToVDCgCKBGoHrVuzk6cm7l2WIM
1C6hkWdTrz/xyp+aXQWimq2M44pNMPcYhxIswjfw1fm9r28r6Jw8aBBA/6oGZJUuG8VaF85RPna1
GGey5C+l3/btZwNBKHObZgKKYwlK84Mt41vrxzHvfpj9Mm6L+gXEUP8UaRt/A0PNE0htt3h5V9yU
W1fa+V5ujAb9UF4qcQP8Bd4nfT7sDNf9TQ+G6Y0JWzE7t8jU4g5iu3wQz7wh/MRTP4TXQGpyi15l
7TucU7zTNUQe8pQ/08h097M6s6dlc7ZXpqtBcdsNGxedtQVxDLz3qopVOg6fF0Xzm36UT6NPS2Db
yFVwPFiHY+MpuNgFpFVIkZgRioFPWdrMzX7Im7Ddeph6v3yAAsf9X1NPdeo1g6er57lFzhn0b9Br
glRJuuh7duaGwe1q/H2mQ7jz4SwqaFj5WI8x0tTeN4ZXrMtWtLIp3DogP8yitNAmvONk1h+AHKgH
0FYOS7bh699nw8F3Op6gaMY6EAqplMLq5SNrhsokOreoULGlJ4NdXljSJhnCsjEJOlqdq+POWoTR
AJa6Uii6VfG0sj1dCk1JByHwfeSjLRa5E7ZcbkDwV+8WFb96jUmvuwG4xJl9kC8dKSV/nlRtpoRw
4/3bdX65cQVYW6/z/29OCA/kCG3MhvrFGnqWjYingpu/+wVM1VtpoxX7cvkzjSejBS8x9UvdRPc1
MJj7uhaYtohfR3OPTeG4in7wm8hvUvnckjbcZ0P5BOzu1vjXpsjxDy2fsdLFHN6lft2BKwwElHgl
V8fLBrO2jRzfQOde5UZjdjgjnxC9tjet7dv2KKL6RENjxEbMt7IKbnnRmEsPGZagfplmr9kpTsY7
U/t6n80FuQrlD3ibGwWAAmYpWRg+N7UZ7Z7IMm8ShoD28fJcrawEdWy/D5oyz8pOPNu08SF5nhfe
ztMz9FUut79yJXLLh7gyk2bjgsRHyfqvytZT9w8w3xAyCudJ2b2I8Pa7g9KXB8akBc9Nn5qyjsw1
mA7M3nnl3piirwPPmxmicBNE8itwdMV0U45ExRs77TxL7ySSXF5NA89Y2NoP7zLWjjvDsuGprdRj
jwBhX8a6P3qpF29lvle2tVtxZKeC+NCDOk9lD2IpkBkXGYg8Z6U/eFW7JXuwtiFcuy9MOdbxOeyM
5n8U7vc7kk3lhsWsfYJj95UqofcEXbTnoAz9w2+l7xw+OLHSDvu+JWbjyFxbF8cDiHSsFPMq/dJP
yz+pAk2ZT1l/GkYV7WcvVR+DISuue2F0a5IEcgq9xxlOk77Jbyq/Df6PNJRuPgGurInLttngLqBG
W4fPcxUgsVPlXXHC9aDeArKsODJXeLr3mESJesSfUUP6JWMEGux0Nyz+lRcyt1Sp7aBGWIQxiNHi
ZtwbX+NCHIrrjlu3Xqm3qgshnMWeezD0HlHZMidmGK/CCND4jzIlT/uClXjTgiKOCo5gZk7VQ9qm
Ut5ddpAruWi3Vik/K2nqOeTPpFSvXIzRrR3LQzroU2/GA/dSmjBA3pLLva3tJMe666k39eQR/VLH
BBRjtmGB96AIaP5fr+vAsXDp13KmVfO/iW6tazxANLgMXFX6jeVwDdsLwXjODX8Om4oPSHhmnt53
1mNXTpBbsGTqMOtKEegXkOGPSa1t9apoGD1fNTtujZKqsqWWCpmJ35LVcxp3+3ibsn3Fu7olSuPg
K1qnBl5PAbAxxgNLGAoxP6f6fEvtU/Xjuq849//mVAXXSmnAiMnv5FjECTic6O0ESbb95dbXvsI5
s9sxzQD3icK7M22/rLt2D/mwzxkXH+N2oBthyVonZ/t48wnMKG/q4z66axmUvf0Sr7ppn7+mgE/v
SBP+fflTVvyqW8Dk8y7VZCLRXV/OX33UUSfp1H6M8yG8zpxdtswUVK9SNWN0hzTdrznOgyTn9bfL
g19xFS5Xpi7SbqpVn343Cx4rizaHJFwHRPLXy82vzY1jyQivTB5Sm34HEVv+2YrJP0JVeKgSpCaW
z5f7eP8ThFvRpHIGqT3PQgWi0fWUpDmfsgPpmdyYove/QbjVTGwp8rShoEMtSvb99/oqlb2WpigO
lz/g/W0q3CKmooFkbSTwbKiyc+pMjVkV3wcKM4TKIlqH4Fr2Y7lxLV77mvMg3thEyyGFg6do+pG3
BXTNJv4350t6k8ebVre2Huee3/TA+oAWRSbEHXQZ+h2Fs0pINF71LCncGiYTAFGGZE32I6dhBcr2
OWC7ioZiy2WsTU/gDJ51ZeNrEMv1xvePvKXyJFqe7fGSvBWHrc2PczrTnBWtRknlR8PPynIDdMHH
yNtiBl77AOdo7kW4sAHkah/xAQNe2NJ6eTC2s+Vumoj4ennHrnXimLWGuFw2x0t0p5uzT1VxfbMQ
WySDiJb95S5WZskFxOllCMu4sN53W5L0U1Pk/odGdO3xutadC3dvhEzjIvW+I+D27hYdgaO73iKA
X5kdFwiXScDT5oVHd+DybXaFbosEdNpPHRmuyxcIFwmnO0+Oqkf8VXTkU0qzNsGz0HV3Q+EC4Til
NFcSR3OP4kme6LGe7e5q5IJwK5hqWaq6Ko33vRsLdWMKME5BmvLL5YX9fSH487IuhGPAhcF7jSpY
8AEnGw7M+KNGxcdNyqMHWyp9TKl6plMtdjzlxynybwYLfvm8RGCzZCh+mMhYHxrVbcT9a1vBsXUf
AnOmH3P1GkuPJjgzppvIntUTik3Y5VoXfxh8wJqpieXrXJaEJe0w/sUj1la7ikBS5vKsrpxQwrH3
IhwiUXSZegW4qZSJDdJvOJnEPmVL8Eg2dexWuvkDJzeEVoo253ez5B9VF0DlFbK5WZM+Lx5eVq/6
Fhcll6qoCzuwkb30UUoSybn+Nkvj28TzICGUd8NyVSE3xRPhf8+SNq7KaVhGdk99xIIK4I0EKpL+
hgv7fXd8Z6e7gLmU4hjsGz+4Y2kUlR+L2A9pBnkJMRRwOLHN+TfqZ22h77tsbrv7LK7TOYeIXwT8
yL4STI3/8jZW1Zz4nR38+JDKcOQbhrjiv12wXR5VoRGBSl/LUqZNYk1lnqOlzDYMa6358/9vggwT
9azR0rB7NQdztzf51BEoIdD+qnwPynr/236rgSDyScXuReSJuk5kZxb91JvKyihZ5BxfR+xEXWxE
n4bY8TQHsaVf/A1y8B9hpvYBy8Pd5e3+bpKMUFcKNPaqjnQeyh9AEfsT7z8LhIEoYqYoCg9CLk9z
H7YbXb27JujKXROI1/V9zIdDg2I1G5kbwGE2jHataWc5pNcuwQK1dCDjwS/SSGRLNuLhd30OBu14
6IW3EBiR4XAo5Jdp+eDPUxI1Rxlu7KO1gTveGdnJoQ4Fmp9AOr7z4n46QpZrS8h8bfCOX64KGzd1
RlHNOOn9UMAVfwdl1T68stjYhUE0A88aFFacqwPTL3kbfvL498vbcmVeXNxDVGpqGpqN4HiK4n0D
kuvEeGTY8I0rm95FPUhsQys1xt33/Ab0uTeBl90M1ZTQctkHYNW47iPOy/LGCXU2U+WSoxvifer9
LFEohr3c8ruHOqEuWSYQRBDk4yXKJSG6ko2tn6T1dKya/vVy+2vTf/7/zcgBtEbF5O+Rk31f3kMB
8rp2HTuNFPAr07KYQ+6PIBbGBQSZni2c2tqqOqZqIeopRQ5qDKnvp1Yk5fSQN93OgAkonzbsda0P
x14JlOz9qVTmMDYfhTh0YXYccLlJu4QxdeXiOlYLSEMQdwJVgGYJH20g7ngKnVJpt56QVhbXRTRU
hVagCPCGQ6RJMkDDfhHBw+X1XdmXLkpBMW1tLzF0MX0V/r3K/qrHazL8hLr4hHChhiLNbw6T9zQH
3yj5ennIMbb0H2ES2nWMdFr6oqWZhClNf7XmsRUPeYbH1b5NCPurVt8RoF+3ri7iACxU7RygPuzg
L3cz+866H1WxJdS5NvGOwQIkWc7xeXbU8ndcEZyBr81mBea7rxOYIsdqG4v7T5ViVbv6U0t+pOFD
Fz33wa/Q+LtIbRQsnOf7vXVwrDf3GtBKNKggHTP/xgOaJACxUWvUse2mjZT12iQ5xmtU1wQsA3HA
2H4W6U/R3xZXhgkug2k2FCzD1RA2y9Ov1dA8kgpEvaHd+0288WywMnoXaJADUy4XvJMehqFLMvXY
zHfzJkvqyuy7CAMUgId9CMrlQ8YMaOZedZB/YZCl86otssm14Z896psjZenHaAgkIj/IHHzsZ/ND
DN7nOth6gF1xzC7EQFeLLvIKBmC98XZm+THsX5XwbpcBdOqzurnsLNY+4vz/m4+wXTBqwtALpd3H
qCK7wTbHuiSPl5tf8cwukmAOZDYKgZL1kOR7JsaDpVuXzbUFdm24jUzo+ZU5SPJ57EGEkCG+B137
oOTx8uDX5sYx4DJuPH8aYV3d2B6BqQZhW7bjg7fR/Iqfpq7xDhFfsg5zU6npvsvFLg8bsNhVuxxc
2yaVyVDOSdRdVd5EKHUO4ZJAbBtAWHPwwzreCQh6Hxdb2g1nt+JRXbiANZ5SHspZXhBLtAlY7exO
9vFHK4cfTRjcTZEt9g1yUpdXZsU2XOTAkkPQsEa69xDGn6DeljDwalTDsWbBLoqvQnMR6sIHxGgt
KCtBVtH5LYXiKCt2IpJb8MQVy3DBA4UdizkWC/YtheDkEjwAcrO/PDtrTTs2HUK3DrBHDBxcoWCl
NPssWHbXNX3u8o27iAzhUncNms79QxDOd8JsMdWuWJuLGCjwFqRpDxaKrht+mUp/RxHFobFb7yhr
zTvGHKo0zqIQk9Lrb1E77aPlJmUbD6JrE+5Ysmijxh+X3BxKEyYhaBenaYu3YK1px2pTi6SSPNOa
BNFy0P50ZDq/bi1dTACbo8LrgvMJqby/gnT5KLthI7Rd8c0uICDCudX4FSY7px/q4gYAWADLH+po
q4hgZTFdSMA0Q3K2bRDwQ9pS7aNhQTkSsf2uW8qt2uK1Ls6f9manA2Ywz32H3E4X0iGpeJVUFrAA
QYuNOVrxYS6LqT/CKml/JgjSny0kvpG7DvrHnH320q1Xk7VlcKy1mNvM+hxuMiPZjpL4h1D5K4oE
z2yBV8l8E+qCAQx0nsISNf2HJgR5muqSYrjN6/5w2d+srYJjtTEA3F1vYFn5ovdyLnfpct9u+uC1
1h27tVFgWhRBDKC0ZLdVGj/4gp8oNd8uD37Fdl1e0zIN57rhSIUpU+2a2OwNdHauaZq4EIBxRrpW
NAhNkICI/a+e789PrZ68rUfz949z4kIAojbFDUfidCKTqRLd3Iwm+CX0fETmVu7njh4KHg8bi7xC
akpcPADrwXVYhYikB50f2uZFpvQg2iw503/FqFGowZ/fUH0Q9RY87X3LIC6Z6UBJGYEvALG7/Vul
827pql3Kbwb99br1Oe+4N96jGbpmKCNa/GSyMfdZBkx4T9qtu/H7roO4mACszORD1wH7NmUnD+zB
YB89Zk22q0B2yeXG5XJtDzgBNs1DqTMOirHaBuN9mBaPflxNezrrh7FgBPRgeEOqpnCLme19cyEu
f46FQkbg6/MuYPwfOubHvvW/X7ccjqF3tKcjxXP0IRPdPR+yfwcRbBUfrQ3bOaGHaQg7c86nh6Bj
lfW8h/5ucnnY798QwE37312EwuGRx3NYv/pDceubl7qDLsM83AKAeANoKNQL9Z5auoEqX+vtvA/e
7NlKRhHvwdxxCLv4GASf8DgQNAU8TAbm2QMH0ijeooFc2Vp/AAa8pqiLEl3N6j5nv2z1wLNvpn0K
2OeAb9xIVtbFhQyIMKqAQeXqVbOc7KyZq8Oi/F+XV2btAxz7DsN6yEvBhoPP5hM1MoG+cwK5UrAx
+3D14S4f1EaYtuKqXPRAoVoz+QJJNqXTf4DZ9D5Npid7EiIfs4S83PBYa9041h6UY8wK8FRB0KG7
DRdyBxmoTyFVx0qmG2HyWhfOYV5BZzKI47l+HcK6T7JOPjXx+MsP4mNHt2RJf+d3/sy6EZdIp5qY
zwMNvnxBQdTJXiGGk+TWT0bxc8zCZAICCU92uxqZYihyP2rzuc4+CZQiIkl6Ewiyt97PujQQJgGS
v/tGO3FgbX5Q4bAXNEhs+T0aWRLm/udCRRuh4NrEOC4kpl1W0WFGrJmq+z4MP8z1V27UPhbhr8v7
daWHP4AGQQXE7IQTY8pIdSwLPFHMQZTe2ZrxXYzCiG/X9eP4EBEQvBTHDQx7ontTDQmQwR4mukoC
5m8BGlYs24UZNGDVBQkEOmlCKfeAcP6bFuMWFPtswe/sHxdkkFteWz+fIVto/V9B9MSa5TEf4sPl
+Vlr/fz/Gx87tL7IW0ioHzSBoGbhW3LKgL9IyqDj++u6OM/amy6YIdLPs2kEe6p/Y5vqRqXl7Zil
G3jEtS9w/MTST3UQMujg9AVPyDycMl/ufFNvPEetNe/4CFJzJOYrTFAfgbQmEKUHtt34lS3DFk3f
yjHn8vDMXoXiyxEkJrRDrafeBVP6yQzPYXmXRtkx9G95uJVDX+vKsetMj+2gKgaf2nh70c03XVs/
xMH4ZCA2NqftS9VGH+I8PF618i4bT+MTBoJyPiIjKg8gEi92isbHNjBbqKgVw3MpeEBhsRBdQjRx
MXH7dRSax48Dt+0WAn/FS7n61YsXh+GQZ+CXZCBY1lQfhym+RfncznhBeXfdLJ07f2MfYJFZ2inG
Dhv7kw7uhff3bB4uN/27TPsd5+FSklJC8FTI0PbyodoXhyK5e5o+NE/ZfXuTH9Uu+/oY/OV/IqcD
2DN3v/zky5fuRh7z5At+yv1t+tdt9THb2yRItpLMK1cFl7hnoQvJzfBbKvJkqmk3hPd1cGzjs67P
xrG+tiscjzD1osgyjo9uK4LKnuo09+Y6X+ZSmfakrmSoMHofKet2nA9xke/AQ3Rl8861gMVjALZg
xDw5/7upflX149Q/X94KK37M5er1m4nWlg6QC/MjlDzdsjrGg3q2YekrU+4y8vBQ6Xmo5uLFzCA7
poU0qIu5inwHSVbnDOeiSb2CjmcHmRZDAt7jnNyeqdf8DTNZmRsXAQbpvSbHbQ9SAbviTuy2IFNr
zZ7/f2PYmbcsfTUW0MH2jsU4JqTej8XGkFfifRfppctuKqjo8xfbc8SMxS1Pw32PqJWK6lkPT0vN
Nm5ha1/hWJMwXVHleQpRXVVQkwxe4Mlfbd62wUE1dttVYVLe8VR/VN2GZWCHEKmvEXI+GvKKc3bd
ywYwt/9dh1akTSwKKDcGkY+2FW4uUr5cNqt3Nz4Qpk540PtRqAKKyW5VON3aCoK9Ra42bHatcccd
gOMMcTEr2T1fqseio+MdkoNb5HxrjTuxAISY+KD6uAERmBeRHQMatb7JlSDF4+WpeXeLQuTjHIS8
2f5sEYxMyziDwQdlqQ9nXo++8NNP8ygfNVhA8p1eigpYPyCML/e48kluOGA4bZduluRnSFKKO1wZ
3lZ1vqXBvda6s40CstRBF3P6E8dJZv8C+zkSEYtpOnl73fCdQECXdVzPitIXk7OWJ1RALS6pib6O
f1i4wYBpetD9Nw15CRFyJH7leXvgUoN9aG11TSyDNT/P3Zs1R40+iBkGQV4G5WsUXTYRDXeN1/Un
6hVbIflvPMYfvgK9OC4p0uEYoHTHL5NJjl32hFrMJj1g9VvdJDLmRD/3oyor8n0O6GTDA/ivtF/e
0HocO1QT4cHQv0U9v053rO7sTzUxLfeZHKLlKyWjF9xnpBwIqlIgPPhI2dyB3w+pTY3m8ZCJ2tUd
ONoqZXdZ1+fpAkaFrsvuTcZKDipebQnYl0OadvN47AWr+NH2jfWOxIPO9MZmeTc0pcI9swpA6BdE
C/Q+JdDTnQvg2yUR+Qk6ygev3SQJXevGOcOGCErlNR62foZNW8eHpfNsnMyLDMZyN5RaxA+Mqubb
VQbgHmoyF2BbiPzgnqYhmW9kLHvk2fGMbzbyGu+rJmDWnJ3j89nA3yxgXNeR1bLFpbps4YRm1QYi
2AfBEvMfOPGsV9zKuDITPfqjzjN2h2eTjpt7gcJ3XuwDSDqVcocgpBDH6z7eOUkoQMlpWmnk5Rf+
mA5gUwtVs8XKuOK7XCa4qICiYquU/MH6+V8Twq9UPnq4buTOSdJTwzTXvjq1VVfu+rGCyvnSbSzZ
yshdADQ4DKTHmi6+swtkzVLCxB6F0Pa6obsg6Lnyu0pwzu91D+0AlGAsibVs4wB8N3Ki4g8MNDNI
HjDenkTZPKSTT4/VMt52LY+vHP3ZaN94W08RllaW0J99No4USboipHcxj0YkcC4v7Yr5u/cdm2Kj
C2n5vQ/LBOTf2xWN+VJI8r0m+YYnW5kmV8SBC/gR0Nbx+1kzuwM269hbEO+Tc9Xe5a9Y2UPu3adA
gquYQvhKVcWG/dMPrKcHlWdRvbHSKx38ef0psLJ8GF5QlxzpQ6Hqer6FGPF0zY0WbuscYr1ZaKnG
EdPE6T1k2cCLbu28/3/Ulq2N3glsysgYm4pZ/1iK8es4EJ50otx6RFtZXRdHzxYdjyGqPe9oO/yb
KZRsi5Q9hkoWG35zrYPzV72ZGxoo4jHWcVAMKJnowv6QClF4GPb/Xt49ax04Z4ZWdTzVFa1OPO+z
g0/kk1E6BCHd1g1rZf4Z/e8XZKTIhwGqCqfZemTvd1AKUlAkvjz6tcadOwRNS6rmqVAnkQq+ayFJ
dDugMuhwufW1uXFcfzH0zGhZ0p967sDRV4YPIoy9b50lWyxvKz24UHpuslEvbZSf+gnkqKgYxH2i
88fYQDLbXtuJY194L4tVW40pCm7HKRGIqFDzOMEOUIV2nQ9ywfW8SWPTREyebNy3+35Ofbzx842w
e2WRXYR9qlBZTuykTxox/oEplLZCLOCfq9bYBdXPvl28Xs3ZyVBweIgMJHIMBGLJVE/XscGIwLFh
LYa65ZBOOHFAMhNN5l9NE15HwCpcbD0NIB5aeBqh8bkYnBqbJUZFkPoqtx5f1/aoY8B+0HnIIZUI
gEaNsgn+RDnkQ0lQXFWvQvFo9V8PMbetV9aDaU9zWUtIEc1Q1pF5n5QaO/XyKq9tIceSVc+isqjK
5tQqkFJJQDp2JvW2OD5XWneR9QVvQRsKfN/Jp83D79mfGFgprhq6i6xXrWDT6IfVyZ/tkbMF1DJ5
KzZirJW1dYn7TL40xp9rdTKsgMKtxD0rLaVMiDduAcfXJscJ44RtIWNNgurUd+AnUGL51IzFVknM
WuPn73pzPKpFKQMtj+YEBQuwAQem2i9cvVye+bXJOXf6pvE+hcZ9lWFykD3tcPbidM9U+CE4O6Dr
enAO3z4ubZTh0Qruf/yRWcaO56Nx8gFOvK4Dx3b7WS1hUE35SeS4doHO2Gc23Q9pVB4ud7C2AI7t
Zpo2TWZ1czIk6/dFBHLSrpq+Xm58bQEcqxW4EwEzOGF6ZrhlITIgx3pQ5uKd76rHbSpcID0v2k5p
T6qTFGDezepwX2XXxg8ubj5DxY31BJaXluZfDorhnY3Gr935dLw8QSuz72LmUXFvlgHJ6hOvtYHf
98XXTnHx43LrK9PvYubbos+BUfbyk5nEkZ6dDojZbsrt7b82/HPHbwxMCAOOl/S8vjV4EnYtLAz+
p1f8cPkD1to///+mfRR0Lh0uqWjf6pd5aumumTfzAmuz49huoeKu9ryhPmXz+INJ/5cMpmFfowRn
I/RfG71ju7QifeiVFc5d2UJoCfxAnZ9H++umxrFbQy3poJpZnlhAlyDJWN2O34Oy9ugWanJt+I7x
pqOse2PgmgPbeLuIR9nnacD1+vL4V2bfRdNnEoxWoozUSYVLtedWHH/bFy4Ej9d14ATNfqwzChaG
5sQJ4kKNjXRijfhIKGQ4Lvewkn1wUfU2JtPUEjCIQkgrS2YLgiwBhoPjmXW+Ml1/c7mbtZlyzl/I
Evmoq8IVAyIvdn+uEGLDeAy2ZcHOF+l38tUush7VwHqA61F4iG4/GAtGK/98ks0+eAlLucRlQrQa
r9u3/nm3vTFpXYoBKSCBZcnGLyhCWHDP2KQ8WZsqx6R1YYag9Ci+5HxVNUP3kZ9JVVJeb7w2rtiE
y7TXm2CgLSBPJ+tBdez3YRCDXeHyQq817ph0O7VVCPY6eWJIAiegnEHmHtf56xp3rNlEYYlbWFud
BPB+Jz+q4w+jqMurwpTIxdeneIIIa5PWpzYYi98Tn7GA7wKzpZz1/txELsDepDGz+Sz1ycyIE7UZ
2tuhSrv9NZMTuYB6BVVKPJ0JeUp9aAjMEcju9bRVA/b+poxc7Hy7pGGfT1l9Mum87HSrH1IfnMBZ
vjU3ax2c/39jUq1laSzzGDdICbI11UA0B4TkOiFUXUeHFrkIen/Ol1giRsH0e8Put6eO8CHXzb5j
tfNYFHI2ZYZnolmfC5OWHc6xb9c17hzCWdMsY51W9WmuxsPvpSV8M3hem3nHYv0gqm2Z0/ZEIQid
qGKa93MwfBlksQXSeP+MiVxdWTUqpD7phJ2ZhfkjhTzhkcrMgz5k+GFohy1kz4p5ucj5FBLI0o7n
MKUEE3/aLfJrVG++5ZPwt53+ecbgaP/vHhU2HxFq4ZrhT0L/DQxC23wxODe/mYUR70AhVvUKFZqy
PtKJ9bf9AALyNFn4Iqo6UbbzKyAvyDDxA52aKk+ABmgOhcHcJGVRI1tLbSzpvi/yghyQrKTqE1n0
1Jw0Ct/krciMFAqPJ3Rm2aHAiIX6ruaunuSuj+bJJLLGEI8Wihp0r4Mpz3fUZ0V+ZFFW/qULfyj3
ICZdmqNuFf3YUqY+0k63px7yI/beIs6+A315Me1U7pUHaEs2z7h+jj98nefLIUsX8o/fmvxzhJKw
T+2Ukv0c0+BxzvXy2Q/S4ks21v6tCZRCb9TEOzsa/mDq0vMTwP/LH4xV4S0VnpIHlQ7maJVcfKR5
QRxIZhvdinq0x1GH6idXkt/5CHbGGyikluDV72PxS3YVaPp4KAcscDz1fxlJzzOWp2DeV2nNXnvN
wK67IKUA9TBAL+90uEx/c5T0fsdFiH82qAs6ziH4AfCQjTXgXIHofrZZkIi6G+gh4+cLMF6ZP4OE
NrtHlXHT7HqiUJYECtFhV8U1D5K+TO1TltfZkdJgGfBcS6r7PMWbRyp6b9q3Eba1lYBUJVmAdWdB
VRyWlhf3AJezKvGDOmKgD+/M0W/bPkqYZ/XnrEFpQeIvcXME7fH8dweKbg5WMVkgAASPJhIMA7xj
3/SkR5awnT748QKFE5NOwyfdzCBZobiCqQEaGHsZydbc9JNgX6FSVaEimEtz77MqYqBHQ0XgbRtr
9kPXM1RQsnEi7Jh6ynyPMQvkFpdz8OyN/tz/4w9VEybCy4m4Vz3vv0oD3BnulRnwrWmj72s+dXsb
2PxZ9QP5mREyZae2kEu9r3TLwn2gIU/3ATgRvJn7PQQfytCL/WNW1eHtxD35KtvWPJtFZZ9Sgzrm
xDRTfah05R0hHJXd5eDt/apBtl4mPiGIK/6HsytrjlNXt79IVQKEBK9AD+72PGTwCxXvOGISIAQC
8evv6n1ecvqm41N+y05lYyz0zetba57DZk9Gi6s6VWsUJWtUO+9gZBCBlYGy4IGuGEndl7XlwxUo
Dz231zLP3zvineZS8QitTF9HpoPwH5xFucRAyES6mm9EjD5ROnR5dKvpiHch0FgDWNuBhA5LcEK7
1K8xckndGhf3RjHPJmb0RzB4Uyv+add/RWV0YVgG1aYTp9Ho6v6KlkCBgJV2zG94s7IaTHly9RNs
1o1Y6eoxMs+Ym4FvMl7diE0V5lF7Q9jcV1spS9g2gGieO0wFpy9gxCrNxq/hDtKxdvhz2SwYGXrR
hLXVUMN4H6nRhXqonFQ56NinNkix9ZizFE3CzuwVN7x9ZAtuUDh305MiILBLYpujcVsiNWQJrauo
fZsJzDaNULUOdTqWjq17T/R5cQNYmjch9R0Hk4HdLZCPNORQ6ISKgyySafDCOlOoc1Wq+nHEZ8sN
1MQgGDuLjYgX0WIDFhyRO+6POIsoHKAml+eCyl0ErqlmN9dwTKCgY2C1qrTxE9DJ+/sVstL9luhQ
DEDUtD3d4WVHbZJVSsVsmjOe+7elUqVI6QhCwEQEQd2+uKZX2M2ZpipcE96MIdtMweq1oCvQHnY0
KS3H9nYOVYky18/5gcVYln0qAzTGklnNy7hv6Nx714tb+rBIiA0rEMGK0YXD92iS/pJNyif+P1LL
asF81U3TkPBatvE3HnctahBKoAn5Dcwhk72WbsVyFSkrHl0tBTBJbhMKG3KbrL63kFc0WxGLYeZ8
nq87zxv9rSzXhR3LuMY6+Ga20GyyiY/jt1sC2ib6o8b8wP6sZVPoA/r7IB5LZlLNjUkcyF8nRI1J
8icajCU2Ux0din25uiZGi3uo1yvmrU5tfFWZKS1E3Htb63kmSpVxhmfhEM78O7YtzG09r/H6UFsN
pkUUXLVJ6l5gEVtZopdNCAc7p8YvG50BXiXtPS+EalNTupxfeVaw9YbanKedZL7cMq9fd4XANfjh
+nWyV3Ps9LRFxZNDEpsWFagxRxClH1W7BCYbmzEQfQI9h4Hee2seuy/VAK6UHYTt6nLZxCrvzb2Q
IJ6CRwTHCWIr6XN6BBRpiH8VIVHBfZ7LmP+iPCLej9IWhdrOeYywKNa4tDvIN/L5ihTKa1fYUb0O
707GQr6g21TPWwCCpIP8RlXOSeRkNT0b5hfPGG05+jLGylZeEk+Vb1rU0MATYi+znOIwKcOa10fU
ElqkoZPNOKeq9tT8nHuzavelAVf1ks0NuC7BIbloiPCNisfFDxkrBBAx5yVNQWLpi5d6mfNm4+wK
o8+dJP2O2nCgSQm32GeuG5tnIJaiEMTXdcH31TC1RTbF1RLsJByLu5l11Q3XwgstkgPiN1dgkNN9
j75mNFV7qLShzKQMni8FaEe3mR85I1PcEu1f9SVjeuMmz843fKKq2kKEjbhHIBqr/spEi/fD5ybk
axKMTTO8rFU1m6MPTaQ1I9biTcI6WAeVdODYv27qCKh/PkTImFJa2ryFrTWGUZossjq5sKA3LEqk
mcd6gQcB6ce2mWy8HsPIVW/FSPNwp4CaMNhYttiMY0th9YaXYMP6zkdPxDfrYJv4jcV97M2ZqoTl
x6maRLAdApM3e8taRbdA8YXuh+beGm+mcTWCpS5qezdsag4k66GZg3j+1dExuLainbybHJdaXmFZ
q/iOI1zKYFfmwRgsW80A8wsS1DHhEu1AmrGKhxIyqvqrL4Bqf6gpiJu+5BVBHQJmHEmmu2hu2jaD
QoPfo64aiY7v6nquumuwWA71owaaLd74bRROOYy1rZYdVV7eTSlvx36FloCqB7xvj2Xmd+b7Gjyn
XdG78jtDa0ffu6JhA0gH+Ti/Ro4ju+BhrDyJd2TC7lzJg/pJopzWt5y3kh3N4nPfS2BXvX4Dr/b4
TyiBMr1XUhUAanmcBDMWmUYIg+qiAaI4gTARdfuc91OcmfXkSHU5Mf9qsQOEkHQgsc7RMEwZtnoZ
u/h2Aqgaq3f10lJ3xWuQt16BcU2gomyW2X3LPTHMWJwG6auCavZixdvYrCOCRNF3coRUZRyOJqWg
r4u2XZGHRxa1jOxZ1SxR5prOeKAPg/Ja5udegTjAy64GXz7kAtPSB7d2gwgDcQFra7mJKGvZEz0B
3W910C1znMmh696Aa4yLq0Cx5tHktuiuFebh/CpSwRwep3lp3MEBFRF16JiVmMqjD5gPPxtA9zT2
bwwZ7jwSBPlrbyhup+HFAPrEqIYCkR/3zfMS2vBGkqKzHfbskfscx8Ih6C6k8uNbYmR4nIOeqf0E
CIq/9WN0possn1UVq8RhQAZHU9dNjRWAxdUsGiHMFizBtqSTYzbp5qh1RSb7SrHvTM+t97LaggDV
Aq7r6p5JCJEfNQ4t/GK4HaouCdY2L9K695Enza0PnhR4YkcT0dVYAaaVifF2viCS72XZeOTHTLSJ
Dlh2Lw+L0xjeJc2gEXXZVNYITZO/6DxKdZvz8goU5JQlKx2W8AWVZpBvx2r16QZcTt2rioZe/ogg
cgaNdHAMyMxFrm2HJCrb5Xkq2lLfKzUU9l2VwRD9mnuuygevsaFKiFui6jo2BW/SLhzlsimhblls
kdsa9Z2XLMQOJ+ycvvsMAJwMMXCVN34TGPSaTR4Ut7LCF0qipR2GK2d8YPb8Vq3iyfeCaHiLiqAa
NlgXadgVY70bt1HTuSVlWMTQN35Y8Pm91jjsTAx60pumXazd6W5W5YsB267EHhb1TUb1YsxXrFjk
ck+8AokQD+2A4gPKh2zY6qhEJrpjbFxehwEx+E3aJpA8sUXEyy3S/FE+z1PM+sdAqHE9xs1gQOIN
gjbvGr9Szp5CJPwUzmshSEuoy6d8N3uifMJ2sinuSp/DpFgTlN23SY4RWCUL3gXlpnVl9C5nD3hT
X4NKPHW2ccOU+Az10zYEP+/0XGoEm1RWYx9dxzj3VSYVFkhn9PbmYhe4ojfXQb3qdlPYgKYeCREf
Ex27YcUSLVnWxM/tHOzmOJYqrccWtSkNh3lKh8UUJWLualXGTYVUa0KyAqrO0NfyGHYVVHS7op7p
VQjY2k/lRfg+UCMkWHSbB+cls2uR4g3I6NfNGsb9V7Vav9pNKIyPtJ+RJAJ2v8Lm4IToVQ3qaO86
p1P04qoeXhH6Qc2YRqCtUUeOInwrW2ZViqLIvEFHjrF97Zl4qBNEQPbFQpfY3i4jb77GVPTF16II
g0dho6FDDdJN11Wx+PnR8wa+bkfBbL1TUsJDzErEKStOoBqFbcNhy2x/ap3ZuMO0CU9NtTsJ4jrM
iICOGSiqDTBZxzSj0ywewYsv602OrUF2j6QBFk1ZgcDMFiMAlWoq/BlyxgBopRHj0frgOg+EjA2k
pLJY5mLM4qWI22dIi4ZfumBEodK1DIGAeb4lWyl8exutAXcZ3rF8qoU2P5zHuvvJ0p7foetXN7cd
4M5fET8n822OJqxTi/r0b1vNuh3yYzk8KMIFqv61F1B7sCUkCosWylInEOwAj9zmAeokjGfXm7U2
1bynnhReZh1fSaYNDFizZkbPLy+9NMc1BPPLsrbtpi4R+r6NPe/auy7naGlMKK2i21bMdENJ7YZE
QWOnSILCAcnMRMS/+gPQHG8wutikM+uD67oPqhsS+0u0mWpkWxtYGaxzbYET+jeagwOVLPN7rk5R
Ih81tGo54rPGDuJSlFkHMTGSTcxA5Q8QxOlnXq64i+gTS0CZ5OBFiZK0H/AuXdOpjbThmm8iDxXU
1AXTusNAovNUAkoezh8NqrcoBdVzE2wXSJx/o/bU3gmYg1X5xDRXtD0dA3XSuOMYU301UVtZsOPW
SG3zILBmS2fI1m8AGC++11CmekeYrXUGVQ8MpVGcoPBqWrjfV1uKsd4IYWcYehjXSYDk6qpDMVKm
6L6wYQMumTHaGjLiOpl+QaRiTW7CbQ3U+8lPesXzGjoyoX1RkwapBsV6YdJFKy5+WS5FtHUwR1jj
YmCTQLDn75AQX8DM1PYGV64Y8GuF4qSKOBOFqm7AXcWfRY80uu2H4DpHEnSMS+BTk3p2zR4MbBq3
yCPqDiT2q0hrN1Z3vAlFfsiJP+qMqRDmhLzYq1OJNeq3LqTVhFa9WptkaATcZqxWz+7nYJy9nT6R
15h29VCjWKUJ8twGl5KBVAEvEkC8J3ExOnYS0nQqHT1qBrA/IdLs8t6z3+YiwD3xh35Rz90C/dBM
RkwWO8kpaJu4Bq/ezezQpnnWfODX0HwaqgN4HMEIP5Wgu8zcXCFclSPaS8p3aPe1EbA/vnD8UJu8
ytTcof9kI0g3RKi5rkjegPaUWIPGELANXpuc7vIXh1Qy8xVFYQGVPnOYbMV3MVBK309WcoTKrX8L
OhW0l4B2CeK0iWYwCXbEX0nKgMB+o8DzLRsQQpXtsYMAowQNgDO3jA7Q44S6NfR36lziTiAt9M0V
K/pAp5LD0qZusqceJk5jMWq9QVLv51lbz8VX6Vv5pa50c4/s8BRJYlO/1JHR+4nP9n7laMFqwmyI
rKAg9Fij7u03HMXSgS+lGI4twizCVh7YBgJxpEXS3A2IzNdYUwhuIHs5PWu1tn1SuLL52Qg3vMNU
RHWNjX2o9hpX6NNXQFInl4UWKEkdiEXAxfOmczs91VLPENMbyfxDt/CZyVhE6s6AbN1ibYbJNPKw
foJxDNgwUxGp9d6PZwEUdoHpJ3SX1BM36MSqYoi/UPQ+DjYu8EVa5J57iS4d+ia15zYthX56xliw
vDaGVEh+ukasaSnzmSNzRxM841NF77gVBUnakppHjpnN9czzpUd0DMpbFkaizNb6dCs5lGE2MUS8
2kOAEgxtlGj+USw9pK6xa3forDd2GS4Mfx/7fLWZZJHZVAwMj9CiDPo0Lwx8BbBsaK9gvb7a9xSu
IjIBnr0UvP/uA39s0jh3ek2pX6PntYJ7t0YUIEU6xxRNwRoY5X/mMrK3FM3wbWdh0147+Sm8Z8jT
RcluF3lheIR9zi9NL+sSCzJ8VaDKyM0XCgz4Y1BwcyhjiwS+beiYOVB1vkbjot6dK9dfwzJXPyha
dkjU4KhSsEDBpHKAs67//eerW5bXKK6XNzWX6Ow7Nu/6dZZgKnFib4We5oQPFXmbwF712Plxlc0z
vFLmeImeAXNI1bKuVFG7mZZa3ZooKCQWU0x7AJMLuqimjef3vi/IKwSLTqxNpG+B/sPyGVsoe5kL
D+8D27YmmYtp+MaLRdMUuysVNpOUFo+htvaAwoR/RaugPkxE0C/4JcJdWYnlH78f1C3FFluRUNos
zw59Sn8Plsz8B0NZ3CRlMzTPNWu7B5bT4Vs+d/AayHFOYTDw6w6cJFFQJ1ouIr6WTVOtS4puGYxx
LXpSZZ2HkjHR8NBjkkPQGsIBFKoU+9Wu6FeCoXb9Cf+U74ZAQBABE4rpWAqs3PS4L8UdVdEY3Shb
d0hiaBNZTN7Q427jrnls/J4PRz3x4X2iXKZdH0KWnOdNVSU+Ji3f0GrB5fdEjjL+JB98TznR9QtU
GfkD3LS9DwQDN5zyfKSUE8JgB2kADc2amEXHWNDpJ9ru45e+L4MC3clQ7Jp1pmiCdR4O06Lrl+YW
iRU2YAu1g06SjHZgA6uuIPdh8kxxEIIkUV/QIxnKkmc0wuYjusmQJOxEgeMQpz2KvF5RhYLzttq5
MY7ItlEACiSg0NZuG6DL9CRIGZDELggy2TgsmN6tMeIZ/po+kpbGUYplGBz4zOr4tgKUymTQLlue
cKfrLaLBeOX8QiW2jXL02VqHC7OYDtVTFBJnU0Zlj0Imr14FpgQB7k4kXzjI6a/aGvqt6dDWGgJK
Ah8JNZm6QQTuR6DjvPheRyeRNGVHcAvB9SIDINCv9f15frS0s/tygItCnGZbr4yxYqV5BEF1f4XX
a3gxPkPjC1jWJejJIwV+do/mIhq88KjBL/TWx+/UTkgHl8hD39VYue566Fv1wIfNcIVDrx18wMJV
AJH0OprRG1DzDTqweuuBxhRiL8upXyz8Se8XS5D1y4aVT20HosYUcI/qzqD3mY4RKt7SQuH1lCFc
8YrbEI0xEv6Acf2KtIEV+H0UqQ3o4EpvFzlSbAZkxGTXTjGOVBERveR5ha8tIRAuk7gAXwj+n17e
USkA7cDCAN33laneyiZG368qKNp7GMA/Y31OIj1m064AT8MLZZTFWUd184jfef0FfSwisf8p0a32
JhgSpmbB3TRoJAAMgQZ3gfvuVxfO5hGoj/YqVIgHeeFHvyYum5+8bebHU0ayx1cA7kqQeM+bgjwS
0df9tWQKCaskcT88Cp93A3Bli9us0Woe0WdGHt0CJZGGS0e2TOfwPJzSXie9zwFVHYjEoVEIazw5
H6ORQWPqNrkO9Exzy3+0Teg/4C6j/dCQEuMtvPpjrBWap2UQYxGnIshOnbFgbAM//onFe7Z51jcL
QnEQanziTsbyCy84ZkoRRjB3URmUx2JS7GcOntBXX42gSfIN+ieCRp33stAqsPvQjHGJqg494Byy
8PeYRRfvMCEsRQbILcFf5uVXskNX6EF5aN2ABtTPaRIaNfr3jHTTUaExO2bEO10Uo9dq2KmwRbbV
zUX8U3eigvf0/brC4CiEi3Ha0Lt4KNDt7rzBbNshNAfRtLVBa8SM4gq1LjoalHj9164kttgAvSSQ
B1r9NNpF7Bu/RkHhLYZexwP3on2vwDDoCC4m7WnFEzqpKT6tvtX162BZdIVldhRUtaZUXgUVZ8/T
5PrvSzVw7MDG2N/2BhS3aa16/dRGQIPGGmITS1JV2MXJcs7poSXYTXJQ53yrgVR5kyEb12wxfvG4
oo3c72rIQG1YjAnf04qC/Q7Tj3yH6AuXEJFFmyOUhsV4QGSe7wozt5sc/fwOewERyTM5Q3E1YcDD
8KTxWzAZliPzqrSbQeWwodxzP+0cDw9YSAatouHda2c66O8oZFYbigr3Edjw6JYj3blhXdldoXaf
wgxEJqZDPeajtC9trO5WWxZBVmmyHsVaI4r1Q45JmQ5HhAaJXmfsjXpJBz/wH/y+HDZ+MU1PZukN
COTUqTCH5XdYBwtRqPmkqF/tcgp7TWnQLkTTi/+oO1berpiOBxmiWC0z7tHuH1khXyVLiWQUZDn1
F0xfUF1IWyH3XYRkSYlacN4AsVNvedGRt6abQAge04CtSS9DoBi62QbXa4TmaRLKYOFbTxYccj3N
+nOguO97AqmoKtEeNLV7fGMvIYKPxTZCcL/VEM+tN74bkSQhpqAVoVpV7aO6qr75hHf/gKNBDWk0
QE4tHwJNM5d3YjpOy9p/ryf8N3Km8vbfKSkSreK5w+IjgiiwsgSZv70VJe+/QgGlgiolOPxbOZcO
1Spv9rhqKPZOfXosKdWt/zbEFuPbRVhhts1S1uUGHEYMO/8oa7AezaJvJMoDtrc26Oq9CkNUAISF
SNG0yCFD2reFXz6SnPmYy2DehM3cHnpSiXZeAbem6CNTCkYOqGrzaFe8XEDQeUzGkGP8YL16/dnh
is13/prTR1p56itFrfoUCmG+9KSPpqQQUUGAO63ImoAGAll36TegiwrKJqNmmXYY2piXmbZ6N4Q9
pgtSFvgjQbbd9Iv7zqzvFTedxMgrMeXorhTAHK8+PvJj0DhMfJkMuqNdEO2zcqnJFhklhvvooOMz
6tDe9kiANUB+/w4C6qVbg1dZwWNnEaafv5A8afmjW0oInXDqk11drZBXIaX7Z171yDZd7dm8SgyP
2H60WqzI12LSvhlRvObe1MY7afHCfafII0r9FSWpU2hA6LmpT5Eo36AW67/KVZUIsPGEwbQWVj25
MjR7z1TFd7Sn9RPciXztuYeJKOZsxTtU/FAXGFE1QVpiXHgHISWaTSi02XeM7N0Bo/aOJMILbLRD
3zJ0GWkA02mgvsvrl0hSvVe5QbOOz2Se96bywDpQoGpJjMXC/b5zPkIfaAh0Jhej+73pITeXLRMU
idHUjkuQrRoO8Eos6XJnq6Kvb5TPePVMCihR7TAIbR5ZIXX0VIBFK07V5DVf66rBhURSDHnBeSQj
PfrQdw0zjIn8m6YsWHUlVptP3/AIb9wHTsgVcxkKqAYN8yb6IsZ2+dmKuk1Jzyu5ybsZU6a4oHl8
i06M36bxOPlf23WloFpB66jbx321lhlxK2bHMOlu3qFuQj8GHfJS3sasgT9B1YnRf1w41oPDZsVt
vAfQYvoeTrwBTBBNWjZ9AEu/BDY6W+j0actdP03yPxtPHZox+5WsweewfP+Px7IeOu4FeXeo0Sjf
6vXkhQoBV/vB8y9gvqIztJ2fN31+olf4D+q3DHSYan988hyjH4ApL53P6e9/w/NNKpytRjMHdFsA
2R0dQA8UbQzAidpPfoEzxF2HSBqhAOsOjmAj7PQrQCDQpZ9C3EVniLuS6YUohgNiVXmHwGaS/wGp
ecKL/QlHdoa4Q/ZXxqh3gCMLIb/r66IdEcMWb+cXQaewNLcUyOYEahAoizD+OYTiubwlLRek/Euk
gJvFjt7c8T4Vzfzw9/O6cKHOuSZzzwAcVnXygMDAUyDQvsPn3I9B9JHs3qUfcIa94yjxfB8bcwes
i/IHyJ+6TUej4BfJ4+gzLIe+OKeYxHzABhglYo036NGrZxgh+UP4vyxqXzCKc57JeolP4zYBo2Ao
dF84sRV78MjafbCjegFoeS5H6WtVQD5YeEcaoNGxp5i6Kg9gL4caqXVSuH/QalkBRvzcRz+zcfTJ
UcAKQO2RO925077YtFaP/8Ni3aWPfmbidCZTyDghV8xhJ39mRYscUr/FtfqIbfnSTzizc+iIyoaH
DZD8GHR0iQGDTmrlFF8vVdc8//2YLn31M3OHmhgmOJ1sDn688ANYz5FGL3wS0we+6tJXP0PFyxrz
Pj4ydLRCkjB83pTOEP9qNRriiCKf2uAQ51RTHRJi7RaA17XXA80ScMAr792MXpzIVoPK5CMc+4VP
ck7pIdkYx2TU7ppRaC/4FQha3AQyAFEhNfr7F7lwYuz0978FJwq6XaNbyKjqGDxDkVDocioAqth0
K9Qn133FOS0Dr0hD8krgp3TVzwjj4wxcne6DX+HCKZ3zcMlJadotqjtQBBNkoO13MMPAWX249njh
1p7zcnZjEC6FJ5GC5CuC1GnjSKng/e8f4NLbn30ATOMLT5MW3hy7Cqj984Quy49q+HCj8s/yAr44
J+LSrA40y1uLGCtfZVjesfBZggocYIsnoGG/S13s29n9WP32kwZyOsjfLhW30uslwXJKGXc2O+1J
K6A39xY++QN/e+mTnLnDevIAox2VxaZijkTNFzWa+4Wk/v7vX+XS88+cIc0bjjGtd5JyhgQcMW+d
336QfFz64Gc+EHOo3NNDFRydifz7CGRe9kgxCkMrfQzRd/v7L3DBrs9JaCK/aIulCvxjXXh0C2iY
DDEf9OdheRh1383Ag9Ku/2h78cLvdM5Ioxc0H3yoMR9dgMWJWnbFQ44kehjzT6lF+uKck0bnJRzV
OOAS+3mQOlhjUjTj298P68QR+Ics9JyykaP4J31YjocpHkDKsYDaMvopSfA4g/KflSRBI+zQ+PiZ
f/95F27XOZsaUD3OONaNhzluGkyLWZ+S5iN6iEsPP32j34wPWNN8jY0bDybCkrZGCzJr6g8JCi55
k3PWNIjRVDMX5XTAaA7TBPhzDMSfTocFtVaL3rH6AvzoXkTtrh0+WWKeE6mxYQqA5/PRAoxAqq4i
0MoAjKG2f/8cf16YFOeS0Oi8xS3JF/xK63ybTyCCki3yKy30DWp3kngfbsleKHfOidHU0k+NhKDS
vxxdEzbFQfEAiU+rrygf0wXVoXCf4rGFxZzlQhwzf0p6bzyw0r1obOBkoNj3P0i0Llyyc540jNBL
EZTtdIgWcNb40/DWBNi++Pv3uOBNzmnSJOU5+K71dKgF+YJZJNDsBgpOS/7h1uoffwI4fv3/tpGp
dNw4zefNmvkb9o/+zDopHnvm2he4EfR7K0CwZhGlzajuyq7/iFbs0juffc8O6h2igxzQBkhrTIL6
hSQzwjeaZRg3feLgEd1O/vE31+GB4CHuAEDEzAmD+uCrdID92F9/f/gfIxIefla2EufW1oQQ/BoB
eYXqbNt9rfR9qT4ouy89/qwL1UudF2zA4/0JAnTk4Nh9x7FB9Kkbj9c//dzfzmaGVnGBWfS0aVuz
W2o0lN1HsfqPxoRHn3ns8dSOYDmOHbszGyxJZJ394EJeuDPs9BN/e+nQJ0QsGNZvoGWE/dE0kiZd
yfvfP+il1z7LwSxB3wwzgGnTMCzkM0Cilw+uyqUnn5lnVQhwsGBlEBz4/XUz+a/l+JHy1R9DPc76
zERtByTBUODRWh2pdkBjYdIISGO0DYYtLsvCPkjzLv0OZ+aKWSVZlMbRnxime09ubfRRy/LCVT8n
KRswcgZdhDHY83CbpgxlYifsTLVi66vgUxm2B5Dvf18dDtxy156+LtBwWS40QDyfs9RzbrKQ2FH1
/smSYJ8TO1bYLPN8CIF8cOkvHc+ZpXKMiwC5G7AWBvhoD+L5yN2P8qE3HzV7/hjFcTRn9hp7PYhR
QE6wIe4eEO4Cazn5T/iygN9/eH0uWO45R9kwAUE/KBz/uH41EByV4med8+zvlnvp4WeWi914YJqA
bt0sbEkEO/iDhGrTB27h0sPPjJc3sV/l/X8sDC+/UHwE79vnXvzMetVMh8rvYFQmtId4buByuqwF
h+ffH3/BZoMzm5Vzu2BXk7qNH9rXvA/2+Rx8cCkvnMo5JVmzhkKXDITz87QmrMNo0PE0hDjQp978
nJSsdUMhsNcA8TLrZQHWjc1Htcofk2PPO2ck62ISYC0JQ6uiDgRg8sIcAV5JR3BRH+aVy23ZfRQH
L/2oM8NV8xq4uMHNoSG0TN1W1sfT7YHkbhIGXz93UKfv81tEnLio0ZtnDmodWFXmai9a+YHHv/T6
p1v126Olxqvbk8Tuya+V6usUv0flS+/t4Bc+9/JnpuWhE+UNEDTZeEN41Zt7LarP3fxzMe4ZI2Pr
FRAf9JZqv47edmSfvPhnNpWDBLeKCzgywHGSArS+fpRjB+mTYeqcL4yARrDC/gbAFW141LH3FGJ/
5O+nfbp2/68r4HnnbGFAWUIPEFzBQPwem7xNWHEENAuKDp87mXOysBlbZECunr6mD6D6+B4F71at
n3MI51xhuZW+XBocezmK1FisI4ufnzuWMwtqQwJ4pMY1x0GI4L1SDzYM8fjPKWB5Z1bUrnm31Oh6
b2p9f0rOEFdxSh+cygUvfC6yDWAgNimxiXp6+CmHR9rRQvzj7wdzesM/3Zcz68xXINOx1A4BTxQ4
seBZjJ22vz/60lU8i3tFjgVLQk9xL/qKjAO1Te4+XTr92+r5zXHNDG8NcPa4Wb13r/2GHSCcy2ed
1jkzWA+CTxC4ntwiCifB++zDm3jB4Z7LbHvYeJce+8+poOI7OZf/vHvBPxctzinBunrUBDuM0ICt
wnSdsAD+2YhNz4KdCQLsw5yC3azf515nS/xRM/bCPTzn/6K2dugo4nOy9UGhNDvp1f/9Gl4wn3Oy
r0WUqoxnPNnihlPybqBp+GHafunhZ0lpE7aBWxd8Tdgm1EJOSeNns+lzni+sple8VIHbVHKYX3IQ
M+ikwXrFQ2djrN78/XQunfuZkU6YCfLaI24jpPvWYom/E/0HoejSo8+C6BpYjiVdCMYyYOy8Nnwq
+/mDKPTnR9Nzqq8iHMDswWGePh4N7SXAyT7yWpcefVZCtnLs+uH/OPu2prp1bOu/0rXf3cfWxZdT
Z/eD1x1YBBIIkBdXkk18tyzfZPvXf8N0n6+JGi+fclUqBQuQbElzSppzzDEkwajX4rlR0f24qBTw
8WIxdYavuChC1IHBenDDoM0rNgmGvWLNPJo6wVdEQ466CQ9X63w8oXT1ETW4C6iEuceePn/naVPX
ZaCMpCWIJ5Az8d2MgAPDsYSRb0pQcS3d7z7eLkyd3msAp4E1FHBbTXcNa6omDXHxuhjJm5tXzVLD
KYEV93ADPZFvXnH52DL35Noe2sfJYIwK84qNLuufXPrU4b60uBfNNa+ZKPLD5sAKNI/tAgTs/gCS
ZcTDPIQ31q0dzVCLPG0Lm8FQp2NX5AF/y4vtqqZ1Ti9DKlS9Bxh1bBhFiMI0q1rwLh/HM0ydzMv2
bNsZpNvs3PgIUUjxaiaNbySoAA/2i9HCjzdr050+f7f0owYFSXaLkRlwpSusu6q5c4o7njxZ1n7d
AE2T/q4HVIsHVh+D1aUERzHdWKCgOALaQKsFvzCzeHSkYEhRjdO4qgZyPLu2M7mj5a/CRQ59KX0w
Nw+Tvb17ARLLFOUVWJ2ITSpxPRZgBsVYidf1WyFwYb930lQ5Ko2nuGTBm1PgVZ860Bq1QblwRf04
vmrqaEFAo9sO+GcQOWW/RpSc+DDhIrircrYppXFLeAm1yafLEz7jTXWtazg4J+sHbF1JgVJaODmc
LJ2lQMHcbGuWLClRRkDReEsLkLi8MvYX3BBrXi8/+4wP1VGCvWy8Igf5FghsSnPLbJAkBVDVXliq
c63rO6/nDHk9xeCmRM7g8v+DvOHMuOjQQBSBgmqswbh47ZObTJxQow+WQX+tgKKpQwOttDGLrp4e
HhmWyUOvb1rbf8HvlrrxW+g5Lf239FDR7C5P6Ix/czTjtQzotCXIi+9wJ+66X9PuAueG9Fbsldt1
XWim26Kq8p+hFNy8wcvk4+ptZK+4q5mrgMSWqetLgpcFlDclogZmSftHu07HH9Uo+RJ16oyD07Wn
44m+HyyMb6GDCDYbDe4Rd1mMkxc7Ry/6dXmcZvyCo5nuRPLVtSge30nrBUKufuZCp48tqWPM2JaO
/mvyQBJsme3PskCpKhgH+idR0Ozm8rPPta5ZbhuFkA2lRb0r28jtd9IBmdnetSRoZdZ1oO3Dmdl6
LuPooJqSjfEAwjjneLnpGddgT5+/279SPGRYoFRjN4r4qaXmJ+i4Huw4OlaRWHdb0bFsIGetGpPg
6dve2dBAHnLY2eWnn1k1tmbAfQgpjL6TKF8XdOP16ZaX1TZVbN3JUFeRLAuuxiwSw456wBe5xaaN
6ULTc09Ofh93sFBkHlid6h2UKq9SkJ/1YX+PAqWVA6MdmmkCQjIjRbGmUpF8lk1SdV9QiGt7KHUR
UbPg3GYWPp9e7t3iadog9hoUxL6dD6cEiYmo6KqZ1SFLwMrHBhnouAMVntxXPXM3tlmEO5GIpSKJ
Gc+mA5RcYcQh60ERhoDCMYjkDVL5twh6Kd8a+WtugSrIytnruvfR5ruTJO4rqBHgvM6OFVizwbkP
pqdVGjQWmIB+n4nUNZO+bCgqCAMANeK73JQbUIMuTMbcPGvOuQHBGOiX+noXmtYV5GJ+2c1YLRjC
TNs6fqXrwm6kCid0EDfcxL1INmmRL12qZ6xMx6+MVQt60BaNJw3fhsT0Czt7zKry4fKkzjy7Dths
zRQl5PUgdqHEacp1UKQVGkvakDOe+T/wmXnCqpxnwy61eAgaQultGsav8qYsHwkERi+/wswRSMdo
Djgue10FCk+nsXwWV/4wHKps3JAg9VF3f7mTmXHSsZp91TBUzAL4oCS/Hsxx25buwtL8GNuIla9t
YIYs+rHtY3CQdiDMQZXqFsQYB7dX+6a3TqCu2AiQzXxS/CvhdHf5fWYGTcf42yDHFGYLe4hThGrF
Pc5DES22KN9ajH7ODJkOXQK9qeg9q6t3YFkAv28FFzssDNlc05rXBj+oGGgGo5hyngB33RkpXYiV
zTU9ff5uQ4gqZ6BdA3bqquq/gAvz7AULS2jGGph2jiadY+EGjCFHGCKMwJ/bvAZ9t6vl0+UpnXty
8vuTozaR1EmFQXEK/uTUtV8CNLsw4HPPrjnnMEtSqLKjbUTHsFog9eR7OBvimLuwHuc60PyzbXio
pZgeHuCWsru27TvpXZX1ElBhpnkdu4Tyfl42NZoP8NTgMdkAfqKMqx7FJ5cHf8aedNxSFY5Rzqco
Tcz3oFYABVAwoYugnwY652BhkGZmWIcwVXnqWCjvB4CmSW5TCcBhld1dfv65pqeBe7fswU1Si7hC
04MI/ARPDIbAw+WmJ6P8zwSlqeOWIqu1OVib610KxJV09kBgRvnCmp+bV81a4Ra7yFPApJXeFW6p
W8T24MLAjbUwrXPPrtksT4D+HwqAukAv+xlcTyem0k9RptZdu6hmsrZCMAm+rN4p5LJd5oEp5vny
oM8NjGawoJvjnQK1y65V8Q7V+wZODnzkO5UsxZznVrxmsSM4BgrDwrMbkTEFtom1RwbQr4C3WMzK
z7yFDl+aGIhA2oIrRmze8/YwuR3c2nv+ZdUg6fAlJSElAbjhm9PJQL+qLPARsW0I1MXlDmaWj45i
oqqqDcvMsTytGsRyX6CRdwibdTsV0Uy2dGLHYBDI3PWAenLTOdKK7y8/98y9gkzv884bmKCzNMGd
CeLc7BcXxQHTC1SUIn+loDHlS7iiudHRjBeQC16DTuCtl3wQfo7qh8VozIxDI5rlgpyRgcXdrXas
ZFtF7I0Rs+3l0ZlrWrNaFudDkZhOtStZcjTUsEe95MoFo5mtyQ0awCnUO943V7kZfgLgbQMi35d1
T67ZrIzt3ATjEq7sGO4BRaTg8V6wpZnJ1BFR4NDqBFRMcPoQcXYkU9nzCH0QUGuYw7oojI6M6rDW
M94E9RumS5HwXGYrAzw6KIoPLO7zxEZ6y8wUaEXTbyJKFvaomeWiY6KGGPQgBafVruvqEpw8tgee
Z29lgMfSTLW2h3DsaM1eXIGa+RgKHRs+Ll355x59+vydHzB40FhR2bGXzAPxUUlz8IhW9tdVi1FH
RdUuOEG6qGUvSR3JTcPVM3hTfq5rWzPRFMxdJUQQ2IsDdgK/BvcQSNmybrOudc1K07KKbGRSjG8G
B0+2E+NeU5YQTrjc+pwlaUYqRNkMQEcY39wCKvUgshk3vZCodejTpX1pZl51cJQ9ykhABnb4CXCR
PNpgrHqo87D5fPkF5lqfdpV3q8YDT0pcF4q9GCaUCFyU4xGwJC94yLnGp+PIu8bzEHqSAI8MPyYc
ll/wGhS2dbjkf+da1/ZUqNWABtAD5ZBqKxCYDZ7lARIEbfaFPXtq54OzsA6SCgD/TRlEJX6CN/u5
6EAf7w3OTRPW6aa38oXlObOAdLwU7bPO63lafuNA2JxcCHUcEXoHZ6/LVlEEWKZJf58FV8oyq3Kz
/AZWhQdJIbvDCSrrAaSOv1xeRDPHSx07VdcyTEukjX92mV3dqMRj+350wRDWxQlIv9IcjHnJKg1O
vI5m0AO4xmNw8OY/IT/yVDXFRjj8BiIAN45cCRk2Tc2sR0N2SRv2yXdaDt2pBa3N3krbx8uj9eG6
BZrK+30+CpV5eZbW4fcmREXnAKA2eAdpuF3XumbQCgyENq3g78Bs/DDERIEMc1E18cOzJh5dM2jT
bjMPOgHVM5bRl77KNxT8eYi3IUyYfE6GbJMbS0GvD60PXWnWDQ/XgyTdkc8MDMl+N1g3iYEgmymT
Dc5zCw5qGvL/MHF0om3I4FNHiWZIkbJQ9KnKH6WNOjgUc4cp9K2S5pky+6SS5Hh5aj40E/Q2LYh3
7rCI2tgYcQZ9Jp29tZzm6MXxN97QXa2CI5g4ny93M7e+NHsvIVkXmzQnz3YToq7bSH0GxZmFEZt7
B/L7O0CrJQAzjiTPFOzm2IzuVMQhrmU9SViiATbcy+8wt9A0I0fcxAJPqF0+e5H7GqPEL27EdSuq
MxhGX9MkOtZiKSv/oQfGrGi2blegsxR1XXxvvEDxQ6+k+wgOPpA72yRv44Vxm+lFh2Y5OWsHji3q
hVMBrgvK03tp4vqtHHBWXx6zmXnXMVoVVHChgJwV36vGUhvIhSiQ24XOwozMTLwOzuoomONJExbf
MYRn7lmm37pgO/DK9keaJhCUKVaBZEEYrFm+B8p5bFBt882DdM82rMD5GpZLm/rHAXy0rpk8gggg
Ns6S7Hva2J9dc3gMwcs9raxpVYVD8uDweB8HMYoy+ZrIEbrU7B4ZY54liuTfp7p+lF7l3R0YKI2F
aZ9bWZq5g9+xNM2gLL9ZLGc+zzNoviM+CMmbdukMbU1m94Gf1CFbJoSfAPRg3rfezfY2uyor+iuw
nbuI2McIzoyUOaTg+VMcNPcVdxf85dyC1pyAdOLa8aZeIVxW+llSFttiWEdrhFnR7D5MLWBlAjK+
xLwMyavrgEeOOZGQIIcFeTqzhWkscKXN7GU6kkumNeamF8ELIpK5s3Mdqxfg0CcZWI+bTrgCYktI
G3667AdmLNWZfOq7bYZBddHoBhr8AIY9ayEMHH2OEhFvEwiTPlYyUxEUOhfjcnO9TZ+/6y0E/0lh
VG31MzLUcTqOhUZ3L6EAkZgP0Na7u/xOM0tBB3ylYLU2cqvxfrzRezMjilGvjkP/utY1n6B6LvNJ
CvWJqvQZvGAmRJyQ4rvc+NwAadavAJaHbKLn/ggZ9AsMdd+q7jYW7bGW3b3RrMqaAO2uuYGu8aAy
447uE0RRn+oAt1EJRmMaG+FWZsHCNLyVWH3gCHT0V+4GYVuywPjRW8LKkk0lQbxobiSYfluI5Ax9
Xlj7GtKG2RcGCbqB+jHwnmDHcSuINjxCeLcAH3rbdKnyKaohBL2OqZmCITt1eWw9XB7yGXvTK6NR
xh2FECrJtqXdfWWG8wA1xvuqhpZBOKTby33MrEiqjXfaDAJJ2Tzb5kaTQEaDG4CMQEV1SQb6Q7dO
mI4lYJZbDYCQWScx1HJLEJrz7ciEioXAxeryK3y4MtGFZrogODcrKGtYp6BJ/op5nRwY6OVHv4rK
GoXH0NqDXgE0vS73NvdC2rZuo0w4gUgLOam+jSAV4lnbVkFVIGFxvNDFh3OCF5q6fueL8tzN6lQ1
1gnwYhZ+hnYpqIjjtHZX1cCig6nj9x0QIiEI5qAD6LRcB0g2HaBdtHTonXt8bUlJG/SNEQiBTzZC
vtBNA+eTZyx50A9tAo+uHdztPLBQoRrY1zGHrBs40coNbrjT8oWsSgP43cKimnsJbdM2G5GB8zqL
TrVtVeYZCFr7FZSa9fB4eRnNta9t27iVjUkOlqQrVXnnQOYJiJAl365qXE89G2lS9GY/slMFhtZ0
iwockIND4tn5frl9axrt//CfhOmp59wtLSA5MMWshIc2aWRBiDustykummJUj7FT4PgGGcsN4GIP
jFdQzDLpdWc6S0jAmXWg56XrdiTJWHnDlQKtoJ+awUZBO8eO6CskiRdOIDNzRHVTT0ifeULSk9vw
7j6MOyg1G9AoXjryzr2DZueDDRqxgvLmmlRFzP26YrQyNkNgSMZ9w+1p2+0SqJDlzbpFrW8o8MBj
gj13uIqRO/FtKsnGIcHXy4tibrQ0s7dlXylW15DKDK1PaWQgbyoQtlnXuGb2g4hIoWzBr2lHXju3
Tf1UZF/Wta2ZeguFVa8awDOAsjSI6nqIZlEPoLTLrc9NsmboZmAanYRU9anteaWuhsD1dqiDK8+J
Ark8MpsrV6ueuB7qkqZeRPjJrnNxHPqIpMeiMU3vcPlFZuZXz1xbRirBTp4Noc8Lq7uNcqjOxGOS
rbklEabnrXOzCoMeWqOnTJll9UibMRf3nUEtQ6xbQ3ry2i5lCuFZaMdKw4JEI+Ge6W4AjIUu37oR
0uw5AE1+0ubUOOZJIiHZittrl3h/rWt8mpZ3e3bdJgMUPjzUUr552gDc93uarqNSZHrqGqCHpsxC
AimLUt2mIk6eI2pmT+seXTPe3IRiUOJZeHToXaTb1glrgIWLNQlmLBzNfBUNaJ1Tj5/CFpeEIOXZ
JjOh0rHu2TXzVT007XLIvB/NweJQtUGV43fSQIJjVfN6ChsKqtyyoT8VQva+8vapg3rEUZjpyua1
O7RZQrE3s2I0XwmT7foxUAcObP6Cb5txCXoKW0AnIg2kMI4Q7x1vwxp6weBsXyqymGtd236h54GR
VxAF9POuPrMR9NYRquAWnn0yyg+OMHoSG1S9blcFeHbTKwTbuhUFL20AScN9tA6+TpjO8BG7PXKF
QaYgclsm6nmMHbWp3MI4e1Ks23X1jDbxUqgyjyBB8cVYI4mBJKifwXS3l9fn3ChppisCCPAGESRP
IdCCQ14AARW3dc2Nhy8u9zBze3uL1b3za5Iqx8FZ2L7Oc+ugYpx/BDch1ueexxAnu6RZYlad60iz
5JQ2BnczyY8m4NTTgdGdDqpdcW010HJePAbN7Pd6nhtSXWnAoDxzFXqIk5BuDyjidnDGTwlbedLS
2UAGCkrPoey9kyh6xK5xT4lC3zDqVeRghOlcIO1oSbCopuraHUA0olqYdRKNC3eHmWnQ2UBE0neK
QZn+WqYQoLUf6sS+sVP7gZXuuYKi3IJ5zzgPPes98AjSyg2tD0J20PVtoR23+qilZ7sHRwlgRyb5
7hxZYlRu1pCnbsZ0+HnZJuYenv6+14Mw2Qt5WPNjmiWoLRBxCUhc1K7bjvU0d2hVYS9cR14JFDj5
tWJQjsBp/fKjz02vthuncpJbj4sm9BnxjmRIP4cQj/RNwU9Oza4abx1LLFapZs+QwDOH3EjUNTPL
O0g4uShhg0ZSlA5LSZaPp4HqGW4ydDWFaGhzkE15M2Q4WIyVXMWhRKinbc05xDOJMVrOSdbeHWkb
eRoN6HRenoWP3TbVE9yBG42WDdmskxvgTGR61qS1W4AZWdxQzspy1Zmd6sntIIFgF9SjMECcv6Yp
D7cRPlh1dsEB7ncjcGPBOqglBkeWQnVpSwIXYpYEeLDg8fIgzU3v9Pm7nQfQ8KBzsoYfY8gHuhsE
WO9BZQrRrHXNa0YsStNLMsI4snHQWEZlBMnPKGWzDuua13bmAYpvYWWH1RUZU4iME4RYOMFJ43Lr
cwtIM+OgzYA4Rd4j9mU2jpvcg8uA5i4j12Uz6dZf7uXjvZLqOeu4kQh8kK45mHxMN4yza4goopoz
cSHgaY3B8OtyPzMzrWetpekJKL4l0KyBtowPyptPQ1qsXKd6vhqEZcWkb9Zfp6mEkLhZlbb3SLvc
IOnCZMw9/uRr3y1U15WQvBehG0PUGdrXbqfuoY63VKo+1/o0Oe9aVzV02EpgeI52DwXnQxHU0aEP
THsJ6DSzlPRMdZxhaRo0to8hx3muZXAQdpV/dUZoRq2b3unN3r1BnBddOSIbczBp95y2EGSD3vtS
0vjjDY3qLCLSjtoQ+C/77dg4OOC99CG8I4cNpFd+eGxSqjdQnLeUL3kblv+8l1A9R408G+9dz7KP
EBWucl+2DmK3fd/ZFCLrKiq20CQf75MS4rmgi5AQGIWEI1M7o8QCP1CIzKt7B5W/vwrJIf2Ip4wq
lGFAblFahZneBjG+DHEgohvijRIHpIGAZStHueouLRMvOCYgmnyGCqNbfAY5gv1DiNEu9oxw4wWB
k/g2kBDc8K3YgtY4g1QBSuGUR15s1TjdZhSTvGYb2RRsxF5h1udujES4U4KNgevbdmFz238T0dhK
u0ljXBlLiK4T6NkaqLXADcCRYLNJUhZ9AsShTaHwXqh2Iq/uwfEtd26C7NwDG6Hc+2BD/tndKCjC
xZucjW69IQkJUcRbVV69aesYcR58EEBy2xq7O7uK8HGemvTzmHZNcpchqZfuCom034O0oAR2CwkZ
cClbdhv0n4bR7coXpzAg0A5kIJRUSdE3FHrxRf9DxDx/VUUsn6LIDaMrldvA2iA8AFlWEoAD3u+o
jHJAybq23Y5uFMcQxA4g4Jg5jQg2retGZJeZkeWiMixnzQJKY8an6uwcJIuSIgUr/1HZqM9uppVK
PA6d0yhw9rzOpLFu89cztUGXFO3goQYkTQ3Ldw1nvC7sZFzY3ua8hr4BpWMCmTHbPgZmFN8FffRX
0PTpVcmr82WnMdeBdnwUMm0hCFvbxxhTtqlxFLO3bslPTZ+oaHu5jxnXqgMmIEWkKqtS9lHG3p0r
uwaZXLXSb+v4CGE5g8NE1h5SDs1YZSNypOxVJM6E6tw3AaNtmvTcPqZt+qAcO2S+w3NzC4HCaumq
MDc62sYzNEbnSdexjxBLf4pjAJO5sShFOTO9uipeykSEYuCwPcSGnYGchhlnMiTOC/ekuWBpc11o
JzCRia53wXZ9dLlrb+oqRTxcxMGkbUB2lxfQdBn4YDPQaWTMjnmqitEFY/2jaxAFjOXQmN/MCpuc
wGrtlWvvwVedmD8u9zg3KZpZuDLIHBvnr39aNWuG7yxSj6va1vlkEAf2FAXnYOwLwLu3IEsd/Ag4
xYVjwMx86OpoAhLevA5CyFEqlUqf2XX1PAQoq/a4k63sQzuKSVJaIqwjvIJt56kvRHB+u99Ks10A
Wc1MgE4tI6FMnMiuAl1QjZiqjawO+WSEoKxe8Htz7U+j9+6wFJqTrlHTe8e6Ej/NwYg2jvKWoBhz
jU+fv2scoqw2h+A6Lv6eBV13P5b8TSG475v7dWuI/t5Dm4eQl3YcFr8dg1XEPhs24lPrGtcs2gxA
ndrko3uMDTOLN9K2ImeTpPUStHVuhWqbGuEVqwDLwsOLwPhKpmC2GL2v1tqoNtW5NcKG1B4Db/rh
LXLUhgilAhzT+KuD/lRn2Ghb08uiaFDX0B+sdoETSkAA0cWqKdCZNdw2wTnKIup6KOtz6yGqg1PG
EvPOzPjrjBqBlCKoC0td55n9TfRA5A5gMnuh1SRyf/n5Z45fOrGG67pmicyFd4qn0TFTda88EXwa
QhBdQDNpd7mXGTvTKYTAoec5jpl4pxzXBd+WTrMxqmbpHeZa16wYAbSCtJZoD60DsgI7ROtOJu4u
P/rcHGgGXOPKb0BC3D0hdkf9Nw2yvJiU29aqalFd80qEiUyhiWvFPlTJJTDkNlJsySFxW8KSfWWw
zlx3BtYJhMxWyBDF9AQ99TFSvn0tbgokGdYdgnVhs5hmPSKOg7iyTYBrSJ3Lfchwikycsly3knQi
ITVapQQ42T0NbmXvcMspdx6xHy7P9cxC0sF/ricaaPga0TkYBn5OURV2D82wZhU8h+q4PwKYGYu8
DN60bQxrSyLAwBwjWje1OpUMgYCywJ2VncKQtgdB7fDYRfbC0XFuYCbjeL9PkjEPvN6jMSqi+StL
rWyXlUW3XTfsU6/vWo+73HOhCsROLY4Q51q4tvTBRLJ23DULdntiuiJ+e3hCnwKzkpsiV/WCA53x
DzrAz/TKQQWRVyIuDoHNIYPqM5RYyA7FrsN+3fho23CdTPd6mpbwnuhClnHuI1z39XLjc8+vHaBx
foZ+uOWWJxDAXrVdYn1N3aE9dGA/WlK8mOlCh/eFIiagLgvLU4gg8xbBB8+3VVJt+gxH0stvMbON
6QA/FZqcy4aVp9rKhk1rTtRr0gi+NbziG/CHrOK4IlSH8eXEGWrPzMtTKss7BeleP6GLp9G5cZpe
7p0dpMIQEAdJypNABs0XEneOVEDyufLSVVTVeP6p63ddqCaTqdMn4RUq4Qu/nbJbDXDxlydhxkvo
cD1h0cHBETS8SsHgv7G5OCLAuXKT14Hfttc6lUMI7KxrzU9u2notQDnxuhQm1WlmzNQawiaFjTEC
KpjBbr8MVbmqtAqjrhlwHkSOUYkGq9Mz7ScGLZJfXa6aZJ3/1MWxzDgZozi1TPgGxG1QR15sGiQg
F0xrZlZ1nJ5Z04w4dYvWBchs/CAz+KHsumK3atHoMD1b5BygdDrEvsmsXyFQIZ87K1/iT5nxCzpK
j4FPzI0NIztNaI1UiEOAxRNW7pla7l/rXkCz2jAPEVYpZHXKe64A0sANNUqNpSrymYiKTjMjMxEP
AoJHZwgrxHvZ1fYuxnnRZ55dboAVaLaT7vy5cxcBoHPzPX3+zkXUDgp+45FlpzQTPwkQvzuvW1Sn
nZsPbS8O6NgqaAxiMeWyAZ9TC/8QFvFwBcLtL7TFDWfdpJDfXyKFcrAxjrC4lhUh9WsScMdvq7Ff
OG3NZFl0EJ/LE9fJiBmf6y7jJ1Y7k7u+C1j0pRWh8bmLkRBc9yba/gzmErAQKgnfkYzJWQS9eBwt
g6zDnVAd0BcYdtnEAc1OklAXaMoyvqkU/3z52Wc2NJ2NBno0JWpjq+wk+pGeVF7Zd7HH6wfIPy5J
gc2sVh3SZ1aWYqi7zk6uEX+SAjeOMrPI/vLzzzWumbYwxpbahZWdBjCM3rQKAf0uXIdaojqgb8js
EaFS1R6ViYCBbPkDkPNLR+oZt6Ej+XLuJbFpSpA8D/QpTupT2rHr1GrvQRl7mqrfsrRbMIW5SdZN
OqFIOGZtexzGljyBLwz5PxwsopcmK5YEbef60Mw5kKBlRpCxBTZB7YMyah6awr1zsv/dJ/7rZ//f
4au4+2eMuv7H/+D7n6IcqjiMGu3bfzyIHP/+Z/qb//87v//FPw6v4vZ7/lrrv/Tb36Ddf/W7/d58
/+2bXdHEzXDfvlbD59e6zZq39vGE02/+X3/4t9e3Vh6G8vXPP36Ktmim1sJYFH/860env/78g0xn
vP963/6/fji9wJ9/PLRV+jr8xx+8fq+bP/9g7O+u5djcYY4JbnNr2n3U6/QTwv9uO+A7R5m4R12G
xNYffysEQjb4I/J3ELRy6gA/ysGpNok/1AKS6X/+QTnas00C5R7OcRREHeP/PthvU/PvqfobGOHv
BPBX9Z9/vMWm/p1lcFDH43iQ0HFNk3HiWvqRsKyarnWo3QKj6iH4I6nvDI1zlQWoIZ4oh6D1Uqbl
dyiSJomfeaWzbTpmAOSO/CoLzHCP6pLuC6Nh+YkQ85S5jyK+jdhY3cRl0l+5HPxIfmX1oPFPE9O3
zPQH6Rnb53nbXnkTJNCI/qrcLK98q1ZgRMm7ZNP1QfnFzCednCECwVdFfIB2+rsK2lNnUFHEGzO3
oj0F/8whavj92w+DGqpX+Qi6NCF/Kc8T97EBoS1oLR8tgNuvh5R0x8Hj7q7LnJ0XosLLiwuyN5KA
7kPT/FGodCHeTkw2bS2/j69rM9czLRuC47apJyjSFih7ZOW7DQALQNP0PPDztA5uK0KCW1CQSKhd
VvHOaNUPSB1nt1Znk8eoUz8aq9mARiL7QhrL2lYqju5Kty4ORObudZSAvBpRzTjy6zTLb0Zy8/aH
RTuyBxmeUVxEH3vy1S3z5hpiRgWIK2P6xKL+rkB06b4cELzte+SJMVjk9Pa3b9/mXlGfRL2vmdtD
0Ao04pnop69MTENg8ussja9QkiAf0vKrsnO1ibM2OVosjL+wMs1PYe1tKAj3PnGAYPNN3RflE2Ta
0nMUBiB1CPJiWxNLnLwRATkPiMot6Yv+Kx2ieD+4Gd2zobUfRb7r0zS6iXi2b3GDvLV57d5GvO6o
XzAbqf0utfdmN2l+V8lzk+RIjfGp2caLn2PpXpHWBTDNjk+AdwO5IDC5gIVWIt8rFgxbFE37Y6m6
J04HY6Moia/evsXZ4BOosPt7GjHHZ7Qvtl1pGmeoREzVevn4rfPqPXdlirVWR8eIeelppDgUh8Xh
7WWBzCK3iZ2eCre5DlsnwrxWmc9Ry35VdAzrHKkeD/rq8U4B7PwC7mp5hHezURUeRuCyao9FhBLu
LR8gKLEnnUnPiu0VH+rrOC/3OeSv1Nbui2M9cnWL5EJwZ8poU7aMnfPWe4G2RXdDrZzuQM5ODqQZ
eb03Hc/aQBuk2hYIIl+9TeUISO7WQV0uqDeMVzWkjwk2Nkf2/TF2GudMDeqce6v/QlyHHOyA8+u3
/0azKzc5Cj1BBNPfsihJT00lxdmLwGSk2j2XJbvN80bdNHW2pSX0dHFnbnaIwxtnhI6CEQc9Jo4t
eIR6Y7gpIuqeothzzo0R8UPc9FNUNWGfUVm875UjP719Z4DF7dQD8+lHUQ0YbtDIramSzgcQMZ1I
AMsX3qp248g8OlcZvQ0N72V0RXWLCqb6U986X7rByG5RkGj5XSxUsul/0ojUnwRYvKuSluda9jeJ
quS5ter86OVevgHwBtAV5dlQkm7ZTRjxv1B6TK8FMsyjys0zxa5NgqS8kQzCASBm+DLdgLus+ouU
XnOAjpW9yaqRIx0gP7tu+l32oBYwQKTg9/bQfQsd9wtPXb/jQp5LKZrPxPLc02hHfjG8OmP9zKUX
fWFjY25wYLZvus577Byv+prUTrznkIe9rhRBWXLifVGSRl9IVT5apfocVC5qVzpxdqf/QsgPXzOQ
WjkkF7elZwCXNXTpqUbB+4m6gOFUpXDu7H507gACMPZ1C7qzmvVHEjnjlc2EcyZTNhqyyOWmaPrg
tkwq6zZq/HL6JpbmHqf57lzZgXPXWgPZWn1Z7N4aTKo03Sah4ewrOJDNlEs6mYUVPpQcA13w2AaI
yGxvetF/Q5TLu8NhyPHHoncPRmW5d9hovLtGEJB7l/24/fdnITjIjjWJa//tV2gRh36vbHbdBTLf
ElrQg6eK4gH1ePIUjKTYpKmTPyBT6dyxNN2//TAbhuggwBG6gew5iOlVmn0bo/5fX/3zs94wN+NI
zVtuFvuWx/WvhsbnLHWcF0M01qYqJD3+0yN7dS2QmiH9rlekfckzsVO2qw5eRYa9jBP6yNPcOiXx
6GwNkBz5SV+VnwGlFZtqbPNDw0OyEaGVblGKAVIK232K7HLcGU5oHnnWwYX0LCFbO/CMu7f/WlW8
uEHDr/rYprvWIAdaG5+b0L0dnGynPPZoQJBpS1z52NXXnu1EPivH5/9H2JXtRo4ryy8ioIVa+Kq9
9irv9otgt21KohZqF/n1N6pxH84ZXNwBBjVto7tKJZHJzMjICKDEN4ywn4BLhyjxg96c9qouDqNt
xQVVadG/gD/2YC4kZbQKtYdfjW6qizFRsLCoWyNbwAwpfYFFRVIwFvd9/TEt+rRhjqxjbR+0zE9A
Tooad8jmzUqguBH6thsrMewJSFcN+7SqIZlyM7m/lWVWUUsRWFYvXgwOpfotrmwa+NKNhWGGhlWg
VoemADF3hHup61iJVds4sWBgWiPCdxgOxjFgrM1ugDtR7o7x4qJQLvOoa1sZTITdhlLscodFGHCZ
VueCcJrYg5fOBvbGnO8Mh56Q5zzUnCZ1vp6KpcskTfTKo2ZDaVR6OC/VCYleYGEQYOM55lJJXBXh
MtLIzr14KIp06niWQ+da+GNso/4XXIRzsR6Xmh3uN/F+I7RHrrbownlusjnnh9kDMKG7CO7mnRdb
0/vM8PW2NwdsXLd8AWN/1xISIHMIy7KJvb5LC1NGglghLcAuQ+CqGz+phZkMfaJzO5zM9QjFkdTe
zHiqaFoasLTSS1SDCTjZ28FefXj49XB14jup7GQmW9QwetIbveQE9fI2xkYvXuBEG0HJ/zTqDc9h
O06FDoHc7niO3tpCI7Nfj0CFcG5sB6Lql6HzzwskoIlGHQMr+BI2P7xv40rNEbO7BB3BwLta8Ijh
WxGTLdDWgtlkWFBv3W7Ov+su3y1YLk1bHtFKDWvpggc7ZNSG4xQkTmGbhZgX0a1J1AKdGOIH9arT
zrIS0+zjqdZpz70bOmjxxI1AKvR6PeZ/FPg0A2vL8IA697ROvLWGurwb9ujGFMYWNv7OmcrzyLAm
Wx3ZBG+OHIB7LNoMoO3FerD5crH8Fs0bHvt2BU6C/wDkqrDWpMYX+4SwUFjV/sn1m8RnKmRMfjUc
iTWahuH9M9mkgtkGh07BFzcfM1vSNC8jLLDfqR4/Sj/fqbE4yg74+8ziPOJukRke+QOlt8iHsZRv
DdHiDHtDypQ4d9ODIi4sP2kIuZbcean4eLq/S/k06CpdcgjDyQcTA5gaK6f27lGP3+YRpFbmnNdh
y6CNlYwVjTqi0lmQkC1LJCoryTl5XOQ3KkdIJQ1J369R3tBoGMv0vp7LUZ3aaXoZMeafl/paW9Ue
Vw7+KfiWsECZmj3UqAC9NyHMP9Klc9P779ngnYTfHfvK2jUYvJ4741SwYY852sTBhsY4akCNJrJd
daG1H1jQKL7/fzR82J5QPLx7oXJqWn9nU/QZh20PczkYG4lwoX044FHen/HonA3ZBDDEjmtf7c3x
eH/IeVnvlkbiAARvdC2Odj1lwrUvkID6e3GrRaNt2fZSr8Eqm5d7LGyYOncoLMa3wrQiG5mq74/B
7DU30czZbBnvajUDK2l5h+egzquHvNSMlZoTZf65x7P6gNPtRlc3HjTbLVZzdPwKUWwO8VwDIpwn
JG0wLVmxQ8TVFEsESdNks2WyWvbVcZqwE+zNdvTe3qqDlkg13wbG416L0/0pYMztZnK8o+ukuu+i
3FQnxsqoHtq3xamRXCADXfHPOnolhSmCTZI/OGjTtd3eR56fW9mGY+0+Y7Izbkwj8601mMr5giAR
YhQ2HQqwDTQ2Dh/3m28nphoSy1suDgImhNVsj+P+uw+b45dRa+fnAs2jdclPc0WeOpHmsCgDKtba
a9rh1DNIvqsrGg6Kg92JOzWrU7WtD9LzI77ZUd6h9zd0OMqpfnGMZSdM8wDLwszSdsZb591Z3FNj
TSE0yaxxjfzG4gHSmiKwW+O1EoQHdV9+6JlGShs1wrwfr0o932V8hLjl+XKA0jBKXdzM1ZtSD17y
gU39zLWts196oTPNuFfuWzXkbbSJ+Vjy7X3C+nUN+daqTJUQOJGS7L3Rfxzn8ri2XtDyD3u85Zy9
ToUTgep7cdv+NPTuoTa7PaR8E8XaQ25BmK9o+DvUS54NQqISAn4g7CypQyT+Nf3sTP5GF3oCq70J
XAGleMqMgNInYhWIiEtW5yKDrZlyhA5cBcV97XvPsqjjVtEUs1BNMHDPiyzuY5FatwUCWn1hNAGS
qB/k+kdMp34zd/lwZkjFwaHxPkQSjxZ2IdEfZQVxetxlm7i4/eL2Y/Xs2Bvul9uCEGrn8g8qoyOh
diLVlI6NvtHSLgLYTR/anu58iJzV9c0SUL4UtpxCEEm/1i1/HLczfLuhqEGe6Dxe88F8mNesxDQg
94tnVlAw0UXSDrQPFmN5g7ZhG2y9fBjy0Gw22AF6+shV+yNb66PTb0qbL4acaLAMw8c08+NQGJ9l
B7COri+25/dBlXcnIrynyfUTXVSJKGWGMjsdRh2bjpGpzv7sPP5p4/G1W5faHHbf5ZjqluwrHXtY
VHdN0MMCIU8DizAQXo/teC764XEr2bt7Z9/2pN2X331XHAbpJK3cUIdFbECZ3dkvosV+p+zBWqsz
6c6j5T/Yqj5Bwy/yiup7EXo/D/mvAb1lRnC4dtXVqUvkr3JfIh52SM9G5hwrNiNJMfeb8eQY460y
1Ve7NZeeswcH8W/19M6SwX13ltp4Ro4bUcOMmDl92yVKqcZ8YVKogEz+HNrnUVqvIwucCclDHejN
xLPunPeuDrnX7qxqA9Qp33p/ecCaeYHH9btJkI+D2Nd39bfe5JmCmhjO05i52PgtTvilRTVNxXZB
GZGVMjRIdbDyD1O5HzNz94PuvteRSGBG+oweoRP2vgqGvsz0WpzdNiglvUA+uMLzJt8T8oeAfk/o
mIUzDMdh8EmioTb+dMNcB/lUYzq1YxHFk6pt/UQ8cAVkcZxyBDOTn2Zup0gcN3MPlwgL0FF7KSt2
onMLZiIjWanSjqwGuP32V+nV+1JLsEYHLNbFSzgYE8jGxKG2yF5blAbd3F1kQxFpUYCl0pOQCVmj
aaJGKL0NLBTfJLGeYCiMlCAwIFg60kwWJbY/e9UVywyEmLJxMjmB6qGN7asx3GSSSD07HU/Cf1e2
HTmWjcO12wvT+2RkvHbUgW0P1M+Qbg2ej4Z8zIwl0ct8wJRovJgqNjGBV1VbhL7SM6fmcdn6V5dD
la1NVW1fzWbC2fvhcVhh5TVy6ROmY9rMhVxoMHfofBjDqdz8U899K5rN3o8A/2UzYUu6bfKwtAid
2uhh7mPU8GlsMGTmlS1Mm/Arr1cIBBWwCcTOxOX9I072NuyhyBCum/tHML8I8qptAoHEZLWslBA7
bbcyzNG1QmnvYqMVC4geHCQVXHSqhX2ypHcbWkymVFc9bLdt40jbxfyxtY90cVLmm5fO8DO7GcsA
2hJwtp7/aKEPXdHtAHHcJq+9gcY/pG1Vht5iPi/m+OU32Ag51F2rrg0Gbz7AIBWnzIOl5J5zctYO
4JjTIrsl8PCweprHJql+R4d1QS7aj1zgSEG1f2eU0RrAD2LFRERYYW7QavoMK/HgtPxhLpeL2QDo
HIdDwa2Ez+gzkhIZgbFrrDLs5pdldiKdiyNbvVQ23mvP0RQkRVLYK7iUzx2cZSaRR+DOxmb9RXAI
GUqeMEl1H5LLTwwVT74iK0VaHFjESORa7qj9PPAG/PBip+VXvQ6RLcqYVTiLhBc3xZIqJPQmplNG
d3us2zHYLIQfoKdvc6lCMqGsMsaDOeZt6klry0Q3I61r2t2swWlnRSwR22NorF8WgDHBos13FLGP
PnRAjxPDI+xbAAKEJ0p5D0sOG0AHglCkOrq6CnLdI3cb0/UoIJsW9oXz7G9mMC4DNltzZtqqA0Na
OGoegKzhmLWCjvCLmTdJ77uPnHQXgLtJVU5p0bCTt9TpZvc4gn4pzv1GffsTKoxe77F1p7Bv27Nh
Qu8CfmasXTP0RyOq3Bv1eNLJIa6QAOqc/LYyTwbRnZB3GsNnR/yXzTSSscn3fTf+rGYVG4sduqwO
WcNxjrn7FpwJGIbnSVkNVdDeqy+DHCu/S+ksdht1o86C9mqxJnPthMw6kW0I7cI+ohH4h7jdjhMz
btwmqIsyBIOcBWXJLwy5qWFPezihpnltpE55126tX+RtLL9WWUfbjzcs+wImxJNjZw6TGQyhMfNv
+e+Uj+h4WfHsONFi6JOi+Q5DAagMZWw20UAAzi8DSyvmPpSWsW9dSwelA6hv9fiX2xRNMM123I3T
72DmD6op3cD2XyEUj5/lzoGErO2YV9hiImh3Mu02A1US9FXAXEuhSQfTuDHboDKEWY5fIU/u/TSC
uIIn03w0XjBFkjHpH4wcO2W1MAFVXOgkY2E/yNlNrVL9lKZztvVyGLQBPLhLaGFElelcK5ccwKZK
lm66Op54hpocxNG3q+9PKJCw4YziqA1ERkumKIXepuVPOZe7YoOXOy9CQ/JwmSuAOX44VOILmn3R
QJt40X02+F6sKd/Xsj6N5hC7Xg4IA1HblCVMz61XiBCHVCCBZvJY1P6Smbr7Wu7l5OJHGx2SMa+T
vFoj9H3UsXAhHFXxuotq4CEwDIHUr2G2kch1SJv8Pc+3ZBjZoSp9EqyzvNgLDWtsmdr+mK36z+Yj
droeBebx4lAMwXEj5YhlyvkeBx4WXF3mPj/obok6uiH2u794irjJcDxZdL1rh/ZrdT697V0aeTR4
9Nsn02GcZNAvawBUOGmoelvW6nFk4Pv3DmYJa5ooDciekwCAepD7eaB6yI5502s3sojPKJM32LbY
EL9k7hYSrkMMAibCbp4I9fb9NCbbYALEsvMIiyy++wia8yMrYIcobeck2zlkg4gYcZKV29cV7+oB
XMZODeoaqHeDSkY5gRM2vXWdGcqB+il3P1trj//63oO5K824Njmk3ZYXp2rAwtySbmV7e81atQRd
U+yUQTMtylRV4NIQukXUHPeVo2+uMUUY9wOVX+/LKT9M9XrSdR4DL/zoF5/CoaP9zQ2GOT21HKhm
MKHUL3qr6rAA1Igjel9vhQw5LCo7BibfPZXe4HRSo7CFejtSkVD1PBytI4gdAUGOm7sc8yx4fK7c
IT48TtMYlr6z97GHus5ECCr2o8GzkunAzAd4Vpmpt+R7w6lvtDPXQLYiWewqsgE/tcpJzDaPZWV3
OzFGDoRjEqtj5xKWRfWQqKGK2VQ3OEOtqwAa4Jnj2WwsgCEtYu8YKOtr671YMG6d2+2puadtHlOf
/bxFYsYEpF8cAGM/rfqnR6lMq+J9hR+wyvMYgCuK/HHX9EB36wrifkuVWRR6Vk66YmR0to5q2FLD
ZU98KlPk8p/tmh+dgpzRHEkX9UV3IwqJsHZJMBP9MNA8YVKeDVXFlfiZ1zXkOY+9CvU4seJNotAF
2kMX/9mZqQpyO2uWIrSXNTHDrhKQR5LGTzXax3KxfJzPbpgTfFUfq13T0Fz82FvIJ11Q+9Ghjdyi
OQ4L+wCz09/qnTmZWVuTM4g4oe2heblQoOwG60/jcBm1v1sxARDc3Uht/1EADizRKYqZ3QRjA25o
N4SFodLW4LtK4Qs5flhWXer6kJ7YYbg1ZGBIFEAEHACackhqM3BLK9y28oDCIuQIQPYqE5c5mZZd
7M0DD/x6S+qJXQm2lllhdn8qw5a7d6bcHtVuRscmnFdyrSwkqS2aZ448WV4Xeh1k/UkXE1h2+vJR
rWPk0inarDny5gdjiEV5HKvxD8u7eJxJVJRTCBOjozd91GpfYUB9Qtut06fGdGLvj+i+3RmlhwF7
hRsK+FA3AHghjiMhDgqOvs8zo8XY75NRPRvic8FX975zi101KyKGo2DJjfvMbszMMqzMJvV37qD2
CMXamAA1evBiQU8KEqyG97lq77GyvdjFcDba3YDi4AgFswuX6qBNJX+sCjNetypGEeiWhzF/aSoV
tK13WpBvWeYC7E+jR5s1R5yLzVgBSpr3/ronRR+hSgowuxParYgL7w3tyoNlIkOYeOwWAEon68rb
j4m80n7H8kNF6XlYdORNP2tTwmOonTJTeWfD2zHTRP/tt6z4ENDxzfNj4Rw2Pw89x95RwwWg9eEs
eaQlOQPNtTx3b03TW91scVECtzc68Aad+d6q3vteZpbjzkUUqXUXFuQVIo9H1GLIAJoyXA3y5Ut9
9fUR0Ns8vLYKYFVOQlganjECi4a7kdboKFZtDrE9MxSum6ztmPqGuIAVeivqageKQOA1QP+a0JEd
qIrTQ9WgyBN4/MpU4QrITpnIXVRg1MXdqnBBmeXfIT+aulwdbYMr4NkAl7ppb/FkyYHUrYvDMIOm
TRwLhkz4SrC2hX3tbFjr9uax4IV5tEeWoRE9hdVs5bfi/jIA97ac+eZW0NRotGRRK9lwHJAzIDEd
eI2lqLxLM2/TA6mH/SzLbG40QZoKOLNDw+W4DaI4WH4V2i40V5i5uieBxspuKToQe7bBeTTMQsSd
QEU7UnJmLTOOGFWx0BZRSAPtdtdva/4zrvYRUOcrI1xlpBT0bNDCTIk3/qJtqQ7EVAq1OleHvz8O
tjEGooGK1t8f/770zPkoZ+fVxRzvrVqd5uqRF770X+jiOYd2s6KeMv/y96VcMS1mC7+IWpihHGbK
A1Zz87U2hYwcVPiXWRyxv32gaaV5ZNSiqZ8L9O0VhxNgNebGg9mXwP2kwJj7oowHObgPrVI9JEqg
V9H2lvoYNUgUWmNtOHBaD2QOGdxa4dBwOp8mVML+qJFDfWZT7jzOrTjwNefv3vK8KeBzxAMb10GN
O4TuhDBlorG+5RNq+XG8wDdQhmQroWsgvqlDVuCJWw1g0Xch9t7w/d8/tYB1U241yKY89AKC9d7j
JvLoV1bzJCfmhkLRMQQNeo17w7eepTzMFuhYPp+BYQ3tcCg1S1pjK98I3/6F1mf9XyQL5oJuajgQ
FPH/OfzTt17h1Ys3w8Vj3sLZLnHmOqx+gbIeSSiFGMI0br9c5sYXQKFWDuJoS5cfdeoNXdrlDhqM
Vn1tFo2kSORNXE2jCey2sJ5MFPL/woT7S5j9b04Ig26Og9hvmehX/1NjVhA92dxYoT1u86aIMB3O
V6nPZDKQHygeG0S1V2ct87OY761td5AXYaM1Xuc6P7h6QrWupECcT1Ql9K1VNZehS/vvoVvwF/w6
P4CcEK3Ug00Hes5x0Vbs8vdFV9NPYz7/B93pf1lF/8ki+ust949vREFJckFxghw8WEX/TRXlrQXp
nrowQlTt/nEEHeAyjLjMriPnzUQ3we4I8n+vA9bqynJPHG8Ic3d9Fk0DLMJznQc82LCDCvvVnuS/
yZf+VcT75/VZjuc5FqxrXPOf3ngLZ85CrMEIBR42sF/4Ibc27rZdreAyCQ38ozSBm3uU+MdiedKG
6tMad+/894Uv/2at+5fc+l9X9JcNRqlj2o7vmP8cSzQL4s/sjo86o7nGs0mWaG47jMNbiz62MkNj
b36qBFaGYe07l1g7XhgiangtkLSsctfS/WDXZ+6KDZ4mbTTMADHuk+4vTt8DiahW718YqHem5n9e
soMLZYjjSPGYA8ngf8xBW3IcYesIwSfKb2irO4GnQ//r/19JFqN/R1n+63NQObnYVj7zXDDvnH+Q
IbtuIwNnbR4u6CtX6CGbIfRN2vqyTNlgY3mNAWwOhPMqeGgCaTI/2hlTx0jDq2CSe4dE0v2DqmwK
CtePWxrP/XkaJFhoA8paHojxh4NRxJed6WdsBi+mS2uIcQ85xn+72DUzWv6a9sXrZTw5/Q4a+Qko
fq+uHu1wI4BoQsd7QJgLav7Rll++MoJ+i2sk8151p0bI2O+2sNymQK1L0C74hInebFPsHYuGiwUs
ln+UhXWY8zzZ6FswzMiHewPOjRw8MfAjund3i7riN2j9/ewDJ4rQ7c/DkT/BHgDU+Gd3y0z2VRvH
SRzLB1i6teyG8d8ACrrROsHXU2yvbTsvAZfyGRmP5KA9L/uN1X/q0Xq08wlcHnJgw/Bcec2zqc9Q
uObzwyjNWEx5NHnoFDMBwl773kJuYDLJyS2no+vzEBrVWzSR5ur0woza+9S0P4TwMK7CsRnajIMD
VPVIQnrMT9ACUjl2RK2bmOeQTvfOpL0zOhGB4oqGq1P6IcHU7Cpy1NYqaZ0iXbf9PKuvsavX0HKr
MbCeS7vPNvWyGjhgG3xdF11KQ9C06jAjWQikdG+IT8cV7ziMe3CBgg7r03t2jfeopmjuFO17A6R5
ave9fCQuOq/GGE3oOC+jyIqyRZRtb52280ec1tC8rB6bSl4Lc3ps8leSq2tvVHtNvVQVodle7kVH
g3tVb9Az6CbWBLYEPCienPVqWHAsX92o8HCa6KcGICfFzm5AgyDgwEm5opufCXbO0dUuik9nOTNZ
RXV/kdtLBTVwYmfJ2LIwl0M4W82+L5ZoaaqIodbUEMDhDuDofW3A7kXc/Rrn0C92HvgV2DL3chT3
CDSEXZdzYFzvmw1MewBC3YMz/jGK71mp2K4hmDOfOo8lvY22Na4xsYZfqLvFTXWqWVrPN9Oy4CbG
UrvADRFPChjm8NQMwNENSO5sgb1eZY92yTwFoHogA7j5A2pitEt56FDQHe6EiqqIhPuqht/CGpCK
AgLZrtzrEp/zIFnVZyPWULZvmxyCJNfpaKLUwXkNyYUIgtkBJkFw83Zo0Ar6xrtvzm8ehNWMJhP8
txAws360nAOmxwRaRIP9QvursNugN4Bg2eAooBMIjf2ogmeHW9dIcIGrQTcIVcm+EDQuetw4cAcl
YE+tXiwHRUEZb+MOUTkAqA2kboX00xAN+C4dlmregcxgPG+4Bs+DL+TYh1z8EDPHgzy45g6dHxy3
3fhBIJuGhRlsMIIf+3dCcVHeH63i3Ihou4UtzmnvE74Vptw3VYmcdu/335s4evraliOE9B/R944K
efLUqzWcFcb8FAKNNATgX5xZ3k7hI4HoDH1qNqCjgGNzcIoIdI9sE++qV5GHS6GAdAj9LYibwP8O
om5NHIULMgc9NgFOOonenU2XyMU5XKgf1hcRGQfwxj5m0HUp6TJ3O8/YkOwINmXQanQHkW4rASOe
Od7UEGggSwX4Z3X7ZvKDaxtBDuZCb20o4l+bkoY2GjhKft/XyMizwQxtEm0MhnVJCVU5BhSG2kaU
OzQohjaclwfa/PaopRTYYtYvW89r4UbtgEV0TcCMw85j9NqjUK/yPyxgo0RH44HPTybAtaJ/RaMB
zvJWkIPiuliX2bZAmKgSNj/PkBUulYE404VimWNDvjho7/f5VQDLM9aHbv6YVuyoVQYYFY3L6sVz
0X7sXoBjS2zcOaX+i8SuJRi5sTUSiS8Bwhh2X6FIJCxQV46WfjPbOqTWqxaXPjTcDjftOs4/XfXY
oQnlakCxOQ10nazGU1RaU+BOIKiacV8/uta7g+Olng9sPe585xrUJRwOaLljnc6w0vhyXPlpGbAq
rQwldsiEF/L+z2YUUVe/eh7SRW+LNo0AN+5zZAz5/IPyYIB2DFrj0O/KrP4wYSVOIPchegixx9Bq
QLY38cUvznKqvKRD4HovZAVjG8iQIYirBThb8dPOwLmg8jmBIzbM6rhM/cGl24N2d60C/uTvC+Pc
qoQZoAmfpzKrjAuYmpigdtGCoPCWLWWNs49Ffm3uC//Gxte6+Oq3Zza+EazhEadyA3hSBwbKHMrB
9RhDLTIPBbF6GFZ92JobvA6TeQL/dlqBGe198oK5DDygU6FQ3Mhvr704JLVmgDvjhHasE7peovAm
TuYoPDZLHxxnisACDiccZFA2BK/90QUqud05LTjB5fLt99cCZlM+HhamPDBW1wG3PU7dGNKNIrly
onnyA8y6B4C0utWJkDFFZQWy1XfRC3Ql+lACZc+hTia1G9dYUb6/hZohL96B4VCtSQtyQwga6W2Z
sQdlS39ykz2WpDX36CU/eLb8gB9EIv0eQmye8UhhLZcZphebUE3KufVSTs6B4sKQT0CGLJ48HMYK
8MoKHr4LYAAESN5ARxudlRAES3d54uvOFXFjS6QF6K4+aLTSQFtjdYK2HhIyrCQ1BTWmZY+gC8j+
Y6jMB2O6buaPu1QY000oeR/MeW/BxB5UVGVMwWAZFxOpT8sjL9ex4YMiFNka+sdOtSvGTA476glA
kiX2k/c8WSWEE8hxdW985HvLXZOu+bGqPKA9u1QAsyxejwiqIH/4GimEW0XEVzZOe1DYgBGYfM6G
vsXJApC2bFJ065NIbpUKqTKTYphAJARLT+cvNXmwtU+Os23GEeiNoxUYPXtnT2PmdM6Dj5/BO0RH
xYDd4IJxbUtHzac4W2bmAcQFuqYNllj9tRfxtWhAZDKfC6NCZnFT5a2uWLw6GIZcIswP9NAT65QI
eP1GxottjiiUSbSuKpjcAQcm5oT1ydDvygesiD6gHwVKnJMSNNgRwzgvs3voV5LWpQFRZzQ+5+sK
6mMH8URsmwzl04xew+9Sf82i38LNQHKoAseuA3wyLEYnlE4Ha0oImk5gsPVZLT9sPcWkRNMOsMOE
zki6gEYwkMBGn7I6DXxv8v24/qDhpb+nP6IOaitQ5LU0UkK/QQmAAEW1U9a7ggVuRT5QksKOPhjI
rm4WP+itQQW106DNB1u4Mc9TBER00UXsN1GywVuP3V0L4hH5qJ4D+1W2WWsAP/1lwyHp6KPkS4Bk
2kaSPYjlQhv+ptDdo8u7AMxf+B0wK8g4gfzDVvGNWFpLnAe6QJwG1sZ/psytQBTofkG36AOOfWDP
zs5GETT22BASxx5JjO1iIHIs/KVlO97QsMg/9T2tcJ/R9MP6GmseD+Dc5hZgIDeb6BvICEHAqttS
DJmYFryL/bQyHHesDe3+0W1VNPwPR+fV1DqahOFfpCrlcKvonABjuFERDso569fP46naszO7cMC2
pP6639Tl3VqF17K7ifJ6xaixSbgai/7yzIi2pyw5yYiL2MMGURPZ4aK7UdU+UIDZw2w4uTk5rAvf
YSZxefPAsEPhsrfPmY1Nrh1yS7EV7S5q7wI8mxDvlUS+wh/VzjQBy0W9g0CFDJ4iVOBqQhTqafw2
9IghUc2l+yjbA5ihNsbeoneva+PgdIE08s3qPFiBXG1r/ZJVjxlV7ZImv2qk/TNTxeNE244vM3iC
nQyrbUySUyML7uPB5YhgA+B30vPCpNK0hbPwXYwiMGu6r+vqJdamF3JdXOEmqidT+Ms10OtbO/7r
v6u37LP5F7+wNiQ2w6Oa1bu5fZ91TDx7fqnbUsx7SFuMOhsWJToqqti8k9CmQlJrhbcS81QaQVbs
zfE8qKAa/caA4x/Gpz2bMATLcIEhGycv8+9RnSK48H0EwyDkc+M0MudtXRqvU7xA4szlRWV6JR+G
KsjgLQ3QdhRIRXAqyrsWOq3OC8WP4VlV7lWpeDBjhC2C5Yaq5oQ9VSxRbJjIItoWoBWzq0TBAPVV
Gj+6HEiH4VbN9vN3NpiQOK7d5s229vJd/ivWKhB09CiLhajzACO50WtbTOiYqYJMBZpAffxsz9Np
uQ8iDolblgNb9Z07cuj0q1+kv2hbPJAuNy+ObKhCMyTYWuwnNIDhocn8lFOy+4sCfVscs12aNafp
qI02nSFi1wHjVnONKsuxxJMEJ5vT27+nlukpkhv/yo3mTQU37QLtkO/De9Oe2vajz26xUwSjI5/l
PHXnHffOVRFHD27pRIKodVkqlinrkPQ+CkjHYvcs6lHJLvLdIO/qKOAQ0jXp3GE+sEQSRA3rFe04
bD3RPN9yh+poRSjauhomJ6l/COmb8VjuY1k7cumFluHBmWGcGnqDJvMW65wtqEBSqW+daKGRHBb1
xYyQEwq9txqSU2bmr5SXVylePxvoO2HWDqa5cMhMAcyU0xrL5CiFdIjKelehvCOyrLG1Idr3UCpG
Nxo2LOfFKBeP2MytaSzosqxtOS4vw0RxN2ATgZ3tMvS7nGESK2uYs064vyXiRkw3bRIkpj+mp2r5
kUaPD02m6sEPqZ77/AQbYkED2XphBbElx9iCHonymjW/YUFf5eKHC43T2p2Llrlmh8o0L5w8QZTi
KF3AHvKZ6Qt0loQy3k5+WLvN2Hthtl2ks8xM2ezz+DmhCgat3L4036Tu0aDGrM8QXnPkZdVO0w+i
4WfVSUjepHZTDDd13c4545tn5h565il7MefPHEnxuCuN+Zh2m3W5hIhMzYCzJC1v6XEBGZkfTeHV
+aEcAxUuKAqKZTspe6HxRkaoMFBXj1MdNnERj+3yoqSAzkf04VW9Rx+Px+wpRZrt2rTrarvKXp+4
4POqcImKF56reNo9Nz7laFq5/XH6OFBspEd14hnnXJu9mYzn1nYNd9OIbNXvza+8DzTJ1iR37HYF
orjcRWOqkKPI7Qhx6SsCLxzU4sgLwezIC9esLcYkWd9nxUsf7edoXw67THkFDFHiW1LtNSswV0+3
HNVENRNImY9Hoo+9rPP5wITIi0N7wPbYXYFjYsWVdM+3rEBS/5rxVoffvfjOsqeo2DS9T7eei661
/pTNTkKLTtEtfPCg6GSE0PleXbvJU2F4rCqvmW1UEay6J98oLgN9wX/gBo1gd2glqsNs+prBwM4A
5qar6y/NV8M+iLl7l2B8++WnDj/4H08HhqQfqxFl5z6pvoxqt4xeRwPxSwmIS5+JkGskw1lhluEE
nCEr3cmiYdiPxXWZX5/DstUEvLQw2mAi4JdZq2vPv67S0l26Iq63EvBmEwkeHGP7obx3byivQ2Gj
NO9wTWMT+EitVxAq5BbJDWzKfRYOh7mlFNyIkP3qIKd7XdhU0t6qAzV1/aH28R1pzTmruSE8bqCo
PwjmW4QkuFT/jOxTXc+zeucWCOWPzthzEYt0yzWdhkNWX+YWYnRXjYcGEcpqp4kLRiKoN4JTuelE
aSPKQcPPWgyTqQUZhc/oWBAHn9ntB5AIv381n38NWnqhh9F2IiKf+RzLBx6sFtef0/eALv+kjZ5h
KKOdD6qCRjzA3wDNInWbId3SJHeqPxtfSvhTD9Awwdg9JppiTCNPJsdOh8lO9uhApMwpltfc8rk0
1rf8xUclSbaIaVK7oBCWjIC6wZhdjc1G8wvLQyjeKp6IWWOFQ/KmdKNYb2wzn0M6LfwWiFG4GpTW
ZTmvSFzNgEcllk7yyN4NFwxjxf7SBBZ2ANnhs3b5TODWR1ZOxkfLXvipr1a7QWoGstH8kzVXelUL
9IhnvHU63ofE9Y0FH5Tfhra4OthEBDSPy02uvDBEHAEDynRki9fC+JArt//n1qylZ1RdvZHBk0WB
p2zP08/HqOu2KT1LJA5PzTyPJU38pin3Ve5qfGv9vLhw+qh1EnRmhVuY+D7cuEM47VdsO8B1UnrV
4rS9O8DKxigofCoTSpSivHDfaC0c5FkaAxk4zCSezy5WWJ4X2pl4cuhNiW2mXbO+wSS5EEIYAEGu
sUfdTmcgWu7XGCXiUYVVbZz+V1RtyjGCgqlBjAVexA9AlRHIhiNZx1nwUwGht8u7Rv+GhQ5oIXcU
RXeYMGqX23uECVHBO5DBepBiTzgZcTHDmuDlnbvKDicpyjlmWo3eC5MRcm6SnOkPUVVSDRz+A3ia
ygyst6z7BoPizscBQXVEWTBLt0o8g6oIPx0jSkZRsSHt48dy0r7RYiDBHPE+AJRmDmMjHlomWVxI
+K7zxa4LN1v9DLdmZcffEjIf9raOHiu8Ymi/G1eEU2KSgqH3n/0zd32NzUp1GcCRzbg+zc3TcGWi
s9EeDFWN4AkTjqctYsIcAHoMhvx5+875sf2jJ+1jR2v81PSp8TOnHJy54naRT8T3yhhQHKbmkE1e
pV3a+RAPl7beiSna/AOMa/sefowRWeWO3TPi7mXC/nUX1dfPrF8myasjN0KaK9NpjVzPq6sj1uIJ
Sy7SsKn2+HemHVufc/Z/n7vYb2ivskhPHckw0IOOudea+qXtonTbifgjUiMtTi0SWG8Spc5pVQYi
FGGTvKmNw5z8ACKLC6T2bBbmTWt1rmufrZtrOZcmahz+a0oW86Qicg675JSnoeCqq2HQyaIKa46x
2jFWIY9YPtNlX0nLpiIro9+1/OBMxMg1QAynZZDxmYXqvNXDwe7nbf+54JEZHZ3SnF7icVOFnlhu
hGm3JvdmveUqaJ4nNRizrqJ6yLPUlXJHxM44vkSTi6QxCsfATOSZzkepN+UYmy+onSon7G5mxR6X
8LLWx6L4N5mn1Pp6Cq6qVg9chKu1EmhPgelJZG9Nv7EEr8SoVeGV/VBIkdwAOn5N4U4Sr2HjFlst
cNQXzctkG1EWBAHYOZRy81pf2whp380QsISTdHgYSA5UN25/FI36NKnCF1YcwauluHZFs/aVZ8K7
K14VuMOeIjvaoeUVIcZFsmp8VLJlkPgFX3lfux2jhZlskaRPGlb4Q2bwaPk8+Q17H9fNYjgwgobi
znA7tS29SFu38eUb8FH+QFbaIXy+VOfxn/WLLCK79z99EJ3DL+3cM3G+yDeaP/MTHdr6s76kb7Fq
izfll7tAFx31E9QYSebKEhlhgyRYv+l7xzjyUjY1BgU+8BftlxeknvA9pm/a73QNP/XdejYRaBqQ
T1wCiAVGbDvq7SpGVuToSBVCV0k9RDXuOCEudYXB1R8InFGVVxcsLr8DkB0KAwuhq1cxzTDwmh7M
AJKltvYBDPDGDXGfM3sI35NevMaSdhXM4jCoeXsakXVNM2MCiVsdy7hgUoRkJ0bz34qOYYzAfcIV
AIgy3U45BQK37dSepv7k9Pk9Kwyyy/LAYIWAY7hL1iDXtpxqvJu3tui8ga00pOG63ZzBDDC2yP5a
YvT3tN7cdFkRxBdDuWtrKQexVrlxJtJCQ1d4WWrcwTa9QUBBl4angqUh+vRbGZ+mkB/RhmOox1nR
CReJJOVY7T815Z+LOMLJGsRJZ0XZS5mXiD8aR1Gr2pl0awSufu0pQ3dvTOEmDdIuV0wnD/+0ebbb
TIaeAlvseoOhWwXQzoHJclgffbnKVYP8aga+FRR9bzFumoL+hrHRWevY0/ANCEnnhfXslum+EfYq
ojbJYcpZvlzhZb0UyJHsBftp/1EgtuscegJ53aw+TVJO/6J7au0toR0+jL/oB2O6ChUqV+9rcY7j
m1a/0phU+AAEX1c++6V8K+aFXLc7pgh/rwmr18SS2/D5ZA9NJucBk25t/TVq0NbjSSl7jtLigHUz
6cIzOz5fE7G+6gLyzC6+IhPcsaXwJaa3ENXWZaMNh0DzT4o03WYl/D/VeG5GXnep2FNbZ/O3I/EW
Oo88uUJpXlc19hEmcE4Wm9GyYE/Dn86UrrWFNY3xXZyNZpdwfrfxGB3jbp5sifwyfzS17CD2nDUd
qLNmqaCmyAIsVFVOssjOOi0EPiDp3scGg9D6xg4xMQLTksYnYv9Vi+89q0YQSDhynrmKXgdJfUql
1O8BxVW6tFJpN+ihTl2h7VsF1TPufXw3H2EUf6ZhjO7d2hpz7dWAAiHUjdzdZvgfNjVCM0jyP90U
XjulvyHNQ8LXvilD+FF17UvWItRY1obKu88XxrBU2BYTAM/M/uBSQSBsrQG+e20iViU1shmypXKx
mnDNt+ssflgcsnKqIo8XiAhBdfYJ29AO5X59mjr6gZl9dauFKAsl+vY1DqcGbFnlJQ4Zx8ZCQdma
gLdJ/4dOiuVnMa8Z5xsKuRAMrkwHp6klqNav55d0coMlNEW5uPqTBJCN5XJK0Kl5BpupwY7XBlal
N3ep1B7yJfcilXay/ZFLjBZ0POhX7J5GDrUFwGxnaxAFC6qDyHilD+zrEuYbO08+VvtnF6u6ufyi
Vu+EzM6hCXKhRs1TUukKJY1e25u/RUYz0t5M46XL/9hfiSajtGPj20gK9G9sPWlSuB2N/cIQ9VE2
X7rpywTD0NglEk6rPaDbiwycOVINX6nEbmTRDSEEsdsSNpIADUJwZJ4Ccbgl1vzGeSqTj8GK6nG1
LePN5E2g+eGe26lyowRFmW5DYJmw+IcjS5YYxRV7aumSytHYaf0TNh8FF96Cu65fHK0lmoU9LCyg
xxvTx7R3k2cM5NlE/KJZ+26lv1pLbYk/Ro95NbIsSFLqZFT+a6SPbN3SuhC3oki2hFZ12NIHA3Kl
nItdsPSsIl130fiYWowos4KYesaEorhDclyN6iAqBocRKPwgfivqu8XRPEx3/cYxYZSOvNw4+FSp
OumMqecBJ5Oe4+0UuAGa9DXSkVUTYjnS507QsSrkytxd+3GXtQcJ65K5M6ruT1BppbJfAwPWciqb
Yd+Xn6168EUJFxGP9lvTH4blc9AfIc2ffLXa67zg9TSdKjypy6cqXU3zhHNCL/YVWoF8OdXRl1r9
5hM5CMb30GO5/5qNNwMQYu3gbMoLT2qxnBPOexTe6nyelo2eB9JvNvj6dBj6SyH1KOtwLqNxGK+i
co6LW7Nsh2KPUxtnBIk1BeY0Da5I1vxYvUfFTkzks9W6IBYuYz/wSwdgIaomdyjnsIm97NeSDhQI
pNFeGTIvPacW84yRwoL40g9yu9eKW9mf1QGdyPugnFPlxL2taN/oDUQOCXH5JBJAa151g4IHWH/M
gAnj56vIXpbuFq3bsnm04UbHWGRF9wya3vyyWhjUL8Qr4EEE1tmReBbXs1j9k7Sfrvot6b2W0wBq
J3x10SMyH7nxU+sc0Uwh7cak7aNbU5P3UvkJAeY1+XcCu+/mFUtA4qw8t25anRM+j4j8GiF6y4Z7
at47LHQxeK6ePebiK43vmO6F+ZS2W6UPWYVjbmYKmDZXbj29lCSI8HDgnDhH0oexnKC0uv6woq+Z
l/doedPyN709RealMEggDq+5fOohX+aQdWh8kyvitbOMbbduJKKQy5YeuJQ2vfZtsg9y+qFFLkDF
zhipRGsPRLYNazB1pzAmTxL/8iiz0+JrwlNRqXRFzO2m8hl1E3HTSOCN6G5K9O6IV7p5sEt02iLA
WiK81/DjGadDsmsm4oWYWpeztF7Gcv4Sx68WyQRrbZ1QPMr9YZECcDNdo8gJ8r80JOFketdE6Jev
tP8oY2lfPUd3uUDjwIuo8JBker2fnuy20rmKtmAcnR0Zn3Q2w5emXYRe3tJg4XQmzlgJjJKMCgvH
ZiiKpy5v4hONnrQMrb2f1JxKy/JYZzkpPAkCIEozrl9TulPm6KNtwCypZ29Sk3umupsnTFGXRmI2
jCuXOBIH5SHziv4Qn59NX7wWVXkQ2zbyhw55I1q0Syj0eKzNAVeSaoSBnEmpkyUyp4NBLINgIQ5Y
J/PKpN89p82qwf8tL/96KdeAk2T6d4IMlh/VHCif0KwtWMgo2zqkGVDw2LMQLYbEqswQwmHk2i2a
pxfBUF2a8F0VDtQAsdjXOaKlWxluSvUSJq9K9p2MvjIHSnrSIh527pnohaM5K69Rs4nFwOiIVb7l
IyDNdMuoo6k3TcOwlRv1GUhxSurauISxGCEZH4hLpHeaD3PJJh7IiaFpbbyF3Bajq1aNkzalazbU
w5wbA5EKjsdtRzmrQ0X1lh64Vg45wsYMIDwy5H0ZCmT+ASPmjzWuk0eUcYUGeDwH5hGTHAgNZ2oB
Ioo9qoxa38gitrUwXiNgU91+YGBE3o9F1ddFBsi3ydqXwlZB7+ROOCsZ7nhAUoRk0KeCpiZPrxKD
O9sE0amLjSsN3U1AhgBiY31i5F3VT0RpFgkq8WdRPmUYITgGGRwLImWj6DYoSDL6pkjQoKaEu9re
omxFW9S+hnn2NjnIq26ybOVA2YMvh+1eKMkflGsnxL8vfs4DzfeMmAsHI7Jx3a3dCuepnfGdOuZv
8S8ZaXcwSOpv07UbmXs7ZRca4qc1Y9cIq8w29e4j4VdrhXZiueBGjoBjZ/QfKFXrYvpVevxIylFp
z+gQA8FPhCLbaqqMVt/4UXoKBQPDoZXwC3GK5TKdOZ0Eur5Iq78ZXQCk0Cx1Y/QVm2ROmKp0kRXT
1wEwhvFX58mTY4aaWAiTLd6FDzPLADVCRrb0bTTbS0gcrK39Kqv+UYVUgHpQFVsYXmvSPtq1RyxS
p/tyvCrGfTTuUXdKzXOZDyd1xnVd6scec72piVeYyfNYgC6pjymS4ST1oJ+7AYIioh/GsyeOuH/0
acY7i0DPlgNxzdn5ncjbRB22SiF7T15fHSqkRzRGSXfUG4pjL8v/kq76NrtoWw7NvulCqHmxuZoS
5qMmJTch2atc1Ezo0EgIToesgKjTM03nKWoHZzTGnz5OHdfIXBlDSwEyA2KjiNaOt5KHwg+e2A61
ghwUWocsaOjssl9St1GeYVPFpa1iREAT4MdoES7U83et5LVreDirBUsJ39bVFNjWsg26J6yBqIeq
T7Gt39nxVPaqt8rCcWo5VfXn6ge6UGpKBGyEGWWtdwYqlHaWDhVxCpFV+Al/yEsMENRYTOCioKek
S1kQZZ3BoYUOMFdf9FSij+9s3OU1N1n/pje6mxhNMInTpenGlyE2d9yzJhoRXGJ58+jfUMefrWbY
aAef3fG0xcxB+HQtaM69uDCbb2sgDoaOuJtstxq+Jkaj2SCiHCtnN/tpT55Cwl46E0GTRCAHKIe0
WZP2DZX47BSM/zIHDrFyOCXj5UMgys5t/vQsJF8ADDD/C3OGUdSTwjN6p0sfY0nMWCJ5IiY3e0UK
pOvguvzpmu8ywtKQwmNo643UhZsiXOXYomMKOZMTsmA7FABhW7MvMybQ6tlv0HHj9ejpQDuyxqT4
lmefwDxCfUzlP4WnvGaqIXTIjpEEWDwHNILY7UbjW3p2JcnoFmXvWlNDeeqDFT2iNlruU2NYpOe+
w2vKAx0tn5HceCvSi7rfSor4WiZaELO1CIAh/w6Lyc9SusdYR1+9ADypK3fqMGv/nno6OVF/OvRU
C3FrUjz9YGEH5mBP9nwTeg3/VbVfEEnyo5//P6euHBPXD4VDNI2TYa3sFuGtatLvORffIs5InZvI
6K5qy/Snq0w6stL/1p2XWqgBBJhri7tk4eMhbcFZKEoxT9qwZtd4gXeyCM3EnIAY8U3oNM2zEutU
h+Aki8dyjz0W3EtcodLLgNIaPwwvcnWp5/eJdkpR/rp7MX3pxM0pyr3J30fjB8yOuir/DZ3P/JGU
7rrsV4s2bH1X5QBeTpBoVz+bfGN1G1+s/oR+N68ntb4r8p3WD/LvXUkJNuqVnUy1jDrdFaiy+d8y
fa58wcQknPn5EEOGCW9qGd/oNC5z2T9CetucvYNZlX7XabYXqtfS6lF6mIgwFZKtsve1JYokRTmU
IAt1ZaMGCS+411srNv2o49+G9Vx3m7RSHnoW48zCjgoQNRCjmHXIR0D15RJLbPk6l+0ON6wawrsb
aueX2Ej7ZyhXlwDg0JMb48szqgzKkeKEmTSGgUVipqLFhgGPREfkDpBbFA8zw0QvhS/x9GIo8V2k
aErt4kRcbEUHWjXn89hYbxqzb5p2X+1zJEftptctMUIZ8lJTD+8EtMm2oofvlth/6m2yydE+zy/p
EBREepj0GTI1uOCyPkvW2nnPZ4l2oGhghSreq4rXtzFIrpssWw7lY5kgpOVPT9jQJFtbma/H9dPY
fkEYHIBk62rkLibhUuvLMt56kEGEDOgmYAj4LIAg4oWlubJHPAwjt3RU5dYnn+cqKSh1Vv0YjdXP
wNj1nAh06qcVtq/lomAGd2JjU65gUjndxfQ/DpFkxB/9dZ55S3fluh7kfX5s9qsAuc0FLg/wGwdr
T8LakdZ3mqTnafrTN5VAf1W8S5l47wig7Ert0fHFxLB+5VY5dc88s8b6VtB3hklzjkrc1RqUaSZ/
zSY6FjkFEe79tpneixAZWAkg3PR2BhMftmikq7gN8Gk9GYt1ID4KNQbWRYlcw5Vyb6rYWjlKUEmH
v6gfPA1ZyAg7XjGtAHRwOCKR1wFVBunQTiiwsgQ1YmJxskyfhvLTFf8wKdnFRIwEfx2gIHiiDmxe
c+cWpRpICIRJNRVwExA3nUB6leUlUxWMUEXPTSVRghzNeLXGyuA2Jy5zU7ER/ilnyjkaSJu1Yyu+
I6H+XQZ+LW3QpaOqcNHNjtWi1QTDbxFylbixDlSVRsdEDn3srEHJuvF47LdpzE2VbcK8J13u30hV
HURyIQr4QPGsrPO+5azR14/yafH+aVGu1tpP324zpfMMhU4hmiAS8XODUUhIv8iPOY5gvDOz4aDs
JCkLzCn0J6LOxPyfXr0vPcVAdayYrHSgPvWSxOeEQ7BGSiD1IK28/rE5rkwnn3VhIlUTOiChGfOf
+UDCkOW755gEpW9JoEmYfh3+4bRsXtYxHJ/W6lrQ+whoS7aztE/6vWXdpQqsQaTEToDR0U5Jg1bA
Knw04cTSKz0I8Fu4UzF0qu3ssc8DCxgATvxUraNOzFCdlnbIrxUAa8TyL0Y83cjXHsdTjPgAaMND
mgB9BohPzZMUdHd+jqKQD2feSWlQZ3sFAc/KMROXMl994J8zWpi7sHiUZN8SvMuRl5RsxSWqNVE/
EggDAKPqQwt3FRESMjg0jkMXfWrdvq6yy/yvS8dZuy/dL1eYo+ZaTDdV2iK9Mla/xShInkznN8Z+
IRujOT7lJ25dYcBkqYVvgEYIh7A1iC/RIZc4BFuNeDWIDYyaKlH/wqjsLHk9q/rkWuQamYFGDw8j
0qADANFXHgrxRF2QMZbw1so3qXwTTMoUH6GI8JxrO3WnrNyoIlqvzYoUbsRKaj+/HxCUj3a5qOVp
zJ32AckxFUGNavzZB7QM6gPBLCE91bNt6tWfpjvoBClaR86TFZ6/TQ6VGIjPkLfrhLAzLGdqyUF7
lYz785cXAtzGbJDGx/ZSmuFkrI947DyiTRwV4bWVfi/JqzXt1NucZBeSyi96a/4J5PejHmXXs8qb
ZXnwxajTv6afPc24a9bv3H10WIaLSSy9uTdWWKufFGKDyD4iULD21vPyL8MAQ4EJO9B2AvgmcZPn
FW9aNGkClG2MG6YvZlv8ypoXPeRUJFXIkVZl465GuyvzcuubMOwhqSsCIkiRFcfkUNiCyaDL06Eh
Gpwt61NDpMwScpWsyprIBI43UcLHeuv7oG+24nwjiOxgdeeEoV4N94J+UC33V9B5bt1y9vvMX0TC
C4hTJLG0/skBQxugLHz6IFi6+pCaR6I+Kj5cJBxUarH46QZEruCPRpxdapQgIaCdJdBgjf7Y2Cbu
94Wf1hJM2J/K1mxvi4wCphrLx2IQ/DCJP8NCDJ7JyKUKE2KZ4YREoexeo+xbTH/qyddNaV8s1rce
jn+53G4iSfPNpXI0JMxguy05SSZ9rbGCi4/SuTHnuxCG3PPfLNVy5kywXQMNpiiRyUDnrdL8JjV3
YVvgijI+CFuFtI6mfVUUr70sHfMuxf2am2RgaUiLuGUilxlOhqmXq12tm4S+JgBZrBI6NuQEO/oy
/pOgmabhtljRQ9OAlMMqqKcRpqWNPWtp39ksAjTrl+mtMvaCBUPMv1B9OALzv0L1WXXhVgW8j0gt
7rBhq27aIopLPgUxtsf8lk0/oXKMldtkXRqKY6SQHtAQlgNNGE0BUazeQIMB9/R/I5wDxLPYRGDx
iLKUqE37zzCFgtBj2elGdB9p/Q+f9Vc0zwxaABnAZ6g46NtCcVfomJjRmUI8WUDmNFnrqOzjajjh
0NwNswAWcGPfc1D3qV/xGls99eLFehMqkXJjeLSfe4VkU0tjNrIkInBhdFzOSc0wj1VcXOYsulQS
b7lTGdKknVoH8YgJ0FhGZx68aRxIZiJPQJJ+FYE2YIxhU+iN3KWK9Z1W6/rBqrHEFTKiGjN3kR9m
ZLbw1EVPyYYgo4kzlQEiiYepQpZvkMKkioDnOdaRFFs3UoZ0W4t71pR6Y5EEpTYcqpKfRhq1mtDu
w3IjdiHO72kUwxmSEB5Vlb/pnD4kbIr6Mm+lCF6ayjLBlE4TZpFqQpuCV4iCJdc/M6h0TP1K03xX
Yc8B45EgXDTknzoD8xM5tzgjUZ0CEY3vtVEcnx9eDoINmu6aOK8nhmcOuWXSAYDpGTJK10LIDysT
MWgBKMW0M+G67kQRopoSbHIvTCzUyspgVP6m2aD+QG+VBiAyMOHESNSrAi+vCBYC99YRSCgSX6Jw
vqkmUYMhDUJBgGFCM1Mj4iq1lX63s6fwXXtGgIoGQxezXVfX93Ii4MCQzoPU+uuibWQibBYt2buJ
UN0L3n03YtVRhGAaDWck51I0Bi/sFV+nW2pZX6XHzsCJFpV/g/Tx5Cwy6WNat0Z8iyQkH2Z2CIv2
k8W6fl2THJcJpzIE5Ja9MV2vij6+NYQXKIgcTOtEmPXBaodd1KUfydBsOKQxHDvGjIwGCZM6jnuj
Q79HOqBI82PKItqP2S7ouFTrZaYJ061T1dzz5V2pzl1zp8+SYtSXgtNMhp3y4Gbb5IZLUV4/rfVU
KNeMu8Rcz5rsZqQwWsjKjymXt6JPQySxU9krtDIX2u0vAkeeO3gxfdyOpm8SS3mEsv4ow2BpLSdS
guh/SaDi9lvhJ+09ztes6fbsUjeeGQwkETPJoMEgPjv9EsVzKB0r063Xl/gXXTYl2/SAs7yJqI+7
uXAGrZ84nxxObf0dn6Ijof66WDR2xPeAeOne1Oh26jwbtcY2bJQrJtehOQ1fvA+iMN0Qh6JDn2Os
L7BYFWly1zAZDt2KrKVJzwnCAhbOnwmpptcnBi6IE/VdL4a9UVeXQWYISLjt1FnA4Y/xbX6Jy3kz
qS0xJuO0WY3lQFjnn9YUfpq3qR/Oyz4slcJpZxlggRu6MzgxTYukCJbK3qw8f2QCidRisyP3/GkA
EXlSSMlM1P4/js5ruXUsWaJfhAh480oSIOidRIp8QUjiEbz3+Ppe6IiZudNz20gksHdVVuaqdF15
GsozEVqtw1Ql9WxJjjn2HEELf6wp30VRjPV26CNsPBSkMGIEWV4LyFzMpfR1qUfUuj3EJA+G7rLT
gCkqVVBQEsxW3owkrFVTzBLDH9nI0qXXhsFz024afT/Ix5pwQdKTy8q5JAbvL876dqHbVX1C3lyK
DfhK9MG2LF0DEZnYEnIQ5rx+OLCCiMwbJBPxbIhHpdnokx0Kx7o8p7MpkINAB2FoDE7sO/gKFmTY
9MQOq11JmUD9YOJX9oDJWQ5H2HYVAfqFiQ1oRNxGwbQRGfF3/lXuiPCo4kpQurvXXM0x3bMFaTEw
UPYrBdI8I0RPA1JE/dt8S9qPNInbQiS11icHIQE+FWtX9qZ2C47/A6YOvUA2Sbs3NrKcgFvP4JeG
jAYEr9/MpGzOIYPOqXsMwPNiXK0xrkyhSe+Kbh4yrbJVXBRpRS8Pr8kKP82LYWym6VwCtjF/MGG6
6eimxMilsOCuvadzM0nUgYp7Fc4fhajDgaAvYvq3AFmDPI0AKELd8ji60hpLcNOtQuR4ScRv2hxq
DSyjJZi2t84tc4HrkGyuqLut6u1V2YT/EixiHCQaIa3RO7KM8HsU24dQ8q3WVfzt86DwseEAkpYA
un6hIGOQa2CNqB+FilisAgVWRtcsgnYB+4k5eszMOVYRA2cHRJTiYopsFtUcMkKbMQBlLKkIrOFI
cm0hPfAssl6anyIlPwiolmlJuBmsq2FdQfR2Au7BVRDY3Zei2PVffOVp9PTzKH2p/dUXbehWQ7M2
iRdVyjWtHO+bI2sQXJShorjKCbZSwqfcbRtUDGomxgNIN1PHxmxH4V+hIzy6jsgkge1VWR+78Bxj
OWwx3/227aecH/3iyGdDUIWNC5ZCH62tiubRaRt9uMhIGeyisGueZos4OndLjGFpsM1sRcpW7VG0
11H59IViaZokZix54RTSufG+c/8g8uehydUvrERN+fLVA3Mp03tgCuM2IjP54acQwj8FgKJs5OCy
vU3KQE0puaG8TeMbpol5HKK8SrLMBcb2dy9vyX5n6QvDtp+v4/gRwyqvsKRd6wlIOT5Zy24rrvaF
nKGshU8dS6LhfQjCE3chroAo2NUDzrp/oy/vNHVasbKDFMGCpC6yU05rTD6t+tD22q77UUrvFFfo
tk5/LZ7e8M2HNVRfTJJWBdSYqLwktRtKrqTh3v7N6ltU2ZXoyJNNfiGeDpEXngta2k4HLDl3BW5P
DoCZ37pBjAqEA+E/yZrgxJ/88aqzQoDpS/AFExVBYvY/bRtueAmxJYfnVFJ0Is/tYa7D+7ph8NGa
RfTl8FtXnN5YW9nMwswS7JFP0SdfZGNVNXac0kE4UUGSvN5Lj/ZS5+s2QM9uF2LlxJ5dFmuERVh6
Mga5VQr8GUzf2RHoewlzEFkgX9NsuKhWA30WrCZvF5J/5mTFsoMBgAWlBUacxqHSTfmDFiovNiJv
rajLiXOTpATHH/MvEvR03eNg+8DTPM65vzrnMF1L2ZcOaaiQ0O7tQXF7smjiO+upAH5KvIYesg73
r5dKl2HliTUh+B1l8VPX/HOWSg9Nd6VMIfRdLidi8rOE1kSvafyqzMBuw8qVZeyhpe2TRjINFlQc
Rn1cqYq2HDxrR1RwrUueY5b3VMHA+AGkAcF1ihxnzgQ8uY4xYs9WoexoSDedRnAelnkIq1bKGFn/
rIgg6uW7lDbF+K5DZa3oW9bsrBKwZhHFri++aKQW08CdoJ+zOnGcST9h5u+yjw776PhhYhpncGac
kEKR0qRfnal8gybv+xM9ipk8lRKpuw6YUDQNU+I/CWPJEKzM9mfEbtBI0MbKe08oQRmZ10TBWkwt
UOUNrmqo0rP6JAqLkBBcEKPDyouIw9piGF8bX1ihUrJBqZPhbY66tRJO9CVAC+YtLUBcXCx/RvGq
Q4uzwG3GY8mihmC5Eo1Vof7lOrp5k+NVAVvQaCgCuxa7BGtdYJRU61KrVgkfF8Up3FhtQTms1Fvj
mabrMnL1XIbNUDCCpBDJGUCSpUvmlr6tux9y5RMrduN12A9/iccvO7ok9UoBpOK/Qltm3XOA2oqJ
h4ZEBGSI0PwL3fnax9CAmCl+okmfVJIGx3jgLGHtBlZMMG9qWEJsjeNzoHTniSGhJJ7N4KDEnymF
H9v8UBMGdki8DRwRNOEF77n1WSHD9DvalgHX+bOlPRPHjYas2csnFkChV/iLrt92uEPTpz/a+BnM
ak/Y0ui3NCoo/yJ/Z0nB/fKBbmTKG81kXnaUhxM3pCquQ2kbJghj0p/FI2hGrjBwsO/6kUwOJj8X
WWTITkJ/U7WvNEBDVu2uWmE+QunPp00iOWkAk+FoKO9E/SsKaEzFqZjBibR7iqovBe1uUXlI6ozK
9jEhUUcqz6T+avijSHvTNsiUwmRzrBHGgNv7jlGwZc+ksFn6xa7ssMqvuxqX2no0zshr3MsmcS1/
qfjXuWFV+J371xB8CsGLOT8yhJwcNHVV/MMNyPmW5EtTdmk1c+ih2SaL6Kz2kX7GYRFYpzB8hFxx
5C+0KnmXnW+sOfRKgSVQx6g8iJ49pn/49cBUWdRVDDME3tevRL1DfcViMiqXajoyiEYSOHjION6B
uC3DBnTnWcmWbFyug7CJakr7h5YfZIah3S3ULylMzhaD068g71uYDBPv4kZ8KYADe8Cd22JYS3wB
ns3Pg+KNzwezk+a5UQdEYn+Psr0lrEf1UEY3dngswSB0TECi8qVwzTdcQlDCW/gt31LBU/COtW01
fPnDySDPS9KoM8kIH/p4y2oMk7ktsVhqj8a/G9WGY72jeqZhoZehpFuo7PDhUF8lmg2jgidgRZyI
eH0kMuhei7hbKX+krTheh+w6JD968fDDyk5bQAIuKYhKd1Vui/Hc4z+Di8pHx34BH2rLWuu3poWR
hZ+2uyXmWulvafeJtxMmx6XsHE9bt6UdddC81r63GpviQNsRA5fd6KwFariQN3p+TLN/kf6TgdWV
N7LsZsXBMk6WQsNL34TF1S5ouFl3Ye1oG8ty3QVuTTJbbw5JEVQ4/vEwFOTpWBH+A4vXie9IkgBb
FXkJM677kr7wBbWYsf8g5wW+zTzDAJqhLJmiqoCavn303O+OdRnSqsdo92AX1Uz7zeIfdGA129Tx
FyaCLj5CggsDx8ov9LR+4HjGpdbAxoK4sgSeeTafHJuYQ7Sm/MjLn8g7eN1roCTVxS1DWEU9V2wS
aNeU2Ksmd/A1Nump9R4YUQvzuys3vPitspHBS0qOWZ9F7aX0F4uw98vHvyhQZO2T/BOfAFkPEs0n
XLdEbElnT7JBGN26k+XFwcToC4GynlYBLVOlFRXCSXjIq/AV4SYLii9Dn5ZZy/tSqVxxNGmDtei5
GHqjc/tOX+cFcamQCs/qaNRD2yxKt+SZYHI5MIhMc1fifaWVhNkFYaxfmFXv1kRDyLTR6iG8jzVj
kkTOpmUo+98yK1fsTNMb1mLVXxm8Osp6D6OegCA3mpa0863m0kZpvstDDaYBC3uIVMnIwuTYe60d
ZjaAjyO0vzUqPM/G5+Exn/IwcdRdiVcu5dFWtRE6P3voerCXJXt1WB4A1WtZ0bpMJik3JJ0ixIU/
Rm7NPCYi+IcqabXiVgsAtAdEWOs0WM9/u66SGHfAHjTGJV8+yWQ3kv2nZqG4ZhNEo9ZrES1xlyZK
NzsDS+gvtA+sZOAGh7hV5qFtGIOrtuQpGRcWe2/4V0iGU+oM7euWqxQYRdxLm0bjC9mL5O32I00J
DE8Z72eYNsgJuLzqLwkNl3CWH2KpRzxMuQyQlagppwVj4Ea5iuLFn1yBKbSRQEhvsGN4rAzAQcti
o0T7Ubh2ABbQv+Vc1Xh6INmEHNM9+5dCdolXbIipUGseCugNBRkQ8rMFno9jk0feaE5xjIBqESz/
EQd9pda/2QRfYjrDWMZmKFJRt88geMcpdvTmmOPT6vJ2kfPO9+YuUwXcYs2pj0jPxI4hKDiJ1g3e
ONOE54etv01tCTOYlu0b2SlZ4BFNXz71w5DiTz6E6ktv36G2terITkO6yHZS0XP5ko1/IN21GMch
g23C/9jlDqP2srhbNdYgspCPJgQ8QKwT4kr4bpJlV0RX0/L2eicbu8wKFGrkScNW89UXZs9LvxZ5
8j+9yWLcGZ4NwLnCgcmK1vDcfg7+j8CDYx6oQ/1gg734oMPMlCUieTRRZKaMqy7gW8oxhbUvP2Ba
ha3MrPGL1YyAbgqmvTxDqFiQOBvaNelMiJAZi47VnTy6FAJMm8Zoo/lrqf3qUI4poqllvGIRdsZi
hGWtMUubzMOQXOmrsN8zMfKHiRUgh/nZa7Kn3iHbSv9YdbTKwnutX6AiK9GwpBOTa7Jj0r9+ejIe
ZUR3EPjcU7Ri5VanVHtcGKn4aQj/RBVxLzeoK3kT7trHiP9rdoEXvP+CSHgu6TfIe7u4kdbs+nAH
kx1KAWjZxiZbqktr2pU+PAhIa9w8FiICX1NQnhK2iiSzRHDiTJx6fdlHDYtPKmd+GE2Ba9+kZzoF
5jMetipffvAWcf7yxyOwJAMIg4Dfl79sdrCELZbPemX0ot2U/YcBtMKhlh1Ml3RkVtTY6U8E6kzh
zBdPwJVtOYtG2HrFGa1ATx9Fc7Mk39WCp9e8WnXR8v1h/iExBqNu0mhAALnr1ym4mqWjYCui0Bes
rU/ZBbSmkXWa6ZUpPjUmRco7LX4LPk0jP0zjkU+g1Z2U0xH7oVnuK+FDai4kZ9PsJoIly+j8VTf3
/1naycy/TeA9sJlMVgSk7GFJzsAjQLm3SoHWsO+BfKPgLvgmaC5aLiFoCLI7/xw1mmyIYpoXj2H8
EqVvxPWqZe6F8y2FYqD/9kzilfxDYzImDc0SFtJxCs5qPcM3eKCSvzy7D7FTMc7wPRZqBGwEjB+g
7hdFsJY+WEea7Yls+HCRrAPDIb35nCWiLvjkf6qCFZYDvPvDtzY+QK1QrU6pSKUDdKQ54JjF8Qek
49y2PxojTOmLwKLs2eyRXObfMgnyhfJLsRZQwFT8O4dn7JMn+D/YPwrEFF0aKg/H6LG9GDBcCdff
dXi5MEcIPzQKzQ/zT16hySkv5aW9+3e2V9Rb/xh9UOxI7xZjGUmdBGj/JsKgweqDv9RNt+SKeZew
hOnaLKd5LxrQVbwtnG6Fb3uLvTRo7GK/CjbCSf6r2EmlLFFy+7967nM2xmyHIu2+KZXt8DHgq8am
j7GWdOzSp8B1i48WeRFQO275iziSt6VdhwzFMBaWCvrOAoHyhFFrv0KJdatVsUn2xWpc0v+iKcUu
X2xLl6ve+3XsJuf20GGTW6b38pv898P/Y10V3CEWcxLgiK+Tox6qys1hrCngL9YW1D/DEbD0H9Ib
aPxOclgMCgoUEHJst/SWhIYoIpDtQmHNW8qHbyWuUOxkdU+EoLCW3RVA7Ctmj9OKd9Xw17mJ1nBn
M2YGa76/yD+EIZgy6Q4Lg5zhxE2rFIfpay6fDSAG8CigjBLkd/iaRE4XKT3NLiyGEyhoueP/hjTX
ILEYCdrW35IoTkqAspuTXgNWsh4pbC3OtL0N8Q+h/wIkzsf8DMJd2t6DEIjoVus+euKeig8FI/pJ
st532Qy30gqpWhwQnPgo5X8ABrni4p1T36UbrRoD1NBYhSjAXnTjDVbFT2vY0pRO3+Fvfcvg8RmL
2jvj3i2yTy09MXazVNvi8fRWarfiCJAwlRt2gWZn6Bg8lggVTGqo7gKWWzbrqtoQk2IHBuP54mvi
dA8cVhsRS0SV5a+dfsvYreinxT9jcQJmtAYdd44+xvxYrCZhjfjT/zGpR5nztt1+tEN+cuLSQXaN
s00zrIU3XDo6lIaMdbjx8Y5SJo2z4kai5QnddZkeGVm9SdLWd55ca2/aiEJsACmjDS2SMtx0H4PD
xhodQtykAjHR6KxU4/xSwdowOl4AAnawctCFEzjm9w/zM2FRAStUhbZZfdUYa+dic03FV/ibEHem
BPhvQ6kUF0B+bBq9GgCwtIv6QyTtRqAi8pZad4a3tYemO2CGrtqnp73UfGv5bqMcaUnGa/woXvIP
Db7/SL6UU39Rr4zI0FBJbbJNNl2srDNTvMa8wQlalo1RcEJgCqkEA7+2Lb/4PDontxm5dVAnFLJU
B2XDksSBXVshDfYy+efTmCC4ArWkaDj6mJkILS/z3Wp2Kfxo7/GCTiszX8Cxt653+U/9Izy9HapK
s/gsBeAxLFPgSAyEcTlmUmYHenuoDDxKJdsb8AhQyI1n7oJx/J9OxMaxSdn57+7IG2r/gdsBnr1S
0aAsnd/IyHT849w9//8XocwIvwf4Vica92mCtRLq4SeeKoVwv/5tMs/Ye036m3OPaeEgbgY9CJYj
8jcWT5BrKo9+FPk7X0AK7pPyZvCixn6R7/tRO+azDsJWDb5lUcWEo9zTqjrL1KGA+do/AYMLBqGM
R5hvOp23nyUKpg85aC+WPnMehiZeCz2VOcjoa/lRqork+AoTVgkcR1z69AEKkAuf8YsV1uqxlIQ3
9uQNG0W2ArpeIN3b7J433qJgzCJgEs9qIC5TA7Mgw/vyWsmMXOqfSg2/NYwdJnFp5a8rzaV5kHB7
TrXrl5Ndpa+8OhfavYHDYx5T65ZxrUj9HV2rMtjcvmaRizId6+xf3MaY4PeKh1pIYao6+AolxA0P
Bq4JWeQ+5ufOO5nVPTHcapxfiUbk3eoRdWqUW1cNbmgXI4yKQqMB27cGBnmExtQCWL0x2GkxEH9v
rkwltPhzbK4jLAYnIS3I31546Iw3vXlwQw0fN78Fklprplj3UNqSG+uEKdD2GqQ0ma+PtYl8afQh
VGOTDxWDeUeG0WBgQYJe3itUqmJXdwxfDaJFB7xUHJHEYoS59zEf1myOpPvSmszOKPPr4twNZ8Cx
SOC4WkwQ/R2LO3bEoRkh7Vk/jCl+3pMBXoCgiP5ZTHv2dJo6twEmY9CTJdlhNSS9gtxkfUytTj2G
uMAeC3y+y1aTFmU8bwvDGBrcmIGG8b8OSY3/H8tXnHrZWsJnJEG9gVv0lKQ54a1rF9gcPTCU/IlM
Toq+ZxHE8MrNIw4VXQfMtUPkqs2HYuxDNqZcddZoJRctOlvTly7Z/iB0yz4DrPKJ4nnvqF5a6zZT
Z1KW063ZSfFH0VwxncnXWYslB0CK0wyPNqCYkJ5C8Mk/Sul5BT4J5LDpKltgO8I611YOR+T4SjlS
G+sTfUtJXtAnB+Yv/VI0nbH9G9UdfzX+VDN4YLLhsUaPwrAk+oeI+CV/Mcl8RBKkwCx6wdYo040Q
HjVhQz81lmw/dspkWwGDJYYy2oV38vtPoHWe95Bw9TKXx6+AY/2ejuGu7UCQYqNqzS8Ti17Irl7N
//FgBGn9zkRGYxWir7hNuwDUc4yak9zdffb7atJN4MzvZPgZCc3fykC6Q/uMcLPOHsAenCxvDgT2
ht6muvjyhzweqBVURovdp06CWjA3nbDFzlbMdlR4BqB2wAVJx5i8jxS/+E1JvanRratPRrqPhT1e
+UzCU7GLpw+CkuwGUgW0/CWsddxk5MLYx7Wpg0OuXODzdfWFvaxiv0EQbo+dxNGgbdgFhKei6s6x
cB827HdtAlKPds+vMjorpJuUQ43flqxchhvJszX64zr7S/qHaD087cJFxXVGunBXVvsWMIYArxUK
DdoVcAw2cgTRtUZiDe3sF1pQXSw7c404bZsDIWu+n5vVIh8SyOUwoZFcwujAMBfhsWJznrwiQA3B
h3F6DURywil+9NJDOO35hJYE0ilZLPWnJsGXbcYcXOmxkDdDiS68iA6zgLqVcQRwp2dA2+202OID
8fBtTxpMh/VsC5WblpXLJ/6ceU+D8qajGrqtGb574j2DG3bP1n9nwo41BZ1+mvQXpAtoqGBOcO+i
HDsh3iLQu/GzJgm/ncVq8BzxntFPCtRkuPGKkQcrhIVPONu6Nay6okdiSkGb43/zsAfiGQ+lZbhm
D3ZxxycnTuh9Tjl9qB3bR3bQSoTiiV7Da0HVgXonCzY7cA28UAsLUfG7Tc6CurGSS1zuydoyTHMk
8Yh0S1BYXQs+9A9WSv9N1aWWDoZmZzAfix0mG13aruakCa5xtkvCuaNY06dTUB3MtS8ePGNVdyuL
1RBUOm2yG4DhEs9SnUjfC7ABWVIlrfRx/o38/AynQ5af/AqTfOZ9q4TvPNkYDfaQdhkBQSJQwyGR
Qknpm7PKDmEynVviVpwlar0vu0/023qkbKARPwWtq5go5/uGABitUJlDUN+gtdfh0xJZY7ElJC9n
xKm2yFFJtMeKvpxYKmGh1t446MP41lJUIDqk3hcckExGjwCQtjR1THH2rLTXdMMuVy7PohdtsWLx
znniiVBXCNCPPDkcAX3BSnAKuVWA6hixlUR995jICsPFkCLGbvOlkF5mvKv+QXlqR5vNyUs1s7XR
GUn65vrOQ2dQIBbDcOFwxdSczKrERIfWYmYPxYOZHeemj9XZmIM1ewIF53/Fxs4Pl/DMBmg63tqU
Nmo4g1asn/6bFodWscTV8ISnlLLo1rShZYnkE0hm4k71YxfvjYYjS+Sc5p+EeTNxKCeVN3Ud0Nsu
d0Sse9XOKl0Js1tgXfX6rOm2l6wpRROLOtzBP8U9PIQU4WtMEoFuZ/GepTW9vhADXCwMOA4txZ+4
knDHJHRmmISgfLCgLBSWvvka/kVkrDTWQPnfJtaIkJ1Hy0kjhYIpb7/i2sHN4BlsfQLFviQitayn
92Tij5eLnRen+aFIfIwDBjO/fPxWmx+HORriM/4ea5vmZ1CP7GAkLt8s8Pvrn754CT1vFQiDuw0C
Fn4Cn9hxIdXFr85MMaRt0hoCSdy9/Pio32OB1chlxoA0EVRKCFmtI2WvSTCElmL9XePW7W0NXw//
apCJGMnaFLWhefU6b0GerPgwANPSP4mH5pZwb3nrOnmYbD6cHiGZs3Bt7C3aGX26ihCMJIERzYDk
KFkEeuuQ6U5AmHtf6x8xbYTaLSkT/LFCAMCRsFOaW64fTfxzBd/9gA7aRspGww1PLLZA2Awpqadw
E0EM7S0L+eXPad65ciikazW+p/4dNEdF/o7Mpx8lYIZfA2PoQgEGlDDX+ZVEMqovX0ptkfGwKJ0M
fz/gc4tkD4N8C9+WtpdmElcpP0NvsI8os9w0x/pK3zHEUGUzkuH0AllLcxfArhi/BflqwagKnhJP
e5K9SGDh5bKgjCILySAFymHpzcAsGseK2YWAejQjzisMQwGIdzxetir5K1FVV5TESzy1C2oMCLpd
ZtQrsbj3FIBt9z2xpK0v4ruI162aZp8OQgqCK1OuEusmE6GmDLgU9xmruASDzVBkIMvyzooMJRSX
lYVM86EP33V/hd+ejTOGZlXX5KNgUDI01aabJ5wL8Vg1XzVXNJIYRvJsieeWc4XPA4sKoSj28JJq
Qy0TzxRk/KdkuToiYqldKGDN8tuoHtMIS3r8Z4LQzAd1N1B5P7hz00GDkrjmO+acr6GP19KX1Nyq
8S9Nf2VOwtklI1tsBUbSeXbqtFUUtw64cANlmbDyQ2MWXpMTMHXW1DlKs8C/KylsfLlPvBSyX2x7
nB5C82+g4/VgdfHodNGphc6Z4oIvUFhk71+fWAephc7FPfxuMGEV9NO6xdq0U95Qk+oP0b9lBVwg
snTlBHAMYpJSX1X/HhCdItnuFwe8i7+4AgcHVofn/cbKUTT/CbT3AUsvwDpW6omdIkr6JRI2DUOU
Z/Pp5S9p+GVfLAbzF68oQYa/QSYorz2SullaTMqgvIzeFc64CNOiIUk7lbcx+J2nUTwvIPwXhWot
hcjaOrFsXUs8Jy0f5/AGIFxedYZLKnnBjEd+xAQdyb+9eutxhHX1hwIRS2JeXmCrCIw1pA6xpkru
jwPU0EY/pYmbCAdFPuvsTkx+uyBYpQTCkwYmOLZAYBWF02gELSwWN6K7mKbrxcIiwsVN2SQqtKOj
Ty9H/pM0N6Ei3ABklUCw8C0YMEkq4rbqporZeQrlA+ZotJ8ojqfu2683hubgyyso3UPvX6Pky9Rj
qZ7Jo1QSw5Yw6oRrodrLMJ+UHvidfhSxBMt+56pR7JQCON6GDexVuewbZc2tx5A5A42a4VLwgosT
Y5eGNhjt02w3WrcIVn3+lSUQqH3YRvtp3OTtwYBPjEIyktyIacj4Qmao7jTcxx6JL+HROM/PREiT
HTTDqgIDDEhhLLNVJ39KnB4854L4M9UsKdOwsuD7toY7qG2Pglixx/xHqqJVI9+B0yfNxqRv1x/Z
iCl2+gprjaHNwYjhfIh8fUXK4/FvVG4dJBrYI03mdqTjQ4/GHsU54gZMeBzEUzZbOenM+ko5GfFf
rX+W8k01KpzK6UGHXaRaM8tnxDAWM5sDTIdnEK6W48XsS2PTH7ZTUR9BITM2b1YaL0md/rQCxsLM
dwiDdOpvhOLbUvlKGi8x6SJhdCX9r+IoMyxIZDiiWWxsZxYphehv8n48DrEg/tZhGXjxOzC+2dmw
EUcTPRA2l/jW0180YGEeYBF+llMbhOx23gmH6Wls58XTu3LEYsmoC+skl3SI589fZeh4/K+JG+m/
4+zV66xrEZxbVgCPVyV7VtkzRNaZnoa3jQjRx6wGvtQDbpZnkjo5ezimV0TECW8IiyYq76AwAwNc
157bwC3VD1oCjp+uv/W6M+A4UC51SvrpDdI240gLhnNlXMNsK3u3qToo4tEH4wuDSOpv2EtSXDrC
5cX/qXz+ntvUQOXaDG/P5MuHw0hNuJNh0hn+rmCh45g9BJQtbwXn56Q1doVRlo2JSwUYPeM+r9l7
aMYeDBgM9nujXtLcIDxn80Jc7aqh2tcGG0Q+hw4xzIXTCTFIZJSs0ynCvEXJ3uW6KxpYG+55dmIL
aB3enVS4mvItIZNUaqsSzgqNo4v6M0E4lq6AJBVWspAmsFYi427seIq3FgEHdesKiZk9Z7J5LueV
3cThbWOAFulYymxIKcW11/zDy7iAVsAHRGUstegQthDca23tqzTEB9DYZbLxKQlGeL9q+a8NXTY+
mNoxzJ1Rdyvxkx2hU0JVy0J5sHKYprUVmXEd7rZkE31usc4RLZS2mnlYWdY7H0WMO4tUpeBkjqNz
+vFUkmuZpB8SM7yrxL1PIfqYth5S7BAXX1ppOJ0tVtiTlA8cFXg/X25LZ2hcyv4ZUmF7tbn1tHYj
SheZUEMpyqsIbKjQofGiObe4wUzJHct/Hk1Qv6kArXORmuljntTJ7T7hZyiYI4riS+uBFjXMtiT+
hOicl/SuzVEO3vrIU6K9zOwnS78khUCLT/guXuPjLjn8R8FfBCcrLc9CVrMRkk3AlbbIhYYs9c/k
j8sFjq5kuBfw9jsogGFiLA0fc6U5LhVPgkzHjdDAFtUAXrdY6oZ/jXEYLAU3OpHzicTCoSdD1uiQ
E2Gkeckz59HyMYbIt4j9rNW8m3ETMBjTzIrW/beY/vUAoDtNx7L8bRm8ubOfH1E9LWZLMgN/ky8C
Tw0bonhYlOlmWph3zTN3TUZiILygnBXepefcKut7NGjATChJ8ZHkAPz0BqLptmVdzG9NPMxi6mxO
GR0b4G/ETiJnGdsdteqjzs5kJZZtQMQg3OjiWgo+jTYgU8i0lphKoEMy5Hqb2GE+LHTlY2RSFWHA
L9S3xMy4xRxc1AcsUZIKLqPlnwPlwRf3OBZzqjLhxDRikHg7wCfhomajX7iM8SlqdHuasJQESAlo
giXmHva0ztxFTFomRgjClvyIBJsDznmLtjYA1zbkaJPscxnZgt62axG3IDFsvJ9XDG7zmBa+BTW/
t4Efth7lmvHwv6q9wR1tA/SLkicbQQzGGAvK2HS4heYXVxCYZ04V+2hiVqdSvZgMPuaNKK1A18nq
hpIpWPyTNlgCSXRc2/hH857tdGmHZ12/ynCbyjt5uOTCNS6I0DG64XKLYNOJM0WVrrX+DmhLOx22
A1bJlIUCIjSYypjAfG+MgoSoFi7DTKWvhSKWvuNPA6nOtAMsyeq6Yc7VFeuBOBZFX7FH3lOsJyPW
2H8bYIhI0lp3izbe3xvpxyA6auHEYOqiOVTn10W18tBNhIrePZHMdUT8MQWmgx2Krb+7CduJq2WM
HupVYAFYdcxmC55lwWZNg9mp7Zv7kq2riL8FuJm+ZnNuuy4xh4noF9TgVItBvFApxVLqsIGLtSb7
o4tscmGTQ7bxPVeJetLwTmyC91v0xV4HC06Bqdx8f25DHxJoiOgkqZsccLoy/RZ4f8cKLQIbOx7T
1UrFbFHQgMiRh5v0XYtw5iLiFhqvhMIiBij+CfZcm2uW9a6MNAxGm0Q8jM54aXwDXk+/7y9jMOQ5
qVu9zq5l+SUWACDrcisG81VJ6NCjOKrxyQk7Vvkt8oqiP7taHaaj81A/6vAttHOVyS88EtNmjDD8
WBaJDHZxVGCHvtT8k5AU/QqXNwOUkpCsDgymeWTdO0woHbF6mNa1YsMLoQZGmhhr+ovOchnNkpk4
Ej8yt1K3jlq3sdyYW4EiT/xZ5NM2qw/CuKunp8IqRWy27B2ZD4cKDzv/dWINDAtnBeijvE40PqyK
UK8dIEOqmRYsRESXk9B9SMjPWvLS021RPVOWp7BMSbI2qPwdyy+TzdQfi8I1pXnv0XPUaEy3Uo9Z
b2/6mzpElOaqqV7z8dqlBzNiQSnG7+g3ZXRiDb+tr646Dkg1Po7NSQFn3+wCSWX2OZ8Mih9+kKFf
xAi4MRaFutbQ9j27JcKCRMSxXCu/afHZFY9iShis4mQArNsB7WUxGlbfFm0lWzBOz8+RWdzHc85Y
Velf+fgV+vpKnFdqVuIIYLz5mawUdx/JZt9wvQ6fNR+9Cjs2vjC8j50GcLYaDidV4PyaXm35XCbk
tTREQDlZaqROtf84Oo/lxrEsiH4RIuDNlgRAEvRGpKQNQqYE7z2+vg960TEzMdVVKhJ475rMk+Y9
EeDlmsDhYR3zDsoCCFeMMfjLoYesZnRFwSGlarXww1a0jwNxVizBfAJSCxS1f2HVO3r800MoKqZH
KHSrAfjuoLLq2xv6l5EesORNqNknqKkt6k1/RJbJ1Kr4DYGUBTjk6ILKF7gKRuQowBgFjd2/CgzN
RC/VRmczfq6azLNwb5Ioj4rjV5nuOTIpKXmrQQlHqr5TmshDSMyAqGQT6Wd3baAEpgRPh2dXdaRu
VYyq3rLyS1QYiXC9m/giqLX4Tv9/8gnj7HVECRGqKLN7i6Nbp37MOQ5h61NIkcYulelFHI8cs1J1
zHnBWP8JMWpa3KmxeGFuTTgBRZo4fUEmFNq9mf6255q8NYzPTI4xjJeQ8ABNUQB/SriZYuMtx44U
bxY3LI0z/F8+UuXD9OO1WDxNRozBdakAxfAOi8ceNfpnZCy8DjqlYXVpyn8jih5V38vihxSxIf4c
0p85L0DcHXLzhhCFOURQYJb1iG6PmyPdUUNHq79pqL7nbImefinzN8kgefGJVGqvdF5ksT/qvU46
Qz1ewEqJeA3VfwEODkEpFj3Zqnj2aU9FGiLXP4b+vNIwlQjJZ4bPQP8GiyMZPEI2Zk27H90RIRFh
yOJxGL4M1DjLwGo3cBgr90KDg8rrllO2HkjaWrOFWfABORNIv2TwfmJrT4A9WgUw3JOhrdx83ov5
HdFprj4bItI04i83Ae7z+YLhlVIuXAn1jrO0SO8993U9WXTkj6DDuHJkXNoND4XdA8QAwRGHGzKJ
IfpDpR6WzioMDgwc/OaZ4trqgNCiyKwkHecisxuQrabnFiYY5/Cd7MBSQpY/fIEkIJqEA6kXGBsE
Dys95+ohJjDQPw3dVwSYLps++azXOhPNjtS/Jn8SA+7KKnZhcpDMli1nw2HL/11B9W1Y2XRUDwXC
C4U10uS/Zk6TFvckhfScOxOG4YyxSj69Sh2EHfIiclja9LO23hrz3RCqk9jMMLeRK1FXScw9iTQM
SIELCIHbgrRPyisoCKVzaQJgV4UhQ2oGtZ1waKgn8HiAHUntAuJDfmiywI04Ngr8fkp57YlPYVCZ
9V8S4nc+d2S7LJx86drj9CMN2/K03MU3gW1Xx2uQBO84C8gzkcU9oibcTe7SJlgQx+qDSxXTdAco
Jv1djxy53w88MaiJjOwiDt7wU+B8DDLGU6fU533xam3nq3e+9kLahZjfs+9ZsPP2Os2OKzcHAUp+
iINVxkphYPHjd1MrQLIxGObW+1/0gLBw4K7m/kOnTuy1RNAxljZVejBR503RnMY4FeqVWUC2XLvl
lrsq1/4GERaH+R7VF3ZRy9czGXsJ2K/SPoyCyjdjrJWTlJN9i/0nD+Ne9E/Ua4G+H3xGJJ5Y8Ukd
dPX4v/5v2rEn6NJ7yWskCsCoBHBq3QaXkXE2BnkDLfQe43Q2BniG8p8OcdBfSCINRT4xnCoo8MDw
7b4S18DqreG9DG+C+rTk2xDwJMXyWuxskHIg8IVjhz4T/7ebFYmjqBbWbt/JgDP6NBnfaQlA25Qu
pim7ZQ0HsPfRgefrYVAc7Jy1+QtgxJvx2UePEoMLwojUfCMhBgzVLVQvM7IMXf6yUmolT7x2/sWU
ce3DFpqtm+zzlXiwKXRmSsSZsS/vIBKGF4nRdxv+yOHLKplrhc1eFg5x9Uj9ZFMDZBSIqKwwvjv4
YyxWxwbLyHBusaR8CTTk/D6q9J4qjjqcFZPmKn32KInoFXQRruF05xTVATdG1cZY5qg9irs/WUdj
891Wr0F+L3OiA88W+nY5uFeIv3JXGy56S9iD5JgRML00cOUpsC3wziqxXaJ+d7tA2skdQfEs0KLu
p65QRHLAZvOVFAfUxZt0jle75YKBCGPHBAriVDAoxyQMKnN7TYfMlpjziBiDC6+rCS+5GuzjcDUS
ALA0wieb8EMJUJv/25HjKDghTJdVEUbHmKiB1rUw4kodEPhtIEMFFLS11nUnIzFXo3Qy4MPMaL3C
unYYJ21SK9x0KccNV/2wHv6VhgG9BFZf1rhZSV+s74bon8kufQDCljVPkVFNWT9avu7yMSQvNU9s
3djHoulIPo7jYUOcIeNP9TfTs7UCCSnIaUtRgy2d/qpCGFNDao/o7pSOLDz0bBCiai7koSE6h1zI
Bq3YoE0PsY93aDoJJhL8s97xMBXjW6Z8KFRQZRE/Fqng2GvbRTOBfEEJtHVpfSF8XCTuizKhHMMD
mrakfurBuvLm6cAKMg14iphVNTnOQ6/ECREygf8KlF2C1CDEdDt1ZAcWV5zXEoLjKz4+cfzQY8La
gHcKDjxC6HQ87EeUg/RwA5EhfHHOwLxaiG8iWk7zKM8exrpEx/VF6RxdMaErVM8o5lInF0Hhf9bl
lp/dCL5Jw5pnt6nXvfTTyEcB6XeEhz7x8Caaklf6nlRtywmWJUsbLBZV92aKsFApt8A+H/p1TCZa
FJJ6xEPhUo8XGtbsl5RttfE8SpvJ2q3ROVVsgjmSwR+wU2PPIajKalcystGsj7Yk8dQOe68OYK1g
9vka30v/GMUge5n7iwh18c7QBPfIYgp+fvJLLIAovEXdX+U/5eGhd/AvzGajZb+S5rUlMJWtpu47
Un9FjegKZjSozPCYvOnoy9BeZPGzV3H/V3dBeJdwqoWnkYnBYD5DSDfAeBl5cUgOyvsQ7JJ44w5h
QdTs90xopcyufiZFpdSJf3o1oWnLGa6IkoZLQZlOlSmBGl8gufn4Z/WXbEZfgoY1TJmJ7YmTdAWa
wonby08GEGmKyoKGJwh1dywdJ5p60C0Fb7q8abEEa4DaAwhsRohumauh0H4iZNnxZ2Ad+wq2YPTm
Ez0nyB9F8VE3N4sgmsb32hpXBAN3864kf4J2hcRAWthOzX1y+5RNAReu0wFeLXZCIrEYcvV/up+C
4X+GyGXS6jvL37B9vxS+pSz40spXhtTZorwO2LgyT24TbcURPqXKriCTNCW/D2ULH76VX0p5q2lE
OTA8nkjdnB6jte2mR0Zy3XyTeyfUjpq1T8G5s9OJXWaHzHU6tV1XiKSmV4ezfUbRaj719EuDIWSJ
6bZl/j5ERBUdhg+luYzQFcqnXJwzKqpyI0W7rL7W3U2CxVMpq46jW7or4UsYz7HqTpRVau8MAsCY
wq1ZJJoI36fwOUePJWrOL97E7KvHmd/Wd9k45GxrV4F6CjBm5uM/Y2Bv0jFrggbXewWWylF81aPv
rGLyKX2ylMmdqK4q69OwR7rE7G7kpB3KWxEtaqYJUBCb6AjFnXbhF/U9Mys2y/wUFzl+UWqBfUBK
T2IQymFWpidK0CDxMJnGMXX5g1kUKgQGdyPugvEu8MZV+8XYjEleIFfgTdP+JQERw2yInoZ/9XOY
OPfY/+q583QZBUGPnawjLGB4qc2tP0jNbmAngFwY0KSeWqxPvSh4texN8+SW94xcsp9Q+uah15S3
GhlOaAAT9rrwFbJwnvqzH9zJnVUYB5jJC38sWJHSIL8LiE27bNCb9ltGt29tOnBouuxqulfnCZKa
P1F+sdZ0u4l59kZldIabcdSOY/UizlHKLxCxiUaR9QtdhWkeRusjqD8D4Y8o7iTeTxPyEneRg8n0
+LrHqmhZbUiM9OTiZpGYXbGNZyA2gQGLDZJMauQsB1a6GDELAM4dOQLmJddogtyiuMNlWI2EM4gG
KlWYq7kc2lLwrJro3Gq8WOoOnkU4/oYutCGIL2c/ORXiFrkS/c4ibi5VzIZ0dE6DDCrB81LbdImI
dzz2+DjbMDDQK9Wtx80HhoqNIEChCC6E0z9YESJyIAwgebIoQJ4Gb5bvFyNwOr4PfyOMg0vDarJH
m8pz02gnWI1oR5L5Lc+PkbXHF52z5YMtH+BP39PFZsUhY5NfIC1SXmb+op+RC0DDRxmaOQdOtm2U
DYvy5Wg9ByD3Qi6J+dMgSkXCQxFrCOvUlQXat7MOPrveKuN1spy+vbbJm8hMItXPenwZ4j1Pvzsv
qMx1CTdT49PRufs+U/HGrG6Mr8UIkupUBF4QboloE9TD4ncHd4h1dHUUyu0wOGl67cwD5RVw7fWS
5BCudWBF6b4Z+HD/aRy4wZr6PEidEHEyJp4c+0nGRtAhA3diBC3vLfWcW9cMWCgFHAe+Up6VaT/M
3pA64kQ4gJ2EUGpt8KCkCiuYALGMIO9CVBEyaLPeZVKZC+tdg0KoZ7i2YEuVeAZ2hByh8EGl7Pdf
TAxcZJVMB7sCz+Kmk3cNe8Wmgt+4yobtZD0FWpWJCX+j3V2j8orwJQOw0UquOkyVdyXAg8vX1NhZ
9rJRnCgUtfmGcuRXKs+WqthR9grli4IGK6wy4Cc8ja1TdV8Som5INQEuywAKiyk9RuWfmGLzIdb3
bOgbiSkvQEUsCffJPGQqg77lLg0OfOwkyCd83op+S+vjwAwdsTshj3w8BAGz0hmhzvaPejr0bPnM
Eal3smceVWpno75X1oHGEcBejDWNGp+Io8J4z0i0TX/G/iRZ7G9ngtk5voatzrhPPY/s9prYnjkI
MLSm3gwLSywu9c8Q3xfJXpTgaNs3ExMnsmocPTqSt9DmOD7epPShNRtjpGCvL/VAcmXrztVHNJVu
V1/GEM0TsDPUnPxTqju6P30gf8H64KpgylMvK0oeXoW7hwBSQ3ZcdBhwOhqeWi2j6aeT95d/l9Gf
IqAl87dqe266j8C/jTJBOtgmeNaaFicXw8HwWSdXCd+iUL267pghiZcmWGmO0v+OyAYt40MIsNV6
VXaOoF3LIJ/jSLEVHE4WBz5VzsRHZZSEQfofSfUFl4vYvh+9/xA1XKI72nUAgQaZUAoH71IaohIe
uQEEuqrgD+QrS0oFfPVnMH+qbDXntyB8xdLJndijaThHEnmXNTPqUPwpvQq87VhgxGmvWX1peVkk
9VA3j4p2ocphaB9lbqTkp2ITY6hHs99N+mXZKTU4O8yRR/retOcxwoZFGrEs8SFqOKE3yIjE6oLZ
3qe3mFJPQuYmvXLyCYagIAOc2lyrVtVwjD5znnQTkR1sCO2tY7kixp2rab96yETKZnXksN1eheq5
re6JqIFy2dXWSeIGAQPJpC9l6lXwHPFv10BKWy4eM3hIFnLqjWXcZpNtDyPfWgNOgtSX+ZlPfFey
5DkZZBiegVWI/a0ofxcCXghmC6tU8ZIwtRfR7NLtIA2TMF9FHPzZa5aeZX9vUVVLu8W2v7XOBdyR
BBkCUY7FojmFwuVzvJfZR6zeugDY4SsPNxVWpaJfGlRNQfLj2nO0V/QD7BvaQTUtd1LMiF3+aBS8
LQzXjF8Bd628pkoyo0uRf7W6l00eTJJB1k+j9qWOoE/IhWZFkvySEYh2gQCbVP4LeSRpv5ctTYH9
dCT0czlubyNBYK3CDGpC+0O5bLhpfgxZ3bA27cR9Ih1NfdqyWQSkgY0dSSgEV84sy7+a4b0qv6vE
NuvPkmFmEm5H1BpDbvBUoHc4FoSU0hzonU0DO4lMbwYEizppzqTSunp3TSSIlsKqmjzKf0k/Tyyw
VYIEo1shb5a8UhnTgfSQdWwFTLtaS74kLNvpKzRMfWYA7YRWEfkbgx+JXLvupFWeFXeo4s8t0VRE
sivXtL4yziholzvtA3oTBv+I9Rz+Ikx/MnMrNuH1oUB4rfrvuXUMymcpPSWCnsQLIqOUey3p0Gwj
ANggJlFML9Dsdr4ZvctMn6kaLD0qHCnfpck1gfqqbVodkgoyCOUtXiQecWGL0WYljlsfxYPGV7Pn
GopEZtFuV7nN7E26SIY0+NvhD/ajYTz0RlyVWBXi/pfVc6meaxyI8635x4SZ5jdEC6wcxPGtVfk1
jHMN9Z+Ri07Zv8szzJ/XlA1rOQKZJ2BDZaQ2fbehqy3+KWqnlgXOokEXDHJA8oPcPXrI4ZgpWL/S
a9IJqdEpby9T9oXyi2zvu4qbhSeob619iRO0ryJXs6QbrChmUEIN6emaG/jSdyHBDiCDquBrWsaT
6rsPflfI8ZHfwhZwHOZva9Mzm4al7j/5S3E2uQLmOk1cl7h6uDeQF1ZrX4ZHxOl0xUw4DxeWcSC8
goHFhZt0wOW6gfeGkXQ3rvMhxGYSuo20M4zQAx6jBsdU5sjIX2XwOSnvdbVNCvoFEFkWAXTsfYFG
cHQh4iOB6IU6pswxaGOcQp7Ws28b8USYHG4C0X8MMMwEsByViopVU1gMACtEBx3qt8ZgphawCxHB
eZkM9/HhsLSUarAzsktd1INak3jDGsZoaoYl35nFfczOCGQQ0VrBhjUWqYWR4rbKdxZi/0aLFKV7
Yf5dNsphdy+utAZ2ZXFFy0ijjXpfTnZr5ndLo78jOENsmGdWSHapoMY4dOpadUv+E/kXYcuHSe0P
jIA7hNNUirRptQXNE3Dp6PXC17K7RSqJkNFkAwIDTaVVIpKpUAk7Pi5p4qBc0YWDdV8tf3yJCCiv
ddSoSEkN2FHEZnCnhvk2ZbeV6k4l/BuAG8O4JsyDTYNB8qWPfG/T+m+WucLtONNn+cyxtipSQ8Da
tsBqNc6vtf6Pl6ATLk2ANzDaEUeVYcZGEuR/qOjlhPquk05GgERWPdOgIx6E/Y/cOW29y5OzVhBc
haVTjhllfCBFS+gEiRFtjUV56kbYUlikWCUorl1fAX9vbb0+1zhqErosuEjrPl1+P6Co/+P+dwp9
oixR/dWnOHaliqAtOvCiWuhEHd4eaXrVxp8vnGYkggbLbTk4q9qwqm42cl1pcqE7h/kZ3Jg04v1w
SuwkMF0Yr7gMKeibfJYAdYcplXjEGKIzW9hrksirmj2AZOMrVUTXikAAE3IzssNBLI+6ZrpLPp5S
w/9ScbPEUDOk1N/HTYhmd5GXWruINxYmMVJrjWG6YW5b81gGB5loteafRm1WNvfBf5JQRXYB8454
4qiVwcvo63wpwVSkbHpIqcqKuDUJ4GOZTe7cOKMP7+BWMfzHcHMQy38+rX8yYlPC+8iq3RfXg+K7
FSZPnbegkZkjAAXiShcm5OPTj9bhok9QHVXLK4cUjL59mj6iFIQgZ/1yGBIyxf4JUdk5017hstAR
f4qah7S3uW568SCT88rdY4GMIc9TKJ+SHl4tQgMOFbFXNkhMhrpQLzXyUMeJJi+dw4jIaARlorZp
PHHkPI8CotQqYnxl100LKFBEHTQuu+sPceZJXocD8LQBARuAshwyUS58KfCpsktYf8x9ZRfY8fV/
7GeCyXJyokpm8dYb5CNSWw8apolD4I3oJBM+46rfQd5yjJDhT74Ns2MlMZ7X3sIKvVoCm7jDqw9Q
uZemnckJU/LbVf2HkkmoVj7KnvoLln126kZ+3vI0aenBBC8ybnJy6HmewRj17d7QduQKJ+MOZ4fW
Mcz2uGG7EXKHO0pOTaqcFcFlzuRtX7/EyEAr1jh1dzEDZGNoJhixKMmjrvn0GXftZLObjmZlbgR0
1T45kgl+1TxlY4a0FMubqFxEEa/btjdcYwIr/61wqi7KHIjxiroXegsAAUkk0J5pfNuLMH+b3bHc
lrjCZGE3hIseYeErn5T0mhmy21CAawasnvkRJucl+E3nw5uCVxx+s2VUhktrMeOExwkUJfgwqLpL
Xt6g89c5p3bNHqZuTqgYtDRZ82ciSkgBey2Cz7F18GFVfHbVSSUlluA03tNl0TkbXmRw0dQ2R/3E
/zyn/fuiQU572ckk7k7/xf6tqn67RXZ8GDrYBcKxUT/q+TnONxxau7TY9eUOA/zyfeLdpKWXPuEz
b4mlijsGEg4leZeS2LLGoFoyEUnDy9xhjVUePQKtXsaF6PTamelpOI9bXT4uhApIKglBjP8YyPqd
6Da0Ymq/xWH8kYZk2fvbzuSYbP21KboTRvIF0BpvpoXFdBCTjVK/OmvcpvUGzlyT7syYfbzlMCEx
LbI1dA9PidlfF7UMgje41PG8UGY0XfuQcDEEX4P86DtPD0FjP+j0WEQNtFLlTpHgl6QXUmxCCyUd
+cH1MW3fsznih0K6ck8tzHmRbei7csnNLlsvV56Aq3EPdP3BN0CNcKyPWDtAV1rMoMiRoC9k08d8
xGTsWx7RNUnqMcP+1pFWrp2x4QD7Iss6HDb8oiIH7DXfELOIGbuBAYL4FW2wgb0TaUvc/pG33pTH
1H/V4jGV2PrzRsLagKvOedODOzp2+KmDeI82QWY/E/OuVTFPDlDqI1+GT9uhCMxLVcWNsdWNC8Zt
+kWLSkdOhsSIGcNMPa67kgAaFxtx5xFarDc/w/A9KgdokhYFDoYvtN81iZgE3RDrnjz98tBK3+oi
3hu3jbQtI+o4atcJSmFJ8BsBHArCjFNdOrzWWrF1NZly6Kvu9jRhcQ0A424Ie33cJIrLp5ns8Yb6
AyOGfFuPoz0MRE5N70VH8008ghpqToQKYSxITXQVAma6V90jPfxOgfYEI1Xj+yT/lokXYcSMDiXv
MGHdQ5PbhnGjhu/IRk+3NY5cP1ZcpZxdjDNSxhB0laPjMGidShNN6Xs1nTIJEi879B5jT4JjKM5m
F3TIahnzWbni6eUt1TeLAjrlRhEo+w2GNaS6qullkZFVE/J5k4x72lQwddGxK05gR1ZKtJC6DrYQ
mqtS8ObeXINIfUd1w9NTIQplSIUgKMFSEZhEQcD3N2Ov/6jalWpeK0aPHMR+95cfssJ3i5x/0JiF
+mbG4DDqIP0oR2ieOgTNj2FkzTiyTY6QKrHsLMJ7MXxLFQqoOmKTClihY7ymbjv5jA8NPqttwu7q
sZuJ9XDSaRZ1hcqd8Vy1gKfSxO20z8oPHE0SnS7A8ymOrxKF1RR8tBCpFqMg9yx7rQGNASpci3+P
wflcPGIcVQPBFvOcMLXhj+V2qZFaZd99WNNlwToomHRz3HFtEzf7ytqFDjdAsH22Eu5Fq0BVEnxF
fCIxl17JOjEmaRpa32r5Q0UZHGcZRGQGM8UAE9MjOvhNa8SpirEBv4+cGnACVqBm2tbWWWnU8zye
hIKTht2+FBaeHhtHsFWmfzD97jGWKj8gfhaCfRh8mf/Sj1Kun/DuCejqiOcwyHpTAcckqn7IKywx
lS0a6yH9t8TOwIiq1HdMnQ10UnFRNIQrWypZxe4CfOOl5TXL/gXPPEXviDJR5JreTpjdmr3V4ZIh
mnq7OOyhB1GdsceyKlI3YFHgx849LP5qz3Yz4ojfzpCauQ2husd3vf8ZwlOhYUTUDAZwyOjb1O5Q
CsU9T1ywk0oWB8VaGrb9PAFlPZHaPGKFdaLIbUuWpsCYeEBpB5SH8EhwyK9gWH3zYbBKNDu3YDeH
RbPjnnrTMAkLLQ+uS6hyCZkH+HvMiPs0Gwd1YI8l/Kux7XeQGvclbwhDUi7kb3tgnZv8rNvQSwS7
nzclR0WMezVRJGckIz6OZhnyzBs5YUn10mvML2jmSrDeAQWfYmgbXb9aMepeDr6Kx3DsXy28ESTH
VFZTkNPKquu4BFQYfYn4d0fUoMtMPiZdBYqVrU8VDSuSPHmTz+MRjLoQR16xl2HxSMBnU4n8dKO8
mvnCpoC0YSrk0xQMOyd7YGcwsxtNwnTbJ6JT+c02mfItcoHc112jJlUshZZeIRPpyX+BKOiEhQjN
bpmvxCtAYnp8t/Kjb7779LT8tjHaMEKb4CIWJ+pdM79oHRWUXVafScmfFiN8j186l4+OYNv0WSzF
0G5mtWVL0TC8E9FM+z9q96uCs+/AN5Xd+BLB1QWx7krUFfI1it5JoCzfReeR0g6OW34TkNJ2jqLM
5eIsK1vLXOFbadbI59bZsCvPMDWF7y7FHW43W/2YothbBV8EIyju8BlZpHqv+KCQgwIjW4UHhRPS
Y5N2N1kvIPhgcYzFCkviT4jTmnRN8dbdkEfK4Lw2MVNXemxOkjXDk8GWMSfmHjskE4QMNTkqQdf4
5ZVV9iYf5qn+4aYXKIkd8cnolG0+RY4tMRhZQx8yveLZ/sZYqvbmpv0YyQFaYfn1KVO5DOGncZGu
FwU7oFdPN5zo04UMN+04ODqdWdiaGNMRB4QDf9t0M4cNhI733Ba/Ckf+xh0FZwWgEMvzlTuwjnfT
H5gvyRUQfMO/f80Ku/lk9qo6CXfFpSrWCJEY7ziM4pSffpeeG8GVSdZCu6g5arB224OCy9QLJdRo
brE64pGQHTVZiV4OH8rt//pt3dgYckmStoVn9EYoIRd3ccNlO7+Lz7HeNZyetIP0bhQh72weKvxS
31axVd+IJ8hDVAV/5Za/7NU4teWa1Z7VrwT6P94BexW8IemRGSHZmUAoj80+XBxpbNfSNwAd/igV
NYXq6dm3ajrcc1Rls+RAqeHpiPR9Up9AfiV7GUkOSlJuSiqi5Ffq3agjJI+zE3e0TLjhhkqdfHmD
QQLOmSY+VtUhwppU49dCKWs3wzZWAIZt/HHj8kPE+lESb7m+e6TSncVRamx6He4ciRJEvUB+0j1a
XbS8yHocrRoBbqTrAdw/GAxXJEK7CpavloIDtlmPfcJikaokKmGBEN36iLsFGxgSdh1EjRY6GnE5
NQlKvSZf1AzmTOekRCJPAsih5E2LvoSwJWqp4d2bzlYDXA84VkX9GXC4Xcwa9pk8wmeBhMV3ZUIH
/JZUvJwYiFTSXVnrNdirdD4hVdl32cnt8b9EfEDYpqAcn2JyZX2kcyjPlv/KbL9hL6H6qKbPqUq/
j6k9zivEFBiyxmQbh4c6f8Tv7XBKMSZBMqjnW1t4UGvG6DzXH6zp0ho5Bc32TK8j5xc2DllqoAxm
cHSHZs2siHOYjEjMemYCUIAFGvPnSrvjFcYTY7U4Xjhd+398bGn2Pml2nXzMA1MqSiGR98AvFHig
7FTQwBVA8pVQuA9YqjEb8NMUzCAyxOdjTeBBYU8j3yKunXo7VpbbR/KdmEN7ObjU4XNKvIYKesJ6
4UfiQfN7Nlj+b478x+q1h14Jk521g0vwhxzjYC2XPuN9mavy3bIY1cvNrAMvqiXRJtPSjf3hoRjV
EWU1/vkF6MbZxgwVeWev/2F+JPlk0kkV3eFfUjRnyp3FBcTmiqUU5zHaskWjarY/ornnJW6ZPaAm
9T8k/6Nv7qKMhASJ3p3tTA/EV95nKa+1/jWS+WEeVT7cQHwkpFCYXkVNGd9681gM54RKcMqembFO
KyZs3d7KjsyRhuRfkP7SbzMA7knwhthVnYKOCYF5EYO/Wpje3IJte8DXw2R9at7wEiKQBhu+zmYS
RVnzhS64wXmLgmMlVpgdEasn1xz6wQCFHo/LortJIhFlJ1eYkwzGWheVk1Va+jkwxp0MB06YNR3a
pklVBtNhADG+CxKlYjCSA1ObQKb21QbSKEIAxn99uoDCG75BarFsCbguhRqdmAXjQsN/GZXaHn+G
Peh7i5Zp3HO2MNc/5MaJmWon7EekIbKkbhTtbsb+OwDQbZnqDyXuOLbYIbRMQOxRKJit4kdgZIRA
QU+pP0Kovww5+R7RLZnVUOEeTvGLBk7bbXImh8gHrT9Ya/0VQeakn9czaYLi2iRQ0hFRs+5t3XQL
qmSk0NNR+anfJTq4Iz8sNWv0nT1BO+EEr98DYU2viwPnE3xb49ij5OpI2fCMYxz5xZTe/ui38pN8
mvFYgnnqnBy/L6OTasfGVn4yrBtkmFPU3Gu+v96/oXzAN90s6eUrodjgYPQZAfwLXtX3WvlCz5PA
0f7RC3vUqc5W8l5ZeqY1EE1BX1dg4+knqT5wrLoUylgTs3vl26gkEerj69hDXio3QbXB9ccxw8bO
nSlInkBO0skzP6lcjPBXwgKJuZCyLd7ovUtcEOoUrASRdsQAXiE66s4TnY4OkMgStWOtrHPJlfNf
3m3Y6DRkVKazTiv1LY1rPXN7jCA6y1MqDTfSzhNsSs7owfgg3oR6bscUFuXxFk4FabPt5MnVJh6c
wmdowa3RnawUZZcdG+upR3y4NWfYDG432xVaIn/BkRQ1IUPZorapqg+wcV1sbEQ5xJjOxaNeeuHX
Mqh1MU1qb4GC/xw9dQePokHDmvoUBHX1IHqOpRZkL63epG22rxaJUWfl4HVBpZC7UwcXt/OpLygZ
ARAKQQ+UVCBsmKlrZoE1CFDCLktSjogc3/l9FqdtpfNMsYeVkLBNqFYMgxTvEp4o2znGcvz1hROk
m+CTKZkJcUPglxF5HsXxZVYQgeHrqSzmlzJLAK4vU3+VzcjmU+DJplfKntN4lOhJF7Rf2XRvcsPN
VNpNRKC46fgI6PQBScJJ6cnbZch2NXWeKZZdPWPkSp+3Oii0XKL94IFnVM2K+LPsUGJRJBKBIx67
wRNYY8sPEfBwInCiTzspkjYK0+SJVj2N5asY/o3RNxEHGyNqtoZJQBA3WZjrnhgXToYZSfEfkDoA
yxxi3HCJgR6kNBWHNGaof09VUt2aR65vyf5lfSP6xcFPSiL7pn3Iei0E8B8rswPH6dyLGTAmnOD4
QwMF9V59SkQMJWLm3nKN72oEBebL1qFl0Ct1eAY4MsX4TaG2mCiwuQGbHiEX5VbJHqlFWYgd1GTs
YWiaraDYtMih6urvVB1tqwUfCs9XhFarAmrvE3PNdodq4p9KAadNfF6PAGC/qUJ/NTRKsPnCcJA+
Y13EKKHbMnxtujnfdaEM3hipGBZoEQo7pm0p050A/GKkGp6+TMsS3UnS+VBSMQf+fA35y9RDumXu
ZzPFvIQaDosaOlHI1xPT65fBUcZpYBJ7UUJHkzQiAfh9yJ4NIxxESo1OCEpcb95EdOpBLgOcxH9e
1i5DYJTUFLr0izKpjAPqfjFZr1LxYXH1NaLopKPKag57+4DpOaZ4jAOvCllZasJXm9wkpA8tuQ4m
g0aj8STTgBd2mrEvJ3Rgkjxs0x59iDE5UsHbmwobPSnxIBbSeoRDx5Zeta0iwKSaoZPnJAv+zIiQ
A1zDsihuBW28aIl+jWrN9ZXkqPNTKLihtehcauVvAHkjVr5CBpVlUO3zAF0I9ZAfvtuLJFjwmcco
SDuGZDNb20KFDVoVbkzZrb2i8ZGakd0THUJQtTNp4d1SUXsA48oNJoT/MXVmTY0raxb9RYpIzdIr
ngcwZoYXBRRFakjNqfHX9xJ1u2+/OA51KMrYlvIb9l57AjJvsvid1dqoWTT1pwYHoKECzFyomMqZ
+aWnURL5K2P8cfhtFltczoDFJThZa0wNPzH2G9tlswvotUhNYgkWAmRAyBDfaSDwQM80TGgOamAe
6NXRaZVefHLYRC4/XxssKZeXTtV3dhTei/7WWPQZibg6k9plVGPtsqpbPPRi25RrbKYXjni/rR9k
curLoxMAQIvY7CJP3DBV3vesz5uWl2ucaWBJ5vH/TNgSysC98fm8xWieJlbTY48WaaDItrCWzzJe
2wltX1tuW07XhPM96LNbE+mJ5S9G5k9iMjZw40oODdUg6zAz3zlZiTiQx+68WHR8A/eXIKPGFz02
D/OvpJomSGUbY+sftHX23audGEu0c8S0hEM+HOZ9XLIxYhdF41R94hatXf+kUVBgOEhIVm58XBgB
elsN2lWU4YNrpu6KXT+uTF9jb03p5ghSRrHAh8HZivZNME3yknvcfGN86fpDVzykYpeSw7rydQLw
BTm2l10jx31vHdAjqvF2ncZP7A9/G9dGD1yMmCes7n5aOAjQ+tfxJO7KNHRvQl1si8Y1IX7NW5Wi
8iO4Fu4t3drk1t9GnB/YZDAiG+p2ZedITufIzNahYWRrbZLZMTp0IfXQ4QxiCNeU98Uw0doTJqVV
95SVDjfUGgfuDOUDQAMv1sV/6Hv8sK4vPpPORljlKORel7HN/GNev7Vj1TNcIKg9NNqTTaobS0BA
tgGFT0a1Guu0OJZT9GiN8Wch62fLxWsTVSbQDGNvZiGfoHhDMiyT9j78GxvebiqLiQatghTDulio
pfNHqKQdtVYzA0Fy+7bk1O501n/PNYtQFeMvs4Lxe5QVW4+M5TyaGGuE1k0MgNlQc7fhEIIolHhs
Kx+ZCet2z9yGwMtHMKYhoBVyTD1m3Fw76XBX4543qPBQg/T6MZgpdRTmEySXxDWCTQlZnLGyV/4H
m6Ed/6JtX6L+lkRtWZGrQOxH8KlmqrEOfwzSM5k7qyhRe0BWg00X8QdR/djcAqZt00ey4hjXYwrc
eQM2tw/kUjQpBLtAK2DwglYuri4uAj5boQJLb8fpPrSAAcZE3Zg/jthpSBUWy+Mqj3aZqBBgQ9BN
cp+EHA75MrxyD7lrxi3ETTv7ahZFz1Btl1DDtUjvDYZRel+g8Ag5AoSJsTWDBRbeLoeA9bz0WcyW
ubfG7udQ9EcE20l86xr2c41Kq0C/RZIQmZCV+BClQnfVeNu8D9CO9MYXsyucwS2pOkQ0NLBu9vix
kA8mQfut9+4de57KYvhFSiqj1QPet3I4mNwnSlSvtfOaZm9G+gjrgkO+vtmC13BryMNIrZnneN5b
XD0RRTx5T+Ax0xlQA7mfFelZI7mL5JMfWmJdZu6ton1ImRv5abxvMOlvJFrxICgB+Uj7VuCCisoS
K2wL/f4Za2ASv9XJ3zq9H73jQKNa49vw3wYkuKmK94vTKevRv8TN2qgOzfiaohccEX731nlgomnr
N6IWbkidabzr4omUyd7EN9qvtjjmH/PxUsz3WfWHGW1rM8jBoi1Il7QgFt82xALKv+xPPXe4NMjH
2GV4p2A00eHpDz+zf6aheQ9LgSJ52nvpt5phg/ATSIx5qnv6dblHZhdRtAd9t545fPXw4pQP41It
LyLgFAdsTM9TRuEDNlsAF97t3Cbka3ZQbkyDNaUY5+zBM/4Ivm2xAjEH53fPjjOvoTWnK2vuQcoT
2LGP0WmBTcc4QR4kon1Aei5GeAKc/apbt+MtStzY1usRwEcNkNa9UoDdpeSZq8cMLq9eBnMOY77Y
eNbMfWssd/D7QvgY2TLQ/4M9TZkQdEhjn7khDst4zcFbhY5GP2BwLwB7j9NPnD1ZhJvmj9mcYA1z
15b11DCYJ9Ydz4NxaXDqk3ad/0nVex8+S/PJsZo1AM3IhW017ef6qHxkK4xl5Yy5pjfu6uU1MvZq
+PaaD8d9tKp7YwmoCuDH2at0W9esitM/8FOoe/1jvWva17TDlW58kZe6mWNxg2k8InbI+nYA5nbv
BQxOot57biUCCauDgI38YLTbJCNvFVkvdvPYsWQPGDmC+PWyU8IG3ev7AniaCRmAlA3ihVDkYj+Z
uqeh3IJ82eHjbRWj2gPWlVr4R2T7OniK0juDLo+tkUh5iyPac95QS9XbQhiIBSGlAaNCPY3uKCE3
ld0GRlADVUPyWeIlEngZtLdnhDuXHwH+SPiENeu6YxAdcsJXCPdsWMeuLbkx8OCEaxOdd34LXWSL
u9pHbpAzY8bIKecDcDlSCbJ0z38YeCsQUPuT3HjlFqJibW+XrC+1ZfsLb4uKRUfHsD7U+Y9JT4NA
Ur2RLjXmtz4BQ9mJndwkt3V2yDj9m31KXsnI8sP2v2Y4B/os2wfZf6+jYt95yWMkj8PwzmTcq+9t
JsAuVx4g4HGLAYmJMh5Sg9dqvJqEDpbvcXMgA8s5VbxTy2bEZACecIxVfErn5hDAvDMgKYbPDkKs
gt+xl/gism1pH7h/T2DLTZwjNlECnCMMahXa9o7DFAyrGEG885vnqN6ru8zk0jnFvNxW9eJbf9v2
wVoGwJuC+sf6BfwbV9uQl5stEDdWBGxUANqX5XFp/VBfMReYI3zl+3o6SP9pGh8mAjpSt/3qTg3W
B4x7CSBLyUlHXhLoVQNyuey+h6C8mol1rgegRrV772Clx0EWjIcuBe9vrXvxIFnhi/Ql9ljYUkoC
JNgguZzlJ8/SDm+j2tyLCTP4iNf6GaPOU/XcBJugOxUo/u38zsUF3nXrQTwLoCseCmkCXBhZiqOr
b43uybUhQB10SEXPbQ3Nevy3BpqtePcDD+cKZCcZgNLnEJzR66syuSb8W8ZDGSKWTlaloNVFf1Tt
fHFjoP2NJgEeYKkfPUrdo2b4wgSMmPcKDZRuez5RHIiPUcGtrGMCYhOek1OjJa+67tgU71oC6vJG
TTeFlwnwvTXbMcX8f0a+jZaht8BEJZICcQh9cukX+5wfzds4NgfSo51mayiXMtHUO4Xbe7A4ChnC
CzUjo4e3FxpfC0kLFhIT0BS1B6Hc3ML3Q0qe3wwqrzT3aKKtdP5bZv0jJ/VzPLivlT3xqsTtA5X4
DUaN8ioBOFKS4+wvV/adE97EP/kB+TaCq1dx9kjMaFZFuTdeaencV8Zy46N87nOaEK4PMAKY/lZb
xruDucOhEDVbfCBGtsXiFpqU+due8RWJnr87AUZlXrgBSMQlQI47a1Oe8xGAj1HtbUBQ7G3HNQZX
dMkEiJH/UNAPxmu2MvA14+pmKcrgQaHTQzW0Rksep2tlorsgk8bezj4DEawYpyo8IFapnmmlUHJh
/KDga3muwU2zJVlN/EXEtiGtFYN7uOPJFTxF7hIFTdM6/6k/U2ip1SaDU4+N4xDBtZvotW5yoofI
ZbgZv7cszSUBh8+O3upglzfWqcbyv0JcxToIJRaIlPTcMnB17u3gxn417jzwg94KazfbKm5ohBoC
wReKgJAb67mztvNTd2W9Uf8NWCIKCHtICm5S9gN8SG8Y/YYMu9f9n+rJrQmFXIG0YFn4lye0tB4I
9Iyl5FEXO10xGt+OLCN40bpVdhT39gcRa3w7G2vxPiCJMQGJ3CjQzBBEsQCukG5isuhpmvFI9DuA
O5hX6mPzZQq4CzdYq3ipKG1oqVOcR/kaY8r4yt3sxm6A3K7ybAdaxA5vJnCA0PDQ+sJG42MxLSOH
LXkgrD10v2X0WjuLAioA3CP3/vywsFeDTYWWGzpLteavhcum7wZh1VKtMapF8sX+DTqn/4pE0p23
3gsDLZewxM/k1kFw+M1+UdcbbDk+fJGMi5KlEhsbTjtQnNm1Hm7MbssktT567xQ2zP3zT3+LgjZm
e8KkcgmTzMabZYEOjoMM7PbBf0vfWG2Am3hfLoun+sNhSotBvIIOD5YVjwEIV0oM4qYQvfmUZrxl
zOAZm36XH7wDZveD4n4JR0ywwO0otSmcaywtCCjeEbrHb9lf+1U+g5LUjzkxkjcVUjXuAEtlS27S
Ojmm3oZmBXIvPKwa+XrPgn9VhpQ1604unICWPgyiOO67aMVclnyT5Q3waHbTPxwuDPnjN7AM6IkZ
VcBtXQ384/D40YDTnq8pDpDj4sOlyWcmx8gp8siXX7mMCfmMElnxhm6AVZ52f6u17/HEho3NT/XN
MpQL/oET4RA6O9yEqEppun1zw6J7SEH/3iyTshW/OQkfZOwufw5KjeuXMDJJE9itybggoTWAEI+s
llhki1zZjeHsGel42QYNjKi2SAsa1Oz25xbxjiw3C7nP28XOgWdHsvkGGq9ELVFae5vuhRw5f0Us
29Rv5u6eYX/bbzAU7xa7zLjCP83nbJ7vIgtR9r2Zv+HzR6jnkBfFG8M50NsHbe9lcc7onfT4B9/A
z7ZRQJuZRXMcz/bXkB9T/Zg0z2U4wSxhz/Yy47gJcv0kCMpdzTDpUD4iU5lkemzd5s7+9XJPJpBV
dHaTQ/5R5fAiaz407HSQz6ptj+qtZ//jh/ClWOaN0ReywQ4Sl4mjZlsUEYyoI3YBo74E+sslnNAm
onVOIAlBDWr25pKQ2TJBQHPSyYONodHT752JRz1+kj2o+wqtL2au6pDKe78CUYznEzFHTc2o50fy
aghGWthSmyw6x8NPgmZr1IfMRKYX5mt3IkBSN8xAdp3vU4Ih6VclCtDRjpnJ9w26qLS+j1hOMltl
r9+qdtcJygZXA4aftn3fcUUOWMlAEZBDfczwkJd6WMMLSBAOdrRjqmJqEt8VycXsXmJY+RZzoCR8
8TyuRKYBOWOjidu+MB+xjgU0gRhcq9b9qvYgFh3kAgydW//QYm3U04ew/+C2ZFJtoAtkAxDop6HB
/YbQapAQv5gDdv1aOCW2V9V/64Lwzmjs3uKR2YS0qn3e9++qRRxrdchX3GSXM+DODEYNzrxvgooe
nxIg5HpwABbzvJbx3WSkV7vBOpeE9mc2od6wCa5rjfwc9/HFT2wogzEwmZ7owkmWVzF4dzVaSq9E
6t4qsVgJOb3sj376DihB8rRZ2TNYsCbeV4j7s4pjptR4cFLPXDe6hSMxIANp47Nh51e/HluKu+Ga
N2ArmkHDWKiZMhTpPvBSHD8RHOM8haYbDzBzqvQyD9GlKcOORFCwP+kUvpZ5xTFrQYDJ2Yhk1DDI
GRnuRVjc9UBAFSBj32b4pGrjWIcO2yS3gxAmM3yuIXVmnaXi4ng5ngmztmjeoLi5QfFuIxyhyDoo
we08x1bUqwmlNnvkzmVdjBszP6QpxoGhaeR7MFJNsqUfvSiDvurh7xfoHxDGxz7tUSFEfhjRnssm
59PQPUmP66/TaLWwW7zUdQLa09Zfkaz+Fkl2amv3rRNqOOqMeVVq5ocZz3xhTbAsRLC3EJ43A8Fi
pnfbOfbeDtVnig16ipi8GMvsiryPoGZfKpHTMRQYbtIF/F9YfLB96+KZzgdbC2/b2BV+QdzJaRPw
EsV0f7TxciM9wMx1Iu7rKKYIimB3qFk9IlgeXHMfkP4RBhx8IZduHbb1JjPEhUjZCGQceOoKsJ/h
9nj72CJZRbkqfJ6PVMYbh3rdCpulNWWHE6VcwONrHvsfkuy8ULyq5RvL5SeWTCVVZKabkDkW6p7p
K0qLP1EZfaST1569nPyzBLIGNsipGSq0V1R8LfzTlT+PF3NKvkHbQkXqauRRMtyFFiqQgHkzFwd6
aYg26aDfXTP8ikbvPi332ZJ5wPQwpPLiKquG6rsjZRS7SC3tHsmverWmpWVoaYcitnDKuQamRzHX
DfdhS51hlcgbJrkczvBsAw6OUmv6xhh3TORzJ0Ov1WXTEpz2pDVStmWJUiXIUjXObCERQzTuEoU2
VHdei4cizzDnMdmnmAqrB1sQWM1cgKlFaTIidbyO0EooIqZF+m4oOa6iCpJP9Cckyky4UKy1Mr5H
y6Xn8YB8SJiBUvHTugizlh2yoS6qP1EbEklhIy4MDbAGoX7qTcGEr7ExLzBwsIvEIysn3qXIR4cZ
+aZsFndiCatxUH/06K/kpN/6KX+z2uhVWs7Lc52Hf5Uamjvh+BezDd8Sv2BfOlMBDVnPgjzaTlVw
67PhId4ONSEjv31aRt8klHwUNVJZskWdjsbWItDOQ10g6qpgowmHNCnecrciRY58w8KM+bveeJTF
fE26Yzn6u4GdVcMCQwyyXmfLr5t7BJM4iXPSGVX/xLo0NcD1V/6j5zTHqF+NHhVkl4tx65ZH6TS0
1SalTkMPVqrwOwIW7gfVMf6JCsvazA5Eg5oKNS9c0Cwug3V2/H5yzrGz3iC0j0ZoAIkGP1AELCMD
t9y6VUlNCCQ/SoI/XYgR42CyUeLmh8wsCNsfo4wkBeU4w1EmWMKGjRGUNZSPoN6prrwtaDhFgrQM
VOVsPcdOfR47+ZkSy9Y79KUBeiCAyyyEvPrNbmgJua99hFOxruz+p+4RFcuzKLh/VOov0M3coHdv
TLyklo0FKM3V1jEpvKU3X0fJhGvQdNx29zlaFivfqiCLlfCoBOigTIZyhZTBPWSM09Ehjjf3TrIm
gZfStvtmIL4Ps+ZzGPaRk74kldVBdEDs4zktQmQpoM+z4I8FasUsR7WO93CnSBYzNYdT6771oZRr
7k6E5IyYE8gEAo6xoNXiR1dHADHcmnKQdaMrcM1EeIsKk3RRF3JNqylxRRszSzeO1WT+JJSonqlx
AabeXZWjajPYQPmJwz1q4CAnKxHuhUPKMy1BYJgrahOH0IoADV78KlywymUPV8EAKmnnTMmbloDm
2VFvvDtQeqMJqBPHphie03R+V/X8EAzDj0nSVT7k5y520Fhw03MajlxpqvcwL6trFCG8nB0fKsc8
rwdqft8an9Pc2HYe20bl0Lf40nZvPZdbeMgFxAkXLWhUbBeOxUgQI1eQB+ON6SIdqrlVjixo1kIg
xRtlfgoLbC+ZmN3H5Ssn7GmjqnI8toXTwAGVTPRZ0U8zB7hvY7iuWlBgRuR9x7F/Nno7X1UsMncy
7JYkTx5gzJXpYF9k1e5KvzOfhqFRl07oxz5xR5Os4Li9BP0kHgIT0ZXC3bkK3XDfe8n47rbZSyeD
8idxv5va3Pk5H6m+DKJrwZ12pxNHrAyk9JM2w9vUyIOlI/Vg23HTQDT/vw9e79xWGbdyK8zZsjsl
8EBXffXhwkvWofxqg4UKfqkFzV/omtFDHuOAG9w6/ewhy9ZjPGG4IHKoZfLp1ezvfSGQ95WVGR6t
JHmuw/5C+VKeaicMLkVDiDDXMhsP3+Ojac72QWraqV6RChKPNrYpaiqrSvBisDPRRQYF07bkVQoP
dUNfAWGs5LTU0fdjHnIY5wAsZNioq5djokpm8jrdov+yGHO1VRg9Vy2OuMmtPPQDBhO9cpjZkaJN
MmNajeUJzIZnAlZlO7DJntMwnN7Y8qPYYqdtzg9JxhHsBsN4n0wm6WSd7Z3QKjl3ibYYQk5K4oNx
Y8FajPQkamJ2KtZzG/X+g0r8v1HjJ3vtwc8ues00QvfiS3le9GDEGKSZ56LkowK7/r53BD/dF+x1
mY76fyc9QTZycptxNw1YqkdrN+ec5XXihhc3eSrbAuDdmIn8Ohej8WwGgLdzj9V2loOGQBpyIjjr
Ejtzw1p+apEP4doatGm8zNygWIw3xdm3S0jpSUD8BUGloq2nVdfIcWNUJPkMXsmot1tyAyqjV7ug
rkiqUhibuygiuyYrjuOcPzHwVy9lk41LNDrtaWzkd1P5xBXl36a+9m+1mhlS0zo1PcdgFc0SRREP
vlj2nVmmtqbflHfUcQzSuG0iLBBfAbL3CA3IMawS8ykR5LrytLOtN6XbokWtOA1OQ/Q3G6kAA5VN
RTgKQGPVSnZJ82hHtMOV8/D7hQ7IMs9a/xv/IQnPE/rBYGBsk74MapjevCFdtYHpnoK45y32rKjd
thzwx5Yp6u/bA/7JYvhZ9tl+SgOxrrjKzmr6sHrPenY7/WK39iYXbIJESFp9F9cP+c6oa6rNONUc
GCRnW5WHkCeRJqE0Y3RXoBJI3KY4tgZm46yjQAr6aAxJZIYgXabuaWp5uYkFtQ0vvVjNkF5kU2p8
ZMtnzh7bcmMO+SnH62vPXQg+onvwwvJHTQlHZJSjxK7HKX7NM3HPpne6FonPSMUIg+fFI9eP2qS2
Nu5+39XE7NGWG8lTb3QkAnV9sDVmNtstSqJzMyGu0cWB0uOzmor5edbA/jP0YLIYw7cy/KJ87Z+7
YjwNrptu4n6MTgNaur6J1caB8s4s2WV6tXxQYuYV5mTm5SpmjiNbZPeVZd42MQ6u1gp30cwLk9bo
nHofUnpc9V96qPM/fuwC87YQg40pNlH8l0QwU90M7WWKqUvckV6or/x5j8om3DkiLfjcS9GcR0e9
hiOmiLawhhWtjLfF9FI+pAzBBqWfAsupHmsLv6QTB+N90Ts0xaJmY++nOXkXKpy59SBmtr3xPtdM
6/Fn6FvbdKy1b3RqbynGQfZg+0jUTNJzHOvcjI37OC3/wtSMbBYcC8hMyzJiedAUWfvWNV5N32rJ
p9JsuZf/iqzprs1kwcRRoie2gaOVFhkP8xgAmuNxXQeMkocmrs+K6inglrMfigCqV59Twk7+WoUu
tcg0Pkm7rjchmtFtaqBc6FpuIdIR14VhqAobt93yoF3StnqbDXuCK+/iGfxr9RASZkP7bQ9x9WyM
WbVx7WbXQYE+T8Ikehfhm+8VxKdnyXxoPJ7cgOLjsY5hyQx28XeIfgR3wgdWt+oUTJKZrO2jLrSb
T9zwqzB34X93sX0XzFMLPKF5qoMKFJbXGu8qlKx6/fG+n5rPdLIbpJkEgae+ZNqYuoyjY3cutm2J
2EDFVQk+IdIrd/aLvWH1dFY+Y6fGBMfYJITrzBFJEnVTpfecguLK83+xuslk9d4lu4oW+Ep3Qbrb
UNi0qIm1sy2afMN1pr0i2puhnULCmSTEIipNwZWRJeal5mUGk3rNcqp2Uyf1PmgwJNspUtsujyS5
FahesJxEp6ZGUeibXrodQu3fR1XZ7gzK+Jt+rsnRmeKc0Mc5xw7V2PBYNXGkqcTUlPt5dPf7kHV4
ruwOlXHekN33ey2oilHzTHnqhtHp97sMp4VZwximtsBbziZzUNM22offB8wmFjuRxRrLmD0W1nNa
L3oK4RITi+jM6MoXt6F4k35cHlIvZjmUZGwvBZWb5SBLd2RnwoBM8W+lZnid3Ja2NSbIwpurrRvw
5HprbDH2jY9pFUxn1yqOoqiHa4ZpvKpL/RAVdnkwY1Q/mQ45zjuEm121gVLQktOYxAdpK/NLeKs4
lcmL7fl76YYuErms23t9Oh6k193XGOnvurD5NOccUVZ3AJUcHewRIINM/hqBJQ+VqDAYoh65j0OF
H2Xm98z94G3qb4PEbABZuc6/h2AsrrbSkMRE4uxoCd8Hn+m5R9b6e4vdyDKN6WueSLN0XXfV+L39
ai9Qt7mshnPehM1LD5UUuFEvdH50Lawt/vIgh/w5TgK4ukMTHn1QAMff/xJahJhhKrWfIgjTsqsB
MGT/eSjGBpdopuKfILTmu0CccGbtzVB82GOH1ROkI1dsYpyW3BAkiB5ZHzw00+Cdmbwx9h+WsYSa
gVj+302FEphcMOXRCRf9Qokx4AaOpjj+O0wCiFFA7/Z5NKN1CqImPfkyY20jGWIBUaAxS63ePlmR
Y5/gZtqn3y+lSpNdYylmI0V1dpcHoRLF7C5B+hjn3YAGx7/tqxIb0tLwRcIN8IEzpXGDPjinSAAJ
iBeYtTwgwYj5jHE3OHjL4KGpciZmRVTjGQPDSFhFiM/FlwHymabD+UukQc/temNAwPQ9l0l9YfhX
B+748gXzHf0Q9327r2WfripnPFShr8+/xWctZg/hHbolLudlHJ8T/riUwmXPi1vph8T0CbVi/ORH
LXC2uVS3yQgQoiu99LUMFGoD6uQdk3Nd2e2dJ6CZVRIz2O+XBjDtQ9/ml0rzJOFMUlMs7xo95f9/
+PdnWOI8XSMmnwRMmQH0Yjuq/TzjdnMGPd/8lk0z/cEtNzeqV1Y+HaALCNZwZ3Iboh+qTuvZZvzF
UyLBPizag8ux/FyOw2ItcE+l0d1LNGk7nVfei5/b40mRRnWWPvaHHgqmUCG/spqgLWfY0PouOQad
pAouB6bVaVJAEoySb/56dZMFSERzX3DAZC03pikG4A+d9sZQgPJHu9/rumkvWQDGWTnxXRoTpEcq
ijiWrgv2TD/UM9pEI7Ia1thNc2/VygE5D7SYLyLuBBRFxkddlO1+Fh2fQeRr76Wfnee62qY6yvHi
FPZz4hKr6lnBFc0qk/iYXU7vQpKJdUCYUrEQpGxEk5UR4KK28I4KW42PwmNB6HspoDCJt8tNB+cy
KKwcUl+8UHGGBYoj34azh461e0q8bmcUgXU/dMgqzL6pdv/uPGbPpw4/jo7j20wKY+XXOtn3uclG
y2Ca4taNcRsNpnFr+EN0mFTzR7d0KSF1xFM3MYB3zECdLdewcAy63IcE9UYWy6OTgBSOjn42pdff
irO0wVEy2TGx7tA+j7xzvye2b9vtVvUjVvkqWGD0/Epby+wfmASxTIlyuvPF1+RO2AYs5oCbuY7Q
oItWyr3puqckK9EMNorYxXlepco3z8VsAw1UDml7A1lp1fIl5950G872c9SQMdN1MJLUwoF2vXwg
V8gL13HW54ADOhettYDDoZ08B5QMR4HsA7ad5pzhV3BY3okxVCV80PHLa1my6mkhMCwVv61nATZZ
fVuFLS+iQQv9+8anQv8phHuxnNY4iSSmxvaQZw2LsBs/mQk7NMtqTPFeyUswTouj7vcXdjXC1N9b
a/9/91crst96EaEtqSnxSxvQ6SzbxcAR3HKbNk+JKe+6GsjRbz3gL9Qdnzn5WieJeQ7UhLk7ZLfp
9SIlwa9phq2RJKCGOkI/vH0ytSUUB3qRui5+UPPJvUHtxYwkc3ZS5jnvXmyW56IdN1MJgaOYm5//
1oJdZlMQ6u4lDQE1F0wGz5FJ06Ws2l472sKP2vlsVUuKiWh2IsLHRb4JPVA8lu7JPY0BISWNpKWm
w9q1fJyPoxMEaxdpv5+5+GMdtQ1cjXsiZecQOz3kRrC3uItEt0uy+UKP2d2bCmdAmfM2xIgHSJt0
iU22jGM8xR/wR5GP5klzTWt1F44ETCUcwOtuhOmdL5bJdrxzTC6+sVD6w2aL3uO3p8Y2n/B6q2uK
e4RRsI7CBod3R/aPbMian6dN7kQeYRqmJDXIZbMJ+rdj5nIFuPYZ03wGUd2A5de4M1U4QOFCl2qG
0n6uQEJTUyXhrjQJ5nAZx2KmJnCF2ZibmNQZZeQxz84trojSmcZ7g4I7zV0u9ISK5MY2C8afjk2c
k0WV+ju2MFkeBaV5m/s2alHWPQcnWMjtbWydnMwxT522MARVdUZU/CyW05+eIdbPcxRf3AwHwL+/
xVTibcyK4r6t+X8zt1Quta72in2NURb7EU/bDBDUys517hhRrjITAeTA6HL1r72rOvR9vxf8jM/g
yBjokLTcQV0n8db/PvatPa7tqXePmRP+p6EGEkLzmeaH3zNF88JsyoUf6NzIEYNNZSXDfZOgBrOS
/i3NW5cDC4zdFJuQoq1rqwLSSpgM0oqPaIuVHklSAQTuLY1/LDI4WmySaLwIApHF5B86jkffcdy7
MG7jex+pQ2dE6m6c/PLONKTr7FF9Vkd4/OOtZ5Ce9K/EbebsNZHN87/LGZoAAJmWaNi+csigs/xn
lNwkI3JU/zvWTfDCYyr6nWEZxKAqP4ch4Dtbk5kZMbBNe2RsckakXu7bjkL3ty0f++dZwT0c+ysn
WnNN6EZuzSk6Oi0BalPuvJM+F4N8HbhGmta9VS5qTtXDMJAO17hMmoM/zOxlTMyHEnSAtRxBgdUT
UkpUgur5KAVldhy43lh2R/YdLaHgjtxaR5nMzqtbMDQOp0NVqBwYp2GezS7B0AS/E+oJIj7kB8hx
+MvMFBg60x33WunTb3Nh5NH537nkRZT0OAQ3Y913D1OF8PT3e1tnfJ16CPKeNwTXgUXk77n8+xD2
KI/tCQR6qPyX/9Yg1uSw/5ld3J3aEWcZcfeIAoi2/+7uc4lQuC/iiWA97kSxZ77Fcdc/eiq7//fW
WcPut2r9b/06O6LbuKNbNmeXDe7odOLcLT/896EZPHrXJW7S87LxjIaLqi5AYDnHVb39/TN4NfY+
TtR9xn35wuSj2aSaTe3vKMLuAtyIDB0WdRRPLhTsyZ2RHYE91dYh96k/jMoXOydJcAl05aUpkvxq
lTJ7kBoBLr1yoPriRXiUl3GuNUjYnmLaY1PMgAjkpXgtahTlfldgkTPsQB/8iYXNytCQDcFQTDn5
qaOUp39FdlqDIJ34yDau8WSUM0ahslYv3PSDVT5K8phri11J41r7SLJjbWfnPeoFNvSijgQkiDw7
eFnH4rXWt2nNgkFNjX3OK9QTIaujTWbWD7HsvhTbtstgmeDIPDP/aFsYNQ3btnwiOboU9SF1wwVu
E34UcshYgdIL/Q4YKRJJR/wfxs6sN3Jjy9Z/xajny27Ow0X7PEg5T0qlpiq9EJKqijODYwTJX38/
ptx9bLdhX+DAOIJUSiWTjNix91rfQlK3r0V7uJ7se1Q81yKHqYpaEkwSrQ3MAJuJ3s4ttynrZZFp
NGwiKm/XkaeaJvAaSBfxnPOXummdHZmOp8jpJbo2C5py0lqEajjFNirbYD0IHLO+ZTn7TkvvtITO
SR2J4Fj6hnlx9fqhMn3FpJjinfYPsfeOrk4t/PGEhe0QqfKSgK26xICQmym2DkKXEVHPLdSTeVLQ
1vhSk1nSYtuxd5PUgwvYgyK/mTo6QAtRk0HRxS5TkyxtiZaq3q53OJXrgNffAVOXI/oqZv/R/ODE
8kdUafaDVkWomp3ER6gboK7sGQEurtv55PbQnVJsQ6IKUIrMhl27CN3l9b40neAno2+8vaIJN42D
MVMQC3pnhu7eBVAF0LlBfO6jPfbs1liaHIAP2ggez64Dpn62IwkqpCwqnSnaXp9ne2yQYs5xn3Ge
51sHfsyURuUuxRR+iEc0MpVPHSSwxWx7tK+BXcX7z6604Y3NShgYjp18YBRvx69pZeXPZoQ6yWkQ
+ZsBWp9r1zVEfGeO0ZwP489JYah/WHmCHcMK0sAs5uuUfIDCIrO/pQc9fHWoH29LExNiFzlLa+zt
kxaJD7Mea7YCLg1Es7updDATybJZG5zH96fMlsGJZgyHhehs6c54sfEbMAoX+A8YUd9WDqYs+7qI
lmrKlpqC8U6LGu9U+xFrVrnpRgPFqYbErcH7SEAfMt+uHu8KOl744GwOvIZu+8S9mxkxBMUrh/ni
4mv6tywbtJVTeM1uAqOeenF4dDtnG9VW8Vi2KLrC/oGp6qW0iE/hSQ0WFv73ix4FMJdjTR7jRqoT
0+ALlo6RCLD5tYpQ7xA26/66ykIc0fqAPCxHbVuokMJwSosU+hkS6Glu6PRzf+f6/3wTqVZquudo
QJzNURl3jTRxvESNaS3FgFhs8smU4BjO0IH+NPsuS5xnFRs9K4OFGjDdtPPxqksHMgNokyDrreeC
UJsLwqnjLRFSMyh4z/rcl6JXoW6uP+jkXn7OE4f4H+3Vkw3PjKI1FKXI4T43sKbigVA1XQ5bxERI
hy7cO0T71W3S1yAZHHqWdsXMriK9PKnjO5qoaIGLZDzbugdkSHTsmvSZ8arqhAL7NirpQOeUb+pL
adUODjROHabwS9Qn1wtZCn9ljkijYj0wD8nYzA27Rzs22zvHIaXRjHK5qLVjTCnzM/fFe9hRWFBw
+uuhL8h5tgOsRy3JUq0qt4Huwlrmz7uJpGDiSHN0qeygwR8lWah18hb1uN5XKjOgPNXxSdk8NSlL
j9lxfPXKlUna7XHKfQwJY5DhfcO1HWLfYuJ2M/redx/vD41bPIYlD/Fa9+Jux0QM7E5Uk+UbkCR9
LTDScCwOVvnbhdW7UP9hz+b8uDT2knWFkwyCWSaN/VaT7bOmiuldS4vmUgsLtcV8ICr8VN+1wUpI
Zx4jO2iJZtmIZpcBnn5QnJQsb/WohlNQD1tJ+wA6OYkmPu2ZBZW4AGzWO895RjHfBJwDPbsi55su
/tINSUxlwiLXfkXDwWug7giZ1pcxCR/kQKpcMjCv8AniLnPZ0OLGgR3UxQaj+3DG+l6d+rCUD8qx
1u5gGhtj3vUQMffb1nN2qceHTgPNOleqZxBkUvVbvVo4yZXS/ySbOliXkEXIdQMPj4rgpuhFssUY
WTOeNQnNAD0uyiS58zCVA64kPmHu6TQeEdpskOHWj95Yervl9Ve1PSIyLyE6cmz09MQbIW1JvJqT
pNuV8cIlO/YuMS3/3CaVJKvL+0qnN39qmKxoTpou+lhxWgDRR+mKft5HDnkdhQweSpZYxP1GS4mm
0BsffLlNiBYuJS3SnH2dm+I0uoROlKB2LVl0N9dLanHrMRF3f9aNYXB2ZyBWEIfH6QwgHJmw7THo
ID8xHcInV6TVHgrjN0Oj8+3X+nAgWYL11OJsXBENXlYu/TIS0ayywIBv5+TkIUE0Smx9UdpPT/3Y
EzWh7H3o2O6d4QaXEnEcicqteSpdiJnXv0mUHZhInxMAJw/r6OXYW6b5sGrNUP5BeDA1rMY4WKQJ
B04+7clHQOPagmfUsmWbIBd1qHZfOhCK5Fc6u9xq7Y1Wubwt0QwksZMnWfsQUhZ9Ybe3gad1ADTN
EsdrEW1SACGbWM2m4HlmGnVWtu4iDopm69XnfPrsjl17Yl7oqI2uHjJXXsY+7gkDpXW6n780cFpN
wsLeNwyotfoZwtlUPchLIBduxbbiqP65pp09C0iCLcoz9mUDdtZYABwpuKd3dYtyNjD1cFtr9Fnm
o41SUMvkJAX6fpLQeKTNp7LumPlLZ892ZhHFYGpb28T+3JuM8XQ6mfgRIhYTzhOWpZ8qLSE7cZ5S
VBT7gEJEC/QeTb2iVY8KITzKEME40Yw2dGWF2A3ImCsAkol5pxvAk+pMlvbSisy943otpmoQ0Fk3
oobtJ2PD/t3ftVQXz6bHwtY5iNLdPo5PLl7ZgbJ64eiANrNcsM6gFTbS71XtYOsh92xN7SOI627z
NWFS7F2tT4QJwtG10Uw0CGLk4XaYFbuy0XYy9YuznGUqpWZ/aJPFkVKfXnxTyzcllk8WhZCoLR8+
y+BnF4zq5MX6/JAxx1ymXXEeM3Ojsir/WvfOuvHcCAeh9oTRE3m5T/CumroD6wad9PgddgENBWpN
ygfkfCHRNqnA31UbOwhW3X4EMbyIbFSbY2ddPBH667IA8T21+TErq9fE1+5COmQ0zNKH0vDjd48A
C1tXCzubCD5gYIjS/PssT1k3TkjkmTY84PXSd55VXYICVb0unlw/gZAduO3GA9i/GEqn2iQEHZI7
ieJ9niFEnqm/h+gx8MKFNX0wamKtVpssRuwNfouR8byY1mKIN+48yuiKYVcWgU6ZAZkkrh3OKU4Q
rYNYaLB8ieyy5L60OXN3dOCagecnvLTzfLMVBnuobhISzoczzh9Tmuo/43kud/1PbXYbm5SROmvq
bwmqSbDqeF0mw6aXZQ5QhCvTwoIB89WlRPMdm92gZ8A8DsZr7mu0PKJm/OqMMQxe36tvr7dVVZX6
CbUE3VDe6lh7jxrP+wmp1W5ykAT5RQ1iAuvs3pqHo6Q1qx1FMWM77ySdYtFJIAu2K3dS+vFBl9U3
d4ohUKnKW1o6jdGuq90lHrb2eC3uJKTnc0+Ml+0TQiGAQ28GKo9VMtb28bql2OSEriIvRDdRmW9c
omWNTKCvB+PBcJFoK86wqH010uPxjC/bKSPIBjD7oXGHEBlGBq0cETXjrZbIBAtxUZPL8VUGZEm1
KaePVvM2vSiNXae7Z8Bm8dFSyMuuF0C0hvdQjGzufjSsQvpvX9HMC6e98zwMNdeTno3E6BDkTcfk
lPrGVM92aFUbt0i6nTn4tH2pqzVCwhcFsoHbTuvaXdhi5HPEUplB+xo5zDJZZGDe5ZZ/jArVrx1U
844W0um7VnpjPNzatKEW5dyzpy9OwsvcH8iTJgcEzYzeyH8o/rCGJxpr7vWiKKVYWhsxql1vxvf6
FK+VburA6kKioROx/2xSTPhh/EGDUk5XTCfi7JsKomd9/Gia9JsxuLCX5rMDS3m4K3Ji0WhOIReZ
Rmdtad+VDhF9IEN38il+Snr/HI69Zm11YLeqvLpXeQaOBcEB05UYdfmsIEiHKdpDS6WDOwsDtaTN
Hu1yeok1zKPoJxr8/YpjvzI531wX1/4Y4BVHaQk5K6ytl2CiJcEdOmMbW8a9eyPwdLSfGy0PizdE
fIhCJc10V7xVWbKkM+uB2a7vmqGsXmZ1iOEF9vH6+TXgaz2LyODJHZy1PV30oGV1ZIPmeMgS0mv6
yvem8NxmhnehA8iv7ZRYCwdrOaqwaa/olq6zCcZKHVTZMm3wK7V5AoF0Qjxrxwg9r5dQN6jfaT3T
1MzDml4o1imEqWCtWTQ0OwO8EqAmsLxiYCpBRlY+TiA9+yk4e1HBaEjALJGdCdDNF8vRC6ttHmsA
daEzrq91deZHQCRHXE6aFZY7d/qINCv7POhldb0YbVN7jG0InqY0/HXtyUtRC/8uTlwSbAtwL+l7
U/rqGNSYz6cGzRgNH6o0dNGgXcdiFUUJ7vfeb/dxRU0m6OKca6RkUjfiR9OkokM0dIwdYW8QcKHi
z3US12rWF98msqBBtXmBQz8c2ki+gwBWt2BOp30qU21v6dveMtWKYZaOt4OLMncBtaHLz2S/8crY
4ux+kcwbrOw5jotY5etk1nwo3EpTnw7vvvuVosh/HL2IDyF07pKQ2ZOugymvlORzpY+wkAOwuFJ4
2I7m5x1xxgZxY74NnYzQoAjdgdP7a3cCddcrfVyFfmGgBn00+5z2cWZm+G7BN9AE8F1/ITh0w0il
4KX9g+nieoiNfMzJriGCu9IzCPu26FtF3N1RETCymJXrMeTHvYIBv6Rry6DfiIgkcKLmOUnFtNEU
KTwo1vbDWIf7JO7XqS12EumQvZkljK3JPS6nKbjTB6EOfaZW/TygcKKuWUYGivigNrqN0LKzneEJ
vD4tdiXPylDD3iTBdqUrHWqdjdkgTodVSyu6uH2JCuzPTpcP95Gbz1gcKM55re8qJd4NFeV3CajH
Oaj3ekf3hKzunZIZbwPcWaDi2HhivmqtAlM8V1U0QTDLy25bx5F67NsCIH0rXz1WgEWZDc9lAtpz
NLVikXfpTEp1m931Vr5uZJGZVyvJCeK6WWR0AfNrcwpP5XOu+d+mSfGBWKjEnnNGwXPRokvUtswT
iNGZ90rhp9PBMse9UU3Bc0VuJdIx8DV4leZJ5rVBRnfx5dpsnILYWRROiZk8TDFJx0a1pCHEiisN
1KVE62xK3AbLLJPubRWz0F6HQmWGuMkfCnM9pEFKJoPGL45pWbc9vCC3i8qlZioO0oXJbSzG14D2
DV671fXooo2VuO1q6s7rks6JxbuzPe/SeYRDaaTep3pz8tC/bKHzNAeyUGCsMDGogZE5pW49cV5E
yDcfqNqOmzJQ/bC/ftytZeYLoHTOg/Y9zR0kuyXAbsOl12AnIFb0NtyYLt6pPCUdhdKX81kAprUz
fW2RJwFRFk73apCatvCH3F2EZh/sdevVmlySoENcXTmtil0wYqiyTbxmTquTusa4Y4H3OkMyNvcj
dCA9QYoyfiQ085Aht65zD858kWzELPvTgoDDtZcQ3WFBnhtpBDLSkOVeE11z08cuZ+Qy+DymOr5n
nmlnYMCJKL4xO4cER3gagsQNg18NtgGSZfrHgw4626+yc5U0/DWe6LY8l+Ot7UQPbH/1XEQk+86Z
3pQFJXgSWnU/DnF0sgSy68+2R9k3MHw1VT+MSpSrGI3Vs0XfPzUqpopxnBxsmR4/BzSZjWNUI58t
1f1hF4dGCI/Cp2vsWPWJW65+aBtjHrHih5s/KUNP1B0SIiICo649yHD8KVTZL0dM+Jdg0J+cYtJf
JldjEo8YXfazkDEP3xwKOzm48lhJ3zkmGQECykABoznGKQfLr+Rjj7rz6ySJNRkQa91cxS98Eo8B
rDpe3KGPNACbMg3jye9pOTByw7wXoO5LE6eATROQuGJVpwCgUjbqdNrmHZgJ3zrIU3Wn2mJEDzuE
jzQPULArUpg5bRTXzp9j4IVP+uCzmGCuGByzk46g6EHxPBAyWH1VNlom3AIUG545l8JW010K2L5m
hsEtLdGX963mgDQIUpzLFjx+uu2rzMZanI9etxMVlvzrlonCEPKrFwPI0HWwdkR9hLAyE+uFk1TP
ZpFhmXeQMCRRNW1UN0BI94PnRFNfETIvUQWQbzRM/j68/lQtaptNjgKHFIOH2FdPUQR0AKKH85Am
+S24FcZHfY5t12uH7VBq3ywpmZdTgCAu4Q0NqOI2ZYsDlTk4TggX8XpNvpKY6hqGu65v/SFlukd3
BRV3dle1GOLzyXuoMOo0wzBeRqM+RBkZmE6PeqvqlAWqicZKSU55hTSU6Dq6MpN4i6N4Z0Y2mIek
gLra+3JHDZNzgN1qaKbH+a7uYCAAUahnwVWbmic9at1tbdP5cj0kH9ddrcvdk6aiU8KIFihwgWB6
rquaKGbOoqzlPNG4K1sKaOTIwULTfuYuYUhJMLXwyxQYLDfcyRy9jqXb76J28m3ZoZi2Uj36WhU9
LQogaJoTPNd2PO1CkC9Ql42b/CqcBB6cLjhUfs99BJ8t3eDH0tJ+Koa8bmu6oO4AM9+35iReRK9l
u7htn5oAe2Q2mdZLX/no9ocOp6FugZyZy9Rr2XBdH7WAgfIk4mLpxL72nLUWnXwzXn8+3JaApkH3
/4inBD9rqAP5mSc7tUXxF0RgF9lvs41vI/G7HnUID8OcVfgGcnreX25Ca0OkGfgJdrMC4GvZe9li
DAmWvB79DLN4a3gP2xKFUMnjaWTZuNCHpP4WoJe9OdKwERdE5YiSHKyun2WDyDVySFNlXlKj2zYN
dnCoZeOOp3I1+YN9KKnMVtebrWk8cjQkOrGJbCxlwImCYnTXiSxFVMM+ZEZqWk3zdFwk7vfr1XEb
2ss5kpmLrea4TYci8KqPpbVTfXaCXMS2aOwJyrmu121Kautnx1sECYMLp7OeULG3Nyn5i7RcjFMb
ad4WOZ6kwYhvCk/efGZBZVfgpk7oQfkqWOk11ALXzLPDMJT2xgR6d4cceFxCs0r2WXVutNi5ZDFT
dK/zT4bZAWT0PprSJJ5pAItcNOBJlIsbOAn8hT+65EYW3X3C2GFzncQiWNs29X2gDed2PuE1Sf0M
d+pAxVV9M6sKbWbmINuuC05qMGUaJwuf8Bwy3if4nf4hTizl9bt2LEtqTNFAEmXsEJBHWkxO8TXE
M6ZH+aELUOHU0sMmgZdyVfXV+IpRvpEIqMOM9keKP3CtJqndRyntS+Eu297RlpUV+kw9ifSYCmib
vdHYZ9VI/HpVzSiKKiq6r2DWhWIPw9G+kW7ANa1nR0z1YEVj8WH1WGMRtszWaAKiWEjT3fVWmIDL
712L0bwxDfndQLuA1IDkULeQnz7vdzXF2o6OJNEHYSFXLj2k37ZqlJ7F7cTHSo7ObOi7lg7s3wVy
GAsNUMVIuXGpiRDvMHkIRrrjgDN2etQjq06qEIsFPNJrL5/mo9jGqb7oYokNV3e/ulOeXarASS8E
WtzPPfRiTASkxDrcdn7MdSgNgmEs+RLpN91YxOcwvdeiIrnrJxx9eQZaPbG7zVRV1q1vIacJvFg+
4BBpGUDhUMsNau7rXf65vDEARsGMZIZN5BEztjxr8bBVmZ3et0mztAj/u7v+J0FR2XkkRLa0xpeF
NsSrDj3uapi6fud7ldgqQdxJgPsI0eR4uJ4zRB1uSqHVR6ZlnLn0kSq9iOyt3TA3lK2Mnwzy8gwE
LtIyBT0rKjbHJLNe1B2di7EUi4TI+jV+R8ts4PrWOub50UZAIDW5lhra86SFvKp7NTNKNRtPijgr
XuJSnIM+zsjybFeJgWq+SlLrKatA3oRDjroQvmyEVfUFF0GxqAketovAv08CBjzXjpIdBMxsIxRH
KLM4GMAQs6JQ347szPxGOLGlxPJJkajtZ1qsSOLHUhpPtkeKeZkgiblFTFqMT42MzHPkO2c8IfpV
uo8I6UQkxCIzWusyILnYMHpNN50V0v5EI14x+VpyCOgWcav5lyjvyLIIFBIvTJU3sQ+YY7Tp4PRW
XN4CSgmeWyAt/Ryr1nrVkxv4xtERlgUlNPG8ncqGewOK0amBbdlpRoTeJwY/ZdLmCwIgyQ3TZDo0
72MyYKGBK3HtceOMgmdWgjQf7Q64kqJTFCeBd4wTqzr+dmzzPHM3tv5zEKjopXWqYcFpkm21JQlu
nCZovF3LURNH1bZg8eY4gYC4CRi/EUyR1qSq1vXeyIyjsHSSy0zMnEQxbdQEFNIh3wYadQDAuoCD
OU8RUk5TmYeXyzHhF3iwtGjsy0dWTJhuve7Igz6nriGjocMejMkiQPvMQ0dlOcR5v7ALczx8PntX
GdGmy5kIBH0V3+cSQWbJefCW9vwEtWAOkKh0/TKkYbwr+/IlK6d4G9bpO+8mfkBK1N3I1IBd4nrV
s0e/eTloA7p2SS2g9x0pqmaK1cQfnQe3PedzxVcR9bPTfMLpVJNcfEJD5r3Gkbp9QGzQ3ntx0Sy1
Ivnu41i9sPMzHbT0fA2kkH21FOG+S9xxAbaKOY1DSoEhi4nTQwtVvq2nPfJCmDtT/DVOp+LDDsR7
lNhcCndWco+6JB2lLZp9X2f2Ie30vaGu8VVJ8+4z6i3i/KeV1d6LjerEKVP3hzfqz/PEgYw4P9sW
SXWfg/iObo5o7SXnKi5UidJ8YTTsBDitiVUHOXdrzDNBrDUZ2VrTrA2VDU3ZDmWqnlvBY1iTzGRV
TC6nNnP3CLfq7dDk/otUGYJlO4pf9V4rdoEB9Vn2Brx92c96JduA+ZiII330dFHoDPB5DlKyP5tH
f0YqyqYwlvZgShDoRrxybXJyGnDYYQu1q4eAcCB+Q5cJeo1Y0Wb4vIl9z4OVaxR4gyL5ZDE931sV
PggiWPEAd/UxkaG8y1tCqbH1T7+VHo2GRPQ6ssP3RJeUWLg1flYIU3SayElKBLEp6EF73Uy+msqn
FZUX2TGQyfQCCpU2J5Uzx/OFnN0fKuoPblc5jM2xhmQZ0zJEOw+6hz1EICR99AO93DU2/a5ORjYC
FuGdyghHyvyVLIryUGa4ETiaOs8CFenCtZkyjkIlgGLQBIUYy23f0377693YPoj5qG4miDktgw8m
48BSJg960vsPNqGPScyZqGzg/TnZcIzJFU1MPB1WzKQ5sujzW30vNkVMEldThhpMSR6I6/EpJScR
E4wANFMk0d2gm8NRMvkiyLloDp9NiDB/y65yws7xCM4I8r3dF9ZGpE2/t/y1PvZq2c7dR9Zn4FBR
/9neBn0IhgJGTTtQ3sp+k1i9fufYwfPECPU59ny1N/Ae4GEe7hqt7x8z1EY3StTTS5QFIBj4WWiX
nB2HSEPx2SK+CaISyWZrrZjmG9+yhHZsX+iHMeq+TbMOUVkGMkAAi7vBa+UjDpa3Dnnm0stbzPhO
rz0PCsI1A/eLJNwAmT32qqYz79npQaKLnOl60Sb3GrDGEBcW93nfAGsT5jLkl0q3H1DtFNvsKh8w
gsRbiAbChukF6V1QNHhe0vxr+51+23DMEWR89mGsKcfWUgjnSHOA0IVOaFuDgdwiU3gQY/TGq2B2
/8WeI6CqSHakrDEhLUbRhY3hnXIMI39bD2cX31ee5QRFcfmcuQuXmtlPPcPZIRJlLIZ8vFwHlVOX
BFBuxTdGL+qgKY9hOWHEhQNMUo4gNUPpbnPEult86FC1pg1NgvzZrpieN7KQ62sLeSK2QfY6k8A8
AyLVDXLt5d5wK0QGiHIoxYeCxBI2cfEc9u1X8PzTjSPN7Jz6WnLE/Obe3paDY79H4HRKtjcA+AB+
/dqqj4RIEPrdtOdYb9Hlzl/lOvmV1pDv7NGslyyKOZs0GDlN6A/hIIwn5EDdumOelwdGsSoSONcx
WVwj42fyX4cnIpTeAnOmQ6FUaeWT1McaxDl+8TkSyZni55RdcmiWLgugTIDEP0kbMWRDGh1K5nv0
oHRT1WPBrCtSu7x8YthXo5iZnTH2Qk0XNFeJj876BIx2CBk03zkaGJjN4PwctQfUx0sXrTc95m7q
btsK4XF2qyFFzuklDTWZHN1x8H/cZndp87TXGxpnQ+0co/KH6eE444+tiZetpHOxaRot6crQvJDA
HxrAbl3hA0nzcMa4Kt5VvA2WV4pL8JQF1RI0lo1grAqvJF6ljrZpbFQ2TiPc01SYcmt0/YOR0plQ
to/WovFe6gAeQVOSBjVxnMc5zK7pldbRz5V2C+bk9ssv//mv//rPj+H/Rj/EWeSAXMr2X//F1x+i
GhuANt2fvvzXoyj43/Xf/M/P/PFf/OuYfHD8Ez+7v/2p9Q9xeit+tH/+ofmv+Z/fzKv/9tct3rq3
P3yxLLukG+/7H814+dH2eXf9K3gf80/+/37zlx/X3/I4Vj9+/fIh+rKbf1uUiPLLb9/afv/1i6lf
r9PnZZp//W/fm//+X7/c/GiK/vvbn//BD3R7v37RXPs/XDRQKO9Bc7qOazpfflE//vtbDJRtSCF+
gNTRmL9VslrFv36xzP+wAkN3PQdhmG8iPfzySyuAwly/ZdoehADbJ9vLs03zy3+/8z98gv/+RH8p
++IsMNO2v35xvS+/VJ8f9PzO0CnpcG091zV8yzVch9/2S/XxdknAef/6xfg/NXu1Ww0MtgYjA3Ob
rSsSrhXRrTbsAlMtBkAXHkO9DEmln22Mol3HDO+6CcpXbOCbztYCdXk9PsuJgESWaay2wOSD2wIx
fAgWmHphV0X5IrC+291r4OU8MeRqxdFLlTWsCCVELheEVboxGp3UXaI6xGreV7vf8tyY2q/jLn6J
bB5Bt1lMAu49ylyowjeaayGgsg7ZNrWCTePSevbxdBBKGZGoDgHSLNNHZH1fwwDrCSgTxXOfBd3e
ZUiYoY4rcCfyewzVLH53E/x2pf9wZf/hwlp/vLC+7kq3CFuCV2oBkAKZuHu2+3Qpa2f1969k/8Mr
zd//3UdY1VUWDxUfYWCeNfObNPb/8Pvd//UCPkWPaxiGZ7vckH96gdrTytZMVbNCRzFHthbELmQc
JomFIMNaf4xQRNH3RB6UnagULVGsMgakaXrX+UzWsBtQ5ZE/S4gyVCpXvqDehI71PHDjANKA3cHo
nn+fooOefxfiyUOAgYIBBZCKew28VA8pJoV2FlIMMJZYtml702Ona5jkTVrG0ZdoRaaE5JtZbfi5
7v1h2fv9R2n87yvMBaCvyzMS4HA25wv0uyusGy4jTSWZ/qInikWyHj7mALOgf+mFZOxc3qJts6Gh
NHAdSy4KTbhVyJ/39x/EX34Ov/sz5mf5d39GobuWO0Z8DinB7i4pXCN2HwOaIPqrf7inWHr+tCz8
8R37f3wpUSGLjSNigwZrIiCa3EdO3lAR/uEdzSvpX7yOaxuBy2Ln6vP3f/eWgrip8i7jyrbmY1w5
21QPITCkNxo4PC1+aQLAnpSSnGT1/jJpJyEkSooXkwgDZjh4y3T8M8swfKfhd/P3Vzv4hz/N+OOf
Zrf9INuU8lEnWzTGoZoh4MroE5U1lKx2jiTQlpqMLn//sn/9If/7ivxpQaZLOIaV5EOuXYKIASAI
kx5KJZG8tv9wX//1bf3vl/rTEkWSR1KBsGpWI5ytlgyCqHj9+zfzT6/wp5Uj7hs9Q1/erBRtT++x
7f9hafrrixX4jsO7sAJn/v7vbh9Xt/wq9Vhke/Lnxo/e4+5gvB6EH3//Pv7yccATEAQOggzb/NPj
kHgIA4qW16nBEgRyXfXP+vTw969h2395x/m+4zmG4RuW8afnu8WHCiyOOw4HPSucWlUjO11CbPJE
43KG8/oAVEkM7gu1IvmtdfSbiVYui+QztB/WUO+nSXpHooAJwxLA5DQ8ya6HtZk0pNMl/Kif0NcJ
JXIU51BAHsr0jZ0zQ4SOWsbxHR1i1EDZMq9ga5MBQt6XjjWgD6ZT533oBC3QS8+8aqdV+s6ITwxn
8BbR/O1o+wJMn9B3fG/tJwN0Njxph268nS1q4sPlLJuHyQSMb6nRUqNgQYYSrlTBbHWqQGcNtzHG
3TDpFqQg15qxwzaxyXU86IpgSn0pIH2b5Q99lxjiPSEk3bHls0uQmB8ODKXXnXlSyXDf597PtMec
oKlbaXAeT/WHWHLhgJx2XLg29vYTuXsY4m6YCNKNnDUdGNDxnOXwntRrM+PXbUALysE4wCSvyG6z
6GTii+UWAa2RYSo2DxnxzZQQ08a77+qPbFqH7I3zW1AlgSoQKaE29+KtdD+i6bW3XxpkObV4A+x0
pjF6Q1zxwh4CzpDTYqoaWufpsguC5Ti4K9WmM01j3wPTUfGTqmug3+Si0trHr6L3uAGm9JiOamV2
uOO5XbTkO9C/VeajDja1ez6ehc+e2bNTFKTGRcI5jLH53e+HlU3eu0JVQvw6js3IyJAhmEdhA0jU
IgVfST1UaAd79OJDTbwaMaXjvjDbRVUDKUYYY+ruvsCIYmMq8N2NXhBnMm8P8+xlwBeAC87C0dWH
zWIA2Op071pBuGvMOq7dJvX3gR9C03PTlKT8vHeBRnoKZp/A2NYdqd7RXvCUOV4MZPHNsgg8UfqK
a15G1KEdyW6fFQHjzlTrN16EtwbAtAm2raig24Dr7mTwWEj0qGpBHTLLAFrKvq5/N+Nlk5JnZ54E
qF19VpUBpNVu0za+CKYPFlFfA00PzcJ3GNnsfvaNAJk7ZRCo4T82JJqaKVHC4Ljy0DwGMQ6A3AQe
l58az37L9PQ1sac75F0ndLQX6DwYpibonR8GNHbcqjceRWjXf/TQBouyebYAyIfek0TcIpBFR+K9
G38g/b/VCRexQcg0EKJdiGxa0z5YulhG9GTzgKThM/gghILfDZCUVsd+aBgYphaD18HQiNY2VLBO
VmuCZHCDJKeBsAsDPalJzNA0ohXQwGvjJc6zDTHue9RWt7FZHYeofK34bT1UBV/cCZNjKHwnOJ4+
LnSRtVwHtfRhhTIxwtISE4X0nDucHZDg00rkhnRWWfUajtU57C0CXzDPq3HRwALquvTo+w/KFOTh
ObeaTqAkU7k54aqdDVwUk2Cp3CjnHO9sFY5WFFXbjBYLATmr3NVuHT18tuxm46Yukzbo1IDhAawz
uVnahD4xArrLadyhGLpxqgLiHSkAsmi3AXw7TE2biYZGQ/bx/A4zv6NbPKyl+QrnbZmWDzO2lA+n
QrknynNSJNuYpC6/0e6TrtkNbXgwR+M2jdR60A7MKv8fe+e1JLmRbdlfmR/ANXdIx2toHZG6WC+w
EixorfH1s5Bss2FFXcu0fp9u6zRWk8wQANyPn7P32ssyCugBf6WFQ5yCyQRsBrpW647eOc8YQ5sN
1JWlLIqNSYwr4xXkg+bO8Nr9EM7j0W5jtsBuSRIGprpW4kahuTJKZJI2IGxNRxcOQ0gDP9+fDFWu
lWluvRiNcuW/uSxQWtycUv0XvvVFLQCJtMcR2rlGLtjon6zQf0AvfDHKr5buP1ag/zrkGQpl/+iu
NULPAHRisCfuINtnerHIaUwaLHfM0C5aFL1WXraMZHCs7A7IYXqe4njXQiEHXrlGbo3R96nyu93H
u6Cct9LfDqQcagE0OLawkKFIdbelg3Jo0qjNKRmm4hDpnAJCFgO9IGSULBM92aTM7X3CTgfktRpz
MFuAK1DBMe7EeaBWqtQ8WXutIvuTt/bH9nz3zu62ZydWWUJBVm1s3HFG5V0F4yG49aiLXhOuJbj8
TUPG88dfyB+lx92r3pUetDrpWdRIlSAcLV3ztWmjrUmY7cev4s613h9fuzRtFmZd2a6cP/y/KqnA
qaUSOoANRiwLu7V3lka13aKBFtjCGbrngwvHq7/OBQC66vUI7sGd2mNXqi8+lyIx1oVOMvYYL532
qBNzC27u/YwueLAjb1qYrflilgaHRkaAHCty31mV4qcV0E4Y7X1vvzaPTfjcSGPBvGMZ18RzgqPe
Ma9cdkQPe9CooeaKHCq4+aXw1gb2Z2ar6xbZk65zAQxjW9vjpTKaG8PBjTL+DmP/Fmj1bX7mbNm9
Wn76RYNHjpnxluBhTdz0DJ0KlkxP5oNcK7d/qAsdp+q0VPKR+RQQafKD0nF6QuWymhvhWB9f4dl8
SRr/ceJoInT6xpCLGLgg+ol+DSUFU0seUkqcRx6v6hn4x0ZiRDzQxKd8fOXkJ1fu/Yj1ryvHEuih
GqQFaqcXwZoYVE+mhgWTGnBSp47veHptkRHkW9Zez/3x8cv/0T+SOv2tuRllWyj47fn2/der16Ua
YHPx6nm+rcN2U+yDS5hap4YssPdX+v/dx0+6j8aH3UdS0ojTyP7Pvk6+ZT/rf3ch53/xny4krqr/
UdgBgTuLWVE+P93/NCGlZf2PJWkCoszWaWzMJ6j/9CA163+Erph8OJxFTP5BnWv/nyakJmlQMt0R
LtoKXZiW+181IX9be5Sii6nk/HtcU5imtO9OiSZ0TrvNR/8WdR5EH1jtzKDHcGnw0VdVbl0/vmV/
P5T+83Isc/yFMA3XuO85DJoealCSghuuyms+lsmaJqTzyYL6+8n0Py9CS1U5rm2ZfK7fn4uEXWoi
5Ci4KYNEDwpSMnN1h1Fnrh6yxGg3H38m+fs28c/rIQHgIMy40ZHmXbciMFvm9GMS3ipJVGVKZbDx
R5nD6IXrY6cNGBZM8+jEZHLIROydx1G/6MU4ETBdhStsWE+k9OD3caLbx2/t923z/Z25go61YVom
34W6a/H4CPFkqsvwFvYRRz6zfY4c7QItvN/Z8Qg6w8LH5VjtQ/n2376wxT1tYpajt0Qn/W5L0ygM
GhKko9vYolQo0q5aNQ7hEZ49oGDH2Dmp/GciCsKdLP6v//7FeWLYSw2bTEr3ro0zhbQAkctEtwAQ
7tPkJT1ZJagamrgUq5SjXteGcqN1Fi3pvvhkUf7zK7eYKdDWZ3LgCke/u/lqO0qlRVjSrRZBsGSw
6jKk7jsCfZI5OiBb6Ginl2MjXkXoaZePP7mcL+j/KyXmC85Fdgz+q6Ry/2hjtKkOAAgoBDELSDNw
pxtPNDWOusQYaMmCE1eFLtqyi43TAlhuiTD/5Gl4v6d+fwu2EobJtMV1aKWYd0VTPxgkuE9edOtH
65gipqJUCcubbaG+bnUPWVGCxmDKmcRWZlxgrlFPQDBLTsOqOhTUPNgOK4ehiBGfLHi+ewbW5HQE
5DDlujzlpvAeZek9BMjInsKgGlDij2ezj78UZhi9WgNPWGwNaH1BBS0GZ6j2af03B+j2+O6zIF3d
JDNrJDybjs+RLbQgTCo+yk6rd0hpboOCPVEbjfU8ImT2mji75WnaHlBXn2wIIHucgoDjmUiWfgyO
OaLlblmHsQI9MbRecILLfBqVigCH4AcWFTkrgoaPvQ8bRWiNQ4BK7LXapZvoAFnWTSSYN1oF91GW
dK5x2vsobi0XEc9V0scxwdfAara9lVI+5iPUNnwfOeTCCaOmS1sgYgb+SX/vvbN+fyEZULHFKNeW
6JB+X0btUavKqPWjmxC0Qr12snZR114SiaM2wMC1FabvbWyXvNfAapEmFP05wG66kMBTllNT5UtR
ogksKmNdzrqmsIdD1rgjngE5HmKm80AHHTKktKCjE9aSHct4qRij5pSTPL3+5Nn4c++x1bwouLqN
A4eq6e7zVC35GWkW3TicFbMxi3VILSccLxs4FbM2BxKPSZZTUulA7sW299ItSFV/myvkwBJC5Mfv
yP29gJufVttxWSc4ZjBodO43DmnUwsRQGmGdFyCNffo8Fm0aI+uGTU9ekfXI5mUChGsx7VSV2s/B
oY27103QdJXTVEdktg+T2RFepXdHPOrYarLI2tZaRlaG1OvnxG0etDjeem0JGzqIsRr4SO17sn9s
42nktj4aQ6TTssDWEmVM38kJk4WdvXX2OS17DcCEEx3HlmPAWhdybxRN8+gXQOOqtPZpxPlbZuVc
tjg/dyFu+IRj5AKLbHGEI4G4L2uAEDsgpKyyTFYFsSKCth9eQd5iC9FmQ4N3OZTaS5iB+PPnH4OE
ZASwrngAM7QjnHxETloBXEZPi4ZyDjmqwI1Utnis1fi9zqm0nSFTa7eKLzWnqGvEUchKhu4mkfat
9O2T6Cr9CdrV2amgy3lwqENzBlVYHQ6bDot4PPirBvCm3SALi+jhHbM8gBdFT0FPdPqp/Yy/Fz+r
Tn3/+DZ4P9/9/qDRRKfO05Em8aTd1/EBBEs9bkR1S0ePy2OiIbaiC/C6iEYEanknLLZ5bEyXnrAe
zQ13IoGzwTjkReoAcjWXRAWYk7YcvqCgfIyzdESPM6lPVnZm4H/sLooZJJMiAe/YYG///QlCRmcI
Lcmam/RnbzvgQ8OQP9o2SY6OU0hYCzAq0umitbaEAuBZnEyK24SxHa1/tNfjMr+8/6iRTS3imnYg
ltvgkegbbVspYh2dZlvYOoGNaGAPkBRmsP9DUurE2RMCu6rJDb95hOU6tSDldH4CQPvSUcsK5FWZ
IMpUD6A7BePasBMAmlEdHkn6phuVjv0Sh6VF/JL9HQbjtiybeKsjctnnggxVgG/dbnTIEnFK3XmI
HQI7AoU70i5f4YcCtyvlD/zoxENHb82MgHSLwtvWcZKskP91z1NKmphp1lc2Zja+CStSUeAbyHJS
4PRUty95bJZnwGiQHTKoHaqaA5wdjvIAO9lOU7K5T36SNoRZpghv66Q51RwlkZdFnCXJWCEMxqQH
FpkYuLT+aHcYFJqGtUkXecLT67/mSdutfBc3q4hPKRE0yzCKwb8m/UNsl8zde2FsLGkV60nDXOYr
7TGMwP5pvltfsRH8yAlIuPhuA6epdH2SR6N89fHtbv4vd5HD0YZXMSlQ/qhRdBBRXk9Qyi2FIXMu
I+QCxlRn6Mb1Bj1ROk8ZE/IN27y4ooJbenWOG6eMkk1RERuX6D0mmKoq9k2q6y+ikTMUEH525Bs3
06TCKv1oeG3tiPML6SxJKKxH2qyPPuz0U90KVBSwQN86E4W446xV42Pj8+ZOcuv9sMNWO1i+oR2I
QhoWlqrkDIQFYdfgKJ+G/OrpwbCC2NBenLY7WGFmnjPNUvsyZNPXCv2TYnaWm9yVdIrprDnvxPbc
k7vbhqUMoA/lKTIvG4Fw31tfbBwCK1+0S5mW8AMvVdONW7/CPyDLX4YZNmc5Nd0npeX7nO1ulXId
9OCoJ3RhuH+U9EKTFdtye1MxuLRGPjhoIc+DR7ycbra/HPqR36OEo69v7N2msR/jYrgGdfwDcpP3
dTSIG+N3E2UAM0aUiXYy/XTTTgMS0OhFDuP4LH3dveQ1S/K7PhSb4xO+nvIE6hfrZJh/8onsP7df
lBWm7diuQ8H+xwQzz7j9C1vrbwqB9EbYaMDSOm02qivxpDeaOJqIZ7ZVSyCb7uFrq4OWsL3aq/ce
ucHO4FPAkCl+7OBR45fPCfwQNgj0TPa7FKgUgZ4/wbaQlFUTWqaV4U0QUrV8d6LoErp8nVj7d+BW
7BGvKht92KjZ1isLBnMmXeiNL8O3IZ7aNVxGefW8adpkTlus9ChHdNaq/hU8FTjEVeyXFnyu2lj2
sSHmpLSx52kisSqVw7HJcWgjlbJOYoTrqRuTd8ESaQAOBtXS9dZNi0rvOa9L0O+j++iakdhoaTzt
wiIm4cnR7auI4NiXx5IhAAaLOrtRbHWfHN3d+az8212mbNTxsFKlayrusrvTQ26JtqplpN9CLHPY
acP0MLhAJcvBtbdFyTsOi5HFu7CxzG2L0AGwKyaMNBpoujakRk1S7ZwWrOhCdelBRb+6DhflQnNc
EpOKYJlxFZEWIu+r1QOQkRJ/5RxclJbsL3n/BDpZA/23HhMmqiTa15uK7fDFRtf3zx/TVG7gLLkb
Y8D9hXRy/JKShIQOi6ldgoRyFTot4bCzsbHjjrKKb66HYwXc4FOL1bDJ/Dejn9k0pip2vo76xoDi
ewgdTNihZgUQ+mMGyAVeEQGLkQXQmA7QO9o162awtgyX8Vri7lsZWa+dKn+NG0oL+4vf11/ymfzR
kDabNA5cHrtUX8sm+2J0hks8sWKKB0lgQcJbvRXwN4B4RK95a8L7Juxh2QMqy6r5XoiZ35YmgVjZ
7BkZhq1ZYwbFUQ7Yxg95N6o6f7wv6PeXntJcObbJmss6g5n57tje5q0SY1zUtzbRHjVWGEJzbUY2
TlecybGpl45D7Be2zScmGMnLWISnEdTF0qOVhFeAOg2/0ksWusA9NTPfgRCIgPPN8XeJsg56E+wg
a6hPjhX3zZ/3d41ES58XEWaUdzcstmG772F13WRVBYvGKZyFbvfEwRIG/vEX9L+9kmK90mn+WXxD
d50FLCNDGoVGfSvK6Ator0bD6VpqUBQ+fp37c9L8iWia0GAULI+GuvtECZmSHgTv+oZYfKVT7iOj
9atPXmT+Jf9+zudzGEWvkhbKLknrkb//r9512gRV0kq/uWVzeuHQpwQRhWO3klO/Uzrx3s6hsTP3
kzPtXcN+lnM6FLCWoyxolAjK7u4xSiTaXo3d3Kay65Y6qtRD7BGIXNqvFk/SQ8ouPxHlaQayPfkC
AoHQhl+JCMt120zOJ1/CH3v7/HYsnWOgYOTGKnK3tyf20JlljIS76YN9UYfQeget2RrgYIA+Bg8m
ddKyZ3S/SxDnV2wup0zHF5aF9cPHF31uKN9dEEoxjiCCW0xHDXZ3QVwX7C1Gjf6WkzLhkJy14MTz
o0gb9ZCq+BvsxgDGjAO6doTkmNvfK1NMYJTrHpCm9wQpyt2Ok3RWOpSHAiEkWK03W8X9DT0/9Muh
BRqZhOZlKMsvfRCYZzOqq+dZU0GN9claYtx34fhiOZ+ws+sMRmiR351UqjgcYtuv+1sGO2RVD3Om
d97bu8wk0Zs3ZeJnctONi8lygZOOCPnYe3hPTYohlYReY51B3DaIDybSY3XrWoWBfcU++VjI+it5
fBinkUbts2j8AWBnXMmhTx4su/XOLTm9nFM31InmtXbJbKiCgLgwf3aoD4ZzBYrzM6Ag3b6bpaxp
+upHRsicXJ5LnJ67jy8s/c67K2tIZbm6bpmIKAU8pbt7nirNNrV66m7MAPpDj1tgXY9kaJjtKbbG
8AQX3C6m9kRN4580ifUx7XH8W+467cNHV4OibxsR6LxhvDFb67d91NsHAvOqE4X21UNWzKZaBN/a
/iGsXbmagjHamV0WbpVFJJMG1g1MMYIH4p108gxvakB2H5QGEprEGx4Q2CO1meqCNdq5CuwbC5N2
3S4wYospOAKcCL7yCn2UcwAqNl7N0B1IAjKewpbgUQ3BFJBaWD64SS96u8hwOMDIFtaO8tPeGbBy
8Ml7ySoxYwxc+cSBWWm3RIM738fV3woY4EZzMHAPXbtPYuvYY/XZ2GVIRe1KcGdmpY5TaYRotjho
h7a/rAcEv0ndrfJIFUs3ATxKutALjaRwizGs2xJR5F+LjjDpxMzrSztqGHwyATiP0IttU4tzYmbx
X+6AMRO6FUbC1NU2CWMKY5DmtUgBciCW3lQ9iZ9hiNSnmq8aAMaTxsSAS0YHyzPM6eiN5bEi+B3+
NCzvnOw48lgfYfOWiE7A67uFvNJ9HlYhXbhdVEiUQ8QarAsRHRE8MNwd7eL8/kMjCcqpzrYZAWxH
Z3UZEMYhLOqGi0hozI7RNmpDSBIErG11nd5NDsZwSsCMT1y3VSYhGShP90/KjbsV8cXpQKaHXsJD
HiyScBqDAEpmIHAJSgq7iDUhDZkLmPC2yFj7MvgtdSriGLQ0cCKrngSrUHQteVEbY97eRZ44z9lq
bHH65jVdYhaogyLEm9aWvPrD80Acx4NvXBwHFzXgRW3XV/ZzYUbVs2nizNXIWOPQPKxFM1S3Oo1e
+i5TG9QaMedF3QUqAX6AsFF2gPRR7yVkpSghRM2Vc1gV7FFNmskRxWNTZA0rIZpHqrRfMVFpRzRJ
aqlIZlo6xImtxzKLr3bcQblrSF4Nw4w8D0bsmaN1y1S6f0M4MjcpJhYUr9o2k3+xG8IoK9p9Fxk0
vjGlivhvN2t2Xpo8RboZP/aBubY1VV19upyrOksiZu1htsYGzfNcA4OScZies5jFq+2dx8irmiVJ
yQcf7eOtTJrqBTblczxlKH9iw1q37HebMSEbPTLd5BCnTgYbCrFXqAtAS1pl7/oCheIMqNAYIZ15
nselGl32qd5yIEbU+kpvILIQhvzdEgVKNKvlXM2cZJ0k6MxSEFdPcf+r01kHc6udRQveg9lNrwqL
7kPcJsEWKMBwzJHqHP3Ev2oG0vQkncZnXaswpg9IjXIOKSlZBxnhgnqvvWaM3MDdki8PGXdRNK7/
GPA8rP3B2fvEtxyVD0xNoh6rawv2BLi4PXV6sJ+GZlOHwUDHAJiiWSKcAMd3rFqvePbbpFhGUAL2
73/s4rresjYelfSmZw2iUe+mz5Dq6P+TgI1vo97wKM/997DbFdU6UyROB+ZDadrBU2Gkasa44suA
2JPZAZSxRj9qcz/D75Dj9wIYw3gshwTUwfwEB1mGVdImGmcGjFbxjZzHcGniz7xmIIjOYRGGi9qf
grXeNC4pFhT6uh2IA8iAbCGZKC+huuvQcKL67JnWFfh/B+q+qhZZZvVIu8nJ9VsZXjSNAGeK+5+j
n/UnEIhmVkp6vPraxpZNV0u9drmzDgjxOtuzuMCSLj1wI1JHqwdB13T131kR7MLcCx8S3QyPTgm4
NIz0h8CrgBH8HMgDZO83YGO7UPMByr+zEufwpnY/dQ5MdED2ixI0lUQktwtAL2Gt09ojYKDuaAg6
yASA8zC0u7ZCUWdA0juMQD22RpDfKDCzRx2IYeTFR+Dt5UpNw77N7a0IUVTzzcMoC76rOGiWMHW/
hZGbXIPI3ddtn37SSZD3Rxe2WMacaKbm4pLt9G60ECTQMknfHm9lSmvGI+ZiW2WY25qmGP4aBjp0
Rej/0vVvSUoIK2Oq8sAh2P+khpsFA7/VcO9vw5VI0Zh+Cynvqh6ZtqNC8z3cSMQKUJbrq3g2ORde
IvZ2iHbXgIs1Vd2NKDJtZ5YqWeF/X/Z0QY6NFbqrHBX2GskgKWg5i6yj7bwufCup0/ek8BCVUeqo
DCunW3YY5djU/IttNu4lqidgJYErOX2neCdhhG6NKvmKwj041jV6y/fQTEDya9hzimj5vS6SaWU1
wdYXaGSIYDpM5UtIYsRjkqHfxfZyM8twfLBByi6lNDCBenDWVSu789AYP0ntBZun0+WLtB/gK8MX
GztvwnHjvy3S+VYdOt6cUhypO39oFkLbnXpcxOOtSed03Rbl9zs+pEieQ1NflN54IxgYcSIxIqsm
YfxieZK4kGgMPjlr3p/MDPhLNqcEzmSGidP37mSW4TcxBnyND30k1QzMxCbmQEH9uGJ817r/+2xm
0C0Qrs3Yz7LQqzjG72czV4PFVZtO/BAqVAx9HzhbP/A0+uTtagjCDtWka6y7JP7qVi0DzgEaigvl
g0wMrTi0GFA3TT6Q0x5G5b5m7Snt1vykwr9zr/AFMMWDzMz3IZHt87/f32Rrln6Aa0o+DCm49Spj
rAMzDGCAK8ZTVZPE1UJgxhPPjD9mVUsKsB21V16gIFUXukaV9aPUXe2pNGxaC765JgcHf1ObM14L
xc+Pv1PD/aMK17mJZpUW/+FQcr9EDHRbYISF9m2sg69E1u5Su2v/Khrb3jgje5AUM2PP8ow33FBb
VyU/uj4lp3sKd+YcsgNOHfYPJvMlWj6EpoQIPrW5l7BbQVAbR7LBdK98CYYwOmu2d3nfT+LQf4ux
uKNJJa7byYNy68DGWTkGmb1ymAS/7BuTeKZNYaVtzGyMN42FsXtSdYi7FZ2IGeQ2h6UTm+WaLN9v
nP8sIH0FjhWEizc3BRoVmPXDKERHkZj+LXKfEfag13uHHqHrR+lWAdBiGyVSupqqeDXR4jsX7UuW
Ih7sOLvc0G8ftb5pTybfx66pEca6ud0vYtclsxE98ES5bc8A486bWBhybQSi5p84hzYvTf/aSMCU
cRQe29Dw10OgarwoDBnJcwm2FuJ8lKkTvt5gXOZQrHZQ2yD4mg1ot1RAGZO0SEPDeLKhnT+gW1x7
Y0DFb4/Nro14oDNsCMTkZNleL/Sz71Jv5lHa7HsjsJ6st4AoiUuVRAYx5qRY8oS0XcMYtStYGsnb
e2wi772Wiw58X85LFeq7IYy9jQEqadXrlbgkffxdix0LWkM8LD0zd8l/UChq8Z3MQFG4qa0DN793
XfLeCn1VWN4VMu7A7EdFj+8/QPMsGcCf3uNYvMBJDxLE/gLtz5JpYPXY0/bZFHYcH1W7rcu2edCV
mV/el+xg6CCiVP0vw8ZZYpMQ76QzDxp26dlNPcwCFnwq4mGTnevr1ziAxhmWCNg7QXDvQEryqjb6
5lhM6VebidWx7ZKnim76bWpkgSHVFqfGeM4ymFxO6E2k7PTVMeuTG4fWL7hxCUahIb3J0rrbZSlA
bMdV8jzGpUPeM2/HrP1zZKO/zfGXDE3mLMvK6C6ZNJ+YhRHpUQDbG0kLWyddSG+U39pSkiwDA9d6
7qQVBtn0jTCi7jm01VVZPq9YVN5TKdGPNgR1Fyuem+8JGUhmPQGbGrepRgx11JrpiajUamMKnB3h
jEVhB1xnhKaeiQ6+4NJozkWVlpvLVEfiSBTP8Z2XqoUdBaUdbwdE4DtKVVQUaZduoHXAtgndElgb
on7i3HdjBbBmMA0MAmUSHTOn/j6E0KcJ7Noit6HzG+jD2qptuTEhh5AnaYBUeHFKzXyo+4aSu7N/
2U477KxcRocGrn3mN+HB5GYpvVUiRbePaJSs2cyi7TjA+a3CYlegUVgHAc8VQSdInB07PZZksC5C
UkZvtVpiLxoJ8ltJPda2KrGcnUFowSKCM7YrAvuVh4wi0YIJ14mh3NAW/qtoqd5SQXrLXIl2uJEh
Q5kkIV9rWe1q2ibc9oY4jj1uiWgIzJWvjdGS7CxoaxWo8ZKD1bKE+AX8frL3UJfcPQeQkty2a1dn
38oYtAwtXTTRM4ElL23rCFH2HyhwKWCzjSO4DtKboEoqTP4TQqISAcCB8s0/xEhXFmbbR8d+Eje2
JzjwKcy/PgTEafj+ijSFFskaX0o8tP2pSwx/QXBOfvTyfgFXtr8kbPCbtBVz2KJJbkS3acfpRs/e
xHh9jFuNBK1weHQGl8igbu8YbrOsjLKj/MuJ+BjGpajEuG26szAAYZdJUb65sBj6lqQzSp1iGwiG
04xlslNuaAHLZugeIo5Im5F+5NL29OXAtePGFqypRVT/klb+SAso3Uwca5mWTcMmFuM1ng9Emow2
uUn0jpZg5ygy/TrWHQ7WTARbwrLs61QTxdUMj3VDd6wuhE28pjYeFYQFQu+Cpzn9cxN4lo0JQMi5
EAuXwkmsaySludQVxlG3kdtMlMUZotBfsRdNh8IZN0HYxGR9xNrG5RMtDIu5diBJGnAdq8I3Wl3L
AA9JPcPRLKYwO6OIAOsMzAlT287mBzR9SjIteTLpqoUezKVglOxJAJ8+3qDf+/S/Fz0OzTH2Zopn
zkkzEODfDenR6f04sjXjNrX5JqlqvBZRHS0bI3lBulbvG7yJ26Ka0A36/Y7rbj9i7i8Z+HmHGCrI
qSv1eJmWAjRIHQFCnuC9WYLgHDf5YfvYFQaVW9s2AA1l+aG9NuuU7Gxiubf6FJJ11QQEu9+kV8mn
iVMzjZbyyTR2BVSjN6Boa3bNEuB1fISJRmFlXCFLGVeHmLyNXtf42JLvfiKdb3Ra1UriRirGkZxS
AmEYVIvgsyPPXATefV+WQTFMC5+pzR/apaZhjB8p339Ip/glUUCL3Fq8AFf6yjA83RVFmLO8aWrh
RfSSKUJubu07CwRhT5yPTh9fPed+NmLMulsdtQmjQ0ungP396omya2zogc4NagnPy/tUVjVzCERr
RUeznDm1GSGTTXpNoTvj7MztRZEF+VpPLe0LC2u9zlLo3iZD6oPZlXLRZw2wJJKuUXB4l5bO3sLP
C9YKy3sQUa/vRcsM8f2VCOuOF13ntt+CcvgChytcN45QK0+V4YtEV20QNQ8L+FyO9oKIqeAkw6Kj
MUonUOtzqP+xCfMzaTG9GdmjqnG11yJBjZhr/bXQPbKHRnHKU/gjLLardy5xq3e8PwdmiVS9/zhr
qno7Z55hEB8fw86i4x0eaiWHLYYwgi18ZewNe8bC9u1eKJJyKhYHf1w2ep2uyzrKTpam3hJL1mtY
1G9ZKEFnev6m6kb5GI/y28cX7Q+xKhcNkSi3hnJn8ZuaT9X/mgFVY0yifGw4N3LXsPbGJQNdkouq
0ZBLU/PFczymF3eaT4McDDeT1OpPDlS0nP64jZl3cLZj4GWjlHz/+/96D4HLlKPpsvihUZ1zMkT/
rIVDuxVlZa1oXXLA4mresqwDolAU7YbQNdKwBdHyscXerFrMJQLt2SMuk2MwujtXk2Bda+P4z1zf
MceVIdNhWXV9sZTQHnGMHOzAhvApJ+fZoyXZF80326jbQ5A7Z2xuauPK2DipqjVORRv8CtM84p4k
t6zp6+pKX6zDNBZ9lVpbnoqR6kPNR+yGkN6/SrrHywjD9hEokP6qqP26znqqCrv5Sxto+Oqifala
suiUdeOk3f6lYkQwtoFjd5BFvwwIjNgVbtc+8Ou0haeJa1gKcXMheKxC5vaLjotE8B35al1y0jRN
PBiD+0RPZiUSAJFM757LvvpJyfutbUx/Z2RGsbVIiZla7qxymIBOd2N4qxvS0mrtlaC75qHX1XFo
wnQXBn65s2wS5SeN3XfEAermkVzC4V0MMVVxfPXCXj3ZsCxCjamw3eDIMgmU+9L3jF2cMUy2738M
DOt7lHNgyircjtAbOHP1YAh1R/nXCKqUGc9NWYiIxDs7zaa1FFOb8NHBm7BGtNJstVoYZ8LWOBn5
0fO7IgG0EL1Z20QoGTsbdCrp0REwD11V7aWRuTvbU980gtDKzioX/Cv+rvb67Fw5yUaYU3hKA0J+
urElL0kHqeyP+LXxEJJhunOM7luMHmqpB4W5MudQn9z72ZI6dQqa4YvtI/Rl5D+uCyt09hMl0hLe
o3WGDPer1p1wp0b1c+oNcDFDZRy9aHiJEYCEhld8nzzxs+Z8cWkM4gGtsCNNySVSAKRpO//2/GoW
ugR48GQQp31h/TD3U929qXqqzvNfoITJt8Quucf6pUxmeipD4j30TFQxAou0yvQjih7jkEf6GfuF
saxmZhhneA0VIy7LmHQeHrRkJckbXfqdzYWtBCW+0YBwrBIg68RfLmECVjdbdNay9RyGDMTFrqKu
y05OQbCPSlp9PXp8EaI1w2Uy8A8XNKEzXeWrKsij/UivVB8qThvumK4T41s947T8eWIXxzRTuwRf
rz+oEwguxsxTTK9yHC1iCRFR9U69L4K/bZ3JDP7Gc2XI17rVw19oZJf8npIIlhC53RQZ9K6KcIv8
fCLWTZp7pXXhg26WPzDdP5Rdv+6aadpnROxeIjRlq0nrtZdUQ5IQTBOqxQB3PK0XTopt8Chagf1T
T84Ox1PSkqDsDUGdHKuQ8QsAT/iMHpMhSHrmptXGv5WXuwdlemKp8BxfmrAlpyxtloqj1xMhR9kK
jXuzHTvzIaW5fYyGNr8hQX1BrJC+iRoElob6ZEmfOH0rJAC/SUCFLQvjqetzcRv9qlmkpdGeVeOk
zwo9JbLD9Acju7cyz9OXEiLhNiaAYm9nWb620rQ50rNJV5Q8BDnBZ1silZBH5BA08sMJrzvfmwEZ
/uwUevk2CX+ZZbr/MsbWzL9UEcfxdEHrEc74/EPEgEGLoviFrQVfXRnlFzPrYYL5bnQuTQaMbu1A
z4iaAfWAWxMW3bvPVlzqV5WIMxfQfWZUTs3bmQ7I8KYkrTVOjjmtTwh9jF8Y3JwAnkPuSuuzGajv
GKDLtUaC7DsxlQ6BvmoD4zA5HKQjBCuwlrUIdnxtrzJTvrKqdUfv/zJ2HruRI+0SfSICNJlJclve
SaUqSS21NkTbpPf+6e8prf6WBt13gBEGmJkuIzKZ+UXECaXSsyLos3DFnJyYI7wyKA5ItRgPiEXZ
o1ZluYcH/QtnlXGywt+KWU/hUTkWx6PENOhg+ywC5la3brcot8cV69a0yzINrS9M77WiEmMs7WMz
Wr8SK93B5LOe2jR1KUduioPpDiGKI7MVVtYfBrrbygFKvu8M68EpnWyRWDW9qNLCVgo+Gl0UUzZ7
WEUXGP+ka/HEOMK6T8KcIKGWzoq7BBjyCM4toouWtqA64rv7ZcShc4UDBQJ8fi3nMf7WDk+CyjCW
OpGezC7zlkYih72FVSGY7ZXltMV+qo1feZGbT9JOnQdt/ogZXtyV4c+ypdA5GZ1gN9oUv4gZuksv
RYdvKm+OVA58l0Y+Lgd3bA+zDc01nusHs7PgURjNdfInxSi29u8nWdlH4r8Ub1LtsGxnO+Uh51T4
xDJi9Y2ATcio466+/UgBLFrcyrVruicl+jcrtynqg9Y9FUA8wIwkm8yI2rWhOmthIAw/+x39a3r8
UoTk42G2cWYtdbSfxsrZ+X05nSn/PheBpJbLKaKV2xf1YzaRWfdL/5Vim4eoi4efuegeNRVnhXE/
sNPY40Gxd3WFGODELE+NkC2UdkqxdUq8BAHl4sZms44zilSHzHWvzA8X2MpYkkTEmbjr96OzKO1c
/576/NVya++FXMn3uRx4GOaZvffrJn+N4ChMQhlHWInhve8OGWH1Kr+mbffkKECpxRTLDXb/GHKs
7k9Do4655xbb2mUApb3wEt3kXoE4v/Xa+2DETGFCeN/mnk2zpa8RrEP7ksIEoMKQQeFA7UJ164pJ
J1Zla1DjwmCqckzjuVp1cRdSNQIEWkNfbrCMXHsqF6hfgSLlzeYWC6W8FF7gU/KIFYaVWhVX+hPL
rwQolozrgn0iBWsRW9NVPOZnCR3ysSREt0kn0htjLNjDcu1OwWtK4neOzPC7rrxn10zumptb2IiN
ent4R08LVX6nd8dZdb0wWSp9GKShbuClC+fK1hy+kDiMVEPgqafVpQtW1FEMqz5yzasaLULyuj+X
YyouRnZtvtNVHL02bu8D+hUXXbu/Jofj+N+3zJ8FAKh12KaJjTD1kR8pNUQ1gXGHXnYJ5qACwaHq
w//D0vYOnvvzbOdhlQK4gw/TFuqjY2SiYthogiC7NIo8DBbRhq7NGux31QywMnGod8ZscDE36dqY
DLEuvdxYpnHc7rAooxuWa1xP4Uqqel51fsEJfyLMnSHUrvxcjk+aVaSy+lVCM9c/DqbOJxHMZi+P
QoJdHIlEmB8O8hKL7YTRA13ZdNaYek9VllonqSKahQf4FSQRxhUds966QKbZT4wpurm8KfogR+c2
YcufDP323ck3tV8tuxyPKGGrrPErCi0VzggFZQWHSrHFKvfWJq2PsmC93NA4rt9r0KhZcRD0Zfns
gJZVzzh3+NEh2p8zO74akPAfPXre/n5p4DX8fJTx+a0xvECKpNnqw3HKAS5N0C6LL7GZnIWsYRNV
wtqkhX0zve4IJIwrAyMElTiC1q4Q9rs7Jfvcidt9XzWQPcTIPiMyTh0DrhNlamd7ntivTcWOP+g5
qWtr0+Dc/ipAX/ikBoDl9ytPYbV0Uas9L2HpsQdUADyDSlTFqsgwt7a4kYGQpU9pY+hVplm3hMko
45iEsHutCaOCpZhQ+/qxtIC5+YKOIbdJ1dER4rcbGfmO1HCyHgZxwJqt11GWZRszIJkAu77njqwx
FLBcYyZ/xL9i7XvT2PYN9XQA5V8FoZp3B28swLU1wgmo2PGeAtNSt8fiuKWgtmm9L7P4omqIo56a
H6p3Nj0cBdFGzYF8Gqbost9GMSXEXn+MM1Psam+klEX8vPVx7f2kbR7qhNFmZhnHKA3B5iGCrnDG
wPhIu2hTDDgb46we6UHSVKMwCN45I0T1fEAvRBS5MXhNDRLdza/UgZknQSWhzu2tlVbVKZ6oQ6xu
1mO7xjHkW1xWqHP2Os17SBj0s2yUZhdoVq2P0T7qV5Qssatl17wa3MRlwuyzv8qs7qAV1g2ZIu15
wKwBL9vutiFHtfawqqwZbd9ZXjKRP7ktMamEpGpT0kVXaU4hSP6a9tX2X5fupyvXxwaJcw0ulzBN
5+ZN/N9DuJxiJlh9coEnXkFrt1/z23HIwlYUlOatlAQ4lG1gJcExgKkkkPM6dixSoF6/cvx++Ncb
+jwVgFeB4IuwiLKPi/DPN2R6NL31uHcuKY0vmOFRE4MxGxZyrIZNaqCNoUzCOsKOMvQ8Ln1v/B2F
VHk0Zv+VIqT0SB92D+insWGHIFY1+MWfjaT7lzb9HzMUHySa79qMT3wLA/+f7xRniyASmlcXq2xm
Cp1Nas6D4rtT0QYsDSDmBUJcM6g3JymMV8/vH9l/b9jm3RVWNR5FG9QvDQxlwkbWRbsUrmXYjIic
9XCD4vBX5Wb4LZz4aCOvHco8uLQU/q6svi+3Y9c80pNRngzGYdR1WG+KIxIgIeFfzdReWjlduvhy
nic/fYQEBcKPYQtdr0nwAK4Z4g9VrBs/Gv09EwWchem5K5xm4TTOdHts+G+T2fzyWDg3JE/aYzf5
4lJO7QgWMGWElVAMFUPq4/ZKN5PNkLYvmUxM5vCF+tOjmFhqxNC1q8FqzZWc2hc+8+K9u6sOgPtZ
TOMSFaNAEaqtG3/kDOJ7Z5o/4vXAr3vb92sQWD1r+tYP/PzOGmHyD255CR3OccFcFTd1xFwZ9Vxt
EhpPHnrfanZJhEF/ImY4JhR5GuTTFIdQ0sZS7UiZvcVp+moQgVl7c2biTLQ3did/kEla2Df/2JiG
7a6eOdfXmCmrStlnMcrojnOWZ7nhrku0g57dOavCnNU/Hp/vc+4/nv2OzR5D2aytyuR6+iD+M8tw
Eh13zUUH+bxllcJEN5UAqJt8MRh4H6Qni53uu+PofnWywlsZ9POtaKX5GYU8Yy2sY7vYLr7W6gWP
zjkZ563jY/2r85w60rAO92wIFwq/2k5Tc7QHNP6vzNSn25fBtIvvlzGc7Urvo9Zu0D2gzTDvL7RR
53RDosWCy2HDWhB+94sNESU6ZnNT7v++kH3anrFmkGsT74Z2nLYfvjtNSCjy5qa+TN4wkDEp0/XY
p69/f5H/+HCOJ8nGQAwGiCo/rE0OduqwyabuwvyRKh+CJAsXI87WMQ+6vY/9aT53Eye4v7/qR3s4
y6Hgk0FzkLaS8mNUucKo5zeV3V9a6+cMHSigG33ZxtGwikuX/pa5/v73F5T+R5YBL8m8gt/ezYLi
Ou/Ixv95KsAFNJSfCoJmKAvHwaxtCh6nh8kfOcjN6Yb/S+1q5DAOIztBxde2tbpNTRf4ZkISg0iH
NJKO3h6jJCS+ahRryAwNptjcWahGtSebrE5ZVNap9JyO0qxI7KmQcJeyAQlueBPe8NJ9c4eKmmfw
stdZa/pGq5TqRrOhyCjU0wmxY3rQEdH8InS+Ni2s99rzQcCb5fFWYVqNmgmFcoZV6MtDZU/DwSLH
UvBE6xV9eLnjaJywzMDEWN9FfhRfJd2OHONAi13Gwdv1Lo020O7LkzOxctapv5jpC1iEoYeoHVnM
jGkSYtvRG3YeLfYqnH8lhBnY1rh3HY4S8kSu3JgS9HPRN0gifrojNI79wOzzm+Z6PwSTYCcxP0aG
+XN06eoL+z7aI8ut47jeMtPkEVbuESeC9WyZX5vYtwmZO+nJleaa8TdMQagW5HVXHPwowpvSedti
Lg1HNSFgIwjRSg2HcDB/TG14kpb9ZTDn8ays5ufg3tjtLmVlSv/251p/8YghbojahZaRbptgql/m
iJ2KEawAmmb39UjdalRS3jSMfoAxfXD2TChN3hSyKFKMC62X0hMSh62jVhlnVbzRY77iaM8+fqjN
DbrDxq0iiu5bx9zGmfdG3NZZunPpLtumkvhbCdcrSoO9ct0243BwvRz5xJ73kVOMxy4bF0nNCNPQ
8s3O+u+WRzGYYwcmRLeM9tbWIK7qyn49Ft02CzsuGVXA95+NpanCYIEE+JxPvNDkwtRyRX6IEVSX
c8CQIZtfBpkCemem2RVMt/XUoSrzKSeJXDD3bY//01zaLhvDPsGgqUqJ5YrO2KR5NSJIqaAx8Z8v
MKBEC5LQ2dJJwhASbEnDs5X2twWalPsc0OwUlenCdeeVHjgAZx19qrSpCjh2c0ldudQ9AY9WPJEK
dc5me8aTpzeT1FhQw+FiDZVPV5uAgxzTPBmTBskzJznYs13tvMYFWGk0X0GCxxhQ+3Mhk2hRGsNj
55rF8xSWh1kYiGWCbvtcMq737IMm2/+El08sTXtiQjR6l7rN33yf/pKmmMSqEPX6/QJTGEZwWmQ8
5bEZ8cszzNuWAnCy+31GWN90ma82jjqUTVXue62DdWVa0Rb12N7Es0MPYp/p40zBA28DC1Yd+IyA
82dnUmcYds3R6Jm/ZXc8bNm78PAnrrAhCda90MCxjXXl7JVPP3s28/1W7ksRl0d3LjhbRempktna
GrnvleX9QJRlK4ZvMpwtsMp0TzSZ+G6Skz+3zm9/pHlbBWQAG5caB8kyB4hEyWWUJpeeQMk2aIvp
ebLTfW3YzRvW3QRREmKKGV7fH7+cBL6nOGQK7kWAm3WJzp8ioDlNvslQHVLT5pQWuxNzOl0+QrJ+
6FNaPNhSBZs5VsfJDv2HmPdA4ILRhdLldfhVDyWGIRNCI1WCG9on5ueCUKOFixrB2nmxDLRFsr6n
Ejv5gulERl4iJjDQDMlhaMSDOQwR91BdHXRDmrrL4+EUGqA14uRObcrYJs454GfP8/K5RUkr7cFa
uGPhbdBumyM6LLsvOjgcyjG2CHhr7cvpThWs1kVpVJBiywTcWd1AOO03oWcRCp8buoVn+8XSKFyc
5LHA6+SEY7JapaOPEtWUzSWuSbXK0FjYVa4RQl0+Ys84tEmz70ZZ/qJt9/tQoMCGXDrLIn2ylHkh
+NHfXFn5LsP/IfzAvQ8z5/69etguJ/TlVi0c2yV8XmoMNn5/jpOBhsqZeYLG8juF0TFocNonvvdl
Mvz6jqLCcRMNIC3cOeTWT71+yXk1mHv4+ZVtbUY9vYQd/4oRNqpoMyVnQA/26ibp48mqH8bWnhf+
yGwxzTm9tuBjT4UcvkesaSYvscQPuTLamiqNlhkiVxpIm8jCXZLkhHTafBWyb1typgKag5Gjiz2x
9RMgj4QD3HXaMdvO8zRfm4W9mUBYcVQQjGp983c/T8Ud9lgsvPgP8qH9xb3hHXshzjXq9IKOs+AY
4/O9pO2b8jBSBJl+VYpyEGgb25JYB7HeBRxjnH5JFG1iJ+MXGJn3rlO+5BmQcaLJejvJ4nGubfdk
arslz6KDXUQixZIXNwiPtNJ5u9EpfyetN9x3FUND6nIWlZGiXscW/brFI2gABRGCacxU1Rm97fVw
CEDk+iZRhtnzG4oInBpv2d4wbGa+t1TYPFWUyS8pBm0OsTFnpxsOchmSzaELsH4Nbl2QEjaxScJE
V5RVzsaKuheqtm8WYHIT9anLJfRFvqRuuA+lKhd+Vqq1T6J/WzBAZt5snEKVBm9QCiv8aPk8+Cf6
YGKdVUcRBdka5zZ/fNquY4sYhxNYxY4U9n0lPW7HUVFim3o37W1RG8J8MeiDsyP6dCcuTeN26U2t
fIRaoM+q5HgRlFOwsezhfURLutYPd4Yg4RDF/Q8ZoeJpi5UnCfRpqjJSwDxjRkZK68ALKkK3Ylqw
pJtLcLhgZJThbgybtAdHnobzUeowbmGsnlk8N8vZ3SQJrp7G5IQA8EjgXyGEp6V5H4O7++J1EKLT
ongtOvsW+DHXRpNPSzIELw52sn1te2cDWo09qu6HluwwYizm1E+Ig2A0d7AL4shjkqul66AUss1n
A9IvrHaadzhNn72EcJCIYQkQJkqXk0lGzIiYNZlOdJ+VTcllqq0FINNw0QssBpKBd+BFr57A9lGi
WW9Dg+mmWdwaE0xm9fiHDbreFn/f5n6KgN7I5sxzb84jz7MwXP55gJ+Nyeu9opYX2wckgk13V5V1
ui7E+FRqqKZm55ugpOud7nJuGa2XxUBcjf3B39/IJ3+yIx0Tx7fAKsoU8WOOOeNMoWVs9JfUmU7c
EgRWLI7FBUiVPG02NHu8UmGGEVL9K9dsfwCgogvy2g7pQ/6yONt8pAIiP1hMurLxUtPnmNMffsgQ
+5bG6O00weABSYC3NeqT1eYoIQXmO1FSQpTq4hz1MaN4p+L5n9r6DGgxI1gPY8qBgsnBKPnC7l8c
XHOiBor9Vq0nlzNsY/EMwr4VBXa06YYsxlGhf6RieArcQX4JckQa3NzOzuKwuAZ+1XxDzmxjWb8V
ajQ3TlCbeHjj+YvuHZQo/n0AWXyFllacAhppmf5b+5SY8yquCNI4Yxvesa2liFreYceJ7rsuJq43
lu12MAKGzoHNjsrxyOfgZD5YTY6215oOmTu1L3OCidaQekushA9+pC6aIcNDwQERfvZjbcQ59zuW
JkNmajuWooUp7uP3I4h4e0z5KWRvg4Qe5zbD2AfdMN3PzriOI4AqGVF76r1r7h7ukkUy5dNLYPyU
hY7uGF/iKOVBOwzuxZr1jthYvDZ45jxVfA0rbp1LMlcTf4iZvHQJ9cyyU/qOHU2/bxz3UYiemgj/
3LGEXEEK1Nc+q6KlPTkUh1iRcxHO0N33KSfZMXQeLN/vF2YSoxW32EBiJ73EcRYt5BACUDSD8QCR
PxzrF5QD937yK0jorLBnm3PkgsGPXiVJlnzH57ng9h0WDQGcrWuV5ZFKaJSmGL8kHgJ1kKNK14O8
L2oObLOXRrsEtt5L7r5pqk4iLMov9kxtcey1uC+x1fmBefLyDi+bXvu9F5/HejCWVPkUS0uX4iRw
BnASTRumw/kySAiRW6XbU7F4C9JGxhfh1zl4Xhp1rbhBwImMzZjQzeP0abvJ0gn6plVqJq6Vf27r
HxDcjV3mTvVKUTV19/4jtrqlrrEGgRpy7yEDXzMPrpJZ3hKzYkx2lREVF3Xb+Ps0v7ipOVOgaH+T
1U+FN+JoYAW2cqvaZpziGYAXy9EsK4xvnJKQtqcga+KFlucpbIxFpnt9KgaT+FeeEcIsMnxF3oyo
gOfYzVyeLYN+qiLYGWEXaYxs43cnSORJao5qPhXLJhfp92jVBLq4msBRDjDZil0ddvuo95p7XdFh
nHDSdiNnnxuEB+uqrxdJIHYwRvpVrayv6ViGJ9BXTwDLOPFL96WCtQqIy+ZU5c+/8ALjpszNx0iy
czRCw9v5vkru++LZ6mAQkgrlVDfSFa4Irm4hY5XLd/UvjqxjR0rqFHrR9t1xYOH5X1j0Aq5Yab6+
A5RUM3A1TjLEy5LdjwU28kVpAshP0Jg2rZtWd/3tB4CZ8o7gI6yYhIfkO73GLxeN6qu7MQ9H/D7o
oEPl3um0os8dvZ2n69ARF2SZJZZxAom4rSQX1Ogl3rcZ01OS9T8yVUw7FOp1m3KaiT2g4JJ45AJE
urcLnHE4x2Ju1lJE0dorQ5KWpFu3ksfpU8lJnuUSSCB9UObT358V7wP5P4eEyr1pbLh3BH9/TAh1
lZpwdCbyYhRGhAAzYIz2ff9IbCmCrBaGuCYkm5IeynkOwmbdhuN0dPvom4fN8IzRvdwUToqlKSj5
yOyUJBXXmFoe8L4gnWDctM26OIYZ81DGUdamNji/kglcsbPUm34W8iEy2TumiT7S+3wTmapTGHsT
/djiIcCbvphtu9lUUdDdB5l4/vs3YH0e9SmYHxKSrSscvoAPo744nnVWE/a4dEM/biU3bDHQb1HH
X5zInA91XrHAZzOySxmvDFncTV41Lspi2qSkaB5N0Ir/mNx+foDjLLkxNUzIHYQjbnPD/xmXzZWF
V9OZ1UXI7DzGLkWPCkFW6wrVDugN/ajdF0NQGsLu8svfv45PcCjHYYijxO2FXQe07wcFh5fN8UaX
6oIlgZoG4Zi0fstmL1PQRLAVpgVjl3aRj78T1VRLEqX5PgjS8TAZ5rxIi+xhJMS9La3UXKqbVpwa
xtZXcY2rPnkDgEYb2mjRvEJBdUPiLW26Kzve9BSI39atgwOz5L/ILv/xhd6MqS6YYueWu/sgrQAI
1T2ZMPdSjiYNCX5HkLRLxV0ttVqX0DqgHBJd6mISBp4V/2PgSraPX9ifN5krkXKRcx0HY+rHQe+U
2zgTfC+8jjUpAtcgwa1+F1Htcs40nJWlZ2vxvkcburJdeGV0qIhlHZLOeXOKylj1djqs02ZuD5Y7
PM5F8ZOyunVtp+qOcJRegQvolq4o9ENwCYCTPILS+964SqzNGpUbra++1FQ7qZsXzPDQINV8Tr0w
usLwEU9liexb5evB6uqtiXuX8JXLuJBpBZvXfM8Eh0aaPjyyuQcln2WUUAS980w8eDVE8JI42XNR
Gib4lZydHhWapKrCx9hlwmHYDF9BRRsP9vNI7+tB4mGUZfRQ1f78gvpi7gedHo2W6bedjP0pB1y0
sa3mG8dHtVFzj1oLMh+yQDAtR77hh7isIfpR/OhT3nGi5xkAgee/8J8jRCnjVHguVZTNGK0HhYct
q6V95LbJlyRqqS0fpFxPBo2jzXykR+cbk+Hw3ONdWokKy9EwFDhdSgJMhdB7CCN6GfbfurkPGB9+
r+bXgqnvGqttumy9Nt6RbmvWqRbJBlabe/YJ3vg+RzRT9e4RLE+3HNDMb1CIfNe4OVzFEp0xncEj
ZMXkYOrtiGP1ldhxr7HId9WLG7twNtyvszY6plTiEFbNuHH58kxZ2ldORAnlDRHquB29Th6VaUxp
3UN9U/98neCmpfJtnLvnOEb5tDx2VW5CJqbT+b6S2Mky6ukZH8qK7pGc6tWhOZsmGQO8/no9tUa3
pCtFy9Y9vf/IGsrjs8Rb6sZu6Oe+Be0Mz96MTcwvOsj8vRidpW072XEiOHg0alTBAOSGHJKnchit
k9s2P6143YxNu9DIffu8HOQm61vN6IMy8NkaOdAlbbooMy622q8FKEDQnRxZjVCdtCi/IMpH58GD
UjeKwTrIOnV3oZIQORIa5xsowDGKwkIGRrzvMpxEbQr6Ubch5QIdm7Kog7MxipYslNN5aKo8Wbwi
HWmQVe3e9bKzqkfqtxmar/s1B7SUIlkv31SlS9I7pqQmqkW3kiJ2NugydKQY4mQZLc3DkQc3oZQr
szHPs2Tr5zLfG1EXWkO0OxHTXdPX1XEoCGXrgCLW3GCli8LutQ7C5pAX5EmAAZmx863Lf0p3Enfu
kLKrqJLflWZcSB+DOUvoDKk37KX3LJL2YUgD/zWQ5cEyMvukaqu+QBp7YNP4ZYzJ3dT5OOHzzqeN
MMaah3ldrLB8Eg5Lk2uPMeBoRPlNj6i56io/XdRAMddu03LPJgInOjudtkRzaK2raQ6wlz2v3asK
ZQJTslgPXTYAk0Ca9W/YeUPhDmlDylHwMuaen+0H/LFrUEf3Cb4rMCozVui4bI/vP7z4rtXZdOxs
+gnBLI9IQthOpOszVGtKC8yAKWiZta6jVs2j2WIUq6Uh7htqgfZV8sR5ZBGmPbqP5bzVGhsttI/3
/Z+dqW++2bVHPHT7EfPq3okhHeJ7PxNlb7cBcVnYC9R0MC7s1joGJaFsUhc4O/wLuA3Lys3DMFBl
BFD2W2S14k7ffrz/k59mi96Y/pF7+RzVvoG+7Vs/JGltcksfHvpg1qHmTm10dczQfPNyFKZbIa8p
lnwjrMFZrmiQkvsw4S6fQh3Co+fEN4fIt12ryBg89p2Li8ysrftay/Xf9wWf7QkOj0+mGpztic/L
j6mq1vKaDN96dI3mryGwsQ2WeutQ5WcdJmjumtyHNeYc5QUJXiety388RT89wxGBeQfUL9xi4uL9
Gfs/myJZUbpCyHu8FgYv1XUN20IqbhZGEqw5rL4lPWtq88NNKF/++0f/tEHklZHj+aF4ddSJP7dj
0uhY54tqulLuvKdIej+ZsBX//hqfcGYO4xqsqrASbSBXzscXmZMyyEKA6ASM6wePkOrGAL8E3W9t
VW6+S6PskmB1N8LyQcNpWdcd/Dt8UI+R5jH99zfzeb8iadm9We5wL98caPafn1gNMiL0NtpXd8ye
W2yjRgYavW8FkBzvjBIxvrBV++FxYtYccDQnr2OobtVhs0SMCugQ9POEo5b9pdU4CwtIBxg8pHGi
SqrHFSL/kfmTn0Rt6d2IqjczJTstfmF/vmPa74ImcrE1W25GJn4u7wRNVSunox1Hly7QXaPYl579
NnbVszuZ7SFM5Q57LbgUcPPCZWtNvfvKJ7oflL7HyQ6hryxsKsC8+XcYLBsMTwuZusZRNc4jSEj4
YNFzSkxuPXhm+K3lSbAUlWcsh8iiY7yW4EejtjzQnHclqU6x4K3za2xEdvHKdjp7zW8t5vokc3jA
SVPxmpWNZ4T/fh2olqn4SE0fbKENcU0U+oBH4qzN9TgE4+ndKmVl+En6tDmMIvkG+Qonm+/+677/
UCXFSE+yQuKcgnfgIsx8FO8zb4qpfkgENx6/SirgY5detaT3D9QHk78rhbU14+nLO3VduZzpZbUn
uVgzwEmrdT3NeDb8zGIHmTkrDMIY1YzZP7kd2fu8aygydMhPYnCHa6UAg3StQZ1wEQU7GSWM59Lm
TIKgoRzqqenCllRA+oCOYiEdQn3PXHBgbCU3Zu3MP2tRvPJAYczUqGkTeTK+Q+V8xlXhIXv705mZ
49LPefxjkB+f+GLvVEkcPuiDjn5lWAT1+GZg/iBo3d8RiQLM1fzUA0d1ovMeZp2CE+FMVdEsqiVn
qXqfZ7CIc4yOljefRE19X2AZ3L6TeJntfTQ60yEKzfQ4eukDSmVIrYiVr9geqvmIx5+4oaK+rZSd
t02oaSSDW33PJlIAmdZMQevXRMYTKj7GbUIyBo2tamMSP8SBgOTSmNO4mw19gUfKUyIyrF3hP4+m
JhowyWRXaoNLfbA21W2j4TR9tQPZzTEgtfO1UZToRVWwoeKAbiq2ncdEsw+XedUu4VeLXZ/N6c4y
4/twjE6tbdQn76ZeJed6mKK7yWQQ0xXNP+7mz88aqRxKEXD88rTBfPPhSC7LqY9HFcprMdw4U1Ma
IzdM38hP18v3s8YNFCrzfCTtMV9rNvjLv6+Anx82vAGabWyqAAgTf/TIjIVh27AZJCmJ/nXqvRcd
YYQtx7hYpiHjINurloa8pyZC/mPt/eQJ4qPzwry8IpLLrffnQlbqNvYzUkxXp+Q04+LNC6Ae1HN2
bvW+jsS3DJPK3z/sJ5u1dD3FsRQytcNw9WNwEps6uOa6xgvfiGTnp/4BqZDDiecsQnKv//hq/2ul
hq8qKUVCpkAr+PMD+twCjHQm56omtReleeucTICbN/WxN8PXwvvns9W+XS5/HL95OHCK8CzLlTxb
zQ+Ps3Y0mdpiLblWfn8A66O/dpW/FMAgfE2F6TjW6lBnLFNMqpNFw6ZwMfnQx4lsLWfj5A3Om3Qi
vc8VRJYkM9Ze5KlTOFBYKGeO1LqgVw3AGE0OWB72f//tfL4gePM+b52V9537+Of3hc0pcONUOdcs
5uyUByROPOiqWvzWNQEkc5gurpXs/v6in4qQuBDw22HgxSxmcjl+uAzDICt6exjUVWVygEiXB9uo
IGMZIIAUdRlepFWe1NjNME2zYU3eXi6DHjRMUk4oXpLo0hj3m6AlNPaPt/YfX4ikPNhVt2mhRzXN
n19IDNKTIB+LQzVP4E0D87HwbORcs3zsE6e7wk4+BXFEe2pa6E0kpt9ArNiVhCbMjJzKdGFNjz5n
vwhASMpwv6uD5vUfb/LjVS4k5CWb2iCqsRiXftyPJFqJNB1c8zI6Qh14u4RHvfmtQbddVEXnknOy
fs2ci85ymspNhQVx042ABrEKHk2S7E/zzHQF4I+3YnTKRjsDTfqvN/lxZyvkrUnKZ1uLCRHb8Yd1
1uktL25cz7s4KvLvuiok3NnSPafNdOfRNrXSHbEjgaNgoQli7qqxlo+zS1M4bYNYZC6WKjkrh0O0
rc0cmEE/zqt3FMtgRvu8dtR5gDpXUzZzEVw5hnLUtw7eKOAJbx8lIAjTAEJkbYX9E3DccMlMyqbD
FnVPsud4sDEoQpj7wrDka5CX3c6yZrGEX1M+2G75dmra8Zc/lOLuxkq5yW2aWoAhYq8Zin1aD+22
rjGrlK7zNpQ4/svJnI8I0oCyp/ie9rLnkNj8trFVt8ChiSFgQodrqIF+8yJzbxs4+IL5UExwxGE+
HokX4HwVBqb1fG5ZByKccE38zfcH63sZd5fWtNWGOkTSeUNqHN5/sCl+Vn4Z3ddo3OhOHKSRrBZN
YAV76ijX2NGcRV+L+keSE2ibjUNrVB2lJdjJcitLDi3m+GVV8rzGvbQdbWRPqysSwqIJexD1MMZG
cXWKOd9B/Q93PDmHg2fa5aGlOzLvC3WPfTc94/1gbxJ63cFMsEXg1i5P3OTX+f+YO7PlttEsW79K
R98jD+aho6svSHEQRUmUZSpt3SDktIWJmGc8/fk25CxJTHeqKs7NicoyRRIEfuCf9rD2Wieqj8u2
exip0iYtqlwp43itl/Z3q9CNLxB55O2SBEK8d6S0DhsRpv9oBHmnuqvB0aKLUKtBRCTRXrNab9u7
32fNjKq3vtvWgHCacNLGZbeJ4UNbIkkd+sOtNpaQK+VBvbNc54veusAU/IZ0Ylbsq9LWlkYfGWvN
iXvgawFgBAI3uyAavkXCghT7WX8JH8EPL+qzldPBq2MqXrANh/ypLNwaXPzjXLUJqAmx3YIEAxXK
n09u1K5g1U+XYEKB0yWXlW8dVTMvQNpAk9WTWSyUce3Zi+9B2Hb3pyhJP9gA/5JwMB3WA5xZWAoc
EX2UWfnGk61GmFQdvUnuVWTHr4yqmy6cvjX3Q+ZsoMfSdnY0Vpd5oG70yvP29WkfToG1ay1kWkMT
7ksfCOAHq6p9bgRIozRNRz3BZF+2nLM9sm9Du28Q3bmvSWcuTmwM6CbF9a6jXAEck3etzrlOFQgo
EjpIv2jrPIQiNnStiSp3kAbxlKtLRlt+dOCgHwPvqiHPQ+38WvMhH/LIrGqF4V+QTxaGR6O6DAzI
yGuyZtRtA3Mc0WQlK3K6YM13dh241519CpBryY37MlehYzVOw7Jwg/zKUQAVxsppJGgUapSKVusK
/nZgAai+1E5q3rh+sxpbNUKOON6RqFSoNzxVCx0xhSX5gOoQj85OyJaXQAspSKAcxnO4X9stqFho
qgv3cfAHa6kKF3zhGahlecYlJTjOZ6sszJufupx/DP8V/MgPL9bIfxCVP6DI3tT/+M+/EE/OHQCR
OSUqYN0JAr0fFV1ZEGVtjeS+bAhiJqP5XXUo26HIsbKGPftMsDb7YquUwBs7qt3UQv9oEPxyZCJu
id2tg4Ij7Pm+DX0UUWVLzdl94SmLaiyQjarVm+CHGvXKlZbZ69guYS1FN/sk5R8EkMkDWfwxDQmy
O8MHg/LcCgebDoYEGL5LTops1NmYBBB9igxb0e8dtfo2tPohd/Kt66L4lI4341jdKpRz5ZH9EbW8
pIPe2otc1yYdw86MDSQxn/ePIfKEmolYzD1hhBIWpAMB/wOp+ftOxwUsQuhAFRN/1sQdaQbrzipa
qiG7iRS9h0UU60C+Gbkf1ULM9/u2XSwWHgY6VjOEkRRFnA0Roocm2uOF8olcs9758WcXXgTNNohb
u8lXSKj3lqX011DKRzsrGw9dmJdbf2ie9La6brFXtiQhEEIL2OcrEBZfkS1y1ahZdFmrrY3cPagg
4RZpVASXNQdSJfBpjKJgZ2PNLMOs+FSkk3ZpI3q5MKhUAhZ4Kj+SFf2L5cRNwrwqQTAKCTDz3j/8
2KLmMw8r5VNqA66HgXfYF+nXEXaWC0ut/O1JUetdqvUZ2ZfuyNYQfS/KBC0Lb82H4+WppbDLT3RK
5BBY3ufUjKw9HbYI3f9mQRmxcfDerlrHvIyh371sCji/YiuCI2bQ0nWexsMWkbxxkVCkDIA8p8xq
qNYWJMIARg0ItzE1Vg3qLbveyx5Q7MuCxfS7MvoAMhPwgwBXGqpakURNdnlur6a4cb56dvvc9kAm
/t6C++uzoqLP8ihTIe0lptz7Z+Wb02hZBN/gYbKNXeNdD3BJNUa8TtsMPan8py/yb4kHb37kN0/p
j/q/5Vd/5MVYRUHY/M9/v3v3OU/5728PuY6Avdf5c3N+1Lvz1v8zf80aevHUPL17s8qaqBnv2h/V
+OlH3Z5e2vDzyH/1y//4MZ/l81j8+Md//oFIBDLgn34EUZ690wBmEP6f+RZ/nv7nz+RB/OM/F3nb
/Wh+agef/+xFOtj6DX+ALB+7PdR85KLZ839KByMpjCODjyCrHHFXFsF/SgebvyEKrGKga8x5BzDA
q3SwZf9GiIRT2hKb83A1/h3tYEs9G0qEG/DzBb1n68gYotnyfijBU5IXGpXii9yHWDr1RmVnjqUC
8sMhXz3/M39ITClAfJOv589ejnl9P39Y/PMnYNUnKDuotXlzstfzvJ72/GRvDn895aCb/s8GvV7i
9dpeSZ5tKKFxeTnw9Tqvx7x+9nLM2e28fj3/Zc9PYL7W+bVLBfXL+WKvvzm7nV/+bj7m9cD5+i/n
/tUtnTWvzSeKQtljFmdfvHlcr82Z//rlbZ4f/vqIz1pWUM0kTODTy4j41XHzZy8nnC84vz9r3lmb
zk4zvz075OzC8/mMCjBh2SbWZdNUOAnyT+mFxd6n/kOrCvymf36k2egwEsVRi/3Ln/OBdR4Sw2/s
ZDX/2LULoS2XU8z/vLyfv0KZ3l8Dknl6c8zrBefzzj95/awoy4XbEG19/ej1sNdjX85n9J5BtOnP
hry2G8aF6XTxeji4LyiraMfLXfTaNKogeKXd83Xkqqfe8Hfn7Tx7RPMZs+Bkvlz19QLzXy8/frnE
/MP59q0s+PbyjWrHPE1LsyZ1Pf+A+OfLzc7v3jR6fv963/MDn+/z9Qs7HuoFfLMdSOwG/b9RadZa
aQR38z+5hWCX1nT5BWCz8OWzBgg+ZbTUaM2HzF+wZHZXkzfdv/7UtrXkNo3cl6NeP5+QaEClxrmp
g/rnVYAwHAPdzK5ej9JcxkYfjKftKYM3GNIZQvpVPakk4GjcJP8kyPSuww6G8NffqUpbXbo2NSNv
PgstdV/DVfr6UZojYZpCLfPPu5q/K91pEzvTSH75z7tV+vaHHsen3XzA/LlJdAVEhpdv5luYP/N7
PVoZoB4uXi9CJAtBNI3U25vPSuwlw4r+mH/18vvWdKAC7l8e++uVh3oPsdjp8PpJkU3Xbl7X+5dn
gq5QubCHKrl8PX9Gqhg7afyXOtHMKKubH+V8gvedOF/WlU4sEHt/vcL8uXRi1DfOzfz5fBt/24mv
9/Daka+fGXTsm46cv5g7stC7f6Ujs/GlI7Fgo2ApnQh8d7x+bfM/O/H1mq7tZtAOdflmPmx+Cv9W
J47t6Y92rGIUpaUDa+qkXs8+n/NvOnD+fj587sRYnZLL1/nw2okvF5hnYU6u7M3gmmfh3IHzaeYf
v+/ATM/ilR1H+YrkWbhVK6u+gK8xO1KJ7lxGY060St6OueVcGVNKzE3ekiUkFpdRgy7vCEb3h8bz
d/M7HVf33rEBkc8/9LvsmBZbEOPdZ3Kr+dE0szXUNObdKF+Zk39nEUG6nY8uCfWDKU+9/fylBTkU
ppxuvZy5LhEBS5PC3c7fxrVJHaRJler8W80tYYgcCEbO3/Yng7gaHPQv9xPE3c/7mb8lnOC+uZ/B
U6L5fnBsf96P3wVX83kdhInn+5m/mz/6837mN3I/rtzP/I6yiTvj/f0gSu/t5y/n+/EoC9rNT6I2
peA1An43f+traBaocj+65SQvHvK/5Qf8v5j473yF/82h+P/QD5gzkf+7I3AVVdE3YIlvfYD5Jy9O
gKJZ6m+wCoDrJdfGYxea1J9egO3hIWgW6nFEOihG4ZufXoD5G2oD+AAudrk4D298AE37DWoH8R3g
dxDaXPff8gHeZwPwM2xSrbgTsLGQcKIy+70LUMDpXLtp00FenH+BrGeb6M0fo15cUGFNzGed2zbg
K2hSBqgC1YuxXDsngnzOeKtYxRHGTUoxvxpBeXCrYxNQwmJRGBH11nXYHats3TTO9kSJZGB+mvTh
MFUQcJjQnVPhZ1rQSFC4rI7RLtSMe/h7L5Jh3RhwLqd3g5MBIIbiHCrGtNbZPzhXSW0+gE7wAQFC
PbzWNYhkTq8V3zlg8gj0vnHqfhWhk/DKa/hFng+pWU+HSwuIDhios7gtpLthE2QOWYkq/5qeLqmh
DWN16URfATj2UMNwn2QLUDsKFmM3UVGi7h22k8Qtr1QqOWxY7AiEf9CqOZV01ixLnUEvOIQ4mGdJ
nNAdqgCmo+RQTfuszEBmDpenfh8McJPb41JaonrPRvCAsN3lKfBWvUfnob1gmU+q9kzPaF0E09OD
EDDQi+2JCHSV/84XHX3Ly6ki6tWgTk8BLhhCnL+trp9ujMrZpHb1aKF8wBDhp1SCG+E3xBXufKRF
F5qCHLwL06PbwFhaXxlO3JBehUdpZCNnLNR5DjE4sWHMPShwd0I03bcLLCGJ+jR3+OuLYpyuUkpk
igphN4qF3QM0ucvJ+CMa9IUXfENrclma6h6IxyLviMUA1cjtY6sdB5tnPsFJxUCN/KUO7QnPJVeS
RRN1D1kAINbyHyInRjh6zTd2HqDQnS8jEKKgaVZ9UH13Qkjvy7VpTBfeYNxk47E9tdAQUpejNQsK
iehzPqxC9d5UYGhkPKbekqG0qlJ9V5YooVv5FzStcwtkt4wGZlBcnu6aFtCrEsqEqtLyqcoBbHfN
daJ5Swjuv7Pof8ncAxJbDw24KtsNVpqP7IK2mOCyq/z+llYBnjlCWwZq8ALWQYj/vOe/H1z6WVR6
HvMwOAgyANQ6TG9ngyseu0orT2FyyEMrR3Vv3zhDsIJ4EGWxJIpXSWRoWypDv9VIrhhx9V0v1B+J
rixgKL5pIIkAfb2uG6rDSQVD/xT72qI+wT8jQEJrRIbI2XTakQ5T85YUUriiIwbvyFgOkw4+VlTC
1WE55gWDOdqNwZML5o/RxqP3nKOpl3hD7UMEMZ08pzK5M2N9z/eckbIZGQheA4LkKP1LkTjDnM6I
gfmWfbmup31aKWQkrHVLd7b280gBnIdCEYdDGLaTH9O9Nl2L/sy0nHRrw4MHS75A3SQz90wgWpKO
MJ72lrbLdfWCCj9AQ/kF5f0rpTo9TdwYfaemyrwqUG1yJ6cd3GfqrxY6c0u3jhDmLnrKquH0hsvW
UZBssp5khUvNvd1iN570RR1TyqUCUTqN2Pf6ool1hMIcSkLW6Bzg7D4z/KLsqKfUxyM9wkV5BG28
hwdmIzVE/r4Cu9pOysKxDoOTP3ArPHx+Bfj72R1ojbS1ye5eVmyZ1Fp1lejFpp3iO486Pm5WH46F
WeCJoG1QItrWFk8y5ziXGmg7bMAL4rHfOj9YpcEEFp+nyJRpGbKhXTzYCGq1Rbtij5D+Z3X5+SIz
D0JJaGrXFdnYtlJQiAmI8ynfsgTuJmqaOZhqfp5Jrd+y+PIWfNedZh4VgFuRmdzQtfxcdhOpeuW5
GBHZWETRNGg2QmMXonBjFTAHBd2VmVYFrAMQgj/0aNjZer5ES1GGzqBnEH6lJ3Wlx+WDah4hhATL
tlaUXF7awbE/2lokqH2+hrP3YhE44Ez1mUDnTUpQacw2YpencA/CKFmHMhgXTg80vY/tDSzXYCq8
VThlFzIbAh7V6FcbeskEOmZ3zQcZEOq+ftEg7A4JBbqUrJxXrOSU1ReuRSWhLM16593ZPiqnvb+Y
/KNCnd2Y3cGKMW/eFZMhNoPlaNxOp4fcIT9vHXn2ymBv3LFchZElvWIoj3r+bUpM6RD6jIGKmudK
7o1v87I+Wm6y1Yu99OlJaYG/TXuZ/4V9lClXQ3wXrz3mQDBQND189vt9xHRxPrORFIa6j1gQ4Rpc
hDZKFV7cBSsGiEIeILCqhNKXeUdr0WXhcmn6VFjUTLb+om9ayGWqKwD+K1rdptg73Ce7T2cyIgGn
e2w0vRHts7aTJTweVw3sEZOj7q3RlgkEswpV+/PmWcdauiht9O4SZ0WR7KYpjpqLSlGyHONrViwm
YcQojFR2kMBfinnjPaMYtXEoci59kTylPJiVkhpVavNlpwmtgwUzigxyMZbkFpwKHRluuWCn0g8t
DZ30PU+J0TsSw80oTTTZlbuCZYgau/xabokGMGLKmIc+HSfhCO6tjVegiNlBMSd2gmywpLiWrQrH
u9/Ya+n9jo218ZyN4tL79iGsYVfQIKPN7jI8uADNVNaWRDme4uIiNZ6NYS+rkWygap//HiAKuoBb
ZtM6xTr1tk4Y74a83ub9YUKXhceRmcU2x6yTGeb5V8RBFoOR/uEbT33sSWfxhCfdn88ozwA414Vr
1Fuqphmhi7YB+ppfOEx4MbB8NlCXb9glZEHrKli3g3yV09s+Y4GthcdkxdouOnlA3ExZPVmLeCKW
ta9SdwWp3gUYUMYO31gVhT8HEkko4xxybwvJIOnP050dZWIWRPp03zjxHRlqTAcWllP6dOrRdc8A
TFawrZP7ttAJ8BhAcQHlCYBX66Gu9hnweLHVou6JYz7YtGVPfruYGGDFXAMUtGRwNfLzfP9mMWkU
n9xj2bTITeQXZPUAhASL1tnzpE7RkyzxRe4tbcYONzkxBai4E76gVc+6LFuPjDKfJ42xSlX7dZ3f
oeq0JL1/8fctPcs3WxTj0VJgB7hDLhy17lnSYayoh0bEp711NWUBbGXXD0+wq17S6a5lbcoo3Lus
yyTqIHsA9cpkNCncPUEn8kFLzm3785acPTMzcQeIxrL2toTwP4NKRCa+kCZX6oX8mSkFTNagDxgK
DHJGjGk0Ky2NVlFNs2t2SNwbAEgfQGHPoPg/HxF0bVJ2QVrmnFDBM6bEbQG83cbswkwRK4aC1UBk
2Cb8x9yWldSCmykQu2YqqElPIEiE/VM2YkyXPGUdwjeRZxgijJWBo/jg2b1nd/vZRFsDUUR1I2Wj
Z35RMiJiPERpeyu2e+XqWHn6zmcpUWlOHh2htNqkIoU2udsPLv2+sHK+NEgF0vUih20D1n0/1PUT
sGAnc5vbTq22cmuMaNZAuXDjWXfUXG1VI1tGVrH+cJ6JO3w2zYAHayTjSesBnBEUwZtp1iGy0DmR
3twGIz3BYoz4BkssCLMLDR/AVhpZNP7+hs+3ZYbpu2ue3W+aa3pk1mZzO1KTneMlG0Z003vO1vMf
8y78YPDJ2f56h4B1kVNBeN2Sp//mDjU/cfRTyNXwyXfoeGDSsrlFPdQcB7Yyl6f697d3VgXzsz+d
1yueDaXCTSA6VazmtvDjG9a4VVeytbK4huyODPWTPl5kTb7EIPxCh6pTvqyhO/77VvyyY8GzaaRp
AWhZZ40g02/BtG5AkDYVF5CAUCkIdSZGtdjW5jEvsyv23w9WIOsXs4grauSCuTKFVmdXdbMgm3xv
am5JBCPROH326nDlO5+5TSwgklv9aFwSdUgj5nd6F/RXPnOKb5n34vrgibQVki6dLn/imsCIu2iR
CrMo5cT7l5sRIa6sd6+8Fh3QBLey2I/as+67qOaloqS09BRnpds+2nAYYOmTGoYrFCo2ee1dceti
P3O5PiWIcBIbD9Gyj1YTuc/zQaer5LUNkGgS9Ho/6HxncBKYVZpbJGgWJ5f/1zArwK4qbo9HhgLe
HNpgFXvxosQvEv9I8z8C4v9qFLxtx1k0LAOLnSFW29yeRpwAnLd5FzcfZXNkiUkn5FLVj4I575FH
L+P/zUWNM0BHrTlGFNmsKWbz4Fj7InI3gL/SAMuCyEVtrR0ju5hCggHs4vQ9q2vs74eT8sFoPGMB
+LMhUvwDOYLpzXDBN1M/9vwydE9jcwv8bSVbTao85+azEt6Kscv9w+a1jHzYbZrnpH6wYJi0H4U0
kiWPXYcOwrd2rX16woHH3nezCyIyYvXKTMYtJ8Dz97PW/NXaKIxHfzb5rMM6Xwj8FCZQoz8PtK6y
QNyirx0PB0bqACmO5SVLsYUqxIsmPHZKP6gzAugIhEcM7aa55kiiAClDLorqbY/eu7RZPmWK+f6j
ivuJEPVKIjs8/9bol25GrrLMly2ySVl32jXTwevxh8dDjVDZlD8BgdzwblTj/Wg+yuzKezz3XPtg
uT4joPpLpzlno0dTAyccG5gdR+Y23GR7C4Au4UEkyptL8VxpYQxVG0kCcY7V8cPJ+8s+gHKKVDBY
Eu28BW5YJfpJZdicTGi+ifUwUjDmGAtiG4gVz8igJQEjto+gnc9GGcYjpHPmoCyNjyBzZ3UMFqgW
FWw7iFbCthrwuLP4VekEdq8bvU8R8ZNdNocy8AB8sqwTwPZqoqSYU02SQGO3FiuJF6JuhD2XH9uY
ZwsKTZHNG1QbBftAf+cSxjdTyvR9Te+isPzEPgZNIiJf0D4GqJswIWQBN5gjZvHRtAA8+n5Bna9L
+YArsX3Kimfkz5vrerEKrHmyi09xIeX+LRo24b50qystT5GfTu7qtPwSeu1Rwi0UsNMT4/cprltE
N8DKavCyGlH8JTtp38XvNQr/jgpdsbScEdu8gX5R15G6op8hUrgjbCEvTaDNIS8d5twFqEXIr67d
DAupxWvXCdGWdIBPTTM/++k7iz3DOwKzzgJCOwNtxOYHl2nx+X9eTbyTKCQBSAgxA5e2MavqGNge
XEsJREx45eV6GIfl3JdslH0NpJoJDI5vyU5Xo0vf0Ptit5etdo8R0+rOzRBPqMgSWKibrVDnMThj
FQua1Tdu4GMS7VnMZ/EFdH6ZNe11phKMTJ7McA1x1VJYCnX/8DPUzj10eK6N6i1PDTwbBOUaRdYQ
VH33ELh/8p3iYAXsbLSQBk/kNxrnoI3DvdgVIWGxciQYgDNaE9iWz8TDtdi8C9W4b2BdwveXwyTm
HcrTJNNyxZkihBT4SjzLujU+iVedIWQ2sXtFPYIAxBN7fnLCzc4h0UMUDv97CKDFhDWzr+BUTKpb
iMs+n/zmEqm7yxHvMMizS8f/VDaOuSD7eEfAgYeECswmG5DlqbIFzBx3fMQjJJih7xOL2PVJueKj
mlqhhUYWYmJczRRJOL7wk67kPfuCxOdw72OiwA6Ko41q3vQxDEiEgMQpJSi2RTLhQYJEehTvQgdR
JT94lth91maPYs8wMnI1uOGhA9v8ncikhAkR/zAgpnDu+NtGtKYd7NkhCvvwTmlyieEWrSUBIomm
qB6EXzJgYb7Z0hz0kfZ66YmZwWklJMxLTSUTxYI3dqrtWwUc+ziZNzLcFNVfln3+oPaNId3ZhV4q
iakMjDRRyzmw0aSqBGddt3yCTa6+yFBqBsmMOjXB41KLl70V7JNhPuHfb4tnq47UjsFqRB0SXD6U
RQMTfGfDZ5ZmJFmLfiyxnXWteFDHgtIvLqOy3FhmsQzt+Htb+h+Y0NpZQPPlslTPSkUBgEfJWr51
HaADz70YLupbgg5jFO4Kkj3j12qiggciK3QNLiqCE5G391tvPUkB7doF5tvrQKsr76PwKiHU94ug
RBqIiOgkMKTWkVL+9+1RM1T5KFKpbnUzv0LB5JuBpJV066gwIQjDUCrzNWqMGxMnPx8Ia1dW/znR
4WEtqvaqbwfmRV4vohaBJQXKz4XDOKAK+4R8+EEr63VLtMjaSzCbAYHceSxjDz0CGWT9ZG1Y9ZsI
pkteUSuliPjPdc21qGeRt0TIaZBEGXiHxPQFh3oVPJYNLDhKxSTtb5GdOyjFPfEHrPMSWDdfunEO
dzINsNYZcVMssgwNN1hxTouOoARAuB/zUfaWFyYdx/bkT9sg3/yMvcvF5giHX26DPPBQAR+1hUFg
HYfPkoiLUVzx458rtBzOSWSd5EPMdXyHKXtkuvgUW0iMTmKGen6UFzGdpXUwuMN6uBkNFwqL8gBJ
AF2eDFi6BFxMUqm9C78O0jXAjYhWjdrS7uflOJqe4NQplrIcm235OOr7MrA34hnahbJpB9DsQXfM
W2vXn4jSNNm0rt14h88zJMVyyu7Q3qbYr/8SNsodqSDCFY/6tVZBXIL8ciqxdgm5d0N+MXnPkcHK
xOUkekgAiGW9jVluqM2/hY/mcx6zUnpJfdkQ8FVLHjlfNgH4NHo7Gh49aARXapR9U1QDNt3ky9BG
RJ8DbwuD7Y7HhY32tTStzakVIYU1bIpXup49+EX9B71qs5C3KGBzYOiNJg9Rk6GSdPV3voVf/U4y
Gw0BZjFIvdReKe1NoaafrZCQdlt+A6RyJyNBJ4w6JfZde5rj3p4OVy7bb0aKnvMVkXbf4y1yGVkA
bV48crMQCLkyXqm9b0k55SDr429F1F3ihNRWea21VEHLah9Z7NEKAPx7eTc0GvSbVv9Da2CYh9Xd
0rdtc4wiZ9OQxikMhLVLVEZrb9vV9e89CmCySeflUaxuSdd06lqibGKR0gW0ik2TpRQ9iYVvP57c
YSnR1TomXk0sFQaeK9jgFoZBUNd/jMpLDxJzqvwgoarrA6sgg3Dd+aeHNPbXjgvVX0xayPO2uokD
a9qLrncuFN++G7NpCShwoSJyZ5vj7zG1T13QUUext5xw7ZbjZ696NPk0S24qV/AHwyL0imUCRVKN
FkGmUkMaVMja4ibBo1OgCFlh6kJVdJMp6fI0xc9Nv7HAKJxcez1Ygyjlfa7IbQ7G76VBhoKS/kbb
pvX0tY5FDqFcBnjdKUzvaDc+JO2w0Itq2fvWTssfuwAyRjhRW8dYnOADQlEILUkwdUm98/WKJGBH
RYj7uYKZs4avc/Btqsa9bdNaZI631LwvGtsAJ5RRyH6noMM5Fqel+NQSD5AgOk5t0VVXrX8vn0Sk
b+PUWQfYPpK3SAySPQm7IWOSPwcCn3QVU42fMbUabOhGeMrdlawOTj3cwr+6KomakuaA9GHwvlh1
sCLtwaxjRxyIluFgX7uMmsq+cfprxS0WkxcuHMLNLmQN0YjiJFWzdX9wi69W3q2SroAlKr9qMbI4
hThasbluNB819eK76bBChCsz0S5olm5R7qksnWLaRxOmbdCtvPKSasdFWzMHh+9iBpBVDt1gR9gk
6svDCP2kL8mY9qvePMCuv40VCQK7t7L2yyhKYYAf3GJLtF+8YTETMFZMi6Bj0mPM8DDjHxAG7OZ4
LPfRMKNNVBaBO0jOhYeHk6nlR4E4YOlRtYwtmGHulEvuRjEHim3IESXeJ4iflhwryVFdL7Y91FSW
q1wQTF93PByq+pdVjAaBtVeoelb3EtXvTMI3pLCJndA07G6ouy4T+NJ5VyWnR0I3TLIp9RdNS5iH
UvfZySWWoBXqs3A3yw06yg1xJzx1ckYOaQ+4ohYCcpH9SZw52IdhVTnIFKUT0i7YSY7FcVhF0CrC
CSZYRCKEG1ce6ZNBI1ck+aIs3rEHDcgM1m2NVIHHQlfcxHW3+LmtAFYxrf3JNAh9sDLwO6S3uQS+
89QSCCGtLia9jE6tSq67CAHUmhtnocHezXOCWfj0WHkwbHpbzUJlLBgfe+dHZByppljGkH/4/bAU
61uGj/eca5/S0bmE8O7SJMgUkGYN6+eyhxbY0OfcuqyJenrh4tdDkbRsTqvTYC5JrUuundRbzEZg
RdCqFvGOOIflNCtdVdE3UCiotjdNfroLp3p7SvytXMEEtsCEKeti5RvmmpgJdjikx5KloRMl38wa
KC5ChDpz6ov0Z7nWE4Iozl76talQsPcI1wHnkTihaTxKYAMCNSKVJLu7xF/KqplNZOHzvYRD6MaE
Sks5IUuqHfKoSNNpdnBT5t7S52A7Ljc6A8fmLgO5LmEnpTfFrHF8b8mEleSlAQ+GfaSVqoq7Nu1V
sNI5OUWm1hwbDEhEmin6RuC/JmhzpkNTQpfijzsBRXDunZN3i4wIi9LD54fz4XqHYgQR0FWQWhrr
vvKvaKzaWrAPamCD6rXsGOKgSQyztIJPgtBgEjXeY8zC3xWI5xLKYSGSZG5ELgn4CFp+c8KDcO2i
Ggj2cFfG6ZlbkL0oA2+hVtperHoGnBsfNRBN/MXNtpTFZdNpcdL0W0FRWSgnyWSTFlAsD3X5nJCG
eZCrwZW7DAICCmxugviQyzXwDlsEJcceOT5+yMOyYpxRSPidEJJyhrRvI7vADJRWZVDzBQQE3CFf
ozuN5fFFup4RMClb27JmB7HnRwwZPqxoMi+d1d1K2EBqwIfmkQrxRIHxLKjFB5ZbZOoKpkbsJMEj
Yfxgi6GVfCBx7k7EHMjG4sLKxPEgsUBnZivrv2+zpIM74B4C91kMIzHouGDrZhvBpyAeae5lrspm
mnjkdmLW5GJCngB82bwZ4Fc7sYvMw0HSVYk5p4GkMW2Hns54GIJs5dmQ1TurXkGvgcu3OdHq5ijb
PAzguwn7IAvzpeKRvWG25zqs/3lxJf3VO4S4kahNDH0fnSZALqTrYUCG4kDGgA76KDhZG+TFqFrZ
ahH1yS2j3T7KXWfkw+pSu8irEDEUay0+slxUXOcunnEyBLolXimhIYnvqQFPvvZx4BmAhI9UZqd4
+jKMk56CqdFaAgBkidCkdvklPMo7ZNouGE34kynsflEDORAAJHGGZR4GIZgj8EbsvvE8nphU8rAn
34RSh521Am3UP3ICiVaSTFrQV7IGs+l0jDtWGRavHE9CIEFwjKM/COzSoYj+EbPVn0gTDtKoVmsv
JQXAElESj7SjS1Lvmq7LGKqxYa2EwcsTFtANZ9TNL8AsMie4G+Jrs4U8lJUZIzhMWVHIu0qyS5Ze
CYpoYBwYbEIaDkrGNUtY1ee9SLZ4GNrXmtvdsv8MUbTDl+mRrTGrhWU8ch3aLyOSiS6JslN4KVtS
u6dkVSIY7MiymI8lQnUMZS4iyy9YKAmWyWiWUOKgGxvpjMKGgkVsFWrldWsdOfcd+5etHSRB0Mh2
lj7JvCh6rMlmWkqKstXYmMxsIddzJ6JC5D9kXobMT/K7MSgFGejjUdwXGimRFjFUaXmNsY97u6yM
QSIELCj8QNZnNroKDs0kyD9DSjdHlAWxQx/oPCgxEVizZM2QNUEN4l2BZcpUU6L4pnWmGX/IPQjO
cE7U2MazTM647y/R78O2BTnPXuONyU1kVt+YLeA8ZM2VqYs3t5TgVAN5bhXGQKGYylTVs2ZIkBGI
IX9hEDEcvTZAhgAoC7kEGUrEafQ6v8Ckusgw3JCImBcNTkzTuagRBrdUeF/IMsfd5gkdCyhK34sL
xCFigMxHkjJ66SGGlsw+cf9k5sitc58n5ShoA5vNseiNmzgEmwWaSXyAdrizqmYVDLCNRCwz4YRC
ViY+FSFeeYmbw4CALTATmkWIUaYGyzKGgtgj0k/u9Kkg3U0O+DQ+MtnZArBo6hHVLS+X4Jg3HTOm
CvNsws2oYtEDJxgc77UOKVmEXv9Ma8g+YhuCBNOscN9C1hWMEOGwY4rJO3b2RqwzgdFJYtBjYmQx
ifU2vkn0au1ORzmciSseJE9cliqtLIAs7Xu7vLJYNeURCIJvsl8QBV2UfqPn52nKvDJb+xOP0GFP
YLmWDmZVZXAxbpELWzPXGJF8RgsF5yLwOupZljGzmJ9hV/KvzcVrInzL3EbVUKKI2cZ0yk1X38md
cIRgFgUEw5+sFJ4FRgVtjjFOoZ7CUllLEoNoraRcSzBPfdUtA9M/1KRUOhiSXGgoCANY485MenjA
sZplAsHNzyQjOy0LQ1YQG86y32UXHW3lWswRoMoybRw2U+lKugLqw6uq1HdhZQOwi3Ro7sDN8MQS
KHkhPHywa+VCY1XvIegTHAimLvjypW95yxC5LC0tHxtfgZ0VbLJSfGH9oPkMRXHsvayRfuWMslaX
ir5r4CCRxiVCXu9snb68Kl0WY7wJwe6IRaK3+XfNamPYlZ5OKMM1xRPLbgR8QgxrWWti5Yg5yRwQ
V0cis0N9KWtTCkN67yE336A4xuRlkkrAWX7S4FVNUAfQcd2UPYCVU5tnN3U2rMxJo6y7DvO4KUt0
M0ZGanUlE4OmR6w1cVM+hkHiXsSn7Ks5ekutpyBPTfHCnc6+gfB4qZRP4LEu5WriQofTbZAbn7hY
fio2HZhu/kSlAR5pRk11lIY5B0BnK5vFWsy5FwynF+7Rso18xYIb6ZmNXCwU8fw6L/wmjw1+cNRu
uvusPLYDBvpkEjjgiuhkgSpF1ejbjHMv12XCxjux4HNhmTAOmBnmKueAaGjXNbV4IXVymbPuzBdw
DmZQilMYgWv0sbXwJXiXTcU2dYpv8uygg/hiNMb3dOg+SwrUzspvDYAhDpOngj/iU3mHAyzbndtz
GSImckZ2d1z2eZtIQdzykex9TaJcZa19Y8A1JKFbwZ8BaLuilgY/EgYB9iDd04H1wvjudvwj8Qzs
P3lh2VSt7tJxrGPTy9NFTmAnJ/EfE2KuMuSAzSHdrEUfJfqMs6gu3FeOcGKA1ybQIv97H87MDRBB
NUIQ94gcksYkx1qmd2lePuZjNecwad/IzmVj0FFCuhP6UNM6kYkxj3U87YFMWgoCAxl5fT6SBAw6
EBuJs7cWAq+2RCKz0dnyZWdYa0ObruPau7QMBYlielHB6aiw+lNuW/fAKeDr4ST6mGLpEN00GOx+
Gq/Ep5EQmxpWG4oz9BZ/aFh3UbcQN2hw1U+87dkUeHyKmeDg7dX2QG3UnNoQ1Lt8wbwQy3Tyialy
YwJMJGTM7Gnz69KCiIHCBEvjnDUmLMuvBclQiMQc6Y7J8JZG1qxa52CU5BrYkXwr20gKMEEJvIP2
RVeVQwC+Emvs/5J2nsttY9u2fiJUIYe/IqksWaItpz8otd1GzhlPf78JuW9TMC95q/epfcqtxAWs
MNcMY47B/SxXRJZSHxkBFJn3XFshbkUsCSAYd+1rEmkXtiGpBsFC015A9qAo4GPCNmcdPSrdrc2t
/Gag68KmuzPfOpJLxFJD+ShATdlaQ/wsEZOXswtV6iHcphQ+sDLyQ0ODiAsLbE0fC8N/mEz/0YGW
sU+oLOBYD1u9tJbf0Nn0SnjjafnD6bKBZq4y+JQNTVPEScEGU0KgK+j9FkMqSE81Gob3BsmazgJ0
Ut7ncNNafv9CxGYmpPr4f/IVndF+jitEfP920pnI/17aOgqVsIKak4QT4u9An7qJsxuuRay3bRdf
JRkyufNWfMUeAL5ak/TB8rU5coN5/cCl7xFbSVr6dwXGAYgC2BzBgJeuaj57cympzCV3zfYW7KrZ
NU856XqBi4iHRyNJKY9MNKUbGOPkm0TJvIg/v0aqe6WFf2ngYAXJzCdBsHQjDr54riOJFp00HIdc
cCchW0reStIUKllHA1ewdLStBGBcrrFJ5OFVlwKU0JoOqn787UDZEEkIwhOcK7eRwHlnNb2czY8W
1KbZpU+fLk/ImktIj7mQToElZd68Fh2eHbEPmVkxzGX51r+C10xOCp6e26W9h34L2YS8Ht1+Uoyi
HmFcxuHwKywrwSfIDOIzefZ0K7CpJq0/i9tKuE1Wod0peMMFSePGNB8DJX2eU9LUb1UpAbtLBVDM
apVf+gYk9Q4PQ6sQnxs5SYw6dPnXmV23gq6+bTqYKAWOqQI6WyHO6jmCpakyjb2sE6WjjIdmfkNI
1UwC6iYuN3ChA6wuiVOJoMevznDGuC6SwgcApLdncGDilv9ybH2FoqARr237bDT24VSRJCZVgpvh
PUlJVHLv0gnBZikRcWdxlMR91Eqo7UKr+0nwQNXChM4LOiQBW/72rDnco8ZNmWdAlLX7bGzuKlpm
KiJC8npcpMBPd9y2mTV/ZK5l6iXekLItc+3MaEot2RX/O5e8mFO0/mh1wZacww7/P+p2Hnhc/s98
6ws4AAsU8K2bcELDTtxeRpBA4ZXyElwXRuMjo0aLnv2E/s+2GcuNTWwajPc+5tnDhBUEkKe3wxr8
+nspLJAtkNvQ57iyQbC/wtIO1nlPgeVnnaW3qursIsmI5MMnClUXGh48ppaNOaKNGMb6HtbnC8El
oOR0R83ppxTuBRNH9Oz3uGrur9PPeARegZ3ERKLibKCGsraTtT2rKK4ZVNunVyyLGWjwHxdfw2a4
iQkNJL+LpAGZ+NH4m6l0rfQRPS7kiULxfyVNKWtt9AYZblpbsldmHhMZms1DRrgv29xWUzqfaBGY
X5bccP9iECUU5lPGWVCiFiGBJVzFFhDeYUMhjd5I7lkA+qdfV//D84CuBj5cxIIMixTmup5cFQq6
CX0G36AX3kpCRXOqn/qIiqCHhhiZuDoL6FIhOMmqYeNo7YPEL6RF+VYxt8MFAo4wG5DxMhFZRLar
QhAv17/L1QucILHMBfCA9HuH0GJ9B8v/zXkszhoqxc4CggMeCNi5xwWnrQwN2s4DzWlGu/dmIl+Y
nhzmOMbTHuL8m9w30lwlDWO21b3YRv6dpNnpmVwR/gs0iU3N+EAdTdO0vdUjxIbTwHPYl/uRwiOJ
6ftqdi+VtL6WOAILA15FLDuLjrsunQmNSWKvGW+I+m+WhpCwPoO/NVZlcp4JUC34LbD4KsiABWN3
cPwHrzfTuJ9HCV/TzH5MO5/WkqL+PNqkzGhBAq3/7BvwLTc+niC7jTLz1wzuXrmJp2bHZO9SL3l2
2hJHWK82TT3dA/9684cke4dS2r3k5ELN27nIFwVF/6OogoFiq72XK+/0NNsyjQfmHFS6ILRV1hoi
ZwAAq2k2vdnPMkuvP4AVv1L0XttqIaTbIR2hw5Re4LoF1JUjaLEpac3abR+ReR8lgqQu9ZNvch7F
C8BxCS7lHjabpLqmvtHl/avqPyU2DkQFkaEjbbE08rRz/3cDdHITV6WP/nL0bCs1tSOnvnAVGnLo
r/3R1oW/lTafRDUvxWQxYh3nSC2ZyrPkZCoHZW/CiGDXBEqzSTPyuzyF3A6NcR1qkWR5VdxpuYwJ
biJOFVWtXT/SdeKdw9lbq3uZzQAUF5g7IQenX1+3hkdxHHtGptkf8Ny6DQVWEjpdj3cGFBjlLoS+
Ui7Ti4om3TijT0Gz9jlhllUbv1QHWSjkaWiyunQ8BLUzPSCy6jGPtZrQ3938APObUPwiy4sfJIF+
Z6Y/Uf/5qMTVL0VY1ZsMUcimjS+7ntQADKWqmz6Lp9LjBV4EfnuPqPeuzFDYZkIyG1eGf1T4dMNM
uYvplpKcr0Tho8ZlrOgXJWEfngW/plvV66ynZ9wIfYVj/g280enAQUqLM7VCHjbZECBX0U+SAGUz
tbW9ScsH1b8PDSgU5+94bHDMLCUfFtag60oaR8ccjarLsYipNKdbJ50uSGrVJRJ06G3T+Kg8ETic
PiHaCnT8G6vz752/wuqEdT/BIg83PoS5aDlAdwn4wquU61Fp7rj6feelxeGS24gYyfDvXYKrVv3M
3J1+kj+3mYCVrP/7JGvW5MyvNVvpLVBDqnnBVDHWjCM4AQ0wCJbm4oFjyDfJJDK+qapyJhwSFMZo
bCufsl31zJ9Z07yBS3zDf5KWbXQVSsZwM6Wf4U3aNeGDkYaXwmsgnynfyguEhIhXuD8573We7DyT
jpnRv6z5Wx21BbKelMhtZd7gtI2ABsiD1qgYpz3Rd3fp9K9FeaN54RngknF0Ex1MyMp4IabaqAgR
vy1NqLoCT4SS6KL1XtkpRv4KCHfLhnG4qchFQH28U+zpxsxfk+yVCLLRXtg/qDxv+gFfhPa77KEm
kDWYOpcN6GsQeKcvaRlh7frrpLqRq1gnrDu3tgt0/Z0dlrWFsxuItoGYjb3aZXORZE0Xk5aqq4Gi
Aum+6rnM8r8Ve9ghCIUKOAHxZ6Ppd60+onlOPM2ye2w1+ZellCB6QcLTsEvJOiHbKb25xQNZAJbN
FHaD/HM5uVeZpUAxoLRPp7fnSglDSOR5Be5IHao8x0as5X1IjEyDieI5WDqgbEgrb1R8uJi3kOpn
3V/PXrCRiWW3SP3IVJGCzZ4nrb5qk5uMuiALMvjl9sxTyah/TOzBU8mdfnBnE33MHuC2iR6okEYP
trR1L9OmtxRuchSioW2v7Fcc4i2Pc3pwa5Ul+GNKZAMfDD5GtDrOycTgRffgqjQmqGg+Ta1/WfrD
JxWaaau76kT1XA8hP4iQJI0q48fIkmYo65rjF7TVKt/eNbEn12wblajFjd2VSWMosPxxpnMLHFQK
WiT7aSF5GJIVD1P1ZiTtpNPb5SRgAjRwazA6odwiJXS6NqcEzEoCQ1+moxXvP6TuxHWvgNR9tYSE
AYE0DoYccw6F/NBBhVhhjYhDdjrHOrL9c4dZAsfDhdJVj8sOGlt0FZFTWVMswpuVFwgOJk96Rikh
nDe0yloF/qfXONDnGulVUgbPlZfeD65y7U7E/fToS1MFEiYf4rD7XCaAotvuionSw+4aqbed6g8P
ZkxAZtsfvPCZ48Bn1Fqw8bLmOTSjm9iuzu2491bJhQfF01CowCc1XFCli8t1sOiZFbehYabzPjeN
W6mBoFbySWp1ul3fUXTBeDhVLbCGt5warTQb3Moz87kE4v/O55+Psdr4KMy5RFHxvE+ovUdmsJOD
KKkzgVsLrI3Mh942n2O9/yTtpMJdgqFopTrW3KuReZtohb6r+LrxSb2TLjxzOt4t+NsDouGJsSCX
YVueXLwH86SEGkkXGDD3AzcGFQNpyaRi9b8NIif0YJCQNPCQjOW8D2k+xUWV1LTmn7uJji25Znjo
ubPiBC6rpEjSg5FO/WDe68Or1EEFYv4f3uNghJVxNQDoxlGkTEvoMQgMBvfs9BDvu1N+r8fBEKsN
4xs9FKEaijGCV3vDdusyENnrMy8jcOL11jycrpXzV4d2rtnI1UsZD9bKK2lhIJUOoEIQXGdfTDbS
qeFWVtjtmqmhoDbtoRnaScUVC5jY30/P3lqVZzn2hy+12s69Co3LVDGKQVlf3PWcfLg0Z/JmTCcT
SZTXkNs/Pe7RVTMhzKIVk0YeIcg93OBgHtJYhx6UtoluZ9TVg3RbzDXSY2X0RXb76eGOmhXS4f+M
tyZV7lKEdzLNnfZ9s3OyZqONP6y8Bg7o7EraJHhZaaGXPK2guyV1KwVYKs4d/TNBBBWUrd9KU1hH
2ltyO6ef7/gyoCRLdp6Q1l63W+cWct+tilXRgaODPKW+/pq7m/DVkqCH75we7+hWPhhuter5AGrF
rRmuLS8cQErt5UCFEvQNVbVzYx3dxwdjrWwZYWU4xGqOLVOrO0ENSHgcs9ynX+ncMKu0YpYrSm5k
vJJcFqBWBa1x1uE9N8iq46CtfWWuKgYJKpRJ6r/roUMs+eo/vAktXdRqSLGq9sosp3o/Aapnwny1
RCLsRSrwiLaeHuS9j/fbbB4Mor8/gFMPmZBtMkiTdn9REGvi+BkvK6Oeenqgo1N2MNDajNlT1pUm
UzaArZAKgCBUiLROj3J0Q7uOcMxDaoVi4PvXyZMxxoxxYQI6Z0NzioTKadnQQJdPj3X8jf4da7UJ
hjBMCF4ZixKAgG+sJTV6eozjy/PPGGiHrd6nyOcMyn6WB0oxvC8BR8rE2RQcT4901BJD8MDE2TAS
rnW0RNxqtpJ6udVIaWi9ci04omJUJC49PdbRVToYa3WDZgFQ1gqFZrlBwXEsBUhiG6UwLm26Ws9e
oefebbX35p7soaIxi4Vh3ItxF3gSPT1SIuNdT7/c0SU7eDnZNgc+2+Bafm6EFXauU64FMWrrdOaF
l2Mw/xcX9GAkeZKDkYIxS+akYMnkSPX07eP5NkCmT7/PsW1OZpWEC3phSBKsFssZmgAkV88oZFX0
lj4LAM6eUZ2xdsec0MNhVmtU9s1Ye00771PduhfOMa9MzgS078sbb7bucIjVyhgQbHRqyRBJAz54
4R8oqbfBItQgklzLDfi/Td1qgfzOHYNk6OY9UBszV/biS5Ck358e5dzMye4/2Ab2YMZ127FAPS1Y
2vAiSNfTIxzb0ocTt7J0oeM4kIQP894yfxmJ+WEcfpbJrT3kZxbo2Dk9GOcP76x1alVpsAs6FTM3
m24EYgmiVcqieXiOfufoaGjvqYgVWuR+VkFJPFu+F2rWtAc2C4/ApNEDQbUG9/psPejoGToYSn+/
RF5QpUpt69NeolcKK9LrAJbw9Crp8inrSMEwKDkhGOIh57o6qTAc6UlGELS3dX1rT8UVmm+0MWpb
uvWEbbOgpwhfXgwgVk9Avy7pEkHJFrQbDIb1KfOSiyJVP+BtjK1+Cw2YYBJPP+ax7WqYdI5Shndx
bFaHItcDSLu9ad47gbfH43CV+PH0CEuB74+JOBhitV9buu8nrRrZR/5Tzatx9SuwomAefyMTxe1k
CoTA4vTQxxb68OVW8QzUZePMxcZZtEqU6vT7rrJ+/acr5t9RtLVXEMUIM9kuoxRm+lgp1R13GYju
s/fm6aUi2/F+204N+sCar2K/QBWzcwTU/b/Ml7b2OiwVHMLkYFnq8HWohgdYRVIIIE8PcszdOJyu
1dVSIEFck7ab9wrAqnb+unTTGPdl+M02fwHjOT3aMWNJ+Rx0FYwMDmwQ7yctsLWphEtrcW5kzmry
2xvnnIjt0UjxcJiVSTH9YWpGWRt8XLP55zKLsvsBAUZoAT4Wu9PvdXRrH7zXyrrEsdK5yEzh1wzQ
gv5/3ZdH99vBEKuF4vN1P/EZogoepMfEmpoz5JdHR7ARutcgDNGJEt4vDn2uVRRPJs4MqDSXCmwB
F9V/mKeDIWQeD67jZrb9uutArEt3Ai67O+rC8nh6kKNb+mCQlRFVXGeIMkzAgqXi3Ev6c+zuMfSC
Pwlotz493tHFhyJbJ8eNqKix2tSl74TVNAaqJPBYfNJBZ/MDx1/p3yFWG7pyJ7hVLIZgQ/PhvbLh
f/hnxIj/yTFDCo9OGIdIx1s7GpkTo/XtoN3O65A15nXOxjjHdtrhEKvXadLSbFo1UvewUjYNtJd4
z6fXZIVzefNnD4dYbWbftVu6pBnCK8SfBTxIpCvZIqosNX3rMHTIMT27Uiuc0D8Do7dMpC1woZXH
WRiNG81Gre6LtH2atV/SLRV0xdUQg0/4JUDJpb0RYDnzG9A0QJu/JM+SILzx9eAbTRxMuTSFC9Lx
d+tN4iY3rvGDXI0mDHv+dQ3bqvQ+nZ61Y0GAqf777CvfYETs22/aSt3PXn8DslWoKjhAS0KqmO4F
g+MACD096NHNAFbAg2vb8ZwFLnRgE/zJQ26yHtV9m8UPbWM8EFWfHuHYrWMejLB6ra6YsjpOGSEu
vF0O5EJ1b+yqvj7rExyzBIcDrTycpM6SxNUGda+U8wcaiErT2p91cM7M1xqmmXYeYJuYtyFwkpCz
Vc9dBKvq++89DBkfmr0I0UNq9N5MG/XQQlM0syTQxwjccEKcFVsghMDK4D/znx3554XudnoqUOcU
/g09nBAcMflt9zuXO5s1LwCkK79Szb6CXQreWukWkzZO0L82mBRpK2J+BHPMWqRl+l34ahKQf6c3
wAqT8vuF0IxDNlvV+d/qSuiA/huN3TJndPt4lXoreGZGhgdQBRPTg/LmiaU6snSaUq4ATMh3ZH5t
n+psckMuBsD5HBuU5u2ryaZhyzj3nCsU6j/P6WJ4kb/TwOC+n/hcq3W9gIpqr5ok3dtnQgCmSuGB
u/Iusy50/c4FySAd92IZasQpOi+lP4jQjEbb07N2ZKPp8NWAETRUHmXdawH6QC3Mapr20lJH1lt6
WU6PcOS8vBthtc/aMqgipZ+nvRRV2FTUEv7LmdTRIrddg0gWKNfKNRv6SPPNYZjwauikIHfC7kzh
2Dr9Jsslvwqr3g2zMvtz6RuuGTKMVLvqrwkgVPE2pvxlnikUYc4BCkrTLlZfvupibZPa36VFWDiv
pCVTWomj7MZwIJda2tzYgAlVFmkBFrgspRs46MNbvR9/SQ5aibqb029xbD2ACzpQtcHYZhmr9XC6
pB2snpeQE0nmVjrp5W46PcqR3AJ4YQlBaa8wqKS/3+R1S18L1+S0l3uFgF/Oopw1WjGFAOD0YEjB
8nHrlaFgBNjV4DrW19SSVmOXRlym0742lAe7tgSQGw0uginW1WDW3wUcx6IQXYFB/N1qPiUtXDb6
rxA6tgvLHgF6Yzik4i/djzEq5RdKYl0h+3QvAROfmCI9y97VUhBHc/XQwtNGPSIJn53OQv/80kSe
VToOWwqiJp0MqfccwmFAegU7mdXSHqhv1ZjiHo8jxActfS8lZItZ5kUXmHop18SfTZQeBXzstuHj
2MHxmCjFRYcigfRc8kk0eY50iUsvDQ0q4nsIhli+tBVNUsqdBhsTuLG6vQEkvZMeOWnfinNNZFTT
FBxhZu2tjmY3Pk6Y0vinNaePcwebamw9zqaNcJQqgTsfJywTchVIf6scMNmvYpmEKjJRtRu1+uRE
LaICOV2L4FRMnXbU6tZsTdhM1E0FrdnodTuaXZ7mmPZiqH4aO4LKgC4hdHak96EMx1/SK7OUd+mO
k57iBup9af+Ox/w6hqzaaf62cmBHjdfugPhfV552b0XlX57XL/RjRkZVQN3W9IFLZzvGHeX4O7o1
hYvNL6JboeVxQPEAOu6N+rLluOWhdqEqkBlov8BTLP3qU30nshkOmSEPFiPM1dLjOry8tUYIsxFs
J6GlfBYePEwmF+CdofHR0PdZ43DfhQ5Tjma3HXwvUpgV+uoqGmnGh+FKtox0atOuaymf6NC4pGE8
4heS5nOjwDufvJbx+ALR1zUdgDvAsruJZnCxyovEA3x0Yx4+ClMdayPULVR08XXoG23NzkJETjpL
Xk4fr2NnWYCx5MCx5OTW3p/l3rQTT4vI4gIz/cAh9lpv09DxxLRKw//pwfTlnl6f5cPhVlY2Vs1o
MEuGExIIDq1URZaMBZ1Ghfok3ZSyZZSMU0L5JGpeLHYr2R+gAbT0zj1dY4a2U/k9MT4jXAQZ3XGs
FA88RaChPOP2N31nPZJvSUBF1t+Eo8axOwE/G7lzyXclauGfkYvXc6tvnDUty1/1NPta+Qtx1WDS
YVnrH92kDrbj5Gzn+C8h6BDyEKEjqGobqp/cNbZS8sWfu+gLkM46mK7ivs/qJ2MMCcBt92Ly3Y9E
YH3QXOuk7jZJk36dlfyrGl77jfo0Awm02QQLqYQ2wuMPEl2OLlND5yluS8ibwvf0IahgxnJp3J5m
KCycnUAIKhdEsL3QUUkxONBfqvmjCdaYuprwgxCK0FO2HXS4fLSPWQYJUussoiwS00jPR+JHjwKA
V3y61KvySnqphR7MRzUGuyctwvBU9aO16wWZRNsk+V2dbmKTfnDC8jdfi+mHv30jzAbS4sFOWmg7
MD0V1hm7ixskPEZYclhuhJLkSZh3VOIUMhbkwelTXDw2KVvFZnxRVfGlLKiOVpMkNlEzkMRmAK2l
/MrCPAPHSvgsvfKwY0rDZitt4GnyJOkVIYArB2eDs61tEOrMsO9mOd0bXNRj1O3NXO828s5CIRGB
HRYGCDFJuDH4kX6UPwmdinBYpvizYl800G/ysYKGmlT1lj6W3utuxIv2uUykq7zIM+jB+IaTdp94
ITbUX0rkwrwH8XOG/AJ8FnFe3vFlhLgWjVXfhVweqyXwk14TehqmknWH8USmjm+xCPT6v6VAxXJJ
058VA6CFACZENhAv5fQxXZGZ48XS+gsNrmfqiBwgJi838kFEV6dj1WhdVFNofgOgOaO1FwgJZ7LX
ICcxfgm/JptUiDmlp8uBoe30Q/wRysozoBoHeJWynG2vPP62TEqniYJ670JuJNuDsaW9BdCvUBi3
ztN5d/boi9sOARO8UBCar3XqG9ocjLKsasmtm46Yeee6o+ue9lxhG+kdOGPgFudSkbNHOkDgsmfe
+w+LjFQCpUgb4WwCanr53k9+1PjQb9qTth8G5S71G4AEoDrVXjiTsGTYLByWsMKvwVMVqGXaSWwj
5lD8UpoVZGKYLSnIQZqAkMVG4r7auBc6E2nqbjwam7n4xRERXpFlABxezKPrtsLyhWlmA7KBgUuQ
+IgF60lHpvByhPgkLgT6MLqLw9Am9bV4/zGceXKUZuyjnATpBSIzIjS0OD/sYelt09UWY3IpzBds
HhL7vfPEs8vBFroSPFYCOrY8VoYTMsz6RUqLiZwOyKZ4LJlu/knT8vMiQ0aEGiAUZdk7uHl0/A14
kmRwfkfIWRxocvo4vlXp2irL+WM8jB/qAZaAwO3PeN6rpig5M7C3uC7093RNUKgS1/zgzPRzbTVW
POCjMQF66UO2RKvq3Dyo4RtT8lKZoiLE+vQvISBaHlJaLbFf3Zx+1Moz2eAjm/n9E602UuonpZf3
nbZvY7gTuAGrBg6gYhQfiaeANE7IiEO8F4nvO+sF5oHTe3mJMN9d9zIpNGUh8yhy8GuUj5mVAYQA
ubZXIMQIUx6Da8Jz93IBQ3TpeuQUrEsz83d9PL3CGy8+VOU+vT2hbKESl164VoQmhJlywjrC4Mwe
pAy4Cnm57F320ukHX7XSvllAQmfIrg0Swngs71fTzhWnyXu33ouPvkgCumiIcSHc5VZ3HVlPdI6z
fdH0W46D9yTsNUXCXhfFHDl41CH70Ka3VETcuL+5t6UP5W35g5FggyuSDntmRAPQC+MUBTWlCu4V
u9mxNVqo4Ljz5A4wOpptaK3ygOaRU2D7THl9LZt7VM+2CojD937JHOJGWkKhgzO4G1ceWmfNdVL1
YbOHSOxWgOw4yYXy63fUy+NTaJRIr8UZEIals/H+n5lfLP/hE6yC2MGPvNKJeQIJ56SHHEIcoaSS
KXUJBIQim8kTShZhgTEhSTi9+qt2ibfV594jd07bBDWB1RzooJ+CwI+bvTSp4LpJkC9NHGJ5hXDN
hLQnhSRuvpVQTIySEGCl1evS9wqf5Bw+Y9nOPJWc1/XKHD7Val7GBHWawGJebCpHTLvULYWLJb4R
p5AjJYhOoYLECgungE4ewk6DR3wkfnj6Yf7Emq5chFXNpAnbzjIDrueZDhih7FmuB9KB8DEICfjO
8vwLoViMjRchmp3hZxVessAQCqA8hO6F9oXsVbbS+RWUqVhP1aEDs0rDFVU6ZOAf6j33Dh7nlQqV
pQC+LIjakZ1w4B0+PR9i3dcDwmwCyld1LcmM8PMD6691Ra7YWlfvC+hvfp9sDdnH06Mc2wGOhi0l
weg4aNy9HyUKC7tX7LLeJ9zDNF5m6YfIJJA8V0ZYLqv16xwOtMqDN2Vj5EVY1/sWT0FidRGdwARg
gWciFDLj4t3znj6Jjj6EaOsvcYgsCMtPv7Fx5pXXyR89b+JxUAoMMWcvdsPvWCAIIG5suEQpPNxU
qi4M6mNCbyL0JRADcy8IlZM31MFmhBYaZx6VYnHWxc2QteFaqckvCHOhPeUbayZZYytb2EIqy996
6efcjl4lzhPXiQ/PbYiCYD/PNh6kTFen3/BPd48ui3/XdF18zIlHjMFjTXG+CjiYIk9b/GuOtDTQ
nB5MtuGJdV26qA+2aVG6UVr1rGuqONct7JY5PJWnhzh29A7fZ5VQKOoq6IKG94FXCkIvYvcgJ/pr
hWLnXiPMPz3cn3AYDNHBeGsR4Qyxxc7WeCWs8hyQgWk/GpBhyTYYAxi3wg8SjrHswtZ0euzje5P6
iuk4JFvXTZ+V5wVOWTeESTBVwuQKgQxIw61PuHh6IP2YeRHMk2U7KFrRz/D+4Bd+OfmJwUiSxeT0
SUO78HeyOUX7Qvxv3lAuSPGpcRVw3nGKOK4C5ycnLeVGSRsI/R/uuAJNuD7pstGEJuX00x5fEmqn
FlliDfG31dOWtV7Nad/W+yyvr1yuaC5w8YngHRMhmoAmCMyJKAkKUdaZwY9O1cHgKxvZTKoz1TWW
mHOf5QzcLAoWQqcnSDuRHxtCGJzMYpfh3TBL4mKQxyCLcvpRjkWwLngC4ljoGsAzvF+0piz8Lkb9
mZN978YN9MrllZQCykq7hSGGGIdiwPPpMVfEI4vrglXCcfNsXaDOq0F7b8yUKOmrfYfjKFknF7o5
smniO5IOKhDVELda/BVJw0gHfw5FvpDBCR9bh9Yl5FHAEnAZZvV7V+vnFuhPG0QNT6NSDOgW1hNn
VT1IPbU36CXq9/iZ8LqZt4b51ZlEOnnMn4Qhdc6+2e53yeewJGKk2dBnorU3Pp73lpAmFOjUaGrU
YOVa3ytx1Hq1rpndUiGN8vibK8TUICTFuRoaynIMyhwgJSC6eC7JWb0cRYsCVz6INm3ZXAau9SVX
FmlhYbmJDJji8b0m8uBvZQFRg2cqOXAQSZDDkZtHvDJvrh9Ym7mBMAtxkDcSEYFNknbIuVGV6qvO
ugWomc2UK+cXaVHkAoPMR/hhi8n/IifIhvsrZl3nblgUa4SGBYcnUnKoF6mVEVLaJFPdHqFT8qee
v2jdC6eVaNgQeKCKjReBA9mWs3CO9zTp40y4uSv8eeJVZn17XUA4IJ8jYYwYHPIh4tgJqaPgL7sS
32p8FQVzPe1+Cp+xqZgfhaBe5QWFVcGlzdHkTVy6zblwGrt+INghr9C1L33k7QWrpCrxrdlBrQtq
gc4sOaviXEuxmZzAoDz5kfKdHnbJhrWvcAht85KkUPgsBLqK+sabzqtktbYdyv6D68btlqacDHbi
n65Ney2ZONKflIl0cipWk951yrOYR9/QPrLSsnT8IyE5a4NBwMUOIZFvO5VwbnR2RgXpJsUH326f
8jT/Mjbf5oLFau6nUtvyzSVfZzxBCYsxJnci2Ww5cDRQCiE4vf9Jfp+y/lIhZPpJZZHrEGcZF2oy
SLrDFR4/gHOSaI+V4caUgmcZpNGCZhV2roVEm34JzTEf+8B6FBPKqvAU0bh3+k00fmlp/VeV6DLo
4+DKwMGmMlPCbqdrF7KOPaRCJWoztp89aBndilCtkwZnYgQySugpdMU9dM6l6oPvUyF/jsBdIP31
XNW3DdlH6ZGtyvKrx1oL3/aYodICIgd4vny52FpAVLB76EJC73T2hakAVQW39isxCUdw4DC8UL7D
l01vdfvktskXvhMqiGv32Z2XLb/QqIV/5nKy/vS36AKxOPTSBkL70co/iRoNOkFjLvYqhPfa1egX
C7dgCHkiBQaZi/hBnMtxCm+FN5aKVmQtct9uySUqfoUSk2n3B/uT0PMa2k1YqRdm8WPu3c0E1eNc
l59JYMRc1dUIOdJCqKgPlihLYA3ekvLgLEQUVSpOhTd9JGvHZQ10KyKgNhdieoltE326dQNqC6hk
aopv3MmOIFHmGXl5IQcRRIMfX/fFORyzJfHbO/sIzbmG7I4On5YOKb9Y8QNP0cc0FlYUpvvOLV5M
Z4AtsP4rB4vJ+SsiAxqU8KeCDJmmtE/mmMCyXF+LpiIMmCV0Fl0MbzV1c/R670KSbRJBpyBL4trZ
iRiuYxWXUgIXUmumYWbahDKIQ8F8i56MKNmKAqwBVkrVlBuGRdgQ+uxJzTZKlD7FVv9RlD3kiFJB
uM2M5C/x14vkQ2Ili1CSXGZyBk9fsasN5AIDID2MPgGACvgrzZV3o/gJ7Ogm2Joo1X+xX5wYDo7+
RfQnSQifHmudC/ljMHmYg2VoxhT6C3tS91lcX3mJt5NdJfz5DKwhQRVz54iZzA1qKdPClX36CcBY
rHcC5DkmbgzZcDJCJKbfP4Jn1cVk4+cSdMKUy14R2JVOnQsuwDL1N9KKmHvj33WcfcNwinChlWII
zPILuzYYnEc96W+E1tswhk9za8Os6z+VAPEtR7+aqvjjbxQ7LTqfsIA1xZwwc8YLBNyCbalV2yy8
YWMIx5UU72i2ftaQT5XrGG83IBCt4fvk8EqrvLjCQq1thNGzfD0X1WeREBd2c2F9lvMr0hRCvb7A
OAhb5esKVQzxn22R1yNb3qL5RfEFgliE3CX7JL27HGX4xQfJaQwAqnjYIrwR+mfOrpXp+U6uXXmC
PgP0jWRSEERby263TfjVCMqLIiz37dAJq44RYEdF10aFTOiiExJgtfk897p32Q3DVkF7hPtRBhwp
/9aj5I2F5JTWPzkeEnFANS5KbeLoGW30vQzqL9zDkuao1fyrGDQp7MvLC/ufTmc9ZwsouqLGFwgg
1LvcNy8Gz1tE7iruKUZrgwhJ0hKv0IePOMkXfSaR8hnSRowXvzKkUEtj6hDeo7JHUR67TSLHzREq
oyGMwuS1nHApIosUt8i2QW8Kiz8E50MH/fIUceGHUL/BBVF5d4TdjhY8lixAARes2ubPcZl/q1gs
G6NCRvhOC+JXK9BRXzHN69DpHjAZv9keRVNEOjk4lpdxiWJfqEKloSIQqFZUNhK4nKizPIoYbp05
tigahPhyxuA+D5lxi+9+5aX8WVBUQuL7Q7ilUbD50hb5uJWchvRGw4HZl85OnDy1cMtdrHETiNqc
VpcayiEQMkEInakpMnM0GwfVXFyMQws3yFvJgp/6ihJtta68ZCdL5lJy2hMpDXYOVBPyldBH8UPJ
JvL7QlbNXwtr3ljqe7yJ2QoWbqgxe+nT6KsRJT/YE8IWgW2s3Og2T0yqcy+VXl0ZIaRaVCm9Xt9L
0axKm2soPC5FFJ3lkrkN60V9PgZisI0KlJ5O2w0CvbXdgHsLqj0Hw2FpqrvO/ceOXRV0ChR7nlLg
OJIoxKGXG0z7tXgxiLYrULYLRWkYDtsYXAiUtaSZBnjPZQ+xzGZaCQCEP4SBh1N7L1zWCKo4UN9j
bhOkWuSzBOMo7M1Np217gDf438KTXmWgdHA+xZs0cEXUkgQu6sIgMtz2SfaNfi/5bcqLTCKf54fM
zzKjETykfeDL5MbW+LHtEZvShdDddYo7nlF+FupI9+CCKqIDBJZG5LooZ006F1tlyZ/ywFIZEEsj
hTYJAMQ+iNNGklmCLLWrN63TbaiVKSQOnLG8hnJvY2mKrNTc4qFobE9kWpkGJZkkrjcq4U7TF14B
vhTEUTW9Zkrw3RCCAyGtpVzCnJGEjnsUMBfFItOYbpcslm96D1YudI16BWVt6t1llOz98AMx2FTw
iIykOyUkN/OtsJPMevxcBeGXDscxmhdwQllZ14McFYBPmRU+VjYMB2/ICsHo4o2KmItILQg6RoqA
hBd8lzF5Z1I1bPHFVOPMCOOxigMgX3OR8iv8ULhrBTRD/MWeJlAR1wAz9iZ0Ih5ZD/R84bgDgMCy
yV9i2wEVXCWqf8vCeqJ2m7nPkvkrvY2UzkWwRLQs4pRdCIU9KpiNXn4BTCDVeKEm5OkmH1+dAhUF
eX7AfvU043GGn4KG1FeBMvAtEaSVe9eDJLg1NEkj8CdAvEQgt/fsR25Ct3MwfZSo/Pg7GCeTv3St
J8ljikiC6D9bxrSVDrXfcJci0m5D3XykdHkzwwo6IgonymE08kgtV9Z/UTZgKmSFuvhLbkY/2GUe
CpSiVNqnOjJ9JOCZQ/mAyPC/xHEpzOTUcVv4cw32AI8njE/fw1ppSdU3W+4UZlJ2WzFvReJPxGxm
Lbj1emtn9+qtmCaGFrQScaGoVrCvy4TsGmm16YWia0kH3jTUL0lVo7gcCJFL9CP3am1nuxStMEVK
WemXdpX/rdJ011WvXfymHTjbd0rVihOIULMSS9UMGEX1QmqKNxPCCplbeveF+jCvLhJ7Iurjkmfn
EKS1CZ6x91mb8s8cZBPMDdE0S3HGmi3Iyff+sEqDOoVd1dOAVC8EcAeOGAKNVREGc7rXpifpcySg
F/ZvHhE3yAANY5TwigvcXm935Ls4fKgD1GIOFo5lbid2GM40kDZOkRHueUi7a5YdJzkHvjQqYK1e
of/Ff4uOA519Q9M+SQFZfspOkiQFnanOhu1VQDo6pFRC5QP5ulcE+fQUO7FsPotdzh/NZlNy/T9R
cRN3BbvFr3DrblQn0i4ltbmNxwp1ctiy8a55nSW4RuGJ7kr+QJ2h9n6DSfGhqemkF0oZPPojrP62
KbJD4p/I3ugWZR0+wKn6T2+ZyHHTUN6FsDCE05X80tR/EgAtv+NVo6zuElFxwtPIgmKS07s4K/wL
ZE9+C38HszGkxV0Obb4ceonKRGlQPCJ+qRyeBEsgw0kYTocG4bIOeEkNiieRHuOFRZwoRcRJEgO5
Vgi6ofIzige/AOQJnCivXjXf3RBvv51iueYHI9qoiYUP+kKL7ZU+SFyWXIVdgBSEcj919iWa3duS
vxvL8pdjzl9tp0Gy4onpvPOUcGN30XUd95CwBFc10Y8OR2IXpwLaYKNirSDjl4PSlFyNE+BJSMVb
hCSX7ArHjZsON7Qc4i/L0fAjCCefrXQBTogaAQAYSd1mxEniPsWNs6s9gk/WoY5fa9dsL6qsl10m
GQ2RkIC1cxfxvswUYH5e61kz04cSgRWBeuCTaFX3CR9vNouLuBn+D2lnthQ31gXrJ6oIzcOtmcEG
XA3YzY0CdzeSSvOs0tOfLwXn/KZwwMW56KBtUyVpaw9r5crMdd2XtP6IqgcRxkSqSLLkUTwMWsU9
u830nPd2u+Kn5rMgZyaB6FOaC8XuOz9E0+KH9lnG3N7QmrQjvr1K0yCj33hBjwQgsdlujsCw1etA
3TKG0D9TNLTQZleFGZEQdXpO/jOSRjYbToMA5zO+WEV0UmrQFVkT6eTenHfJk+HcdzOoJv1U4OkS
hKyd053N5sqEQxObt7QVczBi6FpOo+Ao1mGrfZjDTSRY9eKYOdmmstKWaAGtjSMtxJggrvpygDpd
KS+w4gd1d+MNgtef6CzQnZHGb6ILhbbiVohcmkzg8055xqEBKKAUuTfuNzMBsvo/rZ24GB3Rx9Oi
+7LkN9YQHrds1TWtMUqfxtDQAsD24cLMNtwCRnqXpY+GXX3z47UBilIbtmChT93onBrzRvwXufYr
zOAZeL2CUWmcbE0gUvazGlrQZVDivb7s7/T2oqQ9b8e/fMwWP946D2koryksBlyk5xDG30miW9oK
toOBJmmkq0Gpfsv1vn2I3N0Xq83PSeF6x1PjrggQT0cefuIf38JKYv1t8z64BeQjb1PYPAMx7QaL
LLoFzqQaLRK4MXff2Aw3UX1G7CWDEwUMwq9e64Srjr0lYE1EW0G1KWtHOrfxh8FJSStggdGd2+vM
49T3TnwalDPYSod13kJi2tyLpPLJs/yh8g6EClcXekro4Bhy8DAUh+pgdMN6O7A+hbMkw/cVQZML
YQ0K2xvemh0FahJGv1Y1ImCj1sxhXihaXok13n2T0fOPdFEpB3NTkAuwLBuv1oFoqTwpcKyWpeoE
2sP5x10ZnE9hsk1Jo8R3VwMqWqwrQNMlXBje1MKqjrAPekiaHeclkC8WxRwjNY0I7PG8je6MKcNY
HGgy6E+icqdgVMu82bk0RqVtgeJA4gSZtHj33Byf5u/kk8fJ6nfNrZz75s4/Tab8UhinObA4YIas
cZCxtvjVwihbLPlD+lQ3jrsN/fhrNdML0+6to2XnXeYY28dD+mUqLjl+6AuSnPSFvdVeAO7ElWPq
wwPxHccQjyCvIvUyFEm+AZwK0d0vRneBqRVt0jZMDtrBsQwp+HCz6gvMh0JHVTmXsjNkq6y5gulD
BS9Pn+Ag6jejHcnH9Ez15YQjKGF/8ncPQzVeqEkgW6/Yp25B/17gdxJR9gzh/kZGRkMLR3omq+m3
GjCxo59gci+I2tnRkcItzs3+aHKHYycrbnIovtCPj5QCKR3qNt1DQSBJVkXSRc2nyEKEqbRpoCJh
7QFAySoE4S67G9/jqHowcX6WsEFMyDBqdepHhB72bjMqjeWgOyEU78JHOb7zj6+Z7KpxGm/ZPbl1
XrMapyb0z9u34x2/rDxvZ9FwfI7jhSZy9IQ3rIJcI1vPJJr3bJWwN33zoBxcK6qFx6atjVOMAN3k
5MMRswEWYtHxzlTbKlPvPCrJBV31rsSck0ofoWRJ/MM46JDFeZ/7Ubd3eqcreN/FUGdmRPRJA+8y
O1W+wM54Eg8gm9SOJdPrx/LX4BD3QDzML1wK27uNRUP7W3H7WU1xG6NWZ/Xjls35okiizqJTy8hx
EW2+t31+NvFPOr/zpmpgE/8MLEcSXT60sifJg162H+o3FITU8aoMyC8GHMxpv8RU9JOUTmfgBRFE
gUrmTGvPtqpl/Vs6lkT1I6hSxrquz847FXjFGxlwfy3WYicRh1Ssi1+eCfRfwRaGzbBuxcbeg3nt
9u61M9K/k6yD5MMM1i4dyz01fXY57QkMtSJLMCzxSUnROH912Iuy+fGm966SKjAa7Z9luBS4qWq+
3b/h4cHadIp8G9Khlk6OS5DdVkGgZBBgpLNYK9bmM7rVAe6p/RVSJ608fBoHvK9i50HrDc7eMLeN
ZR1N1t8cEoBnDYkOPbvZ7CjkcE4zZhz/wlfGcjpLeqC1wviEZ3CIAnMbb7d83epvyUdhNp5Rmj6G
+7RDFe97pQATgxJ1603QBU2ThlnJeaF4/ePhf++9cnD9AwiY9M2K9xXXB1bJOSWYSujYtXJTvPAZ
C5AU1WsdqlyvGZsOIhmwLB3kfo9NhTDEutUGyYTSRP34Fg+jjMMhOjQtL51iP5h7TkWnL34yAkJb
mBvsqK+nuZyQ5to+JTwUq1EB8ce3YKly9FuU8e4WDkomWJ0ndPjRwSw1KoRX8hHRW4mlLyxnPU3V
mY6TQSsdoh5CEdFbGU0lAmToDE3Z2adKtzkiFDFyRHx8l+9hOb1LcFJQORyhcfJ4O5fMepqCXnMJ
aRsXcVCicgMaJL25lOMgaNKzpcZRBgb2fjypLP+8dnafEBVeWCDvhosiCuGYE7LaDm7ECf02Lruo
3kYz6uLNM6U67YLsZ8xjRWWaPgwWw8B9iuwYldONgBAVOiLCxvZvQALOFfaHc1prnfHRMKylaiO5
Q3qzwvF1feHhKSdMX2GPKLcqxvLF4gUxdwmG4yW7kHpHWhehUGrQpiXWA77w/ZortXuOpu4Uwz1B
spxzUH8VAZF9qCqrUGfXIcNrAVz3jjIHYKchvuCM4Rv0RYtffwvL7kgCNJ5pKG8WOz4mNqdTjWJ3
by4e1nnQ3+vc4CkYDaaw3TunE+6Iwg7V7pavNjn8PbvS/0qh3SZr5MmvC1Tq4wu1p53pL+h0/pnM
gS0T1gcDkEePUfqkLtHaNXS+kFxoMpLX9OGCiq0+2dCTvRZWTyCsI+Lj6XfQ/038FKYfGyp8GAtV
R3DAGyWfLIFSNky/QE3t/ZNNYd4Bob7WWBlY7Q/hs8Ioloj8f/Q0DJgEf2x0FM15d2R2Wkf0UGaE
NPB6CiYsv9fTsrw1+xPFW0b3JDxEoRP/IqLPZgM1dbdcSuM4JsFns/pgD3g5NEBhPEyyOTsOCXZB
UOUbIw/MrfLOfTKurs7CYrSeE7EedKNEWTok9bZlTvXxEMM8O9yIhLyjAcYHBscRXKjeLvEZQHL2
esaY5oNHtZ8ISDLyltpY80OYiqIBm6Md9KRyEVP24/HoWVcjFeoqXLUibv3SpduLyiNoC/X4HPYP
EfvBhuov8keF6qQCMgcWUKsGJayzHWkvgSD/wJtgMb4kxCl4+wp4jpX3JaapEUSDlDIwrzpth4s5
2F9qegMsasmxXirEuej1XZ+gopIgxCihS3iPylyE+snPlnULKsoFOFuYCEwCL6cnZfK9c5JrN3HP
mvbBtZdLVtEwcWAlagvFXen62gYU9qo8+AIsq3EsXyQdSStZH/+vnVpNX3L6uhDqqWGwFj6/zx3S
zERVeKaiP9/WqregahNhVF1glE2znhSojkn/H/NOIlziMkHHpFMYKG7tiDaaA3RIygFu+din+U9y
phS9bWL81AzRYn/11tEMSfPxfs7qIxcM0Ou9b0v0DQ3CaN8KN1BJOKHMzVrWPsKqEZgjkZSIHNRg
d7imibHDylLVjB/F7FybJANp4nxCUdau/WZXxwWViUfQZBC0hcbBrg4zwoymxCm2eUXFt1zcuzxO
vjrwXtz6aZ/Ov8ba+yQ8eh+ecE3PMAMCNhrl0DDn7Xzf4z03FBRPtk1o3c3hHu/9+WvWnfsucUqC
8fc/U//DhueRweNtHHrXUQWLrZMpBgZUu4bAON2b11GwoZgPtEVj1r5/+mRVitZ2MDAAyMhg0FZg
nWUcxnBO0exLz8q39PA4WUlRVDN2OWi5/SzMgFINM0sd/D6+8B9eyJvrHsRu+Wz5+zA2c9x8YQ0w
E+HCietFO8gjWihe79NPLvg+WuXV/waVHxIkOppaLlXNk+7pBG4gKzN8kcfuq0rKe7irt9amPSeN
p3P6V5z8Ptn/9EDvB/r/IfWHGr7C96PYyIx8Gw00RwSR1xphUSRB/Mlcf28V9PZJD0ky/r4Og2Jj
59sa4EAvkaCAZoTggr55S26kWEKwuhXRU4p9ILnYT48rKlJKRKKYRqg3YnqhIwI71l6bbXk1Qf/L
5lDadTYjAbwfz4o1Hn47SiZkYnmFu3gqBqsC4LeUYlfg5EK9O9uKCBEgzOXWCSBUXSU33OFsMCbL
M7WNdpP/nY27X7W7r0+UuK78DCf7hevMEQ+x1oy6dXMRbSqH1CPA3negPwiXr+mCDqjM3kvbvmRF
+UWCJXRxiYmFJ4Ex8ENcCMoiv6jpBERkwXNf9dFxewMHgB5NLsAlk1ZtjoEQGWChFCuvg+BqYysd
ycwyPiLkVkvYFYgyxoty/yjP5wIz7mX2r+nTSn2VohJqxtZxjqYhuQRE6LrxTghBwPnBfXUFZzPb
dj1090Y03CcBNZamu20r3clcDkc+Ek2VZMQPEDSg3XpfN7f+CK0S8NpCs0wAcLZxy7OP35t9kJUi
MTTZQUIi94A2cP46JX97b9niNlmSzLmA/bWUyKpWsXeCryeSlWzbQR7k/4HA68jxH4XEiTEU0uWe
GXIhyPr1JOTHaBSPgqkdc1Vf2/VypxFxX9QH1t5UiEw9S8VDzvaV8Qcg8vFT0X3j3aI1CQhhUzmE
Lazdg7CQXnlFmi1xvp3Bf8i0XcIzRZ9gYN38KFyPfpaSq2YF5TVif6LaDBsfyFcnYprmWEAkNpXK
DWxz1xVAkxb1LwZJMjbin85sVRbsAHH44e4smaK1RJf8CNy1VqYGuvxJZyy48OtfavNAmRHSIo3P
WWb+c9gMw2WzD9a+rVRez+aORrGvLHwXpssraEk5szSooxJ0rm1dnlSmT6L7QqkgW+HojMfVsqcm
Dew6fLVp6rsr0hO4DWonKB8l4gsCXso1InDTQPq8iWLd9uRRoqWl20vuqMPeqGHBrHRaxkYpBeEN
+yzVv5Nsjq72Ps3SyYxI0xWZlOnfptGdR7vmykmrn2be/ODrVLwBT/LyTOZPQvaaaqTcF5/OCY1E
+VaM8k7YSFUK529VH9fiBntTRKXi/Kuul4DMb+pfEtS7Rf2QjiX+CARFuLBk+Xf5OQuAFP/fYllz
8H08m/60RjyKniIv0qTQdw+OvDmfyma03HLLFsyocK/aiJDuiniwYxyG1tTOQ5rR2nS+7uNLcFhR
MQX8VrwIy4LgU28SWOj1KT2K4UD733cb4xj0K4KuQIP7Y8pxQ0ZFQ5XY+lu6L85oo+wcSRilyrBf
UKz++MFM7/3ZBvXQJYhg4btkTwd0QIiXNj7PToVnqStTGspfeu2ggir3C55WT/Q1GAyfGdyVLkj+
qayZADhLqtMdTCibmrxFQ9KFebHbUOxSaG3ZgLCcz0vKiwSsNcufjJyYyOvrZU/OCR44rl7+yIsz
79dkGeLB+tfxfMPOre2XSzWbDtCQ0i65s2hoFnU8vjVg4FSPCPL+Th/SP//fI4NP6QTRD8qc//sT
Gcx3PqrSsSbZ+o3arTkweHjh/bqNZBhhD7KCaSHPN0RU3MpA/W5d/EH4oY9vlt2XXdUmxxXEfOXS
Mf4hTbPQjS3mbofgimMYBNqG1zKJ0SxfLn4o8g8p7yRME3WAnJdmLUDW3R1zXc4SsoRIK2rsBWVz
NkzOM5SqUnnzirKmeRC9vQmwENoEEBNh3gzSDdTHrv+oV4aK2jsy7Zq6oufqduuQLED0Sj9Pfzhm
BFN7Dr444Xd1dqf260ceXHbyXxmAQL8b6/IYDhtOPFl/p0OMM40zTBOVhzU44v1ztZXfgE467s6j
I/Z8w05vTaN5QoJDQ2ttkyWHBRbvR+GE4U+YsEx7Go4rCULYdRvBpvt4Sr83diNMsG137c+I0No5
iN0h45RxUYbldl9DNHKf9HZxOIatfr8LfEqdCNUrVX+YzKZHJ738QTUZwQWJjj7q0UKxSEJBZQM4
VJRUx+Y/nvmTsPIPB2+AJNhnV1E/zneylXFjOX0clbgc1o/E7EXUfJOo++PxMN9LvTQgJPCcgxZ7
2GHDynEsAHEC2tQGu/waqs7VriCw3KfRev5kzRPC2u85Br9j8lDsH5UdyhBkyek7InE0deK0NVR9
4PWXlP8U4LFU6YF5Vk/BVc38ScyfhfXcTMsNh5TWPnNcfC2gm3VfqCExJXUgqF3VPaYjwyqiLUcg
c1d0Tk6lmXvS2ZvVsrLi4FgXLRdWlY4QTVCbeuUSt8Veedb7+yvrDolJ6FWg5N0jjVi/aI8qkv6f
aMnVa2T+V758r8yrCvXC5iF1730IfcuIveCDPZ9kjHnKNr1pr93Mo+xgnwlHQVjmmtzAzrxk9vdJ
fgvKc1xY+P5l0GlJrkPRO3RghYQRoR8+MT4caiXMSmhPiQOToM/ONxHdycaKtYQzw0TCwhL2IE2o
3gQzH2Sx/TYGZ/YoNpIMHqYbM/bO11AMvok5UWencI9H99elWkUMH0+QP4A7zA/yarUAIdVeD7/f
AkCnced9Zo8cAaT9pled073ZmvzzKbK/Tkg1Krpc1hxeqSh2vKx6369xOK+OhsX0gb1gh1QFcULS
YoE09y5omJVhCzGYf+k5KrgOuxHnqaB1z80yotJUnQuiMc27fY0YBovuY80aJVgiCMGxP2EkVXdG
VXWxYxYBMX+BzpRepDpeWqfNFS8HREuoQb83nLpoKlWynB/sYPpkER1uKrRpZIlC66V3KRLEcAUM
fhsjt58Wr7aqSRtt5g8nyYKZgtdZ3trvbdmZX1urh2o1ZrujwYx/zf3ub0jjj7Nv/2VUPPkuyb7L
LGWYEXBl/X9qL6/wD92Oin5SPeNH+oko7Z2wAItD9P2ugwGNC3pyAJ1s0nbpN97YbgWpaR/j6FUs
2ZcW0VX9WZp+gBIySLqcD/QuTILj/i1qEm7Yl6duwWAnZK08teXqf6cEkHI7S8VCsUL4qYyUKrYg
6U9m8tuQ/931Dx63mOYlA4ZDo0+OzvkuogzFmY8vcugkfniVQzsLL9wUbhbM+BQQ68irhuQCY8CV
hau0sJdUBCxP5KiPL/3n1/n/xvfd69zVSxDGPF8G3EodimGOiwtFHSJkfXytlUz9Wzr/7jEPIN9x
6ikaFSaqa1Wey1NJWwmOVHfIkIkk9Vo3HXhYO9rfTJv4WhwmSKA9faEVEgsKAmlgz7jMMBy0aQCt
xII8nOQFrjTAZ+W+JJGSbLHLK+h6NS1UwE8y1tfzvxRyFut2ghftg/vGS4JMyT+Sik90ANOqTq19
dJ7uvBO4kDTofhKFRnNMvkEw4RE1SNooDJQFJ16eKGsfj9Yf34yDMhl3D8uHmPR25gc9UVpj8maU
FpBP7TfJtQQ08r77tPncYTby8mrQzsASpgMhrk5vr4YhXePludtud1GP3eNqqhYuq2hPYflrPUCj
mZPbVhEUwYjTndwXLnsKUVnHeTQ5a7ftgrKizjknmtl/vUflWNRVd6Fx5sPHFRQMPiImfACA7Vql
RGYSPwzIVj4eRVM5+bs557rUGGzACNQ5bx9st2xiZ4k8HmyG9gTMVbrlNxjIx0K4pmX3Q8LZehhu
mPwCxT+5/B/3L5qahqFt8CbNgyzPrJ2QUYmY8tCIvBpCV/F1xdbse7wxleKo6QkpyNq73axvxfT7
5B40U94Pwf/u4WAPLW1vDrJhwxAAmPkQTVNii5gWwcxd4S4ygIRj6JU4wzzJQ7LsN1dD8tlWY2p5
H94HxAjHYU+nY8ah0+9UFWZuG1231THNGl4Zyu3XYu6uZnJRdgJlPJyGBLAwU2VftpZANfk21erq
JzWhF2R/fzxCqxfsB3d2qLOOw6gay7bBzAeWjZ3Q5nTzyGYvRVWgLQNyihURpMJJJXkjdeKFKRql
Ckx2TuCJcFlZ32uyqRXDx5WjE74VVF7r/rvo1wpZiwxNDT3L+ZKxeGTrWitGFJNdqlrGdLEyyyn6
JtVllFztyvFCHos4YhyPu/J26b87x315CQg4d5chihjRX0QyZT+NqZ42xI5d0Z9r0Nj/xJSFC8Ox
EqZw/CHIDl1FlHureZAs3jVyEqFxup1uOHnFChIkVZuFQ0Bq8ZGTXVHkx2N+iO2uOw52FCs+6OHT
e6Cwt+0S4Wtid9vWJ63HkcInw8TTb+VdMGwRKfoespVL1QqEF2dGSUaUhptufszRL0m3oFZBvSIX
8R7sXXMv5Tj/W1Y4pDhfexeBQV8+WKTOVGD+4osJ+vdWcrJua1hlxk10wruMcgQh6vDWhWesi3Wp
Qn4gH2HFrttfeetb54groEiJWRnsYdwI0BBUyXcqH+AdcAE+LgFcMtwAT3yzmETIj86k6DC9W6Ap
ku0a91XnjD+OBbQ0kh1t8sKZXj4OWsUjl0H3zMFwJn6FXKYoKh2TjV06RvkFF7Q1+gExQXHY5cUt
x1KFXvrjt4SJ2OGiVbXYVrDnheo+doB5GrXrWUngDVuKAmY9fjEbWvntnb8khrW87IfIPjzw0rR/
K3KHH6LtfcqKO9uwVAEFH9Q5wStpsvAIuWCAKGrj3/mb6xT6tFZbACJN/kytNBE1jbex7ze4iIbP
JAKL87iegMVXg6akAKx80657zuz2W7qs6vW0P8WSGxepGWPg7oGPg8GexMtin/gJlbPO6/9jZTYe
qO2+ncHJcxQ23LTK9/z2zqtPKCvzF1qD2Pj8zf/2hW8fBV2xO1EyhRisxHxC5BMdeMsegrQr7f90
EXJuiTjDF0mFOUCi5A6ZNGxknrO5gFuyJUKF1Tb1X3n72vUYFjtJsLiDibmEJyo+20iZNG1xlNRO
yC/yeTe09WUlhVCr2/tIceZn5vjDgrMaOwD70X7u7qcFHJAsWFgTBRKJQ3VQT7JTYRsiYLgi8Ua9
DnViox/yWJjd5sc03YmGyNfwl/q0MU/H/oTEpvwOZRMJg4zEOvvayClqsMX1wBg8Kbm6VKp6LTx1
R5MVAFsFXIwbL1FcM2W7Qb37IRfKJsaczGju6qL/j4PeqO0tmI6SBcsxT920XbUByS79e9Nt1hxW
rEYZCZeU7Auz/tepypzNtf0mHElqbAUfefkPUZ/eWgJhd8ND908JfJICOrqYlVJus9TEckzbns0E
TyjhiUC5EoTqkcPbxKzPWUh+719JkZfO5peU6rtuRIG3Fm2cXnA5OTXi77AWUWSCQPiJcccRf8UQ
sDnlDUgLeamxw8sZQC7joHBqWxB4K2ZlVaBgGTAM/aKG2EMebP0+Mo+SoZ6/mONEN58YuiTWTb9Y
4ggf3VsVe8iL/+Piflsh1/CPKx4a0+tVJdOUeQVvM7lO2QA0CqAHUBuMIdodadbzV/oXGecWnnMU
Wa3uBbp3ZRUqZbGG6Ou22h8wKLYJ/QtwhTCN35LRyrDp7hgjgZ2E3DIJYZyqqjoP7PsRleuGEpLQ
aBzSkvZee/PSRifSsBhZt7p1KxzUPGC2C+xlCfINLAypQbgI38q/qCEJ2+ZS+MdNCJ5kd+fwhwlJ
RObm3yk6iOj9OgPlxqKzQlU2fAkcuPjhs+5LyGYuzaawAaE71EfStDkSlJJh151VXzzzlprF2aCi
jDlf1yGrhaMAeSWKCzMjAoT64GfhOWOgdYrEgnyC7+JiHlaiU7OcWn10xTRzK/80qE5U8eDiqjcy
r6W+GE3RH772wDjIPj+jOB5a/rEVo+rH8M+z1EEZNsHbYLaapqYP4oCuLxiK7i28Xk1aGYBdxy1g
8rmkKJ3Lw9KYPetuZDSAWNIhzhbPA+aFfkA//viM+PSurLd3le7MZO8GkbH12/ZBVC9LCRG0M+1C
ZuwcpZEr/fF5SlGfSKigriR+GafcTKUZyFoY1lyTuX18Z4dkx3fjpcPtN4ilxz84HkNXkooQob0A
/lv5XQo/yCW6LsRmJDGU8qQdwu/uLvqp8gphmaYnN8oOko4hnG9IyN7wapxvB5/UFg9w25cbpWQC
HQs3R1yH3t6oUVj7jHzX3MocrEym+xoy2DwOd58MyAG/4911dB+/DQgzqsNjnetQLVSToMlDdowN
pG19kWsua4qdgVUHC4wh2ISJNOM6I7SnS58qT1pQn8+b3x4SMl5vjQDDxtbTNv0DpGWfxDnNewpz
O+MLvrYUIEmDkBsXTN0XTFTkfW6O9cn2+PHI6NvfZABaWe7/rn4ATeR2TGefEgpSCyPJ96qfktgQ
UjV5+y9T5NNF8+ep+b8LHranAAWBsZ3xuG0w/6UQWBHnDC4uB+J+tz+Sj8Y4PDs2HkJ7igbtiZqy
cxjwblSZNIloeRPpNJ6I+rkLITpQ9RmMz2oKh2TcwzdzyIYMo9QfrSU1txM+4qbbXMkZSIEAwapm
SQrVHYy1KemTLghGJf3PXQHfZY+8IRBlFzCEVJYa/Nup285WsY/M6YW0GDR0vULoC/NEturpJqfm
Xh99zlN8D4y8vax7kKaUNI6KA6tlWg67kyT/vuTJldmdGe4/Pnb7KckJREuQ9J9ewyZRD2fdZvMt
bNLjfZwfGyDfY4QgyUH5mkXEjGAnNGTQuYNZ1tLYpxhDHee5ynhMMxmvS8kVkoSnbfNrn1iPlATv
vcz9JP2ib8IfZjxCBcaSCi5cr4OzJLLDoqgcWpfJ3WDyCWVC+DXDkzbvkpQ1ahEseIqvFO1yfwQD
ColWmgMfkbmH2FpLgnJouW1rxNIgltKcWeXFpq3PkrE/0Z85pBQqok1bA/npvonFiQjOonx3qbAl
/KqeBdPO4yP3zjDgJETuKWlIsKsurbZ5NBL/yItpbRLecrgJ0HulkACgH4tAuDrwIt/yHlkh7azk
SFpnRfhMUTWypYapyfqik9vM7feuZxFROFBVVFGDEnQqTS/4YhfNdyIKNBV3I+MTZencndvcYBkL
6C17UbWDL4fsJHL/hVB8VJb5segTOXJ73GD4BYaM8Vufen+rUFhFZmUIndf9q1owuy1fypvnwtiG
McqsdR2VxPGmsbsmfLdYTS6etFpjCpQUQvElHK1ykCnr4odHxwWKql/GoVHwxnfqzpUpq4A0B+k1
VOlri5qIUuZXqJy0jG+jkv5yzRc6yO4yBAPlrvlLr/W/S2KKTeKXQfUU9ptp+SkKD2LcCU24yTaw
ApNwYIOZ0le+3KjQXeHSoiHTT949X0f+gxEC/08oxVYKWbedwquGMc4kqopsREZmjMU2g82l4xQ7
QI6jGofihMZAOgwZIyOyzvSdev6uVhsJJYeKaJ3bqhguRMcfW/I9umYwqhp8DHnAtflKtRtn1RFy
SCCoTJJytPJSQXB8fu4BOyjX1hzxZOaaNxJgqHBkju41NvKMluYt3yVKPl+O2Ahy/0K2MMo/g8Iw
tByUHOCK9DBBL3iau41mgaD1lahOTyZkfSr1cWOx65zqCCY/POOT3INLSxV28iSfTqaq/IcLSuon
0g7TgOsKYeIH2aFyNdVflI9qPeIgdxXM36Kxg6x5Ix4zDWL4VbzAOEfMn+Jxr28Y/CnfjSe7iWg/
pSMiF2ZvOlcLC7pMnEqVJ6RBVGOuyV1KJEiwBO9ZTdUGKILFgKPavXgx0EzamVYc9PFsqgW6CVOQ
ct0Utb8gVx4rcxioy+MUJ34lX5YwNNr6UN4p19gUIFc4SbBiWSVhnj+K+OvnJH4e/zVl+ghQ5aHU
T5kXu7DbDsl4wy2LGCxQRPlNT2MBg1x6StNH5ohicX5jtOPrHjTXqfv8i/oSqR0If4+tz8+JQdAB
WsDwqD0pNyTfpjasCgtav2Ehg7IDvMu8KvBOZrf7t2weJbKr4+y7qmtQ1yn9o7NILzjxvI58FsFV
kzf3e/epKnDUATDkC3UXxBDam3xiqNaBtwNEw328pgzKvri+ZM30RHrMau8yi79SqCzn0zzYHXdU
PWVRNG6yxxoaxL78aRnwJDwmHjM8IvQPC/vImIpvZfGjjz02coI67AdYl/AlJBzc1EXGcrFRTkcn
+z0sEFVd+Mn8kKqOHw5Qp7m6jH4cVB0a1BM5oE77TWhwEH+P2dJTS/DMbQHpj1tS6V5FHy1uprd2
feG86qekvBBuF7PkldMm3ilsCSkweg6W3tVKp6jdURAPn6VWYBpO5EDMKOEvJnItu6E5z2uWyT5u
0yjHZaOwivDKt5szlKRKRGWLgppUDiqfx3VKdt4Gkm8f+SBMmenwjY8y2gq24T19ZtryGa2LcIeJ
hFMPvrA1Zav5bUn/JygBPEezCdVASBvdEjzy2o8R/Ki2KeTx45eyFhPf3WEYor2Af+bgFfI2kMqW
yHTLKLW2cTD8V3JuoPeQqcwGWh23RmQlna72un4fXzKN5eErIASX1m96R/jRfHJL74o0BFmYBtN9
gWgEPcpB9E3vscVyk9rY1lN5FXE5395dtzQUWbDy0J74cii33UOVRZtPBuRQ7fMS3xrQWNZuJogo
3w7IkHi1kXmdse2xdUCkHkWUP9TkBg+neFuF3XEYWze0VVCWL18G1Ggk02pUUS7D+QZihlMNR80R
+qxgOPFA4cGMssI/lW0AJ4lpn9vzdCGzmoHwOfOLY2PROMpycHepypfGdZX4slNTnfx4fK0/ja//
2xNq0v6W9pkNwoOkHY2tsBM5sZA4WFZ+LYeBVa3OvJMjg2JPmfWxHVPhEN2MfqzSW4HOyjCRNStk
jOP84xtcidxv5yTp1283eLBRDO04YwnMDa6OMJvnGufzbFd/a9q7eHdth6vbGKER24NXU4h5IXZS
2fj/vI+D1WuMrtVn3kzLYDpqqOLK2lQsQFy8ds1bXpBNXR/UE4KVkMowGrDB+6Rj+ntOgBIPU7R3
36U9cnCwJrouryp685prZV4JuhLCajCOFa+KSqaKYc0crMbx5ONheI9GYKMIqct3KJm61mFfkdm0
6sLoRn/refABcetQ9Yk58fFVvHc7pStuEM2bXCsQuePtpASdzkKrjfxtv29oILfieLTAsqb24eML
/WEo317pYHbZmR1EQREH23FAjETHJFavRk90EZZoaiwXY0xVPf/28YX/MI5vnvBgNlXDzkWfHfhb
qa6UYjRctKw+0/T+eSABBQ2pVN+JZfuxWmgUlYAoG9hWcuAYY3veje2topyPn4ij6g9vDSjEdRzL
80gfD8bSMmYKcps+2Jph809TGV8zFFQ5kXezuy+CDJofAb2SJdVHlPl4uUs9geijv1jzqCYdsXgw
6WwpvSoCN8ifa3G19yibjXcyr84c45nEsCBUDeK6P26y9ChPw0FoFE3iJKmziwVjTTrIA1FzBZvQ
SFExf1QRObMtnJ5wmYNSpYvrypyvwvyIa4POeEa9AAs6uAJ0PhIHEByYAEUePVxD3kCpYe+OloA2
N2P7tAZba2GPaJugEWbGV2HOCpZdgo8atzEWiJ57Yxb/SGI++OlpOe6fZC/nhf2dXJGcitqR14n6
mlMG3rjy5N17p4rzmmaQtiXIidx29XHaeVdTUQSoQ/srr78VQimhM79Se7D7ogzrI8SzTOGuaBQN
rnR907sGkNfj0t/32O6j73JZ3CzDLSfavs2+yy9JrSk4yvDnVx4jO54GgMLDIoYhSACSyh1BFzi5
g2voukh2JT440W3s+NfcQBj/AhZN2uEffrykkMrzlftWsXPpFRfxsNog6is3m+fBokGpu/tekqTx
6GrHFsJdW404Cd0dNDB+GF9j93yO3nAqiNk/nrbhH2Zt4BgmYZZFW2bzkHrQwIXbz5m52VI/NPp/
l+mvss6P3UJh9gR8s8N6mr4cl3tSgCD9z4j3VxPBOzGcrCsZpMC0rqX1VI4YwlBW7q1kXsHJOOLH
MaW1fVbNMWIx5MVra5sAtF0aVOXqixM8mHcb5rh6WLt2dxHMwchixZWUpiDVlGOfOMfYcib989qC
xhrvyjjCf9AhsSx/MW5yEeXHWAffM2OhhWq4uWC8lgzOt3HZ73/a03gdFOjYCJMV0VFY9indm5d+
4+xRJlFT9dPlryHlbCOzZwq4wXSjF6wSdIAHegr3cfLyp8SKt/ViPM+9eUN3rDO/r77LOkRFOxKW
0kckxa14RC77+qdp/iybDOopJI2PX9wfUOG3/hYHW6jpbOwCDjKo3x6lksAbVWlB+0YHrQTtOjzv
y5Lakk9Ay9NQfHID70OntzegPf630Kmz0sDJZxNk3lrJZPv9fFQ2NRTcX+Oy4NPoiAllgR0tJLkf
X/wPcRsX/y1UP4hMa3M22jQnVE8pkmSZdVMHTL+oPRfjXCbHyqvErkrRjzMETp9eChPg1fCnkVBt
F7s4uDr43RWP/FVCpfnjezz0tHjJ8X67x4NjfAn8coejobXNNsl2ctrTyc+vQ4gmmv5xtrnwY9ZJ
7VHipwwMmmg+f06g1EXexo9vB+rgVNq06YTLSWxt5eTh7aKLyd+tpxBpJa43RNRisWjvVNMn6EUf
D8Kh3dU6CHQ85USUBwuJ1dtZMptTD6BZWVvZLCitRTFwJacuaCWYC2cBixvyf/Csop1CDxYRr0NV
66xrb2Va9wpUqdeNZE0f36D9p2n82w0eCgO6saJAvSmsLfQflCGYKAKcFnTyETNAbHt2Im5IGhKQ
KHO4XciOoVLn1G8JkdTYTtsYIXjl/Wpqngcdm9bCspylwSX5BDy/DNeiqmYH4ft52R8/wqrIPXzH
eJkbcBTp0me8s+rtY3Af/Nu2QkPFohBwLeWbOlyLOyMnLeA2DaR05fEgXhkGxQw3ELMzBeekD3GP
C0B5MzU3yC4rrKDZ3JkXKizby3SnGjBUCqMaLgSG6a1xKyfK4hRXiEzAMLG++AwHrUPYYYAIIRzm
gXFrAqDu6882obUfykePfrAJWWFhtRDCra3WFEmYXqCHQUYA6xQTJb249KkKzGcfPQQBzljeujPm
CIN7oiQOto1ag0gbIVB8xm18mR7L3dSsqLI5kWxvgEnm4FSce75OgIoqPPth/1VOIYI8ow39Kri+
SJSVVz/N6Sn0Vdw8phOp/isgMJy9e3xb94t31s2705rMcXKLY3JJFj5f+8qRUukApFS+RFKFucuj
bGdnqLYqzvJCJOISR0u3sGbbMAD4EoKcsRj/EwTHlw0MwrK70K8DyWvmvrg+MRfjPRM7XDtHNg2a
jbmA0tfvHsddejJAKVbxgJpFOt8u+9sQ0dKXyZifnTRIsNU2vw5ZffbJ5P3TBrU61EN/lHj0oLpJ
CXU3FxVIIbkITIjVuEUFB81Z4dlZZ91IpAvdYSW3076UR9wDvZbDcrPvLvvirExT2k42NLd4hpWg
oJU5x1Sc04toML9I06cOVhDgsAKlfOyT50ePUj4SHO5Qw2zaL0n7Zf8vaIo82/Z4XTufwim4Zv9h
M/7tWQ+9/6p0j9dL1mAgQXVFZQvWSkAzjrx107VLoSZYFhLmT/m/4g3PAMLduJIo1GSettNH+wVR
6jTpo868v0/29lFTHw31ZguIp+4zEBuokcDToDOJsGoWvrtBIuf+p0nDotAcEt+SDtJHssFTPSQK
s8cduAzfKjpXb62Onsu+FdkKeJGdTujja0NJvQCw9uoGfF9GrKtIU6RNwXTUTwT9Ez2qk17uYMjR
09lm0zyxBcjGRrYZmvXG13HfPXhR/S/XEGtO0kw3Lc+kgxGSLMZ6ZthnajK4TOhQllaaxlfyawAj
Ca8KCGpoYWNAIuBTItW/lo3Fq4YSpcSAcnhILU3dHdSYU7456sQcOKosuHF4/sls/tNpEtBCEDl0
4HlmeMAo7rJ+4xsLszlegi9ZbN5EewTI9ZMHoW0NaddaIPY3IggpwaN/wKmUNzyXRN+MP5tssg+v
5XDD21uDFuvrPq6fsCk/LUzYRkSoIe1M160XnVC2v+EdC78VMYpv6MntGpe24Lv6R5ksf9V9dpwE
8z8fP+t6Mh7svR5ZtQFWGiJ3OXxWI6mqaCyacFsnFFMcNg54TNM9N9BlxSM1m9SsTrWVKT1wU/h+
P/8PdWeyHDlyZutXkdWq7wLZmIdrXVpEIEYGZyaZzA0sByZmOObp6e/nyCqJjCoVpd1tU5vUSTIi
PBzu/3j+cxh8k5hdEHpT8QVOTznnBDoJkBxnw9GWvHxJeZlYjNm5sJMKR5SaJD5HaT+KGjXXUyNL
g/OXoloqUMQOxAxmNC24Qjo8FoqiAFx5oSxkj21A3+ulN2lf0QKhpCQpO7josl4JWikOdYaMaDWT
r0h0Fx8mg0RGYBmtIEWTjOk8wEizdlT0aTy9p5T9JyU+m30EccPokEzCznyY3ZtpYczsY5xOjG7k
l1b0YNTJwY7FhnXK8iryyNwR/Jsk6JMsbBKQ/y7Rqv4nTKtvl3IWrSVTFwt6Lt6dJC6UvkKWQytP
DtRDIlBpNX1kzNVCW8hzlmAUVOGS4Ks62+TVDD/MWcHULqBrI4zlWYR8UA7ua1N2dAFdG7Y0MXJG
v4MZUpaYAORJJynPv635TmDKcL0vVfkT2fj2gJabpvwfOVDFRoSgOEF6tEzIps74kA/WXWUoB1mW
9X4sHeUFYSrRIstkILaI80G4y/3LwWCVw03fMk1LnxJp0SqWsFldauLwE+lwwGlITotIt7dMUkmP
3FMMlkUq14IjMbrSGNdDmFtmhhmzw1hU+gRjhBsJt54NmQHAKfp5shopI65IA6EJnDMoPhZ2TcoM
03M6fpL+jRfE/IU0yKMWbEJhRSup1R1B0cCWW1r9RZJCYNE1Clf8RFaoeXtp+MOue4D1PpMNXaml
IhRXyhtkxG5CY4CQDrFhlreRou114JgyPQ8oJbj9+IBakZpQjAJ5eRzB8Eoo4mAEiySxCoqZFhBq
ZxLtyZZ4MrhBvASVB/pm0n2SpCD1jNGHT1GCa/svIAhYY8cVk3IhtCk2wWwejFFfx7R1+/wx0JyT
ac4Xg+KCwykvpTCSJLPBDfRwUqk8CJ16R6NKPoLwrjfqC1nNTs1BanExzXjz2//rUuqVbVfO/uDO
ss6sh3mPoJkrp6HZGi9TDF814svMdpiW/uKUjJ3DfzD1tLl5YhyFJsyfmNMdVxJ2y12XHVBpQX42
SH/HcybBbadUD/WIFSBuggyWPLeOK2Pd9giOBKK6qGzjJfC8j5bQMiJO+6mwpovUS2GGE89isJ80
kTzLYLm2PhulznzGU6MP77gc4w/jUCg82Z5N5CSNxx+KnPHQtrUoteS+Vz1Zg3Jy7eQxLl63xg+J
pIjmQia4ToJBJgBYWHUHcydvSmuXF9ybIq9GpkU/xglO02g3pYDFCyJWyYwMcFaWQtimtrbueF5V
wxGYAi9ZTwIUC+8iadw8hkHcMdjLxq7iqu9VV80/+ZLAO1Uq/tCMyDHut2lkMOmJqut5dS8ndGKd
/CWeQESkRMegR3bAcRQnt3hSyM1hHyTgQpaUzLm/UiOb2f6FJrHUuG3S0A9R9UnOrqhRiKqOUvl1
1qXQRlB4kldWKPrR0fpwXcZUrGSXPCkZgZ2IzEhtNDeIaKpSuMRo6JN5krRhElvN5kvqVZhqD0YK
spkR8GRlQ5vfoaC3KkuumSQFWtzwf38b/2/4Im5+Otzm7//Dv78JmLXZzfbsn39/EDn/9z/yNf/4
m7ev+PvuRVx9yV+a8z968xre97fP9b+0X978Y1O0cTvddi/1dPfSdFm7vD8rlH/57/7yby/LuzBm
/PLrL9/Ie1r5boBWil9++9Xh+6+/SMqn/3799r/9Tq7/11/W4pto/vZfFy8vEOGG/+dvhyb7Unxv
zt/g5UvT/vqLZ3/wDM3VbE3VVJo2cvJqePntN/wYcj3HY9TYU23ykkLUbfTrL4qmfXA5ZuBNwX+h
gEOQ14ju56/0DzodJ08iMR13ednvK33zqP756P5WdPmNiIu2+fWX8+qIbTtQBNBppr+qyuTHeHus
u0xohcVYyM6cs4uy6lCJZBDbtvxZdXzbEbu8qXcDddjWbI8GyZeuBBsrNvdFESBrZPl1m8cruIl3
sMHsYsvcI1708dX2/rbo14s8bxLJRXqGY3iEtUhnQG3wdpGDW2mBU9gG1Yvosm/rW5F7PfAK5Uvf
B58q8exhZBo9g0323SnFhc/0VZC5fLhjaIZuO2C8gTi+/XCUmgaUwitzN43J134yLy2Kwu5Yb926
pNDpFhFiQf2+rEY/KK89S/ls8wfFPMYMjsBb1QMBiwR8QKV6qJxCrFxF2RcBGYgqIrgPghcntXxk
Z3zVLsEwDs9TzHTVWkt0dTX0fNEaoZ9aV+JVNNW3c4GFcTylgdZ5nScultC6t7rCz50ONe1bqx7v
qsS6yjyUpVrz2QmsT17lfcn4ANstH0O5RYUcS2EwwrkJA8BmlvIlmQYKYnmzcgb1Hf9AQ4stOt9C
fASKidBKIqV6FtTVDFwoLhUi0uRmHfTBnZM1AvbKEp2I0a6xeA7CtuY3o+7XplpFEouHPBmqcatS
/zr1ZegHhbiVX38ag8tQmfa92cInjfJDkg/bsai+l7Pz4iKxsk6cKlmV/Qu1TUFgoz8bBpQ04dfe
qx+X7ZyNSiA/6H4JXQU2pOqx6I1jXPUXmmv5dpvfVA5UPG6zq4VB1mo8uoACbCd6ssJmXWY1VVPx
2E7NLfyzXzWdJ9qVyX7O253p8azjvHqc+Lxi8k7Mvx0cV7scYmYc5vQaUuHHGo17daQ4Q0/DnFiB
fWiUHAVVIED5S88OWXVzDHXLn/btRMOjz6881VqrAdxAgdjVBjWEr2lRwnZCe6+6CIS7XECL2yo/
KAWcKG+pEll+24ldmfdfTa9dt4IT5PRXQdE8yZeqRvNIk8Ah/u0DcTmG8a1iEDBNXsXMdHXLcNWO
SPOirAmyPaW+/c/dxiXqQqIRP9pzp/DGj/wbzuVfvtH/h95FWpi/8i4i/TOXIl/106UokGN+oJLn
4AMIvCB0+odP4VfeByZ4HSo/GvVWgrJXTsXFqdg2gwTMBZLi/e5RdO0D91LVXSbJDaY9be2X/8Cj
nI2c4KxQeOTTUXyUhWA83lt7qeR0Wr3USO9bg9l9N7SADabtUwA7/7bL9H4dMscjGvKGRCT9Krca
Sp2kKistapBkm6qGMi5/a0S1BD5ti8FNNp0+tZtX2/pnXuVt3U8u1LA0+d/SJrmQB75daJeNZTUk
c3Svq3Xme036CeW2dpOZSeMP9CGSrml8d9DI4sbJb/X+VKjE7BO0fu80k6T9+6d9ZO+JHOXMkOtC
zmXa53ALY9SKzIqi6N4MjGYVRYpLZjQj/SP1UrGLkSYuW7RuCvnDv96FBVJ29tkk/rpB51NKgixd
vldNNMQwG72Jyui+ghyJzkG/A/zRgxQF4qcM0Ngk5bbIS2NVK8X1GBXNqpmYg++Npvm5SNEkX+Cp
ug70+cZW5nJV95mxigORrbDHJ1XUN4bJ82zafmAitkYsoFbWsWemtP3TULabN3OS/mjCQnnny53x
uCwba+O4VWD0hFKkJ28fsWE6aQikzrurELQ4Jmm/JU4jWQtYQC/0IwAyWFyMZN4WDosWRvGYe+Hl
2Ojpuq3qxkdAyWmaTWR3yWpuszU5aNDjdpbDWSBktNJjBXGkAS1BerHvPJs/ngtookg6QOIQ7mnm
2fJHtYh1u47U+6Bk1b3iPXhFpJ8CphMJAdpj1LBymNAadKSmaNdEw00xDNkmJp/w5I9DEdOPDZV9
oyKRNweGX47K965CZaDLKmButtEg7U3TZiAhWTeucVGAuF3Zdp2sonEfdQ4uZsarciZS+CHHjQmy
9TgJZV17Q3NKa+egt/G8XVbYJc02URvvnZsqL+LbI2oDn4HbSwKfmD+SIJtXR9SKhiZX3aiBWidb
V1WOQMQ7Oy3N3x8/Ah4bB2I+kLE6xvb1R1RhMte5qjb3lix4W/l1qhfKgzIN/To3dd/R2x9qZ1a+
YGRkDeF0kcejXwVzfcijCYSUoLJrANEsTF7VqMYlhucyFU14UPXeRSA1milczcz/NSI71IhJUSlW
xndaiWc0DhZSH3SWJZ8FFVGYjO2zr8EwXG01yIzfzV21gm0UWqpIbXdg0DfViOmlKUWfoWxyP4nE
qpVGNbEoh+aJ3ax7S9QHa6wZpayyiEGKdgAgDm996zAir35dDvdv2dvNz+d3liae/fPfyRr/pWN/
EyH8L8otZXvpX3t/VDfj14mk/Ovfvb7jfmD+TnawOZ8/88WfmaTmOB/QNFlAiaSMluww/yOT1D+Y
cFujmwV2lz+UCd7vjl/zPugSmEaGacFyxQv/E8d/xqINYTdHDpQwJxDBMuyVvGOvrqmb6FpZKa35
WJoT3TubcRdr2PXDrEEh+1no1CoiTwlORtJ/FZmpn8zavHCydmQyxvXjUo67g0fc6YaWbErK9oDP
7W4XTH6leU9lkmuPRda94yLOINfLqi2qOWQnDuBmzTpbdRkCzwtJLx8bZyp21uANCOn2z4EzuNz2
eOOBr1rnpaVTTAmnTZ8NftO5ql+ZvjUkDBOj1Jd1zd3EBEss2s+vnv5vl+R16isf3WvDxKZqmmOg
tmETGHCtz5aXdGOXQzcVPA5DPa2qPq13dihmakhJdpzrvj4orfPda9sDpYYXJfDEFqThdVLMdyGs
qwwcNCZCDZU/diWSsUbonXIr+9F0xbAe9UTZGna7ryhZHrKSkSnPU2kFNy3PA2dwMHJ1WClFd4dz
GMZJf5wGE52zv/6Oi/1+Zd/ld0QlnmiRjhX/sc4ixtboY73Pi+Cxd6vbnu9zlbTUoPPEuOrrova1
PlLJiCfoK3VYA1uquG7BMA5zejtVL7xT36wssYMLN3kH/HzWjpCnQyNfBVBJEOFQeDhbWoBqekIC
Fzy2lRrv7M4bTozoF+lGGcyLwizr+0QrlY2Wmqs8gfElILM9DQnz3sP0kOQUsMuiUKnLz3AH1DVM
YQmKpgotYcUqXL+epn3Ch+zKKcjWBgJ7IgQ1VcSRvpsT+mnTEMOKRZCS14l5mMLgVoRDekoIeN7x
HUsR5c1TcPiqrmvolry8EOK/vb4Uxa2shG/rqYEQ79YLmG5ojTn8Qqnfo6KeIz7O4UFOHTlELdhC
IwhwdOhn9IRyhK605K4KPPdEhSvepXoIc2MS0SFk26QSVFUb1b07azaR4ZUbTK5v1V2xz+35XojI
PESVWx8EkWAmvyEKJLlAHpkBn73XpfdKFptX7jh9dybLOOSwKwzaaN1nirepowHW+5BJR6N1UfH1
DNOHtG7vxqH9PUiiZ3e8qNVcfK+Z3A76T0NjZwzxZtql5cblePvOWT5PKmQEzzaqGFrbsdTzgQVw
HE49dUP4tDywLs3NQ9vmKTLy/oK2jbp4pxn9vJLgjzBN3BMa6fY2FG38zgM96+pxdh2CDCZyCSAJ
aZBifftAkw5d5NZRvEeyIOPgBgh3dUo5+glzDrW84olVcNbMgMuegBBxZ2ufFBE9rSTbDzUtVdUD
MopZeO/Cn0VbcmVS2Juj5hCUM1T/dmVwOw5B3HbKoxJk+oMxRLCzxpW97rskR3TppBS2sob/fKbC
r9C7ssEITVocP8BweOtYziOVQpehLvs9MKqsub41t6xMJ+gmTcad0U59uzKnVwa9Z+zi0Wh3pVYG
13pYQzwxTjCR2Oie98/LYjx5DIu2jH0zojnaO9p0rPXZYpC2rpkTs7dzr8TrUW5iDArAn2tt3sxC
2YS0gy5LaW+bsLNWamFPx1JemUYdIr8r6hFKq/u4DcTz4MIG3aVgCeQgwMHSBJqkcN8ZsbsNlX68
GSH5WU+G+9DPtbkxnTLehUFPKdKpAfB60uyMH7Um7o5JMW5sYLa3jIhv6CfGimp8VqfIb60UHS6t
z8gguLzZmDh0OIvEF1rvK0k8HAuaLL6ndfeANdKLxHKydzzwGZJSnlMd9C9eXddUyODOzX/U1DDB
4QOeGC+OmBPz3G1iekx1GsfFmOTgWg079yuIAC6X7S+qbF1PRUY3jz4u8qBbTUMc9udXsFrhD717
9fPUm+5Wq7P0HeGGs7n7Zc1MxeAXOLwGeHR5jl7FOu1IcXYEwv1I/ZJepk4lM1X07AKlFPosieIX
rshl7RcMfsVNc8FzD5ZGOJQ2NxhhcexD9eYd20Mod3Z48VWsRmbxMo05SxcRQ5ZKdFX8pGYEL6hm
4mUSw1wv5rabKpX6pzL99Ju9IrJ976YPdR+Ot4IpbACEzTvu8zz/lo8WgiryKp0KvmXKPsbrbapE
PRlJI+KnprW0h1pMLXLu3ZdcehKv0kLwDoBQ4pGRfIFLcKeC2q+h7E0rO9qA207z3EaXosnjnWcZ
iW+PabqPMqFutES7ofjfr5cAwFNrmyKmV9/W4Xusqn8oaLkOEbQkdYHdBeyUfWatwtGcejdusqcB
4vq1UmpPTk4sNdHW2dZRKjZ5bLmnsYhigHCudtF4cbcBKKVuWlRTlmAKMGN01L3pjkLHjWPj1LW4
c98xq+dJLLstSUpshxIehIaec7bbQZhYRKZj/5SH4XST6or2wDjBt9Saw+PyAIwirdAoC+M1bQbX
b1XFOuglrYQ6ZyJCTYxpF8B5Jbzom6ExNxIVhb3rtB4li/xOTWftIZn1ddhQGxqKqD1ps1HcM6NA
a+Kdoyzt7NtgxKISxkUwVMk3cp6P04TU3TEzxJPqTt8spc8vs+DgzF1+MPsEXKAVxjvFmwaUMemN
qonj7E03v9Ir276qbQJZW25yw1zWKcbzUUeMIL7Qa/0/NwRE5pZL/gDoyjXO99zqygAx8CJ5ggn+
u+bF+S4dLJL7Mb4wKY7c69GxdAZQVcpnrLW9XsKPxbnaMNdMkGq/I8xypikjTRNCGLKkR/ghmy1n
cZyetSXAtLx46iwtQbIrghde9xJ/8TIhJwTb3tWrNrf0fZZYl4rRAjVq63gX62qEoqj2DZDwUyTm
+QgBZrq2tSzbGQ39rRGuh23bJIK5FuNYzpO6KrROrEBej8cyG5qVEX+bHZybo4q7Jq3Li78+F2cF
seW7UbSFm9Bx/qSeV2SR6Nt0yp+WFHOxa6KLT8ItqS/KkCYd8xlQUHIaA4LKv/7wPwmoQEnJoArm
bESYPLm6V0Y/DjRjVpQ0f1qSw7yw9C2efnHmKkPwMLQdCmnZKosZYqGaG6ednlGwJ4+SvllVJ21b
1fM7e2K8jVk4dpT0CVagYQZ8ISP3t8sKeVIpUh7tx4CS0kaZzeAi1rtNFajdsbQJgGW0PVZJuhnH
RPO7DKx0MAc7szLHm4gEBx4Dh2Rb7p85qoBe+yH0vSm0VoZA7S5Q4h9VMRoHuqv42Dm8xAT9tLsw
/flGkDXXcT/rG+hbqeKHxi4rvfoEpey7IIy3geNyw9ABl+JXJofcWYhTXj2Bsispx0ZO96hkIrgw
5nnGLqyqGZbtrm7Tq8ERI2C/9DqKaccVRq3snXm8rJrah94N/9fF8XrQxcaC2+zZnqpr3Qy8O1HF
yCG28cZmQIzeIwVrd9gD1uWGtkq3k3yFuxSFmLTqnePAboHt1e+SKnX37aCmBweW91VhWC9ON1sb
OyvUUw1TQWqpaFXL8L9pSWSSGs40C40ZmbOqZRtsysx5z3K+LZbKLTIh5qaJgyeg3nOulk43342q
ylQfTYb5woZEcon1Fx/qgh8hFswdBLYtJK6jgmiggkFOZmBjwsRbN0wQ7fXWO65p6SL8057LVVlc
WJhlmU+UHuosNMmpZCMhNJJHy+tgpqBhtSS6t4pGf+hsLb1UO9dADTdX16mRV6s+0a8NgmnfDAHi
vXOP5YU4X4xFdK8TdZEhnRMqJ3kxNoFlBI+zN5bPQzBVewdd4BicaOJ4W8drxlVqwT5Imm0ijllo
+xwlG+Td22eI3KE+CMin+vCbGrXqzo2dd8YpznoyBBmQIRNpUEhj4zSKI29vNM9w6s0sHR4X26LD
hLMbE2ON+nNECagntjPrj9XcavD50LEN7bDcWpBbbOO6lz1eoyI6qcyNpYxwaQzgs3mku6Hxl2C0
KVY67K67oTYflcmLVlSo4cxrI2BizTBtf0as1k011ta9UOL9X2//OeSEb2d4mG8D3mygpup5UFjk
pDqZIy+xler+kCnVGgj2k5dXDpbDNqAAFDs1BM4g4IX0a02xYZ+O6m1fpDurSNMD9JGnNDC1tcgM
eoSyktIptnEQraX7tiqqd06M+Taylg+E4+LSOGUQHhq45fev7I6nR6YW5WX/CLjU8G057UXV6NJ1
S4LWWLP2g6jQPg/CbG1a8CQUvXlXh30CXCCF0iZoEz9P4a4JqKBCXUY6mzndCHusOvhuNtxZWqqs
XbOId0vG06mOhkB7Yq4RnGlOtbUFMsIUxeirtJpWXa1vIFfq70MxNOvGBQoyeNFFabQpxJe6QGyy
g27Etp7FaHCn62RNgZHqYebGmxSa53ee6HJ7X18omxaa7M/gHS1L3vK353Uy4mbMs4Kih97OBzPn
2tbCuR3cwbeBvMi5Mgj27HXoqWtLMTisdQMYUaGhUqdycJZ28qrkt8fFV+UesvNeZYzgsIj8i9Fm
LkNU0w4IULZq1E7bxzpzJXP3ZalcBv3NCE/+9aCZhyXu0/Ny05lTeoVn/JZMk5+EkQY3XX6zOOLA
sOyLqozHDUHUO0flrJ68HBUH8UJOi0EpnBrH271wk9JGPGqcHyezoYkYOYEfpXVLZtjdagmSFZ1R
ddslo19KrBldml1f6s8mjDCbqDbpt5ExLt8jUZnt7dtRfcccn5Xq5SJtjY/gJNsgz5xz6WQVw6ck
iAI9OvDH7dw6GGHHGuuNqMJPiRcbN2lB4w/CWw2WWce5JatwkXZuc0AkgeOHehbvelf9QePBPql9
x0lGOFipm9tBiYuLxKNPXgTlp0E21P/afPxhqFGuXUbcJJQQFOjnFTaTyofWGbJ41GGGMy/bw0gR
+YGSB7shSNr1Eugu9qBQRQxhmvdJGVJ9rZhCvxz0+Z0FkQjySM+Ovw5Jtmy9eBg06ywuTISqpt7s
uo8D0qpXnTPcLrWH8CpIp2fT1Eq0Soj/lERydByWtWTjyF0va56zYPLX682d00yn2rOrj3Y0NUwK
UVRtbK+/aYrke1j3TGbI1wQjrFRdd+Jkb9x0Pmp1WRyteCyRjVVcsMyYQWOeXirHzDlq3rgLtXgb
aTiqFH9hmczyCKcftk6IDonqJdN2yUaWUtVi+fN4sq+TLLhwW5RgjMZZLZdSseC3qM1viuVuYnVa
DZUSYfvCwFdS3eaeV9q2nLV+t5zcJb3FqNkbynhwquPXJ1LLvQj0RyNNxv2yhrFsvvROah5NKwae
bh2hqcZk6OK+zSZvrQx5XK76TqdmVRrWOm5Saw3aqflu5Pl8TEp6A16q7iNnDE7khUdXrYZDRi5C
LZ44cCjmY9Gvl2h97Bp4fG23u9ft7kXoyQ9Dhr+BbkIN7zq7gULeJ6Sv9EvIATt/cC2gaKE2oFen
5RfxWJiH1Mq7i7BgBiAOhkdFH6eDJ+KbnymVLOHFhplA2DTaYAcoe7cW3eo6zSBTS5hrl7GGbL1E
1bhPB1KzSQTqThdF54t2yhj/DrLDYs9sOONXY4bsWJPo9sqV6nlFRWgvHV0D/MaP8mb0Y9XN4Ljr
Y7pWvb2Oonjel2mOs4yN1G/iAEnhsbxJqmQdoqd9kcafHOJi6IPG+mKendsu41S6nZWs9RTIslZ6
wyU5qgOCQ46wKzxbJ5ZDu6aZEfV2/UpXsnsw2usuKeq7uJhPHg0nHEwHVV9uUpl3DmPsFaca61FC
HQInNefUy8mHh+xQTo62IZVGsxTSukA37hGhIPCMYZIJURlavl+JlFdEfRjmvizyda9g+mEpC8sv
urhOsAweFNR6sR5VNHkzxfHQnvPS1dJLFKlVrsMpjFZpqW9H2fBaDILsogF0G/EbQVQg5RspDlRn
sN4mQXKdpMa1a0/5YQoAJi2pUCm/EBzUz2GaW5CDeXeuGpuHrqzx+ckKuGu/RgGLoErPv47a2OzG
komTvIEkIMqjdaBhJLPA8lZaDZIJKPE6jJgOr8QhmqtriqvaOrdqfT0Vrb6JteAhLHX6J3rwMbTM
eePGHYMHIRSDy/qB/ZkHphT3ZjRqD4a9aiQ3wzgzTF3k6gkJgdzXZVEJi9lummSyV2YzysCk8qu2
++GpHz19+lZrqqDfF6gkqPWwSTtQs+2U3y3NNNe2Pg6yihap9LJCK0lPg4Brbp43QIBBMdb6VdwD
SB2ye1Ok/Xpg5lie/HbMjuncDoeptmPGpKiT1Z7aXirF9KhNQbEZOp3kMtQcEtEi2QXm7KckiOtM
trWsMIh2Egy9Mot8vHRElWzmMVPXeq49pQq89Q2KbV7ueevFb6bCG7eKlyBa5mXmIavyYqco3rdl
n1SmvMMo7g+xHq3Vzg6Z49TFHrp3QC5FZG1EbgkGZYtob1YTUxNB9mwGxMTNXDmgmalT0qB+mW2w
u9mjKpt2Ual8ngP9AeJ75SjsLoZhtR995HL6YxdmAlXbr4Oq3PaIej7pDYw5Xr6RfMS0906pEO3e
wuDmBIHL2+v4LGgjjQFUzspupnmz/DgKBd52BoJb925GsYqPqJmgXFdoVG66MOZY8HiDNMn9uGjC
fVJjF6wxm1aCJHTlNvbsj0Z9XwplPJRKEjFpwcYuh9mOy88CYNYq7RhFbWMtYfRCcXdV3/lepbin
2nYe+jaHkTvWHQqxbniVNofGslcizTZqrBg7jfIsgRfqj6RUh0wJm33TDavwBudoHHrNhkAHvZDa
cVwUy/NN62WnREBH7rr5sNFL8jv5q9FJoKhEOa5LKdqkxo9G5Pph8dduQXmx7+f7ivLSYE3uiVY3
TscuCT6yeqUaSnOXFgetdprLQbO+Fl6Zrt051Q4TvVFAukr5XKbCXCVFg+luMwj6s75e/UQkgGFd
MxbhN2Icd3o/9LQ1qZgYockmuzXRtayKanZvwFdJYyot5/oip4OQDyaq9piqpcMZOA+Dl/fXi6+d
gDhgtzq/9Fjl8qO0SrS14yqMTSmM87nItWfDYB5KkNW6WVqoLyIplocOfPOdE903pfvRBoCEybfr
ZhdZ34wq7fe2oh21Kt2bTXJR5+N0skLzk1d4zMMZ76AMztoZSzwIEkQqnUl+Z1Amb4NWq6mdwSrU
iK6lYm0wOvea0L+OmcNU8zzHx8rNTrnQ/cCLXZ82Fr3qpaLV2bdtXTHr2cfvxai0Av8YVtHDsCU6
EwQL4wlvF9XT8Jr6Ibce9bnot1T3q13WQt2gt8CxLchPZBfNbuD1ydQ2WTci+K7qD70uaGFRrbzJ
B+9TH2vDbSKhDCrjrjRt54tKyS5y26gOs5GuURa37iuoD4upOiT0p05O4zXQF8zzfu45OYNQYTPo
cYrL4ag84zFQtXETT+Hei3rjRnjeeDP1/cMAd/oV6FWYjzOv3ZO13o64hRtH5fzZxjVepNyggNsi
PwLlvVMMzqmvlP1v0RWuHSz71TQk3cbsJmlUYBbFN/mji2qHIfLnKWndgzlbFhR1sX6oo41wvK9L
Zd8sk3bTi6jfal1278V0AJGhmzddN39bOtFzl1F8rvXUT6M63XQORrnWGFTjIZ96H7AgcioFvikh
yj1BW9V+TSz1WjGlyWm0bAX5tnE1K/c1wuhVk4TP9Ar7dRuE6V3l5d2WwYd6s9wzTU07+l8qd+x2
uTBGU9xpcR9sQI6CbG0bSOvkTYu0RNnRzkIop2UG052mC3vUyhXOM04L5KkNCuZLtyRp1GA7VCWc
jEM57UXPMHNIyHn09PKzbHkdkuJ6aqF4nrUGMvjUfQa+1l7FY/YwtkcaJ/FXu8wu6zytj9mYfi46
Txwk1ZBrfx10uiVGm1P5nGR7frnEmVYCvbXHDCWe2HcSs12rrZrsGMzMTovXCtvo6KEtflrsuTLh
piiYXqTh9G1moI/OcOb4w8Y02vJ5atIfCxZgaqcnegb2Lo0SyjhB+ThZ0TV8TtpRt1sGsWXgSE8E
p9P3X42EdIqoVe/uxjK7X+KgZYuXoy9Msny9b42da872urJnGmcZLKd2n6/RgkHAkwHStNIfgluS
mu9TTY2/Q3rEF5VSXv58N+m9s9pzmXQsy23jGJ+rssxOGjo2vauYK7q27mWSNTBzqnScWd7WTkrC
0wRzD1UyCU5w3SCiFcW69XGsq/0YD5/tzlYv43xC80iyJ06prRzKsbXWtNkYapmirVo306UmPaEW
O+ZmMMxio+g0o3uAq3CwqtMRAol0jtRNDdXxfgjh9yv0BtY/oChLWKdV9X2E5G5eRObObU26WpXD
sFbtfC1Y4dCPu6TV8EwU9HdOkG6W+MAb5C7XzfWUD9lFJ7L+GCrJ86zN/Hlhwv9LnnQq9OFJ2pix
80IQVsUlY8n25dTKHafQvIrLNn6Y7OyC2f9tEKfagwkZqucgfzR2andhCPHzWdI023eVQamzOwZ1
XG48UZU3xJjLuU4Zss9wypws6GrteNtR1Vv1kbJhpJKHZ2XEiKka7jkJ2kUG6WjapR/1ujA+Bvmu
dYW56edoeIzs9l4UqT97rnajUuy484ritvNyCJM17xoNCmxU43yslXQ1NKF97+bQKbSM2VoUbFrd
V2bFvTareFzjOWeEdKisJ272vXSosqV9N11bTQH+qhe7opOFN9iDD042/j/2zms5bixL169SL4AK
eHMLIH0yk97dIEiRgvceTz8foKpuKataOjUXE3Mi5qK7QiJFJoCNvddav0u3TSg84e4D11jKjYeE
GUbOdD5N91h6eW6ji8OuxknT7YNcurJY6OdBjdOdpycvU8/FFvXUH8yxssHbqbfDmAOdYdJm6YSK
qEqokkrRCbo5kVwL83WMuee6HkFgl25AFYvR1prPSvfC1TBBkmNqshVwmVl5cpcjrpwmotynwvUU
uuy0LXe+VtpRH776zJ7caX7lFeFZyxRja2Tqu8xwdO8PDBKCCIGwbzXKo1DlTlG393kypbddjmVt
KlrQo6wEBAiEfQF5FmpC0eemK9AWOGFrvAm61q7H4iYRipLDHnLe0j7kCsIcFT0BN2Iw76wpLN0p
TD4LwTQxBcN+bpYJ7CqDrnkwzqIQg2VmseeKWB9TClYvWup/TVqQh7wrba3C6qFXW+ukBxhMLUUM
xjF2qYbVbln09LDqtk9KHJ/1kFGDGFznhhcx15Hfgtw6i8nAMhaLjTXo4pYu2uV2uks/pZdetwbb
xmyPdBy3k61rOHP6oYj7U5lpULzwZrR4UPOJJhNsgpHvQsyb4eIy0XaKlEXkYo2vMB7AkJryKvNk
6vdR/cik7m4kdpJKnF5cR/qUUYrcyClDiqVsXc7GSEnmeZjGBwI+dzK9kZ1M/LNu1bpo7Xfdtanw
HJPAF3fRCZM6WITBO0jwWdQxBghAprD044yNZKFxCT1B/taW3kYZpoToFXNdKxj7pkBHK6lFXVbB
yVuGj8twpB6Gva/V8U5iOLaCeouzhkYbXCfoHoeUIXBUCScf/efJlD0U9q0lO7FSq9tlTcT0XHYU
lZo9BcT++lpsoRV39FBK7/UQQs2yFQcqAn6/51tzvxgcLTUqOBDGx1QVhHlX/lmlasCxYmMkOSFH
NKvrpMvDzbKRINlS21R2JfYYvJQVt9XfA2qRU1fPk4WiPPrVdukvU6V0xlRO9prcymjsSndhUIw+
1VAGC9OBHrUrDOit+UzjFcrO33hetCuIGDkS+ev0uZCefIt0h9R7jtWyXskdr4fml5rbYrTtFsqT
7wp5SBvhUSku67GPZzhelN6sMb5mXtC4jWROpDzODCnBUlxvnHByKfVzHU/dIVSta69TqNr0K0ng
JM66LtjqpV65pklGuVph7T+SpS4Z2BFART4UharsJ9m/7o32pQ6a0e30oTrj6+v4wHUhdACafCQp
bACHVoZc+POx5I/I9FxBa7pBhCXMMwppsMkfi9XZHj/VgHQea6UqnJFQaUNKG1dvMcb3QoI/sqAT
d1aTKSjV0+m/MYEHAjZ0lY0BcFy7KOBTv4J1aLTBk9KJyT4qmw6H9OA6JAt8XYWj5qSNXOwqb9Tc
pGzUnYectH+YlDR+9OuJB9eFHn0dBgRabU53BhrFsEXLE5hxsBVN/4sg1uFGrqJraxyDraLFJXEv
bOuCUXKwNt2018NpsNWQ5jobh5bO3tAOYDSnkUkTM6Hq0CxEEcmKQ/Ij+gCpPD/SJ1F3MAITowdh
+MUzuSBPL20NcCNxhqBooBOXLJLBk8yElEbvcamRkbioRNaINaQ6aJn+1DFd1DJNv4noidg3MUgI
jIZg67BPXQ0lvA0d/xi0wr6rNOmQlyJu+YAyfR0SBpEhXvNVkMLaIIdKBy1fVvqEE1SnBCBnWCEK
wWjLQIbHiXuIur/4IvqUkz9fen+JC2EiDkMJlZCBUzcExplM8x06NUne3Cfp0VPfdOCntRCtEkUi
kIN0NJHW2w/kx2UnzVNgaquaXyRlM/RxsqZm5uXCRXyjTy2lHwfNv9/XPqlu/XoQiJCbys2omfe+
MvwKjV1SWn6cns+aBrxnoKiS93SJrbVMQaVBLZKnmqnNbaxaO0YiBP8uT2e2yizMcFxp8nuHP8Ct
EkD6ZBQ5rovGMm2hDEgjmYtmH2rYDUFFMUgG08eFVCxGryEMtUOhlc/x5Ndna5jj20Sq16CGRM6A
b7narmNuPWl4y8zQixbG77Wu1ptEDmR2maBeZy0uWI1VEyrJkKXqhZhpfPi+dDEkpk7HorckBk37
pTNgpmIog/HU5ruBwl9sNeEmDfCz+cVz/+ueo1sgICZAqsUA97JBTmM/DBRo8Y91Ql3oMUEv1a3s
W/2m8ShPygwmdFNI31iUjRlarpA0ys6DfEsGJ15rgxQXK7/IkDSU8XRbB8JdXw+KO+B2egya12IS
q11VTb6rRmzWlGDqzgCxhxOKpVRdHTIez0Ky+sWVzUy1H9cENGpEXwyOgKfoCX5c0WbRTZERid6j
rsSMXAOiWDBky408cBd0DGIhU++ZPFBqgbEa/TT4Vq2oaSg7UoFLUp6+LtX/8oCXYmJ5uN+GNjlW
7sHsrPHzz/03wD0fFlR7Jl7LANwzf+W7N9Fo/LoZ0ih5WqaiGELIO4TfyOSaRLuj8kJQF15HwmCQ
1tc8FWXs7do6/FArxsDUmeScgQovr6pXxl99ftyuT/pzHnnOUh4PfYUppSTTyXNuDoWGOqMOBQjI
wRcJNdddgo8Qo3jjl0HFxiX1hmtCdITsWCMDjYSCi0sroqAVgyyKn5Y7WOFdWtUDDNzBGnZkGq68
MLJDs9gO80kfhGLrTFLGZb6N8hzQN9VYlYsm45DyW/MPeYpYAWXTpLKzDGji0eT8kKOcwSbDa2T8
V504mYTlaEji8QsATcZb4t2H3sAkcRLx7KR9XFrhrBxEwqr1cKuqbQQXKLJh4uy6eVYvKUbihoqB
C4PsnxZgCpFf5U6DdbWMJ5YVAh222THGC+HyOnJVQ94OgeO5nXYTRPIB5qSBK4sERpp7ipMJsdsT
ip3We6X19LteaGSMacZ0v+wJwkyvEQr9sKxWQRsoyxv9blm2YVGhy1fG3QLGiCY83LwZyJbiNFyK
9SpLLFsYKWLZOUTGzFqF/RZ/1Yzefd+aTtQV64XdGeulfKoUDGLm3qmNhxelmF1+rFFy+yoz1jqs
Y2jA90spG5ukJhDXKYGbPODHIB2jQH1pND/Z+GLwGYRJv46s+LMb+6ul9Bfa8d4HcCyjUp4tb0yX
CCLYhLo5bMvBe2mbcbqyZjxO99uvSj8SecYiiA4SqVJKWRyW164elYZjVrdOyx/VMdexlaZpW/5Y
+L15FKNjrJXBVgMzt1ManVWTpb2tY3WUGpq3X6poq1HdyuvFfTlOJQ5RzwNKVZA04c0zJ89Oqvg0
zqV4H0YW/MSC4KVR2PeVfwitmGyssfgYagyillogHcKTouMk1qsGqLvnEaE3F9OC4H925Lg4lRn2
Z2BOzYyPCzYqAq2tImP6RkoxZwGAKlh7RJItbl0pNp8swZ9vJ+pft0HTlDgYFyUHuvALQm8wwbbv
VKv+RuiOW8COpVWIK0EGiSTrQgp6lzRMgnTKXWmpievl49wW4PYwE62MEdvUFCPzmtnoQvk1g0cz
yATAR0rzBTxcbu4gmk+Vp6jf0AIMsDyfmR7oJYySQbDOUP/eJx0EQ/er0F1KmgzWFx4kUmX7ebHJ
x0m75Z7hVRR/EVRUQsVMVPr5DblQis0FnQW5TYJ+Z1Fm65e1Qlcmg6pnevfU6Jg7xj3Nby1A+Rt1
sfimNRoGxrtW3qI/8n16rTgqd8u0yJz/rhnz9BB1ZecqacOrOw+xl4/4PyZr/V/oVzHrCH6iWP38
+Kzems+P3+4a/lP/ln/9bRHtZp91+Pa9lnX+Od+0rJKu/D7Lk5Ekzq4DJFn8aYokKebvnIoMFaF3
mPBT4Fr8IWW1fofdSjmvwYxDJUjN+y8lq/Y7zFc4SKaswsDGF8n6J0LWy4pUpGmkipYwlCTxhkTX
i+ojJoSoHhuzuqqpWp3e7xA/Cn29VVF3r2Mxfqh843oqIu1QYz8aDpW3sUY1Piq5fMrV+rUII+VB
G+KtLmFXJJanQajgdujtUa41H8mrMt0IQnnygXNxA/KblaDouCk03imtYnk/4TWTD5J2M22lZtri
FLUhSTx49jFvfG+qYKQRE2+sobc2GLdoBwxc3xs2UtSSpbWpJrKhx4rmzeMLWwnigZN5cX0aVP8p
md6a2CCTL5emX7AWL5lPojxL3iQolSLPwRCXxKnvip+oKKuqJeP+PCZdBNOjGN3ALwzcfWCOoDLJ
TxGcuLXqodUMprZys0CBnTG1B9nylQdkZ4yekjjjWGrGTVfqEeQj2Lvfrc7rb0XkTxS1TLQMzMAp
mDXIfFilLGS27z6mMBm4Jhkls4FSxrNRq6+hnT72VmhtRjF+MgzNp5mIZgA++Tp/aSyNeq+bXeWU
YuQGVEHXkt+ZGI7GdNntpJPbJs0DuB4TSSWM3agENAl7E0y20oXDEw5S3sGSmHwnkgdoWoXpoRxG
cPRKzzexHpS3P7/GC4IrxFaT65SgIBoiyqpLPxFLjf54ElFexptea3s8WNBZR9ZYOARYPuL18/Hz
X3nJ8F1uK9pK5sEaywD13I+lr2XlsAJGrT5XSVKAaw/PC5jfTOXbUmDxviNHkgfPVUv9oAuNdjeG
WI4ksv9tC0bw//eeZgvf6rvuAZkuwpFZBg9qqHAf5B8/iiS06tBUGazALJ5s3dO0Q5dH+kHrdUdu
q7WUl8kjtUZF4INQryFw+09aVPcOAIRjqH3yCGi/ujcqqbqJWu0JHZiPyTPpImiBzzp+IE0vCzsx
HyEGj8+hkBH+0/Tv/iqiAX/XxfQLGhDLRqgzkdl0NpUEaBhPnp2cm9ulDZmS5mFiyr4iWCo+qmb3
RRiD/tTA2YFAJ1zXWF1HUpvt1ThqofGoR6PHVlLCJ/poFpx9Yzc9iJXo7SJMH+MMNkKnyrDvxGOg
F9Nem7p1OeAy9fOnfKk1EDXDYHvm3iLrYnu+nKgI01BSSRvhzQJDWUkI4qb7dw1mcUIkaneK1I0u
VKzxOmwgSumecRd1VnHuUiJgFRPUSY2SR33CyAOtuspghR1L1HDJlRn8BiNC9a4vy8Ok6cfUq+7L
IhuegPYf5747FAjyRDt3+jZJ8rvgaYwBngVVb7+VXv9jx/j/r+4Us4Xyfz7rN0jzvj/R5+/+40RX
VUykmD8tboWzw9S/TnS+QtnGm/iXE11Sfkc7BW+StTSPf+Ywqz+8KfgS2VYcJpaCKQDme+Y/OdEv
ZPyztQDyQHXORlLQHvxlQ5RqOFyNXCfnxM/oo+C7WY4KsxG5AqykypaEaVtaids3yENUsu0OhFQg
dDvHzEE6jIPWSrtu1VtT/agqOzO6LdPwm3AsVixFl781xpWarE1zV81CoFWSH7Cv+O5W/83BBZGa
fev7fW2+Cg4uzljsgLjTF/saNCYrE3I9OXtkFmX+qi6ME5DRSvyKZdQqaVQCrN4C39/5Y7VJBhAZ
c6fnzEMiSMX1TmgDtxMbzCy+9jp1zFUk36Fhd4pdMPDa+fVWSzzI93szuuqVq7x/qTPa+jtOMpf+
ADV4Caj6how8SdHmS6i9+hOzUORf8lavlLUlxo52bobMgbCB+RMBU8En9RpW4OLKy2+l/DXCX7jW
nnvpQSvetFR71QhPwU0gx008TvyHeGodT/bWhq4cqPN2rV6u/AqDx+jok4Bnx3LxKcagvJK6p+66
786RiqFzK0ACrR6twTz1pb4Dl8RkHeBSFLbs1Ns5kyHL7rtMOFNXrfW+2piKv5u/FWmhOxbJFp3v
zozil6EhCVhJ3LiS8Rn0d3EmH4LML2xRn30xP1vDOgdCssXv6LVOyU+AvWoiL8pSvKUq42TiTdgq
sCTs0cAvKlY9bBGe26DZNPFwlxTefR21T0Fxr4/6LpDVK2LWtuMtmsxrwzN2PnZodpN5NL8Fs1rP
hGJRljtKkFOWp+8dknFFkp4GEA5aY+XJoHNOsW/q8hyPCK/bB1X10EJ8cjSxJHO7uyry+pN8NVi8
Cc31RDMo19aNP+ulIR5u0qF4JEKHKTcQhaydilS+I+xvr3zJA23fSZPrqYUDH+sojNWRsdcNWgjI
oTXhBGIgPUcfKCtXsRDzQDteqg5xYIM1VRVgXyYpN2FDI66F6XsuA4FGVnQVFnFly1lxMMrxNHg1
ERBDdowLjbFLSgxX/ixY6auXq4odPYUCOEGVwPSL6OGHtnO7wH83laLGRi55zvvoIcBvCfy6fh3a
Jl+VmrAaiQqDOpeh0fWN0obVyxSpiz6EPrk2Ul2w09Spq6ReV1Peu2Vk8M4W+s7TqtIuWr4+duFX
OoPz4Pd3QSf5AIOrYYw+CKxocaLUjgSev1qAnrYag6mK0nU9MXIS4MnajdDviJpyptmHAlK8HyTH
KUPJUUo3proKOwu4khdM1w+xONCM+lvmuCscJA3EdFrQuG2TrDLzRNGAl3Sx63m74nI4JHLqyD3p
o1Ho+oqrifA9mUNPob6RBlwblWc6+drJvaQEp/dfDBaj1J3yAqfHOLtRvBzSqhk++qFw7up8VZOa
W0N8MaJN5kG97DFtFpWTrGCV2ckHApJvU6Zcla8czVTbkbWgwKMwo3qTBQk5Ig2RD83OCqqNAuvR
I2hF73mUMMay92LukU59e47NxxhLg6htnZTobR9mUBU4PSGmciTaJQaqseKQnftggFcXmJ5XAQA3
a0GBq5jyOkIHqpsbwtlwKEtWXewKDVFw827R6faQ3wZqZFdfIFiv9CyBvPBCf+Sq1iGAOFN7/UoH
moSAFUEgbXwRPUbqdP5Xtf3wGPGV1o0Ep5TDoJkcrXsQ5ZLPg29r+R7hfJ/vffW1TQRXKQgKpcRP
FSZLEPUC4IfJW+XVQ9o7Mi9PWTEwujeiu8FDG6udzOa+eAwCb4UtiUeAj+gR7LORjEOTbVrto20P
SXard6/GeOi1+1Qp7Cg4xeNN7N31TMuqgEesmeuY0YbURXjwr9MtTm5G09ud+imw9aJIdISmdvTx
q5J3rtaQeYCBuyy4jYCLotodArA9vVL3uTneeZF0FdaA992hCIpbBRdo6Ry23nZQ9JOi6icpQrGI
2Cqe1BVzqCPv3FYQK1eA3o11NfkfIFk9VBKxTVyZtB1F48Vt/WwbWKmLq9N23gyt3juPnXTslfGu
8vSvZb3X2uAkyiO6tYzoEDlgLOxFx8lzEjl+Agk02Xcj3YeU3X708bRVct7YMVJhNYQYl6n1Ebpb
VLF9DqkTYBolx1BiVNFW5sh0ybHkxG0SifQqDbBSvcJaYK102WPbik/zhSlKvPV5IwbUDogI9q2i
nUSpxnWfAyTqX3uC4UdYeBUaWYnBfRkoB0xjjwAuO5nvE6UCem7JWSus5nfc1JTD4N/IOOWZVfAy
5rNv5XQvBcqVPJMdsLmyLRd12NVkCltZlNZRxYs3pu2mNIxzpvu7XDJ2olTe+rK0NsStMlBztMWK
2YZrFfIV0XGrcEq2ck49YjKsjfWd3pe3TfMaDtIXZoWgtfK6hYInKWx2WerGsbhWK2EF0vs0WHxw
LVu1eJPo5j1ikmtpal1oUVtOEZB9de+Hwx3JIHe1X62Q6rgGZrE+NK64HVbJWNhWruGkXG20CJ5S
inL4/4rr/ydbceij35V8s235D77i28+36uMP69ffcBT/7eqLm2dvyZ9/V39fei8/61vtbSi/m+gp
sXxlQMrgaoZmvhnD8RWMtSgayeYCXF3Mx/80htNkCnZ0mJTeMh4LMv/oT184Tfld4mv8UJFSU8c9
8x8V3/NVfl+3zqbd/CaAMdBpC7e5i7q18S1d8Bo/3uO3TF4i+6jFoVSVASlU5U2dVYrdxsIEBQD7
AUAaNoVQcWNfvDL82eFGGHVHb6BT94lqW1JGpSP2kt1Ex7EowXYQCbpZlW7LKdp71jTid9YzdhKi
2I5qki0imJIrUCj24BYRYmxtiGLHk2GSt3JFCpnQSRxPHnqC0BQp9TVAH49/gr8QmcJiSIwnotIV
E3WADFlrXHh5IRSt7mxleb7ppOZQQkJ3QlHRILIg6CpNDusk6xRbq/ejMLzEGNkWwCmC3O2FPggI
qrR2qolDdR6klBHW2K6V9CBC5NgbDY7Qc8RnlVJnl71H/kMG0mVZc4Rk4B/gp4ciSfRRpjsxHbCd
JT0qXl95j5K+26qCeFsXcLUYG1jgItNWLivsu0ZO+Vxec2WZ63XFGXIpTBU/81yCGfKpDlZVT1hm
NPQuj3RP6MJgl1IPOIxoVdJ76yrPiKsYy8JOiuzVr+qjpHMwB9kpK6fe9UqCHyU8bnpZeukFH4QH
w1xHn4VmzC1Su27T1rGmehVaKbUJ/Yo555KqSHKwHeidvJDfUmgOG7FMJo5pSoPKF9/xukR3qPfP
Qpftw9ZNvXxtebirBdt2NdS4DGdjskr86ioPUHIrMQeIVrrmpGdUcnMYHcEaNsZ+92qQriEZIzuz
VT0AUq1tTDlJkju2ZIGKCKgJMxuK4jGKmm3qTZtMk55lmLR2FYpfQuUpDyvf9mn1ap1s+1z4dkmB
Ue/yIHHCREG8MWipY2ScVpEZOorir0kbX01pthoo0+EKJlG16idhVdfiS2xAQdenndh0OKQJm04l
gjxXN0TgBFgP1LdaXtuWrNyZ7SnD1HVM6fHq4zQKGyl5AnvJQH/0yo4Tek5ZwGVM/eIX/FvwNWoo
SFJ1kQx2bep7b6DQEnxI4vpWxi5FA2LN2vWgTc+UHFiyEW8kTc/WwDPy2yJeRWo42nFKIWqGkD/6
K803bjKrDOHQBSyrXHMCxclzgiX6sjmVba/a4i15q4iT4+RLInWOkniUscImtoC2U39by/CIp3rd
Gs1BEFPuirAxjAxSdeRa+sqqX2Kw3kaL8PEYnUgZdlTzCae7RJR3B6/fbH3skcEY9eiuzPxD3QJ3
EtBa2ni3r8csR3ErSHCXJum94bEaVf2gVQnxt9NVnE649XpSYAO5t4gLSagR7aKwOldssR5WK3mr
EploedGe3mdbCyo0FBnCHq1DRmaPNEVvCLgLAp2oUTQQXycabrjG2i2pB6gD0lVM/hlIIl+SPcc0
xCO2m1jCN/AkOKgFB2HCXovZ5wrTmLC9xopHKLqNZk1f67L/NjH4vyHW/c/jO+BV/PScZUHMxytU
cP7z46H6r4GWIBk6cysREw0LjIDh7J+H6revyHMMBSAC4ul5vvzHqSr+bpK4Bj+Cs5bN3sBG7l/H
qvi7YeFfPNvzKvj0GhgJ/KNjdT41/z0N4gfNIAZDMwo+E8bt5cC9bZHaiVpv3iaJwoT41YxVR9/D
I6nxyOu7m0R91ytryyYuTfWz1DROjoi7KbEzWXlmz3txGOoTgcxMBkTb8J9F9dgwxwowjuvE8Nha
+H0b1ZUZD2ukA6uqGHYMoP4bteACF/4yBeA/ftf/QshUmhVW/3mOynHRhHXw2y77CN+y385fPvn/
+0/0Fw2OaD+syPkH/VHm4eQL+EkMiSx9W5N/rkhDYliKdonlMFuULXDqv8q832cUhBW50KlgEnxX
5xm/E/0yx6qwOVIgEm36T3z/L6aTMrY8WCdiOGlgfwkCxav0PfcpTryxT8AZXXnuz5wOS1R0FWjR
IYbDpKwV5kXvCjmXZvL83c37m8mockGE+8uvviBAokwXmHNi298osPa9CpV87Yg9O/AYX0ke5Ocm
o9WNqf2U9VARYVm+mtjMWYFn+7BxAj/d1UO2Yx9g2ljYI+CspZZbU5rmIxVpw+RQZNotxJtkstaj
gMsbZHZrijeevPXV0AUrWU9BuFZU9TAMJSRt+aoxNZhQ1z+/2AuPb3yK5/s8rwQ2H3hml2zP1iDk
juqQaAKo4ugUHVlsV8YsJgyeDeVd4zDsLd0hytKN1LVZq1fVnAJscFmk+7SrUAs565AltOUv7P4W
64V/b0l/fDRthtxUKMiM9H9cAl0a1ImSFbXbyui8cJMTlMCpow+07NzTxDE63Z1IYNbjF7MLvu0k
/xH2+9vfjk0L2KOiibp0aX+YhhHEkZD4CA3r2iq4jSDwJkxM0vEG80lyR6lwEBjpAamnpfCr337R
5CyPRYX5DYGVRCW863689jSM86loiQzI88opwm5dwS3Ra+PeiEV03gSB5uhQdCLmCm+TCdWuRd6a
+YOLInelwrv/+TLR/+bzEHlAxAXMiL9xtO+TBIzYZ5mImiDZI9WM3Z2LQNURy5hIgOX+TcEmpVTF
jdoV0CE1ItgkjDbtEmWaAVl0GsPrftI/w7JHrkjWqW7F+Py3H4mK669WMAGOMnE7aPnZaovESWsE
BX46PhgBfwrGAYpgucsi+S2u/J04DTsJZS5GLfQ0vduK2qZsidkoR/mzT1LLJtbna+K1O5FBczzB
iNRzpEg93DZKPHkVjMajUTQvwcSEdtYD2L7RnjR2HXeIqfma4UWoVZ95HI1HMjROZJnvyVj1nH/4
yXRdOzC27vahIJObPfzKhu2S/jAvgMWRhNbZJKXqkjWS+EXhydFYYzbz5vk0HM27UF0p4SowmHk/
EKlZhiZd7xf/Xja+SPWDat6EdwIDpJ8/eVX+oTBY3kL6bUoQhYafCNj5698RHOoyys1OElmJWXCN
M5xG5yh+YV/bixGegwztMhIU2k3V+iKNgvcFaexzmjd2qj/J1fgxVNKbkAx3oRHuDSE8BtGu0cMv
0E3OGRnqmA3pWziM2wnmXqXo176C84547Fv/0OrprTLp26QrTkZFHKLS3BO+ZuMsQexHp3YOJnqu
WUkvgtK/Ilu/xVjxn1kyfrt+XWYgMkeuQcK92IUgNo9SpSmEuEDZ7HVri9TwpPq0HoqPCZ+xlnro
JczH8MUDBzjTw68knzawqtc/fxSXzPxlTRgzT23259PhYvz4KOQJ7gv2RbUbWh4+DxNkova9Qwyc
NslJMprUxk7kKhZrcKf2WuzMjZBazpSOu8mn6a0QatoTqtdEHBxyOQu3KcdZXQBVW175Yv6LTeOS
ObF8XpOaFt41RleICn78vChWdYagLJ1Gr54ghQKMdEQ6yuoKd3CCzHE2Ucw7NTXeO9G8w/TGSYX8
ziyJs0BbUjkWzHv8qPCRV6BkwhIa7IBg5Lhm8pD5RJBAP6URgotLkRpO+gMoZ8hgfryyEAXLzHG6
TDlQOhEH5m8atgpiPxxtVkyiR1frbo0a6qSn5msis2fVQv0Kx8cO1elBUMMXTGPevF66yxMsC8TZ
0rb0r4c62dRhQFwHu4wthMYqSEfiFmO8DnI4170R3AspTgPZ+edPn8X2lzfRFAGxOa1FyGRQ2n68
nYzaO7rzrnHLIV2FalI6U68hEGUc7bOF4pjFZEGh5RzDGz17RELNOZm2GMyomD1flRZpmX0rYXvS
IxWvrlslfpAUri8KoXOqMXplUrsTMeJ+l/sc6oVRh6+BhcykwdfDkITDKI+vUd5vQiwlsgJGRpdt
pao6QbB4oTr6GJrhsTEl3LeUp0Bu7ruNoSabIN2XhnLQlMItcn4Fvjs9eu6m954LqbgXClpp9BRX
ehA5A/Vcg08G0ipOOcNIDvVknHtdTLAFUK88QPEAiWcqzRGq8UNjVE/KrCwNxXN6G3XirZorj5l0
ig1yupE3RXitaGevTjB9E27ziuw3jo1gTG6luv8qFNe62TtepnyqiBJtTAIffEt7aUZ8Zjppa1jD
uY6sU+z5L+UujZXrVB2OPo7M8/+KTH3ruNowTa8Er7tpM/0Xr/yFjf68+0BNpMeD74Aa7C/HAElH
jFxMhoRqC7o6MbiwAp94xpj0cPosXUHyaN2Zg/qhCfV9qY9PkYDxyFTn+yLIv/qRutHLKXSMIGW6
Utd7ivtj4FcoL4qtxZRUaTJsV6sElkJcvvRKvos9YYUL7YMwFPdNPj6KHUyr5lZrkWgjPXyJUus9
UXHCRWqoC8Zt3PtIeTWciyE47tWRPKMxBfeGt3XyguSM88i2aDCWkcF93TSvblh4sxOm02baEwkQ
9S+OLGXeB38oHOk/WLgmrKKZwHnpP+EhXhHLvGxc5sh4NsBTL2qUJsDgpVquhJZhFbFcrx1+/m4w
11jlh1r6eyvbaUjlZWx3Gsm7UmX/bPSgUUD3Q7bhfXg2k5rJqNduMlSFRhBRBBtfurb/qva8ezD8
zoll/KpCp0X7m6vBXg0LZrbRmaj6/QGsCMpAq1c1LnQ4JzU1J8pHp7FCNp1ojRsXNrAaZlVeY5vK
YHuh4gRizxS6d3++Af2lLeKuqpi7wchkIaI+/PFziPpQ5J4uNm6Fc04KBm0NFGhQuovuS1VVTiRi
BNr9SpZ0SdKWIVbSBNKkQNI1VZrBH39thmt8Q5TTDGQX16LWnXqurjNf1Uhb9aYFMu/tSkFfExa2
7qsXjnI3SSFESOJHKjxnmbn5+W248O3lleQDwSOiKkcfSWt+8YE0rJqk3DKwsY+OoniFJMCW03Ed
aJXbD3vZDPeSr68SWByeX7tGgxvsfLYKx4RAul98lrkLvljpFOX07yi3DPhNF8VZhOmS2TU8k9Lv
nUZSUYOCv6UbTepWcNX3fYG3SFbsCeMAroDXL+h3Vekfy8K/s1J/lWb3rVD8YtOap1KXn4oda/aL
BUWCjXVxh2IP/oKOOaybzO5FNdwT24L+aKvDTVpDYsAQmZjvHh2ykmPUYX4dZ7kb3iycnkC1uoeG
QwE5zq01A6uvHZ4bpGmVhFzgMi5lWEJ1HfNxKfhIsECDS/MAj9C3O4nQNSE3Tw0IBPprH0u5AY1v
QI5zGWvv+ih++lgCAaegbwaoSK8mbHXMODvoU7WdZ7mZDN9wMD/xGv0v9s50N3Iky9Kv0i/ABGnc
gUED7U7f5a7NJYXiD6FQhLjvNG5PPx+Vmd2SoiLU+WOAacwAVYXMUijcnU6aXbv3nO/c+fYEhbcY
GW/XK9Vl5B9mCEVqzTxqBgl2eme+mLOjRw+YabjHPCf1wnSgiekdwKSqXzRMS920SpkWYeNPlV3a
ik/43P/i8cDAAPgUOCS35KuM/d3qkOlUJS2hGk5koMXKdlKNvBn4GSySbid0vDVlsNF1+BnOJnXI
atd6GHvGdU+DmOHA7pM7cj6YvrsjZ1G9weqLUdaeE3j4+ZvjAmP23B6hMHjsVUsu01pQhQz4th3s
E8NKZXFFUE4qcB5vU/vswNfKfObC8dem/aJVCN2+f/KO5nXp53dEJxXL2cyy/7Bu6WE6DpZWQ7Oy
70L/jn6/222MaO8HW6c4gq8h0u5QE/1yrQYXeX7zycv/fJJDcDjbaUllptVm/oTfTfOUm9+ZcMYr
SLihrAl3jZgJ1z/6XCMgE8lPrC/JoF5Zwwh2G4UTCjRrGm4gF1xHDY+vH6yGIFyzGO0vBejSNDW3
kRogMY8ecxNsRq4S1srcyMDJSsKUH00ecp112EXLsJHLJodaSrxgju5VNu6F34OTjoQXko5bd/Vl
m9p3VSZ3TC6uRyz6SptdV3kKFAKBogm0Fx0+FRu6pu+q31xaLS8dj5sgHzZJHnypVO0uonjM9fzr
GMeHqf8SaOGNPviMM9FpOIRuhfLeFCvLnjbIio+zDrmqzkNvn6ve/t625VMpU860i0mtLmtfWzQC
WGmRrIu88JhKywVWfUjOBWPHXvrXfZKQMUkBo1Y94en0okXDUE1RHxQQ8lVf7WfE1+RH9mKGd4hC
A5/bGiGjP21RC+2+DyAUZ8w127hELzIChtYVSl6r4EFXMkjBnbycunahNfKmSIeNOTwxjtnXWrnM
rsDBMiI1P6lciCf56WblZiE1lZsVCRAdl/ePj4VFqufSqZ6pM5iuVaXgWcmZo0bLTAzGoi7lMQiq
0ZvrW3xt0YvDCtQ7INpqUrWk2RWe2lrwjGyUlRxaOMmEHmqxZe/K26HoOCIrxGM091rFpSqDbHH2
yaOY+0mXjmLvQ8Xc2nb9LZZbXWvOcvS9YdIenCSQy1iK2yTRrpy8vWq5ll7nMLuTAu2LG53inH8x
LLGiDXOCqUe15eQVPpSwW5Spu68MnQxQZ+fgM16kvkvUA9+U7tcM2NLI08bhC81Wr677g65xkkrp
9UotvSCt5pjJhvjSxIMAstDVaNsbgMUDd58k0XZSxIZkLGJyDm3ByNTRslMFa8tt3e9Ok1OUtMNp
rLtvNnh0vTvikjgn6rSUY9utShOfnesnXzEkot7cyqxeVWlCjNK4VBC7guRtkQwkm1oZz2VUg2lJ
Oi8CmOKxadWYRm98PUYc5lRH9DM/pLubC5Gwpy2lh97kh55WHNPuVnE5RAbW3k2GG5HYHvrgbWBN
7GWU2yMbhR0Eq6kzttB+D5E1p3a5V7ZMSLnTOB7N+ME6AcIHcww1Z2h8xe+E1M+mKdmM96x7IAJd
L9KGTdfxkaV6d0KPsS0V+7GLk5FooNlMOR5HlP/Mx5ULS5YXph5sR6SeOorH/KQnpEohTBJtuY1K
fxnF/qM+jLyca/+IMTD5uXuu7W5pZ9EqduSXMDK+vK6W/2jG+MvJzP9UFbw24zt+Pb5h/Js3bZH/
23+0dBLejWvmX/xzXKNwCvzDQA7GDYcfBWEOK8OfspzXH4EwZrA4F8hgQ5il/DWw0aw/mCjiYOMM
idXi9Ud/a+L5kUZQLzIfrKn8XPyTec2HoQk2LaaRvLaBVYYqBILE+4XLl9Wg2Fakn43qmxsCu59O
RQ2xVoLyYXdCe0bb1euzwYs7Ok+Ia7d4zdwi+WIN5x6IeKbAoKODZmOKy6N9ru/jGiRGsdarH8Lv
PCQly7A8QRCB5h2E+MGVTRGOJ81JVra6kW681TTrPmiXCooFxDoABd58LVd/lgxvvV6zW/BNJfHz
Z/xQ22DQ5YBEE+CsVmvTuhlqIIA6teRIeUbrioafGWKUM/YgZRP2VcOGasKZN/VpafYX+Y7W97es
I9CljCa0oU57I9TyCc/7baWuYg7k9lrJv6ddh8NI3JSGw+Ge5T2T5FJlrfZsLNDUL9qxvrVK60Go
bn8A7pkuosq8qOIpWAHoo0fmEmBRmS/FVD93peH9/ipoc/X+X/XUX1fBmaE0SObhFX/YosqwTUIj
SPVzmoEnYyBs1P6yYeGVwTe7+IZBECfaRY7U+vcv/Jr4+ZsX/tj+7KPWhB0Y6mc/3ubVzt8n7ipH
D6HGEa2MLdCYZtvJpTas02QVuKciOrbqqfR3ZnyTmcvR3Y7EHqubuHq2dr2y0/KDD82r1L/CZYHN
xbACSGngbkTtFWH5yd7+/lD012WDdgjHnY6++Pju41E0JQ+5OMeygsRMfMoIa9d0t5bVb16v1P+B
VfSXa+3/hVNwoXNJf72MnmX3lMq3y+frL/xlKLIJsofNAgDUeie/mHUZINZx8dDSINH7zdqpmH9Y
CCtQYHDS1xEwWjRk/xY1shjTWmIO7oo5rABn2z8Zds/H9P+6s8mKFwhD5t4KQx9VRdHxfvHMU7AB
5GwYtxwV9kkV0rdtkhNmkkNh5EdSz44itCFKb9wyYvDtGA91axWf3KA/8Y3md2HPIhNG/ILH++MS
7iC0ZpJj3raZU3oZIiMHKbeDLY7U11XZNNkCnuhTniBcrkQX0P2be+I0hBTiMlP3yOU9JiNVeFl4
OTFsSzVzz0KPt74kDE4DjweBpMNeYFLRjhHttmR0z9DgDpqOdMlHgK2HRKO/uQ3+xbL94UQ6X1x3
9l2z/81ZG86H9QrlDNI5VfVvnQISXaCrICMRoS+g65+xRs0p3OjgTPrpfz6GvxwhG+8feb7WOQJ4
hmhhIeWL/cnCLHF7QGiqznVlngw08Un/ZIvylvDlhT+YewVU8EKL11FSEuXmLLOhN5HNUUYnIr4u
TP0CPJeXNVO3LCL1UNTlPbBPm4M9sSaTzvVUNB2dINjkOnXOalfd0Nw+DkV1M2kEu+dibeff7Fqc
Q3i8S9UXewYLl9Sp20LoHsTsNePSBz8wd1SccD8Qji6sKH0sZXNREjQ+SkSHv/82PjYsuChM1ZkI
zVHR6Do+nnDipszcEDfBWcEIHzRRvASfc2Fampch6mz1+JCW4Q7c+5fB1tcN7ldjNI6aE+8bOdHM
lpvemT5zw8239rsHkC4Vk1beEad0lcH7+wewjYXVFKbUz46LZTZHYZK7tMvU1metHg+2m1/9/jJ8
iKmc7425pakSoWhyk/3Uo67BcPawbPSzRBpM90htnAdLxi+FgLBuxmbi5SomBEMp93XQkJsXtA9J
RlTLJLpxmZ8o4ZlaESnlxIxGqErY/4p42etu7rntZ41G+33p8+fbfe0zzpE1HFvnFexNW2dw3bwa
rdo4R75y7nOD2ZO4kiZHtDy2uuWQTxivAKs6ihSbeFobql0snWzOHJ6NIKlakkjjdttARtsEaOoi
s/m/XxN5GlwqVfbFCKSL/YgYqy5ywtn684X4JBvjhtPsUifAN2EEa9WOR3b4YF854S6qxW1eOPk6
0ukMMvpSkWQge+6dL+MI5DYPv7mw9TO7va9av17rNB+9IHrQ7JJpqJn1nuaKXd8w2tM4Sm9k7WDB
+RHEBJU0eVquwoHEI4UOYBs2NF3q9CqlE++Nqf5jograo1o48i3d2QikyTnDAt4bFs6QiKYStGvG
A5OqMi8nDaoFHZjVNFZUurP6cP797fQT24V1DUSURT4hO9ac8f3+++kifUr9YBQQfeJvHA6Afkd7
JWVYZnLOTIp7EbGKRIW5U+1m02X6MQ61Q1wo50DRLkApkiBWXihp+KJW2mEsA1hL2jKNgk2UPUT9
NtSzTVfk1xl33GDTmPULbd0Y4jl3kutAjrew1i8sY3oUDEW6nmgSoMVQSzXjYrhTG3xMoGKL8vn3
Hxvx2ccH10CSACJrPsTgJn91mL+5LzMyi0SCAv4uJZvm0PR3OjmvQ9Z/n0D+bwwZPU6pRJKc7fuZ
SWPBQgqqEtsQrFncNsTQMOxpLgCBwqBFaYPJhQAEHRFv+F0kUsy6r2SlT56Wgr7z0+LkgG9I0ukh
6Sh02zE+21UG+E9t0e3W1S3I5DW6edKHUUiPJSefNJTuuq3sxNMpMkEoausOFR2ik8L0OjbEicgl
zX/29dRcDjU/Cae68IKBSbRPn5k19KQI4raEFiLwt+L5T1UYB0+lEbubQW3R09j+oe15iaIwEk/y
EDKDm7R1n1XL1r4IBlWsRGLawFhVBjd87Q2aF6LHkqWo8GCZEq+umoP5a0cpt+agbWkRrkKrIZfe
VruldDUm8ER5MgbWT86MLGyCCbeSJQBOK91R+NldkCX9zk7aL62sLILe6XeGk4rQLbUgjjXGcxYY
xmbUmmmtXAZjRl8cyx7z5AZAbNQuRCudTZkREZHR7rBd1hGcqd9TDdaO3WjoiAaDYOmOMXHbtg3D
N7LSwX6s6niU2yTTuDJSri1bWmu3qV3OiSXHTFVbaq3i74wShUSkQlrVGhiwY3TnBPqXMRgONuQ6
9NV677WOviRGpFiEdjftsqELFlNRZfhnhz0xc9MN5x5T8wf+nhaKKzKDoI+GXdYqUKj0a3diBBdn
nY1gYGGkdrmLEoRLuijIOHUaF4NEDUkqnnpCT6DWFsk8IJq8RshtY/p0wvTxMuurh0+ek7nGebe/
Ib6AcQTXRqWW/XmM7E+5LZKuvkvG9Ksf1ksG6wzQJ+btuhsjizDIv2oEKMPErJZMeJkzd9+wjPpq
TvjEVANWQ/5kGtlKj5/zfCQ1wRmmT2qD14Lop7eJOHruVszhwnN39M3THLeFmYe2Wd8Fg2EsMoEp
viqvnQ4kBol1Fmds53IsptvYH8XGrdVjl6UxGRPquBoQwDOEjRZjmeAfNW+4xhW97jhfgTXcBDrW
9D7J8P/GIRYDld1HD+q7HvTaIjSmxBOlhT3VTTKiQegeWjbdB/zjNu6AItw7uvpgDv6PNDe6VaH1
D8KoURCk9ziS9WWDM6ZkkEXDdqCC0mFSxMoFGTf99vWL/Ecnu3OR8Z//9e6E9nr4eC6AiEZB2P77
L491/2NbaPPC/uuz34G4mwzR882PHy9vT4BMxt400MQfOiJ6Sub5FP5qUfvPBho/YpJo8GBQ4741
tlmc82YCFEFczG7Qv3G6+OsMaP1BnsQ8kaeGZW1QaXn9gzOg/V7wbHLkYuWcK0Ie1fntfShBdezK
jCX89LqZgmvpZLfxFF3Dl/AzHgVbTR+rJN1m2N7azt64AG9jLw9G4qbCMmEsAILSIr4Goce4RJsn
6ENVZv0aFPi1jt2CAVx4DYXCnPvcSkRh3c4JxoCkg0VM6Ezf0f7QKlC1lUHCcRwRNAX5dJkk8XY8
RFr34Naordo0Qnsa/4jIX5l6EoWIolHEeBBSe66Rww56cWdmB6U+hYmGIIRQL8xTVWffqlN+B/DG
6+KK1adh6ganOaQZbYmLRoGluo38RxE1hDxpL9Ekb6Lq1p9wi07msFWYSvzzJ+m/95j88k+9ewKb
f399ImEKzU7Md/+yykHJjtfyRz3e/Ghk2v59m8x/8r/7w7+8nZ95Veam2a+fk2VYR02bPTX/yq0y
/+pf3RLVnHvDwPEMlXHUm14zPtE/yILmMG3AQ5o7Kf/ZalY09Q+MIzrDAOHQVZ6xaX8/KvPPWNSR
rNFpQdeKeu2fPCt0Rd7vZ9bMbkMKQr+Mo6QNguX9RqH5JgTuRGhbdGXPdluuGl3fCAadIo93UiEu
97Lp4HSb6VGp5PU0Bsc06KDAPwWFvXVeHJEjmss9wx83aJ82PmqAUFQgEBrGHdVLSsO1cUok+k8k
/UEZUaenKQRUMTFMA2+cK98GcLz9D0p9IhXQtLU5yULjwhhw6Nm4rJ8KkWwr50qtzb0RYN+e8J3j
mbMbmFDPVhHwTH9XSMRJDfMUaqAKstjzkdDEbEj4+xaS+GHyE6ZDZ1WHekee8AvF1D4KWAUStBNj
uXXcZNvQE2/ILQvUa3XTwXQKrtzoTs3v7aIgyeYhTS4ToPrJroqf1Uc3n+5sP91aoXvocebYzdmF
BtvB/AgHnPF0dJWpvwwcCiCl21mx5ZUOPW77Zuyrr7FDDlZZHGVmLeYct2zVtOTqWU/VeAzGM02s
nVGEJApsGshUVUVa4FSvpthdxk/mRrHU684QS5ugpoyOEV4CkC+A0foHVX4pnXGDgvzYBwFFcb00
9ccmdb22pL3URd4EF9zodr6yjSxnaSJwL2vEHkYObgWDpOrwFRpY8rNlH3lReyT0a6lCv3XxxmYV
x/nq3nLLTaqkDJOTCz+1HvwWDbqfHWXTMlJWps3QPelKsMka85SYw23ZJitBiZCFlLmVfiIaYDOm
w76J2kvSHZild099rN9OeXSyE/fRsEYKvSc//caE8hQI90fgiOcmATxHN+OqjC+t2D+V8BgcubAn
NFTmuIyyxmtQIEpHhksrjB5KfFHR8CK0VcFwMB79pd8k3+OhXdshIiImgLkVe1NLgEKWrYvUWcTU
KD3TR2bnoetSf6P2rR4sjisSA3EDVVRrIDwI3jTgBYCvhboek6cuf6kqmh0tGRw6pNfE60ptI5LU
K9HQUronZLlo+Qq3562aVuuxW0OyIRewvx7t6KIp7rvEhJ8Qwg56rZfzXWZ2x3vVgMYQrLSrYCQI
jzQCI3vE4fxNdZrj1miys62g6CWq/jYTCl15Q6UnJsF+csJiGErvqzefm1CPF0HAuHEjFeNEfA9l
9RhhikY8AiTvCoPEsCjI7ls2ZrtN9eIMZ3X1z7eI/yeLrfmU/etN5PgkZ8OZbN5VWvPv/Ll7QONE
6wKKk+UZtz+Okb8nlab1B6MPNggNbJbNaYSG6V+DynmHoM6amVqc4yGyvm22C3YPQNH02qEPvHok
/8nu8eqdeXPKEDMb0NQoAGm6o7P5KGQs+kon547FVesr6vceaI19Y+gcroemWUPUBwFegZzNSxcJ
SlTtkFhdW9B6NkVN3SKU+MW1NpbUSRkW32wH3LKrQbYNEWT4EwD8iTx7wi8WonQuA/9JIxE8IInQ
aqP9WFP02MGSELubsuGcUQ5CJUEgfCLzPWEFqDz6/+ki7XzO8dacZwT3VrZGsi5DZkaNteUgbK3I
dLNQXkwr39erRdH7izdf6b9oms+wtLcnxteLRDXMF8kWS3U7N17eHMVSpTDB2tNsm+2amrUge4Mk
AsQ8edVfQpRahlZ8LshNkab0wgmzhsawYErKxdRru1rGB32MjiMCuZPp0CXL611jlFsaErckO5Dw
msPvmQhJ7wFZ+YVC8Ibv76OIctS384sSDpH0oxMghOcsjc4F2Pzff8JX48rb24Bge7pmKto52vTc
XHP3/s0n9Im5rXQjLb3Adx4itznBQ12qkeWltMJ1NfFSbG1663/TAVuVYXbbD5+1r97X/Pju5qYV
OA0KI3qq6mt3681byHnlIQzsknHjcBWiCGl8Z2uW1tMPUTTLXjhbXXRLJNMrwer5+8//WiN9+Px8
aHWWD7pciI/ujFyrEC8CUfRigr3CSVuo0VGdvgqS3RqqFGu8y9BahXnlAUJbBUG9nJDy1Wq9btL1
lIVnmMdLh2G2sIGvozayifwy+xsbU0mBwltqxa3KqTwBrOSCPwo/ceb8JPOerx4THWJEeYyhSLLO
vP0Cg9GKG7UJiJxpnmuNo1Iy9ifckwPOQHNaJkG1NQV+0XrajKONT//ZoaHRcejJW+fQ0KkRVrvw
SavOKQenItgHz4Xp3Kv9GkDvXjYTsUY82LHWYzPxkd+L22gw7yv3U7vfhzYmsgFamAgoZhg1TcyP
7uvcN8toTMmxMXLrKGzlDiPPhRKZD22gPY262CpSfZJ28NJYxp8HoV9OqX5+DpjjY/im42K4yDc+
GpwEXgFN6wISkFIGDgxIHkM8hgUH0gXs+LWb7YJ0fWGH/aaF17AYKqX7rO9jfKjn+fz6TOHmcD4f
f+n+vP8qp1AZDFY0VpM5SzSmNmGRXrFXPGMSLGzx2GT6oyI7gFW9deVWjM7RuZZLqeAUcUdQR77A
cdZ1BYtuJqjXKEOVC6Ua1tKk7K7RCS9LHdv5RPSrZj1Puh95TRt/CzSfPk89Qk6I+FvbhvioaWu2
ISFhbtQv85o7usfkqafJQWughQ1f0XvlqnPMxPw3q9az4cagT5wG4uuULbJU3gQcH8YCKbNGkwxG
24A9YlFLc2V2MPLtoxIMxzEj2ahPzloXHUpSOUnExHdibDnKbNWG5LDiFE7ASZ2jUmqPhONdGGZ5
WbjtDdS353kI7LTWMxFSZ6J19yPzzUZ/GPzuBlQ5ik9ZbfU0IO/Rf+L4/dKUU7PkQNcCWc+vWmVj
dRissv6+4i8u66EFPqc/+nZzoZMPWAn9ye6TgxLIFdkXyxC4FJm1mwYyzZIgE7ak3PJaCTFrNGGE
uLscEj8dfuWJ6I9tVKfnXuObNOoWhke+0+12Vfb8icx0bqvy+xxmSDwklobknGXRIVTdu1BtFgGV
Y1KbYK7N56Gwrub/klr9OKB3DQL9MfUH5kxenmvBIsNj5DYGTtGACxdU37rpJq75uZVEMEzmq9nQ
3lS+9F02Acwl8E2FnWWqaCanCL2oMa56PTnVjn03c3mbRN0JQx4SG45OpvI7aZd9z9uz5bc36DLN
RVa1bNpIJodI3xa6XCQqCsbALJNtpGmP0oY1Z+xLYMy7qnQ2gdVdpSGDMYN4tY6JXjpQ1fqZ+lgY
2qMJDGUxGUaG28oAx0LXlbWmE1NBrpf+NBbqjwbtT9yHyFhFd2M7dHgaui9RyIu+fkYz5nCkKwen
FBvTig6cVJBjIrHkiHMuB/Oh74urwjpxwz/4VrxrSnVtQeS0JM0fbp5p2UrzeUYVJ1kGZkiEh3RE
fqz4POsCCJDShC+s7C/OoD1OWD/4rMxL9B4bUl907BEifHFMlvuoZ3xbQKQ26ttI8Hd1U8KEo8ov
aZ4fkrFl9B0/BMHWlKVcVaqzG4O48+ocupE/pRDLGWqasGYWxVBcBCFCaZJDcetemI22JYalX/aI
7plllIu2VZ+GEX1OOIGAukxV39ObcudXvKxUADQpFoJy3R/Ojvpc24h0wx4tQqpj0XPDaGHABXIk
7x5n1b4nbHwxzoevuUmc2pU3dDiqBTjEHsb4IieVc4TYExXhoVUVwoIC9w6Ge7Qc7S1P8XVSWs+D
0V688ntEjwxbiifL4QQaKlveiUTY2qNjw1FPDNleD4lRBRkeQpzLbNAGyxgvoaW1X0OVmCulMp7I
XBPQqNRTpz+aln3XiOEHQXqcjrmkhlF0SzSfsf7YVcSOZD7a+iaBFO9vrNR+Zo+oF92czQhmNed4
HJgEd8bxdfsktAyns2nfDY3xVMhkM3XqdeQbj1XKgxYCQ26MQzhw309KdMjr53awbqqJizWEa6Cs
1EPGcxkGArOX3KYRtku7xyzoS8xhln1rGPDXOXwf42g4WXB8AtW6eo1HcgJO+wJkcxyHrNmxtQJD
RdXqkByGODhR6xtO8yvImqhS2fcUYzVmtmfVyhH2OaAR/0ULlGUbR7j3BKRNnNFfdUCaQZXxKJTK
Dg3yUXdCc5GmDDd64IaFb65yjffpKOgqnrqyXfbpdGGRlGe25n5gMk/1bjzT1cTlkVYVjLrsW+rw
8cmny5CIaKRJlmwJ89aTZcZj0Ok+4Lvqe5vdmO1jLzTSdBBN28gvoh7g5KSYD+CJj4V2tjLo/HZ+
WSXO3cDIaRG34sG0hsOohZtucG+0kUdVz4x20dSAgcwe4m9HgG6QTqAXCv8LHV4Shgv3Lm94S7op
b404RmAfKqT1tMPadGkZxXmBfgRBsj11F8PU0mlI4/vIdm9JwLoq/B5zC9F3Ir9kwOUJc2Pa8vb3
ZeRPdii27rmMpGlOv1A3PwIk3KonGDTVWiI503PtEmduhwabr1jnhtiIzjpOgXUVqzzpmCljY4IA
Ze3I8DwTHXcT2vrT79/Qq5DuXV1LcADchNczpoMF6UNdPyYyKjO/xTDmi8dMjosw0TFyUtqd9MbE
YODD35hXx6kxHp3SSRfCXWSMdfnic6Z/E99nMuaXqpbP2wZSgDTNWftZGH//TolTo6x591Y5gXIA
cWYuHmqQj/YtFGmJEUrD9aD9r+qqugdztUIwtW8N3ndE7pQGdazpo202ZrdSGY92gvM9E5dZUz5o
MucOdKjQ4pNR48VvI301T1SLgM4LjThb71h323vT6Vb4TI5hUe9hvq7qhFybbqbGqavKQQrRti9W
rHFj1vT5gqfAGu4ESl5ED4tOhhd2Ifdq3/Ivjfk4xexq7kbp9B8mfoJl+ChzZEtoGtahPpyk7i60
0iXud98q30amnZN/jewfT0eG0qo5+Kh8Qs7aPhhQVzrQSHHfiOEFC/g6EDTxEst6VMroaykyUt+B
97EIL+mr3nahfE47lAVIXCIn2nWtQT+IJ3RcdzwDQAF2ShyRI9zh+3K1Q19xjxEhjBzmqeREoyUW
obQYKlr3rklHInYcUJnPLjMXYSkXlRYSvHYHkeOScGf2E8iC7bltozV8we9ESF/LKr8xMC9LwzhK
TWMvUD19umNN3vrKU1MTP2EP66pQPTvTPEQAu2xHKauiwwrBlFqmclT18cXN/Q75ln4hMdD6bMIO
yQ9+bZ4DCMIUv7gxrGY4xb12rVc45Gq+f1om5EY7wVFnp60wn8g22ef1uEwJEgDvsnOS7yIoSbse
CYdyx2qBeuEbZON91U4oN9qr3JAEfY+w8+QRCOeFO7Snpjcfk2kiIpVygVVKq5Bs9yOqG7/vdmaF
6+T1lv//88vP5jL2b1tqpx/9vy2f0h/fi/x9yI02/95fQxnL+QNTmIMDQLCSoOj/u602598gwphH
+wi1mB6+bau5zGsQmHG8R1VocbT8r6GMEH9Y88qtErCro3RFNPT3ZOqvDhFDrV+eIz+uu6+aZsY7
GsAe3cSO+uEMhwbTNdqoj85xwGZUZ9pyVFOGjGQueK1b3ZBZuIgQvx8TlI0LrZhsL+sDUOsdSd7C
pxGhm/ptGJo/At/Ud22HG6AkHg1/J5rsVjU/aYB8JJvwhl2LeRVtF4eD7095nm2VavU4psl5tE25
mzASLF6XvIkgw0Uwo38GbQVTT59h8RiAIujejtquJ425qEJViNFav0mLPtlX0BZlqPMPMCw3Ye6C
vKHgTrOcoPfczhaorh58Ga9G1h49QGwj+9TekE1x3W6UYRy9DH3Dml0C97buUyNU9abjMLqvlULz
urSLVqA1Y451igsHKDiYteHeDM306ab04Sg+XxWyH197KthNfupJiVSRvGuMwaF7VxfDdpTtQ++m
F4SCBssa2ApLlaSminX+qfLXqGUMkmiLWS5V7szWJxZS7FWtK+6jYbqvW0bVLa2Hz8wYH/bO+b3R
mCQc0aLqwMj/ofsTFU1eYwkvziC09pFaC4/yZJ9N7lYPCkreqNjo0lXg/xv7KvTbta+PwisClDhB
ckXlbiEr2YwVpxqzC46hlCX4g4RAt0qD9ADMxh4AFks7+qKX3Qtdi+uw6rcT84pWDzsiRMfvle9j
O+6sBgynyRpM6rwTZuG6kvkaoPw9lR6ZthglhZvJVZFnXyRpy6swxy/ia4Kh/LKuuPtlDtKaC6V8
0ljR9PcFxutFMk0mtTRy0TfMCvq3LbKksmliKmNxDuYjKzBndTlZg0tWgU01LlZpGKernraYG5Uv
to3abI4YhWJre7JsA+/3Bc/H4Iz57cz0qHkIAPqFJI73b0en1Bm0VFbnKcuedK7UpnKg6qgRbXVl
HCaaN5HBVsb3pFUOztWQ+yynLoimhiYzOFQ7U1YKBRlqqyK6LJVGWZaSEkGxxgDxV3HX1pbNbRqe
QsU397Ub3OTx9yQTBkjR6S4xYZf4RXPT6XmyigZa6rVSgYGhEvr9Z/1J5zx/VhQdJJUQV0J196GB
Lv0MxH4W1mfKtxxu/70M46cgYJOV65xnhi89q8B6rYhOX7mBdcwBwI5m2q8KTDuYmMC8NvLl9+/q
I0Lo9RtA6vw6fIFpNEelvb0hJqOH8ET2whnGHbLWGpR3M60ggB9E23X0RJJTV/VzebRRUlSbbnyJ
e/lepT9kYoXNxReiHQAa2JE9x9TbMEtHfFkI+1ZuAuXV7ptFb2qfXEyUCG/rZN61CeCAtiA7wEws
/KCNkVElIZy29pmqlf1AUf1NZNJqUwpu499fIfbDn14KozZqOZeA0p+eGGH4ogzciJcyuBx+8LUv
Z0lf4dyxN18NFSJGtO2fnAR+XstmCwrjCPh7/I86v6k3cwCts8ewiGubEXr0XfbuNX2DlZJ9xyOB
QtWdHn//Geen/s2x4/VymojcDYQcOF8+jh3G3iXgwx34jHVNqpixkPFFW3YopXPr0yVoXod/ejHT
tl79YnBMPzwHBEnRFLM6+xz7ZoajhPjRpKqo0tV4w2iCU6FTBOvRiLdqrIVrG9iO8WQN9ie7/b/6
zCi76G/PNDO4FO8vcZJWkcy0wTm/Oh2ipL9wU4APZRjdJo36yYtpH6yCZFXyOggu7XljMrjQHz81
sZIGknL3/JqTyYC7PfRpi8KiGL90SkG3T62jXdSNxoLhd+8RMOGsce+fX/Nwq6Q5xEwG16paHKOw
NI5OsTILlbUruQvt8KJj6cEgQG9eptOzW47NbnIQh6TalWOhE7AGpdnWTrKrM6mvk26INk7IhCQS
eUInDXRYaiKPDKP5wNegEosj8kVUubVzAy0NhCTdgROmZJUXdF+DwlnrimosolqnXZkTkhUPYkcQ
6jzjtKbLapyTDa2DneliZWgjjUD9f3N3Xj2SG2kW/UUU6BnxmkymL2+6ql+IqurqoPf+1+9ha7Cr
bmkkDLAPi8W8SKPRdDpGfObec8uDFXVrRvT4aMuayQb6NZ+x6LnSEUVjvrlDJTTuuh8UmYZbuETc
Uc7y0nvaIdRj40Vpy9dlCW96HABIkuNbId18+9i6cfyqq/JZRkW6EeSVM7/ZuFlpB5ooz9AswWq2
5R6C2KcW45ZOuxHggzimvaWvjnI2a4iS48beT1CcN2EZu8F0GxcpTCPVfndShDF1jAcgMYr5MFuo
asbYRo09aEGSevF2coh+p5tcF06A3Ke43TOsqUI7uWmn8kQNVO2EXt+WgE5I+1hIidXL7oAS/ZlE
WZWTIK+p6qqQyakfw/LObZvnXPX2IRTesNds7Ymis76JreY+ckF3JX0f7VqZ8VfgufZsw8pAZRTY
DRPfnRzRrGeR5u2y8oP8u9KfZzESX7EAeQ9rXzOS4vD3B8ifa332hTzKmKl0iuc/UUOjJJ/HsamT
p95MgVmE47trJ/usMEYf91EcdMQYemV4t3ALkhuk3B2oph1cAYvtrmb4jqYdoxiZohyR3441NVmo
fVMVey4V/cOLNdZH++cTCDS2wPjHnnAtbH9pTFTfmM6YdwmTVPZX7kyozNQk16FHuIYW6wfJx7hp
jXrYWHOTBF7qPY2CNqXJMJMuzI8hq5AJrqjkHKaatojg5Mvbv/9I//JVwnxjKYxO7s9ruLQmLU/i
AHpy2miru2NQ6Jicl/hWtoyfKmsg+6/+Jof8FUwjwiEGGDB/ENvpwFmz/Zi2Jgm85BGKpn6a0n+4
gf+icOAbFy6OLYvUMOPXMZ/KyqVIFjd56oz4u1sZboCwrtmU9XBMBxN4XtG/z6PHNEMPz00q7xfQ
C1s3CbDF1Zu+yhHAR2PAMFTfFkAm/KIgN96OwhjtkwBmpTMQ9Qx7a7aMUv/+s/2TEQ/bvOnofPNU
nlx6Pyhrf7hfx0yWEedj82QZVA2TzlarRPbuCkAMszV3Z9Uu/WaYHGffm2epyuaQi1EGlWaDdkQT
a2v9lprnQzqESkUrM77ve5dJk/tqm9mpwPQSp/OElCtjfN6S06Nhd9x40th7BjS6LuxwWrTEVeoV
YVAWEkHSoUQSWsfSNd7Ml2KeYPlbpsOynS2IeUngcG+qzn4aHQLCu1kLUqS1yWAw1On/FTP8b3t3
HDN/LrH4iNDsgJkT7GJ/VQMsTi5yxDfNUxR/DZdZHEYHLudImAJ7/OeWLvDascqbzL4wyZ3vxeDq
m2TKIhSN5PAMeTBZWb9buqE6FsP+R3wCE/qjprxTrxpxCtOaVMwOd/xklOccxza34z4ZOTZMd/60
TWLXpuUOaixpUhFk4ZC2yKy+q07PiFSw1KWsvUBVJrsUSAOPP/5Ozeeu09jFQAo+ZM66FXacOJCl
i6PGjMqAEC/DL6OQsK84KGIcSYqeOeh6l3SETv8gwYqD2+0Wtp7sMxbbIYbAFMthqvZiXAxisS/4
LEnKeBxmOE+qTYcdP43zkDkhY4H8tjA076hN5rvem/0GcyNzxi7Zp6ZVX+yxP9ed6o8NUD6/sWrv
lNvhySSVa1TOeXQBbkRlLbZCQNnIsLztzaIP/dKbLb+v5hCOKr5YL9a9PX+X+YRN9EZ7Xxhuv6/M
+m1SU3qJK0ksxmh+Uc08wFlHsCnFhIXYxIa/iHjZWRFxDEYyTcizycvyEraNWi1WlLbQdo2J07fy
yDcDuPBuRFN6NROW1KSO2rjJUu+7HspIkrrf6LizXTU4D1ODHqlEJHbIMjvIG6Wdtd763grzS8qq
GFRQ/9DHytgMCBvo57R0B9ztXddhHfUYpwJrwA9oLa0V6CEO/jUaPhu6/eTOULv6ifAP4uHrTn/N
G22bOn14xZ7r0npLdy6q4ZtyHDoq07r+kUKiUgS6BFxBiIzdOy+rm3PpDBO/k+g+d9X1EBbyMJnm
SgQ7xKb4JinrraTDHkII6sJxg964pd0HHkuebxWYJireRk+wLxndqUdK79Zud9DJW72WzEoToX8L
jc69VOFUbitzhZNmSgZJP55dOXc3LZkT7CfSINUzda9CjrYCNpiyypdI/6DQIEQjxqy4LukAz2BF
Md2L6MsuSLSqOtREte9lXeeBivpv3Kfv4+IM21wVb5W6Esm+N0w0vNQtAA2z1yLKWYkVywmVKE7D
xIZRVtDbL/d5b8a+cmRxmkzryVw9jk2U38VZ+OnEMkHuk8DsbdOYvFfL2gkZEwMzM6APmyTbVyP/
IK9mbxfO3ElJQ3SNSzYa5uHx4PA0+T8Sz1Pd/JzSPsejDC+ZsQesZ72t930OJLQtXBnwACEAKuB/
LD3QXpvgkIO2CBL5uJEhjlrxflhY5IvE23hZG+JFxAmMvnvvTk13SIY2XDv/l8YR02l2P/NIz4KJ
ZwYiEXcdZWrQp02/YeHkbubbxUCqFuMLY6aQXbvK7H0wOFC11t12lWnWEXf99yobz5GHEjXy8htr
rK7UMGuE4ZTJccLDqSqwscvSgNCxrSt63m6np4vxWGr3dpESyJFCOpKgAK9rtWTPoIxHKJPhEmCY
ehBGFd3NmoCAN3rHWGvWAOu29nFnDwe0DMKPNSmuJzQr6fBZt3J+ZLr7XiBJOLVQQ4ohrAJiB332
j90mw3y0HRwk40NBaF2c3+aRp93qVfemomI6lAro/JI4CIsX2gnWb/u8MsTOJiFxND7Lckr23CSF
T+cvUGyVRqCNEkHG7GC8c+AvaVH6EdWmczW5pIct/LiIlSEn0qxQM1LqBQ03BpsbMQW5Zzyb+qSO
IbKcvRy82o/K4ra0SbJcwDctaWKehZ7fGP34FqMsdqS2Y6VdEXtK+LiXPUAw1g9GWXEYesDyUygH
ocXWaKzZ8wyVezda2vepJ4ZisYjTg18DAKWCvwwRG46gBDuwMdigP6kKHPREwBPMgPp5mAVLU0O7
GomoEXrfHKKW5GRyfU6Zq18TgDSyGHoqh8CTdQOKb7V2EVwhZm2ACWrZ24tc7HaTxTboJ9wq28qD
wFQektFxDrPBvmzGt6xNbnROrcjd4Ay1ggRj5g0FxfNiYgDVHZICak6P22W9goZDHbrihYxIWuuQ
ZTyEnGlnCgbhUTKa50Hr+XcTGXAdk4o5u67fdwPZMS3iHbPudnLiS5+yykTaZEXk0xAhauvNNbPD
D3NqomAk4HC7eLLaeEOT7GGG1Vdq9aAt9vQVX2l+BebvVpjT5NdR7D3p5Dx1znG0IuehMO77lKmg
qZAvmGS9DRJMZVuxRks7zUZkY1+SbhIoGhLdz8qIiFfPfZGlfpXp/fSc1IB4YsT9ngiTXadz/fHk
fXHa9it7QU6IqrmJuujkITI8TBolUpT0y6FALngQapGADRizp7jx2Fuhgk8tsMIhGnoEOX5bT9Kv
2VFtXEW8LEC4F5Wgch1C1HwstrOjcr6oKvzaaEa96SazBlEnPqK5jjk5h28M5+adXCZStht07Dic
YuB4DOLzppWBMxrsGp3NwMaC71oNB7fJ4Q4hQd+OnFEcbAqmPAal2Cy/z5Fy97FWkk9l5fwIYDRY
TrqBzP/D9G2xxkQ7wiZ3I7Th6c7mO9wqwUOeabNE7AIJLTaA5ZZ4BtnuAvOti+XCIJ8Q3MQzfII2
Jck+icksTnssKg3z8DAm24bX5A/98IXDWW1LKnAfmrMMmo6piZhYSTF6M+VskOaNUK1fd4+iQ8Ln
sXjH+ho466UVk5ORJlBD0vjBSKTLB43+IYnrbTHYaivruAyGUbsMEzZX0sEe5Njt4ynlkUb3Us7J
2+hwS7Sd91BWKQI8uttN77JhLCse1YFen2isw0wjJegRNo5RXGlL+FiXV3YXvdlixAwAOpZfEH9A
fGxN54H41dtcJ6qbzpwipMay1havcqi+V50JuyJ9QkdgsCPSH7IYNP8M82A/d/WXbNYDoa2aOe2q
n6Be0pMgAMtcbSvXBI5HB1dysPQJX6umKK4Vn/acqdcoRm1klfm2VwZzjNgZTqxTaKMM88hj1Z49
Ue5l3n5l9/ZaTwKerBXd6NpIR2BE72X4RgvgHOcoI8FWEvZkaDUUuv5JG/vxtsCNQE4sAcOtFvpo
PLf5gDWhI2+LQFinCryY/zpm0uZFce7rOL83YRte/TimhtYcN2VuW8cqz/h9sWDOp9zcgh5XgM05
AZoxIWhCAdPjuDU20xDL1Z5DoUmgW6FRMiuDyOUhgA7PPGPRlk1DHQwJD7hG70UBaAuPFpZ4LQ2L
s8kehGDcOPAwUe1TPl/LJQQuGyT/312C0ySJ80s72ISe6plHXh0+i82ClI0aKfc2GfpXckxqUu0s
LPMlnINCGqfSSx8oQPBPrU+sXqrpEJHPwpns3aqQSBOAvWWdfqvnvt26LtFrxiqnD02zuVC9XVVj
V597Lbpg946PpAhpiAhsuiJRyL2XT2xMamcNZnO2ekP62Tzl5bmxui/2IokhDqt3fFH0T5nR7uQq
2QIK2FO5oJ8os6BrgdW4Y1gEMiu+L11rXeb+Sy28NtAnXtRA5zEpGNt1pZ0ibE8Ubf5QoMsw6sUi
KjZ1nxmabiDR+0J0xjYOwS+PlUmQl5XsMurC26Ibt3NFDSDX6b0oe+1sx+OrXdfeuXbnr029yEAr
QWpaZVrs0Jvb+zqPh0BRnzt9312NKVrqaeYA77oy8p2JCgw9q4MmvZkuto6xeG1DJgCQYYbaQ+W5
y6bmw1HoVRuRfMmV9zKRwIDBqE+Old5zMEyg8hVxyWHbIzfywIMu2Gj8rOEH5SX8qGftqY9kFDhR
vB5G0DDq6qZgyLNd7NI8806fIi4OtobjKeETTJeM9EMyEjmh2wD16T6FyU7Wbe5rS3M0Z7Upl1Wc
gZbPwVxVup25TeKWP05rv8+LG+3yefEnp35ImsQLylQ+u3n0NmbNfV3G+yIm9MSquMI9PEEYrDUy
wmW7peTyvS76pmm8ckdyabAgfENdzo2Q3MUOSCSXLx8TQkLwYLesJu4gqaN9TmTIc5ikD+gi3T4y
d1xk0d4pO94BsYibQUddIeJ6h8LDXTk07lbLM+7zSQ6b2EvvI8YT/pik70Ycfbg1yjBdEXrKCNtU
OPcNWiVLalRIjonAotgbKXKnKaMOrSDjwbeE/zsAU11pAemWXIYEA1ncj9jY8pDp3Vey28gTGcdL
KJrHRYlHSHLnfEkY5XpwWmMgKXXRPo6yxIQo+PYiI5k3ddcSy+4NaPMGeSmi6jKVae4bZQsE29AO
vz/DHtqv0CUBhSHzex/V5ZGm1MI/Vu29xbmiPUm2Znct5+U9hqqq2f3L5PbuPsJTmI7Mmjp2MgQF
6vWx69RL1Bn3hkJFP8kWYGRWcHplE9q0qr1EMzTseA6jG8i/LRq+LMwvST3qvq0ZXzJlOXtXiafU
kwuOAAYbQCnOop2ibVmND1xe3xp2If4qmNowhnk0Ez4ikuLrTT0AwmrDd9VMFb6/tNhmSf/MgPp+
Dlmkxhak1FT0wDxr7dEOvUPey+/lvHryI7H6M11K48jbu4yYA2Iv5UWUtBW61znnWtXHseqZ9UI+
9+tunU0ykNYQIm5/DINWbXdayzoQ/Tt0hmGj6TOqwSIpfDXm1W7eZvNcXvJ4/trzmbBW5ELE4RYD
WPE9ZdanyvtCwbHstf5RjdFX10ECRDdr7G09fY0LGoGBWFHqlGtrJg1SW+bbVFXwXmfS/TRmBD5D
eIJBUz8NTcOvUs05uaGHcju2dlFsdSRHTXYwuubZLYd3M+u+om+YTtPqMWKsd+b9m5cqJ2E5R3Lp
4bNzjXm+abrFgksC5wUlxBhIQxvX1HUuCCP9GAF3bBPDUxunkiEB4/qFoPfvsUUIjKORliBcFN4a
vbjO8ZIWBEvXNJxVyMXFJP0dse/Zzhvdh3rMU+07dmw/RtXyqR+0qu1v56VgFJDJFxvbclCJseFU
jVMSnLXbRLXOaTTll9mzAkOGgNaz766Zl9dDR5+86IUkBAK7Ua2ZVDMIzkkDuMwefR706fi2bsvs
WDmDFUxSB0ppFQddDA/ktH8rEbTuMzv/1sutjX3wxXUWElt1hN1amK/z6O3gSbLXZQchuBmZS5ra
V6xJW6fBnTom4hhylvqhReuka6+wg9BdpdzJk3pvcvESkxzRh9YHjtcrmyLtLHrUCRmqLaPsjF3W
MfdZlvkkYyS/jk0FbML28lmiIT8gZXlI3Go3DSZz9Nl0z/py5dp7o8FwnDpk20dc7a5Yktsab1rR
UrwS/3G9hBTpWWkcIM8PAZRaCsXMoJV3bIojY7gUKf14R3t4ncGhJKYaQS55lLBwUNLywdLpURTl
JNk46wVe9O4z8v919zlsJsP4ohJ520boP6Z6Aea0znBJnEUfW+iEZ0fAn8aKiG+XPFjHbLrdHE6v
U7Rke8V2aEtGFY4KEcIEor7fxlF5GNaUCJGkr407rXI5f+1EELlRVhcWNXTCjAXtfLFLDHPxkwym
jNAaPNZG9844aL3wigGlOU47g3ppIlNm0rnXFz3hzZgqEIRb4DiYoYOULo9Jy/AwduR073Z6uo8S
Ft5hSaM9GM05964AMcZ7JbUXY9L6k4lnwy+G5IHJkb1HRd3m2XBtO9nJLpPHJtGtYPHIjYU+tC28
HuA69tjNNFf72Gr745yLQNda4uIN+AxO5D1OawBOLBYkGIthXdjYRFtsxezG0l2tt1ujD69LIhWS
q8WkjYRYWG/ycsWacFlszbSg+p0Puu4Om7mE0cYQZx7E5Cs9Xe+SeOeV7W3Y8qqrRt2VMIwGKT+z
OtL5DTS7WQzMABG6m00F+h4CwyGbvJPLwesntXyz8ynbD0wEOG5p/xVfUW9ftQsYblfCi+rT/jas
IY6bx2Fy4RzwkGOJh9Ym7ipdhwNO8xxJ806DJ2TU7XPYlNgeRX2MDZQkeRNfh47nx9JQ/KEcwlr7
Ck6WEesXZif5lafNt32tMWD4gdGSCBC0+2KGZd6F50q8RNZCUjPyJCQ5dbJPelLqnV2aOHwk8xRY
aHc3berRsY/D2U7THiOO4jBYxJ0RI0DPm8Q+pm54b1vOjQiHU4aTyZ9a42OxsiSwOjPe1sYMfnHw
uAMypPP9V0sMXOFa5JcMOf3UDuvAxBdzGQeWM9y7uAmmbrjV2HD6PAbbUbP0fdkPrLfXiyB3RUKN
kjTXlhq+5y6pBW2ddQHEDGoXbquAKRfBKGH0mfNb9bOoWG1KOpVqo2s7Bj98N4N5VdgqClIw1LRz
FnORpCl2S8bwUNfiDq0MwA6oBMl+8ZrmQDPA+raNdiJG0pRVrkX2Ca6nGUb0j/fcrpVx10q20T3J
cqN910w1rUZ048Tm6JO0hta+tUIffyQm8k70mLjn8lx7IYnvcMw8R88PZo77qVpL9jHD/VmQjwjT
PXmqFqZ7mdnHXx30LEux+/HBc9cMp1TPr2bQ2AeLgqBrnPw+c0dBmyJ2tCIzv9dOXMZOD9xBZ89c
S+OYzB2x0a0j0FvZuI5G/pgIRuWxrNh+TWNj36jWum4rp8Qly+xkWDi+WS9eM5yPH5knMEd24RZU
pPnSi6XFSUbzvsI2lha9eRencptm9oeYkk8vHjJ+AusHv9BUtem49rj4XQxqC5ZL5GRvF4fltZLL
aQojG9T39Im+YbkdqCS9jONYVbl+RsM4HYwm2xg221in6FeBPz9wW/zDYgvIzJ92m9JCYfAjkAUR
p1wFYH/YbDUMQFOsg/mTlIxonXy5zWD3b6KBP1YxTW0cQoLs0u8kn2iLLG3BE5GsWEOxolscxv9p
9JlY3THV0yhgS2vt5HA71CHbAXwx9ENIyJuRmC19ChSUq7nlqsni+8G8xDNUraknAgYB1ENqQyKu
vB4sfA6my00SUjuEP4XED5nVApLX8lzoaxzWgLDiFmumxUG8gXx5bS/eqY4BWqapxfDH+pIkNR11
W14JD7Eo95W216ORih7NNAuwrdFOyy70RhiNtmlcey1hDpEYtl3r3XdSfusIeI/a9jqpaMqVaIK2
u5lrFiJ5XzPaogUzGF8tZv1pxNo3L+urrcE0YABeqGeMpwhfliF9qr4AjwB9igq7aJ7Z9WhgPsyN
3kh343bNHGgyZfbmiAMdyvMc44wqZ44TjuxDK5O3eCryg5XaN1XOttTTB0SlLQ9/ZhcTwRcvZWqe
7b5/zApp+pbkK4uxCLEdUBcPNUzaWhRW8eIx/6atNKx2RxQVQZ3SVgDk4se45JJtSZXWYpqWOfze
DOuSy4o/S0nGg52jUshdBPUds4CltjoqLPZcXjkFPa9x5ziANbxGnLm9zioHfJk73DtR6fFwVTwk
XfSZznbrI8i7ZsxEO8aTGXoWgV06M9vEOHl0q61YG94clV7dDcCD1Bm/RIoBLHu0Ko9Q7eZl0CfG
txrwIhMvlOIOTYXL4cHPYFk/zUFWES8ONSDip43jDdUmuTcYEWwLt7nyTJpYqCJ8SJHG7N/mxFZa
uwPcGXgqmY5ycmjgQ20MuD/woTCvd0cCk5rCPmMJeYXSBs4riMP+U86lFgiRNhRssccvG9ykMFPS
rQro4WaY2thm8KHjzil3djoSGUeCNDNowlFtBHxDsUg+/ORjqKb6ihRSsLzJRzOFlzBlvp1N20oa
5qbp2vOImWHvTUBOrcI4sFuAuTcVQTiNabAASKqExm8MU+Q2n1CYVNRuIL4pGJK6eo2FOpvWTGqm
RRKCbF4dK36wLfNW1BbuFJp5Jgj7lLWVb/YzrRiSlSXDDx2W09exXX15FhfAvJRBU7zHXn3JkfNR
tM/sGsNv+vyA1A+8jbd1QoCVEVrWvguBELgN3wSi2EDowzHSnidXY9QwKrm1+gHoJV6KdmY7NhvW
le1R0mllyR2IW0CUABanpf2Yyd/yo1jd1SkYlWiag9yu4hP1eOKr+QZ9BfCEbJgC12ZnAMzG75bB
YYDFVTbXyadt8X3VTr+ZelccinVHYTPEVgWzYUTLzLUMM4Q4Gt2PLo9pOfCYOlEbkP3+vbCBnpe5
kCSiv6Fp4LdVyZesZSbk1Xri95kNldG75RrdmSNzD23gYGPc/dIN00eUZuofjulfPVIIDqCLoXjF
aA95Aqf3z6c0MBNWc65TPIHxfYs6MUNFDa+18fuSN2+F4g2IckWGLsOhKKgnHUjQNla5H9+LZOGw
RM3u7zURfxbFAJ2VLqJFwkbWKKufX1JHyykt5ZZPZokBToq6Z9kYcRmb9bFyNw3OfzS1x//4D7Ut
MGoWYkeCuH5FMVeEKSXkj5RPS6KwKbrex2of7jykh0N6KOwSu5H7D5LXXxOO1w9/TSZAFYMa1+Q/
P7/TRI9VgsG9ejLtqjn1qxkY+s45dLPqioHci109GWzPTmHEidWBDfGLBo1X4716ZXSlGiV2aWW8
sWWD1+6myx6LHuEYUv+nvOO/uMsRqQgDYabh6OavEoxStclc9nP9pBuN2BWCiB8TbyuWQGpyvhqr
4InO1UeNhG1nstuZV/SIY5D5la+eHX5D//jD/bOAXMJrcSCgCL43fHU/f3jA9DArjGn/JFyCHEo6
wFC2ByTke1nwCURSvIQZwQcJxsqN3iuMYHN5o0YKNs/9HOryO+4O62LMTTDVvVxLj9NiMzm0Wgq+
yBqg6TLjEn3hD+RjX4+GDZC7MNnlOsa+qxSD70rO28ZLP0xIKAiAaaly7OAavty9yOoXe2Bsm8lU
uyQcBZuBKSZrJdJPmvxKFZw3jbauPWcv91WsVYHRjNeek6pThjAvq/PkiJCQ4a1T3Y55qAG+QPMg
NKFvK2PBidbGd1aJBCuc9E06luMzzflQxmTFWM05JChyzqtzLWd1nbuE7+URwmHD4xcdvYa10R29
3kSIh3N90zG39g2P1t5SOw+ahl/aY36I2aZtRXHTJOGFYyTmFRIEQeHBxmLwto0pHqJlOTN01vxC
qx2sMQgnmG8FMXjMYOD6CKw+LY7FzJpI5Fcxs/W2SAJTpgD/XhkIDQEe6OMIQOGgV9hYU1u7Z59B
vJpmMPg3HyHOsgZyG4MrLioOnIGkQuo1VNWWTlyT5U5qGijjthgPXte+doYMYEp8MVKwwsvqlJSr
/CfMu13HxYFZctjB3tLnUnEmVxPQm3HrKufV1BGtmUQvVZP3ZuvOZ76UC7uLhmWi0dyBrw6GGkMk
pnpUIl8qt0CRpFfnJEH4bwhmgyx7TgNZgJWMWlSl9FRaiJ2fsdBK7TRcIFleu//7g4tnkB/6H0SE
knMDkwoBAmSbmbbzayB3WykclE4xP1lr9q9wSajSLQLIxw5XtlZotzSCURC1ctmxINuaxdsQ4uzO
5hgyL8LnOZ6Y7abPrbWfsnHYDUB+1npuH6Fy2ooZUZ1uIPrLGfvX3NubVs5P7ZQe4yxZtmVvfcnj
Nt7DpdiDO/btMdPxNivyt4XyrmAWbUNcKXCEbfeNkL2th8Zn6HcYJzpi3lh8iokNtueyyljir/1s
vGOBwKE+fEaxYwV9HZZba0qh1sbJl2kE3h2KY54w/26jFv3/sNOn6SVnAC9BQBQidH23KN7mprJB
qTgP+OCto05InpGN+rEKpbiEMmsOWcmCGus29zNWAXJeS4Nfa1cQjmjpAQPJb26VsAuYwE0Dk/Kx
jeTnmFqBOACCA2iqOPyuCTwmmksgNxtTJ921VY2gYno2upQnpyxA1ibvg6M0GAb2ZYn6d/buzKjG
wtqnBnsU0WW7ch2WQzBzcjLnRiRjv0sk/yNv4/6zvH7LP9v/BTrrX5PH/i8yJz1MJP8eF3Yd958/
kcLW//nvlsYfyUXYDgm+gN5jkOLJU/ffTFb5m0QK69k4CfEOrnbH/2aFid9+aOsFFYQOLvh/LI2G
/I20hdVahMFIB58v/xNLI6/gp6cewS0OEA9jBjQVEE1wK3++/kaF3skbtOppaPJPCGC+ysz7tke/
pTrEIKnT3kbqXo+Li1ryixd3aBGyOWgbRgdDT9S8SswTgzUyxEbve+zN3G21Du7JelaJSwxx/KWM
ko9U6NEmsQ12BTR3vQHQ0mSRnHnOax7Nx4i+Ge3iSZnuFq3dpg3ZW6nlHJPWO5necfQcxFrlAxqz
vutuxji6Rma7cyeSiLLpporCfZckB7carhxGl3G0deGe9KOzq0LngGhq2+c9vaZ7nIv5bEcP/YJB
u0nUp2XApC6r8lkhtccN+C4bfJpamrD1yy5k5mrGkzk9ul2NXS4rXmbEGKOwGeKU7F/h+XeZ8L0y
fRWNdcPy9RSXN8QWPXcVw8LRk9+H4hbQuAL8ApSGDVphKW+H5/owCAueYbfkTD7z1yrN90p4nR/a
OlcIPWadFVeVRGOQFpuGTEIaBZvoO0xK1lAgVkMBx8oGA9MwNbvUZOoqAQbRV4J6t7rST2YGwjWw
L419YlO1vqxMAyMMISd2n55ClKEQLtlzMg/8MHInkIViNmhxsk9ECq6yy+xkpMZdNpd7L54CYldJ
5+3vWwvbPgCezrgMqTh4S+SLIr9kyE36aLqOgMltaP4B++i+N1H3WG70La7VWZT277fWf3Qi/fUx
gjL4/zMt2uMc+fcn0vNb0b91/c+HEv/Gv3zWnv4bImjQsg4nCY8+TqLfzyTDhV8IVwIpsIBwi2Xr
D0eS9RtEQwN4tOcyI8PI9T+HEvhCJnR4sLnPwb2teOlffNV/57O2VoveHyoRgGegNvArE6VIS+Ou
B+MfR34SlYPeNF7zUK/xmKR54i4uEWwYbt5CD+jVgXN0voahf20ga2LPj7SSIPHyCF4a5ZkE6z7n
6S36FyLBDRJ63GyXJbq7qfo83y9VzER6ZDPHPmM4GElOkK0ep6eK1bjsx/l6TJYocPP6A4MEApTF
qg4qtJ7/8JXc/v5+/hi29hdv09TJqV2zZNHsgyj6+W1OsSvbURrtA7CkCmR+Hm9LnKlwe5qsWTZ2
MjigJXTnbEpm2CopjwALeYVGwVR9mELUrMZVM0K31cJ9ODha0DGT2IuiYCeWgPBNPI95VA10Sno4
qaE5EskSnauCDPUOqTlT8rPeUc9ZKtwpw3r6+zf4p76Ur9AzbOIr1ovP5Mv85Q3WLcyNaeoe2BDN
28JAPKLoVlKBmrqxLcr3hoQSS4MebI4PSJ71rQgrD9Ep7FcnRN7jhFeG23VPdFiHRIdoZYwMWJtw
OvzDS10/659/crxUaXsrNpPMFfFLFzg0VlL2bdU/5Hz0CBxJVIgr3fUnNWawuQkLQDI64yG4Hs2G
IOqhzHcmARy+vViYQTBba2p+r0RgwFa8+4cX96t5Embdqgcg+ASTIcFV6x3+hxF4ilTUVA6pAFSU
w3+xdx7LdWvZlv2VjOwjAxsejdc53tMcGkkdhChR8BvAhkdF/XsN8GZWSVQ+MbJXjXcbDOkqREIH
bpk5xzyZhBqg+7V4QNt3toiCvdsk9cqvHcTVXGjLVEzOKtZPPXMwaCUvoxXEt0L6ZzsOzKMMhs0H
x/f7hzc7KnTKCJO4RQJEfj0+fcTZ7KhQXGkc6JF977lzA4gzptUc49K+y3o4ZU2qnJMWWuWcWV9u
nNzC69/ZJ1ZT+VlGzlbEZnKqNBbefz68tw7+13OLCw3rqQ1hlUnJewZNyz5R5lNmXN20MvatleHT
kiSJzKklvtVmix4DyD4r5BatlcSh2u6JOx2RetOZmIuWeOmGpNdIrotgxJf9jX5E3LGNwAiB5f6D
Rmy+Kd4d7ezLZW5lWWBNrHdXohsl0pZGZ14bRPh4JKN4nWY5I3QnuZ/sL1PtoHnQU5b3MrPXf/6o
4GH8/sOhHIGvdYhIY1Lz65mUiWloUK6Mq4+PYmPpvVgg0t+qgHWKS4O6Kgcyh0nisT9FcHcWCiD/
QokiWSFdNc++3zBbc0t6rHGvN/HRjPxp29p6TQ1QoyGZm1+4Pcs4sJ8y5bAcz4k2t9lF+R20ObRa
KEPd4YyCo7j3mm9xPecs180uCKvs0MG49tzoG0wNGsLUa2akd7MsAMg9Fqn5LWPxGCfNCNy6GPd+
qX2xWAo9dFS1elaQ+zw4DIBJs+AD/ZbWLmLa1rkl55fYRKba3RgcRB7B8m51Y1UFhtoh67pNVGpu
9DjZhIWIVoHd1htgWikifwMRYAjkg51JsipMEhi7or+dVBTcBfiwbrM6PedxWH10v/12iTBcp2+A
F8xoU2dj9etZ6hQXY+m17jXMMjwZcqIrbhDw9IYO5bN/0sHQel0JqC4Thz6CXhGgNfeSPFkmoBFl
O+R7w0W5aKQPTdZFV1RgyxDp70cH+tuLnHpAB9zDJIv7zn5/oMLVepObn2iENm5Yx+xSV0/XpbtN
PmW2QvIvLdphZ1pgnSBEx8S/8+cL+l2U5zz6ZdCIKZJjwMrJaPPXj8rRO12PPKLx3nz1vSnhV8CF
XQgfcTyozrWLU2rddfDQCovKOMaJsfrgGH57fM/HQISGYYOnMY23oLSfHt+SR6dBZLfGGw69U5oQ
PeMFyJQaSCJBOviLMcsPFcrxhVF57RqNHJzJHL1HqBvk6YyBXAmPfEIHCZLd2dUaWfb+z8doU9j9
+tThGHHlz+kGWDR51fz6OQW8ZIuxDuwrC+SVP7buqZOskMZ+OvZNM+yVAQgrCbOFSgPrplOhuzYd
SF1o8E58v25T5bQpCBRnMRzmwZCJ2R0WBjRgrqUdApJsTUe7SSvL2nQwCtliJ9keyfXXRG8cRpnT
rDBDPuKkJSMUPZFfclVeLWI9nBr9kzd/Sb9peiXAyGEXCL3K3nWRuNOQCrL8+Mub3IZLObKSnUhv
JHPeNrcyY1jbhKCYM6BoHkSco0KITvDXhKu7e8ow0fz5s/xtF8I151Equx4JEwgF3pAlP51vFHaY
K5giX2On/VrJpEE4zQDZKiK1Soj7LTEhLoIYmFaCPIGeqYu4SyPsk6GmHxUsZpolfFiV9sGr5X2o
BHcDwRVcbSxrdAcS7fwi/+nINLdw3Fpz0od2pKZmSF3eK+Kwi57FZN+j6gzgpoEcrtZVCm2tj/T0
aEd+esw097XJnHCTaUl3DMjtRDPSFxu0qtGZHv9JD+V0Gznlka335wQpz20TmM42i4ZmKcIa0GVC
GqYG+dtdDZoDFgT16Q4GNVlqwQQFcuwuufS7SyYjqnFbTLsQ8Sw9KlILetbdMPMH8eL6SB/URk22
fcQ74Egj+W5E4EyrTI/OltZ1q8rWsg1OE/PWK7v7jPTTO95Qe9PEXAE1Ibl30puKAfspzmznFKO8
LJ0ALee8em2jTN97hBks+rIrGPxcGa6pi26om8mqrAN+jGvkhWKbpE137N2C1PPa6sFExtU6Ii3w
UvJMVVLzLrIhq6aN87OYEI39+RIzxe/3Ky0Y/RmupNns8EZn+OlMmnqS+JXu+NcaS3wqI2sVCezR
fCyXOPB5KRhkJtZGYd1m9jyb1bQns6SCIVkMdbPRn0ZpKc6Rhl8krYOLj3SZhEMF9Qm7a1OF4dFs
Wvw5RfKc+kZMF2ZNC4010wNpnJTn8wkoeo/iBMnrEplTsEnqDv/bWHcHAH9bbP/1Ncjkpg5nBksY
OwfZmu7WUlRTlt6Oh1BD5GRl8sT7ln2/5iOpZKUJH/XFmvJDGLBLkMK9Q6+d7jWrJPekOYy2+aXQ
Q3ura3Ifmc3FDVR5X/bGwmvFml6HTayxMIaMKGqoRb6bASiIsuw8NOmeCI49DeNwcJT50kX5+NAX
ycFJvxeZ4Z54k0UXN+wWmXR2UQUaXBEARxBzoTBxJfnG6wsH9Kar3/P2LZfxvDi28vImTigHHL8I
V2noEHJBTN2u8I2TIDbnTiVld4gn8+Xtd3FLwaiaqkX0zTCo6OBj+oRaXGKwGbZXaGcMOsApwpCB
/xTB+i19VGvxMPQXP0J942Rqza4v3o6hlzMXqqvd1IzXXA4sNuHrRFUdLyeXaZDQbiIvw7xk9jtN
AdOsah7aVWXtZMjvdIluqMU12zrIRArsoa0OFU8XW71+GW2vPTIOn/0FLY5m6eEI6wR3Be7yTlKs
JwOYxtBKl4E37VEzGRt0rbekeiJIK4piZTGW2tgohIZu6o9zLZaN5mXsy3g3uOB9QUpAyxxu9Fpw
xSp9E9v2lUEZomMLsFXltMVucli9+FXu39DtYClKm4NpJfEhQlJQqDDY+l7HBrH/Diy3ePQCnPZF
0D3ZbmCfpop0u0nNpyOovneJl99aBPdtURIzapSJf/P2RVR850w1F8aK8TnKK+2Yg/sveXF1yUiQ
r8HO9nUam0u0McK6W5egetB0V8VFVDeRMjANtGGwg/k7GkN31OcvQEOUEQiU/kF4g+UUBuyP1gsi
FJHNcIwjfS91FgdCptkJpRUxB1gOtTgWjzmrbOyiyB3GwNnK1naQ0ALK7ML0xjZ7rre+W/M8Ibhw
rMQ5TL+VeG6O/eAafKLA67V8sE8YZNNDbHkvCRfJXeg6ipHlSzoIJ55/QbX3WE9NiC0o1heV8LRd
m+Wf81CJvag9dx8ilKt9dDtOPxX20iq0cmulbb0M+t69Y86no9o2h11Vm83Gzmq00oGv3boJchqr
VfEBNoxaBaJ0Nh2gvwX4Tn1rZmV9UyrSbkJFCmMIm9kMJqIVnQEXk2ZfMTrGFxJQQX2G2bCtMCMs
Sny+/KyoPICQAzQVceMI7Kx8zuvacdtTOlYOyNsvEc7ag5FgoE96sAV6kL9S4lmHfrCtOy1QHHuS
msfKduq1NFHvmC4u+RJf2hwAeAJ+Up27sOj2YYAjoSh0iTluzgudzPhO91I0Sto4rQfHiLcI4JKz
sux77FwenNvBBQVRf0ZaY24r1RJVrL0y8of7Q3LZcey9ADvKkG6Gym0+Sgj4vRVgEmeyC6ABZ5r0
vvUOi0px7I52BZIJraTbBbI55SVRsAkZGsNoWocA5C+2Ju3b5EUGJiVKpJT7nnm0tSvVNrQqAGk5
1Cm6d9SBCZA4N7oXtfa184kkao3nJNDEpinEVqudaGEVndwVKfWg0mNrLXoLPHQS7hPRZpu87DYG
dOG7ohoiSm0YFL2oxXLwKmt97ITRfKAp+L279/kEQLUQdOHSC72B9396E0IZMgzG5OGDPUbrPMUa
rncBOj60m4jclqXkfq0Bkq7YCjN70n173WOLWc2LjyWILNYAsfoxLUckmPe9UX/qOKNIjtXN0Eze
8oMX9785X/MgAo0Ic03yWeZe4aejHSIiO4gzCh+k6sRl5v8dfBSyB6ccuOmB6X/ywnEX9xXwBFw/
SBMALNSls0bjLeGRjRvuBtTCQa2dZTZ8Ubn0dogxm10pp3CRvYxT2u4s2ey9KCUNqmBNr1SbH2QP
5Cuff6gXZubdFMJli8ioGp2wfNTQfPmj7NaUh9VGayz9PjG1z4D0jhpO7d3oS+8DgNSM+XzXcSAC
4aR5xNKT1/ke0eWIKUucCJhmUZmbvite2lwbbmnOnTgcTmErnFNQPJdD2jzW1QRXMulxp8ig2ako
fkrzIL/W5fe6crJd2XFFTmZY3bplh/RvwvCCWbuwM5LQQukug5H8gNBxs009EaOse8ZjV00/GDkU
ZOB4+cYKYCXYTlnsuyo/RYDYzmRgYGuScbBWkWkcRvLU394iZtU8VZgIt54QF2afuDMxoPDWrpWT
PLPqLw6Qmg6UKEhqp8Z4RAlHVVL6Do4mDcsuINCHogx+oLnslr0c4rvU304Orv+AB++iR34ZYrTH
zzhE4kYKvd1GiM5YEqevrNKZLThmx3y7+WD48xeo7JfRE006edAA03gqz6S2Xy/OrC0MI0dSjfbf
IEN3FqAbvG8MbdDPWHL31OzTIq5QVo6FYwDdsgkPEP0pkXF/EhiceQ/dVwnGN7YL5SJzmppoauUc
7az6DFHK2cA0oZfsoj2p6OajH5rHIZf2bZ829S52uV1zboSzVcU3QXZbx5G5T4gfPfaefx9g0r4L
fePZEvGr8Kzys626v3504DvxVh/bF+VbG50RudmM6j4lQ4NADyrcpAV3ymuKLhVG/kqDm7ji+dWi
zi1XvZeOxwrPL2aLzNuVpV7s47w6vjUAPLzTo9vne1vv1F0tR/BY1XDwKbJm/6I4vrUXo6oisnPp
jEarW/VGk5x0ECiohaZ7uxQYf3BnLI0kAVJta/3Zng5CesNtb7xY3W2YpeOn0UboVHtNs4G4Gp6L
nLivOKy3tGwgUZSNBkaExwoDJdVwfsxk9ewVHHg86eXabzD3JbEpHpSBDBHUtTHJ4wT8+qOBjv/7
RGdeY7P/8Xnn/D7qjWyFKlNXxYMuHpLON2/L2i/2rj5gIUKK41BDPOXIn85aAGJR6Nus7Ae2gEwu
EFPcuiTVPcDQhfAtviRtZ7J6GA86eRQkoMXoc+til6WOehwQE9lc48/QZiU8Xa9fEBRjkwNlheuO
j2xtjhWJSpkmd1lHhjHDEfIHk1xb9eN07mSo7r3euuYtqx4yt44Km+/KCSyXbmDYWNZY3oR42MLe
aw5hRJxx4bdH1jH5g07csgjFBV6dea0Armx48pbNEFz6MrR3rgDsP1g3Grv/T+gJCRVwBFEdAR2W
HPkXTp8jOx1vEerusRmJNTyJ9iHWWMp207HAXH9rcOE/FqG/0yjDCfn93OXFqsChIjvTfkI9aG7Z
rqO70WkjBrgS2QBKIeWKEmH3knisz4jUoMxP1EMRleOL9Jud16a7PjWGoz1fYkYO3HesgOoadZTu
8Z+AK8vQ9YThmD6gyQZj0vG0CW02ZK15LXsv+mTL6R7Tgrx18EfTsu2KLsFqGOM4DWXjLp2s8U+5
iyVJH1OyJ1kbncpWFUv0nXKbD9euHLMTdCp/VWnFzSBkeyR3OBgs4iqcoWhPoZMO5x7LAlnRwIad
podCJqgia9LNCQGpjRsM4NPGI15pWU7Nc9yp4G5w3GENem3cEXTf7jthT7S7aQ+nhDsT2VQaOP13
y7jzGOaPY9t/86PXytXzu2YYUQm0IbZdSHYLLzTkofTnrmJe87Uxfo5SfZ3YX+15U9rnuqG0bm1a
XQYy9lFKO1yr0iDx0mephv/PJ6BCw7KbJP1d4fR4QQNvo9mAgsV4koPBc4DMppuii59qT2Y3bZ6g
GRPygQCR4haj8+eytcuzPq/1mDJHFLeJfYPcbdonEfOskdI6T4qvZp/Cd9VveNgFBxXq4ubPhcjb
JP/XZz3LENAiri1mfOv7AULIORiHZMCKW0bjERtHfE1weKItsMOtZVVfWsfQNj72uCNhQj3S3+da
4g3msWd9pl1oj34f65dBh/VQYlLIJsN8FgFLFAsqldN1mKgyAz11NeXrtCKropsnKk3r2RuGff3C
CnSoIClhCUMT3MVLy6kfxsSSpwxpxokWH88979lHNraIELNSP3SDF61EF2QrL+yHeSv6OOVxcoPk
FF6d5ZOAmpM2mgPqscYU0siQdsecISAZlCHWoZilXmUP43ZqBm3R1J3YOPHJojqt49xeVTG3VWi4
HROO4No2w2lw6+6BspsVQ5t+o2NK9zoT95PUlbWpyFaisNDMgx0Ti+qwr973eIlP7VTdI8gUdyw2
sdMqcUkHZdxVNYEhbmtO625+4+Cvvf75lL7Nkd+fUgopOKRzI+C97wWiOhhzxET1A6jkrc69eAza
MdymcXyViMDRADtfbXyPA7qzlUo1bwNLWjy4Br9wimlTqrlTqWnsO2Uc3VbZG9MAxgTMpWOSwCCE
0/HnY/43s1LbBhQifPabOmKkdyVHGFqRi9y+efCqci55i9ciLOOH/NDF6rUYba4dvba3o9/4S+UU
/R7rRANsZPgyGgVEhqTPL0zeP0Bv+/Na4N1HydtNp0bnsMite7eEK8MiEz0jx4eacTjd9Dar9X4d
eonc9lqU7BHYbdHXYJmMkAoKZR9Bshyp0Y/Sm7qtoakbvbfw4hD2FCIy75qKwFeBVIhHuXliQBiy
fSB4SzRHs6hR1zamQZtClpaLff/IcBSfRgj1Kxl8n4EQhgpXv/jqyDYKq0pSnHvkOVeQpVuybxa9
rOpb2TVrp2HMEKb6lzAq7gY/jE527uqwWG08ClMR7GDf0Kce6KcQmqbSXhVOlG4IVmk2YTYysGSK
GMz0KUY+aPK18+Rn2J1SjPcKgF/nBQxFIjFn0rXyk2aZ6Iq5T6DqGK9tFI9bfwwuQWsaF/5vtK1b
56annLg1PIxQChwX0RjYKALmlucqH7tFZLRiF4ztq47v+2hPCGCHuk8OsrSdBQguZx2VGDD9YvKO
nRtt+oQq3UsFzKTUGZ75cOBKPGeD11xC/Dd/vj6Nee/x84XAztg10QTYqGUsdsjvJuYFS8GWoKzh
YUhDuW6MdJvjS7mM8kdDK/eElYkQ43I542VUGIEsi/1z5eRoBUbI8aoGozp01pWAHHMdN8mwoSW6
+mZ6D/9yN+s/tcLzPxoKvG+t5oPmfrJt1/D1mfL8ax3f0q3p0TgOD3Zt09XLzcipuDUT+9EcPbVi
DFaiZYidpUplc4k7wjdGJ37IEtg1IZnHqCwgcdmB9ckGncK++Y0CZpMuCHPj7Jo1qzOvAyEqmgfM
jkRG1c6VFXG74AkB+rTHgFDkwrjhbX/54ITMD4R3J4Q9HtBP28XP/9vg2wl5irlapT8oVW1qm6sY
is+zNPIL0zSs1zn5cvpUjGtIT93ggr0f55lyrt+FqNutDL4pudH0VpkBo6WyjYWrAmLAGjZVtQyA
eRJK3EdwGyKzOPXgSVHPiGFtP6QpUcR9YP9TVfvfoinfB5GSR4DscsZ/uxamiN86YZZgYyyIz34Q
reVuvUp7rSzB9g8Wr5k4xzTqr6hi9EVfKdQVFQp83Va4GQmNln3DVUly9crod+1gTBvdx0/dai1p
DZV6AZ94y0XN8NTAVB3XEvdAxTUZjNHLpOWntEH73tT5lywGHJtl6coeLEGtZRfLNGo/Q2H58/n7
HQLL0IO19dzyw5CGWPDrtZnD0vEAf+oPmY7P1rflReQpOX7Yc7vxhEfsNQjyAeW5hYuAfogKNX5q
xvxLFJnPjR6fvEhcib6JgIbsDPGRluW3cRIng4wA4NKAMFlNuu+Oz2T/XyLDFg+ed60NC25f3X3W
Wbr6jfHdI1+607H5t7L70rHT8whXpeZXVboB9Pm99FFnSvU9wVy8iouEkhkpaqZN+QebvN/e9TaB
JjyWuHZcbwacvxdqQKbPmjzVH0Q8vApFk1rIr5pHlk5eS9S3aN3QvBjLRmepXeqrweXidaNK0vMW
37vIfhnL4hTTHq1DMh1wb62cvpQr83M6OmL3wUm33r9POVwLTR/jLJt603t/uK6dmKksTeNhnJRa
WaklIOhNl3AE0gXko1g0poegD6gLeeBqP+lTfhwMrI6JDjoLS1xxqGWarAhIChaVsqyTVroZguJo
+IayhBZvCSOAJhSZIm78lFil0A535kutw9AxjcTZwUhtt2EECryoMutMhCSik4acE8eXGfBMN7v4
VJ2LQLLZCuruzBxjg++i/qS3OsFPX5MA327ZygsZT6idu2YzoJ791pSzyYWxvtDsLWsWVpHimIZs
SJupTtdaRQw6KeSeKhd9mH4qHOtxaGczbsh7W3O8hvtWf+Ifpi3hmd4OKJnQAZCN7FnX2aNZTpgl
vakdz6y5NIz9yG8XRlcTBhtFRyNwvoGFODoWC7x+QkBRxsHLICMy5mlO2MjihY2SakUY34Iy3NoC
25QrB8M7oCwl3HTZxHYIS+xaxG6L016r9oPf42p078oBhTJRcw0sghImTVNYbJXUvhjaHMYH74ZK
J6Ap9L85bhpccg2fdOt3xsFxm5jT5GnHobC+4u2/9wtOjmLfe5LxlxochxaF/cmtvXTt2aRjMsGD
m8J7PrYj46FszN2ks3giIm685MiQMMQa1Va65QNGq/A+JBmFQR8mjpiY6RnHbmeQ0cPAR6ZsIRon
RYxBHzvOu2pAhpROECiajPDFuYYd8LszGA4pfjQyvz642Gf57K+vKA9Mu8mbl4cIb+L3sctGbgtN
SDt9ZED2GtS6eX4TRxFLGVYBAfVdw8BJAT/uCc9bVaLaUtBXW8fM85XXWQbRLfUOIDCs+Dz5Mf8i
CrWVEY7qNp2CcDM4EIvCNMlIVvSYuwwuFC6BJbsaUFk2kOIi4z4xym1dKVrRkndJ1g/ttu54xvN4
Sy62Zhr7MhIrEAPpiSLyuUwb48xy+DtvQq4mfIHLyqufBrvNd37yOe8N99aWCs6ZUewlMb2RqLTn
QXmPfsRwYuTzWMj5m719x7CVr7Kx11GW94e0naezo30jZsiQLPR02QHQurBQzxeIUrqVFbrgM7zQ
v8n1ZzMoxAX5f13jCeb8e+ukc6pDGg3bAcLjPh2qp8J4qXPDeJyoH+2Z0EB8xpe0cx0eyOawbyOQ
ckGW4jGIdOMxxGsOGCQLQAx3y8qV9UUV95bmySuzgnIdTL6zjxPVfxMIgjeiUIQYxuOFWMJtS89y
16PU33STb26gKtypItAPtmMjWIBI8eGj8v3F47OBIEhKx4k1qz7f1W6OmnptBFrxqGTuL1unHc5Q
tvZ5304ra0iXUBDsVQ0wnWRNYw0uB8AqgpNdh+HIrXtxwFLx489X9Jt595eai+vZpeRAxoTCk3f3
r+/swbHwX7Rd9RiAMV5CGEm3Zq5BxXbwp6m4+NHLBHBlnJEdzB8u2q4Njn3fHYKYyZtdfHbbLDpN
dSh34HVWOauha5UW2zpr7t9Ky0bWBte2C3OC70rf/Ox0JYvbPN5Gw/TV8bLgyEb0tjBAjXl2MtxX
nX9Oav/Q4im9BPFo3Sd+3y4sw2RiQPm0mNAz3aEx9mCNGvc5RGvgGyMZeJh17mBemnfpXrZReM6n
uEEfERvnnoJlmWKC37RaheAS1GPUmeOJBTKKgs4YtlEpghXJNoKNyFB+rmxVXbhCtoVCq4h4SY/Y
WYZF3TwZStsMSdnvPQb2kJOAE3aTxrY3Il8+SICD4L0/TUZLAHGefO+a+JU9nrZrEq1ZNAGXmVbC
5qLYaNZh13hrsl+HlYZz/6NK4rdXM6HUpusQIGAg3rXfEo1+2kjhkfMyXm3FY2Clu8hPxlUFwhQ4
chLpkDYh1m2CiIzSuFaCp399BfIMf6ENGxrKpz7kYjSPcCLLgz6oQ6i7gLZ8gjgm6e4SJN87B5ck
djdoNaJdsKL9oKI0f/sH+C58ECLOAAjTo72X9wZFZLsdU/lHPeM1oarx1ip9VmHK/OSUerQ3gbOt
tAEbDoqco05k70KXDlNn3r/zLDgiNvc1iT8Ty1BYDheHnEHGRk/DPwKNetD9r5k1JMeJpvPCYx8L
vl1H60GP5jcuckEgVXKV6JbcdK0WrHlkAVDBRFTXgqEVSt1BuNXt2z35P8YXmK6v//X3b0UrGzXe
v4ZxIX+2sbiIC3gAOcLwSDB6k0j/9DBbfW2+/o03S4zGF5Pif/39f92vr+v7p/Xqf//t+bVuXpX8
23VUvyYQ/ttv+ZdTxrT/4ZuMQnjIE1hhIGT8l1OGP3FtxJIedhgd5/38TPynec80/2Hh8CI0hL9l
4q7jgq2Lton+6++m8Q8XISqVsKC5mF0R/4lPBljmLy+Lf3vgP2+TVYNBO8u5L0lcAY5tEyEuHDhK
sf320nqGaRcv4XY+2pl2l1jdU9DihAvFvrat5KDPHBbVym2m7EsLYcVlOdb69SWt6uyL5w0BRaIF
2Hl0wL8boUF8qgPkLxZkj5elvZACL0ESTz/GuVCsmNVfp1qHHYihfiEhE+tZft+X7syOQxPdNmMK
UqoAUiXUBV/IxWR5O2bF09jLVe/7aBDAmrSMGwvFDNUAQR0Ngr61jYft2GPTyVymT0Imm2Jw10q2
5zr3LHA+8jklePnWipkHYIUl9aTt8CgO5iKCylXRQyBGga8D6tXWIW8ioF7yNy6F6V6mggbTj+8S
TZxMnQzZ2NgqG7EHwrj2ZHekIHZob1ZeUk5L22ArqnjkBwFJPVFNoWGW+Q89wIWjoDAsrcGAwDOd
xkkfVqbFT847r130OmHnUfa19jTFw0HT+DNWQh6rvU2eY3XB7RktstJu18IdwxPTr2EtupGEuPTY
C5qIWPVXrXReWiOctnlTDK+qrn6MrVh4KgBSO3IZVKE8Dj3ZFaX7LQVHsoCntO4D90bG2Y92xFQU
BQ7Z9QHEM3zYwP/74DhU8c6Zik3YZrrFYoPgejPSeyqwsKnJCaS9ShyddRwu/q1U0Dep5ZPbdvDg
VNfCvfbixXHC4AFoEoNwrID8XGZMa5yZjPsovvgEWydYl9ig9EWj+v62LmxjBXRNbEMhizMw9wXg
9G+NgTcyJLJok6Kf+ayqQR7NqWddCm6JtX606Wz2yEvWxZvGvCugNpf4cnz49p6t7msv3EiXxzZx
3hMpLDYjriFXW6lFWJ8i/z5P0qOORcUwfqBMXySmXHkq3DbTdMkMZw+GH8dlvHFM9D1RfWSgsrbm
KtSoLqgEbgYvQ5OVHR1ZbdMWqKlTLkY94dI3bQRC6XhtXXTsmTEiKqoRyoR/zaX/o6f+Of6mirr4
0bx3YP//aJyefVT/vU3x8rVV7c9Pd3TT/9ekiBWRQREPVu/NUTiLEf6fSZFFgY+mnjzYv+yL//JN
6/+YJ2iI5DCb6Qb6V536+Z8PX40/xNw4hzmR64S7xWcp9h/YFH9TsFCl820QywvHwITxPnWJuZqJ
9UQGt80nKwPQwwUlCDQzxbbIvEMb6JuCsmlQVzEpeB39doie3JwbbriKvNsIpa27AXoqHIuIsqvI
qZWkeSaAfusaKTEXsMwKba+LYuvVm94zVj0O3UEE+yILNrFnXIQy79PHOWazA1FVWKjp4nBTYazT
HHRy/SLQrM0YPfZjBf2zBBsO1Qoi9WSVz0rYa48c26zIvyCBA3grbnOEedDwiGDG8VIC10JO41lo
iUZtE3+rxukeH863Vmtor/L81l9pwj3arfVpgDz0PwXOW2HyQYGDUeZPt8zt17L9+rc5TXnbxvL1
6y93z/xX/2nxtalcaCPny51y6c338s+7x9L/4VkGVgCuWIw5c0nzr7tH/MMUxCQT68fiCx7OHLP8
r5tHiH84GNLwRtpQAhz2df/JvfNOBudiMaNG8thGsoukvHo3Za0RsZSjJ71TBAD3rMcukW51Et2b
dZcsRevxNTEy/6bKbOYbsffBfu/9FNqduQu+b9DMUqHNn8KvHa2romiSJuZ6N8tePWz6Z1DIHi2B
OWHuIjCZEqYES6c9WSIPeKIP5rPl9i8Q4cjvcmGkGLgZxfxlRPW/7ZX2CS5ssv/p3N7+1WL/bBEW
8xj3p857Pk5ab3obTBsMkry59/mpORscobyWzcr5r937WFfuRoKbPKG0crYelLY6ltZFhM2z007H
inLimivvo/Ss9+Nm1i04Xg2Tef3s80Sw9+txNGUJp8dq9DOCPtIHUqQ8cKxoDwv7togjYxtNmP7e
phV4C1/Ig+6vek7UM63gmQiIDcux9jChZtl2ZI/eBa44JaV3ixjtkPoQtEuXvc2fP7z36dccNMwN
i5bW0F3+e9/ZDk3f6AlxbzgwvDyCotKBzvPop8fWfyZLQmx91eg4hKZqTqCCmdnqwJf7rF+5FSxN
fR2GubMXpNdWSVSfnIrwgrRN2ru4ntl7bfYINDU+N34SgUo2Cdxk7bFindwvB0WodBGCpNSGqniB
5HPuUKh9k75cjSq6mXJRHLhJbHdVjFq1DVxQ+9aNBN0P1AUYbWQ46V2p+phQJST/f/5o3qcmv300
M5EEoKZL06/P191P15VLbW+Zyg3OVtbHK7PTM6Ch7MKGhq5XVRoBvrmJg1g2n8b5ZOs9hI26RZTj
9V54rq3QWH5wSL9JAZgtzWNTiwsMTehvk682q4V0en24GTNmUVS1fbqt4FnNKCIgyANNtoxIiKzS
cI9tYjp7DNoJPELUW5bGuQ6+A7mahQ26tm/bsSeB7P9wdmZLjipZl34izJiHW82zFHNG3mA5HWYc
cMCBp/8/yOrK06faqq37BhMKRaZCAh/2Xutb0bSqa+XuC5hOKWUs8r+MDRz1/lT14TuUZlRyBt8R
1OBo77Z9eGvMR5HkAVTNIDgYtcHaziWWrEpa/9DMulGneTWcWL02CJ0FCqWXqniqJkA/A318Ou/h
Lyjn3tcpBD065caTAd/9VfPTA55dTFZVQB1Kn95yXnlM86bf65kaMYghFugpGB30cuywsrBRscHS
flke6b4AdGro/T7FD0MD3fNw+hAp6ScI7DLup3GyfuV9l9w13Mx+QqX/1KKtuaqod7cuMYQFQebk
vNFgydJmgD/uqt2iyHcHm6p/TwKoBgxhx4ogIMszvQoEmj8d8P/Z9NLbvfkGPL8+kJp8U8T30SJO
sluTTeZRGF2yBqFAdcy0cG90pnOuPMSielZfUtPZZy3CPi0sb45ETYZ8Dgm5lTAqiP7uCQvta0sD
kE/mqDAD7SgIu5QXIWgr05erUVmsd3z4Yf/9evuPRt/MvGEHDbTCMdB6WKwv/34LTIruQS6n4Z6B
8N2rItiPvSl2SQKk2N0uQwEKeeYArzqLRq6cxvnSCOC8UQQ8T+k9N21q1luwON/J9LbPZql+QeO3
Lx65YLv/93dro7ucJ+7Z9OvOPYe/3bDSjFMtZZV4t1JlUiuXycvUHAIt25S+PFZ9Zj1FhACSE+uu
UYAHdyOGvK33L1Zn6geVp8ZGZqM82UTikMi3TlH+wPMuY9LG6uT/490iIKZGw60MWO+fwwtqqqrr
kddgmstK8ukhBtHTog+S1car5Xp0v0LUdkWXoUpQhLB4kHqcqSHKJKROUGgo3xMyJZWEQau1zksp
8q9Ek34N/YKJo3CH/9voY84f4N9mWpYiNKQp9eCBpZBouP+YadVEr8UIXf2ej+qjC8v+BRJceOqc
pKa7qEcbm1butpwaeRkp8P4Gc7jZ2O+SU9SZ1hczRrRcWCS423n9ohl2vx8tqz/q8J815XsHxILa
kSS1V76CooHqO5YHgvuSR1cP68BqT9RHxaus0xTEw2tmMmXFsujelQX2TS/a7LvvemdJM7fL/GMZ
B/VFpaS0CoNOj4bUDVvVllxDjJtGPikCtfrkEtQfTVinn4GEIjeLj+GnNMUuUaXxWZjhaQCGeyhm
Grs95dp96KtPpvL+o5ys4JBEE8EcdPbCqo6OtaG4sxVJySAH94NRuyT5FMnZjJrxix2T14t6rLA3
zYD2HsSK9dYOMFgSz9hVdThnRdXJzfUHnfwr1X+P83kQ2wiJV7SfPXUk2dPGcLwPjwCR2uvVii5f
cKDi215JhLjQNA0Ql1LEoBcYPRQLWTI3uDhqwzuWhK0FaYU3lR7FORQjWmxS1EaoKGJtGMnRin3t
PXC1QxM6w3NH0Qwgp0fQILariw0uLs/vkFP8gx4G3+C4ZSPNUxQtvl8ngJuZfCYdZn5pmoIRLXde
rBGNRSBpWARt428quyY+LbaGRwwNsmiIl//vQ8B/WD7RoWFapZzozX0hWCD/+xAQhqKjee5Nd3wM
zyxQ9Gs/1pt2cAw8eMCJS5Ktoenq93YEMVyqN1WK8Eh+8i/MvrAOKaS8/fe3NO+p/+O2Ye/LPt0H
zsI+/Z9eZyQp9kCP2bo3tv7Kmuo+A8Gfp/mATUPs3Jhc2Z6Qn3Pc9Z/22Nm3WTt8GGh/X4P44DZG
85RLJGWeqX8Pbe6ExGueGEa/I1DNEefg1W5J7/tu4NdZNYSF7fW8/6al6s1Ber5DuU/LThZvOtry
o+dRdOuYYsmGqBrRUrRLxcXMKr4lYJSdPqzbqi0ZMF3BDtiAJ15aawv16w7rMEiKAWFCSLKmTJwz
eJv0VjhWdfaTikJY2RxxImN7EqvKN4pb72AwnKLnznvEPgL1aSrVC77Gv1LZ6SsCcqrT4jF0HEJG
AjLYN5Qan51U7y6Gpcln7MdE7uhWdlhO4TPAIJ5iktN9Y79oxLnY7FNgFTnS49hZB3GXbaJxZFeO
+3eC+YO4ITOIwEDNl3wPDfsXN/uzzzQRt6o+dU3LJF0lGHpzxLa+kZ25r6yPOgpBSucb1gPPphPJ
HWxP7wqO0bsuKxJPR4lfefHdLbpPG7nU0TIUZ7rqDq0+/BwGFKyrPIsoB8TdwUvfoja/AU3uf2oj
3WU7iE++WcxkfxwCeh/8wDudnpaz3mgOJZm4K9cuzG1ifuIEABUqR2yx3EIHxV28iQcF0E0ZGtOB
QWKHSL6yQ9qkZtGeMmAT8Om7RUGym5IALW1VYyOMxJtjV9bJw46yKujUXgydwmpvp/m7Y9sPsmgQ
VY3kFYQt+AFFHmnFiJaj6kd67gIsjSbyLHvL7S9VBuakF4yZ9YQzKK59GKptYB8ybSCeaBwha9sQ
hFNYTE/A1raARAbE9fxdfRoDHU96e4ueolmZmDEfUfJjqIfu7lBD3i5viMQ2dRr58Il3yXztaPv1
BhKoSUWoaY52N8QfpLVQfSQnEeqMtsdFjbEQ9fGrkwKeLrooJW+O/neC9/VWSI+wtDqwL8ywZ9/N
L17ekviusMKVQ7sH6JA/siA+Y3DAe2/q09lxAFE3VtbcDQeAdUY0CJ1J0u2sujgLTUQnHe9nx/94
/qUCJ30e2CU8S5BTrnDga82WJKP3nN1IOgKs9DC9hugoWYHI8mcGbhv34UymB2nbAIQrSNQ8lCQr
8e5Ypxi1JPysqrRz60XBqRzxDY9l3OxFhDYjSaz+we10yppy3CwXt4OFR6htEvjht0LNXImqyR7D
ABFsiDt5i52p3ddk8SFjXUVFEDO+R4O4NX392VvDS1JNBOuFnXkP0sy8h/Ojwpy+SUJ5PdZQoFdR
7+o9qumOi3FFpwTsoFWYp8FLY5zSpL8gBMy2Qe802yDOkn1Yafwngwcv2fcQ6mrZM/ZutSYeJD3j
LCsmvbhEHo35yvQGTEzIvsknbfnepL9GwGSSWDYZP/GGWXvNipqzVUaHKKW51Wq4k/Qktg/1/NHL
fvyW69T1hJ5/j/oyPS+Hpg8TjC3Id6TSk02ete8Sr/69Uba6xroO2m/E2VeWLPM69A3b0atJf/a9
+oRg+CXW4/KxHPpY/+jiOAByPN0aGM3r1hXd3pQhI4YYaHSEc1R7V407WK5/DY4TXaeica9BWyGO
G51X9kfNtknhUGWYBK6OuuBIry7KQ9kRFF6+HVlIP5UqLU89KqDVcppFxYs2ht1O569/SxSXW1hb
H5phGPsmIX8q0KMDBCF5T+cDait5l1/n/dW3XuhbOtLyr1JPb0Rh2o8+KEp46alHBl+UtffawFHm
W0hJJAulLvVpsWivmLTk06ILigd22g4dsLGrewSWlXyh6GnKaq1J29rVT4GphzcXzdQt88arD/ly
u4zT2P6jk1AG8WClJZ6a/s3PHPul0aI1QbJyQ4YyI4ZohmteWuo6Yxn6ZgyOrU2ktIU8a9W17KCm
ws3PkZcbNDbaboeqKwQe1j4gItVXYN7xeUyaN6f2p1uBDNNyiAXte7Zz/kRmSVBExcbyTHmG5SLP
bZNgKi/sgxN53SthlPVqwlW/iuUYvuDqYLmdHAtXBhs5a6Kc0PwMCSE8i4R1Z9BG3+J5uFdd2F9F
iYxiHu5bq7XW0uhJT5hDqWqrf45cTR41w6lIlsNQlOtzmEvmkjSzYQpRp7oSzjt3xFfEZcU9yewn
lbOpjGeHW4Oj5hJHJk08kyXfpItmJ3RuF4xf9KQ0ZjHS4FApDqq96qMLprNj6Zh5tQUXIjYuJIUT
w5QgPpAuYw++cxj+biSfxv7eDrp61Yj+6SvVv1AOzY+GxfjWOYOxjq28veIocu6Rn2crC5DIctUX
hiwfpN7qt8z6GJFPzbeaN+XZsyjA9VN6eyuoJhxaUwx3wftdOYWv7f1Q1OcgqE927mYHezKnQ9y0
51HC1qOzKLNdZgs082G8z/IQd1nkMmFXNeX4Pobkl9gh8IBCTZusxg0fznyDsmqBWpc9u/bphHmk
/ZbGpQc/ntxZQ9Vkac5+peUgC8Kkke3FYgS4E47imseVuDKa+2u84GqD2Z44BJ++MAnx023oInFd
DqaNPb4I5jyaurJv+ZRPWxWDHg8DO91hFVHMNzk+dS2ZjkLl+8lU5l8xTNHKnzAz5sSk+QZghDCW
nyj/toOtpc8J2vbnWm4N4dMNi6YX5fTBoaeu8OHoEyYGAMuk+Yq1xdewaxRpXhGd202lxuaJuguC
GvhbetKzFQz+6ky+fRqV39ICCWgOAFfgyYnjQ5sAKA/KI95psn36wnzyszyhWQgRvM5NcetsR+zj
Mv9epGO/h2OtryNt1oGrJL14MdYGV1Y7qwiDfWeY2SlOnRrXkMgObTtW+N6p8NVWFawqia0aLvsb
O/xlFeY1ZX8nBObkJtVmSZsNXApNkc9knVov2AvpkCpSM7WWQKjYnLO2Bv2Qxq6/I9yH/HFhU18z
QcubVEehGwUvcw/bmzcvusMaTnbIRUuIBBsIFMGXJq/5tOyD5Zr5tUEf+2gq4T0qMzVWNiO4ZZTe
Ochs65y79yigTg6obl+bfo9iVIv2vzeYvpd+m7q2ZrH4Q7p6RcrNsRzC8cskR3NtpJJgqnmDreLs
YzE+CmOe0kdqWRnJNlrhRJ+WmbT7KM313USZlZhLrydFsd9U0Jx+oshMyD/qyXxlOHqYmnPsWJwi
TYxSJpfnKJOfg6+108NjxbRebmJ70r+mRFetkWo6L9If7tUIq80wYc34GjgwFU43vvT2tUBZcSIn
qkBkQVCVF38vtA/p5efGyQeK9N4pn9d4KPjX1PGSh2N18UsTco0S/WYR0nOsYWTeqold/9rFa3dP
0fVsSfKtifCmpjkH4M0VnKc4BNJTa/mN+LRv9uQPZ6+EToFctNmnBaFTLlkWGJnBVC4H5Sh7i/gW
re0saBXlEB/suLFAKljaWUeLuGcV9lT0OImnoAN2onVM2RQJ8i0+A+BjrSfPqCndQ+O6O3vOz8tI
LBvbLHsEVhm/asr40YJNuEATE6heVbsxUjfdOoPX7Kd4DC+RHL8vI8cgBr5+RapXwtI4cM+JjrPY
UzlfO6zlFGEsduPBFu1T2++pNIDqazvno3O40SyAOKsWjcexZWLaBP1QXnwZ/vL0UG1FP1oHTYef
Y/Zueihz6jSVoTNq2/X0mkJZYs2Tdr9C6yWEQbdJq8i8I6s+DcTa/ULyeiQxmulVd9pLFyAnDq06
X9kKqvBymtdZeXY7EHmh+1mWQf0+mCTLdm4Baxp7xgVGCd8XkVfvRhC9F6YL+2PshueZNULMiPUu
cw/OReNCBxFR92ALlprkHumeCnh/rLf9JLxZZRa8xlEVvbJlGFOkXUWfoeHSbCKPyBakJmMgTZ6X
UsuiSq8PUGysezvjCCAtS7TE5tfYnprLcpgq+ixuIy7LAGazqurIE9pa1SSvo97f6slnKa4C86lI
7NUgE2YRhCQ3L0FCnSWuvqHWT92BPzptbRLuQExGnWx/kCjhrPSUQU3osEnIcASXOozj8/JIRDah
8EtnDL+cccmlaxGPEfzqvDF4EcQTeG6vjhg2RxQk0fhVCW/buobzPvbcprWAPdKMoByTjlirmX/j
m9oDa1a7N0BdkoKgR2eZdinpmka4NzPTulHjQV6sSEGKDEG4whCXb7oT3dAKN9/U1OJYc8Z2Q/5g
jsuhYAFo99pXXVzcPpYv3F9XbbZ5LYdJpNFaL7M5IFaywhBFf5xGYbw6Tfc5mpNxTZxQvyulH4bO
sa6qyK6OWVikb3HWzwezm3PLKxHs8LWivmgilN2zwJfhHHaUJD9ez1UO4MJ/cm3Bjraz70S4dkfT
V9ZhYIBAmspMIAQcUC5q803Op4ZbXWquFH/K1LoZaKF1ANgxpJZzNpytX+om62AKaN4uyxx9NVhT
8ZSRHXFyMhthMJKE59IVG9nJnhxjpNh7VK0tBu5E3UyQVAT2ebeR7NSHEqONYXykO+8pYiUkDO3A
avQzuuXXyS+rraVaa9doVgKBB2z58n22xOE+WfRoCo2ukY+adOXGaFvs2gV5VbDhmVLdOadFsMWG
O3UrwoDx+VjmHSWJfCq7/kdVJmyFF6KRbxks1zJSD2lyFDs367NLRNHe1oofEr/b18Zu1iVwUYwS
TM1B6iUnhAHOZiIj83Nqkq9JCC0KI7mBxR4/9FzNK+sgXI/E8l47z0bpzS6frPGI7QJr/JIYB0JH
BpdcjEgRPTvmp8om8YgWcfrM1qKCOxUicZ998crmP6oHwMSMKbGW92srqewfaPdr06leLGvGln/G
ZVd9JAh97qZT/lJKruMijz/YZbrrcKjGu2YgcWe51rOzku6zIBdpVWYqIFtCkDxe99oh7iHILf8n
nGyDNWEQAyRrhm0BPPoSYsvaeJGerNWUMzjjgFgXyDduy2HhAYSJs7P78Sp0d3i0FMcudaqxe2XX
/axlbFiZDnxWBr9aSaBp7WEERfNeYvHk40FTQUYGyXZfE4SokZEM71mZ0/gGo7QSwqWu6ZTDDiKC
zRhqnBb7tKza5wnny21oLBA+kdC/TPOjWLjTlzSL7kmo3mGY9r9vDNcn6nrOxnYC/B3dTPms7JZY
k4iA3CEjeQ2N4lzx6g60y5MbDZd95hXd3Y4gHRcqAY2/hLfSBNktq8+on33zTSc2vxcZbWwiBi6H
dD3oenkO01p/B9z2WSRDRTl86C9tbfwqQgs8nEce2QKu0fQmpFPEglhPcr06odjhnTSl9VbRDu27
7I1lWrlVbkseYmZp1+W3loNre4j7GjOf77afrdSc14Ae5jnpmR2WnehUFDnX/SFOsheBQvsnDfIn
YVFQETJBNBjGzdkvdO9SNsOG2xm3XKGaVw/NzlMMApBeSTdv0ZOHjHSHJNlhBfGvevP95NRKbvVq
atxnpzeOS6F8Ur7YOMIh18Msf6FmavH6ELRVdYyzSpbO8+hf8oDeow0U66fM3uvScL/3htDXdRPI
uyMF1enqA7k5UQuGVlHAYPWBRUI+lueWg3uEpiL+9sSYgcrBiJLtllcO88vjNAAAZgVzSPXecKiB
T8oab6IeYWMF6vhnNJa0QTaRYLzrM2Eim1fImAnXIUgui88WslFyBVjvn0sjmjYADIa1O0weEULY
H8vWHDbLinRZm4I7kUejcmbEAy9ZDtXIriolFk8n7YdQJYyuxAdRhe6nEMdsWidXov1YYVmX0iMC
rcZlMc0HOdKiKIWVHIUz4Nn0hfFEwejdwsp+Xp7KS/In/Up8I/FFYe5816s5FbYhad3N/PfO7cXZ
qKjcLT8chyrfOyRRbM1eBSsu7mQPFvJfkxIb9IwpEyxiZx973Uy+UDJnush9ojrn0yKMWeuqdp2U
hbbr7Um8EH4GrS/uT52nCQR/HGTsudyjFutrC2OtMb73ZkHsnmu1l+UiYYze+BJ2YudQxrWBumB7
sodwg/Cl2tP5Tj7yqT15DXgPNBhXQOU0SSvmXNax+duosALYumL9liM6oE/Q7JyWhKTlp3nvlgez
o5/XRfqRnprx7vek2eQ5mM2YJep7RvdwwysATPBhdxDwsB/b8jQaOvDLjMv59wER82oQcXFaTv3E
eE50zTvoQ84KM6IxWuZxDDiQJXHS9/az1kmCgYbspgf0e2OVShAhzL0pg4dwmazb0nBORmTvJlvr
3meG6zGOx3abjy6OxZbAWTuswiPriY9uqMx7osE6W+EpC7eFq5612ntV0bYq6DxwUZTTTZPZR5RU
SCfY1Z6iHkLMeTkvNY1pMA8Ue2wzPOTAQ8OKHFVqiK2diZPwlHnIzQI1NFWvw+hZ5cmZ/43ecXUW
4/NDITtKKcyO3ZaK3HfTKMqTl4SwsxKdQMflvFBG8ftJl1kNyfT88+Xw5+V/XrM89/u38yGKwMfB
Dcq0mpSQ+VAi3oEbxKORoY4wyfm8KBSBm8tDGoY8++elf3tyeYhD8V//iN44xUZvx2GVU33P+Bb7
8qTPf8DvR/Of+7fT+QfQLv/XT/99urwEhjz/Al1Msl0CqjzLv7AcYjcYRxucn24dSORcK8cpTjG+
5mz1t4fLn7+cLwfSxcqT6hteFMwf1vIkDVXB/sQ0Nv/4Q5bT5S/+x8e0/KA2RLcjsPiJQm916mVe
nwbYSvnqz3k4aOPe14dDPq+V7DGcrxWKLWvam+shqNShKUYJe3AIQC2L6ucwub9ESwhyiVEz7C7M
yP3KtOrPIPT3NE9uJWS0TZyTRp9Gt66wNmVplawb7E/mcYPiNolRiWAtB+rGKwTt4ly9e2Y4bGgj
+ky/bMJYkH96o7duSBjXKvMzKY1vvT89Eyb/UtPO3Jad/mlX03uuXisv+UWLGfBIdCS4c1jnc9Cu
LWlU1SQnNm2dUGYqKZrW3TpWvNn21fTMFxGq9RSRICuC/HtpVe9l3ONQFvoG3td7ZUNS7LTGWxfl
3CezvgWt++7nrbtCFG1kwcFqvlmVce/K4if8k9wk0gwaypMXRwQyJC9Onz3jzSOdrP2RUWxnPUPo
DzqbS+myF3f0XR44iMhha1H0+57iW1zNxY+qFg9L6rfiMw7im8x0kucakkqtlDdGhlrrWsbK0qW+
ko33SBMbub7mXSxDHuocRyryqXglp/DQN0a9zh1iQGZfHpKQTRk2X3H97kSZdwenip+bgoKTFBfb
qD67dTlNX1np1yvpDc+thsO8UN6+B/8/r/SPVm7femmvPX/cM6/TasKUQEXftkoU5LSNtQg3vgE1
CFvX2iERyOyiRzS54C0Zm6pfEYCQFRHUIZp380US+Hjq3Oco7S9J7ByMblPkaBniNzoAfCZ2QV8v
/isx1soyzyJPsYsJ4wLO75FoMdomNlS0rbSXeYUTt+arS4tuFXsXHE+ntBW/AEC+dxY9THPvO+2R
kJOr4zT1xv/Q9mPsITFudLEBABXm05Nup69BD7HV1zF2CAqQ2NrjbTVEX9ERdWtmWckKHsNyj0QJ
SGihnaiN14ckf2K7g2OjLb9mdv+dPPJtq8PdqOR3GQ9ninEXPRDxLmgxCpgARoza3MQxKbV+DGut
zNG9FcaL7Q+EsQ2Vtcq4rGuVrFJBen1ubrwp+STizFkB6oKwR5iU3pTQeSJ6b621VV55MVsC2yaP
UAsPu0E6voYzbKdOmYiHjEmHfw69vZ+UO8sNz/mc7Jn6l7E17Z2P1EpK+WtqogvZ0d56wZWWZXJn
yNjYyStKgU2Lbqpug2E9OM2vLMXhEKb93U6aeoWh5s7kfWSyaaOZExfZlIncEKLn2KAMMukaZke/
+1jGp7wCI75dxiYz9SPoLQS3uyTp7VkuMuItY+FgDS4o03kc/P1wefZvL1jGRSRxyTYnIhgMVlWf
lgPKivokM3G09ZkKPs8Uy5S2DPx/TpdHy3PLT/9PpwKM/L+mkj+/Z+K4XrdWX6//PPfnl/WuphUi
rEONGfNUdXZ1aubDcmpnRUkW9r/Plye7JK5PaEJWBWEVR21AnrRK5tl6bBCorJY5+/d5OgiIm/MM
tDz55yeto8YdXYT7P57//Y8tT452x43x51d+/6jrLJf6whwvPf+Pv58cWNkzOLti3ammOk308f92
WJ6T//6BVaXphpyCnSxbjD5TEf+Iv1Z9NH2r4p+hTWEpCYIRTyG+YiJswSjnQ/Mxhr0KdxUoS3DF
5nCtPZjYtQUGT3ndN+UZd9/OaXP1mb5x7dE8svjFTSXbYZ94YCYNXF87CqlzvrVPhWgKsvpca6ZY
maPe3ISMzZVFEOhVaRUp9n2wm6zBPmrZ4DzcStuRvngp7ClbGxm6Bxul2/m36KXSQ2w2uri2TS2u
gMz0rdR4ncWO7V6GwV90wt2DUQSw9tL2aIzs6Ru9ERit2DPU9IQMQAnvVVy/dGkbUxvi0CR7eOjO
Q1b1IR/EZpI5+tcvRdt8s/1M0XCu3wlyrel+aO05c832XHrWsE0KcrUb12Q1HVb5Ba5Qt661RJwq
s42ZFbXxUrvuoWqJV7E1eWUDkj4cTSaPiu0fuNbo6FZTdxG0R8f0iwZyWCRdcyqpKqHuLIAB6U66
7+1E4eT+kDlO9HRuRJq5524t0U6/67dO66XbJmfr5Mx7FQouxlXh66Zx5T2yrF51nQsfIKLsxA34
DBQlXbUu6DvdJr+MWMvxy0BQKH7fjyL49K15MxM65QHlXrLCPMqGqXVuHkWFrTSqGjNIPL1YtZnd
nCJ9kH4unsnMBPpWTFz5vXHQhdOAdAzULsbM/oibwdpISwyrsU36kysZhqCYrZaCdZ5HP6O4LuBU
EFeeBvZ0NhzamZruP2fhS0ip6a/eTL+SkC0+AF3qG2kCS/PquCZ5NHdf4Z78RW0jvMSxXj2hwiIt
JYx3JiKZTcTmBpvYG3paf+1qwbCBKABlPEOa30683d70s6PSHG01YQTZda3STzmR0lt3JCUmooSH
Eb2RcJtoKcKa/+mpyTh3vrppuFz2Thr4mNTqZoenOTlCGaKC3XQ1C3Ykb7s6isc9JTy1aaf2lxqr
Yee9GKR/PuLJ+G6amrftEJZdITmMZHGVrEOkIJS3YtbPsnZk982mOdaFm13J7cQtfYX6jjsdwMOh
Ld1t7hvez9L1Xw0ARZERfIzYfLkaS3Qt01QfARfXh5L0eHP0hgcq3J+djuTOGMZiRfvdp3oNlnFM
x71HeeUQxYk6NZhVIVwYat9YfnP31VPqZ/RM5yJaKPwnZXkw2BUqiELT97Ax+/MgoZYNbqH2tjoR
NGpcRVSa1+WR6eDvtyhXEYaKC6LIwmstOxKw5kcyC7pLGrDWTGfPIVQaitMcPAczjt4ZRJnnWgVn
oeuPPgvT34Utq2CZIRxNWwVUprZaXtlHUHD1NvTAf1nDj05N3bvwuhddTOlVr+GYU68XjxgI+6MK
n4XmlvflmczW403nS9AdxuCdxMiqzyMFd1d7AYT4mOq7lJV1MPFKH0o5kNs6xcUTeNwy5Gtkr3l0
0FZekkjlj0phTI3JH9v/OdXzhCKT3zLocZFu7LoCTVQ5NwDq/gGrFb7K1Dcvkw9JRUBH2C3SvUZn
iIHNcwBEecHSydWqMEh2faTTIew+NFNCtbNYm26auVvTuc0cckwOEUjHHw4a7V1paBQ+HLs75tmw
JvcnuAyFwFrRVte+9giNJ13xpkaKVLlrNQdTy7/2LGtPYzE0K1lQceb7ZSzUadYidtiFljNtdUPa
N69naIpFfLKLWr8YaUT3pWExPekmIpsSYbbhQyQmycFd/8aGOaO5odR4s4q6fNCp8FcJ9pRTMWbd
to9qfc9v7eK4580qFnFo4HhJNeLPlH4X7F28mTta30TDJhSNXYp8awdu4z5BzbhHqkmzbo61XrKt
l0PIN+Q4VXgyZ6h9VDTFbxdAbwzOSx6C+xro76F4Lzqjf5VZt2swD6+MsvmWqjHfQYtGUSZzc8Ue
L7pWBfRifDHdwazZC0FsD04p1PqXaBrLI+75eL2cjm6D1XPAwQkyjKgDFKYfyyMS1KMPtFp8bsph
rG2J4iuU4hrr7CDdGsFEV6UuiPhoSSieYB4xfpb21cahiRsUsqkVN/7a6E3svTHvKPcnucnpHH2n
WG+OTfGjc+45zOjVUFT2T7Vypen+HKLUQ4BguU9B9eaY8F/55XxbUy7YJKaS91l0tBlaKfcsI/J1
mGjFdWJMevHZV0wBOnkJJiLVKB23hbW3C7vfNWEQ7Z28n+W+Fbwx2YDoqy1UE17lXqLcpsHYxv2e
hlx2yQLNWQ3QIw56rMpzMEh6OrXI6YhNw3Yw7GJj2E2w8avYPrus6kc3Ny6akAR1DXX7EIi3xkyv
/oKI8jrQUDtX9jg8NDYXq7EuHlrahT9KiST3TVZI8jMvtG7YMFZWbQ8P6WbFB0wfez0OQXsvoITR
I57/tjQrX9ogfCXl6tAXzDxNYzPidWZ9dwU7YcRW1acZvUjPCzadHReP1MpXWufWm06m1dmG4X1M
Kr6TaEQPortMP8Y7/fYW2gX+ZDd39XOtVy3klajaaelw11IGo7IL3F3ms2lOZgMDVW8WMCG9tfnO
qJt4b6dudU3p9D/GhvwmV9PUTivIdbW8qPqIenjoaWlDeM3seEe5mBFH9QUGJLtD9wC6RGOyLeJE
Azzl7zNG2IujtL+mWc/UdJb5FFEZnI0LfCr0PkXuxS9xHXkXA5kpLPVR25pZZW7VDDaVnqAJ2OaI
yeriZDg1a6B5uaBZDL6JabqoEb2XABVcRQ8LgOw4Fv9D2ZnsyI1kWfRfek+AkxnJRW98niPCY5K0
ITQl59k4fn0fejYakisrA40CoqSszEoX3Wj27L17z92U/Iu/lOWmbnUEW7MCluHRcNS9zn2s1efb
tDkntwEWN3AOZTr+3hfpV17Nb8Usn6g09KxpEB1ER48VWjnB8D33q01VdP5RY+C9STvBDLjTY/TM
HeqXHFMNLa/PHjP4mw6bRj1cq07SmtXrc8QFfa9b2UuUAxhdtY7+dIMXhXO82+1XDXqHpV+Y6PJm
bDMWu37jGnRUlMYJZc8D2AgtE/QWhvHrrnE4UWa1a9kN3/X8Uz0Lw6cB3fzkm+9aNKBZhp59Y84n
ZJ08DHXKuH+mv1thu0rMol9a7Cen+VIE8rI/mrwKD7cfkeK9QLK10Mnq3E3z9CjXjLMtICNN/fjF
GnjJ68iyHkBpGztujtixRjPCFh+V71kMEDyd9A1Bdf3qJlh3Zu+MTP2n29PtZgyLJ9MDRE4ceE0P
iKxRV55EuhzzdjoD33qwwsx+VKX9WFumceQt74H204YspIx6tJ05T0czfjIvILuEf6troxUy9Spf
ivm3RSYy5LeJv7n9r56vxKLs54GYQUPYSpmBeSK0XuHGNos8dqxvdedup5sWxwqIKexmtVH+XVmV
g2UqNa5o3GP6GWhga8yUx6yXYqv1RJ61RoW/H21F+mCpcFprUpy1kulS43fWa6OL5ugkjxr6vqlM
hbWoUcghc9DCzVBSP4SqeedYhN6cphu7hRtozNM75VrogT3UZ3yK21M3w/QbrGd6KLF9BexlX2s8
k77Mr4GVI+Ny24cqd/tzL0heQ5UpFiLPhvMcNIPPmcY9jzs6N1CFl8BkRlo4+vc29Nwn1ATtIe1t
7kO8Lvihv2jKMl4Au6tT5ESvYp5kJm0xHZrbC4twJF/ITC5zBHevlVa5qGI1kEK6p1Zl23srVIjD
SVOKsBxULMpHfFjExunvfxx1U3vq/eAUzcdXmGRqDyWXWatpAJbqvXYzoHh+iYe5JWBVhwDe25Lu
XLH3SYRyUxCKGTrg50ILV1xDuMZp1s/En/xjwxhiZ6v+7JjATiO2Tx986lIBRGycYHjtMvWSexGa
pqgFlpWY+GUYXO+DuZmPMKhfJEoYh6aG8geMylq5ee4vY8dDzJGEPyNIdwvNZLyQgDyCi0UP3OHV
F74qnqpSNLA2ing/QJcjoMtW22SMUN0F5ddpZJAxFf1TMpVo8pK+fO9s6we7bxjHT2koOWbdIltO
Y9k/tZFhLTKQq0ifjTdl+v6xRaqyTDwv3RWkDq2iYUoQZ+oAspHpsfVHx1IP3g1Rew833Nesp0X1
tEw0Lgpq+mr5/ec4J7hQc8Nn28MqUjdj9l4k9qa26E+anWpXfuQ/9oEbPLZ+KBaZl5p7oCL1c8JG
eBzdzwZImYXWYXDxjXhaxr3IT8iLX/WbC9TXguZVOca3+bV66Yy+3WZVVuxm2ew4qaPdcE6UdCDe
9Iz+GJ5H1JNDMjy0Xe88dkaET8kFHAqwulL4leKcc81z1LfgGh/8OF1LzLzPWGWy51AzN/AKydPz
2aLtpmyehrrZlZAE9lCcSe8x1Ap5a7rNYntcVl5U7/RUxgfPpb6aL99OnU5LLlXx2ShmZ02RMWzN
RL0sPDFt5sQXpb+a8+DU0qZuZ81V6+3QqOF5GJz8+8IZ7HXPPeW5S4f95PId6RriicJnh3UqNNi6
fEsGzbmUdjoc/LJ962ad8u2H3Xhq6zf+tZlNMq1II6R2GuxD0otc5M2jtdBC3V5rKD0vdVbzbfhc
QFaZshYiDM6iLLkvtwZ9dCbsiKapLacuQF0g2a0iunybXO+dnYfcdGlG4dcpKzXY2T/tnmtp3tGE
L13tMYjrXWWHPXGEyUZR152IZ0b3nQ+piyNSvqTzWN4eAdH3WaohNU7ijbR0xf0UtGTbp6weyjK2
FXOV0J1Yj4Hb7/sOnHgau+LNlArTBeTCZIcWCUbUaJJxyBkKTtIs8fJCZLgBi/+mFtvlJqsESHnf
dA9RRAdVK/uGiriT23DO3r3d1r1qNcryxSQp7tELLcpGpm2kMgVyUXH+fWWOuDRtrA/EzTzcdpK2
5NUa0/nMpoTwKkoXmxBYOskJ5YBr07ngfsv4ASWIqSbRbBBjxAcGieEJ5wyPpSlCtjPzorwxXRaW
ChqAzgNNJSE/K56WtSKTRuz8qozW5diHezupkFT6abzkGgIppvuKhe0qKr25CHI0YHY6a8EMyrUn
b1dpcu/nBgGio/Wzc7OVlCp8HIwYV7j4qze9LTot69UbaKgUfgHyjL8UVB2q94YIlLapxIlWzRMa
0wFmmyFObj4RW9bU36xeeM8Z13DXK/pN6UcuzoMge9Bo/q+ChAA9f761NPG3zhThBVonrYtm+pTW
7+BtcIQhPo7YCEu2112jHQquEicXR0E9rvqOlA/RxvTG3ap6LmpsJzysLHX8Q4FCdjU04NhCvu3J
NXfUg/YKW36zppu3tPvcIV0gC9cY/zGIUCY5nTA2HDKoJawCEjbqUn0wvU3rQETKqgIdsRBEkNhc
gOke0hRBFJRzfCwJH+morjuxzSOjhuithcfCJ8gHd6C3iC3quW70DpWOlNSrccwxWpjQE2GhV1h+
d/YYPZiaJpZarB0Djx4CjOn63PfMKMaSzbiffxuZxgd2znu3ON5I8qV0m/Ocas6V9p03Mk3CSdL9
Fg+ThYLHnN59WtmWv3V7AAQR0rPUSw0WoymWcW1WS5ZfvTG9HcVb90FuAbDYPx1nrmfZAvkn5BX+
87sNjux5x4w9xNzAbC/IprStjJkcJ7q6WmhNNsXVwLewLH29C1FihLgLHO0nzfhX24zzF3/o40dn
cHe33wW66x6IgCOCbT78QQE8EPG8xdaKaDU3rKMvxxKzlZF8tRHDWKkcdq4yBqSN+dnTJ/NHHlHv
+tkKAYb+Rj3un3KfQc44pPobIcDvlpaDYTXlp1ARdp1lsnvWvQBRk27sVdbbj4x+xcK6XUuhurQx
2Oec9xU3j1ufLE2UyxR/KakCApsMuxjHyKNtdSG47rw5hnnzl5lT5k5R7x1DMcpHbRTdgiie6BuN
y3ef6Z9onhskSAe7p000hiL/0tHeAgQ/39yCLir2sUaAiBtkZ/ry26C19St/iPESzFcSDzCulhR/
/yBTddfWTo0UCjls4WiLFN7aW1uyUM2gfKY80xbUsz8wkA6HziFfDSsAERma9jlvKv/VTsP17EM9
owG1FyKJvPXgBsAW5vNurDTvuxH9iPNqXab61dRV/eQMtNX1EGOGeUgjvcZhQpdKC010Hr3bXIOe
INKqlbQO07rdB57Gw5s12SReac/0CzrIg3F9LidVn2+/skK32CmHeEg5aNW6DlzvPFb9TuHhrxY2
IRR7Mx8w4eRL3Rij7/4clDVkcmdy4B4HvGHXfzdSynnRFukYFPn+x3//l4vj2Ia3ogtLCt0S+r2N
ssmcxMuIgASIQSmWh8N5lObnvvb7lWcyorIj5yKH9a3jxcvhbRqbZXU7jpxZzSJpuq50xLpEUID3
DoPX1KiMk1RMU6RSP/k2CpQRU/+A6eE1GqhGb30b0qnXUqTPuahz7A0VreasgVIfuP5jqhq5pkPL
yFmzk2PACON4+5WKYXdqMW1Su/SOcuCI7PjidiPl+LKskD+z8L6FSGo3cWbmW1Lg9NO1sbBU0k3T
0XH3zMfIP2cm6Zpf25oCDjDRONgnSBRLAx/HSxgNX2Oo7gdDibPlp83DxALoAyCYnq4BlJzraGRZ
zgfs/D9JJwTpIbGxyTbCSOjcyDG/GO2NJAidXPngaRF2kbM2Yp4bHyK2tUUjmugFx0L0YkHOhUQB
WF2ngggfbe6M1gLmjA3TP9oyHTdf84Z75BSFW4LjF0755XZbrprhI5THHyid+QOzdAADGLYlxN1+
OAV2YnYlLDs3kelW+tCrm9oiXgIBNG1/cgeYkRB/OOgOBSRtAc+DUVE1Yt3oZCo7aCpmB1K8yafm
NdZyhJAjYnzsb+5Ri4wPLMO37fmXlU4j24LeAZiLz2rb+g2q9cvzRTo2CDan8JJnwXJw++DkZHW9
1ScGRABlSBwd7D7eDPETGdAlhO6+OVtxzkHbo5ksLXRRQtsYEzGD+eR8EEpn3r2Ht08HuxEEgTNj
xPQ7LgqLHQAvjYcLnQNwWymzCXiuM7M2xscs0NuuvFiojR1JtagJNmYiQmtDnm29q9e4zKad2bez
iVytbC4LBFqN8YqwVDZFPa2o/FSyoWuqn4EtmYsMr8Aa3fwng6NkYZLbsLNG4X6AurDv8iBufyrb
AlQp2evZbGYT9y/PXC+b2lZKRrSjcc/fhoIZwliu7uLgMG5NLWvB2NJYSQr5fZZj5Qg1Yn+mK4lG
c9NtPACvwY1KC9OpuZWRFmCvJ8sqjpH2pU+qgC4xl/wBUwBeoaDAuIO5Ih8j0IyqXMM6iRcJ1tFD
WYz+AlEkMlt9eA+hqu3RP6IK9Sykh9zUTZ9JH3F74JFXlZEa23/faO+zFngUDkc6WfQzMdb27plA
vttUukXI0wVy4zR369FdwADqqjZZk2XdYw4wyV80SxiB/fQ5UPROXdHuCHuJ9qZiRUKoMU7dGNBH
CDDs0AgZ1krIgOZfMT3ETTaSpmqT1ZIaYpn1Kv2OkhoiuL7sSSV7vJ1MCqIcfmwyYEej+kk8FRnc
2ijRngXoiOLpg9CMW6jC7y8dZRnLmW3NsQD9znvILwsgsdywBrKdMMQoW5DpTKCnVmK7yoKnqR0+
IfZxaP33+dpqxobmeF8CXk6NvaCBCrgBV9TkO9GKbqzcRKq+BqDhD8Y0gp+hZbPUokwtaXDX6M8d
4ikcK9v3oWBSpO/qeRoWd8yzC8Lcqbe7q21wxx6Ef5jwOD9nPUYsYit/mGWq1rdeX1f2/+9tEhQg
MFYXepUh4B/dbZN9UpDXVlrRpalmBXZZ5i86/YKkR6FkOOK1QMLcpEKcbILD8zQhSritqRbVOWfm
wzOrs3NPIslKwaa3sTe/aRm+5xj+wgdr1ITa9msx4Nzg31TaN3wbAtn5df7l2yLWgVxcgtYvNq0O
SA6eIClZyeug5YumHaeVEWnWNo5faHK4u8ZP1z5L62qHEbPwKfw+mMF28oFARNTtHGGcP5ZlvKHK
aR5zrpGbPsSKUTnNyZ3ScomQSPsglPVPvppHuiTOU04ll7rGvcPVxAmGIIXI8zLPRRMro17sgk81
X8LB6KxkUxuvkdf2l7o2F16iO2stFv4mpyPAJJlnj6LcPuBf6pDk4RYuGPGvay3+aFGIP540H9Ph
szL5ngnY9+9FGepEG/ExaVHQYdW3hE3vXCwg62hyuqVCRPqE9/2ETx0dUR48YVFD/lVXj8LLGY43
Rn3S6kL7YMO+v3CxAgx2gJnfZ9os2vvPNdh5ZbiZn17QvDIJVkZ38RsusKVrveItJZvTq/IdHaxy
7Wbps5sUzSKqM6qSckDCm0KW/Pd905wBb7/tIJ4hLalzEyQsDormvGZ/WZNeNvqprNvsAk1BbpzJ
OqRj1i0slG4gtXEs0MqQbPQIrjA7PhTBqLErpJh99fEoupR+Q5UGUH0izPM5MpJRNu1amdwPaqxN
C2fMjZVurBNc8Yc6H/q/cZL/MWTnz7rDs7nHWkD0HJfyQ9y9VJOSdRAYaXbRXT5Moq3T2Ev2RnLC
gudtqL8JB81ETmqGfEK2zP6lUzpZ8lhzf4jTxt8g7+w9kihMie7y3x/vDd/0++O1uck6uGiwUbo8
5t8fb5ZNzAKFndxMuQyeRX/wfOuhSeXPEs/XhlAUKEIW86ooJz9hmPCZE3HBF5A4j1E0kUhlOMXW
bgVns5mvbeV9ar1KHdpWuNuRCI893q6lbuEWW9Rmra9cv46PVuySY+Y3p25Wc+iZ0A9w+R/a0SWy
PkPgHVvBChSACY0xblYVW+iqbhx1jCfz4JKDfS7a6syQ883PmN/pM1ei0QE/i2GIMIxw6Wjjqtzj
M+oh/TCBHgNkCFL6JDUBZtzRQvZOsvIf0q6ucFd6j+msX++r9x40xusgXZrYRoOiQxB7xjCv+tL7
+skckeXUFY68SET//6UOEw9ApYuLjJr6Pj1LVbGuQWVML5IpECKF+D2ZIvw/Q7lpPa6E7WuLdHKZ
WOwAuI+xXGgTCEZa5WW2KiwybFvy0yeX07SNW8JPzSIhStCk+pIoKKIi26OK4Y3Ryo+4fvcUKzYO
lEa6DR2Xxc45P7/Gv7ymrhlmtVPE6UUkur+hz7hvJSQBYjz3AyNnwnud6mKTTJaVjcP0J99nIlH7
mgW4dizbXwOee3JXwT6tJmuv9V8GZtGvkfOdRHdS2l3SM/XG2SDAs2axDQ7zee707y/DP72qjhQU
n4YrYZHe/pC//CFQ7LYtFLiU88/gnRt0RoEpyD7gpBsjSD83el1ffB7rSpt6zM6jQB7RMRJM7RVY
w34lOjxnJJIXoWXs01plH7yuhv7nwWE7LtWEBzvUYY3eweN4jRDPAey5wJTxFjoMX65h/LfbaUQe
+zHxYb75vRyzq6zrY5uCxwVExPw8h91CVwM5WpJ3q8pyl1VHAcndq9mjb33EQbcxcZI9OLLcO0ws
dhXSwq1DfYriK/d2RN8iftTt9Bv5oj/pkeMidK1yN3isK24u3iYUmvtGN37dkHRw86d0fl0+hxFI
m8GuzAOAJf9AxBXpK3biHF3N+5J4Q7l38XmvzZi1LfDx/yBC4ZbiQPxQuCE16BtwAGMhyeHe+W6h
rQH4zVZ0kRwGDVmPF19jN9UXmXBfnExDlqv1wU5Egb+zRfkD5QCK7DLz3slQslZGHqR7MnOB7OgT
rnXkHhBhuS9pWXcdjXGvZy0yYDsACxNtcLWZX8qx/YTeYuV6/C2EjNWvSIEWQqO7Gmv9E0TD5m2M
X8zSlUjohmGLri2/9k3IdDyBzyhoUXh9zbhidDJ8ERQl+J37FT7SZEsa7oPlefkxNXHhBka96sAD
flTZzRetX7Z5NnY64ZbJJYRDFNbl3SFUgEiwcMZh8HEwxGsDPI5wdpHIIMw3Yh7OdRkcQZ5YbG8d
mVrbWunawqHwS3WqD6JfqkDzt100XqGzi51EzMWUsa8PRjiri81rajivH7yPf4Q+zx/b4+SkI6Jz
Lb2/PiiL6XWVA0FJB4kyseUO1/aimZnp+sobGCt4Au0LQuroW9a1L8qIL0lWk/oDp3vR4L94iUhK
I7iI5v7kds0TrN8vBRqCExNCZxua6GumvtszySZbAPQ3OLH6ZLY5aU5+hp+jMsqLjcMvnI3LpHN2
JF4iw06Q8ZyMkuE2ZgM7EiVf9ax0iCZsKkOkki15gNrJdzjO5xBK5ZvT2Su9v6VgN/e+TNtwzfjF
ZrUHzNh1ZGgLWVG5JC55BM0cofT3j9js1uCQwu2YK8AORJEcfAG2CIivvCgxa/ypILZdvdcwtz4Z
Qh6nwgy3ZDQ5DPsRJQAn0PaODKctWLSa9NVO7ZAVRnjY00M0ufargd9uUebFp1sf5/ajTPpv3YDq
lCU6B3+H34nFSbY5mKqN7YBHgvYUUP2V01ZIQrZcTzt27RSvcrBm+/yZF1Nsg46gUKRlBi+ssbG6
vnq0WqM4AY/75GYKX3Shfbci+zHGt0EjK/YfHU1+juh2nYTKzUVZuGrrCfnaaejsFEol/PMh4aD0
atJKRsssQI4qEfTdqCo+ySn8f5GbOiJssbx2PxhueRQ+7JVKwFXoC9CIqpneJjc2CJSimTz5vnWY
vAzNSPuKbCTa39BWbstkqtRaH42yNzjHW65q4LfN0iDZetfnvnMeAOkuME51B03OIRLAKi63Hz36
Mqd8Y1iSvRlg+vZ0HelHOF21tW8uvLY3/JOatUG9pcMf6rIQ7xUEiYFAkIMJYuhdPv7tEVa8l4jR
vJOu6zVkdcwBcUH339QXiO66b/EELdFF8nlMWzN5xEsQvODy7ElTGGPi4YQ4aNikF61i3wwimIGV
cvNLG5SK10kSFeeQ9U5rGqDZ/Cujig+QbAByAbaobBk+692bSBzng13p1vP4fVeiF2eRp0kOr6kD
RL0rGmD7mk6OvsdDLrwmf+ORwV5J+E0UclGDCqzPM3yATONWBBRAU/OJu/EcXxoueqMsYICsc8Bc
u5IGyop9lltbqsw1YpgC8ef4LdHJsau87EdeDF9MmsT+pymuyEuvk+ixEoo59rhJxGvnVONCqIxw
Odn9L1D+P98A7ljabL7sXbZuUB/ZLrvvXQeAtzare2+wz1HdZEcR4LqNKr5Sx71w1aoeUqbRcAuO
0dQJJK9tj0sQo8EHm+ld5TB/CppQ5B1zQkn3jyOANQoNUCtsZicOuRxB/uQgol6xPwDH0fDEqxRn
XW1Brhs6ukpxok8rZO5ypfcSb1fJ34yEZtylrfXBQrgxTn9fCILXn4KLCzu9T3c+vn4pvHglG2kW
pjhPuaI5G6H1Sxpfv95+ZI3FrAckX91gheoMEz6Q3bw3MJvgPgTPYcqw0+ik+SoDMBOuROMWgl4Z
o5gzfEw80hDUhn3qEgUkttGAbRckgOxY5si0h7RapUFQbbLGeAWGqlZ1zCtdxvVfHqwfhvYlp/Kk
XWox+hvXT+bpsvU1bPG+Jl45vVh9dLHdyYF+qf2VCJDjHDsthNFkOvVWdbJdn3iFLPAJUgl+ehiZ
j5h/d4EjZs6pIw/E4x7JWWYgSZvW7dMjscbccrskXrRwArfCH2BxO87aR2lwCM0oWCF8nz7onNxK
gN+/A6abwqCGh8JPZ+KuJWHyCpQ5dtkzuATrocKTsnBVw6xVyRbRZf6zEPJnaAFtBjH2kwTnbNd8
YQ8ERIWqUBjGnB7Zf+KOO8a+2onKrZa5F/60IwzUN1VHYTrDUQXOuzURdu/WOUIuq30WAHfhQIc7
08cmHyP7XNBNSM4YXBZ9YxFemNebcHZoWXkrNqY/zmErgbctu+lzM0bO61Q1xUYI88GQxE6oVPqP
wsBdDkEK/xDKvCXgXPcBhritp8cykp9oOg/LCZMlw4dRo0PYWOfKzG6RQ9Wi7gWt5sSulpNfiY0q
yjcPfNMeU+o5NftLPNkHS5cXfFtQpsOBK7rw462RDHvl4Ww263H8DpyCLgUvkwq9K/EHTF8z/1yL
Hkpg3T5KEe+SoYn3qY3uNAmVDchgJ1MbXrxeY9wEH72eynof9Mp+Gc2P9oP71iz7gUd6FIR60hjo
sNwT/u1YVQG1W3SB9sYb42P+mXpjG2p0nm8yudsPZ2CYXbZZt5o0Hzep36xJEoKQ25ooDAq/2puW
hirFB7Y2QfYgh+47/954T9MBdZpjEMU02SdcjeTTmZq1C5quWU6abS7raYr3OS6CldFQH+R2hTm8
XPdRp128AFZK7K4TFHMYJ+GRJB4G0w+2xD+rYqKybHpKLoBZTqG7S2s+pQX997QAED6ByAHPvpE1
WJnBYQ0YcD8FEX07aQQwhK0ETwn8J38cDYozcAoffZi51fLbC2hwRCC/cvFKMQR07o4J8KzGYGRa
cTHDKlk3Q6jBderKTcrYAC7dHgKFuy2K8BORcji3KGZW9ja3dbXEfpivdNnACm/jv8w0wSCTVfEO
Sjsp2joXJZt0oIhZ3bXX9C+hNRhroag6XOg8WCIWhYq9U5/QHwW3A3q0rpGM2wTNGtzmTEhJkuCB
g6AESbWQW7qANBRnEbeE2PDYl8lUGq0y2Eg9JIo7LsxDGwsQ6sR5b6spQoGIgiSrB+/dJXYJrqi4
6hG6gAHPzoaGp1h2wmW0bCBjB3eEkNNGF4Rpv7My6LNteKgsr952vtFfydwyDjEXuMj3fhpe67+7
sYbSL3ooEmlsboBpgU68gpX0mis1sFngvNXnA8KcfwAikUcbFuAiyijHWs0GilNW2sPtR0QQ7UMb
EShrOUO1G9Q16eJ+LyeyeEuc2j7ZqnsJIZhrqNZsOi6/BdLPJUq3CaBhJHYOgn26Zc0ngM5s6wjN
SK40ITkk7YtfRde4zckSmMuqoLaLdS6JtAdeb9DO0ez33lSMuipuFZqnjl1QNodUg4JHae/sKztd
qsB+xAw1fiV5sFzodjjuuwQdSTQk/gMH+aGW4UPXh0BVCfj+oEF83451dRCY6Ky5s8xxRtwmfz+p
jUjowjOH+mJMw1bKenzGCAWHpI/0tQytPTHujyCNGsQf+rirzTF76hTM12IgNtjvruRh5Guofrz5
4zRsrCiQWJrwwRZW9TUN3OSJS1678Xoz2mpOtP/3l+x+IDl/fAAjyKA44zjpbu2VXwoNs+ACQS+1
uqQeZbJXY+Y3c7HOEz9/xv7erTJMmxtX2HgD1fTFrzAhO2FvcVOcM8mDbO9pMVicuLTek5FWI1av
aktT0nofBFbKMB0ugdds0E9tEGpXe2b55U6Lm/o0/t+v8iLkrwXtsDB7ljf9nO4Yh+NLnvoJSqcG
THGjLWtvIDrYRsub9u4+KGxvF0ej/8EXeh/08vcTsSSB3pTitnkvAGkT0fkBKu0LZ3L42HrjMSEt
02/PRNV1T3VcXaNQkUygQQLOte921zoffCm3Fv7vGx+LyuM8AjTuSuPWlvvlS6lhJDa4M2mtlXV+
HjIjPxdyac4sqSjDuobJqlsbSRSxS0zjQrYepUCWVjSnRmiOSfwJdLP6oCa158HC759KSOQYNMUl
fS+aL7+v9KAGdD01eX4ZxuDzTYeaNy1CIDUrqK8Nu+W3oR/RxPWtc1E+ORE0yOCrFaqAi+4X2skz
ajr4MxsGJ32/CyF6r25smE5p0bpp23A3hnBkKq17NDHHnhF+x9dKTf2+AAyxyCe5p0RvL0Gii+eh
bBbdUBTcELgC0n8H10abd6WKGlCYE7wBuKs+R2NP2SVZX2wmF+AOw6yAsi8jqpkNKixr/e9v1D98
edzfdHCAgsE286w74YIKrHFiBysvvYbSfxiLgw+Eqp/O4YhNyU/UjtQgufkbC9rSBgPjSqxwnxjm
xS3Fc6fs4aMF9ce5zkyN8Ro6D5T2aCruvzp3hHssYDMnsYpCBnuIkNXorgPZyRV2kBzm00zjtIS3
Nkr7FLgOYPjJiUkNGsrP//6E/mEhEY8wb4tUDNRZ93vOZKQBfXNNXTAJV5u87A1mJuROml4xrhq9
GOAkcUmBB4tZC5TAqS4s8zTWXLN8bXwbzT5uOWPTbNUaqnnwqx9p5CMCgbFfkP9+EWX1swiDeA/3
EZUAyDNYLIF58dHnbmmK+itHZuGDjkQ3JcftRC7QeGhLc2OEVrfOEJ6Aak3WBYjYwwxYJ995MJ+s
pto1QZPspwKxOFh72kMdPJLRAloIjdf9qBj7430zdVYQPUpPilkHc3eyjKXjeh0l2KXRTsQ+T2dd
H7+L2NePATMdFH3LhKLzkMeHws7Tkx4b70DAi2WalQ9R4dgf3Ifu9VguB5TpSJOmowWYTt5Pkgk1
cRInMLsLB9xIr5qJQNS27pZL9BKPyGvC5r1W/nd75mzGygcX2xFGkajG2Nv2gJ63zU5VgTY9n9p2
l5k1eLykG3dj6QPChz3e4Ur54Claf9zyTd5FHiL3Qc91qSh/37UmxzFQBnBH6dtM3w0pJpQB/7iL
1CRjUrqszLJZd+VBmSbFTYa7LJtFWrFbN3uv5coZmHhs+8K70snEghXgv55FKUESFdemrb/Fpi4P
IvM2QZ7QAe413NdD8NVKxXU2YAMoEKSDV6lNUB/5gu1I42lkeQUVzmnbPMZjE3ygMjH+qJz5luYX
S3qOIQjAvftDD1XgeWhonAuMX1IOYSCcmP492GCnD6NWU641/qVAZn+8zYnb70GMb8Cry6+qi51d
T+jossyY5rhZ9VGT636kzjqSjK8NVFCof2yUCb9/I4zDbJdZ/3RpcMPC+7zxkZtmDiIYnYdOm9Tr
CGB6N03lexMgZ74JUW4/bm60CDv7B6vkz02bQbSkhWdJbvxoyud38ZcTN858RbLTYF1SHXk37QWg
2l9w/zdUZYCzSvrsiYscrOhKY2O2erdQQfqX1UwB1pp4Wkyp3nxQiIg/Nm3keZI2gbyFjHj3PSDL
D+LG9nLjQkKMtiu8QO2suCR+KvLfjMaXT60R1Q9Nrp+K2N/0NpMuOBjfXXTVi9QN4Se12bWczYmN
Jelm+eG0r1TCn60w3B1om3hK0yvLGG9ZmWARnV39uUqTE3aMZYkLdxn0c5CWcrZB2HmnovKxVTBY
5pYLW3FOOzBm42FeRZ8UoVgo7igQFgYJ71s2ZhjQaGnZa3tQilpBUyOvkKlFRfkTbHs8BVuLAcBP
5TjHEtLV51EJl0uUm3xQuBj/8CBhJ3LaGIQluiy737/cPPZRmPH2Qn6YHkEvPgnSVU4+Hkt6FwLO
cXIwIgPfujF9V+xKK5zc7SFzsfN/cPL98V7iNSA1ikaDSYHn3pbhL8vMtAK78pQQF4km/tBriBFT
Swy0r6phVbbSvdAJ0oHhViWA0zAEpqgVeKx1Y5MWWrwhsy3ZelownVD1wIqht3ssytFYyiIVRy3z
2uVcQ1UES0zt7N6YgrPNqIoZO1+TaOonn27swpy614akoac8Z5iDkfisE5nRmbTUxkqlRx2f/EPP
3HyhT3LReO1Eb9A7N6WTf3Im7wQj197C0yUFDXLIyksjsbeVnX3wuKx/+OK4m4BORCfC83Lu3sqw
p7Hiok67gA3RFknGOMkLyUeK/6obPWN4QEBFrKx5vlpo0EEGtl46TIcOIsmCpT6n6E2Y9R3tMAn1
ZgUMS5K8/UIkz+fSyL5g4CTdckbEu26+KCWdKnq5Oy+NH51Qvkd5MS3sbRV3b8h90NLZ9Qfv+L0I
0kVi7iB/RPmEicJmr/4fws5ryW1k27ZfhAh480rPIlk0ZVSlF4RcI+ETHsivvwPQiXPa3Oh+QRTV
2lssEshcudacY/711tRgSaMS9cNn1MS4T7GSp9Fg7k3h/IgM467MyX7SsnZaBVFk8t+FWGnJxSl7
89SxgxlDz4mXPW3rS+3qEpV5pM9HlA2BTHT0/RVHTShGjpOuIbm/KrNATUgbsvdb/NSpfLET7Vfu
iL0W0sLiWDXsE9prOyzroOLZFP7jG7X/+QC42EV8DCzUD/Oz8NffN5U+VlPlptesGeCbmdMl8T0G
jon/EKp+V3noX2QsSbzOYB/64xy+aCHwMOJzzowJDJron/JerBZ/01jXFx9j2Zsl4Jj04YbV+4gU
HZ0yIsIVY2qMeV03nlH8EkgxtQ9HGPiGlhAFA9k49VVKEoIGTiDTUVlkxYve+vIgsim7NUQ1oMHX
q486fM/YH97r+WPxW3+rKJdPZaAsEsQ4hdQzy/rfl4p/1i2oQ2kpuDZ3P/Kz5c7501IRATrpsrYL
2ZGYT/XOaK6ysMzOtfULAK59G9xqGw85YKjErQ8j+Fo0zHV8Em77bEf+iwqxr/pp/xQCmGsFBpoi
GaOrWaubZVfWdnF9tnUOK4SYiF3YTu2hBC0sw1K99cBMO6P+PtQejdmkfs+a4nvYqM806yTdsKbb
ILf5L2UoDWi+/r8cMcnUoi5APW/5vufZwV9vDyHdOLPLMb32lt7uPS37EZJH9y4Ss0EmUE9rpSfp
s2/3CcILZ4K2kKOP19PoS5Ylw3qQHGfI2irWtgO3QYSkFACdJ5Emna6lDKGVSetNKqxuds52Gre0
yjW/fCIFyWOOiLVmYftqX0Te4xzi+LrXMjh4XTFlR4ej6qrXQpdopSp9MSriId1WsSU2fnz0rPek
ZKy8wpZ5oiJ136XJfb1e8lqWvJRBD5trUEcB0Ud4vWWs/aCQT66TYYhn1yH4TceCfaeXDigm+iNC
oMZezQ+SKFxPi5zdApSnbjRWwWCJA9i8LWve+LX6JUtoEyRDDj7cD6KYUhyXUXVSQzhcxkKXgBPK
T+X02rbK/fpQOqN+b1Nydk2OXVKFT47/cxa6Ms+B0NCHXf+W67ASVnZfPpaIjlZ5ZxSSAInRXB3p
kGw1qTUHs4mTLas04uw8lRfQSn3Qu++9cPxr0mbvEX4d9l/3i66NDMjbsbz0TuAeR5yPn5EGrTwP
++nWCSDdcRE+D45IaEMRd+93JUjedHzJGdju8PyF6//7hloi1o5+H72CwlBbMSbJIdbgGyQus426
G3ogXdEvYyZvVV2ws4fKOqbUKitqDP3QjWbzYCe1/Qky09Rpdx9LlBTfSnz8/kBR6iVoZgCuE9ZI
7NJ0yCvjCeqS8Z7ZzFnq0SVomBHEFxb1g6/YJFGbwdegpfRCaShi6wXpqvNSkrGiF/K8xK6wTtMQ
nqimlpdDQhgIs7BHHKWMH5HngF7Ro3VtC/nsTXq5jj3BvVvqHvGMo1oveRdDrO1TLW+/aJnd022W
+h7WR4U5875cooubVP7NQLISrcNAHZvSSS9+RIxEmGONTXqL/EAztDZLy87PobQ4DPieIumYe1UB
qrX83VjF7qeE2bzXchnt/VyKe+vmDyevv5UtOat5OoZXN8vTFfXG0BXtDO6oXnAL5zv+k7YxQFi8
uCME4La2waJ1Lx4iu59JMt1LP0++KDht26HvG1K/tB7t28g4pAS3ORv5vYQPEI2WVYUYhpfzgYtT
f82T3T1bksyMgc/nzbDkuU/8Wd6g4qNMADoyPT9ateutgXQ2l6GKMMW22gbs1LQVrj4SAiVtZACY
7lFdx2oVT/G4DQZ7ehaGFgA4dNur5ssCsZu8GqmWoBd07A3ismRlm2hVjTy6NF7sXdNwPCRKkydz
+izVR+102rtBUckva4NaTOPvwehI5l9kuS0M/K6ET17l3aqcyuEajXWy+9NPzBfXZp2Cbp8/AU5P
J3rYoIZ77SNtZy2vWWdrZVtggBRTOiZT24ixB1Xb8CJ19wM99DF1k4YAnq65ptGNKmb6VkcvbhO2
WyQYziligLFy5s2v8Y5tXzinRUKSlUTIFQ6cEGvQdmMY8mAIPV9nGcauEbBybaGNGd6Wo4RFX3aT
Tk6zrvThSeZtuUnLMvvQuSMwChNH1BUaiUBtcLbTEacWvcl9NMdbMXa61eWAKbenC6hzR9+Wi3LW
oyla8Py9fnS76dVPowIFWAtuCcF35N0ZsxBPqA3OihQ97eboeXYAUZ2vOQVPm1ia7r5HRflaxp8Q
dgCa0uv/mhbPei8noHd9uMdp/1MDqj9WDdR2smOyDrJ+Ra7hamAKc/d664AydqSPY3jkADd48WBi
nYUZ8UX1YNgwUu0T5B+vMeFHqyzS3R8lN3ZnAHhPIhfih3AJGQzKeAMWNP7QSFBeh6qwjsyOVuxE
4pb5CKttrfZfYyojgOtm85W1f+e4aFvnFNAytNNtFY7TcdJK/y1SOJesa+712i3pTCxsEr8L28KN
hO7xmHYAeap08vdEWrensDc5swA+PKSRS3CPRAXsKDj3WhZ8kzSZqB5j9ZTZKnnOykDfxGWXfqSN
e6cGUL+wNuwLdMEbJ6q8izdPmtpFCFhc5Fi3j0hVLJ4C2WxlMqAkbtj6AuzwdQrqPygZtSdv8EYk
RFjtO0f/bIEFBIEldlGssGzUTv+KtyC5Grr5TOj2Uz7n6SxCMDthSlOGJ+Lfuz1++mItl/AnPTXP
LQ138GQjRCAA1QslyZvzkiRznt+dTN8BETFHc1MnpvclrrsyRbFecBv4afmq7r0lnJeoK5NrIM+a
6VzYVydIbQoQOK5kmBL2KYQSgUiVtozlSmNbS6M56gn7RelP48VJ2keieiAgTcS0HGzO/CcaqK9r
S0Bqbvk3pzEcioM8+TnFpDRVLo3UuAXskBuPnqPxC9JA8xQQe7XREjIsM1gYoFhSezO1U3eAMeG8
m5qtQJQ149kOhotnwpPUYhp6Orz9z0mKN1wb5inMM5TMXpz4e8OzTPBXJhFcHud6brn6ZynlHu2p
9Vlyz2zQdebg97o5k2Q+hldawo2H52Y1tNAtlwtOXrFJ0HWunarWLmnTagck3a/LKwW3+en3/zYu
fShcA7BRM9TUlYCF9JEm40s4xxOVpPxERCUw85/9ZiKmd5xHwAEsVCnrxCofHvayuwZH8NBrjGKd
oqseGnCJqoKcA8ABaPocoDPMF2d6zdI8x9qJY4l642A3oXg39EY7Gr1XbJ1euP9hOPTm2fZfak9S
h+fm+Dx5CdAD/W3a3AgGGD3Uvecy6C863+C7RywvqQt2BIaiIjCh9LHHGm7EE07F6dIU3lpeT/ym
CD/13jJOdcWplJgJlrf5ZdyU7yUK97dorF5I4Cl+lGX+UkZmsvF7ACcO8vStsFOxd/xcf8vXlEf6
rnLhzoWe6F/abLTvKdEQqcnXFgFfYJexVsFy147EE8gxTF9/74/Sl68IiSGk4kZGx+Z8TtiBd41T
H/q8C08GT9+0ogIF+paP3TbQalAVUbIlVLR47eOBcHeiqT5Dx38vC8hsDr+FZvFOw8D4VSfqRWPV
+DpkAG1wO4zvFBiYX3pzPKSKeLekAmWv5RqYuUF7RSMUvU0Dos0y8R56J5L7vx+PfrtE/vJ1OQa6
LcO0OT57Nqm3fz0q+KE+tggjMcu1M9A0jhmXzwrRoPBGB4A1KYM0Z/EubA0BtsuRVjntDM0iJLWY
PkDl1/jPWobavi6/WNjVV5Sl/XOloy2MbKPbgrqXhM7Uw8ZLSDP2kSPLVT2HRuZKlojz/A6LJUgv
GhDttXOj4cR8+Q9T7+wtz6/zpFJbkfSZeisrmvIfAafMwj/6Zei/1kQ2PasMLJUGIfBZryWBugEZ
yIjLq61T6NYbAllz26XesxFie1kAtVCLvIujZ7R7ik7sWiaYZ54lomz88E6mcHgPFXZjxDpHp3Sa
qzVf8v4c2eOdwiDprIkaADkBpOuX2Bun3SQVMCKV96+2aP0HgohVMZZfkUr6e0Ya0aZA77EWlUEm
TatljPaGaWvfna4Dcjc57a2aL1pIEiA2TGNXTzVq1Gz4LqYvvl8SD9cY+VW2+mmQuXEQ4xzmDIAO
3SFBBdu2N3BLlVJ79xnurk07zF96v2YUyB5wHdwu3LVNr+YdoXuq+nJf8v/yPM1DQQ9cNPOunjcH
0GVwHdJHguj77JT/MSXtLQnd8vw7GEVGOb13he+RoXz5ktCFPwSd0aGanLFdWmCebIXqe8yRuJtj
Xu8bvooVv8Z0lc10jFx1X2SxrVf3bJuJfTANiJKwwaA7JFCwTFJ86dTWW99NkqMYhurTLp/tNN2o
yvwikQHsFrDWIiBqpqhdwcrLnpTBMNsg3u9YM0KHCpNtbFUEc9yqtwPzn58h0tRPVuu8ktiWrYKK
fGItGt9TCFrP7CJ/LK+SSnhP7MPlWnrQ8DRmuLvlK1su9Ap8DJTatBNNX+6gxlDUM+H+pKOwdyxl
k9pCIk5aWU8tWptNxYj3W12pI6lw2Xuv1cmxg1m1m4jywfDvGEepYNY1ornSoXDe0cEQ86aGG7aH
r0bZ5RsH4/6nTkNlxeOWPgdm6r3kJYtcdB6r9MyImEjSwfRu5K55N61ug1Xs5Pa+b5qeWbbIL2ZB
6odnh+NT7CiLNwEufGy8z9oklVaHmY6CxrhF6dBtx/mnZOGOS2Heyhw4ZxmRZdkOVb1f0AsmOoR1
SZzjLuzj9DEQFXrpmvBizbOgsKPKEu344QV8iXlrkuA8l41LBm0tI4g5JBCvXZHLzUIMc2QQnsxc
RWsxQrVdIuMaVSKXShon2veiAPxkfcYmwiMjIPG2EvoHZybuvjA92lNuXZmhqSe9M0twbnTvc8kM
30sVjZa4+KGZ6HCSLtYe7UhbISytemON3P5z64I+PhDRcmqP3L8rFJPDE/tLFa4z29vIQFrHwCpd
pqZCkZvjpEc+azCsZu6/Jw7jLCI8QLumR+mSecMJV+0lo7MrWw5LtWri/ZCiBZ00cjimFh4Livdm
rdWW9h5GrQfTc+5o9ANQ1mY6hMuyOF+Wn3R9PHFPyUM8LxdVULgnTg7h/ySlVb5br9Mq4KhnWbtg
srkRWuvdVdOw0VqMLckcRRqaNp2IPlxpUOui0fhFAL28BHPUiv8M4NHdg74NORgkDhJ+91WEdXuL
e/0rKedbVqX+2Iy1WkNY/vTbyT61mnqFHGD+yOT4EbqNfO6LqjuKjEBWW5cv0ASzt66i225P/bjp
Jfad1HPcVdrjM27AIFi0XjNZbBdyRjskVy8gGXj5FZcLXfqUKCfp31GnvJpOjQJGGPKE+YNmssyS
S8KWeShj7jUzLCmDxfilwdqwSlXU0I6L07MrK3wV1LXufMEDXM8mALCEBiJubxYxTB1yx5JFa2Wg
mv8Mcl8gHoqjEwEMjIGH9NZZmntAJmvd7JiYa8E8oVV1c6Sdd/PnPISCBLRlyqeXw3cHzj3J2OhQ
hxkxtlz68dFY85PGdIx5+Uwh8VT4Y2nUYJXji3erbtwt5S83MKNURCIrN+kfWc4EwpOG+J67PHOJ
ViPfGoLdUngjKHzzpHpOhWe8jTFi3gTc5pTSv8pMpe35BvUNKv2VoL92FpYP/kJEf0iilFvC6FUg
22cxBykC2SHNMUY7V0u6cUSXvXYz7tO1CmT/wGkP8aSHuJWKX8Q9OyfshM7JcVP3qWvH1SB87SQx
CIPzNsovndeBnCa/BNVJunZEVj2R1QXLyWANmqQ7bUTu/qp033xD0GFdwtD/VcyWc1p3d0noxtXK
ja99XY0HSUtmk1stS05TpifByrczOp9im/nddIaBDB9Pubgsi5RmLeDLXOrOruvd/i0x0s9E55CO
B7dY5bZMX+Ko/pFY+nSxkYSuWgapT65Az60mxyFnPImdzZSXq9SWVHaWV9zpYuTrNHf17zKg3dgC
PrV9nEmMAMUuhZCEYDmIP0wn+3TzON/nuoSW2lSk+wxt881r1feRgufh+XV1crQc6bjQHk1q6A8j
EsZD6ua6yht5y+xJrPVmiE4VQHeOTXF2lVoavbElbYpRj461w8jB9RQ9dcBDZ19v/ujKID4Kp0fZ
XzpH2h8MUs3S/26CJzSjql3rgyvu4RR/oW+oHqUYPocgf18+eTdtq5Uu42zVzpWdB8mJLLj0Qn6P
/Y14JjDQ98ZmJKLXHAzwvnzLoQmhDUx3KqJYa2dWHpByMVTOaVLPhuY719Q024NHbUHHNiPVo8jd
ix0+aXXqPAeBorvhGWa7o8PbbYupCQmS86Bcd/64UZMijZfJ8JNoLLXBMB6uC3Q0q6XvF6eEvI62
Pq790Z8j3vUY7UBvkKos0kteUOromPwuRmy9Str+J9oJHUV3GP90bbUh3Y24K82zWO0t/RBT22xy
84sFkKhelR7R1VFic9jlKBcn469AIOGcBrxZjSJrKHVQGjit87IYZKCrVldWhhct8DcT1TM1hAmx
fb4QJ7j9XRfZyF7hWCVMOwiFLjoao8xEvI1wj6UrOfXGfQ+Fwph2Y118deDCn72gmm7ZzMYw4Ag+
DXqnX9PS+ADyydFQkE1WS283kXZybHzrBcWcomazpoPhhtdlhWeZ9Q96W7ZHvLrkwvjubDhOmVNr
clW4pK8kIijWi3shNmZ/+AhgjvvwnNWWfs4gCdPZ/BgmT34S/OivERoVJ/+Muzo9y4iwAez5PY4D
09qa4aw1MXzxHRPZY+jFLoYZwKYZHe058NfqXEQpefvhaeR7Qt74pqvSh5lm2AevjT+dkK4J27GH
ITD76P05ey3PJB902Q13sgtmIwTCWs011d6rLUydYZfctNHnwKhaRK5U3Vi98uOY6h0Ti9K9cTL+
aZul/vZ7SZX1mO6XpyKCWvZtNF9p0s+PVvWJSWo4qAIxJu9z3/AXnzJZs21mKgU1Yf6A5Rvchac/
D74ZnS3e9jp2SNFxsZw/a/xrJwe+y9bXeErgmB2lRW98akRFUo5L6ooxsE3PF+4d4nw8RASW04I1
ACGYln6/8TWnWiGNICDQ86NXr6j9bW6j8KNcjfehssOT62fAn0g2V1q2RzakDqjKm4eOnGPtD3CO
IjYtCHlcNJHUZLpEzUZYzpr+vXZZLk4n+Be0yP0KFqBnEUdW0Pl2ilaOVVxvP+u5gyod+e7HE2eI
oCvOjAa2NfSgewGNdY1aRH66sXop6gESFUzPCRzfyZ0rNQOmOhmF+smdybb1TLutLOM1BGsSmnR1
ac09jwpMnNUU4pdl7Gm/0VmFVLFdMuOXyyj0eFfrrP/pJJqXgvCnVRkDTMlofC9lgFKhA3NVKUh7
/tEOfroWjaAiubvz4SrplY6lgidGtI9MmsaDRDi5N3u9WPextenhQyJfy6YLBrS8Udm74Q+7Zm5+
mDZTjb5+0f3C2lczDJXUNiSfmIHI7ijKNzF9Xf4NLdOal768JYSiPGAf8qspreC8QIe0S8dLnKfi
xt0U3dBZxIepLHry59L+aCrniza03VmMXNRMxK5rt9gReA50t5igzAek1Xopn2vWBWcND2XVOeVr
XOvmA8/YgTdEOIQLG3HGNDNhbKDi2vTTZu0JztqtR2jbs0r7gznfXwBRmmcRm4SZ0LtfCJ1uNhW3
1DNOfZ+IzbzFZEPnnu26/wEYr3itNMLo7BoY63KmmeZPmzypkjN2gWgL3OSkFc2brtFZHggh/A5y
l9Tvp0KgEOZQJae7rUf1Eb0dCP12CO6GfjKsYk6+QcCSyzDC7WqOatvWHC/S1t0tyPDa732mRfDO
vWGI18minpQiz48OFCEHe8INia54KbM3Str8YYJaObRliDJfEYIxhTlbUSNM9GZ6cvAEve7YONZz
WUFi1nQJGpQatch3fBKA94ykudcFjlV9GM7TUl85qUHdrIpVr2ftQyTcQ7yVtybqmO7NATXd//7U
MqtZ/aaRZmy9W5tGJOqI6GtK0bGbEjEejdCMXlFFfjGRr33PDRI1adKatynVMLWHTB9SPZs7C17x
VoU4avtAdb+ipl65RjGsBlKmDwA+2/BMhhmzdW0Y1xZfIwF+XEZtHLDKzHEUTfKBbi48Li9sPtx/
b/+48yD4L92fGYFiIW2bPdC+8Xc2HAk3UQMgZbgqKqodkud01qo4bMUk694oBda+0wy7mskvOYe9
CSZM6E+yDQkhshss28Akdn1z0IA2fy/sg5Vm4osh6KSCrd3rIe1bhRj6xrnPvhXMElecri6+X7Nb
WnH/OsU2jFWd4N7GSbehNLrXwooGkkWLT7ep7K0p7Mpfh0Z/6+0weBJOA8bDnQtP/RU1CCR16Rd3
ArlyuBaN/t010jXf3dFfsPRGGs54imGlRic9xPPRyK6LYRYt70N3eElJZvgcdUfuYNvZe1lP5sEZ
jWm9tMfr7iIqDDCKcTgZKY598R1MfYFPwiWhsRTVlmPex+pbPKblf6lE/z/fjOe5sxtCR31oLirS
P+kWyi4jHiVkTmyIhFkiATgbhfgKfOfAxtk1/qZNawis5rAJzeIzNx3jnMjhW6YpY4c5Kd+1fE6b
qaLm5cax3jqzI7dZT59tuzbQA5cH3SaZWO8swOb00pFHkXVZXAyAtq8I489dnQ1b9Z/Ymn+ac1Eu
wpfQmfc5s03qb6JKmXdTrwqOy/QjcCXPokppd7dAC+y9ndrGablk0TaMuvhZjyx7n48j0Vx+MT2n
DaGsPGTGzFEvyoPFWvU77oHzyK9AOSNWX5ymKhWwjxJta9MIJ8dj6i5e75VbxaOwbjgrwZgYnDON
AM41U/qYWuAVjIjCSxqRvwIcTtsmw69qGP0L2Dj72WZGfDGSajXR2gVDGRCVwUpQG8jfrZFk8k4j
eNedXPtmdnZ3ciFvbozuLZ/YGbWCvuSkpktjRd2x061v8KSm50AX+3SeSEGLS86t4Gw+JzwtTTKb
JLjATI5m6B373pInr3hHqBrS6JtQJPg+od8EC6zNboq/Z7JalxrWJ85CbTGZl3BCAYxpCNHAhFZV
dd80IepbNOoPun1yM6Q9ecKRy17Yq/3Yc4DkYCuOml0+tNJQHKSCYk7YmVaKr4NRXke8up/CPOoE
ecGscnVdXsLMuywUSD8RDF8miKjOhumPxE4trL2RJ/2+8EzjdbQBWq8gJD+j93cXO9Nab+34owcF
vnFLHkdqzMkqxUvh0Q6sJnRLehXuo1YwDSSkrKK0SMf8I2Lg2OZkR2B9yXZKV/VnV2t0cnMMbZp0
+BJx3i+XamiM/5ATLVC1vyyYPoIYDw8mfVUgav+4ea00tGRT5swOYTtCxAuOTZZac1x5/+IE/YBp
vzFRBtbJZtTgAU2Ef8NUeC/87Btp4uEvA/WAFiXFKXWwdlidzhJlN/lR782SuV7/IU0J7lUX9raC
v3nVVHkJ8HZfQNXhvM/GBPZ3yrzHSkxqVELh1dBEOIIDaqkJqCecsgPZHZiqHRTSJbnW0tM+E2y3
nTfsTKGbb03tt9cmTF5Izt2kiR5fjJqezHKxhVcfsyj4MCwOAIiqycWct6Jla/q/TWr5sz4pje2/
b0n/0C6hM8es6GBsx9Ngo+v760BCVnYYeWDhb5rPdhvHg73ue9Xs9QbULxqr8mAY24mm8gfewidr
6PoX18+bqwD1uHJrnAp4FrSTXfIU2IVYC8HfUIOtPfUR884po3AHLZUeNW+twf2+LZeOZA664vI5
8EKEL1OxHWvDfGqlvP6sdK+6ewEW6RkeDJL3iYFAfQdTMV5rHwlCWMjDUqSVMjoE1QiaJfM8bPBt
h8Hcz340yBvayto3FYDstkiGc6c7/VmLyv9yFxnzvObPN6gJC8BCg62bpmebzt9xkA5TfTMqsu7G
DNbQ5qz5iSmURZKONVTEQkM7e2+8at1MvjqIHkZg6sv7IgMESptvcqPWD4H1H4UG/up/vi/e1Myg
Qpdm2H8nroRtp6X+0Aw3ywv9q9fgCeHv/dCy6Mc0DyKWi6g6MraBNi+za2Qj4dZNSqDxrjkWG4aX
D9cjOsKsxrUxrx6egi4ed0C8i6J+rYrWvc75JBtBa+SCjLnaa3r35o2cOJZTQJmrc0xyxesS49wP
9t5KBqwKNCzJhV+enj6H5CUa09lW87ze7tAfYM/O98Yc+bJckoITYg7yo6hmysactZ5jqmVJ1KB3
zC+x2MiD2VK5xBf6nOPbbAM5EtLXr0FlW396SSVa8esRKJjYrO1Fog9EpWYebUlf23Hw1bda1Bq7
Iv8+QMi7xzk0KF5oJSbGFT9Ec+YAxo1iLykt772xA8baYEOdI5oGx7jraLpPS3JdU6HAofmLyKLt
KTM7B9eAgSYG+mJ1iPqqeXieviV19wKouNw7Y/1wZ5lLH3QUEYpk8VCSwsKgvDtabi82E00zGpHa
+5AiFfE5laxCm7hBr6Nd/u/rgvGPggjFuQeyx7CNgLXh7+uCiuJGKxMtuREtCc/JdQnSDXttb+d5
uTMn3O89p699GZF/sUi0TZcep2fsA10SDVgxR5G5etYD7aPJs3TTE2G6X45BTeSYh39/twtS7c+P
oe6ySZC8zYrAvDMI/raKEZUStgp26TXV83aFdTSZ53UdlSoXOs6khNgdtYoZL9/Gvssna8ug29r8
nkOXyCLXXhd+BDE9EiHplLoKO6zvnHz51cyy9NIasOWymshaT/kr3Sucl3HqOMphiRYWwbIqx1GR
O6x42KyiN2tssoONnHHX2Xa6qcnxWLW1gcneCq8V4+ujC0XjpS7449BYTXrVnIGWrUbD31kDk7Uu
mkByZ1g1Ui9/9QPTeiorQbQy+iZDt78E8dhuxTgCN5utkxRNMf2FxLGwCKU0Mhpm3eewLomMWC/t
pGIwDtHkfA85DyGW5NDbG2xDdo72MP3OgMq+uSpLH47jiE0gk4mtlFiglWHyiJFi99RjeebNQthN
A5rcUclxH+FNtUV41W/498SuUww6vAot2mpUbnQoqERWRezDW9e0/6ra0V//bZmbZ+g4smcYy+w5
/fsyh8yDAgeX3K3J1NboJh4UX+iYxx1ixWxBYriU8cHTPHlwLJ9D1ZRc4syatl6Tz+GqG79DUKNp
hHAtaHSeQ7kBcoy90I27u9Zca93ojkYmsrXo/IvmtMYXHnwL7EXcnPwq//o/diDHC2+l1cUbP3OP
uqlpG5Kw+hezxQoNw2idZBLxXs16s8Tk9c2mqGtJmCE9Qi2uLrFdm89N3ObbEBe9j5rKREt9gQz4
6ocTvngyoNdmE0QbV0hrTzafuiUWGvFZ1xP03fj0+05GTE25LqT+Fnp6Dj5J5Vs1vxwDL9/PrQg7
Dk+2TyKGQFUReon3AY9j7+h6+B4VkIoNWvg7EnOGI0oO2AX/2wqz5tNCFzDYdmlPLO+8jdJmG2Si
3C+KRimrPxCkFI+aeEViL8iPGbs5+cyJLHQ1ofauVJbs8gFqp5tP08Zw62Rvxll2ilz/hznnQUHY
6te4sctjNfqEoZnJT1UxRh7Bt56LmninKoqBQPVNe+dOvZEg3Z6MhN7WUDZvESlEn0l7KkvZIKx2
8seQDfdpNBosQ7jr6zlTa95pYivyT37DZKUmGMlNu/be5qb5FsXRUTNzVtZCaJuA+etJD9ZUFdqJ
4ysS50yd9ZRel5h+6PjxiK1xy13ifAv7AFauM/6RtSJjpWjQxELm/h7HB8fP3udG3hOTOP3MLftF
loNkC4ry9yiefi6Faqg+Em8SN6yd6XgfEwqKVkn/gtP9BzF6ONRD9VmWRBMxQf6fn8o4zm+lMr90
Po30scGj3urI+Aq4gXbZTnctCDd9lNRrxuvkuc0XK0wCGJ9QlsHe0N+taOBW5liiYhtr/DDmE4Gj
3mWxVYF7t49G4tQgCX39WJVl+KzGrl2BTIxXskH3qzfpr2QMwkMp2mdPkjHQ25CYM+9zCcQoCyZq
FRusZcPtTOdQtQprRNR4M9Q7YGLnZIekttqXqMkhRmT1dwWUEcdakT8ZkGqJMWQsLarqgeBaPjQT
SROLtbyMoXqwJ6BeFOG3yMx+hbPkfbk00/hcG/B8+q7y7sHE5J3wvwMxoig4ApR9bpDXBzxN4qWm
K7DSSf3ZLQOgMfcN6l+DBv14MIpQf41VNDyqqt7qTveJ0NqkjLMZ7AaRy3mTsrhOftAVzS5531yQ
S2jH3w9GJ/4IJF3qICWBrdIUccURm3YQm5dCgN0IBySby4QQ9D/oRp3HRCS/9Ll77EQwsoIkelJz
QGPVFne3oBEXT1Z95h7BcxVa66HKaOzrzvuYtPrKnkUz0hzI9/P07xlnkYfFiCmauz6aO/Ww8IzX
PBj47hgg3SoVJs+94vnq6KkUESLpIAQtZ28M0uB+oWZv/h9157UcN5al61ep6OsDDbyJmJmIA6TP
ZNK7ukGQFAnvPZ5+PqRULTLFYU5P3ZwT0a0SlGbD7NxmrfV/P2Y2eTSrqZc6k/u7qm3T2xSsnaMC
7RRcD1uOqdIzxQBtSwEgbkEuqtODcaJk+OeFErd4wmtEoCCkLKnjr2ddNUh3NYJ3qpd8ee5htj1T
KIne1bhhw5STQIAfRrNeE+kveHIUevpAWmne9QalP6RUD6UoihA3Tm9FD6wjDeeww4LNPBVB92ey
p+Pa6tcbX5IejTDU1wfin1n85P9ppXsrYQd5rpdSeWm2RTrzytTBddPpYk9wNLFFeBgkImQti6yA
MW5MI6nPc3G8FyhTgkVHqrcbKBk7vLWvSgsKZh/QuwZUaaOizgdDhhQlE9eC/o5uN3XrzY9n5yM+
xrHwjroRNAuerOzKSGgIr0/GT/pFTxKWFbWbskXVSC2mlMoYYvWqCG+N2k0YBSmAmZiTrVRRmxAt
6THylU1MC2EL+1VWXmbNmC8QTLCLBBg0o4iguK898oRV+iDAxyNpjvdK5nFjM8V7C3IxcASDrW09
JGAjRoOsb9/7F1kcXNQUbW1LGXuysCg2/ZScOJSRBE1ArMJqdtWU4qi1KloacgoXpL74eln3u77V
QOKnsXPQZBP17THYxy0AVvoStSd+wubTU7Nbwe1N9DMSpjY1zrSh3FEwloAJtsZQu7Qaw5Yg+blR
cdd5YfzY+eXN4Zz+7QMGrvrPf+f4BQ1iya+1Pjr8z5ss4X//Pn3mn+/5+In/XL5m+6fktfryTWfB
S5lV2Vt9/K4P30zrP89u9lQ/fTiYp3XAKN68lsPVa9XE9eEsvNdseuf/9MU/Xg/fcjPkr//xj5es
Sevp2zwEtP/4+dJkMQNj6t3Dm77/54vTZf7HPy6e4qfmt/e/PlU1H1XUb0SdYGOprNJ0mS/qXv96
AUmpQQQCnasq6gir0qysfRxtvkHbJ1CuG6zaUYVrSPKqrJle0r+ZiPDQVdKBYcyJsLD/umy65WSJ
8+N5cRt+Hv+RNkyDQVpXfPrDCtIgrKSi8dVQ9bGBlzTpKDxa4sXMoCh1uywivBm0TpV76PCSeVBX
p3blHzflv7fF5b6XaxuVTtpGk7udVhROLkrXKSC8ys0WDMxruTgrxnZuaATA5TMvrGeKFF3g/jR/
91w+uWD50yuW2SVNgl5RPC5BVQUkNGimh504JmSP8plowvsZGcHUeG55Aiq2gQpYMGlquGXqIIni
O5iuzHvYX0ZMpcw1iiqqh8o5zk9nZTTrvZLoW34eAr1j5X8F48hBH7z9+sSPYi0/b58ydSORQgOq
Ez7evnSUJLeulGEnawmiLuxEtKm20lq6b6n4OsUq4BejEu0UgnLhronlfRCBnWqNxddn8nFv/PNE
NERSGC0Y08D08URKCY61SA0YAk1zFi6MKJ3LcFRrTqmu7uhAK4bKr5s82ulMbWqSAlWMbQr2jnjg
fGxTKSqXUCmOXhVyLDWD3YHnFfOQAw1oKRkN9R9ogb0OIVZ54nKnzfOvzfXvTfP7fd9tCzNJKy90
y53U3k+cRniNLVrWlsazUj8ReJCnH8FXrU3d910mpqko+W5VvdzhxgqXIsAdgACvYs2hjoMnbAgz
4uyCOpzi73mvELKCRiew38NmZR314R5dixO7wrwDSc52YBsJ2j6Q8uXYBad00NPgcHyuZFUwxZkg
DKwGPp4rlnd9I7kVGPk+dRS5ohg0XeLqYzfWvUA42EN0Q53jueSpt42k7yXfmo2UfPUj6G4t2jda
QwACRpS7yEQfq2ES6SU/r0Bz8prFuEr4x8AUttWQOSfynV7ewyi7HuL2xW+xzjvRx6YH+dXlHBEH
tDBK5W6oy53SyU+9Wi3wxO3EbN5HyUItEuKpyUrDJrrWMtuX1GvUzitlTFeI7xcV///6dKbWfjsb
QyfCStZKo1z+482F30YivuFsRGvYJDJQ4hTZO0KpJlMca8CzzAtPdL7ff9ga08GvJo9uQFuTtIv7
ptwFQ7ryJepVS2MvkHxvOv0aLqKTSb1vB15+akz+tCMRbVMPGg4SkEfXCoQ4yfqOjqTX67ZB+lyF
jppLGwxcriqT1IfRriIfGWy8JAYAqnrpr4LwSe/GtWVGRHNQPrvZ3KWIxafmoEnevn4YR54yPwYB
FYEJe3CWZISVP56h1EpDk2gZgwDmxU1SX5SFtSe6ea1SGt9bL+UQL7yyONNI+ssBKjbmM8/DK0Ln
4bHvmh5WNShOaySi7fN7GIE7F7L0FADewlQ8vCqpe/n6pD8bNBWcHhmpMe2ZopkfT5rtn1mXslLv
PMXY4x4iemcGEKZGHvayQDIoXXUErgzs4E40/MmQScMTuIf8ni7pR6O1qXS4hAw0PGjCtiZgV8bt
RVcImzS+CVwMxz0UBiifML0Wka2JjqvcCZK51crxnhLG+zbQTNuE6//1eckf42WHp6jA0WLewrzK
BE/58Yb0bgWcDvzUrmqDFf5zZBZrIIY6Ykbq2WVpnMsE792C0vegPNMG5VYgfusWi5bTlZOA2tVq
oZuLTG7XQdWeGE+PjBv+Oj2qI3SNeVU5/hn4bpgKfS3WO+SYjhqVSw8ZJjUVS0pQZqklU7iGiZqK
+bZrzaPYWEhRvpAIORDu7yFeW9g+9rF84mke4S5+npZhsU4lCjYNEB/v2gA9Ly4Yh3dpHl75xu20
45kGogB2LtPwonCtfaiOm65ARSCtLGBLqvBmpsUS3Cj195bthvex6VK1YqzThsqqOrgq2+qi1aXb
NJcfSdJsmyZ/zKsHCtNtt0zmDxb0SRzSpqoHbJbyE7qxz6ZZBXg01V/AAomdHq17qVbwUglB+a7X
dWx0nCyK5pTYLEh0bCM8g9gEbr3wlTzc0nAprA0z22zuRT/BB302BvGC1fRtL0m3pvEnkgKyFwgn
1BMz0idTAIs9kY0AJkZgcI4WWuko9/rQ6dUO7dasVn0EUo1dyXuKTomlP2Pw+jcbPLorMQbwiZnQ
oCG/yOCySvncQ17jssUOvqfJKXjvpwPU+ws8GlVJho1jJ9BeBzY+R5uOzYdKaqU/F92lJqxcw0ay
+/Ug8N80Sm5QZyUpkjr52J0RKqCnI927ywZ9FtZnbX1TpilyZpUqDRaRQjgTLOC4Zb78my0fza86
Wg1Rx/BwF7GAFeMXUYCOiKuhjE62akRCxHdjQ5UNFT8nWp5u5NFigp7065qnmf/dqpLSzwYoEUZF
uPU5DZXAKlDxqp27Vm+LzYZtA8V0tsY/ohKlMns8MbR9srJ4375x1JMlc1QGyturXQKmoZDxt7qG
yCAyaxerSD8vufi/d8XGUVf2KeLKyINWOz0g24juZhTdOfWN6HJLfAnqRay6tkr9nk7sy6SQxACi
e+IcPptu3t314/FcrMxSkCOuOsLt3AM53tWAq8ZmNrbqUigAVtT1ohjceRbHJ6a6T284MkuR0U0U
ZfOok2uBJYgyfPldDedQTV0WrdEsZ98aGqltSly6+qwrp1r9dMB61+pRB0e83PZ1aFS7NsPVwNcd
DeupHj8DDNuAbbDWyJsTQ9YhQvFb137X5lHXjuFDAlfhSlldghqYkoSU/tzRyXQYzznlkJj92H53
JcnCibanm/hF08fjc1i2UmmVXK5GWe40UPb640jYucnPherx6840TbJftXXUn6Wc6CVcr2oXVN9H
BBHCspOvGJW/buXUFR0NyFSVDlZXcDMVAyeUYDUK5zL7OWk8b3B2/rqtI7PYH+sK5t+/+uix2ZZB
2g7HG36ieUGxfr/FBQG393Dmo/JL4WyrO603d9pgrKcupMvuxqXwEv1uVLVLtFlzqawWCM9nWoXX
7LQVBkNM5SlF2wPqg3TuF2yV+5rCAX3x9bl/ulR7f+5HK8mollWhVXgcddAefl/TMgfqN+xY8hjx
nLpdTK2EuWk8JSWFyO2zmBiLWqBODqlMtxCLk2P81ORXPWTa3r4b46sE102h0Cooc8J86F3CUwXC
SwoXwEV5Pfe0m8kUHqlW7IgQ1fsumpsSVO9IOzHaH5Esf3+yRytGXD+LRA+4OyYLF8XfSsN9QJ2a
hPswRSIksJ5zyFgjRqIy+ROKtp0YM8Ssb+w22GJjemIwlKdI6u/3RqEYiBy68XuBRNaBqsFLm64W
N4kdCM08kE3WcU8hDOK+MZ28D+cZBXKDNYvYjwDcQASBH5ma2wL0k8l3ZmyXQ4HC+8WkeCKMW8aU
Vap9DzN9B7BpEbVPAhXHaXrHygHfA2jos9CTg1lS4u7XX2Q9KVSK3RQlvJAIcor36WC8tHL6Boic
VJUrXUnWBu3Nfd0Nm1BPFkIiohCuL8hiXXVBsRfyp7aAD4JSHku2UNWBIGqLURaQngHHEiC6AidY
epVlG0O+q3QUdKRf46zCNi8DCTgGO6luzvLYv0YEC1kIB4Nxknf0t5rebQVMS4rKVgTcRhHmd413
mQrqPvMaO9eydVeHMwMBWjhE9o2hpJu007dZSo5EYuGvGruxQNxEtDFR5Htvo1nqIVN2ZwCGV0NR
t5s2v5z64+Cm68rIrzFafEi00aGu5iWQ2nXmgikpl00Z5ZSw9/d9JT+OQQYZUbwt4j+DvlimHl26
1JxiLDduJoF6aWzJTTaYIzidVs2FzNsQ+70ufCjBobHPRIJh8k2pB1cpu3Bq8mwiwtdyVSN7KNdS
YO6xdl5j4ncl+KTzeEZaM2yod1ihHtr7kbpCXPYY1JTcQQkLWhKPA4A5KDn3elCv/TZwahI/atGs
Uiu7hL+Nl5eySkrvOwkpx6hK9tdUkStMf9di81h6hT1W55mCCV11NxTnrkhpgAHkldIJdSemwqrv
HYHqdOlK9e6U8bXYxCEyh/w8W8TuDrclVuNU5NiVSbGMAGVvm+ao/UGi9MOLDPuhoeAlyZjhB+gr
+aOSz41mqjaXL8n8XWSeBURpch+cdVm6StJx508qgLHEeMAWKPGhirMQbSvBGuC7uB5kdRHHS0GA
CkNVDJmyMHDAAG2oVeNUb4wBaV+szwAfL0CMO0awrKpgLhMXqy0MZtgbJbX05Jbyi589tVXiGGTN
4TK1FFfUVmMn2WMivaTeNTpZABTbKtFmrU90O/bRXF6EOha21UUH5TVKoHDjtYW96dzLhVUjmhzr
m2lo+Xp4/3SyPcTYLQOUo3K0pvBGyW3Lrqh3aRPOQtNH5s+qqbmfLvTrlj5dp/1q6UD6fzdo98U4
5BG1HOy4tFWChrqOtCWAPAdrwzVDul26iTNtSb5u9tOFGjlYyzBJL1En8HGuaHB2yY2eqbeL+cER
zaZ+3lHwTkx1SCEJ1amaemo1PK1QjucnovEKVaIyOHrlaFLomtjwVR1bQkDzacyQ6wPSwCGgM/wZ
8ma7wyY6t5AFWMHM909RXI94sj/mJA38CBkUnFvM4ygG93GsDLdodpTrrMtAs8XMw4w1mlshdiiK
t8xAzqMEWVO3uO7UgBIQdf31Xf/0YZMFnNJOnMgBZvPuYevoVTpxiOpdKRkztNrOtFIYNVwiZQpm
2flVIiJ67VS+Zpr4j288Kal/NjstHN41G0e4ErYhzWbo9K1H4N8kP0/st061cbT4ED03JloR1rsm
uBZR/Sabiff5927fUQdSBEEPMYqvdxC6VjrZpikN02G5VnX7qpdsE2oq25r/TaOmBLAGdCM+eB9v
ntRqQSgQ8N0lxTgfiNWKpmVPP1AwFplISC5tHZUl6tetfr6rmRDSP5s9utZcswRF1vIa9FXquGwf
83BpDhbOorJdFKS96D2ZP8zFkR5DDvLr5j/vqL9aP9o9RozvQ++ljEqE41TrKpGbWdruvQEMq0pV
zVUptic60JQG/6SX/mrzaO8o1yw/TIk2s2icq6M+C3AQ16nI8QeHwZiiPlaMLOSr8ZrNkK3LlBUB
OtIWrCSZJASwI3nJIsDGUCIcnChDX4/6xhT3IZPi37s/0/1794vyUd41hp/VgHyeXYURk844UKCY
JttQwkZafR4UdfW/aJMUPSkImXToIT38rs1R8GOKlQgeTYNHWUm2LJ7jAmhPjouZENksseyYCObX
rX46Ubxr9agfliEC1KgM6l1kJk4NGIS4LBuce35yLWsvJI8n+sH0hb8NVu8aPOp6nTxWgiRNMbI+
mXemZJf9Myt3W+En9/cu7ajDVWki6Znv17uu/N6zHlNNPMvAtnSirWermiDZ1+192sHfXdlRp6ma
ilg2KYgd9e2OlzwitBta/cQY+fnW61crhxTIu27CfF+ZfskgSfGiPVB/5aWdo8a6LTzEHjRiqASo
rALJbtNVfhWjdKPoNKlYqZ4Kfx08U44fJXYqooqBiQQMWf74K/FM3D7kgWxLb46LLInPdPbjSnvt
gz5AiIiSMFqY+YUh+cu+jpadGi/Bx9oYt88bublIOuWpR1oiVkiAKQSh9C7fxY2wC+vkjYLsxG6V
p2xpSJYzbbGBHNhQp2KXJK1rXI8xy/tanxaN62mlPlLBqhnakgAsDkAFbFDRFqxqrvQ5AYdryTfW
iZhcCBc11bWJkoOilW5zMVm5nrnvfX9S5ZJEM7Iz0gqOEt6jDcKTs3W09BwmIwTGU3aS5nR/Pt4/
g8jd5LWAFAGh0tFPIR2sZkh6sdhpqgA1zlzrpGNbadf6/aqEFgBwap03qwho782Zp4QbmWiqnOtL
dNGzUdJnbG0LNjMSrvRuM4+z4C2ZmL+ItJelbEQzCUyjY8nNXhyCVek/97m/UbuplhPX+kg6q2SX
UmZt7fX6vm+xnahWILTnFBJTCBxGqJijM3a4mx5ddmEMSx3CdBIEb76goUeJnkw/RuplPuBN9VAa
aF215VjD+jb1feYbaG/NqwiVJAEIlj8jJrgYfqPOrJceH6q7/NWSjLegD96auJQROZdXdRzvuyxT
7L4vHqAGkTp1fQh2JkH0rtmJJvkD8XyqB/FKvGJ8gFva9dc/40Pk+ONj0VDaUnkvkQmWlGNvEqya
XcvI9HoH2PO+nmgc4r0SpssC34myaC9gx8EOLY3UMUPzAjr2HMuAldzpq64wF0UNk4VIaBFc1jiF
1yx6BaVcxH5Fyit8NrG9GVtj5436PAWrWjfKDsbLwsjytaSjvHXSqJz7Ub4kxeoMOdJTyelCd2PF
4qx1ieNjjkvVwFyFop5Yt91orBEpIQRiddkXG9+cS4MHk0B3anRZfSov6ly7bfqaLZ6Arq9aZ3IM
qaJc18jglaGZiW4PXksb7rNavQ3QdZaStMllc1s0Bc4T7I7hAJUlGABMxU4MZ7jB//Yj4G6zQZFI
PwJWP2jK341nllCL+hAEzQ5pyVLAyzLzTSeh2mKVEqJUJGpbElZAnd0ije0hc8IxW3q+NvOYPxDp
P9W5T5ijg1RLWssyMBwAfRbZmaRuVddfmZl3A2liXVGN6wXGyh/S28h/DNgggIZNtjq2cH0vLtUY
toToz7up2NKtHgLsTMgvrDMQ7hlSF43qDFm4UFLlgaLa1ge/QZC/KXRqyv2HMGicYWCSQVq8ExPs
k9yF3xsgypuVCJVOpsdGyasAfgRQINBdp3Zzxy+3kNRJmUJVr/S1lV5B/Z7VQMYEY1aUd1mEjzKL
njT8M8BvT5RL0HUgQ7wnyrYX0Gl3FHtcVkVz7lK2UsWvRXrfpbLjU+U97b66VrUjX50JsbIZTXNX
Nd6M+XeX0zuKxJv7Y3uuxnfUiFPyUM1F/1oHJSviBuphMBsS6nQrOPpGatqlJtfzEEgEd01bRPE6
JUo10JbaKIsA2Yakxt+nQNHgBltsNp1SqudKq836tNyNJiqeAfUxtjHsvTcAwmadldlyHCwEXV33
42R9Om6qHrWQ70TlG94oZ4kubYs0dgCQk4ru7ZF0BjVKT723DFRhmSn6OihKR0L0oacwI+ugm5cB
TIWinbWC0BOxb68zBBypn657Er1gohwLGTUOrGl8SbzEmCo0nCYXsC2MnChgijD9baUFiyRTLwdD
O0vH6masVTLIylbXtxLcpoZbU/Tx3bSA6FHK+LKHpRUW777kjLq/ElKGYqN8Bj0x76xmHpXptaV2
LbEa9jBCXeNiZD3mHbceaYueAFDpd4Ce0ctSe2+Mcy3+0zNNG/IujgbiXVbHb3UVP4sSOh1pJgzw
4JpyJkZvXklYlVWbOuDDiljKU41FLGHTYOjp2kts+Jl7QONovOEsOtRdOIk0gMmvHgzXwpFci99a
wbxJPfcmbQAsi+U+hWvhKjLDyX3pRrOEEspeOM909dnV9L3LACYHxQN6v5uyItQWuViz56uy2eMo
CX7Y2rl6TPaN6E5gXMHBmg9qvMPcw46xZDf59VrjddtUdtHlKz0LLyrDeGLjTqlGbF3olfzAbImr
XjmTwaa00YUaiWC7vBkRLaxXpv6OGVDqLerSBK+kxHcmKyxVFyBJiju076ndmAyIHj8SlBaxsvbd
HVDDtesrl2X23LbJwmxfTUHfyy3/IiGcC+49AgSdOM47diCoaMCkMTBmT4I+8fMr/5kM1DJMUFuF
4Ztb+qsQxmrX4eqMGbuNAvPZFYuFB0Eu0oXU9lvhNU7Mjd6kc0XmQYqqcjmmnFqAE2lYt7NIyx4a
y53HfrobdDdzWkHF6GVATu3SxjoSlT+pHN9PH8R/rrJrQbz0uupB79kLRN6zLwTP6XAmh+mbS2Al
1ILnFne9Pq/WoaledCitgf7aCeJ36uq4ilhQvw/1A0/3oUzaB1KkFw08ykHRbmLfW8i9vIOjto1D
3uuO+4TVa5kkwJ0aZN6D/wzTa2sk4yZSJqnfWIf4nejroYre2kK9FBvthgrK+0hjwJCqB2CHS0qW
bVY9N6MW58jv9EdN3Y0hzCcIJ5pgzXvYY5EEyKBJ/Tcml0urS1cNuUypNm80it8P+x4WejedFz93
vv/GLuWt0fE+Hsu7shrvefOz23jY8sjms9WcAx6ySy9bNQWnV3nDjGgbqQf6SQ6OBM+ZmSmHz4eT
D4TsgSr/N8ErFMJS8rkhNlsoew+jqZDOgUaqQFpXIvNGBRYktlhRaIwn/Dhb+EnJfS4/9I3B0soD
azAGo2ELGACB/x+7cg6tfxUj7RoZVrLWACJNVwoAkKM5LjTtOsQazpq1qXpZ+tcEB3cZvz8rf8bb
0elSay5TPP31iubTsigEpCwxKa7VWKt/XKjrGNfAeqir3QjPxMtfWwYHqcznwAFBC4mPsSndDgTi
oVVhtdGcSSo8yT5cRvipeF1xlijhKs0Z+hXxdgIDtsHb12f42S7UwFrFmPzgJJZeH08w1wEvSL5H
+UIUXlZutUkqEJVePzmezkdCl5ZwKmj2aZmIgbhdZe0NGuA4g14QDMJi0Cp3RkpQmpUm6zrY4/x3
SJnbU5j8wxwyMfP2yejP7yv/KdT0q+2j65WNCmIVJri7ss7nHuWmWgBlttSehEi9jcJyo6kP1OqA
6I8XoVpeC8rj1zdc//SOY98k49+ui4SaPt7xMAcwBR6V1Ha5roArVbF5nST7SsZ1qflzyo8EVQmr
xNqmPhus0HqJRIKYOB7arSeCMXdf0qi50E341YWXP7mB8lQC7w/Nc78Z7hPFeMk08TG1WDlpJGGK
7C2Ry3UoaS+dru4FWdpEsng77d40SX8Tq2zKzb3kbjCZhK7Qi7F2HkCMlyLbNzIyIsuo2VTnGGgR
TPzhEVnZRdk1vq1hQYRaW3YSOWWEahY6MncVurBHflSjv1LtX849hbqBmlSTXSKvx20ofk6S+laP
wf15aXFbhvgciONjqpsnfn6fFPZPVe2M9YoIi0I8MCreLXHLBpFZbfkVcc11y3SMUfNMV8o1yMX5
RKVoUupkKIjFZtnRXWEVBdTdieEVytRbuDNfP/kjQ/UpTo6FkWIZeP2h77aOn3wckMdih5VT7Rdv
6thcT/N/HAdv+rgCBXGR4R7dsajLpGQnDcpl0miXcqgvp6gk5qPraYfnudq6l1uWipuC4m4VcR92
XC3TlJAbNwTosS7Vivl41/jansIbxS7jAlg6H+O0LsMw21o3Ki5PaH5Up4lYUh2u8qdQ6OLHdu1I
t3R0+D/TKP0PtE7/P8mYiBu+6w6/yZiun1AJ/bF6jV/Tp//zx/+tXl7TilzAH0/p9z9uSqDQT+kf
35/+cJh0n96rnQ5f+0PtJKjfyG1osGLIKugKnrEMbj/0ToKkftMMmfw7FZciYZJ3gifB+EZ9jq5a
hkWYXUbyRGDwp+JJUMVvqNtJIZvkbyYB1b8geDroe35t3ycpHTEpwA6QZC1KAI9TX2Of9LiB+BuZ
Cg47E5PrRM+bgWCUK5+Z0x99IwMmscSIBQGHhxeMCOGpfTgu5eCm6gJ9JVG9VS5zrfV2aLt/vFgU
Cu9LRfHndyGsxhOwTvGatMSXzAg6x8Sq7cIwi2g+IvK9UoYon+E5EdxAf6cYA778HepUE6lRisRT
zAuA/lr+J3DvZ7/ohufCEy66Une/pzI050ID155FuZN71SShDRwZe0SA8NlbrKmMfl0CN1b2hFdR
DM+GzOxf2qa5N1DVUj2Pe2ec1f5jXsKraCrFtKNUf+rZ6VxqMjSbIW/iFczQGoZtIMHr6PNdpNbG
ZTD9gf5VpSD68vD+SjPCM3XAuGr69OFNYMT0FegM2dZKzfjxtqQC0l9TGTP78bXQ83yE6jRz+Eis
DSdGVwgYHyIIMOTph6qloffCJZzyn6PVjawUSirowcaUTbjDbnanZpF357nQGwYtwkM2jsILoJY5
mJUq+u5egkE0X0JtgGnRJup5XobDJoqwZzQEcvZGEWInwxuLSLxGad7edX4IDcpSxo1SxvK5kNUN
cAhLexne4J1E3zUlzhzoz/FFgJ3NBkTOsIjF3LrtE+3u8I7YDS57QRLukjDwcfPq3E0FqP4cit7o
9FGXvoDP6S0z/K6nJcoISR4u4DlYawErmIVles1tNuHLp9Oqe22f6117T2kFFFK3zbdeoBn7HoS7
UyIqfMYl5OcFABA3wtq7FAd3WNOXgmXfR4z2kfF8aM1tlV2b98K9GpbDvGgCcVtDx93n4K4BfsTR
c2hFsMK5yBHtox36bn0JKC5fW4lbLClmwaOgFl4P72glZZPWSvugBsy3TGDCNg6acN+1RTyr+Fnc
igpOh7VuYqAkjzuvCscdkewRQix//Do8/O3wlsR6JanabA/v+vXPh7+FPQ5M8ML5JkUGRJ1Lxern
v2nK9Mrhz8Mnq1HC/AMOzPzoOz773qgHRZNKaPx+vfn99x7+1ezw4hOyIv/ZzI83HF3HMBAnbVI8
lz653F9NH/5m5FC3Gnf16599X330JYLVpprpGyVCVhkV7t6Y/jAHwdofDiU/OXfxvdlIeYwLyeGF
UgC9WVtY2Ry9WQfssyWQ9fPNPz6C+fmVxxp48+tLDx/LPc8D5Rd5FP3/1eThBRVC6zaSvNXRBw6H
edXftkM1ro+aTn2EVsQLVOfwwq+vrMne7Yw6Qmb4Vyu/XsSKGH+8IF13/agu3s18P1cI75WxDA0f
Bw5d0lDFwtBQ0Ahok0rg4xqYKrMhMq20xioGh4ZIRgUxwyAgIoZlwJcJWmrWwgh9AjVnlIMd/prV
NcduOXdVyn4yfjEZIeiILKXvsjc3PH1XyaNsLn692w3gyMamYC5+NHH4igQrDLsXeRaJ153XSj2c
950IUF8EUC10grkL9DS+Jewn2L4Sd5vDqzG05lnPVLAapzcL1NfPOYMO4zEO5WjMl6ZXI8KbDgGm
5OtEj0fncDgoZrf1PArJDt/sMo7vs0F8PBxNZmYXAg5IhyNdrKzryryNASt2ToEfF2q85Prwmgyc
UhqT5OJwZHYd42TSnh2O2j7HQctrve3hUG1cg+hapa8Oh50XYdCSdiYgqs6HPAswp1TJc6aRdWOM
inmDxQM7sMy/OvyT5ap/WgBSsFbjNdEDCR8AHNocDhU/DuehZYKCnj4etoW8zMKKCsjpsI90a5O7
zEzidCj4orZvGuPq8FFYrvl1K6DwTEfS3JRVzAvZEi8PL+qJ+ALAsMTtgg/CIcK5PcB368c5GG0+
DyRDXhwO2zF2l/zYitlodNaN1ZTp1sqBHKpVr85P9NaDdundukZnUcNZiGxVZZH6luNCBY+CLVRy
JKMlMCS20Ba4gmB/ddOabQJFJX4+HJmeEt007Mmml7LDH4pyP9S5evbj3UYmUCZHcvDwoo/4bmn9
87sqL0nO+qR8PrjPWGIR3RATU1LDrZ3sr+9BxXQtS9WzqybtOk7zdKkSf2ehnb+NXZt+H3uc5WXB
eBALk8rKnvrpBouKMyMlLRKC8v0T0yRQoLyVCFthJ1YbQW+Og5UIqIWaswkUZmL7dniLllK1I43V
E3NozCquiwlRePq20lGTd9QEborICzeFpXv2MGTWi2QMW7XO/Ifa06S5oMLPT0gwnKdDK1Jo0HYv
MD6tUjNfstavMeTQx/O+VY2NGOMkqEGDuY/Vat9N3wWz5YV1j3QDWrBaUhYQriXPdS/ZOuNAMX1H
GLWzwZSbP5XOk2cyuFO71oWLwOOqRY0Yt1HV+W0OV3jPovLhcAQrursINDwKIz2/NbtRu9JHnCSn
I8kas9vLZjBF+1/fEf2dzc4HGMR/h3/4fxHsMNWh/dtfG4rfdkTbpnsK6vd7HWToHB7IDqr5jRgl
qjg0jppMaRtRlB9bHVX/hk+ubhjMIRo1x1Oa/ifaQRG/TWRC1qEoEFXILEwrPzc6svmNvQnbbqT1
P1yE/5WdDk28Tx+L2oTyxRdN5UxUUzkGHUhw9KSk6epZUASzys8cobrA7MJBpP2j73xggnyYKo9K
+w5NsXPD2YtSRokKqI8zJd5simsOasVGZqF6FjMSSTMt3cWaSCGj5OD06SSgqJUaf1SJreU/H8hn
E7Xy24VOAlcZYt+0gUSl+LH1iDB0UYHSmokbr9kZCziMDgmmhEpYu7tpl1QZnBptP2vSghBI4OZA
kTi6YNP1xVwT/GpWzd1lkqyAbWWONyezuMCH0N3lS+NEydERDMbgHtMrfjV5iFe+ixINrZlgbEuT
1PJqc3kebHTsJ+bNTF6UdjznIq+0mxN3Vv3kzr5vc3ru79osq4p0nEab8TqTzuSnwoGM59TzZk3w
DyrWzJu5J/Zrp5o82q2ZqogPaBjg8zK0M0mpV3kU3p24rE+fHk8OUTRsXUmaXn93Waqv5gbmNdVM
a+zgSnXiWfuMf8PSWAaP2DCtTj274wD7j2fHb1C3iD+w0DzqoZjR6O5/sXcezXFba5//LrOHCzks
ZoPUgd1MTVKUNihSkpFzxqd/f6Dte8mmRv3emdXUjLlwlSn5AAcnPOEfxPXblcU1jtA5mVKzcyVf
cWnB2zv1IZAdgABGiUjzfvJkN/YvPcO6Iv8dHrwtH3YJB4+q8iD4Q31857g2Uf5XKaQFFpZD0BnK
8TjPohcksxdCLY6L54T284WZ/hhC/zWqqZsU0dVVt+SNRvNupjPyxCQJitZNDrhh+xgtOCgF70RX
BKZ3Sb7gHPu0TjOszn+PdlY2xyHcUMi1oTYcJxc7g71xhRglmCe7PoBrgGRxccxfLFcgVVRJwRWr
Fmo+H6dV7mI0wROGLBdSyhC8dri7MIe/GAK0tMKlIAFQ0s2zIZoKkeDJ6FoXw2/hRnXYhL7lxJFb
ecveuhNdeZtcKAKfl6TXmfww5tkuVIpCj8sKtyXglC+Tiyhy5ZYOH89Wv0dbAHKtg2rYpdXyi335
YdSzfQkd3NKDnjdFN/F58cMtMZWLYtvs0K1zI+9S5f0MW/LpLdeZf7c6pZEQTat5S4ncx6YIsOmm
cNcvgZ/TIJ+amwtf8tL7nR0DsHXSWZp5v87/5/0C3k/NHMXpnP/GhvjF9vswoWuI8O4FKzTlAmQY
WnfkitiFW2UrOG/jrfMpXDy7zzH2nyZ0nfB343XSQp8iZEKjHZY8za7wAzfGNcad3fK/Md46X2dn
GmcqcFiJKjN3/9nOQERW0KU5RUSm6jEagE8SmHdRPV3YgectkbfXwrEU3gAnGKnV2ThyXZpQCaHO
tVlGEJNJx45OrkuwnmKhTV2RwhcuXguh4M6Q2wyCWQKHIewlV2mX185SZWfopZsMf4Nlpo4Ts30K
AXcWsHa5vivrWboWk2E8Sdm8b1e0ZKJltiQn6n7SG4A1Sphv51HBbAlTICeuME8r5NTCixjRfSEr
JtoxJrFVrmTHspcvLNxfzbNJM4hDweACPke8pSkAtnKwOix0VYDGffpN6bov3VyU9oUd8osdaQF5
5JTD71LSlbMdog75lKZo/hHk9LUjevm+H3fVF/kGZQZ/xi/az/bRveJVm3p7Yehf7JUPQ5/tFSkb
FaNuJC6Pb4MbbqWt/gOFL0/ycnfcXgogf3GmU3sg/lh13CT+9XGjIPKh4+utci8mIPpG2c2oN/z+
hT6H/yzVd0Os7/tuLxYGWp7lGpOvyG1NT6DZ3YW6hy/qhYHebFvOtuGqqKKu4yFCfL49FK2MxwkD
KReNSy9SYEc4DQjT2lsPN2Mju5LpVXfRt9WhkCK7H3i/f9NfHTsfHuDsVVM1U8cQ6xg3RTvC1fyW
BCBGRsEWXWzM3Uuh1K/ijA/jnd1TtVS2WqAyXnaYXESEdW7k1Ml34NBuRbdyik1yF7qXbqs3gtSn
eSafNAFEkm2+NTrefVFTw1sLiUpOc0f7jrVkfY/LwgASDAyRYOvu4K3xuarYxjdro/vqlihy1/iT
L/mtV3u9F1G+sIWvw88qtKen+FZxms3F0GGd7M9PSavFIgFFdejsDpjTop5j0WrdeQ+fTPMl7pyW
bND/7905bxHW78Y7C/rqMaHPNAetq5z0uwZxVb9+Qawedvi22QrHxRvuVH/4s/0+eOtyENxLbOdf
RNZkvv9+4bPIWirwBqsWHkDdANTzh23vV9fytr10QK1nwqcXRfkPqUjSTjqlHzd0LuV5kPYII2KU
5wPQ3Fi9HzvrCSVSFNtc2FO/OqFWQ3WAznRs36oU748PZbFqNaZYTIY7erhiyRBdGy/zTbfxZD+d
/Kzzu01/4SU/j0oBGzeOtXTCzX5+LnZyhggbtjOAyG5lI/HCxXJ+/2Lrcvg4i6ZIe1kjSyBsEK2z
rxVHEnZAAyOYGYR0iumxptkIe9mShAKkZIv5xdLs50vt/ZCQ/z5+OBGlERJahkR0ZKfvVQfRpu3A
6mR7bNadmvvRvt8K/v/Gm1oA1LkFEEw8tzCQKL1i1Fh1bkPjrcXjhuyzDhEC0WgbVK6CWFQmXnQE
+dXL0mNXLInrGy712c1WqtVUBxWHVOVOvrqfvZaEZbiyPMOZfdNWfQJdygaXdsfnTWiKtGqIT6BX
AxI7O5ITK6Yqj3CFq40ZnKFOchRo8HOReBKC+FYHW8SKAq/S1dN/Psu0sMFqSWwUuFkfP26fYhZi
hOPqj9iq2JhmT0ESeFqq38s01vkGijeZgvv7QT8JGhCSQkumloA41Jrvnhf3lMgYezFL3iRleqRK
w/qxX1Sr36PzY8qQzfvki9TU5uvYz9o+jsvgW4lthSvNSwx3rpfhvmtwXVNTqVCAMJp9Fqw0gOwh
NIf7whpPsPC3TSzeERdnK856r5eFb6kAg0xDtE6SJBVXQ56WIYRZDUEqXO+Fm3lazNWDLfNGan/u
PETh19iiBonR+eOEmparo2GCApCOoa6Zl3ujRie6Dy0TOybhu5qBJAxig+t7AgIRavN9pmLkLbfx
HrAF6PFOHrwkxp6s0rp9MKo5XsYaTaVh+L4qsAt4xwZxW/hCa/lpOd7iffSUIfPjCDGWynGTscFF
yWduM181RhoVnR8LYIMRxzdrxU2aads26UkPlBv89G5SVFZ6THWTFgsEPdP2TU4tE7z2dVIs36I2
uQ3qBqyZ+FBECk7kzF8X67Zs1FcCnvX20Jcz+lnmGjYHO7PJfvQthudacceNchvW+Q/ZaGJXCAQ3
SmdvEopNlFqWk1DmcNolfMH45EZLRSCHU7uFF389q9MxK/OjEmdH8JIHte1t2CheMNevtdCRQvTP
hZl/l0rqZ2J5ryHHhoX0iExhD1ZVu5cny++AIjuqmYleEpo/NXPe18rUuEkKkSar8RvvyqupWjbd
Inw3sPTZLHH7PHbm0egmlFjg3epoWyCel1t21aDIHUbJazSK0C+kabEHEZJ/q6oPQlHh26L0j93Q
+8kSemanz3wLPXSjWkBCo6y9KhNP8aDWOClpu3lBV3tZEluLgluAGOiIgt8flCD3RPy4akC4cMwP
WVrFbp2jJ5JBP0NYBBc//PlyVpahuFkSqf44NYMrJ+OXdNIwB6tTw8mm9ACSc10D4w2luoM1xUiP
mbZch/cwak+wbzq75b860WgdayBudiePqt2O4X1QILem0Hp1erG4xyXUH+jHJGpq2W1e/gxCcbCB
1RwwA6ZpW8uR06vRl7aTX/CoMb1a739MqXUd1aJ6RKf3IUxi2EMttqVJitRC0zXXktE3MCm0ZzkD
0TjOqmkPLZWJIQTkI+cZChDKFMKAWUSn7Pt90gELlsrKNydowHEiY/se18kmLJiEKcPWsUPFnSlv
NjOZrVsswyO9vCvk7U06gBgFC2FfQQGZlx1N+8kzgqxwrK7IXdLVeFNDogLUW3bbusCEXtXQN4lW
9ZMQXc6dMbIq89nCG7tQUsAEErLrrVbN/rCo5XWIUIbfG6XpZqCEbn9/AP6lfffhHqfjwhWzKjly
3UAv/HjuzimiFnnDPSYlAzqsWpxOeLXFvWRxl/e9qTwaapuf0iw+oaHydVqKbxg7CPAD09dSTDUv
ryrQlsUrLiK1QwqxT8fyFmj6uDE6+VBrg+LqU+GHugLuUzKutQFJHYAsdwTo8VYy08pD40BEmSO4
zvX8R7l0D7MSgI7uBtxGpFuaBLcD6hggwjHtkHF17XXkGXGHR4Pre2TCok0MpfWDVQJb7lqsdaoq
OnSqlMKEa602tlsjNlyrFqftktbDUxX10c0867oz1025aZsp962lw2ulkmQ/gV6X9jpwVXGID22n
DV+yvB6+NHKCE1Q803+tm25rldkPkvkah4/lz2HKrha58lRcGlhqnoY/elrnXlHl4Nuy67oC6KwY
4wtEjG9dRLRUB37Qm3cxiC7bKJXUNgv1tSy6U1QVHZA2JJhVqG5RL7hV3COMkiaZTVkocoQgNzYY
FD0nmnxsg+mm7OqrSIPLmcQ7qPR+qMJ34mRQy5CJTq6sJd1oRnuSg/K6S9bTrkO0qHwuzfzayHEN
m63pQV5wWBu6BDe2Ud1OWr4ZwfnE+vcaVpfXKJYrth1uW72bTctmtDpbjsJdFxD1xQUGVS120GiA
ouyCB8wXLjIiCCzz5rtE1RxJQNk7fpFRLevFdDsDmdE0PHehWJhZZ1vq4uBg7OA8e5+r0ynm9F40
66pLp22EbGWTXAcCFuRWEiHbBe80vzIg8cSCGdta2G+7wuL5MbygAjhU7X2IdljQ/hlaDdyIAsrs
vEuiyjEMAWO3dJNnsNvNrl5lCByp2Osz7eNs+hIQyWI04g/G9wYjE4FDZOo0dJ7YrZLohi2BXrCR
4KdPSM8ktNTbHE/4KF4ZOiCntRi4TmcjSurlE6h/S3aKVttU5ez2wSkbv5F2Pmhq4BUYNy55jUAI
HgMhFGJgU2ORuGKtHwZ5W+E23eQH2TrArQM1bHjaNPInyiN/8KgHlotipdOxQtoS4Z/R0TnMAGfj
xBrv1UW+MpaNYIHJXkHbhugIQnM1wV1i4SZC5S9Lhcj14gu1cURGyAuEibKJ4kkYj0wRVxX7JW9w
iYwcKU/3Ae4sWvAqIFWT96qtCTdN/pOgB4KgZcdiA9QRlqvVP8XAJSItdmI92fSVCSO4BpXSexXY
e5w+qCMkTgnZcgGcps6PipL+RGLHHQEGRRT96+AHGnBHGWlWa3rt09Jp6g4zRdUuZ0oB1RNWPJ4m
cNaWKI1O2Mv2R0ukbhDBgBl/dpF4A4DPL/sHxQToP89+wUtpRby10vyh4v2TNH+m/WdH1X08IiA2
fBs6DOSs6VTOiYM2xTaOopXzxhVfXw91Q3mu2WkK+jxBjCha+yAmT9qEr2s3eNB9Ha0Wf7az/NrF
uBm1Sw5ZuPpSpBCJJslLte4KK4obXc5KuwxRZkMnqu6Hr4lZOZrJHtcUwQ+q+kbJX3FI/Km+CYWK
7rqwlKmAJrVXTZLttLOLPmLRHMo8PYrNT4wscXy+HpPQFRpobsHLiJhAgKqV1vq1eSc2twPUsDTb
G+kq/vpTEmcvMl8VDsEk/SYnmpvJybZL8bUqb/rqBfjgVSyg5NvcBq3a2XPf+UoSxnYww4qqanal
aFJ9mAlqklS7GmXrSTe5HspnWW7uVUW5auLANSFUWJgR4jv53K+hSSxFbpnBEZtuCmJDhAK2NJ8b
15y1R3lADbhqNrJ6X/agfUTBE6R8n4z6c7o0CL0pHPZ1cRWF4ivoJH9CMmTOMI7SMCFuwm0ndtdT
U3Nv021c9pIaOFmi/Wl0xu0sLo4m/xx1dliYwmiAbZXoib/MM4DawSljKDeL+CBlCV6SyNyZHb9H
Isu8H3XFW5rBB9PU2NX0p9IVXtGmEBBre6rEJwLU0K4b80qmi+wU8uR2WoHsZ4lBeofQ33NXP5Wz
cByb6d4SHyvpW9cH160+eIM+79qS8LEhZC+kmzok2BuxUGJV18iQwZ0HtOpM5jO4rkMZy34Vd5tC
KTah3kG6Hb+PHXM9Cg2WinN2yLNmdDNDiW3K4lvk2I7zVB/7oH+28OQKpxGTqgSaZy+pT7KuuYoV
f4PFfl+bhemYNTLaKKaucGo5pPYV9/5Kw8n64WrssOLC/1S2hl1Xgz4Mi51gGp6cZOlWyiU/TtJj
MhUbQVaOoaiTBlULoNZKMvaIJ780KWhoFb93L9GojwnavNjjBHUk0qBDNdoAI7R76Yt6FxvZrUYg
0MvdsE2E+CHuFuSqcULSlVj53tQT0b0awplDHd8ZahRCHA5jLotakAXTmQAsgBSQF4PaIcayg9sM
eUJPNAarPQUTiCG9ax29ktG6Agp+AKYluhLMfjYFrFHqGmQKBlijurjtUXQ9zgCaWKbBA8+7a2Rt
8DW9uxM6/IcS0QDvMYdx5ep51u7QBEfiDqcRe7LgrKn1MKI3pQJujnAUKUv4PV29zk0vurmiUTpr
BVdORX03BI0AXFgGx2GaUf+tHY30KGlj+QPrIzI2fNDtLJSOUpildhGBmrLG+6oXwAEH4ngacEZ0
R3GCYo2yzAbhLZFi8bxUtpSOTFNa/sRQ/mB1nNuhEe4is4j9buDeXyQ5NzdmBxTUAa4V6qeQKR5/
cCdmkOtzI/Xjru9ue+ioeI6OWn4ctEpBUHCOehrNPRYE2EyGX2arMe+CILaO5NUpzKV4/FaZZQJm
D2p8sajJTQSDGPfkZKFZH/RJgdnZKB2Nvg6Rzs3SWyuSx+tCLQFzxpGSHhHdYwNZUlYdxrSc77g0
avzBAiXCWDBaDroVYSY/hZazdje3vVKG19UYKoo7jyt1E2CnCuduIFVtJBUd7YwEyl6KUN7kYigH
W7OfjQ4OU9/ckb9Phi3jFn0lFHp3Kw1dcK3kM7dx0zb5ddYIP2WsS+efypAupa8BK4s2Vqs3fplh
vrpKxOjqXs+qZrGBopmaPdZNboBNL3RUVmrtqCnzC4CXWLATSdULmw4VXG2lMSF61sDSFqfHcwid
07C9jrQKx8cK7LgERq9CLHAUcAEVUZmTkWUItS9DG9bbKW1ja5NgH31J3v5zQRQKh7xSAnVUnD9B
GuBaWIlkFsjpFmRbA7W+Q2PlgjvNuEt2Xb94QtbV/gpwtzRBuTKTvN/XZWFcaIAoZzq/azHGsoj1
qZKCQuLa+JiLNI2WD4NS9y4GV9NB1/UnQ1vYbz3W9vWkYbgGjsYx094bx2nPJ76Jx9m6zqS63asQ
s1MhdZVc7nw8RCVPERbLk4zwDrM7+Mr68oSfZehEy9RAJoVP10fjLk3TdhvLdI+IYEu7i8pXI6zU
fbToX3+fap1bH/B2Fi6/YNXAWDHf+lnduetNuShLFKB0a9Eds1JMHDEE61susH6FKdLsSC+E63xQ
X6Y4uVMSjNxNSfizi/A/sPRBf8GWpL0FTdD7YOgOajXftrk64tCGVkWJX56rTkW06yPzW6UsiV8Y
jXChRfSLLoGFk7aGdYyuSybOBB8/UVEJo1ZVSC/LmIhR+dHGLZSDtnL6qIxUCgCkEr1afk9QoKIQ
ISJSatTyHZ6KiAAISnVnIGazKZew2eeJcOrCqbWpREpbUYEFoYTN7MpN9LhIxePvp/9zcws2FdoX
dNY0Ot36+eJayrgVkcajn+JAqPMyV7hW3cwWNpkX+sLhwmjrUj1Lq5km8HowgS1TPodGiZOJIK+W
/wVsQ5Jzv8adbkrtdiZtdZL9pcLtp4r/+nrvBlx//66pZQ0BQmcBcqQydQRd/RHV/6lCtAhp7MMQ
Z03lELv4DKrV2qCpXyQ389ON2NuTo/ryFk7E/+EMnvWRa6nvS6NjtMFvNTAsyta8tVBgAuNRuuHX
3L/UcftU+j57vfP9qanNBMab10MANZxS0hBcnTE/VerGLeKTNWGTN6cXdtQvR8VKA+tvTMoAmX78
bvqQgw8q+W7qZsXppBtlo/rN5tLyeFtwnxbku3HOplOao4GLn3HGfbPrv6HN7yibiaYXUim+4F5c
LJ/al+tsvhvvbDbHoEfJgkCJ9qW+r/xpGztrk0a2Kyd0LyGe1kn63cud9S41GoeKtDCYXlzFzcsg
fdXRgbiwID91ZN7eCFzs2ppf/cM+fil1GWKDc2nd0rMnPUSKq1wNr8tWd4GUecoj2rTdnXzVfvn7
7f4jku1N9bM4dc3Pn93xpfq/wOcPLdR30/sJDv5Qpj+zj05/b3/jb+4rQI4/sOSjJ2NCfJXeuqb/
cF8N+Q8NtMcKlFh7RSIL+W9EuADsW0F+At8jFB/ZUiyDf6iv1h8Aj0T+QSGf41gGWv0PVv32r5X0
O7e/M1wfoZIMy1ak9Ym+Gg2Gc6p5kupNWqi1eFrCzM7Ios0hgk845gdTq2vosKlXIDjZChD4UE4J
tOGpSxD6kOtTMlSU19H8eTd/fz/ie+z4m3bDv/fA34+kKNA0V6NDYNwfl2dOLy8Vs0k8dbKIRk3Y
tM4iVpuqRY+oW0Q7n2CGg8C8I0aJbYox+7gXRWQ5UDyWTDX1xgafqAAijqUdo6KUPSw2vEmtqLNy
JduVbj0ES2W6kTB9qREcDnQ8AbTFDN2JGiHVv0S3R/H7OOa3GRIyTUCon/iW9iyAlaHYaYtLLTtt
K+heY6GLI1nCSxUeLJpZSV3QUICdVAAuNbvsdZpUGJJ//n6K5I+X8jpFoHbhHayNeAVQ1NkZ2MOY
ifQIuumYYqA9NRJ6Xn39rIQC5adFhbCFFo8kdkhLj7JXlhsrErx4DKkk5aem1VATx2EtQJkj6BuS
XCo+3ZIZqJujpAaw9ZD05K79JZH8Xz+3Cv9A4tuA0TsLujp5qiZ85MVTOumbPhMexilwxnxA5zeM
vHLW5r00DQ8toZZtiUi1oGaq2OkDaxfdTpu2Yg2Uzh1lElUMtjNHMyrV1bVxTyvpfiiEp7hun38/
2R+P5L/n+t0zr/fDu3gkBAQtaw3PrM3mbglYeyQZd6JZXrJV0j5mDX+PROrCFcqVQ1B6NlKYKFKf
BstpoddA9doUvEFDikhujuJCmG8pyeIXS37b4ptnYwX4muhUfqp8hrAnOFZFSShUCoqACLJP00DN
hEKyjV91i3JY9NoDapfN1hbr4RjlrY392FUcYSAIkE9IhIdomZ9WWbHChGOuVbzplHcI2pKQmJX1
oEQN4jej/qMPlZsmUzJba1ovtRY07q3yJUVGTZwz1Rdz7LNm4E95fV3L4Q+FfuYGNb+H33+XM0Xc
v6YLns0qwYsYAKfsx+niTaaohXdxgqd1W+e3XYhg4JQW31Qreq17cydHo92JwldjJP4JK4rmv3+C
9Xt8OKjwDwBPZ/LDA1jnIjRNMWRTlCzTKcqqk5gJ+8BsTmOociLkfAU8WHXrUpT1aTWuY4JpgLwu
rzjzsx2kTHj16Mo4nRBceFj09HVVSAwN88LkfgwRmNuzYc4WvQkvPYYqNJ3MHF2dpEKtcNi0oUZ1
tiluZ7m7FCX/Yi5Xu05RBuujYx55NmBEBUzuNAa0kCIDQUFZobMloX6Jje5Yj+mPkeTr959P+8Vc
KtAvOIrW+aRI9nEB9XU2UB4Qp5NhBae+FIvN3FQYHpUp1Ejyc1o6g91hPZBZD6GFNuM46JSiWnSN
hAQLA/M5LhB1GqU6x4N+l0fCXoBM66QFbPI4mR4JiHfU0ygWKqXhCdgO24J6TPriJBjFYQYmhg9O
gSocBFG1jWdvVF9YQxEdmuI2K/ExpWgra/W+QtKtNdFajvQU8IC6iaV2sK2qu6ezi4fHdKza5lkv
dV9S6pPI9YkQYmG3Lcd5VTay34sIFPZ/mzj9R/Hc/4sUQVlh2/2LkfaLmLAIX94zBN/+/L8iQuUP
dhe9ampUXCvr/+pfEaH2B2xdrvOVssJv2AT/RISS9ocGfAoZHopbK46KxfpPSChLf9BipuQEsPyN
ciL9JyHhWWUEo0HVUJAx1dDk58H1cySRmJX42kd0NiqoytuC/sYXEQtZ0bwSYrk+oBc5bHShxxCt
jQ+V3FdfcDxx9FKJbqVOpmsDY7yaPXa6cApM/SSq/XIw1XZwR2QibrspDjfvpvcXIeP54QE2nPos
cbfB/AC6OkvRlLEoEEFD86LTg3rXVd3aY0TSoEYzw2kHetxwfHsnssrwUsnxV0NLVEaAtiJt8+kO
KHotaOckGh41ia5CPmfNqoDa+smsgR9CJ/RqrOSvXSzfpwPRLNynzFWCJL1tQMPYc60GrhIOshek
A5XcOv8zrRPsY7IL9oZnWTMf1ZSIFZH8XzM+AKOsuvdRTL6AjOomtE5mOV+OZWNG10YZlNs6WjBF
6QAcSqW44fYskLzYmlVOa7JU0/2YTZ2jLeHo/f6TnWkprA9k6Qar3OAHsJxxduAzaUi7pMr8pDSl
ftJCWb6Siwq9L3jT7Rq+yhnTgsT5bItVeT0JifxAQb6G8AACYUHB5ioa5k1bG99Vim3PgzWUdstF
fW1WogfdYtwXtVKhKyjE//lkgvZW2SOEHaQp5wm00A0NcyNNT2rdDsjmAjBcJMr6YqGaXr4EblAM
0cOi5FdNv7Rf5oSSzyBjx5mLrqXS1fr9XL5dju8DEXI3ETsHOMQ4Ga1W4B8/bjRIwZLkVf9U1r21
H0rRVpvMIHrLmu9DhYpJHQQvw2BYfksf8NCbVe9MjSJtAkvOERGZPS02O0fWk+opzw2FDpdSOpVk
PguqGB7MKKV1UiNEXAptu0ENKbwXAvgtAJAA36UxXW00M29DLiDkTQRrYxi9tEtByax11MGbZTPe
zXn7pQbr5Olp8lBXanTbSsqVNTXJcz4sqGxPy66xuk29jGACtHa5DUvjLpSS5tvcpAAVMfq+Uprl
2PeSn1Xo8IlaemlZnlXuWZZMJccfXqvI7UEhWvf7u2jfDAZZXpUCnsxo6b5iZL5Icb4xlWj0k2qS
/VxSv8dxTl1rSS0u5yD0WgtvSrrOmdNWy3QTQQSwEczRHSmsFx+A6Y2SIZUmL/WRjhn5VagsXyWz
f2kHKb0r2ylzjFnzjD6oTpVSRu5o4M8V1ZJ2NeXWhXrup/PKEjEaWY1eoGcQuJ7VfpCOjbMEaBra
a8PippaWXMeV2h8ENNi9GYm8a6EkmunVZPf7RYpQIFP3cZUS1mGsiqodBsDq+b0yjkjzlbQynvDs
2Ot1+pSmiXWt1lriNgIQRq24WoT8qpfmydXLATqhYeQO/XALVxjqYZVSNG7agCxVR8WX6AzcttNg
IGyLN0wY5bEnyasthJYQUS2kia2U1E49q6Nd4Zx9N8bgoUYZl3axm4bbvCE9MJEe8trOSAADNeAF
5gKbl6y4EwAhzPLcXY2L9FWQtGtlBOYySELJcOYrtsTizb0KmMtDeKuiZ0GHU1+Se03H/dYK6n1Q
R15UlVw6YOfauIvBEPRAzGPLn/tA9hrOjZ7ewTIhfBWWpm1NobqDOrqrosrcDNqyk6RGtqNIUv20
MPdZvJZWK8oKlXgMGxRoMwBuYJiHB6FC3hc1z5uqVhc7bJRsg/kcnljCkO3QnE2QPO7voyFuV+0X
zYlTAKlR3nfbQKUJH6id6ZoAw45pU7Zgk74qmQFQ1sxtM5ziR6PGd7WjzlBldb+LNVrYwVy224B+
pN2ZsXGg7W4chDwlQ8+XEylbs8FczRN47t2oheIJsd4j98/4VYuKr3GUGptw1CsXndXRDsRlnwFc
vu8s5DR7ubpGy2YaBMVV26zdDnr3Ik3ssFrO20d8LR3seiAozxcLy+sp+XF9ciFJMpuDshOU6LMo
ohtiQbWEIX0ylXi4XzKMIKoBdN8kBV7e6tQhgiojNDfLl1mLRILxuLqJ19YIVoPqroWfs7ewT/39
vlklI84eCxWXtajOngFWfn5zW1WCJVTTWk+5hSCslaTPxG2P8ZiUOwRxXrIRiSRhCm/6VjP3yjCa
+yo1761OEzEqTvpDPHX9QdfCxu2rxnR7XAcjUKN2UCqx0xbojfdVNrrDDLVD6OlZihYNEb2UHjvl
ru2zydYjMd4MGLK7Rj5p9Pq8IRSCr10tY5K6iJuhS4UTsLYrqVnNuDQW8u/nYE3EPn0Z7lmN0h90
7vP7bSiKEU3vMn3qhlU5clY4TlWQkKdIRc1Fa5oL9MZPpYWVIEGQTY/TgFxFN4MHencL9IlFPEn3
/2np5J8gO4S9rIJUSp/DZFTv69bQPDS29BVkN58KS/86Xs6I3xomZ29tUtlAapXAdiWMfHwIKIHr
WhsTPnxQHNI2u7Pa6Aa1+mQ3jWa/D4pxujWX5BX8FUYI2ACJA+WxoE5vVLAO8iSW+6DPdzq44SsQ
eordlni9FqLUIuevRh7w4BZ54gXV9Fm4TQyE+BJKKPFYeMEAHGZFlx4oIIZ+k6IGh7Bb3BrlFyXI
EPNYMEKbiQK2UqxUW2TP5w3YSm+xpu4oLFF6lUvy8HOeyi3o/exrEKIoH6vhX9fZ/89AH+bq5//8
H9/Lvuia+f5niOjmh4xyLfn+rzPQLy/or7ZvKp1+3/XFx2x0/bv/ykb1PySZ3gMqr2wt2KfvslGT
1gWAHjwQqDEDqX6XjSr8auX/StiIKRRsOCv/yUbR9FR0ZF8Qn9L4ISz9T7LRT6cfeSiDa28PuKq6
fNwEqpF3FTji9rFpBa/Db8iN/LHEbkRpta/W5MdN314Ipz/FKQyJrAJ3gLx2bN7imHebX51M9JlQ
NHsMS3WbwsPIC9GlkOTIRXErms3zuy9z+9eGft/v+HS4nQ23zsC74SrVqiokvNpHadK2CLwd6gGX
2FrwwFjc/n6ovzyhPpwp62CAB+geIMuj6WeZQhplc2UlS/eYxYavk9XDgsCnPinsKVLvUqu8HYzo
R2QgMF4gHZ9B2tcj7hfdAO0VgJxuHwGxXC9NcVi606Cou7wKuZVDcIT6Q1fxd9Qmfi2b5XtPVb9B
H9woyxMRyrEtTH8Ss8P6mlwr3yyqVasvTNpJ3oIevpD3xzBWAHfVx5hzCn3MHaLvGixD5Y6+soKT
i/nAxT3ZCUV+cQwe0CHda0HsDiOOxHmzrRV+GUbZN5VYq0W3PksdUQBOqyMfBtwEdDCgSaX5EnbY
K8ijtlNTfNvE1fkGv40OvtZwLVO4tVe1fXM+IUr2snTDMegLBEGlp14PvB4xuJAYNJeuEf8+pmYJ
uyb+ITbZoTYH0f4v9s5rOW40y9av0i+ADnhzcyJOIr1hMsmkvUGQlAjzw3vg6eeDpKoSWRI51Vfn
xExET0dMp5hIuN/svda3CvIjemMiyXa7sUbUDt0OsOs1Dht2Dz4hZDIXwogWLdnfZVLfJzpbWSvX
ZqNdH5wsWeBfuES0BsXMv7Xr1zRqDxN0v0rUSxE9pHrCtfdeAjXeq52zqXy+8+Pn5G8roSmSUZ9a
j7z72F7ezTyp6NlwaWOFa8FYp15/a4Th88eH+HtBQjMsnfQW+1vc898KvjWhqZnVmfVNY0pb8piJ
HMouw9xwWeY/RuST+mN17xE9wbLqwhPeNlX9ZzNPHz/5He+LwIxw4OPRFsoqO3paq29fvygYiZlr
eCOQPbNPjp6HjmAN3DK1eoqkEtocBoOpwF6xPaMByKIrdG0U9VMeQJub649/zzvOOhtQMMiEYeJZ
MqZK4Ptrj9DQAq3QBbdmgtU1yKqJd6eczCh97MZgXOqs6ljC5SS3A9DTZr5iHPr1ECDITdiTzrs4
egSYtAxaexHCnphRgohJNMiu05akJZ83ZGz7RdhbCRJ4fe0LYNtQgMH9qtIrsliSiKlTSRohHelj
xbWbmaxu8YfcmWZOIimC26wlSkyDboEpa1n3Fsy/4dYXvOND/OzF5nN2pOfzhXhCKF+dvlKpu9Gz
uB20dN91CBokO/giS2RLDPTwYk3jpufroKU0Zuf3tUn/1Q4yIvsEYuVGvm1CTqEO7U0gakhJ7fnj
a66/b6dO1xwlmElHEpkT2ra3z0BlkU7fU3e/FRFUeMsnicZELC9XylpkOJ2LMV1pSUWjVCNoXUX2
UfQ0y8tkluWezVTkv8bRuTPVl07Tt0L3V60z3CYtt0foydxJR0wmVRYTiqTNPElfaRPFOSx9wIrx
XZvr66ntxtb81UvLtSEugkhbpbq0yJKvWetdqaV4Rr2PaJ22u66Ot3QmFgXj57fr8L+LqU8XU8y5
Hy2mxNd/baoY5vnbJRh/9X0ZpZjmv03DpMAK8YIi/FS4/17Tnz4xUGoQSQBV7PsnP0r6ivNvDTkC
PmFa+PBkLb7uxxqKj6ZKHvEb38r5yDP+yRKKY/L8/jXrIz+Z3NfTyDKNczSY3z3fVqKntmda8tkL
XHIrIlpa2ay9xO4DHVZxlsDPe30TQIQQ+PwWJFVa2SYwQVfuLWnnKBhsp38TN3j4zoa3q9UbVb+o
29deJjeL6GkjPFbRTo6f9fwmMy6j5qLVV3ozC+rLVH7WkvtQYOAiCO1kFo+hv2Uf3Wmums1ia05t
sa6WjeoqmSuDFY/dMXadfdQt2mhuTO5TrEUzDLs15Rp0/v66j3aUeCReLmrDK++JwmT5mH+NYoZL
Nya/l0QEjIjCbdoLyNPBeCqGW2fYOvq8YDsSLambBJMqboXTU8uXhbrIu01jrDR1iTXKIris28jj
XIsWSTkPh1WrLAwC2hDTxcue3Ve0GV/x3RiITpANxjNrO2ArsBbD2c7JsFqXLWUhhmeQJ/M0WuX6
wkvnHREpytzQ5pj57Bt2Y0LBPTTPyasa3aSfl/Gy6OZ17EbhLtXc+L7Ql1Y4H+5F7RL5TA4i/PFM
uJniFkwC4QoviS0zTbqwnKp1hq8L2fUPCuhvSY6UPv728IAZYxE+daVUGPnvFgO9ko9O0xrymTi1
CipCcVRqyupOtfGkcBOE4QqBwsZsglWQ68uKJHFBSGed+sdEc8hu1RZCAxiB+CQEih+YmTugwY/B
R+DmYc3V4ES8IPPGZWB0KbvPRNXN9Jzs7/TRCasZ4Ueu09yxCSZY/SnEhNeCGSrhP/PN0l4AQm2k
Ux81rgl+WUcQ0SnY5TRWkM1jwi8uyjsluarsbeAfs/ElrR5LnWJghlONajWJkgDLcUQQXTh4pyZ5
jOSzL53q/jw461zZmmY0C/U9/gapf5GCOyW7Q280851bgock9bEN70hLrGaN0i71Tp5pzilGEmHn
Z/zEvnYnWI7Wq6w9h90ZgsZMJwwwlV9siAgt8CjqSmSfSw7OuhfLucwXWX4yOxeL7jxmMy562VXC
Y6CQ6qtzes25TF4z48Wv1zGma8s7ZM61rWxpDrcNRZrlUC89suAzt+iXdniZW6fG2tfOQ5dexaB6
nZOIL0dxjDCodWdf7EbEQNZMSVe8hJDh7Xjplee+vCUziz6KZl121V3GC+yc2+zJ52WUwAQXd45+
AZc57k4Wx8j3bbo3m0tV2o0j1MCrMn62PTeLjqG+SZNnq3ngfxTFXe+RF7noi1PfXevONZKJEE2S
OivDRW5tdEIG9Dn/icubyjlB0bI113kyiFhyh7ad+TrjBIQDy8JVtbOi236cRjJADvodVpfKOJxa
hqX62MXBRs0ZkFpv0acmixZvoQXt2qj1rSpXG9lz/X5geDPntMrXuVQSQWYR99a4oqInVs/++cT6
21CQN5zc3/6raRJ/yfKhDP2gRuH3Y1Kfes9v/p8FIoJ6ODVfp6oB26j6D3Hg9C//ux/+6+u3b/lk
2qQm+dG0uXoan/6F0jPMf541v/3R91lTI/yDBRcAtWmv/b1t9X3W5BNGGtueLBwQ1tiL/1l60BTm
00mtSMbg9yn1z1mTj1RVRh5DQw7QEF3FfzRrftMZ/jVrWioU34msQ/wI5REm73dFwLSqTcvLeSZU
nOVLDGLBQtbldt5Lpr91JCWdQzswF61nxIxMqu8qQ6ku4sLUzhI5hkaE6sogWJK4iGihlsQzuEYk
b2Oz3mDrflbUr37TLHUnng8EMfSCJEDFXqdGdjSdBCRKins9qDSyLbWFmpIgpw+7aAjvYEzMu0or
lkp/l/TJSmnYkKLYnOW5tM4DJ3UltRMLMOoJMyTmJbl3wllbRodU1V/LXsFk1NTphpishzjH8uzE
CqrHCIOTsKXCpc1YXBZj/pQG1ItrRCSMqjlvkm3GuICSr44a3fcxCXZDuBgG6xwXdPvbAl00dnqp
8lu80bjVFEuQ7mp3s0ojVNRuDXFrtHaHXUWS22gWdDeV9KXubCQ2inQKVebGXneDNg9oRGCKw+4e
kcUr2fJGkomPN9WlGkgH6pRHtdDWBa2LIY++aEG1oXu86q2CFkyxtVvoKr4lFRsEnOYpF4U0s+NA
vu/yQ2FmCFn1yL/rocIcytDOsTzrKtGhjM1fZDDjlDfcUl7bZrWRvBFLrof9KqnUa0w2+c6JnZEq
hW6tQIokVS12qlmUyyaYIqVMJT8NycjM1cZ59n1x/tuJ+L3t49vjOBXjJr0uS7r3QJu+U5PIKQiX
n1imAYjaYKlvjJU3g1m/+9EM+Udbgd+ORT8PRf/n/zs9t8F7/PvF/vVTkr2rlvLv/6yWorRBpaZS
H2TLOAUP/aXdUf+NI0pF2DpBoPnwzyFLUjQ02+hT4CQSO0NxlP3nT9VS2WLsc6aGKLVS8x8NWsbf
xNN8CcghigfUc6cNx1Tu+KmaaGlx1MryqJxJQPRnRqXN8844qA52vdFsHxSK+KMGAEc65pFPdmMS
n/QsuxUNeTBjfRiNNc/eS9GO140wKCkU2ksl1Ss7fxRyPytwgOdjtTKRyTWmuKly/kyUX7liezTu
ri78ZWwWFxaMsNbfDJ1ezTyd/yIecY7HiIqi5a2DvJgQPDQaIGZ0Ys0OYi1jwMkGJH/wRviLbVhq
ewWaQddchKa08AWedFk6Bqp+GJj8ye8k3a3WjAs1CS4LG2SmgGChStrKLpVF08rXRGXMuFBzPzLn
Erbywi8WiuJ6llPNOqMqXIav5zgXxz6/z1lUkxt0GIW2rS2VfBxxKocEPbi0GBv1WgzNQlXvM4Vf
IpHX0MUlKAHBWpKoiyFBDF6Ik2/wiUSlyJSG68grr7JegY8EeMovNl7Wb6jNNqzixq2t52tj8BZy
kN3msfqixPFzfl0nybwMlOtEN8+pkazJcr0zQ6oztMTAuKiXtfeQNMquazlOYkqv6SAI9HakexuL
mpLpk/d0NsjpQSrkFzkWp1joh6bVtzXrTVXoVw6xB1p0CixlG0XFrWSrh1r31qazV4v0Sl7nSbyT
M3nb4SMnYB3Ii3PwLmkRXLRIH4Ihuc07dZkq3topEmoW3KoyfFD8dE5Ej8iaZaAXVzwDm6QGvFgn
acyVZnktORJUFHz2QyrNVI+4zcjUGK0z8huZeloznpeh4g4BxtowgeTkQ5AIdviXj8OovvQGd8RE
j+LqY8QIy7q1XAeJc5QLgvkG58k0h1cttc+jPd6lrbrtep2EzYiiSf5SaLDfG7AcAWmaaf1V9gSG
cT11jTacxVitZR2DKB1wp2bOJDtCcpR7NfFkkFnZdvq/PIccDznrVVKp42igNorI2GR9eOI+1Hl5
T3QeD2/ZbEcfubWQA2yyurIr9eA0PQrUgXvb92edLlfsGSkB1USn6+TTeFntu1YoW7Mhis5NEd4N
mbeLCs1whQklJRDVlEh1nwvrFXjMw9QZqEPrJqx6vFzIvqNxeIm97NYvy6uy5GYb9TU7MfKV9Ve5
lpdqs46z/KUFiEUN6zbIaKqX7YUZXSSROHkp1vpEfzCotieKgzVVkdZRxkwfKMvWH1/yWmya1loE
Q7lyDFKKkanAY8Fv+uzL2jZovIUpeYsu7158tOQMLl9N24dJyxaaRJNuViBsJaWYVqLkzTMK6mMS
noCyXckFAIQOYgwP3oxK4LbU9Is4j9b4Aky7WulFurKrYElsyKqTwlNnczn0RL7E+pyzZPfGe5ER
K50YG8MnKqxS95Jgb9eEykwv+l2SC2gAefdo9fYu1LRjpfSPvcry37LpcErFXpa9GfCohzjOVoma
uE6o3SWhNvEXzuRtGGSo4YxQ/QkXI7l2FtykMHzmmhY8dMTpztjmx7yD8mC/Aph41stqOeYxqfZm
M7OgcfSp9ZAEkEOyyFpRlulnacpLoeCsgEbhHaUpFLdt7WOYJqdwiB66UL5r1G6txKQpW8EK8eBj
WAcPI5cqkqW1D0FqpsZlNhN0FKxO3WO63Q27JLM2Rig/Nh3e8LH4WjYcRreapQIVw+PXUAXeDrPI
yTHntv4lGcaQg+nn6DBJqf8A7ritced2OI3jjE1whMhOyrSXxCiuxih8SJMSPUCy6xx+lNTcyKWx
QXq8ajJsY428b8F76emM6vRsIKyMSuvSalmMDRWMPUxoF2Gi7MGlrfqwRibKWfRpRkq1d2zbTaHT
o4mCEjekzgVJQnZ0yGPiHGSsr+3xgm77lstre5QT7DNKxXMgfckrvj9R45N1rkxerUjxzoLEet+o
LgSAw4DeUSDhALDNeS7keWMru+lP03bRJIukrS6mt6Xw+ptmSm23h8chgrgyRg+ysC7U0lvLkbGV
w/YYqje53TyODi81uzPEa+MdHogD+saLtI3W1jhAGwNJNtdPo5LcOhPaomCAHPQtcAGCgvWDjWAt
sASbctxLbapea720riyZiwLEGYiU7CtLKXcOSb0LHRlmh3dtM0RIIZQhdbwuJCubmbykkZ1t5aY+
5PGFTPFBH9QtpIUHKzEv7nPGk0rotOPHxyHQ9mMjHXsAnSVJclEsHeW2QQyFgfk1w8+cJ69WL71m
lgSeziIEulnJhbWJEbZJA89HsmlSyTUYyjMfPaas7SCUXbVKtefYKIf3lYwEruJedoNqzTSJF2g6
YzW9zWgJVPHRjLmQjbYvBu3QVPoES5iPg310aM1FYfiJnPQdgZfi6bTuIcgR/SPptI5MMfXndc+Y
dXlUp7FyruRoK5fWjV9Y6xTNvmZaM0OvNk1p77k2233PsmbqoZkVwlb6NzY3oB8/M3J+S3D4a/f4
/QeRtYJxdCq74v97+4PkJDO5woFybtvqaOfGtm6w80gTSM38IjnaIQ181xzkJW/GlW09FS99OyyN
KL5kv7etZUapgOoWzPmU16ZT7JsMsaXWeoCernxVXwfis/aw+c0y8/ZHU7s2DHIZNIeq9fsoTK/o
etUMzB7mY3ws8vhObWuSWPdS3D3UXk22e5XtjcAXJMar6H7cTlOummH8WhWMA2p69Pg7gXFhMEpQ
czQpUpJBMm2TCiLHPGWleRC8VNpPYzQHZwJxy1+UFetOLTg1/rAMi/TsV1t8k4uivmNMtccUZSSs
Cc1YjeNEFigXOZ5DsU1tf5ECnFO+grtaKTFISUedEwGFy2/YoHhFqHSMOy64ZaxDfnIUsGaJxnnk
09utGTguAOW4udkQ1UjWuh/PVfZ+adQRJM1fSNE2L4JtHVDJrfuVAADlZdZekW6CKWGzMWaSBEdC
BjjDqoFyxBHUyohpSlZZxsTBVYnyL5DVgxFJ1McoZ1vadnLt2IHBuiKeA9RYKz3VqDHejxlFSGYh
PckufadFazpeFsXXgCWE79Q7dbxs068mxAIqfhmV4KTDTsL6xZf3lY8hJy83hRqeCIQ5VQU7X2Vm
tc512fY7WebXdnKxqAUFbk+9JNvMjVSG1bp7FmaFTDitnozwSe+9vSkF7oiGS2JOVdkeQKhwVdFu
2PjcFealUT0rdv0lCsHxdF17UcRIRaNFQfXTjLVFBJQC+TZtspaQbC/bqcXALB6fiE0/euGIvCx5
KJB2R0I7GNYwb011O1LZqDt/G/eAiwFAenJ9ZBUP/QqgWezYZyuQrst6WGkDvEJHO2rWdN95oR0z
nzHibcF23eujQRlQPoe2eQ1i9K5v/W3n2FdFbMwgt2x4gJeI1y7qUD+EhX/u71QPtlqZW2eFIjIm
s7M1DC+aFa/TylXrFAhcVvozMKJLBL3rKr8Sqr6zA4Ipp7kmy2djpu3lxLtpohYu5X1I6z8e0mXp
NM/O+NxY3U3t8BSXXMbQ8m4dMpo7Vva2UYpZPSvU4ZpKkIvw62Uoj1Zh36jNJq5zLoyyVVlVKTHr
3U0XGsu66C9EkO4Dzz7D4Ju3bXKpKtLSipLLoEwuIz1fOjgCq8hgb3UzqpqLqPYQOBDeezxNDjHu
0p7haD4tIGPJnxZ0x8wXpw6CWivbF3iRr5ywXZh+TdWE+69TYs8M6eQ12tZMyo2lP45xu8i1eF0H
3QV4ojncXVdEWjUbBF8qa4c8WdZIz4fROBQAxk2oXX23q5xhZYzjinlgPZAnU/WG6+NGZd9DvHa3
wjFym4XtkodoYZ6ZySDZbMsQ5163Mk2DLQPWT3ucq7m9T7X8qSKlh0f0wvPolORkV4Bx6YYtANR9
KJq19rWgzmYq17IzsyN7I7R8lm1F71wFY8qKKQY/E68VIXhS13ZCKzfJ6IizpBwyoIqdtLUcoj9j
6aQ2zbwQPZVnwx0BzyVDfhTGPIVZZovHrg0WPhX/6VSUFvjrEO6CEEWtNlz4pXSaBoAmpkjjWzd6
5syrRrkwe4NcRA43nYuvOec60A6Qhoi5Php5BYMo2deK/mX6zjZ/lRt/pTr6GbupW49AvY3kCeTO
bgDkjwsC3GCsU7yWwdpHLM4BPW6tKF4aRXGMWbzzrh8MExmzBS+KloaSHSHLCbnYWWo6z2Blzqo8
UllYdM/d2K8yT+zLKnpO0bnS1ZOeTLXeBWzPe7/jS+O11WVPrbZL7fTZU8Or1nHLUnxNbJ3IUvlF
VP1FNYZXxMEerIw9Jxm56gBOAAbN6JQTXXUm0AOMjHZC9l/boWSRda1gD6jUeG2z/gpSfatoDH5Z
sBhpu0UGuz3i2ac9oU3L0NHF+tsT7JPklfcXCbdCsaOTm9COy7oZ1DHKdhAQ2aGJo+EF22EcVp2B
qgd1YjXY51LiygJ2QyM0D+Vgm1rtkr38ER4NVMvjiDi9j6W9pNPqwtLamzo1U7GPlGbnxfqB1E8a
P5JzPbmNtazaENpMb6rcJGoP/01ZmqVCDzNYVI19A1br2jB499Jm2RLCWcb3CBu2QyItJV86I785
Z0BsB3EIfOla9cOVLjl3htbsIga0YFhZrbbu+v4C/O5VQ51X03tQyPjRWbqWcPRspXHxmSxgii1U
iGJapx9gtCZhBzTTaxncoktby2a9nZlzRWDXCBi3AYLdI7Y75LmPraHaRO14ETI6SpHy0sT2TaoY
61FTXvRS2k+kZ7JOKR5HJc1XgHdSVB8p9mwHpcSB/Rz7AGBhDu11h7m1BQEbmFunYN0yjPCsMp7O
4RACq1n5HvrxQDpR470IGufM4a98u9p5PfeeCVGOeJSpTSQInUKVnyXYbPBF0QDKNUrWxV3teTuh
SfPpnsVev+p47oYvCWayNmx34JkPk2LCHEkV4JEM82Suo9YSoX8oE/aoYKKz6toRwxLozw5Z49rQ
iMqddn61vsil8Mbx1ZCqVntIPYcOsOvV4y4xZJqQ3q5TbbCokAMTb2+P4raK1qbZLcouh1gnGIHy
iw7qlRNFJy+HVqkfhGK/BjqKGt1+6vr0Xs/rbe28gixY08jum9SbCTu+i2NtNYAEl+xuF/XWk5yD
hdKv1Sxl4mLv1tFebjXt0a+SI72hhUMksx8VX8xsfYJVqcMLy+9Ln5oWE0Ccx7s09t1hTI4kNlGj
yyesXhxwzuau9TV28cUXJ6Vy3Cqbpme9yVxhhbdkn93VKvRQ2s+2bq4xp800O2bxo62ChFkdPqAU
oRiy85B9jCmd5QEymkSSOdBXQfNboTaeS69CMp4C7c7AI2Ep0Rzhz9Kqp6WkTTnE2nUZp0M41hcf
1eP3JttvC+Rv+9TTgntauwJBxweFZPu9UlRVW8O3lK4/a7V/gGqwzdh6yUN7LGux/qkk/AvJ5reU
sjfrZLrhBCHA+GLnrpDn+HZxn1dDVVeJxTqZYcueGGxpfWq7cpmG/VL3UC6p0Za14K7rip0vB2ze
q5VCgQzGqzzoG/Rjx9zqrj7+We86VlyC6WdpYOdR7LKAf78JapQUqbxqwMCNr3vmGZjprmfcwauu
SeHuwZM6wHyX6qos76vikU8rBetMU2/qbKWH+6I7SSHLMRbnfjXOCZWftYPHRjx34xVPoZsGL99+
8j/qM/yPdBAjuv6we3oIv3RPww/ZUfVzBxXmy/Snf7YkrH/jfEU+NLlDcK/xWvxpJ+YjplXsVlgV
zW/a7h/aI3JFaZWyN2Wz59j0LGgT/OhI8BFuVjoYOt9IB5ZQmT9ayD/ejI/4Mu8eSeRLU+DQ1I21
iIBAXffuTVH00KHcbPoPPsd3I+G/cB6bkXUEprhNoFEsQWdkdtocMjgrJH1rj4pr+1fTApnCCXKI
/MJT5KUpGZuKBmdpt4+9Nb4oebd02nBZpAmFt2aqSj8ZdVsvdEf+xDP3rrjw/SRswkdQCGLzpWT/
9nUnb9esAqXlJGI5AMOa3baRtJYDFhJgD0URY1qzj5LDh0VnzWun3XYJ4BK1u5NU9RAL87Z0yu0/
f3X+ey263/6r/xdFBVzb33fn/m/pT9KEt36Gyb3z420wNHR4cAknKA7Jlt8KGD/eBktDbUDtEVoO
FvHvJKY/zPUY6BHuYVj4s3335+sgGca/ZUbWSY9n4K5HP/dP3oe3k5TE9zMzWfjM3j5BuV/LdpHh
uaGX0VIg9m05XthabFwOYgAuW6oaEXA/XZpfzVLTl/41S/11sHelp0ijrp1GvrmMpD75arXwJsVo
AsQktm4+yPgVIfOeIrCT4PHHr5Sth1lWYeaqsrJj/ajAWNKrnGKPRIk6prHf5m3j5nFC4aZVnPnH
v3NqSf7iZ5rvW5WxUpa2ZJvL3EJ6LXs2wTT1JGdTy8+a55PA8VeHYNz8uSqoqXpYhhU6Ppyt4tZy
RO3NzDAqrj8+g+mC/uLrvwFGfmq2dmnoQUAtzKUaq81FKQT7zaQsL3JlHJaNU31l/eUcLDGYn93a
3xxRe3dCUiVqKWp1Y9maaC3kXKhuPoAplkKNubqyXhRRPxCximBSCfisQ2Op1TgEqRhlgLjpuqV6
fWnHJtk7hf7gE2hPtBIbsP/oinyriv50RchAKBKrkM3lKCzt1GvRUQiHglm5DOpprYxO3WW+On98
tHfaiD+f9G9BdD8dThukokWOYyx1HOanUG4I6hskRJVIWJawUp7tTEZU3lT1JuhgGDRWALfSrz13
QMhy8/Gv+M1zLL9zEMQeb5tokmhh1EEUr3R9bLpN0DtyuUDMT4rHx4f59bOMP+Dts+zDMg2ExMPG
ujNF7Gh4huUy9+qf1dJ/eR6kyr57H8kekBtQ7D7tMK8Zt1HTaMQI2IiJlp1itE8fn8Zbl9Uft4wV
yNvTkK1MjqDOmUtBJ8ON5IBWvo/2sMt955BGRruWW3xXHx/sN9fMfmfpbTqqTlKsGEvSMbptYyji
YNHFXf5n3/7uVGJG7tzRDbGAktdfYrrwHrUolPtPXvZf3o8Jk/H2SnmRJuGn8kCGepG50uVIXZdq
Djy/T5TVx2egTs/o30cwSotvj5EnPQxkK2IEa7p015RlsGybHhO4DdtfDhpjXqcYMWgDkLRhaO2u
8iWxKOyidKOS8oshmeMqw9W0kqkfLwDtiTWJDfayC9FuDmOZb3yyRT75ub+8neig3v1aDTTFkBUp
pDg/zZ9U2aj34MO7H3LN3+4kf3PB33ONx9SujbxRggWWN108KJI+dDGk9CDtbn0tSgxj9vFl/82B
1HevMj1QpVaYFZa+0IdzUjrq44BbZFMKs7/6Tw6hW++eTWLYYsPoKxNsoentPN3xdoXPkiBs2mL+
Hx3ivaugtgLVkOAxbAa6zJsxtaolukwNubvWbT4+xLtE0T9GC+39OxC20aBLciY2dgVQ0FoOktV+
GZtEBeho63aOmgkWrLNoAj07J6yhyttKBJ0yMnDFUVG7dpEa3spxcpIUpNxWUeklSjUsE9J5wiNB
CspN11BKIi600T6DA/36rfq7CIsEJKkYG389TBXvLPOiy6Aai3nsYLAorYA8utbXt7JvhUvQ8eal
luU01z65Zr85+vs1ghYQCxMaarnGmF7ftT1V8dQhIkMKwilGpfNWVV48JoqEBzKEIL+zgv4znNuv
n2z1W+Hkpwm51tPEB1ZgLSWvynM3oFSdun5Rm1dNmufik4H316tpTMpvRy0fNZkSDbW/9hstmged
NszCJC1PrQ/kmLj3z1bS35Dafx8eaYq+PRBBLaPSlEO1aW1AeFjkbdUHOExcGYGUCi0rQrnq0GsX
ddJUReCmmtqO+8qT1SGdmZ2CI29W6JISXEdiNGgOAbHpUrcdIkAYFOESNQzXiVV3TraDjJmaFDHL
PizvbTmA0ru040IhCsEKushCdDGUSVfM2yjpI4xxKhrWWxvDPfZVAiylDuyWHclFCBVEOLkwCfzo
O6JSwsgemuTAe0nsGW30DHkvkJLc++SJ+/VNl53pf//ppkuaXaWBnHWbcKqpl6IWdy3eTjpkevrJ
Hf/lyM++7t1wRqRXY5QFNgEZWPym1gdpK5s5mMuP35lfn8HfAjlFIqLK1EqyaZSxzFwUL9TMmlAU
IUKbpFY+OcyvzwLO59sL5YVo5JSS5rIBOm0T6kI/Miz0nww7vz4JNq1vv32kbdLnAdISa4wfYJwU
CFTGdK7Ftfzw8WUieJvv+vsLgYH87TEiBvm0JsYIF6wpimOjj/QUEDbC6mKJrdnorwjACpX2Mm48
x75UmnDobSi0Y1iwOaJk2Zk7r2pFPM+HNuxVt8fb28bLOI16fMxabgWRuqAGUyOiQUbkjDdyCGPu
leyLTH3yI/yb8QwsaaaefavxDWfV6eSjNcuq6eu4wwKGtE3e0Bgxoi+e53Uy9Zd2DJ9lZ0y6ZimF
ToQcMAqR7dPT8CQjzC+LJq0npsDYVJKPDBIiz9qrsLWv0yEWwVVfVUppzWqYtPawKEVbaOaylgnB
I4yLnPYBqpMi92XoxlJTd9pKrgjO8U557Ehq8Cg5ZaVZd0IL9JARY+rn9Yk2V/vQXKZNF5KmC2df
JSLPM4TQKPiHdXVJsEmDxawE5OQVe6nWWvJShG+11YESVenhwtfbal1njUwAnGl3dNV1U8Iix+X7
MjXRtHhkbsZ25knjHi/VPLCG7ibzqAWQBqdZO8ksaOmC1DWM9roYUs005/CxirJ3k7IIve7Q2C0J
nzsGHMa2q97qLa29LKy8N451Eg9duarlcnBy5LG5Z4AxiuOkTteEbcQOs2ze+2wi7CxOjZOWWk6f
zKXY97tqX3i1ZKizJK2k5mDLZYpH37H8ssHapJlB6GpNAVFpK0sVuF8aoYqVhrvQlzIi2FSGHH0f
hl2dHkdRJui27CZNzlYY50Nx6rMwHxQXx79RRjg79UDh/psle3M0SOTpdPTdw6T7qhGWEmWzRBIa
+TqjzibrNlCjAG2usDInwO6mmjbQ4bGNa9QloQCNtJQLI6B9YRttivAzEbZRoMzrCLZb5bgc/Oba
LAstMU7/Rd2ZLMeNZG32XXqPNkyOYdEbABHBURQpUdMGlkplYp4nB57+P1BWdzHAEGHKXZtVZVnl
5OGAw/36vd89n5tjiqlAV8MKo6dwki9wo0p/QZrttND/CicLu2uza1EW+g4HV1ad8k4b3exej4bG
Lm6XVqmN+SmiuaxccW1yaf8mPaIUiEMXbvMU/602yeMr9ADG6PiZZnPm/hj7PMdxS7BJxH8rg8R7
KlgUqGwj7exT25/6NtJlfAA8ketZdcA/NdY/F3h6oHWc3Znj53aIE4dSaEEs/KNWhpgyYI28Ysk+
QOBLzfdNWVeKdkwb9g2KwVHf/pnbTqFpKCcxEMEfSs+a+Q6JLt9L4HYNJU5WKQIequB8dhVusn2O
fu62oJai6F7GHjFdG5EdZi3ixUqg/zZmo0r7K7VXugYHoCQqCKWWGoZNUBejMuQn+o8MBI9YEtQG
KlzsdQSSzYqgrr+igcOFoaVncsCZi9ufhb2z3sdKrX1NgWXn6k2CnYbxo03nKQvfN0nDEji0c+/I
4VA5pR1iv9nkhl2dxslWzPZ6xtZFz459mLbzh9aULdk82c289Ecjb2UmKcYvhT6s2pyhncInQGR4
o3j6UOYDjbdsBNVs3CGcR1bh6YtBfv40NCUkCTXN2lajxVadwQ4QQyj89rCx8ogWGhNxzSe6Q7pG
HpxqcU06UXNMDt+1jXQM7tCZ0Yj879zN9BnrppTq90cTqARFQCdZZouaqS5K40GHCqI4QZgpNbe+
WvTGovp9kyWCSqFezeWwdvSqsiL/N0Z1SCtls0j6G30jxbb0Yx7p85h7MjGchTYUahLIkCDqdY6K
l7wQoebTl9g4dwWl4gVmysCV3vaXoTKr5laNRU/FCbFl3TT0gRpmjGv9jNzE8tJekK3xsbdpvxd8
R3jrEbh0uh/LHKMlzwbdlX9QcYjq+XTMxkjQMdXptJSerlPzW4Nq2VZ/xWmtmt9lOwEh8fjiY9qD
m6im0RQlW9dhQQPgfU2EJZFE2alzCJVVAFs771YrwChKMIKMo9hNA1uHkf5s1yFseFolDG4Wxy7B
db3yiKgGDOYmJ7MJrUOXAP4ZeoCLeMo1YIZfZXNa8IYx6jGNRwhIqY40BjAe9n2cBZyDnmkmw3Rr
WC5qXF8qTbeqqlQMGLMrB6qY5UNcEiWgLteNWFZTo6bGX9SBJbp3EUo9aIAFtn/BySyTkbReKrSb
xko0bh0RXaNZnwq195ewH5BkkZUz8fMTvdtzB3IRtPA9I/qeph8hB3r3XWnmEG2xyi1fBe1KFwuS
MC0BvYNnXGIXOBGmIa5Ung7kC+gw77HGFkzVe3ZeLyd41X7oMCKHdyn9uSSK9VpZPk11UdvoB7JO
XZDllGVTu1i1pVX+PqnUrv48hG07j5irpfnyA8PAEIcy/phXz5oxxww3416pG16Z0UH8BXbEpD07
k8337KWz6vRfk26Owo9tR/uH64W5ZsIyJcUrDaiBua7mzgG+PBVOugndFH9hRcmaJmjDfl6eOwyx
UuH1zYgJgrfYGWI0z5zrsOCpqlEYjIpSFADztDiNESu2TW1/chIBj9pzFQKuoxGHRfils+aFxSNj
EhSBs5h03oBlc82TlckEKiyXor47jQsC4mu7S800C7JQV5H3um0sp4ci1koUSTyjlk49LNMquM34
oTVISXIM+rIvceaAouusMrbNgOJ9PYDlMJB938x9HJOlaBMrmR9M7hf9lRELdX5GjAZPVQPZ6Tym
2mwhVSnzKncfJX1kfcNdpbQ4sEeLLlm6lvOsxfU0L5tG+xgOrh3+0Eq7tJ6aTFjAClmXtIEHDNnL
90NhumN7wNt7cZFUqGZuHlgHkxF5KAjdhmW/qDG2m6zgeu3T75ZwxEvZ0sdVi9hn2rt6xAb2hyS1
BbsnJpBTW89t0r770dSiHNz3tSoLIBlNEcXdvUorjUNxTRMhrfFOHs7D+0IQVcXeSAcGrNOuEgNN
CmoplYfKyYqqhRtU2/1f4Yx0+G4WiTTB4KODQAv3WKRD4bqPTdpo+k425BeR8fbmq1pZZ1Buqel3
rtGqW/g426HaXJV2P187M2K3t2PwjXPH/02JQAbchOC2pTS4hpFiNhLkOboMHaQkWbJ8LnSz/GjY
dUonT2/6hsDefdRV2h2G6Kad0+ZxyO35XWKa5E0EaBhOgj2Lh4tXG2plm4vBQjDfsTisI9ip+lkp
iEp8fLNtd2faFx8v//7Nld9xtTaTkSD7jar+zhhMvb7uXEN+Tbs2PKVFPCT/5hoFn0g/f74N6uJc
1FV3wgSvpV8nYbfv2vnvwh3F32+/w19M5ieP5sWFWSsUFnxFZjckb4WDQogZhgJoX7Unw1MA//2b
DDLO2Jv75hgvhFZ9Tp6xnb8jH9No11GdZzbEvTTjz1X36kIItnzz3s2lnG1VI5SoHKv/qxTtk1NH
qYe75GdTRuVdPychBy5dfZRs77mz2+//zTN8haVo6wn90lJbaO7G6bD0doXakcBxavEBVcxqr7pz
eWE728ptGnYI+LRSObZR3n5Spqx+6lPkMm/PYkOc/M/XDD9mLfS9WAp0RZhz5pY8v1I3HtwIuoo5
adGhUUicQZzprwTGp4GKW2WgQgnzQPt+rgwt+vPtH3AxaQDrfZM00BZ3EmU9K8TxNogxh9Jd4jjK
KbLyXQb5utwurJFtmdQsQqmgyVOORo2AnSCBrhQSkgfT6a2T5MLoKcOALqypEeSZtI1ht/rYhFO3
x+1eP90LP+AV30k2k66mbXgsiwdaUkUw685Xkha6n1tld7X01sxmtdie2VkTfY6hcprcROdn6cu0
s4H94kEbmw8FUk5rjVrhHk2jXx1treTanNL20UnCPfvJXw2x2SP1QZ2UKWWpJnSjkRKnZpOKybrD
I6L4l+vV2Gwpsq5MN6nZUopW1u+g1ZYH2TVWMGMJn6DICKK2gvIyYx+fdD3B62wB0qERZq8isE7m
wrvcUlFjarzVOMTUD63U8SNTKge9aEXQKBayBWMFlLSTEvQDhUVyRvSVDQk0tw69vFToTAkrkDBv
fzvrN3Lhp2yrz720eiPJpAIWR0fhO2clxrhTAZTEUKu89wep0rSl6/2wczRdPjf4FvkhLzaLEHta
qPkZGQiNprvW7qwndM+qV6pyPFU0n+6cGyv988LMwPSfD4S5b+JQxg6PKJ+jq6kqcb90xj8yw4Re
jda0cWIADwr32hkOo5+YVgECw7Fvc11ZfP4Zi94x3NRHNQ69unCbYHEwAhdsA3+EQGN3Nq/LLwA7
nPOf6SimRZIOrH3bmxhQq/2ChNFFCEE3QIDpMGSEZC7+0V39sjr4i6MOH47z0QZ7hedZEllNTB4l
tGkmXy9/RwDxLQ2T+H9qY8ud1FWyExm/+YABSLIz+EXdh4WC6HxsFWBeqYjROuI1IO703MD2CUiP
0GdaP3JD8yq7c7yMO9fOErh87Nn2NsqUiz5HlcXatqmB3LjJ3K8e25m6R1u9vFnZP5llL9YyRWxr
mkcVS4ImnI/aYH5Kwz6/SqVq7Xyev1jEW30Rx2iTkxakBFrLD2HeHu1l8O12tgIxhJanrZk/FePq
g0xBlb69JVz+QoHbnL8nUTQg4lMzulbkyo40Z5MkiWPX9I321ue+D5UdfuXlx0eYej7QjOGy1SiU
NkkTOs/hqAhy53X4zQGpuCN/vDwXfK7Oh8hMsjmZhdaoKlqHNoAmu9V6d+FxdsMttzNrZ23/Yrf5
CRN+ua01YpSahr7zKDolPBVc9/1YVTHRbpQJHFRrs7mL4SaxCsvTKWQ75dc4WY6qjLnX6U+Wk9ce
4PXE08zBPXKf5YpYDc5BVaJh51lcXksYO58/C0sh71+RuzhOZmPSvOBMtGFMli9J+x9juge8ycXC
PSRbfdW6sXL19nK6vMGxX5wP21O/M2N3cY9qJLGFopMQOP9kuV9JLtYryttKkWeT5X18e7zLgiqu
/5t5LosC4JzcCdgB1To1pF+DTl/7u+YM4w5bocOjNrNrM8kTLrWu9WATwwT16JImLJdyL2C7WMJG
1L6u+hebQ1cpOXISnQQlCeoP46J/d0gXHUAdZI8w0YUf6+W3yMR9GuIHGL0aLsnbT+DyvifAsZyN
XM2jPXQOTETZcm4fzM6hrY0WsHjcGeDyh4t/3fkA5UDqNZyZGtW/+raiHn+gfXy+HVvZHP7VHLYx
fR+1NXuqoRwjcq/haZUvo/InA7R3r7z8NYhtQD9gXhpSkODSkipEBgpE15z2TF+vs9KH99we27YM
Azp0v2nh2J7enta6Bl+HWyjUz5/cgkfQYoZQTwk3Gpp56vaK1Oid3eaWlzTt6KVt33ll3PU7z/EX
A267oe1E71WRUunTlbn/0g20nxVDyg5VWhqmk/S2jN2SXk/Z4Oxshb94sFspoTYvlbYkXGoLVcPQ
OAJUSRb7o6ulmT+S5adA5kNnfgpDo7z+N08Vcfz5U22jpci1gmsfcpkIGyNtPlUyilHh1uKkapF9
JZJK3jhSyXbOyMtfgLl1czCxFewnBMlHOAlgdcQMUi0ifaNPyp507vK+SVlkMymhxLlQeXMmph63
Q9HPN4qw86OCQ1MAgaAEwN1VO64Rvxhse7MbK2fsNVp8j2Hj1E9zotWHeKnsoNAW5b7AasN3taQK
3n5dvxpsE5mbqjNrhYEK1FnG8GOViu9jSQ6pKw0naPVu8Wmc3BPzXA4AMA47f4r9YKeaTAg619IA
hjFxdU1yvDlByoluxkGTO3O6vCCAN5yPY8+LpoflYB8SSkWBaCPV1w1pX1sUZ49vP7bL27qxXXNj
nY9zTA/pIUwL92/KUPoDthT/eSm/1c30y2YLLhj/D+D4/x01bRWR/botw2v/WJL8ZZPS+vf/pydD
B2aMXJSSr/inD4m/9N+eDBe9hm4Klx4g0HZ8p//pyRD/G/qxhi8cZy20B3XNkdIh1Mf/538pBg6K
gojQXvvc6MOjqeg3WpTOVzcHMChJ2hwJkrBDAPm4CXna3gGp1ACvGSj0f3akhkagkeJmcBvz4Cxd
unOanK9yy6BHS8dUAoYczUQwnnkcL2ObQae3My1nyClyLSq5emcBdLCFS1dGlu18UudHF1RNcM8W
7ZACZ0guwj/NhV4EUqVilNpE5tqjZo6zVRjZnzBoie+5jszvW1NJT3nWme8ds3V/a3f/Z2Qyv6u3
CHITqNjn02xzbJMjmr3xjBmtH9MQRdeuliOCKCJ32Blrkz39OZhNFxzrC4gco232+7qdW6eNYomh
olsyWzQ1mhEkVKKd+7qScfLOGpfnyM3pzLW6T/SBgJOyw3EygyxXcKl6sfrf/xOLvLT02ITPKyeZ
hgPBinZxs2VZr7v3i8eOE3GnsVXCUOC+CY2yEqpzLzQdhNkyNDTXtkpTj0Fp2V0LWWTBZGm0JF6C
cZhQFcTyKS8PFMXV72//sM3ae/W7NmtdWT8EaGVwlqdcfImagiKp2kJgLqf46e2hznfan48AC70V
7UoPAt1/m1cCcFA3IfJAaqYhA+VRzlni46g2dHsPe42Y/xsPMhLuMDZPGS4mGzt/OH/YbmoBXzCp
1TQa5OihNCY/acv0EC3SvMIsnsAwGU0/pNf1ERKFnHxrxJ9jIim/sw4vzdnFO5U8PhbKdAaf/5Is
ggVbVJC67dIFYj4Ll2Qs9WCZ73zWF96jo7NeaHQTKv7Xm/XlINsfwDmiNYlFSGsLegIvdtL6U5PA
b/PefpObe/nPV8loJt6hNExBv1x/zYvVnLp508taZTWjo8uAYeDg6qkhtuB8TNYhNvTinZyIeNDu
xVfZIOv3HerAj7ie9KcajAgYlSRFo7JY6WMaGflT5hbDHeI8Ut8O8Hq8jjEx3/nZPx/C2bqgtX79
Co3VGhf6/mYFwuK0QCpR1I5nBdQ9erQvXW9+6WQGKldP2W9pV/jcFS7Q2rp4klkUe0kuXcwwySK3
XK094JJqEOIqA5Fk1I7DAK1iEIo8DE7lHCuB4ioSOSjJIeyPTVPOgd3Y3xbiGdgaoHu5reCrkU5f
tBHtNX55NxThhJ+3dGtRf6+OuVpHvsi1axONmi+QXWXKcBV1xl81iY4kcuhkd/8GaQLDTMjottYL
5zYPIVaOGUmApPFj3PSCSF0JwqpeYD7bi1OHcas740qtq3hMqIsAGd+pew/4PAT9z7L47/M1N2Gb
nnd9uzQTWpi0HI+qapYf0qSPgqbQ3Qc7Ap3iKqq+czPabvVsYUI1Vfwrsaah3X+7GKNOIENCRAWF
ANr/SGt05uGz4F4ZhqFfA8dOriZsIb1ZM/pTVqya90XX49gfhrT/7c+Q34JNsrZa5YAd2+w8ctam
rLKBs6mOneL+A8Bu0pLkKDJp7ASuF44UMi5oPtA5suGZ9rr3vPgI0T43nZK74DyacV77NYfvpoiN
gO275kzlzwggfPzjMX4ts/yY2q3AAEGkfqQtzce3t4TXr95yaRZa22FhEWOZev5jTGvm+hGRdkNi
NKVBQsMY6pcxvg5VQjbsetpF+0QqXjy/Pe46yfNPmnFxEOWQ19ex9fNxjXksNDWJmfA4ybu4TLCF
dUdnp8NuEzSxxDhN2Fx1nja3nu29R9RQD0vyuB7+tjTluBLMXy9RHOZl+8cc56YPGnIMvWlK9lbU
pQla9OrbBL0qUfNmz0If5mrLyNBlv9jQxOBw2Ta0yLcfI4z1Cw+SA5OPifs3H9HmACH0tFAwMk4n
bhN5CCG2KZ0P5wE5I/8fl82q+FzWX7hqHqb+R1gnnhzjAHt7mJ4BxZbBJXRYZuw2HnJEPUgV/QHU
Gj6lqKpRt4ME/Ig001uWPkgKv4m+Ra3KToHAL2qOWf40LO+R+x1bOQZqmR1C51DZB3REor42FuyG
+xIh4YMOWi0Bnzh1RzW5ymToQ4jqNXkMi8RvO3HndAlmoHeKejTcP0YHPlPc+hNa7gipMa1bhzmm
+fnGAVG2eii0RXOoLchJMiZb6+R305A2N3A6vyqU6iLlm+Ne50nra2HKHv8twpi1DeUVKtErxNif
RfU89Uc7vqrmgP42TQON0txl/fWsPTiD6eWhGVA4CaxU96sEWCx05flj6KDtfI61q5hjehaftGE6
RMWzOVoe9f2ueARakgMCBAhY609I20Cw30zZ6E+NgfrywVIfMCBDAPkuq/42q9Qb5HOrBIj/bnpg
XqWpc/JijOfCIgn/5MbiGdbfrXNajHeZerW0oHvZI7Ip8TkblvpPITMv6//IBlLnB3cKkTDjbSti
H0W7X5Wfe7e5Md0yWLLsoUlIqzuDt2T3I6qhoTiWzkEf/NG0D6NcaAq8yYxgcr92aMl4tdcSxK+D
ilihRkbHom6EN4NyQq6aDWic2SVtZIAw1d7FeA3L/LTixrL2nr4W9K+eUWVBFT0LXn74oC0Pk/oB
ggq0XtX9XlX3aoaXVOon43AD/tDvx1u9fsQKYxhH7GOepIld3fg+HE9A8w7REAe98t4cdMxrMGxT
vtL5CeFJb21fzT4kE3ynAz6msL80+4QaPFqeq/5Od7n/eTOAof7Gyp7g24n8EcnvWNoIoKXXJRU1
q2+S06dNv5Po9GhvIu2SUN68HiUN1vY1XnQLuFXbvS3hqCR42qTju9q8tmm5RwIbOIRuZW7RQzl7
df9NDO9W+64yvkpc3ZPz18XF94nT9EOepWi7SixnDlr44OTfRC6gFCc3jlX7QijPZVnhs2vjuup6
HDs3OjwlcEI5GoOQOw7L+1hbN6P7GDc8AvxBFHD+1mwiQl8QSA5XiVocelMc2kEN8mYMeut9Ru1l
LJx7Waf8JUKM0jwinUTAcHDDB70KKiK6BU2z8l0PJc0TkPvoNsMsCxyzlSo7R9/FPVHYBuh0yJSq
u9kTlTbU0zwq4LjpyXxH/6nL0oet8/ae+HNX354teOzqXJfZZp1Xhzm20V3bIvbCoPAOXbKPP5sP
u/y+ogHCG23w0BihZT8cJKp3cQc4cUJjvaCHRt7ajDtXidcRPoe9CqOFH2NghbE56TrDHEe1AjNI
EwZfkAixdijKJCjCbu8ycZ4AWeM4m9DFtnEDJ53CyXd+qKpwqpHc83zNAf1ePJjTh4Ws93sp6zno
+uz3erh+jsexoxrEDZolYKqcj4fgpZNL1ddeLFsUxxiPu3cyb9w9SMLrM87WVTIPKxHJJEzbXFvw
eTbx6UaN0cIfXkgIZ14c1Usgky6/wkK0vKvweN65dbxerLarm2ChdEPAZd/KQIXIxmnMkDlJKvZX
WgiM3m7Jfby9WNclf75WyeXYXMdcrMNMwqHzR5iie3NrdlvPFsWzpLdPybvPQyPKoFUN9iH7K3G5
HdSmuRM5vA6N1iwd2Tjojtg3rl4KL6PQsUpcYArochc375+R+Or3o9A63w4t9zTIEvWUiGOIqMRo
b0/58siGQ06BiEzdvk3NUIzUQnLuGQKWVlvI+B1ujdptWLvGVRpbyru0TGy6ttxhZ+QL3weXDQJd
Lh0OaabNnGt9AVeQ4L4HZEn91hswvNoktZF7LEZa+s08Qtp+e7IXon2oTLhAcrXAG8fY2jggIlKw
x+xxP8ts/Z2RzBFFBGi0Xdt1AV1+sDxEnnwzinH2+Tc4fhqZvU/SvAsqmqIOb/+c18vN0f7xqFD5
ksztop7JTDXSUrkUt1Z0arRToXzKbkudPzG49buoX9nxCPx2tA2vPuA1saOb3PMM6G6vmolHrZIy
cqwo6A3FTE76JG1FBksHnnCNu8oeKE1Cox2FCGXsMcR8e9bnw4MQwrKD1DCYAcvSVQLl87VOimAa
F1p4Pc0iW4EYwvpGARozXDJJp8JhAWTJ7pXyfLG9GlRsvmwnmmTMYiYaaEX6R2QkVP2cUl1gkXKJ
vU/DHI7L2/PcbFlAHFnY5E5BhZFCBXW7mWdrZbY7gN7VFEu7Tgfp0CtY2R9/exTD0WnSdzQVFBlY
sbOdQ2SDktFlRtuLUofB3Nvd/Qj9+entUbYfDpMhRKAmgIsnvosgu86H6Waj0wYa4OkqmoY7Fo/d
034YdkGzWOJJDyvCtbU1zuiwHHZkxfZM/8q7pKwdf0FkcL3ze87f50r/ZvU4Ojw+DBhxjNksIi2n
Q6iaVeDELq18nhZChZnj2oWV3yjqfSQWG26yK97HUp2EZzVJn66KcP0QK3P6g4VpgKS1e/NTR1bq
tp1RCVOvSPZS6Ovjf3Gi8NwoRwBut2FcrTnUdZG8SC9EUzjJhU52mr4Kdp2hGP1xNC1QH3LaWW+b
R/JzKHY0vm3YE4QcmyWOlQANkxasNCpwYdC1lUsCp6npGe37U0mT3E5kd2FqJOLB3FFD0VVt23WN
J4CgwZsmOn2cl28uScdrNHodmupx93Wvv/3sMQqdbDdBFIEUx/82bMMeoW/Lnm8J0UV31FcVIL4I
1ik21YjWhbg4WGNEo+GqFgS6bwXKkPSDV05DeDVUbem7FsZSO2twzca8/FE8a4ftGzLaiuFbCWZn
7zZxBqL1hgeuGPpjxfWirXqyGXZ8VykLqw+GZ7GEh1EDTcqB/vbom3MbVyOKe5DT1nDWIm+1fdsN
/ZYglsnCWYZ2DMPsI21Sf9JWet1hdhv0GZWnJXfevz3qNk34z7AO7H2DvLXK8XE+56Z1K8xdsGOh
68u9jocesCouLzn5hRrDhqWp76dSt0gGqNE1TATF72nIunZQ0l69/VM22ytrjnAFnizXBcPhJNk8
/WahZ0DqbobzQ1E/NKoxPQ7Z7O4V6Tey1JXlSIobm1n+6xq0cW7GWSIaqubZ6XyYp3XQm8540wo1
x7rJHI5DNcV/zGMnvG4B6W9aPAi5qI9vT/X8xFx/gsuGt+6+VOJo/dw89CzCRKZu+tEvm1ThDpkS
zlHYqtqv3VKVP4TVl9b1pLi7uf51bi9W+D8DCzZ+alcE3dvCS+2q1ZDmAwOjafPpUlSCIlNI/vR6
fguruMURpFDh0Bvd09Alys68NzsMcyZlyIUGtB9NqGK72PqoZNya9KuRArKsSxBCoooxSZ30PZnO
q5muQwF65VWTJmSu5+uadjp3KLoCM5KxLwOIytwQ1cyC8pss7TuU7+4NjFCKMotpnJJiN+n/aqrk
XWmVJATnc6VCv27uL86JOm0dF5je4NPQnvipAWamsEf7HTfrPVn9haG4k+KZJjCqoLK32TkaqXbU
2MbC66u0vVFrq8CxvGyrxZtMGIZvL93NobSuIAajYM3Njbh7GzfYNf03iewKOno77WuU5tqVxQYP
iHmMv4cqLc+/Px5HBNqDVcXABnP+HFOS8hDyKFWKycVlRtXyQ8GFzqeHIvZV+jeu3x7vwqfJ4lw5
rCgcwL5udgc1NytRhRoE56xz79s2wQFsKv9MRju7x0nK/Ja5CG92JrndhX8+VU4cLoqCqzi97Oez
BEXDloiC0ptatLvt0OTY45rRDZeooCvTYwFKhxq5H9YlbrWmnK80NbJ2NuBL64jEhm0bXF1cJBHn
P4JCVLHkuP94Sd1Imhm0JVibzL3MsZKdw+7VXs8HsZan2PqIcF4ddkOV9SPvnCU7zeJYtmF47Vbh
+OXtd/lqQj9jSuofVIDJi5mbGNdOxmaMLAwvFnAyfjXI7Dg0MvNDOexxHF8tG4ZyV7ywZpjWGtSc
P7t+0tJWU0o8AZb2Qw9qEU8ylXQ+8s5DM7V/imYIP7w9u9cHGaGyZpvE7iZvTd/GhxoElxpeUYkg
x22/jupoBrqCdfYIYOUQtvSiyFLrrmOFhePO8jnNkmmnyrhO6+w84SewkZPJ4VLEbqufTxvonpNL
xZZ+kgtHSQ7wz5UQ5GLpVj9yqzYI3HE0w39UVKOk357+pqCI66rZ+YAurCc+H7qo9FWcxF54/juy
khxWlEjpNz15Tw/gif5BM5U9Re2F6TqmBlWJEday6maYNBMZ/Xg4sZH26dfyt+l3VtiejKGYfNAU
6qGjafxKbUk05ELJn95+45sQcb0jnQ2/2ehzt7eaUMeCm9gVz3icIz0zHW8MO7yLyZEGFbUoesb3
AGmXhwU3DSqdc2arCWycJMcWBhn9EGokjVwhrSRozJ7cfN502MWBP7Q4D8L680SnR7nzbi98Wsz6
v8NvTtKmmgutskx8ztoqB4+q3Fc4MVR8XRP0qRMKpXlnI7w0YcTahKFguTU+svPVxHuohsLOoPxb
lEDsRi8B9lXKAdL/X7mjhk9Rhd9lFbM3vv2CL03VJnHPsUryiBTa+cBFU7sKBSUQEs4E6aPoB/l9
cTst9dNKqb8XYR1/QBLc7ClXXk+Y4jyht7Fm9U3+ZzOuZWQRflas64bO8aVKC6zPHJFzE+vr3K9U
ijsoj4sjyYCPvztlhnbWUNTl8g9s/Xzo0ElniQEmDvNYHX7pY8ARk1bU/aGfW7p4Ze4orY8xBXf+
twe+NGcwWuygNG0x8c3hMEapDhIDOxM6+OJPeR3hapNiazQq/eJ39Id+rC2ZXhfTXD29PfLrt0zW
ZRW8qSC2oYRspty5GkyfZf2M7cL2nVhSNSpDpHieMZRO9dwPkaS0aamVvXPsvo4zuHLg5cdLJrZB
QLw5puK8742syDEhnFXDz/AW/AYALH5KMYWxMhxmwjT83FFFohaASxgWkrUZaDLaCSIvPHtD43fo
VKkE5/zmZ0w1Kg2rZkeha3w4jK2TnKYRBIKYOtKlTQSHVk3EkxRj/fz2s9/mvdYryNkTWH/ai7g8
lXT6DzVV4kwZVb/QjfZemPHwHlX/EoBX+sL5gntIN2teuahKMGgdTbtOip1r40xf/8WvQcBA6YqN
BijiGsG8+DVaPMlscfTZl4vmnKgIpP4Uy+S6bAoClnbQTq5ixbdRrygBYBj1ISUD9HEc8dsZU2Ed
3v45r+MlznI0sLwVMpAE3Oe/xrXzRq+gZnnRVEP/wLSuz8YvyOZdoQcD7LFib/4XRuQ85d7vcFUC
tbfZ24FfVFmds/GAmtObgH5Y1ls8DgA5aOBdyEfI7qaP1G724R6Hn2WdL/djPFRLkJXu8MS9SuJ5
Z87zzTAUxWMYcq3eWayvYwudOxwiHkpj1JJWT4mX76iJeUNtCVhIuLkoD3WsDvI6NLvJ2nsalzYG
Lsa2scYwGpHx+UiEeiQs6dgDB2p3hmfPFkwIK1IwnzLMVSemFVrboRhI1j66uLVyf0rhJ9HlhY+Q
J0J9TrgTwV+6zSugfKdYGbIv0Inr+U6xGwWTk8bayyRfejyrcBAzFY38mdjsZvlS22rZ4bXXJoPa
v69SI+8g6c2qenp7dV7YNEi4aqstAVcH09xsGtFi9CMOvLQworQygrnO8XqKirA3H5oeg/qD7uhL
9V7YzexGnhFGv4khXnPUqLTRSRp4JgBT3RYAxhBEZJKvv6CtnT+1Wg6eZfbVc93Pvyl+/2coJJ06
1TQdUfomBLFAaVmkhYD8k74/KWRlvialQpAZAZXcOQkvfoRkS7iScUd6VbfLU8yzRrXBJHBRcfLt
hvJz52bOXeyaew356zs6vy8wGYSqiOHWC9M2wOnH0W7jitoC1RXjAIAyO2Zc0oCAZcTOzVScFIWK
6GhY5UEthmVHsHZhrZ4NvwmgM0PE1ugkpdeB4RHHOUvy6IgT47LXFXlhrQpmysWTqIZ77nagZeqx
vIKVZc92+bfem7UPWjj+lDJ3n870ElSW2l4JqFrBb38lLBfXwdcJ7Z8pNrvVWFtdyB6CY30PUgKT
7RxlE3juI/g27aQmqu5pkM0CJO7pTs37wjrCV5bTFeYZb3hb/WzHzNLSjlCudOPhOmsnjEBRTT0W
QxHtBDKv1tGa7uLSSwmGFoJXWevKtBXYszj7AX8HKFEWA5RYcGlEEI7lI/RariZ17h5CYwnv61IZ
j28/5c1UsbdZM/XIJtaDAbeezaZXaOXSTmr0NW7KdDzyZJ0nRKCiuOlqa9xppd6GLOSiuGBTV6Uu
szZtbNu+BLoT183K2bMVAMZ6/JcYspuwa5+bRLtJ0gGjzvTzSM4GLtJ4yLS4JOnYNjvb76sp8yuI
DqhvU2TmJrpZ0mG2hFD+Gn7FMDu+ojfiQOeGckDm8Xs+AWRNVwMa1u/a+GM6JHLPz8F6TdQOSzp7
khz8Axba8D3lMO1MaJPJ/PlYmY22+qEhW9gWXJbCKqTNwenVilVAenbFrNEDbPTm/azgV/YnvIrk
N7U2/wyKWIFebZKorrbuUC8CPpKqwo5CfGScJM7B96rql2qJh5MjADwmIuyupD5aOzO1z3dd8jJE
dKsQhiSAq5FgPB80tqYFFJqJ9XY26SfFXLoPg1MmiFF6oJRAhKKAhsJpZyfaLJh1VNJuJv+h1MGL
3LzFwYSY249KGiA/TVDgUGe+SYq8PgGU2EtRrDN4ca6sY/Et8iZ5jcRNW6lUGckSiH1fBHnSieup
MYt3ahnKvfv5hSmtVTLYSrxIB6nF+YN0444Ytlk9zDW7ODhgzoNM5P2NTUfD7xVj1xn9s8tQkUWB
9T+UndVu5djarq/IkhlODRMDMwwnVkHKPMx49ftx1r+lykwpUWudrO6u7jE98IMXzoHHYVvR4SWm
9SOaE/i0NuG9o8XqPunC5ffXl9nZQfg01Flg1ctJK3cWygRtoy22B3UI9HwKUwypKUOA0p0Q4v3m
Jf7HTP79eecLNi8QclAobXAZAgffSxJqjbOsB2k0dd/c1ed1Ur6P40a/wiB2X03/1t/y15mj9KC2
Ns8FEvS4LqCxKGElTYc5wrUxKIcu8qIxk7whThERo4z8WCBC9c0R/LxB1yNPOWnF84GWP/sNyNj1
09TAvWpCHShyj+AxtrdiyL8Z5/Na8ipShKbFp+tAO84epqozh5jgIPFz/DnqAClUasNg1IsqBZtc
It26kYZy+s436uw9BvEFIIaTYRAg8zSf924RmEzbvh9VMOhxe9QwUN1i21553YSTFsJsaMvE6CgO
oMFuirxTT1/v4I+z+wkMdL6bunRuJdnEyLFHPcwIavxmfrV1Yk/fRMr/ml22P4KhABdsQo+POwm9
uSgbKRf5gsSzvsRqpoxfSsNeoquc8li6bdDzV785Ku8iHn9dbu+TS2OIuV3xQFSeP45qF3UWNQ6w
e+z/sFPgsGwoqtPPFHzgEI/7WaVCKPQ689EEHYBBGapnTY62z/Uh2yCGl0K5Lx1PivRHLAjS02KF
kVuNoGbJ6dJDL0d+JKAVzOpc+F0CDc/szdFFCPvabotjovcPdaffSRXUBJPLFqYQAGkr+jOLOtsi
pN2htiBFvkUJaSntR97NF4oni6tkoJ07AbxgSaLhUOmrlJAweteesp9pX92l5fiT17n3x1bfq01R
+lpbXOaT9jBMaCtY5mWRdqdEK97a3NlkImvdvlY91VhaN0nlmz5uTllrPHXVwEND1/q/bKz3/jGH
FgNThQo0yf/Z1bhEhtQ42tq0GIx29BTJGvfKnMAL+HqcM5HS94FW9ietBSABJA5nL0tY2MuclEbt
jkWT1m5Gm/xyVuTyDi/n8mI0NGymC6t8luJyuox0Id/qc1td96YsgizFQcQKJ32notZ6WeeO+GYa
zgKI9x1IkZSOrwZuh8Tt4w4sTDkvJcsWcKrsKj02ch4W2ybq+9iLcVJ9cDAXA78jsIT/Zl7W++qv
vb/e3cBhqIYzMfyCczQchFSptSqzdg19sXTP1sbbTAwPerrEt+Ng2qeomuF0UUvPb+ig5oiqTd1Q
7b7+GR/vl/9bHRj42lqAWLFYH7+/UTpLgUjYuACxQwWv7VhyNk5a9fU3ec3ZRK+fSy2F+JoIg/fi
HDVQzjFtV0sFvj5CMMIjYMZWOMVzfJjNyyk2fqmL8h9LDZ/GPFtcq0pyq+dg+mPSxjdFOaaBbHV4
G+PK/PSf5/Hvzzt/iSVE7x2tHegedUvxmFCH3Yxoxn+TMH2OLZhEYB/gTHhtAVV9XK28qnB/g+rs
F/Iyug46eqwVQEFDH8pv9udZnv8+d2unBuUUcK9kRR+Hwg4imlUVZl9chWhyls5wRABu1cgOx+ym
EEq/7+sM/O/YxbjQfT2bZ9/5fiqB0Ksramv939mujEo5FBEBv9eT/G3KaigPGs7x1MHS5Zuh3vOS
v87h/40FOIXiDba654XasUOXXYkn4do90Lw43GDJQbtIMSY2S3u0pvZVUhS/ENQXzN7xJ2dN3xDD
2UvxcFTs7y7mf347NwPISN1Z27EfJ76hQ5LiiAJzWJ4T6T5BQDk+NnYfVz/HSHfmt6+n+uxcvn8+
kc3a3EeUAoj1x+F0DEgtc5CoqsBq1v056Xvu43YxoMJVq84jYKBhM8jA+7+Z+bOQg5FRSFBZZgeU
JBnV2SI7lORK6mIrjdemBUpVJ3CWPj62EKH9odfjb26gs6vuf+OB56Z+RGAM4vnjl/ZOmKRmyzM9
azQiPbB4sBL1uNR6/+sp/fxhVBpBvGgyZQ2+cP3nf0XlBUx5tFKY0grl6C2CJsplo8npts4tcVww
ytl/Pd7nD6NuS48BiCvx8SfNgWWU27AyaOrKTTvs0T3ut0trpndfj/L5q6gQw6yG/EGh+BNGHINQ
xxAD7SUTKektUtJ4oYRWdC2FfX9tWK0TfD3e53NATrPGhKCnQeCf14lncLyhE0eQsULR2l49JXXQ
5jbu8StN/5uPO3OXWxlJ+jtnh7qMQtP2/NSJTC2xTyESTae+O8aprF1pud5scHicXAeJ1y0y/b23
LPOzFXeK5zROtzXWq0A2ZuCrZqP7k7ZgeFjn5mHU5z8YSNjHxKnM//YG/O+X0iSgpcbE0NT6uLtm
fVFgGKG3JiuzCKxKNlxnhoza9KnY/vclWNke/3+o9Y34ayNXmp3po+3Qzh06yJBz1QHZGqebuIf5
+p+GWgtjcK05LtR2bSg2Z1/FG9SljT6NOD8UGDCUU3NfJZbtChuB96+HOjsu/zcUJQ7iLkK+80gk
XZJloqkyw9IsFBWz8GqpAj2KZuebC+dsBxPjEFJR2DSAW9qUVM8uHFgt3TQZYYIoXqS3gWWOAiO3
tB4SNxRz8t01cHZACWHtlbsBHogi9Wf2YjfXaZIM72DJqIRHi8KE7HaVimVUSkXwtuAJjL9Ztk8V
XBUGnwOEkQF5raGifdwiarRqacRa4cIZUAzUs/VyI0kD66i0qqvX1hK0ViO5RSG1YjdLmB89T9z7
RL1ltxkGzCq++UnrTvnrPQddvapJ0YM3qBesVYmPv0hUKw1DAjum0oB9TKwpxMDUxMYJ4b57LTH7
wi3m2n74elN9mggWm5BsBaoqBlAT++zSX3KRV2VvAIilvYwaFg1JwCyiGx/K2nQXsdwucxq7Vjrf
xLgVZzFcKtOc/nzzM86yCjYBkYzCo0PkRnZx/vaA6HF6ZYbgGxlDngXWkON3VBUQiaoYD0GSsFSG
1ypWCxg6LfkPcJHxfZu35nfrcBZAsg7IdND6XnM/nfbb2YT0TdKNkxwJcu2Qg+ykIOC9AiEOBCHn
6VWNHfEnsZX6plYNftjX8/CvTaAgzEG+ifwVIg4fN4GhYrkEMQ3UKddl4ulSmLzExZwp6GQMFb+m
LXFAW6hJtN+M/GkjrPsPugFFcNIqMPBn+69bNCtDaRPlFSddrvtGrx/nXFiboRCa3xWDTNEBC2oZ
ctfTYs3l5SJfTiqoWHhB39zfn26E9afQFoRoA/OAntnHWegSOalrAyAQlAHpqQCPcJ+AWmlBljXd
qz7w9G6+nvfzK+/98CGboTEmjOLzclVdtDGkAOAvUalGGy0Zq4DySuxjJfCdjt8/h6LBQd0SniRr
/PHjktqpTWVgf2kOar9joWj7EZRH0HRQ3L/+qvMX4/2reDfWDiC9jU/1flXLCODo7YIhjq95v/Tb
Jm3Ub66QzwcGSisAzJXuiLjLedJT6ZxSkdWTZzeT+UZFM/NRANEurEJkGhVOrUdSWla8Iay/U3n/
11yubCWojrYGSu7suITaOJoQLAs3r5JVxcMs3lKA1Dtyv+ab8OVfc7m+Ezy8a4ZzDrmsuEGHviCP
pK8jbvohNa+g736XQJ5Xnd5fAfQCaH5R04EKdFZ1UmeQG0oUcgHwGj3Icl7tTDA/W0spbOTWRgTC
zJCLupm6vTBGPXMnE4atIHrzwlHHMbEcQoiBcLa0sfuPse3/fp3NEhNarWwZ7ePetRrGVXDWQnpN
zgyfjqO+4JOQNOhCcHl/l+P+a3mtNahdwQnciGeBSC6XZinNHBVE8mLZTcoo3ufd5PBKz/N3WgKf
F3iVZwKsbNCi5wI6O5dIMvFlyPy7WHSZR1BX0W1Fs2z39ZH8fMEzikMIR8gDY/Ec7leOIlfqGXhV
V2XThYp/WTCBVL/J8NbzNMnB0c6e5ODrQc9rBe9v2vqusXWRogDH9HHdxjJN6wQ3LoyUxw6TTUnZ
qWH30zaQmAJCbAcYAr82iYrb9ritWp3IK0ubHQKwCaIfGHvB3fG//k2fbw1iTBaVFugqLHnevF5F
yRz5Hey5lOpFU2anKFTDE4UOCMRVGr46eWVc21VdfrMC/1pngnbEIkBlfNZWUMVgAF4DE5H3cnoX
L1keSGIcf379ef8cxYLURbsVSYVzGcXGFqOZGtApOClD7BHTmkZgoUf3nZvIvzYU8RIl8bUs/umM
2HIq7KFiQ01aD8kgz2OEKntqsLWLW5uwaVGUaCUO7Vx990y/A3I/hqxc/HBzkB0h1QJS8XFbCacq
E0xbCBmGZLeYte6BkLrINPU+1lAdt/Ih9QYnld1YjnftUP4O7f5ZLarLXCAcmtvKz6ptfpWF+lg5
2P3GA0p7CdU6z+llI9BKNPbUwpk9rmM6VQg8+7Nkqt48D/jOSd9c8J83JB8DzxltD+oE0E7PPgaF
btFrfEyWz6rucoiiq7COk7vVLjLA74doWHHLMJq/iXY+b5WPA68r/Fe2KrSllGzkGFwN974fMa8P
Ng+o53xnV7F+wPlqrekqcnY05T/x71oJhe6xitVVIWraVHOZ+K3RFR6Nn8kfrD7/ZkL/Od46mQRz
K+Xv7PZODZRAx0pVvLiLM9yNpTG5HiR1vigUxipQn/n19Zn7/FywCdeGCAEPdcH3rvNfE5lz3qW6
A8UdNkazjzKjuyBi0bcJJoc3/2kopH3hi8qo+qBst4Ipzna+FRtyWGra5PJ8pclPZdb76i0fFTu/
U4nXzbevh/u4Rd67qVTKkN+lfMXI71HDX1/mmHGDHS5wIogH3SnrZOXecarv6L7oGby3hf/aJOcf
dl6pd5qmq2L4DEHVWddJa6k1xiNpqnORlFMP0GMDF28gT7OnyJJHD02mgXSFFuhM8jzgEJ713pir
pb21+lRbpZdCqlOhsOpywNx9tIvnuY9aPCNDE31QiwpGGSfory0gDjsYqK3UdB4OqPJ0UiHbGQ9y
biiIT4l5orvkQn9AecCzw6gtHR/+B7gFr1+0soo9o+3B43q8NmWleUODZ+d6ZehCi7f9iBjTSZh6
O7iQbsdyU9G7DZHLWuxscHW8a6dNrEdTICVVuseb2DrOlRqDojWl9CDqRTvURmdeCDlyPF3NDbef
kuJ2FsOq5ZHjX+ll/SIHU+Est6qoEi/Eh/oC0Kvw83F0rprGqTeLwNWwUsBr2bUgk4N4cGjyWru1
qYZe5FSxA7DPYosLHRSTqgz39SAXmxg9UC9cwsIzc7U56JU676bCkjAStBAfh1qGy3Y0bTpFa1wE
Qo2jQbRKyVgazTdJNbJNCVzsmju8OES9ZjJjbRkoU6y8tJR4L9l59ss0jdnlYk3TBpif9LBQZhoR
VUME1Jdp+d1Kg5TcT7WlvKaiy30ZQFggoVBM2avt8Q1ddbgWWx4vC6QrArs1ijsagslPCS3CnTkl
030MSneTLMiWjtaIspiRp24ydPJDEi6NbyoS3cJhSQVEoqIsf1haHR3miJi3Pa4UcVTMxgFrsHnO
hh/amK+OtUq4bB3RaS7oztgb6kMz9y5m9farNvfoM1hyHfk5MAm/QTRwu2h2cxm1jrwfFD27BoVR
Pxp0RdywapKLWodkUCVdd9VDa0U4vlOKP1Ilp49mDNCAMdrumOYS6lL4qtT4SNmTL0urKh/VOBc3
5+Iiz63SM1LAeIYyqa9aK1eXZtg3GycLrbs5h79UxYqyxSHhqZhCNOpkIz44WSOGwCpW8a5SMnbx
sugvixL1CBoKbMhDB+vw2op9QCtoJiFSiYOTxibTmiHeSEaEtN1od7OHg0+0LTvjpuuEE8hpZ/ql
iLvdCK3z4DjpZoyNAIW3qHVbexmjYLLEhNxmpkxPAiv5X8WUAmJf5DAAzWD5Ya2MKHyoieLKVl1v
ikntiF6VeKi2cM2U23AeEK+espOipzAT+j+Fkj2AnQtQ3P215M6uLttd2udHkVYPVV6/oar8mxjc
8FBebHZY24OwQw/T0+epcCcVQ3JJq+8lo3soLdjaybSMATd4czBrTb3UUd+SWkyqGyVHf7Z1HqVY
sAh2ti/18TKVNIyWqzHQKqsOJgfl5rmW9VMaFtd5nkxe1RYBnLg18W5hYzIaIrM+/tjPZZ88mIn6
PEDFQLswyjwJjUJfxec8y4cL8rUGf/DllbvuQe+L2I0U+tyzZYLzjzNtXxPGdzJaFaoqbhwzfVsK
cZ3YSbRJyrAkuC8ilwri7Or4EexKZ4m8sZbZktDXhCG2qmRqGxihrTeL5CeU4sqLYWK4ERwUHzwt
2uC146dzAdEtlPSnEHNFYOLZYVnSzs16Y7yohuHEjr5sNZUBsZP0wm4wMLHrFo6rcugWFeptX9xq
RnFLf2drM99uTYGUSwPpBcko9E04mlEwmAuuwWNKFa6Ym9Z3ehOUu5YjGTdjEoRmkjJBQ8b3OZcl
GYik8jvD6ddta1sgYCs2fZTFm6jSk1OIc7qPHTaxnQgNcok8rbaABuGSFVrY+Iommitl1qZTkdZQ
jih1LqdpiJzrWsoGerh2hp+1/TZL8dEpnOsJOUFy02euEfY2dSEXEv7tGNk724L/l9fjJUyMUwta
Ge3gptzS1zLB6+EJgl1zn+q7OcT0V86uI0c7VEboh2EbIA7m9jE1/GikjarAsgIIV0KjFeOvuMZ+
a2nxRpvT+zRKX3pzOix6jOiNkV1Ys71NYYLCx1summV60Jr2slKrGzQtSj+R+c/lMObqSULisciP
+awda6TwBiiaCcr9wSRF10OabLMofJvqMHY1HUBjW5SRS9k2cIb5VDSd5VPkSbxSyjZjQd42qEXj
Daa8uPGgBqKULuvFeC7G4jVfOEwtxsplfVNWaE0CXPSkTGMrwSLMu/nZacqdSBH9zGVfseCWVfH0
gNIJqxnVOG6by1tUmaWvp04wVPLbIIfeYHelBxnIC23Ljfr5whgK9bKOzTslyZ9Lcxn90gwHd3KS
27YAmTHWySZOo51osh23vRsq8c6o2oM0a0jpO+xl8FyFC5j8hyWSi1nSSH4JDFwMmH/J8RKo1sDn
wrdcZA1nF6kPsj67cir9sscXvHeNucXyRTaS1AEdJdHuNzutupZbp/wF+Cv6HZlOcVSHRvWlWH1q
moU2xtI0ruBPeOy9i661g2GQDkuVwTBMpuEVT9MmyMa4BQ48bxKD09Vk24YNkkb2bQeDcNcvVeNH
ErquTW+mviM1PdTMtkDmLDrW3Gf8VXSl8IcypdxqHZbKmVYciF88s4y3qZMFVaqyjUu2mApVWZ93
ZVaAlAetz+uTX42duiG8u2zQPbVEczvrAyQn5SqXixPG1jWhWJT7pLGN53Rh5PWt1vIHtAFu3LCq
kcZbCXUEqsWO77TqKSmUANmW5CqOnJQ/nRxamKR9fVSceteWySFEijNLIg5PWnpqObSIfiKbOSf5
YXGiCz2zdTezcENX8+RJLiA81QNoN0nfkD/jWdhgMYQpDnaGjpkT3+TGrwjkUcI7aS3ak0ha7vmF
nSO/KPK8ycf4QZPaluJ6GqRGQ7l/2fSh8Oxxfu1SJF2jWrqZTcyEWvPeKVVeAhqquBrtIjXatmUY
zHrmY8ez0SX9SmThql9b/1bC+GdkqI+GPCErqjQJIBDFhbhL/2KyT2FvPSnacoW7/OAaib7RuvYu
G5Vbqr+wXBLqHdGDVc4vhYrpgu5ZUnuyc+dioYzgGUq1T+3qAhxLhhKu89pmww0WZ0Hf6X40ATte
NHdCNtZWuyAHkkXoNVO4QjAmkaO7Sc5f5CQxXOjiT8OMMECZhy/RLE6LsuylyPBCdbwpHO0UR5Ph
auPkxaP6mqb2lZGXr04L9HfRxOBGIjkZTfiGHBiB16y+2koKyT52/KSRTsJuXE1uVjUgRNFq5Qf/
cCuoBYjpxYhGvw513beN4sLQloclbvZgJWJUSqarMpogbGTXUv87Gge2r3JZWQR5IO1SlXmeuSX6
UALaxhDoqFREu8phiJsgUqEKl/pJ1OXGKYydo4d/6JhuYwgZvq0yeCVlb4Wc/KwdTjXQwodcFk9R
iBa4WajXVIzfjNX/J0V7NgOd6pS9bzdMJ56EEg7sKauumF5DK98VkiK5uZJspxHf3XqM/VYivtL1
FD1f/aCmarrJdPmySeejmur2rpGcqzkrIN6JY1r06zTfScuw1QbjMKmtT7svMMxlO9Y2lqDLcIRa
+Ca3Bk6wBFZ6Ut4ZpXzKo6bYOXnyu5KI2utIR7q2cO5Gqz6UWnpraOkfbRlvskX38ire1FJ1DIkQ
dKSm6/kn6k2EWeYd4j6vkVIdJgL8UFQ7Ds6+iRN/bpNdH0kU3Xo/S0WgtAgh96V1i+y+r/F45Wj6
0vUIXb0waVMa+240A63G5M2qX4vQzFwLvd/Z0IIpV47xoAdG6FyNeYOIceRXsOXRYqBbo2eevnCF
i7RrXKrnm6FPkMSdn+x5HQlxELCgbBYwM9jQB/Uy7o0eGd/J/N3VYYAVwK6rercfHxzerS6Xb+RF
u50mR/VVkVnbuayeHAxheCyap87kMLTLoUgLsA9G6cGIvKMBk3lj092gWnPZI9vmIu80ufiDopyg
jb6laFwbTAESPXl5H7f6ba1ZWDbAEIua50zDLWLM/XhGwxvR6Vk0W0MY90IDpsqf4bGuetvvM+Cz
TnNVJtpeF8hs2+0VCpP+DARtCnEpKd44AMGg0Z9AcDtW64tUslltDdvVdGsn1QZK6005ZCfcUV3U
CydjOcRFdmcUeVAK9IclqlpOdYlLils192bEM6st95P+LI0/SuWuysctAgGPXYfZAtFXn5BAO49G
9Sq3P9s0Y/IMjzYT+1F/SPp9wUfm5qpg/hJmF+B9HwH+H7qkwpYB5W1cHZTyqhyvpPLeiW12zOyP
3ehGg/BF9Yu7bqtpy14eZV7FB2mIdqGUXaMPmbuFpFwQ6LjLGPpDI/tD+6ajZW5liSvKyte0kySI
FeT8Si+RdTYvYvkHgN6AeNGDsXqH59lVq4RBVvfwRmCz0oGNBzDN9XOeh4EWqYe6oOTovEX08Eez
DaLqNmmsC2zYrqXuMQxPOarURRteJXkb2OKxjAGiFV1gRZTU9GQzGbMPZsXPJZWcAAf2Mqdj9aK1
2SWSA+DbOrryNzpvciYTRBbFvo322LEQHEhHHII2Uf9r4f3MFhKTfOHEDUdZ5qFzAMWF2Xbm79nC
9iZUxmP6JDaZW5qJgBrDIdVu9G4jAQTQosHXlNtS2ivpQ5+85Mgq2k4ZpHUMLfGk1Fz75kYhnJai
38Vc+cYybCR9X1ZXSn652lbY/AvAaXJNoJlYlz4wZW+yXwc9dls5dGeQ0mOubKroIdKvJdW+Fd1T
V2xDRNBxf5+rl4Ycso1tSg66vZ9l3oFeR5U7bn+Z5k1BXtsa0rafNKLs8qpBd91AJd5M6gMS3TJK
MrVG3lNYx0a3LiSRRu40TX5fdvcWUJ/ZfAqxt29aeIcvQ99dhXn72No/UXKixJEESRpq7hz3B8G1
r81FkBUPTj3vQzO5MYR+N0fyJkzFk6IS7jh1ACs6GAkZpDAjAO+9vpMOOmVdgl4XPDnS27waebZb
9eMyG5X0/SJ1QVnMm2Wc97BY0JFUh2BS74cWKcvo3h7fZk0EhX5XGc+LrPtadirNU9QfFnvxHaw8
29C8lJKtqSfHFrGRpuIKLUfWAxAk3jFrtjga8Uazq0NZj1toz2Qn9sEymqPKIoRxEfmJfmfYw0M/
8KuLETp7FET5T9zVrX6mqpRcaGzmrNZupHEXQ5Z06+rNVKnFaOnGIP5O8sZ3miUhTziasXLfVv1h
rItNPbSIMltegWiE4YBstX8T8SvQkZEZrxD4N/GzoKBxwmTvB52t26aeSPBpDVQVzvKSlKMIlN4m
tvGDu2A35lJBoba70emtNbNGqI+lituWBKRZ8ieeSy5wlYoHTlH3QMAKTw6RQJ8181INzZ2NPwD/
n5gply5jIXmZfEnBadfS/hGkBnVRnhq0FHSyvN60QIpd1VMwKlaQTfDcecu8xjB2Sj9dhXOEXYzy
kDYJL4y11ROZ12YIOpF6ZZ4ekqS6aEiXqaCstlCDb1QvmTiFUXLfi+HnFI5ea8c7R55cs2oDnlfS
5T8aAvyN/DyEM5FbGlS1qfo04I99SITLhhx1AuZmr1dQDxz1opuN28weNyKPSFZMx5VrUG1Fjnic
+dIq5jFeEqJqpGFyk4eg/6OacPClN8lcbiUnD3JeeGXGLWIkrRi1IBq0LemZm+vpRVXylkpkXfW9
kv1OuSyaztko/BszWm2iN267ZjpIkopP0a9aVZid5NIZT+ZguaRxVTFRllq9RG/oeLee3rPqqt37
YVoFTRlvelAkqeCdAGyynbrpboisg1Dt+8lqDkTfd4b2mCmyB6fkYA0AdeU40J27haxZFUpgip3G
ii4V5SEuNakcL8uhfqTKtMmFtleVBxpssa909UnXehwjVUqlDmrr+o/IVO/NmuqRQhCaNTsppSGl
RdnRSpxLYoudplbPhgyInv8AOONrNbpvMtlznHhfDBqkesdFX58qIR7Bo1dZIXcoFGIrIjsSGEPX
G4QfXCF+qThuSjZTjr0Sl4nXWXeNXAatQotT3Yuy/K2IQAt3mVz6ffgzBeDONHY7Z1T28PqDfFF9
8jiX4u8OOVdXoOTamaFvSb1fGBeoBuZ0kkZiRbHDpBWp/ie979k6ndtz3+jLqxRqfjgWF6LqLjIz
DpAydYnVXdvYN6xZnZS8Hh2lpUcn2SYpDLNoF/M3QQ64kErcBQXTVv0Nms6Vuas0Mn5y7kOoimd0
OCkRzM+o4W0j+wGOKsRQ+ZcUdweUjTdWz4EJH+WaO3RZjrWEKOo07XuRPZecb6po7phq/U6ZbC50
lZQ3EeYzyotXaS1dZDXls8nBqKSN9xMc4qBxZsVve/W2nts/uAUgOSxnVzSuIf+RGeum/juV9UdN
r26B5t1FIV86W+N1hUAORIlbTSuu7Mr5KVXKbdZCWminhz7eFEO3cayrSO7vevNWNzsIRteq9Zzz
hjTti6FA3VYKP1TyfRTxrGkOiXjmO/rRWa5agGFdLF3K0+wbrb6F0raJinw3N3/60PFrU0ILL/EM
pFipSZr9yMXzC8+toEDz2eIvdQMMF4+BLbmx/jMO1U1kvPTDuDNtBBhTf+E1S7g6JetPx1xmZA6A
7UweXTOufTurPdij2yLSDlnDlVXvaAZsTaU/OKa0LesGs4trY4h/hDrrLKUQs9k1Vbrr8KdTm77Y
meY8XwH7o2REJYo7yplObOJ9tSy+4UibbNyNnQSx8iXJ1onuN8Py5IC6jo1iS3a/N2tnZ0bPlhMe
5rw/pnGKRErtAq/xZtvaptlP5HHplaheGlu7grRbmiqa7cZ0V8TL/aJkhwF0lZYecIA+6WhBGvG9
FCpH0zwl6Ng2w9sSXjsT7xjhEvADL5o3Ud3t0pRLRYYA1uT+MvY7O6UUq92oxM6ZClZRXLbTnRVJ
BNo/wsZ0LVwEi+ExriOvGe4SEvWSiU2Sg5ZSo8hu2M5usmCLPsuI53JX1U+F2nmNfWF0mt/3pCv4
5MS7XNqtSDRRkvbPb7l2r1PiCZPpSNHC7VT+A82bkCvXXP6IctpSzb0QS/GjM1CGLCw/1ZHq6aIg
LzSvyjTkq5xmP8nGbtBOIj8V1v2Yl1sxUMfE/47+QetcCeMBb2KvL6nkh1tLcl5Hq/L7XAkWKuFV
Y7hpTRJLcakwjvbwqBb11TxQ17JzvyhC6r0g8qxyJ6vjVmrnoCViToA0JEl3kDBaCdO0pzw7brra
vg3HFv1InpHSLrdhHm+Eme3hM9/lnbFTU7HLTOk2NMstpmAJQdh42RTidizQ8kxH4CgqVYNGbrnr
FB2UBKXCRQkkmQaUqPQjIMddWomMx7s3PZCmyWXcjJk/iOhXVtfou0ZPaVffZjjBmLMZqJITVGq0
m6foMMnKj6GyTgulmF0R2/dGTjLpyHlCkQrfB5HNiZsbxp98aCjXlXb3a5DHYV/ZxMjpEHdelkYH
0CDbqSA5d6S+ArbUNFtbaq+VleOrUpUekyraZA0F6aapb4Fndm7nJMtObmLSv17PCcqMnT7FuwVh
TjdEPXH1sN8BKrsfukp1h9F5qHRMcCyx1J5T55upqLdt0zwXinmtd4QbrXldhuRpS8yKlBoHUjKz
n8JO6BYIBlBoNpU5dkN61MrUsE3l/3F0Hsut60oU/SJWMYepSGXJOU9QPr42mCMIhq9/S296g8uW
QLB7xx10HO89KpLUdAmdcm+vthcDFrDJi6O4nUjcdQ3jZX1nLzQiVjmUVz8t32Vhf7ZRAHIXDdm9
Vaxdoi2b1p5l143OcW2k2iG9tROdVwh7ld0erSjNdqOjv1qfSMSp8dR56pv/WNrCeGj5bvEio0YQ
Awlc3Z0I5iezD7zH1KxPZNY+R17O3OtNxLp6BvshWgimiJ5wxazM0Q6GE64jFYGMOR5siVP5xErV
Im0GSqIm6zkwl/q1j9oiIqBjGt9cAZb4WvBJc8htuz9yGAoyWVoV3aiK/MwoMUUvvTcHivhtZUL0
9CDWnjSPUyTbf5EnCDKowrQ9GGnuvVVB5RqXlV6m6gGcd83+ZbPThz+N0fT5zlV+AaTAM3GhU9q5
diHHaumb6Gr6E+JOE3IiVcr8GEgSTGwVspiyVmzhV9ITDGfzaY+uOGS611tJUsKTP2aU0AyipOAs
aqprkTldwo6wbspqGh6N1PKP0li9syPy6eBU+bAD3Wgu5op0zM6rbNvlowvm6XT5jhijKgmn8Wlk
qz1mkmUxqkvnweobeqRM4LatYdkdFoY2iJfyZgUKi+l3iro8bies800Q0VJUi7MPxnNZe+6BUkBK
jOWSbcu+9KZdZYfqCKxUo76s9BmiGR10FZYvwQyXyTNFQY6uwIqXMX2kBdQMtgYpBGsSBnN6mVIn
4sIniorRjp+2NLnfbkZdF0cnmiFKtDQf3VYPWxfD2bMhpvqe82snpnZGRgYPri+lD6JAPUBtmFVN
+2lGzxzUtWYRD4ZDIfx+26yRuETCD2LXT9njQlHl8SKk/b7cjuhUskq7hS/i2srzh6i83XNUnieF
jaq7dgxMvl3QEWVX5iz60lqWc2sN6V1VrKO56dNo8BnnuG7czqqOJoDgtmrTdC9sU/wTqA+hyHpv
eJX1ok5RllrJTV0EoOwRRGvOABCLacMameFhTVV16cfa2rtae5twiYi18SIFh+VHp9oA0SVzghdK
OASC5rWmOzeG61ylTeT8IiMLTrKmojLPcD7LsTpPxW0lAWzetStVa45mAq4J+HnzvOrLK6Zg40Pq
7AdvNG7QofXiebqPbdEDZha6eLMVqfZJWhOyDZsFg7P2TYXeS5dPLjnXf1mg69gqBxkPyOB3ZjtV
sd0BWapc6cvSjLzolbSey6omEsnRVdvvKQ6eeM2Odlda70sNCYgGMkSk/roO1j1WQ4/0iaxIr5Eh
C7quCBcqCsiytHXSOrHTWUcXbNsFiWGO1eCxADIs0/LslI6pviPTQMf3SpFGLqE4kOf3DBlGpcv3
rq5M9xvXwjoPO9ddleqO0lvWEtYoqLv31VhF89DmRh+8rFHv8z8imVQl4w5fhH4Pgsrx/lxbeTNM
S4E7cN6EqwqXExG8YfFYKMOOTnk0uRHTiPDq3RLwfryMvVHeqKGMnFVro9YoM8KkLVAtQKd5lNN/
Wi1BVr/S1Y7/rzFkMP9HCYzNmuA00QLn5KOoZwwWjh4yuW3bwlXfgB1jf9XD2osuwbXItLZZQmWs
D1njVtHJ8ikCIjY7aub23SxaX4rNrfvQA+Rxo15yiPopxzDf1W4EtgcEJ6rPwh0mgA8unnT8NQJ4
Mzb11BzM/zhsASgxuhJ+pU0bZKr7HMuuHh99V8/R0XBzt38Xwhro0QukLf4Cjv5yvzRiXj7o9xqc
U+43QsWDCiRN2+5YewdZ697naWyzLBn9ojbfmgjC7uy7LBfbkI4nRbTVgCMLnoOnxjGnoPn0hs4e
nspAzy2DwEy8YTUi/EXE5wcQZgrX193QdT31dB1mh202jMJBgxLKYG/Lxfhc7Cb8HNwQq/DGMzuR
bXN7HVJ48NTFNR9X0ooq80ixTQt8qNymHqa9aI2QEcIqzWL840/u/C2uJSoBPVwdf6M5jvq3nyMj
z+JVS91/VsgMGCbdOTArsAexquzVMEdNMwSoBV+H2bb+Rxhx4QPTZdnaHZWaTUbw3PdW56VxmvS/
IbTn7jzX7vyEm3909kvrq/w+8nu72lYNODion+MY/RK3mMiqYFNniwXPbA9Sw+cayyqHRPqm3X66
euVa7YCgOapAMyzDm6ZtzXJDwFkj6ccKMosNXAbLWTTSDp4lt2BFU4c2f8liX9QTNSR2tldd5HQU
FULM/S20nOCEy8uuiTsfBbDYDIEe0HZRWZOxpNnaiFs5Ws7ODQaG717bS34Ol9aioNkdG6P711ak
9+wakyrvs9F5vZf089rbfx3pE3Pi9ML03iJpruLH6Qt9DXq4EX0LRXYCWBwpRbNf6OED88JCVjNl
kDGQJl1WtsZv6KVh+OabNAox6Rog+/+oIFvNZ3ialTJCU4/pBYt1kR4smY+E4q4ZETHjWmr1vfJv
jY+gzrk+N+WqRU9YoVl5Mb2zS/cnBi8qnhF0rdkh9Ek5RV2JQpIaSbGWbQ1cNpXmeD+UHsNf2gR5
9j62EMEfcg5mby+EcoJLiE9Gv3jN4rdbD+8vDcF9RT3wl5VNQTzVtJuTQqK6IZ75Sv4rrXSQe36s
526WqcjJ7hEgNqsw5x+3iNJbzrn1UQ99NO0GO7UPc5lO7jHqw/C80nR3sp1S9JtMdsihDDVb04MR
SaKPhajDuxRq9I6LkqzSprM/ogxymkaTXsQQdumbnnu19yWzahmOHl1Uw0LelDV0AEBlahDIGI6N
i2xNZ+EdYjXGmUiYZ9L3UbS5xNNV9zmFc//yIXQ+UC3DRxCHEPy2NE3uah7FRy93iycciM1XWqDe
740ewLYIdcG8otmVsa8MsCimK+4sSp6HI6p2oPllDOfn1owMl30kFAMyC1iAeETcgkQoLcCs60wO
PzZpw9PGCZs5Qk0gnB2qX0JexDLcdd2YkUxYlOGjT/rG+qLKviFINq1/icyl8FVpN/dI123WIZkW
yzlV85DeUyLU3aeW0dMoKT5cOX4yfr21wdDFw+AgvOtaualdEvmsabrIddhb/vjmVTj5NblnTCXR
sK2UE8aVZ7ybMySbL/33LArGS18v1U7aCOwaHTyUKOLZJ+f6JArUVJSnmkw3o3wTnup/wJzlQ20M
YtsvzYEoST/2bH0sq8HYMVQZREo0lEwv+brnbVhfPOH0XywXKQN/dxIo8OIhb43EywU4le7WzZo3
7l4Ki0Jf1Q+Hvp2Mh5y3gRmbuTmVd0EhrCv6JT7EEutEvqQZ47wBU6b1kQSM8tEDq/u3GNX01nVL
1T05ZuHSXya0dQwVz1bszF11RUqAtqfiVKLcnbvoaTFs56T80RljyyfgdoPEhSJ5Ojze0ZOoTduo
30w1Po1gLWSOXsc9v/6frltjl0fRCqBOVyhWL+YFAlZ2dVvb8cDHe5z9wU26sL+kAFt+1eP/6FiS
DGpA5UIIHTFzsA/O0DkomDGKNG1YxWrRESWc7rvX95DtteNdEa4j/edl+kAjWx1PTvdmd0CcZtCs
594W8kl1a3abBvWmtp2rKu2zGZUsKsRVxm3lVPGc+u6m7aLHlSJZRhskAiLgHovm9W0cQ+Qg+UID
p7B2zdiTRDMHE+GoxJIKlyXOmvnERzt9WFdY8UJ7bhxV/b3bF96m8SuukJtSYy5RnKKq81G7BR2d
U9TktmNgn/XoPTCOfBslU5KEc+RwVmuMtFRtvaJlBgwY6DVC4Y3nrSx+psWnmjO+OZNPsUwe4q6s
5anTzmmUdOX6Q1HHvRnFQpcVKDVCDR5vCmTpKI9q0zzNzervvLZHxqDHmXcPyEEX1fQW8gKJJx7W
OwqkA0jdIo0rXkMIKx/naC35jHiEjeJ2x8MZHU2VFTt/xsFH1vEZijKN7dUSvASrdUt0a5QQiPkR
KQVqyfi6DUNc/2Xa/UwwB20dzBejcF/cgcI8ROJvo497ezBTL0a2Pm8jyyyOM27dhPeNSgrZqn1W
LN6Z0H9jjyxgeg3cW86zodwtOolzqyfmjprG1a6YHsp0aMk0qNu47SZ701BMTstCsx9779ClUB9z
g3wwr7BrpBn8pBqTTLIhKJ3zPRva2a6+9dUPFHJgSoO7qvmAiW9Y48ItyyPouoVYoIDbkAwmVVHu
UXLAHWT6Qm8j9Bf4NXxsf3HFAM9YeM6RU2XEZcWQVKT5u61RNri3F7ZcX9K5aBO3VOemMp5vIS1L
G3zkDhA4BPmBHgA85kH6gMbrdXTBKNapfaIH7yNlgr9pFexYup1+lE2H9o1Gwoc8yqddOdq3cnIr
EXM1x1NUv3PlkkuWcU1nBYHDEVLGePGgVUyp5JHAEQhr/hlWKBK2sqxwwU/YjqobO1wuxe9omX5S
kLsQk5frJKkKfoQ93lvZ8ony9qNtu89+7O/tPrzL0vEeFGNXMxJvFGUnfm0Yb5m07qughkAM62Xr
DCEY0fhGBN1T2pvOLlite0vTF62zYf5rpircO14G+jhXZs6PYVYhnrgoTTaoIT+6vQ3sYftrDO1U
HecKlJYS9lxeA7dQqHBMjkVIwdaoHDJZVW5uFc5k0IYhewIlG2AXnPKc4z1/AHDQTyZC5bc6GtbX
3nX1E8YTZ6cjXV/bkLgBCkvzy6ztNIA6b5BBwW154bae8m55NNuBh9KfrGxOIr/ukIgFrxbqHMrv
FqyobIm+ahKx1hYAUVtxRXfmcB08Zy8d09ysukCYYLnqrpg7402Z/rILM3NI+CB/pOlBAQY92yRd
ZlQc6wiR37SelNktcZGxhDZAPNuGdSDxvREPoceh9ZcsjakPgTJUIUXgdNodokieZ9F8UIpXxBm6
0veqhwuZyqU7shS329H0+3NRsd4XRZpQu03A61jByfR3hTe7iafW/sYVLA94KN2tMKxpB7JzkGsL
zmupYyYkKhBwgzwklS5lo9gvdWBuaqdSB3TcNrtQ9Q0vtd6No+ReawckEquOzZXq7wW09GRSFncd
Cj4WPlWLmrK0gE4avFfZEx1f55Cmtp3ep8V4B0aJrNvIee50j+xBpo/uOtf7SLrlzQPOD/Qv6P7Y
t03QsLmbUNSTc40ofXaSmq/rtxwHoPF1fl4jZwTdC3oULG5/tMoU0Ykyt8EN+mwsgOq+aXPec8Ud
gzi408QC5tG8Kab24M20ogh1LEy9YhAIvwalf9phgd9lbN6jy0ANlMpflaW3WNVjW1JsX/Y7x6iL
C+kL92sFH4PZBMEWVz2APEIeMHDWHnOWWzXdbk8UTd46ES4QRXHvFE92JE/c0cmY2j/50L6XGmi7
HNaHkdSAuPVGVoGu+Qyq1t0VjfdrzVmxXQL3p045QuvYmXE6c0F7Y3e0S4fIZKgmfZORiOlFijTa
svRgzvR6a0I+kr57yhaxvNl0N21dvrWe9WyF1Kcz8CJYXJZLoIv3YhoOlc1Wvozmz2QW27ApNZK6
Tr7Ref9/KUeeeDICnlDlQc3lGVuocTI1FwOdMjOu8bK/hDnsCbHsj7xiz0pOC0lw6kJrw6l2mHXr
hVKjqIeAswdxKjPArDD84kTHOiiv9rLEyxzem7l4s5bpYSzng+1Cdy+p9e2UCzD+VEApYTPbUV6T
JkFLb1ueE2/ipjkdO1PP79nUEdLYMY9LnXLya7RNmaV9BC8O0J2fBpis0G94gQpe50BaHSS0cE9M
11Qdkqy7Gfvu2hUhPeQpNiVC5ngX2MGlCqz9nBpZ0reOwSrPb1IUxRv4JJq0cIBtqVYXdUqLIBRr
Wrzy3rbyiuVpPQMxtSiTl/s51X+ZfZMjNugt8RXo2J9YoUS73Asm19ierEd6/WgjLi3y+3yOrzt/
97IcExoHMblZ46+I2uCeckwiwYT+Xmr1VVRQNjbi/VgqFtK+sx9L7TzKst+nAn+eOUXPmUnOKpHt
v3QroE8JVBlnqBBighpzvlPF2JINHzMLZTbQoJm6TiJhi45dL2ZejXa3g8w2NuNgo74su60OWm83
RdWJdF51Cg0k1Y6w1q2JbeesWgsytnT/6HNDihbary194Px1cGlp/Vfb+d7KvWsLr47BAlBTyPQw
LumJbfS+neX9IBmEBtD1PJi+wlQ89SyN27XL/quZ1YE362O/aqrpS7FZu6jiirPGjdXLRwPBWGjU
d4MOLq5t/c0EC+C3NL5R2R25BxENeO6uzAGZ0yLaEjYSxONCqwjNc7Lr/8kQSbym7bBZnf4pWN39
EkY/TppFMVw8CRCN+05AwINTFtc50vI8ZOozy2ZJV6n1kQOXQZSwzvvN+ombQvOphAeBdP5RL9O8
G8m/js2QHoMqu0zsEo/YfZxryBIM5uvFtj+fVVMvOCcg0iUYYCRLcmuCHQks+350yoSric+ldv4z
baSzZmnsU0BMK4ZmdM/lbP5HruanXGsEk21F1Xr60DjLB0GL8WiaPfSaoR4N/rvYHLN9bpfHYM7P
aq3P9HANMVYA80FW0bE2lA3Ll6HV0swc7RSBGWtPgsgSCqc7JDtFm5/ySZGfZNlJWVEOMwT+Uyoa
3v52+CuK6ZnFfc/VeC8sSogNd/6jzezWpGg7BxyA3z1/jz8hY+BdtXUK/ctr+K6GC9pGJbPhJKM7
xwqRaBlPvrTGpGzqx0DViuln2vHnoX0RX8EtumTkQDJZNtygpDJqdKBGlx+orfdhgJrDKkmrFF5F
KpIh7KRa1W/aZTKx5u5LGdMWB+kbXjDUY/YtnumNOecadP4/ilXZiqei2fYGYhWgMuNST5jk3S7d
K1HBvrYUlsAWYVeB8NYUmG8zrIDXaVgjxq38WpjOyZM2MqLpx5qdD1mzOotBwA7wu6C/yWMJ5HqT
uNpxz27OxQmMpRuVBIBBKOcRrBQLaGJrFy956j5qYgdt0Q6b1hU2klSOb7B4KD5yZ5MymN2E0FXt
Zcc0DxUMMrePW7H2SfWWusEBTg6lmyyPGPtfI6M5G717CBSCgN4+ekIkRRUy+qbevm8LtG1VyKuh
SexS4XNY/U/IhY9oGfYYRXkk0+OSAbNTkqTRUKw78mT9BBnLc+jnaQLnJJO+Z94wp0PW2FDUkXGW
jAJx4yBXGJFEqN67zL53c5QsoIj5T9NY/sY18mPdE9RLuah5xEiwL0YyCHjF5NewNH5df8SuMw4v
ADvdZiY6Rxj+eUCQqjsHkyBqOmdA3jFdeAS2NO9se/+fSNtHW7VJpOaf0unORqh45Oy7wa6eNPBu
pPSe6vKPLJJbALLtXK+Q5cPyXI9G4pTcark9fnm2SONgygitGpOocs09C/UjCTk4q4J91+QIKUQM
pbo1CnuzIvecYMQzQlQ6PyCugKvVyU7l8huVCPPYjpiNrPmlCecPS0wq1rP3rLxxP5g0h2XdTQ4w
Dsu1Ud0dxagBdDbHrqtwKcx/mEswN8JExzJfX+t8eV9C+9lrkQ94g3d2iTHZT039tHCKYrpCDg0V
zgrcDwOHd+9nAdxYdR0k2okwxRuk3K+wDv55yvtYbB8cxOWw4D7c0hF4sB20bA3wMNCxWR1UVh37
Cjhc9f3Obv2/xap4pIdTBQmWu+ahXoNN1+vXsKwP+eSegdWvUL8c0uoui+qkUv6eYtECga1/6lLS
fyzLQPsmw9gz6gdrdOutkGg4omy6jxZxVlZ9zIV3cW6WToQxiIv8/stD6IUY81RLgP5yJoYMEMtZ
h13OiTUUIpk6bZ7qun9rHf0gLCUJ9bmZlwRZKxP259HJ99U4I/hrGFvCVw/xQGvfBas+lCEqpKZE
fI4KPTO6o+9kl97UR5Hh0uxCqPXg0VF5kkXGdpzlA4MzxuY0fEzbcW/YbSxDtI8Ee5cbloBmY9Te
mzHfDGQZxgKPma+p5rs5mnfLLHbAuCV3GUqElYauhIv/vpB4Lc2oAvrIf4KBQ3UTlqALjAYE9kx6
Yiip5bXOstD/tYX5RSrHxXGrN8PUT946L1sdBkZiyea4BtOz44274dZ25FYfRtElYPpbHFDM6CqF
GrTYqC3HOVQU0vbtzY2lt4vvIs7B6WCG4sHpsEGubXYoKv9Oi+l7jaYXEF024urc2tUJiufUK3yW
S/hnssVt7NV1N0Mv0EvpO0XlZFxXwZ0ZmFvf8bk25Zdhu3+zVs8+nqGNo/13MEsvdszsb824IvvQ
gvW2yd2QqAvJO9PbZnDO/YC6G3fyyVFet60c99jN9q4Nit2yejCURYxZ7ZCaOAxc/Sk9ccxUdkq5
ZKoO2NALALBBLcIFlVQ/f5utc7JnEXM+dpmx/lFin7DpXywmir6wSUR17qXN/jDd0h0zfcrN5Q9e
0cOJnV/JZYL6QSEo/003NVnVoHZV6iiq6Wmxn0nzeXdNk7E6THw8kTfRuY263yM2Mh4m8dV2JpTV
dJZZtrPpq+EeHV5Ci3EQmSfpxuPJXcttWoHnTDd8UkhEwnAhQYyMAoGcQMslpnFItKiOwF//clFs
+57IpqjJn11bYIUYpl0g1odIW29TStt7vbYHORv/WXlNXYSsnyJTXEKztBPVyVevYAOslnKn0jbx
V59BTvvXcFm/F997iApAEgAKxF08fS06pM08rajcLAswonZPgaWPaAvZU+q9XauNg7xI22UFzgc0
UfsteHnNSN8ljIZPJH0lKQICnU1c5t41Xe3vVlr/ZIOyNFI7OavbCd5nPspa1a/A06a7L6CmhtDa
hnO0L+Fx86q5L32Sy3g4L0FQhtsSAkfl+idtqyesqXc57jhMBN1xtkWSN0EyzMNbY1dHehd6HtCU
eP2xo4pUzYd57P71jXuzBDkHDFcm2ixMq/ZwZ471JcRh7agnPdBELlf7mPrLOcq9R6PKviZUNV0E
U5qH9578mCsqu0V7rjBjOLc/1Hd3cmrPQ+Uemi7EB2c80x95Mtr5QD7TFTd0uvExAbfafbIDM0nd
nqE3NI6Mw108TZHCZYcux6rMYjcgD1brm4IStSpxDmXrbKeq/MuK8MWnOSWpsW4kgc6XnR3iBmUt
qOOmARHz2l/aYYoNihoYn5r5zYd6Ab3t4zkHPbTF8ozfGeM3roGsLrA6uTAKnSh+wza8WyNYkzVA
xc4dUxbW4ySic7C2v2OQfzp1cTKtmmcQ9tUJMQ127+ZIU1OnH7qRwjL+IOToU2Z/5uMAgaGJeit1
tQ1CTMf44+EM7W3KrhixDqAXy4312bCGh8FqEhSxyAlG8WdOiMXmjp5j9KAYoqPQe+XB31bpeyvN
fWmHh8zlNIVsU9m0B5GM8Xmi+Swt2mIUgBmLbJX/sx0UZ62dDE6Iv86foCeEh1/RrBM5uSpx6im9
G9aALroZfBaZgQ91ycJmuZpDa4n5XqdYeiJfMYfVQXPtZKbA9u3l3C3K2Yf+MOy6ps4fhxZzJR7m
Hy39FrFlLWOrAyAsTbP+DrBXUmNF0XzZ23liovK5mnZPTowJ+kTuw0efSmQDldxS7fVXGs2JQe/A
5bwNpn9zOxGl4+91vf72uRUHoBmy2sMZH3vYH0okR2wT6CZwK3J/W0HLqEHmTW6floY2mQ7qGyQP
zPyaKnoBGznGw2wfEIQdWxwWRcEAVJfIpUQ/7L2y3UWWuiOWcYMXeJNiOfR0s/WChQNrPtQEqQie
d1G115sdnnDvZGTUdsLxwfz/+qmvKgV3dclfKeqkwLlUF3McWNOQGHl5RBm0yR3US1J9t6bYT5qg
Cw+TJm6byvY3Rpm91BProErzi5cPH1HtX3k48PM5ZPN+2EGDQQb/hyNPUmVniaY6ZOEyfvRkcum6
ZOBbVz6sS1bZh9bFI8tqgNr+EM7eKQud90q6P5HVXekT2YJ9MOb7zS1Zvih+6qkZY8jnfNfPw7aw
o12ubSRrPd+XlZC9tmOxjcu+QqibXWY4GCxQj7V84Lfa1TP8xTK5f0ZuHRFKxUqNFAhwcUp+MUO8
dRJiDbgnGIpkws7rzfuiBD8C/Il88ZYbPkLG12Z6aaafKEcOH4ATDiX5HCBaXUVo4/xR+Doe698h
C15k5x8wdd0Th/7q52on1ulXKr1z0JF7OtvqEc8xjPkXoQBQsphLgBn0zZCQPflNvR+t6uCokkQh
9Km1VTDUcYjb8TOT19rM9iNvlmEef/xGXfGGJqVkVoDORsnfePFam/sAVRcJRJs1ZKGIghM8yXEs
xr0OX/m7k6ZYnjTe3FukwzJ+j8GyVRzkbszOYd/eBU11biQbWpU916u8RuN8UpNzptLz0qzLFa9s
5KSMikDdoJiqWM5uYBL00vB1Ts6Jie/elNl2DsPEbKE60vkZyyvmtvzURrwvDX2fugtJD94V1Y6F
vjS4zi5Qt7GexRr+K6W/kXQhRlg1DYysw2y+DKl1FtafuZZHe/XPI3N1CwhYLMR8dERZbIaWKzDQ
XzwEv5FnMITmOwak+3I5jv4DjOZzaldX0Q1XmlXitl4eMFvAM58igJNwxaRyIxiFvc/gCJYIFG5q
HThbY98Hw4PTO692wJ50A0rDKfhXq+ynLQUOOM+vQQPqY+VZl2Ks/pVh+8LFlMzluGuow1t4VRL1
ElPTvB0y8/tGl46iPFt5+rxkCxYoIFt/Kj/8pny3i5BQ8Ty7lgIdqTKeo4wS7YwvZll37cgbjLTB
3Y1XQbI0bJhIEDjKM9kJ2JT8u8xv2D2avQVVUhTNuaHd22uLJBxGwDp4JFouBzzYfD0PHJ9LOS9/
pV+6sFz4EjrzraaRNLD6P4kWYmOsA/EK6ZfNoJOV4/MEPk+u50FJtKRTsL4Ij/dWahNV64v37gbn
ecMLqXbQfHi4u+GQodBCpmHvW89Er4jtLgOPRy3zNA7Go9PND9C/29y1HoPoS7sr9vYmNpX35mfh
zWGOIqZga3A8blcMgbQu8y+TiK1fTWT95lgCpiF9Y5k5VrhGqv5JjMU3qWJx0D5OpsOzUZ4sEJTB
AT7tl8QQ/bZFdl/h2KcqJfHFtPPb9Owg1x7D05hbrC+duJs7dFp6OARO/VrkzmnBErFkvFSicWeg
ShUrnjcCIRz44N577cR03wdGG4MbhhstzB0EaWcZ/+GTiYFF8Itlv7PrPsz5dDG7d615oxaSLzF7
MIfyhFHywEZ5Z5jrYdXVncYkFi0ORuR607n+belANAPBw9IQldTHSobfHCBYD8DORfmj6bUFFu+O
IxzC6Aw/jHmnymW+6NqbDcR9dyy9722FrN54NO312KX1m69mskww0qHiNertjMLJ7oLHoJ8PuLoQ
gh2x6XjclJL7hPCBfv1by4rklnXXq3nb1j7mX4bZ8tzMb7woTrwk/gRZI3ZrbELzNQsjVKMoBRd2
CAxpURe9hry4WJyTPFrU1s/tt2LW+5SuktxRR38sdsZQxNbMWwI+O2T6sPA9EX2cZl5S6PDRBf6Y
XVj4/jtvVyK+I050eGV+OXqD2Eiht26VfTOLbdzBiInl37jIaltAs45JsKiNpJ6LrddauxThtImA
11pY89o5INE+elWG+Ys+ZF9WDMg+ZaybyAnPNhUoqQQ676YHtG0X5QHqeEhtaL851I675eJL+v9R
dB67jStBFP2iBpjDViSVJcty9oZwGuYcm18/h7sHvMGMLZHdVbfuPZXY5M9H6CGLOFeG+9ZjsR3i
iniI9TtX5OuHxUeePqSCRdOEQ9GR2Wa9mMcsY87YKkHs3sRkvOsJFmBnIOpJAMUWW1trPQkFoorc
LbMOnxwYKvEfXQH3d7lTO/3fOISnFslTiBeW0GAnqKebUcijgT2iQmorMYlu8I1eJ3s891b92KZG
EPfZOa2w5Ff67zoKYVHhbTLUt1kt96Ua77RKh9Q+MKyH7wYrypq7Qz65JAbLIMVgvZjRkVVtxy78
CufsygXHmA8mRV1SNJqPrqpixC4Dfu033UjuiJYfbHduN5GNkEYGBsHfCHLa/2YutnbUQbZ8kcTy
ZhPEgbngwJhSUgpGwObNk9bAMWNo3IWjQcHRRnjsAPBgMs0w1EULuwHqgV08nw6T0IJxTJLqrzNL
SjcMgRke89iFH3VJcBscPC6nlliP1HiFrWfoTziuFM3DYhy4CAVasSvNdudSkQ5obX7oXDSmAl1/
0eUlyb6ajpOoKT3d+aeDQDI4mPSw+tJmmqCpU31WhRzJ1n3Gk3sAq8sALJ0eik5/r4RFTYelgX22
ZIvkuUodz7ZOhdC2ZncbyGcYyi8EpGuXG8Eo7X8V0Qcrs2HLMEuDXlG2/Xkyvo2UuH02BylcBhmG
Gz3+N9QSp3TPMPQfTRy53fYnScm0hvbZmoHcdL1fdA0KWHzJqcYd7N/0/XGpU/pCuSKmdSZhtkfk
hU3Nmddn3TGkv3Lsdpelh1CJWVCUcYLzZpnaSXbvfVv4oiWcl2vDM3M9w8+S+Trm+rfVci8vQ3Wl
Dv6I8F1LzgKOBIKvjkEJazXDV262N0OswcvGMx0bikb4bZVY1sy4oS6yKm+AuOWamP5yPmolLrxo
SAkvDo9zn70ULPAc2lWuzqBD4HdREyBSXfzW8E+z6OdBFvU54gOdNJzYpNtxtKBpcJq1LI9ru3sU
ftfJBzeTZ6wTPNNh6G9gdeJwGRZ+rmWQO7OI1w9Vvs2J+hkjva+o4j+zUXDO2isag+x7HFFO9fVX
qZCv17RbYzYfiep8msMrurUSaDLchamyLcz4DdXtM3Ye5jL710v5Uha7joudoAXUjg+gZFuNTqhO
nuCDfShTeXbVzg8r9atP3F+WKHCMnVin5rV5+CcUfV9C3TLtVtspPYgiCxSP50Zu7hNo52orgEdk
5yikHCuFvBI8S+7OLMPPdn0ks6J/SRLdwUzIoBDjmEQf1pLAyZ3qsa8F++8WRiOsZozx6GgKscvO
OZm1w7aouofKAYEq6DP9hK0p1HgVYt5faJj7khyh3xg9HA2b5h7TOHgJHdhHZvcE6vMmOkmFfUvQ
vBpvVnUiJcKQuHedL2zxX4vMmOG49aet8eUV6ippa9W9aKpsG9ryazJV0n4uk0AxE2kuZ9vYJDJ6
GRr2ZpViGNf57GWZrWHXGEigXQr7cNLnUzyI4WAK7D9IDFDgV6BT3wAIRba7TSpzb9iIuReVDCgs
KsrRTLY4B/hrCiZZ2CAfRuncnTGxkVELnVKsCUKNzGE8qMkmlaW2c+LlbKEcctIS0h2qcTd21hf+
+46Kkw3NdgTC2MBB19kR2mD5DSAdiIHKb2Dk24Kcc8HAaaNF6k3L3MfRRLw2rX0GHdWDTx6TlWSs
7gxPTjnsa4V/AlEVJPLWclp/7ssDSKcvB6HERg9Ju/AmBKNTucZ+Bv3stsM6uBLPOQXl0tg+8+8O
haj/xsrIEGn04lxD1iFaZZRX/mq87HymUagnm6E2ian0y3c288K0SzwHS0FvO6kAVGKnYNo3t+QC
lRtLVQ58Pb+gqSwCmOJQWvnjBApqtOUjOlkZtDagK90k/Y/LA3U1q7emlp/tCmGMsebzhMfRzOa3
pENwSDEgerORY5NzhkORLC6T2JqC0LW+23GxbkVRoXuFbQWt3448sDL+wnGUAApz9erkKFStXdz9
hikHe0wP7S1G/qz22R97Fi5p3pFQ7O+DpjwpTvVrLHK9htDFWExGhmysfyxd4J8v4wPpAr9ujc/Q
IYRhmMTg3ZQpVdIYWIWLPzWxVHyCZBW6isqgKpGUDbyEZWsRVyTLYbnLQYslBgLgxgf2hTzUVnzB
2v67GKp2pC395nP9UYta8ZacBLaq3fDJfa7iVrWWJWW66k+tFzfwGVSD/K20WfWBUxdN1Qk3YGdH
b4ondoOl06faL28dcbR5Wb6yNQDehMO20QxYQWF4rarsoiUcc3QxyWYsEkBBw5Lhqoy24BJ7eBJg
DGt1TrdaCoVC5VT2DF6tTdpXX32oPS283CUvNt8iIKpe42WMwSEfBh0xeMK4zywQ81tpAOKYLeWv
wLceyI7MC3flq1t39gYfGTbBFJ4MDW/Qa0jX2dICCSOHhr3+Lymx2TST3eD/JeplN9C0CgwWbKjf
d8X8hwIw7dtOI46Vjo+ZY+2ZdNMeZQeBOxGs2uR3q8Zp5AJxHl8IoJkjg6+v3HCCmv8g4Yd1ZZop
Pw3BoCKXF3bqEXxXYZSEo0Lpvc70J009m4CX/KUcJw4FjZQvnbOdcuDqmdgy3dnGo8LtnJun1Iz6
XSjr52rOvxyXeGtRq7u8r2nnZwrMMbrqDR2c3pibCTSKF6kFPV82bq0wfFmk9dCX1k/JKqe2q/w8
L29jW382Pd7HSjCGLPAiJik9jqY91VjK4OiUhj91JmDpOBTY+KtTU4RXTPjndtZOaavudWOwkZY/
WEyhbHNpPYGdexkdjBdYf+6lHH6yIX6QA7Dx1L6kKRJPgel9jW8ZsXprE7QQTct3ST089Krx2RXR
2zKNr2qjvaHrU4cq+olJ6VbpBRqz+6vhtj3EUzf7UkPmTVJ12C8Ojvh82emx8sdIixWnK9KR3DaJ
ZxKc5kZWUUOqH+7g3EXwAVLqGg7L0BgOHcvmPPyCH3RhOlkj4n+W3nzVGcMnJeWcZCp2nafinqZr
ebhgP1U0GH1py8ORmu1DmTnF1mUCmWil4mc2N47AYaA46RWPcrSxi8L2tD7BkG0a7noLvMPXSTek
KD+0iIz+AsjD7LsCezJ7S0kO2NuobQpPVnoTtOyC5Dk1PCb0T43mYHxATDVJDQXZyANYhZJXuifh
QwQ7ktGNg+jYpdq302XnOSMQAIkIBlLujkHYlOE2rjE+KxrmHW0+JZr+oDr1v0VBnJc2hSqETrzr
YFsOcIovHf9/7Jh7dPohrC25F2PPz2nC99IbyKfrNG1J4Vk1Kbq6KPuThGPpJ2b3MFn9UQcJtfDG
Y8bZQcJImECOp0K3igB2GZmdtL3SWjCaFc49rbRf1razMWFwub1TQRkartoTs4J9b3FHVyPnrMx6
DqcSBhDCaxIMpn2PY84Z+BH71OWZ7Bj5hDh+8ExRG85jEHfuRyfMNxuUTZiEFzJMeztRHt0iOZqC
KUMlcsa5FZZcers7q9ZPE7DSzSjpVGsr9/O+AsygIek0qEHEjHBJJZ8N/ouFjltE0bcyAhuaNU4s
5G2MmNqBKpxJ7DwkT70DXIT9V+9lgSpKRC0Y+NWL1aQrB9aopTk6LO1hakmS7XJMt4qLySaOun7f
udA8Seq050gZacFrnDmjjVHMnEL7hjnc3rdhvTKKH1k3pm7V0npxU0chJQ04bektiIQaqZYqAVU5
lo3i9wUroxuH5t5WlhrASfjPHUD1UJt72G2zbaqiAZPzxNfYrFwEVNDa5KSZWsFJ1t/beqJ7jl5T
ZJw6tT7rGcHfwIafle7WwK3g6XlxKfPsFSMVX027N4GnxXjHBpX2SMcnEHPm4wNfZL/vbfG8ONpt
tI1XVpJsTOb+zqK8S/BVWcXeq1qzL4oEcd+X26nNgmUcfFkYSN/pal+32f2lA3dsqvqlA5FXt6Qh
zVj57OvpMGBq1Bv7vZnkBxvNWXNqDEzlhfFSZMBIDbbf7ZMayTqvopUXK5mJqPoYOJMGvMStzyMc
ciuym03bVh8MG64j4vAmYs4H8095ymIKxNoyX5aqe+qoCoyyOwgbtEe37NfmM62SZxGLK4ntlzi2
LqEr6O/7kxHrZ619sCUKFF3Oihfw1Lo6sYeLsam5I1q6bGpUW68DbgSkb2u088Uqyc4lxfwVsUE0
bV9gfe+Z5B6HfLmXVUenA2QjU/3REii+yHFFj25JmTXE9gvPVOtNWFE1AmjoXeFtMeU7i2MnsoPm
P7MBRRvRgymIrswlwCinFi2+4fFoRydMjs3q0n4Z8+hBZuEpZk44wGMBpL7hUvLtQXtxzPw3k/E2
VIprj47QD19ZLy8GqKg0c96QhB763MW2ysyl7/Zs22MCvElqhTqObtFYzmFejSsl8rtCyfWFJh4Q
6vDLpm/4Pry8/JQ22CupvpjM3RNlOldNf2xt8j0gwDYlm0ttvNVkxM5Vp3yHCj4Zh0vY0PvnobIA
KcNqhEwQTRSkbvcPFbodzQMOy03omlvN7vxqwX825/ZJcJjWhJkxcV2jMT/JKTkXbrmLFd1rq87i
uDXguITFa1gPb7qwjjn+mngUbxD14GyaDxMFC3quw7vqUB4UA56lsoP22LaxHxoKd/8gzV1v0s6W
/S7WUQTa9C3E5tCV5TF2ex/FBCG29lgMvFsmBw7hJ6um7sTM9kRMP8PVc4RP/pCiAdggf10xPxtY
/IzyS0FNU2tcxDh0OnUBo2HppBywMRfRPh95UmTEn598Aze5WFgWv5TvdnVzuXEjdscbBqSE/qci
oUoJXONkX5K3sTe+UGhQhuf+m6rhiTSpDwl5R1jv3tlOUNn2jV1/v6QvAHvIYz2KP8rWYGA1caE6
9wmW4Dj028Jy+cJL3wxnr+AYJsu7BNZiHCz0Q1pL6ia8TlH2T8tIassEcykyxpJNR9tqGKCV00tD
H8VdvlWtcac66TE0SG7Z4mbgHM4FQ+FsxLSpPI2lvkrCnBDwJtQU23qKHgH2zGRPRTide4Nis5LO
pWekP1bKI7ROsq1Gxtx4Oduc9AzPWcKc8sTzQ+zGHKJIpYMOXCjElm767BtrZ4iFSlEs70RCkGq1
vWjFmRz044QTIiJHxjRWxj5Yzz1O4pO0e0+m7Vs04x5TCpqP8Z9OPeBZM/6Bpin2cR1eVNxkJMVO
lVudWhdMa1j09OKqaTO4GFK/z4AYZ4VabmzN3puhund0gseshukh8vae2uaemImiMQuBydXyNJdk
TGtNQC8qTzN0Sl+T/XtUtW9xPnDkzFQ4pl3uRM61aBXDOdbSQ0NlzoIvRE7AevDxN7aO1V1FaITV
nAWI6+yGVsCs2KY3ucAeikxqQR5r2omu9dlUDaL5GNC4eUg0ZV5MyN9zF9zz1fhplNVtsiVm7nYz
ONoVn2q30UqIe3HTPtaJ+ykLd/bGNHxOLGA6Na2AG1/qFU1O5n3P8f2CKu2HtrlRbXnsRuNO2UDz
LjhWxcYtpmsFEZAwna1CncV9OYnpZGAao1f3KwZmUw0O2fo2AYzUBSgQDDAL1V2Fry+DlOE8KcUL
KAjeMofsfnsqW5p95pcKFq84eyN9Ax8JRRseG0Sjim6pUKr9uHQnx+qfXOxwMIM0xGzZ3pB2UmBB
MR0btK6Zegox1nK5bd2iuqN4VpseD6iM01MZS4yYfEUoBkQEa/MtFDBwKyhhvWoDzIpfKFY9tdeD
UZUfKrUu1ktONt0lujM2Qh7wHu4SnO6bwoqJypiQdOLefYyImFiZeKvT4g41eaLQ1B4TVYH4YP1I
NTmMLQM31ol7TLonSjHsH/Fk5TvHaYOhHlZUI4OXWd1NmUi8wv6Dbc7pxSljcJvWWXYcSqoF7ZPh
ZNC1KergL1h9nwvGC3PlPDeg84aKZ6ddmdr2JTRT9OtWPCwQizYuBhU/jOfKV7ThzbT1h2XAnhPa
xs2tXRpxS1CdpeHRZMI84Nf1e9XZulPD+bvQFVpPihY/sfSP2WbbARex4BdKpaZCm41va+ZmxpTs
QwThwV4UKmGjTagVq7vi6Fiy1Z8WmV53poBsKuNRckszCfS2IaadGdeanSg7ETr3XJZRQCl6i3Nn
pwx4r5gb/EYN+TN4+s+tyBwgDG3mtUUMnCZTHqYxeQxN8yrUdJfGCdUDRjDUtW5nZNQ0Q0/fltTg
X3o2JQ6FfKk09489G/QCiE4dZqMqZoQbmfxkFYgvnOpmRKYYOl1lPlrItl6VoZ3YxoDvIn4mKPYT
5/m2BSTW18aTVtgv7GbEs6TH4J/aPZDaB3ud2NJicjrnH65Qn6Wtfw+Kc5ViprQMTwuxMlQRwu4T
KQ2rZq1CiKzdm9CDU61BBx2nWzKYz8z5mB7ExAUK68+aryQvQAi3BDdqO0ZkDtN3azYfm0q/sJH2
QPDSLy1shgyKjHHCt8/PoKhvY6Lucw7qqF+nGl1L48aHo1Eshx0HnimC3DG2ymRBNwANJOXCuYQV
pfSXQn2uF/IGdtjtiOZT34d+bNJOABdWpvYDK8jMo/WhGqHndM6ewaex0zQEozGKzvGiciFGSNpM
Y95KrsJEjWHzySO70ZHvtbttVDxACk1PS+0yO8slrlYaq/XQGf15aLBauawTqBiJ58P81/Iul0uK
sUpVuD2Vt07nKkB7eDcXtlxovbjSS/qhIvDO5703k8CWyr2YNA+Bo1qNTJ6YRn/iUksxCofxeHES
/WxM7h4rhK8agI80+xYagjfb4mjOGJ8ju48jmg3+wgT1O0EXoLFQ9yGms7gato5+j3H8RyOgEE2j
lg1t/ZVU7gMyWXomTlad3M79NWd9T6j+SAiQ8GGYkZnAgmf96I3czSFM8jHVD1OTUhJkN7Aofzg/
uOZF+D4aWCXJpCxen7RvQ9jdl/C9SeQlS+e3KJ/uapuWW1uDl8G+ylvazYEWYbTLdOpmxuCTopys
di7Q0zJIMpXjGeBEtQKrOmECP5Tl4suF6JTiPrZLGZCUCWbD5rubkqCQ4xOrQhO/LlsGSgZrhPSu
+Kdbw72L1HDXhDOVBG5YslgFnml8+chcDbbjxaJmte6RbH6UhNsAnY4u3Y2tDdbrramX58jpviMN
S5nrVF4X2QVtCL8/s2937D+aQc3BRmoBjfteUVVWN2FxrIvikwwYxWJDPckT+oj6feeT8ECmHIe1
+tAZnDn93lbd02rDnUpta1jYVVwz0NzyU+CPVfrhMHXN2e2TL1SzQ1K1KCJMu0xDjX1dTDvZ1VfY
1gd2TiMamHf8l6qnkABmBC+ULdrDX4MXg0VBFRVsvRt0dW9goCyZdYqWqW/lzipYke5rmA+lRnBF
XXhpI/aZRBN4n/FgmdVbLuOVEoKZXrIgJWPij2iMQQWycGq326Zx9kq9NSLytdoP+4tR+wD77BGF
HE+0JlAr4K9yEhgYAFcOxtM8YRbvi2sUgk9L22dGfZjr4PUSrVXD/HGc5eOim09YbXfCzg52hNKP
mXrgWXFzeZYThZmZ6H/keXEMTw9DSEPKSb9NeVSVFmvgWuGl5uB6muTW5RsnQmGKimo1DpRy4TJg
R4vTjgLuecoPxC4EJHGLaKND2HxpvlibBScgLlcscMcFV5d8ckypNapbiC4bl8kpUwEIbAXHeVJ2
fybnMmMI7UNTAWV04d3toxf6t32/mA9LrF8EcSXg+YIbnlJLENbx1HJ8b9fGFMvNm1ViASJn9ZGM
yCxq/lSzwmdjVcxw7HGDi4xa5U+na+nSyNwlEdGnWXhhQR5JF/ZbJdmLAvPuu6v6YEomPw9D7t4x
YXWFqAi+49+BJhhMM8ywkbhv3ODPir8LDZ9hKiDvMwXsuYtVW/EiW6XmqwNbTwMzYQwil575NLY/
s3fhBLdMwTIuW6VOz1NEUqhO5TmXebAY7IEduIHbjC950i79YBwMODFazDqeJIP8GDbZqRdYBaVB
aaizPgVdzPlqiAkNxnjCY1RjHxlA0ser1bssh00MW9mZzKdidO9qzTEcxXiCWUggbmwncakT2jMM
qrNJALCa2uOgkylQGqw3v2jZnlBQuDP1k0YdY5YgxwOF+T5r/U/ZVi2pYogTZiTendl6KuqJ0qcz
AznmWyK/eOdKHOyptXMpOjcEz2mkRvuXCPBLtYSvhdr9yBBNDIXlqA0/rY4QbGTxbmFEHxKS1EZ8
FklisVZDm/6V5YdYSCY4zlNJB1K62a5YzJM+PRU295SKfXxMaIltVz3zB+5hTw2Pb+VmKdPnkDuv
BD+xFMEg2ZnJzHOYKO9ppj6Ms31xuvFfvO6YH1OnOpqh+Vw79c+skEiv1/GXzqcbhRAX4vhUTCQt
LXfv0GwM8PubltlM1evbuNRewXD8EbM9ZvrVJOdfuie4Qe8luoLW279hIq4lH3I7z0crNd7mmlO7
zQ6hxhdgIxFBOu0i5WZH6BCiuCQTA1fK2MXpfHjJPIAIXEnrK8uLxWSd9VU7o0e+FycZPzT8diqW
x5Qayp2IYoR7CEjrkUcQ0vZ0vJhp1fCjX3NIlJLRY4UrtcAWu+R78jpkyuZtR95+iscD6zD9qKNL
w9g8qhxZSxNoSv7sri4ZDjmVzm0hGpcjKpcdM0tGwZ7e9t4QGY8KEn6ZpwGGrSn6GtfkVvWiUZ6A
KeE9N+8NW1R6WIo8MK/KnB6X1Ukoil1mYcTX5+g8JF9mymSY16phVQHa61CLvT0X3HjOrjLLi7EY
F8f4JY3BN59uctKtUqeDsdleab+mzA4sE99c9Ossrge56lnm1hejeCfKVzM9NEn2ruzHzt72LTFz
p0eS076ZQvvp3O8yVA4l+i5Xtrk7+XHBmLt/HlGfJDdgJex9lpgINRmtSbjLdJ73krpK0b4sbhmW
7/CjxUQOGWSgKr0CsLiUZb2V8RdrO7embW9n4LSrzxunO9iBIujQ/QqDSabtrljSdXn9xhk1TxvI
9jbFUTCgyNv20DDmr1aYb2SiL4nDyMqtFoltcM4ptnUVg1/PJvYJcNfEsJ0ZHpYVegNqo7r8LnX8
DRFxTASjKNxixyONGu1aMRw15cMsMQgs+qYCn5TomCO7D6GfYZzy9QMBGJ8lSZiRw5AEOeXnoZLQ
YomIgsmDqM3pzBXfqd2ugbsJVfU6VK+FIDTthLUfx+euNbDW6r+N5NrjWqkLBHlBw80gVz5pwzmf
nspprxBsc6f9MhzSufFNAcWiDFFzuHbsfJeOWVBFPw76RAZ3xFzuLLbYKoK+YYWmW0cgJFfHKLcW
ZgU3jj4dJTrLUv9nQCKXLgRnoZbeoA1+NETgStVns6hQkVuXxQs2lqdh/GUx4SbCkKSMecDiO871
Xm6LBuF+1ojmtmxIoAmNiAfWR4AlZ91xbmYhaaAyEqXVb9vKh26+CIA75hieNEsEc8ISWdBjCTPc
Wba7jrvXmJ7oF1L925ljRlv7GW2ungyqMDWYINvRY4OcoZ6dGvKYiNwFLzbD3GXVgTo2WNTDATmS
8QcLRTFKakt9hmTZG9Mmi2A0CtV3yBtVC5vMI3u/9F+9i/Bpuodpekx6mG7YmjLS6RRM6OtLs1V5
i5yuOHdkRI1rFEP1a+jx1d5+JHHNaoSHvjmOyrPGu6gmviG2HDio9F9pBO1YfWurg4jZwTM9TpQX
0W3uXsrs2hsaixPWucUPDqZNzTjIUYNoHRo4RqD2ONzM15TpDJFIc8732sSYnh2aQGP8ZDA2s702
nayUqPptFxkBK0QRZmvMg8pGgXYWMcCAUcTr8mOMwMQyosorVTqWO31Q7kbJqgP7rNhbuqSVWa/G
30v7VtMQRQtSHTXkHPPppgCxSK4JvFbNweGC0DHxT/p21T/V4hN3Xd6ca/lV4qOuyXgt0T/nM6yJ
eibXku4UKdjBtqhyCYIMACHkmcAprMCePxMF0PYD0xVr3jKdRjkjSbeb2h04x6i52Cs4HCxYCrUM
uKFFk2jW28Jh3/qz1fojBmQLKA/5b/qEsxn9GQT/dFaSdYs/Ciww7tXRlqCP5iPLcDfCICSflceK
m6IvXJYXtGiOc9CynafVXc4JYjyEEiOdjA/DWATNoIm566k/WdVHEXeotMANfy2TjXnZldXEu9kR
XoGG4TC/luZq82Wt31KcDffAO4fwTPq/QQgkHKBZb24MkFXL9th8j10C9dnK/qpUeH3V/g3ChD+o
4AGYmx4THwHyolDvq2bNao+YZiyOATUs07cRgbOv4JOyMmzeAm86Om704moYkEw7vTHPhykAxgaO
RkIOpJrtPVvl/AK5gLLP1xN6N2fLRrRYPvbhBGL52aix5ZFEGMvNoj3lwCpbJQ3gVpP6hzU5WMe4
0z2l7W82lSRTiLfKpChgJlrGyaFQHhwFouNzb96i8YIqtdFoi8XCuprlc2YiNRjiklUfo0oUAm8g
qazCTN46ydleg2yz6pM5PolUBA4+SLiDfp/YRwtPI9Qy2iZ/Mt8VkgQYUeAYbQqaNLQWo9oX1jtA
cDskjdz6JUpnWX304q3DL6ImXWCLBTMN+UHovRFLqJT1LeO+iJ7q+NVU3hXr1IbXcYrQK68SinNP
bK9mCuanwPtUeaRetWzmd6jDxg8LWQ/riANCJgO856KWDAWyQze6Wy3j3WURTkHu1WQRT248D8vO
cO8Vq4+gjGKNrA4aCe7R+FGbmfDr1UhhA+1YZ3Nxl4+JRCsWpCCsZj8BYj3QgCN4luZVYnVMXmzn
kKtPTvUOyNS0rGCC9Wg5+zR8sngAzfSwqFvsOsgQmDoc9Z2NmGgX+EuYqx5X/+Fq8p2i/TjDw2UL
1kviXi0G6qRZ3CH352GL7GamWx1Dr87IMyHM299Ddi+ZOEnd/Bw3rJYIOhbG8IRO5GfDyd6SPzrX
XKgwI9a7epODW2CzHpqduVVTeXerQUB6BjZm6VxeTuS8IyNMLFTg/UGODBOiy/hySda6L4s+PipA
MdURkU70x6HNjs1EYKV+qIqKvv2JSf0RgP6tAGITV4o3J4sHzAdBod7EzD/VzP0scGTaVMDAHxHw
bd+QFwaBYHdV1iTwPXQQM5N2a7K9D6lAb18bgFXdoWNt1iJuk3GOmuepe5iJQ+a7Mi+3jpb/JDEP
quir0yzIZAH8Y7Lr6Zgvw1zfQcn9lKzBYYWatc2UbFdisLfxzbsjZsVUPfdF9s8hJtGZ0yOF3VGw
4qYlvs41zzRK3ZfMySbU8Sg/t/V0HDt2qQiEuXVPtiF7aMQNeanZ4+859Mqv4Si+klggsSiCavm7
6Mp9LMfXxUkuarfsLIGgNjacupX+HdlEgQF9LYW5MQSAa8bsZFSgBYecLzZbcaZwwZ6WauTo/iJR
3wYZqMgU/cfMrNdyN4kGB4A1iwxS5CFvCJO8hDX1kvR72Tzo8wwO7nFtlgHY7EOZBqzxYTnkfimm
L5YgYjvB9NyVgbDHY8Zagqgv3hxFepPKIsp92o0cr9OmLYdbl4Ks5m29wP1DSSsUlD/F73B7MjB9
LwSGf93cDQocVeNvrE8LVbZdXJZF21mIOo48C7UOxuYhAhozCRZhEW5gdj2mClbW7pqTbmJ5QagB
jz2KcFvRFGZSP+Nk3U/1Azl5ThS2TfWYoxbsAYk5PWEl90eWRTU9Ulym3FRr2o198wLn7GziAlM7
nP72CwHJfN1WSYur4cAwdfFYu+LVGBhqUZCFWrzP4IGV041kyq8h3FtVz5SIBWASVunNkafbULwk
DyvsFiom6CKY2EKf4vjOHBUuwIoEind6AmeqNQ5o+AF7iNgD+W9AlIy7d4UKYibjhFfMjY+GeC+Z
3bTiZ5rLg6b8WiCC84m1DSgSbX0Z61c4+bzclPlGeJwS66wxKCZbu5MTeHQU99HhzES/TCbPtbVt
uZLfQWWX/LF4SUFkyG1jYHYb+n0xE7lu4wPbqZ5TI7wn/WWol60W/XICYQEnczFhA1zoqiwq75x7
RpxNwzgU8HOG8bHnklCeytY+8O4rzo9CMVj07137Wpl8d/kha19iwvEJ9WcaEuVpoucQ92+OBxeL
RJCZE+bx4V+5shGmmBIKni/VLYanHMh4mxswUQOXvtyqa/TWkW0Llt/oRK2mDxKcsXZsI5WrSBzI
LM01Milmb6N+k/HrErEcKKIXiekLixsrxPgn9KDhawa7+TD0uBEWbPXOsaODSYi1JTrBxuxOcI6v
Jw9CApTjyCc1zeyLZG+S6t5n05fpS68dxlLSqD+KivZUFTtgpwFeKlv0lyLGy1vQupv6W8hHjQ+0
LL8d+9EB5tfgYSirh5mxoJu/ds1Hpy1+Z/Fkz+9TeuxwVNWsgmPYwE8j/7CREywwOUHs/XrnOmm7
Z3vy2nNRtajc3d3c+nLC2jxNGxNmGiNZT3FBThHHSmS3rcEO95JpHwlSFjgS0VvY9KPt180noai2
KS5zWn1aKUAETnXKnHpXt9YuJK6v6MoFI+R/js5juXVrC6JfhCrkMCUJEMyZChOUdEUi54yv94JH
z+VnW7okcM4O3avv3BLg4wT2xCO6r3DTt4odx96yLZm2BNUyw481r64wlazoQ9HzHoxWu4TgtyXU
P6Y2uCkveM4JNEG6mwSZkBh1i13NBb2yR2C4ET3KriJ+YkC6hcQDwuldDlO3KkcLHgyDX0hZAclZ
QdUsiFe1wwQ3Bm9bITPB1LG18trn3Z9Iucvlgr6o9jYg6lcN4p9owlwQSy4E402XWhfR+tai8BQQ
luD3gltoMMUrSlwFbgE3/Kim9J4iZFlxleIuVKIQtJSHHXFclb55iwzOxhAsixetsYzvcadudNzW
SwP51Wny2AZLGaoWyi49jD473WDEYdAtlCOJGKyr/EVjJuAJk/hVgp/NWkCHXXiI5eExIayKjYys
zfIkY7ZM22SttsqPEGH4yZ6VNt2T5FVlPmKt/mPoySSWlKOPPbxUop0Y+Ke+rzeNZr39wfoI2NFW
hch3Ml8fZ3hqth9f65TjUhP/2J+8Gqlbmbpkt2NPyF+xhakPr6hEelgiA3hmOfJCa56OmhRt9QTs
25jWVdzaKDBWppruuq495k35rMaKsdM+VoEbIxmwQGZpugNwXhA6qC3Z1mSuFOTjLWCSRvL62jDE
S0s46EThWosdc1/liq1mDYONEfZnkZ47nbW/teXARu80SjbAckfve1ulbOY8+Y1DfkcOXtBxL2AG
pzjAjIm5XlV40pk9RPweJiVK0mVua6qHWJpthQeptzpsTjI1MqA74TfAFsV7ZXxNSNob+YcKKCF5
wUj/RgS3SSSsgiF5NBwmgRR9QejkEMRUIvrGIgQup/OfjOQP5EIMOF6NxsrYSGgkQ3oxTd+20xOg
3v8NzzhgPpTiY+DZ6H1fPh9934pLjUsMezsAEWprQ4vWFUarHI5Knkmg5P91yX0g2qzTS0fG0tZ7
OpJFggdUNlqmfhjG/FTlySoqdbyEOG7zajvVNbBMFVAl4RlD8+zwj2Wid+ynwpaYpXIn7UEPr4yK
+VoRnGVGGmYqvBhlPrX4EVl/YfmIBPCmnka+GfxrqafWrVfqdBoLDSNbA7IIIp0q/hQK91mMVl2T
cA/wtk9wPjXGBxniDGOsVrmROaVBjooVudwgq34iNDDu9mEob+MGa11/QcywUYPHHNxB0iQfbUh9
FtsIkk5hgqC8JWam+gxFkALtQPhbA7dhHv74eyFs7TK20PHIFz8uXZnR/Mwh8jo6oxFcBSZhWdj2
JtVDq2y1kEVsEgC6suioqdDUsCbthlKAph/AryZRNmWmo3PTCSQmEiD3Bo7PS1bYSaITYzKFWMe3
cYvEnXChMvdtzcckAyjt0CYaVvnYtgoF/qbvIJipWw3qBTNbsqqH9MLk6xp7DX4B464n8yHEzpOf
WCJgq7WtxlxPtvS1NIlfojdTZjQ2gEBahIYuP0LLF/MrNAJa5rSVLqKWbMW2fcVTDd+o+43x9VFN
wzIKBmQNQwpZOFZifdG14z9oghdraI89v+UynRLEGxg/Z4U8Bb0wzdwIYDhpqjmVUY18CHFyRxFX
n7Jx9E5BmT9MlehuSbVJ++aqT8tbAgmLwKPmu1UAMJBNxxGReUj1YuU+Bv4fxrenEMQvaCBPxhCv
YQqovSVOz7IHERMSO2cbJfVrVEi/fTvQFigsh/Kxb22l7HEv91MNyjzW1sDVdiNIbI+vuqhaJNFa
VdC558na0rAfhMNJD6Iab4jwpyjxmaCbcD2FA8st75rSvaxqPthlr+YFBg8f3kqsPuSew3fsMa8C
9pTW1kjagzarppXMIyeHPzOR0OQ7SlaLwYgDoqzldxFjavMTBfVK1x8NbPXMLQ0sHaIuLLtcstCn
FzeRifU8FTrLENqWkCZ5VDTtyw/HtRl75zZLHH/Kt00luoHM6ZvJd5OSUsqUtTwYR2z9xkqSANno
MVpx9VopjO/J5FqoffnORaDkvvz0Ybzipw/gS+Mb1URhG1TZvaboXaQK3AgMe0rff4hRDL0nHh+K
GD7SStVXWatzlcMmDKE3xFK7wywK3bRBx2isszlkPDb8k2aiLrIM4LYsTHORnaCWCgzFDRwf8b4j
2TYc+71edVsWNi5I63wdpdNHmGMPB3uP9c1Ydb6wRG/omGZ37RNGj16B/lj7MfvyjKHMViLrLA4M
jQYEIeDUvXj4QpGyL/KaCQxiXkaSSmAQ4lY9yUc4JE110SQaUkyXmNBFYy8PE0tH2RlIz65mrhRH
HPOQR8/IHefLNVcbcAmi5JaV7vYq2wZmFNxnZcEn3KY30/cvXYjUpJLNXV4nv0HI4LgmkallBBBM
b3Yh32pJvnLfrhql+Og0Yq8ChVlarN1yZbqNA6sygBukUejxXvA4cUjGtXRFov7yPsgnuyjSyFA6
Pulp+uyS4NA3/s/MVlL6YV8x/iRsY+PnU+Eobet4MqOAkm1vJto1GWJKKB0L2X8zd4XHNWw0Ud3U
SEfxgqarflCKRd1QUqQUOkErMAoUj7FkcgrJLnAZrAtozwruVxJvq8rcRGxqU2HYgrRyq6BeAVBB
GNhQo7JFQMK0FwR4AIn+KE2WD3KMqWluYwqauHQ0TqMc03qF6xq6ABGChG/orGmzjTdKWxI6HLNI
oK1DTrLgObL8YesjxtdJ9pysAInR/StDsup6F02CPRR4/rj9CCFcJGayBPvQVdS+qBGZXxyQmq+J
StrkpnzSteYO/GkzdOmFdOeVRpXpt6nTSsI5KV8h8rJOQwWON2c984UDL7uYY3LiZHLlsN0NIsgN
1jFCbjzbWHCr/GZMnxpmEbG9i6LgEEbwbQpzTqFx7eUzxOKjr0Ak6KJdz6avj3BX0hIgwl9Oo3Ep
ldgO9BS6HkGROrKHCYVQZBZbYxyR/uZLy9rPGCvColf4flaNgdmAOjCzwrUsGBSGREGULfe7ioxP
3/vhrzyP6YRyq2AeQ4RTW7/ZSHZRA2+N5UMQKLYxUmDxMmawDiOLnZnF78OwRL1OPn0Sm73c+hBZ
D1fMDBhC8zwTQC6q28bzDpmpEPQFGoVbtNWLtShjb/BeaWs5Q6I6pSKsSWxyibOwMwO3tiozNMKn
bjEHj5nczb1Rzi1Jvc+X9laK/CcR0GG1o4kE9yAaxIrgEQQY5U2x63vMpuORF7t4UztuKukhp5lL
ZsWi1hE/BHaZxPsK0LsY/8TZs6ilpTCqX8qwH3Fi+hifNDLZY1T/ZCIts54SumQQibaIq8UBXYej
5h5CDM/Qy4Yi0fasXpoaW0IENCRX6AMZG4NjLGRgXUnVXmXEVaIE/zwZttYY4J4YlpKQ0rVVCAkQ
PENwMpW9mX6ZTNTJ/mECmtmgF/zkIk3JWqStU2Zc2RwckvTMSXJqNCiIOWyMgSo3q2VnltpUPQc4
HooR8krzT+8eErPeVr/No6bWJMSRZDhfs/bEa7iKKCwnK9hV1P05NhKfuC+v/VdKu7jXVjXSPW36
RyLl0helP5nM+kU0MTJku1Z6bJYbMCN6uhol/1eKg6uk9XYWRvtwKg/pBC1v4K6vvE1mpbbp4/QO
30iuor646F31T/AJkeotqoGIVS4+FUZTpEXsTJN4Y/xa+AQ3ZqGsO5R7g3FTwQ0BMCClw0CSPjge
ii2LuB9k9I7BW2zEcIeKnzb4SE2yc5ivSIh6ZRgRwVy1jDNSgDF4R4mq4s8Di4MKYC+o4tYPMHx3
HKvj+M0RtuIG3+OD3ousqNvp5CuflmgL/QfEU1Z98GtF3xlq41lGw0+mGyRXFhiulac06m9Oxy0Y
ZQgO4qFPISqxsZLTi9S/dfQqPq0MlEz81bO2waoPFsYFY7yJVFr5/LXmuZuNno0E1E60O3FLy/5a
Cj6ZW4eUYbjOy9UUAG4hyCGik6XHIGRPrxJ/pabESI0HBi0lf9IWn6gofWRQLPrWAvDBhwU0xx3k
6t0L8j8oGmM0sJoKGKYS3sBhwVQtiklumrY1nmnmMYlwMua4WETKPdqwkuFjLeBG4bxORSRVdeJO
07zxGXYZuPpRgQTCZrzBoR0p6UFEdmYikurKCgtStSLSEt2wRHAtnBlI+u9ItVCFl1uTXQhPesMj
mBIw3WJwItiGR/0ZT/iC+WpDltx9Gc4uoCdRNryWTLdx7RHzTZxlCc4hWXfQCSz1USdXjPB9f6A2
NFEsC7vCd8NmH6H3BWAxWW5Ml4MGlvj3cjwUiO78yG5El9Fl3Wy4qHs4HScd9or1KZcPffpMO0R1
aHcn9TNVXhqrEXOra2cjl2ymJZxfYbJsmIXi++qVM0TISYDaBeDrR8JzpzvYSFkSgiIBnC1xsxtw
ABJePyQAKGoo5+o5pGtwKk5FBQ+h9puOnwnTk/oFl2aK1swBpHPc7pWOuBKbd2nG0Nf/VBjtADFZ
3Y30hPr4gCNA8MBt0gBcQbFNdp6KnY1ac52yrQv1YN37z6GjBAkOBgAvDeL3zVR+hwiFw0qyjkj9
3Nr4RumAAVeGkJZa7caXJ802kk8zezRcmCRP2SE4MjZoGjaAYe37OyVdt8KW4TkB4HYeFTSDaxU2
YGeOpEndqbyWaoBkTkAbw4r7W6guevjOh0upgbkExgYk7li2CzVdlAkM0kVR/wlY2usPPV0b4oGy
MJ3+mcmso4S9BC2kI4tu32cMLos7QfdRekEhEAnYWPpnXyBKtjPtLwzpifYaSBdC35DuxevwAwKK
acJzmuVC5Q6qfqVtCJxJzJXaOXL5RfcqQnL0SgiLYD1IiK7yJ4QFI78aQgRAm75lA8UUFALirBSV
GhAxCO92hsFxeBuSPZwLeiqjPCaQcqRbZv7MYnbDOIwV+9/PBDWo2Nty7rTmKZGfzZw7+YDtMmHm
QYQz9QcYjEX6I84xGaMdsuGXoW9jmfBpEuBki1j210loHtLO3+jCuUudXMLI4qtnxqjcNUsPgPeC
6KXEOrcDlGYSDzF4EtYVUlmtM/17UMky9CG25duAKUXCP9QwGxJY6ESNtrQUnxhq9hMXafhEHNTU
mza4EerBq4Upr/rN+lWHkbJbtyWeNlgYANe7k54/MOxzXeYolzFR+Kz4ieFFic3b0zCy/yw+MrJ6
NE7WfzQ52KeOI+oSD/WdQtw7blamLvc6PvOkGDhqLOXE0DkqAKDNmShOQqOjUbf1cPywyuakEDFA
D2y52onph8xvFweXOH+1QA+oNoSzVkCJR8YSpE4gb6J+09SXfjjjz9vi6SrVNYuUjks86BDw/0H6
DA1XAVUMtZ8Z9B4H2B06vTwbHod+p/ClWxT/cT27a/FzhmQSIKVKga5A0RP5rCI8VCvlH1ghwd9C
2JGm42A+hI70hxUKo+AkoABLoJvz4uCaLQmEa6HTuL1gkkF5qMeLwvRLomeo4uk5CLY3H2vYnov0
gA8SGeZawzNitavux5/+CEoJgzerE1PobBFvBSmL+M598oLOY+2mTHkhqM9PFmqBVT+fe8XTQttW
SdSF8ruW/VUwIm5DM+JT64sDW4c7HoNu/FaEjx4lTa6+lGmDlKMKncywMwLKR3NlUoXV/kFqNxBi
YtSARNwqPCCxeZb8nZTfUsxQDdim8V+U7St5DwiPZuEAbLEw/o1M2w1e6OCW9A4uVn56oJ9M6+kn
joABkzFp/455/0kMa28W/FPR1Vlot/sUORSFlqUcEVHXRj+jPKDyw3ygVEIxOx5G4xmSey5xEjpZ
B24Cpsg2036S+ssonM4/xdGXpjihR8MNY+6GgQz/YZX+jDyZ6pr/K59WpEpePFz25ibIWLSkq1jd
RsG+w30nqO6AXGGSPiEwNBaLXJBMJOCYGzDvRovBmpmaKI+OMCtfSU6UMRChj5qeGfTCRvwnYgas
d6N2IGOdcNFx/OuD34ZcA+5OyAW5tR7lJcKzoKc6x6dJhMHsRv9mHq4nS0zDOb0SpSTnn3YysVqQ
l0LTf+vCXdm6pASqEV0RYwymVSQJGhx/U3JmpNVN+1ZdBfNK+V/UNIxSl9PXUKIvc3k5/W6ZKjYj
K3iqiKx1n0U50sBWOKX+My0+i4C5MtuaLp2O2NrLGlctM0MOaMv/DuRf0bpnCXCD+TbaxexJrYel
3CcIlYY9w56EADZm6CTptZo+fZZShtDt5TBY+dFlzh4Kc66b7remNfNXcbIZo4Puu2ayBsXvdO0n
VloU018J5HnxL1R+0hI9B51a7X80xRf+ZIwl0NOTjMkuuh978DdyvR78T7H+EORwa8riEucfj53F
wn9QHjEyzkrlT9HxgeT34I8FeX2Nhn5rdng9x0Xd7dP8lxJopWk/U/ypslhFXJT+iwJvxagEuOep
Am0ogwUv4YxAWve006DLDptEHXo4UtHmHkC4kYbZ7/bld19a19nDNKyaBIdYwOgEmbeG/QCsUjPd
Mw4uPJnAFTmViVEqUV+xG+wJXjMoIGTbB+mfo+U0aKKqDH2iBpz9COVrQreS5G5/TXT5xNoiF06Z
5ggS6ivloYfjwlAPbCyUT0P8F/EcJrjxMgWgEOpbIMyPwLSxxS5M4ddAAgT+RY7ueurW8aZNzlb0
UL0TXiKUGQn4H+mh1yuz2aE0t1gJdRyXHIrs90WES7bPyRtCX6o0J7OubQvoRnlLfDUMdICG7uT6
JiJ1zLQb8Eb0tutpsBZlP6iLRnvz4QXRSSXzSNVt4gSoqL74ueG+JWsS8Y/lHb304lkPUbk02kaS
jr1+roqPtIfp6/jppzodKsj4MkHm5Ib4HIdwF9Ay0KAX+V4A3VARIEBqsMjl7MrjqjAeWfElUXT6
lrgygVsKzBvZHsvENiNDabiDwWgtAmPbNaSSV5uoeQvdz+BfgFkgrlqB84bV38LasTvNRu0TY5XE
n0XI75IfMyYXNbRFax9qH2pLIhJJ5iGlElGb6NLeNctg4F88TuivSr7FaiNQSee1cYxHhrkQ9PKl
MMdWdQ9RuLD/sbLTLHL1GGvPC4dLBussFLWDYqrgljECrSOJEuwlIt5LvlsDABR7uelX6n8sNt+B
pqz1ZmcWHzojFNEmIq/EWEYDRkGIP48RjApuMxpARgrrDDtOjisHK0qF8Do6eREJ26ygodcAllLX
AbfGxKz51gSf8gfMEVVnU0HahSZD2sQGeS9qdvLNa0pv4CmaZFshjWPeE5DSEsHlL3AC/43Rum8O
pv6rcSnV5378ZaG+DMZPddyYnp1YlKHcE6xQhfEZBqxyaDiXvQC4g7GSCW2MXEHXkDftsBNR6EfK
DhWCNbwziAYI62uiJlijeYJ4CEnVYFKNiGxFrwOWdrQgjrglc/+QrbqE7h49pl8dBQTNo4gtbFy2
yhM1WRi4cz7FwHw6J8A7n3c8VUFvgMW1d0fJ8fSHL32l9K9oKFr0N338TqvfCfunZICiASXCkpc5
cisAMu6YNB3U4iyBUA50qgUei4m5yaqR/wYgkVoKsib67pmrlPK65HSCo6wB5Y3cqLybLZawYicV
3Jo9FYy6MTif+g8cBCOxWNMHYwHYqluePVaemXIJmNaVrl5+69D4LOa8IIW+JAnzyvxXwE9it4m2
ociLkTEsKtZV+RNHJDwdR9WZeuzs3Rf+hFlaho/Vhh3skwZVN3siL5hsD8sS8JdHFd9ksEv/cnT6
bbRvmX5WDiKNxchjUAMNjONj7r0j6j4pThxDdYzirKCLAp3NsaHzL2t273O2Q9HGBsgO/aOJwI4+
yF0dW+S0ytPMvmSaWuR6QXk3pLdcnGsLEnyxmKOq8xJny7JGRi5/eMw7sCGw4SPdJb3o5LlY/BUL
3Yz/THHsQRDPgC70yRM+Tc7QL+Km1TBfsboMRdiSGBoKDsskHJcJyHHSECrDzcwnCfLMC3U++rB6
KMO/FLyk8YueAAPWxfyCZ6b7Tpkcq+nll1QCBM6byzD7ThC0Fs3TD7i++S1o+q2pp370VwJX+EoK
bnXHfAPDi9NdC56AalUiAGk1zJBbX0PGEEKnW+n1W63J+dpI8meNn1izUBDWx8xYDUdsictZvSnB
4Yee6XPVAw5rtd3A0ejRIjCy8NNdCF5h6v+kifzolTDuI7KN6HDgXsLN78NXFPDIvvPsX4GEhXyu
Tay+zOk7+KehjpCFTaJ8Y+NytDQixGjd87VV82P9gdzTFK5CgbfX4EZhidzcou67Q0ykWqi7sEsf
xvFEWhZhyhqeJMMj380RkTrDVuZYkcQ3q5NEOHjCthQIQrzRhnRsqavp2EY4zhIi0WH6aoHblsXa
isiOhUKi4+ugO5Ckl04MGP8MBjV216h2TzrWNEzN5rjWffxgT4UhdGaots5xz4/iHAW1Zk3fCbas
qvhTg10n7fvWW4lUJWGyCvElp0F3IJVc5A8Ux7sYnN50gLDX9jurOIv+zmOZ4T21K8q5pv/UBeZt
jwQqnTY6WUDTxZb2R0URZSKN0wmgauJb+Uf4HAyLoPvL8REy74EBePARuIJKlZ/0Iy3QBN01Peai
S3iHaTezURaD+C3pr6igEWZFs9S6p1H8VdpdiTbQA5d6uy14LWWwgDdtOoKJtyImvAeJlYCnUobM
X7HC3Xszup8o/CFoI8AWrHSOljtIzsAQ8cqzRDaGZ5/AJ9iIAce6LZnLwnD69KANS3bJNYM+bcMl
Pun4TaCNIASMOUx5OsZ8Q7+K/2+0Vm191cxxUQ7fE/cTn57IQR0fAEXXqGNjlrH6jRaPqJWYwbrc
MVbbksrqwHhEObewAgJaLghTmejq6W4Kj57wEeRfQucwSVPjW5Biksq+u4T1w00U0TmuiSYAGGmg
XK1Ux1PPpnrsJBsqU5hc6vHKSqwL8ZM3rxhxXYf5cpx9TRyQURcSqeJSiWvyMa73Y/OSitituN1B
e60mgkXzn/kAjFPM9CEDvfKZz9Z0RphKOQ89aWzTbyP4LaR4qxe/JiNWrG2snyglcuOc0bxgAiNQ
kY06FxRSjMoRzH3ZMu9z0/4QteSEE+VAbhuxjKiM2x/oC6jKNlH6+r9oe0jmPcAzqDK+XqWYMmvO
XIujSUc9DYKr5eLucnr16KkqGJmOM3G+5+sJAhy1i2AOx/hHGjiqogOJv0rqWvm5Fk4dxzSRKh0H
zbiXCQ8mQcDUOO63sk5u3DbUtiRi9n+Qe9riNclAZWDlAd1A0wgjHCUCCuD4ObKVCP6m8c9AFNBS
TKblXlYQpA4kM7HvbFmk8sryVK7r/GzQYUban8+sWoywCz7H+BzXtz5zawk5pOspl8xCBYFpPFcW
QgRJiVswRucKxgH9T77qBpSmBCo2CBuwmlUYLV+tj7/1pvkdvz0ogrnFY6ohQLkSa5FgBv8AbyVk
/I4LzJq6g/RkuxTz8rXbGT+LgoXOB3eqjmKXpUKWOupr3lcoZujMQM1uQgsECuUe6xgkl2q8Y5HQ
gynndG4/tfoAzT6YNiTZFeYzabdArlEvAakq6ZTTAYq6shDPOL94Lswze8q22YOgGonIUtpjJ7wN
5Rg+BQ9HDTanClkMq9AIkELCyryouWuO8LkISrBxn9FYmTXX3WLGJ5oK0MNFfq8ZljdRuIwldjlz
h0fGKQoDAo/goiRbs3JZpOLORKAy/wO1/CzSWy7Orj7cDXYjfOkD2UHrwKTPABg/8tBMKwLBMsQF
3JPQ3QQf4far1Gx/2Pl1gBJ34J6xJZ2cD8zfNy82cSDB1P5RlVsxrEf2BJgCVQbX2JVQTqESFAmq
yHkvUCUtxkNk3oksoYZYkbqqlg/UOwR71Ml3jiUKnlANqD92poQOBEj5WrFQdSt0CMeWlvXox07T
XUCEUM0cyJEteIGyK3s6YdCAbdOGsJOWnDDYFLw+wbgPjO9I+QnUj3r6NwhXq/+VC5c5bosam62m
1QIfVw32rJwR1bck34LGY8C0ZA3AwA/hrVOXO13TcGFAqjupbMm0cJvh5MXooxEYbOJbNuSbxf47
LDYMMEhdhRDD3/hHeSXOwQBolrHyr+NwK07KrUUdKUkzxr1aYLBZyNIuhWeT/OUYckWHUltCO741
bgbCn14d3eCf2B3K5pizAfTKl4L1t2NAShMusj1WEAmvffXZewvK1lT94+Nat7xOuvkP5kQ0YQHu
C5TjFy4RrPuTtOvbR9TiiucLQNcHaaT5qn/i6hymxyE+ZdOvirhBYdNVYFfZBgxXjJ1WXkYLsyi3
ccROCKVLt6vRqDD6ULAYngv1apqUZpUra9uitj0YIg3b3M71i3MX/HbQgssJuGXb2dCz1ib49az/
02IX10ZnEs4t7iP0WPDASPJiggEPOwvvDQG+SfpWh10p7oOET8v6KsdNE5ro6fH0n8Tis84LGwAH
CnrR5MbYhLxzee8S6A5Z5RxH6wHRSCKBtyD8k1/BSo4CWEE6H3VjEqBMO5ZcRwnzjHZS/yIpR715
EbttN5GemO5Sory8gjduH7OhEDfpRA4O19EgX3rpTD9XxOcQFxdj9KVOByUfFbQIsW3ECtFR/VKw
7pi5sWlBxcupwrmTJ1vgSCwwdhBRSMUUAAlJm2fOKYMsMy3fcm8jTJPpwEcO+baubZH/bXD/RET7
qMESBXVD5FbKn40OgfzzAk1w/EHRJLK39f6/5W3ev1Zh0ydxXXCL1fP0v2BNVmuXVFs1orkLhp8U
3kMHeTinlmxR+dUoux/dcAfZ4Viku6jiMtZsYKlgD//E7lfT7qlx0VGtInujXmI2Vn0ArlTKMyuS
bmajLdlHt6SSkrUx6eGKzPd1GjOoQGtRezAogwN+JjcmKlgP0x+v2mvJLQE9xZi54vyjWvxCu4KV
PIREg4XMJKqOeqh2mXZ3UKa5Lvy3jvPSCnBD+4zPDiTVEKtiTL81w4rE20ndW/0zxpOkO7ps1yn+
BT6VF+zbEZBlEq8jFMfjheJPYdii3vVqX8c87Wu9Y41/0itXUnoc03aTyRtAJLScjh9h6EPCnVex
a8GIrKfqjiYJZMEYKituxIEkwKjm+qtC3LSc5eMyyn6aaDcXIkFKvd5Li0ze9tF3lK0j2kBOH9Jv
RvVJmKY2K922/Ho1ZZumbkRUcBsyOGsoAIq5Hz4JCNKUpaXt2Q953a+ZnAHYaAbYp+gWmyepeLK8
Qyir6qdeBN6FXoweg69gZ6XnqrvKOVl3DuujIlFsszsz4FbMHR+xF15N7Voheg0wvk7N1hDPgnjs
uPUR/rC7MZnWyfG/XsJMgVIM5bhfHHofonYEdLU96fUxZsgu1aewPYwAvjoGDQRQifOZRHArQ7T5
jl004YYxs25SzSD4gF0nkUKmfclawdANiAd7jyr+kECgxvo/FpXoxQgn3BB46GCnYHFIbBWZuLvc
hLPxbNoDfns4VixhPgtA2pCnFqrGV3sRlLNl4EtjBJWrZ727aMnFp0qQ5Zv6WWqPqf8h5EgmmZIe
Jr8GyX1ezHrYMtU/1V97jR3kv6HkuZkGALn4KIdnkF170vKIOdRpIDdNeRs9nnC7sAim67EjL6YA
YwNBvzTDLKkF1MMooPqzx0A7s6eWRSbagmTjMX01L7G0E8ZDb3GgPWpVdWYwZQUUMqHo/4tMxi6S
k2SvRFQOjcbci/E/avh9pMy5Nb0tTcD6cVh6Kq2zmaOBzJ2a8rBUoUC+57GKPLrshbE8JXwOnB3J
2eivkbQaxXOongppDyqMYi4iw5flSqogZyQaollGyheqaE9ZlR2An1dqOilDX0qaFmW4ykin4NGX
ig/yOSGybupgn1FbB2ALqjpcqN5d12xzWtZoIOvw0+LUGceLlv3hT9d6Z0LqxnYURb1cnFj7l3mA
sPyZ5sQNrT1qJM7nmmtjdu4cM+kXPgO+S7+FRHTo/iZpXFj6tFULksln3++Tv+PWUBBqyA86uokM
tQR+b/zvJpPs8At9Cs8/oE7TewTWTuQL4rYIYHBE72I+onjLq+iV5t98qOyFM/+7YQwHWcWctQQF
gMJ0L7/GnI0sNxHaUQVdp8iy+aHTjXoy2y5WDLiWmDxsDd4wlWnaBYKoMXJc4YUSfngy42FNSomB
z7h0Lf0qMLCs5F1ZrkVeuhrPai67ePhizI8RgRnxPArdT96LQgSUNEOipZK7ZYymcYUSexS4/Rg8
+wAS2q50lZ726WEU/5RaJ1HgT2S+MTCK6H942yBaKOqbnUOZ7swMqQMiDd7UHYMrKwLr+oVuhH4N
Tm7G3C8nKmJrsQ7BlxbLKLUZrpIdQ3S3eDX4gwAMlqxT2zKc7sjg4ibsbHYP8jOom51lfUvJYyab
JRKoXzNajscgOBX020JqMSsrQS23diWewqpdDcWrRTAgrRRjE8FAnlAyoCok4ngpTM9If0bDGaKL
VTkZGJn62USUj/klaBjCxttQBcBafIusJzIyOfSm2TfYDSNtXxnboghZK92qmCRdhYZFvBnsjqOn
EtzxUZsiS/ZjLcQrQzwVE/qpK9IAq8LxevY0p537DPkMVZSKdy+G94GjydTpPwZbLcY1O0ETvlhO
V4Tslpb3IzSeMtO4EXAiSQNjbxvRh+gfLSw3ZfmqSIXhE2BO4O1gC/Bv6SYHDwzLlvqTIVy+hIDv
htE1wCOXdp8G+xkPuYv+NNEpIiHGSskFG1PsxN+Cf5HLo1o+zeESj05hbvpjlB5oYMCD9KEzcT/l
7wwtVR5v8DIy5ezTlTxd0oayvLVF3DuglOMt662kduUHujNFdyd93eRXdbBTiWbfHhRWBTWDZ2SW
efeTokjxsxshqTjaL5l+Yk3FqLJjxbHNBmC4K3+4QFOQh43a3vv2WwZSHvzI8dFLXIXJtV8+es1i
WjwtuShsTa03unoe9LsIBEK0fvIYU8I1TikmBlsbGV/jd1mqJIdSrlXvkeK2MB9JcYxJfRg2yvCX
eu5sTNFGfSWF7ji8LHx3KWJQfgJeG+2YDeDOOJvJ1ZH/4+i8dhtHtij6RQQYiunVkqicLTm8EO3E
nIvx62dxgPswwO122zJZdcLea+OTToIvlBfkLwwWAqM15a/iIvrub0aK3J3ESZw/RrPNwy9UsJF9
S+b2Zg2swBengcKaDziO/+ruC31Vkm/nOWeQHQfgIkyNQtsrB/pv/KV4Rbv0nDuvan/1+WwzRPwC
Kf4KHSvbHTY83ZY4WvwvPrm15lGymouZKdeQ7zHBf0pa0xDbQ0durQIKJEwvESp/yKqieHegGGcr
EH9Ov0Zt38Y3O9hj+4vKL8X+NlliIxhk1S84rptoHZJBHy1EvNHFfZwoHCX6gVcRYff12o+S6Ab9
MqAhlihL1Plma0lF8vrgWsHQxiRn/BgJ/iqUrAzA0Y/QILbpvQmPXcsR4i5V/84MQ9gVAaq3DHVO
ifXLy6INTsehuXTSX7r5abQMbPt/aKHWTV+i4moWrXA3MNiXHaP+Kbk5s0S9+RSzV+rTqOaxLelx
CeNrX3CH/9Tts3QAQzt8/7SyLGteRgpwgwImoYrK+G6kqt4JrR0OeU3IIMOyjyD56Ck5quii2GxR
CXssAAYyeAzpnUvto77pAUvhZ3NPY/TIZEfwktJzcvmJ1lPUQzt8Kkqx4QqgmFc5VOSaphnCSO3/
6kyR7IU0TtbE872pLXgU3vgVTRs9pMSfPuGpKOzt++FLWI8QtBKxBeR3vTj2WVEOzvCc01LGddSt
FNMbYXLjFBH3qdgzIx3FpuEHMb6j/rsDVzJngKf9vhcfWbzVxncf9kgjjoFGzPeFRkjBI9VjCUI5
5jwLhJTVeTZhZ3/NR5UPixoFGAssvb0bqENKHkGarjRaTdZRWKfR2CX2e0awc7FBz41cwXgwo/Vz
KN5LnBsUsYCbXmw05RPvpTOHrT5ztqQ2t/3krCaeVyuHfsXOCv6JYmMsYCrwltSvwmYI929KwT/4
f0Z2UM29QJiAHbpDRRg+8IQZw1M39nlKLcojQHgDzXRdw+w+mrwYieU586/zxygOzTyPa/a4KNPw
ZmAD0ylcBiqchMXiGNyG6l4mJgXsPyc7awUxtvOYdZ20OyQmmH8z+MhtsBuMT62HZ5gtrS8VUTOM
FTmeY8yLRfoe5l+xezWLnXgP5MKFV8kEGT6bwEnLOEDLkJIjMtT5PCks6yF8AZkQWDdVztQsdFop
FzSdsa/v+y7cdaDkYs5akmk0BImzsn72K8qgXbbqZjQ8BaJZ8SzQW47iauIJiFH86/kqy/cK7iyo
DWKhf+n6RqONS/1zgvw3V870jRkqbWUGlX1X7ZKd95hTFyDiY9VwdkGQ9eSdkp5KIPg7/CX7U4bX
dFKJAgO4iY4LxBL5U22fec7YLYJpP6kHrfuplBtxxJF+4GNFgd2OaxwfL/U/Zd5/dGhnGfwx2mx5
EBwsa2a0dKrvzF9ZPRVO8KsMq178MDxOfc8E4GBo9Fx0OKH2XVbui4XkpmUAId4TfVGFzBUeKVcE
0nMPA4F2FDlAsMdooKEpn7by1oFYSIOb01ywiTGINLtX+MRN8ExsmwEnDUS7GVA2aD2UBlxwgbsM
+MrIBOczcKXg5O6Mf3Zzz1u+9fTYJUfQYD3O8dTfGdUfjk5L/XLGpSBKF4eX3nqaQgr35POb/Bna
M6jGrnt2YGkH93WgLFP0z0gv11Z6HTHaSVS5Id8KQRGLhNGWNhP4Zrkie0w3xs2zVIN1EecrVX9I
fzOzoeyVmN5HZpkNusWW6rU45IPnmtg7srMOU8beiHpH6hkn+N5O9qE4sTfCw/dVkSM2GayJiXmZ
tAsdoCWORXvsSc3Odkm5VKxVgPdX3eM1FMVnwyAzcR6heXfaP6AOpX0ZijvyRA6DKjtwJdcxr/Fq
rCmfL23F32HTCt2HwFvYr8um2uThoeI9b7JsGeo3gbYcxuB8EZXhZpT3XN7RqwPpPFTVVv7jWuUc
UozPQl6DkK7mJdUgMC/RhmT2rRuuDPGdCXD9LdOPXFH9h6Wj2nsDQbWo7qyYWWmwwoy4wwryMjht
CE3Abi43iJ4EgSz6rSvu2meW3GTbLeRbzqZT5VMlCeRDc7hbW2IP1WSlkdnFcYzKPoruKIgKfl5G
OezH0fc6d5PebM57aBBqJ7hZddTlKdSj3DX2WO94sD+sg+qu8+rcIpuPgrvfbn1tmdv7VMoLyLJl
xMQoCuAhwhQmBKxFx62zGF5j1a4EA6nJm3X547O2A6TWN7zMakrZ4yX1igupbFfRo3O6O9zUJaOZ
fGK7Fp9A4MKd87tfuA9NTTJKhG6QgC3jqExXswUult3U9jrA3fT3ZvqVADxJh9/CvCQldzSjpNpz
ENAA5CXRtGYh2l2S8MMf3yUSdg6k9yj8rQUiU2cP2K4krtgdllXprhVKP+WDEsGZr0osvhBTMwoX
lcUOpSB++gKJDWZYNt5Z9xr02/QZRmhihQBQdkV9RHOsIJlFHzbAfEVtU5tvI9yODmWv6/4O+W5i
i+H4P736ruvjKoAOb7UfNMpjCWLTQV4CHSpEiyEYQqUR52q8U8xV97BgkuLjDnc4hBjalumSy72E
YIfiV2Oa75C5u+qnL8b1ZvejoagYCN9m0npItF1uHSrKw8F89Ml+VDYDvyB9hAymsQEpzC3HzGQm
1yRnDK4tePdAxRv8dKF864n7k5KC1oYCdRfGsWRdVV+V6QjOaEFTjbGEUzAPPQt0Czwlsr59ddXx
GcxiabGKQRU35ZFHLmdvyNinsH8zyiymCJCNGosrpP9q7POQngRJXW1ccnSTngPgWP832jBQGL9L
FHPZUS9fbCqvETUs0oRqzQMu4pOpbgN6f4IpacqhJ1QvzHwa61N7RPE3um5FXcXmQg3ejfqjin8F
MGSVUNppXgDq8llWOxeea/mqcyNj7pd7MVz4JUNUEO5pJp307OuJG6fhrxjBZUyH65/SgNW51xGM
ADJ3N1aDnhOx4KYDhQXzUN37JkF7qNHwoqCG4rRnvjBLLtD9c76UvAfpgPSge2JRWdbJPbEmz+pI
ChnkQ7e+MLJ5k4kbCSxssFDETaCDFoV8GRWA/ANSNv5srgu2//xzzMujzEdUXbzbiBnITrpUTrko
YFh3hKOTetOa6lro96x+j5V6a8on3uw6+vBzkzsLtal97eyPNsLByUzK6O4j89iUMrr1tfWEXECL
T23zR7LhqkFUp1MYoBIcgnFjxAItdnipSC+v+fhdBoegScNmoQCpKBEmCsqzxPxMsm1bXOr6GGA9
iCATG3H+SLH+u5jvKs1T/EuK/tHIVhEFuAtjZySqO9Ut5kqzvJlRi3gO4NWJuVz0AOXIu1+GUn8R
cFXajhhEr2LvppIWi460g4SEJcyb/L+RbLXwnwsNjlUhG9vmIAnVSpt7RrxEwKnomN4QeDEzW2DA
Lz3rRhwP8JKI0EG/4rCHnmKLPRaLIYx/PXG4QD3pHzZESm27iYQqf+UQpFAxwYglZxg9Dt6mhejR
UTBmMcjCcqtkPYqfyLIoO3T0L+gWR68eWZVYE84XJi5LnJU5Wz4xRqgWcfhjnWKEOsBQsPDAulQ/
OiRSwOs8QkdsZKsYeVc+vBEas5ni2xCxV+XiSND/YDBAXI11TDcXuoYtnzw0YbevsEHPyMx2wnAR
YKboW5svzYd3UDfJC+uKON5mBKCMrtfMpvxHMP62zhWDFe7Kq19zDrK5hU0m8qurfCj+v8w5wFlc
DOOj86+p9iGqjxpoHt3BdMrzUxh/6vq1JL0y4IWrufXGgRUkyxXKEQgFI3yskPOHmWGlZ1y5b3im
F7H2qqZ3IT+n+F1zjw1rtNF5qqh1WHnGrLrNyl8EID5fdObUOudjyL1FYCT7Q0Yu0+ScsqFah0y9
ouY4++9LFRVX/ZvEzn2cVbIhsYxZ9O2W1IzwCXO6amgJL7V2Vgmfca592r70/XyDgfUAz5nIc+iU
ezJH3fA9RiyvG+gOFeKZQr4CtUGXxZuUmWGHT4w8uEXGoFFH3WdhvyhNA7DI/AvtnyqefrfjntGL
1aAoK/YKILpZRVuSCSZ9SyU2BDpwYWjIxb+7mhVZIwNObONQ9BWL2+pPApmzeSrAlHFRA1Q3IvBV
1apq6w0E71WEUHHoKGoiH2nmxqyPfSwIbUvuWv0dE+uYkkZU12+VDIgBuhEVYspNP+z8vDxHIsGr
47yoLKcqg+a1G1ckUTPO+Szmb33+MJp2NboWd0HOLtxyUazObRXQlogBhr4rdZNfhAQIK7u/zIhP
jan9KqiZwv5/gcqiZXapOK+GdSa7ABQNFwy8ENOQCE8HfNTtMkWNwNTUcrHReVx7ocR9x+IjBhql
Rz84I4BqUjOF6NO3wtzrbA6QpPri6tvvTncQMcdtvxZNuq/edWqbiUVygelV2uYiSD7t7n+zFlne
CtieI5ndFRLCrjGAGJPUksReROXWK+GLT9MzAQZwG0yJ/T1LuCA2GdM0y2FfOBGBJCj+WGseGm3u
Da/CukS9y84YMB4UvX7toqHpskUmvoviZ1ITnP8T/EGvZrPclF+oGU9K/B6iPlc+HEo66rPa8Vo0
vug/owBhEUvRrVbzmO1LCQ7I2KmS3CT9qAb/VPbVJSoVdcGQ7lIa5nk0s2fOqo5GROS7FvR9ihxv
0ggSTQ5mKOZMhIWKJtDBtmMX33Y5eu3wB2ImwRxRI1BjHMNef4bMGydFrDt151jGPsltDFc9lbvB
L3smgwENoCZzamiVw02zvolom5D3wLPH/9LILwPdDcm2rOp3QFsMRodDf4/1GcH6Ig2GbyahvpuA
xV2I92fJS0DAT/htjxcKZF15ix2MRIxAHFQxafcoK0gP6qNIYkBj1Fpwcud0JyYAfnbI+ldXTzDm
UZojRNGXBU9Twy9Bi94rh+uEuPM+RyjrQAr14vQL8XPQ3rryKirAffzM6cJBDoBF7kXaWOHRags2
5swjl4YGZn/Zu+/ICeLcWBpsRNeB/3AUgIH6UuX8VpzOg7P9EjPcgqESsqzgyEqcZQ6FKtwm2jY0
LZDHz8FHfAahk60V65gfwbNe4Uco7MYzsUiS0Mm/NALwZ/I3JHfXovvs+bTuqF9r/qvyN0K9qOM+
q3fDXwauzxmVRYVcZO5l2bJpzYX8StQfRF8dihwN+mWakHSwV/OR1JxomuJuo2EY6hj8DRFTA3lK
+h9hVoCIMQ7sbZ0QaY3v9rso2UvPzLKUirX3aoZaIhtAxC3BR2KGsk37JcA8larTyna6daJRT5Ej
nMEYRE3ZrEbQ+j72gJki0pkb5G8Z0sBALba2/oiQ7g9psZy/SsYwpZD4mOK7hBAYrCt5HNud4jBP
2maPXHlrg6/ZY8D/KgRdxqr2dxm8rAYszPSqRB5SzoDdj8EjcMWn45Q3O0I7CdO8JtJRm1eAILUM
IFc6Vo4RORI5fFfMnUcftUrB/mNkHJ3Q8eZBdZqSeaELy7QZVQ81lBdiuU/xHhBn92+kCZBdu5Vu
ikudWZPGMDZMt7xTZHOaTCqrS1C0a0SXKY9GQLzeninuKNZzPgHwOFKpegA6Z0xLoeHlZHeoHuFe
brJNh5WVXlISFIMDDQQhD7MQGaN4QLhnx7wddyMhrA6aTGaYw9JkcC+Bar625Rrei5msoTVhGxlZ
wJSbUfd0A93GU8Hlfterc6EvSrw9OYkyfpzA7LlzhbYTqogv/p2uiT9Utq+B6g0sWtgB43tBmeES
Ad0YXwUu0lKerXZb53eJJmD4bai164rLqHkjzO2FbpHogdSc0zO+OybsQz1xW5DaIYtjyiK/4cBW
7f/RoqPxMannpmFPoa/1wD3QTTOhE5wVU7gWIlpW9bRGr467wRgUFDJPnRYoid/GuPOK+hqkbJGC
bUnGVsJ2FlJvpvrrwaRyOAc6lv2eq2RgqoPXVd5U1s6CzGI+QJ0PTJDbyWY8Y1z8KLu/CbxtAx8c
xzsROaduWEnzXiHyl87TUWvK70sSHGR0tKkDdcWlwD6ExtmVF9NmvaLu3fw52OlypJO2yg9Dg7Cq
kriNuRUnZFWAVkwDb4auDOkxM6618ReyllC0Zzmj7Pudi+XRzP6JNmMGlyPgPpLZTP51bNCJ8Sca
UrDKf1lJaBtMBsqlk6NeUxLasG9Hb0WyIcmIKQxC3s0YlzumdJp/KdBDpNipFPvH5ZAYaSbr5l63
ngFWGAcIIHMUN1DFwDe+xrbXNsEyD5N7QY6bdhmiYzh9IBqI3HmiLs2abDKxDGxSS933drwG5qmi
Coch7035BhYLZibDxKGHVHVW6Pn41jOC5d8mZhwtLx4zdbzUAdmqyUqxpId6s4NEEDEF93OKY7xb
qMw0HckHHGv9TwNNE/cO7s21Vm6jkO18EOzU6BL23wmqf73UKSnitWOyQVDeJAe5hqXVCmYvJ1KA
mT/N5qONz2pK4evhNNt20Wnyb059t4mDsHJUP2BBizMDM6jJKDxpZyUr7q9AzHMkmOlIPH4jfZkS
k+S/Wf2xy5EOIQgyXYBiKNVjcVPeXddausFHTIxnxbsilAU6LeLZLIFtc1Gx8MvZUoSbzN7ZUHcL
Td8HCgtsk8aCdzu+OtprArIBio4nlYmgZ+mlDdCuWmOGDGASAZ7NYFYz6nUV16zYfhwaIVz6Lzai
BX7XicSDygde4yrBzMCdhOZ2BWjHQqNqfQjwPdGw9a1d5b8Nw15Uyi/783ve5KyiLXz2XCLEPqjk
ogYcBYSrbSzH53yB/lUgg1f4oXX82uo2TH606KNlhTbY47btd3nd04R2HmGb605nL0EtH+G76BkM
liROFBlE7jZrPmMlwvzkLtPoUroOtEHTRprOhEqzuo2ju9v56S0/G2YDxJajVS6Zjk0P1aHxVjsi
q7O3id2wnvxrEdaUWHgyVDAip95AipH6KN5K99fpjvHQsiXExKaFrHDcFeLOfxFjOF8LD9JAVxYw
4PMh/9bdcZIjyhKA/EzEW4wVgUl+GWAa3+WmMoZm31v/d6tkAdKLBb61tOkHWzK1lLxGXI+Pphma
dYX+xNLxqXPzdux5KbsS0bznMJPwBwxbh1g0XRNgCXB0DHwbk/WSinpdTk+LOS/lcvA6IYtxSQfS
dDjXlIjIG2Pm+IaOC44nLTWaHQKYpd1Ym2iChwTZrpI2eul5NvKIJjDdob0KTOJE8X/r3bJW7+YQ
rggopJV/Djz+OtPBjpg4wtCk9QuBAVhHdMwTAtFjtjVZ3v9hgmOc1vj30M+W5WB5Y5FiP7FHL7CM
TxNHa8omyrkrBTPZdN1jNc04PBIU934AGxOnjxyYP4I3NhD8Rw6vtr2lHaM6Z+2KccXnY8YMt7Al
R1FTvyto0mqs4a2/s9sv7q0A8UuBgSHNSW+z1WfE/gsoGq4KezWRAo/W3CfHVhHlNZ8MgqWrN5y1
2Si/Kwuy/1BAMyiwJ5ExiCgyifylIv+NKqANYRwC3s7cmdXDwTbloCnMjM4Q0wOPbFX1XiiZz7Or
iLnOOx6aosYjHmwlM/Re/svaC8FBZ1LFF0Riv9iYvl1kVmY9nnLrOUMWVPeQoiPoJx/TbrtwUoRu
MoH15BIuIZB6BG54sthu2NU3f/DaFsZWnT67AkMn86k68yTJdG4xPjAasNbJZ5LxKkJo5GuMLHEi
J7W7d7K9Cr7Mqtx1m0bnqmPWlimfTj3qLx3AWvtfyHo0wIuZMcCKjYUBslaJEdXnhZdgSne7jZUf
OhQVQ7Y14nbp8Cqr0yZAtz0WRwXpiMvwTgfjnPffJZ37iMZG63B6AwfnMudnF6tWP8Pe86Yagy8p
DDa05zoFfV3cJZx3f/54B/6JBGW6OSLgGFvk46cSQTox5i+xq+5iNSNFJl7kerZLJ6YraEXRTxXt
g49hS9YdjCsuE9QFhhaslexA6A3jNTjmZTVhiZmJnO0ySrVDVYfnesT9g02mhdJpWXKj9Ux/zZyS
t74QELnRZzuvnt4ye9iUGEQEosaCxa0ubxbXo6vR7HZ091VYEjemkFL/l43p+FK33TkKScOEIeeq
Li3cGmbR0m2yJZ3FWjGokuhEffZF1FZdy3ospJI0Hz7WQr/hFI2cbqlVxoH+/zUJmdY7kB2OLWRq
iqili/ghb8uFQZuqYCnIyL4ZW8i1MN0sAySsdJaKAbMdwxXQpRa+tWEoW4XOt+UAeRr9utXdr54m
1edZjoX2N7Eb4+5g2yoWjm4u2ZljvlmoWLgLg/bASN5js3yGNJkai12Z6cwsOk9ixUF5+dJ1vzb8
vqmicA4raBHM9QPrrPXxckD2nSLUgeDszc5s5nieEfTsPqkftLXMdm1hrcz41Wasr5DAmI4/ZgSZ
1/geK3Qf/0wHHE0L8dqIjy6qZsVOH4M1fIzKEWHfoKN9dFKS3SBIdutcLZ8kiiBr73ucjCL4LsZk
3wXurI9d5mX5atmvsjAh4zSAsYsAEgaMH3l164ftHG2jQL716dbEYQ14DgM43dK5lrK/moi9fa7s
hnvYQGvXPhs0VoShJLCus0dv2/socDeZ0SAL4FTLxnOouD9jFUHOQ5o8IImpQ5yL99bFrFlQ9wJ3
IhhYN5FL6rOV6l50CrNtcxdJe9PHPpt0lA0V6DhSHjDvosyXOPUi2h7xA6t1UcS0rrOogesRDrUw
Yzrcd914T5hO6clXazNqj81fsmXpnjTANiw7A0x9UbNJRrL0ZEgca0z/cNZ47tsW+ALujiL4NyHm
9YN2ZENT4y8HjRSWNz3HcqOYSxQj+Pnz/JtZ+VCRFZn91K7z7UazhIvAFq1fCpaJrArY17qrguHa
iIWtb1BU40CzWoWQkXNr1/yuNwpqX4OXx2BMUfT5LZ2zPn3KNXL2uv5ZclRWHWfwmTWmyvotNO4g
5Sv3UJpULvXDxR0U072Ee6NFGEMYQCGYP3/E2MONwCd+hD6Y7XfUBqzDjq49b7VnfVGP6vl3rL5q
AVI1uGQJYuAeKzDn9RyLUYxgqlvwIAQBaUzqBtuDc0+7H9P5AtGoImfV68ZdgY8xIaCC0b3s2NZm
+NUs7mU/A+npR5uJbXY4L395MBp+ZzVIPzVSHz6mgFZXoar3CHvFJiZ2TKnswxTFO3iFhIrNLzfZ
3mBfz1lD8IfPURmjqRc49gIXxBlXiRt0njZLbBHlsGc3fhujfcExWrn1aiqcjy4ZMsZZ9prKjyC4
hCUr5E4i0Cw402hUXfM6hAwLGPxONqogHkYdo+wQ3hq26/xFnssvkqe2kYQDznPNRBbD/M6BQFRL
AOfqu6AvbPRlj9rbrMjOzmHn3GtySBqshiVGpEp2cC/tlzL/mkxcrYx3G8PF7UYqWtl4Ft4FO4Ou
7+xiHIga66Ehq7waT7Sa1dvRjGlZo5XCYrvU9+l49QO5b4hTzmr1aGDPEEW6yMyjn2abiIh0yHyf
Rid3mWMAwWiJRt0lcw6deStVnVUgulQGNHqX/SlsFRNV4eaBhp7NycL7hvesMhF5IUfSccT0jB2j
RGz6IN/WHfp5Y1xnSCbJjFkl1HsWkkbdidZlA1mrrj7Hzn5LrRGR1nfBBFIDXGv7+iKWH1lhHGOT
9TOHVerKG3HlS4Otd1vrrD2nE0C3l4gBRaXCQuiL06yKTwDsFQwcwNXdIH4QgvPqmDTJkm2i1JZc
poQGG3vdaT2wAnVxGfR2zhz5mbOTB+rZWr0NcXvRqHnyyaaok+vatbakcb+ItHrIsKeveMO7B3o1
XdlULUVVrTTRbUeKE1f6kNOes9RMoSp0iFvUqe46bGtJGWx7a9wL1VmXXb6u5q4HZh3lPAkx5Ac4
vB3syEknjkGs54n6TreFKkX1YoSFah+9RsEzyLSz6SIDZqYnRxKWrilagIr6MBtvvkpMDh4qfK5b
VwF3xtk1cqDFuP5yX3/q2GzZT0Qt2Z/sy3SiYAn38/Kk8Pz/eaHmiqKXF71bixKFhU987lScYwZb
ol45vGKl8q/NLsKKgUazpSLftI8Ag+AMHNVT1TAOrLO/IZm8kmZJav7eDaO1k+bnvs53FXAGh487
4IAowRzl9TuKU7oBeePDj9FICURzXTvdRHHoBCWIE7G7pqhSoJA5DbVi7p5k4B99OznbrbNMB/o2
EhErzK5se+KkXg+V4cUkFqZ67AlEq26ierpm74IIjBptsMpAQOMmwQRvq/oR2GzRvAoKCfcRR9hH
fQsJETkOJU1Pzbf5wzLH0aNFjw+/QbbFCnExVMW5x6kZAOTJfdIa2Br6gtUARbHNdmNrsTwoywGt
IP592nXVVokrKdZ5s3PQs6aYrEqYWSZudyAfUI7XPlway4bHkr+FNKhRnXDVMyrifsrLZO+QSmXX
wZFCEkWdf4owu4guX4UR+yol2GijvWlkuSqpywHtI9dtbtJXHjXuW8lWYMAAPTEqGTPOYr9dsejv
O2YhaghnTlv58FPUvOcdZiu7Mvh/iARb2Ea6CQVzld7flWQdWRakJr4pS2Ale1qS/Aakn3wGicY7
gu+uREfuYEYV3371SX6gH79pTBzyQF26oBhy4FJusaEyWkf+9OZaZFuFPXdntgywepvGVw0oLGSb
36uvWb5MVHR+8Ak7US36ieLQty6TqTAiIJbGBP6DgmPWitgjQ64cHJcBiNjtvZbBq98FH5KkzSRD
15jVvApInWFD+MA/aoQVyA02YkLInlKK4dcRcbo3LffHEF9JQVUdKHfXsI69Nqx7Y8Ccrq1GSv8h
VF4Vl1AKKY/S/2vHnyxaSi7HOJjrI21vuwoMtM/GfMSTuwrU3976VUz/ptJfzPP6pvozrH4RIJMY
UpV5rLGrHPqctF6B4FsaOE1U5gQZP6puXHW45EPG5ph2MuGIwMarsMOF6gZkr0UX10AfZt+H9UdU
QDWRJtXThmbo1QpdDGFYd5kSN25KJ+8vkwZohdNP7zZypw7TaKtFxxEnTBkO61BhsFmJnWbIbZmG
e5O96lA/RHNqBzY/KmNA3xc4slmjYnewIA3hsTrhwNtoqoJ0w73CCoSxjbmSUhxFwyYT3SFgd+wk
eBYijLO6g5koJx/F39poPTQVyWib85fSZlWn9b9pHLY2kxWnq9bWhCbNbrku+LRHchUAIQBDP4xd
9bSddBc70zXQmaHZ0VZgAy8gMHcq88op2nfoptWRqFULJIOVrOEwr4fhLXDGV4o+JqTqKnGh1RpI
IUQBByIyc/QLKQ50Z+fCmlExvwdYMFuf7IyiBrM4MAgKUKWynEWQrCca0PvmNlqnlp45JaVX9fO/
Bmr6SxEb14AlX0twScOkM52qdV6qlwSJQ+vqRKJ+R8GDLfnaVrBLQHZsqhr177x7gDXTWdDkjH3N
n1YarKPgxFhz7iUrF8EZ0SPy7QcoK6GGpDw5NWX0ykt/GqfwzTET7gndyheD9tSYyuvVk2HTxi4A
ryKIKtlRZYi1lOqnIPCHMOcN4N7fsVzD3/ZCRH6h/KATpHoNXij0MRYhMz33IaW2YaGIyUEZ4anF
ZZRCu4/tfaF9V8G25m7kmdubo/OqkcZeA4fOBj6BOcqQLsGfpn3nDj8yYWCPvS0hmyUkk1ILOCXB
947ULY75KctoXbAZHgucrQOLJe1ljsNpbG4j9HxhXP3kA9mdFk1X2qTeiO9AZUjdhdQjHD8OMDnN
+usZHyljcPThItSQDspIu6vaTPGkpQYaZ4o7slw8pclCBzMvW7pTtAQm+uBY/TERfAWqitWywtoB
f1UYl0Gt1/MUNtetdk3e7ezGAlsXwL54HeSbirc2ggfkjzutot5VuexL2C1sNg8hb2pVmU+SQR6I
OK++xJtjZfOhHUHTiw40Ohc7hoXH4k8aS5tCVSG0hxXZi6Yyt9IZGeQMN/3QWKuKdhw4j6MRTGRv
/0X5vMLli5lYIARrZ2AZHwEzgQFhX22ib4e8MyrekBW3ymW+FI7bmPWri4k3i/NdINjMyZpdc7aQ
RIM1OA4Uq9pmGsl8eEzHnt46tL/1vH/WHDeZolNwCfRvhv1MKwSO1NdFEsysFxZg1d4Ibjmckzzo
LukkVk4TvgdAHZ0i3Q9Zc+vYGKhjulVqnrY5/6FCL2MkD77MvbH/VdNwDGubgVC5ALC/KnpeVUnk
FDw+fRhXPdt/fTYI2c6bCGlch3KXA4qoUuQphvsrUzNCs9oC27FvRBBGeNo0P3vWHDdEESAoj6aD
SMD68RkWgUrwV74qe/fY4hVTp+41pPCeRnxTCfifEkhe4fHKbO0hwLcgpzXR9RTsTL81S/VU4ykF
FZwW4D9IeSCsBr2cXqtvcX3FaOYm1rbsC/TqlISplp5JcbiI/qtMn3037SvB+ViZB9dQuXu+5jAX
EyhfKZbagOUPrLMq3f00jFu7rIDJudqql4yVQiz7QeeSFYBOUZVQibKThLLgpi62B8rmqrrrOYKW
PFqrROw1CdIIh/mpbPeGbXGFBCSZtBRqNA0milW/y1/L0dpYKoJfCwBRZe7C7Kn6SFHmFBGiEFrb
vRfgkqp+xEMwL/pqLIhMpFBwBYbpJfqxn6xnUMtNYxinLnLWBjtHMw8XmlruKnvwRC33mSyQASEx
Y2T5V/nZvq94DudLsG/wDqeeINTKGFmI2JbXl/WzT/4F2dckgZtUhQfgm2OILVPeecYU7DK130bJ
dPHLcuWie2YLxOQ7WYgJ2xfOZmM6GMzA/NZecTGjb8pgGxFzqX1Kl2x1d+lAJ61U+6Q37EkSddMi
V8nSY+RzmQQd+b0/PBQYekjPg2I8TLRQ0BlJd+cONk9BDKYSknsXmNvehaXIEqaAGFJpNtocxoZj
onPG9jeHnX9PNksYRWudrCXMEsKeu4bZ5QprOj9nYclKhAVgSJqtWvS4y9wjSBrZFVcf8SB37X1s
2mWfYycwA3YjlL41wKBJ+croSnVkmCKoDmnorOPY+g56NBtqs9HExIG4cuL73IPEavP+H0fnsdw4
DkXRL0IVExi2VpYs2ZacNyynZiZIgvnr53B2MzU1brdEAi/cey79FmuEnGVbh5Lks0IZNyL2no3h
WCUNEuO/qEWR7+HVXKQILdoXs+ofCgN7imk82J6/k02Fk2s8jhLkfhaTBMH2W3jmuQnCQ2h7G9nr
qzBdjHOQO5ioelOEIe3ikgw++7vOBGv3UZr9Jq84TFEq5kwMexNLrdpHGiUsJbesm+9i+GyQSJfB
l2S03an5OZhZb3tqR3gcKc55/plxI8fJhClnjE/xwIA2bb9dN75VrN/Xudth8QlZwDvmsNiQMgzQ
hnz1+ge/Ks9RkK3G4uYtlnpMiX5yb9T5scAh3LMBAoLAhI13bRg4H93bQjop4fxl6V7V7/mcnrz2
yYEgk2TTGbPHrsbTELjjQ57OWDpxAiAat50B07depSPl3wIWGPyPCsmA3Q3P01ScvMG6WcRsGVH1
6sTMyEZ306IHupsMeIJAXd0BNSSFZSiLxfE/X+N4BqZRXE2vRstY/Yk6ZNk3MCdKf0ytKP8GHrqu
k2Bz0vEdlR1pSBFzIZ34DDucJiSGKtylCUFKpFl6wCtUle0MtChzfamn8sk2ybhCfVKmxWNgwSHw
zlmUgK/SBfF3maAYce6r5DcqPbpZRH0xW5pa5lsmeMcRh2SvALnU5ltcMMWc9KI2BoIB8dbJCkIw
kPKPv53DNB1a3cYIu6MxuUx/ql02RRjiAYG31rnW+IUCtQ6HyEJHQ5U2B+e47K8OEuCUo00Y7SXy
3acqSy6eMW2tTO6HsuP+7HBYeMTXPEj1MoePYqKcGb2H1jex/uMiKKqnVNmnKdYHH/fWjMZYW+JR
+B5WSQbDRF3affeQQZxuYpj8wRwcpghZow3Yepk5k72QCSyYdFOi6c4RZOVkoQUCyYMYzUVdnLLR
WDX9e5C3u0hyRUKPG7xm1ZKKmHAM8eexZELEHeenxYheVwZkX2tHfb4gvk2OrmiXdcVBCnkRXNZD
FPHUE3UORiopAEqSESRHOsNFr84ln9roeQ0Gk2glxpkCL5YrXSxacrRzdsp4scXMzgFuRofa+J0I
jbDYq+WpcQigoGQAi+HPkN5tHzpr2teCH1lYmCzQn0n4F6EHsHeKQX8NT7HnR09Kd/8Q4e11Il/i
OtFMF+jFMOWiTx1QOELt7Sz16i+x3ilizQ4ZVbr0wbiX2mB4oPJDa4G5TAacXXysXzl9ml7cLoK9
Rm46n5Zo7/swfBZK/3GUPEyNvEyp+ud4qIJKtJkGvaI7Q5DK2JsqMuJ7P7AY9FgMKzv6xoIbApQq
aFtv5t72E5sXuvtWiwBbF9gfrdA9dVkFYNfHuRjX8QuD5HWkIrxZwILvuNPuugrjUPLZm+/NdKur
edeHGXs6glIHdViim+gp72w73nre9NdGDacepWrd1ER6QkU3S6pj7pMeEjokcjQwmh5wTgibSYuD
WeXPjfdm2TwxDcWD7XgAleEjhVCZPCQioyahdqBzFT7b8KTxr5kAlGelx56zaoLt4A3RycntS0Hg
DpgmBzU7v3kCiK+P6o+psl6dgDhs2n1ReIe8dUCQwK4MTbkrfLFngLmixt5LqFSpb+wEhTDjve1g
Dc9paS3rPRwMGLo4cUWuj0k6scBwGTaV6zZin5m3N82Cbxvz5pfDsJ04SiOkB5N2Lhogfuupr64d
jqZLq13I9ZxX5wJuns3ytxT/QvWcEYXHeBafNiYdqyTmd0bgQ+wRzRcDQ9z8DmpP0YJtxM1Zpjg6
q/S5I8dHKkVYa3nM4mHv198DdX6n51Xf31xqG7oVnOUI39rsWuHfwpMKiObVV+O7mtECDUSeyxtd
74fC05eY1s7GmizyimmPhnuMuyeCK8l9LRagAh1Wn9xHLVKydBF+rAdAnaFDHpjb3uuoumbpcHNL
8ypKqMOzDZQE3KPhPo/58CWjbl9Nex97ZN2IddVRA0rSN0T4UWl3NbOb9Rk4GANmT8ZU6WQiS5j4
pluTaUP+mwifWKTFJ2AkvwSRX/sJ/3ln+i9D1X9quGV3sV4A6eYJFietUgTXaC7tK8LZq5ciiRcj
jj5JiWKiV6tsF3yVj3vL+KxxSOd8gAV+WGWOMN9mPDh19ajd7GiSbmR54Q8E+HsW8XB/o2uAOaRz
+DbL4am2vcfaJm6FTCMLUTUKkScuhpFJFhMtgfI1KR4Kqa4mc7100oJJebhzGnWSJWmfFe2hQhqN
zESK4LOx0VYbxrNozbNv42AbopaAo2Rno4mZbefilP4uitOdDpASIdeRA5VWaj0D8YdkBJuMic1l
NJhsli6HQxez+zASagiYN5ZubmntbE3Df1E1jU2bjdumi6gRHVRlZK0U8jNAEYC36y+hPCF+5Mnt
YhcT7YT7GeZ6kZqSWgEJSyQIew8BVEdL7lCXGEvyNrQRaiPaP9W+mDp6dIL+NtCEMtAEvWgBhhsV
MnbIaXz2Ow2kqWVwRy/8UCAEMbKYKaa+D/iqK1HMd2NAIJ4fKbrDfGe27calptWpeGJqQURgD1sY
K+A0vClNz4wxvKfBT6weyBJlXyY5FNs0pmcZ3ug1/+hQ8QmhMKsrhmM1xHwU8kwemdF7zmvNuiLH
d5mP+tfq2X1a5KjU82rMUZJH473FrlPAL+bDoVkuDlM8bt0y2BiOxGPobeLAJ5gaWAWUWZN2BZH0
eoYAIDpr7eL98aC8OkhVXMZdXeLdhj7v14W/xIKhVamCd2WDC6TscLVm/9R8ccO6qyL2D51Z01/g
FE/GIMW/viCpaYsXkLaOjFufo9mt3AtOPMJvQ/xkCjDGP93ByCrfy7aiZLPvG2c66co9VXq+VEX+
VPTZLizgjlmNc0js5xgWkN0ihHUZXCBBd9jGrqbGQqDgWe6eycijju2VWuaMQXVm4f2XV2BwPbBb
KiEZrpi7M0pONPZFeqljEOolAQC58NlTIXxVnJ2bWTs3j3M2DhWyygrPKJZkDHdFCqFKoYZOveYk
mvapV/pC0N22opQAGmW/VzlyiSrt2NCLbKUaHz+uC1/D2qi+pk+1y5s7MG0dqgemYhf8LhgFzNfG
6gw0WRzrXkfvpFKXXrL4am23IuPCZ19r1Ecp+jc1ld9BOqzn0j21dnJlxM1MCTwLCZPAfaMt7vef
PmBt39aEMWpeQ8za/IMHEUF66t2q5mPUZX9lVBBmJk4Z2nRZuTwKyZPTI/3nP7K8YCLV6nBreoyK
iugkKYlSH1liLVhAxAzfNb5EDkhiRiyobjNZwTpj4WRgSYtiSlqfUkzhyjbr8Lsrynv0/fuGHIPI
Rg5rxX9GNjxWFuBfJeadmaFgDibnOfatr16Cz0yRc02UaXHvoVKkkgY1PjXMY8iR8mY3uBs7Jp0l
rJhSdunaN+bDYA9EUGMqk5pFQwCfGD9PiFWtbsuLFVZndyz+ZV5P1jf4WBVVm8xqCfaT9bYciBcT
6bEglpjrRh2pU3E1IP0w/UNJT+M2HznaQD1HD40B39qDhMV8y8xJrc+DleOlz3Vm7Aj6pcCH9uyQ
1l3r5pnV4caC4U24Eq6k2Hgs2CXOTrcWJvIg071YBvWlmrCUWPWBDw8RmdgMizMq6/SW8dJpmK1L
mCCXoWBtyv5sGfZNJRz4RXmOs2BblMa/TKDrqVED+S4h65aOcIVX2wCaIZIbvKImuzVqlMFHR+Sh
UWWaZSFiy58kwrK7iX1o4bFoY5qHABHv/Tw/jx7kQB0JjPiGv52prkeEUmaanDyPdVTG5s8wawTF
4y1p2ksa3EwrP0RGf0oS54e8sI1y01NlcCHXxtlqWX3bBFl56OOAU0ZVuBr96iMO4uc6mlClyfss
YE8/sVAn9hbNCYACxOFO+V548/PyUakB+JuhtrwG2GOx9rC2yhhdRtGI0Tb614SAFiqhHjrRP8SY
LEXAFZHaZwnFOe3nXRoHdDAWppf4X6/AbVuObWPwG6nZ0OLE6jIK+azZY4mOZYmFs3D0IY+gobhT
ec6s26dP6i30CBRaoNes02QaO7tDMTQRAOdwk8StfOqmjGsKWMpoXAnpvSt7uWZvvndzUtqok+9K
ojpLswOYThWDgrzvzLcwQKDPPpmI6gCvHW4lSMOF21wMyWBDYXYLJf3tSJ2O6ZooxVau4wozypQU
99rACN1K1HltjxGyXASwOj7OvvdSpATaYdFcPE6IVA4ah09jmO+1OT537qJcUeHOCOZNP/Sfniv4
s+Od58WXHN4uukVz3eDqgtdzFR3Ld+06tzKs9+0Mf8uMjm6nn2Y+dyVRpRTAoGMnRqLx40vQV8l0
k7ZP3WWVLPbyl65i5OoGlGzDQx5oTsDyqaNXcwHD2WF566L02XDj49TNL8UsWEThv6myWwE2QTnA
L1hds4VhpAy2zgB4T9wcdk4ADFhHhuhAMCENLiwZ9Fn9VWL3p+va+tFCdVd7P5Ube8jPktBoKwCa
Z3TBp08PIjjk404GEOBQaY7Dj/bfODPezbC7mT4DYgJCpHlzZneVKLrwQVw7oEgTpal0mycfB5Nb
Wu/uFDzGjNwKQsFruhQUAAereQIzi32i2djOSwY+hasHThXrIrSB1iQu84iYoueJqQrvJWF55GJN
cZ36D4nWW+yl+DZf5GA94dL5szmJVXJjW32pU3mQI1z/5EPmvJ/IQZTk5q0hBzvDvVmgf0lKfTLt
8UyIIe7SF8fM2XAm6Msyt7tPvSXmBZV4lJAnQHpZYDBsdxCBqum7DtkA4W21obUITIFsgB/HiYfK
c1ejehVS47rL6aXBxdXWobfCQyR+FXzAtlX7yQWKbnWaYhUKxKz5dltYbb3/Uqv3MeMjiqbXpEcd
zZTUBMSichKUMZeODoMtFZMzQnDTxC3ezTjqggI6EbyQrASEASp62TXMH0mK3CN0/6TJWVkCsMpA
BRIoCBjdd3CDGV8N3fCAxz0bJmKnu3uVgRpvgzOGx0s4uJ8210I1WO9+Xd41cBwGP32ZTIe09p+h
US9eBOB6aGFlIgdmV2SW/U7gc/KSe3PucSBhJbMDFBBZrpiZ5kdlCkZUwUIX21QEY/k5gSAu4TBj
ek4NkBGiMfbC7UAtsspICAodQ0hQM5UqXOqHtEGNJv3kaYj0RUZISM1Oko7cEc3JDp4dDKqWnZXo
U4K71nN+5mXZ4roP+Daoz77r0f3N/PZhVsuYGoVBHsuAjgivU808ZRh+JsTNs0fEeSKcp8pv2KZP
6xAyhM2aBMa0Zvdq4w1q6+RXVyVSSb7yoJsupG5sR+RqTPsPE9LrNiE5gUfEaP03UPHvoiEXC1+Y
Qt5ZyGAV9CBVS819UUzu/dyjtW1L9vRtuUM9ZaybidVJyia6RMR919iqxL8BZjorEs7DEuQN7HYh
vvNoQnoYhHtv6vZG0p4Cg4PZEqRHF/P4IMYc3JGmUit+hO8a92XFxswdMAOrEr1oFpEf2AeazMEK
64ah5/fWsK9Nrg9Vh4PWosBt9D9MG9e4Ys3KzJ2gpwAtT970xDCoADlLv8MSimcqt/6cCcPa5InP
BkU8JaBb3C0Ph0+fg+IB2cIITKTsGW6aNvMDjsnrXGpiA717RCX4D+LkoVmQYmbNBswYLk5fXe2O
UTtjAdAO7WkYIYcMhXXktqFPmRBRDy57hsHKLkDHPAASoNvnYv4WqnqwSv9apQzm65rfGfXfU1pU
91ZU7p2KcGtPPzkyPgqy1GWbvWqQDANWooKoNaQBwYdkGtZQsutBAPxK6JN9BzJw7rpYzXDek+23
RDWYMN/sls89raEDTEZ1mHNE6MJTyPLtc2IUtyCqvwJU8oNnYIqw8dSB4XIBeBGn5dpkB+cJTYaZ
/4IhXs/ZP1/zlQr/CKDsOg7lF9ODR4Ig9mnO5dynPzCR7G3nOcjNAPuxQ2K0zX0SsKhIcnlIubzv
huDLAdIsIRU0mLQ8Wf26jvneZfORSeSTHKtd1MbPlT9vA2skUVUw74p6H3tadMxyg4pI4FQHUUWY
yCpM22dZ65sti4daAaGkWkWVQmgxyrF0JoodU8CI3iPg+sws5zPto3Wdy1vaoHyeqBQmsFBpNqCs
Q5k6mmTn+WQfmlhEfat+tpLgJbegU/tV8OwY9gsRD38Do45R+5BToUV48QGIx7079XDM/O7YSOMw
8vJHeXEfVc2Z1dTGN/C5euIyhP7KN3GfG+0+TODepZzfFNZYUmmjXec9d4CdtBPhaBzyVVgwgJYY
udHcmW4CES/FNm1DQAwr8thFuM9UfLKM7GGyzLesJB5Om1viDyBSLThEMK62xxTYRWZQ9c0l6DCq
gg9MzHQ9eA8mPMSR+Y+0liAGo3nqArXjyt/Go3to7OMgpQloJHfOrgmxrYwfiY6eVj1ZVW3Zba0x
J1OLqSbKVHNCgyZR4A5jQ6bElG4nWxJAozdjXt/bGWtv/poktMaPXQ7LMrSNDebPjAgvGJfWSOcQ
DSC0527BdhGCVjBjngcwMLXB4JN6ZUJwPinxbKPwmcz0vtFgi8sIsYWgFqzIRpZ0gGtrgt6XifnY
N+ZVpvOhNEnemUzUNjpriMmUP33nX9qmex5NEKy6ND4sbb/7BX1gvUDCB5SlrsLzFeiMI7VC8T0m
aq/LedsoFrZWUuxDzIRjETnboXHndRHHL61v4XjjmLfgNITjSzrlL7YmT4RdPYeQLxbaDKeUVt1B
xvbnkNKTgfx9SKjKt+YQbGcOIlc4VAEQnZhLqI3CX3CnzexbRe7P/1N+a35PbDJjo1n8iwL3uTIC
vVECaykxmAc/H0/E9J2zZP7yjRCRy+y/+AVe9baJj+Sr7kbIpNx8mKBGKGcq9t46f/qs5uiJGd8u
JzWyHrp9TK+GsLK7QToKwZiG664sR1j0MI8MTMvKrq6OW7yIoudGn8ZPs/Xy/ZI03zeDgepqOEQN
h+ngL711irSjHZlpQS5m88Iot8gKTIpGhWZuodeV86qywk3rDM+qSDGPp7Ai+pa9k1NiKIwL+0pN
vOTMVbfClextkTNp+5QM/ls/YXEMs2xYotU421rz1uiWLzCGJVZF5dnN/IuTD3JFQUFUxziwrJjw
yYDWNAw2tF5PF5EuJtjaNq9xUDb3gw9knD/5Z7DZ7da+++r27CfNgfq1pdO/E4F6LWBQBANEAT3y
IRhCNFuTdNYgywlDHtpfUWDHHnDAAOgBZON39TcqkefEmJy1qEcojtZV9MNnmVZowEz6bSeK99GQ
MUwqT02M7CJB5T6TUVg8dGH94ziUMJmF8ztQw1mb8oMH9ZsqV7P4qUEj8avRUvC1jv6EA0ECGawS
pn+QEJ4Tp/MuEik8/qlccP3n4NC8NERVlgB1snIPgnNn9MbwUJgxtfsYxuwOGaMnBbiUstyVTHuT
JPvXg5oT5HkVXUcWA7lBgDKNigWTB/HZJ4v7HKlXkh830g+Ouv9umF6EDG6x0yYhT0v6CcSebVPK
kvITxMxTRC53UNK/zhy9gu696zRLnJLHJIq2ZYWFOVdno5u+PBLQMq8CMN+xp3sITOMy6mFrdOpB
pLhX0B9FfGH8nFug20ejlneQ8is9rXRvPk1Tf3K9Acr0F+SstbFIN1hiz5b35UTFPfHBuwpTfE+2
wIDwdi1Jmzjq2Cx2NVo6Ukfb70bXfxTFOPxsMll6/GSbLoFVqWNdHsfaZT0KkMkPuvo04uZ87E0E
Jo4GT8ZMCQEEcPGmcqej1+bptXbrCgOxQpOVk18aPWYzeFxw/m3FtJZQApfw2G6Bd4wcMC2uFZeG
MzaCq1GGeICV9a+Y2XllsD0ayChArvAcTVcbyRlKLVarfKT3I92Mf6kWyf0np49R7AqAM827O6y7
+tLOF7Nd5Cc0EXKfEnyeoVJagdXr052Xiw0k01Xa30D6x2zSLbYp9cvsHaR+t/1DrYhdKNTGb8p1
qL5UBH9UbC0A2iNJUF60Bza5NrNiE2r4AMEa4fCAFZiEn8579IenDpWC/sSVya6Erc9dNbxiSmUA
mbRb+GhVdwZpZSsQ7/uZddwSnbGw/3mGELzuLTwCrE7j8mZPLFBRqS4pCZei39G04/nNUIWU0VsE
DTt00WNfR73xOzhosHtmQAvwfFSOZxYZZ3KhYMzp9215nqqvBG9VHAa0m/8E8EkCBRgH/UV4ifq+
WKXo61w7eWC0yStL189p6rHnC3h87ShdpQ1rcsE10fLuivaSI/tzcRwm/JkJNgGQKKjZGPqC3fzq
2W2RTtje2w20YnWoAz4P6NOfsX1sxRubeiLBRHiynzCOrtleM38ne5XV/crydgXEUyeGCowpMDoo
kOYwcJK3yXX3Y4MQ7c765OsxawKQ/Y1CcEkLhxb+NDIZd7hEWfHRaankYVn+1/VrRXJAzGaaLaMi
sldRHxKWAeidXdshLzeJgzqJeoXGG3cLl06/DJ5XJSpfo3iF6WzyLhBZ5jcfcXzkMe7aHZMTks9k
fxz7LZqfu4YNWnwnqJXK6m/5bPWpKu+lucC0VPVRpge7fdRQQjrsGwkTrlU9sh6pVl557vPH2BxX
aLDMv4aBLugDy34g5MLovscZzcdFD0+ZvXWsnYwMEsp2NBl35q9HE+8yFDa9vWq2PTqedNnyIFHO
Ll55xecWABSkpY3hvpYEXmh+9FuGnqFNjsueHvMq8tlSvtbtdar/qgwzyfhXkXrg01gEzHuIFmv4
CrPq0KYXOrMGW0IYIDwApQ/6sizvHOYv9DvITopTOg1XEw6jSsTRpSnAIcM1iDnh5PMbzbc6P5UB
UlJaBuBBNX8P+AQefmH3DTP97FwbH8bBq8YGKTZVcBDdoWl/uvxh1tfZPmH/QB7KWxFRvV2BPRGn
UDBzE/XanDiDQ9ijM8zE/NkigALUBwtEpkcYfzzgFl+YG3T8SkW8zMHn/eBskmg9KgTf+7ndjRGV
TI86+26ojDtMKnSp6N13izCLrUfucjfw9JUJc2Xki9ba0szyrzAgbOjl/VeY3lzvVJgWfkVnXy7I
DKfEBdNtfDaX+tKnHyLPd/MC5Te7O4I60MpY+n9b6xLLS/ddiHMFB6oOzs3y+DFPcdem+mcbT4m6
GuMHHskCxypKBGBsOw51Qj6y+Cur97X9wlxQcpCMDs8SiIDskX9bux7+F4XQkQYOa0d2NhIIsc19
EZK/vjZYK1V0ym7vbwONGmVjojAVX7IPb4W16yQ/AIvf5AC4purAdcfi6S6ZLhNLKdqwjY4R0fXg
0qsbftt1beDAcFgiJWRNeWQ47uT4AYlkCzBg5eN+iyQFjEsv+djIJ5VsomCXAmGYrSd7PPRMPeYl
qU2/hKhk27nh/ty7Yll6fHDxxtlX7G/rEb5g9aqdV4XASzwX2UKTwOOwKvzqro5c2uBvaGhJv00B
f7rtyeWOWYhmxMqid7D3ED7Ir7HExoIPZgGJoHecEjAr8Pn9fasuifWWME+wYMtk+YW1GAqTo5hh
mRoPHRfy2JF05az79gdcqNOexvjMAjtTqJQ23YAAPmE5s2p5QounGN0116MV/DbjfTz9avsLZGqN
NlcxacnG+1xdh8FCWbtPFyfseKwnYHvxZeyap6i6r4Z5RaLbLkuB6cNiDM9t8hbFvwGehjH9iHit
OLZ6YBNGdd9ZO2ADffyCnsd5SOUjKTcBf3MgQIHamvgLIz6fxn6zzX8Glcy8Dux3WlgHarZ1MsYH
yJJoDopxO+V4ZB4HFIEDxxGvGNGWU/ZmRYwLSX4bH72SmpZPJDvUtFWkiuQags1bs1wYTH6Zjd5l
PN8q3FLjHSRRQ/G+QqIzXerhxWQcL78FBq24I7f0BgH/zm4WeEEOsKEKniL9WE5bScUeAq6DH2y/
a+KbWJA3FkpPROTyiMulaO4bFIACACAw0q7d51iTizngWD/G5qmVP4349MShJw4jJd9OOmxeNuan
xhljoG7UBzP5NcHIdMWT0K+esOl4AddILg/cLuxeS94Kh+DMuD1o8mGFCN6yibANYJnpvPdcsNEM
aSmd42htOq+pgkNwbHy9GezXXFiIyw6l+97qx4qsEuO9RGIT0p43hK+hSeuJ0pkWHsT9iAgSt3xp
keBylUm2tqFbuuFR8PLCCqJRW9tcMHl3CS00UQy7OFqKrRU0O10CsueJS66LtILH04psjAn7hSXV
wXFkDIg9vRqQNON1AHRcHGt6civ+IF5N5UcPIGeaXtPgpTJRcRkvVr+MrJjexgGRK08GiAfW6PAL
9uyROHg/pZED07JR8Z+b5Hks3r3gtWtYC+1tlnI+B5kcuHeHT8kkvQC9j7WDbqeiqDy7eYUAqVsT
Crdt/WaFGJGTAarldN9NPduYatdmbEO3RhAdtD1tJya3dKW0+u+K57AZ9yDbd7MudkN5cRzMw/bF
L+VeCyDg9r51EO4Am0/3jve+8PZT6HXoxxrv3cySDfLFlUYNixt3JkzRV+wsux/Tv0gsMMjTGTih
msfiy/2HQ6oBegAGrfNvIvpqLRxbGDGDBALHiAO4AVCI83oRQ7nDqwfHaYi9vaXqqzLjz5DEHL+2
eHgWoxnaJnQEJpJx3ycEiV1wqBT+eOtOd8GZLSfxFuNR1OLW9gzKA9wc+eLXSNzkAPdiF5M8ZyYo
i4GkQOT9QLFL61fABzVK8LYqlJzdci3ZbRjEwMdcPfmQbxp3MaURfTW6RnVWjbKgU4boWYLsGX0I
IF5gUIVhrRIv2LeLvKiM4xuaZfamaD3sBAds4O0mOA34zvXJkEDpxoV7IFgYr+rQ3snQ2+V+SKBZ
mP6h77pWigfIb/Po0Mn6eaqRugVMhR87qcODFcMFnqKAQPtqLNYi6aq3tK0xbE3Q2RG3TtRaQZd8
j8H/ExDoI/UU3A+BdxjtauEfzhisJW+A7fBGV+RHaDnH0OA7eYhK8eh5UbYPi64+dh6itUmXCEml
cVa1++ab5giyiEduKCpGbJFrcorDL4c4oC8+v+5dNrhvRCWzZPQGZ+uOMnxF5sBiwW5BqI7sZCEg
Mr/xjnMB1R+dJPXcPF4CgWGnqGxv+TQfB+V0J0NE9cpziJ/yBmz0rmVeGPLST83nHK9DYDdUG8N0
Sij08sLCLOM/2AGDxJjSamU1+KlZLO4rrMRtanzZNi7KjvsD4QAdarUyGstdFzWLGsX2o3B4Za2k
GxjkQxfpgP65hKeAGcjUdCx9MJ2T/PEFOnVgmVyzLV5xXdu70ZL2voma/Zgs0UTpUUoPEFEwYq1w
+PvURX8Z7ewtYXiC19c/zDQ7EwL9yazZ4eEMmxbqIVetZkOufMCTTbdkGWQsqSoojYbrkmNBLgEG
KR/TygQ0PozTf6hxSQUmxbWTV4skTpFCYk5aEGYlKWsTgnLZMTxRH4njX3u0fzEWhLXu+11beX/l
nP1ENfsRfjc2OiP0Ey2+xhh7n8OSoGyNr7Zd7OHi10qjv9gWL0qCQwko7W1xzsn96tAKaKsBeKfO
qZMc2phvXBSXwo9Ba8SkUXLGzfahpbDPHf8V8Q7Sx6A8s9+y2LDj6GmLA47Dbe/RlvvRPgUPnKT4
qUlmc1yNqVMfbU/vbMN4LQa0ksh/EJ8l67QB7NhioJhdvCVueaE5hgjnpk9FQ4J51j4nmn5JBzBW
IA4KTQNjfeahaEGjmLjR29CzSQw2PWgF1q73p8H4g0kzYtCQupTDt2EnjvsVZchSf82+qzt2a6D/
bYNkrNwg+HHA0ADJ0xZ5xiqiVH1J0aVcVWbWNmocxU3SinoGs8T1zGo2tqucBZcOQCkxzCBohbxE
j/IRr18UV8J6iJUvgQK3RQi6cGWXZeCQL6kha3Cfek2FFpa8+YZxFleayhl+zcUiwm4svrY7gHcN
kcfYZRuHlebMbvp7Smh0/hkoLwlx8GZtESDliD7s30P+32U0EJhR513r3itgdRVpzs4K7W/YUTSI
Yqr8jzh0ETIwBPPi+oFet4cjqnydcTZ4QKiWJU/HV+WsM0e0NPzARWkaWnYSzETm2WQcxFTJ4l5R
PQvK05AVfZmva6+QA6VHRKF/1jbR36DavN6uVtqNSKkY4sA5ymxIC26hgR3FWvt2AYsOB11MZjHi
2pKWNEPOmH/qgBHztCqNWDEey5Avhd+hZB9RbDDTOczyE7KGuZmKLsk7bx3lY6gJI5Ih8lxgHxFh
ASoOZ1kjFOwHew92UtEPeGFFvsbK89kKFjx4yDthKrQBINhqGtW/ubZM61PZUD7QyxlpnE2oKZse
SreTz4Fn3iMwG5MPH3wY0YliVDFGwDKIo0gAMI4cVoJGGI/5X9PVLsx+baTReDayPrMenKkLl6Y7
rX0Kz5yfhHg5m+USUhKNblN9ZilCPtQpboS0upw8JP1qFgNrbzIemJjeOZbpS3ZuQ5EukvbES2+Z
jZMO74QPJqLb4G8LJrr4ZComeCqm7wARjKw6BZZLkRNfvKAKQUb3gZGxAh05PJj++Unzb3TTnBxU
0agJuFwcmRMiVdlONnEZfsbpN2wgzvvus2dbuJDYDfiJQzCsPfmBvWr7tqBYKIPcETNKg6IaHzyP
+hLZgWlKzPXoX/N8m8fTzLeHD94Lx2enrPJl7itHP3xv+zTBcAfBbUp+E89PsaJqbtbux0VRidGM
s+M/0s5suW4ky7K/khbPhSyHwwE4yirrgXfkPIgaX2CURGKeHI7x63vdjKyqIBUmdXTHQ5qlKBH3
Ag4fztl7bXu+jM5y8rL2kXFpqPUJe8NdmGLnSCfC7mlOhvglqRHKcSx65Bp0SzN5tDV28ukilE5D
itaS5iHd5MEJMgCMFTSWQkKP9yKPXBjRS9fZD1HbzB987BxYaXOVFwE6JK8NQ7Y2M8pTBwV4RAwb
WqCMWV6uJp7T5NjVZTyCH0rsiHq6p0mDPjFo3XTHRzT6KLu1o91iA+ek5akwoSYjSJMTjj9BYAWY
Z6gNh1KMPw3bRmvNCFnPoMWnLxTKaPlQ6T7pncu6H/J63vXOlOj+Wnh+WQXbIU1Mj12n9E5Y0Hgp
Vfs06iFZM4BPfac+y2Lskbq6QlSCCjGIwUJteeMSCiGIC+yodzIzmXzXyzguh10X943w7kvI4mg4
HewBw4tLdX+o3tUBHcf6WfVOgt42Z4SsQPVFVlNTsGmmyycVq8K9TopUddR5G79GHzZ1uKBh4LiN
wuq/OGEVnRJ9+2D4EBdTIZdDYSYZzchFuhT1MduGkZpZi+lPMTM7bXAbR0bJC1F1NUmKkkf5OHtj
w5EW7xlfOkR6Sy8x6RMGQ5XlSfcJlRAjbdMhEByvY9Qv6M9ssQf1Ej4mwiciaVb0Qe9TkRJksaxh
TUdulFCSmUNRLkVLdNpipgP1P9Rj1WU9aFTvyOz0+CxV6ZP1GZI2O39c+rklqTeyi+SQNKydcV9o
pyfrNd+NoZCvSZHdQ3ls1JXnu6eqAfQRFvBc5GtxSMvM9a782bCsd0zj+AzzgPNQZzlj7agv6vza
UfpUCTQmcq5GurLrOYhjC82Qf7y8W21WPvCIs/wyi4w/fg1dOa/noslKCF2pi2EJ0nkQ3y8UFkL0
ENatj946VBFgEVtHw0ElpYCaVjoccMO1yiAutjYNqLfOue4eMJM5UA51U4uMYthquvGIMDKysGlz
jENY5Wl0fOht3eMrddA9RjsKpirdKmtWLVhIsMd9idaW6ilD2KPGID3U3lQkljV/Cf2qmnBAZUlm
3qELrqgkLrFDelQiC919mnqVsZvmGTnUQkyyTvglyzhGxZLUyZTRN0KncKxm8s2xkDcrY4c65klf
F9qGDQ1xbn6Zc4V4bcrxooBOE7tkuo5UyIA7J31Mj74UwXwdRtSyL3gp2oDexWhw8bLFRtfH7mrx
l29ON5ICn0TOB4NyD5Feng9reOmoulB0H4q6zEEnRXOCpnmeF0D3MBngt+2SLO7okLYwgBjSy07R
wYNmmYD40+XKqbGJljZLUY3oJAI20hFL0cyhinuS1ZUDtLUy2ZAhEmnGEhxRGaTFYXY1/e/KZzLb
eyRxhQeNncP5Og9FQhVuonV+sDUpgVdO2mDF96qF6BFWIhScum4BWYZALOIrJ1L0zYXQQ/otwiU+
0H5Jx/jQOYlcLhFljf17okQKzF2mqCHrYWWc0Ul5MmbycFie75aiUqCXXIJAKV41Rc0s18qCsOvU
fvcY0Ney7xr3e1r3hp2W8WVF8cbzBzEAbdJNte+UwAzm5KhMaMtxDLteI7ADd/3Ya/eynZyJ+YIx
253XXtepyy5Z45YqR+La5TmODU3KzFsXSjI1i+NWaoc3ysS2R2VYWGWICbHsZR211vn71FS1fc+r
2uSbqXdIbNOZO0w3zNhLfoGQImaunv15vbKWd9ydwzbZ9jbE9opNZXisjYLsU+hilgTyaIBksw4y
AgjpAJGLO6QNY88B7uq3F9M8Ef5a0Y9Kr2iODhbDYAO9HNUi4pyg8LPpwvPZKZ7NvgrTa1F3tGkm
Spbjzox09fcqFuK7q4L1tLaNWt25cVygrW9HtDzw1IKEw17rElA01VQ0rahM+LRmssD1UYfTeE8R
towOlQpDlKxhaJmbTKFRtTVONJXnENwGtfN5WdSm8FumxWn2Gp9h2ABO7KSRcO+XomDjFln5LQ3M
+H2MGsvHST0yAdxljGC61JN7w5fJb5VUaUccFJP81rETfZMlRGtHBJtxcvQZU0ExvYA9RL1wdSjP
KQuDeEG4T1xQGpHeK1FtnYXTikW2FCFiwIUS6XIWBY2PfMN6HRazpp30qUAa5DcqrGZ/0wKFJsrT
BvZr0StFqw9A1CmbQ1clxSA3jw66G9CkOfTG3QeZyRmdQlBE6mHNVrqsrot06rYAwnIr2zj/jF8E
uIpn8wQyfVctKDokMTI+2vEvXWCW+zDWmK7cvkguwjik2p0woSBZQ5tPndfrGlKVkpDU9a4Bxx3j
rf3a9LIoN7Nsav53GZfvSOPZYPRI74t9jjHvs5Cx/xS5M8Z9Gsvk7RbdlGEtSZiowBLI4StQMg1I
o0oRlC4Ukj4ttFUfoCN237KyJWTHb+sUT53JGmRmbC0B7Kt8gKuD4pPAXhWkJG0ils2OnqvgcjpR
KGFNQlJ4Z+ByEl1ncdVBRYI4d9qzMwoc31Ml1UkNkNExk7NsF2YZfnE/VaByvMJWx7qPGgqNzOPL
bh5c4kksZvYao09InnBihGRBcjQORi5eJ7vadeEYZDLyAc1jphA7/J0wVpc0oy/TTzmB9AFECJyO
oahH6njGPs4OkqldVYVwqXH5+M6e2TzQVzn722mT+0kdnaeJb78D7B9rYr/xmmE7XHyORowrh5Va
oUd1UlQLgKrqi7bSIZBo4Lpw46YiSB/YvChYNuXowQduJJHLifIBtaB4ComqLFI4hDgT2dv4ghrp
fhlL0b2Hr1TbveUYVnxiQNb9LR6jOttGyhGof9O5MkftTI55CpqJDFW99FP6xQwDxlkXkHj2vUwA
/u2bwUW3A+9skTV5GeC6irsIcBpjfkW3qzTblREni1sEnT7CXF3KDxEirIJ1qw3GK0vrajqfY9Hk
31g+SwbJuoCpQfo2pjRM2RE48dWYBSgJOPCEzci20IBOo6qD7m+kSnZCc7vLejcrAnjJKVyXGRRu
nzf7MfBle69NGHrEDEQz+vaoGxCnF6jn5k0D/IjejKlSwR47BCnNQE/7YwywJ/veun3NBqHLHMID
0pa0r0hl6OeLSiP9t/XKsTQfnfJhGlsHYdnSuAjXpJ79WxImwvkA/qx6KMZAhg/KsyhkYV4nT2wI
V7MbaW2oYzmqIHmfgAsl2MYK0dLcSbuaeWGe4zyGLKaaKTuMqOtAQw4mANkQldO134xDtlNt2lQ3
SFupjGa4JM9NObstr3lI1dwffKC6Y1cVxWU3mdAeMlQp01HMdZGi+k0qfGnJaeJah6aGabaGp7SE
ci6aaFMab4p3LYtc+jFEGBjh41MVDdrCidrhPWKUnn17gsGDPsxsFoukVIWQjwHKwMtVHh3Of4uz
DMdly6SPfWvLDEp791sXvlP9CSE5bEYMLgkYRtViyCrwV5nTHt9HnZGWiBWspZxvuvCMx4PHagYJ
TeVmLT50vMcDIq4yRTSH5CFS8+a3v/37f/3nt/k/kufmrimXpKn/Vg/VHV4d2//jN/Xb39rf//T8
+z9+C0LtS61l6AVSecL1w9PPvz09ZHXCX3b/DRTGULYpxugSLiaYFt9Ns21VxNY7+/mFXPFnV1Jh
FJ4u54Zh9PpKnDidYFH0j3PdRAD+4mQidzBF6sFXqzHJI4N5Sdk7uNSri1yh3gBpfaC8xp3/+WcJ
Xn8ULaUf8Bm0Up4M3Mj3Xn+UzBMwNXDGbzWLyXjuNV49fxGhlFDzgIp4EiuELKbtz6/69g78ftkg
kEKJQPmB9+ayCUNQBxO6rFzE/b5fGoNBbSy+NYGXXxYBPaDBz+gULgv+yYCW+FTT9/j5h3jz1X9/
3v/7FPTpKf3heftqRjbtp2SQuOiwSb4Lin5Tur5r2Swo97muDPbVv3pNzxdayVCEOoiCSL++5jgn
oXDYeNLrH80zRQ2AET1b6nqMBbXaLnn8+fX814+X7/j6em9GWkS5n5M3fQ+3A5RGTMGjM5PvMOWh
v///uVIo3NffrI7nucT/hQdSTN6tXSv340CZ4CwNg/kXX+rHB+eFrh+4Aa8pJcW3l1rtVHpNiFV6
KlZBZmg0sOkM4dbi6iozliDd+qv+xZANf7yTLFuRJ4X2I+np053+w2jJ3XRJEIjyznYFJ0zrlgR2
9WKmgN4UjSFzmXoCe8Cqb/Krv3JrtRcIj/90JFy+t4zkm4HaKBx8TdItdGKKwD8sOickKpDgCgic
GVt7/CuXO82DqNUp3IW+r5kZxJsx0yqErWmLeG8IA5KRpy7FDupigM5RiQTBzV+/Wig9EfE+eIEn
34ybjF1aBG+XKM2iKi7rBBbBEo7teUKZ8ReP8O2s889vFtJ+oZHBa6zkm2foDFJX1nItzFvusw51
g2CKlacdfbHzEbYf+mQutjNq61PlRNbnBeq83c+/8J+N3j9+iNPP/zCQCFWVLls0tJkoQ2nlBVR8
3WZeR0i4DcWkDM/Rz6/4J5OAFtrToU/7ToHEfH3FER0hOlEmHVnRIGnGvL2MsCB8FPzxl59f6s9u
sWZWd5l2POY4JV9fq4CElSX9iS4CSedQ0kW4l7oDkZdjdRnLvj2E2egcW9v7xPrKGgJ3vv5iIf+z
V9WXQioVSIZy9GYAq449j5J0L1jM5MXqzZ+kaR6IyMbXSS06lG58+MXXPo3S13sHZgSQnoGgQRpG
4s1D1U2vxsIjQFEOBfr42L40Xol3pwV+wL7ym8Hc9BILKMl14opj3oNdK7Ua/l++uVIyChSDnM3F
67sfKOjsdbXwMdxYfRFFEh/NOCAOknr5LPNZ3hcRRo+/vqhppg0ZRYq7Hsg393tcOp9aBEuocnr9
uexnfPtWhR7FLBihhN44XhTvf37H/+wZI9cIAt91ud/um2kjLeqgzT0m3964w7d8Mu4jZ2rvAJoZ
YaBqvkc0iz7+/Jrqx4cc8ZBDtom+d/q2r++u01cOWkuCgqdqQCRZFNHQHNLQwwn/8wuddgGvR5Mf
qNPaJhW2Fwoery9kIp7ZgCSOJm1PM4lKUrxdKuqGeRpWcGaWYV+xqt+aARXzzy/941zx+tJvRlDm
ZCbVncP5tpPZvuRh4n+hIJeHTvuLdcb98Rn6YSgCNpPsvFXw9hmuvqmmOllbUHBLcpEN3Xo+hzWI
oNkAYvX9aOeXfX8g8s9A+lEAqURcPLi+IPNljRJiSgLMVLFPh3AdWwzmC6bPALTML8aae7rfb57H
qw/65nl4TSCRIQhoEgB9Iy3v04nzqNsHl+EJOzmTfFmsX9eui3d+g1ybQnSH6OHnT+ZP75avNNt0
FAhh8OZDgEgKeLNQLNdsfrAWzbP4PLGxfy/0jLeEci5IpsqkqTj7qxdmn+76rImhyyun3wyJAXlo
xsGpI//doszrZsEjQa+9JPYgUOf323y2tAx/ftU/GYineVTQrXIFpYE3L5v0psFQ2zjVyks05rPN
791Y5wh54vwXz/fHOxu4IdvywAs9hBL+mzvLfjzCR3U6N/cuuRftqu6qGcA80RbzZRf2LqqCFN3O
z7/gP4f361F1uiyTNdkbWrrum28YTE4j0gEZaxu0ITY15HjemVPF4k4R3fDgG9d+bVo3z4FV4OZG
LF4XMBfwhwIyjfLoFzf8z+4C+QiISDRvkHy7chvk6ibrBMaviPOeiLtyZzsxbx2O8qwcj8kQdL8Y
0qeF4e0d+OMl34wsGhJ1bn28Zr37iIWku+QD4DvlP4wrNa4DjZpVpghxWXnaX93/02//2dXf3P+u
HYY1PhnPSFf/4HdzftW3sn8wl0O7TITZbD12f5uwkGaHaMJF6iUAj6dLBYrjlwe1H6d8XjJ2+iry
WYxl9GY900OUOtkJK2rXWFzqk6ItNjfaQWAauGK4nXuSbyovLH9xF358zbQnfI+XDI8d5dHT5/rD
blSGC52zeqSAZkbobkOBcy8fah89FmP+F8/b/bOrMbK0pk/jcbx4czW6J+3Eqk1bmY2ZB5Vhu87o
alosxhtQNogA6dpeWumEd5ETTleKpittPh99lKMhxlC6ux9OfiGrCYX/+fsY/DActM8eDnucy3Qj
3y66pA7A4jIZMRvGAH/0vHK5XjDVXsnBwhvORhCCP7/iaYC9HoA6jLAKB1SeEB283ae2MjXgi+k2
JLkVV/QWwuMYafcXN/3HkcXtZvpmH8GdD7039xyShd8SUd4BF8XuRaE+CgGtpAjBhm+2C6FVjnWc
JhtizFT7BUcPxumff88fnjqzuHIjz2XT5LHav5lfhzFGW0hiCIrWzg0uo6WA2J0nGv4xJtkkuPz5
5X74wlzOdzmnK5+v6/pvtqPOMIUEnJF8VyA0u5WIOPi2qMembhGX1SijF1BgyZUTDvnXn1/5hyH0
+srBm4N6oBrEPHActulsiR3M3RHTskUy0EECL5fsWFnMF7/f3X9/Vbfs/1nH/Na0iyEx1b75v/91
nX0zTd+82P88/bP/+Wuv/9F/3bbPJAqa52d7/dS+/Zuv/iG//1/X3z7Zp1f/Z1dj0V/uh2ezPDz3
Q2n/u8J6+pv/tz/82/M/f8vj0j7/47dvzVAjnnl4Tmj1/PavH51Ksj6T4P8UcE+//l8/u3mq+Gcb
8rKqr9nT23/x/NTbf/zmBMHfNWcDX3POFzqiwPnb36bnf/5Iu39HDKR4WNKlaRT4PMeaEk1Kmdf7
O8tfpCNsi5zCI8XgwRB7+pGj/i5JHNRRxIrNDszX8rf//u53v7/Wvz+WP6828yFO4/5/33/UmZzH
0UWx5nrUPUR0WpH/MPf2RZ/lVYyGnBwJeQvrP0vDizz1shI7AiQW5AVnIK2J29Wi68N3PfOkOsrY
gZHoohdE1ZeMt27bvawrpdtwfMmxuTr3sx8h5KraeITtOgbZS+VRIPPngdhP2hXh8qBQ4wXUnWNB
iSOpa0n8SSZliXVRtEiG6fkvu9qzdnys0zxBOk3zaEbjM5W9wfHuzhIBT0O8SFdEFkhALqDdt3OJ
JKzz27IEu5GByM/wTZsHk44JLANAQGQ5U+n0vo4NK8HL2NcZzhMvK6BtpAUuZOuMC5lz0diWu5gz
FtH2bb6qTc0+4UEU3IVNaSO6fk2KcmAvPAfaZFWGVU+mjqB9Oa35KA8uyLsS0A5HdXxkA1UVzmow
anPT4RRTRT47J6d/GgH3GIPyHBE2FogUTEK7i8ukieHXdxSGUSgMHEXQEQqA1bNTAO5d2lWiEbQw
Vi7ycsrzm9xGywoDCKVi8k30VfQlrA09pHwMDALgrnLuoS0n0CvnRjsIa+r+qY197DbsbdHonXkp
sXxnxilD/QUgBMigTiI0/2JoFtfibO7VjOmlr+P8E6rrDHyQ8VOi1GgfN9t6bFaAR72HKbxUKYwo
BI2O2cYEUawfDfV0Ig0CfPXboIb+DejeAaFMdwamxQMwHNLAImnF+jhMovtMPtqI8jRcGmJ0azVW
3i5VHCp2vUuPcdOl1oPmptfEPVY5LQwgpCWf/qbsdTXiqRJxeamotBSU7tdBHAZvJaCEEPcUSYtK
emQu6J+KczWvuboYAxqG90p1s0Z1humeiFHKBteAY4FB+jmIszOhneBc9YTTHZOIzDwibxBkwGuu
l5fJIm7YVnaMff+8j1WXXjBQcp/dY0YvqtOIVh5qvycfoCqEIR6iDCL3rkWQOuwGp9TBVTErZzlH
dNK4W8zywCZxXS3TMkJKGrAU2wVBxSZv1ZxtzNqOxUXU5hnZb3AIUtDxxmALDkXcfnVb0zVbF91q
d7m6Hbd9HZ0hvOz7No4xQDVR84i4J8/3NspMsgv7hhI56vzhU9q7EqVJxgAY7/1V6PzbEnuR3vU9
FmtSbqPoVDgSEMWmfp38S6zVqEsXbOD0F9elm8EICH+CHuiVa3lf6LRMz2sUIv6ds85OdhX3GX+n
C+IoP4igO4mrnepkMWuHKi+2WqNT53gr3SXYookYmp2AqiHO82Gompbi9qCD/pjF8TJdWRb04qFI
+sWDBEiB/mLoYxL/VOmcwmIItcoxPi2w+ArONQR2j+WHpIUPsZtjAqLQG4cDXgkXEzJPF2nIZRCM
8/i0VuwI4C+UdYc0q6fCEtFWfdGaF/gqzSt25GtbAu6D/orj96iHJeYdgoZUhcBhGI474Y2AyseG
z4ymcEFijIiS2oIIgV+dd2Fqy8/znLe4Caquyi4T343LC1UkjJYGCgo+wlCJ7usgiDF6rKzRLflW
SvfdFlzpKSeUXutgHqq1bftvodH6USC3AGRfB8ll4s4k8eDm8z/GJWAuWESqwhxTB8ByXNRSBBSV
Zhp3QyCccNc3SjPXtq3zGS0i8m1hLMkP0sJkF1WYH8bC7x4wkoM4NSuYERreCTCv0goDUjMYJYHm
TkkkdBubDJ9zXwBfSFIUh+2oLz0JtYX4eExe1Gor6B8l0iallq8I+SiZjEhzrhQRDOzFnH56Z1Qi
d8sYz3d9dKJ+pTQ7cKzhPoj7bati+F7rUHjxdVemSN5JjUQyhkC1ILmpSGz/RFtbk/ohBU5YoxTs
nEw2PfHHYo0K0r5UH+Jpk2KZDnkS5An83WHhDTeo5BbmiLAdL4IpK+tjHPvBl6mSMrmq/DQi3Zxx
Z7oX6ELO8r5nEFiiDPze3Zj8ZCmx9r2WMXri6C4R6YMFkDpHAZFtZN3gpMJj38jHudMPXUisQTgy
/dFosehnp2w/+2hAir7C9tC3BAoqJzsmTdBdxNVod2JIUBA1/idb+3d9q8n2sZClOTVmDYPGgR2/
nWIQwqR64l2rLUJI1NhV1jGJeoDBk/o2bNwPpkjf+e6iz4CtPk/ZfN+t/bhdfdKQxqB/TjBzJicg
k8fKVC3TJl3wsbh9D3iTXf2VmIz66J0KBAVQ9QtTFkeEEuml9lZx8DuPZaUEPpx0Dm9H36Ubzyne
TS0Blzk2T9cW8swwwMFJ2+QTgTEo+ngm4CnswS/i8KJsq+jgyia5RyY5JducNCLQqkS93054ocTe
ja06iLT9nvi4CVOyVyEd6XY3FsFT5pDqnM59wwENYQ87qGKbDhXrmFihxejW3i4p0g6AFDfLTEwa
+ovsoclAQerSvynL2EICnT85C3iIHHboVBWPTpaWu4lnTaQLDofYT5+ipnNv02q2xPsA0iNVD6RX
2ER74Rv5bMFJ3a7Z9BICJdxHYiEuogwvnCp9kGsVgXAc70cJAq9oau9QDPNyMA0sQdu2T2VTqIcl
ndIPTjVUFxbp87aBoPBpsQ5NqbXxDw5O9aNXo2VEnvx1MQaOWTtcrSTTbUkdwhRNm2XTA3s9q40o
vvajuC5JINcuyQ0r02YNHGgPvIKYq8YPdhEBiWmRALXj9H3SaePbghAdJli9Wc23nZc1G6LRm+NM
5JUcsjtuHSdixlQzWXwdXftc8SacTW57NPARrCk/mFV+bYiZBIFLek1PyoG/XgBDIpkQ4NHaEYpF
OSM/tz5xqGV9hyflfEjCb8r2570Y9yk2IbLCiF0lzxks+kGmafWUOwWWwjT5XoS5S7p45R+mGV9f
vkSfCHwhuH1xsU7BuEu85jBDbtBhskkH3GrFpIHngzJm//3OT+RlvLZwlOMFwykRZIvuL+ecVgjK
iw3uH2dnAx/VfjoW+9ghrMFxPF7hsQXFnagqOLi16PZtlEBCAq/9rknz/qNQcnyXeFY8R3Uav8uW
esjBgJB4P+YN0SluvFhW7dot3sP5ZpfEUXxfNbkmw9Fz08vIm9VVvLBFHRE6PaHPnd+HmS4e+Cvl
nbbabuvWT69TazxEKnO7Z9utn1tca0dYQAS3oMC7GXCWfBptvNwUC1SB2K2Dl0BpsHY1aspgQU9z
w160UHxZsEdnCL8sNPmh/4R9k0xrqpzav57HFk9UUsZUmRK5Nrh/cuIs9iV48eG8Zh/9tXLYlW7A
PAKp1oGTlDtllvEdubCIrdvRkibNaziCgh/KIDv4Y1ZD4wPA5H8B4BwSaQwRE/1ffzJsLUDlnnUp
svDQUV9EytQt6JVbEC/GCTa9GyUaSZmb3EP35EkTZ4F8XRaFnrGXz6gJxTSIexSy5roOjfiwQPRk
JWgVuMwOhAqkTU0PObcrNoCwj+XZ2roZu6uSExEggcoQkNQPFqy8GbgNyLw76lBsSaPjzL4GOPIQ
u18bJ/gIRLbeKQkiwA0o2HJKGW7pHqOOJBh7BYa2GTlVkK/jzO8BABSX5VS3tNpsz7xYsAJPrUPO
QhVs/ICluCm86JzsO8wNee5eMCE8lqGCKjab7q5OFvA+yeIzEYucgENx3gzYgt1AbGc6I5ssx3/S
KO+DNf4XVaL/l2EDbVK7X1LZEsyDu5AoFAMt2u+mo+s4zxGYvVuSb5+aNfw6jf28q6ZiucgzQsXT
QNS3vq2IT2nH6oC0z79OCXRhOU0zQhzK6X27LHprV5An7DCqlzUqwWjSd9jkVZbuGZfl6SQxuPft
mvtHq4Z0lyvjPHCiQLMYwYvKOD+xdawQX0UQJFig2NRx7BHOBX4VGv7Cw4Xoz71zHsyeuGYj1x/q
DlaIShRGPEx1XRiCwwljlMoGPdyZEk36GNUC1PfQxmzFUcpJ3DPXmlBO1p3pe0cQwG7Rc37I0Iic
I+fCUe1Z6A6aLOdJ78vTchHPw02l/O9hBxHXi45+TP73Asi8c7OHxPOeUeR8xoP4biA590xmSKLZ
9s1n8Rh9tpBewfGQALI2AxiVkyWjruRn6WGRgebrnoEivwhC5pkpHVdoIZyrCZk74tm9mVvvxjj2
A3s/eD99ujVz8j5vUQP2eOgGG1wjvn0aZP9J1WwbgDHextjAI/7QuuN5LfQB0wj+DndpjkGUlBe+
62+6tmRhkSjr+hKXIdkdN/NSPNbj8H0RuH/Wqb1m53VtFmGvw4xNgBcXpOoW6gV1akaeDNmspgB+
K4Pz4sSfrorV242eoUBMrqVPsEKb9hAwMp/kAfFok+wwINmE4DZw5owscZZOrM5G1XxL3bXbY8Ug
Z4NlZBMGnBHxWkT7PIBCn8EJIqKLD40yyDvDOvvFw1FqCILAY4sGS7TmfZYE7+0p97RZkD/aZniM
bXXgm5IC6JEaU8/hiCuTwErDFEsgUnlv15nwGltuClaHnWvifXsCEGZOfhONaBHA9c4bM+bRzuJg
3JDr/AGfwpWwRu66yGEoEU+xTjI/y0z5aGx3L4JeHAj9xBg51bDkRfeNmiOtAu3dr9hh3Fk8qjy6
G6GQy7S/VeAk0zqfCdTJkvvWeO0+n2p7lAXzT47jauP3nabCUhZ3ncLJ2/eG/mEusVeWFaC6Mu8D
flMGjUEEy1WT0Xkp/ZoQuAHpKErpq7HS/FEqVqSJ4mb1Q8x0/bk313wabQhBWVoWaOxYUePvFeSt
A1XA6tw4DHPJEY1k1mW7uiHth6jZ1J6DcjeIHkAdX41JeY1hwSWd2DuS/PHBV8tOOMCUMdR+oWxw
3fvLRzTc7yFiTrt0dZptLqDi8IKREdm3R20ysQvJttuyNZrgeRO2DkIMfQ3TC0yKqT6jsZwwndqp
vm4XigZFGT+ODYGnbVW/d532qkq86F65TXy+DPzKrpTLvlGl2Q5J1FwJ4bTk/GTdoXMJix6HcPjA
bhXPS2dy7AqRRtbX05rduJ2iQxghl9r7K7ZFyjgVrFsw6wS5rpOJv3ZLO56nhXUTmOKEMHAYJeKa
hsQMlyVpUXRjJmNV9OtiFMh6O0IMxsLN9lEWjw9OHstLtcIexD9M9ZJq1WOGwvAszpYXcpzqwyII
6Us8tdxWgQJ24Yw9GeykjhfMHYoAaFVaIvTG/ggLuXopXce/sFQyzq3oOHMF7nBI5cD7J1EaQ0xO
oCHyjziokUDAl8XnoC8d7KQH7Hcw0IYyRsa+irjyLwiXodaNvqm/VtIZPhHyYhqQjy5TtgypbZxH
buQesiiLLinekFVGklhCC2oqeKOiIjbndRWDKlq9/hYfoLhdZQwxOA2WDIwn+SFkfqweCckqLbnB
tblAyE1aUTKLm9xlR3NwpgzCqFcrsq0KKl1UCgDxBBzoLtlCzDtDb/cljcN6x7HKPRZrQ1a19VaJ
IcI6TAchzCUnv/eddbnK3Oqx8+R62Uo/+VBWU7CNVZ7dJpgU37mG4Jh1vMQS/F4iJTtvJNvVJTBq
X2fxY5qvMAsJXCwD72nJJ7nvsDuCA0xGuHHu+6rKT9aimwFE/cYb+js1oAiefX0+5/JGzdW+aLxd
EwqyI3v/e5mD5uBsMAIQwV+RnFlS8VaM07s8aD5C3b8l2w1CmMadgB1bbYOqrzeyq2BS9viDrAxY
94Jgn3jw5jiJgnqCp8/m9BpPBnv8IP9siAQp2ETCAYJWxDM5BksD1y+6cEjMccwp5l2Py96UVBQr
aNwneCrkj2Ystm4iQOqKKNnpJgZopDk35GqFmmNC7wLzXXYbcTK49WuJ5ZyyAtLQpSaQ0Cg+HaIJ
xDs1+e9dNJRXExxOXAVC3DgC/zauyesxOiEeqBZzW05Mw9SB9dVcDXjx9Dq+w8G2S5L2HncMCju8
yWezIu21m5CyZ86ljPv3XmsVLoqi2MUom3aBY5kE4QCdtwEJDLh4CICC5zAHzl1k14/9RJT3OMeP
ucf6q6T95Bjn/7B3HkuSI9e2/Zc3Bw2Au0NMQ6vUsnICS1XQWuPr30KR17oymrfS2t70GTkgWaxG
BMLhOH7O3mtf4V5qFgVdlmUtYXBmWN2jEK9nmDRzdCZvNkiiHCquaM2+5R3r2fYu7SC9YbI88zC2
/gh1uCdnIgW4t0ht9vWWGCqjNd80zTzSKgYHbWmvKBRejNCc9lEY5atK4yycx9feaJ9Ga7xofH0/
Bc6TNU5rIcOHOjF3NExXlVnvZTDBEMSwYkJnipxqN6HUhAIDScm2+4tRBj8xEB+gA18kUXlTKwXW
Z7qxNaT6dvlTKfgs9AB8QQFCCvNVacbZNpo4mYx29bODn7x0RffIb7siXJNXO7Yzr+W7dNkTks2b
EszrQmbaXibtwoPZ0TX5x+yf0gbB41dvFEi/OocV6vLbKiFWUZ6uusEMluBRqDiqW1PDJuk162kQ
e5MGPhLy696Ud0moAGqquoHlYF33mXZJp+7CTjsAYzJ9jzX9GS/eVTyWu7Z2eVGrB/b8elXndYmQ
pGmWBSTLoq2AdgEEwPam02y1rSuD4x2nETwYnof2vvZic9t4jIg74lTigBdsYdizq3KGXOc1QcoV
xWJZPHAHr5yoO7RTy6x22EW5fnRxPhN+OhBmnmwcWRwxfqylpHcyGfjKpzKGczrqEE8F/BQdi5Wf
Ff7G9bGs5lWwp7u46FX+Wof9lqLywXfEdoryt2SsLmmJnfykBf/bKBZlch9H1bqCfVENpGVU4qpM
wjmWiRw7oQj2ik7Upy+kqpOr7S2Tie5L2rzavdIWugKvLk0ywBoTIESPWz7lHJV05VUTYIwgiTWP
Ia0NWenvgrz6zDtyw+ZuO+UMtNo03DtZQgTY4L4NtfcGQn1T+sG9qN1Xvmh0tPzhMqxZmHOlpHun
wGtPdM6JqdMwciVSrM1AC2DiFveZ6W67IctfJWzsQ5vCOK/nmgWEII9mlN0McQ0oKCz422oI1t3U
XmNgJwfHzK9DYuVAYUNVCZMNIRb3sVU/4ixRa8g3Ex5B68MuLG3b1qlcFhXpklLzb+n+vGek0/Qa
YaroxOeCc4IbblxUDqrYvituFN2iJe7eXWNA2RlVe9MGA6sj9++bvnvmUQ12YTEb2cx7h8SWdo7P
qQat3wT2BMFsyOr+oHQ3evMbc7wwpwblthM3JKWXphPzk6TiovWKesNtMQ9MU2Yjf65TD+nlkqFA
/C67DjA5x+RnEpXUfiwYgFNDT/Jk0V6+Y14zp4uP04VI2noVILLlN/Wc9g6OjbGnjzWcUkuv3kO6
WZA6ygIhmat73cZrwbc1CfG2JQf/ozsNxo+qktUrbZW3rhxpq9hz06ULoHxLxVs8CHX+68xpG8Pr
KiGQJ6i1e6cTIEt5G6PVSpa2AKHWt+2Fg9EcSGJxpQqdnn07mstJNyD9pqpcl2G/wpBGZziyZ8gh
T6mnsw1YADV18HXwKOA4cCS4kfGc4FzdMfdjmdrOSExPLK5DITAUqZnSVJYJHDDC4sbSGuDME1eV
ljZ+2Jw0hhxQa44iwJ2cp3GWFjlx/GJF9ltOfbxsg1gtRdGVjBq9J78CqYe+NeXsM7xZof08Bo72
rOp8yyCpIhtoYqyt33qG8VaV4gMVxdK1SGAQNp0CVLFPI0q1ZcG4ZBWVxBYWHqW2wZRjr+ZD6KBx
Pq9Cfr6hE/ukne5t0rrmyLHnBvEF0LQr4KmXzSyq89PaIj2S1BRUtPXK4qW+QPWP4DOcCXKctIys
ONpuuMu1iI2+JAPbMa5SkoYwj9+Fisxgo83fJgywl0bV7Qwp7whFJzirpnM/iGSPV3QvWHQw6+Ui
GKhhEGRVO0WjYo1dy1yFMxUh7rpxaxN1COCzuJYjYcHjQCwEqRPqBYkoLYbMlrhSU/UJ2CE7OaI1
Fu3QlzN2N7gTBY5wsMPdQWFNXppOP1xB6SbNqimk+WmxkKFKOdEVYyNicesKTymTTDejORxEd11p
+pdGq+XH2oVKxezH1NhAZZl8MqtDr9Vrnv4GUK4DbAVEa2S1YuEu+2uQFYoWdmuuRZr6xEaH4tSA
Vt8bEwkROysdCHfn5WtdKrqye0jt8npqLDDy0FAAzA+wgXmpD5C7JDk7M9MKyrdAoVWHFgVU4JCE
bTpzBgr45htzaAESVFPZFOwRwka8ONDvWCT6aOyHEJBaWXKCSgl9+lm5IS9xkYlTKWoiX4YsOwFQ
sNEJjebOdbX0p9kL/9gZY3njEUOFsy6May5qZLK4GDuC7pQMnPvY8QeE+1mJ4zMgk84rgS82rv5A
40w0K3ZA41nErb5MigrkU90C9cFzufWMrt8Rq1BvDVlVhF4zK6vJOWsWJCcDgimIOkrtMYLfPKeo
RqoxmyV3qX1IsU09Qi8sdrVTcEPRLW6DbGpoIGgqvOz6Qu5l24BBwYB9pHmlb3qDadQiFV2xcSbK
3lgnnlb1RmMRUWhGqw5EDwBmG0uSVXgJQdKQXDT8Cz0J5j3OcjIufqbKJz1sxOWZLmXjQoVsfGrx
SSUuYWzJjILxZ+pgOVGK0e15MJjXOMsOHsGL0ekBEcFNvE4ZPMCRKdmE7bifPnwmrrB5E3EDTNIg
kRKnuhOL6CnAIkwhGukXUTrU1LKOQ40i1ZUZ2f01HPKIaN6CAKq1TudrA3Ua+3mtKrY++JtjdaUB
tSHb1jbrilG964wx03C7P5hN7e+ModllXgKD2Mvo1y1QLiCkYRaZ3KqyJHzQa4DmzSD+7JNgAePD
q93+MGLb/ZTC8sgzgUr84tGJeOyImLMWTV4SkdYhXr0oEhHMDucpejGyeHjJAj1XcNDiRh3JXtHq
jUzdaoDQHvEs8wE4NCy63qo7ukVknC/Goup96rvK4D1hd8JbGyXtTZqQ05hY174dsBdYHtDx3QTg
h0aZ7hk2WKl+p8K5XVjIGJ5BDMjjqLzcfXA4q+dwuxKBniLjhbOGdF5rW8MfXaLh21/z4Kynkuqb
Jt4mbTuSoi7chmwFlwbgolaZnO3TGeP62O0pQ6uRCR+xGWCol35JfudOmWNyMAYnwPIruwYEcw3m
KzVqpjRt4zb4mkezfEa5whsmVL4WLL0iGSBAm75wDolTBJehwetvFRIYQgfYNnb2qEXTLUKUeTUF
BVFeqRBTRso67eOPPNOYUDqkI4I2s9p22PhpSxdV+ZKjLH+IdkNY1dyG8iYqytYTsVwbkhf0qsbg
D+FQd7L0GPDKdRgzqbS8sDqwQxf5QB/4Vak4URd9Drjioo5V9qOO2n7gU5sJsxGjJQUACqbqlsRe
QZwdmpxBi+d+mtmofnoWNQUJVXlbH91wSG+coNPSZU2zCGgyGggCHvKJnsms7F+IGpHhVukN1JXa
8+N8bUJ+LPatqzefUjMZceiI5fRVEkwPXu+Ss+0UjFFdCXBmbOLwPR1kW6yLxm1dOgiZQA2Suu54
CwyCMydIsvbY4jR7Z8gBZRjxTzusWs9DgKNbmqNvKuTuBBh3009SDDn0WzpGsBWhOrx79VSznTVE
p6pAocucA1JwixE+B5h3kv1oDlBYkIxsqbwxV3M0CziMRk4tjm2Oy+nXmHrc9KOc0dGW603DSWpt
bt/ZnWcDSBzIdCzoZ/hry0dSQQendalvhm4a1woBBZCbiGPVlm5zHp+qRnPVEQtXcW0P3iSWqQnW
k9dszwmrHeK7iJqvujBbv6OgmTTCVlLLYxkyeOvJLVGZgx5p0IuS2xlNBZTMAOFIL112YsOiUFgb
XSZSAG6aMTCrL1OXlNBaew8KXRenAnEOnQ+jo52Ue2X0MUw2qDLkdqR0KeJM+zJ3bjotR0CCUseC
amjGpASxgmlDxqHLWCnVPddbov0d7pAG1T7HrjGC1juYzs3o98lbpKaarDg7CMp7As1BRsNL4jiv
EwwKRIWizXtMLHNILwxMncCp+acMDMyClnc0gT3EMBddlv6wtbkEkhr5nVThkEM4btTW+KQqrAxL
3QFOSac6qsDyg5p4pNaFBlZqQUlIQmZOH33ZemQ+mB7ym0YLp+c4wjOwJIjAgbvYVO2bUU5pDHc0
oGfY9NCnrwo/6X4y/oyAjhPV1AFthsW3wFwjHiczBfw22CUv04JuRrxEl6UNnzpTpHLjo66xt7rb
+cFSDzAC8YAFYMgzN4r8A0kn40+ZonbYiwr2HgjtpHMJPoPXcbT1nNjopMexDiMwksmmc2H2gPSP
zEeypuS4LaWtRixZynsFnFC2LwqRRn0otMiEMxspiBeNXfXusqHcoWGspRqZJhM+aIs1IxZuZ9e3
WVfpRHN4abwKfS1Tq3qswDOObYLOhs2cIzVylWQ3IIbasBvCEtC7rljGsRkxCR85F1LrpUKdrHIo
qxVpe6TgJsJ3JdtixfbJcIMpRQPpk3E/M/1s1UaSaTy5KHLYeGjX2ydmmM6rx6CRvqqRmO9m6mpP
HqySDkpAIjnosziYCBSuTDd5N1Tqho6HiKFejpjzYVrZ8hTBXriSUUFyZxjW6M/bRFYmHPd+UHt2
2kYcG5cDBHptlv8KdoXCtzDlk7dKDIsodB7eJjjlglBczlwqvkh8/uCYVkYaIv4dQR9kjjPwWBR1
f0VNN4QbARdPrMNMS6pjg/1BrowiJ0uyJqs1ONW0R6aF51jNezqWUHAIYoXyUSejUCSZeVa5HUUp
w21AjdLwbab+vWH9uDTXdOUACYgRTIGiGwoCkWLvzZU+wY1ooFJnq7WycjdWpzP2naKgRLVFRjJ1
GHgaTEAhIQQ02LvqooQEH6/JLlMdb8B+usJBbQ7LpE4gplVyrBCaFAhROEHneniozLQZ1qhm2DlE
1Mh6P+UNIXQDl6vXltfa4zLl76q1pCtYwzbPm25bl2jFOHEnDAQDqBnhUuL8CeWwKNELPADonPtG
JJ2MSzuvjfFAZKcir8mRCTHJRkrf6dKwZRltpUv077ylmCm7DG9s69+y3y+q399pBV/tGg4lzWx7
w7KCd4pDzLlvFulkoJF4a3Ko8vAdWk1tsDWJaiNbbTaKlfFuLLe/CWz/o2H9/Zpf/Rpc09aVjfwV
Lbdro4OdBa2/CVYNWmq05mOxAh2i39oOXccZc8REJcfETyIcUGqg8jE3Av9WRe7Pn6//VUj+6/o4
hBXDTzFb6MWZSYLXTTDh8RIkx5GFY4RBt7PNEb2EDgz/n18Kq5+LhBwdMKiGr1916ik84aiLlWFW
CVGbHMg1BHMrgsGc2z9f6swINH8tEzEx1lzYqsgbzhkMfsjT3dFypcwYUdqC1Bv9kgJTkeCr6aeo
rWl8xRUl0MjmW9CCX7Q4p5Z//hhfxeu/PgUGd1rR+mwwM89dwlTracuuIVZ+k5pvMYUp1NuYWJqi
TLIb4Pqk5Pz5in9bwjbf1XJxjqKC/rujjcOxF/JM8jXz2ZccdZ+IbyCxad0zzoib0kcg+Ocr/n0B
CYwQ+Ntx2vDTmvM9+G0BV+mASb/rFfYmFDuUpNNCJIiEdLtrvnlW/nY7HYnf3JpN7bN17txYAzxP
1n1LhKxnROXzjMg7TK00yHqmk5Anrrb781f7aibh5+NiEi8lxl8oBbi8v361UgTFzBXiSOCUIloD
sEEAB661db751f7LhWxABCxZ12HzOb+H7tDyuhlyhAKV3t2hiQWBL7vvXPK/3G9/iePn7wNfW8eT
hGBQ2pY8ewCJwAgjwKXROkuhImV5ZG5jOFC8EupoiaWF8NYKciof4nHMfG+NkgNKq8wCKKrBfCIY
0m2LEeSbFfTVXPL3j3Xmpslijy/bqWhNEizijxghApRCIH8FWRUKfuNF7PvRdeK55jcL6m/3nf12
Nu/T+TcMQ5zbBYsQPYEQcUKTRWSn3CMydAx1+5urnD8hEksShgSsEaxaKuez76fTr0gYshHdGqOQ
qAiiusqp8xZO5AWrf7Zief4cIQ3eKabFJxdnK7YSqNs5vUe0nQ0mZZMVk4AQDIXdr/98ofPvxErF
X8GbwzaRdgEM+fpo1Drql7psoboPo1nNGKXoVloDBKkAzcl/fLr/34/zfyx+of/dj7N+b18/8up3
O878F/5jx7HVvzCwSuw2vLtx7FvUFv+x47jGv3CdgjUxcD86ABT4o/+x4/xLqpkN4lqW7mDONfBw
/o8dR/1Lx9sF6gC3Dpsejp1/Ysf5ukaUAT4NXIXNGFuHSMTC/7pGurzCpBaha/aGuDuJsY82hZ5O
WzB53zmbza97yHwtF6KLgiXMonTVbD/6/S0kJ7PnDMYgnjkMAehdow5mEsP6j4gDLMbyNAWEK7s9
WjQjZQ5q2T+LwflBIhL0Gau/d/HXwKxHhEAWLaVeS/+aQKGDK+oXEtLevXogKi0NB6rayrsh1oAR
CBQnYwG2j5ZVqn9GRtJ+U8bMG/JfG/avb2UwKHccV7mG4cqzpyz0rIDfarRpFetqFyLvWeulYuIc
GR4zvUlrPhXRHP+IjcNVMaTzJsfxJ2Y3lXl2VYCDJUzIjN+tMeINIb+ELVTCJGzKcr7ZRs4wAPi1
eLnijQZwqViqtn22N45JSZ1ZYbzovZgUJ4JJCSgap13dpdZpHF2MnPYg0evW7RO2A3iOTQVaM3eD
VzMKcRj99nj9l2r87IZjHxNUanx5l2JNwbT7uowIdg3bwdQgsWPc35s9enJdWeWPMkTu1hptcjVk
Sbz5Rxdl9yTJ1rAMtm5TOjg6v1507HXUhcFA5JvVW59TZTSnXOblygpGmOSgeJ1FlXz7K5/f+n9f
1prrcZx81t8QSHYz9kSn5Sb5BESOyK6uMVEYzhG/EzPtUdXbSNHfQJ63TwvF0FgjMqh242Fp6jWn
1398E7ANzqsBwoTDv89uQhCmsSHIveO9k2/rpGjRjjkfNKtpd03eHAHwzbvy68lLzd+fDYpqyHTY
9OzzKzaa7HrHBQsat2N/bQO/2CAdDle+6+4l2pe3OCu7N4b7BERWk/745+97tjn+++oml+VUYVHS
nj1kCQkGCYRRZ+W1qT0fCPp+D6veM9cIz4fv6oKzdT1fjfMshQj+yPmMe3Y13cDzB6jdBoxbTlcY
J8QJRtCiIDJogjb/BiHru1X939YXJzCHRxw3KAybs5PlSIcCBCG/qKYb4adUo3FIFbpp2hPdO0QI
B2d2WkJVR7qCWTM5MsOo12VXVPeT8K2LP99vQ/6XO/7l85w9Zkk45fE0i43rPkUeQb2XR0Quaj0v
pGEVYBtcVDUzT2HehVjpW6QbfToi870qCDIaH7N2a8TPMEvIyMgYDgd7BhtYJrTgGako6iKSFmuI
/jw9qEPwok0/5UCzq3gdkju4bQA4abMYr1Lf1R7p3Hq+BhlPazV9ByG8wkB2kbv+NhT3ZCFsfAIe
GHJhrbTTnRZ0K9/vNjIqiTs0Dsg398hQlxrRcFZurQFdbsu4PupGffRneSp+Iaa442OM3k+EzZ4U
F9qTFa0yWm9XIp8+hoGKniHn7Nhp6O5xOCd3wkGxpBPG4JPimjjHmP9hFQSYXe0FxG7cCeG2kR64
f3sbRfnBAAGrk6fUl8ZWJjcRo+hMa9fRQEwMM2sYKpvQ1jek4KybYDbmLZRxDwpiOVQDLst01SJf
mbJuowgKqCfIlci2WL/LdO5/J+kqLIjCy81bz3eomZNTp3tMhRmzx6S5Q8RempW+MFnPzOPsdYa2
X6sQ+MDar2J7G07tmu4LCaokxpDy8tgL49ryvBe/es+GB+F/1hjzq9G/QbOHVFx/0vg/8MV+OOhP
6BSn6zxuf7TCIPMMZ4MF05HX7+03K1M/K15+PZ08JJz85n9Rmn3d+2SQwSbVDEwvZb4tTXcHxfdj
rM3j1GbWimYnsVbaR2TqRxuKhOEGCIaYHwUS7n/GbPjFlw2tTZTZZbhUXbbktLHuUXA2/tHLg03Y
3TftE/3LTc/yDzvz0PiM1pr3yGVyuor6dqlIH8mDkzecYp8hT7ch/mBdlUdHXqDyXlrdSzWmG6GX
R42Ri0mkHRbjtQXjt3j0hl1u+iu/wO1RwO4J403X4iDq7Z/RcDAn88HHk5OFjkTzgrzDHuNirTvp
59gb7zEQQESK7X2ngnc/R6Q4khef/wgqIpQQlYN5XlUEn4MIBO3ZXsUotI1Cnqo+YRqqYVYCWpgY
1YUosDRNUM2nfFzYQbuNZL7moT8k8FJT1ptT96cyhKZIa/+DqpqgqaLZDP1TC/2/Z83C6s12mY8M
cRiwrDrIO0LvmjPiTaknn/Bad0Ok/aOzIc5YiFSUPZArLQovJc425jHW6H/2kN1Hoy2XMrfb22h+
fPSoafd/Xmec9llHv5WT8zpzQRBi8XRwx2O5/7rOgCk7LSvb4aeykL+X6D1CgzBNq+ipj7MLjFkk
RJMMFjK5F8VzXtfvvWffkbTyAABeWwead5ULTZH6wfC7pwYtCu+GtjDLrdSJJhVspNpsKZJELTnr
RHeSNVqom4mffUr6bSu6np3FvDV7hcRi2jHuu3XtJZvZeizvC59AyZy9tLlA/EzbmuzIeDUy8Kks
NA9us4xyxrHOsUDeahAUS194b5eHQEApUzpKuOSuMJrbqPwU9hXoYSZIu4Ktl8EKgp3ryt4I7xBV
LWknN5P1RGjFsokL/E3Wc57+9GycpbwaPafigQl3o0ovGkJ+U1dtCHNYOjF7DOpybIJLlyAjKESL
LGIbToGWW2ReQlblIb/GFb6KJ//gm2pcdJh5aYot9cG7TJpohV7iMnRr1np/YUpwT/imkyl80vzx
2cz8HdkYm7wm8TgNwKQ3tyGvx9FH8x543jv/ID670d/g7rqVuFo3jPTQSrnGW9+oE3yZE1vqHV4F
ApylvHVaC2Vj2a9QiODSUCSO+tK/08b40ZqOWrRD4UAGUzb9DBrtJVYfRr8P0ifXYqaSIs8nsXdq
cCePR8Ph+yAEFHg6KvQ1oVntLD26VnH5Qsm2mVxvParxgPz1VHlkGDzK4EpxL8WDkzWXGeEuAKUL
gyCQR3LBI+0xStVlDwpSeNZTQULDgtRH7DZD8zxl8/CYVNuOBOwCT0s5EQxo26wctauibjvIaGew
xdQeBuqUdylmdGtrZRrq8faxKu99KU6jP6yJe7oPCVau9XWjriZXuxznFoUxkmhICl1Bpm5Sc+yo
gLS/xpmDDoe4R6IH25uggiH+E9mjRwKllMHWmvOj+RsW5jWfzF2fdKRJNKTkycs+LJ8z0WJSIenc
InkHJ+4UoaKa/J8q5O2n86G1B8U0ukIoJpNkV7gVZmbs3o67Y+K1YLqzwE/DmM9bVnPyb5Usw1o7
GNMTJ6etV38Qp8Q9Y2rZbwzjJSuJ2iJRxyxMxBzZTTsaFwkuE6avG4V0zgfL2Fr3yig3g/k4w5Zy
EM8tMbq+e5tC6B9IaPMT/RgZaj1o+TWDmpVreCeGAaSyxyDn52yreB8o67pmQUwaymjkBfYPzfpg
MI5fv1v31rrumUpZxD22+iowZ7d5APld9UtId5/5RHppu2z9+2q8qNlrlEmZJbpFR5Jyr9SP1B4Q
W14qeO4TNpACaoMn221BFolj+Xeuqlc9qaAYvS9hey5FS7VhvyI0xDaIWjehe6+zdIaPyYifcCrv
Ql+xeWC5T+NLERKtFfRrb2QhIQluq2pX6P6tR5Qful7IEyJHA22rLeX3wfLSZ02Nl16KEinS1l2r
FqQ/rYYR2VCpceCXyVoYUAU0s/gE1LD7pdcKu3zdj0EM5Av6RO1sTNleRoFFSlt3GrgP0XihZg9E
ExyUKB4iTHpFWm0LIsTzgXi42rrigfxMCIu0Bn+b1C5P9Az9rwv10heY1DGKnzJ+28hACowpb7Db
Ow+hGRPg4X7EqjZU1Zb3zGNHshvIU/LE0mONN3WVwTtfxTMPNYEY+ucXyq9+8V/vE0tIxeFF2PQ2
bVArdCm+vk/E5Di9nRCSW1aEhOBHQK7F7uzHaA2JQMr2YdI5jJbJZYymvmUzZ3MoZOJc86bCTMl+
8pKjR3nqjDA9WmVovCKq6JauFlWcwL2aKqFO11ExpT9yowYW1bVB0rMElYnaQJp4dJSOmiuO9bUo
NdpKOjCBZWdMAQ7Sqj40o44so9UrRKCGeZ/oxchDAX5ExoAYrf5pYviO9DRB9a2bbn6XacqLdlbP
sbBNwmFna4FNZmdSfbKBtvGylLX/Xf/7DOH16yQKqpdiAGi3AIJz1rxqm3KOCqFR1kRdd+UTALAT
cgiuSmHlK72cym1HZNC6N1C1NojYdsi0iYtVTGNTHxrW0mpC6ypOuKdNK+U3w4lf/Z6/fuZ/fzxg
cErn9Gjj4zz7mQfaRKHdkSXq+jrymrqWG/ahaW36iIidzMsOETkchNc34rY1TUGWkCBEvuk+ASdW
F+OUoL6CCLD3wzhlq/QByE5mu437ZBILL2r7uzolm+TPq3P+VP/7p7b1s8qqsMcGPBFHXi8lY7Lp
FEY0p2zG1270MLkzgY72EdgFOQsZLI7dVah9c8b/+0dwdAa4DBk4P0sO+1+fj4DwtzhBn7hyo7a4
qmPZsF79fCV8qR+gJSQ3RimSZw23ERP9oviGUfy13OPxNAwmuvOh32YWwBDy6+VdtBOaNVRz/9Wd
Vk2jO7cB9oYj7lPinEhB9tHpG5pT7v585//LdSVoZIupPL0lyzhbLykmSaAaCB6T0HQuS0d1L7ak
4CScjM22duShmIJ82U2qf/5/uvJ559IJQ6nlLS2HaXTyPcqQbE2WiXHoNBdrU0Ozk7NDH7wLO4yf
vrn0fDf/Wm+/7jbIOSDIM2papyf/9W6nvqb1lsNG5E6CHTckQu0+EdxovyHZ2UKVTExQM+3NfLwi
m4NEhXgN2Oh6rN/CoFzoY3M1lPWm5agEfmoZWvGFsL1VpTvrxjO2XpBvoReKFlcSkuXA21jpgZyW
5VD7a46vW0QjJ6cYNjDFwctiKuokPr56I5R2RI251sgJ6oePKLzJNdqooXnppuPeRUShC/dy9NgU
qX8moz4ZdU/ka3TsOw36RoX976fCMU124rFBydu3chkg1OIUFeXlHkU4dOY4pJBtYM/MunMCu+VJ
L0/WHDwepoe4ak92aL9YAziZ0ngKTZegVSy7eoEGyb778y9xzsue1/3vv8R5P1W0tJFHP2Xdo3pG
FCfFsBvdkSA5HG4fFhKkrRq0bqUqttI6QXZLuzF++POn+Npt+rUcbJ0u8rynm67+a2Dx21ic/G8r
i0hhWsVCg5ritHP0jGnSWC2+pZ7+fekJMIuMql3J5MOyz5YeAYO96MjEAClTV9dRBrF/ycu7McnB
A01B0EMm+bXFT/pS9XBwEp+QW9dKSAn585eeX1RfngGJ+sgU0uIdplMTnG14ecLa8Ol1rpiUiIto
bJrHGqMoVr4cAR90jG92GuZRf7sgQgcm2TbUOZv/+PWhSyYUexTCJnVob66TpphtRnq86YvS+6yj
ykZ9m+nxRRAx64ZjHWlLnWRAQl3qNH/WgTv5F5VdgmVJp1tTGVSSeJxEW353Y8Q8Vju7N4Jaiaka
zAmdJvdZO7Rx8IrkKelhWCKGvRKNJHkpbmIXP1Wb3aF5nj4o1p1tPkTRiixwdVVJSXr51OfKxHDU
JzoOk6m718MOclbZV2R9iNzNHpFEwfYCWVQ/1ZUZrS2i2T7IkCK0KGjxAy94SVG1VkPqegvXFQjh
8G+JN6vxMdDLxHtHFqe2nEzNW6e0p4cIL8gxyxkmY+DIsbi4GNGuQxSbTzGwioNA9fxEK9nY9LYD
/iUx+vxdK3ovWLShlBjnSiHQFzYVO1sDFa7j0Ip7DOB1due4BSM2ADvJhxyKOTbIN6ajrxn5Du+q
d0kqn/Ema6SqYy2iV6dw5IMZqfG2KYQ4jtLBAxCVlXs7Chk/WLqXrUtf6NsCZychVOHwlJexPI2e
k1/VBohrolhR3IrS+VmOg7vEkApJTs+4z8ASMu+qwcf/HGDPvqjYxU89WSKrjIjDjWM4xU0jXWB3
Wh2gCEtrvPPRZDc3TThkckfkQHwyst7uNxNX15ecYJ07PwfnDCrQaBbeQIIbsv9KP0pV1Gskx8nG
d4PkxkOwf4mltH3DFZmeZBtn+yJL7Qtbi8tjrnFubpOBJ7Swa6S2gkglvn8oVlbh5MGN1puALGzX
yJo94b5TvWxNWRekx7eVMa30OKiznn6D4Q0/YjGh2F+oEVeidzI9YRGjbfni2fSVIaE72A1N2jR0
PRC9IoB0lBq59hHkOnQGLSKXCkAcHD7XaIsXXdM1UCO16EeaP5b6bNqpfK3QWiEhITH8Mq+G8BHL
3dyBdjCxkLCM2TBwO3dnsW5W5Ab4mwZiw9FDVbiuMGTvQAPoeEeFeaGlhUZkp11j6pn8dWBK/xCQ
H7lysA/fW4h6X40A32pRaxUlVAWMpWzTXTcKVKmcCg4eEvkbtyvsRVfa1bPXIpoOsC+lC1+rPYzc
KroRNn3DbnyXisyg/QD9/EU5db1Mh7LAudoNOKfcHhXpELp8zTaM7R/gKoyNbwMBG2wf9EWpOTht
qGhXmqV1G/KHsOfGTr1r5dBsGNX2J2RQkHapqBk3F1QiJBStQDimLyLAqh42lv9B+PF4V0dmhmNe
a4qZUsErNW0Ro06EPWzscEzIC8+tPQ6o9j4a8v46HGb7WIwwmiAl8xiV6LGroq9OGakQMag9/F5t
7xZvg+Y78CxtiSV+pGQhQX0S43FsfRa4jlkOC3lNVxeBh7MrexVt4tFMb5OUdbZocaGihLblg94Z
4rkaa+dUxk7xVse2x9So0QKxgHZnH8knNe478m+d2Z6d37e+g8PFttoHQS1ysisTFhYPx23e6fUt
Ae1QUQQGWEy1ubFTU2lfEv6HNhyp83An+aFPaVfGJzJh0wNPFQtYzv0v3eqau2Js6is4N4CLA3q7
YZCh3Ct+qc9ndyN4/yrQXrrKTK66+epW5ySrFinaqjcNXgZ+TYckJDxcppp8IgjK/8Hg5P9ydF69
rWJhFP1FSIcOr4Bxb3HilBeUxLn03vn1szwPI400c68SbM75yt5rD8dCErNOcDoLFmUk5m2pjRyT
usmwu1b1cTgEuNj2ELxzSolxWBM2GXkyXFkfomru9uRW03n3RbYf/1fTy2HA2L4VwNooioLyBf8D
qwpbn8SnvqjqIcKTcYhySX/NgiTcjqVUPBrmE6lrAyA7lHwwLzgEE7Jyi94LCytLvTSIBGl0VV38
ZDqgG0aCpek3CyvSegG4JGKhI1OOGbN0Uaj/DACdXkd95s6Z2uqIfKK9NFon7xI2JOwzEGzfGUlL
W4G5fF+nxoxnNIAWiNKh0HfpGFQX0gOId67L/kqXZI+ujQ100y5GeTeK6hxYFZ6QUMcC1tvNS5tb
aomn0ii4WLOQ8ECq/32VdUbu5rneH/V6kl/V6sm6N0m2JjUGt9Q/uetVn/zx3h8HJQcDx3fC17GO
al6UDkTHBxYcPRERsjKb8xJhnFeSazgCCGSWtGgnlnLdXeVfZ4d9sbyrkma5E3c7nfEXZKxJGAaR
opfMwQlgTon0GOn872wqC3vfp02DoTiRZLI2yKEbpwumHTvQGRoYie1PfFI3gf3mYk1jd66jarm3
6mzbDnJlRuGFPF56K8K4pFBj8QSrnGYjJA8OdzULPPJkrbUdy0Q9S0HuEfRab0mHHbnjNdMl3TVa
p9jmmPbYVsuYRrMORljKbmoX+gFCtrWOATterUVudmktFzDNNH0VE374WCI4HUTuhP4wVPbuf0Cb
WJT0LTLK6o2Qw/Qsp1O9CrpyZtbaTe+82qzqkkCselxCLtZha6v0MF3nYtE+9KaqXhTRSIRnDsVp
1OKAd4YEUgZtoXIHfIexsjN4Mk1TaV896c+wHVra6aiKe8bsE7NDcIxgKUdYRy1TKz37NnLrDJyQ
LWFx0YS0koGzCTy9hvEykHbfsigY7Q1ttG8lxT7S+Ss44TtuqfTruaBjcuNpusx1N7l1vBP9sSrP
i6a4RfdiJr6o7gpxuoN0UJOzULeFdrDbCzNPkb0qYtVOF6aBYn6k9W0SvkHaek8m0q5iARTkvRtK
G037rNS3sP2rnxAVbMLzOegvWraTihcjAN0qH3S581Q9gquCLlE+yMtfqv+WC1EG2yT6oXokTnba
9rXitoZY4a7xsqeA0mjfQ42K4jyqncs4Z91JAI+iylGmDVAZ53ntk6RutquCk+o0tupVijU3rpNV
pGZXgaI+YtMZi1MafqWQNPhie2aORxI8odadl4xXPcBvVbhhAnFqWJFA6Al4AKBBiZbk8JJd9Kbv
uC95nB9K9paxpM2eW3BtM9qnHhsSVCZXTzntJ/wdOk9llH4Xymqnkv8iFSTMrP6RI+olEzfZHKxC
5TpGP0H6ynGOd6jir7NWqlT4pqTf7acDbRz2aIcuMRwQJQsZzH9UkeGnaX9Uu+Y4Qb8ibhezfe6O
1aonkIJ9JkfWUYzpLYdbEGG9U/hsGpG/z8HsKnJ2mCVI401z0tvsxUa30I3tNWFSugTjWZWmPa59
7vxlwq3j1hTwmOkPVWnClfjK4/Y1zxtoZ2A2tGKtCagOwb1JWuBME5SDhY109C9b6lPRDXw3OWSB
awlxAgzNnFi9ZaRl28nTNsHhswAg05oV4qS1IoC+luDz8p+kuYT5XaZeyNrYL/ofqtOVZTxIS0Ue
uWp1ivpu3DLd+9PSyyzOUckyaAaYgx8H/M+uh1GaQGKKRnY3srEN9KVjenAKy2yd1VghCsz7WXqN
YFIg1j8ZSfQq56HpYtk6qHF9mSvVTQBViGWf094uErYSCFWlrntVIK0hSY9HjVspC9WV1qa/UZ37
vdT5YQKNjSdWZ3hJSfJWOApj+yLb7TqwmULLiJ7lD7O6toWNSS5wdUbRVqk7cAHwFgoMZ6wuG/O0
ABFWIbcYOo4atiNQILE4Ofhc2X6ZDt2y2w/nUoS4w4YLPzKZoO9x8jDFgxi9NVNbHkDtj4Dwlim7
DJhHs2lcs9RdLXZ1xj8fOe2MCT06R1qDv0jS1vFUHfOmYxgJ9npqwaqljophIoYIoo7PSuONwQTo
LDYipekJMTuGNWxG6QaS2GlT4VIDsIYMV23xSu3E1qH0xnIjdaCLxDpLQWsyTS6DxZWbBXZFx/UE
vbi1PTOQeci7NPpbMNPb5Sa1WMr/6+O7ae5yFgI9H5yyr5JDGIauln7kM+3wG4GgfgusEhC39hl3
ml+ya0CTxmXILpR7wbIAKHWi56WZD6Yk/Kxo2Kgor52Z++DXHSJUFGCU0sAjDupVXj4ttRi5nqcF
1BC1vtvjVeGrFSWZm6NcD5trPbzm3X2KTQ+g+MrGcjYGbO+17BAp8qZuFAeUkotFFgiX5o/U/DQa
q3ZoVEeRGOLmyPNs0bHjnSy/ejLuoOvW7eWZ8wuYF0XiXxieDTP2cKvRTuv+TJdFZenO2b+8WhxL
7BvxLltXm7QnvS/cceDb+rDEIei/kaMb5XEM91LdO7K1NpPcNyDyVskqIDNJkYkpHzaRHDvcXLby
YeUrQuuRxdEKlrI/mRfK102ffwzqSg52wXRnR7uSgXnEX3W5hW/FV43kUWDE/UcBdDEtB4fE6tre
p/Ym5DygJ0/1fZK0JwUGJOCl0jonxiucpUMtXkT2WbJyFtE+LG4wRZ1wtL0RE3FI/4rd+jmF8xYT
BADyBAmczBjFOKjgkwNaEjq/SMM+i22UCQ0wxrpqWI0X0fP00N6Sz8KUWXrwD/s/JQ9JyYHgWu4Z
67P8BrhMZKD5pBgRemBgZAzimxm9htmLKb9k4lJmjDqgBVD86zyeCSFIsIxuaZ9M6S5BFDbkZh/J
ryM5gFIhqGAeo/qXhwpOL4qYhROke5XBDxThWz38a/KDyea8KW1H1NCs7VdyQ/fsmh1T/ciae6D0
fmIfAcXvtLD2hhp5KNmudqT4+WK5XahucbptNHQddnOFAbQyzOim9WhKYjgpkrWywaHk4IT1bcBs
Ycpes/6vT8aVHMe3PD5MvLZTxbq9LYAFtLsBq+LU/tah5U4jbMpGIFcBvjY9omqk8/peGs7z6KAp
J8F+dJx/c1g7AYQbCkwilR0g024vvhc6sYojohQmVmnb1eNlpelvWaODB7Lc3E7XKiooCx6cZF1q
tuahLPttoawL6La5AQQwhp0JviFvd8+ctBRpItuXns+ajdHKMv8mG0XFhxgxenMmlsoWNBSyKnUV
WP/iBtZn+dZVH5r1NwaAQXKXPtyRU93LliObiXqy3gZgl8CDRsH49fk5qps4MdEXv+rluxplaDVm
7+l8G8pyTbK5V9FVxFPvBbQU46M3/j333Ew9leB7yvm6mC+18q8KPhjTuLPJBjjPrz2R4KYZnpUM
m2iVctbBuxpVIAbWLorvifXTqGQG9Yorm5YrIyrqBXyRAegoT5QjxycugUo14HQNDs30L4whhEuv
UY5GmvpJkx5a+RUkL/lwTdPUyYGPUM5sLGJ/NDAmQl78onmg600iec1y34PHJ6GyZaOZTG9dt6w7
mhajXVZJbyBF2Q/Qbmh1erRzpc1Rpf8K80uLD8sU4qhEQAQMLJWf6IhDE5E0cFSgGVIrrRfxaeq/
YPuc3ra9gANE4ViKI2NV9i/Zcpda1u59AhGsodKcWvB2CZ3MszaRfZupWli/JILRDwCS67P7qpd5
VxuXXMJjYUj+FBLmFr5mLYHrljjVy+AlFVZjFWy9Ir2psPRjOYMO9Gm2f01WX7OsRjUApk9qtgsV
Sm5vDWIVKw3JH8RneiikmYy0su6nUkIWleMmSV7gdbvmMvupbL5P2VeoW16x3PReOeP+9WrYeB0T
jmSw/TKnXTJQPpG5DuLeQb21K9gx5csRi62jjfe+PtON+Gj2V5VYgZ8uavUd6NLHjBGfR1/onbu0
wBTb/JiI3iulwxTdJhTxOXT++VUtdyEVRknswcJy1SzYwIPphvBIzvQ+jIdjGN96oIzsae2Dbv/q
weRN2uL3ge2MFYPoqwR6UC+XbZRcGihiYcBAj4WmIu72lJyGrvRLXT7VWXkhFcNtDPNtBFQlt6iD
8sARfUsZ3ztKM/nyrDi4vwg/CvwsCte5hcxk7q401n7IkniMu30Gxd5GdZHG9RdIJz8Wmu4NIr5D
UPuVa2A6Z3B3TtD9kgo/Fg8TufFoSZ6mgFVJBvNLRhZVjt+53e3KcVkzU3SqxTjO0FySRd4/U91B
GAbrvsl9pgMbyTAOjNyhVHJnZqZXxwN6hG7ZMZbaYfTe2uGlaKCTpdZB1UsX9uopawCCYdvvZ+sV
HeM6M5KNJcuQWnAha/N2xMWX2bMvteVGyAezHfjPT2PW4CBhdXT00rj8gcTDC+GqbJufGop8xNsd
qpBjxWoQp+bJyEt5q6XGFYhgTU5TJMC7ukX2OVCgyctGjzJP1w/ZzLSLYrfUqHpTe5/lLyGjstLe
ZZoJtedJXxAC5cpTtib3oZ8UYKFLrqHRXhZn6T+76oGTv4B6DLMIbWUKzMn2OoVuJcSGL0ptQ3AD
PPuLJP+23Rq5gr8kBWCd2i9mgzMX4Ke5AIMqXXSorsaFjr3RTVW4yrq0tplCNWXps/dksq04pTGQ
NBCvQWmsZpkbue/PXH6nHO540Kl+ZPPnFIOIj8Gj9z305viuhcultgIVRZB8EPN0n+U/tDm2i+nN
9ghoP5pWfWKMCeH1S814A0DaV4N1Hrrw0ZfjOhvFy2AZnAp8DFMPj/XdyCzdDccEnSs3YAzEP29J
e1Bn6Y/UPzLWF/LZzbch1xUYsUPm6AXH8Wxa7yHcX2l5NOY9mdFLdudYTtZjZ8K8+80b8abIg+Vk
eamh4gnkFXXkNz4e/WzBU6GLMKcNzol/iYToB/90135KGmtt4zejH0RTQLBM0+Muz8Qhb+11VppX
wCSO3aaI29RtKvb6s62qbCCYwzaY+DWaTm8dpMF78ImvzDTXNqBdmEIMqTJU8UYJdhKzXq586oX6
MxYyPxmjoLbrWHmHlzyC0yk/kePyl6qbF4xw+2mJtxjCfYIZ4tXIAKaOlkuKqicDvleGtjPHiTPI
1S4Ykg+jij+1jqINfTRw5twhTMQDxvIuj4yXw7iFWIzqL960vfqIO6Rpcdjx9VpQY/fwW8ejXkHv
T5YHJBBX7+xd0ZZsLWN0vV+GOfElMjZ1KDyCgeBg1scGqcA4XtpCvSZSvanVw8SB1+ynaWSwSj81
a75h5Zj+jVMX/lh9vlLqB6Kqg2EOrlK2jobsKtGtjRi/JzQS8DWgo8w+l8o1oo42pbNW1Luy43pO
CNGKl20d9o88qDYzLZIyNfskiI9xbWyqLNpZs3WwpxI0tNpVu6IkZcwaIL00JUyfbDS2GWkLFCw+
/BuGQ2LYwnp07IzhnSkl7iwtfmPKZxLQQMD2tLplpEZr0wKdn5hbzhlH0YdVoc17i12DL4XGB6yr
Tdex5YZeETOpKaKOL3Ve/BBwKN/U3M7JANZ2NYO5Z8poXXtotWZqrOasmmn5gDmkAl6xv5GFJqdl
LrMHABZjk1iIlKWctYWRdo9Sl7hyo+baGt02fxr60ymuxjelMMDZVgj/qlzVGGZyGgh17tdKGANr
yqPorR+SN17q4W/S47Knv9dLOIWjetJQbt/wrdoXMJfWp5JWMF2w1nToI83vmkRC4hZ9s8rPwQyO
tJd5S+yA0nWYpa1UUbio2YD6NHruAtjwn0AJFfzqSXMjGUQ9t6ae7OXKClxh1xclnuDiJJrtAkO9
wa2Lnq9LjfglPjVh8JnaCi+3JljNh03SOblsfg+2bTOcSIDi4BiQUkYxXSqmlTqbJWOdSDuogMBB
hRavkN5XIxwFysNlHxVG4XN8Fi8zKhIHFy9KsvGcGta+jXttlbLz+ans52yJAPN4MO8GUBSyliq2
+YU13LLQVt/GkMpEifrWDerBdltyloaxZtjLeKRSsvYQZ9m87pGK4g2eDobV39Sp+Sry5dEuhLMu
SbdJzfAYJuWZhEOvTCBIa0s/M2OLmAwvIvX0SAsB0yXbOYtyDzjU/PG0nhClCq8E/2vKu43YBg4V
HZ8N/Qv9ZbqCQVj5MhwZmG6lq3KSBcbiJ3Jj7MepodebMe+JbHipyQxIuTmbMbjlhBGPpXHKCQ2a
Em3bJMqnrGYWPHru0rqFYdGp1jazgzejaMWmopWXiuxvEGnC6JDtSrPQ/gtjfuslRV9Fs9J5U0+L
3bR7Ir44umRYz+apsqoLESbZaq6k2E2sCrif1HE/TJO8Hsd+8dKueaSd9XyUzeBVSf7oavFmwXRf
obKsvIqnnyehubFqFL+lrX3URXmwI/5nm4QivwrjqxlZcEVYnQtGMV0a7jWTxYIUZ6rXkx+C7spg
4D8n4mY1ybTPLWSPohmU7TLn1VlCw+12dJke9AWGzEWJKLF4fnVStsGO1LSbkE6QrYWMrxrlN2Mt
Tn4WeTMarESZ43LF5Fn4qSYTJVkVDPDK3JlR/DtiKLpftV/gGAvVMTM6QWgej2lUinITzUK763aQ
McpDjnQto9Em1Koc4q+mqOH3mSPsUG9qFoiKKqRgBlxGWBAdMBh0abmW/DVi0hlqgEK7maOlFQe5
mtSNNsr2VSZMrKL3DTlriswarW+7okug0rJDc5Vhj2Dw21rDuYWM4RUhy+9EHYrPMbb1B64CnAlL
VfoKY2jhm80gc2oKuiBv4QpkytV12qEtLd7fwVBjkl2et95zZ5h8DXqusS1nI7aZrGdPPY6ajGbE
pIEkmdt7ShE9lmH7FPgsJVl9b7JqNys6Tp70JuvNkzZvdPsqtXkRgvQ2D/0/o4ADMxPTnhrbpZ5W
U8qlFhfFSWuKA43tSUqnS2r0BzYn39VYXQCInaSp3LNKS52R/AF2yeu4nHw+5n8JksY+pjXq6vDD
yiadKZyAmNgwjMjt4TO0ls0gZe+DCJ9fVl9X2pUmHkBOHoYe7bUcPxAxYtvODCUnEkruCyDVmE1i
2zPSBc4mqAojBwAjzGJXtdmlDHM6GHWlh40zB+iQh2Fvzf9kPcfzJF/SRKUF05gBGN096XWQ67Uy
b4jd+iWU9jvGBKRUWE/KliFAQ5hDCFkWbk4Ut59dqn1PXb+b2vSEiaj/TpM4u4BuQ/1vwaWhfcgH
p6BPSpvpAwHQM3sMIlvuSHoz8+3urE3CcHgnzYOCCwu6I8LdvTrPfrwUGYN9FmZxKd/mtiIedSp+
yxnpvswgqDDMxc3wS/hW2J8LBp5o0TskMxxTpzqvlQoazVLdQL4TYiYSm3AH2zoudYMxNf0HtMvX
cEf6UhAfBID7G3OQ0ofuZcAeo3TJdINDnSEVSpYebmKTnaURR4pakZdjKV8msSOSaq4smgsThUgl
LGqniJ+yBzlpAoQF9fxJWXVJLHMmKgT9ullbp06b1s38lzTMkp5S/bGpDkVjn7RyOHVztCWS0PBM
ASwpb2UPLDOnQXCyR77X3Wzeaik5tyPiYaX6suAGXHI50dF7Bw1LFdF+S4aoE8bpVYTbLbxVnXwP
G5jX8xIOHlkzeKqqtieOATYkf2j5UpO5RV0fM7XEQf1epNUm6sdym+lpswryABJ1orKsttOzNAx+
WOY8CCuffAUaprAYTbPqQS0J+PxTxC3zc4PRvbZXbaIJQXM35ygYl7uaK/0DbJwgcrXqVzT029JS
jxOMTd9GTh4O5oZoJbbd2dtI4ZNPy35UrnJ/BSyJ4U+8jJCFcD+vTHR4TBw3kP1uokamPpyJhNsU
ONHMpd9PBfdVJofMd6ThWf2zvfF1iNq3SHA3pCgKuPWQuEzAVryRVfXK4j5doviGFhlTlS6j2khD
OlLp2yp68w2O5nXQi5cqRqhtg7nq5YClTO8bk7zCerIaSBswUy67sT93UvlFS8n5m28jFsPF9IXL
HYneSEvM9LNPtlKZX7XijaMRrnB5CgekKpEe21uRBBtbI+lwiNNzU9X7WBuwhRlbe7Jg2PfXgjHj
nEHeyqdDTFrJs4XCielKBhljpKf0SXNuA5vBVXlv4VlFuNzzZk+Q767vlJc+qvYTkW14qIJ9PAHT
bTuf+MNDO2kcsdPGwJwnWfpnH4Drrg46vv+iltycODsdH6SCszuJiX3QFG+GSD2CvjW+hJV+cBoj
LWQthHLbTN/GtD1p7LeLt67c531JEWz5CTqvOZmR02wK+me9szx5/LbEJ9EX8fKeNZ+d8mqrG4iJ
ZNEBZeQT2IajgiZk01MXa9g0GgNee5647TPMi2CFhB1c81OSrwM/wa0LNGzTOS3fBo663P7TDGSN
dHk2JkZrJDMQEQwdavIcfdhfQ6X4gspHtc+WeYI51jfrqH+Rla3ERpNDY8zg6VmYm/esq+C9eFHz
UVufzXIdsGFAN91IBAjM0UdLeIferFWKDLy1sGYfSj3wul5L8TbRUApSuspE32lls5N41k2LY36+
2curFddekzzNU9u0o0BsvjX7VR8LV2V2AjEbMB8va069mrUruOB1ftPVN6HS0cG7ZjyT3XRzZ/TH
etpaT7tjfUGy7gE2dTLV59Kk95xcotjcEvp8o0bUqbxRtzYO3LJrHMFOOX0flXNXjn6m7gZY9g3e
9Sj5CFLJy7pHRjmgsuoX7bGKNxLTeBIV6CH4MINiMy/ftriwoFlLE130NmQgZ0XE151V7V9pb21G
6O3wz2zXyLo3BWIZmaeSYi+lniQThUlILgSohAI+5O9knRLiD/jLPSvcppkLJtrTJEZazMyosPhw
y/EBdGczW59R8jMYlPTserP0kGeYaCUGhSwCsBINN4bRUNwZdbNs00amoSgkilH2YkRHZt4zl2lX
Jnuwjt+EaYIDYLOsPxt8GDiOvIo5rxozLWL6NtANPhuFIjtgmSFs40sZrF1cpKtwnrz2Oce2Fxb8
m8Y4xfpdlTZ10nkSi15CxMb0tTXuanrKkIoZd2uGvc9XjDJmKmi8eXRYGO3R0RaQ5n38r2ak3/G6
d9F2TD+K+WfhEJFL8gTrtZrsentdPoPmjJ0hZF4DGNq9p6hvkbbvYUd1kXCk/pJKts9smPFp6qRk
nU3zOVLT76RZ22S4G/ldr48UPb6cC7eApBMPgjkzLJ/KT1uVY4C8IQnde/cEKIK2A87dgrI0yN/K
jsGcbnvrDmsGnYkfiBsSATcxtJ2tf1bhq1rJVwLP9CL0SIg9tSAW5RzTjPIrypyEgWKTiGTdESyu
1I6K7E1BA+kV3XTEkB5SLHOogo0vnHIYjqLG9roM0A6e41gSZajQkT4e6Wg8Yuo22cjuGPbnZ72U
+0HrdtpYjNu8qW8KchDgSE5dPl/yhifzReFkz+o2aksX8B838lqZ6f/N34TAAUaN0kxJSLZPGmBV
RjQSR3K7sklIoPBAikd14j89dhHr+zltLnld7gibckZ83BW2xj6aV7zKKyQfq3QA46qjsLB+nqNv
uX23OMWb9hhiqLDEZiy/GUjuNGuncJKl1EiKfsliQOkmMrtvc/qSx+KmmrPHxMlvntKvJlxrsUn+
4OxJlPBy/mnz5URh5mbxANakW8vWDK2ISQEPt8GfCTrc4TbV23fbni4VxwIP55wiw1L6xJtyZA/s
F9qKPQROThApbBfhJjJFDsDuG5l+6eefBi9nOQWw3FsSJFQ/mFgQTu0pqs4sM5rx0plw8D8tGLwF
XrTMooO6lTPTOA7Zhvm2PEF7RZMIUt1nXAG7vCDRmixJ5aB09CP3UVzTwHLoRh1J26YtqkZN5cdA
0vvdJqhHZoSZI5ei+G37jZR+GsthYnNW3HgTybzdlmCnpPm9T++dUfl2KxEyfuxYJQWMu2tyLu2f
Qfqxn+83O+nyXSosX5dwNiXXkcX3pL+Z00pDRqWqCYa6L1nJ3Qj3KOucWl1PDMI7MlEEaZ6t+aKF
PUIkP2q2dd94BVz7MmSE+TXK73XWnBJO2YCTYL4sOcox6QtDtTvKr5H0UJt/DYq4Nl6byzWjscoG
Y1NMDCaehE+I0lXZ71p016W1Q8jhCfOhh1uaQ9b865p1eskKtEPwp9brpmdtaJ+i2Bf1S83EW59+
Y1QtzXuRmQRpsI9uHsFi7RvGtzoWI7Q2NGROKfkFzOSqYve+sHx5ZQKMIDDyTM47GfA1saZDZnkm
u9eKhlw20u3QFwC2CGOoNbdBzqz1nzUbBoNcoELsZX6oQH8xIrbuLHn/FRGCiHyjtO9pCp38FHUM
sbofC5s+Q7ZgsS95zswqD4NNboy7nCa7FO2HOhJeQsE5haRQUB44c46T8gn1TskJUI2bYY0yS1tq
RXZ3ZfpCHLc/swKyMmk9ziMoGgnVPqf8rSlOlnqPWjIxG78YLkO8A93tGPVnu7yZ6kum37vsB/mC
Fh3l56nbfU3ZdArTXxxR67z8JBYYoYqXKIhyVNJQaW+4ocf0UHbrIWA6KTvj9EaYllPn0RpCEs/z
bC83bhK36U9VrTj4a17VkFhUA6lBh7c/3KJWcAfTjbigm1XMZ9EqSMPhTmBUZmFxSnGXaL8LtFKd
cCcVOycfyRKpz8wtZiLczOVKTxps94r3rCkqUkZUXK3ayKH+KMR96C65cRr68yD95ukmbv40eybP
4jwASBbD16Idy+rFWl5G9rxMgjUWUMzd3eSX7s41rHnDQJOOipMJtInO0dN5iyyzZ74a5i6gz9d5
ZfYaEbt2NVyAR3mtJVyZoEcJovIhM9eW7BdZTRDfsUp3k3EdFCRWS0o74/fpw6zearFTRqaEgVtU
zT2fvzKp9xXlyuDDYIvX1vuiSby+ZIIZPKT6mArTaaNdG0i3ChJ9b/NdIzmx2JRVSmYqTTRXVatn
WO/YlPbfrUKQQty9L+wPcvWA89fR7HOjTu6QBl5U297EUKIlMSfQ9qCx10X+ZSnSqlWfaoyOlB96
J1usFyAMpUlQupL4wRKvFOP1qQiS162MLBdjFqHfqwzcxCi8mQlaHjGjHNpdBFtW1y9WcpyMR9tm
3KoS2WvILUkaqMhPaIyHrUw+9NXVUG1R4VLd3mqm54RNuIzdXQN9fkHpZiUvmnrXTEZUho8jC1U/
x0BcsxRW19hh3dGK1p2gVX6P7ZAUIIIjg73J0qKodoxhsYyfi2kmgqelD6EErXcNRauIChdmucux
TqH+CtKa+4wQzuqUxidUkpvBKDZKOLmavlZJEgyIpAtHLsvu1DJlNextL2GRJ9fZr61DzB9vxNfT
79srbzXd1fJFHd6U/HRvnLAJTaYxPSDODTYZMeEOpyOzxJtpggdyB1bmCtKeZvk0SQqdEIJK5Qqz
m59bR4UFezhQTyspK27Cd+qNkdTPABGuonyjVRNDo5tk0GIGXinwXlUffaYTOxWcjUb5SMvjIvJV
J6t+X+NcImNXKKuu+ZJqTtxR3+sDf4uEwpGIxRHFBrJvhMms9khGJPsXnUpT7DEEEP/abiIiJoas
/4b3v6/bhUQTUfbQoQkN0HCpM2PVURIazJIyVd1Crn7UAcqOOQnWWYTxH/YFsbCYp7rA9oo4IYFM
Kz/HQlOoSceSKwrXW2LrI7Vg+6YHEf+DDQq5mYPA05qcqiKufy1haq49LS95Dmq3jP4lmnyaiMW6
Im+TNkthHQIzezFyxic5BvoJQcCkFL4wnsnZIn9ZCuk4QycpsvJlhNy0jRdjQ6CSq8vZJuYdiEha
ahf7Ps72gamr1XK+xaisjALPaHeWInStA8gORFvorRY/nPKdhBqRRRnLwXE9jfhh8ZYWHXmC+T7L
gIHUcuCbhZxRgtl/JjGnrU2GQdYdG42H3NanuMw2DKHIB0dmU2rv+JRe9Ix3p80vNnH3mO6PrJMh
FYSnoEVkWVetG05AjIMFRrylzl6vm695zDmp8NRRvaCxsv/Uttx1YuSoWb66dHyRB4mcEiRmi/Wz
YJ3rWCtbvIUqv4BdgczJHX1Y5wXX9LlLP/Uc8WZFNB/xhH2PvHNBdaY4/QDtuiA7yp+n3TxmHnm3
6zEyPK3UvkUCnz2ISe/dawqxFc9eHlAGSxCqPPDztuZywuDuAprtWUPgMeDLFD8TeHuYfC9s653/
KDuP3ciVLA0/EYGgD27T+5RSKbshJJVE702QfPr52LPpqQb6Ynp1u4xKSpLBc347wNDMHoTmPoGG
qwGuLCHmx8e00P7yZoSg0YaHwsDuUHP6w1LKDxTwPao83lpjS8mAuyzLhxqfDS3EULi4As2FRohs
qK8NEssrTmRygKZT0HygZxTjBT2KLT9tCq2D36Y6ZOolajlPL419JpmmCM9q2iPLrJJ7CcQ5br0e
RLiptikIE/KKurtSU+M3m6SdiaYNKFibH8KU+fyWc3wFt66nROelR9iYXR3/LP5k6NTGR1rvEBQq
ZxfJU9McQwQ0JEYQbEreCedLYz9KgoX41uRIDRrVx5zQ1oLmPXQhMHuTcwBcoFEtSB+Jg1DVsUn2
Y38T6quqLgEROCWhmgvvO9VWEVp/hwSIaPpT6iiIk1tvPnLLQpsaxt0ld4FRKOHJbIuVQX3VB79E
ME6HkZ/NO/4Y1HNuHkS4Vc42YQN2Klq+uGYhg/699vYGUFq3Mple61etfzK7TzP77sLLVPAFWHRo
K4tXVqivxl9l33Xveeq3E6He83nfGaBRe2ozMHr9GtauKHa5+cSKnmUsUZSt2GvK6LzgvTEuZfZT
N4Bo7zmVZL3QloaFqGaf+5+E+BrxHywfqfU0PvqpvxYRYlH1oCFVTEE7P6liSkjm4FvqaV2ykXjS
kcEm+ju3AjY5ogA6i0x7EaGtM82bxWqrVwZkp870uDZMXtXrWKFvQTc35sso/7YyHpr0rNsHPKh+
vGpeEGN5A8qCz4Loq5acmnYHcmIUlzEmMXxvp/xd9quBN/AiRuDfUy7V6csx2CDXZSclPS9A9pH/
YYVSolzp9S7VNmG/FtUr0VCExYTgBorFrFhBM4jkw3WXXntRhbHqs4/YnDXKj5R+6OJcqUVS/gkj
ErQGKmn+8GPhQdDiVZnunWLvVR9mc+nERTQrurwYYtZN+eCW54j8BcP5AKWR7RsmjAKdmAZQTZnd
yoMzwMkXchSQeMI7AuVBP9EjNZ1IwwWY0bqrkz/ywoCPQahrSndZeWefAfwHGuNoQrl2+VqGZJYI
D8D5XoUQp8wVctpb2aGLOTKND3AI4mAmd4eMZJrf0uWjra90A9pgV5E9ARxMKk7mFkRePjfOuwlu
UNsHmmZUh1jmFpMnUSPUqRcBW4k6GdlbwNE3yoOEeFbHSXxM9n1qrzEqDkC5ZNdm2xRpZgT33qbn
1HtKaVSpmeb4/2AksXFOYoCYekUuFyRX0O1odVi6xGw59A1toGNFetKTA1OO658yBHlFfPJBZuQi
11fhsM393xJutETsjhTVc757iRJ8rsJ7L8ZsS9bXkppcQk5wK67i9q0o32PkdJN/0vsvTVElOp4S
FE12/57p65T6cZxz81HjLZ3xdwo2YX7O4Y3NPzFrykAjq5CrtF6bcoOlhojtBeDn0qgexfgUjtza
FMtj7gSj/uGxHyj9q/9YDOZhfR9Qh7a0RsXhMQFejt4jqF/ggSb9qNw1nCQ9QhqG1JPIAexeClni
R8CKBK6TeBird5qRLwyU2RhjZFVunQEzwc7ydwg6KO8m5wwo81JHb2V/dT8IFYrbW0dEGyEcdXmM
HNpEeATYD+qnxFzHULTuws3OyNsKtZ6FgvVGN1HDXMrmjNNrRYEDy8iuVb8dd0117lk+E/yFsnHX
5fg9Nhpvm2KV0Y1bByNxJDujZTI5NyXgWUqaCdXdhIHz2TqMiiPnFM8lr4RXLz7Atdj9KbN4Lh3y
Sh7YhYn976etRDqikKbZ+8LmE9HPob4bAFLZpF37NWQ+GsudHSM1RuOs2odk/PKRFTWktyYdtqHB
2yYV2VNZv+QbQ4BInI1UqyqzH2upXicAsjJOeQ/gtkVH1LcA1z0caG5jGNZcxMzmWvrW1Wlno7tt
7mRaHdw4xTHfrYMhXZl1fsDyAwNbiW+3UsfULs9eFq7s7oghRZV/YrhkxAukS61RrSAmuuNp2zWg
/xZUfME9Z1a71NH2ief6i27KcP93VDj49wbllKEj2+NFrpNCOHT1LsMILFITGpt5FZq8jATwfb3s
OyIMaufFMO0fPzMW8XgKbTw5EbEDBKPE+lNKodOECxvuFjQ3pnE25f3YYQ3wDgbAfknfqQicTWvn
MCOvrvRXc+1nwuktneRMMcUB4nGT5/o2T7rbGL/74g3B1zUGaUlQ4Ku4ZGRpCKkT9AiV+Br3pqJ8
0AR7L27Cb1aJhBOj9sVXS2ZZdPJvwt8G00Ejh0UZFFZHl8AhRsuU66CBPiEN1F9O5g9rYNJkx4jz
M+M5d+x0FYgPkf2ZhFzTUkRAOCCKdlcRLajdhNhvOtY8TZ2LJDROtkLD0+LEX2GWbOnCDMT3xPBI
6SbvGzJ3CHNz5qQuYSO3dNGwHpTO0WeQYeD+9HH5LNNsEydUH7bolMlBM9W7UevrCdhMU0gY4UET
dp6IZjBQJoIzd6WFpEfAKqVm9GTH6hv/6o6yD2xywI4ehYGEpio2jpYdBiGXZ9xKS97kUL42sjkM
BAvlnTg3wbTqXUz7+Uk1aPNIr6oQ9nh4HxK1tYNghzt5M1IROZD6VGEmFRhAGjP5GeCQ4pbhVNHj
zW6q6Te7TDeRf6qqx6i8ZTp6eqqREBNfw7AjNzEkNeIzlN1yij6sxjkluVpSo7zAX76lfgsTw7TP
2EY80m56r1/79KjQ4Lgzy2kpfW87oKlIqDhOVc3ik+Li1U8JoU6RCGYT9KLDnFZUs0EE4I/wKY3d
X0T5Fv5vOU3+xaQxiH65+EuLeuTX2ZY/cE3slya0aVKFMWzVGl0GilCKnBXTt7pzd7nlDyJDB4Ra
stDodYIMS1y87iaNb6q0UQewWnshndohDxDZEhDEDHgUYcO9Yv2NNpZJH0/O9S6GRUkklWB6Hlxs
E6FufIWI1qsKB0dN0GUOwwVMmWOrgNNuvbvvLgP3nnPN0dVvuzw4pmH+6CQN70WUT8Qs0Tq9ohNs
aah31a1HGnPLcp1WWylhGlxvM8pgqVHQXJVMA/FlJEBNy1yinsodLUiMT89WfRzt3cCBZ7ETJhZ4
goC+GGLgNRiYBA5EoeYK4IwwBzex2AkBwwqgU8o3q/If6Gzc4axHvgsgq7cbq4MVcvqLP0vliWTw
PFhQDFl9IF7swllKMKXE/9SqW5G+uF1NnWlxiHVrZTbc+WW9Nub6TLa10DLfcwpADQ/OS3HKBe6n
M7dEFkz6gQXmmGwVR3OCtJ4SI5IAg20iaHfVwrNlQpXELM9JFb6UwjrMa6qTnk3jjlmTh6PdWgaE
mo8RdXyPpnZFxSuw4LXv5zqzU67ifdcTTTBnGVR+uzNR4bsh9Zt2pNYOlzJOylXPENt2+nYynmXE
7zm2fU9KlgFQB3Kl9ySG7FCQA3QAZRf4HsbKfFCF+SYsgAjEOduh7XdpyMmC8YESsGVdfRhjeCg5
FKncxHhbMcEGOzcUqyG378Ec4kNeaxhHGxkRDKY3XFC1w3bNREzVeAFroVAZIf2IVT3yeyO8RrJ3
Opoj+beougIRh71zKKTCGuhQdW1lLdhC+D4llK0G7pPuuDtH4wx3qdNyeqq8B2C/ocOVri/zonxU
to9SR0MDzXfgE8AVhu9WKt4C5T+TT7OM6ogS9OBhkuz6UxVgRWyujd2dUugLCTkWVNm5Lp2TzvHT
RMwcNsJJruoYBmcK0PYK5IjezLNutk8hmCNunq1B5Izww60R6lfq9bYNajarMfZxoIjpC499CfMZ
MlM00XsqecSyb58sNxUSYu3U5yivL75bz4reu5A8YHG3UCRq2d27h2EJSeDO1qH/ZLApoe4GquBt
y1q43UOML7LIxvMY1wfHCZ+jPDrVTrPUG7UFV4OcSuds3FWg4WtJJup/IeK6Xd3ysoxu5lgRn0Pg
LF54e9xO0LxjzfOl2rXEzuWrcev2ISWk4YNNw5vVticbd9uQvwdTCGifMdhke2GgvvDCVQ8tksPX
OPF44Y+fWiu569K4dOTkFp7N20Bs9HBYN5PGWJ8AcgZU7l5qOjxDh0afkgjfqWGbtJCHWgpuoY3i
vZW4X6QFnZViviz69k753naqtJtVgacou3kzbA6OMc9BBi18vNQDAj10FiKFMsL4OPbfZVv1K82i
O60w898u6QlwTzuAeQsdhJQlmh7kzm5uRT9m0ZcHwET9gNFYexLJqD827vyisyEBSEg6U320sAqU
qIZ7NjVtWms9bKcWjZ+5iY6Gxb00vxsx21GF/ZIm6TUSdLG3Hjn6hgbRqDqWwAJbZapV9FrnJsbi
rn6XjpxjXntgQYYOr/z2Clp4jN5D3jSJX9fXxBKvC/a0EYJLG0AJtDBxDy2kUVr01jLvwWidCWEM
We1yjk2TsFv+lz1U3410dmasPaRMUHXYHcbacxZBI1/jOLkA6S3DFqOxG73T4bUNIcobh2phHOIL
39UTqt3i21g20EBYKN2Ggnhz6/ovbVvSevbHrOD4m5XAQ29S4dlrNenWHvcdWRFIBuyK8WKMz8ql
BCcLP+bbdxwIdCqc2a2wqnAPDzESm9xbZ/EPReSrbKh33ng3yupBT7rHpvoM3XuiD2wbaCAwM7pO
9DTx98seg4A82NVhjIFgnF/d2AnUsV64s+yPjJChvujuBvJe3b7To8VwS5fhbzRxAGPabcutEVNe
Tq4cRZUN8yGljTXq7+AhiUhFLNU664uS+W/8Rf0OJPOpZPSU6WfLOmQCjSeTXIGIczLb40RTdJPG
axpjSSJ58jzcwLQx42MZJSmdxWtXo1Gun4v60e8Jdn3TQgvDByLu9Jga2FcJ2qFfOxrJGMiXuPv7
jdOCbLkmysE/XvaZRnfBw5AENJTP3GJ16/XwCnV0Nkj4NdvmdRiOhPZhLEi3lp5vIn5+zb76Eccj
P5ZtvYVutR6aeusKwPhc3S0Ggy7yYB9434JvhCI6Y6TC2vpYDvGnwfGR4vMZEph/RjPlAoVS4VnD
4MQEBI2YxqbhyWHGQuqMUw+2EkJv2zhviFNXQ8+dPn64wWYk7tj5lNXRNuJlUlN+Dlrkpy+kW8J5
UArM5MU27PvFKmzdF/rhtpS3n0ZQzY4oQgS0/DpHW+/gRa1NBIxPgZpWADU72o1Z/Px7l6E34LzO
Uu1oeyDTmF/KICBxOT9NkXOIMMfUPeopTrBx0q4ZC4SORbs/akzLofGUam++9drPzqDHaDJAg0FC
omWa4Y8mjL7DpD8f2PpQMgPPbuPPUeVvNcIIMowhit+TInwHzD4GDdR+KfKtpLWBx8B5Gmy1bjFW
kUj02SbD7+C1OMTMPUvUmi/y4KO63mRjDWxW+q9j73xR/MwIb7a/iu3NTQVvxJxaunImx+14eg0N
Luul7QyCPsZ6rmSEBBfnntQBFTfXER1FXWsHb4LC03DL9kyDUqDEx3qHnZjGe1aN7ETc57ktrCcN
UGKgizQEOlZ9dW7z4pL1zSn2+2XHaD9q7xqR0lUClfegxE/K6dz3Pwlm9Wx6sUD5O/dMJ/Vjawer
xtD4+AFCF6EVsVIl54ZcYJ3SRy/+NlAXKcVE54Qp3HOd3U2wx1xiHe+HvcA0xNO3YszauAwvPYN/
B84TA2eOxXAgHGLjBQYvWKRBBR5Qvk704NrDNW/rp9w04S/BdqVDUR1hCh2xb5Vun+oCGJ0haQRu
4La16u6AOOkQ9B7qqnxTtcgUeEYjFR9NS7wRpPQWwGf3OC+MsFzTVHGsZLRV2ALckLSXONj6DLdV
wZOOvKuIQ56anWLFKTKxDTKxFwAMhQEAWCaKtKQAXFe742t+GxxATWOC90JK26+xQ7wVbvxaeNWj
X/MjVU73Urm8RWAZQtg4eUdTeymjeUUxO3/j25T+Neyq86p5ITgWi7qXfA9T9tb5BsPZdB+8ZEkY
iVp1TVIsx6Qzz4R4iIvK6pvTyhf6cC/KrYJdRyzRuknUO/aGWZGzkXn+E+QN8PME5qgx5qZk0ItQ
wTaQU3SlX1Bu9Qp0yRzKr2Sum+1rlnh9Sm7CG14zZd0GZ84pqM2tRvxqlyVrUzOGCy1ZD36LETY0
vZdOF96DmzvPFJt/JzGwCEkkDawyVL9JEc9SV88FyDcnnD5giAF/777iZLi0DeaxNnV3aCdxHIcH
38Kzhz6fFG+I/wjz3TMa15MOK9UKgH2LO348FvwwyLqzur9Z2rAMINFAXIUdLXX4jabdYQcnqGbi
cNNS0IZi6XXFe9PmlyD9VACs7RgfBo9Wcv0xiynAyZS/jSSOWFiTSqPXnkl+R9Evoid7W9N0S9F9
hiGCwA69WY5ov1n2Fh7knGcE+7KkX9KItnrpHZta3HKwsjJUb76XbxrvM+nJJvNb7K/FntblJdwL
+/jAl2Bs4b/rgSwq5f9O9fgdie04Zee5mqBnSzMrCnyuI/cd1sMcTxtrY5PdaU29xBpyoJr87r75
g165SjmRqTFVbr2JKIntNcS+mrrqGQEAoa+dpOWdpoawRh3ZX8rsH2/62H9JmmhHxv5SYatwuUna
fI7HkKwz4hhi983RHIxS4rwKlympBBGNnLVGmbq4zpn2ilhxkFraoUEBeUYhkZAjDrw/spDee87j
jPbXFmwoBgvK6GGxkQYQVseNDWtPSlVj3rMCCFP/KUS6glXfWtl3ZXfbwm8/au+NuIVN155TaKFh
5mn8l8khWgFAM4MIMvjvFkjUNh9LSmXJ9J8rKjBUh9fE7TY90Dd5rkyTKAFtsW8KNJ8RI0fYMmd9
Z0g7kM6v2pCU6oirXYozOH/V+7t+jpLGOWoQbkleEqAxb47SW2rmJkIIFHOT6br9oOCjdA09OB99
Ofj7PBMH8IMb5UPXOkFJj4MrIY43q+097/mkJMxnYs5uUbw2xGfjKb/CfKKe5DsL26stzgaEzkTz
tAd8mps8mTyssaZt2zZ+iLE2J8Wb4sU7GEery66BgPo2jeMYDXhzCcmtQIrtdj1m96C8aTS9hENL
CSkcLrol2bmH0JArOfo7G8wPyiANxuMAcBSDFlATuRylxXwD/paSnwdw4THhMxCf+k4e3fZXH35C
1pdC8S4lvh3NfUb3lAwD3tlQFHm/bLX4JExoZhqoglo/4Bd6NSJmPMvFccxKMjdWGd6tjiBGAhev
cgWrI6dB4D/U9kNd7UnwbMIPCmlxZvZPDbefaJungIaKij/vGJeCACY/hThv+tdw/nLY/GJ8Jm5m
zyXRCy/Qr4MnrkGOILSjr9cndMxr170HJWETSerrO53QMfrseHP6KxP3sqs5C+rHNqWW7HwMCw6Y
PYW5BGQDWkKEEi6+GRFDWL56qqVHoAMtOtWrG3wSCwSJ8ZJgc2/FckpgplFY0aq+NObtC78aAbmM
uMFSkszXKK4U6Ri03K1dIPOajyVl0tfMCWeCv4Ea5uNlNA9vjVExiAM+hOOyJQ+iqWgMJihG/Awo
FQh7XutuufARJadAEga6jEkZHAFQkZAiU3RzYT2q+uJpFFdU4zad1EHh1HHgY3KnhsE44Xn8Curm
FBQ91hi6fO10X8nwDRtfsDSQC0+S/H8jgutTYPc2OwRZ9i8pE60tyl3r2ItgQgDX6EsTOU8IuDEQ
4DAlJJ1bOHsC+atZ4qfVsotjG3cK3i5CRbdU+s+ETi9NcCvXwH5v6c9alL+nerdqa+pPRmsvtO8S
qy1mHtYPiMjaGk422hGydQn+jCjl6JCQU9FdhQARAchwHNuPE5EsWN1bdnMGFlwLJPwQ9RpYw80B
yQ9h57M+2Ssxy9GdczrOqWledY9MPhsbwy8EpZ9QJx+1h2QUZ/K8XEnUFKHoCArla9YNuBM/2hwZ
l+auaZL1MYGr8reTT7W6Q/IioWswEKFnJjon0k9Ah8EsjwBuLSMqS3fKeJiFtg3SxrjDMPzuFcVy
yBjocSpHV+F54PYh0JzOUMXLmF0i1SmKiF74W23/Rdl9KCOyTVHp6O+61BAIsWKilQtpDiaLI8lO
FHlAzn6QcbGqDOTHRbKJs+isiBIY4peir9AoMEtLqplCkCCEyRa3qEdW/nMoH92OwxDdIaob+kHJ
jiYic4BwQ61DjdYOFXEJCBpJXiFHQWoCxwuDBK1ta8eCO3Ve0/SzcS4WVxD5VNDefB7CiigNxpLx
O1SUmsx1L+IZZ+1tqr5z5Op2lS4dDbdush3HGM49nSPOtxpPidwk2S2SPJslQb4ypOQnejCyT7AU
M92LgIm6SI8a29lIAnMoR6R5BwNDq/iJKLzgwzHnYIiE+xOEaTLhld3sqJS2ZAddW/rd9n1K12+t
swv9n7x/x+YysdXr1oWDJp9eYhgjGhSyd90FuKCUrr079UtF5lh0s9UNj0bf3KiaajUsvvUzZizP
4pWNQII3Xc9Cmv1SegPdHcmdmyPdAYYCsx7Lexa+xD2CVxAbpB+W/TkRZjzuOvcExESZ95oorDki
SZ/OwrCIwH8mRC9Y9Cni7N5nkwAN59ARvMmwE5To9urmKi17KXKDL4c9P7g76ZMW3Az/EpG40nzZ
uOWzZ5tDq3eClds9m+7K5PqMQER4qpcZe0NiUQNF6wBziEnyPWpSz7lnWEkpn19DRq0G7QFzzC5h
LNLHeFvz1cYW0cU7x+UuS96CGiqRtISyf2Wcc2LcDIzx3cUplyaMSdPdkuHDGr/9cd+baL13Y/Ts
hUiQ202GCjkbb7MtK9T2sX9Ocfyrc8IZOOyyCV/7guYI0qYmj333lkRHU32SpGGON9N7LXggy5Pk
8M20W0rqprhK4DePHPRoL9BvBLCf5F2lKzWBJgysN+VH1HknB11gjDDOBOGQ2lYg4CYAABaJZnMc
/PHGcR6rAgkrr7IJhr6ZlVjaIkduaRP5NO4re0tv3iKFZB8ZfouLGElHIu/GQTb4Qvk6qkV8dxPx
d+XNDX7wQ9UooROecLRrHFuCrRnXK3fRQZuPcGST7ZPe33wMsJiPCFQDdiflZw+5Q5KOIjfwlV4V
xDXu9G2pc2UdJ1RgRgngYlJvtfFjsREdmA+wDgVWs4ie7KcRdatL2q3YdazXUln7cdzZxoutn8by
KU0vFqbBOGMd2IzZD8p8L3rJ1ENZXwIpSRQ5mCOjLiM+WY3TrZMfA7ncLkOKsc+qQ24WG204FCjj
vDd3nPNRyU7rbyYQSfen63+Rhm1MUGKJ9C7DVsqlQkg5qyLShWHET2Zjr8yqee5ra+2E7mkAaSH6
+TBrS7gfimx6qx37mpOHAUX9WtMlT9zDx9wLYGnJcZRzxEv7MEQkG/k8PreMC+agqDAwvhNihuof
Zhh/2FLTNJ76U2UGqzHiGH8bQywyHSPg4wQ6SO/8om4fUwC4iUjAjMeuSI5TPs8pj6an8Jk+DMld
Y3KeC5d0Fvwwi3lEF+b0bAH69SHBsPo6UGofBScN+iif3tryq9dxHMVPBWbHpH4P+89G20cQZ3YF
S2jPmTTXqX/TJF4JneyJ8mwwi5G4ivh5WAu3WTXFqS/+5CiBvMlZ1eGrl1as9q89BeBGeSly7kcb
g7Z8wCHkQlmLhNCHU87LOZwog6G1hOs1Oi9Zvh9CnNLZPh7urfnmdNpjTDlMhgyisz7yibc7j1ti
BFScuXi5CZk6mIhRrR9HvZv0cwGQEXCVoOE+5e1nEPDhYuyK+uZsOOSkaWfcqYHambUDNUm07EMU
6Mi8AITlNUTpmngWL7q3wOB1EhmsAaxXlJC4AgTCbp8qq1xbsMEGzWgtGopoPJozrJzyQv+e21Vy
0IGwpI6Lnjf/XcqPOt5GyZNJBnQB7CzsW4UkOOdKgJitggTZC0iHdsS5zaLJfoa0yfWezTFZFuah
g4jM5g2cscYi6d2qMowY3Rs05qoJcG3wWRaFtxytRxNVTIbHiKT7g5GgY8S94KY/dVbuw8o/Ebh+
SIyLpv0K89LAPDpsJ3qxAdmgW5pf8TA0HXIkqmrOaYbiF2OP+JDTfsTP/1p5G78M1rX7MLSIZ9qN
HPapiewp3sALIvV/Drw31VSrrOQM5yel+nJpDD0wm7cJ56y8HCGt0b7HprvUI05DpZYOLvy2ZGgh
iKHhJK1RTKdOtnKiaym7Y8/0TpLVdoqZXSwKZssCMo3YDmasoQgXevlE7tUxaLem5KrXaMw9TOJY
tTDseelIbJe5JyfqOBDkp4XtGnqFs3bWeyOrwFC6btvkgQ6u5Rh96jqJFx4AkFyGeKA87THAh2kb
1XkAPyq7x5LsPsBFU7OXhe2sicXMaaaKEbqVkbdOsHppUL4VEmU1HSEKVp2st/PYkwFuThzZFhYB
HZ7EmT021AXZvwx9xEpVmDnTJ59mw5QYnTg+jBVnuBGewi7dmLp2kKaztugEtOYUqopG66nb4YqF
0pvI7UY6RvX02BmbptbO5EatK/QHYeevfDprawSddELpeoTYF8VTJ06ifctBCkT8HOl7LYW5TTlm
AFMa+0vh0bOaijrYc+HygZkYpom6ghbXp3hd4O9UfCXlxtuiKo5dxft8NP5UlboSx43gkFE5Gh6z
URIng3eNLoBjkGpr1yyXDcGHgbqm3FpWoO2ZjA4RQSccVztflwfLP5HGuxuDPa5bSAGdRMd2aWnj
o6HEps29Zc2FqzK2NBEkxdp33K3jM895X0Yy/EwxOBbSnbSA4ItMl7ynCSFRlPvajTRWOBXTMdAA
+z6jXEC3pMrhHQLT045aF+FqL0fQzCSo31M2v2NdSP/Su2Z+62hGp27B8l8Iheu/RFG5hKIKN4QD
4CkuRawvLTIRr9kUpUxcFhfGowyUs7CATElH0IAxtMkFzctNnY5/dE7Oe96TD9CK6Uzk0R/pTgSy
SmvfJ9zpWk8dZhzOxH4cR8lC1zR6oSLNcy74yxDQ2ZEF56th9GKwZqjI6tFGk4usp52QpsdRrVAx
9/5d5iLbtt2cv5XHMaeEqouzq5sRTFvoLzvKUFH8+9FhbCtC+S0yfhzBW9TD6rAxs4ikvnjOjTby
pt6UhhFcBdDrwo8qzZ+t6t4qdANra2FWfKdfNEepMthgMENc3SJNbooqvZR6RZY4gSR4WavygbTz
o05flBciOgocnBvJrxtzrG0a2TrLMjP6L5m1JLpqZjBeZFn2sAB52uzMCGoLHTZW7DIYAxJyWBgI
EJ0S+i1N30bRbwY7iISM3Km2GW+DNw5bPJDZrWq67ljgr71qmT7TbCWv/LipxIXZCYcFCSNrrc0n
dDNFeKirNDrrzkhaAwbjfGOEfFZ5LIMVwUjlU5WbXCO7Rkyc+/YjPzGhfwnBUvjHvJlj7S314A/D
/DIskFti96D2auwLmMu4m5xvEFW3X7jSAkPuSaG2QAmSDgqrhwzkBT9Eh1gTJMkWQRHcYxvwldsC
ovF/U9NKk22zkuUr9pZwZWWdvx1kAeUaeeISWHQvTKOV3UKtlVAZTelx9Pf22Qw1jdjIHrg1HWNe
hZ3fEsDaek1Lzo0Mwh5Fbei+lgCL3qKRWbznMgR34ZeSdlI3xYjhSmZ4TzRuuxmFp/XrwMvARElU
dk5WaGBy6vNkW9PN85CA+P5DsY7xH4UbFl0Ong4O4RqC//3V5WDpmP6SiXIPa/Dfcpcbs4mbP2PX
7QMqur203rhmtzbxXjZttsmakHAfPFIISki3PbvMDqJhjqbnuh3KJ0I2XwZ0cf/fLg5LoAJzLNd1
DMs0/voes9yf3KIncN9vQSN85eFE45SiqRylJWE3/1DF8R99J7bAJmp6pqA6Xjf1vzqs/CkLJskJ
tEJyFT6mnMP7XMz8NdqOzX//yXTr7yqN+d8ydV0XrmOauv1X30kuRjfDoUmbcdTNVh+M2JtiwjeQ
k4rNg0jEFoWSySYz5hbpvMf6ZmuU14RRtrbcGXMuOrl09CL4hw/hP/pPOG2FI11ezY5BX9hfn7mO
fEC0Lp1TWUHkIywxGTbtLUkDLJ3IWP6hmEufG4v/T93KX//c/Pv/1jFjzr1kSQSWSha8JLQpV8S5
cR7hk1pHsnrkiMKjrW4JoQimKTk+LQsxcw5l8N+vyNzr8m/fyNxiahm2Rd+ExxRu/32vUUVSh/aY
SzwEZcCGRK/1Jo6xEFaYuM9GEda3suF6/fd/9V/FY3//s/S1C48cBYvK9r+KpsDNpR0Hjbea8MxO
GK8dfRtUYp/bPin9JCE41d521JeWEtMu7X3tm/dhaA9TMF2DIXjT5xLDqCMgoNtUROOwjO5o6QB6
fmSfu0uRbyx/OlRl924PTzr1hFEM3mBvGmOOiCMHF2iQJGVaSelWoLSJY3JVMX3QP7ThsYRMhRci
AGoubnMGbUVI1+ARPmwtMqT/TfFECMrGbZ9adOcJqH9llGsbEKVIH11vJVVx7dN7y/EG7LbKMvgT
/VZ1D2zVB+HvmtnhOZUwmdcBAJY65RjXbkymUAzZkj50+VGnYYNgzV49RAD5Q1GuB02unLLbm/5R
8JxEeOSIiDx3xT50jlAigNBd8TjBqAyCBwVFj24gknJtcfNQifRmfyo4y/77lfz7Tv7XDWQJm5NK
6hxY/3ri/+1OFqTLS+5Y0lNzAyxeoMIldyFeD2WerjWLLCxLVfGxd4cREaGBMKgZkCyaHqKktG//
4ej812H1943179/OXwcM94aeZjHKWLR7Ljiv1W/qEe7Oh4n/qtNIW3sSRLDuSLo3AHhOxBrTo5b9
ycpYx7mNoL/SsFETGsXrLXT9f/i8/jpn/vfjou6JvidBl9DfN36XAM1aXfk/nJ1Hb+TIGmX/0BAg
GUG3VRqmN5JSSmlDSCqJ3nv++jns2XTXa3QBs2g08LpeySQZ8Zl7z2VboRoMH8OSFqSpE+QKiiDn
tehE9Ic3XPwzy+7/BRULkos00v6oE5w53uhvn1CihFotU6iIQ2VXT3oAbKLzBuWQm7CtG89wzl7p
NOSo5ihJQoVU2cmJTPg/nn6NiVvAS8ge0CobC/VLREefD+NaiboGqaw9UelXo9tJUTKzhKMYxBED
U8Xuz1mgMyCwZb2v+67fTEGMp6+xFBBXUHBFMVcLFpWZ3k/I9zJZvhf04+RnlN91aWLUHObjfxxH
Rsxp8ocH5d9+KVLjl0HIok4u+fw5/e2X0kYD5Z3wCLVxUj8iJDxK3qQB9LJLBvJDfWuOHvZkCVda
Aq/p2uoPV8D8IP72oBoSe6zULcM0eIH++Q2MlcKCv5xti2am7UGJQPhQSN2VVaxu//sd/S1qa37m
DF5NyzZNA5XH78+cbps4+erYWTp4ozQFTr42qcdJJB9NQziCbyCaiKLp4//jq/7tN/zbm6jEk2k0
qWmxhDOwuWszl6Xx4pWENeSKrJ4D5lR4/AIj3H9/Zan9y632959Y/PbIR4MeSImsDJlXjmcvX1Qa
8v9rOfK4aWDqMoYxPYPz4Z60DuOaC5q3hwHvBjyPhVkp6wgmB2dnGjSLrGa028TRVc21qyxEzUyW
dPUKuGlr/6Xd8haiIfBe/9Xi6gjTnCnTydQ5gqNnPfyMGCt44JEHa0eO9rIfrkZbP0S1ulAMhg0z
SuSlHDOShAt4NGRkqwDLLEmnT/4MY3W2FqLh/x+Oxdmv1Ksu60008oeTonAbukkj6Ja+CCDw3bqy
X8eYaslcMZnFQD9iA4zqB2jEZx981xrAQfEqydWonn3lzWc6n4iLsN3Wf8pRM2fW2alJnTqGrH5z
HOBs9j12p2QrgFWCP8NkW6G0t2f5hTNsh/oHLuSmDnAFltPBMsrn1ObbHquvKo2OacbgGxSw7Cs0
uiz5hFW/MVYErfOBfnyr5sZ+qINDLOjKc1Ii8oAtsvUUw61KxuRRjdOHjpDoeoAT42urcNBRs+LI
axgnxPlbPEuNnXbn5Q1zinapQTWWgLz13HYnshY8x9jpjX2rWu0t65Jtw6TNEjV5a/SxHQ2W+ViY
NfThaKmnr1ZhkyDDHDx/H8dZSvZq6r8822MHsXXAr0YZ7VTvKvmHUb8kZb1vB3xflK2E67gj8Goz
ZhHKTmusw0ulkr/dlUyriKwJdfA3j2kzbHuJArxZdxoD8WlXwd4WwCzIQ8iQtufjnnTIhebfCXpC
6T64CRVLqs14ZoKpGDUl8bNBlxcULCQRsNhdtSe7kolkD4GsddklDuqI1nnDaNHmD/RypqNFy9A6
qzC8GusvEpQN/79pTHCw29z87gmsntBBNK/W+Knx4arVLQJ1Pfa7CFiDo2GgcwPWUDb5BVn6VXRA
4pl/TCAGgKivyvGXQ+Wa47G1pg8LwrZCfFrCGHI0znzfirFPsZozTsVkSXLTGB+c8QsgdDy6hco7
hrmcg5YCbSkdfGFPghQCEVwx6y6SCA0DRp8+Rd6ACy3HrGXhtgAVWcxCxuBnJJdH9Hziz5aaHmLU
D4uenBjS3cudyf5GqyHRE1wkv0PlNNmPE9wFZ9atQ6dhlcouRKn3eAsCf9swroyrpRG+teQuYEuu
dZDkZ5kv1OExZIMiQYoWP4X8GQ3tHOKmbTzz3IBe8JXVgKxqTLaTwkCfcr1Qv/qIwVkZfzI0X2qA
O5wuu4cgmacJiR+4IqIpxLykKaktazyczfOURMQnhIsiuHSluI/KIfZIXnguNFfxIIE2h8B6G0ak
K9XCND9gtSzSGabdf5HThSehHPclDlbnihOpzK+VmcBAX1v87RP+CLQzI8cIyMOHtjIWZlQiTkL5
TXSI6WF4vluD2ybTepRURtPjREFs2wl+mbdRVsuGjDCsDTSiCOQab6HkeMpwFNTjvB+rGdMZJEOR
ap/VT8r3aOFQEEstRQ0dfk7oqgc2f5q9562bH5YmvLNOCUhMNm91eR2LU9QcY6TSsmFEPoBEeMVO
tPGi6ao40yGyMJEvqyYjl8PhoWYNMTqVmwKKCf5QLf1LPSuFJnVHcFOqNp3RP+/lrphI+qZGXFqa
0RIeHjElj6rZmyLCsFzZMYtqhfIEuYUid6NJAYz91w/ueOd8hBVNrv2hUvjXy8yxmQlIR9qW+K1S
kEMpxy6kwtZttT9mmEtuRp/0e2GH2B7rgofTj+Xjf9+h/1un6kLTyQKmO9QIA/6tH+4oTRzqfXup
giF1vTnOsG+0z0gVxjYMuq///mp0nP/7U/IFTZKHaUSxgvxepaJ7GFNGSB4BiKwrwmk9BeQ74DSW
oPrp72Je9XYrIUYjPStJaz8UuvFGab8zKaHTEdWyt22wCsBH0yP8qEwW/XQ7w+z9bNgUNuxznHgm
/qQBJ0aOr9pDh1BOK8IfMXWQ8YGcMT804SVBBK+hECigK/nIt7R8FUgs1qG+N2czNIUD9ohRPpGa
yhnE6Q1bpWTZrbKysKNvTTn2YLpBFcNbcJD549pBqhMzP1QlwUIewmLUFWJeyeAU5pqV+j0IoLWj
MnbMnxi2QpOw3+3UW+nxZnEzOwmFmveYU5j0Qiwa1S3Lalc30bpUg6WZNws7n32X0CMOXnIzK4Bb
rL0tsho57cgQ5DeY85tANw5gIAIDELFNZgHsM+HTMWHIgRboPsspdZLocOyWZBgI1pnJrHUr8PHf
IBWoisPhyw00agxTszWQlgVhDg5ZCQ6/yJ2GZEdTtXXHJYc2HMpFvUgIoqoydZXV9lawA47YBxXB
TjUOYf5tE1GRYk/0TSw1AGaGQ+F/aMlNw4tOjlgfN6wsX+HRlP0xMUs+WoHvqJ99VyaUrtLsD4P2
ODQ/xIDZUY8YIwbEoxEpigh1XGTI/GX0NQNbYm5yh8WalaFgiVCqsdgQJrvrmbZ+tlOADnAFbQjD
bQYSPkQ2wnLT95GB9/eMq9pQ1gKjGCl0K9viAJXrzB426JSBuHyMaLWJ7QOLP1JRtvopS3Gmq67p
z5TYNXnCi1J7DPx76BwbFUcUrvQIDUzPn+6Knym9EDC/sHnN9OGrzK5xFczIX1xb77olEAHrZAys
qRPZ3wPuWfviVxJ8Z/6H7HnCYjAoroH9MdqbUQ2lHhkchjuVH5lUwIdm+BjtmzdAbCcOo0NaM4qH
HC2IwXcQSxCm41myQhZE4kzZt85C2pv93p+N+pqYO8bshXkNu7OB7Dw2F2zOgJsztntIvRJQ0WdI
cTx+aYzes6daexsQjAQWmvIPYd4c/FMppSzOhwnfc9TAzyhWiCOVCH9tVVE43HBMAq05q3gucIYg
+dbAObhtvoq6F8tzVfspQZ2F+MiOwfiFx7R+r4ob6pfK5K9jdTmvoWujgKSJPhoVop2i14Rzl/+M
5UY3TgBrVUSo4bgdeNPr6tPrX2xsFclP4J9ynPdWsEIG4ONYwHWVVi+KEUG9ERBhkBsaD+QEPUTI
dKfkPk4qGg0iTmA1xxQKtjHwP/Pgruv8AwFGZG8EUw4YRxZISz3xlkQ3o34+5OwVI+NoJU9jwgqd
hXTfv7Z5DqH/jLRrabbdIu+7VSf2dUriGuqUwGNkhWUVpX5y0tuSbMtHLqCH3jkWVIjlkK4L5HLm
neVrptjE1OHANnY5Ipcieg41E+v5QqOkHWWGz/RT6u8BCxY9R6GKPGeOViBXvWrGba/v9fBYg4vp
EqZEeOSoMZJUw2q1KcVnTpXlKeZCL7D0Z7g6dJQD6GDGp1pdqcanFCdrFtNFK2qSBOV1Y1x4mx7U
HFpngRtIeYVNbyC8YX1v1O8qihkreKlxlSNzYITgju1PHLD1nvF5HIxeCsnwLaonThA4Kt5D3Px4
PDctyTXF9OIjk5xlnPGx8Q8CrmeCjkRkEGFdSIOqfbL4O3IUlsqHam7FcPeqV1LFEVA6JDsRgMr+
onOz8VLadwYukUgwmpJlo7R4PrsHD0GnUDQ+y22oyV1YXwjAW3csadra2RvskRxtbemke/C6Uuz2
MOOVty76EVDtS7zViDuL4WkYTojYMVeCLLGWZndBPoxHlGMXFgf+9YVm0BjkbPTwOquFsys6Nvoh
IgZc0rKa1k3XbDsVkSCs3CGUlE5wk+GMt486qohI3UfJpwGfgjX4t7QF2ozr1PenCVF5AJK9naU6
6MTkTJVRYSw7nzWr5BJmmVSfJce47Sg3zdRvLU1c0LQPFmRgz7rzxOvBSGIjo0T5XAGLqRxk9gqb
+o6HmHdm0n4A2x8rgT9wqOa1LFI946g2kB10ekWKJC2I92Jin6h1fGyo3WJo8Oxcwyp51oZ0gyuO
KPlDzt+uYm7lY1A7EgZQgpBXWTOxtejg9ObYzr3NB+AbJBoyY2KVQ1mZcXEP0gRq6e/GWb8AW9rh
v/NB8q3hYiR0wuIfBrPKslHcKf20ulcNyUJX81AjBuOsF/2PGA6+8RUOsGmvmrdooq1NUWsExBfp
rsDRKLnh0SzllYa+CKoiSws/Pagd0nrrLFNosuFC0mkNTbRylK+suWskrTEHCAyoPyjIo+5HHQQs
VpbH3EI0AwnNuflJ6FwlLspcGOAzmWJQ2dyVo/JL0dxWRw75GNfwZENkdVcSXaZpYxYvsXY2eGOF
uekIXJvLovJ5UF+tjkvEPxkjg4pkOnv+L4/LXhg1XiDGDF59ERp50CADOw8RXYw/qIXhxWmhw8Hh
qI97detPj77kHkOy1b42Zo0FHAstwhJDE5dRjLce/ov6PvpY1OrXwmwuFqqvQp92fvSuFcWWO535
BuZeoq2xY7Y/gcbJZVfIoAoZ73UvPnZzrpeXtd8RxpSmEEsDqnrp4KvqnhXNu7TpU5NkNF+woVBj
gbZo6SqIwX2IsHP3bqVeRkyQiVhMqMMxKacXWa9rYxdxbpQh9jgFVToCKPoC7wM9CuLmH7KGiF2G
jtLgVbHDGE3gNlDXGWA7Z9UjfIpXXfAKhJ9L3g2QK3HsSv/NKa64Uta9DrkFKXkA5yVIODS8jx54
dC1x59fhrvFvSY5EmWPFyO1tqj1bWYU3M19E2B6qzHuWFbCkTtkUOXIq7jDSLukzX0PrZCCIbvBJ
FNYm1rfMZzzvPshPkRwrYNBTz4VEqC2r6CACazgPc3B3ZQg7O1R4UpAiWm9Y6TPgIjPxro07GXzO
/lbs6vtRLKXRbVVrI5R7zxYpgLSjMXeNc8pBiUUgWzVsNQtqXWQKuzH76QIHpkeJpgX4JY2fii7R
X0as6XGEYcmPCVZh1tBRoxK/ZiR7RwCiHpGMJgjJGJ6YAzk/8brxwX85y3wsl1HHmaJcpP3VtzaA
2fmBO03DKuiBXGQ5kxV6VcKWkzc/fAuVHwXSX0RwqHMms9dovr3qFvqXdn6juA+12k1nGQiUatyH
X52zrZ2TmJhcIaMhhiNDY2Pjn1WHQxT+VCWuqm1eHryh5I3ajhzsBqFCGERDyh99pPN3xyhAVrj1
Im/VodaKW+MD0QR5U98CoSBySuF6erYBcwtPBF3k4G/E+N0Ifz812TXyQeVoUf+i5T0Si36dxgRh
VozCCFatyW7cYCXG3ItlUf6aio1J7NzoNwedu1KNcEih+wGWxbYzPkCurMiNRgJdB7/a5JYmz17w
yytmpjfB4cc+Ml4Y5O6zMnmJqTOc2Y/TIRA1X/3xKSpvWfUUNIS2vY96TubKtEpUil7DWzMTnJB9
6Q5GEyxuFcx5TX1PR6LaOGUNoa/aGS2l83flH0WK9zZRVwUHDisuYGEgN2Y0l5IXjIRmhWV4Z476
YOuocme8AULsCqGZ0QIoQBcRBv0BTPU+qbeEWeH0Fs7V68E4TluNxKFqtE8m1ZkaoFFN6nMcZPyo
jwPs4ZT9nTp8JfZJDz+agMesfQa5jOL7o1M/6qBYly3SV8TfwgweJ7qypqwWQnOYbj4a9ntPqoOi
8lEzin3UDM6CdaxfooIRxjJnJnHiFBgy5AxrDbuh46Kbqgz2bBdilAwLuA7ioI+4eBb2QoEgK5Y4
oCzGuGR8F7DGODwMgENQEsxF8hmUL7X1i8V1iGiHaCt97/QnEh9K7wk9uE+wJRrT1DyEM1vpEPFU
FtMGtRqX2sJIFqK7q+ZBZzTpfSTqPosP6CF4hYIODnX92pq7prlP1iNwSZmdZrookWAifwuBEKhv
dsfU5IJ/qrA+x+wpic8GIAsONs5C5SXMXW5OYw5RvOjy2dTgTux4Nch+CvW1F7sFCb6TjsjvYJcb
aW9VNCzpsErkW8A7oj6j6CPhE786UJjQ+qzGbe3n6DRcYiYIXlDFDsevj/wuCNY522vq9ACJJJyM
5BUwZGLcE7gBlXUd8WrqrtdQXi5LXJgax0jOM1SMxrKvX0RFvtq2wKZLYk/vvYrW9cpTJ26iv8QM
DqdLHazrFN2nCj3XzcxvXbwlydaG4UQfZnzzZAv2jYI0L46ypi9RGS0R6hNWQpvzNGC9RyJb0+Qf
Fdj55DXLM7b//JkvCYupGB80dLAlA01CBAqeb2MlB9heK5lBxcYUerRhAXHADkcEWh7SJG7q5gSO
wuM6B11DzUWmOrTlXgIffW31zagtM/IA+20z/AThioDUyKb91aKl7byZpoW/7q3xdn5KGYm/zW0k
KZGuaLmUiLR9MQEiXqziyIs0Foea+xxWvM5XWAY1ZQpRyTu6cKGAP95yQCuvESiTXPnl9StjOnnV
uzq+0ePRFrWCJJK9OTzhqfWMUxdvLCbd8a6Olv50rVWwD59M8bnUh/d+etLEswh3M0EiI/X9HVFt
krjed8uTBPgPowguN5D3WvdGbTraW7tmV3mto52tKcj3uA8BlNHdrT2HefqdqLqaJCGqDmHQ+IN4
Wmm/EM148avf3fJk3h3udQhJXfICWzAJuIg37NhG4wmKW9FsqvEwtS8VvXWwtnPY239Nj/mkcO71
ywn1KPJMYcIPvzuw7ryDBB0p1yX0p6WBvpPwBlKMZDyBF4epD9nglRe8b2DB+XvyyswWrNG8JbkC
Dhxw9iEACw6mdrdQjzJqi93IfvbLJztcwxRUtU0x4q1YKYjZs52qX0GS1RbVNRRw3YVGLCdEqA/t
Tcol8TZjCA803uhgS7WYdQ6BReY17ckgYJSUgEfRFzaqfE6VBF3xsIgp17rilIxb/HxduvdGMpVW
2ojabjFWW8Bkhn0SKXgj9kPTuZo7u/jVxuWI3HoYntTJpXkqdEzLf0V29mBMMYQnNy8vV4b26ORL
SjMTV2DSXPXMDY2raZNtvEqVXdYzA/D3tfxlUgN3H8Qn89v6bMRLRARgvadozZ23If9LyqonRIKT
j8DHBeiN1qI7aDC20xA8DIbEFyu6VR0FCT3mmRlwSfa4CoOH9qAb9pzlKC7mUlRVrvT5tnksylue
HYV/VpKTFyR0dL8SSmymV5G1KYu5WXjICOdULhToQfgtPddJiAfYRLxDyjOy9caMllrPZNg/RPYq
Qm/f9K/sp7B4LDnqCZWD50qCrdnOfJgJBKSolVVpvHZ0dOMKpJawd77k/Ue7sQjZkMS4T/o9Ezpm
fWm1TWfBPLdA8K2WTwGS6fQF8Jo9Lm3QK1CRGULHoANWvAGUFqQHRib/8HCUzc5ul35LZ78JerAZ
xQNrOvAghJbQQa6Vwi2A5lHlofRKN6X3avg8SitJ946mkhm7evA1VyAgp1uWrmM/6EDwvypxytXx
AZQMOOXqrQcbgoTg4tAMWWvk/X2yH+wN67eKKSU+wmTX16uhesmSXw6yUpqCATXjOnB23ONL5qCw
EMzxKuVzAOBkvFNRajaCrDtALFJTSMVUxTZ0bgPGUf1g9B8YcEym3IiweAoXSHs5sNL42NNbhvnO
1J9N53nM0UTv0ER2yrsmD0Z4k/kTN0cabiJ+IO6O6uh0n4IIK9hWQ7splHMdno3yWhZ71PvAa4dm
Mddq1aKiKLLaRdA+hcjebXMXSQZIi9Q6WtWusI62Uz3o1j5L70a81rjBcI4znsRdam/Ig35o1TP2
WYoyGe8MrvEJAbZET06+L2Ap5yLNrybi5L7M+cE2vr3x1MtnS66G2RucflagcI39BLUsdT0aC3nv
hiebWeRwHROMdxsbSXm/Is1a45GpsnfbWNaMIhuXD1+WJEPRNPdfOZMtau/hM0kJ6XzTso8i/BWO
71TiZXrK54f3gLOqgsqdkqoM9FNuPHWr1ZAkOZ2M9VjtZPnaj0tV/0wLwhGTdV2/hOGOjVJubiN7
D+Rr9kx6m0ljIcT0kuAuPIxUNjhoO7od893z4SwvxXQ3tCcPK4nG+7IJ4XXjVw20T09357y43u0V
fL47VnyD8g43DIAV35FT3Gtz35mPlvI2Bl91fJiFpKRANW6lnSx9TSaRZ+5QMEys2ZSdwX9tT5NY
6oNLK1J9VgG2QVca/IKXmOOnM55+UCcteyN8Umr/1BiPqbXG3MUKHx322sk/unYbOdsxZbb9zhqG
4qexTpV2z82jXp9UBviwTUL/mUedWBedUyZjjZ5ljySZqwNW3JkwHRYPXbvJyxcxw715FjT/HQlC
EJx65j5JvmxSwdjCHWqsxinmTE1uHZ5/s15mg6T/d6uc5XLhTjx7icn6eGF6b6Y89+qu54tY0y5B
t+b0b2SspcMtdtaye/GNfWZ9tupNDHsr/yB2fOk7PdjQxWS63XCWng94/5abP5wHlO2iY6yEO2N8
aumtLfVsmpQWd7Urd8bQrzzYMBk1M5FBw01XDrozc7gWyqvfU5Fsfe1WN5+p/xRQ+QPaLdOnOIW+
8NIAkSJDDE2aA0tfgMAncMUguJFYX2LTOf0RJjPG8YpbTW8+QtTexAVt+KaBPJYzgGzIEgVLsHL6
vQRrPt0nXBa5XLc6vTsqgsLEpbBpDKqJeSfCszRy+AgakW7H3LvT3/IIdBOMJ4IlGc2DrciWZQ0z
Bmkjn0hpbBnczWvsGu0xEmbbgtgK5mFf2yFjYLdtvpPoEXUGWhUreMA8702sWDeFudVVN0q2XkPU
522KLzhBE1x7RXTyiy85bVLM723w2Q4/2gRPoVwU2qEon+k/JiaZjSBc4GGap3tbJO4Jsb7hPiXJ
CryH7hJwZWorIBsOxPHCo7s+gyDkXuyNE0mpHUbk4tAnV9kBNV/OCDq2qyrFr1492iymI9KRUDgs
hxjV+IK1e9yvFSYQRX5uwl2AgBxiHgxJBb0czxV9Su2GZNFCmQw2GSkM5orNCYA+MAg7qz35ghvI
9fyNiSAL7sFw4UeycIgy4avqe2T8ClOukGWrLjXi3bS32r/23Qc5gytJo09aVV5e03SdY0Mcip+I
TbuluD7M357hMga36I2+gUZ4YrEd7Ov8YrcX39/lvuvAtDOIeeyWc3h49pIzYZ1liBbuE/hGUsIc
5DCPX0sefmtdmvvKBvUA5taNuhUjjqmWD0Rc4hauqIDSnVq4mb2CGQgrCjgwdkosQ++lATJkl1bP
Ds+iZz/Mv61mRHs5PDB0LrRj276SAfYEAgn5yEqUz9hviDdiQfyi6x8Gwz3x3Jg7rsyZuKGw6sJL
SG3HI3pm5B+ELtIZPgxf3Yp6b5gbxfieUAzwuPsPfrLDWZiNe5NIuGyTZnswZRU5TNYnnjpMQUz2
bcrUoR5xM1PwrBwgaVC0euMqCFrJe9Yii8a/FBA2NLQ+G8x3hk1QyEbm+0ZsM1aOOQ8kmE6L7Y5d
nSRS0HkNEttHhEISxFGW3PRuTUjrQ23+hOQkD0T9gpJRDlKWi0zf6fax0jYGM79+rWZnBjQFF2XL
yZSJPdLRqhZvEbggFZ2s9yiZtWfhDdpBmm98Yaz1iYb5HPrXgIk0sOA82MdY+BQOafxFjCwJycrz
HWG9mIOWoNntGu4ceelLDdkKnviOXqq4eNSgRKa3u8TCy4fVUW6J1iUT8ME3nlpQ/laxAx84u92Z
w/QRSaZgf5iKFvZRTenUv7uWP/dm08dmzS2Drp4juijVfepxbHDZ4I7yWYhlfsnYoF06wY+q3bzp
JNV7TA6IRTR3Ygdg4+xlHgYrzW9xwD+14ZPWEiMH6L+KvtsSY7JPSHfbnQJGFFVmuzwSUww3HlCE
VYL5PgpCSkosJMtqvI3iXPmPue7SpUXlC4+1an/47c6YW3j2+3TF/iexiwvf5IRrCypv9GEK15b3
6tcXVX8cjLvQr23jsw6bsERHS6XmsJzO+PfBMmfhu88MzlP2U8nb3vj4rcWxD+9NeSR5uWqeYm1f
hj+N9diAMrbZuhBIbH4zOPnrosOuDh+Gm4aMcBNwLbxHNX/2q2NS/yqdD46IkUQYAJoYWSVL2Bvz
IzHxBbN1Aa9UPBPzQ4JHOH4XkDy1Q1Rh5SlodywQewaXPmOhc0inXghWq98UGtgflpb+Qy5dBrcb
qMcDNAoYaViTVrE8a8i3g5asTeM77zwys52rJcynfNyqZnCKc+kWza7XITQk3COqj+WopJoJnbS7
pWSFcnvwMX6lnobRuOigb4xN+zmaHgqSCnnmQQt8yKp6T9FozmtZuwY3lec5oXSG5quQ8UqT1Jik
j7uLrXTopUbNyXdV15n7lj6jnb3qiSucC0lSRD0mgsdREtaSsZgxmKuLBSmETLdo8K2y/AaI2O6w
f3GJNejOwQtJ0hhgxUAyeyZZmTV+OC6HSEjurtxCrNOsB3M8yYIpaXaudVcNbgoLuiybmSsL20lW
Bh29FZobNWE1YfwkyVeA5j7BVhI92An8D5BZImTRRpKW0zJ6atAnJQzKMBYtzRqwnYKiRiDb+Rys
/chZqVXOXrS2Sn+EWQ3buNIaK1hcLUMyX2PYyA6axbAxorUFWJjwU9r2q4dzwoicTRR+hUq94Sld
pROR7PywmL9ovknmy9e5MD6bkPLJP1k5qx3RbBrvhUVbtvg/GJDR61lo9zXIEgFQCWPVXaf6w1E2
zp/k0tqs1PynTPafspDf5DgBcVxq4jH/tiNlWGX62OC3gw8XxAJAyAiPpwhrebcU3phkCOi8ogro
hF4X9QaT82z1b7Tq+N9ylf/V7vJN2aYFSEo18RH9Ji91HCuzSQK0l12N5K4TTk0+TFa4bIyNP+iU
fzPMoN3lSzmCyZBlSDw6s7b3bzplSdxFXMhcWfqhTa3gNAqhKEX//t8/kDbLeX7/NaP2UVWhWsii
1d9+zWBcJsThhbLsTLzm67bMFH9RKWkbu4PUgseKFd3VQjB9MFUWzURjZ0s1TfxPxwr1P8h3/+W3
K1Xp6LqhC8cyrNnC9bcfOcDTHJYF0iP0Og4MyWmCnkJGXSKl+vCHn9v5F9nRP77YbzonFbCYYzdz
dtHA3F/rHOJnfEHM20AU45eFGTZqU2KZYNnkTfNdjxWZpv6hS8yVCYXF6ySV1cCGk52pVVkb+JYn
QlNnvyPnZBsRKtD1wEQyn+ClJlkavrGzU2pPqr4J6Gv6pTGXmowWlu+XaTJd9gzip3ziSePuy6S8
C5vQNfzcNZk9OGm17tUc7CsUMdixGkQ8RTwTZclo91RFfOOo6ut2HkJhefGZvFY08DpEEcheZgl6
+Tk2Sgr03u20bcNtPNtGo+oOHYk3H6cbcUpqCpiTxWEI768mCCdzTDfTj101x3q+qmg1I1rMoA7X
Q3q3MAjIoV7EdJgmO6bJQItCWVmgMIm+ZGGsUsLjNC3aK+z+TLITxHAJneBoqwy5KOVNhwmCIbHl
wEHBl76E1wdQhS6NJauN+iu0lVXrfQtPXQ0pelHGvMxUoVywQ8rhCIGKbjggBkY3RfUug2EurZhr
DDSte4MdlW4gxWnOOjDhlVpjM0T231sAOSrkjjrsr3RGXbK+gw3JCKSKS8ZLLIGEWPnUf0OY/kLZ
tdKtg0rsuzpVLzlg5AdFBeILkG9OIxDAVXw6Fa03TxXXF01nes3K4axrIx9RPKfhpEACiEN+nkKS
1D6yztkYVQ9TJT3UKoN0Bpde1fNjWpcUxUuTNB9Jq83b+mXVRSvIBUEL6ofPWKdGa9L2pDanpm9Q
jKEH5M0NsNVkd/y+S70NV0hm1xq/KmHr64ipdELNAJAOdiOJNNpjUm0UHsGYNWJeUNnPZn7CI/7w
ev3L6YV+0EYZjPHXVrXfpItUWJ0dFhyUVeHZdN8R2bkVRku4agA0mklrqMNhI5fGqD7GGUyFrgEK
aUh097iG4rUz+vWmsGT88t/fmWX/2ymDB9QwhYFaAw/aP08Zhf40Z1tHumlkbFuPdUAnDuaAWucF
CSgMChRLV53RAwF4ikTjMWAzFwUpn6j0QackcJbBSxPNUGobi9VvPW9VBB7gEs3rq6K/qPrWK4BV
jAun2gZhvdEJscgqAAKfKkXhNH46JFCjhNKy1CUEjPwkmMdz+KU3/5KIq8CEjLhe2TH59bGKU4/R
WJPoa2SnnEgJFIc1/+66bQcZIiPeocnUtc/fRK465dun0tBeJMumM9dWxaqC6bdRnxXNWlNqeGBL
BYOQGEHPzOKwZlBWq+4YQjcDICMY1hnyRENdzxz8YvZBhyiyWX6UAMZyo130AVO0ELFPOVzQnHfJ
Z+XN29ds2VXsf9vLmOMvSJCZ+Fd7PIiOnPcJ8gB/KJkTJrDgRfhD8mKvwWnAO1QMwc4CitVLsehr
lAozXtmDy/4Q5BDbBdxUhxnaVhtdYjeF8YhdnMn7k4VPKKBd89+KwVmV5VNpnWsSV8L+xwSMnbNu
Fd67nRZ7BeFfEchbJC12rbBoTLFpGQAP2RGYYSDYTpMVkMrPSKcrgbuU5c5+XtVCU/fxsTN4IEXn
qPfrfLgqg7Up2hcbPqpvDMtM3ZBAkrLotjTAUNa2K48VjiKEMZQHNptRFkYTUPalb+4VAy80fsFA
zHPk0TGXQvsVOHS8k3/JWKjk7S3IfLpWibKaBhg1eQs/GSvWNSjfYzrGxDrlyl6LN23wLoHiWDk1
rP1eM+6SqratDesxyB6LcYSGlWE09bZFfS6K6sYn4qV3JVll9rV3mv3/Ze88tuPGsm37KzWyj7w4
MAfAGzerwfARDDqRFKUOBi28O/D4+jeRlbdSCknkq9t+LQ2JIhABc8zea83lemvFFXc7ZELyykcX
5NHFcs691xSYY5EA9gpXpEpvSwR6jMKBjfUcy0A73MyRwiW6GgQZFix5FGUu6pKGJiF7M9oD3k1s
sA0fLz10njXOKlfeNUQN47E1WYMiwqv2paRG2Q8V5D4CeouB/EktsWm2khcycI9leGh1gdI52Ekk
MrIHa2fOjaH0DTP0IpM3qUQTisNGIeQTYm1RwfbTL4azswxcMRR1to0gmozcl3S0eZN5X+JLaOg8
b2eZ+QnDjB68uXSBGXbMzkR5dONNXyiSTTStWrYrrr7UMacSSWXaL6b1Qib2TgI3Z88Lzf4MZMlZ
BLRO0CZ1e//Bq+ulZUbrWBGUSV2utZn7YS0pxgBsIfJQp1jp4Nv2ahc524iscp31g1shJ3SJI6Pa
4oKq9hlTPneUCWIEwam4LPMXAqYXZEqocRWgi0Q/EsYDEazIXq8GgldtzDd5gjLEm1Wn7HrK26H6
lLHNGIwvbYbxr8UFIPxLBX48p1ps87Ta8Msg2QboJu3kcdKvLPLHfBMkeosHAQLguu4fsZV09aXo
kA7RghqXihyCgvJRXlMoz5mlHgqEfIIlkYbWJsO97B4c/7Kvb+ZIdkEJY1Y/BRZMlY5dMBDtSC4T
W98Y5ZNyE0IMxXL2zng+zxUt4DD7kiRXBrIz1Ix4WJptWMGSUwRx0fgAYErwqJ7RWzfPMb70nUsn
8IuTPwOI0qwdIR0JgK0AOVtFF0NBWwCRwGxrt4fASOaw+jOlPVooDtRwYEICCodvVaf2H96ZWEQ0
sQizjYUpubkYEaQXDjpw/XEUTwKBsdcek+g8z/diwG+LvNHgwRX7VEu3KquoCsOmmKxdOCA8rMZ1
Ipy7aFAXqbidIaIwMFdkrSD9pcIzAjCxUCDC5zECMPiGQuD7VlMAgnCMBHVdJhc24jDcnRRPel4/
JCOoZPg6gX5hSrgv6jYEXtyxlEs3eX8wJD3KiXiodUiRPnDQcKEM6NJV3L6MMb0VTKd7iLJkJg0B
hQZKq3SN3E2YbwZg5ZYlUa3vMm1nBRfadFeiEY+sG4IKfRRQVM6xi5m7sIWgNSKiKs5VtVMUx0YZ
HlM0IR0aA60MED5/iYd0i+Glbs8IPKZeB4uDqPu1bQQYs42VqID8wtKx7kq0TWFOXx/OLX61vD9O
5FMF6dbBNsqtkOUFqTtsv1Gv092uOlLwWrKgXcRz8XNGRFDEmsLyEbXT7U7jFz08FFSbMtyq2IeW
ZRDRI8QlRyW/iS99qBwaRBUjeO66Zh+ph5hWljuvRZFrzcSr9NkNja3FKjmllhILHEcTKbsI4hI8
SkAEeGdvWJkMEDwKSQWwREp9jdN6QWbEeu4hTJaHvtSYGYdMQ4uAfcVYMKvB3BQxsysiHJ0qKanb
xT5ob2qaFzrGvrJ5raq70CBvJHw1Am/rTorawBeRfQbPrOlvfXnVy6smeRBgX9qW5DvgsHiDaBcE
M2ITWV1EXI/fLTr/Igx3giTAoN8zxaEmGrJVV3+icDxSiIHOE3G/LN28br1y45jPiaJ1IZDPADyL
9xELMVUSEJB87kBihD4iIJ4AqdTdKMJFXn3uujuT6z2ZHmICkjCqbRu8We4h8t8IYcjSxxBQ7ART
uBVMdPFdwEK5mR30PJMYMROHRnmLaEpch4aA+HlTFLj8EZOlGbmjs8GHdK1Cs5l8HwVdeDw/q9S/
EpTda4rqaXlRc0cMpAiwe/1oXmuchwWZShEVqoicTZBGnRmxzaFPQKCIpqc7JT6l0MZ9jGsDjOce
CjQ+8WYg2DwjQWfe21jGnpDys0Q/1Kx/cCRag9iHMfZ1eeuhVJ2DFsyR9avBQ2xnw3LSPmd6SzSM
mg2SPBD0Asu9tAtIAyFgJ4p1+T2AbEIngIOON22r4yM6b+1nLyZZFs8lQRMieYJ+W9cd79RhGm8R
wgJ9vtDTGJNFc0CqtRtDF7wXCSIi2lWJ9uR3EWN1/9gX3YvRn+cucCzrBd1bhjQ/YKntUk4Ux4gJ
YRh3AJ8wf6F/ChXZz4771NPiwa25ml7eX1v/aDfG02zqEtuQp7PsP7FWZ103VY5esbCTCSWhWLhX
dZDWXNQ8Po/URMBbIIptUWrmB3SXH01LeLeMuWCk645rmifbjc5vK9hO0CpG1SPg0Jnw7BB9mq28
dFvEply//01/3N5wPgRylCkcw5TW6R4CT11QZ8AzcmYSvEG6pGqcM5i9fxpD/+mJ2KlYjqQE5Ngn
BSdK9LHVkSpD0DULfTntSyIu9RD/sOMeUFVhzrW3SeQ/N2m4lfF4L4NrL+2+BJK+la2JC1OvllYw
B7d3WKGCF9OwAf/V1CWoX/Ztc93Z7k0ZdRjrqL9a1ojkEcSjqRxYjtVTjUw3qYvjQBBt0KaXGhqF
ju1JDUDBC8pVrs0k12yR281zFPICB+0mJLPFdQjQySfKyR0RxyigNTrqApCnlmm3iEC3qudP1Q8E
k9IdCuYu1k1ToDXuHpqWfkvmy6c8oT3FLDPJaAvcWQKUI6FyGqLnkHY7VwKzY8i8lm7rwbo3I5b4
kkzA9Aou6saYZtqvc5WXzWXWXFDQVoG/T9x4xzS2rbt+1yIILywLzPqYrB28vlMMpygxaGe0F50x
fIIZ+7muIfBNHivZEbg+soFmag+OjKknJC9uheesmxEBqTdtKj29yFjVVWRNJ3aB65Fdk03PE/pY
rV59I12mFIMNUE4dg7fvXcXwWw3CeBxdO9PqextjlqGn4MrWSXUfVs6TP9HHT5OlpNE9slPP/G0p
tK+WiLfETN2GmNj8BNFtD1Gk986VevDbJwcNM0iRjR4cCw3vFLQzXNwT/h2fuVOSPkka0VomyaeW
pjqjTPiWZvKQBVwJUrz78Fl36dB5WxKkziM2mCUxPlrxeYqT5yhV6Gm3hVYdevHsxzRTan1r5NG1
RhO1dLqV8nYN97qtX0fic/t53YcEUTl39JC2E7WP2jTwTkhgIQ8ZyGMzbxd2eRc0n/vEoSWLjkSC
lkOF47XOl9bBuVOCqE3R1+ZG+YCF6lDxkHmU1JIMRpz28P4792NdkFf7mzdufiO/KUJGQdc5dVSj
I5vTygT7uCtdr+R91w3IKXqMmhcRLI9x9f5prR8GTwcQKSlXfw4pM63j+/PmXQFAoI9MKBtNcK2n
mJKDqKh3GruzyymJ+mUXF1zQgT2576GyMC0FdKxIW2PT5q0TL8ZQ63bUcslQTExr6w1u8TBFrX0o
jCa+d4ww/2xHqXzNiyKlWmDpsAvGnm3XonGkuCndkbA8Sx8Og9k3N1pG8aFoc8xVRdswt2htCEbZ
IbOqTazuUJbtdHCLqrwLw6I9pm3DPqm01VUDs+2VsWDyl5QSaKe7eYWeysz0ras1IOkAoZTXdVt6
KGHT/MUfVfZBmZ4MPq7W92VtC3yWAHthgtnwTsvaRa0NbdVSp2spZ0OinV02i5Z+sKW1u7GI6LEP
RGxeD2yuQFSODYEt9EAdVhToe9rqOUaT5qPr0LAENliUM7o0KIiE9jSit2JN66pLNCaLhKj5Ev18
S/t3dqaT8N6n7MouYhRSLhZygSncJBXSIyqXKenRbtW9OU4HEk0XDO3A4N5sXo7xXFlIvV+1AENa
TeKRjxiO9OZQu6mQINnso8q+WWTkWg4h7aq4XuRjvcrzQ2XIWY/rjo9e99mEj6gsRpMBlKJ5ZRKU
TGaxQ+etIElZdXRSkhvf6IDV0Vc1+WfguThrwjcDZ1VNjdGTEeUBwvnclcs2kRxFsMqChJJgRKS0
bvzzUtMOTkUjEBWQNXXLYoJ912ExiV6TBncRTijtJTYYazErwse/1rXjEH6OqvZ8suFFYodzDX6A
rBayRRrumlYdlIP9gnK5Y3obx4NKIJ4H7SFnKaVRKfFz7ZYizNKiMh8DpEcmmObFsgU9W1Kmi4xu
E6akjbLK6UpKp1TFO/Uy1cZNkVF09UCpqsUU9lu/lQtE/NiawkMGD72uEGugSJnDBvL6zhFfq+al
pGzWSZ4X41NOBalIMETIuxom4VTYK3a8Jg+PGODYoZ+wybN1DVSVEfXuTwi2F2F9UXh31FbS6iqe
azs4mkaq3kcZ7lujwoWmlgYV9s7vj/V4UTtvGtVlUydHdRuR26lXK8f7ii8jw6oQuuz3GEA1yvQe
U6BJTk1GwdGfYRzFvVeBF84DArofTdPadMS9582w7GzwwfBkJeJxJGYScaTXjjuGgAs82Kz9k+sR
oaINiLM+dvEGG1FYXBN7tXCrr3aL22zSGBvEcY6yVl8Vjlnlbuh2aHJt95/0ah+x+4j2fo7E/GJ0
nilB9hYGw+nK17a6Jb7SUzwKVa5rxu2uQlMzi6bRyxstLoM7ZyL9s2tojFakWLAr8wLzCCRx307e
hTW+5dQh+zK/bK2HUX3SJvZPg42/OD5KFDe188UOSIHOMUPNQX80VnHZ0hWhItU2gETIPpClQEOA
Tg7uVu7C3NpaJhR1tjW1kx7bCLVbmALgwj5NRe39sdz42aoN1BOoQkZ084emWh5khmqzDgIOVR0L
BSwjR2jF6nzs/f5WwFjZIiXzjkk+Y7yMmQ6cGO26lULDy2L0CytzeN9Lr1/XiaiOxSjjR4ZnVpmj
H19ao94yhzbJCAB5tNmAjWVH8FJnufty6OyPpqafjKW24ThS9wxwRfKkUzZpxWTQbwXdZw/1qpg6
9o0Bhq33L9pPOpEWFXn6qi7oAd2Vc93+m4nXccvY8EYAjZLnhJ6NY94NaMq2XlRAtchMF7J7k66q
xgK74+H6HmLVXlWmsq/f/yQ/20zQNrBslzavCazu+w8SN13dAoRySKaKs+u+SlvibTPQYVL3mQuL
9oPNhPFjq9syvz3hyZJjYOPpesnkLBNWWtx2296k1qQtUjoTR91vWJtlyKr0Cvm6M/Y21kYdmUoG
cbWdEQE5kZtI0uASlaULt6iskZArjcCVeg5WrPVmGUeimb3dxTkwW+2+sibxwbf42VVzXZc7KByT
huzJVaMtXmpoJbyl1BzWvJ3DJ5x3LvB68hQlNZzXD874YyNHguogeFCYzGPwtL6/T1wIu0DhQQeX
LERqDSRCLPKmptzaKP3zf/pMuKZlGHw9eJlS/nkLv3k4daJMAko1Mw2Z8NLSNiNE8+Xc3lQILStp
ftSX/+FywqM0DIuIFovli+6efLmuI7anN5luai3t8cyHlX00yli/6scw+WIq33JRBiO5wQSiBQAJ
zIFq2xgZ+yhNOuBmOrLW1OvdL8RQs+4RdlpBVKSL8AFj7If1smMLXL1S8kmFwxX6/i6YuWd2Vkz/
q/b97IYtp3HjB+N4Y8sS3zIV3qM2aNrL+7dDnNBcPcFZgVa6kE+cWSVxclbP1quo4VFcNVlIPrFK
tOciB9q6ygzdw6ZImqnBJmXTFhrYgsLwn83AFhfvf4of75ENStYyJQlrrPtPySVaZjd1UbJkN6Sv
HQHWGSjMtBs4f+QeVoX4QBHy89M5rj5PKuzTT2oBZVk56MomsbKaYlP5abTvZTSsKIkQpyu01ftf
7s+ayXdLaIdvJ1yQrTbPoilP1BjpzBWmomAg/R06lkVqrugKRz3YLuyCrq8lLfliYJ0aGRpCUGdo
elZ149S1yDVzY5fHnnq2vZzdDJVvKq+yQyaQV2W0CPB7rgEBejdKjpmGKzlsLkeTXqJSGd2bDu+D
nKSNbdnXKaNn0dOkCGoM4z7FEwIthdk7XxGMO62MwOUIDtgUEjCLzAQSNnV3Q9949zg7m2Tx/nX5
cbTmukiGAlBBji6oOn3/wNcE2dJiCOQqmjKUSU1FyZrtzWi+9OQzX4vew99ajbS9VGZjUMCviYyu
xkft1WNV00Dtffp+wUBAsMHWViRp9WR1s3y6iItZCqoRjMeuuUn3QSGya1GaJZF5TWgZxEwUSF7f
/0bfP1euZTHhWrYNI5DOFUPpyXOl6VUbuIr5LrBxWWhTtc7Gotkkykd8p1HEfP903y+OfjzdyWxX
hmpoAasTWE2c9o3IdLlvMj/68p+fxfYQZEkmcsu1T6YjyOIeexSYCVrh4o+lp0LJuXE+eElOsMb/
+jIOiEUkJBTvpHNy7YbUdbsugR5cumm31ZzoibtPSyqjUN4XfrXNSt5Ozn6B4JElmo1Wowq0bKMg
XsIlYWOY8jB9IKT6yR21LfRcJsRriOyn3EcRCEDzVUcvl3DVO5kCXiHhNRYEZZBDxwbEcz7YcYv5
qf97tPjzQiBToxNvCQnNyTq53kWLEgKYH9rA0J+esrnEF4bOk9Ts+lNs0Rouhxy5Qd1Ym3iY4mUi
vHhJegXKYK1Td+/f/J9/GptiCk0M3bXck08jo4hqloFhktp+viLZyloEDW4tPUVt34iEEPJB98Sl
iHUgaJVbmytBEHBFACRMiYqa6wejxvfVnb8uj8dEYTuCBe6farRv1g+D09e+Km3uCHsw+izxV5b9
/edRZzURma6/Sp3WXjZukHzwcgt7ngq/vTPUjqG/QtcCOoqcUD8pLMWN0wsmUrkaOhWhjCYFS69q
96I07XwFE6lZVLEXrYoxISNtTAmF8XRl7GqKobTUKOA9JuFAplJZQjmcQky+InFN1NFg5++msi7v
RymHF99u9PPWMbW1M/TY8oholxc09lEiKbg+dLwoBzaebC6b0TEPoukMHCrUT12dCmaIRXFNblF/
wbzffkH176H3Kuq9G9ARtZJYbCsN82OWGAkCdaqWxDuKtSvseG2Q6FBi54L/mIw6psmOlXDsNOxW
pybGP15ZrNOg69AcQNmQQl6ES+99LtREionMg3tXM8p7iu/xHZ2+amPn/cRhlCrri0gAWdAqoe3M
bGgPk1Bq2HqeO2d42GrQmep8F+jH6DukaIzjlayqZgvUKg63MZMb7XXdyzddXg4PSWDW2yBG3Z6C
LkHAYvjWYchV7G5SncyeKHKYKYTDG7FJBnCiU92aFqIu+r47a5yCY+qH2H7ppCTsqmP7QQ3PZmio
HVCNiOwEQyHoAgGhDBTNfe5kuHUNZSz82Cju29GjI6c7BjGYlcCZmBmz/q4YEF8MbWZjX/DHCpFZ
QXJr0Xk6RdssJd7UR1cC64Xteq0PRAcFJqxlrDnBROJjXCWHKjapIabRuG6oJJGRmfRboIztrjJC
90alVGeKAHmB7Q72vnbHkehFj/zXNJhNxiwLaBkAUqOnl72Uaat/9Y2YSBDNIcElLeIezU9ob5yB
FNlFaAqq68kcdlBOTXtJJiShAX0AvnDMFbJHoi4x4wyahL1W+XdBmqKS7lmbNYjXRdGwH7HczwZZ
Hc4inkJRbbTa8z9ncWR8iobC+WAoPtnWukw+bJwtmue659km68TvlwtRO3Y5vmQEiEAbOtrEzsjF
0mK7BCHSN9ADfVqLcrSNt97yrXt0Pw7y9IHQisIhnPH9kXF+2U8GA+lKT/csxiFDGCeLuiwB9JMo
VDhJADmzi7OuPLPBLVv0ucdpzwRXXSoI7Zd93+IRq1MfQ/f7H8E8nSqYjnXLloYt2CUiPT5p1vWx
ZkdBpXmr3Hfhp3h7LWJSIuMZq3KGsku/npJhk4wtJAJnU3hkcMNc9R0Chf5UrxYrL8LfmiKwwvRa
xvA5Sbkg3QFbKyUpKQ8lgkZiWBlaiNHAl9IVxDVmZ3ON1kGowqr9X5ug/3oe/k/wWlz96wrW//xv
/v5clKOKgrA5+es/j9GzKurirfnv+df+/d++/6V/Xpav+adGvb42x8fy9H9+94sc/6/zLx+bx+/+
AgAuasbr9lWNN691mzZ/noRPOv/P/9cf/uP1z6PcjuXrH789U8lv5qPRU8h/++tHu5c/fnNYW/zX
t4f/62cXjxm/tlav+XP4j02LbPXx9NdeH+vmj980W/xOR9jRefTRss+1gd/+0b/+60fW71JH7s2/
Wx7JF/OP8kI14R+/2b9TcEI3oZPMQFHIdJjCaxoN/Mj4Ha41/G4PGT49WCjev/3PB/zuTv195/6R
t9lVEbH5/+M3ebpYoH1r6yyTDHdeKtnSm+fub+bmiFg2D1C5DcTUMF+TAmyZwmSyj9mKHYexq17T
0YedJ52RGERSTMODTEl6Dn1hHPo68vcF/hxcynTZKh7f9eBNxUZrvPYtbyMXNuWAqkGRG27WQ3ns
TC18bmRY7cKs7Y+B1/WrAc4OarJ5ozDUXfjYYdy7CiZLPzQUqdaDoFloufRbrbxJD9hSDPqQVYFS
m/l6x/acoCRDV+e1jdwQhUx6wAshnyutrdeePYF7wwzBnJKCmApEvCHPuTjQRidvQwb9Mg097aoi
fHeXD0Nya5pFvoc67DxZOD6+YD0wz2szny76XIXHIkFZ0oXuUz4bz8hK1neaXc6I52SmkNGeZD0T
LPJsGOEIxda2jjzvEHVtQ6E/zfZDA9t4impWJEHZwFVgv5Ve5J0tCYoOSe3JvWxDsb3aBUAvFyox
mWQ9eMbUJmd1U89aIsjh8Nix9bkobPu28qIsXTN7ElaXhIl23aEy3jiBRiaQK9rm3KVTY5HtlYi9
7UXui9aZ/Ro42njvaXW1c30zRRTSkyYsGRoA3nT7Rtcs4jks+E8Q2vGixag2WkdPgOYMQuKs72rm
8SypLt2eG4VaX9N3oYMcNKuNYV8R1UrEZjAjCCaY+pneoGgLgwk2aQjsyuvjcyME74YHE823pcpd
YJTiWlZNs/G7trg12jG4ANI/0QPIK7SAxjCU7CfQWZ0VlU1odWxHNeFS03jhpBhWDTk1D0aGYE2P
aPBJD3Vkh5FjDeJSA9IgSrRlVL8pzkk/XBVd7z4lphog5QwentSQhgoxGws4ighC8RKY90nboZrH
PPVmJVrsnrWyTlbu4E9rs24Qy402ypTet/Kt1oSOto+NmgL9WZc50a3ZCjGxsmhmZ2MRACLFOuzd
56Em7lyijS+wJ2R3fqKSfV9M/nH0e21v1OHN0OM/htztuNemo2GZHjOTxLExpANLv7rVqmNSh7TT
GpVMahOlVnrpTmK8ZklJ681wq5dMDxExjDKfum2c5BZuvBjSNsjPPL/yVZ7fR8kwvDYQ6e+oZuDE
9OnYXxjKL+4mJVAxjkZZgJ+eVLXwfRcnZTpUCixHUyd3tj4VPer/2bEBaTy5lGYF7zrnFQQWrJuE
ranainYp/qCFB7R0yd3XWYU5wciqxzAWhlWyBRkr4r9t3zk2AzZVP643Toa/rO3zmqjbQTyEFP/O
Egk4J48LuUe7+ebgMPRkoJ4118MfwJXZJ3WPEasvUP/VpVwVifIS0F6EqqBun5bCy8xL1zYsJHaY
pjnwqsz6ZinI6ty0VlcsJU+pRNR3obWNt3Dzabg09QBcrsqvJjM/aql5yU3epE5evpaINJd6jMBb
gU3b5V6Bjy2QwF4yLnPYV5d2HbSo7VCV+lQt4RGBcCAVtrwSCb5RLegNPo53gz+wYmRzYO3EU4sK
EheSscwaO0eEARJqhfoGLntV3FlDeKlXxSu9DhpIdnKtouRTFeFp88JoX7c1ItkmIH0PbNlZzVCx
0rSmRNuO2NQb+lctIve2sPP95CbbKRCPpm7bR91zFSI8oo5UmkZr2mXZOUxshywo9NpB6SD/z8N6
tg3iumDJsTAmlvaJr1+SOhhs6i4SB94CaZ8NMEaqtQij6MjTxzo5dKwrVnefBXHyO0to+l5Z+nip
lWOC8A/8PHa++nzU4seIZxT7a908hDTx6bIV7UVVD7yFrImPOsmipI9f5ChKd6kDfSnGY7IYpA+W
LHCQA4z2vTNCeCdDGMwSccPEONITTKVIYOy1yQqNj76yqsrYsBoDaT/Ur0UROl8pOjdXlt+V+LyI
vbVae9pNUQHssEzW0qKNlnZG8NbJmNuaIRC9mKLpBmPKbVoWz0GoX+eF5iwKlcwosukyVsBLvZaX
phr7Zz3R7roisT+VU9czaKPgEVYyWMDURvtLVndOSfu5Gw8qcvVrR+uiLYkx14xLUAUj+sFlFHiA
ZONh07tOesGjw0NEGWtJ6giUQwtn0lQniCpTYvd432KPnmxYleVNWujYHfJKtdEmLy1EScMUmVhr
bDvZVB4zz0aKzkGA0pm4nNsBQP+E/iliwMN93XZAe+xIM3kTEmfaZTmd2LCeuKGV2wWLLh+z6w4f
FXKgBkd5oILhqbBaX1sFFZtJ6EB185gViixfzvBFZdK9LsKo0NZ2Zbj9DVSJ8WtV9f207/WUIE19
8lSxUcZImHcFI/u2c2HrsVoDDipCFJ3bsCshA2REiiOLTNhMO0kg9wO6f3r3cQd9kiQ/BIxm6e0K
1eIJJ0Gy3hRxhsmUcmVySf9C6cuBxVgLytOyiD2OUV1tQl0LLkobwKUfYzMht4hYPFn0GiBQqWME
R2cD/H3QqmyrO1PxpasqSB+iQzvOYgrnMEF+RIUWCtJQX6fBgzJxjJxVaMjB3PGMHnlR9Rfd7rIr
l2DDr1rnWW8qKJAfe4l/hyLQ+9SbAZTjKAJSXQ5Er4RZSpefFOn2q2sM471VuUBQCJebXSmp4JPk
5XkrIwdZFmJs1bsp6DZfj4gZzT3mxD5Nb6reKl9Mv7Y+TyPG/rIIQMyHdavqM99xgqNGCX0/kdxH
EmzbRgfp9eXlKKQ6b0hNWdWdphExmcJpqnL2HizW5LJwRPKAAAQ6awV9mEO2r4YaJDqMFEV70AO1
7Aafa8e6j3VSTcZhDlDTQsOQmOW0MN1peOnHUp67LYg8S1Tj1dR6GtxMP0NtIjOB8bErbhO36c/b
ynPp5+vR3tIwJZRtFqIBd8ttXLtsn9wgBtJSiaeOPSgS6FQzrnVayvAswHdkYUA1bhx8JBSOAt3g
WmqRM+cubMetr2XfRFdxVgE/GLskWrja1C/6yTaOxOThfbP0+Fpk1XQdaHPyQFz72yYczFtXE9nX
IDUZTX2f3IEmaZdEPHkLAzvySk5Js7TZE1+gjuwXgxD+im4ZoJChmPpDqQ2o2Ho7h+yVk6cFPiLv
9RthVt7R7MCB4vHDLEfuM5CsQJe32RBGx1KX05OMu+Q49IYo0D6U5T5DEEhUcR4RtSoIgkikCs4p
qDbbph6xRtixWhnCSh87ETdfcn80Wc4NhOCKkZBcVs80KVm0XIisDW487LwXzdQXexHj8BjHWtA4
HXPzPClCgenJKKY3YDHalXKhU2ee0hdeNeSXE7Y8tpkKGIAqxgs4mfJfO/b/v7X8zaE48c7W8jFN
0sf85R+7ev6j/m53yW/+z+7S+Z3wPuzYAskAlkOH3dtfu0spfqeHT7CaTTUOLdMsqftrd6nZ+u/I
WD2HX51bBBQj/r291Gzjd09QItENh5oNdRvrP9lfcpJvKi4aj9jcyXXmz/XtrtJRVtOHduhsLD+8
MI2OIJH0Mi21LW37hyZxvxDNftczGX1zkf7a3n67nZ3LSX8XeP4+3UlRxfMNzbdDIaGG0ZarCOgt
P9BYf19H/vvIc7Phm+2xnDJBAF7jogW75/jKaW4LJ/ioYv99y+Lvo89n/ebog+0oxuDB2zTLIN/0
K33VbkC9rtq1dgyAX+2NM/0MdPIHRahfXab53785XSy7MrXzQeJ/OrTY4QzfXb5/A4T5izsw//s3
h5Z5HdF1oWLVLMl0fGk3yQbw7t5Y2wtszZv6g8L+9333vy/YSfsx6RLHL8OW5CZ2Q1YKZwtfrxC3
pv5VooR6/8v86jKd9E+8jIp+KnySZYZtHbykZNO8f+D5/frpc3pSgExDAtZGb0q2pI+eDzWEmtC7
xa+BG5fZarDeRur9pl9dDSlEisYmAJv05yjRNn3FznJM/Qs/SaYzlQXnVpLDWbcfecu+kBAFkbcz
P2m1jsc+3dpj8kGP6xePqJzf8G9ubFAwceY9WVmm/TSYAoB7vAggf6l4+OCqnBSL/31T5clgIVqU
ojRd6AhmJQWQ0ePO6p8CC095Ur2lAr+obocwOvHGVEV8MLMPtAW/uB3yZNgQZcwifjLcTVLf4Leh
n37WjQ/v3+s/zd4/GZPkycgRk/vhdtHgICanPNN0n+q222hKe2A/tkar+WDC9FIBOMMOGPNsi2zg
DrtvQxBsWGrjXLe+2oXzQf/5Vy/oqWYk72WuvBKHkb4f78t1uDauyGhH/edtiiUWoCdd/+h+/uIl
lSfDTB03mRWNvbPRLB29dC1YAlqPvY/qXxoPdo6PNgxL6C0gf6fMH6EujJsab25RKiQQ3cJMu70d
NA+pnocffahfvNTS/P45Nuyh9PvYlxssEGu2k5fhkp7MkZr4vllEy/SINfH9O/+rM52MUX3vV3lQ
MnxEOknt4UphWnz/yCdF27/flJORyep7sC9h4HITjQUEdej2i+ZsXOcr+TndtB98gV+9FiejVEgi
uG3RUNy0PqF53boLmyVK6Q8GlF8sDU6l/rxvY5CSwrOxNu5+nifMDcjKjbN7/xr94urbJ4NJFfWR
S9oHz7l1W88Agg8WAr867slYgbzODKgF2psmerTyS19t3v+8vxhf7ZNhwojTSVHH8DZuzgYtP6ZU
P1L3qjQ/v3/8X7yMfzbIvxm/KwogE40vb2P61k6KTVE8+i3oUcAIg/HBWPeLB8aer9k35xioWXZd
xGOpmXeFtknzZQxq+v3PL351gU5eXEtzM79JZ9z5xlzna3/nyWs1LdEELZNbMLer2U8ZL4R5BtP1
/XP+6l6fvMGO78Qh2z2PCekVss1iBGH4vzvyyQucB35DWi3SrkIePIuZlAHy/SP/6h6cvLQ1r2zA
ThPMm+8dUrDzJsCGKa4/eK3m1+cns9mp5y9BttBY3SjJZgRXP6G/pGBJbC6WKt14NYv40SRCfPn+
d/nF9f/TLfTN89ROOuvihEV3PV4j75T/28tvnbzEkx5NZRi0zsYZDxGjp/5/Obuu3chhZflFAiRR
8VVxgmed1+GFWK93laic9fW3ZOAczPKYI9yBnzwPlESym83u6ioqbUy/6HzVODs2STUp+aLaofKI
/bkvgsgHrTFoql01gEZDKG3ELBwI9L9nAK/Up6SVthgRNueS3nTaZ1uDRL36Yy2QhLJumvbvAvnH
eLm/vBKCXbWWKM8tW0kA82tbooejDjJvE+3UyLmhO+3y6MJJ42w7bnFxW5BBCrtAdtHuAbFRByRM
DionfnWoQnJ3+UGi3av++xnyXAyVgmJZ2DRAQphjfQPQU0BbM0B1D315xGfJVpAvmjLOxGkH92qC
VQlqfi9zeUzhaLed4frC35khZ+WgcKpR0VD1sPUHD+xGXh5WO9BH4ACFWPvGJUu0LISL+VH/1VTU
fkC1cT+7zT47oMP6RX2Etp6PJh6ne7u8KgLP/j8kb3rUqjZA+2BiRaIWZVEZ0FFzZ221GIjG56yd
ERrLKMma4aKCpGtoobs9ofZqOiqEB677BM7qUfbvgWWF1et9iy6mDP4K+k4EBOdTGm1YvGBDkfX3
M2/YKGNnUrpigEYwH9U5SF5OBFwkl79AdE8hnImXVSlHc52hZCyXSghSR5CdgtpAQxa4TtF52xfv
ZaO+xJKBsmjUBP1kvadJ+x4zaz4sevFz0gowYaLqbkV5tfVWqwf4ZqPzUtZtiRon5Ij1MBu9ap/7
0w5sltYN+M98yB3czjvt4fL3r5/53YM41wBc2DzQGhVzbWDOOBr+YG6Jq4oWjvMEQK9prVqOCL1Q
CJQnzwA5QK3+uvzeosE5T5BrZqIDzkJDCqY0w6Y/qRqjX1LZiNLV9SW/mRceRYs2dloUiwmKIYTp
wx35oIdiD4GcxwH+hhziB6is3Ew+2LQ9VAiNH/Xu8ncJ1kNdXfjZbpdVlNxMhiNhAE1nA+pooHcv
jyyYMQBn/hlZqopeM7sGei7VkUFZo07fwAx1eWyBq1E5PwDV9UnDTdYMIxD1KgNkZHrQ/EXLIZ+V
jQhMdPn7Siqdz0w/AKDHkGKDkFGg/hpPw25wLSd/g1aKl244NEVwVH519509BWiauEHKxQjNKL23
5eo4UXKSNP2urtOXarDfBh2aUxHQqd602CDXYxVIgTv9MUpRaI+hYFvCM6ANVAcnUjLtx6wq/MuT
LFpALlqQYtblCYM/tyC3uNj100LjXVJv4cdFO4/zBBJJMnUExjusALXta+ZZ9eN1L845AjWO5GVa
LJDF1zsbtHv27ZCFl4cWvTTnBqRmLvQcmKJQJ3XppFL2wy7nyLtqcIWLAyA0GPUxmmMw4f44vQJY
e50pfm2+s00GfIoyA9ymh5GZB42EHqIRdEKltOEbRQHM11l3Pr4MoejWxqxAIODehNbnVzxej26m
eJA+P6hHaCxcN0ec5eflLEUMMm9hBDUgtN420RZkVOBTlNUMzj5iLnvAuA1cVjr5xwxLUwqQ7g5v
RB82omLRA9Y9dfYASqpcy1EKCg3yJtsgCxwmb9JACt9rr9dNDmexUB1FHmkNV1V5b0DQHhHZxg7i
elD+ew368pJnLw+oVWPauKkjEtYO+QNU0/cQ9NnXN1KoOmDQ3G95xK+o95uT8CttffYkeVgkdHXO
ULbu+ydQTJZgCAYdZhajbYL1J/RBgwFTp2+6Mn2C4iJoZNA8IAmKjLn8kzQVKC/ZCdpHwLajb5xV
1VuUWx/xop5YCjHfQil/6og/OnT76hEAZ6X8WczKs45yLnqbo1uAm6DACnm1HLp5Wqf6JtVuoyQ6
Vip9ltA7FcgjIMvyshX+i/YF51NSJreAdKHaBc0cX/ESH7RZ2hvdZ67hQH4K3IeetJehFrXRUSjw
YXyPBhrtBmkcIE1H0SRBkvgO1NZXDs1FEygMxlZNJBwZyUuWfnRqcHljizwMD+PWadJUhLWgBQiU
IHbJEWueP1seeO5wF4O+Rbrh4EX5L3ldpbPtp+fobyazAV61SHmJ7PSQLvMdmmePsrqAzqGtX/Sx
7cF0WkyHEaJT1FYOaIL+jC0dnGuSr1dgKIwGpCIuf7potTi3FFMb0NtKs8IEop/6bjKGjYGFX8r5
o8RqMoDCQL9TUQ1AvPk4ldlz09gmmH+gvWQCPEZSECIixChxBaK1BXHw4phN4KAuO2DzctBPdGZ6
XbjB0533YHwxkcw3QkX7GcU/NR1icFceULLKLSqTJ5BMICIYQdX4U3Nbtzypdwxtc7YDekFf2gNx
d3m91vD2G/fFt6ar8BoTWXNeBWjvJiDwYl0FxzVUP+h73CQbl1TRruB8hoy7O4jRAPWu6yODCJul
b1Vj1a9w43+/wLC5MCQa9TSdaQF5jLi+ldL+rtega5SXIJJcBvk4NfZTvSqQmjZogYmZpx4Z21dj
GP6WgJtDqAn3ZiNt3g05fZFs46ZUVVB52I/DjJ6iobnR6vQ4xDn4tEAAm4CXF0H8XWyg+goiHRBW
DgsEAkyUXy2oGiA2PoCK7ZQX0GQv7KBcugNkO37KrApYAZGzGPKPXQ+mctAGgVm5Z45hSbulJ7cG
mKeTKnsyckjRjeo+qYDIWVr7I+/lwM5BEMXUl9LMfljQ3iCgKAUh7IAO2dZbRhUtsROyieDMAZ+y
P7bqAqis+V40WQgQKzDH3pip72NaHdEI1Lpymz+ihXzVaqSHdiLom6DEBz35obGLR5uiMxioSMiX
Fg+mWtyje+iRztXn0sUDwnZL9seVd6Uasl+lFh+7OAIKF5rlQS7bH9EAwnRQQThGv8rK96DcM8fh
w8TdNklxIOvkZwR0K11SyNxX6PRFA2RqAzOatz8bkMmC//uU6E3sMwU982jG6nooU6sJQM1KNAKa
lj8zGUAo3KdOMwqoVYX2BM2WoAhUtHdGMZrQUe0PpTZCBNOEcnMhgQIM8gBIkcSVr0foiRmnlxbM
7SCiNMBH099AD+IuKSGaR+t0lzXLsQCThDqMn13ZQVsUippkABcOkqlVKr03SXnfmNMbmEV+VxDY
Bp4XAGINvUuM9h+ZCsk8bL9TpmnUX7WdkzaPbiuj/Vik5ENrIXBUTj+7KUOvoXwgM2jgjHo6FVX8
3oKPGNWp25XSXmkB8bWQ2vESA+qAhd0cRnBZTLqFXvOc7c1ugt5dFT+i2T/2cDHzbLA9gpvsfSLG
MQY+181nqDA1FL3fBTYw8Hs3XWzvslIOgX2DHPoCZBz6zvYgcX6GhK1vVdaINWnuLfBbpejJQuQC
CiGrk1fJykILck1iLkhDd3IsHwmAorBkzQeN2lEu9Rt8xVPXkBsFNM+2Wj4rw3Sf61rmLSC6BhDx
dr2JTOr8t5mVK8vJ/9OhQmk6VHVpWvDDS2Cm0wvwsrOTDUaIhvinHNhzyRweujm5hZoIVqg2cQiW
gEZLAMWiMRlalax+hC0EUbUl2iAIP4Gl+teBy2qcFPqKEek82YUiostuo3eEZ4iOiFs/IiQ0vcv+
WxBqgGni30eVUZVQAI2REVmJjF3kYILoHrSwpmvGbnIHzS/XeLj8rO8v/4bNne0W+hwgHoITOB/j
H6mpuqbNwiSk5gexfk79xsH6/Vlh8E2BraSPg9y1SGIDlbt2CeT9tDG0IEkC4Nu/k5VO8Qwf9pUg
H30oFnvGXbGDHGGg7qi7bFyc1un47kDiTu8cutIFUJm48w3RXgHFWEFaMOBv7XjR8Fy6AGxII+2L
WQ8LsD/S2wKdyPD2l1dYNPfcOR3JessSChjI0IdD97eLP68al9cViGUoFsk5qh5Di1O5/L3ZQy7I
T6N9/N8VtWILpOtoXwuRbfIgHwFZ3/aoNSSQ078xZImBYnyvQJCNppKbnCz+woCjzvVjBvadwqAO
gL5xnG3sL8H0WZzZj5IRAdqbwMkpQM8go7hXWbGBMPg+UEOj6r8fWuqVnWTQowpZhawZJBgskHkl
u0kCra+6VQlbB/tm6/KENdFA9A7c9GaITnKZPOZ1HizKrkz68PI+EHgQa524s9uKCtGBKMvBq62g
Dg2NhuQEmQxU5sElrY4T9FIhewGyx42rqmg5OGsfGGTYFRLTEKwnz5LcPyyrhMzlLxFYIc9B1Cgl
AY1sioKujnbXX5n+mW8lXtbA9btF4Ax86kBjaYLSHLn1DkikJJyDeCcf4401EK0xZ+NtPUdZERdm
CESs39FgaSLfmI61tDHrgvFXJPP5GtsKuGtK0JWFBnTldeDQUZohxWe5iWUQPYA3eUnWM6nHzcto
LU+B3hza78NcuWvSq9ICaMD99wukBOw24Do1wh6E6CifozWom+Tg8sYRvf36+5kJkCHRKXoigV6I
1WOTtQGRgWmj8/CnLrSN65ZgB5nrpj17hi3PMaXLsoJioh3Z2T4JFb8Jt5IOgr1vclZs11SWxglC
CVAlpnSP3JW+ZbKi2eFMVjNVgGtB3xIuyh9CbgDb9kxI+RobEyN6c+5onqd0MZAgQRK/QgT/oEYo
Vqkb+14AvTDWruzzWR+h0aU18gLvP4GfHuxsv8AA9YDOR+bB+UBhEoTO8eSZQ/Welt3L5e0kSIsY
JmfOClqAEzAtgO7O7f25CPVA2Vme4Wm3suJE++iJuIUPiLXiX36gwKnyiN95MGIZ6lTGqnZZg6Km
ilPnupE5uzZB6dAApo0qmXxbWWCO31gY0Rtz5jwplVzUS0NDBnZluX2LyYYnFYWTPIgXlI/9hCux
9VVzAy+rN+xASodwkvksnDeeIjAJHporyRDTWDrkEo02ccf8Q85yVLsRvUDF4vLEi64rPCS3ado6
AYoNl/ODdrCD/nl4gRR3qIezVwbyB7JpT5efJPoWzryVSUqTjiIORN0vaNW3BK1FSrqnS7lxLIuu
QwZn4YVWN4m+6kxASOyWhn1YuobXApvgqcEQjrtNFMxq1d+c0jwTZoGaLsCTHTjBF2iSSHUMfEC5
fLAhf+5mUjuKnNSOAeLK0WYvxIT4dBFtbQmBG+Pp55DVRTOojB2tqJAoB3F5B5kh+fnyGgkG5xG4
qI1V44CW73BqIMx5R9qbpnq4bmjOwvW+LMEdh3w7kiHImHSgKSnjeFcP2oatiCxS52w9antrbmuk
mbQwMxz9ZjmCwMddajcCEqFwtyCgIq/L43KbXpqUxkCQMx6WYPHqA7S7IffnLqHllE+gWvD61qU/
trK0ojVZfz870E11qg2lRshT5gz6MxBTKBWULGR748oqcJE8RBfWX0m4KdkQWZwfSlVfIA+lbepK
CqJ+npwRvc0skRRAlKDCC8AYtLo9Vvm1F/k2EmXO2mIw7gw/Zw6DcNvWcSLyajrnCiK76yEWWyIR
hKMREnseRKL9xI89EEGTFtXAeNedwF1yeW+LppA7/adCMZdJQoILvexaAR+wce8TuEydO98bpkl6
bq9XcvUmgYRSj3jX9ln+6/JrC4bnkbs5eoXKZUaVNwW4MoV+Xdc/6yRQoahy+QEik+ThurYRyT3p
vnIuGhYgDSTXiB1sBh+k9+7WySJy/Dx4tyRLqqgjHgMS/sFLdnXYHdG+jJJyuSf+uEN5o9rcWqJZ
W38/s0fAaW1lqQC2GV2oRbgsYNUhtpBOdjWn92Qv9aENHumhfbcJ7F2PyG/OGx7Y25pzkaN1c31k
1XhQo4UVoRWQwb1BqdmL37eie8FG5kG9es9A8RwVQMOqJWR7Qn0b0CtwBBp3/HeQ6Vgi5MbCJqCn
aNeG0AI8EtNZXgYHMNV78wQRIR/ovdxptjiYv/Ci300c5wayWWFVAyJhMErqdwbtbqMYifOxU09A
3fgD0x4bZuxKNPiAiMR0Iff9MCbaHZK60JkGBMJpZAlcFlC5SPVjTU0ItsQU0uTKC5GzH/GkrKWf
6WHKNTBLmH6u1K9qFz+DuODQaRn0iVovp+2RRRJITIl0lKFolhb5blRjHapjy4mwaQNnJnJ5PNOk
VUVl0a5GUDG32IMQIdT2zYdWOfYJlO9u9yfyzM/Ldi3aJpxfsqGdWaHYitq58lZC93AbvCEYmccX
zyy3DHUAuBM9hTEDopw8XvXKPKJYLVC0tduchuN8W4OxV6quC5kIF3X0ho3S0OriInKfdbelBcqf
jSUVXOUJ52maDtUNYIis0K6bm7p7BhuSaw4QwWmhfgvpyByatXFLdpdnaH3hb2yFcHGG1ZSdZUYr
bLRBDWV8o/E7I4ceipAd/Xv5ESJHzSOKp0ZNs6ydaGivyCuyy04QA7nV/d5b/DyAztJGFkf0LZyz
UTPLUmOK58Q6+xilKfJkaAxORvq4JJC7azazvoLD4IvT7+ww0JIpSjoduszl2IVl9gEq452mfCxW
dF1oQbjQoq9QSOwZHlAsgE2WC/TDhnpjfwnaaw3C2XGO8n+tjEjmkMhfgXDNx3QPLtEn6bCdMBJY
NI8WluU+Z52MpaDZ3w4BXr1FPC2Ii3k4ME2qxaqXnoZLSe7zyAaTcOYm+VY5RDQ8Z9cgD6+IqSlr
Ahkkr70RyBAJURJjw9o4TYz/oNQMHhdMlqK2tUzFwpYD8kNsP8btrVZJfzOJuNC3OqZa/UB76yaW
i0AlOrS0NJxTi7S8mFp1M09QaOzqrnLKsnDNHuKN6MYGpU9BobyqvKJE8NIXw5O0BcUSzQfnHhRm
oUAQzRJ6V/Xbuht2SZP8bSDrctk1CAyJBxcb4AOdoqWKdgapoHFCV34x1Aqg1nyIZ3kL6C3ajJxf
AHkiikatGe06Gu2sVANQ2Qgvf4Dy5fG/caA8ATpZ4kGhaRbvtIre6BWD1Hn2PDP2A00z3tjUh7Qo
QqMptGNsDb+ZXAcZVO7n2XiAHnsMlAJeqUeL89hA27x+6EF7VEn9/QhVNYeq9i2FajnECpdDV2c7
PZuOcZ8GYOELcxxuTqybUBcbhmPW4dxvStDZqSMkGawudlta7EA2/ThEDGiKQXlF93UEHuEGFIf2
9CPpwTJlGj0ommaAU6pxdLqMzGBIG2LHAimBNxDoD1PwzqLMLHmE0GOjo6lAnurW7Wwd3Gxd+SNJ
NBBTyOWrLFm/JMX6A8KZH70U+1qKEfusfI8TBl5HSJxa2nTI7OoIMr2HvqYv+hyBIy0vgd3R6t8R
QaNar0KQvRqhRlTvuzQxgnpSH/sGdD+mXacuhR+RoYRTtdNz1HaHbIKUu1nat2SuD6qJE94sK3+J
yYnVyL+UgDLECQT3Irn5BHJ5DKmVPSrRBAE846RkyQ4EWKe6aO/B4vWM/ozSKWr5Dhpzf2QbiCgI
fmKKe1QwjSz3q1qDhnEFCS8pv9NK7absDb9N4tkxoaaqqdK9Uc7g8CHpvTqPAY3nQK36B2lefg64
xEdTjB5Vq6y8NG0rqPzqP/TG9Ft9fJlY87i0KSS3pCrMlgroULK/vEEFZ+LXmXx2VJXL2rzaoAlX
pcsNg301UEkAPgUIp8EEgC3xLj9HYMlfd8Gz54DGDpyQZhvtmAnRTat8yYCZYmrlmVnx/+PM/6/z
5IG3XVfllSIzKVwl1Qp3yB8uv7vgkvKV3j9797mYRlVKsggYl/SmLultr0pOp6OMr3ayU+Tznk1m
cPlZAl/EY1vVyjK60iok1MqeawXEoMtmhko09Pp5Z5+RaUi5yEklAYJKQ6Sm7usTvet2la+4Ojae
U5zMp8sfITgVeLBrFS8as/RYQlbv0wDDiA3ichvMf5dHF2wlHuBa1XRUAavGodAibWB2+h7u9SVB
sW+Z460zQfQQ7mAbwCaiyCC2Cyd6GgrNYdFKXid7qDJuxFmiSVqX6Ww5jEaxmqnDcqBJ5qnWcYWP
pfYEYPgWEFLQmmPwgNQqT0qi6bBtIJ5uq7vyAFz2ctRG9z+LDu5U2alOFGTPuy2HItpl3OUaUjul
CYZHCULZxbEzmhDcmhvxu2BNvlrPzmasbxpL0rsu2qX0gxigUoWssdE2TsLa66yPJ/yukZLUAdRD
JJDo7iLpUD+QNyIBwbzwvTFpO9p53WsU6Ms3hk5+kyjX2QPfHJODCY6k2SKFKQiXp+aEA8Zh8ola
G5MimHa+OSax2ziGcoEUyuR1zI7gaUFfFdQZN+7gouHX389WFfSeRg7NYIrmd/DX7NH8sEunfb9Z
ARBNPGfJelbZM4Q8MPF5GoBWPjTG5PWyJxINvf5+9uqmjUqcFMFJUNBVJ728QDt7/v+JYfz3NONx
2LXcg5/TgvXKnXQcKxBkEtAcd+i70fP8xpzSZzVV3y9/iCCnIPNXPtMGo3ePJdZY+ZYv9UvW9H9o
lB5yZmWOXUmvcT8cW2kLFiWojEN65t+ZKxAJ2UCEAMVSJZ5UTFBAgECRYn32S3bTma+2oh0gJOwW
huRd/sTv10rnecvLLLHlNkZwkEY/+ugw5k/XjcvdCOu4BYd0BsatdK4dqv02xq1LvnCSOMsASlwq
or6TwoVAObMpXvMRzJekOzGrCQeWPrbx2DuQHrhHcLhx4xIkY3Qe0jnDSyVlW2MrhJBTXlOygBu7
UB9VDtknambBVlb5+/NP51GdRqU0stnj/CvMX4sGkVj0kVcbUa1obO5GN5pJY+dtJKHLsQEvceNo
SwJ5hg2z/95j6V9yumdmb8+gQSTgkA3VEi1dkD41J+1HGo+vOSuugqXoNpfgYUWVJYOCXWUhAT2g
HyGX9lAXDy7vWdH0cOa+LCD26weMvpK8SvlrbcbOSJ6vGpxHdrYpkuagnccpDRXmaAbuRf6hsvvr
BudjWDkfgSVv450V3Y7RDopALiRMrjpIdR6sGQ+MDlC9oSFSgoEFSTK0goV6Nj9Aj2h3+f2/v26B
uedfv2e2bFSGEQnnpbIhMv6wQoDi1HBrzFH357pnrKt+tj3jfJxGMoGgYVI/y/wlAyokKt5KMJht
cdUJ9g8P2pzbyYhjFQ14aTsF4HLG/R+IB5KjD+HyJ4gewNkvy6Qq7uqV5Ar8/IySwB5m6Aj1GxXU
r3Ta/yZldB6rmeWJmmCXAqvJIqg6t9V9nFn7qbYLb1GpLzFtZ9mI+NVM2net/Emj6Cnv0j9QNZI9
vZNuKUX2pjMIA9opm9wYSD237iwwUkeDLxep343k09an3rOIdWMww1emMr9ydjjnkNiT3FpKhCRh
JD9bJHXrASw1IHvb2KSi2efcg9KASjDLOxp27aFqbuNlD/Gvywu72uk3E89DQVtNQu+SzihUo95t
7dYykxDoD6enTxGwoXVjbyC8BHefL6LbcyNAbwmJixmon+r3EHQ3KyFIcUTKRiXOcr+4WjAcyn2J
tl/UxcAGdvnrBJVtnceJlgOoulId+OLWVwJ0mC2dUx0hqORF7vKHaZs9HoIVWmVnzr/OHogRKwsY
MFeNDvN3QxpXUra+QjT4+vuZ/9AhkJvRFGuUAhZhAUkuFZXk6DRNrjt+eLToKM9KVID4O5ynOdRs
zaGLcWzSKwMLk3MeEC8xIxOAYFQLyS0r6H0VaeHcbh3N6xx/t4XVf6cHshAj0WtYxwjZ+n5vIPSq
oUWx3akushHOvNWoYFFPUHJrffY0BOXOeGi84UZ6SR8V6kLu7bDup3TwoFXiX964guCYh4xSqkYr
EA9mmb1byt+53rj0fnEPfDNZPDZUHZNcgo6Jjfp+95om0FV3KlSh48CGfppfls7kq14SbPU+CbYu
zwzbqlKJ3FyGSiIUbCSJBKmieRTqCZenSbAyPP+rpYLx1dBw7lm1OkFAAOrv+KdRlwMQjPsOt9e8
u47FCXqj/26zckiMgaGTCxoQqleQBr1D2Xtm1/XGISL6Fs7Kkz4dUktpaZhMxsnKVVdqwJLYVjWE
5/vnlmn+pG+xwglQCFBO/fdjqr6JySCvH+PKLvss0JcXRIcBGMwChK8D5Jmc8nYrxvoqrXy36TgH
MJAK9ClgJQ1NY6f0Dozft9zGA2NVUIa2v4JYbb9Ej8MjdEctJ3LB9L8JBPz+Kg2u9H8/tWWZobY9
KoTUnh4gv3C3JIUfEejRmKXiSIr2rspTOCX1hukKgIc6Dzutp7qeWbTQUMrmm8xuX2rIS89l4kXm
3O4YmmdQ3pBDdPGQAArjnYM4906TZhUvk/+WWgjP2LYLGbrPy0Yi8CU8FDWl4yihtoHu6/ZhGUBU
nhUbx6tgZB6HClEsDeJ3+NKh22n9ntpPl99YtD15DtiulXqpt2S4DdVd3ROoGJ8bNA0/diAPg7iX
Z3uAC248bN0I3+xOHpAaS1ARykzkWvRH/TXaKTsIHDp67M4eDnFvK9svmivOfUDESh/aAtswXju3
tfgDEidbhMWCE5CniCWyAeXoCNOVFm9GcoJ4LCDHrznKgpenSPTu6+9nAYhK4qQf5XU5SrTvP5rD
RlZAdBrxsFNZLQGNViqcrJAA+iKJ054YImdvBs8fFqALWagQb9oqIoiSKTzgVLKt1FKBnQb0f2Wj
zXHwFS+m/8XxGdh31zVw6bx881gPix5PMlKF8ztNO9zEWseCZNAWJFRwrPKI05l0USXZ2EygoHcU
ffRq86DRcmO5BduJB5w2vTHK0ozlHorbHhLgJjjBcnY7TluUyaJ15wGnllZpKgM2KmyggeXmOmgL
e/KqGsYNZMsgPl88qba0B7lOqGWgZTS6ovNao7xFX1wL4aPqBlQFWxymggwAj0qdamKCkgxOLC3A
1cDy04hUriMzJNbTMegqEm14S9G0ch4A3ezoPKD4aBRiIEk574nU/xzH5LkB0PGyoQr2BY9Anc24
yUgBsI0270bjblhAMxRcNzTnAyK4qwzyqjRsogc2/87NXZFdVUbSecxptOSa1kOOB5f/QF8eMgWt
GfOhAGPDda++Ov4z91UpRO4zaqPVBI1Qc0Nd2X7Ly8m7PLpoWbnbQUMjRcsljJ7NflY9AB/k90g5
R/aWvILA+2rc7X+helbYNvZNW/yJ+idzi3lO8OI8iFNaigTAC0y7NeE6qeXZ6LZF+mTEy2szGfbG
9Ajenkd0Sib0ky3wn4Zjkt4YuaaGqQRZ6ctzLxqcy/VHlOlo1ZQoAAanDu0w1Ua2QmBHPKRznPuB
VgvS1ZCU9jO7P0Hpe6fbW68tOoZ4EOekoyktHXEjhmaVv3Y8lG4StoHhwCOGkbdFcyBa4XXazja+
tgwK9B2Bk9AzCB6qqQUgiVG/ZRbIP4x6Y4FFc8UF90Celku/WNj/7GCmQHkYd2r1eN36cpabW1Bq
hNCpFCr1W1p+msvrdePyNjvOLfTgMa6Vo3n1aY7fLo8rmgvOVNVqSebIQP1xZPpdUSY/5MQMWkPZ
eG3B8DxIM1mpoLoB21LJ3wYaEHTGaMOfy68uMCUepzkwy5JRRIl2S1UA7Kh4URXvLg8t2IY8b6vV
WG1qQq4oXIaXIvEp2rBUsCCny1YpXzQv64PP9jkYx0rA5fAAHUrcBtK/cvQj2eL+FMQHPGurBZCf
kcUAOZhsdhP0FozZKvvyVKWmr+h3l6dIlKjkgZWgE+vR1gBSeGi1rj2R1BtM56sxzi+95s9WKk50
OVU5ax27mLUpQW97us8eRuZ0+5W5DMA/CAyDbQh3b3awvez2ygQQj7YcAFyWdLTFhNB+hLhEF0HX
1rquoUvn8Sd2lyWlImFwwB1v24rtM536GwsiWnbOlBkgojn0LuNdC+5UydZOJivu7Frfo1DnJgl6
V9XW1zvQlMzjSz5Ej0kKTsVSDRiR9yrk2vXBDBi7Nnrk4SrjlEiAJuBbIbHsZKSuvTlbVKeHEHe9
ZGV4+bMFpspDVwiCvGEuwMibD780rXbaondkE7eArSUTPYA7saGWnhhtCxCFOdQLgg7AWQuGfr9F
OTF06AaXP0OUQPja/mceAWoj/WTKJNqtB+yshmM4vAwH5X0lH4f0BZsgynZlev7rknP2rBo3sSEF
JByMXaqjQm5nkjSPxNXfy98imjHuEC9rCU25K9qH6o8zJF5T6IhF4Ewz7Wlj0QXu8ytKOfsAI9GM
MisAcVQTbUf66UbrbKe0lo3inuBk4ZGmpWkXpZ0CwKAAkeNMC8TGq2ljcgRWyiNMrWWAvCIDuI0O
vwDdVovIG4oOnU6gm483M0SCFCKPN7WULlogDY0IHFWk4U7+WXjIG3xkJ82TTjKoX5QTUkV30Jy2
r91VPO4U7G1VVGhYFF3CmZb8LpqfEDK9vKUE3yOvKeizBTdjNDO0nRnvshYcZEBLo3rp9FDldVYF
5mbypSWChpexcb8TPY6zeRXbiqIyuyJYuj0E2PdjgL2220ovr2/9Tf6Oh59qBFpkTb0idK2XxvDB
M/hYTV6SIKUE5uhR7jaukYJ9LK/mczZri1Yylq37uO8gUN5qABpvqVCI/JXMGTmaHyW5avANQ1D/
WmVBIt96A5qy8Uevc3vwpP7Ir7vb8CBUmtnTpDO4+Jj81NVfSvcw2xvhr2iGuHCdpIa6lBlcFenD
poucGCSal3eswEXx2Dszs4wpldY1lk9zqro9mi3WYv51o3NnfSOprZYjowbe2nYfyRAb0ZcozGUg
4695gMaj61plSIB+Ati+wuYfnhYDdbCNo+77mdF4GJ3FGjTQE2DSQPrpWD3zqIbG+VnbSFoJAlON
50lUdWKhlNoATpc4uKu6mb/skj9rCV351YT9xhVB9BXr4XdmWxnqJYCtrCvQv8psQdPtbaZsGa5o
8PX3s8HBkQsaYGAmQ62809BCMr735gZO8wuI/L/OB7Xxf8cGJW8izxamv3c97X4G23aDAtZh/VvL
CGb4S3fp67xHafhhq6/3+0NP4ykSG7VqFajOoXUD3LeVkgapDcqGpg3b3vm8vGG/t2SNR9SpC+mr
eFrPbNSnZM32oj7d8D+iobm79zQNjFEETSCYq3bxbNwOSbxx0IiG5uzYqJI4LksdMDTjpUFfd7OR
hvg+BNN4BF1Sg5h6yDRExSARrqd9YXtNSZ2ieLhqtnmGxKYuE10z1Gg3TFOo6cZxthP/8tCCVLvG
Y+hIRQsbNLFrqmnlQUj8Eb2p7sqAkKPObz3IO/KmbN1iBQvAo+kqpqRDOSCvsobdy1N/UkCsiqPM
y/flXdY78+66e6XG0yB2rEmyTkbyUo/u2PxgoJ+C/rk8ZQLz4sF0xmDDy1pYbYoIMoold4hu0IDr
s1l2zWLDbYu2FHcPn9H4vLb0ApSZJYfKHA/zaL2Xi44a8PRy+TtEi8Gdxo2hVek8IjaWk/sR1MzV
xLzLIwscqsWZMJjCMxIViR0mYIccn5h5jJbfl4cWzQtnwpiBpKKA+u1qIJxlvDXkhMA5ExSRvmER
gmnhEW+WPNrAvCFHt0xHNNI7c7Jcd8rzmullbZQWK2BqYKg24kOU3kxbCEDRS3MhtD4tSq40BZpW
1TepuNO2ADSCvc7j1sw0z+qelfGu6FJwS/cOwyVgrCtgEm7RyHl5TUUvv26js/NXbqmC1ip0n7G5
P8QjyEqQydjqMRSA8iFX/+/oFgWhWEFhrkSrTT/Kl6eq0ibQsOmfrOsk8L3Pt6PRGMGgSAetav9e
/ijhczkLHiaNLIuKIxJsL/tklxzIg3IAY85x69r0dYn9JrYwOQOGlhGV0gnKr+l+FQuuoSy/RhSq
Fx+2cGYCc+MJEQ2W60WtYv3zunTN/J52IHuirSsl5Eqj4Axa7Yx8WUDJHppFCqmUB0rRfmtsuLj/
4+zKdtxU2u0TIUEBBdwCtvHY7Z7TN6XuThooKCiKqeDpz3Ku9ubE8a99ESlKJDA1fOP61rry85do
Nt+07SDrgMybUwiP8HWegd7Pv7dQYf77Ll+xdEv82mwNWcdb2FCrHGMFus6aNpE33houveadlwA2
KCehE3EZ7rDuihcoDXhvgJ5jHLD8TknYHBogYqtNcyPyutJ2cpYQNictISXRwfS1q2ml85X3ybMw
WHWreZXR2AVC7z+WL5wlJaJvl1mtTDDH0QCAjqkbTlWbQWHFuZX3XAEUO0sIG0l7UnsWIu8g8e6q
pw4woXajE6Buq30f25H34iQkmfbl5lah79qVX0qQy5nqtqxxlsuR/oTGYgth0Ie2ObtOvZG1s4de
4C7tx6RNb9LUX1zqH2zAEr2WFi6YDZoLdvZOx1kEvtCVeT+twXOxv2UDrviAJV4t9dNhqM0pAN1t
tXbNA1jZMEjvhIM4Bezh7/fo2kVdWAFn5G3XcLyjxLSrgpsZegTS+/QmouTKC5ZQtFbrurK1jwLB
cXhTB3dNftXP9H760cf1lr1VM/j+0liON6zaFZe2BKhVTlEb9oh6hKZlMmkrpm52/vtSXTE57sLV
20ZdmhUgexslB8C4fjS6iky7vGHQruXzS1pEWhTBUPeYBtJv1lquMXAeQiLiDVzoURrfEqC/thsL
j2/MbiCZwKltR++p6qB04hvr0ioTW+Q3Bhd+d8b+cDOWhIisHXijOaqKQTkO0VyAkLhD78olb53v
PM0qfwhIdWA9pGIps4tQ9vjivEXToffPmk8rYRs8hggAHEdr7yo+1lE/W1nodALaRMU+480cB2az
sf1bopzXjs0iZrAzW49diWvgWeChy5CFsVu2/dqxWQQLKnMNqtGDQgVRnC56RP0HgHNJHhVblUc8
HI5VdNMQXh76p7VfJABt26ZdnuoicXiitt66AGWjfAWAXK/Ej3zd3HDvVyzTEuaWBrl5ITBLkz4w
32yPYvJ1Ntdm5W6rsj3kJrlxm6+s3RLwRlIFbpIWa9cIFjblSy/ByAyhtL9f6CubvgS70cqwCqJw
GbxpRJxFoxmO8O+Pvnabl+A19IGawBwx++BsnG8gxBPMt3w3b5ikgcKbuhXD/bnC7iyl0bHTbZlS
hNiTHtwQIi3PjTucsgaahtOE+WftQQeJGv6NMvK1OGUJYzMKf8obCSj82LdDRGDb40D6G3saQzGZ
SVsJM06d+p0L491qxENTDusSrDDh5N2asb/SKHeWHIuc24FRVcDOVG/FywWDXEciCj7co7XpY7pW
GxbVq1sX6jeY4A8XagmBy3jL4IV1mtQqBCtg5CZsYx/K+zwNpxcvD50XqkIS2THw8tG4rj7AfGM1
eUjX9VpubsFWry785b7/I1Or8sLzmWnnaJua0bpI5oTFX7+jjaS9Yaiu3bWF6SiQeg8BZjkTVvo7
3dkP3Vg+BEVwAwF5LaJeouWaIbBGPZVpomJJwunbXbcbPy6gabKDONIjVjHOVreqUH/ubDlLCF3G
g64bBV5m7ty1neSbCz6dJLfQGlfWaomdg9J5QIMedUHP7lbU9nakk4/tfCtouvb4RaQxI7ikANSC
iHWukkaMUeWzkzmI+O/G6UoQsATRNTWnWdNYKLgPr0RjOBOqdTlaQzesxBWzusTQ2ZhCZSmG+xND
B+HoQyAsvxUjXfE7S/5DOnpZCmanPPGPJtiQvfW8VXfzvkuamN6RN2M3/8p23vZWR+7aQi2iAtRM
TVT9OE8kTe+sOduQ7mfgiJ0T3OovXtvpxb3Waa8MUOXlSeZYEaHPNfuehH1jn689fHGjbTprU6sp
TwQtY1H/Upqty+DGXlzb5UXiMEEEbVA2mM8qREwp+eXJG72CK796iaUbICtWGRRxMPhjDyYk2VRb
JvQ/zsU7Szjd3GrHyqYcapcT+N/HJ1sWoaee/36zrv32xcW9hO+2dsosKXl1MjyVuLQH8ZJ9Ax5w
LapYkh7K3iJMwRhsSrWFuiKyzt/zgfNWr9woX9/CWF37jMu//8PbMEuAMVlezn0+HXQK3cLAPxfT
LSmxa4+/HKl/PL7u7RlGDYTckvxUAQv5+O4Gtzz2lY69swTSaQ1uwsJAVAdaSBh/RMBr+6QSa5Ml
ZO/94NGtGO+KMVoi6MySjQrImTRBDBl27YUbvVtzzkJqPhrgy/v7kbq654tbnBUZ6LUEemdS1G+C
jpBdqYKwAqi3yo2DkNBQ9CCWNZGTz1uou8J8AMx3o/17JcD83V39x1ZVBndAqwdAijvpUJcytK2P
GjNBjQt9w/Epz24kjVesyRJEBzUDX3ZdxZPGn+KRDbE0326s32Wd/hDBLZFzzTT1rcdQoffHgJxn
rnfgeU7DcpxLqGd5R026r2aqPqSHAz7N1R6dylsxz5UjsiSEqhwGbUluoxphhe3LAGcFavVX92HY
XQbr+c54NzYiBiPkzTmqi+P409deXNk/NswbgzJlkHz+jYhCyXJDq6jbDSu6BrFuGhavN1b1yh3+
HeX94z0pnaDUYWdAsN8RFeo8lE9k1W8gS7Bq1+nP+RtEPLdJcK+Ec7/v+j/eBjnPonJylBQ4CvpW
QrfT+iLKdAuodO1jFn4eQqCTV2X4mGDe19qKevMTVasbF/jaGVi4eIZqhcWsKk9K5TWRIN3B9aD9
U3H/x6yDN3fOnv6+J1fu6hJyB+HHOR8VoJUgpdhkIm3DQMxnnzYgJgV9ZthVTtILdcMyXLuxC//v
jjWfNAO3YA3Au9EaP0lg3qD0uZbtLCF2jRJBPTsK+2FAhrfc1c2317z2xRBZrD5r46VIURAlJ1R9
Q4T54VCu/r6E1u8Y+A/3Z4nAm+wUVb7cBNqeskeG6rgx2cHO4nUZTi7ZVxAjDjvqm5hDU04IWeO3
UZAp1pOSJ9eVm8pQ950B+gyOKCZs0+nBDryQiEzGZjOLxKNCrNjkggrB05jMGP3Ezud60+QjZtvq
4awRpHVDVkXTyKJ2Bm9jng/7MpCroq9+Bp75mHkBqmoQINZODVm+U1XVZ2nle89rnmo61yHynoM+
NMp98HWDX0JVFhlFI6POt+97WzwLkYmY8jQiRrZjGXmrpBtqrT8nT+xEhsR6BsaH1e4QaZpDoWxe
6TRbu6m7k1WTMAP0NWPaqbDkbmzT7oFAF4pO6c/BkZ/tnK3aoGxDVWC9wKgLxjLJQgCJDp4ckt7t
gVdqHDtUEsyxLD1nZX8KRu+1S/lTw9wdSaet2Rp+BHrmVdk3+7QJNtoQoEnqvntE4YDk3ZX9+Dqa
M1rQoHAuKIvH7PJEfyvM/hnZ2bpJy19GnW2mXuxQevQ8sRazjhE9bXXVN2HtHZUOzE1KmoM3oEoS
VBcF4LZY9Qz60OUm6MpNXUIBLgVBSftF4RyglQemDKSvDWhAtdxZxFlZI31yAmsNJO2J1OYzL/4b
5b6zhE+aVuaM6ZgiTTObyOHv+r8NIzpLvOTER6O+iJcg/voGoTyYIY0YrcYbicG1gGUJmXQrD6I1
pgmH+9zFl5EJAaUKueIPZiz/o46eswRLAmolITBY50nf+q9zO69lGpxLq97+3RBcsaVLFXlvJIMi
bQosZudvs9a7oy15VXO9U2YVB0T+osH4+PdXXTGkSwrYwDeoaLuJJ6zofpSetTKEuhH7/E65/2TN
FrGjN4+ll3JASg0pirgc/KeidXfM0upc91B6t13pn8FLXSGYA+eBeSGQTvUYkyA/YKxilYIpaWIe
qKLLPppL75gr5DOOllFv2JhZM1DLsYDlbUZT7xRNpzgr3Oxx1tPat4vdaPT3+eiCglSJZOraN6ur
jyiG39Ha2ILq6caJu7aCC1dUei3It3lVJLkLpGXOo5sA/CuNRXuJDw2Mjk49wsUE7DInnGTMAjZb
mvzXdiz40/8drxHpcoVQFOyB8sscz1bwOt5igLuSCcHP/PvZeqgK6DUiIGBHtD/3TVRHIBCBVoyP
Wtv/QqHw5/jJXupoZx5UOacUPWWwq3sJSGxOgjjBuspuibZdKR7aS65FEz7MyI2BJ/6740XZE0Ef
BYrzsUUvvCgXfRaFLtnNXtzl5Pz/e2MvwaPCBxew19rooQhz37T1sZzo3mu6NvQsjBq0kBhAcSVU
tn8nuHkjpv5zkGsv0aMGh0qCifHTBHDJWNYQ1R6bNQjXXD5GxGnXPs0hun6+YXX+nBbZSyBpbfjm
UEAdJVEj4pB2OjLV7vzOqsOW03iU/roW5ieodJ5Gv/4uXF+vW2veV7Z7P1n+uzfRTepne5elP4Kq
uTMIUs9y9EJLpDsQ9289GzvUGVPYK/tkOPlb3TWJJ6EsJxu91lYbVtAnyPoK+mJ6FfDpLA1xmvL2
u5c68csmqYM89tNsI5tb8+y/awB/2teFPaymPCvMAbdNNvbZ1l4aG64VUTo+VHQ2Qt6YoT+ocZ1D
N6cDGcCE6HMtOD3pua2hJtBJiOYOLIGCxPeYm0dz8JNRFQJKqORzqNk7+pnVGvPD/w1ebwcL0+aY
2ax7TyD/7pqtDoYNaY7ZLZaPK9d2iZ5l2dAiPYXdLECcRNJd7/8i4gb++prlXEJnp7wqpD0VBcJb
H8JeVfnNoMMJLcdtMRYktIoSQlK+fQQp634Q/Q2/fc1QLFG1fNCuLwxUDJ0NFBVQSwBrZNwlbYys
bqt2HqZodrdZtK5kKvYSV2vMDQCjhQuUmbXxN2Q1ppH+xOjOWYho/mD72ySw16z5ElibN6DCqGZa
JOlH30RkBdRZNETtAWLgLARkOL7VO7kC4LGXONtsKEBwNpoiaVc6Nl+AReji6hHY5LUfOmu6N+MC
NQszDavnWxXHP7tw219k4I7legB/4pW63Zj+XU0+/m7m/lzBt5f0lRbvbWa7l+fSYstdF0SQzYn0
zloP7a2c8YqzWIJudc/mTqeWSBh5Am7Gclad2lE7biElU4yJN7A4657//j3XruzCHuS8s0tI2RUJ
0/WnnPkdCA4PM7vFCXFluZYQXAHp6zYA80/S0nY3KgGmznaVBfnPOrW//9MXLLG4Ysonmw1IsA2P
7iSySmm2p8KybhiAK050ySvZjV5fO6j/bkrZ7+i86ihC2l5E2t0H5akHutUsbhHDXTm0/w+jO5qZ
T3ygEyjS6SxnB+qxG5XDaxtx2f9/FLwYBLCUdAFjsuyfA0RlqoyGc7at86e/78K1518+6R/PJ41W
jrgIgMxk+Gw9/+eEAqmW1Zdj3FSV/HMp0l6yS5ay6arSQJPU2bgoSgADkUfWrnwgQHz9D5CXK9dv
CcYdA5YhOsNr2FEBDaAh09G9QKw69P7jkVoEDT6u2kQuw+wcbMS+76JinLK4s62t9INtVqE1UsvE
I6Z7I5+5kkFD4PjfuyMVHp4FAJ+CXPbdQMXBu6gQmVkKblwX4nKZc3ZY+TOvwbYGzjjqVVsw2/03
k7mE7k7G4A/miHqlWexa881qPtFRIBgH//vJ+3M5FOIT//42yy35hMHyPKnRgkZeKR80tfyIl2oj
/f4497dmaa+YyiWC12m71IGpAfdv68UmXWuN4VDzFsPeNc+/hOym6KETM8dMwbA2v/vTJbmCKFF8
0eyBXHJ+E697xaAt8bo5eLyZ0uizNq0gIdi3VoMqvlK3+Ro6uQV8DjvVdeoGCOTa7izsghidcpIK
yAOnNt5pFtyj3vfpgQgurIlqQqcs138/BtfO+BKyO8yqF1kJKhP7bl5fohn2BBMXzSsVyc2tUOaK
hV6CdIva8x1lAAZijW1YAo9DbhRtrm7/wijwgmNX0t/TW2hW3YvzZfvHtV6lEX29jde89gELS2DO
hhAmWjpJn+k41Y9M3GpLXIsnl8BcxXIeBCMe7d5dlKXlWmC0nEVyNaCXXL3Pv/LHWypHv/tdf8i7
lqhcXYGnQ+rf8CVS7MTpc91E2Zr8FG868nbNz+B/EEy8+mGLskc3tRRcPOgeqLhEkfxQ7IwVn0J6
cB7NdR1PifXjJkcldDguO/6nb7u42H+40pb7djqojCdFnsJSc/clEwU0FKwBGsp1gkb6vdv77/Po
PFisVyHjKLwb5UjCwVGvnkHvKs86cNmj25F5kWG2bciL8YPmwUkJYuwrx3yXcjYhkRw8GkaRhSlx
4l73vyopV8pp3mlZ7z3pPLYtOcxp1oVWwHVEVfmWcuvVSDlBEt06IS8xVlXhGF1g5TvD6pOmRjPS
eq3rYgpVbuzTESXAsqFPWdNtiVMf7bZBJyKlURBIaAh1fij8/NyoNoHE3b53uq+6Im7sEQ0eUL3l
vSXB5V2riNspEgSTWMmUuU+dN2xKfz41hERewT/NeQrCqYE0K8bt1lZ2Kgo6ha473hU9pDtSymVc
m9DOccuztJt7IfwfdcG2BcuOfTrtheHcm3Wzc8i0ETO581mAbu4MVLmW7rrnEgIzgaMxpKYT26yq
CMWT3eT3e5KbY+TXzbsyx13Hph+N4s9Dan7Oprjv3cHeB8BuRiYZPiCJ9wExq2KjHfOJTfOhmooh
7Ce3CU1g80NjxFCRg+6aDXXc0OQQz85JkQw5sSJe0SCcSb837Wo12l4b5qN/LG0FYmezqM4FJ17s
Kefd0mTeFJS/Sx+D7cIWEWLiQ1OM30ybUWDaG0tOq8CvIjDx/XQn77HJrLvUGEjUuAJOwXxJe28n
y0tL208hSVM/22pIQ9+ovorKMGNzRrdGSONklcWjqDNwyGcDjwgfTqnvR1VvPEtJdsMwvrJm3gi3
fpt8+xeZwZzTeGcWGJ9UuMHatPx8lbfpNrC7x6LynljjfLpNtg/QXwqtuY3ZUD0OzQDcdmUdewib
QdawWAsLTsoAhx2fjT3oAV61AUZaClZuB8yLGxIQzGMLuppFsxlAAKqhqpgzM24nlMCUMJKK4+Sx
Uj5DP3OvSfWN7OEIWPC7HrIBvZ/xfhicOWoU3QLbjmab5eHm9xb0CIaHOadAihH5VXUMI8KT+mE7
/YM7i5jlxf0IzbjZG+91j94P9LLCyoB6JpgaN2VNM6gnD3E/5mfh6c/StvZGzU+sgECKMSL7HXzx
AhQ7gBBdsHNcvpt19Z1b3it3AVNu0uq9nTKU7Oq5CPHfn4zqOzm6h6wXbiT6FArWbrFPK+9s98Nq
Nuh+YIUZ4sQdGfGe5qAGn5Bwd0Ov1gJF1bUG511npHe9j3JGrsbQNIcmLmv9Ndp9IuVFuqL4sibW
xDNv6nXHhRN1mn7VLZJ3oLWiSYiHoJ3f8tb5WakcUtfuFx/pR0C7OwlRtSiv6Rhpf4IkqpDRVPKX
XKTPus8+zBKkVJLKzUD6d6ebX0jQbB3LrsLaAH6zmn/kAItEkgaQUhXGjqBS0YhpnQtrJftx0xqX
BmfDmhCMiU0owbYQqAEaA47a5ClE9fSEtpslt40ln7RZwAzhrDnDeAD+f0fQiGMm1+GoKzt2efvs
NuybZD16it2hHyHm6pD8zJSxAkloGWWtkwDUcTeSfDMOYLehcHar0sJeQuxwIhLNi0HzvZuii9wX
4BLs8mNvqQ+wOzM0Oq0krXwnlrRCRSI9TEEJajEhs3CQ9meOvnDoM2uOLLs/FqbxLq3Mjwe3W3GZ
QYmUqLeUlm+mNRZJ0Ll8Jarm19RCWVb7r45lRh2fT7Zlnxo33+iuSPwCbVtapj+yUh35mAmA3cuH
3FHfNkg75s46mCa9n4W8L8bsWfRYHVPZ58obV4ORitgtocbu82c6D0kXyA1x5DklemW29tvMJMy8
YaxYXh5klwvoIGWRLMApxkSzx0+AT9DgxeoVbJmhPfwtzY+T6j+gSfM4NvzFZGbEacnCiUKCUnP1
wuamDmUAxmzWWB50IcwjLyAQYpHiDTnfurWhqGvMKhFVtkmz8lgFxbbL57fKT8F+ap3mwt7olH31
jXfE7NvOye14rDoX78n2XOXPVjac2FjtSrveqMxEFRwteLQzHqSgbYS4rgwrNa5AMCMiq2m6qO3c
VVq1b1ndeHCyecLbbIpEwwHp6KLAJw3YmbpjYbg73fATrdrTgPZBx4OfzPFB5k7A/5xTtMjk5ZAO
KYQfe/owUCsIxWB/Bll+r1o3D7lhN2HmM6DOJ+/BxPZ6dXfQHfr8EClcZWb62FPnnGYkmQV0X2uQ
Hq1UJVf4vsdC+fbWcTAooSHjMXljs7I9boTKFDn0YAFmsKbBjD0DXhF+rivp00C9Nym8OOfspAK3
CyvHSSBQewjgmwK/d0PSZ0h3x2FrVQTcE93O8cxjcVl9xpJq8ECNFnwVw/wtu+zUTCCVI0EFNZcy
jcdhXNOZ7VhqoNdPP5lHcBJbRAKCqQhME69WBixAINAMN+2TGKYWFDuuEdrOWESgXHtWJn2hLS43
d4o+LrMvNGYj0Q4nk+99xyAYE2DvBrX3M52+vbR5dKT/IsBZC2IjVGcZkH8zRVNBZ3XoueOr6bd6
Ayayo3JUDIcaedC8AnljEc7aOXKDYR4y+BkIrcO+7ncGAbrBNfWBCAzp9xdnMw0QSpFBuprsJiET
jy3RiGTGfTNpdVau3yPW6WBXsl3uYHiv7XmsAvLQedKMO2YGew9eMcwx7RDnJdZDFcNX3Qn8RQ0z
Dhk/gzQJ7xmztWidI2W6Dy2HncpxvE8Zg1prdpBEH4zR/cVreWZWvu18Gpm+BasMDEkomuBMh/xo
cvc9bfmpYP6xEnJrTgpGrGmikTpRrWYcRMbHrQ9Gi6qc7XVVgZPfxNNIfxxm3IiuNOvY7V1MctkC
2sW2FRKF2KMvy9eADM8DybpohleKptw5tAFAb22nm3CU7MMA3VvUVNoJJauTonc/RQNDXRX3gRvs
a0kRB9XmoWLpS1YEgCyR7uwM1dNIyRf3/JfAbfcB80XY5RRTqj3fVbT/6nIuIvj3MwzRh1m7J9UC
oygk3Xqzt5L5DLWo2W/iTk27dhy3tav2aV+tXEjqNoS9SRfq28p56VuM3VqmlxBbvVK3RUhZzzuj
g7Xj6geGUDj8THDQJkvQbexx5Z0pSud8Zbdsndfzi6z6E1icj5ms3FiM6Td1yne7Tj9z1R4dY6xC
TwxW1LDpYUBAAMUN0wmDgHxlKQgximJVsUGu/FwBT8kP7ZD5cHVpE0MkiYZZ4D9zVewGA6E3pKvD
DjAR7bJYjZYfTkZjhKStN1ZLE6+ZEEn0Yo22OHRQslcQSu3nwXzzu/TL6sa3jpX32eDezb3ooMWh
f3Qm+rW+DfFo1oLBwd63AwWws76DbtRemvYZ+rRPRNZ26E0QNp9k924W+VYEo/osxomHEIqPmRRB
FfYcRZbJFJGvaygwl8PdULdQYTb03kcbYYDg8hqlEg48D9txzOkpX95neVVHUPjs1qosjtrS6xGW
IJxTRaIys39VHtkYvHnmotw5pngk/XgahvYx8BHzDyRdt4Apg0tgLqIiJ6DS7t5UmqKBCi0QPVog
78VEM5FR3bbHuq1+QBr9DgrOR6B+7jDEdMhS75BKcmSG+TCn9p011DtOhyrshNzkLLBDYCQOVVqt
QO1gR6Ig61T3Z3e03r0AVkuwD1eRGPzMh4ykXxNwQCEDegpDjnHT5WNY6OFHWpbTSgHFHht1zjBW
xu9T4d91oxU6hRlnmB3GNKxfbNtWPXBq76jLXrKpMDdBS6C15ZbvhOC6zZALxk/A6Bh+2LoJDAR3
TN5zW8xbh3LIJvHE7GUbDpN4HTz2NAkXyROsHaLWraErMFLSOknn8hlKc3uO6x02GSgehdeVce44
r2OdPc3TZEdOhUxmLtovq5q6yOQ9KICQNIaW56WhO1E/EtzGdbeCUzW2PPQa9aRs6zzI/AMCEyc/
97fu3J8Gqs8egle73wPs9pN4xdrrqrvJlhhJ9KOsdA8QwqiRsygaN/O4ooSD1TZAaOAN7RENYpCA
85NHq1OZtdlKWe191UK1a2itV3RY5hUX+a4Sat9X2gvt2fk0/DGPYHo/AkyE8NEtkSTUq7Fl32mp
15ZvHiuobYRdExyK0u8it8qQU0mSIAoOVhNzThZkqkJBFSwpA57NAKihRnity0aslMH3hXBmUMCW
Ku6FufGaATLEnThJiRFLOkUzMY5C0zsv2NWqYNgN95xa1rffqCHULUyuYRZ7l7gJTuOpb6xfg8WT
up621SCCkKT20evaxMlSCOn17GjLKTa62Y7sHr/U6OuHXEEvwbflmiu9NXIHdApmsKMF/1mw4UeT
229G35H1TDBKNpvdnZ8Bs++UO4IWdEbJWjveRip/I8ogDkrvWXJ9x/Hj8spe+UPmROTigmZDfxki
fbMD/ozYct9b5Ys1Fc9BC2oNLzh2LdlCrkSEfovxiWx+KQxkGg3PH6g5bwwH2WueGw/m4LwNOXsq
tFiXNc6K4bEfzqzvrMJdMa1eFBd304w/bXeqa3UPwth1hqCt79u7uZU7ZOQRb8X9rL0qxLiPxBoU
T4NT03u3NIZw6jvg/LTRhkQWayO1m9WAgmKMRXznHrnXhfutYPaF33yoya1Apeh8uf24cqsWtNtl
8Uy0+TU16Qen7CeY6Dl8R0qi7sJfNzPjQ3ZjFxss8MPC6r/HCQA2mvcCU8R1zBRQIo7vJ6xFAEZ5
oUJztg5+U56y3oCK4+RdCjR+RBufRUyqJw2BOESQZ9WqA2lVujencgxHAPAQ7gSwala+Q7JwTDvk
+pXNnizfOEw+gLxsFogJ1XSApvoqyLOtbVPw1PV6A4DDKlfmr240m2iW1mue9WfgS5+BncLYGxlO
vmsgF+1WQY+MTthRl6Ew4YGIgzjT3ve7LmIVb2PbRdlEd/MQVYQevUvELvvsKcXVCa2RY7kI6gFy
nA622yWi0HFgUSseg+pHVyNtw2Q5CTGyS2OHeD8Q4UHdt4Fykf+zc8m2yYZVp+29BklO2NptEFqd
uXF1PaDiVK+UK9cyC/YEbcYQLAHr2Wwg/MH30h36qJsGEJMIpDIofImAPjqVPrWFxUMxIpgq/SOx
7XRd1fAMCsns2JlPkJTA/TPYs3QBacH5iWxSpFHm053tGCrEj/klgnIPYXREwR7baoEwMJvkAWnt
V2PCf1WBeOiJ9V1Q8dV7+klT82S2/VOt0jNxvTlEHncwgxa22nripVxnANbVBYbIR9Z9IDG2osBm
e9WordsZaBEO7mdA/RUvgz0z4M4xw/k+sgo2pLQffa6/HJO8FrTazL0TeTR0PY/jPuRPzAAIuRc6
tk3/iSGptXFjowFj9a3u1rI0fo6d1+AQ+cCn5vJRmiz0O3aXac+OTUfpmFb0/zg6syZXcSUI/yIi
hEBIvLJ57ba73fsL0cscQICEEPuvv+n7MjETM3HGC5aqMr/Keq5bnTR2BMsbntXEHkfUmaGeiowx
9NN52z51LMeNLXeemhDYBeDeNfrqYp913HTNX82GHe35O6gi1K3bX17/DiZ/rjgURewPvtI2r7E7
sBpi2U3P+t64VaW3XzFxb/Arj9Any3io2bu/NGfh9jfpLs+hETBnAOPMW+atSLZFaXEp8/k0VvqN
zWHWu+OOIKAk7/x0VOVp4OxpGMm7zemn8d2dabaj269o5eEDpWW3PRBM0qJC+RLbepGiz4QW+6Ja
916B2jdvUtMVfWwNPXOn/oGi8eDR/AWCyQNXg4fGtfj1AvJdef1RuNOKuGDxRh2c8MvkvZqApGpS
7zlD7INbDy/BSF5pLf91HRKNVS0yx9muYlCnAiVy5KFFbCv3sTBzF7eEfiHFHWdOkyFl+eLmeRVR
gbaQee2breyxMOixwspkbJF4K/J9atUT3xoRqa3JsOsMOV6B/770zbdu6CEo88xd7FF7W5o3toyI
kBefGLTaRYbMugY+tHoYhDoow//TvP0oV7D0brmfnBKiWHFhHL9rWZ9o2B/b+yV779CK4smZ86Ol
4oxrA7h0cWmAaXmhfgxFsAvH8VDl+tXUoOIEq+PADY68p192pOi3oK6QsDwM0Kn1Ruuo6rq4H7Yx
Yrr7Hdp2R+v+TS/0WhY4bRFiz+YmLcctQULTxfODa7WQSCE/AioojsEi7B9cEV5Ryx4XhV1AYnZ/
CNSnFgIaQRcLtPylWHXqYraecv2wCkArtnju9JRsRv0ADXszbbjXbU4yj27fmEx9rafgCI31c61N
wn19sgxdDIC7cvYvTI5/IIs/lOvvS74esYLg0DgWsnAFsbLc5RL6Ry731mvuNZl6H3Hn4LgG+GhF
3GzIYUSdl812epchOIAazkTEUDIyRx4K0aBMzO8T89TZ25BmE6o+GAFPWzW+hIV+BDeLMrzAm2Ds
gp/1Q+HPr7qZImBfJAHQ+h82aKzxQsOdYg40Su+lko2ILesSkztwtgbn1cDZjSHnH9pSvrkKTVcO
fStfm3g0zdmWb6bI97rGDHtb7SdEMTpYkhKLYgETSE6darKwgaiAewtpeAnW3J0gVL+iZI50LRLp
sv1mynQkPGnXMZtz72WD6qSm+h/q1qRu9DGA1rLhH+J5xBpX3JwP1B0yqKuX+2YNtnaJ1/gDEvbY
06zz/dSSrJcbai93tzkzsohZ8ahZnvVljefJvw55i0tliVWNQmYRv7MIj4Pffro1Qg1FkXLDUgHh
CgVyfxA1eUAY4hcf/WfpOe9GIx+E6NQE80n6KiG02fcNEnyEB+of50GUqwHf4UwPfBJftBjijjoH
3bQ7b8DOksb+YEPtw0SCJtLwQdGUTmk3D4++5t/dvJ2INYcVEf7RZNpHnavrwPg5DE2ZTB7ovVDv
N7X8a1u70w49gLr47fiwdwZ+biq7y3OxRqv0P2qDV4HBKqySQf3m6/HgYp0Pl9WLCoeL1FAkUSLm
K7mMVZBQFyZTm79yPCShVieKxMLJqXHGbuzagZUs6HTO+xyZJvYR6puB8kqOxRymnkc8VMxqXzB9
HN3xw6r1a1EoQehKUCUNThQad084O2P7LERHCHHUzjtshbgiy+1X1K9QOzLp6NemxYU26DWeHBzg
xXYce5gRlYMlZI6BGQE0xrrqVTG0w11PkAFVHUtXxcCpEzOG9K6XwchuSRd3CKVi9bRv2zlFJubO
LNt0EKj1wPP8YJ6ujIxGOTbQDTMvPo/w+ONU8RUEUagLJHwVorrp4a910Mh2eYLS5mxHvClRVI8L
6zFZjfgh6GTAt6NlRBAR9MbY6USVKMGfXWvey0D/uMr8qyjdNcoS6JX0PfTkMR+WeFQhwibyxOP1
P4IDsjHmuvIczE/zWJv6WfndWepxN/KtRzlU/oz4wtPR4QeO7StogwUe3bn68TuGFb79ruzMbzU2
h9Fa/KVG2xv4Y+r7y2NZOoe6co5BS3cl6gFRjpeajb+BUInixUnnNt0U5u7kPxs0VUoaI6OQtY99
LT4wNL0jIc5QLOWu6+XNNMFNj1DpW1JDRuzFTfpDPOUBiyc0DLijDUoC/pd3JRJvpPce+FzEnTsn
YJw8vJFhiicfsdRo1oagONG2xVAUPyDnSkUQLD/NNFcpdZbD5javreMeJeuzmeKkp+t7szgXl0A6
4SFMxVqYMcaswBNfS0z2hHV7P9RPm+4v3NiftfC/2BqeiwCIcFMhpXTB3m9/mavIC9cWEQXiuZrs
Ph/GPYXDyTT/x8ryaehYE4V84ufJLU9YCxH1OU4ARA6VuSwwS8GhTTBoKxNRfmQ5YDCsg2xnD5tc
TfeAqhVzbJre8gUjbPWQ/9mhgdFWGjg2dk5VA5eUOZDzBX0Q1G/j1hm+JgxmRW612Whm6nmtnF8A
x4/b6j8GJfbvoavDIWqeB70cbDvvZMjQD1QVlIDgcfO3dIYwNpc4PcPmMIXOuVSDn5QdprJsHmRN
gQ0jrOD7biYXOg4H/E6eNqQZWm89ULueR9PrzLOLiCqvU+mGw3MN1ZsTVt8WhapZUZvLOYVi9eLP
46/Nx3tRXGZSFENkQx/TlIpC2efPjVtfJB8iWi5BvJbTP0F71KT4AtsF+S4MpmMqlulkfQslyxZP
VV+/EG/IyqZJgpDcPMjyaafx+dKSPrFKJNqlP2r+0VSrQ58HJ8cr0Ml5S4bTeN+08rfLFzzvDLl9
Ab4RmG87tzcUe3tDjD45HiZEMF3qzIm3wBYYZ4SSrVuNF6RkcDDVcPDW6uJ5ALttuZycGTg10bBi
QU59F3W4w2aJny3YEPPkyD/HINypZ2WWm/nA8nKMfaKe2mDL0AqtGIhbjgVe3mCX6dLM+kTCLSuR
OFrPzvNar1mvpnOzdYmi1QOOu2dhCqTC4gzptvZYhBPwY7H9mxeTmnnOxsBePWgi3rb8t6FwjQJi
Ulb6LYoxmE/DsBNV8UXD/GFr8dZJ62czUQFkfcwZ2hAfF30TJZkeOHaJR/UI3d7w/LGUiJI2xsbN
qsSDZVgKrGZUNO7M3Ew1+ly4KvWH8W0TLNZVcCotSqgqbILjRMoYqSh/M82XGENTTYR85yYNKlyC
fvcw5ssl7NA+ICfzv94PkqV0d2tzr0/1KzYfP2tfy3iphyCS7YLhDjo8jxiZiwIuMDO2yufVlUFs
PTxXnG5+6rflU7O5QHo9dtFTcHD0du78NXPwh5kOdIl11gudJU7tEAJYMKrXGl5873snRtA1lONy
RjFw5b3Zhe2UIG9Kxi6cr6VB4UQFWlNMR+ypwa9VKmzIgZ94z+zyBEmcgh6msbja3rxTub6W/gSP
FZH3kKS9vR8i6Cyfdi2kpryuqhTn+RddaqzEav0omNomrjk5l4NfRk6PVWj3AIeKgymYmdltSvzH
F/vmYNw2DhjE9nHAms2J5g//j0ManVzFeq2fh607dUWz1wqDvkiK23D4QzjaAicjJYDdfDtsJXCY
mWG0dPqTet3SVeanXIAiU/UJv7bz1JcJg9yEXxz29TjBHoZhMvXV19I4B74EWVEj6x3HK8DfoEg3
r3iBMn7FxDT+LOCuqJMxDuqiCYFo9rJWdIwWQSCjWuxWFKEXO4Xz29ZtMoz8MNTB3sgxDYoOGS39
3i64ZKyP+Sn9WcHP1QM0iiAMn6rRXEKOkRG3fIVa+q+FPhdPy4AtlzknqVHYJcHYdJUwAQBs9Fem
/Y8OysLabns984R2wbcoawfPqPdcD/SVutMQF3BmIm/GfkHXqRNf2re1yo/QLr8nEajIg+cUybDd
I63wPOrZiQMy/ra6sEltSgoOYdr1k+W4M26zU15HV2Vyg8famofAYQl81JPUof8nvfU0WZg5fvcx
DeM/H9+6N8DPrzdsSwydx41Wqc+mS+ebsxT6kTjd04LDbGV23RczuzTrtp/CCT7aCgolGLoHgmz3
WcRk0qlf4UzWruRnOm1PbJhOAV3bXROuMm2Ue4TLsecuBjtFWHrx6Jl3b5V/yDnA+lNlEahMsjYs
ThMTHwBT9qRsB3hLA4K29FLuKw+7CRyls1bkaxyUeGp7CYBjKJGSjPsaRYen60gy+eqaItvWushW
W11bPgx7AERzEo6qjhcQPbFtO2x84u6BiuUwbxDRhehKpCKU5Y6Mpk59l87HVoBuXkBsoyMBJEr4
afTIU7G2BSZ5+c2uU+oV/n8mDGi0mfzklWXKzHicwSuXDL4vpLWodJCJVHp/gakfPNUfy3pEwixJ
CfB1VABx35nhhvYJhtWAOmEu2tRFnVnT4bv2e/COk96HfvnJRPk2W6RQ9Chalkniu9EMy1XJk9cV
mb+qbKLiay3nozOqc8+hUthc7QVxr4taYxc0IHq9AmIa1XgBtIEc7/1o3JN+rnZhbgC+ouzw1u8V
Z5ZtPjfc+VHuI2WjF/IIzvOrsaggkSKYFHaE14cYVVD+5m7Z8wkqUzM5mNQJLsjdhpcNA7pB/zEQ
ZpOt9L/qZcNWXljj0K7PfhMscbUS4AqCXQybn7YaIWdwhnDmQAqWDv2YrH6m+cQxxW0TzL9hOnLy
eGTcEbT5horHA9AalZSnCEnDUFFQfbtFuNvmbdeP8xHTL6icV0xW5+fNtW4C/TfJKXn0Qxn5lf+s
ndYFS4oTP/TzrB6H+2yy+ER6wIfG1QlB8FNsYHK6+hwgh6Pkyx/dgqsQcFSLfkx64l9nW+mk8+un
QbkXplkMXBEHM7SoieM65KdQLBdGp69pmzFNP34V3fwyz9t1MQ2MG4rEj9ZZAkCTOVxInaLwemCe
InEO8yzupzJdXBcab2mApk117NP+mSz1sfCcTIO7LZz2bJR85o64ctj60YDWKW5b/J1d2ZWW218A
iazd0Hf2OFoamx+CeV4SzeGtV3cjpgQsHId9A49L91BpqqbAJwsnoVLiuPl3mg0j36GPVTJstrd8
Ml95x4/QRPeF1PDt0DK4/MQmWSWDa8gB6ZNYLWiv3Rwcq9C/SGxIhMc7vs7GO3n1JpNi4rciWLBI
YMH/bJSwqbBhOeGj++Bs4+/m1AfMLzXJendagoF/zTCnBG7YSPvdsagw/LO2e190TTR5+gkd9hWj
CDcuzY7z+TIaFFcctfsyBIm7kmvd508CRaAzt1npERu5Zben5eweCKlTp9K7Srh7hdze/9jqPno9
3hY+LNynz1rD7a/DOzhdn3OBinF2umxp3wps9eRAnpHS8RPwDWgqk3DBN96Dh1AG4bgU/J4P8lDr
n1EglmAkdrvhcC2S+v6VTgXbB7WDm31BceUBqUxkh+vW4uecLlR2kMUQGeB7HsBFoBct/jJy02DM
QicQOJ5AO/6zMABWAVynDb0gZrP/mdfT46zWvRTNV06w7suX4oDTD/0c0THMPQ+kW6NjtRb/+bZy
04mTPF5Z8y1rh+/JBihgrdBdglRknKVhDnF0HeswYwYd0NQgg7eit1IGZxcTxxTKWOAjrh6e4kmq
JtYO2xXwHwFefodjB3GcAOpfSOJtIuIdq6NZ1yyRaoHdKIAWEcAbUzoTu2e2+sfaEgVPDo+0hRjp
tfIBI/oPfqXiSpap4zhPHmUPENbOoRuiIvRv4P0eIXZnikztvhI5dtXNCriKuEot4c8p8dmHBYSz
Dj1zXnlF4pfbRRR4XWgMZoyBEotGxun6uC6Klw2ToGZEhnJLEC21IReudhBJyF5zC32jGlZIFSOD
HOXUjw1QLYQe/KHCGNMi6C4BB8VttcR7mvsDFmbUUSnzLlr9DrEkQ/44KqQXbLWMKp5bVH7+D93M
i7uNqJUCbDysN/jAhU09v4JFINYUc6DwjW1x8qYAoYva99JttpglZ/2T8cktlF1sSAghzhfQzLcL
doLFgAT3QNySyhsSszoYDSzzNOjqI57AJTH0Iu/ncM5RGoKiSdxp8Y5kVPCNp0/EaCDfQScElh/1
qr/WRfJiT2CCWAZrCx9kZ5wUwMrR1C5Q2R7XlaHZGIqsLf0fLA7cooZv+76GSCYDqA8EsSi41LoW
xXtbnc3IUd3gEF9BA14x4fkvgOGZcNP9Vhu0xZCG9wqOH/sSjz+eDXxrw3jsh/AHs8D/cEPvLUb0
klEBfOQM9qQSY4oQuVsRzmdmzYNjE4OuMiabD8prqVA2KIKKdjIbzoNc8m8V8Is/rRCp26iW7c1W
zv2AoYgc7sKklL2Da3k6rLY8y4Y+zIN1HnjLXlv0mpEIWewOEqsCiI075l36ut8HAqqoCGPFyl9o
6ROKcqCF7aAPAekS3OxgSZX/If0yBRq2QElAJlrfUUz6u8WBha6b8an7Cp3+JViwYVoA8W30vllt
RpswjFcfHEhVfLh6QWKxURx+rdnpkO2GYHlw+DZFIdXJVlXwl/Lu7DB9lx2nN1zKNF0kA5nbX61B
DIhoh9gNu7fCQwKHC2WysPUdohjjxl9em8B5lPmCoQS2Gz22C43EZmT3zbeY6/B0eJA9KC888Ge4
s/zcGvj/3oalpmSFnjStZ4WklW4UZwRGHLXF1SI9N6E58g8CINuwxserV3JzA8WoIrIA63HczcHW
I2+JtzXHyVSa4hAoLuOx8aZdPtPua8qHdVdK8Vjy4sUn84VXd7G9xofhMZXVAaBff9vscRhg/868
OzIybpCbwptly5S0RX8cYLk4i7xUS48brpqueaemtPH7M8ibaGTt28jcP1gE9ADPDHqPQRSDj9AW
Qa8VLJfY8cHU5fSv8sW/QHW/rvU+J4/cJhdVFTolltSdD7c++FcXGIczzLiwxX0o59tjJfAtT/wP
R1IAAbw8jkxmLJ/xoa0VRn8UCkU7Qn+eAszYE4llBALWggRrU1kQL3mfGOt+MQXV1vWAtWkHgiAi
as7j5BzbVa/Aq3S2YWxx9aeDwTKsfYOxY+ri1rRqzCTbslqrY+iFz0FRwGxin8Vc/uaT+GwKi+xi
xk+Yg0kmrH9Gpzu8I/fWiTjYE9iifjY1GOiEEL6MUyL9IHXxAUcdcIZIQ73ABbh3oTmpwHuY2ile
vfavDGe4lgal95ZyvznVfL1VItwjBHXFM5q/Ti5BqGeAEhce1lKtcybqANPivf8Sus4L/Kv/CIBi
cd8j2uSgzX1IduM2xn0ZzFA1pxZ1Yt3FSNnHSymhRFVB/gLID7SHzouE2vJ33ZwYZtVJYcw8BlQ4
xnWJpjRvgnO+8lPVkgmYAvSHlvNT03cq4S2Zk27BQVlT7sQFLKsb93o/KcgcAHq1BEVuUyUL0mgy
N6QyEn3+6bLwyuh2nipyayeFwsleZWWv/Rru3XrxAJE5TkRUCdvsTpMp71bA3TSt+K8vTTIWpUZa
ovov2Kqnwe/eKb7ngtKTh/4N7n7zLIIQLrI8atb+Wk1fkQZS4xEL0kWwJzhgj2HnPbebu8dvAeME
q8zoTDMgwAc7uT+oSC65aI6wpf40KAMyr8WpkgviykQjMstXJ5n70U/Wfk107j674ZzlLipDJEJU
OLdBAjZ1C+m8NRfEgBzaLhziirHUWaDY6brhSGO6uza5/W+mBjBHIG0MeQO3C3ooiJXuAtvZrdfH
pcv3Tk1eywXdhMKjiE1GN2fqLv22Xoseg+Qb4qfbhZ4rtb6Sqq7iznMgcA49Nish+DzOq+3AyZIV
bfBCTAcI3bujwxBYXZLfgl48rQN+0tKzENNRxGqTOhNkj6psIkdU5zqEKorjYt5tASokeW9Ja+i6
6VwHkLM1CrzAqMjV7jeHAZC6LrsFwnvkC/4XQCffLPSIGd8weLGncim+a45bL3ACoIRYf7N6Qb0b
sHiVYa1xQoYalY4CAFPCvXVsSrCRKh19+Thv4fuA9Ro5G4CUFRgrAdOwSJL23BwUNuoKAFyRgw3M
cUN9djJL1SThavdNQKpdMMJ1KFs45iaPuiJHtXQHj+1UpQBZ9N3LB1XHRnvY5np+2VBwJhVkhQ8N
S6TX9keHBpzpYMg+DP4LKdsiOGUspda7lU77IEv/lTrbY1A4r04Nul0hQCoTvYesKFXfmZI3wYYW
bUkbxK1AZ90RyiJuF2zWLHHije0M391RkVhc3E5afbV0zvErriCi9RjjQckYGYAyJ5WjCsRP4iNY
pxub1qfAgNltw/JKAYNGmBd4VEBFYtPYF2+pTNJXvkyMU5z9UofZcI/TMW07akzfeCmHXDiKIKp0
3wCzRgop3rCaO6g62GBVuJv7VDrO71a458Ff7ZVWuZc5yyZABPf/dGndLJyw7npQ/BnSzv2ssj9T
650NJl3iQQPKcYtgSnIwb1mL0rdjsOiR34ixoEsBX8gInhGLmz9U36ivXnnrjfignc+OYS9ns4DB
Qg//4W7zAQIXFABoKUA09ByZabwUecmh9EHOWHPvGkK8Aqsawae/8A5MVV/leDJnF87EOOzdNTjW
/XbDz+6KRJc/BrFhpV48h9NRYprk6i1yF2wAhPHdhYhvKkd2U53Zj2o7FmDyGwkhFtkKci2PTb8c
jfWPuNgPRtbPKypgzxnTTm1bzGh3qLGENRjbN8fHK1LFlEwLggkVzbMCo9QJ5TwJRpvmHgVHUNZ7
QvJrLflTfYdRusCcLWYuQFJCpOJzIjB4ENWm/aYTJlfEGNwEgyrjrPAjOzbMUeFBxh0xUd5htRFp
+4gKDOMyjIW0iwCy6qDi6o71pA4b8GXT50hI96o30tjPqnKPXQiElINonP36NM3+AYciNCBJ9y1t
r27FX9U9ZA63N/L7G+e85MBHa4nedXtaN0AwY7WrVHHViAaBpFFFxKG/FJoGpPLwZ1jrtKj1jRO5
I35YpxqE1WFYhsfVLTOcpTby2f2IHpfvEl9EyyS4LH4OEPsQEcuS3mCV+lBinap0VkzxVA/MlrvF
1o8aiSdeIO+tm77Mws96DKaUcODMtn54pXBgeE0/usbHhyoVYgRvXxuMFwVT/QlIYh9W4ZOnckhk
PbqbEBF6FvDZ0qy7XrnxPGwHEAVPIqx/6IITg/L5veiqIfJLCkoKkzQBNvHlLMf1apTGT9TGwq2e
J1v8wzxUsuXDCf8pJtVatVf4OHIPojevb/0oJ+gH8wv3Fx03UzWnxg2/OvrFJgcvoHRjaHHXhRUx
qMnj2JXHxYhDzssn6O3vRVVkgTvsZ3wM2g0+CqcGotJ+TMXawCtbMk8NOx+773ByuE+zk9+Wlrw5
Mz/WrephsOUvtM5jPD8Ij3ZBBmAaDZu94uEemZNTMJ7+/AFCYO+W25ghXPPs2/6xhYqP7wPwz2jP
LgYhRq1vRCD7vhOA+yFK4YzZVQQ0ENXOs4M7GXTcAaj6DajhN/RXF2oEqlvYJ6dVlM9VUGbo2hLS
EPDiIJVysPjFAK2+FuCpF8DPrQKfyStM2MEDIwR6hkMDLypNz8HFzqcJwWFw+UFSYH80jPA63M/Q
uAHG7pTCfCUE25WSKZaSx+jPqlQ5tk7WASDjjIQz3Ao10IJuOJq1+8a/f1sW+Wg0OkkwXUnrLogK
7EYEAuFLnzuk/yBTGcA4f4AGt59g09Cqx+8KXAyk7jIkB39cKCoY8STKIQMBeJTAWfPSdnhm1iNu
ePj8wX/48QSJAC2BTRUc4tXgp6SsMNWE1sBKDAjNqn1Cu+5F0J6TEQeuZ9mtnHgSOmKvguFU+gQ3
dXtBXkqKPP607dkv1hCA7JHrI0zOwxCQL3nPM9ws0h1zLG+iM1JSCm/XmnEXLK08EEDiGqOiE26F
G6dg4sJ5gO0h8RvAmGKbTEP5kS8rRA9/3g/u/OzV8ghJm0eI5jhC4vvA+gWdbrlwDu0y4oxqJapS
53lc29fCqU49CW/o9VIinRvomJt20eaQBhuLQyxC2tueIl/Ou2GU7LvH+MjoTXstYRhxrKyfkbGo
deOj1bGPjjYHxn2UXqrFlEa7nbj10WWBKIrDbryw2l4DucDn9j+XdYIiWgC6RtdJFux9gG4EhzR4
3Vh4bqErEIQmtao5mKKAn4kLXDeIkcpp5DU4jEYHwGjnz33iAjhw8xXhk7X7GBgBERnrriM25ejX
sEwGk7boRSC39rP3DZAxDUz+uQ7qv42vsdPbU06LV4kEmW5qHnIQURO2r3Yj+gRc++9eK/DEUu+9
dwy+X4jgmIeKMJqTDC0OPAwAYIBlWZzU0Tar5m6NvKk8rOGAp0bJjGw2W/QMnGLe4jpkN7JCLVk3
rMWl+eAloyBFWqvqsvZd5pANlkv7X4nNZ5Wtz5A4j00Rvm/UewiMTkM7HGYxTlFftBmQA7wmPkcL
K78Dx7o7Z4T+C6LQwpAdWvky9fgBkRzIGBufsJA6HinBE5c/BLw6BBbOLLqwsVl2XRd8LTrYa/DO
nmsREjO8WVtilcC90sC2TMdgZs/z0e9q6X1UnnsNQY91pbiuEk+zce2uCPSSaow6VA48owltrdOW
7wCwfrq5Q3QHlx7M0S0KPd7C0QPSUYEyHSxuP82AzdYzA/9Z3id6B8zXQDfaco4zhBX/bYY8eF59
chpEaDorpqWg3WJ+Cm1RUx+QxvWI0vfYSZoZhqWkwO0jmByH0gTPq8YhuLEiaal9ZASNmhkx9doP
/pk2wE18jC1bQOVjN75UGGrBKJCM8E4OdTeDDJOvqwRwyDkqfXT8sRtMcTh3j5UEbTIgzRQ9lXl0
Z32BtnUggwQovWz3wUkMOyE8VUhMAvk9aivDjnXjJwHqhEFALvfCt0ZNSEmfAZeMFTGZR4IjBoEe
hly9NLMbZroDpH6ff1rHZzX7O9cN0g6Z9tQ6r2yhAHNhz4LjCbDCtkdHWYmjIgPmquhZhg2qNADS
Ye9nWggvs3eEteyeMHX3JpTzSYj/hYkTgDXDp57Xb1JAvyuVOroOu8PK/q4JFGZyOJ1ROBYjqHMS
Rj1BalXHPjsIxVCSvx183n5ufqYR7EThQN+aPEgAc1+e+qYDq985p3w2p6FT+zKUaN2KvzGXKSXt
wS3L/9YCouwqH1eHbfFsh1sHDlm24h1taaqV/CfgPzN3+x9nZ7LbupJ03SciQCabJKfqJUuWLPee
EO4Ok33fPv2/WP+kYJTPAb7JBerWhS1LYmbEjrV34BJJlyIxrnHovJltQrc/2oAfyQ20KlMNeaDA
NOkqtGeTZ6jmdS6GIHnWWtwjjjseS7+GNCk2XWmtnVq/TLbaix6xuCZRstXKPyWhfaOUX1kKhpwz
N8PfBHgbUOkOjTibuoS2CF56A4NRF0GkhJIVr05x2zN9CyMLnKgU366FfFeIgtqC1oFpAFhgSJZt
XC8ty9u7oqRLHu+K3l9rFYJPEKYfraaWwoMp6Gya8ITq0vVh37pwo7DoLnUjohbIm2Rhp9o5MMmm
x05F92evao1rEcgtxL1hCwrYFmYRq2Lup8e6pFngykTsEJjuohAjdoCnismL2PsWqzTd2v1MQsoe
Dq53rcU8lTT44+Mr4ir6UnvVC+sghvZWCu02SwCPlXFxYnNd2OKATHjo6WKX5M22y9pS51q2xybt
3yymPgIZC5DWWleCqG+Nu9PPL2pggtHW2dXXw2dcpOwsLGwMKcz7WjxrtSk2lm6+VSm0hkEYcjHP
FjWDPF0dfM/F4VRVzlImbr3kWjzXGKcru7+1yTKpa+NJhMVJ9PZV2MMqa9KQkQMirczzx075pI07
dUIBieelsq3bsS/WY8/ENNcKppN05LmD7TiI1zXGsSyA34rkc6u0TSD6o5PxqXYqL5ZxnJSYUIrd
4NZgjC1gUtVxYFg+dXi+1UV54yO3YePsFmmltqkpdDK0i1e7EhupBxs3BX3pXT6ynHS7vsKhHE47
2fo4PfHa81twcDmRs/Z0dOyEyaERdDtghaVml6vMjnEzG9aqiaW1wNlxJKn+u/DkCy1FCo/QfGgj
tUEXY++GV4rGavYs19MSc9UK7WQJXolrOgHnMxq5cer4HRF2WVg+p3AhrrKiWu48+xJbZLbaRrdz
teSgdK9HLBw2mvJ4D6036qxd1CfvU6KzCbLQ6GjBBubKawjiG8tgglbWO3Z98Kw4+JUaCisJdr6I
NWM5YeGdbzqJEjC8RHGnL003xxIh+DInaj/phLF66J8qN7eZVV2E1m+dJtvSVD9VQXOTu9BwcWQ+
6qUF4p+nq8FpFpOUTx2XEmGYBz1P1hQ2O7Jp79F89mWRn5kjbf0yeMC0ipe2YJgJODPmMZbj0b1k
XbQvBQybiuOTlfr2wqupG/0AwmqysdHYxikPHMrV7uCBemgA18yYWNDVVU+9LLejb6z1WlxzOT6X
bfkRJeNRr/VqnXbdycM6NkSmWBuN9VK52Rr3KJEB4Uh9q/y98IwHALph/qO+Uj19ihq5S01qaULP
tqPnxBtTJfiRm7rdgJMrrLjwtU6HqaGO+Uc3maDkGiEZCJWQjl7zDHMRYion1wIcwwmNO19z8MzH
UEfTbEzQ6VszvmqN+dWUaEu24Is3zc+ErcbXki1/dsb9rAv/c+x8DAcm12bppNCWMuoOlRGcNTua
lwCVd+lsj2vxVQpGAdxDeFsKO99alX5wFESGaxgPekZKwbxHmYao6/P3iqHoIh/7Gz3M8ZlY6Q0e
/mdhO4yzm2RL0ky/KFy0p97flIkVr6gvv0xOG/CIIEbU7ac1fjhzH+VDvM8aAxO/33bPIRnjxCfM
D6XJWo14NHcjkzyvo7pwimIXjmO1nDzGV67BtnRhbVpXnSNHrqbae5Sjee3csscMaX2mzljNCuxN
2TAsrKuXcnKfVNXpi7HyFsppn2MTZ1TTAAaS2pHY/ppYgwuj7WVWFiAnDRmLdfDWayN2DLN4ZvU8
qmMS8JOTvRrpUUpKWXQd77GM1LetAfxWXNgObVxcmg/UHRcSRZ+FVl4HlrWtM6I8dJO0lWyol9lE
ASSa8dXR9W0ccKSkmDJJzWweSEy18YQ7z0Xlb7XeGu4jLX3gv79KfGK5rdZdiImAo80rpoAKuX9J
WufQTgziINv30ixO/zH7G0Z3E2vDR9RqhzEAfM2zD82T2qpuzWseDDywyYr4rWYJnLvCjWRBOVv7
unfoZEJYisZ+LyPMD/UwfudlDn9hcr9WXvhgtj7ylgoeYX/Pfmv/MSf7g2Vxj6SNvMZgSQnFqdEC
w9GVFxEHfdi/FxWDFb2h90iqaOPMWf5YWslASS41Y6FCRPdGPH34hTimMY5ekbJgRbzSmn24mnYU
wl0KGT2zD2fTucl7ipI9O8qfap20lSmTjxE9yISn350m6q8eA+ZQXm2rPkhvuGhw1GVHrrccYbzZ
2yzHjRi0HgmQcBQ9JeegKuSjoQmC8sPNmNin1HQ+k659Nu3eWY2m+abBtWiotFzLxW2Ak6Xup5fa
blf1gOFr1MBXbL3BgtIjAqFnqbhZB/PxOPDLe5nugmTmAKMU6Kau7i2TPiPLxaEMEwZSifgIpcT4
qkxr1SX4F+Ia8hzBgIkPRH6A8Sqjlw0tmEqo90UZl2jn2h02n7UAdwFhP7Rlma0a2WPcbOyzPjoL
iNKXvqrx99JTNXnzglD+4g3qZhQZwagON4LptCvyAfHO1mcnvGXf1sVmdYqFCyaagBNBxbXBPuXa
tLPxK2JKvWn0HnaD0JIIVAOpvhle7WZ86CJ15xRqHXli35bdp5d15ypjR+6EgbhwdolJHeHIUt8M
EWOgItpLLX8tJuOaFNZ3LYwH1Jp3D5JrsFHeYAc+Ks2v6GF8AQSDz44u7bsJ3WOKoMp4q7zIoLhR
pBV4+rDXRBgv3IwpoqMh8ge1hp0Lo27Ffdm6vG0KzLI1uCbtGrw2JiWqdn3w+B7SkbyObY6CQEBG
soCEiznB/Ue+mtVSuGz8STBxEUV0pLLb1NwQTe2cS5kfU5Il1gxgWkweJTEzpUfX3DTnKbEOul0+
jwoABpwBKDzex5MiNsZ8FQVNqNFwPmbhc5TQe6ioeUXmfhXjRKmePeqmcc58ee5s46MAWTeQAdd1
kW4bOTAkU3emR/cWgHcPyj102fQIJPSnG/NVDRnSBO6HnstjG7T7PEPI7PV9O+FTaXSi2jW+FzJj
n0XmcKkXJIksZBozzMvcW6naB9NPToMeXvWgfWJEvjFD/T1rs01CwM268afPWI93Tkv3Y0cEZNhG
ePaibK03zb0stI2X9wQc1N+GxIyuPEnufJX+MbhMlY3UYZQWnkK5m1r7MSFIxO7lUhjazu+sA1aS
Dc/ySo/ydwdZKzXQAZl/vDYlMVmjkXVE+9mPkiCshj3G2HRZr9NmH0rkpJVE+VtpNliHwpJjoEqR
w4vpKx/0Bw1HWMNr3DG2mJEi+5y2alwJ3MN6JJPbKXIfmjZ+CpWL9yQor1qL4hVRRgRNea0SKEWv
+HJM8xwTCxIDNPDNmrZTl9+AJBM0JJnJQb1YKg7I6on2dqK6ZVnG8Upv1d6L1MBDWwaHoc6ZbbTt
Y2vZz06KihVR4re6hw1bBjFznviL2nzrlFx6ouwfvLBmG3mtv1DlmnzFkiX/2RKjDH35AFNRBXzB
WwWx7NdIKxL/8cLJQgq36FD5cq1yC9BcacD99l2r0o+kAp1BR7xqfoCl0QS7CsoA7aBs0FiHaMmq
iPJgwnIeiP4hkimigtZoU9dx1W1b9JXcKKE0FcjuxLy7L9sHENQbqQGQNan/pCscxajo9uCC0KDc
xn6crKjkkaJTmDFnKiRIC3asegDoH4bNiJhPqpa5B2C57zGUhT2xHtGUHR1TPOo9oFHr1l9dhbtn
KM6G3b8YWfNo4fySlVwyDD3ntv4q23GnHH2bBAZmEONFY+WhSPKzYwynKLPwQiWf/RSrY9rHAV92
7akVLS7fHg/edC+1YpckreAdA4DFo/LdWJKZRPMwMGErIvKyJc2kk776HpBnqdK3GCh/UUj3pU7F
IeOwowfgI7bSZyuE/nMDjl3XMB+BC4+RxeISqy8ZdSZBuK2I3jOxx7ldkR4HT1ZrF8SVUIbVqKtT
wY6XpSvpE42wPOJl20Y5qGbvyUfdHS695j3L3nlz+zLc9GG3dxhhWXGxLezohbkgF0VasComv5hu
/CUDPt2pwmDqZcdWeEgO2AOaqCDiJaOCVwZhQEnRg7ykWydNHuQw4SW2zMWYjPtmND6aPrg1Q0Z7
dW41PIA8DgKVuav8K9DEjhiMXQdU0vfZDbto4CidSV/GFhpCQo6onIrPztT3rjeu0t54mqrm5DhU
8FaaTkAG3pfrkQSfY8/TnYKlvNG9ZycXMcxokUctKozvrDN2xpT1M/111pvkSko6pHS4JYYXQ9D4
gHuK/5quii7jxUvGt3EeIprpI7ulw6XUym3IFD01MIyPPBoAjlQ4rQ4Xb0Hgivn3VjVPvYJL4rur
te6B3nnN27XJpoBgEg0jlHJn2EMW5wHL1cJnFrCMUVBiZV6ILXqkmHvqTf1D1+aurbNYVhNFT3EK
/dCNHMnRPS7xc0fq0aluCXwYEjp45KMBVdg5WVb27drpe2kRrCBImx0m50pR7q7dMT+XPYCU5owr
z8ZL3jXGB47Mc9hQgHdFSbbP4PH/Rwzuq/52YI0rCgOkbWIDj5bux1D6kCiRTeMeDYh27ptvZfuc
vr3QwrM9eLfB4G6SQv/wmvBOn+ni3l0V0zy5lgYIWSnuU5msJ8u9mSC8NU6NKdNPKGA7YQ3vUEk7
fYyOnfLenNgFfenu8iSCKCrzZtVG/dmySCOo58Eu4wM8JeFOwznDiPk8igAqzK6vMVIy1uHgWDbB
YzrV4jaNZyZz0KtTOJW3WpRVG4+5n4tF8Dwazh1VNvchJ20WM2BLdEGj5WN0GP1XDIv5vhNltzCo
FR7LQp6HIGXIXLS3Ka4/To3pqVGhXBkW3GxcyD+JBfuoDV+eGjdpKh+yPOTA6/qjy9lfR6pf1QZa
qsvmVIaNSz8nSsFA5aUmKnuId/j7bVUUK78J125KcgfbpRiYUGVHgvSr+b7xxSogcsKztX1jYKdH
BTkmsXWU9iuefsJOchP3QbStRUZCf/1mB9PFTJJdMIa3YypPSIEblX7pRcZ0dLjwNNxXqtsYeXTn
MYZOzeBgOMG+6/H6TbRKdBLmEcvS7cAYYqURPrhhyvlg9cmDibrlhtp7LDzmao51mYLx6jRYltvE
jU51yLy0jbEFw9uVvnltkolEtU4rluyPf4/cpr1LYz65zkRAt43+zs0R3CxZFfdVYkWbsSfcJqlu
eivd5jjEOS7GG43tSouupgjwu2Xl4FUiRdUFirMEIJsrDs1o+etJB55qh2kZmLhAcItelZ5cO9+7
5rZcJqSsZVX+rTN1WFSs4+i7kCxFYgVLWdxVuKA7chQ5AtUlob1dsFj3Udc4OWl8Zpxzpyx16ths
zQRKHMeKVzPh0mS/46YeylPQ4aUeXILbkuHWs3l2UD0XgLDb1utPOdt5lclOqYlzTgjty6kMGFMS
ZyfrxFD8jiChm6zBHUwvlqcYNply1CBypRbtRMCpZ7vWPm3k0lUB6TRy4kwEDdHibdSUT7bDBm3N
dPGi2ufBDfQFTNTVT1s2ZPQX/pLtWEAPTqVJvCbrSlB4Qs5Kg4kMdhZmGn4oNyy3W/Zww5Gns2DG
KbfC4MU6db2hFEINoC/ryzM34Z2l9K02hTmEZHztvUmsaioWOA22iYmlF5Jx6Ft46kioLJE8S68D
i8KVYLgPGksCsKqTS8Cdj7HKvauS+hIqmROF2L/yjXwcVbOz+vpmvu+HqX0uovYh5Wip6uap85lV
tuMYrCETMNbYxrNGQNcS/YY1alHt7ZySF205gHtgjSH6suclzBSKYc/sc+Crhf+JAnNrJh5Sp/h0
TflIuOhF1wDLxLhjL8SbmdUHjqQt7e7WHbKHhm9oa3TvdditZew8kYTzms0qoIjCY1/PkmzcE8ZA
zhyjiEVhFreQX19kTvK7RgDOuhzfIuHvwyp6Cbz8O9Gmt9LGoGjzvV85evSRzEVNk8L1a5VbLcMA
HNv1XCSjdB5Rxuk6DORNlHRH3tYnjTGTb0h8PK5B2Md8qIQ478pbM7CfRG5vcBkdAqvcZEJfj850
ZGiI2SzaeFC+E1FfsYWEp4xwk4bTxqjckaBPhUjtkkkn1lPSPw0RJuu63bIk7dLb9k3eDGBiblUj
cJCBiJjQUwtjJhcnDY5uWWXTGnThbpT2Hmn6rS+gSIJgOxMbtICM0PuPVEtOxeTcV7bOVEgSQNcm
F98yHpLOOY2Fg7KuP8mh+jM5PbvqxjeI8k1vi2PR9juFMObbzGGLqDp42fBi4o41fK41GHYkouqq
NcEJDipeDXC6vgFCm8qLgYA5JqQfoW2fxzBYa3gDp1Y/zfpRJKsrPPre61Nmmyzv8VoeBlylxHy5
4YlF5yA65WmI5AmVMF+SLfkdB+G5oL6iFnilYeNxOccO4aFBuPbi6Ijgj+BDTu7QD3+M0boYXkXm
g2ndY3+7SiOlhst2tSgPUdTfT5hOlm1sDdBo8V1cVPtSAqkSMXNyAwMO1oGFjhjY83I+7Sm7z/Lu
FkSVJmOs9h0oNSF7cmEHIW4wTzMWcRx/EQlBHJ5XflWudhk7ee81xAIrg+lfhRVmcmMiNwgSiquH
1pRbkwQJosQ2rpiPF2kY61CiETQBgQmELJikn+A2AEZuu4SqwrWWUe8RcIrXLCEMmkyCpRkRNeiH
wdm1fW+jJdkLEtkRO+c5YEQ4sNASYhAaMKBaS2QIxwzLuM4ikV2JfD0oeDTTx6pTB8SJZq5HNnpq
QREP82jvGVJpXDE7/Bgr91zX7nUS9LBWg0PHVBsnIWUoZ5EhDt1igkTt/ArK3TDJ/aiSC1tp7yc/
pDJVCvQSj0ZP1h8DP3GxnPLVYCJBDBzFQYOFpQDKDKPyqTI92gyjgAQOLoHuM/mdopfMzt/S1scd
ydxDdftCdvz5WfDOh/Ke2eO7lyomh+IcZj1dLQ4KcutxRDSf8UQ3LOtLMYHA5QzXc1c+G5NnAScx
sx/1TyFJWbT00FuREequyKPc5FWDtWWijfITZaPLZvc9c9NVF6d/Oskuw3FuyfjyeNjwraehC41N
G1n44b38ayzhc+tYrWQfwLy7B0N4B3J+QUm8E9PBs22SjDUxQhB1cQyDdCkxkuyl1d1IP+iYXSGk
eLZjrQk1xZRuPmQTPJLULsYUMlr1rlXvPteZQnpBICoIGymQkz2N3cKeL3fS7E/sCOH8y/Cbe6Ah
tVTXrtSdXaDrxEVhsMnYuzMWe5tYwZu+7P5YLkAmxwxJj/3sCSiGhxB62mvUm0XHsSIgYLzJ49Bf
6EjBJLuC9nIExZq/HnSyp2NF6TCmRDKWZQLzE7SrwnSmxVCZ2u0ok49Aly9h6rYre/I+UohC/Oa3
Tl2sTYnDBhnd0/hiuyQP+hUqtVpbit3xWc61ob91obl1yeASyq7WiUtgWeR7N+hA6zrXXwiG2tsE
D+cZOwZTzHdd57KKo933NXmMNrbucaQG0Hyxb9imaQ7Jqh0JHlWWvSbWCj1KAgY0b82Q45jVEv5l
QaYKzV+gt+OyHdTBsKjVdcE+287+NgKM3EDmCqm26av5NexS3cBVk985hnaKU+5ZSYKT015YNrps
VU4OVQQHmjjXnCyohrymObC7bBiSZEVDzGe1r9HOVUX4iHBXRuQf+a7uw4bFVSECyMLSNS4TREJn
1N90TJhLV4xqoQV1uNJ9dTORsE0ODiXbEB2tIsqWPsKPmSOut5VLrK7zlI7ZtpTeM9mK3+2obYaw
ucvT7sFozANeqCcCz94jgy4uhtiKY5tzpMSV53H3gHnc+q1fQ8lVAOLmWRLgm+RWuyzd8bECWaj9
mfnqzr45UCQEs7OaKIykSfd9V+wKbP1wIUzHgvpVuel9QoxImpg3DoazRYHFQdPHG3IY7ou2cJZh
bN1JlWx9d9qHsXgAeJojp+QHCzfeVECNPGRwv3XDTZaJrdkP6yLArFOx70sUJm1r+F4kxJfXbnfp
U4PEi8TaRWV8aQym9EYp3oaovGMp2jfyar2kHdtFlYkEzPA39MLnqkqu0CN7NoiuXXTTbCq4lTST
IIV8uOYienAtY93WToNs3dxqjX31TEzSLmZLUXWsjw3Uo52rW8pVVN/Kfc5RjlfYYyEohwcjBCFH
m/TMogTfQ5sdKaWNPlkGM1zl5s0pbctnm12tVBgA3BziqfwWgwfvb3lnV3M3jVN+TIlJvwSO3cmN
VU/7nlleMo4blTuH3ixXSnhLetO1V4z50pliuiExvhs1dzgIwDqazUEeG4k5MIs3Viyzv7UvTuTW
KnpcrM9Dp1FpeF+51n1mg/PSAIIta7vekDH7x5LZoXbjtQiKnGN0+CpUj40eozYzyyOk100irRs9
Vt/wSsciiy6yJh6waOwFFs0d3p4capWNLPgZD2ObroLMwEPqz77OFb3Zk27SQKkMr1skP4Kye+0D
tc5qEHWVrpnS7Uj8rVryl9mCmSVyjq5ml3wb7gGdOfmn3Vh413HO0YLtBNCmc08mUP1qGN4Cnylf
M1kXf+RRoa7/pL0nhxkHbRqGmyJzQazHbMGasos2N8WaN/MyebLCHvAc5/HZwDyxCBraxUBUlAJu
8EcSMQiyKFgxR77HlNz5VMem697bPVuCbP0L19qiMYtjig6ZcSIJqBAbDUgV0RKiiXJd6zVcGQWx
0djYvXbrdeMpVOGWAAi50EPnEmh0UM5Ucp3x7dcmewduf9dH6Us6Bnjk8c8va8feFKN/CGM9WvE/
UGHb4l3NyL2fzaiFTZJY2GZbrsaY83wQXP7szsy13ch5XpB6F/jVwfbbda9Fa9as7icfR7SJKj3k
znvrBzfx1HYb1h7eWBq4jUGuF83/01ARTRcTApGwiRkeLr0xSv89Kr1wUUOuBZ11GZqBa82C5VT6
Yzu0r1kgNlDJ4JkSkMgAz8Dy+07V2Gw0X/G5FDuntsKNEVdvWh+vepPUexyYKwbJgKRMYmunW9dj
8TKGLfndjvGQN9TTrfknysxvslvuGYETZukaJUoGrv9YMjclaWSXOoII5P5BRNFB+PZzEVY4FlKO
czJBDt40gHO4KtlEEZgto1SxtGOSq3yP8AzzNMniwfd1wBjh4NpleLZAddtnKnhIXG8vTHkdU57C
JI8vSRPcD+3AMhgsqTLVHgJJjn8aU6EycoiCe9FhQg3VxGRv+CSmSqNrzMolM23YAVVs4lq8zYbq
1nPmyW6/tvziEwaYZQXk2Ja191yTMzLo7Ryc3O8SrB4kXzLDogpGboE/yfXz5FWvdQJ35ev6W5rS
KDQDQnFiXIrC2xV+g1LiGN+V5zC2HHkrIqo5fGEflWU9k9VOjHDt20vHrV6YSqP/2njZ6jR+Qpxw
OGCG+6TELsjaHXwwZXofg5EwpQLBpR3XmUKsw5whm3RDvKhR0a0MohY3Ht91p+eF4xtkzgstzZxi
5XJvL+tWmYexCR9gLZ6UVR+RROivnfGConNLIRDgli1va/Bn4B77PY5IfKw60sB9/VjX3qeFuLdL
S7JNdDGgMqP7A/8PPHkVmY1Jv1Idl2vuWO9RUKKZhXjitREMeVIE03geKC9Ka2gQW1d7J1PKhBwy
59nrGkJMHP2FU3/lZfVnWo/OWi9QoSMmCYSZXIlsZA25QbMFATuHTaovgn7BfzSwh0rrj81guZ+d
7bwqh1m/M+CcqSqNyD2DUnOiSi1fMj24pV5kvt9bd3FCgdz70X1ae//BTF5cwRJfGYy7OYom8vvX
0QHSZPrAAhASfLtyQ4jzU9+Wj1lp3/Rk6Qt9eK/1Cf6C2g1Y8LOxeTWFZh3TNMVgVl+bLvzoLLgd
UjcbAoRophLRwpYj9ysVHxIjpWhq1KHqZvIJ+wEXNE27jrAVXcYx/qxwgf99AdEvG9DsHxvW3BKr
ZA9uunN4Nuw/GP8XNZe6Pz39/ef/srnH/rFJKWoivTXnJ7rr8Oz33VOJNf7vP/q33Un2j22JOPOT
GIVG22JN2FrrZBOcQJ8OzFV3MOb/WAX12xs0r3X7r702ZRq6vW+zPVhMNJluZtyY0iI6k7BQuqq/
/yW/7Oiyf2xRaouJSN4pxGYUfrH9FR9MFSX/WDT2v1d4m/aP1Ukqqbup4Yu2hWDY2tTbUQQXIDYJ
m0eIaYG+/8cvMua3/X9sALLm1V3/9U7RrZmjztLXrfMY3E6relF/e7f1q/Y4bli/sjOa1f/p3bJ+
rE5TarSI0CG/o+QilxYbP7g4/H9suTN++bytn2uTwL5KopW0rfsG9om3gvWMm1mPNZIV1RRQhb11
NsWWQFP5r3ful8/Iml/Lf71zcWU2TKVY+tJscDxsQdXn7zPC9JKOL32ZDtiRvC1H2hJjxcPf30Xj
lyfT+vHkN8prq6B31S57mfND9im/kHb20arWw9JY5iuN6IV/nDK//a753//XH2j2BTd7MPhoMWdH
vZOM9fc/4rc37scJ0HJ3+lXKG+cXBHL5F9292ET7V9pzTRyEuPv7b/nt1f84AtwuiPV6YEe0bTsH
g/DZiYD6v//o3/6An08+UYQEL+RwfY57yav8NUMPDuzLEDSvlfsCk/aPT+C3w9L6cQ7gxA9tIHN/
Gz/16/+/NjekjjzqGyr7LQTZ3/8gc/55/+MUMH+cAlhcud+DllDZKQfQVOrDVsOHn43Fxi1tseym
9L0Jix4CB0UoT6n6zDqyYc2GFYI+DJgTEcvaOcxPG+Kgia9bx1YU409mhJ8k/YtFtAfDZH3dJcb7
HMh7R07qXLATsGz24KXAeCRaI5Q5xj8+pt/ePfHjCxyJMfPFHJVrbZt9+6Y2MS6qBXn7/1m4jkD+
93fvl4tA/Pg+V3lmOYaPP7XOnWtaMJPJ5YMxupu///hfvsjmj5PT0gcL5yxnm1EaLNFqjirM/7Gp
9bd3yPxxbqYOykzdsB4UwtA5YDc95CeAjCVugf6s1v9aZfjbLWP+OCvJHEiMqeTY8h/btXuot1CS
5O+RJLN0F0wJMf1u//5u/fon/TghhziqWA6OtZD+2N2yenLrruJj9aSv8Kn/c7Plr3/Rj+9WlRLg
NIz8mvCJkIxkoZbhmuCfZeP+Zw2ktvL/8Wz+9vH/+Hb5ycAoKZpXgbIuYTEMPP/e//kRMX+ckuAD
MmaAFuzIkmBDywaLHYs51jB063SFVVv+44b+7a/4cWTaRqwlHUryTto7v9zV6cvfP27xn4f5fx1d
P47IkYnMHCnDpqnMvJujEOXgMhNWJcpE0J3ICtjlbHgZTHbdkEQXTsm2LP2dL4nrr/FPEyhzC/ee
ocCRm9mXaO4ho7B2m+bxJhbttovHlR9XsGKs9AnV1tT94TimFiRYFr23UL9sL9pqCR2nPoUXoqyz
RdUmn53nMwZN2a5DsiHYuXsyevwXoTWug6m6jcxq28txVVbk+U/MlxamBlHds1bEcMvnqW7fJUnW
whhu2gwzWgh7z6h1WkZxvNU0ebTd7hrHIe6b5Ea3sjvmKRstmNXcmTeu0Oyr+kWDJCxci3Bu+WKY
5Nl6ER2h6jvy6eLhztUY05ZBc1ek7etQmgwdAp+ASsn7MlaoJo2wyM2PL3FOh9ZFJsGMDaYK4uvA
49jmvcSnSc64xLaI/H1fue3FguIVuvmgDcWJ1UBrXOBrVbSkc+jem+XBzFo5IbVj8vkfQQkuKRDB
UoOAjvT8gR50o89mBWs8Mhgjm6ziBZsR/plK6J9hR/Kb8Gw8NsGUrWwRo/VZn11aQ9A05NZXKlyN
1gTmZhksaQS7wU5y7hpBhvuAO7Uxz3j1biABb3o2xJWlPPfExHek1ppxti7SCttdeJM03qvtdK9a
4z8bY/tedxp5BhEycxI3lOKhfq697i6rp7cqlqcwKHdm1d1wpR3rKX30weKbJuL5cet4XbmMXNs0
f7EbedtaGOzII8V/lF2IzoStjL9lUf7p2Ig+4hMUrNWAEnyLnTmNxPY/gwpzWWPgWx/JR2oq0rKV
Cl7iKIpxQzA5ydOhWE1Du66nfs4ObF9t241WKtc3Vjo9ekn4RXgfA3ZUpzC6S/CPYpe8pqX72Gvl
Hv3HJ2axwYXDJpFel6htU+sSuR9B/ocaMgKE0zIiKfeoKe2cakgZPZHqBwzvL5HL9ifWrETQHxNs
b2BpG2GnV8MIXiJzwCFu88/FyCK1jT3A2dH8zfa9/DUvm51S+UEmLDmGzGDFj+q8nYjz/2MFK36U
NUIh+kF2qp3Odgc+NO2kYAj+j9f+j3u5UflEPcMSYN8xzo7VnHIiUyI3/NdFNh/w/+NgEz/u5tjx
mnhibciOPI6r/jRvBw+XzFAu5vr/cXYmS44qTbd9Iszom6lAEspU9k1l1QSrlr7vefp/UfcO8vAJ
YVaTM0irAwIiPCLcfa8N2P6f12Z5sTYrqYX7WFkGbqXuWWUO3sk/N8ZOOvYOipwnwVG+Xo/VK2uA
vFiZpVYczD7kgeTZALQ701Gyv37lv5e49K4Wy1jekHmNxC5ys5TEex41Z5p7IiCL9V5C/r5TB+U1
z/1H1TKoBVC7kbsS3Svc4CJ/kcvm2HmSS0bMEXNKWl7+PE7R+wiC0s84T6o13f4wjX6rPT3Z8N3P
13/22gtZLIpiGcqVDrrGFdvnKv+SD7/+7bqLJVGinTLJyy5wJRmGaWbR5ORvJD1WfrK0mFGgRRMa
zxsu3dlD8jshaX79N69soqXFbPJ1mdRcnyO0GaQHTAef0kg75/m0MZvWLr+YTAWbgrC02oButeiu
qKRTIXSubBYbh821BMTfv386Kxd6qCtqg1Q5oYn2pO7DJ8FOqF3Qowfb77059q5ykr/BstzYUK3e
cTGbJjkqg8pMIzzIdWQ3O+3BO+p2dBDszJWeGu2AdelRTXe5+28faB4Rn57Qb1nvai3w3bkGryTU
6bqjGQTO9auvbdv/7rM/XT4zAOoPJHFcZuwhvI33+qn+0HcwOo6+M21EoDmkXQgTf2/+6SYJTdUI
HwFsdo3lCBmK2x4NnP6gAiG5/hxr42wxpWtRGgpjwg2lyHx7oM2/DN6S+Mf1i8+T7NLPX8xrwfQS
S1W90MX57g5R7yELFHA1hvrLH2mW8hPrG0BGpAr98/UbSvPPvnBHcTHdLZm6QS2RF+B0LtAwG5zl
IXqvY/+Njr33aYAiJkANPlTQega6h5GFbN16npmXbr0ICIkiqGy6Gp9+dlieSSqfxlS6BRH3tc0E
TlpFBaKLBsFE1T+mtpL2vRq5HPn5tyBAHLVEWF2gX/X6x6aWNsLf33B06Vct4kgWZ5KQBbXPMPWf
4eJ+zBbtzQ+0tIfwsbtpHY7Sp4SZp2zN85URJS6W56QpIP2mk0AKyPiYzgd2745lG3eSXZ/Z03Gm
3Tqla2uvfBFStDJK+0yE0CJpydc6j7/mQ2IXdYHMvvmgtfZFyRXHHJVTGyovVQi0TKoP1InfYoXy
MHTOD1/LsLMqTWQn0tOoFuyZYxhMnWkeNOgL6EzgTeCB9XuqrCOJB2x2lDDa1bVi0jFDR0Ca6adW
aX5qrfjaBsnr7EKahgG7WhOEq1Qj4aPrG+zMVKGl7lPxmyJHLrEDAkZsqSgU1O+FMIDqCc+Bmv6Y
i0etp942UnAW8DTBzWxvFPVXRRUNFNjCWTK7O5qUN4LkShjD/5vR/CnCAGrXkwwPGxekyil9Su3Y
zt6xVN8hznfkrbmxNi0XsViFSdpz5A1cWsrz3zD5GHViFdmdVlGQpr5mjyWswLQ+1JTKVYBjejX+
64BcJCQMkDvjQIGRNBcJCaVsH0vgm0qsP3qQL/zIfDI0JN95T033d6B1e2vwj+Nk4Yeb/LLkYKPE
s7ITERdv2svoB1Q0dpNp3d+XdfjFqK399bC3NuUWQTxKqHgmsBxdaiNHcWTXXYcgsdTd9cvraz99
EcdTNMzASYbYratqxNmtvAlN0w1JRsBffcAZ5EvpI61rFTCysnBLKfVn0PqzMUMNRzwRcFvw5OfZ
fjfBBHsQ1WfNqyEF69kdBifNHsepe5nkxEFt9YdKpTeGwnII82B6C9GAkNN/Cr30l6fAFg871j7F
otA6ATDQgugwCd4Be7yMhhlshODJW1JSAJNWJrq+Av/gqYirgij4Vvc1CKyRxILVPomzcS0l5XrS
3jShOmW++RrW5jmktyovvK9d03wxtElxBrX+kifCnaRYWCwiPUkUiF+hGP4cemtjglxe55Gt/3cW
5hgmkEtJfNcqENF/iWmSCmSOl9b79S+4UoaRrcUXLHJdGfWijlzzrTuQz3EDGzLCHsNqtPwOAMfD
Vvrv8lgExPbfR4mhwVc0CXOy0ZpbAZR+aWCvxnl740nm5fR/FzRc4f57fa8Y2mzUzHlBkw6KEx3i
IxnAvkcNSe87rhFkg+HpHLI7taV17SbZKghengSyuVhJU18XBLM1fLfH72DMvip0NWw80/wVLj3T
YsnU8fLqlJjyuHrEguiQHtvDsNfs5lhvhPm13z5/rE9RHhFxnXcaR/9Aw3CtBky5VfiVVn67tfje
WQhNu1JEHyu4bj+UpoKwnM5gA68GbEFrBOZePR0jCIJyYG68sJUxZi3GQOkZOh1h6D6U4FYUgPOh
fRsFYWPPtHb1xYfuFfTHcB4i1/Px96TRRkV+aWXtxgieX8yFj20tPnbWwVySK41inBQqpxAdGnzA
oKd9T4VXIwR3nsFWgebPiB6nxLk+xFYGgLUYAGI2BPIkEmAiUfsKrv2sp1s5K2Xtfc33/DS4ElMd
E8NK+Rop3uqYDk3m9Kqbwz0oSWzxRgQf45epoYVpUIHZBoR0JwdJqpfJkzmID0zm71NafI2S5K6P
jdtsqI6iHB46dBQCDpmxXLmq5kFNBJqAsoiUIZDR20wySUWyViAEwp8Zv7zYB1mrgPGSZfHoj0BC
rr+8lZBjLTYQMBS8oaYpxg318SfbSXABzatVkeFFV+tMdL0pmXC8fi/p8p5WNhdvE/dRCFo+uZDx
iX6mzlHt9o7+83vvND4ON7RAWse5/qTfd1837nh5cyabi8fzxjDKpKwP3N4WbXGfON6puUG2c/AP
W2dxaWWMmIvNT0ZCKqzbbm6iGZzJSRyMcmaxyDNvk6fcz10HwmPUbFTsV4a7uVhPE9wkxB5GBnOM
lLT8p4n/aRMnm4t1VKhwPqNL3nf1Id6P9HPlxu/rn2HlJxuLOOonAvZPBVtktUR+JdQHSYqc65de
Gb/GIlzCksI+1etCtyqzWzPo7ShAPwGXrlHORfEb2eL1+6wdJoxF5MwsNhmDMVfl380jPf+uZStH
4elv+foQbQT/tadZxk8sTGjl4yZCpthG9Tr36DfVUUeJWXgepnobyc6VhJVsLGKmH1eZlyshgTpj
l2lY/kuZSAU+OqF5CLqgwl4SXrdu1nssbo6qGH2L1O6sSoBmaxxO1ZFe9r7EcswQXzZe8MpiayyC
g55Wij8UhHE0tOdMnG5LPztg0/aos7ZmSvEaGuV5oOcKcMVGyX0lHhmL6AAePO+L2gIM7OGcWGh4
chk2WGssGNgFyb+uP9na6F/EB9/oxzTMGaLBUJ66ADlXYABouX7x1XG5CAdlLaoGvoDCsfvQb7Bn
dJVn4a53ZIc05+3WuFTmN3JhYTcWsaGxTJJaOvjnHuQLnegW/utqOa+CD7WcPuh4U+4Bnj17avCK
eCFx+k52sjo/wyQQnbCsH0scsygRYv0tRI2PhrvzZqVkdEaA/lUFB02r9URV1QcH2TXZyWqgPsJh
wTscZLzdNrobgSS+aZUMCqyp3OV9JiArA7Wy8SZXBqC+iFIjtdIGQhejAdPPPZ1KXB0IbdRMnl3m
9IJngvkC4d5Hgl+0pDhK9/qdVwaIvohhmmE20tiroTviBlOnX9OtstUcNv7nq0nmMu4meRvRb9/F
LqRsqDQnBO/u6IPKy6rT9Z9+MWBxh8VPH7C50ccenS9QxByOYIa3UXGH6hAtEPuhYqp+S1q1sUCt
Pc4iBMt50xVinmU0RuGEU6F+AisAsQVITb5xi79NMJde2SICDx2CCj8TEsjbiNdLHOnk4QX08sNs
xCCXJeoAxAjVGataHFsABnLo7K0jBcJd7qF18EvBUSsQS8WdjtFf0U03ukyDQTAdfHTFTSjvpCG9
NTDi0bBWzWT/qNNvowXpTZB05FeNH1MP362oUesaDmk05/qXujjI+FKLiM8ZvNdGM8ekGNa/AevT
2MqzXYyiXHm+46c9cm2kPu3kZe7ibng3+IOdRyMVaM0mz7SL+o2Rtvb7F7FaMwoxEA2Jekr9UTTf
lWjji1/elPLzF+EZOx5ZLWI/d32lOvkJvb3pwF7c9+FlAiCIxOCxqHgaa/5rZYw/xpBuebZzdVo+
wShIgIKS2PNV66DX3VZBe+1xF2HdCoVELWH6uKox+4G0tlds7GTWZtEilFca1tsj9Ay3QPQndNDl
YDEhsUohyFwfait3WAbSaDIby5uHmiFYtujBpBH6X6CTJlsusXP4t5ssIk+n+JFqSijZhCl+KC04
WgAfH9MQVYwHpfn6TS5u7SVTX0ScOlcivwkG5HLeoyW9dc2zVW9s49cuvQg0kgm8DXOD3MVKl2aW
AgNy6SijUr7+y9V5+F4IZPpivuu+OQDL0HI3E+sjPmX3hYR1TwWgTuzA8/S3ghg4aob6MIGGUGJ5
mA84mKKWliv0e5lHMqUTP0wMge8DiVYUTzt4LU0VGsu4hutNE3nvShlJSG/K51T0FXo6UrKbFOvr
WSzfTy3dq5H3k9TmgzH0xw76ieFPhwr7P2N2fu+ShwhURR016F1keKwQa5yNx195+kVM6jod7E8v
5m7MqTLBah4C6MY+Qb64T2BQLCLR1JVahgg3+ZulQx57HG5R3/g3IAHKY3+cWw9naOkOZ+sDE9h4
nKL99adaGzOLUOUPgWY0jZS7tVLfDIKyN6seqri8Mdrnjc6lIbOIObVGT96k0TOrHkl43DaudpT2
0U10vP7rV0Kavgg8OpWjMigqmCAGEFVP+T720/P1S/9tkbzw07XF3g3bHdigKRPVMxXMaYf+rW2J
N7iHHpqiuoOd+h276O9T68McYKupwcGTpHtDIQvWknnPs/xojOZv+HNQfSe2FFCZyzB6nIb6cW5g
tKUBVHk93eot3blJfgOz5bn3rX1blTdG8YNuqw9hsH5ff56VV6UtghuGc2M6GCqDh2O4Doy/3XhR
KyPob7Xx01rdEhTAD8u52+eio6m3SXL0TW9j0l0+i0imtohpOM8VgRqCpcLCaC854V54xuXFFo7p
AUz61397N/OjfXqEYprStpZYXSJlX5FbhA7/b+N/qbQaDbI4pYzJlzkiONRq42kKijetT94GKf6S
yXg2TvmNWiVv15/kcuWC97WIJCnWHhUECjBeJ07ixYEwQnMT2GJ7brVQ8gMEPu95s6R8eXpri+jR
p4DDMFmkrQwzYqeehbZBGdNcNlsOX3+iteG1iCBAYEW8J4kgtQUXvpaxRPhBNmljfF1uL+Z9LSKI
YaiaLPoWhizqGUMFjLAeiSk01mCCp5cHwNa2mowOyElo3xPiznA/opnUsTI9GdGtJOQ7P8Zguj55
MqWI+EnS9mqdOmLTfbn+Ai4nViRzKeFS+5iigacTosMaIHVT30VReqdXsIqJEmXu/aZR977QcWKV
2xdJlLA263ZhQf+I1GBRBqG1nn5f/zErX2Mp8+oa0RIxQc9d4CNSRpcVWv399Uuv7PmXGi+Qi4I+
1cTyOvslBy8QMSlQPZdYHWOdtzGYVraRS02XNWh9JmcjnnvJodG+hVPgav4f1Hgb65H0V1lxYdVY
CrjkoctSLe1ZNboMy1YNcldpYDwvtnODr1jdqnn6AT7hkQ86q9YzO85Telo80vRlQ1d5impGrqxT
5+lPU4ZHgpnUT0EhgwenO1jxR2UveKBb0/hrPHtMDbJk68bsVxvmPxoTkvzgv0sGpfuighBtskuq
G0CfrRRhaJ9UyLJ74Y/Wm9+HHFgIbJqTnMmRk/jjPZ4KvlNhHrPDJjXHihsPUfDytHorz75mfrGM
+qWxujs1Hm/Tsj7Ltf/Vh31uWtGtonEITCTtcewRA4868vA0Cu7V0fwiZOVNIU0IHR/VwJnulUmg
YqOOPyKl3qvZdOzo2og8BLkhvtgJPCLfwJQmAOQOmut20vJDmHSPQYKZXWR5Nwz1Y4frQ6oEbu4D
UuB8feyTzk7gTiae8WZxeI+T8LfUWz9zqkNmqT5IBpZC1sADDOj3kkp4TpMQb9HaMYvwnOtI64R0
D1UQF8n0ps3b372Ba4mkzF2hj+I43haDjhZUPrZqy3m9Tn+KhvVCnuUugvOZ430utjFpTAWguF/C
EPFvtEZ/j6SCBR5URgwoSTc424cetC5NdCTDv9UD70aapd263zt9Mh062rwnc4CMkm9pM9bWUHXe
Enxa3iQ50Wi1IgHRU0bAq+euiUBI0QJ+DJLJLVPrRjC1c41xSic8xJLwURnJy/VJvTbhFuG1xt5R
nAQ2zZ3+HHT3raTt2h43H+nt+vVXdjVLYZsOOBw8PhO6MrGi7OSzqZUb+5q1pXQpzBLkTvRG8e+m
PHoV9wA/+lfTqR3k6tQbd7PXb21v7WTXovxSqhWo/oSnButcd1AO0O0Pw4msGketHTQyOrVzsGeH
CMj9RrhdieRLyZYnyXU3DIRb7OTweM7AXH6nnLoRaC93bEvm3+rnpzFXB9h0419IsiGd7oi5d7VU
vWia/KjkfbwrhwBvo3q40wuMtfosfsep4DzDoGmu2uf0ItagDhRhdI0OeBakJN+26uqnrufgd3xQ
wZ4xt6lW+a/IV79UCsDI6wNqZRVSFnMlAzUCEalggWssDl/AEf1YuhGL+sGPkWvn5v31+0h/deQX
Voq/efFPb6hRKc/KFRvysIWbE6vBbTL7myNzfpfM+Bav1Ne449Z1/KaHcWonOmCrNqgw/6VFD4Oq
GPucHKdG+qLMFn6C10e7Jo8VWxfFnz2nVFtIIP23HqSQVkJ0EWn4eQYT6Y0SH62Bc4ARqC+lrNwW
EobOQNfh/SlfJwirvUYlUFOavSHTdFdHN1053CeN4IT6AHC9fDNFS95pYFwqHZP6Xgn2ZYiqyBIw
sciKiEuP+pPv4SIW4rtnBuxcsIo4ia12ECxA0xZEt0Hpv2RJ/KxqbYfvCJZWYwYHc/T+QP/48Gus
V/3hYahnSZwwvmVDyj9H06LLDq/rRcJdRLesO3x+d30DpabFUwwMuVvxr2y5SUDRdbfqmH/rtZaG
F1M7CUPzFCtzSW8Y7oGKYjOudL8Fvbtpumr2hsKnFNoHFmA1FtWR9jS0JgZuGWtybQKq8xTxIFsD
8jk8bA2xb2w6un6IKj0Vxfhget4rC+974U00jJZ5dx6KFKxGIrx5Q4V7YD44jVzj3Suc8HyId1PX
vBeW7Jp0LurK4AActbNGP5hFcJ5m04++OmJ+8SqX6gc6uNcgql78xvrjje19VGAi05Y3PSZbM1Jw
2gdm9ttrIso0SlvZgaAc2xjdWyRlewk7GFzNhXddlH4ntey0QwPSjUxdX4DNVbOefcZQ3EfSJLrX
B/hK5F+qQQqDrVAaZrk7ZKattQKKkOShDvETw+ni+i0uizQJMvJ/F7Y8sQqIKURoHBwO0LP2FsZq
r8oRXtpO/aL5N+HGHnwtWC4OIWqnRxpVNpaxCSxhFjiCbu5yZFUbDzL/4EuxYLFMCpMQiHlUJq7l
tnSboZ+1C3e6UezU2da0rn2RZUKjkjoMSDnlwmwhBVCh1MujbrJJDByihm75f3sYeZFpUNMqM735
qzQOtB473ptf/SMT/Ngco7dy49sr86u/8MqW8ik1x57FhAvh6uITnse2Fhm3k+Htazm+R9XzhP/b
rqM0ouD2LuFe3b9E0atXf/j9A6pYWwy7Q262rjKVxxg+mzBFB0qSO0y83UB+Cvw/lYdFt1BAdsQS
bNTZt0CQDLXD9be0snFZqrIqq9VjDXWSC9L3T5nMmCDufP3al3cusrzMMefaoFvFbEykmOyhrVoJ
bc5Q0Gvk72A6vhh4dzVCQSPg5EYGOD5ah2ABAeKPZ0wm8Oet49DFp+SHzEPx0xqXGFNXseDT5H/o
5F3xVbnFOYzMqa3ddPeqK98Kj1upiIujm1vNU/fTrQAtqZ1R6VQ8NbqysxcTbnxgfPjVvz7LYmeQ
WmML6n1uJnCys2hPZ2mX2+FR+DbZih07xXHrSda6f5bZYKXIyQfLSCOENuvstmCrpGk3ug46KQwf
G52m/URBfGSUiODBSvV6+m4IFBGVAFqsjzWApD1vDKWLkYnXOv/902vVhCaLVE0L3AKLuNEuIJLk
R+UeM8nsO52wx61DytrnW0bYvgJwp/J2cxPyMDjH+ezpp1/LeiOEX14seJJFjNXafFCCuWk4OUuH
yakegkNq/2wd/yv9vM7Wc1zex8vyMm1sZQbrFFR11x/mQ3zKNmrqUxCa4NmV6Rui4VMn6Ad5LGyj
jf+IOv0AXuJnuzGAmToplZ2Z2RlYWbG7/glX5uAy8YsXmSqnGMm74aScIXc+twCGr1/64rLIsxqL
wRFhNhIGtDIacrD3uu5QF5AyBXOjrLj2yxfRow3EAqsUJACh9IpV3piIG69kRfcka4tggTS70ouE
Lp3e/n8bB/pwVad1VChVTb+xEK4M6WXuFxDkpPoyI8GTOVd5g3LvFZaEwWfrIO56vP4J1m6yyPdO
kjHIYT6PalDinmZyMsX/tTXPXfF2/Q7zx/yfhZaPvIgAUie25C6wL9FE6UdkNjdxKczAqvBRsNgc
d1o/bQyntWdZxACzEaRY1ebhVFC9E39o9WOQ9QeptDYqmGuPsggBVY+xg1LWsQsZvUJ05GGikLCs
e5F5bLJpa3St3GaZsI1hzKpWVjBui/TDLMDhYbd10qroZOLJB9ra1krxqEnfzS44dJa17/o3AZCE
0JVHnGmcSqerWQw3Tporb3WZsoUcXqteLyPsBOsZRdjZm/gKBh/iloRtJQosE7dKKvi5UdGMhkAR
idIplt7hCW28zLWLz0/1af2xegm9ioFuGIjvzms5E7GnE/I/18f2SoRZZmvrQk2tSZEQksjBdyw1
cJsfNn649DdlcGHiLNNuQBtUMoVV7DZaVjqQfRDK+Wi3fIVW6FKJHL1TbqYpvO+isab3UblNSuMl
7yb8zasjiOSTqviWTRp3tL1S5f9W9R+FMB1SY3pRxxhMBQ5d9HREu8CUcAzyfqkxCbaRpToa5NyO
JPN70svWzjcByFpRcjBV5ZtoeSPEydINgdGS9Hu3vOApywp2FaF16DTje5OXj0VfR4wWgLgBdgdt
m/0CIfWi69ZZztUPBOgPQh6oWIgb+i5oox+NYD71Jh51loZ3Il4ylN7F7HmSUzfx1NOYj0eIw+fc
ghA+mmTGFelrm6gY/9AUFXT17ybVIMqK+c82ke88dbqrU9qjJBWydtbSGisEwE1w0d3JZqjagti8
h0H0xfT7n7SZgt4shg+hxT2WdpzBhv/7PMCjx2ygJrVKHwAGOKSXjboBg4kXZ26oFPE9E1sZ6833
zW9l42GJjR1NO30MdYVJu/4FIeKDX8NpbpJuLzfiDyn0TnknyvbIgKw749lUk73h40tEE8KvDG+S
VmwcPxAPUTLodt+OL7WlvIZh+pZ33BU/wIKDinAwDFi5sXWfyWl+sEoFa2Y9OGMKcCukzfeEfEtW
V1jRR1SGDXze0JHVG6vS2pBfxECjbyOrtnr2yZZZ7lK9O5qATjcu/lfdc2HML/OxdBwWsSeojHlL
ejGjpDoKVf9Q6GpOj2Z5LAKw3ugqHDmPftTlIGNahI7aa77IPqZooWkccEf9KU+VoyXgwEURBGvV
0lViZq2NAf1tr/ee7UXxs9FmZ0WRfnptgmsyXXWeN1KzQ/gJWNpSdo3Z9c4Y8GoDS3LyPDjHomHa
tIA+48d01E3MXKLhVm4ibRfp8R/dSzVQJWJMn3K/9zsz41hUOqMhvBveCH7cCh8jvcKEnEPAkeaA
3okmxR3z4VatcKBQ0uex9n8JTfJYRYadt9+zDAXgMHxoMumgPPLvajl56DrJGX3lh6Ib2Cn000EX
YkxHhOmUN9UPTQt/ZTF2M6FU/QhmrkoUa7D1uaCZ+HdeSqZpSLSHzLJ++mH1O6rwLKY2Ie3SVng2
qY5uxMWVsLvMrOhSVvQGjgfukGrH0TTePLC3GISYBzOLghOcor2RwvPGrSyV6W+rsWWsJxFvJOZ2
oinvQk38QCvxMhnU8VTtrY2jrz1HaSj+gQ2S8msfj/uC8o4AsbYFelnLPO5kWdoOS8h9OmnnZlS+
V1VwV444jmFBIVgqgGoPM6pRHXcV1ODDBG2e1AyeUlZ6NKzwoaviZ7lQ38Sxfrn+Li6v5oSP/65A
SVD5KJlVTibKKy0U0I1Mt9PAl0Pv5yx7/SaXazQyLUD/vUs+WRn2hNp8UsYFywkO3ut0rPaSrQAC
xEvy+m0uT37K3f+9iyXpOLD1CRSG+Au9VDvT2Nr0XB4wVKn/e+U6DNExlhZy3dhV8cbEihDLcH2j
QWPlVEWq77+XHyNLUURtRDbnDA6keHwXbjzH2OOEc5BszU72yVMIxHl//T2tHBYxc1rczyhU2TO5
X3IuTtUvzNCd2K4CW98Jx+qIYY6ysX9fe2+LPa+GyWxYK2jyGzzTrKE4K0Q8ud/oCPzLbbkQj9XF
e8t71YPxgLKnhD9mHkXtMBeyEEjtx2JXO8W78Wf6Q2MZxbNHEjTH4Hj9BV4eaPLfFsJP2zZTFNuG
8jSPVRKx6uwmmJrDxqXnKXHpmRavTKr0MUbJFrqDCDNAFSiElIGBlWxZvVtRKNpDkL+MNFmlMc7u
SvDUAtyWa6HZ4Q36oyn1Zz3OvopTczvm1om6/ItmAe6iog74fxicWsnuwlS9NzHzydNQ5wBfVLtc
T3zk2jWtWoYoURlqj3LSvYLw7Hc51JGdb2hvVa3fpYZ1FGQNo0vca3FcBO+UY5SjDNhmcix4FtTs
DfNtJzRYTCbT2BhIK29lWa2UBVlXceXx3Zj7DFb3u4UwTknAyQXt6fqbX7vFIhIadSzqcaPDj8ie
dP2t9f746nfNijc2D3Me+sJ3XVYkUy/QfEtFqhziQ9EftPCtFP545p0Zn4PiJW63zuXyPFAu3WgR
BUVTrywPfpkblCVsjzKYTahwVRyT/A50/L6uPQpM0Qk611HPpmBXF+JzUbN3VNPgV19VtxbN9nxf
hO29Ygo3uobYJyGtgh/o4zDIG8dVae2HLoIqPjVmr3QsPQKwJGlgmcOsGlZGZT3Lc9I+C/DklH6I
tf4dLf6pUrZQXpfXPHlZm0whknQm5nwubkXf/II97dS/5aZ07/fZG/5Sm2XitRst5rKm5r5aFIC9
6jG9ierqV6tQVyyLlv900bkR5QmP15iDSqLltJabH0kW5sdhGnWaK/NTVijnUW5OnTU95aJ0stK+
3JXJ7L+DgYXfG6ecsrGodV9ivacPbiDwdeOhibY0EJfjt/yXuPsp0GGN3MVSSoYbJxQ5/yaZTtae
rk+3lRi6pNtlwjRKajbM083H9lnc+/U/SQFkeVmiwW6hy0w/992W09ekfw21rdLDypBdlmUAEzY+
TbOskg72x3uwQbf+/8cZCxsLwEqcWJZOVFXESiYuBPxU6VqALVF8C3CwjK2Hrn3o21+plW1sl+aK
1YVAsaxhqvjUeXkUBO7UG/7JjxJKSrXZ7oAB33s67ekYU6PkCbZ2HSuzYQk0TjwtG8c+i1zxRgng
e7r5vWrX9nQbOMEP0v5WdrT+AO0jX70lw1uJ6Uu4cVjCKu00ADOm9BRYhaOycE3+yfPyjYdaG8WL
nZSHqVlUd8ilJeCogXeLD/DG11mZen/D+6epN+ohRkN0frhtO74anIGyvHyQJcm5Pv1W9pyI4BkV
n67ftklExYd0JKVytn+lPRdmPaezm3G3x8t2eNdsNBbH67dbeU9L8p4xMxQsSP1uxeG1NfFL6LaQ
PisvasneK5FgtGKLZq/zx48ujBwlDB7JAm388pUhJM2j+dN7GvRR1XHBZN2uhjfNP/fqOSRdLGPG
dv3VrNUz/36hT3eQ6wLNJ3ocVAQVzjT5Dve8G7wn72in/lOfumPx9q+fYX6Hn25lwsQn2ULutqcY
nGvPXfq+8RDzlvtCMPn7cJ+urNac+LuC1zQcurOu75oXf09D51G78e1xRsps1g9XwsiStTdYntjS
GcEzmPo5HsSDlsNG8HIZU7+hfFDGEjim1thJ0twNJixw8hqNbfriqxLIB2EM9zI8ZNoc6YiW3q4/
/trwXoSBvlGjUPLZnvrZn2p4VvWNwbf2rIsNRCNbnhxZcewOZf+gj5kb4clrBiIit/JRMaSNr7f2
85exIBa9TFN5pRlOXk32Lncbm96VybMk8E0Bfao0kMeu6AsYqZrSzoi9kwyrFAuuYeMmK79eXHRk
aEPnGdmcXKDJ6tjNzkpWyWHnn76suJj+qtg0AuVW5D2VfDQizJMnFKf/du35rX2aM0PYGumkU7AR
o1+BebtpUbESEcXFLI9y7H08KQ7ddsTs2BUa1VZpo7r+o9cYP+L8GT796glNsUD/dOT69+l9uvdv
4FJ/VLt4s8i89vPnEPPpBuqgwY1WA3K4GLRBd6BczJ4hS53rD7B2+eVcrcsJ7W0UuDI9lg3O6WEh
OVq4tSNYu/xiyloljdf4VkduIJ4FBSr4Ph+fr//ytdYJcTFPjcbTMOzIqfBVYIJAtSqOvzeeG8mG
krvrsVSZdtGN97y1fVq5obTkOeW1oJVqwcNk53yvH5vXwJ4tYpLb6L11FIwoqs2l6XKokJYYJ1or
fVEP5lUQvnJDZ5+ZPxT1Y4MN2vW3dzlMSNZiJlejmFD6KcHEWemdkJuvVbp1lllLqC0xTmFstUJa
VaBZMYDfzbCTwu1Ipw17bLhutnlqKxkvaYluIlct4J4sha70MucKVXZtFFHaPQ6J5L1QoOJO4GT3
01140GmO3Xh1q7ddzPmIbPYo+7y7NlR/VEL7Cgr91ZdCZxDLr7Jh3nlanTteifeCp1BZwoZ+7rz0
ZXV2j35IIon203lx6eWAHsNc8P8IeFNf/7Br2eUlkkmj2hBlc953euAs7wIBh8O0k1+avX4Ibryt
9PLKRk2yFpFDxd1+Kifu09szikna8Zl/YFWgvtBxdrROYe50W/Yvl8OIZC3CyNC1vdmnMbnsIn5n
V3vOsuCmqauNTefa5ReRBCt6TUBDFbhdMLiaR5+1Ck3037J10hL7h0vkoAEZC1xfkm0jzOxqMqj0
vY3ll+uf/PIhWVpy/5SoCAaoNlQt1PEWmcShhJ7SjxhbjvkhlXKHvOWtMoYbqarL2zDJXLytgOVC
HxWmd62U+2QyTglSE71sqZ/dpeK/OfEgYvrvuheS6SlbGcqELgd3QyM5U4eWMa03+o1WAuySPBJa
hhXQ/M78GF9U//eE0eNkPCbdv5VepSXvKdbiXpXqKHZN7x7Aq92J/8ark4zFPikMehw0JK4sZs3Z
KjtHwGT1+kBaW+GMeYJ82mzEoGSUaR6qFNC1D+Kq66Gv36FE2f0fZ2e2JCfOde0rUgQCMZ0y5Vzz
4KoTwlW2QYxiFOjq/5X+Tty8pvjDJx3RFd2ZiZC2pL3XfhY5VjcmkhGVr+42vm3tHSzi6EjhZe06
SAKbLTqktdhBNd4BMhgpRzL2v5ARZXtoeEJ4voIXUKKBmtbvedLC8KX4NlbT/azqm4m4G0ehtYi2
5DlZwNEIWQApLn3UT2BM7VHIPmE0lYTqmL2wSN+PW70nKwdHuuSGoHieTS7sKvekvDUmmCdmWuRM
93AlOPU92s1gH574Tb6V4VgJcfYigubTIAZ1nTUJOjfgE+2YkIXbG4tp5TCxxDtR3AuIS8g1d52g
Bm8aIW+1569nyd/zcnRJAzFqba7RsYfmTQFH7PypotCKwuBiSgKOdj9490Rff9HKCC0xSn2KWrxl
YxOIW3TLKOK+DKLRQ1bbG7vMyigtldrwF9GlaPAkcfkLBDSvGDeSx2tb/lJ6zcsUpHpA/fbW+/UU
RL0khGWzjFjU3KIbdOPcs/b7F8FBz9BIM1OQUjOqwwSpkS3854t/DD2/Act/hB46Zo3sR8BSr7bF
Udn6RQATuWCacXCcwSObfhYhpLsba33tWRa3KjkJ0oCeAruOFIymAUY2bONB/s730OlSRQ3VeGmY
GRip15YIGhSR/osGnV/v9Oeri2UXDOf4W/nW3gufHMjGnrz2PIvlPZpWS1QFdxz0MF2yFDd/yB2/
XhcrnHy6FFNDoFnO3FCoTejZKW/hiOukQVXXbzFCL+x0dyVq/zxWoIOr+sLQdIqWVxnWAARB0tLd
WZnmgxatwtaFpXaOlN7XP2xlwS7V13XqFjAZvL5DR/N0zv24E2C/baK9sef9bw6PLrXU7WykKPNe
A48lfRdV+66s9QDud0BwufNWVWztsrTUVbe8Sgvo+/7vGK2Cq/dcHPR75mGco2qXbgSftcFanBry
NJnH9mqfZDRNULvnvuVhsZW0XaGg06XGWpDC6VIdqHwwvOag1NxDXMbcyx1j9GhKQDOFUxSsAUBW
mOnEo7yWEelR0G/g+F5l2S9DEGQiWT55NjR/8PGmh6mqI6mBKou29oi09GRb2T23e79k6rbUgR+S
tEKhTImfdq+jMXxCUzlAXM9M2s9zUZyMrEbtxIhDkIOAJo/FidvQD9ASXlwFnUzgdmOA2OoO8qIM
kQbmIa1ov4sMEhzVu7vYnu/HCnpCSuuH3hSvpCz60IBODZuC/DEKy931TvxU9MV7b6GrZhwK+5DM
6ADATIdcKOtgJkchCTuXIwXUVdT5xtRfOTkt5eZcK1M9warcM60KKv2hGAqvpKlnmxtXipV4skSL
1Drtq3HScCPKjNsW7Yiwqn/7etmulOTx/P89ZHYTmF5NCYzvUN1AfSnHZ6PwJeD5LzoKYGjR8mW/
c6w9VQf8M7YP5k6FuredNF85UpiLYEkVZpAxo0xl9dkuTuTFImbQF/bJIfqhmYsOXTaasfGqVm5L
S+iImSQpkw7gE6z9nqk7QXw6lGHvJl5nPH89oitre6lBN0eY8BEy4yvi+q5m5I10STSUW0fHFWkC
XarK6VzoemtjvK5cHhVYPt1beClW1F+G/dePsBYGl8JyMbVQOmsU0fZxDPgecpYAjWxHBQfOPOCb
DpxrQ7UIg7gI93OD2LFHu/+rAIq2j9mdmW8l39c+/vr3Pw4xotWyoaxYCoXXCRtjzs+TsXE8XZlH
S4V5ZjlA1xAMkGAP5dQCVAzUPikiS52ZvbE0V8LKUkFmEFkp28T1r6i+wU32NEFLlQiPJsbu69e8
Nj6LpU9LICQ16Kz2sQur+BHckhmNOHgNX3/8StRii4WNZDykpFeTYBPROBt+sXzjeLX2uxcpD90A
Sdl0kPKISXafknxEBxeuZ1lbb/zytSP8Ukzt6ABFjhQj0wZzeG1vdg7qoQDKSYdz+2bSbuUFL4Vj
FbD6bg679n2DDSNOGj8umlCzREhIs3FcXBmqJduC8HlmToGCiJUfGXuc5ttY+/in1/s/orGqg72f
hdd7dZBCA8OJcDP8+qPXfvX1738s3FyOqcF7VFnU8A1dQrs5fUuKrV6nlWm55Ey4VjKxdi74vtYu
AvpwNmxJid2/n1GX2q1O8sLqGthV5/StrS5zUvhO84IeMa+DkVhVhWb24+sBWp2gi6Urso5Z/dUZ
GwqJgMAjOQumfbKrD3XAH7euZWuvYbGAAU0uazlinRGi/Dj9WbW25wKO8PUzrM3+xSrmwjH1Eg6q
aGGUF4jHjxQYHNOwT4Vrbsz+lVe91HHFZtuypBtAKbB+psBryK398TrMf7mNLFVcFNxgJ85hjWG9
m2CjHYxTuVO7GLDCI5zDNpUpa/vwUtPV9U5BUx1xqAvnMPXxNT4ALPshwMaDy8hWd96K4IYuhV1w
++o7Ba8+yDxUAGZu7iXvuvTafZt4c6Sf032JVGPPgtjdupiv7KBLhdcEn5+euwUSp7sxKO4QZI/A
00BtakTmh7kfLibq8D46cZ5YVB07NIf47tF4LqMY1BOINh7J09fzcHWQr7Pnj2hTgWWj0Eub72d/
hq1E5/W5j0ufVx6qsJ+8JNjStq898iLNgX6MTFA7zSEGQJcMzLrBxC+MLrAKDuzwVhTS1ybnIjYM
biWJLlGHA/aqU/4AI+oIaQHYz5PJ60Mch3b9ZXyhqR97w1OC+5GXhduJKf33teRvq2MRN0RpNz2n
QKDTXsLk1o3v0MUKupgGF2f70QX62RsbFLhFUr9WFkNvnLVXs4KPdd9FTF7BfnZ9l6Wm8AG0wB0x
ro/Yjz1e9d+YRRy/q3z34mZGYMn0pmfajhg80un4oo3oFKiAdfdQTTDOSecC6GGFZvxG4e1tUIQy
HjZA88xq7ECFJj5J2FPWobmEaPhUpgTsuw1hg9FVisCK57cZvjpDZb9XZedT3CCb2QqUNXKP9bwI
NMvEzV3T3uYGbaSloOCJ2cMPJg0vieWBQMesZunbouw8k9tHt6xvuaT1oY3VcdKsk8rbt7wQKeDh
MCsbUBy1tHdpWWdT6fdaItRRaHkFp/NEep0LuS1Yz07bv1M4mre15YsSB//ZBaJKo7cVLY6lKp5n
Or+CWWeEpZyfuFOHsYNKrDUK/WCKHsy7ZLTQsNUjJcC/u27zLiCFOdj0mJRkPLccShLHiAe/ntkz
PLJH9Ema+g+ALXA0QWPXWdpFGaG59VTqbRZVlnibZmcvuzIyxnLfxo4EF0ncDpkTVkS8VLS8BSyu
2Y+WjlYHIWI/GYjnOOxMS/QMFnm5S0s0BMza0WLjB/A1KHS06bX1yfxlVOX4acQUJVtTNieZlFie
1hRHfVehOVCDjlafkziAQrz17S4JrNmG1w6yCVaKZ7V78Vg7zcHVbVzyxuG1aftnEyWiEMmjferw
LohVcp4AgvEtYT81UkSDNG8NQq4AQfcRJbddApufcOzRhxBPyOgy9FjWRXPKVP4rFTGa3CYSFO64
02d2YpAlRBIlp7C2432dts9p3AESOKdItHQfvO12vHDuOfrd2rE4SBcMlBi4HjSZfhQogYEsFYAu
33txntYeKgO36NF61qvEQC9d+eQICZwpGkvgAeAExmAcmaveydDc691wylhzdp349nq+oaJ7N604
RI7+LHr92SjbF8FUyIhCx9ZAjCNoh9+GUb9pEi2KJT/gyBulQx2mI9QtaHBHSpmXIXNQpDBzU8JV
gx50DT54dj4MCFl5NGgNoHsqOWoku+tjsKwEQXtd2+BFo43wnnOOHjOt/9bG8n4amfKcMscm07DG
4zM9Cz3+7JtR3vSyOjS2+NFOjY2OP/LQwWfRaKwn042R6xzyYQNfs3YmWBw7Zk03ZStRyZw6clsN
6U3lbiFnVz56KSQlSQz4PO2LPeZtQECZZ+W/5QuXOlKkzNzWHS3cx2fmp9wKR/MbjN4fv94BV05i
Sxnp3MW1MKohh1C4wtjLB9w0W7MDXGyIvv6GtT12qSMdZ73JphwnsQyQtOsZwxeO5wRY+1UYe/8/
rKWVQ+vvYuofu3nTlZ2aMtj6TfBaS4BAR9fdQy82j0rXTewvm9vvcuUfn++2GVEdyaH6st3vuUpC
Hk+fhqLfoArLwVwvwR6DC4rXaCa4Xzz7Du7IVu5n5YLxe3T/+O4K7rAubyC5RF8TLCoS80O5Gijt
mXPjmg71i57H3lTp1CumTG6c09e+dHGcaCsLpqRSlfsMXOPuwnflAazmf+xXo7/TXH8+k2G4NCfG
lQwxP7mzOFQp3Thjrk2FxVJXE23tybTyvTXPiOkFNjX4tmKOfz2pf5/C/zIVlgrSvAO0aaigkSzH
OGhouisG0PlxZI9om79JkPdbW9zEyqW+0qZ34arXfARvCmbf3zmis+dQdccYWncza4/6ySl3YZJU
obXN1lAVzqZwNtsp0I0JTfZXrrk7t34JiXG48QArA7RUp9qp2Za5c5WdOdYp0RI4CLujHdTD/CvW
je9wJtuzooeYjw7fcaZ4hJLle0ORygSAr/R4XMUeYLuvyJY814RW19JTxBLYZ2RyV6oStjG1fUPa
9mANw3feGFtgnbXr71L5Ojb9xJ3Yxc+7/B+1rT/Rm/IMwH1Igi37mJWJv/SHJoAF2VpKSuBX5EHT
k2MqnLArqqM5f2pT7+dNfMxV92+8DbpUxs5uYw5xj6+T7Agtj1c5JwZDhq9f9VoAXipjTQfNc4nj
5nv9PnlAU+rumtEll/KAAhFId1umqitbiba44iCZ2DlqjmFSNL0z/QLpoWeMZ5K+bDzGNej8bckt
ghEMcluWMwSj6kw+2c+rPQOWT1D+GO7ScCvvsTq9FheYSnfAPFEt/100Rn9hMF7vopMPx6+L+7bl
FLVS+FgqZjs9jUcweiFc7BrowuvskCfpJa/Q2wIYJ4AN1yLaRqr37+9FW4plq86wBW+uqUZmhxjE
QIA7CQ+8gMqPjVfz98cBRvS/1+i4YKywGcwntSPWBWghYQGHEFhp0D3fDd+SO4raASFeV3nbZMW/
H7m0pXDWzsXUARjB99xV51TqJw3Qhq8faO2jr0P5x8bU6gKKX1vDOdp9zobUM1Az/fqT/x52taVQ
ti1MMDcUsD22izJl/wjIrs+qrdzU37MMmnt9nj9+d4HNbprkDJE3jKmRNpoO1S2/jwMTlVc/u7kS
OvNAvrqH6e7rx1nJHmlLjWvJZ822KMRTBsW1yJuhsxC3+e46w4RXfRi7a4xBJ6X5ZjxtfOXf4wCI
t/99SJ1No4BNOcJZC2/WwjVg6sZ1MNnboCvkZ2c1J+VmYa+DASO0T4fpvzK0825MjZVoqi0VsErr
Z0lhgIozkYLEx36laBR0/TnCZTzxK39L5L62phYnGIJivI36KLJ9iRZaDa58xCtIYLdOYBG/zbbW
7spcX4piW9kOyHzge66EPhZO+0yEtvJwyZuAWKyDJCpFOFXR129vZf4vFbJmkbO2bnBE18WLPQLr
e9vIf/zo66L4Y/LPNTNEB8/6vV2+Kxl7Gju3AD99/bvXRmkREWYHcsBMONgWmqfZfSjzLVbE2oBc
//7nr24sKdLOwIDcq8htA2enhwCShXoSIj0Xew0MRJAz2XjbKwFiCQyBqqLSC4Nk+8yMX2crfyjj
9ohMzh5o53PSqJevR2ulUK0tySHU0GAvxZBkIXt2FFF6qx3M4zX4bIf/tYFbhAH0sti1EDNSt/rk
98gcsOKWjvcbD7Cy+pzlMcBpzWHQcDUZo+pgBsg9+YnlXeVjaONLI/3AHpE06r/rXhpuZaPXnmix
4tnocjH2er7PSef38qWJv3fmlgf6daL+7+kJF9T/zjM5xm7OrwWqqbq10gPtOq+it5383BiwlR+/
lHG70zghwYlbvrZjAOm/0eiqIcmCdp/ejCS8NuVsiwZXTmnaUtTd1onTzXl+NSjSfCxKANOi3jPh
Oi3e+aaL79ozLRZ97Li1ndcYs6654/prWwW8+Pb1eK3Ek6W+GxC02UQbZbFvJrC5auGl8vD1J6+o
erSljWOezfC0NNxyL1rzrKWceTGAqSANz88yozvqpjww3dkMxjpQueSBUdMkGDn5OUMi4zHJPLiu
/chzy/ZmuKU3ung0bZUHbk/f4di51Un+9zuWthR5p2VbuDUK4fuiq07KwfXNBFnGsNLZJwM5TAWR
AWzXd8ngduHXY7P2lYuYMQyTMhwdiVZSgyMwlXYUd+VZpeYpbWwQr+ANazedV+ti42WshJGl2BtK
sEZM1/pS1fInnrfvoHX5iRs/5lyrPUbN84iC4sYetRZ1l+rv1IC0vBqqdD+Z5U+T69/hUPqT6yCn
sDzzHKu8HwYgTbj9MhDY6Unlbl2bVp5zqQ0f4xQMtxHfLIgGrhEfX9umC4y5OmqDqQIjq1Az2PIs
WgllS3040aaksacMnZ7ON1U0ngYnw7GCQElL/3FXXirExUSdyhXI9AEYzI4lTkVDFrLBS39hEwD3
at7Dawjrxft6Xq490SLQOAaLq6G+8p4htuseLeDq2uwFPcMbn78SbZaYbtQs8rrtQMbTkc6fxKfm
buyTKxFyqRVXEklJV8cHFxO6M7LJU/pBN6yN5br2s43/7lka0ZUFVCV8DKsktDgQ22OycSle++hF
JMgG4VQ5wU2pUrlvwMSXbs3OtQuCtTg6TI1qxrwkYEpAdj72IQvVHgo638K/H4pwO1excphbysFd
3tHSkA4CPTxd0Au+qxyYkSSZOlj1cAHaewtM+Lsa8JfDw1LgzaYpMWzgJvZ1Q+sIe8v7qNEo7fQf
Q2qdASo+sMJ5AMHBz7th39dG1PDqvhlY6aUpLK3QOqtQ6DOzLfDd75T7337RNRD9cWw2XKOqAWms
fqdpmpBG5jk55r5+a++AtkSb6VZWa2WGL1XhJu86A97A1R56+bB2yKGv4K5Q/lt1RzMXKx+pxSS2
BJKtJHmo9fQkhnmnEmfjVLYyQ5Zq8NYYRgWvFNxVW4BvawJ6mMzAIuhf4jZHIhOpxn8KYEsZtCna
Se9FWe2d7HWev/Pk8dqKyPp24/NXlutSBc1ix+pNF29BsZ/C/Ea3DksrgXepgMaO7OqZOZR7PaF3
6WSFrjE/ZIW7G8gWrn3lzLHUOGuN0U1xjgteWrTwm2itS12kjWcWTZAb3a51QAfs4C+EBdJuHATW
XvviItEyVkHiDottDeB5WZpOkABvo1Xq1LrChz3sxiF2ZfSWcuc5m+KRgHYHqPFJnERxpOPlx9cT
ilm/++/+ssSXYuciRWXdNJEcGxvnbKFEotV0OtVae6PBXZnOgN8b6t4qjIOrKmD92ZHHBTzb00sR
599iGx7GFNnO2nWFZ3Qw5azjQ8PcHR1pWCTdnS6RFrPYbarAgjVhn1fM7Z2lcsg3pvojFeJW1TPe
mJPFXt0T2EyyxLN5DNGXhjxMCkxUZp6m1Nl1xpz5LjTlZgIxtkaueg/zaTaMGyqGxxmEJ1/08+ME
tRu0HgD2y/TSt+Ntoos7qVc3ugUXJgIphNdakDq5ehIYXXczTMPRzdp9GWenPrc/zQnyfENP7rma
bpskvqOAoKEUP0TuXO2o0cCnMq24V3F6YY55B28nIOOnmfiymPe05tC+JP2DBlrvqWVq5w4qyovk
lcMzXXfFO0zPL1bFgsSqu6CZsHiF3gakQCZXZ9lrYac0aHI990bdOoCEEeR2E5WyLz2bFD/KlJt+
njk2aOQmmt/6/mfZOe8tMd/kDFGrbJoLH9P3umse+9xBnSw7EimG3VxJr+lBQzbRo58lRthxiAs4
HK5gx2D6Ce0eXG4dc6dKPOKkOtC76psW53Pkxtklj6V7Fau04Sgg5TcTEnRxiyYMgx0lnDV8Pvcf
JR7Ld3rzOsrd97qX30StnSbHueWl2fl6zaHCkm7pzxmbUWZDE6wJXxV/dknUF9o7rF2goCoM5OKQ
zGAUWM+eZgHTp/vOzH+McDoEbvPU1+VbUuoisJmcvYlbSZAW6WkC5wfC/Ug0sF0TmV1BZsQfZZ6m
nj41d33aPRtWqbyamXetyN4LC/sASNiTpTS/a/q78bqvSzYhJVeWTyxx8N9a+RMHT+ZiVPP4nOrF
Zzvn3/QROrl6ZF5mNHVo1uppKiApITj7hbCee2gdQNABx3zUOX3krQXPYP1X09tPQ+2eeGI/Dy3k
KtgboMeSw3s9QoXCYQHnjal9mngGvaa5zzEDHZNear3YiRpNO1mjo5uO9bt8qp5ZlsOmpSoACgcb
edSUp+vl95yQXyipvaVu/FG3Ci6VCTtYpmk8A/N805btzhrL5w4te15pg7omc8uv4uGBIBXvQzt3
RAvMjep7dMzGDQ/q1PKVUZGAoTbqpw5Du1nbfuSYyRE0HecBhJ8QeXa/p0kYFyTqqv5NESjozS5+
Ew3kuEhbI+SakSCwQC8q7abpVeKPrUCpT+KZYvIrw0HWYPoBtFgYEWGtpzAywXqIT6UUOPVw2InC
OURaJlqnuvwR9zoS5AAJFdbAfMm7GjYyhfCtqZKXhMLnjZrEK93mqRdJRHttZ0g4pGn8CBNtze/J
/ITFcbEJ2WVkQhNJY9g+zdO7znV+VKNxMzvT3qiS7zSPLRSJk4ssxXPj6qe5LTNPdPY7WgZ2bQIm
Dbro7kTiYsZMSI70SXrLRPnaKSuMTZiWNfpDHtsPWabfgvYD7VQBi/fGwl0/qzx7nN9BQNxJET+J
oXkUee7u4GEFL5p87rwigRY17WF8I8AFa434bWrNAMLDAwy4Q+mg+1VKGV57OcjgXDIO3+AcZmc+
mo3gJzi9FqoPQZK96t6H17SgJ1JUKEuIFk0OMjU/J5PD8C0rb13b+pglNwPVy9NQjDd8NN9I0aKO
Ac4ZiOOsS3zgpn5xWx4Ge4DlQwrcB2oCaE0zpWfH7NekxO3YNwHtB/DqocuLW3lj9VV5LjI7xp1F
C6Sb31gJeCgzELOkx7xo8ZPR0oEoUlhwcBhxL5NPlquHgI2/k7z5qHUdrUn6zVyop1Z3fCXikz0A
sZKkj8Kt/STV9zPNEQSy8aPmWL2O6fdY+rCkkYHWIPNCjNhXGQI6LiC6awWpm74gyoe8yH4MjRk2
mCfQGGhRizUL6ukO+oGANjB8hgNRS7Nozn9UKdwqMysO0kYGFI62ekrOY1XdOyP7nK9mBfARgUOE
4Q/EesbW23gkmc6gdUWtwz+bpgiTnj1ktvuhVS81Wvpy3bwpxgHecePBnuMIPiO+vIr8SRFIBDVB
CTj+ReV6mp2HtFGw8VCG1wp4eZDZb0vTLyV7bDtjuC1zsUMjd2hkPwE8bLxYSOHHg/wUsJmUGUol
lXbm0zUkFbOvyHAPJWVQo7rRdRwR0Ky9vKgiRkc/t2DknSkNdUsUrgv7GnrtUKQwEuIwDOvgDlXH
O00jQ6DZfQQ88UNDrJ2bD8eZ8M/YkEHcx5o3WfRYx1OkaHrnGMNudPGSSW48QUcTdbHuF4PzyAzr
qJorfIS0oUzqIyXYUBSABJ5uayrMFLPCtu8Sr0pRIe5t7ksHCxr7voFi6y4xTFTbVFKiuQNTQbm7
Gn3+xkTu0K0a1JCpzk4RtGL6dBs3cPiEbvob5XQem37a5nAfdxf0bEY9MV87GEK2JnYamrz3rIuI
Re5worxhununE/kOGeRT2cAWCjgiU8igc3JoMqsdSef9QBh6w/WwJToPurJ/Jv3oK1vtq6TYGRVY
Z52dXpTVvvSg+isDNqd52rx3WXpfzAQOSqyJFCfn2dbxv4tXjqCFeA43S2O4H2P9UFYCT4SOzl5z
r2rYs0Vd7ukFNKe2A1OP6sdA85/10J1TnUA4Kjyu2NnR029tmtzH7nRRaBrGw8tDzbJdW3Q7B5bL
sh4/qUYutgY18GC78KSYb3uoiKGvmn2ce3a9MPfc6E+q0j6MNsV4GtajMMzvfLTRJ6mnfs502IcP
5YseE1C26/6Tpv0ta8SDDWFmPvLON6cO+ZyOw5aSZGE9uDdaQ6Im4+9kso5O1v2qC0tCwkDfzBQv
HNnaV3y5R+1il88aHAkS9LJeVZNTi/5FHK7qcr6rzDxyC/YtbWk4dvNTZkIObPfEGwtyz+E83+sc
2lG0bGjd3qyqKoiH9NxpwPOnFBRQt4IckwyfJG9PWjpFuNaHs4LiS4zDCUYP8V6mo/MG4WhuelMN
xxcoiSmE3uUdQS7Ggx3GbnKrmwnbobDzR17P4C01ct9J42zCuNODFPQOvWQ7XEKasNS7veVW7aEy
ITIeDXBxrKmJd4VNGbi9E0WbOU2f6gpmqWTOTxm8PZBrs9qzNK33OO6h0oYULRnZsSVSD4Srmdcz
ZwJrd3jgpW37Wku5643pF+uTj1mxKiQFDGrhpiphhye7YNKHuy5jOxvStbS1z+lgPWU12IxWPr/0
MTQxBSQSksSB5NYYiDK/MKu2n0dFyGkuxfALf0b+HBEwH0oe6DjzN3YaNJ28yVr5RMCWLubp0s26
Dxv3vVLDvshFALVm6MzVaSzt5FhJmkZW35sws+x9PZ4fhzF5R6tNCSkuf2VxrEf4GQg19dXnBNaG
Es3LMCRNf8KmwAncGF3vRLMGj7Pc2vdFOfmYkHviSKhZcRzX8wgb7ktuzDWI9jjNFvY5FuJnBevP
qaSR4CVuKUoPxzk7Gga0YK77aWXOsS2tQ6474MZbxn1FtBsrM+HJcnX9Qfr8bOX6dVQBzRyqS2xn
33jCAkzqS9oln41BQxcdqG3cXyqDvvZlcUnnIUptKOshlc58h7WP1pRHCP3wTh8yz+ptEFBYcxyJ
+93tsj4shUE/uhavXE+HNjQqCp+M7pLMxVM9xD9mOwWCFCfIok9CB9khs9YfutQM89nYdYV+rOry
Z2zoCr+5g9B5VIFyp51mq5uqVw8Ormwdt95r1t20bmXgysEmuBVWhj+p6gQ6eQhWvD9Nw5622HVo
Ne6TWIGkJYoPOboH6PpuOZlD+J+zgM5KhHHX3OQlPHwsvSn9bqiedAbSYMk+iMDoo639qMXTBAtL
2URGIeV1PGpY6BTnPK6fx5RroTHpIkLEBuhkgI0QkoVPs6aNUS5rX5XZE9H4Pb/mZ2MHviGq6FAw
L5Mhki0od7By9PFeQ6YlEPyp+FYl8lub8FsDrjXhMMmneLSrHeLHWcH95q3P2R18NYpTxYc5QBai
9ZJeXB04arXXe4X7DU/Rw+qIo2tawQz68gAtKIztdb+scesC04FGsqKGP6r5vmfTJbftERgGI8t3
iPbYKIEjzSecxR3pxR0FAaLD4aBOLDhqVLAYgcQ8lBqkv4a8SyrHueOifa5+3+Wcd9i28xctU1XY
2OSILrcoId3ObEiCqK9+4Mj2JDs7j1pFdnlSPsqS79IKnRZIoh+mKf+V583tPOKIA2r/4LiXJIVw
3xIYOaHQaQQ+KTJFuznJzzmLA4z6qTL6AyQ4OzRBwMuG3tVUHhOthOIrLkMsgEcxpydEYv22nRD+
UQCQTXtQtYtRsUG3s4Ag59kxRbHKhWFxSUni905KQgiVai9O4xdz4MA95+LYDToEkNydoriWH6Pi
oeEWvpYmn0ibk72rcKt0BsBD0MsiRH1GJjTSCX9M4b1ElL4r8cVxTbErsnNlYWeN2T5NQH3F/eU1
FsN3BDV+6LTUvMcVNr3o6Hw6Uimthy4rA62AVIY6cw/TAzDymH0uytnytHFw4FcHYyd0cPQtmncm
ycKsjm8BJNzPzD0Ly/xFoSNKsf7EAOxHPkUkcz7zmd5zuFjBueOX2+puCBOyiBflvZL1PZ9IcoFr
M0xw6vpGcdzzZOk6yp+74TZ2Eqh2mtzBzZW5AV7rDypLFuhs3nM0HQSs0E9uUTq7YbRgc8xzez9N
KZAixvSosvkipjxEB8MD4d2Vedsb+7YH/MRJ+aGkWghKnP0kXJQXM5g5h47EtclR/aGfre9Mqc4n
DI0qQ1aEpZPe8tk55dn/o+g8ltzGoSj6RaxiDlsxKKtz3LC6PTZzAMEEfv0cLe2asd0SCbx3I5XK
9bjJXVG3+4qwNpF2xy0b93RwPax2/Qfxyvu2LEdlF//Vy7pTFVt/ZpEh0TOb9Pbtnv+nhjbOBus/
qymOjszO9mRHlSo1wJyxpH5anTVn/dU9/YkH/XP00pey8shsu6MfldHFFVI8S3hdvMzzscdIU2GX
odKVM1QSV9H29IX2fZOyg9IKphncVKV5xXcy5NSHBY9+teF8aV8a2UrYl/6rxh/gTOuurdSX6+U3
u5MHw5kxDQSiplaD3MLMj4qG4yNwVBqunkY72Uj+pNx+N1rfdg2WKLxKiWYMCbvMY+Wlu61vj/la
3LjPDpprvWdW9pKuJmug+59wKw/R6vjpjdD/XnP1PCNpbRVVHDehY0A7kVY3cRWAwtRPg6Xdmrrd
IojEoz7kCYv1X2UVsQ1Ejb8jTPtsn8rsqQ1sLZr87numSQDB7F4zjLPj1edClB+BJl7XbDdr+qdW
pM+OpUeCSQZbY9jZxUayE9Jso/gkTIzojPFRqTJebPq82sqjBX519mWm9tBiMSqsyJ/df8Vo8R5z
buhCv06e/ykbUSb3FOzWlQws9ngQ2gax6g4EX3msghuEyJD37Hh1T7qIQZ74VMuwFj4bgYSPWH1B
BYxVfegWH7exDhjPJr43KuWpl5Xatz8Z0eTS0q0p2Frfu/dI+sOBqtMmwk9c3VYqV06rXdLDvow+
tYLTD1VYNbiHHYtO2+ljP3IYuFFXYa+oljasiUGJqXRKRKMdh3lIGML3vZnfNpcdss/rd20V6txI
5xzM2c+8jVefmNBd2YPuiQDKM3f4/BZtOdNScFFzu6u0rQcSMNZY33TyY4Xp7fLat3Dx2GDLm4NS
DVyJFcn4sbDY7cdBJT7VUge8dmfDasMUbsMT7YnthoK58sRe9oYOoAmn0njOKOJlnKNFNW+/fV0L
gDG0pK2CiN3/YVrTm0GVV7iNog3N2d0oz6o+Kx+SeVT2QeraiPzTvxLvsi+lvj3ZW/CIu6w9uprh
7WSBZWgW1nnioLr05fZvqbqGmxCjIB8zG5qBJ6qe84uo65+06z7HJXjwFivyPCTATCyVal7czPxa
8/JtCviI7a0lu65LRRy4fBdkMHLmjvupBhId1u6Nb/bU2W0dTy236Nh5ZWJNHRU9VaqOcjUEVr2A
cbyqqLufx26nL5R2t718Cjp5nfPsxD/uY7HVdMd683DKtK+gLtXOT7lqHGP4b8RFiKss8JKlNk7F
Ks/VVH2vqjlkTRaJ+7I20lPLDs66wv6bGtwSUicjkjAn0J541ac/k+5fjT47Tktw2ezyopXMS3Mj
+p2u1h/XqI7TqEcUJpwaAVbtj7TbDGW34UDcQPz6W0FZoaiG99LivOMfeF+lJyCm4TJO3Jya8u2d
5i3XFrTc7BRypq6+bXL8M6+4Ug2Qxt4M6P9q48B/qVvgHy/f4jHDRerNV1n8F1RG3A7l2bTafSF5
HoIsKqcx3Ca24e59NQKgVP2mM7q3PCGDEGFtTUcZfJrFo6XTQJZT71Sg2czwvg3ZcXb+mJmH/jmy
8486eM2tJiy0OmaX3gfy6BLgslZW6K/1RTOpleMQQ8e2uvzZhG2avkxaoNms8cPCoZ8OzLcYg8QC
LzHbyBFB0lExPlOhM/ig3llEFWJclWVUOaS16XQ9FpMbTcrbm+7NpRFg6WItq6+TBvxayf/orgxZ
/2oyje3/8lJwvCB40Oyf1QNR9+Y/TZCG1MNs3RuD3E9ubtHCIeSitzJ7Xaen0P6drRS/x/oOE7Gr
64fOKX7QYx80SlGVJaKh5ohw1pfVWW+2co9A1F9Zrjp8JsZes/mXmT1ZSJa564ZiVzh451VB9/bq
vzqFOqhp/SkqHBmFdjAyF83SGC6VsSvn4bMLzBCMF8Ms4Jy7/uToJMv0OyiKozVOV8M2f9YyeLPl
xW2fF+sKUJbI1f/I9ZZH1asvE5+zEJ0ZiqF7QRQZmqP5znX5ODV4uyr9V6jmzZrBO2vnb8vgxym0
fHs4Vbt+o4lzupZaAfzSReyGD2bhPLn6zJOHNQa2goSTvoiacYsyoLiSU7JtjLg3P1OLQihjpFCq
CWvXP82m9jx1WuTK9ln29b5df7SmTxpp8ckdDPU7SV5eHkMOiLghYqNoy9/ZBdtEhT5yqdm8FtY7
1ZL0V8iEO4abHtCfk7rpB8aHxj7WXsG2rl7Rkia1GxxG3u5OetE9rEZDtj1qnwbfbLBQ/FmWRHZn
fELTtdO0qGHBLyZxNCwKOKF0QEr5vn4l2UqteM87K66L5l9KuiEYfngP6LewATO3nAM2lNk9Lsuc
oFvWNf15zNonO+OeKBObd7jq/XOtt6FSwbGl1QrY1783bj71kBD9oELL0o6F7j9iKt4N47LT0l4P
+7X+j9f8XOXyJIx/JITFU+0f8pJ2rdV872isKlcvqul4icat63bNQtCoUTwMM8Vd0/hNksgagvp+
jrbxlOEJ3llm9dSPkGV+d3BhmWlOUW0sBU5vCnd3ZmoknTB+Vqohi7VGaZg9twMHc+7spadd1aaK
UFjAyJztR3P805bDf8KDKzKjol+gqswlVEXKEEvsYA1ahVdfsT4w5vP0+PXfUlsSUD/U5b+E/+1y
82HKVlILLqr4bv2/xfrppT6I9rQT9q0r7XBa8qeuecuMmi9M8arxkW/GzkelYPAZVZZ7UNtEOFoV
y+DLIsWraOU14J5HN8kPtJ6W1rml+R/PJNva08/wxtzi4JJcI3b+0C8flhlXW/qqr14yunvX7Tnk
ScnU7SZc5HO2XCyVvpZN/UelGeUvPeP3eNFk64etNv2mer+jhCCqKyKi5dtm83rZf5gOQxvU2E+H
R23y+Dfqe3/59OGM5fRr6m6YUUcvV/IZ0y6Ug32qW+CtUd6WVtsxpgIAZQvo7ee02UxwFn9aSaCD
GdUzPvngOXUf0xK78V3CXzrxuDQPLBVa/2Tja1tsOtWMLQwG1hcV2sa1laxKeRubdEx2E57iEUXI
yR8Jc/Pdvys5aIL+sLUadxvjirTNhMuYFktnnzYqrAfYBnHzaBtju238OsbFnYwEsk1FemstdbII
bNOdL2cTHzWXuNdPvFuEkDiH1UxZ3Z+szDj3mThUrnasHPoUs9sy6rzuP1v5ahKYW7tVZEDgL151
zg0tMvMmdMCbs4okvGwIuXJfOGAS4dv71DWTGZTV79QlyAL2LAbTEZZD5OcOR8OMBw785eht474Z
7xXcfHeKPWWNgQYi1x+vTfPp8UVg6CgVxvMJXh/dS/24Zc5jW/IdejJ0t485q3Za86+F/Fd9Tluc
Hs3V0wIyAtG3W4d7td0Xkn8u/ue1/mc2p8148/M2GQ07FBPZGN2xEc5tIvSx7yDKgn/0S+zc4Clj
qGl76hGdF4cD27uvC1vAYx/sFy07b5POEPeJdSqquzEh3TNGaUno4C/I/n4Zxiu/Hc+TF2oLeHRv
XlVx7yOyGJUUrNXa0pMMKON+2vjiITRgJSAKtsiwsoswGZOs9HX1/L0CjrQwENNZvjOZplvvQeXv
hv2v4heu5UNvG5+eQZLA3B5HIOYAaMedg7hq3ajEfQifxTcBy4O30N03moyHZk4EOXD95EWCQ6bs
v01Bt2n7bnC+Cm8+DX5Gm8R7zeUfrBwKFtHkzW5Ca1FWoAsi+Duu6WE25y8geWIwHG7re7hhfzZX
/9uWy6sltWfipFjn8GTCOZW7QnB+bN13oFgQ24IgSIvbl9stBzOuMyjHrOXwopJ1qn4auYpdVVS8
QZ2xq+z+Dn2dMggLSo+TzV/P5LZx8s6Jy0wEkrULIISscj7UilYgCIjVD464eROSDbRQ6M0XckpE
Riq14m4GA8/8X+GzjWSf29AhrsmTLptk5Ovroaj0t6nEclPTjOu5Bwp2J6eOconsXnmxnWuPlIJ+
Ed24A5tNsmE7143cm528mZ76aBqZDGgCxRTsYJp5jGqYVafcZ5v/45pN5DkidgIuJyrBI3NyAciH
h64lBiCbX8jO+GX51fe5IKWZta4K6ptTScFbMxYxYST/mV39WhF6Pth+PJXAWYT9uJl+BRBMhpFQ
xiWIJ9bqvJuONm1PvixeyQZ5LHz7NpTtryfo/guCF9eavsqs2d+ntFJ0HIDmfiQ0cGv9eJvtaCJs
YleP4pk15NH3vadSogHjaZJFNif+QHVsAQoqVffApfJiMii0fbXTKa7cTCvx+bU3ugy6T4HdvU1E
dpQtYmQDvLXgRp7tvWvMZ7eyo85wuLLsl1Z477O9JH1P953TH1BxRWq1oqnuqnA1rWN9fwxpNidK
NyQBI3QIoMg0gjWb+7PWOYrKzE9d/nPy/1r0H77usMAuIckiwvXjBkxgmdiDa4l6oNVDt8FP6/wM
en/rtXZMSJp0dktwB4yWz1GffpYA2qobvmxPo33DZ+txnVyc1iaFBbYc7ib7SkYHEdoFg9PMWedM
Q2KStrUbXWoadH4QZDDzQ60NRMeYxnulk+IxBdadLWQF5oyS8sXwUhQOvEsnt3W+EZxMD3rNA623
gLJcTwKZCnEd1ArLTjs7NlkqymlJoyWkylFdLCvkExSkYqi4P+D5FPwXGCZkRuO4PLuIInLpOolI
8180CKeJRZjSMSoMsjVZV324zISsBKaRpH5ThLajFmzvHek9hgXtXQ6PgyAuxC1eLK3noSffiAkX
ZLvPiimaOW73aWCBamEgwaSP3IbK2agyG/ngmIH9Oc/qwKf5No9Mfiac2IoBMG7sOiRoDmFPynwC
oS/CLTePqu/cg+5Mb9VG74lce+RcNfoNwwj5OKydbSmK5+1zLy1qMYYNUJBLHX7ZvW7K+2cBFXHU
RA7C2UVOX6uxJate7u2KxB4bVq81zr7NZyG9ZO3ss1Z5F6PSj9mWueFgmn+EsX4qBdA/aIk/m3ud
aCoGJ3HUsMruJKyboDbJkswHQ0GzfWcqvmtFBQjaCD/1oFUES1URZTMAkmcYv33vP9Rz9Vp5A0Po
gos7S9zShPFyYmP1uBpBwAMvfR5nRRdgO9L7aB47F2/HBNRW9jAL9QZKI+cOb0bqiH2vVR1CDN26
LSYYpGkhQZKez3Kpm3sPnIW1r/knHS7uMrUk6QmplxSNSwkf7GPaizc38/eNqTy48uxx9rwylo15
MxaYEjEf8jEvuXarQ19v4SqWp1yQ9DLCS0K9RlwkYeHrJ3qk3szMfiLv83tOR+/NcWlHV5W370n1
WV3XicCiVsZiTiaCXW6ecHPqJ4oUKTaVAWMvcLwPYMDMcvOYyVDZlM3rzTNpdfG2LnwAWEQG2wHA
Bh8xUyJpZsfMUPkPJNSUDs+h7Xz52ZaUmgvxM92atRgjsh5Dd5z2+PE3uN5URE1tPqmOKcx11Bdf
YrGbu9r7T2j+2VQjWgTw/Yzg+FbGacP9IO3+L3tENE541Ql9UUF3zNrtSO/9zSXhJ1d+fnVnN2k1
/2XtrN/NNG+lWPf89FEtjHe/a66Zn08cgUp/LOeF0iR/gvoycpv0aHl2avuUOflnaeQPwk2/K4ap
cdXfzIbQIsmgn1n/FeN25RVkYioU+joCvZp5eWuaceer5ctOYUv1Uj27vX+xsuHmIl9xmSQnQPBh
vF9baJbbYX4kMOfB0SWT/ho367hbPXkWjntyh2ZHzyUgtxNpZnM1vCHaxHSo8vo8Df3VL8zD2A4n
Y7CjLYdI0fzxpdq6Vyk1wOr0W182ckdWNolAlR/tMh3NVfvsG+exXHgWWjs4ePycKRV09mp9bEG6
T7f2ozKyRGz/oOqTsrf2vdXvfQQIHFlHwyF5Ui0Xs1ThEtCLmc6shq7aD/r8shXukaTnM9LbL1Nf
rgA1e4JVc9aFloy1nNmo26hQRSut9Oc5059q+mbbbHxFu2fvTG19GFklPJivKtP+ejlhRVM2YhRS
t3Qoj3WFl07Z5W7z0o9WV6+Nx34UjNbFF8ZLV8I5V7S6ehqZlbprXxdPeylKOwiFtjD+45MM+pHm
xuUVpd8tM6qzPqVHw9CPUgxPyzSecmRK1N4uf6eqAtRp/Ikdr3pVuTfirAQZzDn9xtS/4ybTl95o
yL/L7h8ZAASqb9pJSTThpfVvKQnlgpt9R62w96zqu09dP3RFezEMK07z8WoQyxhbs/zPXOzXgDOI
W2+r4GKr166fIAUp5D0GJGQsrZuQnm2FptOcFkVA9aYtXwzhIcF2HCQjHUNNfR4H56oagTijQ8ui
lct7Qf9sNfvndBPPBUiZPl0MV0HmwERNYi/b92D+gq83rGFHb5CbM75k6Xn2CJ8bqpAoad7e9LgU
zGW9d/Q0Pw5KdcpLuu+8AYkNdd59ofEbZJUtWWw2ZrgwYKh+CwUYhmbc7tdv1bAJyKu+2ecaI+Fd
/7GiQjKn7W00J/zK3cX0/Wfddk9DHiCnGUK/BOYveTZtHrDR4Qv02AtSH8K5adrnfnX36LPgo4cY
X+15zbRPVeeJVjNk9e5ZD8YryU+vhr48uY070z4//ieW4nN10xfWCSoIN0l291hFsp0QVbmcuR1i
gIHmHS1D5LowRW13MjdFqWLmeDk7Qr7NfORu1Ks34E+WBRJPItPMHlTFPaFb73Yr//iNcyEOJ5nh
PUOZL1nk9BYqd3ytLrt2n3PvWutlhVYCdfV3xQSzAc76MI1z1JnQ9Iypoeulceb0CWX3Vy3Ns30B
jtuby1uhq4Mnxy40rP6zmYenNCsT159PgTX81K77B5OTs5/uY40PXdJvEDaFvXLYO9Zjlrbmzs7u
9+GMxHCutwed+NudCRJw3vrxLXC1m/QA78zhuqYQWrUlPlvDZXIr5Mnx54PrmDd/c/+kdxqtd/Qy
zL31MZu2ORQLEsdUMxOsIPcxzPYBzy0VGZIoETv1foPMfrVW/Jcb34PcGXJiCdX21ghwMHgQSG2x
L5mIdfaPecvupPPyAypfQH4GtK8bV6OYgeSFvhanrFpdoN+62PfM/gfPMR7geX+srQcOyPXILupT
McKt582IPhqpVpVXiV684QkKU7EmQ6meAnlXzAzKeaY7dr9m25uld4gb842Hfn2HDTr3PU+uCi6z
ckHjWUgrPXuZfXnSvBZqWWdbNgC6Cj/7be7lJu18z15O481a+f7d9TMnCCwrmBCsmm11HYuoAukl
CJR30MLibnJ5FTphgFuX7qrG/6tW/SRQYDIfB8j9+But6SIKgxl66DzgrfEDwD62cgP1sKwBGYiQ
18aP3q/lLg3IjdNa8WjUNstTGux1e/RC32tjXW8SV+/7sMw5Sqw1UlbJqlhp71p2z+7qJP0QNBqX
ZLk3f6TIH6oNuNXL3OfOCPa5671mst8z8aBdnK7aMO7pni8iVffs7TxstTkfBtXcpLa8GZPxQGXS
UzAbD4tbcGusb45QBysPHhXrG4zgrU5BEH2vj3SrjQcnu9XGEOksD5I8FeEM+AYIY0OyakhEdiQD
asa0p6s2BK74rKshcrbqflvFdHOdVk1PltF6dO+FPpmbpGVz7Kfx4mAzceiaY6FE0stL/lun+cm2
p2dJC4Bc/AHXsf8AoHc2Z1TlfmXAZEvedVvMSZMuqJiHG4l0beT13n8YOK9Dzy3cV6KCxVd/N7c+
NnmpJeCWb4ugLM/J3U9r5dgFd/bSMg31O7gY+NOjnVt6PHnSYatEotS1+md9v+I5z57yXt6qwSpR
OU/IXKgyAG2EoKjmboUXZFlo2u2j68ujA/Wid+RLqLbbL8rhBZ60ky3Hm213BMtBb5n9XsuaP4Wl
fRYD//9dZu8WAO8V57GWHlXgMUquiid6XuNCBA8dRbQWb1IoTGmgvtIvi2X8nbqCuDvbbAEE5H8F
1FFVyGtdNr+lBzuld/5NmymWveMak5W9OmbxVOeFh+LRruPZTfeN06N+q28+34fNiBBxDEetMz1U
tJe3q3eZuv7Dr/lqSvsiMzsplfvHbrS/K+T7xNEJ6gzfz6uzcAiMuPbzuvxe9PzacPCjqHm1WcRj
/r4/1bxdWNMOrGCREYzPJhWzTjXtF8fmIpeJxz9/U4TxIZ4PFAIR2ztOnA6ORBsw5qinpgyl0fp+
z9uxiv7o+uWjJWmG0FWylLDEE/1yeQoJKxF8MuQW04OzbUev3J7MVu0N4Sartd3I9SPbNUsyV49Q
uwK+j2CdWd7sNt8/lv4U1xVJB16N6HMSp4wEQqPrD1vqPumuOhuu+4vOBAi3KKsobZY9ONMhSJsL
pyhgcmmA4zo1o6rabvWYXyy3Ppm6fFl8psZNyLD1AN3V5mN9KdJwAss+IZC8IzgzMhuxXrS0FHvf
0lBJ37UhA2nrTY502988tcuxCOiLmeRFg+XA+p4169j4kBEjvuURDTJzW1z1iI7HOdEK630pCLnL
tauzuGSwIkeRTcalJhqM1T7knKZMZJANGaJrW6yhXLvvoVoSN5gvdUHSjN1WAD/81wHy2sqW0C86
9ZZq/XdXM/QahI8jvsusOo22E66yuFbKO83U2Epj/Ey34XlSxV5rjb1XIhpsl8SRzfeYepyA83TJ
cTqu6Ihog9nNao20dXttVLbnSXfRxnDGoKBFngFUu5zqyYX8H86Gj5rBedtWxDLlMkaBaB+sqggA
XYyT3k6nzK1vs0G4EODM4mhYO9ZdQWlLaARbIr3R3C1pxghk/kjQsN5Ue2SR8QLHFW026hmJ2m9q
9Chv62d+3AYujg/N1f2fBgKjCrQHOugOFS9WO7wbQ/MAZzhHrr69s4knfYrTDGRXtu2L26zHXKXn
1QFNTdfj7N95Y+eKm+PWj8FFim633ndew4mHtfzYlHkIDHEeCh/xB8o4V8QZ/N9cVLda/icdQK2J
HDCuGtFwQA9xLdIL7uCo1bI9YEWUeWti3NtSyvspZvCm526OKnJqkSR6pEI3bMCeFnf1vXcFifZq
karia7dazGwi6DwspKJKn08ADdz7KA/yJfTrPPLFwDws2PFEJKyFr+S1hn4Sfh06Or89+1xd6ohL
OQpw/Mz3nQhvTRFkH8WQsmsM+676bqriN2iCh7Xzp102peEAneVazuvkez+OyP7asoSszSjW6eNN
9AScGEcMUMSLNkenRsWqvaKt+p1q/VI7S2IV5mVsoLSM+s1bwMkmRpbW7c56tryJgjukM6uzNvYx
Tqew5UxJt7+63zypwg/HVj3njYdpgB6THkYmHV43Q8XofGCLSSFdGJJqIp77uTg2MzeuwGkVBIds
wbu2Dsc5M1/T5qsAhhWW+rtW5NeZKZslTt5J1ckYkEmaVoKfoBW72tP2tVM/+EgyBQBy3Xh7VcxJ
Oa5xrRkPw8BrQAoxGLqfmPX2bySXPNSCsY1hyVFSIO1jSFj9+/dIkmMdkEndIgaSiBjH6WBVw1WD
nljYhe70dW/Or6L14ll4hOL9Sev+1OTLoajrT9mhiyWVI9TGn6q/awp0blP6dWrOEjPYl6MFZCLD
AeA3z8pwUHjAUBlz3O8aM49UAMoy11+b4129SYuA7uJ1USgW7xxn8SczwU5XC6sD5L+YhkfqtPa+
Q6G9cI4VHznJx+yPqGlhNXNoWTH5l+GuOJ6IPe5659W6M/aCqIVZc86D6z72ln4q8mrvCf+qaX+R
m+88Jox09H+zkWRwTZ6txif4qeSMYY1osQ/NC3RcvbPs/qk01icE9Duz5Wgf/zjwQWU3bjujogG1
phjWWN8s9bJkfrHzFoJ6Uk2dvW6I3TT73pS6rX7NysYcx8PpzcvOGAD8FUtH7+7KASh5GRgG+hCp
ZFLWRrTaG2a/LtHM/BL0KwcgQqUqDeJi0sCL62MrCSQjhUAsy2NDhVHepaepUfucn2TxXfBiF0q3
N8+p5WSR4iIYnMZj9Or487ZEV3enArjsDmcRcpXgoSrJZPRKkSw5ztHWOU9ADrKbwNNli8ReJgjh
v7eWqhmCvw5c6d5u0gidQJQdOlkJplnyBZEWvJVfZaB/o/J0AdzqID26Lj+eU321/j85GQfQvk+M
vMfRND4QUEdFAA1szLegQ0vLho8Q5T0X8ljP4lwX1qMI+hnXVhttXvEky3XAq0BsAbKS0RreCm45
cBosVev4CFsX54N2yhRuPjuPx+nDWBXcdR5JTS4ADvY/aajIaZn3tvpUIx8lVuS01ObHqrz3rUp3
NGESlFfFPm8IIyuAEZyz3T3V0j/5AUFSuCoZx9FjIA/gmz/nevlYD2PcVlyiK8A/S/ptaZrEXsUx
97Kjee9t8kR5QV0WNvXyvA0jmEdz6kzsR7M4Uu97KCcjbI3i2vVMoPaUnlxDi0tpTmGfTfBzGZQY
PqOlFXyWhvs7ZMZrMMKmucFrZuU/Km+gdIpkYLDwLAMZqJd423rUcBGannZs8aOZMEfjZrAKALDC
M56dwZx3o9c+kfO8czsCs+whtBcLFyZ1VRXQrj/9yMonlgwksV55uypONXZA4RSh/pT2CDfWib+o
O4qRXth6eWB9hDOgvWpjL1jts/RJYkk7+yJc+WR405n97eJ46X4jqsW20TVWUEttsy8BQwvNCz1t
fvBW6ONi5i8grtxH8GR6p1wSBJ/zBtKu1xT8t44N34KLbamvG0SW8DfkOkhcW2tJRK/HfdAjUunb
G+/2STSiic0q/1CWie2mOOitRHNvPSs0dyiB1ufBBhnMei2e/Pbs5Ape051DNXcP/pg3D+iXjhV5
M7lw95roH1H23bAz/NNK+SNKu+X1UXCfjbiUenWzNd/ZN0NzTd3qpbXEP1Pib3Ka82TaV6RRDE25
ehyUecIK7PF0dlFgFc9aOhyVMBB5OMuZiSHqXe/vqJkdCrkWhJn5o0EYs+s2+aZV/qlR0ycKwXwn
Mx+1jSputa7CWYPEAHB8LXSDCuVRfgK5JbnSj8PmXhs1x8D6XLtOin6ZLcDssp+OEBLbKQnb01Ea
4x2yAWMlMpUes5wxaf9mdDiesdZRtTl/J6Fdmrr8nWbrzZT5m4nzYqcJiREHVUoxVkSg916btBMe
2zLvHiuRPaB8WA+NbfyzKvW31/RXczaSAoNygyNCW9S3rIvHzfCTDeSPbxLUu+2iCsHurnI8pJC4
6rQFjRuVVNd5wQLtsvsbVZIt4rmtWca7Tr1ni7whYtHBvvJ3+jffGHpJnudgdKYcbyeYfz6h5enW
E7X0+3E1YTLvq+jonbz7KGyY79MmI/CL1xYkxGTy7StMkpr5rlJ7O893Y22voyDNlmcxjpiorFfO
p2yX42O+z8iWvh2cCqGAboLk1zrCKg4TLXUv1uaHwK5RMJG9rpQVWlIBiedhhsBLh1xoDArma/Sx
Yv4mG3a+UAseaW2dTFgXKX8r986kX/OU8ztIp4c5N89bc/ch5OwBvYvE2P2fs/PYjZvptugTEWAo
pmnnpJw9IWRLYs6pyKe/ix7551WrgW9meMAWQ6Vz9l5bRSPZ3itSrj20NqJgPzk6I0L9IefMnd9m
0yFnAGbK1zEsW1elZ+L2D6NXPwaRtqwp9qwLGw0m0Xkre0BpVPUpg0LbmoqZriJcSotykDupRHDW
khu1K7bozaM/mp//oWEH8l1P7zBXc/zxUZMMO6u2dmTm2ftOFb8Rqtd0nGhzdUWxQQlyb+vZRzMg
QVQpXEgAx4JBVI/6JvJNd1UpakwGXcRsnDMmc5Y6IJb0n0So3LXju9nT9EwTlt5WiR+qPH0IegVd
dvM0Vu1aoSXY+cizzI5JC6nH6CtrDb0Gh8741fVodlhtdOtGHR3OoXoRjvHemdquNYcd1tI7LbKW
eW+sI6vnVtx7TA5/ZN9eJS4HfDXv92ZnPyFY+J3xTaLMQW4/Fq+6YRyrLt9lKvNC4mL/Ft5VXgtc
bJjn7ap6jhPr1CaoupzYAIYYK79tCmg1+x+GPPreWA/ue52lxkmJIw5GwMrd81B0R4IPVkNs4QYz
3kejXWchWHyV4ACoJvqm9qmyOQkzXGNelxnlG8Wl2VPY3WlMKMP41V2OUNGvkYUUzEbMIdeyoyIy
SazANGYrta7ZGabFV9OH3SK2vOfQD9/FEON+7bYZ/ctFXVFhSqRxYhuB6bdwj6Xiohpzu9dSaZxF
bylAquPwgOuYTNesXKNtf7J640ZPOL8gkqiLbOup3h4Kobpw3MCkmcGuVxNrixaISUNzGfvtsQmc
h6Gw3jM1/bCFoBcrMiK1nckcJuAUhLlBXLP88hL5YDhKcqtoPf5lZZI+0H7ufR1Je22slZiGnG0P
NufcKlmOYxWzOKfkPLY5ynwyyfLqcSARMmBOW8RNRQWT6ArF3OR6Zi3rAmkXQQmHomARFRXF13oA
WzAm1IoM4yay8CU1+jvRINtwEFSdUDG3OeKLVNB4c7OSKk+L1RsVGm6hmhgCg7TWSQ3EZoL9lyYf
a1M9NBYFaaf6BDn4QMMSeWDUbLV6qtmzScG4iLwwYooXdnlrOOV1Efl/8qh4AtdADAUagBW2IrkZ
fDhproHOdEzyB755PO+UVgu1pKszGr8qKeBiUyQYIxpIXpyzTS0e1RBpZKIgbAkC44QTN6BBPGl7
7OFDdhURGE30O23wPjs17gRRVL+6rLOYovvfrEAm0WiqQXhZvHVkjFC1r1ZNYPcU3NxfKSrYhanr
R3zKT10xxXLznM2BUn7L3RGy8Rpb6GALG+Ob5/6qZT3Jhq81W8erEkkOcMUNE+Mhku7JAMHnWuY6
CvpbylUuJiD5FXr5cxJ6f2Rd/8HrIFd+29+3bRfvDAOYkET8W7bl0QiapSTyPYJ/Zea4ya3QfjY9
61hj1MvS5zId3kZ9uMUsUq9EoTGF2z5nRGyJRajSoOjp03XXiStOmAMxO2TxRsEzGWY6NZe4PqZe
8ifmSJaGTrEaJQpIen53BIDvePrtqonbHnkbCawGtveamRPWRnSqneY17iEKB3l6NCFnpo5yigtz
Y8fGyW0oEuoaVhnJ2NZbotMdsyn3iPyvY/ZYtCR2mVfiWkt3ttJgkJLMP0TB9G7hLKMcQ2Hf5gdU
3Zxf7E+ORVeNomCeo4zQh8eewmIdoleK3WOXZzs3a5DTDhs1EpSEdEnnwqdtrByjabMXi+iXz4hz
VbcAr1edCpYnQMzMFCPtpz6RXzmBpihXy2UgjHGZZtj7M3LO7UhZWhmy9MlI3Pg5fs2oYM/pGzwV
O12PvX8XcGRrYuto2w4iSNdkkun6pbCDbV2jekl0974qupWUnDTTCXbA63+woxS0e+Nsevqx6J7C
dNH7Me0u60ArC6h2GDx0aZYtpe889xIkvS73UdSvqrx59rtgk2DT2yVJ6FwLLVvhj9xSVlwmI/s8
09CtbaaSSZCP1cmslKNDFINbWFgKWnMhAsSaEonnwq9ZdluVevvAumG1N32jHJy2/+WF/FGjjRbK
VR9AEJ7kEN7apf17ZLXnAhYbBfM9qsqDY3pPvdSuhQEyQ2fP43Asl0m9iTzE7S0teFGqa73I7hsO
TGNvP9A4QBTuPdLjuYuUjOp0eNV6JSrL9C4Ki2Nq0l1SsxvTTW7bOH2QU3uLbNoNG9VrWQzeQkcE
hM32KByagt20JNfenpoZrouhv4pqai2VihvUcDdaUtz6QcueK9i5EUI5TdduMR8/qomKJ4qJHr33
1jWocoEvyDDkQX9Sh6Mo3ZMqYmJEJ7dABpIjobfre2w9egeB6FCH9cJit2O5PH0ZV19emp5aUW1l
7su1riHGcxsnXeR0/JbVWO191vh1WIhqo4XMIEW0JnyopbVq9XKnjkpCR5V3z9zFNItlC/qKE7nD
ni4hbnJ6iIPLEjfawF5idapJBJgpFI/Tv/xyRv+6hV+/FI7cGGb90Hg58Xe+vQJsuRsbBad/gZKJ
bTlSUOVVkfpnFUVgY6ADLPsuvdXDJL6n/UxxMhPbNkD06FTUdjjBiUVoUYqPBB9snWnYu/OtL6OD
U6S3Fb0f1bF20yIuiOBpGspCWb1tgnxtU6eJbBQrQrjTQRoWAZxjooa96o81shiioaIviARV9Rlt
gbjzhPqS+JzXzMF+Rcdz0K12IzL1yXXSA4cOTh8lhDNr0qq3Uj2SHhstY7UDTafknwm6nLyOI74G
WCuUsigltpvB6cgo7llgDUmhWEnuenqxTioKWncj6Scl9j8/zF47vVK3aRu9edJ/z7B+rSorPCQy
OKm9+YA16VYIhMgJQv1QRl+maS1sDA1LEfs3QHCtZRSHdymzsRijO9sHi5FXBz1KHouRLX5aUlYe
cZplnbk28VLi/jlVI21Zva5+RSjgjRZCjm+hODYUn32e2vDhsT0Mrf6Xnjly5XCIhq7jc4xSLJgs
UzVPht0ysuM71um3XKlfgxE5ul+tlRQnWlN+dtS7NJuNStSgHeUy1GO1kyazKSKFYnct0QzXAE6q
IEHAWlMqUdfsOB5ENSCODNaGRoHRcKsScfbwJ5EovXPKAjIxrjoOf51WXQ0WKSiFwLvggwvICtzD
lSd56CXCX6Rv/KX+i8wLyaIyWnvHg+9ZWvRQsiG4aTo0Y0Om36jNtK6lmI4q139mUrzzkL5YdMuW
joKhMiMsUq0DWlBe2y1tYLcYhwLEsOj11wI41YotO7gKobKv7J6Q2d87rbgmKuPQ9EW0pFWHrHd8
VuzxBXM4cFNsZFmMMR55uuGi5uvTxwZtzrooR+o/6nusY3ZuosNQ1eR6xacuAaY8mh8Si3IhLARF
sDc6PG4h3i2bdmPs1Nhl2BmwPUAVXBtPhR/dpFq2Gevhl2d0j8Ra/ZYi/ROxHARu88GBd+t21CXg
JZk7G/GqWpvYQOPHNhwPVZWs81pB+05Gr93w6eH59IMdFZvJRUkLHF2AOVBZ6iLvKqp0cjqpBOHK
9xeJGbTbtq8QeeU9cXfmagjblyrGZB+T6rY2QmPa3qKQZeu61hCJjTFWjAI34iKIZYTyy34dZUdf
z/Vf+zI+cTjYZqYHwDK/A2S5zWv3j8ppYaHb0ZZtGwrcsdlVUfKgFgA0A4vejeClOel44xalXGgt
9BArjX5R5z6gir6pBB8IHdxDCNV76OXBpXG9sPT6uoLsXPnukp3ezsFe1ALPH4Om2hlQRxe2zKdx
8NLp5P5E5jYUOCk1Sy41U0I0yX6hKDrUFV7HsbtvVct5ADJym/fyPTeTq0H5k8FLwd3/FZX+M/3B
54nx0ozda19XH1ahEvVIe0FlJ4dIL0GH7gCBYtZYlB0BbXqaP3RI98tSriQHW9tMd3GuqQtwj0dI
BDcRgpORnr7A3I6DDd1jNRzbro1p6+k40OtHS+gLv3Cua7PA1mpsLZhanI7SX7ZtsLhFb3ZYJZuf
MW7nQM1iQtT9w2nUm9LDJq9ngJpx+34NT8FKWcZ7+ez9RlJ0gXenTWC771BxM4qiOxq2a4ZEXHSb
/Bob0Nbfl/vscBnGf4YCKab//+c2pF4GNH4g6nWBWATs4MHQkVr/eeEpTUDT7/7+CXv4z+VNi9Sc
rG+iXahuE6KWQrS1aKnWDC594y/jVbZFzvjzj51BKYrpb/jntxSaWFoq63QXjtEn5S06AEN1gZt7
7jHNqKppTAs2GED2JfVjUm7bhEYGzdmf//BzF59xVR07F1Vm8g6Mjh2JDaUDXpC8cPGzn9CMmQi7
clCUBkyjP0FsiqFe9U38WLshBK4W9gIn4LB4irP8GOTuBX6ifuaW5lnTrugyVTZTMo/fb+M6X2eu
TQYpVpBhWtw7IuTpmod30ujJfGM5ziL3WNv6dmjorFgcaTuLvvPQHlPZLqdKOY5UXEpi4esmexZW
PzN/VDLvqcMftPr5PZx7VPPsag9uaD7qZN3JjX8v1v6h3nTPgNeWl5ir2hmw5Dy6GmKcn3Q2YEn1
bjhUp3GVHswNQqerBlQUMpCFsVZ3IB4u5AJqZ8bEPM/aApZBMIuZ7eQrnfn8q9rXW5SVwwcVzXEJ
0ooEXOPt58d37p1P///v+KMbxGmZ37K1W109pta9KF5+vvS525j+/59L547m2oRLQUklcJK1+ljS
X/r50tqZKcqYTRuVrzqxqnMmd4ol7lcMUpv0SWJLaBfewl8md9mTYVwYjOce0WwaKbATwraxMtwi
zcJAdlNzQOrZMF64l+k630y3xmwmQUafFdLnObkqrAcfYnHaXOdNferAxuGY1x7K0d6iPWGNxLSV
uMptjML20s+fe5SzqSbQSB8NR0Z9sE+vjdW4Q79A1LK2/DvTXwyQObf2ziOwdcQN2GjCfIcjZxdE
4TbvSG2zgmBHjuEVco5VDWhIK8yrsZXIKhlubvH752d8BkE7T8nuU63xZMFvw92IxUvLFoOQuA7t
g52efv6JM5PE32i+f772Oo6p6LCx2Y02J/SyXWv1rVZOwh13+/MvnEH36rNthY4tulAjl+fSURh3
m2vThE4R1sYeRfROc0q51Ifx3rSj7tIwO/Pp/10p/rkp0FiFrqg6AS02GvgqN08KpFYpQhSeo3UM
hmgPGvTO7sYrSxVPtQ2+dEwgfmaWtwxivJVivMB2/5sw+s0w0WfTiSYjB19mnO+eg1NBBTtcNhDN
jRU4OgTUoE2WFM6wtWNdWmTL9sLwOPdaZxMNZjanslQz2mkI+ZR4mQU3fXZH4NLy55d67sucJoV/
nvBQ+Iqs45GUlRpuV1uC3eqsO7/3nrBIHB2py9XPP3R2/M2mGTG2MbsfK2JX2uwJjvkcUGwt1c2U
hdL/Li+tlmdmfX02nYyD45q2xQPrMQZH47aq+/WFOzgzAOaptk4s5FiG3IG+BRG38g80lNrNuAhW
OiZzbgVg5Ir+pZWvu82wMy8tAGfe0TzzVraiHqyhYYJ2xm1gUimwrrPsNqw9jqC/Ltzc9MK/+by1
6cf/+RCU1lQaL+JoYtyU6l59jg/uutRW3Vf4IU7pg/v48++c+Z7/7nH++RlCauxOVfEJqEN+lTne
jhP8VkMs0vfh7c8/ce5L02Z7Cs/2vCLSy+n84++w8j+Y9Nn2zVpbV9voE+XRf/yd2YwQ5TGZ40DF
dtYvzqnVPl1T+Xyx8X08GmsQ1Bfu59zrn00BaPijUAEvvHOb7RA8gDk+tpgGMrYeYeRcmAf+vufv
3v9sIuh11YXA12Y766k/dKvoFuTwjXyZ4kSzr+B6WEElkgvoSxfu6sw41WbTAWBxms8BGuxBqCut
ML4EhdMLb+bctWdzQK82Ol4gAtjV5CFjC6uPf35+5We+XnWaGf75eoXVqEpmTOf3UMcF8qzV6RpN
jx5cihg+s+DNc2jDlr3dIDnVlajOAHsUz1K/sJieeSjzpNgR7R79AZVswgECiIa1TacZ8PNzOXdk
UKcH9s+Doc5YOHbSxDtz0a2GZ0yGawzdR+cGoAqZYMnnpWidv9/HN9+pOhvciSPpciUUN6h9BlvG
HypVkLKSOnhXwoNK21f2JTTYk7tglG+QbC99VWdvcjbe407PsjETya55pfPwHCzLJZzodfKsbqZc
R0yfq58f57mvYDbiNYOactAx4ruk+ij0jEN2oSFWKC+c8M5dfzbW/aQcBasx6dmZfcoM92EUxaEJ
OV78/Pef+9RmY7sMgzbNERTvLGXtI+YwYWn8fOVzA3A2sp3AS+XQMACzFJdM/KdvStCJeyN/+vn6
368dmjuPhy0sXVROw4cstsamXvZPPt6X8FTunSPegejCbXz7gPiVWV4LnkerLEpWKN//Ss0dGp+f
//y/h5n/Nzq48GwVzwLMo23Fny830W1/n+0hrwRAq4ieC270vX2PTW4vNsXa3U6xTdEx3RRb7c35
DQNzW/529/9pG8YfMpsQXDUuHMfI+ISDezU4ZOJCveDbxZDrzoa/F/Qu6meOOYN9pHRdOi9F/DhG
V6XWXRh8597N9P//TGXASOk75vxC6z6A/FHSw8/v5tx1Z4M672vPyzJeTQdh3lR3Lmqin6/87b6U
Z6L/71/smxDaKsGVk+iUBo+a8jj2p3z8ypRTbW8V/eXnnzl3A7NRrVWa7kXTDaQ6SugPeNz/7bqz
Ma2OdeXACuTPHzdD9uQHFz4VY7r/bwbDPMtVRsQ84sNOdnVTvJR5cUfkBYqYDg6Q79Ho8Yt2Uyr5
dT+69zJWt0WFpyIM+sNgx6iYPO+ZHlS0BvgBHFSndUUlHUopqieUC17FmbMOriQ2q0OKKMnuHPge
5Z3iOleu5j05ChwDL0t/Y2R5Yrld//y0/u5iv7ur2dxhSmeg+U74jyyLh1YUz42W/HEm+XmhIT3W
8yvbsz/suj+VRvfmpuJRdw13VaPSTiYTP2Sw5wt/yrkHPJtt2KkAQxBMY86T4EjUbpU13b1wr2/S
jbJyP37+mb9Ht+/ueDaXeJjBUnv6QLCIAx8xIYNU2YuWIApOuuqJltDWKRHAGu0rYS8J4TeYXCvd
phurHWmz3WQOuCZf3cYCd5mSYtVqiTkD+P3zH/jtoqS5zmxOkkHloyyok10FSiQBhlHCLx/0J9x9
F3bnZ4aeM/3/P3NSlts0hyMWVCXZFFzV9NsLV/5+U8MfP5uWMhnk9VhoKSvGsE7XOTqGRfBSb1yS
wxCeoTzHanphojp3G7OJqhuE0LxUpXWbA09XvbUzVP9tdp0n1HqDxbVMzmIqHU4YX1Cpf3655/7m
2ezkWSIx3YjUPdwx97USrNlV3v586en7+Oa7nofQIj10etfgrarmsRg+RgrJkKxWP1/8+40ype7Z
PGEZAd3hFvT8lEKfrPJtuDW3YgPT8lBe2G6ceTb2bPxrCahty2NgxnggA/rLVlFsf/7zz116Nua7
0vF1Ma3CSZte+/2wTPXw6udLf3/U5cnMxmsIwrChoxLtnF8xSos9JqdF9uDtIWGKx/QELuQNGODB
3o8XXvS5XaU93eU/4zclfCKJMwYZjJItRLithfeA6lewizeOvdAvNQWnB//dFzUbzNIOwqytaRVo
I5kq8mNEBJKKe6d4gzxw4cOypvX+ux+ZjWKwCmGnt4ziDkXefrQcb51a+VMzMB1r3RWnsLvCGp5g
S4brRgHv5pY33cDh3gdVBZc5ZoKpjR4ZmQMp2gNp7zXv8BwApwoUxE5Pvnu2yjRYYqXZ0enAK6TK
bUX6Vau0+ASsXer3WA/cdUHBNXXD3ejLk6/2W6dqd3mrvPo6TmAngqwJrRAAqEIDs0vjT6xEzwXo
0qVF+dbjq8L/v9ICFVukhc7dEFdmnOLB7TPoLMWvIGb0ZOR85Na+MOjZ5wbWz+TXUF2KIv2+kTQ1
pP73ywB2ifBSp7fX3+EN3GabYFMch1u5LPd/19AL3YFzU81sFvPdMup7Q8l2nrgz2w8t3xZdd2FW
PzfTzONucTjB8MSOt4PGS8FtE18RgGUscRtSBVM2F0btmc/u/+Xc4pkWlh7kO2yXuk76zGAbSMYA
sFtUkgfRrk0LjVxJylPTtQ8qIUIXfvnM+m7NpjmUaxY+z0mAux3gxGOBWCUr51aDCLx1EKRvqndr
Uy3/Y5i75lqzyU/3wz6q8cyC736Ozd8V7lvvUrvvb5jjN8N3nn7b6UDihrGPd81YXreeJPnYSsh6
U7pgXdVIg0MbZz9AssbHiuO2S/AnS0wr2TZ38kPjZm9Rbh5yEylTnKpAwpO4XVQVnCBy90B/jG9h
3hOakd6awvxdNvgT/cL4bQi5j0dU1fmUzipcDM05pG8wuKEC1l7mf2K3OHrYIe0hPKl5/KEM1Up6
7bAZbbBwwtiKUq4BkDwV8KZpCl3hR15bAIHawXgya2DOaYn92NP+m8ZCo2/wv4MzyQMV4XEd7xRB
0o34MPEfY3L8+bM6MyTN2UtuCYGzbN+OgRbugvZWxYli/6euEX/4fIVr4iTRC1qYfZfYZPS0OGuN
z1Af99O8/fPff3bYzxY1uva2rwoat9OihuRy09mLfjMuodgdgN79/CvTxb77WmcrWuvzjP7+iM3x
zc3XSX2pQnHm+VuzZSwJLB+tCbNW4biHCoEIG2xy7bQLs8bf9/jdXz6b2XXktXUuuX5X1dsQ7p+v
WTgRObCR4UAeUI+Cr8JAEa8cJXjA9Q/RBHvxqKxIjshwdJBwgZwyh1TD2MmWGMjWyIn9NQqyF03v
CVPRu/ukgoWbuq4BSAt/Wx+E/qLPOSFhz3R0Fl0AN0tyd54B7mCvU7B9R6DWYFeYnba0Qn0bge5q
BR5abySYc0hWWGMPKgwpOZTHEvcc4egvNo4pNxZHXNDwvrRtB+srAEejKB62euzQOZK8n9/4uc3S
PMg5FNhWPUli9PRdBUuCRxfeqjlQ5F1NULH1zz/zV6rxzfuZpzh3BEPI0qdzLYKYoLPyCrTUoxqb
t3GYvzgTMQFH7iLy5ZemjIJQrRT/nnZXBPbOgvUyGAS8lZMKyY2UtYM6qlfH1VAgxlRTh2yYPlo1
KgbOLuk3EeSq2qn2TYKsvStA5LlJfRI5nKsweipT/TXX2YT8fGd/6z7f3dls55+krkkygJHtFEDu
Qtfvswmtn+f6Fe6hVd2KK6eIHomag+6tlsvcEMQG9No6Spx1GISTI5mSyR+zNl4Voz66pCWgZ77y
cKInmsD00xpHL0KIS1aV6sNpkvV2NFIXVm38AmZ2G3iAaDQ1wCihZgdfGza2MO5GH/N50Aw05QcA
UhFHKel4KJL7rehILnDqnMhW07uJu2xj+elbKe2rEaxhjMeF5IHrNuo/ag33mCfEK5zZzzTPv0pz
2MeNsgpSC1c/zb2qgPThDPc9QQHaxHwDl1diydadxVATZRr2+iIkbGExBC6kEawsIZZVXXW4RPoJ
ZO2WHfRx1FRMEd211Yv72ku32SR2bU3nsUnkJ36ZY+DGmNMImgTJCdfYup5cNUGtiJUL26nQxnaR
T/GzP7/TM5OVOZtrDRUvKIRapITxRveLp7ENriNO6j9f/dxUbs5mWexwZu3Eeb6znQL1iGv4C9fF
JOh3j1Gv5EsLgukqsxTEtCJRt3rhLfNyvHDUO/vr+v8us1EJU600ihxVLBz5xwzFaruJb4vD5R3V
uUnFnM3GxKOPTVVV+c7trWqhwFxc9FgdVl3HSQRcwMpK+3gpcjZ1ckqXKMXOU5u73uBI8vNDPrOL
NGdbcE1qpIbYagahs9QXmZRHK1efbT15tBL90qOcLvbN0J9nULuNymLfNNOjRJuyMXbOvt8oW4E8
8D/dxTyGGlmYK8qakh9g/U2WNByYOEW7zqenKR8//4Q4s+bPVdK4Y7xABWu/aywIsO6dKq6kqSyL
2mXPDydwKLGEEsOjpPejBRoNH7QKjz+Kg0PDaX58ktB3fIVdOkQIGIM2nt3GTja5dhPnT6J7Sowc
apy5SzuJpRa2nDi0Bi6p0NmE43PQYU5GLz6SPdenSOmNcFnne9kXsA0gICTFFt/hqnSdS1uFMy9t
thPEHYffL8w4nPXBNfTbjdKmNwDRL6x0Z+aOuVq7gTvfVf4kh/DUg4s5RpBNXqXa/YXX9XeW+O6j
m01OlWeoTZJleJXBBleBt9HJKqyEflf3FJ1ZRkCDYC5Q5TIho/sOODC8scbqtsR9qfsReuDCs1R/
VUSTwJEI9VOs1teZja/VyrtfqdG6HFaq26BvgJnlS300b5XGvkEAgzFRZNVSs/xPRzee24oQZ9N8
DV3zfrTL+9KKfiuyB0HYklnQ+v5TS6tkrTvjkyqzL4fNE/2xetNiDMFlLPZuQEYcRYGnWOmQFEfu
O3E2+6ZQcMdR37Ab8jNED0PFffBRrJKNKkjCNu/LqMtXZuKSuBI6K8yMN66m6Qulg8nZtvY1MVh7
Ty9fBICDteWmzqaLkz0GI2wtYOa34HvwyXYCDrEjX5zcg+ttOGJBsHe+aps4IEpCIpoa0teOHBTP
Dw4uC6AdBQ+Kjs3Ehzpr9W9ybK5CRRI/M35kffkUlNCgdNCJJBq/B0PyJFMqdUqSq9u6DPfSZ+Kr
uxose8sZDjKfGREUEKVau3LSSW3W5neKkT8ONR1DaXy0trZLHW2tNj7aCvWmU3qSxmlmAnfPiELQ
D6lDjqLep0dy9x7tlNQI3HVvstc0gOx9RTidc996wCz9IZmeOJb7IuScl+bHPqSNp1awGWyDqg2J
PRlornpkn9GBch1t8rWIcGpEjrfdgYI0hMQSNbeB219ZyXgnreY2Mq0XQoHeJRQCTII+HAHCdc3q
Pmra36Zl3Ims+VJKr1rUWvsLTShbFE+7rRVvrQ+6vjUIe98UZbghLQVkgNpdESFw1WiVsqh79W9l
aKlWE2mj9Z8agaGksrN3swo3oARu28y6E4TaxtZgrAKfhMGMKO2IkMZCA/4dtWB7ygYstELYAQYc
RZc3tOHR1FLWIH5wl+VAeVF73bchieWsSCBztHvXs80l8VXbIsqgmeZ/CkxOaCPJVUwpfQRlEa1w
AhgIg6OjaZYfZui8k1nK3rmqP020AyQ1Fu2qaAMc6ezTIgfsIQ9AWeY2wIQq8g8sGgcjgrRRkPZZ
huWr1sEqkc4XuKVrpYxphffBfaVl13av2Qsbmw+Ze7fEad0njP+lCgINw1d+6Bxr25OFi88PeNEE
GVbw26wC0SSwuKHduhMpCxwvBNGjodJsS9Dj9yTHudB7VpWfvYL9SpdGG75mdRCvxtrOVhXkgb7K
DrZi7WFmnlwn3LaaJFLTwuIb98tKG69yr34IOzFZAPD0js02At+fuSO6f9F8JHX2UPo1maQkNI6y
3I0uiYKjiB9JUiGQYUxelCp/Mz353LYxnooKgA69HXB1zj2T0arwdXcpU9brUNsxYF7NqtqNwfhG
52/6ImPg6dltENufUqcQUmr21tBwd00ziuYnS9nCBU+U8ZNYyXE3qu4xKvwPLKrXA3kGy6yX13Gv
QDF1J/L7iF22f7DG5hia7N4hYIfLqtLvRYdxtncK6pwumJRKYopqYesXWlWvFWc8ycBYMeUdhd/u
8yJ7GoZ60+t/E37BewXFTedlb11BWcAIPgwBuUYzoq+s4R+e2R9cG5OtDincz1e61d9adfPWAII2
erAjUm+uWxW8LrnYXpRQ7otrnOsNECcbX6kHWH/VaNqzX45XUeOuXWCUJLjBnsFHvS5g/i+GNvug
MfHVuMSWEpOkrnSX7BYIB6TIRBP4qhqf8adqC/CtZGHFw4vbevDmSwjyemA0i3B6iaXnTyjCZ70G
8Au3AcMbKR2konfHSh9IPJZgOtpkG0ZTq8/mKdVKdipG8MDmQJKdC0E4WHcqcc1Ot6LyS5lLnMw6
vrX79NPU63dWGsm3K06eZZ1SoFVuHh7UWvuEVLpXi4EaFTTbilhpR+kefQkLtwrdfdIO74EF5ogF
cDO441VJWOSakAfisjgcphp0P60i+oqp5rdZcHCpPNy3RIL4MYETTBzouBGugm9Wiz+aXj3g8d+1
vnEI46AnXbBlsYDRlokNEF24CWlBSwqrpgbmAhpYtqr58isiEbouXnSEuaxklr2phnosprAVqLf+
sjez13iIUYZ41VUDKfhCTetcOXuuQoe4Fwu3Rb8GUUv+IXVjE62cfYUKZKncsW7s/mPraS5GJ5ZM
q/RJrlqRTJ4VD3F7Ybd07qQw15y3ZgTntOY0Yt01J7Eed2Kv3yh35jLekLp7YRv9V+/6zZ5priaX
teYp7lDmaImZn8px6e9YWpeYyoNl9z5+eYtqEa8AnV44fXxvU4ItNjviuWOqNENDUSBth2aThvIp
bomZkMWbYjMXRhkxkeXt4DTVIsfWe+Fnje8PJM68L0vnGh1FRB8l2Dt3GaE0r9mHTy5OsxZflb9N
bsUSKtsLO6T3+DS5PqbkumRngn0AY3NddotxDX+QJxFcOiNNd/z/H73jzA5ikacJ8uPMqVWM57UG
PEaMuiG2Qd2qqyax7Q+nHcpdUVYV/N0C07belVddXcC8jCyY/y6RQz/vnc9tzWcvJYQM2EYGx7VC
PEfpXUBqqrhYBP7bwv//N+oK/X/P1UmaFi6inXhHd+YtBla3rDO2mql1kqZO+VD4NQeqgeA6VBtx
3tyNFrcMQmcVq7ygKSfbFsRQWPZbbEAsUPzyaA7+g0KRVFerh0wr3ws4yIR0iEVcCib3PL4eAJr4
aFcF9J+F0wFv9iFTyOLVIaFsGK1DVpUAAMzgSsvCU5pW9yoZ9aDhWSqFuVZzbx9WEQR3wZ+JUqfK
TkkNdaI2nB2hEJvCtOEG2glHNhXLdK2e3EEjLdV9qUP1RJrkbiQkJbHIFvCM4spO8kMFEDvxJMlX
DUFmeDRc47nK20ORmRvDgT/XVPkm1vMpWq0/Au2x14PZX0lde8wU/bb7P/bOpDtu5drSf8XLY0Mv
Ak0gUOvZg+yTyWQniZQ4waI69H2PX19f0veVpbwiWfaoBjV671pSNkggIs45e+9Pn6JQrafJrh6d
srgVQH9K9S1LrTdugxeWTX3uQqVtpMjYmoodFeoTccs7Y03xYz2SK7kSB7K29NXrN9ypJPvzLaH/
dEsMw9x0qB63kXk8MVrd8S01/EuvfNZgYfsTOoDnvgvahFQNMnym/uH1D/2Cvs0+e2l3KtrY6PHR
EqD7cXIKPB3mUxh0nwKjzld9QecucJ76MHtjC3B/e5E8+2yBGBrycmcfQ5ztjw2H6vCmlOnGVoIZ
n93ejy35Yq9/s5ekTeeWVxLzapXNbGP07U/3a8MGUGdfKINwGIXTdVgnPUGtw8pIcBh62a2ZMhzD
OwEIhCF06cXv3UDeDn53Uc/TAQQq8RZJ/5Cm6Vvt5Jc2xHODq1lbArwVyesZBcW+3ES3QIZg8+EG
vScZ4sp66xZ6aY86N7oadsGhSCJfoNB7rE3C7Qv/aJtOuCVwhCgsje+qVtYNaRCfCTPZvP4jvPBz
n9tdO6p8v5pMmp8DidxWfOJnhg6ZovVK6+EKMs4b95X8/TPiWadt4CcZCPQht2SZPnXngqviabyU
O4LMvs4X7las4nV+fEvg/ZLExTp9gp/eSY3E19sG8/64I/mysR6rsbsOvORHmYlDHwRkY8VfgigG
/Uj3owiv4Ep8aNLso6rEfVuLm7YOyPMAfPyfXeOzjS6jYi1Ipj21X+1NK761xT2samZRF97w4fW3
cE7jjT+vbd6zDPSn75x2ozNPmO53ds0T0dvLeQx3w0BLyXP3QwFL3GEiAXZ8ZU7+xVhfZ4fIQ6Hi
XMjCLtaaqC4fapkYfZvky4rcjtQiseOUmGREW8W6U+RxsXINyeFePM7C+Na3FtPz7jifKDcTID3y
/sMjHKjrxjK3qR0wNiY/OE8MXMJ5SZK3uGzIuyJeymFlV3rrjs6xqgZot+OmHxqyvFzAia1yF8rO
wAcnd0SRXXow9Qaq0hPgoFuQYrRviW/vh6pahSmF9+tX8IUO9bkRmIlY3ZMWVRBjRMk4iGIBIes9
E/y1kVOXvv4mL/1KZ4urTbRcaQsmGR1VoRncWtRNsDo8ihG6SWsZvHXCPp1yfnM7nPt9M521GdnA
+bNbw9qclDWtu+C7bLPN9OVNs/zvT5PeubXXIG44LwXlArOeNlr88xgfLTHm07h+doW8ZdF6YfUw
T1/0p/u7zXzguTRc4DRbD4gmPhDstHz9R3lhhzXPdlhdWpF26F7s4n2wa7bJ9jQ0wCz3xpH7pZc/
+80p8KPC9rixqti5iIvPKdjNkoIbJS4xjQhBNxYdrte/yu9TJCQxyr9epnzyh8HwSM4MfgRX9SVj
dO6qFbGvKFzFOl/hoFtzVC3v5/voEsP7U/QB88My2rxVBL/wGJ3bNfNq9kPDkSedfH/0cnfrA+L1
fLGUkfHGBX2hbnhe9n+6FUYp8nTquaChkazSur/VpX0nRfvGjvjSy5++2U8vX8jZryDoYJWPwHs3
hO2QrORkb2k6XrpAZ9vgSH7HGLgRyov5EJCPRGoUsSLb1M3fuDwvrDHP++9Pn78OEoNQSN4AtN3R
HPQm7qEaW37PKqrkbihTImib/0xa93ym/+nNPDwGroDGvLPsS+Xv5PAx1/ev38svXaizJ15HZqWZ
IBS7qIiOZuA8UkuzONdHyyXx7vX3eKkT8TyV/enzS6GUbdGa2rWbYW2eqvFVg10oOA4bmCvrkz3b
WL0lunleFn+zKj8f/X56N7T6jnbII93lrWY6GU6fybxe2yQD+gbYpBSK6SJKhkfMdndAI69OLM4+
cZZxG1wGaYv9WW5jCD8cCOfFwLq1Ul4ETBKCItEVQATIzEKiuRtBJxCPuDKg5IJ1cRGXeus3rtgL
C/G5CxRMTloRdpuQWQJmeRE9+dty4+/FN1RtgUlGUbomKOwNr95Lv8+5JZRapMjEjEq837ifABCS
JLa0o5W8G5fDylzUS//OVevhS/bGGz7Pin/zE50bRWmq+WOocOZaSbmb0unBt5J7N6lpuhbdva+L
BvVdBggy9cZrMXo0A0wSM6uSKOqChCAYfTDkTcqxsWY02xAkuspGfAR5DXhUWd6NldvENCLABqtK
VCBty6Jfkwb8rfebXSKZCc3hIbcrE5VqovamMI/+CYXHBMaoPYCTniYDDwNOP2THtHI+x6k9Hcgj
JCVZF0cG7CVwREZouqAxXvcXw5h8EZ25sdTwRrbTC4/mueFVl3RIRMCN5oR6r0T3QRDLTUAnqcW6
fKNYf+kUf+51JciwaLpJcjd/hQnQXEzL5ilcwjNe0Ra7ZSgYPo3rlq3rrcfzpTv79L//9HQKlVnE
MLMWdOVNLT7b7X/6Tc7O/0knybXuWgjxx27tbhDA74N1tO3Bdi7GpSbBKATKtoiP4q13fOFcJs7W
zskF7tgnHGn047CmBXYsH2zArsTzMIQ8+Mvp7vXV4Lm1/bvH5ezsFPe1ndke+U/2FiQDMUAZ1mR+
KIuYJlg0a3c9LyUz18X4kX4VGjZ6mfNNfjQX5ZFc0DeOPS8uE+dnLMRspuW4pB2ly/pSrAcmvIvk
qPbhvXGUy+mShu91sDLf+Nov2ND0uVHW6qOssZ/NdehMGIw123AD6W0hL3y+pPs9v402b36539+X
+twv2wa2juySxsCJMb6UG7VkAgcQjTr6g1yn64rZ2/4/O7/pcw/t4JckUiUjeolGPjg9wahd7x+m
3NqM07B6/a556QudlpWfHrReOASyS7J0oINeWqa1jeh4v/7Sv1+ZUG6dvTT5jpB50HcDUxpEv/RS
uWwdh7HZW+3K3x8PtXe2SrScpqrB9pGnS8ZY89fRh98S/Xj94/++G6O9s5VCVbYuhpMUbai/htPl
VFlgfhmODeR7usYbl/+Fp0WfW2a1CHOckXwF+dX71F2dllRvHWApX5XEdyUrsUKWy0D0jd/kpSt2
tkaYSWl1aUNyTIt4IvHtNami7uC8YWh66dXPHv1K6MiSDq8OosnbSUmIoZJIf718LN6opl+4X8+t
tLGN0hEcdbqbFdIpRK/a/fD67/3cXfjz+qn1mVqVIaZlpJYmVQG6Ay7VZUpw+kB+sStBwk5MUt1s
CSiFvPkN3vyFbeol4f+rAI0JZPE6PIAbX6F1XkhImJF5sIfstm/MhUPMRRE466gt38eGu/bd+SKd
05veMtcdEUQY41//Ci9dnNOt/MvDXPmzneNVQ2CxyhMU8OqN++aFh0GfLRNFSAx13+MRACMxQq41
Vq1rAJWLCMMt/sNPf7Ze5PjpQfGlBIfVF7b3TbF5vX5ZXvrwp8v102Wh/8iAhnCpna3iZVaLpVV/
YRATqy/OtH39LV668meLBalqZlWdnO+hZpali4C2GUTS11/8hcdKm79+fuDLdcBcFFkeicR9EW/0
3C7JuN88v/x/fR3/V/C9uPnnLd7847/5769FOdU08tuz//zHdfk9f9/W37+3x6fyv0//9P/81V//
4T+O0de6aJBHnP+tX/4Rr//H+6+e2qdf/gPIQtROt933err73nRp+/wGfNLT3/y//cO/fH9+lQ9T
+f3vf/1adDkJ2Xffg6jI//rHH+2//f2v8jTt/a+fX/+PP7x6yvh370lezvn//vRPvj817d//ajjW
OxgbYH+0Up5tWSeF/vD9n3+k3wlXaNO1tQ3Kgt7UX/+SF3Ub/v2v6p2QwiJSQzLdErY8HfyAjJ3+
SL7TFpQnxlvopV0TDfD/fLZffqV//Wp/ybvspkC/0vC6z+6ffy1YjpIuY3S2DgeUgBLWn6x7plmr
WCq9GFUVF4uS9KTN0CjVLBwO0WCW88DfF0BrbpO5rGHYu+XWzi0BLsuooLYQh39dGENHWFyvg3IR
CpeJgEkV3CSVOqRpaO7JtYYkirkJUGLar4YRF1VlMeNM0tn9YscyuK/muAco33r7OfOCK92a7b7w
ff+H8BJKs3RKDift8abRVbipOrsfCdKLvGMm6cFVUTkfDRBwq0Kb+jZmiAZoBEMRgp4mJ75d06Nx
u668cAk+ezS5u6H09QWx4Umnm20F9uc6Jtx9WWpbGCAuu/EuRPqyDiKY30zKiZwfOyLOh9RuVtbo
Kw4kTQrFyA27RV717kOoh26tc3s4TGMogf5m9Ms4Y4APcyYsMh70AgTTEQCPYqz0h3Bs7INd+tVV
XAnDW8XFWG/zDiniIojqaAlSIfwYm3Nbreij91ALjcx1lykTkS+670di+4o5lJtOqaTcB42Ljr4X
U1oBZMzn5Nb2iaNctAFhEfCZWniK4IGqtVPNIlt2wi3e0x8ft2WT9V9lGmMwMFW6BKIDbzj2+5WV
FdYyn+Wwi2sYBCjrxDUZfhOx56B5G9eyVulUtktSZhAYw+C47eIw2tadCB4KMsv3vBO6wsCa79PO
sb9EPVQiErtLtZ6SZjiI0naOYWZXa3jrgmscWA+WTci8N4B7jEkvXwqPzHjkdlITZD4iwSNo66LK
JTxCK8h26VAFcmH2mPtCMBxHJx/EHQVsBAYvmDxas8aY4QPQYOtbNyFcNzGwssTIJZc4SfUVrqVs
C7qceMlx8paVRF2Yp8V8CLGdXDRZkj/WlV/9GEb0saExThjC5HzrQWq9lYPVLAszto6ih7Az90mE
jlEFAaJrO7ppK4QIrokMhGef5oaLPCrLq1CDCx3ztUmgB1cgTvYQ0axbS7YJLQnY3gujMNKt0Qrr
McWSvi46q2ewL6KLLmPNTnU7XIZWpt4HxLZdJGaFuBYFHecIV043XocWwUYedkkM2fgN+9y8HI2a
RIR2Hq+bROb7NgDoCyLM3ZUx4J+FGhtjOXpxu7e7OP2UWnSapiEABuUB9F6ItggOzTB5a5UlzaXj
DeV1HnruoTbMxlnQxsguDNcNjo5d1Q+hK1J/wVhkOsydsh8qlVffzHxM74zca/Z1Os7vm6EqvsQk
UG68WJN5bqmmXyadj2KsAGhjtq7aSrJcL5VI5W4uAVZDx9UOzFl/uu+sDAcT6QvTfSTF9N43xvg6
RKQYLpgLduB+PCEfpQN/AvwrE7ohcI9+GA3jujQ6Kq2xSYNPRl74xSpzEp4KBrPuypC9k68YRFH9
MaC4duj5IDTzbBSc5FaSD6pSiBKd0auAhcNODpM9ExMvDIQhcRDEW2naTrgeOo+CrhrjYt80jfgc
BKK9jswuuWZhwmUDhsHdxF6IqiOxStY6Cyn1wk0q+D46CdRFmWRyM2YNqFhbKPeykUn0ue3aYIsd
btgJXwR6E6L60AvXN+r7qc/tD4Ytq3pFMA+HNxtOSHAxeeHEMdFCyVuPYWm8D9KyNDa9Sr1b6M3e
LcIX/Vk0XYRAbyQke42XhFNfMOecWoVZfOwiL3vsYjL7lkCfYMqbdGvnFaA6u/w6tnbMkzKLgGcA
72r9PjM9Y+P3NYBnUuQCEIOfTTvrUEF5VfmeEkUplFkO7iY8ReEHeDvGUzGqYCsSrJCzTrmPJzQv
pceMt7TXrmc+2Z1xN8B9XfRN6D/0ubQCfj6rXItcmXs+Sf29EENyiMKwO4Sj/5TjWEOHy4ecbyYF
iCGW8WFISeoMDesqiNUxNIzD3BK1NcWADVDcRQboHaNlfONld0Zr+Jsibp/MSnlrwFqoQmPjnvnx
Z9ml1cqb43gDuwE2AHfQhpHZcGvkSb0bR+XeZeZsHhil3qHqsdZojO1LmRUBWLBEbWKrxIIz57EU
y7wyjavONqYtt094VRaaBS+zixDVRFFXIN89VBRynoYbFfqPKq39pbKHZJ16MtqYZVPujMmYVnWF
21gQ0Fxmtr1VQT1sAV0MV6dUtN1Ym4xq7BBuI0kR0EnLDt3plF2TRKEPnnTTXZDoOaHDaO3bZNzA
9dml47hqxux+BtJG9gK29yi5VNwY40hQYJqkl84sAbymR7MYjgE7wZ2cyB5gBNxumjhpL2Nr2vkd
CPWiB9rshTsw7Qd3ci67Ltz1kwsrgcjPCo2nrTu1iXR7CJLiyoUZcZARClrBNr0y+fIA6xjbeEWy
KmpjS2xtAM/VvwnN+gf83ZvCjvfa9mEGwjVdpohLQbVdOkG9tVkxHrN2MlYJKe8g9IxyaQVc6kUk
8tq8t4vUBfYD/IiFBdoJB4tWZg991AqgeH6VTNvUrBAXNLiOEaeMAphZGqY9T/eMct+B9QD2q0NA
v+hTDUImiBwCSqIqCi7rBJzMIjMZQy7HsXfLhQvd6Yuuy/5D3neTggbdEGo0zgOPniuc5qpyDKhT
nsr1p4io6nWZxxqGBTs/cB1yeFZQNEEax9bgbAeK1nWrNB9dxT3ZaLLBQYujvKvRv8s6Reade2s9
x8b12NKdWQSq08fcArE7hN5413vPWI1htq7AiQGXx1dzawB7mzF4eMWDY7qIzV1HIDHIFG+ooAsF
UWuu6xJAe9cW4NiTeryRNbgMyJb+vRdjNixj96SDJArmwjIjjPWtBeHKKNvmZkytEAl3N39WYF63
wwSioEzhs4HOEfHnea6M94kgC3hV1WWujg7COvbuyOTTOGbYgK8UsYNxHXHRevKy9C7xsgF0Fo37
4ou0JjDksnKaSzeJ1A9faHT8RexxurAiQ3+oBwO5Q8NZtuXZ9hubdV8kKeaPOQp2fqkS70OYDJCU
aulWcpHRc32cQ2omDKfFUOEapAGxBOUzXQddgrG5N+wQj58nqku/tYevCYv2wwi8o17IIZUG/Kcm
uZ40WB/f5J5eDSxr+VJZmXgYwixxFpzPiodmdIur3OwKbwHtUD9Y/czXnLu4vTYDGFEa4hK5JB0v
a7gRQyCEwuI4CMd4nCXY897vwyc1BJJkP2iHqKT93DvCpz2J1fm6H+zBDram2zUr3RJ7blvkflhh
Fz6ZMhxXXd21165w3XwZhAagVeH33s1oZMl13YfRfm4yhBwuRqa91abm2rVVuXVrh/0sKN1dJE3+
eZQWD6SLCcZHgWOXazwqfL2iqQso7PxLu1Z8mlEVyXUzpcpcsLEVwNPCHrl3nXn3bLYNlnKLwqEN
+flMoKPXM5aXr2bqFvvMkqGzjHQaNWjHTjdDGfjzQ+6e9C/GUJTekx9bprnuUytV26qdcTpEGBMe
+tQrn4LMZWIqVR9+mBtjumxLS61UPuTLQpi1sywH8zvPfgEwNAy+NUKP19JyWv/SpnYhYmwq7wwA
rxeJAxzcglRxU3LC3hX13K5Hw3S3KpmGCs/56ZA22WzfUW2ubQs8d237xiaQs/t+9ubE+2eX49+q
tl+soX+pu1+tyf+frLZpXLxcbd881U9B9zT9Wm3zT/6n2rbfmY5WtutJ7cL0damb/6i2lflO2YyB
ladI+SdfkD/6o9o2pPfO1C55HdKxlaIUp0X1R7nNz/hOCWUxG6Di1p7CLPpvFNy/tmGU7Vi8lGOy
/CghLeu5lftTO2lKOAgOKkAlHJDqKyFFmcBxaW3H3uqnC/NHqf9zaf/GO51LesrBiEaNiACTfnjN
9omPTzp3VqxvX38f+6znqbjWEnmpqYUpPeHazy2Gn76TnzVgTxsrXOdT5zhLwsBSYzkoI6/XURaf
ftDCOmWc+MGTjmLVEWIEKnBdQXrpVvEIvOZpStI62HSiJAIidawxXCuVFu0qY1PyV1g/Nai8EhCk
pRw/va6JMHd2Fpjw8WD085RuHMam8a4ZC1lehUS7NAi/yehm+j41A/C4uc02XnCqeKy+gAQZ9GVT
Ly17DjlNJW0uNyCNgxqFS2+6l7KeVLwhwUKpde/muVw7xPGBVxspZfeJKmW7I9sLjupg9gNzHGHU
YM7jmg9btow73yNQHonQc9wxueToz0wXLZ4a93NUT/NGT1iy1xW1crPP0Xf9mAYbYu5QNlG7gkTd
d/vE9USDByvS09qECVmu4rSp3Lt0ysp5bQ5elL/XSIfrm1RFXrJSNOaTyyIBoIUAIRc5ol+jrob8
Ioyhjx/RroMIa4uuML7kddtRahWTOW09vioH78xFwYaRycrvCFzU9o1pq1ku8DeKb9AqC7Xp+r6f
1mVvheUyzPIRnYjsyJG0deZ0F6GofQnufHbdTZ5kXbsy/MQeLlRUumANA30jmJtmHIT89SmaVOBW
0HGwTkvbCLf+6HnT1qX3JBcah5paaXfqPkTAcpJVr0MQrnkdR3dasy0t0snOhovQGfziQkatevTS
oK+2YWB13VHrhIZAjVg+XuZKx8NHSto6+FiyhcqlVglMQ8Is2mkd4Pjr9tylwniMG23pzRi74YXv
sHMtirKYjVuS4Mr2zogyQkREPMmZmAlatQeXHkJOEBDdFRxvhsouYHNm9iGdwOTdOKmPmbPunYHo
dtoR9Ct87LMLL8L5BcVNIUQwBfpMTnq1B3ObRtSm7urqhzvbMrkMev7PDlAlukyO6AoJQmCHoGvK
uQUBK4tspEAyDE7+RcZpp5lTJ6NA09XOSRMSQa1KL+nL0e7NXGsf56kiK6yAc7QblEmx2rhp+mG2
zPlDYSTqUy9EA4oXom69sJOodmm/jE221U1lDzwvLjFj3uzIT2kdKqDWkQjntVN0s8O0Q0l7gd5Z
tfiRK6/c5K1X/ZBsiUxrrSkhvQJaoVxnhFYAuBXpHF5QSLgCHYTtGQc70QE76qim8AqlhpDvY7vM
/KUoGrJkhjrpFC8/D/hpGwdXj5t2EQC9NDBowfVzESzF1MMhcWqkaYjJZn85FNFwRI9DcgYCdMfY
qLZOm5VXG41aRdUoyvdD3fbZypeiCPedW1BzT1IXxhKErYu4Azess3BcJ5ywoalWrsRsxyNu7cAo
18HQZuW2IZqfeLfCHrx2WY/0Sdz72HVmkMupaOIJY11mWrb+kTeTpdHlOlj1b9zQnKbuKOwqootl
hZyu911omUQyLQSI5WlFrxExHElnXbPW7uBh2BLJDCyhdnz7pnVHDJTclNG1KPmVF71dBHdt7ps3
jTnaw6ZwJbEsSWbreIWcS1j4ME+cudCVxXdojF6EGSmKWxIFYtukbTUYV3KedYXZEi3LZW2Onl52
UGjztN87k7SLvVt3w/cW7ky2J/rXlGDjR+8rK0iXY4dXZb/pXYvYiYpQkw8UymO6mVLolDCdyK/f
zG3UgRSxzE/5UCZXsna6O0NgSgCU3Cb4VAqwA4lPPxwEeHSiMdv2HNxEUGpBu3upnz8UBtFsZG5l
UUXPJYVmTvBEFR1swMI4QNtAW2gwbRxZSH/xIGr0UuW6il0ycnNerLrgdky+wdmrfiDIz/mJU/wY
R9fRuXUji1w007UIpBEdtKonzvyyY5VWkDXhtRttgR5mGMpo1VV56V4g8BdoHkSDYMCK4xbhR1em
1Ggh/cF03XhBD1ms7clHcnLvIfbiGqFwmZXTMQPQBoSQ+NYThizdp3SJ1RUEzbCHzTuSrztnZQFx
Gud+u2A4MPYIwZooXOYtWUw4zJsYPoedSQd+bBbqdRbnXr6SSeqrC+l3lPm4JvKnoA6pRkVob53I
Cr/4Xtk/NuFIqJjfZSNjJrCKibUxzJCWJdtdfe8ZOjkmde03yy4MZLWymRxVy1j7Zb1y8ywdqVe7
yVsIRhrDxp0jb154LV3mzWTHBqjwKXJumGXE9Jf7jhlnG/pJttB103psPGrawWgy1SJ2Ymd+klVX
DstwMHn1jAEIxAlq8QWxTK69tTvIcBsRWGW7pkQY1JbZRXFVd1VirsohbBLw2C73R0aEkyK3jbuI
DAVtJ5CjXcLgQpSR9FvKwCHR3i4nc6+daGawGmYDZtl0pK/FmUVpyruhB2cZRVa0mFonm+i5inla
dl43j1uLuAF4yzI2qBZYDY80XYaDDPF20eXyycPKtEdhLroGxvM89ykM7N6PiXoq1BxdDiGMwfXo
gnE5pJ4bAaYBoxntetF4ZYtibCAQwJST9PZlnQ01vYM508xeCMPKH/NClMbRYN/osLw2RvzJssLc
WTk9LYDj3ybDdiafam49VGbMXRPFwiWvqZEWJmEOwcQCdJiLnshDSMNFLHhaiSQQfXLxNz8Z+C3L
LF6HkSgHUolK73p0Ehk/EIAwBdu/JVkSN8qqw3XsyUIuhpOZYjWFk8/sls+Pj7nC9ffGmPVMiaM0
Fl7hYZFj34CI/qcYcLLSq6ZIvHg9R9ZymMpu52am/sy65NFXQWxE8Je000NepNDA6bks+tMpZAqH
rSpo9dQCPrBfMaZ5/Zh7dpw+fS5J7IwwqS1OQ7uzObCNhE8adpysE3earspOODdZIkHGDoTwvP5W
v46a/7gEJo1nyxFsEedagj4O7Ih40mQ9c+y+7qMZ1rFdJkd8lhyuiondMarV/y8pmRD/c4DLBX6l
pPxed7+Wk/z1P8pJpd8p55SFzQCUukacSp8/ykkt3xG2ZQp5yh2nrJM/lZPiHbPb5xGty+/nsrf/
q5yU+h0/q5RaWdxGNsXov1NOWqdh9E/GEGUpbeFcI9iL24UwlvOspLZzAsGMr6ebZvgufS2rK6Zj
aBMV9t6MYdKS9WMYcXbwx7wieczLJMAJpgImmGZbgsGmz50mxB44+SjoS1PdBEujpTxeJeU84euW
oTSAr0aqx74GSDsgKa52BvUtnA07Ghe9ZTd1vxDk157CDXBMGn7hYQbPw6FehRxbpyuZzCTsHdzI
ACeKh6CxcGb59UjYe5yRILHpzHoaBGVjk7rfhkZE+t6ri6JiwgtIvFkVsuicu6GmtXc/2HTRvIUX
5BXxunkZTj8yp8j0J00TxsoXVolBLFzYgbKbL43OayZZZVxiglr0A33q28Eq2QpvxriDe3lPD7cU
49qToVGC5MyN8CsM38wcFh4xPqeYphRix0c5iCS+C8IglsdRl9RES5tRrUO8WxO63RWLw+C/980y
IXSn6Fud7JPC0Dn9vbhs2D7FMLXBJ4fDz/QxSAdLPeShTfvpSBMpLX8UTd/mN4Jv071v5diOyz6s
bO+jH0NdCK7TwJxVuBIpI+wEg31oWvUS3cHI0UXUeU1vDNXIcMkmONePpHv4wuMc4Y3xp4kZbbfx
ygjwuaNSy/kcEZhOxzX0i9o9xFUYeVdzUtrNdpol4Lmwcu18P+mh6X5IN7GKO3uICuegQJi61+zt
YTovGKYGFC5pZo7qGOvYJ4/GTGYHA3Kbj7Nzl5w2VeDQ1WlJplz5Tj1WsrmFBmS2h2icYggEHTFD
wWXrNSGtO1lqaXJiacu42iAZj5JqG/ijIw+UrL7xOQ+DqV7PdumEl3EyRuZq9hrdHXuHaSXz1zJB
LaXp7Zsk2MfmbWlUTC6SJGfMo1uG7+vIMgu0xvkYhPci9ElafVb1ZovMr4kWnO0sBSJT62jaq9bI
Wg7kBP0Rk+UNxUIoBssXwWzlZGkh+YovUV04zgeyYUK5YwTaeU/M05voQZvlOHyMg6Gk4ZiMob4Z
GKL5ycoqghkDl00F2oyAtX2zv1SuCAZY5+koagmBWKbzwQssgwjC0m2DY6rCebpUOOzzHTefEyKk
Kmt95Rlxz1m2FEMoloZIQnvjGMoRIK7aFJedyIduaaak7v4Ierv2Nn5aDym7/Axt14pIiNyMEqXi
Nu6nQF7OVmVH26wTsXvRdk3lQzJ37eE+95XLMTg30vpgpHY6fo2dcm62OdFy3aXWkQgWhjN10Unx
XpCHwnWNrVuj6C3mq31qE4Y0MDi1C6rLesgu6dzpPl9kdTHmx9Tw/X7jmx40yVpTvyynmjLsO11U
MztOtHrzbabJKVxF/ezxVqUgI4ozft1n8pI4s5QkmUA7I8LWYPSTpYMi4mudp5SboEadWxVMyC8X
U9IN401ZdFNeL/ii4/BUgry1zYWCCM9kiwe93YW977jbRBAOt5mHNk8fw6gKi69D1EfOZW1VRrMM
Kt10N4KDV7cnWLEsqKMSk/zNhemb7nhPTNTw5A4ROVLFkPWJXudalDNXB1sI6A466ROrjVZmuZ0R
XQygwwcLpY2yA4wYCWQubzWoIk4+66KW/jc1+Lnz/dQywpbZmnZMh1oFY5qHK470QiU3thrr2iBU
Zq6p1lZMupu0XBqydMt9KCo1bKrEa5w7F0kt2ZlZ65zaCaHwwh9mnbA/nGrsnrxEpfqajcF0QyQu
tQqiOVvM/ZyITVS1EfLzxi3FnYw7LS5ruHHJWpHynNwakqQi6JGyKyqGGGEnSThzGfsCMdDaZblZ
/G/2zmw5biTLtv9yny/KAIcDDrzGHJxJkWJKLzBKojCPjsnx9b0is6tLDOmKpvvcZmVlZalUIQA4
fDhn77UpaFl1uWMtwSKz9lqf0NClWDQyw863VHDT0GECgVzOHYFbaH2Cm076dB14Qa5MHmnp+SGo
dQsK2kVRpGkUXAdSNd2HKWtHra8xAzdxty3aMNaaFAsWhmsFSb6+Y09t4Dg5zRz42DV7U5Wfo6BM
rENkjSr5QH/BQ/tk0b7iy5s8pcE8ZRqoBSinkJaTs48bSMHLJqSV1rfrbhq9ZNODw1f2fe4EKSxE
IU/Er0l4eSHX07zEyS3zObe3SrtlsT4xQXJcmxE2h1vKiBQqmllSkjFjB7GzmJsCnqjXWoNN26WQ
bhKjFUkRYqIv8hserhsQ8crTqKg4ApEvmQzdVTdlc4UqXzeZJrY+OyRTrP1VVZDIMK5KK+xjoMYU
vIi6JRg8hTs6hbpa9hy+RfzEkaBWG95ZngcbrQWBbTy3WD0XU9glFoKFpglOCqcmLoIjm1A9fF5q
auTJGqTc2LCoaDgCICka/yFPAiMOlpKZOUamCtyXLrOmZd32Tj5ducU8TI9dOVBVKU8lvMuIXVJL
Tz8CmPQxRb4D6czQi3KiTZrYuXxlRU7HxyLvObfU/B2+3GAuld3v0zpph3pT+0mu97ZRS6D2nhiM
dra0+9RY7nM1+N2adX24dqY8MsXR9BnweCgLcZF8PY0SBc2YLUbnbQ1zgETf4QrTn1hqqsq+CQ4n
VILbZrFpFPt+Fvdbm5JTVm/53RBJ3jv5oPb7cScX0GE47fcd99SgYA48nUB+KKP3ycSeqgaYCHyL
osT4gEKO0SoSex9GRFY7mUovMiekTDkcA446TeTrnZOfkFeZAv8ERfnQ1FJtJiceL5vcHFIcaZS0
3uPgnAS7/9EM+qdf6nshTREySGUoz812IQU1iXDF3qaxrS8dJIIb5UTFJysuEPVOXhm/02M4PxGF
tBZYa9B/Q8lW6lyrn2hRsTHM5u04c1J2uikBmYjsKV7LoQz3VMT7mzSiu/fOSezsRlGN0arxPbbB
oS8ccU4gF4M3NkOsrY2nC2c7VKa7awNnubNJlN1anPb/7D5/ut7p9/wwBIhvpgrjwQG2+kQ8+GYx
TMUoGFfoeYqrRvfw6gZjH3447/yiU/TLu+T8EJJl5rhYJd9eta3pE/iJ3237QKcA2xZn18+e3Nlz
YlZOnFfb31/v7G2e7jJAR8kpXwg0rOf9orLQScWJCgq9m3T3ZZpWAd2CUN7WbWLdtVlcSiojqk7e
+cLOjvD/XDdk4IaBLSXn67f32TiJJHQx1lsAhdjvkjl7MIPTXjVhG+x/f4tnDByflphDS4w+I9r2
08g503QLNABDlUcdBByAB+mgjw60NGX0q/HnR7cb1mAe1pTVaGPn49pPxi91APZkMar457b/t1n8
f+hB/fBaTtLvN9Lsp2447xX//Tf+3St2kV8z+nwVCCF83tP/HO694F8ydCn0uLbgryA0/U+v2OV0
z4n+9Ic+FQDe7X8O965E7A1riT8SNsJAoL9/0Ct+a/ymiW1TbcL6FPgeShcm3bfj1dg256c2d7eq
UpqCp5/e0dXFPczKtY+og39oB9Gv+T3vUetPxawfJvh/rkyrGxezzQT4N23+h3mIbs4o5WSJrSWB
/6G9cVq2ChwQ3vkiz2aCv6/DmkcFQ3osJ+eZK85Ya9OEqbs1I3X0Fb1AMCACj+Wew1T5GJa1dYdE
OHn8YRj8asL7m77/ww2e3njAO0Ig4Hposc4fbeT2WZNk2YITN/GyU3qAcsHrprAQ88KOsqepUvgc
45YlN57r5ovUoCW3JQLv9sFpdERAttM4yK6ySQsYsFIrVMSt2RLGgI85YL8hc3IHVl7MHmynnNLu
Lzot2ffQksg8Af0SbnPDrmc15rMNFthrHt2xU2inSrlZuiHYRrkZ/kqzhYN1n9t+fJlBDR1eNDtq
6pCtpCZtDcnDkCCha4WxvmSjS64L7fi/tO5ryCd0AV502Dsfip57vCnrsYwOUhOJ3cjev8m74Js1
KS870UeXp3YaHoZ43C4FnV+FIVeZjZWQEjsamhEiSmBxS9lfpP6Ufm76LnyizwfSEdjkdkBSuFcT
Ze91N3Ko3MzSwk6anv57DxYMVqVuSz08Vd3U9uAm27YOUYhV4ceoHaLoVrQDRxfHC+W6IPDjuZvj
Du3n4IBPyxM0tS8cfJgc6zGb4xWa2Og4+L19n3KQQjDqoaZqi6X5nNtV+1kU0vsgSDy6Y88X7Cw+
o8vKpyuxmrvF+67KmcNOkcn+Mp8bvXGIptjYdZjcufTnkMrV7CMR3MFsEz6yId87dLKvsWHHVbNv
8Azo1ZxRx1i19sLoLXv7KjMNeO0Ov+IAgP2Q5aO79xe6cdmwhN8QkVU3sVVU36lNQY8L5/JQCQpe
dW2Na9dDBuUN9EBrVUElH4L0OCI2S9H2ue6BU+ewaZsx2RlTVFciFM6WHuPkrqWxg11oBnPZol3Z
6J7Or4wNnF8UTHvLsttHaInZMZqg66Ir7a7UIkBhJBn6jJVdW+Y2K1E80ifmFCtQRaz6qa5fOQwK
aLw2Wy7qERknAJr/GbiuAV1kYnX289iW/cQZE739tRW0zm1vde51Go0YINwRoFDjLzds4M09vc5w
nQwRPeoCdR26P8oTL27mesM2dmKNpchFKZJ3DiOpb54yN9YPnufaiOyFwOHmBMXKpXqyYdxYz0Ws
8Dfa0XSgeIe5Do2hvhibbPiGT9+6t9tQ3w1uN98I6obfoawPV0XYqo/u1NQbv53Q+VKtGVcO4s3L
U0F179q1t5uQOyRrnt+8DyiKbHLd9p/KKEZSaGpggpb066ObG/nkx1Z1GU2oU4B3psfUIQCMhoy+
nJBdPtmC5pSTJtMB8uKydaeB0Nq68Q9zI4orMcrsuiwkqWxtU+0UfZkthMPolmk+Xjv8K1+1EtPV
OInuUOZR8i1uaXS6qp3XLu6Yu3BZ+HZiF4hrXDCGJXrrdd6OwUb0Y3QljHBhjqdi3cH0Pc5SJPfL
iLi2Ya6/NWNjf46HJthOVj7f1J4BnTjaIGe7rhovXNoOl6mf60czE0oV2y5j2Z0tJO9lYFMuZkpd
GTtpbwO9DLRb7HEbhGa5boJmuqYGAu7NMV7PAzXuVc5IuxSTKvezm8sjrZzqGTXJAEW3iePbFMMk
sKQgKC60joPDMHj1c2NVCB+6ifjLIlmKaw615SGPcrQsXeMyt6HtqF50K/ovPgWE9VzNhJwx33Xy
lH1G4qOU3mU50h1ZXG12LUkIW5+Hsl2mINkiVFTryUqW68n4fBmpk3zomxTt5Awp5opiwEy7EZR+
wWh8VP0wrMdscZGENO63sKegk1Cw3WW06q5nNDQ3Vdvmd2Heex8zpvw7Bpu4LBDwHo2hWWtMwDTt
M2flQxxduOSxwjtHkaNMPJCqWofhFdXIcTe5mY8OgDkgCCwsTz316tTtsYW2WbOWlRM/Sh180M4M
DwhyygZuR7kJ41jeZaLot3ingosS8dSWTmjxElpOsFdM3EfTLg6i3YbKglUN8rFvwZXNVB2vHHA+
t0WZJldhOKsjpaXhij44JTo6uPCGc/HJdHGBxTQx7komTbcyXiQuMcDMe4wscj1gE9hLd2hRQhkf
XXlqI2C3fNJugHI/j6ZGL2CmdNf6LZoIlySRsETAWpovOeLpo93W1dYZmxlymyPSdd631iGmcXFI
49q97YIRDbNw/V3Su9kGZr1/6+Gi+5CKSO5zzGjrfsYYXiYzvV+K3V+Rh0frnt4A7lXhE3YgrG9+
YTU3Oq+n2xAv4JN0pu4Yt3W9t0PBFwpvfAPcPNybYoQMmmYSsqbUV2OK/7UhmOXY212x9UyCkwFT
yTqTXn/0hDvu0LtNPRhPbCDW0vf3bjjkySaZy9MqiwwBBZGMn9rkhEvvaPs7qLvC/EhhruMhU7Rh
cZgCQIAL+gGHsfZgqay8RZ7kf2qVZR0C0YU3ZV/YHxFbNRS+vOE0BBYX9YJw6iftFlRAVNqH5Nl0
lGD5oHAajbJ4xFaAv8bvcKehZ659+5DFpqWRE9byuy4Cd9oiDfSybdhCvNyA/pclcjwjekgwdtCt
M3YBiDKcEmZ3pSgNrnAr6tcpXdxhY5BVP9seDDe6NXFLeE5dX9SLFndlnRlKexGl5XU52u2LBZU5
2EO+8VsIl87o7EJnrNjY2Hmw08nSfeuhor4SNZRvOqcI5cWiYu9Rg2m5YI8h4cq3IPB0TNt7VaYU
OUoqggpPGJqOmGmwP5ZTAlK7cynQEGnsVWbt96CiWTCGhPm9s9RHFbf41pK+6gjfiryLzsIevKLY
FT+aROCRCvHdLeSnMJ9v2Ng7O1VNRB5EJGw0h8l1Y4QoQqXMBu1YAHU9se2FP4Y3BVs5fHColJZt
G/JlIhvQ8SPwZQvgT4O4ad0hxSNITiTpfQzT/+iWS01YpAwh7KdwCyFdzpGi8OWFc0+2T0uIFX/F
9vd1oqmOLXVjV6wvLLS7zA7Ka4Ldo3Q19gKEjGQryise5yreWnUgPzXsYUqmxamKVgbxtc1GCeEJ
0QgWbg5bgWge2DP6ONLquVzBga8eNZb4kuJ0FtPg6ZrUXudCdf267kKUPLJtLtlgNtZXOejabJFH
igMyN1aFwWQToijq0DT0qNwQA5ZRa7L6RW39BIPGlJpg50IcvxGTZ12EhZ0/tYVAcbYkDAgcq4De
rb/dkQzTS2rY6pZ2i76sTUawY9Y5etuOvr+3G7wgdTOiGGmEHi6qWnuIOZoIBGy8lN7WQYKlTpp+
oEpVV1fzTldBeOPKkOKe5dg9OpZ+fmVhX67g6U5m42pMf9dLgGxy5XmT5xx6TD0nNyKP23JbTQ/U
7aZdHAeWwkTj8o5IUFgsHI/W+KngwBA+MNuRpGf4dGhX+TWDXxIkOq1UnY7MC0KNF3Zv2Zd+UlU3
iFVFvHF7b1pNueZbwxQFSihj6/AxYztkrURdxB8SqOcz/wb9F/QR95Vqy6MrCIV04hSDalHRYGmz
fouRThxye8wIPbQq6oCF9wGFCZkEJhP9cx721ZcFPcdBOzAgGjOUO1Gr4lk6qXxA3oVAadU5VNOP
lpkrvbLDOhzRpMbpterC4bZo8AetEhpVPUPRF/qiLmbno0SuVq08AQDxNMJAEZMrvI5VND0jQ8xI
mrfbG1ysKeLXrL8OdbHAe+cLdA7+rHrmE4i9DywyZAu4NP0Y+J3zNQKZgIPYqtsH5DHB6v8SDs6B
oxrUVpUGKW6/BMdm8oCMV4Rk//44eFYXopzoOQ6HXKxO0qWfd1arqUFh2ZZbcc6Ozcw+zYuuOTTS
iNKkMPx9qf+txVCLoTzx/1ZZfHytXpfhtXj5UWrx99/5dzUm/FdgO26A1cWn4IE28n+qMcr91+lD
VUHg4aRH2M8L/G/lviP+RbKokvapMoxKg3rQf+v2bdT+iuot9T4KPJSpwz8pxbwtiHiU908FImo+
AYVDl9L321JMxlAs6W8TUzL30V9WHsfwPsexe6ds+HYkUotSSA6Vy9RBNeRUeHl7mbFxpoEPU5Lr
RPV0MxXB9KnlbDpsLatbPv/wAn5RBXlbXjpdjDIWLgQKVdwZOpK3F4PwoGM85S4cEre9jxvvBtUE
m3V7PbfSrHsLReO8zJ9+f9WfbzHwkDghEnRBBwNzenvVsUIOXKUlrh7ldkelo2xCpeb1H5KkKr/8
/lqnt/KfKs8/d8hgAo5PW+XnWGJxagtihpTo0hN9SyaCXqVGJXfW4pB6WJvxnUL6L+8tRCXknzoV
7qk6+WP5XtTIL2f6GGs/jJtunaD+d6HPIiLZwkUvvv353VEipLrBLtijnv32avEgCzSBrbcmvCyK
V/USdi9hFOQP8LTFjIhTvTM63zao/nmcVDelE4aomjDLvL1gNaowGERG1oFVfMGJDK7Gyrb14iUr
nMZmlaWag7rD3gqBxjvX/tWjxVoi8PVQlxR/c8t+qEj2C9aOLOmJSK6cge0PdsgPzZzGF9TXhz+q
Sp7uMxSgMJhymFl8dR5T2HdUitrMcdfOEJXJJXJ+vMI1Cez0tlqiS+iTgPjb+VORMt39z5z4i0/y
p7ukMWHzH74QdGf8jrdP2KEq1bRWBXiBSgCBhb4oIRF2nvOKrPvdNt7b6iv3ecJUuqe3GSKL8s7v
c4kMKvaM2abtM32PJRpHKmWDqyT09NGrcrUhNvw9QufPt8gUztQm6KZx8fOZdCKbIxksvn9Fm2iT
AUdZeWmmr3Rn3uuo/nwpT9hI7ZTnho5Ebvf2afqzhc3c4fOXJBe5l1k5xPV+7lsa1r0X0V//05d3
uhy5rg6fI7/77HKUVVpABQybsC+LJ9zLdbCP8DNOT2njyfwPB2loA5PBlKIc3/GYvs8+xrF3PJOq
mkjXrHM3/aibj8wGJTGfUlwimsk+UOOxn35/i+cT6vlFz6YclNd2MwygqzLcT7sCGtgaI7bEHdIE
uwAp+Pb31zt/g1yPODNWXLQTp67zaVn+4av31MikPTJCOe6QP1sN0V43+G5HOBh/OMH8famTiDJA
Rek753N3vbRalch+KTyF6hBoO6LaHwx3QVJ3u/+PuwI4R8fPt0UQnD3FURIw5VFrW1vkILAO+kQy
5dG0LIAERHn8/cV+8cqgBJ16LPz4gEXw7SMs0xD+Q227JNEkLr4m6QF9EUuy8bCcvZCpHL4zMM+3
SqcHSd/Mlwj1T5uY07bjh3fWcYZpy0a6a1MnsoWEYqlpo4I2cv58cASnVq5QIIzYG549RrtrZ2op
pbv2/KEgCBWt7V3de+ZFUrl6ByP7i4HIl+sFbEtdtLbnNxV1CqPG4Ltrv0kD0PjJS0lE6RaghfMO
/u58UubxBa4SIWuA8ANK+W8f3xKn+VzgIV1nPMatwNxyUrTEn6uhiD83iHfDlQj64J1neVIrv9kq
cVnaYOxNfKYTm+ny7WUrX6KFpDq9xgGxIMd0rc8Ifu37hgl25wYwcozfnRg5AkzI0GTXKdPpIV/w
c+PPFmr1x6OWn6McPki+e1b9tz8Hb6CNgzJmqwFR4pbwXn2MciuiOmPEF5d64x9hrznNcfuobhT9
XNZFGhtvr8c3yBpS2xIr16L6jY26L1hPbRo5GxNl2XtQzp+GE4uSczIDK0YVOoGzpz2UchRDP3pr
PP7lc9qG/RXej+mbUkn6zp70bJfPBOMhYhEKBSx6izA4v1Sks9pvC4WnqSLrORi6Ot6k1pgPz72T
xNFVTuSEgUI9N8t8HNIie6/Je3azP/2Cs02NNwbaQVvrrhdv4NiE+bAdcIQm1UH37p/Fw3pczA84
PEl6EydFy/nn46WeKWTNoQaAhO1vaVH1zlY10/S1U4N5/f0ofTvVsfhKm62iYsOGbxzbytmdNX0J
q0qIaN2KOdFkSkakTLdj1uXvTOJvX+LpQjjZQ5YLprkTre1sEreWCsVzT3k7SaYny6/+SmL5mUTJ
hCwsj8DnHnZMFai739/e26no31fFrcCMxLbdP73YH2ZyvFOt6dDnQgVr4N3kThf2K43+P1uHqFju
a2andJMGFoCk31/59OD+c3D758qoAWy2iXyN7vnmRiduS3crsdYVju1rLYQ+urGf7q0pJhkQ6Mm+
Liz/VvpluElRnG9/f/lf3TikPKYfG1EUao6zG5+KWsLYJO6kNzXir6LOP3md78Ys0GGKPDOfEZFL
28gPf3phDsSCSZ/ZJkQwejagijJPJzOpeOOEHM45Z82Du63Bf2RPM9hef6sCbU3rtO5D//H3l367
Tzg98tOl0WAgtAOAcB7GYJaiRsodxpsWoea9Z3CP7mpbz/kKm016E3eu/c6c+/PXIzjpwMZVLkcd
ajtvnzL98TgJwjnZNCjSo81iHCzoBJlDRf/TW2NyP4l10NGcSIdnk7tBJF7bVldsAjlCHpoay7M2
TeP2dAmJDHi28qhd/igi6PQ4Pdf1T1JFhy3sTxuGICplPtPSYPAYkFCJ/sinazbCptyBrVJv09Sv
3rnmz7MEQujTqYAl7DQbnU314JC0nVdusUn5YSdScrYT6M53XhF7q1F62L/tJLkMCw9EwO8f8a8v
zX6FiZC6zklK9eNUETFPqsHh0s5UkB4s1bxSemk3BTgkOgDRsuo1QiKZoKT4/ZWRar1dYHjWnnSE
7aFUcpkxfvpqemEtsGrEuEZMZNJr+hlsqJvGRPbKhI77Mee/zA4x+hDuwiqqzAGsYfKXtLOWsFr2
EkPqW59chO/u0eSj7QJccIuXrteTOWWyI51e9EQqMPqdUR29kIr0msag5946Xm3sa+HFyXDsE6+c
7gbjB4SVoui3QM1Acjt2rqxoKbt5jWcUKpz8QAZSC5vSHquZjg8Brxvl22YCAOGGHgh5/gKho9hf
+osJqK17QSeZ4ORBmbnduv4sk9WkGzzjTlv0X0sd680wAJ6TjdRyZ9la+7jgHXq2dGtcQrXLWJKL
YY3xtA7QHTprulczuZl+jVcWZCbNFPKiSrFPLTzFlyjAy3gfmGAON/k4VgcbS+vr2Cxlis1sCrMN
QK3Eehw5ytgXkwiz5YLngAeYbrp8ytMYFCf9XNldL9wFfRi78tD/YBVpLxuRwOmj0W9j0S6BUvFR
KEDHSUhH8iGcNDlKmHVtnJ2Wnqd+Nc61V95OUV8QkUEzM3gtGhEijbUjSonOOo3bYXhmZ1yGx1aP
OTVMmscQN00W9R9BYaTTQ17gek/Xi0HZvJPBBDSp4tsdd2gNcuCbuElJ5w6s2cp3ueVAYatwWTUv
9qjkE+QE/v0QHfi0tizHfUJnQvVgmWc9X1aLPEUZEwGcrKowG+naKOv0vyeV0SDNqxGqvPG8ZhvQ
X0f81TBMDnIQ7Lm6abCKK/hmZXdlpfVIe33CC3QMhA/mfMno0X2WxiRptVpyYgBuId/Z6pKtUwcF
v6Z9dCGnMbqtU0AIW905bUVucEZ0MkY4r8eym/PP42Wav+jOCm7ieSzxJiSd+2kyhfupDBHDs8h6
uf1NF1I+AS1aqFh2wfTqwuTgvjzSxjaNr5zukDVBiWqhyaQk5Mo6alzLVxWIAoX1T3Z/aThSy/2k
p+C6dkpsImTEkVmmTdRN29o1c72z/DHvb/KsyNyt7JwhXMswnR/tsNL+PhgyZV8QqBylO7xOzbAP
0r6fL2t0YADBHHd6lVnN43SLgveBA7muv9uV0yCpywPBa4QvMED0bJKmwNXILLhCW1nG61IubUx7
KR77MthEE6NbHFA3404fVG4Pu5ZW//LA1FPdydzO7mkh2p8jkWW3cYaFTefY9SiT2x56bH7CUxV2
xatjtJ1t7TqOLw0GLbnvYlG6V/3SAjpVvMevebgUFR73npxBU5Ci7LP7Vqu2qMXdQGMMsSD2fbqF
i7yuK97VqrDsRq+GKcMcjiIQMOrcB933IY6VuEqAUQ0b2djaW1e209zbs6/a3cBnEq2GtnXco1Vk
dXYFZLxdvvQj8N1jozKH8EWleQDVnLUoeOJgSna2M1fgZL1xQN+XwhwkWlo49qp1+G42DgZHmKfd
JNu94bxoP2gdYd3rYz7TDSTcNFuB15vlbkhIlF07U9s8dWlUhtu0REy+xRw4fir92qVXLLILJDnt
jbZS69NSisLaWTpevsYBMdorZCAqROc2QFnIzZL6BytvgoMkZ6Vai7EkM6RQYSxXoqio3FWWLF6J
KmmbR58/6ylZgnqiN9mZ71Uum3ZXRqk13VBbmT8neRpgD/C0ZSEX0Nm0mbmml2+dGpclTsElu/NK
ALz8jEJ54xe6gHgSnTG2vy6NtO8oZkPSYI0w7cOAbUp+aBdRlOjWElddtMCIwgvfxQhEJLYaMPQb
oxAkRfas8SrgGcKBKc1zj+9q2HezqaxN0MzAldGRSgXpRZsX0xRJt7XThvaSMyMfIFq2/JpYrQhX
SxuE3bpwe3EXoyybjrVnAedV8Ym+ioTPJu5+jOvd4AY8yhF1/91iBY2/dtPGGY9zMhEhphpZXI8g
0hcIuGN8BFSJKQy/WYToxVdu+pTzj+JN3/ng8cCNzPI4l3h3DkPatocI8I23kgt4hk2RBmRUJ447
q8uybxOzX7KUlSmRw4VBHzBCeMvs7NJNhSUunAVM7IpYYsCENc3w9NnB/SRuk0mPH7Tb1K9Eu6Pq
WlAC3JnRbwIuoMqbWTT9o2oRmX2n0YwFzYSj+3GGkIuEkB8DxUn08qTkCLwatUY+4HL26rSLb5Dd
1/4t2B+zHEuq/ATsInCiJ24p9Im8GcSFF148xGLXRODnd7p0/OmmRJjYELnD+rzFGsx3V5Ygtdft
pBgtPg0y5yad4qzUa4BStb6KWZ9QiFhBQKCYUV5NhCtekZe8M9Yt20E2scjLUGjkY/qEFrN4SOXo
3TeN1QkCshPGgrcbywHwoinRdAGKnFunQX7XKOsGjeZgVjoGWHlh1enQodntWNSRADIFFdMg47vS
mqHxkpNa52aXxjkOSULLs+yIlDd37gHQhfGxYYsdPaTG+EB2WTf+UjYiCgoqoPE2OJum9MGAUbrJ
Gtd+wPQ8vMYusj7Mgdkkp4/80VygbxkC81k2lRi/B3EOQNfOBpAmec2UcZjY4cKi1ugST5kaWBgq
VIeUUWO0LbkqGOwTgsR0zdSE9IfaoW4vLHdZiAtN9YhcGJy3d1MZx8ZvFkqZrIEgGuzbVW8/l8hv
mt0cuUxWIZWE+jn0ane5IrGwFPXFlA4Rlsx+gefnr0s7Zv22fR3A8M66AdqGGONhq6MyWNWzHr2b
zh3L5Nb2wyV8BCU8paRcjfM+LlIEMthv5vbJDMCni3UcQmCpK/+mZk5awTJ6FYnIV9ac55sh7Gvg
YckdTA6CONlTjAlQ0GYGce5nxTpiH7RqnJoPE7zbSnv+RVYkT7Mvj7Ur4OoU8V7X9iEugaNPE+5K
EVwlXo97tWVGCTV6RhSz3baUxbYJQYvZFl+mhwCbOtFBBOg1iiqvdrPQ174/PllLRni1ls+lDXM6
a+a7FlAvgnr74OvqprbiV1WE0xZjbrLqKvMw1X6+HtX4GfcdoKgMwEeKrs4bT1iA2LrUmt2jjli4
7eBmztSC/Apj+GjDzPTktQzGnde2F3MbsmV2ru2lvZ9U9XEx46XwGg/1XfcQjnF/gG57hQH7Yzjb
Mzru/Jruz5Pqo7uqFGDF3eilHWM0SBAe3dl79myD0tDyj1jwXj2veIAzc9vE5cuQpXuQpIRpjPLb
VM2fTDXgWCoAsUDwvxhpXQu/2iNA+0a1eC+7NN2h19mkg4hQ2oChNFPC25nTozfpl8WyvzBE+k1e
pLBGqhQqZwJlXdXjcKmn8kOsq2GjsvpVpvWFMPmCCS9xThNoukpD4rfTxPrc186LxHM4Qv5nbay/
x13wUTXhNX0f/rVYoHAOdYRwaLzQBbj5BaV84rE/G7MnztZ8IF7HZj6wD05UvhTjfBhjIlRFt+uq
+TO88C0z6zXZ9sdsZnQwcZqVb9F2ycHn7jGEPk6xmZ4jdBN/69dWNBDSTcEuee2zjHwwuSUhH4uv
hepvpzJWhxz9zjoS7q4voutCgG2K+M7n/iC7dsd5YGNsiF5ZAZGznEM6u26G9ZSdyBPS8zhZdxF0
0jV0eqdmh82mbCVK3wBn7/NNM6QXJ4ttuPah7r40xEeysLO1cHTXHgJp3WE4SFcurvktRCq2l6wB
FAR7TWFrPtKsW0H5PDqRvorqfo/6F/0xCVujvMG4dc14OhS1t2c/sm8sNMHZMD5Ovrxz0/K+mpZp
peXM/1PAsZd0+FZdlI21P1lnIyVudRUV7JLsYMMgvikrWOCe9a0Lls8nvz2S2S+2HX+nPbiWWXFd
N8ujtqp76qS3AXNga4DKgcmSmFODMr+fcvv7vARXZs5hGLq095yeA26cZLSlSYFF33VZ1MmhY5WK
hdy1rXj06u5qOrHAWutLNAJjrbDML1F64bTgdWo+j4BJNJxmqMN0DzcA4LbGzrf2UuwWOxlXnBqQ
UrEy9FmL1Nrr9iTY/dXZ09Gdu30v8m2v6qdRR8hILZjSohArN6ueW6d9KEbQCFGHylXNl1FU7lMH
lZ7jXweqPzTCuS49/4Pdy5vO6i6nmt1K7n4qsvCaY/xh7Lt9hzFhmpxLt9QHD8jgmlrGbRWLC08h
Vl3MPpbjpnbVdtQzcOHi0rTNsULRjbyjPKJITFbI+BCsGjJTVbruy4QWenAUZC+0Su9UlF4i6VmT
no37T2zgy+WrCGrixufoLbrpQyWqj+Rh3Ko6ek6EtU4ys5kL+cky+pJNZ7oq7ejFJbYgDot1gihV
2sXVZBNVhkkCu/NhieJLwtQIHByrewjg1qrV8iLkbBObZU83/BgM9eXgA0vqOvYl9GEq5un44r+o
O4/lyJUs2/7KszdHGbQYvAmA0BHUZJKcwCiSkA44tPj6Xrjd1naTWXbTavimVZUVEaDD3c85e6+t
OvPPorFv9KEnkWcZOy5q1js31xuuqklQCXwmipb5nbCvGhyqrtU2vm7Ed25Cs72rr+BmDrcIXoFP
mUPbBeAnik3KIGjTWgqQBFGcsxHYMEXYWa3m1yqPj1rRg5UFmjJ28babCcCauhJRAGQocHrp3YA+
cUv38jxh8caePfrWaDjbJpZbAoMJoFR1xefif6id8qBABdmVJHT4k9EYnCftRS1BD0cRpK/SVB87
SIIQCvs2KDzF3FaWiokAL0VzFtKuOl8RRoc+v9ixqZGwk5f5htqBbY+8hveZNchKnu6Riz7AuF8e
odbJS9ajgi3TlyJO76ZiESG0g9ovKequmoUctIHa/KHEIHnsqxL1v+fMZ623dv3A36hQOjF3mGkY
a+KIoWPyUpdLa+2KVlPcZ9JR0/jaEZUp7qSZzuMxZRVPPNm2Hp4QsGBe8jWvmYqvBOHl9AGXxOAq
BG0m+0Dv26B7xvxpnEaRRt6L61bdGRusi6/X9SJj35Iv/hJrg6P7TgzTcxd37VwSb4JWgrqkt+y3
LJK5fgNIRZPnQdGj/EqQdJLcaGAwiR61elH4Y2oPGnrvEg9LqUT1i62W4oLvBop7Z0TLgpa5LJsQ
G0CZXnlU+9Ae5cJ9UCTImcPUHGXpzxrdLN8jIgrHh0gcLu/GoIgdndzqUdMKwgu0ei1vTCCQM46j
alLeHRfLGhtoEykbNcJKwMUxncubJprXAk0Uy2O5CDab3GPUWAaeWioHo1IQYWvVlL2gWxIwuKdY
UXcKCTevrtmZex4fJrmFsJcXOQ/suaKJsu1Kuwuy1FgV1gqTHpFEUSiwLvMKu/wlfdPQ8qs10jbf
GkJMJ53M4z5M3MWV8IUAJmtp3BCqoj4jadWeS6MtqMrJSXFhMRz6UXPeBm/Sr/k/aPcSFs5b1nXx
lRNlyz3XSyqCFJFEmCWLzZBSrZ4mDEr7CYTDPjMFFAzZNOe0Eu1brxXRDERuMKEJeGU6+41u5G96
hUA9LBdu96FBQUYAAyCgGbgzhTBffgWLvKCLdlE5641fsGq9UCaJXdIYwKK4hSipPSeaXZ7rHkBk
I4Cy9LVh78DDFw81N/rXFljI+pigVxyWyQEyoWqKPMWGtW4BQx4445C85OAq/KVJsLc0TmFsbc1M
v6if+yBObRJ40KDcRrNDnpg5ePWhKod8Ce1K0xgY4AY49E1bXSWlYTy1Zv2skvdSBHWb5O8DkTeB
VutaGNmDfubqnD6mMXqYSwFfN0JEbVpoepW/HpmzZiYLaJhmRh5Dgf3tkpFEQPMaH/XWFFFSB0Jx
k+wy5XBl9hoO+UPOoXEZxyq5j6JCuYtcY/qSxKOW2EpUEuh5mXd6Z7khhkDtsbO7j9lxuepU+5aW
TZM7lc9U/6oYtU3N1VW6wx7a1A36pKdcJEB6Bho0ZnK38uoN7DKl6ZZBPmuQD8sNup4fre19aIOl
H5bY3vTcgqYkOae5dqX3MWkbyK2x/22oOj4g3z8ynbg3gBEGUTrYIfamc5vOnAXxDzWhxzKycu+B
1IcDkdcxZieNEHkScrDdpYji6RPR6NzXqLa2HCqkzpTOe2Mxt7Fm5Q68yVMkbd4Cl3Sm2ip9uJOb
WkL40QvD8WO4sb4zaxmKdkNeKVHMHmuX2onuMvEU6o2JnUctsD/13ZfSmlemUu3tJv9h9w6lW9ac
rMYKi1FoeJS86d5p4Zd2QDNpqHT8wQyLrNW4/YIhuUkG8ZnF0ynPyGiJMrymHMZL2ZOTnMg4bOZq
O9TNkx0p+7rG77LkUYDl7Mmw6W8t01lf5q1gAnnCjvS5iLyAxpFeF44DGgvSiR+z5Px0kLfKyE8s
yyNMu6847iBVLFuiKiSAkGnVtOePmVmSRGRr9Ss9y+JiLUvkywS6hYKMyy86J4wB5uRG0d6ChA2A
6Hsn3gd91+iS7+7acMpUMgKsgWpLd+618WOicZ7BNLRFRnvV8PxcuJHfqqO3Xxz4wRiwAFj2ckLM
Xl3IckNBQchA4NhTtUJ3toZR39WxeYo971JlxRnFedDSpFX7+ZEIzdtBre6rVD4i2tk7avW5toRg
OTGyglykZ0Xpk5KzL1TItrZ5JPzkyfKiB1eDrMnbclEr9xoD9xVjtHMqKYfzJqLRDtimBqgWLn0H
QJor42B70YYMG34+mTK7NUwsQCrEdJlouMxV4eloPZwq507npWnt5Q1sWzBVzU5M5kU2GRGc+ACs
7CptKcNd2VyQEXt+Wng6LWgTgvYgX40WFFhkz7fJtDLuC3OnjdPsc9vCRWVx9VPL17hmlcaKdqeb
0881Kkcr9ZtGFQ+caz8aKolK0MLHDvYkHG9XesZ9brSl77bWZbCrq97WHrpk+Ihc90c0gqpJIgKX
WvvYlDImziE71VVzyAGhYkXKgrqYn2gxkL2cEgCUlXp3BN71yIDrh9usKOCEyKIGa4PP5r4EuGKH
XUnVZYR4t6lSKwfwq4Q4wXaL3aO1uV9BiHosW7kbWm1fq9WpiabbqOInwrGt/CjP53AoKJJrypyV
0uW3yDsvXas8KhaDJHraig/EGLkUNXHBFy3yQ5HULzqGtmByxJ1ZcESni/KYNtGlL1I8chF3cjoH
4Rh/mtNrW5OApjtBihIqASrjmONDUbjPysJMRbX3C6ZrlSiuhRJMSfSLyfxhaT9o6frRGtHAwQmC
bZFix0Z3y9j5tFqyEB8H3uQ9MhcOhsbduLx9A2nVNJ2DzKLBzmU1HhGx2fRLnTwkieFcZnjwcnER
bTT4M85MqAL7aZyDRZVb13jsInizXouZqA7dqn6cDNJXWPOlH+eDBXoE6lw+Wtd0L+WVZzs/O5dC
zTPTvTVW+BvNHcrt29oSm8jriZYhlYi7cynfwOqGSJEpUnI6hHCY5UdNd5uAjltVUbd2TStLZSPP
YVXhMwmVaUDed7+MI87EW83Wg35y/N5KQZ+XOFjGvWNNX0V+H6fzVo2ucU1evCkKUk99wlEWtMV8
1sf6wj5uEc6izhllXLZX1MtEcgMNWICAkIUeSp02tzL58EvPTRnvlLK7GdtnZ7xxxx/1NJ+xtARl
ftuI9mEcyVuKupNT0pFKIHVw2D8oKbjs9I7tFH0SR7eRHK1xPOVqdIwHUuDyaI/NCVcfyWIDlzVj
gbCOJ0md0kAd3J1X5vfE1NBeSiRcB4uqlz+dVh+a/h5T+pYa3W/xYUHaxsuYh7qT3SGJ2NDfO+pT
FeK8vLaq4qqoyqOiKs9YrY9a29Hm2Xn1uDPkTrHqw1jEe0Feh6F+KPVJ7/EyTTtCU85eSh+8nVem
NwSl+7zlCqYkT0k+BQs+u8wrDzbU+WV6k0uGFcHeicjkljbvB43mSAIkoKmvJwZtNGqukKxsuTme
4ii+gDE8NlG9T1dgYx7vEq6KWVxusoEiWbGuMktjS7Rw1iXQFsi6aaJw0FzO9fGIMGuXYX72a5ZL
QsAL0WjK2R6ZJFcpYXBJeVz0s5ibh8LZcBqxeDRl2VpTd21aJrPW/LZvld0oam1j6NIJzF4ZtjNd
rduBVJJja0ZHdfGeyUImW4yWWiR6Y4ePzSPTM80NWrc6c7veSdWdiKkk8K3moVNL/QAA7Ia822eD
BCHowSSOII3mgMWDCHHc2ib0116EBUuzz/VHtZj7LZWFOBZDDhnJmQTJM6JSA7rSqzMZWfJOq2Ci
BS2q/mMui2bhRJfjjaNOahxkU+W1J7UbI5x3U22HzZRmr9qiq2bIqKeuGOFpcwWu2JDHVJ2HW5vF
tMV4TP+9pkMFo91IogP399naGPCZZlqbVeRuChdaYmDYDEncJlRS41RZffY+WEp136IS3bvKaKwD
lGQJ21EuB24ARpjnjQJGjoGcWXLpLbKupjFaXy9F++h1kXvd9VVy2zWuQuzUJO7ipWfr5A/BZSFN
54vlZeSydoa3YS7VXGKHmh7dJv1SSXB6ZsfVDxT2e64xmnElc7OOjp3n6Mq1rsEW3KQz/dIndYGu
9wTBTU4hS5FR3b72bDHfswlPdqCO0WiGlirElbMohTAYYpM5j2JHo+i58wzoUJsEFzsB7XHLKD8q
iu1ASeEniYOG0WTud51PMPAZJPBfMnmxzF3qDvnNAql5NzZRd5d0lQFJn0YLw2fq+E/efu1SNYYT
iGkxXharjSQTCm8+NZCZTwOo7Rc+Q7zUibpcLHumLG8r6labG0xDGiRXwqGrl72DIXgg0i1WDgOd
hw18A7v0IUc6Z6NOiuuFFfDAaLQIdYWAQksq3Weby/ojnZeFOQSwtfvMWUveROv6+wa9+Z4OL1tL
1MdWyujT4QbJPPgmnyxeKcL/0tdijFieqixhtoExgkOSl59x79JWXxxvW2eZmdGxLJSdzaxk7UzV
4shURO7UmjAHCHHFtahJEaiTON+S97FK0Icv0rBeukm7cTtOe92mxFUA04WJZY9MF0lrmlo3Ii4s
So70D92zO8L9hqNObjXSYez6iokZXPsw4pEZV15ZFDfTeyR49YRHNnHm5vrG7rH0emXGCzsJ2jVt
/4Fetdn33KSCIa6no4z6YpsS/bZL1MkLrMQ5FO3gsM9az72bl4HrjgitSlQFUWu1vPOI91oz1je6
SCqz5k2ae5s0I5zttybHd7937TZPL3FGpQjr0Z0CxyiujUl7Ac91n+CBCRqKN5aOeiKYGwAuPBs6
AN16X+W9d+IvjXglD4LJrhPNUQ5mj3mzvSIz4WFKmBvIiftQqiFvA71B+ym6Twav2hIgdUwbilhg
GyyScmPpWYoyxaBEElSUzCczCpMaymo8vdhFZIZSFfXW0HsFg3zebqIyvmQtYzi70z4bqvcQbwl5
DHjmg2RhUBLRZPSFgbyFj559R9cDNR+ok2WLJdJwXkw1mi923B2kaB+VRBJYX2f9D+6NGGDFSrVp
5VlSLPuOxlXTiiirbG96nQzQh1gmgBR4P81YORc5JYu7xBjFBxWVhsfZTvS066fCeyszGZ08rzY3
FJukQ8CcoTy07SBB2lAl6YUQ+5paYeFyYjHDyzr55aWAJB2uxtZAgBZi+PdpACZaOf1L5EJFN9nS
KRDGB0OSv6nmEbz+uoJNYBt+tijpVm30befQ3I/r+KJ02tG2hlcVJaxfDNkHlxlHDbmbTu4OWgV3
oIYhvR1TTUzmadYViPYt2gNT3NNVumiDjlu+yCic02m3DPl1D14/RFvc0V2gCZP1c+53dBxwF79n
sr4vpBFjs6kjEmz8HgXTADkZ8Elut3jwsRZjJIujHxoqkqe0ZjxRzhU1qVm/9nQorss2956LaRx2
i6HKIJt7h7QAURT8ASdqvxpORibqlEueW000oxvvGVG1vfOwTocqU2rmq8pEf4rsuOjAMC7f6kOt
bKx0zsgCmIfu3hgidYOaoD/G6Uhw+dhZe7Q8HOSD7t4z1mueXFPYt1BQDRC7bIJMD703y521HTJ3
Yvrw7WePvT5iOp/xwoFHAFfisQMmkirHHijbBFQD/iKOx3ZcqV7/uPrnj65XjD+gCJG0wn3A3rMa
EJ1iHzY55bAR11wPYi4DdW3JE8Ascc7oz78m+kJlVySzQh6KNGhIehJNTUWDd6r9uNPUV1CbkQgZ
+OjHzjUQPXQSviOLNi5PhbXU9PYz0sfIBcneDE/RDo4pQUA1Uf6k0EDmWsuhSinpYqMwIyIbGeUs
m8EqrL2iT85+Iabhk3act7dLs8DJX0TRVUN7P+ydmBNEDiCWGovBI9Ft9PFKL02TA3jn1C8rQkkn
syuv2MmXm3zpUA7FctLY6huhbnucf8dWqOB8yizfSUYzdMLLCOaNcMjf1DvlEnlJ8TMjoe8kqjFi
PCGSs8qM/VohXPANZhMNPmHuYOOKnUR9gFLEY1VnrOh1fRbGDmsYVfIgFF6hyt3m8GHOo6xnEgmj
4Szq0btIlvTbvIzOc2ktVGjRyK9Xi9a4zkqr/mzZbri92upnDP6bS63eRBuS/Si43KFPAxRm5CTS
MQh7N9YYp4+4zHNdfLnQXj4nrYxOZC3PHCBcPik+F0pmSw9SQTSRJ2ftrs11fS8mJmpkwVHiMB56
WQ+rPJCgzVvutRmUzwUVUENb1exP0eBOB8eYUFrf63ZGkuI2MyDv0aAilrHm4mr7Nk/pINy+64J4
irs5nGUUYWp0lPkACYfQ46RNmvsayBAKwwU1sD+iv7vSW4PlaC252HaQxM56nrkgTIr01YtK2kLd
5Cl3AIji17YcCD1pJsN9mA3ZfsYuS4Q+bA8wDO+k91N0ZCEy0OWV3EpeRorOIevvVdNoX6LSUdLQ
yoEBD0iDFR+GFg2UXMr4xC0rQ6NXF9Z1x4XX3JGU12UB4dSCPZ4Ei/dSd9ubZtBG4qEqZvSbVG0I
DXEqjDpbAo1b+sEwwK31ZGT+sKqzy10JswK2Qewy1TRBYNg0mi2aiXmZRifbHvmnRjfNxbuhZI24
q0HRWD+tyWy9lwzJx6NRtbnYEOxVya1S6HFzt7iJ0f30ZssYj2peASdQhyGtT1nBixvwORW1Y0Xw
ybVpjnP7JdWB8bUrM6DViqfZ0z5xpgqGLkp0MwAwXtSnzjRQAfmeK2vula5gR9iqPeIt0A6FSyhy
zlQ7ZKA85fdFrjbNhqtig9hJt5bsk+BXjg+mlzI5CjvFvnhYGe5TCE49+ZiVSnIXIO/YDON6GZK9
LlXtMIxJypvJtpY+owJuXRAhjsMMnCTk+M6YGMsfYbAZy35uh6bYIiBV+iP6PVMNk7Yo6j2A/xpW
N+ha+7jUDVfHofXG4kqvk8RoOUnQRezpkBndXufiwS0tTbUqUKSIewbiHjD+hqioXm7aFPEERR7N
o+Yqskcv2iEkJFasGnX7Zx5PY3TIXC5UO6upFBYMncb7QjVT9VKkEV1Nw87hgyy9iriRKVwZYM/h
K+SlzW45yEJIIEOtZ1/zxRLtDxaH30S8qxsGpakD/xYBs/FNDb40zWwmrlmEKq/OtqNNsmGbqCg9
W+MP8v5/+1Fo3XVjlStjxflVrFwif0bFsgb6poTBcXI7zNwRElSEFaFm6cJ/Vij/u4/DtsFVFnbS
Ku//9eO4Cug1EwURasxDGH+BOnmg2gMkrintH6yFfzmHfnVO4ARHs6ViX8CAbn1zEEjRewYZQ9Ch
apBiB4rzJtlBOS0lsU32WIYZWoQXACI5dSbbIBVjKb3E2ye8lZPfSU2M10iuRB6gz3CrLeKKZDgI
ztBXfSiW5XMZuXMikcvIR+gj6DtnvberfhsjZSzh2/cG/b0SBlJIKWH8waXwF1r42+9bXa88RQun
AjCmXx8m+kB4sUUqQjWb7HNj19qJETkxPKAAjxY09Hs3wxLYLzpBua20PybEihsbYMofFO/rB/3y
RTCNORqkZ/TuYMi/OwJTeEAtl84+dOF/78c8Ht+SJor/oG7/N2vHdElWpCeGN+M3MyVg/i5tTCnC
yfMWZCPEa2ncbIX7Snpd+Z++ghZmVBttmoEVBPvCN5+ERg/UkOijQm8qczA3RBcCtSp3Ef2qx//w
neCjPGwKq78Pg8RfkZJ/sxapq6CmXho+qnJWibcDYl1WFPc+GRrFyz9/2O9/Klyb/BwXLoOt/uYP
gFRQE3emiZBRorhzbJG8qXWT/uHV+81Ag/kCrgUWSnV1s6jfVqbQOoOtZpahrqdzB6dtwr9pWWPu
nPSE0PCD2grxJ2C0vlqR/r4MIWN7SN4h1K5uE9pFv74PHbNBgwyPPKThvkPYe40RcBUpA56wRIkL
xEzuIfxHRGTHe/pWO6iaBwqY+zbTYgY3FEPqjCbZKavTMKmoiLTqKZnMZ5TiJ2uuGj+ODVzespZ/
eIG+L20OabKUMCbjavNwl62Wkr8tgdRGLaguID+nSCjMw/TafVk07o67rJGz8oe/zvc1wKeZFtYf
01j3YMP49px6BQhe33YjdS9DBnKP59caiefHP6+0f/Ob1p/EGWbzxrIP//qboA1r8KOYw5eJRmSy
MWZb06zqoCq7/g8v6/fltv6gNfYHiAqbIQ/x149KBm0RBEEMIcSPLJwbqz8J1B2xakUHkqX/5Fj9
beNdP8/VwCEDl0VA990Tl+C8KzXMaTRjbCd0VWZ/5ZzuEu72ndRx/5cE00EoRvN3Tir7oUXaHP7z
0/3LhfvLYv/rOxg238TEi/3dyGXFZjskhcRObtL5TiQ5OLm0yEuwY53dX3g1YStt9cyNmfufYjdh
ToDAn77F6j3+9i1WNoVmaQQ6mPhqf33y6F/QfNEZxKRXTMggh1bcgN2cn5PREKdaN60vtU6tr3aM
5hu9JFeTOIgckXyptNrPPzySdd1++zJgSnCLczxg9LW+vUUKMhenyeoxlFhf6U0npJGVHol2ugpE
0nQAHPZ2Er0bVlqdNcM8Vo58p36gDC+XPxEw1uX9ty+zWs84pixgNBzMOCe/XT4WpyPlqTCnEJJf
c87hw53k1EnoaVFJEx2cWM1D2fzzI/hu//qfT8UsqrI2ebm/bbzkMDFkNKzVR0S8iDpsa3O8Kqvs
zjbzt6yen5wl/+o8LWwVl5Vj0Wo328AlnFZNZlAgkfdZjiKUa5yPld2QuvDucrHxcUNck1ST+vpU
vinjBMpNv/3n774+kO8PzOC+ht1S01nT305cE1zmAt6CUFeFDp7pRc6mTGC7xs6jTfclcG2ERGJG
Jpi3pfKHu8W3HQSoBh/Lueg56waM4fTbOvZk2ZMb6Iakd2gv1TLFtNAi8lk96uLQJQ75D2iD334t
RB3ASKwRwPhwp779WsB4ZikL1QlhemiADQW5Gq60Nl41p4QMpq+lZexIVnvRrf4PG/P37Ysfy2fr
sFnUlR8G+PvXH9unEmU9Kjy0HOjQ8W7VzBEUxpqojhVqrsE1Q+CFDhOwNvqYcAU9NItCjZyry/U/
/9F/e+5QxCDDOzwEEkT+YqD9/eBTo7zJUCgt4RDn+ltD22fHaDcNJU3QbWl62ID++QO/nX0mUQsO
F5/1oYMaML7TBlStBGY+ohrhjS0uEWaY0DOd9OafP+Xb2ffbp3w7+4h9adHrgb9mTS+XTvbR28i8
7S7Tl+m/n+B/RNH7/y3Yft2W/hcF9VtUQVC1hBfcpR9vf+fjrf/mf/B4rv4v4AaW6lIjQzxh0/hf
PJ7r/EsFWGVx6cCx/nc4nvYvXWNv4QVnyMfxwL/5Hzqe9S8qFojg3CA42J3/LNNe/3VFQ8djPPRX
xWCpjsrB+P1PL+gZMPXKsXVV3hmJn40W7sT96Gw0LcwOg9zwVZ9K0AdqLAPlQ9vYDwkmsPMwj5eI
eOuD7tQ3BFHNeyPtf8AtRsDu4gfKxe1EGzksZyyZBASeStWlPrWVZ+fzbw/85r933f9T9oitkJe3
/+//rgSOX7ZjfodH6+EvECS0BS5w33ZEu6qJJoHhvJGjurGieDUZaoS/9UWEYEK/KfUUfU+s7WAx
uCxxQYa7NmUbPKvPmQrxs8N2Wkg0GNxFjqTn6OiENbDsUHYDXS++cgagJ5J6fYRcapAiMuNA8hh4
pM9KlpIzXTqbZY6Hi0iWc0bTjPaQdVLjey3FweIxZmZcKsrrtMcrVg8kJjtNzkShILPZVvSg6vp8
t2arcQV4h2H9VVvdR2KgDMQD/mm2TL5skt+5zGX4YXJ5NyfzNZG7t44RK9c0RvAyudW7WZnts+IO
j9azZyv2m7Io+5RKg1k+PrwYYaivm+MGFlpN3CCZq/a7kdvGNkmpTi8QbNWtFc/EAGpLfB7t/DGt
jacqyfnkTN3Cw8+2sc3sJPJwuEB/9hMMO15uotNXduiz5k2OKwa3g8OQIt1VGFQRpi0PEzYOZJkE
w7jDAHxGbOzWg3QH0dkHNLpKvVRi3RnBuRwpuFroYhh98qNzF7ZXASRDm+y3hmAHo4Jjg1D/wyQA
bO8eehIJJr7OxRkJK6/H7gcZwwFw8/zOOOud2PUR/ViagicYpUvgKPE1rvYbogkjciAY0UzeTMMD
TXk4Lt6hkpIge1IHfL33QNQn8tpC54Xeb+yQwjSEkfdnJGSPMKfO+bLBn0AM4IjU0ACjOio9z5f4
BlVgtRUz+GvM4A4SUVxFY5fCOncr/EVkwm88rcbabjC8apnQMjIgu7PAI4uuu4CaZdxGS/WSdxjw
LekWFzszsVeWN4mG99ZQWnL0JG1uk5uzJvr+kIpID5m7onUZVHG0LDRiHnPNHJdCmwHP1Ty8Co0m
hut01TKACCFrTKY3LSKHVsnh+CdMy4n+Q+ncqVsOwSy0ysgJjWQwQl00W1y35dZcmHVldvVz1MVj
Dvb1qfuykuSBVJYbowK9GhGq0Ys4Y4LLCE+f1YoUlII+vYvJ9KhpAjVIUg8L/tuhPPa9UPeVXoTz
6DFrq/DDWt1EBGlTjO3GaKwv4jCRL6rajgYkAYSjG6IanT3XvLTSaK+aJnYOJZHror6OxjTfrTop
jF8vmuldCDZ/SlvtMTK6V1u/gn3MOFGEoBYe7Ka4zDZz4PkwDifgeYzaLbsnXwFFnr7UPkFKKa5Q
b+v0zVNUmm9Ysh5bWX6ih42Z9t222bBPO+1Z1+VN27ePMcRvXxZdGRTRoaDmCjK1tfdGwQc7PO0G
AgzUmf3YL7wG3PSDXrib2XbOI1oaOFiT6d2qBHg06Rr2jODGzLtLznBuSrHSchzsHFILumo+dxps
l9SsTioRd+xU+g+dCgOQeHvXLtiCuTd8gMRF3UhXu3xqhHI7YkqCk+BXlrH1coY1jhaKMgp6Axtk
YegIbomPDDAH3VUJeSCLtieWnf52GWmHKml2KvbbVdHnBJF4jpnD+onufsTiNZHjrolkEmT6C+WC
r+Jr2oB9gM7clfvFc25sQUt6HSBFMOenQsPzAdw4N1+HUV6LxqahTlx41GQ7hVHTgs3bb/Os2zt2
+zApzuD3wTQ5u6pXMVGw//j2PJ7LfsIIKpZtVcj3xgZ+qMNnJ1b+fSRM0ud4ChDgE7Tqmu9qM746
jv1RiezkNDAhQcxrQU7G4aZEcBZw+7rYiXWjRP0VHie5rWpnBfm3L7XqIG/sRbSJkyXa0Lp8q2bF
OCGwq/dN27mhne0WxosPelveKWSKb5ZKwUe4nowaFNUDVVXrV66dkz6QdrtpMYPF7KZjgaY9xHwA
6sHuGIoY1OVY7twAqX28rWRxqqpu4RPH4d6pOEScufXOOYZ7P54SzlQsXXJeNtogaBZV8JallOIQ
kxXI1K1IXvXRfO4gItxXeT/5dsVG0ijLZ56tkTBNntynTOh2MM6VPWrb6lbP0TVXdYRuvY3jg9lr
R0HU/G2uF4e4ldPBRdS8dfg1zBOYXi8c2PPE6yjTeK95xiN/sgfpaje8TIRIRMthsWbjRsTJHkGR
dkscIQZ0dnYQEoNxjIl+3yik0Pxw7PhcN0t6NIy23pEXcE4ipXsrIldFKjF7D4lXUnqsLuah8UjB
zDHCmrIjcdOt8te4QX8BSGRGYiANfBelh44kHTYkvszXFvPILWt4uBTFUOwdYu9PWu8yWc+91YAY
5XdxDtzKRRz/ztgU1QE22juqnWWdmXSbmLZjuOSVckwj/ap3RXNXak3Jm6o8kGF7WMZoeZqjpWBM
vDouTWrVNq7lri1uFKvpbtLRMH0E+vZes7P6YiPA7oYqvsF+jTBYaHck8DEzHhcFk+fn4lbqbbrU
OqRtLgNNtpmUJCIiULZIduCU1z2z6pEZ0xFH3h0072RjAMoInUZrbp315iXLKNk44hYSkgnlIpes
K7e6RozdBHTZdkNjNk8q8nFldg747k0G1m53IJsPQUiUoYogQpm69RbXCUaP5tTUj6Uc04Ooeb3b
khwDTJ/uppvGbQXBltM1j3zU5RvdGR4UusJWg9605H+Cnuu8RHS3lgqHAPn1mCg6DCKdO+qBHM6I
fAz+E8QuqolCv3cTOuXRfTOX+2Tx9lh+Gl+sLhTnyq5bslPVjWLn+6QneXXARzGbDBRc96IBnNhk
TLN3c/UCaoZQGJeMhETbWv284zf1vjS8A2MGn7+Zg+PTurGmDIMV+SRe1Qc4pCG6jAU5DJHz3ur9
OZPLJda1d1dym/TkZ0l2BjN1hFx5XR2xDpAgZXXbklhnn37o7Jd6QUJy/9mZI9LeRCY0+OyCzGQ0
pzk5SIFd07zhnkNIGXbWTr9AH3jqweUvUXav5WUXNPo6e+nIhcnMOAC+Y/p962ziNN6gRbnSpHnG
ZUG20qC+y9r4MpkX+9JxIp9p4ZpZjaBr4OrojigPB2JSsr25SB9tH2gQiO1GmmA9xQmvWDnSEXwZ
OQ0qX1Xcfdx5d52Z3guZ6T4as5iEKhHEo3HUExcTWikCQ1U/I7Rza85tsGQ5E+8yu8wYfKQtcYDr
NIxIwtNOdfsKhge7zfVU/hRRf9v0gA0ax3kURnV20RRCBnHDOJ63vSU5Y+zsA2hADAbBeVh07roV
pJupaza9rJ4K9J4YBLMfk2LdQhDbN3P9AxeW8BMsmtocvzl3/8XZmfVGrmTb+a8Yfo8LzgNwfR+S
zDmVSg0lqeqFKFVJnKcIzr/eH3Xa6HNO22jbQJ8GVCVVpphkxI691/pWqyN6hhtCqkAX/ayG6WnS
uiPOCKPJfqUFb4Y47WdRLvckIdzz1HZpvM9y684mEDgb2QLzmC5ouhD54qQsEPHBz7Gn+6sjdJoG
YzM0r5pK021Sk91DzthDk90PWvuyoKPvGfUGVasT45saeG6z5aCLjq9kmQWLM2MGRGRiFd2eUyKl
V06xnGfaQ6PA+lRJ+dJk2KPlMJMt1s10v+yHbOZNDkj5pL2zhSRGTF+I+VEnKrw0NBhucdfwTgCr
m6fG93Hn559RpKwAN9uFbDojKI/uCDjBWMqftcDLXrWSc9zcHFkA6ervpvV2sjz+IHUZk4PRADpg
JKyJzyBflluas+uXgsOJJEsn0Nr8jsqRra3XxW5SF81ti4cR4MZOlx4mnCgyzx3qc+oD6b125gDY
JspQ/IASwT651d2mRvjn4yrXtP5Bx0SSgO+YUZ69FTBxjrNJTm+vevMtJ0GbBJPXlFiwu7Eaultj
m6/1xc0xkBa5Ht+toXSbry+jET4pCpOdWybHZEiqoKu6oUHXSeCJa03X0q8CiTv/Iaqi/uSXXYo8
U/gPiDIRSeVIbLXGqoAPaG0oOQM8xCS/P7Cugq5Rqb0fjfnDgbixt+f4ErsGru7Rus6s2d48tk9y
+CiIFTv6+lgGSX8DAqeeABxVz/7jJPPfGjHs1zn38c577bOBXINQNe81bh20rGjCT9wkHxUSIDy6
KSn1xio0jmrrYMOYePz6MxAFoUdu+1SQxZNaVrYz004L/cg6EOHQXGmtsqDUC0m9y2GY/Ventplj
RUt552FhcRf1MFj+L1XKVaM9fm8IzgmGBYMbAXUciRbtu5N7+maKs/5qUPLKeaxDorsjAnTQ8jtp
dWkchcd+0osjGoqREI5dKeRbPbbOHaSrMjBG8drmfY9ivOGwYfoH8qKEQ9g0oRg73JhN2IhsbR5S
HTFgYiEucwtTb8bubE/XGbnDTIIE4eSKnC/yjETGI553rvlExYtUJd1bdEW5R9HIWcMRIQNawyp5
zpptDX5v18UoiItuus0RslQidogdA4bB3IgfraqGCXr/iTgjZh97rElo3muuMI+aUd01iY/we63W
UqsfjnzobmT84rnD5d0Uzk71ybAjTvXOy9AN5VXF2EAEAxgd/BAY2dolV7u5AHa2cTFmhlnuls9m
+oJ0Y0/Qe3kXVTrFIwq0IKo99ZsEMRSfap4CaSXqnGM0pZHN76U9cDFoxClaGSY+n13u0EzuB6Pc
D8IxUa149saMUVujQ7nXdOPeXwvNbqo5Qc3yvuTuu2PUXEab1syNvcIDgCUdoXAf1SsmC9+yU6Ce
HTL9DQ4n31EZEh8asB2vxbwwzuV71cjf+N7OUIvMt/W8WgIvDNTgL9eOqzg1aYTdLr5nHq0/62XJ
q2RwbKwFkExMIvx8K2L/hppyOEdWNO1wuMwJPvSvj34kwnsz2M0ceq38XS1ps0Pn6u8nMoswXCeU
kpFMcVktlNWzs8P9vc6K+N3/+BxNioGSLu85s0eCvIs+SA1FzUMlHPcQFmNvSHexdG9ff4xJDOLC
Ih50fwJ2bXJ/eX7OAGiAIIULeArTwh6R4UXclBJESGkEduZmO/zjn/MwFUG1OOg9JkwnUUky3VL4
l7JqfynsvaEmnqX9bFOBEy3vcywpAJeacZv8cc8py7OPHdU58+cIYWS3hBSHYEF6vMoOyceHsZiy
tVSg99ROyRPZK2ysiBe3ZTK8CLOhRGiLN6s0qAbxJ5FyFWErSbtzNiNARrPm3g3tfILe1e57syPg
ahmim7seDaay+kU7Ur+gsaj2JqWzFql7H6DsxqYdsH5eR3cAbLcUHKmJQHpp6sQ9EeB2GCjSgzgy
TlUee28zFlHV2frz7NdjoLvYtogE2kclRj6918yr+/VoujV5SIkW4SrOyIxbl4QyMTL8W20Qd13x
5JSfEFLgLqwPOZaRizTL/JLRGEPUpG6t5b82kraZaPqnpOH5l3aSo7Qr7R38j+GOQAuswibBWL7V
NawOunMkPufj6/3bka4eRGpvy/KtnjjzpIQ+bXSrf3ITX1z69dkpF9ayhFR5GmhEVU5Rwvu0ZSBq
IElCTOKMCFrR4MwhqvjLsxhGcZJEPkHA1e4yE9aL6LLL5DzF2K0G08T0s+bsSHIko7UvUWr+e6Gm
E2YEOzRs6d+zhJeUA711rvGjontmfq2GUxv1W/B06oBPldN282BGSX9Gpv276yztglaVg4cXNEXu
XTWrbvadPruBoeLHrtXSvb04T6glMEmvV9lbwlLg4MXA8Ovr2nOfvSrGmg8FDKpVAbmJFsa7Bv6i
CQubF83AmqYp3Q/lfI19/TOxUAtp621AJrd50ESl8faUe2y98uD5bX1XQA/QKKIfgP9sq8rYeWy0
WwMxNx47EryjKX82QMdt6nTuQ9U02TZty73eY7gXcRfvFx0XqS2NJRiK/JJknX/jAM1JBMYV5OL9
17ptJfXZ8yDlVHYXIy4AIp36vQy0LLKDhaCiRwONYxEt0dk0VBdmZXQEH8eGj73hV2MdPfOKeya7
+BouyBkICe0YVnizxVFrZzTJ2uLdQ/t7X88FwXGEgzW46c5t0yU0f80hQL1Lh29dJSiwmu/5sCop
7Iq40tS/FMtnIWGp5nb8Br1xPHD2YkzKACp057oOtLpLccMN0NowUgdYNiJOy+ZPMyrUfYxTs5NG
fDEJAWdwKR+MmDOnmG5f6zr22a3UimXPJtOElYdRMjWBVXx9oF9PjKCuzsb8UZNEZxG6W+xNLfuG
bvzejmV1hupY3XT2IYZRPGR2719i38q3PtpsRMnc6ogn7+1ccR8M/QPS8zJoM+Ng46PfY1lBNZoI
QHvUpvsxIg8QSkF2BCc50kwwJeSUpN/ahSM3TpKqy4gFDG8kYe5KNzn5ppq3bb0sDr+exrIf2HGd
iQzaDItK3ZKTCkchZIl/9+YJiFvRt+SGjs2r4Z6iFRxkdSp7Gt+RAyWktbvJc2T+1PGbE9aqqyOo
mO/u2KhTx0a6Idz8ENHvYmHnBk/R4tIuc+V+iJv3fBn0O28tjzGwMcGj/7KuR8aCR7nj7P/HFRX9
yFwAstv2q6QQWT/u49nzN5OH0aCZbHX6+kU8lPN7Hs573RnU96TDrpT7htyyM8Vk/NT6KZMpjReG
BmdE6TM9OS15arn/uf3q5jShvTgKruRGc2V9Rcza7jLy0unUiSMWa+9cop9yNxBKHDxmHA8j2/i0
q3K6aytvvKvRk+6WciC/zrGAtseYR2mR7Qt0Q/eCteJR4BUGcoml1BwvMl5P+Bzvg0xqxoHbiM8n
Va9RrqZn/xita1Zs6be2DgfoYtfEZTGhIXOPJs49zfHyaOa0qdbiZbKc7xzU+zM9fzPUmmRA1DnL
B5aEYxQbPU70Z5SF2gstM4cHnSfIxpW0KUi3/ZWPH4sEBJO2jXZDg4q5xRcveYMKPJhjrX4kmZLu
u91HeK+bH/GYr1zz6WZkWG8HJucbVS7L6WvD1+t2n5HKepe+E9RYXRflUeoQv7oRFqYm4vaQooG1
DyKLLLWCVvzJN6kMAPQHEWvdj2bCjonbeJ9gI4alPhc7PfWLcGnH6oq4PNdb/UL84O8C1SDByTkt
JOzqGyLuNl/Ppuk26d5Nil1RTnxSyuRDB1nmDEsdWjJ5kWQP5uKuTvXmoRPNM+gF7OP5qB21uXE3
Ta7zIqNdlkHTmWDr2Kzp1yXnykrloVM9KFoKzznDOcgAhUpgoc5zxA+FiaCmp4yMmdu8SmL/QjCJ
+i2sTB5FTH/VE81LBsBnm8dRd0xzHLPT3P7KCrZ1fEAXevzRt7opryxwhOfWHN5M4YazmUdvNN/p
6BdGaA7SuQo1PlT0pOBtLudlmX4loy+OqQaOx9Fr/55VlXojNmjVtrp9Zt+VmxZWyEHZwDgG1A5U
zp37kDX4Bd3auQ7m6+DLDut2/jvGb3an9IyWwlpi6H5sfrNbXowGwO2rh0qA39FP/QFMeOVzPtbd
PSSO0M2JljM0c9hinXos/fEibLvclf10rw+co6M2fv1amruWfEFyeMtLTOOPNEkV80luW8NVd8JA
/o2phvP1lN4Db5xu01SOe9J65m2ZuRvDLKw75gkDffFMC2EmgoJvMpjBdHcbpEsvoG2f4jG+xTQ1
z2mGw4N4WKsf4+CrVMqhlhWWH991O2u9V6wfzN4uk1p8ImVhUjbJfM59hiGL2zQ3aCHQBszyNubM
vboEz0gLhbK25unWpYiLlc3kpcQVsy8NLWUjbfa0le/KpfudOwuCv7XeggK3dUWbXqvSHEHmc3RV
1ZmTnrkrBPclKKl9CXtns1pRc1nubIvuvs1cnykgKdOWjm+cDIjm4I0vDq6oZAMwf1tDgtyNhW8f
lLtSPe1tPO+LVpeXr+IdP4i9m7xt5o7x3rbnJTSi8iyhvnMqVJ9mvRiH3nIfU0u2xxZCS2il9rCf
0jSoIhmdXUPbAv7zdjpNwaAz1TclaGewfDAGXWs0Ad4ToyTYAa114v1XDc8QT6OD0vTLZXZQ48ks
GQJbFFtn0O0Xk/NyOOG6OPT2D7o59rd6nU3InL6agYX7OHAY2hd6XMB2IuXTi6ejX+b9naW1ZGas
D4HKh6fVzXTU2/HBqucHUfjN99HmGI9obTO25GbCIMbbOeAe6BE5bjg9fZW4K/+iHeariXAtqA3g
g1+LVj1m0bkKuG1w7P47/bKxqm3+qT1Ce4uADbWTb6EIwTnsrXqOP+kvl9hHHzV47lZf7MM06dNN
MjawnfQhcWY7/KpFY9O/z5G7huVoUQCsG/KwFjFf71Fbj2mGkDGZShwD7cw8Oct5JhXhcWQs9TWd
/3+SfDzXJf/7z/VnftXNLEmo6/7rP//y1V36izK//uz+/l1/+SH1X19/HX/UqxDjL19siQHu5of+
Q86PH6ov/niBf3zn/+1f/rePr3/leW4+/sd//1X3Vbf+a3FaV39Wd+ir/uD/LAk5yp//+u1/qEEc
AhGRsCK70MEkWUTA/S8xiGX9BwIM13ANnzyXv6hBTP8/kFvzgRuknfDTGrrFf6hBDJuf8g0MCij4
yCQhbuXruvJr/0M4wRXjOv/z6z8LKVCV/OnGcjUSxfjPIcLMQdTm/V1Xlo/zYCCLqLZTB/GjDAui
VP50If53Uo2/qh7//hL+35VkTRdhv5+ccguVudi4u3bfpQCMQ20XBzAZWK31f6Oh0lch5T8fl3+8
pEUhh9DJxNP3t8dlwqbnDgk8n3bbhUvo78qH+CSu1pEazrmHgrIdzwOKy0fv6v+boIS/mTr+9bVX
3cqfHlXHxSw/1Zzam3DY5VcM8GF9Wl4nbDrJgT0oqAN5VkzqA2szh3HAJhHHl4WY93P7b4KQ/iqR
+de38nepT+zHUVryVvpcXKOu3zYxibtTeSn/Hdj/y4bzL1ecKB5SpGwsWO7fpK24gIu4S11eKqA2
3GFqvbf59b/F+xFc4k7fZlvGVwApDvH7/8f95dBFZ20kTQbt1F8vOOBZekURt7DaymO1Gw58c0DB
vi22/rEgOFcZ/0aMiWr/r7riPy7tn1/0759yhlVQw3q+rSR1Eckj9gEyzXItkNbNeBiLeatknJwi
J4VaA2OaXpiL8gfc/rS3Wqi7wWDYw7d6MOtnI7bb4XH2p9Hi3UIYLsJEVylVNw6zeSh75pVus+3r
Lr8fa5I4I5x0O1tflutsQ1/aMqeXt0IxD5gnLfltQdDfuY4b7ya0BOfEEd6p4Pi0t4beO1RWrgeK
jNRdLacxKBcQNKXi2Y84Q30vmeTerX3BQ1F1xS/HISZh6VmOQOwgzGlns30aO4Lj8eiPD0MmhsfB
IGCx1QrtGTiLHy56QqRXge3vE/K2nhJLbwMwSQo8yHdxQz+S/lGzYEJqDdAVtPnnElBsk/zMeGTX
Lo2xPBbQAyWjJbscgjpvich0E0uleWhT1zHyK32/37SdKOkXM4UTrwgXmJmaFlOjrZ9Fi9zNCIkE
SDV4mJwGSicGOOeaBvQZ3yt38VDpP5VDx3InKjoKz7YvZGRtNGgW6b7XI5pYBoNeuWVCX3zGttOM
+E51kkkqjxPNM5Ytw8HzzQi+8QCvEbh5sLSuyx+HpG/A3ytOUExBE3umhEYvY4WFrTB3w+dp8/zF
dStXh83qWa1EcDNS8G0cs0EdThM8FghqMjkc1hQUIq5QP4iAk4d0r9LQxuKQDOWwhDl6dsRQfaWJ
D6ZHkD53Y1rLBpahy8RcTtt+hkm/X/zEogc1VrG9q3Q7X26mL2FM1pbnzXeIFHKzfKyJCbRh34+6
rYFAaid8+42dOeiLlG3XJvOVJSo1b5NP5Da4O7/NRHmFtCgIW6+zxoCUaccKeEwVpROvtiobFKDh
CF2FUerIeRtm/j+FM/si1Bc1AvdKrTLuXquqcLzftGJMhlHajH7ODVrXz+H6O0TQh7Rz6plyB7t9
tYHJXZADHpeKuQYDHQnEx05Es4ffD5mknHTNQfywxLK5KKQz2Q1xSGLvZ/AM8rU3pn7Ywm/3tWdk
mNg+ArPK1PCxeCD4w6FzGuh5lpMXU7fpHF0Jfx2k4sFjtDVo7q9piVt5WvBXFB7SwLGP7kuysuyL
wRo0Pa2TO9GEfQl2/WEGSd/+ItKkIwY1Xqqs/1XBtxl4Bru8Ow6c5/fRiCLNaSpiPLYm4P/2N/oU
awRJUGnZfKgk7qyXWhBydF9AyFQ/I8djOGnA/trITNWP/Th4DVImUY3ON/KHYlKnSjG0jzOiDfM8
zN5qHE6qsR128FF9xtIDpNwYd3COPf+96LrSYkOeIHV+H0Ss12eBVZu+j2m1vU6SNziVbzRxOm4L
EIpJmx9cOPbu0+j0yr+OKIMM4D9t4ljOeSp1HXJ4p8E764BmQQ0FR5Ya0jX2JoD7hK2BgHS8lY00
ATRQtjs5LvqYZxaFWO9MpipQDnkG5yiD9hZyE2XnOT2ahSN7FcBnKupr2ni0kfM01xBI1u+owAay
kHu0Mg4n896JNsDZmMzDTm+1j3nye+1Zs/OxdoNx0TIde5WaV4Uaj3GCMaalDbVRTIURKdStMeIu
lt7Muk5nr7TFwKOiupS/c5F5HdNWeOk9Ut1EP3WxcCxoxoQle3QX0RUBLlRWnzPcFpOGO+o+772u
51SLugjNQL4Y27Yb8Lr0GCAoyBuMfPYmL9yGEaHlZkAuSyjLKq6BNBYe8SphqiQwd4JkMrIKUgdB
JGxY3GEuk7q+aGOaSDFNtqE1p7zaGIy8nN/1UI7ijqaU4hhOog0tw2iVst+63CFZANScG3coNGoz
YgFGEJNDx1WG3w33mqrd9HXRNVbpWanV7L868YVJykgzznZ8lDS8pmO+8NmdEQoId2sOFYQ1A/ls
fapaPwWKZnRmb1xGuB3VvqQ+xjCvlE9nPWFKN7M3og/4XoyGvy0HV9iP0Fu8ZRcz6pm3s80J8aWM
tGb57oi2nB5bsD9ZMLrwWI+jrwxa4x5jvyO+jMkJe2n15qHVrKwPjV5q2cug2c30wZw9owlk5lAE
7mI9nrm6psEjqKeuN2y1fhGk02R9tG57+eQbp4JFsUY0iHGTwYnf5eanaQ2LvpUdm+8hlnU23ac0
yZyt41aWQOgySPs1r6muzhqi2YqgF2Ak8N71lAK3SWVHN0UHSmGVsP/f2syPe9b0jLPuRjAsXk4V
oUzaYRlSPaUxheDtCHmoECctI1w4LAdLoCiYxwa8qWb24OWdivMn4AQ0kEB+J3WfQS/+6Oxc3BKk
oj5H2NqtwjEvh7BbpugjaouBuz3VMxJBDHuvosS7J9SI1XUEtXSIFl1+S21IVBYiQJNQEaO+0zOW
iEvX0F0KDWfutsrgpIdCy++RpK0MZBKCzWM/2OIhm9b7H8iJDEew+t/MeO64Y6HgwvdMoseplcQC
2Ite7eXYkoZnFaWkhW478uy3dDErrWX6myoMPABSoUi63VIHU2GMkvpEBwxfGxNV1diBIzSQomgA
dZkKgR5uN46RSPZMF7rspsi5p+jnGJA1aRM8Z67yjtJN3c1EO/bEnVjHKzDMfqpkqZcna3C8fqP5
ovIPbUo2EgJis4CZ0U7PHqFU1rFwko6UhLZRKOHcnMwoDOsEZhHP2B8RMWp31A4j7uxMmq8ixiq0
daeBPMqGxcB6SbGEat8qhnrJLp7r+RPUClNtCGB4hadBf6xTrTx6hHikV6taoqMiyy6MhtR58z3R
nQyyjK9wQOEiGz39MwsgH53J7M6G9RJ0uN7QFi3DcRgGoW0nUDdhb/PLQHIarpOQE0uaQuTlt8I+
EVRUQSew6HlUnXHVzcE5sPzB8yTLlElQ7XTbvnRMkDJlfGDVSV5xT097xx0Jo4USv4vtMQsLqxv2
+UJiGFpukDzkb16hoIY6oTWRLzJ2a5GdNUHwqM0bOujQx58QWlJimXNlPDZdQb8tbb2bF/vRC41e
gkgUfeBJxRKRs+e2+2hu7Qcy6EfxaEv+P+xGJzLoAlI/d692VrjijZTKuN30MXKSrT+vAxSAbCJ/
WFylC5iVMv7Maxqmm0LrACYyAWa/OGRO1x56tByrsjGq32fHuqbO0O8cMVtPin32eXYWDV0peTOE
O9nJrtcGSE0Ql0MMEwYftWU91NGi7cehMDelp6ZAdX5zbgxpiufONGMPFhBoL8D/FbjEcdnWdFJ3
Duw5xs450ywjs7Vd3Rfsq8NsFyf1hfftG0bjqCV+mCU0P1U39BhFnkBszFea0xxNPa0ymebMYr2f
GGMVjEzPvRRWuSL401+GkbQsSoL5wjInNwuo2ppelQSdxO6zkdpYPawhSqE+m+CSC/+a5oa5x/nB
1UjKD5FUv1uw73vg9lPYtVH2xggBDTEsi/u+jdXeKbro0zWFDaeSZKQaYWgYW4R2bMpeilAaRXbT
SQfclSkOBsydzc4Z6xlYV/aewDS7z43Gh/RPevPekctAqBHyDkJ08n1GLUYwQk0xDXGciBl72YCa
ebamEil2Ut7yRitepBDuUc8wjU7gXDep4GBvt04w08GvZfbT8TsiSMr6Kc/RybRddGpnt90A9G85
DuYftvB/9Pp3V7w0cyb2curszWJNUzC4HQz8GW8Fc+IfDj12G0ITGFXcug26Sydy+l1pzt86XYVd
IwHhjS+QQJrdqIM/HdDXwqYs5VkvKmtnVVI9CRaiH4WoBJ6Q6JuQDQytkgyNo9OYz0bKO1qSxr2V
YOYP9IyXxx4qzaHuE/ENJjPieBvvpyq0gRWzFhc6Tf5FelZGA3pVFvrOd10tz2llPCkdVKofY2LB
yIzJd61HsukqIEWNS753WgEm30x/U1KcImEAbRteRo1Tk9M9JWn92NXum6LOIamjYw16i/kHfFWR
6C35/cdVA4g+9rGCsZqo8Uft6e9V4j/IAvL0SptJoySsY+sGcmhjLx9NI26Z7l+TZQothbc1s0Ip
CPeoHPszY7qQWz+RucN5qplCTieQHN9K6z1L5s204OUgVznyXlGTv7kV9C2lfUu87gcP3w7K3spW
Ctlh0dk9zNUdRMG3LGFfrlMkWM2b0ddbqwURacI3c9FHM/sqootUZSDsn4rlLjaOHTeY4V879V1H
8tqIT5+Ar6m4xSuar/k0S6bmFNU7UYKy0u/kymzz3ZOIfuXpvqV2JUqIsETIlegT96gzn6isrpRq
Z9nHQGa9PtS15J5j0vdFW03+bv8jJ1CrU9EJ9ni85Yk9z3Bs8zK9za3+E/JwGE/Wi44zk/jB8uYX
PjIEA1TsHMR9/jOl0w1Iuy72tpVSJvvDyU3ETTrysffmE6s663jvBYaVcrpvmHETWqN1+j2A45e2
nr/LrPc547aXrG+QW/ovnrSu7eIkZ3AJMELok1NlFj+dSPuZTAbSCP8NFPS2Z82yycyQenqEv01T
nWASlLpNwc1W9Yxen9OmPg4KKKy6EHe4dfrvTvJU6eamaTtOITdtKnal4W4W0hvQepRqP1aEG6Rv
uYk+3McFnzBAxBq9q0hA7mfvFEkr7DT3NyJxpGcoqo2zJ2TQ5N0B4ydX6ymyVp4iA2sqntj/WWqc
74hqdzBtodrvynCkcVGndVgnPZDkGvZud1MKHW99K2YyBi1GyrNkMJ5/VtQg9GQug4w5cAqIf/pO
Q2QlzaeRKDfdvCnqj7x9n9qdap4H97URR5iTT6ByLq0awsX46IzkSdfkG3BSbqESHRXlD+LhbSSi
fdx+pmYcME0aIHxN1V2NLz3Ke4TU3Ys58vuRQHjIG5FuAWtGgcEZIhTWr7bA2KMkMph5QArTdEdC
xh9H40DzFkW2vzVGUNNqOYwLgxdOpctk3y3mi/Cdjhnp0YvgNqRbR7dRMzNFlonQGI/xubNnocbC
kPK+6MvWT/SnZp6DLntGeBOi7DuU/udoqVDPM15kqoNmzA41FVPi02SqlgP+kcO8Ki9zNKCO3Tw6
xBB9I4DN5lVaktfg0GOYxUQ3ZxS7njKyjUn4YwBnHAc3JUxhNq+oJmyzedSRkWN12nbklBh5Exjd
sK2d33H1qXfdjto8bBNwilDweIvXfDrqs7FHckBA421m9s/StkkZv3JwQu1Vb/K5eJzjeKtDps8V
gjumgVAKSXvoFcrp9YSNs34ZkbUg+ZUE/Cw9UgNWE1yJ21FC3TFq40EO6Mk4HfjS3Ws1chR/tj4b
3zhYNtxi9n7NrB8H5WyjRm+C1u45s7M/JGy/PDhpbIGE1FghRDizgFjEI5d0icB5dJ90kzZJFZ9t
QqtE8laOw/uMlMzHgtYl/rZXZ6ILNlRkMLJpqprmCzE0YWx+6gZnZWwKodvEj44GrqgRuxQpWpO2
z0glIUMZNXCwFmdHaf9qxUNPn6KwssCArbKx2nYXgYUPEhyEhIwwADSaE6ssAul8IyMTMfIz0WpH
1Gl+IIbzOspGJhkYmG+gZewimLGAFbcWjoyu6W8aCN906QMk0EcC6Km2nH6PCAacVfFzKmd00dpO
KRhvJiTdHid3YaTcXeNdNnk7qAD3TWK5SD8NQp1Q/ljDhRh7klZ94K/OicJ/5zNwpog52OjPvIzN
kC1pdTaAC01mMoHoqBIeF21cYDFusxDqGXNc1+pdW+XFBvTtjlkdoUnf9VK/91vgfxO/k7DO+Aju
pOhCk8AbBvUXEc20zbhRZ1WMiIT4xJEIBJo+7JLWe/GLp8ToueOb7QgfARHVzjWRSE5+F2jd1uzW
vdt9LnLzGQpXqKhKYuHfsorazSkYPzOnHnwiDRBRdvdknwY0EUboq4Vf0WMt9mPpBqY4EYCF7OUl
17gcJlWt+e54D21z5ZSbWHKXOcO2Nz/mNWHJpWHwNMTmZVkt8o2+XzB9Su+pt1ZN0rHsSWTSt7V7
k9lVqge/HOmeWYEihRYb7aYzSFeka90Mj6r+NYzfdKCXqqhP+fBGfyf2JB5bQkici1Ik0MY14/oG
aQBxVF0MeboJHS4fkb8B4MDAE6jcecJrr/sopQX6rbow6rroTnfW+omQXNyJ3ASN4V+ixA17vr82
qidkZK8ioQhR5AFLFFUrBTBuSEnCs8uPQD4cYvyJi0cYzgx3pqf+cveJ3xyspEIoyVqQFvdxm6M/
Ns6NXj05efI+sOCXsxW6AxqMFrhxoA3N+1CgFpXzi2X6EOFKFiWVvDJl/ZmWtDh0R+00b3r0+2WX
TvgC2hd8Kq9D5GZBPbsPcjKes3Q6JzY/iVAx2WZdTOVg5gum1YKn4sVj3uPq08EwIuTI4klzUJW7
xmnGYqKV0WcviIrUbPCSoiOe+Ls/Iwzy5YcuWp29T9qYSEhuN9oHdCHrzXQnLbbQ2bgXVr8fm+4C
eu1BchorEYdZM3mC+G7zqD+Wo78jETwkwxEfwzC9ZiL/0WQxzQqcNPPw2mviKcMwTRCsvVm5iRFE
zU0rxVZH8DD771mU4kslQ9Z5o2rZdWQlERBCNxQqKlCrc1oWTM8mDkMYs4w1qYreOW4LPI686MHm
7jFGjMZeuvW0pzqZdtlgPSszeYrt98aCG5U6x64nGMAw7+hBUceM6c1N9W+LpT3Ntv5iumO6dTO6
6178E+TexWitYy7NSwnj0ycQm9P2teltyrqCioLARsMl/LwgbTJIfBu5MHm+/H7GQRVia7TpKYv1
b5y2CEVN952za6fm7HNq53hWxc1RePJ7ahn3MVLGtj9NsIA2mC6odN27rHwDBw/7l4gYq+BRUmy6
1nAb7PK1mtB5cWx4LSLz3Y/nM77wx3SsArdXT023HMTSbdqx2fppl32z4IoT7anqfRo7P8GRvRGI
9Jznxls8/U/Szmu5bSVa00+EKuRwSySSytn2DcqSLeSc8fTzwTNnjgSxxBP21Q7l3exGhxX+ENyM
vUqFnxsHjP8THdu3buqvc1N0Aq13O7TLkqW5mqHbNpYKiWq8ZuV9qe19EV1sVYYmTR9BJ1lBGPUm
TqFQ4sn5U+A7ibni65Z8C1XZ65PychpARvWhl1Y/Jh5WLE3QgI/vLAnaWNNEBxTFjwHuWXYXhjcD
Rj1tarU7uS6ngzzDdU2GQr9VOlBANJuaJ7WSfsdDfSPEyQ0I/csFXc24aB3WxcmEP7iKOf1SuwVg
Cn2fQX/Jp+huVKYD0so/R1G71rLfcjP55jT69KMvqqV1gkheHSoQ7i8uQ7jscX5l6I+8i44yVlcG
Yl1KakH4V32Y6vga3+RRfdtBOqNc6KcoZSOsbmvT2gQCB6qZHq87WVwF0eOtbBRHq0QnLNVrdCSv
YgFaNFlJm4HwqkZ3MuabWQ0vRgMc96JwzHsDfW6A5pQEEdCUnULPbBM4exT0N02PmRXSAOE0oaQg
2IpClWZ+FesFsHz7MAvBI1k09g31DQk29TELv/GZCqho0y+1Q5yDeDDtqFqeeq27FobsIGa9mxfi
I2Lhhzyc3nPjaAiBW3aJK0Db0jsD8TzLnntT3CX1U24mqEFTp7EnufibpR1eXzhv9iovyXBMsEDM
0tJduvQILfG9qWdf4WmRQesIvd3GdNB0rou+jdxiJC4cCsDXQIaUg9rgAGfAEh5xWAAQGmL2phsI
VY7VTwNbVcNCSbnFNxt2kvpr0jo3q/7SnXFM1Tr2enenCHCYmwrBq8ydg8gvyepxfkI2LruR5Mxu
SaEG0OfAfPDI8bI+sUUTJ2w4ALg9XkVJsk9Syv/oAS5Y+RkLaGkw7GvhU8IdNfkRAZ6jw+iXuK+0
4nVeeTOeCAtUQZkMPrBerMgPgOpnZWcj7uShoYoQf+cNcURMORyBjsLY+2M2y85I6ruJJ0LCZjfC
1pTMy0s1Ee1bQf+ZDxZEZiae2w0JpgTxWgyK60DC18KI3MZyp0ja9fxuRNL8UgN5U2cX1Flu9EG7
GhjFApPdgGkSstkO0vqIYxIcxXElMPjjjHymUiCxTYBV1vRLEVmYKeEu5N9dqnqgjgevw1AQLPl7
j9dESWZWYHqkJFQ+UU4XuxJaEGrkDcw/iwZo3ux6eQEuFhygFZnLHUiwdPgTpb9W24E2vJVgUvbq
TWTsSXdIFw8VtdhZ3SN1AIjVQMY3gQAiWhWuRaUTVZjO4C/ZzZZNGa6GnCZV4S3GgwIstyZOULJG
hJc+pgq4fnyPwWquDOTJkF2pIlxnlw+ouIspFWBTQIUAQ4/upa7xcfhbUwDFFZ6WUWAL6mOJY71g
mU5nUBJuTQSiLhZZQVOECgy+Ncjy7uTwNbR+iembpb0LGFFw9RvUe9RWuEIwaA9eVStcJP647Sf6
RlV52+YqBNS/KTC4SZJ2YrunZnJJX/BisXIE/CGPT/GtGrwFeuaZ8DihQVwG2G/okmXXZRrbKg0A
Kl42xnI/DM108Rg6ZOieQC3DqRAZ3jeZhlQD5nuhU0rT1amVN+rtT21LRV5047x1gQbjqBG4MBE9
Taa+mVu7RZ8ueuulGWicAxowxpeqo9VREd3n8HvQxKBWMRn9hWzcURTOq9+oLRyQEN/TLNil5WRL
en0T8X+jkeZo0IAJgo8wm1EaFi9SsImFmHqtVBzLSNsluXpEXXE3ohYskCWA7MQyPHNRPnKijqhq
4jUfrKOmID9bYy8Yy24fDK6wGNdQEd1qzo8zla+8SzwwpX5nrGAHp/837YsQxM16pqXiJdFlUCa/
kKu3m1bmRrjpK7+mlVxX/YUxU3cV4Y7vkDy9BXz8jPsqNBIKV8W0YhqV8WcuBCll6/DnpJaP2dwA
Fxja34oOzx/d6MKOUaRcCcF7E7zeUMtHYIeX2BCpsB36zC2bNuPI4tOpgDL1waw85EC+CKXb+ynL
mku9KGNviilIzgnyAg0sRVtrxN+SNjqSmV+EkChterOAZhagA0uaXoEo/80NYudDdewUFCFEc8b9
APIb/inZcKsge3IRR73pKqNVEB1OUEQlEnmCJSCqSpDIcBHVh0EPr1B1+WUVHDjcWajByrOGQLPE
g7Pqs9oldkZ7ssH2MRjbyEAHAz8jnLbVVVJYyS0c+EqhJ/4WVHDncrUoD4jQ6E+LWOp/J2S6a52n
Kx/mqybALkNSfg/0ahoDmwqBLRUSvgN3TVA9xzVEaZ8t8CrIolrvVk51M6y5ulRnLKhOm4p0J071
GpH/bMgR8ym4iyJUxUErzKJ+N8olj/V0VJeGKjyxwhiiiCGI90tRoT+SHfAg52mNOy+ouJwasblO
Qow0zeVRiucHfUwPQp+9RZX6ZlXtm95bnt53N3EdrXJElJOHP036Ps0o2eTDFWr0sJeEFtCqAC+C
lAA5AG+RVK+qA482Pplj6IB38UL5dUjU9QMeEnX8MWXpS9X+BG9yE3TI3PT1RdrIP+Jquhjn9C1c
KnxnkIfRFuGZMokXWLCbI0wFpkh7lELEe4KQ0poi5n5UVpD9+ysxjKCczy+mBJcBn9aXXOtepbrF
RRbKtwaUDsOoSRv2KgaOBpLsMzosI3dDNlAOapQ9okYvlEdDp8jrFwAACT0dotNZh81WCqCnpKHh
tAV1uhNBdqwSCjxP+uhYK7/MilDhCSsn4r/UiOzouoDTDPCNFvHPZOj2Aiwx2tAY46ncv53fSArl
1B9ykLh9HN3rau72NUZUWexj2O4tHb82e+8EojqBaIt/JXeVT1N1JdZzXVk3gpJ7yzTYEYR4Reuv
pFq9BVVgx2N0MZfxvpGpj8vqjgnbXIZuRL8XEPlOayxg5+kdAgL7cUIjQ4CaFoFqHl4XvCCbudqz
b8HgWyh+qyVGXj0JFESGrJEPiEc+V6WMA0SwpwTmzBhsR63xgxrqtRkDJqipGeLAjV0glVftpoiz
NV9fjh3esjh83qGNzaWk49o9+firuINg0clObCMB7R4+smZuJIk3c1EgkJNeSDntlyjT36lGUwzC
ukXHSTiLMZbPhjt096ZDVNOL5HG/H6GA8jb9ohpytORqgENmPlacSaoD2pMY1bQnyZzxA+mT6U+s
hh64CspuGkUGWfD6WdrpMA+dgPTAH1YeCuCTQ8KuhL1MvyBe/3HJf/LNqLJY8lUDisNREuQDKkm7
aw2KFKmIFJVsBa9LydUY0BID952urRvb7GA9FkCow6nfYyZUPFjGgGsg7ahVcanqJR/z+esOFdqL
CG/el3D9Aw11GLRraKbqFdEBiYsjSnR2QAc9YZ5lI6gKr7evIGD/TdlbdU+XNBAoPCT6L5WqliNg
N+laRZAC+dOeO0N6GObktQ1o0MVwyUT5WqKlixCTr2thR81JWSb0Fsw+dwRlVJxBVFQ3HLMYx5cs
m65VjH93ljES8Kvyj5HOuDMsjchWaC5BfWTP2IHquyxUSVKMCGI/2Rfa6mjZ5aPddZ0yYj4xBAdZ
BG+PP1V4nKypPBhtE1wmjc7aKNThsonbLBDuc3r3sFKVxp/r8akukiy3we5jl1AAYA90slIp4O5V
xhy6YR69jZo27cMsf8nlIDho9Tg449AQhobqzaJAIpeXvoW/FaZcjtlD2GFPMLKF0YqMcjh8gYS9
MqTWqIbSsAul6jcKRdJRg8ny29Lg4vbTauMR5n97Oec251sregNPHyHNuwYF5dsaD05bUPp3KQX4
slgLWo0FolYCuher6QkoOGUUn8q5NO2k1N/njoC34yA4g6bkL3zZ+Y6fDAJ/gOMrqWnvA4+Bd5Q0
v+ibgQ4JewIKCtulHbe9eCxbEPiGvLqRgLIp3bjN5Ks6UbCZQs48J20z0IVArt8FA0atLJEtJyI+
9OK0fNeCoHJXdL6jB/2fsKyV2suM+gk8/Y2GzcmtaIBOcsBpm04ZkG6h3EHzRMhnKOeJEh7wELGu
jEq5FXUSCQRSyONE07g3BwLnwRwvaKo1nlC1JNk4CSxaegluFcO/IlSre4LX3hVqBIfivH8AbaA5
vZwINtqRkY9XKUmXMDcUeaT8KdQi/XrRYusWyxU+yQjrWdfnfhfUa5BnRD+RYzcuhU7PH1YXEk8K
ZXk1ZOpFT4Cg5iCdo4C/pAuEhwruXEttlTdLqWhImepd/rMywgfBFFWirrSvfa3RrUeK+y90iQQv
67JyV9dq4QoI+1yjTpK5k9gsrtbDkutjAv66swIUO0BT4ceqAlUMKG2aEwEDLxWfT5NcwBkRBkRa
FS93RC5jRj25HtILDQ8IFKSTDENRKS6UJz1fBuWyo33VXksJLMzDTP0VsEXcluDDVBkCR4K4WItU
w04cAa84VI5znaA9KpFyw3qgex0qykylswhDtESHUAZR8gwFbgoHG7s067kF1pM8zUtbq0dRTsHI
7mBYcCRNBdZuQl98JBDPYyjgd3oiRtbeHKxohvgBOlXaJUrAyQXYNXVuI86pemP0Zc11qShp74Ew
wdljWuQqdoNc7cCyZBgD71JjHCc3E6zkklu/6/0q12dzD6yUe0ju26B5aYQGSjm1tGU6Aj6pGlRe
CthCotRql6WYi8dMVkRszPOxec1AjfDnqBnoDZR7D49R+d4UleaGIom6BzuH2EeJyaGqaOEVJgwZ
cUq0IEKhEde1yUJuh1ecXYSN+CACGdthCh0jo4Xa3a+wwxyPWKg4Gmo+rAzGiBaXtlppc68nsOa8
Wa1Mb8oQU9JZtRY9jZF1bNJa9dDyR4ZtCmtPUMLOTjMYa+SbM+xWS76UsXKad2ofEt01BY379bkg
nJZvFzOnO5fLNOqxO3o3oknZ9yjdO3oIDJjnboCEpZjz336SsKwb8AW/7wh970yshME4hfNxNiln
YoFeUUSAYP2SikV0kJSI4Jqtm7piV8Squ5hhciWlw+QANFMphcdYDqKaH+XU6roscIjxDHGnZKSP
CXngU5+gQATzvCU8KfRdju+ZbcRLiwQg3kMNEECbMvGfuUROLTdS9REj3+x2SYo3uYEdrimguLKM
oADkceSpIk+NXox4joxxQ++yye4HQ1qIw8cjduSyB44Y0n6E9/mQja+WvppJ62nhDlx6dlgRMkWB
IuEenkZOKMjqTV6gsVFxa+7FSK+IsRZoZab+DERD/wkpZ0GobtUy5y5yaG/hMGqF+S1esQrRNeCn
Efsj040akFz4JcGZnBQbSFH8A0pS42h98diTnEB9I8+IdX7cMNR/+kVsH4WKIrTZBY+ItaW3Qo6c
mAUaiVOdSiPqKLBL99FMObWS+p1QGTGUwuk4iMlRleqEPlO50OILszuwu9CBZ/Tm3oOlk/yS0m+l
gBBtJnjY6GujIJMFAN3TAMg1eIXgpcuF+IHNiETK+tZ1iYisTRbRWLV+j+r8qJc8GxgnzscQLK1X
59VAYDC9CYgW2ktAQaFW1MLW+wmtKgvQmKbxxcMuQh+PJ3Q3R2pyaKd4+RFkctpzYGrpeYYlbrcR
ysMpLXJHSaneLd2dOafPJurIbiXNT705hndCGatIQir0DtD8Oq4gpkEJV4wq901ZQ5mVgx9B0Re8
utJPpVSeVDVL7aJRqAMDR+jwTm5osdho74xuOal3U56Ph7aI1FddkpBHCHLzzQBkjJ1rWEWXwmQ8
dgNKTCIEgG4HuLShblCIdmjl1Q2U9cnN5R6MxNKgs5MElKiaMdD8JdDfjaSRYHyKOk39vrNR8VCf
w6zLD0qImJSpDHAJxF407gASxn+AZv3OSeUoNJhR9y7nzXg1x1O6D9A/8FpRkHdapj4IQkOmB2K5
SryyBUoHbDvHzmqkY4hU9SA9y5FWOSWqnzSgQKAgBYx5LmrgIhPuIWK7dZua2V4QDXJgXtrnKAyH
8DCGI9sy0cPqB6WxYi+Z6bg2TW/NWf8zpUCv5XBQb4MZD9amlH/nEszauQVSivanXuEeWMVmdJch
WMdqQIW4SDqUpXZ4HWWoqKxlNshwayQnygdTR7x9ZxZ5b2eFQnOivq2WgfULu/tSFrUXiKsGmZrU
klwuQv/adZKIdFVZXaLJVd+pUpd5wIwnX2mBH8wynqe6GEg7qUmmXQP21wmEakB3QQPDYAp/BCji
tlhjyGYE1Y2EModrRupVJ9KuCdXawlitEw/xnFRe0UtoRwChRVZQKt5QDgF1j9nr0v9TJ5rCI7bc
yMljhrjTKVcQi4O155q60vr+TQj067pCyWFG04ATFSEb2dSPUYyL2py1j0h4pG5S1oCWlgbRrFlA
cwwewMsyB1TX2mJ6DwoUuoRSC50MqdKEGrCl2Vq7Vptn8RWnauaVCz2J6PiuklTsG1P5zSuh3ZLN
y54eqdOl1EWLDRip2Ac1eFkbba4i9Dia2RFQFHlfbZpgYUTqHBKVXEUibjXINKCbrjFzRF5U4rju
KD3SmTXKA4egBeFO6kaXJY5V9Skp1prNqMet24fzYHc9JaiCKjAXngJXAFjYBGr7x2wgzMeezgji
FBBflHgoI+5TodGvhAW4C0ogkvaHxsbLNHUp+JiEkvzcgneeI0hURZkDYuJslfrbHBuzC1kJDDJ3
0kO26BdlpaDjUyihCsTMMt7zUonv+1mkha/0ug33uTnWSpvSp+BFMYSq49aQ0fKSpPc+SzXICxiX
yeWyOF1HsYpaURBBta1ep6Hn16glMMQJJT+aZbOYX+sxNRmpb67QQO0A1/fQEGYsCcEwwDl2q1po
Hqa+r58pmPc2wrBYds3WaNdBALhnEkiyImlUUDy13sweHF4JHfWQD7giow0k/4UyqmK9DdDfFlFZ
vdI5VA+1UFN07SlXtHX3u4oIHRSxuWnNCanM6UkS4qc4qNWfglEHbxF8cdXNJUz3lEC1bCmbqv2s
NuQqRdSjLzBR0EVktFx7P1rrpQP88AmD1kcBFxMc5YfUwwS11RE/lR97Y+jc0kJ9bwp+Vrr2ICzJ
OxU3ZtSpd0tlvtUtD0043lI5Tz3atfJInoDcHrZZC8CIMhLjPyTRK5i9bEH9GWSHr3TZlF9tGUlP
RlimNyJ91F2qYExoVmbodnPQeP0Yai9V3QaHphZI2Ycgeq46se15DBGbvDSyJBW5ZNRhX7YmQOGd
0Bl1Sp4DInoULPVeble4vxymB34Qif5sVmj5nqGprTS0LUPOkvhLFE0d34UNTU0UO8HQozCGBjm6
ODQjdnPI/dguDyU2HQfBMZwzI34Wef+/HDXQyZqqi2jDWFsblbYmsqgwW4MDOTiqXTjL+C64iAfb
+BsCDQSE0Ts6Kdy5qconp/qfA2+mGigWUjcSA8dd4yyY5WUjmC8qPnU3sx2uUWdCjrGhEiYe0JyR
Le9/OfOV9fqBgzmjW1SisptBCdSP4e/F0e3ggNgwZ8UrXBwEcJV0zk77s6PG/1tv6I/0BGCdSupm
2imciSTXTULYo3mXWf5g+ZJDO4FhAY3wnPvScXE7Pzqa7pkJn1zxD0NvJlyJull2hRU45Ob3lJpc
hH122KqU9I92gvPfNJj5OtUNwTYvSlLalvGSQ7yvf9EvsWlE2PMhfThnGSKdPDgf5rahWtbBoLcF
3ilO5+Eg7uEEvdcPtTN6qgeNz8lfvl/LU4xofHr+/1fckGYNZPbiJBMCZ0QBPZcAlmhnDuZna42v
i7fhytJV72cwtCi8+tNl61Os82RP3RuH7ydy4vhLcLsV3ZIMLKfUdc98OASEVioqs1rgyCRwtaYA
3jJ3SfL2/SgnOMbw6TScDizRUiR5s/Msi5S2DhV2Hn/nLFYp+4HRGnsxj5Udzsz9ma2+kUL4t3qf
BtxsvdYcxFBoIDXjN+2i+JAsHlLZ6ntoccMljgXwlH7DLn8M5ofonuAWFnBgfz9p6csmkSGJ6oZi
GNCOZcSFPq9tg49TNKBSSiEVj8dduh+vKm/Z8zY7RuGvvPbzh+7LSjOmZYioBlswOjAp/DzmUnZl
KeON7iRoDi7B5ERi6GBih1LOmel9ucj+jWQo6zc1EBvYnDgxl9PYChiJCsmxgPbThJ0nD9zdUeGD
wz5DmT+5mhYWiP8x3ubIZcsglIXCeK2blyiF282h9Ye9+UCLr45Qjd9BlN23Z1jcq4LD5xdZXs+H
SOLNGZFla2NxE6Oc2FdUlLg0C3Mf5V7yR/NyN3TBibs58JQdsKXOB/ByZn2lL9f1OjKVWQOTLqrr
xmbkuc3JuKR5nTCEEDvxzNv5J/KutuTCxBLPDfeFrI70BF4ZJufUgpq/nShm3npSzAyn+gAP3Wkv
/UKM267s+OHsS/Tl1lllLkRJNVRMV3Xd2OydTEEOOCoYy1EerAdIpLCUXXaSbYFAuMQbhBlqZ246
6dQEPw662UCTpM1dUDNodrB+oC7piz2LGeyQ9/XEfHfm8J+cIsAXgjhA8YaxuVjlhBJn3XP46ei7
uh3T66CpQna2g/lp4ErES1h6RPHAAc8M/fXeYXU/DK18vgMStZaEhqgXYQvxKJHQPrc2Fus2QZ1+
odjIaZ4NI0/MFsIj3lOahpWcqm8+aEw9T5RgEDrKkt/l8Wgb+NjuJMP9fmonZkaIykC04g38rTYz
QyJW6yS14pUf0dJKNHm+7iaU/L4f5cSR/zTK5rUKCz1EMiBGnCMz/vzTBU6wQQDBeZyV5Yz6xqmF
w8tJVlST9xGJlc/fKgaOzS6hyWKkEi6dkS/AmOMLOt9PSTk3zuZdQIwWN9wO8YNFha9RIxkmx9OO
qjNxvlX5eghBataB/HcGavwUodKjKQR73Ar9fhWHiuX5r6UQmFI5QYfJ0ZufM3Bpu62U3psQcRUt
oGE9MlmgFYfVhG1CclCk6QLjWJblN4ibflaFEi24Ud+vAsxPqBh1l/MYGq/fT/ZfOPEpi5IBV+mi
YeqKRcFUXG+CD0ENSaM+Gm1gOYgi2F55XzzOv8Ew7FGMk93Yn2wMwIm4oSyQ5JQ3pHnzDiyT//3P
OHWBf/oZmyugmxuwWYGOW5BbPotu6gLmHneNK/g4qyBdf+Ybf5VX2Ux7czrmudDQ71gbdm/Jo+ZV
HlVoR7kWKLQgA70bHdmZ9yW411fx+n80VZUPqXDhoTP1ecVLyhUaPkTrVAOfCIuS0EPtDK7izvtm
oFzifT/g1+BDwi3Y4prD1wxd/M0XTlCjgNDNdra64nGSIluUH8aJdjNeqFRFzt2o65fabihdlnWs
9Yh65H/h5ocNVS3LjC4uGwrrGR7/yNOSu9qZXAggFHkpjZ6Z3omto4i4uxmaCu5GweT283oWRStQ
nPk34OgCenCVyo1tYFgOIvz0c89snfX0f54fZ02iYsqpUS10oz4Pl4lNFEo5djMNWtZzgExFU+r2
0AJHp0ENgGxenss+tt7mNFKP/91PqciqhOGtTPtVg5j4eewBp3cBsjk3E62bXYmyDOTc/JbiYgI0
Y6ovM1Gq7e/H/HoborUlsU9FpLUMRduEVnjXVPgVI0SEsxLyrmjUiaJToRRlYSeyjNWZ5d3YnJKO
yJ/H227XArmaIrUIPTAgNKzuKkg7f9SxDqnaq35UPbOffxQh923Wnwlgvz5mn4feXEJmnCOOgrKf
M8K32A358ieerf5IxRQAkoIu+/cru75X2530cWU3O4mWsFXQzoeFrVFKH+FzeVLOkzNgmrtrOllz
6hhtvLnqz8nfSac2sS6LCrePhWPdvwTiwyFFobbNQSCRk9uSh0SwSzcQoUY6PP9x01PUO9Cc9sbX
4PpcuH5qSxmiTMbFq6Nr6mYbT2pvjFPWs41HyAaR2KfPlR73v6wyfv1+iU+PRNBAL1siHdoscZQn
oxwlxFpVeYO+kmONsS3iyPT9KKf2jakoKjbOuoWf93bfiEKMjsOCrriJrcCkXQMTuSdFOESGeOah
XB+H7Z75ONRmQjCvqKpaFFNSDQtXY87uuzgYz1ypp1bt4yDbF0ofKoTDmU/SFT90KwNvOGSvSm2e
+Ton8lSk+CTVlCxLx5ba3CxcOovTVNE+QtgNDxvocwY5v2W3TqbDWLZp2/4X0v6vBQ/586ibNZzA
EiK0w6idB3bcV5zxajXNeGrxU9D90jfs2ZNByoCxc2n5iy+Wcy5sPrHCnya+WeEQ3U8diegAp6XV
/Os5Fl+CUvlvWa3+u0kVRSI9JbATeRw3caxW9Jh9gUpycjr5QzKpnjUCHhJEiHUAVfszW/PUnD4M
t33413s9XvKA7B/5qhRp7kV7xRBs9/1Z+1q95OvxChoGBisc6m36BGNfTjqFqwuVNryvqGfc9X7u
ryFGNj/VHTvmXLR44nx/GnJzX+XdpM4C6rROI0ZIeOuViSZHrygV/dXMRGcdTRtIoP/LiW7SnTzh
/zpgDcXhkHpfzam5U9dwEBNp7tbM9HxB7OzabnYMShuZpIYM2R5N3yJzYUSUYW0oMP+1s3jiHfq4
stu6jUzXFQkJBjQCE4TinwXV49T6BVLUTtAEEYA3VqPifr+yJ+7QT4NuIgxh1JpybkMKntNfwXxo
AEN+P8CXe40SJs0aWVPpE5kKFanPcdqSITW0DMlaUoXF7kCbMHecdXv+QdF4V9kWnbrDmTHXX/3x
ZdiOuW7iD096lvZJOK5jqr7owkiIvOKlduoDTKHFOZevbc/6v8HQSUM4F69YydhsFAHQWVqhOuqE
2YvePGnkbNJ8ZhW3n2kzhrkJPFOta7tFZIwKNYwu/VG1T2eWbL3oN0umIe5hqmRGJmKtm4fAmpZu
xHCcJNAD9F1500Vqw+x3s3uAOc75MuWJVbNIVShfqOtzt426aM/nlPOQvgYE3+ynrBJgWXfjDUWC
5kytZBtbot1JX3RN7BWLgGT7svbw2QA8M5TSCbpb9+EEzjgb3RgO9kHOVsOZTpJdut3C4/er+nWS
jEzbwrBQeEOcbfPZlHhsLAtlZScnW/lbDWP6hgae9roEonqmzr29l/9N8sNQm4Pc50gxBTM6iCGA
R7tpxjdwkahgdxoZvICm0vcz+7ohacesMSsxHjrC0jrzDyeM7K42xNaCYY2Gxt7KoxEnpmY6Ux84
9eUUqlzaWlum0LW59tE2mopwWgwHsDui200429kqR4558x34NK/qJO1Jz9LwzOxOLCbPqrVaP681
dHMzLgxaQVgWFrMqpPkYN4nhNSM8b3Wa299Wm6T336/miX3yabzNFYJguzKZLfMMJn32p6JG3lfV
xj0lie7Mkp74cB+H2pbrDTlD1DNVDUccFFBj4U6e6v/2ZUU9V1JMHU8Eii2y/HlvqFLUJRqAWAcp
MYxpb0zh9fvl+vI2s9kVShwoyPOoGLKyCUIm1cLBo2YErKEfSdrc2o+cxYd44sm72DvbkVt/8efL
8fN4m/2wtKSO+cx4+fvoomNoI2SBrvxh/lHedk/SzzPTO/WNPk5vsx2CHO1ZtK0oKuzKd9FeS0ex
K4679DK9Xf7+F2KdM/NTN/fUgAZRg/DbOuDgVLfKxbDvdjPCytMTWkj2memdHM1cLw5j/X7y5qqS
urYyo4CYYy2zxvsStBsrymuz4heM8vJsk//ken4YcP1BHy4raQKuHwuQfDsHYPhxckBtQ5ZDJXv0
YNVice2eC5O/dI3+bdEPY27eU2WZ9biq1kl6JkgN4Pfgg+kb6V7lV4N7ZklPXVjah9HWFfgwwzaU
sXqQ/o02easquNU/ZJ7gNq7sTcFl+Eexu6vQO1e8ODlLXTboxqk8rOK2CDfHc9qZIAGIGqw32Q2P
aCplu9BeI4ZzS6qc+oxrhYShZGpv/26FD5OELgqmPSRRHG31CERVBHs0utniwdzCo0bYYeRiA/0D
WHsdH+GQ+ELBjgoe4Fzts2OBqAS6NnbnzoCrbVyNz0NXTm3tjz9x8x0oC5QBWjKBg9ABIMJ966MQ
8di9qx6h5/nW5HrPbe+lj8NtXmEdHCwCKqzIipQBVYZSh5herNE17tZOXh8V3Va9ksZd9nTuc5wI
7NcqBcNTT9cUSrGf9xxyuXOetgaSA164N4Dy7qTWFtx1k1OKfRpSH1Hsc3fHqT1A3Ehxm5q6gSvn
50FVJMfrQSayB0hry9zEcu8IbvevIbv8AiBPddI5c7hOrLIqyhbBKvQzQ5I313EChyhCN3Ld5GTZ
NwoeaQht0XdmoznNvFOO46XiDvhIqrtzd9eJ+eIyoAO0wUyBeHjz8mQDhCtBNy2nzxe7B6ZbJr+/
n97JEdYIHKgCffytSYM2SSkVZj6jnEOgLp/K4PD9AP/e+80uJf+Tuel1ChXQ6D5/szA1UV7PovWb
QQF0WjSxD4I7IcONjk3jWv6aTxdXS7WrsS/EAs5JxR3M5mVwz+6fEwdUpcxqmZZJcx1eyuff0iPb
BaSJA7peHcsBDSkbts2D4Gdu/3p255wZbRtsyUKBQiTUpn+7Fb7/v12jXBt4RGS/zkJO1idlu84f
5oZ3x6dHwAxiY+qUf5dPdZCcAqiCelCukOtyc2/c56/ff9dTUZhGbq9RUwM8pFjrzvpwH1epEjdN
Qcq4Fs65dXMXhNT9UtEmVSiT2KE3JLszY544i+wknUKpRbYN9vTzmBjPxVMXodsB+Xsvvab+sFNv
Oirn016woZwysrxDJeO1a84iXU6s76exN1En0IIM6DQnJWkIXGS38AIn8PQbIOG01xAGO3fxnNg+
nwbcHP4EzYkIOTcCaV/xUuNh7cual52relr71PhnN9CJq+DTeJvDoTerdHLM4naOsQuQoYfIjKMK
ZtCIfnHVOokLAd7//pOuk9js2o+Dbp8RpVmgYKal5aTQdsysvkQF1I5WYQO9dnp8VPNO2H8/5Ol5
UmanJ0vNY4uxCSOxDKXVuQxggw7ZgEwojYTxzCgnYjIm9p+jbCLAXhAyRKRJkRPEXSF799GFEEE+
UsPpGLRQ4b+f1LnhNqdRxvmNs8ik6Nz9QtTxbYb7C++0BtI+nLnST+SrGkAasOY47uiAzT6fwkSs
y5aa3mpRqjf2bEj9Yy3DB1sJH0/fT+vcUJsQp24Fs14KhToRzn2hX9QdnK4I3XXJF2XYBt+PdnIR
P0xsc73MaKR2koEV92KmaKUjyCC0l3M6eUN79rSdG2tznTTyrA7IDeP2eQODAiMSuLM7MN1O7r9V
70BMqds488W5W+Xcgm4uFStfTLwx2SepGHirn7rYGTeFEp/ZIl/aqiRAn/bI5jJRsKrVRARDMe1Z
PDxlXQxJmpv+XtmXfugjSUnhHhlECFgYP0y7c1jBk9OkBEHFGUQrUMjPWxRUQh4XvWBCDZe9uW/s
Eu0oITybeZ26SxSRIrwI70LStfUO//AI1nFrjHMI2XPwsMq7nChwA0lEjtld7+kSnrzzP0mgtY9j
bm4WPc5pEchQigfPPK4d68ipLswH2ZP3iJO9fH8k1u+0vZ8/DrY563NUx2hyTetgHQ5IK6AcTWv/
XBX95DoC5yCjoJdF8ejzOgLALMbeirBjkaXpbWga4xBJOFZ+P5lTu4JaMy1wyokrTObzKFKgFTix
/x/Szqs5civZ1n/lxLxjLry5ceY8oFCWpkk2274g2gnee/z6+21qzhULVUFIGkWoQy2arO1y585c
uRbnO9XNBxq0ajRFa/Tu+5VJuzYancQhqHW64eUlUCTp/VmfEa7wtECGpoyOzG3VS8kKBObaaEQS
jDI7vlhfAsV5k3FzqlhRWnPwpAkDklNmdFlz67w9cdcGBFabVg+KpwDBF7HliI6mnTaYMpzkHar1
xy61Vkq015IJBJN/2FgcJVsZ2w4xO5xvEZnfQgiL7gzUgm4Qh4jvymLWbvK2HMAXCsH1SeKtb7Xl
0XIkbaVgcH2wjiEKxSQyl6JyUNHV9Shc5Dj4H2HFUzZ0Okybt2f02uLxJHJ43iGNx2Y834qN02jj
IJmEB2mc7co4R6ZG7aV9m6AC8Lapa+N5bWrp8tuijvoe8UZT81Xol0yodugx/jsDAliii6Q5NemF
x21pQzWKjmJHGt7OU3uvogwTFOHKvSKmZemOAAqxD6m4iaN8Pm1VboE5g4HKizTzNpr1902Ek239
2ID51/ypNcqHtyfv6jq9Migm95WD7/h0jTUxrLH238NasAlNYzsn+Ze3zVxdo1dmxMd4ZQaxJd8u
HMzA3uQCSaT39+4/s7DwsDqcOKUidvUk/RYFTxbtsv+ZgcWOzuPSgfUAA2kk6yd7zusfUMaUX/8z
K4vNnIZhi9ZwYYNIBo9ivh9J6r1t4VpgZpJhNPgDVPqyy6CG9ENtZi4JRA0RU3s07M/Qo96kxdN/
ZmcxX3VodW3ms+SRReYyi7zJb/bQDWzmWFnxrVc3MY8RgUE1IERenJopUJFcyzFVIfhrNMkpLyw3
i+uVJ8+amcVZGTNExHITRzNPlkef/+jCd0Q/uQYF+ttzd9USYQmwFwvnuQzvss6vSsDptuf43Sbv
P2bjA/D/lQ0tttKFryHJaXINaKKh5vxM5mbG67HH1wRFXJxsWSm/NkOsfeJdl97lRBdwTsr9DXD/
cWVrXPUGVD7pfuCdpS1RgfJA3SR7oSet9eDZnNrwFBpI3rw9iVc3+isri/HVaD0M40zMZUSq40ZT
NT6pcScfbacxazeykAX+O8umU4hnxRRyqYsNUqSZHY4W1UfdtOoTouzd3kgjojC5ylYK4lenkAuc
GhN5YnlZ9c9TOTY1pGs8ox2O9hD+rPx0JXV6dX/oiFQDKbMRgl0ERZOqTqYTsT8MqzUPcCvCgK6F
3YfcytNPAbww3uhkCPVNker9jZV7ZVk935m1P5uNarBygxLJN8pg6R+poKPT1zrBthnm6Plv2Hsp
SQp0Ir0R5/bsRPXzAJFhD77vPQSHUEoN9X1eDJ8dtL9Wjt3VK96wqCrQvIYbFmf/1VXYzNUUQHZH
iVqK0FhxxtGtuqjfIzkCw8EQx67Dnb8yo1eNUrFGbFT0flwk2n1/DkdR8p/Qtb1LlZThlXO0Dcw6
OKVsMG8KzLWQ6eoeZXcCbhDQFGcx0kIzZUQFGamjm49mLkFxDX/b20t30YkoHuKMi4CJ82aoS+ij
38kIcCF6SU3KRljGy3kuuAXy3SfRVz1QCmtHID62/fhXMeQ6CsngjTUTADwgiuUryOmj0bIq5pSC
fUF+P6TzwRxhgUWdrrsJ9FReeRBdKTXodAqbMv9CTAAr1vnWcaQyH1WUWF8K2dFBO5B0aB5NYLRf
s69Qzfata2yRxUJO5cZGzoU6VVDyaF5r17+8nmgQoCjKw4ymSPOlrerVFrb6tp3gzDC9OfiWh5DW
CiJ7fSUSupJiwYpo/4KPyOKeWPhvdFcj2gUNwysg4kFlLp+U2q5gpdIz55CaWjd3qLoMocQ9rFLu
9o2+Q7QJKmEpNwb90Nt4L3WTR50VvZ8pQ0VPEpTBMkS2c+4liCnm6BXMRTX4EP629rRp6r6Otn95
g4puCt59QnjcIqo/XzR4JCARy8nEii4ZqABnUPiicKrnu8ozXX1Hl5gNCetqjujy+J0bFl9/tUph
XE12g36MZ/cSFB3Vc1c4K1fsZfaExkbQZ9CdIHCsLLud6wKlNFUmU8p7C44MJ0lOcWjbB30a+3co
/AWIwlb9Hro++Ta1nDUHc20fvja/DDELKXBkqbe8Wh21J5XWa6+yS82dKz/4sLKMYpnOo6XzoS52
Y55pyC9UJZCwk7lPDjSsS67/E1kn3UXfmc7c2lq54i8613T8Gd16ogil0y67PGZ60xu0O0QmLQ2u
9IOKe/087IOttDXuBg/5rZ2ub2kt3IanamVdLzqtMP1SgCb74oBGWjKu5H4vIVEsSIZuu621Uw7y
Q7cTPdbhn6iRXFnGM2OLjVo0Gv3CYAa9vI892N0PQx8cKnOtvenafNIdS8aKjgfam5ZPeMkZ5CLW
sRMfA9KyVQTrQbRlemvXdOMnOOF/heh+/TlE6LUphdvEJKR3yAPRQXJ+HJMkq2aEx/QXNLu5KfbI
EvUb0QyY3zHubG0JRXi22LDYc6jpg/SzSBOf22vgAWIOsdfv+luKeZC2NtSjBQqpO/j898oBuQwx
jDN7i/FBrdWlOYlBABPNR2R677roR3tT6Z+ypHWjfXivbO1PCbRSc/gTEnLL/vj2B7ji7hwZtC21
b8ti+y4SNLo9UUoLGa9kW3etI52kas0HiLjzYkpNDepOi2Zu4BLnU4ogOKSbo6XSQj5tJqBy8Tv7
dtpp22gX7NYu2ReQ6dKa8KsCYA4c1Vl6HODM3dxiTb+TOjd8MDdIS2x/GI/JHgHEz8BgV9PU144I
lWc8uazyjqG+cD7Ces6o5lWK6tVecq9vuj30oaJLnv7ged9RfnYQKPECT9q9vXhXXMCZ3YULmNU4
YcJl1evkye8prycIwyPL5PdugMb84L1t7krUKJ5ooPbBgsMIsizu6/BsU2MIVE/GrUIOsoPbchel
SGTDdhnCZ21J8wZk5qnvOTRlcpvpxW+ThdaPrP5sAMBnTr4yBVcAB3wmYmIeGrB50HJ6PvehiXYz
tK6aZ6MQZe/9fQnELdrAyA519LgtaAP5y3lvYjjyC7oKett0bHVxgQ7UIEIYYXDzVn+coMw31urf
lzgqwaFFAMf1xRYmUj8flVzrSOkGEsCYLdWjJwFJGV35Pap27Caavo7F95W1vbipFxYXexjJImUM
oIb20lv7NN0JsGdy/B06EW7Tvbbm+C4cz8LeYt3kOlHMUMMe3TsoK29p5n+BTkCdDx6v3MjryBvh
y85cw8LkwrcHONpIjkO270mg8OxjdAwP9R4c1drghNd+y5L4+qsgshjMpJ9UBqc+3tl73DogjfqQ
7X8H0PYf/s7rQgwO5D3pPDYmhaxzk8bYTG0G1wVRnaX0W8ca6xHVPEXxb4y4jZqVMOsizUEdyyKp
r6s8ydWLxH6gmFllo3qH+IX+qHRD4xUEAUU2aAgSmt9n9YsUP6xs0Yu7mfDjpREFeKFoVl0cCgMd
wJpmpMlr0d485Ltw18Lw5uUfwese+mFtES92KGxLooOHSIB8n/4CPX21iDCBOlaRYE7fiyKnfBfv
ks3w2QbKqh7Ck3Rc8ysvCcqzbYNFjSwXABQTdiBzcVNO1TA00EJOiDfr8ybNjGET8ZC/SdGi8fIq
QQiq11HmQdswctx0jv0vtpXLjyvzfNUVOHg20SIJY9DCFZB/DlIL/XjPQr90fvAfo0P+zr81HjWk
jZOjeHutVXov3TjbV1F0ih1UdUknLdYWlQYlD4XNHuBoGXwQHg/hhpO5K94148OfAFJdXJ68D+h6
Fn28loD9LRxQOEJgHtJjClIN/tmn6Mb81dyJSjYqyofuffWz3K8u8KVfgKEIuCOjJAVywYvkIBSF
9AM241sByZa3CCPcWdthVx5G2INUL3kXeNVhZT3F3J1tK6oWNFXxJjJtEUQvtlWaNgH64lgV2HrB
jlT8Ejaro35gEz//h9YWK6kkMJY6E9a6U7c1eARJG2ObHMW1Fa2Dza+s4tnYFnsVr2cOdiNm9Fgm
H6iSbVHUcVFc3QvF4e9/0uqFJ1rM6GLv6HIcaU5iohZ+NHbJVnpSfw47Lsttvod/9O9MqAFdGBlI
npVLeKN4foFvtMRGHb36Qf4VetYWeeCN9qH9sIpAurpZDJ7IOgwlOKLF0JLUn3oVFIRXtOlzLt0g
l3DQnXIT9LYXzSj4FFtzPJYSHZp1HLqN+fHt4V5dUEMwCNLFQ814saCIAViUjBTZCyOgHvt0Qg2B
jJUspeZBFpiH7dv2LoN3QVBGvxBdjrg7e+nmjT6tJq3HoKD3iw5G817+kH9B2Ef0nyCmePRvsvwu
CG6RUf3rSytsk4mlSwIQ+TJ4JaXWpUNFHln50XvGLiL7am3Ce3UneMRWvc/lrrUcSErAaogoXl2i
ukutkoYmwpp/p8DoU+z9Q3E0BCvbOib/chuReoGSjUSWCiJw2QBb9ME89eaM6OG3YYsm20G7F3nl
7ogXWA3ILx99RCOvrC1bYeNZi3QEEGUiu+hQlh59qzdjATvSlvzLNt2aaKpnEnKK5QHlijVY2WWS
4sU8D1zY2VQyqYs3p1LVZprJmFf37S2iGHvdM/aCD6qk2X41uBQn4Nydi8H+YU2kF1/HJZk594ON
NWAv+/4oYkvdK25/t7e+lBd0ELoI9aiXsXMcAsulR8i4KG2TTuOXVKzDLfVtlz+ogzd6gtkvol+q
BwAxc3sNND/kvHT/xs7lI9CNIHO+ob9bFtUcnkJmrdfzSwo/uBEUpiKBOBzXI5GrgS1xH7Vdh5zF
EoIzoTk7xHMO6bYRHDJ633x9n9XxMc+TjVqZ78NhWAmlL1JAi6hvcWH2vTGRy5CR2msdFObCJkUj
HAa3MEdhi/7sU5Rpq5voIhJZGF24WVzBWNBxPP07r4Zewq+g8xyKP+gGeGmw6T8gNb1f4/VYM7u4
XcZAkXmnEOF2qoWek09uJgtq1y/Dg6SqKxN76doZpKj72AJBSOPpYmb1tmYxrXHy5EdV38311viZ
H/tj6sEtSCQEoaG8z46qF57oMVlNJV7cZAvriyn24eyvkO7huRLnx0rxT2oabbQ6/+xENAo1v8lx
vtXm+yS8bdvCtWCSdE52pqCVnq9MxEXBgTIQWUYY1URXBm+Lc48xBM6cWonJPJyMXQN2XwS560fn
yoC5zWwbAJaGysmyXNqUHR3nqQabQq7vmjBF6SM8JOFaBfHS3cLlrVEcJdsD0Rju6Xw4UROPxZRX
MqQYO5PXtUgcJP6h+mztNUjU9FUSzIvEgTAoQi/+oLltmdcHb942fYDB8GiekIs4tqS+q6N6WB3a
mqXF+egGX5+MWGYKj1rkWjfjoYfdk/ovTbDHlcDnIhx4GRWUZfTq0Ku8TP2OYdEkU8moFFThToKG
tvwO691n2ct2a8Yud6CugIem/vmyEZehh4n2DxdMKb90rWiHZF9vG5z3WvR6uQMxwzUFlx9tawzt
fGdodo4mWB7J3lgOP9BlOeq++ZBMa2CwNTOLVapMX8onGEy8rLfR6w3Qr6212p26tWm7dJfn4xEf
5NVV36j6pOeFP3sVGdRfFLeDLx1awdskqOy9FGnNWsOI+ORnsQV74vUEig/0ymBWK2Wu6iHBsG9n
KOg1rQIWtUSHbmXzXVyzwhCRIfxm4PAJms4NtRL53Kh15pcuuBl6aU95pjb/0unQ7ax9eY8co73r
3q937l8d4yvTi9ULy3SyOt4VCP4OKER/tvS10V1dtlcWFsvmVK2sFhP7A2mQ8NAJdiBF+aZpo3JU
qvHDylSKqbpYs1fWFmuGxHEQSjNnq9nqJ8H/Lxu8W+gMhdomodFg/ssUlrRbQ0pGfZNWKcoeS89B
4UwZ9ZQYiY5m6MHGQwIlmbP/kyXAq6eNXBSEjhQCDXlxewVDEDZ625Bq/DAQKjzSOL+hb/44fEaD
zHhErRom+9XbW/zWi1l9ZXWxQe05M5DY5jL7X8Zs+Yuo5YpUo78ZV6CYVzJ/Ykb/GONiT45Gpqha
xxjl03yrHX7vmJZO7aqHvKwsvKzdH5YWe1PPJDTE6NQSmhFwEDR7SzuUN/WNthchgWmeLGgN396h
ly+Ihc3FDvXDoUFjEJviiS0atEOYHSq3OLUP5ftwZ/Ew1DbWL94O8aP8qZPX27WvrSZVG5iFgJDR
hLEYdTI5cRal3HVIbm7FC218Ml3/hZTAWR3vZTKThy9dK5pg7KYcuLztpNyhU6Ayf3du2VPHc6Xy
tH11jHkcDTdr7uaySQJ7DnxalMFM2PqX70/NIYmghthrd+bJoM5QbqmQb9p9ull9OFyZyTNbi9dn
hzRaAHYNUThaf4oTItKwrCM1T4Otc1y1dsW3Yc0iJU5HBAHEotQ2tYM28C4Vp5BI74XOofjQHpxH
c5d40sNaZ/3lTBKeiIwFZQa4ydQlzFvKAfVKCb0kpfYD2d46LXaZLx8iZ95k9Ver+DgpFOGbEQFC
Y/f2KVm6OTpLeHOKojWoTEEQfH4jKgk4qG5A7SkfDTfv2qOcgYY11m74ZSQmzOBDiWUFPYezjGVN
9OORRWb9WpQ/kxIBN5hXbo02o1qad8/lYDwWJm/cqRtWsBXXBggaiIuDDJRODuN8gC2ybT7lTshx
5fdxH7pt9VBFhvv2LL5wib722y/j00wCCzAjIjV8biWuZS5dlWkUDejhJvVE5U3wT4RU5NtPGaoZ
xj57tA6xV3/vT3Qxb8tTORys4ZmazvMLhQSn1N+uibBcPFsMmUKZiIANgaPhJXH+ySTU2BrN4JNJ
B+mdSIlZWwdIEtWkv8M6srS2mO2wVIzeCnhJQLBQuCIPD3ntrbH33fhmPbd4ubbUbyiogPBghATg
52PrIyuwJvjcPT9HItPWPpdye2hje41G6uKAMiwKZKYsQCuyaKM7NzQHWi4XPelpM5k3+ZHSKs9Z
Wxs22RE42c1aIX4ZKy7NLcal5G0jzy/Z8LHaVsHjpKiHtzfsxWWxNLHYFmEWWr2fayL/LESzws1Q
7sjwQ32kbYLKk47T01+3yE4kE6wJCjpiqvM5jA2tD4yYbNo0VPOmdnzzcRwd49Cp6UOdtncpanCu
VU7ovNYKjsAsvg9h+N4y210RmI9vf5orM8zNJfizRTn5AtgNz6pvhQEiownELpk31eglbKShsOoV
/3qRJGaiBecklWNLUJosE/2drkqymUYiClFPrepFN9EpbF2Rlra+ie1Tbsq7tcLmReyztLqIPIaR
7jcJzQcvRJc26JHnU+2Nqe58K9v0ZrFBQfBDrPZHxKc3+kh3wPQkBFVpA4rcSapIxZWuNfnozsqP
VpqFN37RrsRnF7ie5WdcXD2WVuhZm/EZfdAKFgWtbAMJywGSou2mRNNE/o6mxEpO6tq6CxEnOnVo
qGJFzjdh7iuJPoo8a5N/n0NnU03Z/u2dJX7D+U3AbnplYRE7aFqgpH0kRqU8mjyCbOtYVCc5XWmh
u2bmhXCOdDEaO8ttVYVoNcdxoHhFNG+iSi7dtOyPsl48mJnmvT2kK25WUFaqHNwXW4vNFJlRX/S8
pz1rCG70UrnRTelQ0R29siOWKWmxIV7bWSxOi1pun7aO7DkBLey1+hMyoNLrZrtxqW4/FuUaku2a
Xz+zuFisqIQNM09Dsg1HwspHEVZqMHTlj+sso2sLtogQukFrHb2UqJ+oz2Wbb4rxFE7RZpx69+3V
WuY4lrO4CJX7LgqkUhKrlaM9fPJNaWuZnWsOvF95rpOtWtnx187Uy/1rkeglzFg4dsdP4VnUY3SK
8/ZOshTXH/9yhPwyKHHH/9vGIq5Aq9s2AomFEu/ikrDCPiK4jgoJwnjf356/axETyhx/2BLjfZWN
ipPRzE1oWTz9UeBGo232IdobJHn7D3+CRuzqvjAo39FhpxNbLPZFkNJpbWrMnnxqj9In4xO8x85T
fxo8fRcf9Jv2zpHc6tPa6/jiRS5mlIwJsHXR23ThQJS+79rZwG6P3KCAhKDg+GAeBZGYc6p20834
ZWVeL/cJ8CLqW0A5BYfqMhKtm9pErzaY8ff+HvnTJHAd1R32CJpux21p3ygf1nnwLo0CtuF5RR2C
4J+xni9ml4+xkSWUfiozL+l9UJ3Udjuj6VculstTB1acnBQ0AAL0ssT/m1ahBvGoUnYZkE7X7ea2
abOdbFPX6mGwV3MDWjrn6e0pvXxVCaNg7yyaM7l1lmGpOnSCTm3yUhjTfLc30hEsSptq2i5uh2K6
75xmyG5MAsoZrakhHm5JQY7N2iPj2iQLuBrrKwSLllAfsmdIqlsMPp7i+0K3f+RDHvxlt8ZYX9lY
eJkkjHy/1bRJVNmfGn3IXM2KaCBuvupFduAmPNZqbK0YvTyc50YXbqeJY1PXfYwqTbmfeBXrzjGl
1zGhLPv2Ul7esVgijUJ7nUVT9JIOJKzzNq7KePLQrKo2/tC2VOQqc690sEu8berymhXID1rSoPF7
QfecH4m497XEMCqKsL38GIOGcTWEpU9ynH0ALoIAssxKvm3yyujo+YMnk4wzvVVLDCUEyTrdVoAa
/fiTHB6qOUGMbCWkv+LRaHwlTKFDWggQWIvLvONwTrHd8sCYYOXUt7C7I50cuOYPoeNkwAQajps1
FMaVyTwzunDfYVNG6NRhtKCvrsxvGoSrM/mdb39Trfbw9ixeebQhTAcIw4YNgDfvsgSJ3GDuWFlM
vna6S1WgEGQX9s5m6j/NG9utT8lu7SFx5QDo9JyLzgbh3dTF8Nra6Yoi5p00RtJhDPJ91skfeyv3
umT+G3uES5f3NVtFuIvzbQk0SyJHxbaUq+q2jJNuF8355Na+uoZtu+KuIJYXYgMvTSjLQoIpz0gY
zwF3Qo3md/k8pmtKPtd2BXxPnGiY+MGzLW6dMoE6Q0Kb2Zuj6JvSTe8HuCgiqQOzbPycfPtvTN1L
3tcGCsQ/YsCvIhYCYy3lfoP7zxDUmUne06QoVcZTnaDItLIJxTqcP3BAJ+t4eZnueHA5Ysu8MpYE
Zt6nGbMnZCHjzwJpKZ6zwYO5qz/oTyvWhId9y9riUOdzYqWWsDa/g2n3G5RkxOiNV5ovWfT1dtkr
7/Xz4S12fFfHmV63GGx/DFvFa9+nkkcfHzbnLYqN4+zKJOqUh7fHee2cvZ7UxYZJCnuYakjlPbOK
3EGRtzqtulXxXPmrPa4rM7pshe7TSc6MFFPDxt7rm4QKvH2sD4KfWT8EO+fnfzQyY5nLYrfoXY85
aX7InV3j/ybRWVKuZhPWhrVwH/4cWEOYYEf0rohh6YPbuqlbPAtpj3Tff3l7XC+UVm/szGUteain
ihZkDOr74NC/lzgE7IzKtbbaXtojEQ7xtAKJ7KaFfGinrWyYqz7sj1O4jBcify5LSZJGL8umXRsd
/XpeO+hXTYAbJ1hQ8GP2wqtIReXPlhhgeKRXZr6NTs69tUX4ddq9ZI+/hHdrwmBX73D7lc1FqiEP
u6IxcmwKguOGWl10ar/baN2IjHX+Nf9grtCwrVpcuDNYKvq+KLBYe8ouOSRbqoRCyp4UpVu9k9lC
+zXqkSuZL3zMq1EunJqUIHoWiFHSn2y4aGzJoImkbdZ6zc7Yy4BH9dvs/fBprWR3LQx7bXfh20Ib
b6qJFS3Kn8O8lyvDdcrV6tnavln4MjmHZQJ1st8vCH1jkPDsbyA3BbuEKvKN87CGv7kaF70a15Lc
2LTDYOyFzxbiU2rjzjei9Nl53a1N4VyKV4VRr0+kxcuLuqcBMcj5HTgNbazkAbFKa9ffjUr7Leut
3nWceC1Wv2bIgbVCoLQVcPELQ7mvU+NQHZ4FSZUlLgo1xecMiJHtRm3V+O6KTxPOeOnTeIXwpCQr
Top0ceSnyoiKaQCyV9YzeBh4tO6tovM3Sa7k9xKtbPtW7egQlvv6iNxdempGksRhmNu7tz+J2Ilv
fZDFuEtUNbKgMug7RBXKLf0q30ppZrldaAaPjpr5v0WKmp+yQFWPb1u+OuP0JIP4JSkDWcL50kLU
GSbUMTgjeqN7CMdvg6wi2ujX4t2LY6IJ/VcUh0iZGWDUFnOtzJll55mqeFOpz7DyBmOgbQYDEK73
9oguXRz980KkhKSWEFy0F+5Gj6pcMyKaVc2733tjso1yr+3hxs+8w3BYSy1dzCDVHQq9qmpRzGYm
F+cfNqCui4eSXF0bh5WbaU4tb416aD/xkjC6ldfs5T18bs5cJEEyuyEDNIAY0/dG7d01H4Wy13yT
fhK9MbJX761T8FMABdbeRlfGaZB6J5UFlZmQ6DnfKbLUVlUk8oScqGQTS4V2yJG+2CglgcDbS3hh
in44MuO26Lt+occ/N0XHYKsUJejsQX1U66999ilYO3EXsGVSj2c2FsOhg14eM8iMvWRyqd3KvwU3
2mFs3eDOQPH1q0Fe3D7Md8V752FVfPki/BW2adgAfwAi6YIhK1Wm3BwkbIvuLUB5XreHZWFvoRpi
7Z2TiixKsPvLHWqMmDeaBmiGJyeAssW5kJIRmLCViqSyaJ2fD4Pk2s+6+7voc7im+Hxths/sLa7f
QG3iSk4zVpHev+ZpDN3usXq0f4licgvZg347tORF6B1fbfkRi3fmT1+GCjABajDAc85iqKkxa1AV
soGEunXjlu+LJ3hRbrv9fGgPDeJqWexqH+2b+DTcrPmDS/+zML4Yd27YsTVUGE+P08e+OQiOkvYQ
3aqfc9Odv4177pHD2wfmMsRa2Fzs5nLWrII+Wio7t8VHLqsdt2f6Xrr3d8op+pJ+1GCB0S3332H5
//kx/t/gV/Hw+5Q2//Pf/P1HUU51FITt4q//cxf9qIum+K39b/Fj///bzn/of96Vv/L3bf3rV3v3
rVx+59kP8vv/bd/71n47+8s2b0kvPXa/6unpV9Ol7YsRPqn4zj/7xf/69fJbnqfy17/+8aPocjoh
nn4FUZH/499fOv781z9EPub/vP71//7a/beMH9um//X+W9p/+1nUyx/69a1p//UPiDz+SZOtxY0H
l61DQoldMPx6+ZIj/5P0Neh90+EPioy4v7yo2/Bf/1D0f7Jl6TDXyD6BFhfr3BTdy5e0f9JORphC
exCgXtn5x/9+urNl+mPZ/ivvsociAjzB71XV8/uYou1LUzk4ZMBAUIQtnzuWPo+TNpvGjgTpc6un
34tQpdPwky2Z90VmIxNp1BrlXPW+Hf0jDTr3WR/EG6QulI1MoTeJ02yTZ+nWqTLdlUdt6ySps28G
a5OGg+x2UtWg91ryogiDXW6a+R4C2ckNh6TbpHUGmm2Ou40TdafBtKRtHKnS1k/cSClCaMogRkuN
n7BINS7NFvej5EebUnOeJdv/kps/Z72J3aZuNNfvrWcxBK1QfuSK6UZRvsmCCDxOcrKVim8o+UNJ
rGMQatyUufZb2d3X/a5Twu8vX1Or4MM4WMfILzW38EmzJ0my64zB2bRWB0gADb80NrcZzPubKh2d
TZDzm2KufJ5SXp86z/aI4EasZfOOFOKzNHQn1Uy+iY81tmXsJopxnGf7Oe0rB1hCtRnD6ajl9rNa
JN9jZZ5dSy4HVw7Kn90cfpX92dnMHTTjSpC5VdKgdBOQfAqNcaNHyfewyzfBnGlu4yiNSyt7sKmy
r6ZZx25thd+zsmXUWvxOrfrnjMmv5abaFMb8w8/H23LsN50D8ZbX6vVzVQafTAjb3Zoqvptn8Vcp
0n97+T+VE/2Qii9Vjwp5ocmfK/ZKFvRPwayepsov9l2mH2upGTZVl95PPSWQNrw3OkvbSTGqUCT4
j6SW2i134eQOfrIzQ/lz5mQpra5PhZHfj5bWu2Gn7AzEpdwmsbYVAaRb1j5JQ+k2aPJkK8v+g1X8
YAPPbp3pz/bcfVYy2kLSrHXjePhQJ4O9qeMvlV2Pm6xRcngLh++Wg8kuTNzBDmuXANor0ypxJ2d8
CtJB3uxaFZ5Bm7lzpaE9RtNBQQN9r2jDUZPU8Zj46THvk/nGt4pgY5SR7MJNW6LzVGf3U8aE+ZL+
UM83alT7MLIodFxKwdOgA741QNr7RXNyJrl35ab8nop9L0hk3CHS7V1RdKZrJU9mHFs3PTWQzNF9
dIrJ3Vegg9ywicONHlicscA5Kkawi+KSRialctMioL/K0r/0RjN5gaN8SRUl32Z5gURIWldu2ff6
A6xV7+UpP9alE8A6N8dIdSkPaAI8tFNYb1gPZdPVzm1d2+YGgaUB6hhA3o79aDSVsUVSMtmYPMcd
89PYRqBl5OQxLn/GUjS+C6Wtkx9UOfyJUgyN9fp8RNTgyxjavqt1/jEyiZ6kBKSP7j+Nk/Mjs9Jd
XxJkaZGzgQOeFc/Ko88BUukVq0IS+3IaF0dSZIESDneW/0XOh0cgJ+F7Uxmmu6bUAz5OUN6y7vXG
GQ1p3wSBzu4f3ch3eG7PVXaT99oxigr95PtReFcbEbJKvu7WeZpssn58zvFEYyl/Vua0ONh2km/8
Pvs5RAOq301h3wh2jTBwgg9DC5sZDSBepltkuozeVXx92GhGPu+tlvu8qDI2mZEgZD2jRhgXX9p+
yrwuaJ5HMx1OWcVuSMxNLRYEglfrfS6TdoC29qYMtHFX9e/NvijRgRw+NYn/1dL2ZRe/izQaAiGm
0CD9ycEmzcWXPLlz4vHrZKRfnAnGuipA1npsvXaedoOUDR4ksim02LlrD/6zOha7sfA9x9nN4Uyn
zAetagw31fvvUVDQ+izhxGxKhzunCzdyXx4pIYeub4+2W1Vj5kKHY2yccjxodv0EwjTbaD2CClKo
Gfycc+hI/XuDNNtb25cNVx+rx9yC4g7hDldXs59y32ZurlTPrZ3y28KIrdxrJ93PP8R9CVTUbh/t
6CGQjdbrUYfxCi3rj13wqzej3PXTnT6l297Q7hs1ajeZqpM7nQHDZNJOH7pol6TzsWy0gv+Ddbt2
A4VCr27BTRKq/q0Z+Y2XVNGXJje+Nq2Re6UxAkctu9RrC4iRnDR6LI0QDeswdzal03eHMpWLTTdl
4UM0IeMtTylOIuzYnNxQO+lXkY17+VvCx5HURHJp92YT2ZNbhk6EW3CKTQUazutS9mjgRtn4EfBB
cBqmdK8U4vvUrt/AyfsQGhHpLrWjo7YMHiDrdrUY+bIKntXZtH+z+gaJxNTOT0Zm5pvQ7kued6jI
yO8mfXpfVfkPczgMqlq5UlseIGA2T3aY+9sk8r10aOd7fbZTt3aK5h4FFaYItQCjdqYN4Qnw42y4
DcocuboyuAnLKd+ZA2A3MgyqU5zS4WepPrWD1B6NMJFv7RAWuiGZ3heN8zkekfKwsj7cd924S7pI
fZqnwd/EfVVszMkksg7knVxSJu78jNuwvZ/k4YOpAHkIU2k3lpq2iYI43ZgtSePUaI69kaUfHVAz
trGxuNBcu67e61HRk2mxAgrdanMzdclXCPPyQy3Xv9VBWRxNLnUjg5K2meeMD+Ns1d6huGqP8T6x
t/2YwiRnV18gdL9x6k3vy+8NIFRSq+SnQR8PjYST6zq6ueFUcE0zun0GoXHfFMnDlMV3chTYrpmF
X1oLJs9ZLfbGoCinLoyOTSk9qlGzn/4fc9/VJKmuNfuLOIER7hVfvrvazPS8KKbHSCBAOIHg19+k
9jl3m4gb5/vebsSO3tVdZqookNbKzJVpeD8huRXxo0gAXGLoTcWYgitTCaVdFG56jMrXOSWVdBPS
B+zaDnU0mWDvSwN7kYaPp0XSmVpHywLaOkpYwieEP61tcBPWcHWbCZWLW84p1c5LTdYBq5x7nnAh
J1qxw+qqs0utMZkH/k3wZYvnHllfZViE3ZBtdpiukvMz5fB0sO24A0rHSCzJDz0uVl5Hldld56a7
217fYTv2rLysoASzm1hKiyVDpprRyMqyaSKKSRKYHZ6YN38RBJToYIVft8HRUXcfxh6bsEa4ob1e
Wor0PbaMC2TJYfjmChRxM7biQI+7gi6d5vnU2ytCwmDkPUCY4bs85o6cDh2sjGODcQynGDZIa1su
kP0TI5GsmaOg+bAnNI31BBUZpFwiNgfaFqvqRa5d0B5rmdWT9H+3ZuGNfEKe+dg/LR41I4qyMSkF
g/p8hsC2MTzz7FZ+oehbYCz61JhYXyd5WSq+HCy/X6PJyWwV/KzgshwxKIUi96q79ZW1JIyhpz2V
s/nbLDGhh5UpctuKHmnL3VujrauqtgMutLvq6O9Kzl+MRn5sWkRj5d71gmGqam79uKztn5sL9hDF
GZIGUHK4w6+gpCethjFTtZapRUiyuE2JfdCLZgUSYhKVjEKy3u2ZIEPHMgCDosAom88wmLGyI+Y6
78mciqk/geP9stSsR8URYlHvgvsg61gP+PzQOBACRsFwvpG6/jGYr0M4FyCafwJJ8uOAygVVkMcj
03rxV/eJ8+YVtGA+2x6PgxLfAYe7DVbbpljIG2v1FDtNU2MZHqq4Gux4qeACqMoBJ8TgpOscZt20
XQSzf4XifZYnqRHoDOOcyDBw5gsSpCHBC1J/iSvYWiaskSxt7WqOjLG+ImjyvanbaMOjo5DBLfjW
qfLDx9xI5NTBy6arT4KUqIUi/7q+dmy9gWCHzdg31xuuRjDfVONf504GhyoQb0NQH+pNRoivbqKR
KVK0FG+e0d8+ne4DJPSyQ2klRxpGY8+bY1ObF19581VbegESKrujNfVuUlnz2eKzQu3dn+1aiaPo
ve9WzZsLvsxEefXz3CzDK3XCLjddLK6u130NnxCcQY8s8PcTR694CSOfh/G9G7l30Q54O+pJMxf8
Y2QjZubJbokb2kiUmYeTx9Xz7NuZYSnQQviO43JEhdWV/qEWwSsl6AJ4tcJmGX0Hgk1GhDphdTPm
y0JhGVGvhQqbU7Oin8OFVsVkcb5IIE17r2AvZRUHzvqDMCSVUywxLkeXFTCNmp2ZnxaDnXPX4GKo
PY5SY4EQCJ6w2BpZSik8zxvfQPag4YC2NYIc1kgJZfAwhso5THHRvEnHbnMipyvBbDXWeIngA2eO
oTAaI5zwY0ImH/vgsmd8T1U0dwSmgh7EwxwRz0p8SmoPkeXNNz4qaJcRQIgPxhG3OoQorhQCZ0Os
rvjglQUWhHCUTuYUvIqwryKrd+fY7MMTqtRfwXVEOWQwAiVJ/13z98djG43HPY7EjGyzyGqz0iiR
ED98LHI5dbz8ZAxtnddhC/fpvR7RHj6eM9cGvgc8tvGAFbK1wd4GzLxjQl9NQ8clDAKO/eL+6Np7
3frb8wBfAlc4zrG04imYebwZ9XqyJmNF9WKbqWeJT7ckyFNYZ5XyebSyaSHrSU2I2d5bAtqz6a7w
8rO5Oin8aEVSB8ZTrUmT1h0fckNdhkZg6m8UNb687Y20sBVfGhBrIb4E0x72NL/vxGjm22a4UE5M
zls3m1E4wQVQ1OsFOAmSkiReamoBSKKyNZnxA/1CH01r/fnoN6GyP2x7UxXav//vcffW4H3hCjY+
Fi/WyTQPPsE5M6thSgf4jUV+yF86SBK7fl2O4wq1C2w+0Ifmiit9Xd1jafLtUCl51228rMFwWVA6
tFN4duvh4ixo3au2QbtDKUJ1V1seB98+DArXyWpRP6vhDJO4c4nNdHHWq1wEeozQE/nmMVYgmhmD
tBOuEvbVW0169L2zu1H41EjksHjVdtQbFszODA5hiYPD1meKRJuQpi26Lxg4HeqhUjCp1imvq89y
1Lh6+b0GZCHD8JUxeZH2+HOpflrT4qXdDp3Mtn1zF/+bbHDKoHkbk9U/8wnGkoCjYuzbc9yZOHVG
D2+BLmYT954B4yfkRBtTUkr4zs041A3Dpb4f58BUCBPs5yEe8V0knGpxZoLgkX4qA35DifbqUFwV
mFF+rdF9AHa5bi2QB7K0TjQwvCdY7+NHFSAdSMF4/r1V36k18Cjk6smljRmhPXCwV9FXV+07975C
VBZ+s5FQAUg5wzFT0Q5aVKV3RR7uQPXlcTmYNtYRNdaf/ugd7B47aNkjFhm21JHSHd7Uio+xCxgb
zEzvn2s/1gEe23DvhzGTaBn6MBca6EnQkDmuA/6Da3lQ1F8jUIVfzEqNyULIdd2sOea+e2jaQ71W
X6ADjfeTcz8vTRufdGLTUyWKlrXZviAa1XZlosp6TA1kjKLJsNEFugzYkTsDWdpfiiLux2hwjZmm
+DRR4PzxdpDzgDZkX5UA73Qz2Oq9SMIKC8CijY010Ek9zbChdZ1I++jCKgJ0qNsXhGGLjRZVx4AU
zxkG77Fq6s/VN7DnjFsR9Oi5W4kNB/x0YTCshd36tbGk/zg2hoOlziZf+6rxY7PGmvv4Osj+ntvy
lSjnex/gbe1fRD96r9ZixJ5gaS+tMJZW7USzL6LJ978+ILOqwcs9ju+6I2bbQgBcEZE1k7pqV9+r
mkV10xyJIGlbfQl78d3Zhue6xJAMxtK3og40S2S4+am7gOdZiFFjCUO1YorZi0xjnNPNWM++xkns
6WHL4K342iCC/bFAPhZuDVMPwHQ/PB9g0KDNMkJ6Hr7+xxagvanHJu9mj4dCDIgdLBifUI4WxB79
w+qA5zboIo5kRGMkzYpGkog+EaRlBZbzEfsycMn9MtGcZq4c3JhwQGZkT9069Fhqo9adx2TQ4atJ
5+9dN76JDvvQXwDgf0Osf4VUH7r/PzmHHVCFDhPpW2CVEDsHcufvpJU3+CNS54mbGQRnzVoVi2pO
vtgigTHHELhfO/0occIR7V95havrARrC9uF1f2dGi6hSwb7ui8D+3ZKw/hlMR7kedYsRzso9IMYu
LRXOys5Idzgz7Eyo13Hlu4xcK8e+2/+NH/87i/LvTwRfKkzCwJAFns5//0TEwIDXBGF9tmPCiHVE
/Q5kzC0/J9/KpVZfPQEwcbH/myHHg0r856GEihrG4KAaLZg4/v0fttu2XNEE4VAOfSYpw5LgXncY
eKqM1Ji8K8jfxyrSbeHV2rd8ULBRs5WfLqKIpi78cFA+rObJK8d3DgZf2c0vshc3ClczZ2URDHJ3
RzqAKvjca4a1xyYj/5vaxvk70ffHEcTQwZ5PuTv2PJQcfxEPOrB0NzH24maLjQtvf+f7+rcI/Twa
qRdUn9083HDOH2AMHMa+wBLWo+7wVnA2EFMhFx0NJd7WCFgXXrNZJa/7Ei+wAisH2O++yK3Wj83F
nimlE/krnuD8pxBCSgiWJLze6AQva7sBkjXS/bvkqF0eZ///igh6lQ3++ye38zdO6H/GFeW/5E6z
jP98qf8PaaLddeD/TRPl6vv0q/m+pxv9QTrtzNL+lP+QRMG/9jxt5GMhRBJM0e71/R+SyP4X2GHX
hywDyRywqcVy8h+SyP8XIFpvDzCE5R9GPfCCf5JEcKHaiXPo1+CAStz/DUsEyfrfZYY4bXcjKwhx
HjTWbkj+9ytRLI2YEUkCJ7hel2m7N0o9OiaHL3cj/N3sjdROVxXN3lw16LJGdFtG1b4te/tFe/da
MXUDNXEtv7VGWB7gRnOj9VWjd5NrcwZS/AnY6yXYmztkDX3MN4qOr7UqYOh2G8Gg/71q22sFkW8k
/QnSVDrxBAFnMTdnlIkTDVJfO0eMoyOwBNvlpk9UvNfoPUE9X+APnXFFdky7TKQuZ+znTsz7uYoH
2QFr35tZjaaWyaJmeMFwb3cHQjmwTzevW4kMMPdps14qZKRGQo2w5IS6JYYG/mcLqNRgb8Rrf8CM
+hugOCgw8sneSRlsk/ZE7wD7ykiCCkEBVH8x2XjqvSXltFvyzt5cBE/Kz7UELTyymCKzKgnQ7btd
AwEihhsxEwFk1UcaBDQ1AJgdgARsHbPAMU69Vr+Upw50BxRWIAt9QH6i7gD95gH8HYA+rEAhfKv/
ALL2hVYc9MIOU6yIEB2da7jjF2RHMixAGtuObfAd5ADYgQwoUF+L+UquxrSX8qJEsw94RAEl2dES
veMmAQCUFkBKUHv6pIZ3awmKxhTWufVwAHqEayY0YFPC5tKKQFBjF3PrKa6CAk4z/m/LrrLan1JP
aZGPBkB5a4KupPNAYqseuHRgfkjVzZG3I0Jqx4baOuiTamxhSd2hyLVCMDdGEALLbuct6s7e6hhx
V+mTsfCUwrgJTSuKI+BRMAsJ3/iOUckdrWoAW+naLpMRQNb0OgceUEXAW/WOc3EAXhrAF7DnpNqR
sHnHxNyUDQtLFsSiV4DMvIHbOe11ly2A00rAavDqB3ubL+1POB2Faok0XLoNAHHbjsiZgOYoILpl
x+qWPhs3c4s3v/pm1YCqvHk5hz4/cLrXKQD8xI78hYAA1Y4Fkh0VrAAPIkjw5vCnzcCAjkwwO34b
Fuc4EjeVKDr7pY5cZ2uiHQledMOvzJzcZMv6d0SYQF1qIFVuYjZ88XbcckCoyU52yh3RhNPuz2aA
Ew5aG6owHtoDo3RolyPpCCyNVX2YtAJNQMVlAGDaAzh9cQGhqh1LnQCqYlCKRTNgVrrjrZj8zBQA
2AD4nj2dgHd9sKa8zGQYYrNa0B03hYCNWDRZxq0MMIzuTtOhAijtjfD8EBXQLcsRIYBjXp/n6l7C
3i/CSzUJUyXcR6vhg/KNJ46HBAreW7m9Tn1Cug3eE1PCcfImYQmpqT0VHkPTgJyme2ONaNSHQMEf
cKzQlLMgnmsCb83SPcFmd4096rKTZ8812BUMV1Uja7Jy8SpkyDcLTjpcV4GNSsNufV0giTQi6Ooj
P9D0fBHT/B2JTS9jrQ++CSjab37U3ZZ77twVtl8eA+38nGvEUtcSDvWQ4gB7Ye0JBHhqq/A7gltR
qApSHqx5URGpMEtnD3rOmdWBbqBVzKe1v0Hik5c21PKYOqXJOPiqqJo5D9R6Q7f7Tj2QYjYutsSr
OlBB1FoyM0Sa5rhkbOV314XbuKOMw0AdchwESN+y92W8NuwsQwe4M5eY/STroXy0BjWmitpQ/Fp1
8APrUAkfNsYTzNcB0BGWSoaVO7hC1b1yhU70Y1jMUCkhG1jJECDuhhALtnQtzFZgG4uPqGSwXZjD
LzB9EBfYzc9XXqKi9cjy3EGOGcF0EKQQZBUFjPNYvFIKIkoA6MFyrgjVH/PQWHHHmPEEUNjJ165s
MytgL6oKt0vdoAxi2rsbsD15L8WGRdfofk2LziAwwFmBiTQww/3vwaXiBFsGZHn4BWVD9ZXKcD1J
AXZa1LGh7fFiMAGXGKzrsT95zmnZWbZ+gHIa7HJjbORX61vXfXz2Zoqljxhfjch16/YL9kk70o4p
Cj0gjHBVNEGUmJcayrWhlbBjgGUwuuq84YzjXODqHJIWrj9nr1l5PI9NeWeOOecSPJVbuUMxm8Oa
oVaGuN+BTBTEV/hl1PXrWOrwF8QLSWjLb+sSdHfBBzuhoyBnY3T9S1kSLAaG/U5dszyjiT0Pm6iP
XdC+lt1vHoDKlEYVbxppodpUMC+vbJDSAU5T3qZo39O1BT5drs/b3LHI9rC0lrUA/L3kSCc46kZY
ka5JumBwrzcvrQcXcoqBb9uuBmx6iL0ruYO9iydywDHqpx6THpZ7K5vwhc0CBtc2XBGV867WYEtu
tGqP3GiejXW+j7MNFrbqh4g7bMCyBjcHQWEkI9wXDFSNJ725mPypGoyxt7ZzWg3OCsfn+ty3+CIo
5UnlieBdYN1Mp8b80nu8Siyfrd9AjEtoDL9Jam7RaOoxpmugEjtkzpsdrG2he0clnbK/kc3BfDIX
LxPIxutWL9+dYHRSEdLyuo3hWqwQFMS1E5gRwhrWlzpg71bbPM24zi/QSgdFLWD6SuDpC4P4fOTY
1o3NoEdtLGXGN3YtbXaGFcB0qabhsvroHMO1MjFdJ+tkDMM1x5615z/6QySHgMYzYuFzJeFXyGk+
S44mVzbv2qn6FLP98Lnx9Mcwg5Rq1YZ1sbttxGFXO1ysAvDEdy785hSU7hYFiLDMJDB83jPx6oQ7
9zHO47WeoHQYhgF+GczZMLXsoo6QxnYyFAybyk4/oRDDh+Dtk+evV72VvzfP+uJDRH0ogyEz5mC+
OFN1Glak0c7Ah74ONhXxjMHcCMOgXRZSXj3bE2wcXL3p7y0Y7sicjeWZ9oKdMTU2YJ3HPJchpgtA
EPdJle/TuC6gLS0OW6hBnPmIDaceWHnCBfqKa2c8sGaVBav6b6gayVmy0CmCzfoZ1qAzhQiOUxWv
vtXlfXVyZ2ywONYxwjcwgQTuN/dXfm2J+b3s+HVQUDBBL/laD142WiCFzbB6ghppgRgA6oK+KdOa
bEe/RK4hwp1yArR5Kr1TKKy8CznOkyBhXIPD7d5Md7h1jn20HDCUEiqXNoTqin1FTTLGXYuaSuN9
L9q9dL0Rr17/KXsCEwMadwDeIyUgDdoEHSPIglAaBTft2beSB5C/kM/GwlVj2B0EfpuT2DPQFbtz
g0T2iAqdMB6X+sOLouMrpmMLsYHFmK2iWTf4jaxXNBeJ14W4gP2hjKwKV8UIWH6T8qNuQT3ZO4lb
TeZrqeSvBewFeLJ+yNU8PYt+VWd7cVUeTvR9Gzx+9mhz1lM75SV/DZiABdv+IwSx2Ed0UjUusQpp
l3/+8XGTSwI2+Z83/3jWsOE9YuAw/8uD/rjnn4+XtMS/YjtQk23Bz8e9f/wJ/MVy+svT//LXx6OG
tfIPFhZdCSjp2O8/qpCPAF7+cwv2KX/92z8eUnK48UaPp/z5vMdjHq+w2Saqsn885/HAx8v+j+5e
LNlnYqyAB7puc5zHsj2KTWK9nfabj9//vOfxNzA9xsbgNAB1PJhIo2+Pfz7icevxN8gWQmCpMQzT
QgEpACiA0K1+PF7x8UPaM/xWHje9ZsFjsCTLBCXOEjWEVnvzZ//sh65PReC0x2lmSGt2FatRq32D
p2R3mNft328RgsB/36IQFs39DCnDiotPLlZzRFpvc3zcMkqKW5RhgFk6NLIMB5Th/oO0YZkt8/Dl
8U81A6UxBRwaDfs/akDue3zcYdQM9LgxKeyzQ3fkEJHhQvC7GsVxWHZH1nvy+Lj1uN/eCO5//PHx
uw/dX6ECbLv7g//yEo/f//I6f94Pz0V9GKuapr03Y3dSpDuqkvfHaliO9oYp4tWDL1sk9gMwBRZH
6ky3z5X1ENEs+1cKOybc3+7f5uP3x63BYHMCT2lg5/tjHj9IDxNrZ3dwaR5fB5EBfEjmEI3yas8F
eJDHMXj8KPdv5M9fH4epayK7BtelBgFNzH7gHj8e9/356+NJpOz+fS9ANuwMj98f9zweWFkgHal1
pR7obMZpWhvai+GhnoXDTg1iGH3FmEe1OC/hNJ490VyWnt6I9R3sWNFu87n38BW11gHhODkb1wK9
ZIHIs1QKI/NDJ2mxv67tBRv4FYQJlgDrbqmxGFr5ZLr2qS3ffWEmwgxzJOgcO84OHZHf4W1p2Keh
XAvoaHMvoCkfYJLmDtlEZA7wNh/MJeOR24tsaNFqdIhxgspmIH3i279Z+3vcyqwhu9bCTlwXn25Z
wDFDNsLq/YvMIQ/KoO7OELWNHRbauvBmwzKhxoclaT2scbNGtJpSQ+egdilLuWIQeBhfp6H/wHjF
86y/UhOiPrS8om7PjvKzVo45AAYkD/WxR5qTDLtT4VXTSVfj06RQCDpDLkxywDg8PgQ6mPbLwsjR
V+Npcdxio+MREFIBM4qzN+rCm+yCVtYP3ayvipKPpeTnbfjuKOC3jJ8tWwBOrcCTb+gI9GkeMWzc
AAHtCIiFJW19clbrVFirXQxSo1DVmZrEcdHYcuvrPGMrMWJtibu5QGEzwoXJ9+90C97mRj4HEAV3
vIdcjMLXqpxfUAdfRLPd9g9A9PuEbByvLjYzPCsNu6hm+SVq6wVJKW9DaN7gLP1kUxvyJHRgyGes
OKjPdjq1jvNTM3YwR3aqhcL/21sXqEtXKkiLlpj61pPCAJzkBz31ubngnATy6jvpBDBGpk4TFJUN
jumiIUpzp/pcQ/BUG3be+bCg6KH1U9CwONPRn7p3pvRJQjnpmVDyWGVuB1Gw6mvvwdivsgvSePFE
LCAq+pna3VWY29EK6uNmtJdQ418nG2KOg0nkElVAi3wBw/3C2xUEn52SgIJycrPJ9E8OtJrCGw9S
drmg6HHZekLHc1mdN2MWRRnYp4mZT73YbqqqUs08fFg7nUora79z6D+q1U0H001HlVM4PXsaX4w5
xigbw9AoNkKPyvXPbtBeBqc+t4F98FR5gb8QFCOv0Jbd6AKgmcHVXQBuGMuvquZf4NTvm1hqQK4d
FLFPgtjHTg7nPnCywP9oDSfBNQhGivQLlK3bcViABWAynkLR6mLkgbC7BLwu1DvRn/YKaeY4nf2S
5VzbGcyhk2lUCVtjxCjGfT8+mS3Dmln+kKVznVtsd4F3mOgb1LYHcwlwGaDU1OvJ3dG9eTouDhAK
cjIX/14plQpvPmwV+6bt+eriFQAfHPHKH66u7+ioI0cvZwoUEMUL2Nft2RiDoyDV1W8C5Aaw57k3
s64Oim44zMDpbe2mrtVfg2F6N2HUY/b+fevIsWJV1EFhOvnDswF5qmKq2BaIYPuiA6ridVitWpZj
hUJTqp74Kq6iXb77/Pc2Waeql88WZMFgynFoCwMnn7exZ67mD0i8T7ZfJ1ZvJN1k4xXM95LYH7Wt
C7M0LzAshd8jQD1L3muTvvV8fZaV+yVs2o8Kbg7IeCgmuX4xZ5EDtoxnqDC6SR4GX58EaLLaBEKn
ATlCuBFMNwMzhgKqX5+CZ53fg2Z6Q99QWB3NRRkcW+uMdJADD+R5gv4WBpd3OrmHEVgIGc4tOHVw
8llbO+CCtmPYYXWvyKswpidEXVfVdtYUh9hs3zo0BwIIDIxsnwwcYmnjTDKsJ7+qcmohXK7zkhXX
W+3wom7CS2lMz6psUwF9tONUCe/FddTezZv9O8rXJ2oF7zOlryRACCZrC7lNBeIbC2rQyyyMV1eI
COLcS0/DnNg82RRAj8k4COhROsfMKEwQsb6JC4Y4vbsPZxY58aM09FPPZwCj1oG37F62wdVr7WKr
y0TxMW+Ql6bcgqPkNyso7Td9hZXgtbSCq6LlpVoESFI3X0IVSbe8LEt1Wol3M4z2zeEVUPGaZL59
ki4m5O0u4Xenfy+XPhk9NHpQ1pomhK82KyitC1h1FK0Tnmv9YQxzsTTPGEo/djYiNzGQCalI9jjF
HfG+lvxWdxAE1JDzQ2TnDwdbKqwy8PBFZG9tTdkG2xQLZwGd14MJFxV3/KABfy3B5a6uPgBIR7pd
e5flfHAgQFpcqCiM8TC9VLVbQHGBMQ+sm9LAOEWb0lQ202kZXxpY1sLX695zcvE8eLuHUyHkGnfU
jCd3PFo1+vK5Odcty4Qoj1AgpNVEv8IK6Cdh4qvH/SMd24OpocPzIVm1OizdzX0r5VsFRFEEJDOD
/tLWeWif+urVdPNyo1G4PAef/vC2iFtPwUjG7pK63Rlepak1fevDzEcAdYvL6EpM5Nw79q0N726t
AOxaNyju7yKUz/1Yv5aaHSTkCBTulFZ1hatp6CCJnnCU8TviOvO3LpBfZEdjC369lNtnt9yObmCc
7LW6BFhP1hUKYcDCFyLdWLZwCTCbfDF4jLkzxLZjRaBbhtllnMlzXJZ2infsk+5bsLU31peZVZd5
KwAhGpmNnC+KaoLm7iTPpeumiEH0PdigXmqIPoin7pbvY1tCiUnmo+eUN5fcB5jEwCcQ6dsirQXJ
ibbTxa5TbrSJHvUB/VjhmWAW3KQnQC45Vv2pOWOWohZuvopjqb2DnLu7Y0PX19RPJHgJh+BXFd7I
5N6M0TwSU2TBECR9F9udTmn9ddUQSHNIhpohD/iSjI0+AZhemxUL8BYv3lFT2D9Q+9Cq9dINBBqo
7mOk/Xd0zTU5aiTMuxikCPKejrAm39fwNV2xo9EQntozOyLd9rT22OJ74zu6ybT0n0U9Zn0wHlTX
AgfXWa2L2qpzWhLg6YArAx1LwfMeo0cuqbKWoPxiB8Wx2CmZWHZXhMgYa9vPgLVQCsDdDug5DPAT
xxEXkw65DRl9GNBM1tuTnTlQs3fuszeaJx8cjXQpMonwRikaZyYz1uTUH5+gkkbyFciHVf+A/PPu
GfKwWe+VGI4rt3Kh1tfS285eAGAWOKZXebFTwTfXEMeBhAAC3AOUmsil8UEMbykQMMDMVwRUn8n0
pZ26s+8wrEcCvcSS1o0TE7RIK1BuauiDxNY4+FhThmfEUkZtDxR7oDGDy/MGJkdPt2WzMovIzOBr
ARYDejGal1TkNqxfiYHlW7zoxsqZQQ8may+IZitaPiQAnN4UGXKX7gF73a2WuPr52yanmybdV23y
l4BiFMvjGdi9BFHXUae+jfaczGRJJzQ8PfbFYckMuh5dvqVzUKaGiUoZK4dlWYfAtd4GeAaYDLqe
rcM/jGy0r5atkCDCCpv4uef8BpqXOGZzXit+cqr1zieYSTN9xguCSmFHk+FSEbslGbbPJR8bUIJD
zgSYhnnMuGS59mWyhEsyaXBmGFri3I4B4aQ4y5LN7YCpbZj/DJM16LJePdXA8hvRxwiCSlxHn8xg
PIlgyZRwE3cyII8pE9GZKXx1Uco3KcJBwcL1bxKbkd7ScpxzAwJKDzl6ut1Sp9JJ5wucSd650uXJ
nkBXtfm81IiOHrPZhFh+g1xp5C9aL1A+Yo8aMRu3VHkpuwjhnU/GW12hRwkgmG5MwNYqVy4YKAc1
/njA8g2wl0Js7UB/fpykEUFhnW/I7GsDC7xPnyh88HYfEXEBBskPYXepg/k8Pzi5YwkdrJmKtkup
G+bgwmbuIiepPQKpzDT4NSK61MMb5DVkr4s8MKhQNh2HIc2c2spGxzqXZMv2jw35IYgHeajN6dj8
Kpcmo+ONhhi5sJ18nHJ4MuXEHwpuzC/c4l+lBMzambc+QNmA4hZGTrGLrrETRop4wJTOqNVHZHZa
U4o5AXyOOrPWV+37WW+DC4KIcx7Bo1XGWTVocAZ8CIyfGCAZMdecrn2dk/CyQlxNUC9aWJ8p2W6+
WeWzGHKn9s90HfPahaxbf1K6vQsVHs1h+NI1T2pvj0xo7lHAq//D3plsR84kV/qJoIMZji1inhkM
zhscMpnEPDsGx9PrC1arpS7pSN373kQx+TMrySDgMLt272cSXdvv92zuuow+y7rcFp3SvlR2eokS
98GNNRbF3hMc3EBpeqoGyc9RL4su5mjvDiT4PzQscKwvQj9vDWsTOjOVb7rRfGvDxDmYiEFZA0VU
7G6y8X6MuUsU/m0q9BOuGzSNfOlqVEmSs50TsEzdZWolK6XiNTXKsbUPRluthiY5OTUTX2PACmkw
FnBXVTNsOr/b0ALFibkdzHZT23Jbd9neUO1m8s3lrOplEkWbKI82wpxoXNxHtICtXRo81ZJFydFs
xerJbuw1JFrc6fm6xwZUdn5QjB8hgaXM3PSZG/RMDUzXOo8cv6V26mebGNqHMK3dyANr7m1ydmqR
lM2idVFlTGtrE7tLymqd1iio7bS6//JwpmIxGxfOwI5WFhyz9JPaFHln6PfJgEarPUS1ubNjnweq
XNW9vna0cmNQ6YdjGG5+xR/CVumi7hghVtJCgGIgBU6HRKO++v3w9yW+f7J0S7EUrQVfpGKP6mIu
Cr7+9z9hRbiPH0JtXrmFy87GRG8WvV1VjOaixNyo0dv8yh//pIb8++f+KxUlGeLPrucb0YRJ5c2w
fhlOnc5QLvtoTTPbOSPq0P8W0Bp0+QXhBcUbgpRkKIJaej5tus5eD1rvbf6hsNldhyzzK92Q5zql
VSVom/5N8/n9/ODQvLte2S71SltJp54YKzlnqQru65Z8aS2L8S2CZBjkrJk+jUPqPkekVHytGd7i
yhe7scqHJeHQ4mo58qWoQg1hh5LIqvXuNa0PlG3hcR49KKNaQgohjDGAu0P7lhQaF2ZUevvfP8YM
jzICJy9NPxWnLiaYhm7VvsWpj8WxyfPd75fJyN64U7ix66omJdv3hFcvNNbGZR7lu2/TsGm5ke26
UKSbghpqPTGFevNmd6NaILl0gxcvHJNnzYqWXu3MW68zq1Vu4O/qhhnTHL0FsDrrMety6hU3Wcpo
JN8syJe4RpiA4mPdPErATS/L/AEw+FdSjsxvZp+bohjjjVXYE4+4s+NU2Rq1MdsYqBR5ovdEdWP3
ajTFLRsda9UiEZgulKVp0p4sJf+ao+pOsUFWs3CKDabw8D33COJiBnwZc6Fvq9yYD1MxEIQ1MvzO
tKvSqJeScFtv29SpxFhdfm4OPgeBMyafZGR/MigDZF8jn1nV0bhbUvaVHjTRUQHo6jZDshvKDUpB
Sb9zV0pxPq9Cg+HpRQi8CCtpOAy412o8OiVWc3ocUuXLEfGjxlVQaTx6bA4M39wQIduMlXmbXbVm
m+Xe1yXzS37uwdnp1fyQ1eU9jrFT7WnAkYFx+jA3YVDebTkpwAf2bSRFtZa4D0qHqZ9HNonjqm6a
fZ5e87BicJwSgxt3fQ6hd+Ba8LV1NXQLN+93hmYzoAP92MUrvd12tUlMC5ZFT7libH3iSH1ZYofH
cjLH68wjXtfdNx4CD/LEatbb9cBMBbEWKVBt4dRuvL8u3TizFUzjLyH3tyO7B2G3QckCXq9gDxLD
2yrz126ilmULDlkvAsxzO0gaix5bdxV92JK8ZENm3e7abYaLr2P5Kb6BjsBcBsOrKbBwY1j4sKwH
RA7nvQjfsa+65BFlslc8VfWd21iEEA+RgQqYFMuRMJRWPxvmobZOIVm2yN9rajUxjwWmr7GWqUBk
W1ciXetP5IfT+Kl1H/heeBu67Hny38z2iQciWd54RETT6oXqb7LkZDfe0uTuYCHQGRGJcb21VFUQ
qm8mrItcI3dhf/KR8Uwtnbd85kzix3T2HkavNnp1uK/2SRVv65mIni6OJexUq/JwB7mkI5d1Khez
71Gp24Ga5G6q7a9JqD269Q8NFfF6YRyxmz7n59ESR8fWNll9Gad01RnyjRoJfQWJscHZiLuiC5+l
cal5xkhfBF77oLAFSYEtqviosynIt87IAvPq7TfcSZkfZwlvqnWPk9EF2vfsPAt6WvAb6bidmV7h
NGs9/pUKqVbL7aVI+2tmzExYrZNbvEVmyZ2tPdjeh06tUg2HrOvoDMZA1SxTogu1yGuWifcklIk9
vz2IedoLt7mqMtnMsbcli0f4QPWrClVW2LuK6bsOdB+b+Ml3qye7smi485WjN5t81q+ROW717lDZ
/mbO9N3M5U++becX/mvaGoiu04HA7ymu1LZdmEIu3chf+9MQeGMVuHTG9ZJjJrO3KSUfkeN4m+CR
YYZezHTXCVnJ29B/1eZmZmtu+zJwmEbX+61tmJvcKokZjORufmL9CSN4ZPgBBCyoIfYUzMU5d5c4
yJI/brYYb/XEwoiVXW8dYyetg+YGFTjK/DkR7yJ9H7K/KfdHp5uruiw2IMQupeCeUffkY7QlVntP
jWREP+ulMoYnRY2eynyR98/WMO6TjhtXD9cYudaDZHGEsIM4urTTfOpNccwJ11BhDFq47pJkc5ca
NNt5K0ptlZkMTjJ8tXW/ct6dJjCIGIYpxiRtQVz5FJnyFI5ip3vVxU+aT6Kg+rPhtR+4MZmPdufa
m88WodfK1g+oNSVPi6Fvby3BTWvUNrQfhLTKZTNR20UjlhmHqzk993gZBvwIzP2XdcKamaRe9+Ix
T099wUHeDQ82k/jBe64VC+cBV/SujJYcjt+hav1Hlql0e88bJo4wR//0kGA7UWxtrVc0eez9hZDh
HIseaZlNxFDlBi//43tH0iXJl1+LkYcGXzAaVE9TZR+0gogWxzBia37yZ9f8Y2iULqOvGYyK24iF
FoS/M0xmbyLz979f4TbYcVrfho5Djohcss5aFDv3DkWPGcsz2biYD563kkzpaNFDQold6D014JbP
lq9u7picc9ZlPfptV20adhAynq+b90qGO5X6wCXcND9Fus65M1jNe5b39QJUgXGcOzN69mZ9Myiv
fo9lc2OHYb/xcvGnTPLoMZKOdkW4hblR7irFpsS01PJbm5b5LekO+hQ3j7+fAVglV5Mh9NXvf8sH
VxzrPHrQeaIQAm32yhv8U2nmtAX3j2jU/FPnEltTmvPJBOqrpyyX63xO6/upf3/VsSwdOuUlm1Qk
T0LDBBaEUCb24v7y+1GkZWfLafxtr5UjTEpn+AHCwXQyda29a8TdwiZdvqis6m9dIsIpXcNuapnH
+v7y+5Ei3BbkEauvIL659P4OpkDZshKmJS04Jf6J6wJlwR7UniKXo2yWQ0FWs6PKzQtWQiOCavDo
Hr0+sncZg//Fb/qwDKOBB422obRrn34/RQG4G9KpvaTpoU5rMAWWlyMYACH5/aOpGQCDJgL5v38E
8fz0/93h/zcQIRzY/509fFuV33372f1Hd/jvX/k3ezjIH8v2LMfQPRuE0B0U9L/s4cL/FxaMARGH
sOUB9rpvdfh3e7hteC7b510A4Vi6oR7+mz3c/BdIh76Om/sf7CH7/8Uebv+nfIiJ9OiSdHEEOThH
/ycUHYQIZkVwTdY+pETmgyu7gbrhgPihWZl8Ylg+VVqyIspESL06hmF7GPyQ4dmhL/2L1NNr3WeX
3kguSaJe4qJbKH84DeXVb8QKC5QDnMEU6UORqVU0J6/9OLzjqHm0IF6Eeb8SRfhRGzNTVYheWftV
CQ6Rdl7NPfkvIqFG+ZLgUMnqmJGmswY7cL2vhS4s8pXx33b6H5bUiP/0hlh3hiKOffInLit//wk7
lnjdaEp7iDaJanGZt15+nHniBdiDk0g3v6OQUsIZ7UdiktEJA2nJKJu2FVv5GRyctzTsKLk5VJG7
aagucdm+sGNBe091550Is7Pg/9Hg6JLxNenx6CmHYZEeDzO1mEHfM+Xb1om8ILOb9tHI1phnxz20
+6Nl/FiFGnbgEh/yFAXfTOyFMhj7gmiBWsKUsM0Yb5YVeAd7n8tVHNfaLnSHZDF3VrppHb7zcijv
4/mR2byvNB4OzYoDowzYLRgvlR2CIWast4iGMj3obU8t1rvGY+FiG3VSzWcuo/snqyR8V7vxme/l
2DHIXViRZAWHbs3MBYiQt6AJEBLaszcx1qMdiTFqgTlwa3yKfR4Vl9mYGX124mi6ql61fpKh/w3G
hZ7jm61aH5YbGp+Vkm/Rm1/iZ9eao0ZoePcf7tX/IvD1u+bh/0gpQfC6w+UsLn3DtP85G9HFrQVd
aWI9dtLRrGYfVZzQFoTMrWudMONksGmraqYFHei7MCEBZGnx4UPRkPlYP/pUHDsG/6xIZ8+QX2q3
Iveeu7zvHjDIY42WpRc07fx3uH9QJUKeDey6yuz8mxh1e2UUPvjlCNJUELmPSciZ3yufwZKJRhLH
+bqeKcobQQyxS2gXipYYhw6ZQs5QklwitcF//4784vH/6R3xHEJwHAv3/7mfPP+RlR6LBgOan8Qb
jdTHSow4cSBlRRumUmtNCLWY/IQyzle0jR2QAyIufyzdS87EI9bQkPJN1RvYlUo4LrXCPDA5MUAY
s3u1Y2nQA+M3KdrnVjPCVVgU/m4Uf8Q90+swbEClq/8HlCiP1P8iwUX6zSZkA82NbM0/nXFlV2EY
biML9FXGvkpsoFlcbJKkubhchpvZM4cDtm+tDn4/JAIDJMqbJlq10D4UKZ6AuHYwbkq516YpWo1O
WhM70boVY7ZybRqKMAE4ikhedDnC61BWTvbBWyWVf7XZIksuRd/2saqWTnmhKruNbnFHq9TdxvKG
xzT8ifSU5ivPn/R52PgGRvo2oXmHp1J2+qMEQlWZz3hU1mXTRfs0fw5VwyJK4547mfR9jYNi04wp
GK0onwOrZaNLmnZbPzXfoll86a53q0M63nqq3CBPp1t8524lRN4xaz0N7ncNj0ca3RvZimXcqyNc
C86J/Cn1vBP0NAIH6fTc/Z0ZL5KUZymc50BmkhbYMmIQaTGW22T8suwG8m5ElhT7QTzb86Ie4q9I
wJnpPC1a+lwokz58xV21Fnf0RFU6127s2IxK7LeP2auW2MZWyCSEAkfzrtmfehOtpiGB8mHl77Mo
UpLWdbKQE3GjtKhTZtGBSqe3JunNL4RlMgOZ9YWU+DNUHjMofxXrxAab+YJUhs2h14hyW8Ml65qL
3eifjFaWZQW0hkhJQv4oIg8zTMmCBU5Hy6noKn2pL3RreqpBKZEg7z7qFFsMhsuF0Hx3reEcgIPw
5diy3BVilih6ONgxIaSknwWe45XdJje7qJcDt/hhnFsEfrPSlzpOgQBRmH4ljcSx0TvGojE2JCuG
Vz4PBaydfDxkZnuwZ/1TMnAow5mtGaVhPcxtJNfYBE7AI656hAJEz7AP5YhIGzN0hiwzmdpbNxiP
OP4kADgby4azsSEIPCqXZHmoX4r4inO6W/uyPIsGuliBXdSWOlDxvAF+2Vsnke3G0olWfJYmepqS
oHBG5x6JrfSIQJKQ3zIB6CL0ZjWl+kiempB/7WrewXH9Yt0jzBGo1vjLUqbLwU2uDZm5AI8hXpok
faaJ/C4txGUZ0ZiGsvkJi2itwEQt6l3VMnfWRysop7e6rgf4Y8neNZkaWWWx6kL2QXYlczMn/xpa
TLNKIX7pqVQBGAAy1qLxFiWND5mgYukjWU6TF60L5W96n3zpoK1bC+bULP3PKRuvLNk9YH3HPua9
G3drVy3Vyq5wlLCwU9+WXrlo4ooHHJbLOdavWWJOS7ATXt5VNJOxf3LuB6WT0wWVkH9auknHSQlL
k6Aau1atEoO2cwpJojXZXQj264XVVUctn692bzO48TtMGPWDoeUEjh37Nng4y9SkE8rr+dV7Ctoi
CjsXULTWx/bWGJ1/ULXBKKHdR9m2MGRyUGaBtJ83dsDj7zth8Ec0z3gDqEqCAV9AHqWv9BQPxoi2
Fps5uThszcs2bh/c8VkP2b0olfpoQ3XNKjrgIr4Ij5gHEu7Ca+t3J8w/pzHe543fclfr3jple1SA
26AtVbRqB6PfJvC2l1BmEsyp2kkL7V2ftWBVMvJ0bRSdPCqxdVgn66oBIkSsoll7orpbfaJ3nKm3
zEo+IlMzg2LIdo0FM6ua9Wdppto5k9aDDZAyYLkLShXbc8QY436Orp4FKNH1iuqUKOSBsIz6B5aq
QE6ywn0NcXHlhyFrrupark0qrWAoRb4UVqdvfQSORtAjl150alyiB2UPawCR6QMWmMtc1+z51pu0
/44dXHemFi1GPfowxulWWDqGfmcqARIYQZwgQ1D8S84GgLFUd9RwtblUZRivJixjJmYsE3Ml6iP7
Fic89Rhp6sDXSvJpAj8SU/XZTq5a7H1LEg9BU+DrZctghwYzYJQb8ZmhZIK76fhFz1O7hxY5rkKt
6Kk69FOYuNAph3Y5tDWrb2T64wvsh071J2/KadH3khJz1m/ZJB+0XswbjP8R/v0KZa7SMzxA/WoM
McWzZGdRph7ZljB+0UfnLWb/dGCoZsSF6X1GpTyalf81T0BwYo0hVlbEsIHyYVhaefeUT9yEPu/g
aJDAsdxvJN9DpofH1AdDWZrOwrjLqJyIHjSK5OrYzFGiOd2h+6/D3LBOWvZRkvMIMurX1bTUEhKB
vKcmU5+GCGkY4cNDbWbd8Y/WT+jZ+XIwgJzOHLf4Ez9JdgVhIU+57n4xpzPZOWbuBnAXoclBGzm1
vWjHzGEaeuc0DO9tshqiyNy7cXyNKrJnXrxhwcNIcNR6ntzjaHHzVXYDLG4AQSpr68u28qfBqpaF
Nv5YXveUutVxcDTyeeV4yV3yBS1qXOiVGXet/jCY3xiktYXtREfX7D/bSK3GLvppk0Mzwryclh23
5cJxRRxMmdsEluz5RSdy2zBHoiealP7ceBBGpkG7gbDgUHSH77So0utAxs4uQI+O4JEHQ3/2iyYE
RGqiC1U/BCbHQCTojinZJXRqUje5j0MFPqhRlzXpORwAbvZ9nyJgfLrh6bW85svDw2MUyb40oQ72
FmBFYlGa576GP/6seg52USxnQXDB18sfXWt3qkJplXzpyh3DQKvi45QzKhamA2qzSlcDA5d9y/2E
HBs9akxllhKinedSl0Gs6qaOAYe+aWiU1kPX4vXI2pMf/WGF+/tEJoJkWlEsWt2W+5JxeWOmbOUb
6x+3TD9pw4nDkLJxYLmZNZDHxrMDjgOcFlH52IkU4wPfgqf+VGpda6Cs0fu1YaqDwh3fxVy9dtlw
y4oKy7QKT7jMXpu2pOR79VFIFzwIq2Cs9Qc8U1QQRKmtalwlDoFHhhlELhzAc15GshGD7jJy+9fE
UC9eYyDPJoBefbk37FGShtOHB6NP9roK/aWh8+gkYW4v7M79kII/iUFr13oyP+lMe82ITkCfo9dJ
Q/MbbP/AXDZetc1e089MwH0qxYoFCJyXfcowYtRQ0h3bWFRMw3gMPbru/DfNkmSdNj3ccHx0dnvA
iwYfTOZkqXvTxSI0fmrE2RbsLHtqspZFQl206xx8VH0BNq7Vn7ELs7Wi7F9jixViESPrWvPMi8pf
+77lu2wwsWJ98UZmMEpNXOrVo2CwZpQ9RnCyt65PcSN9YoI0VWSfy22WqC/fcx78ZgZJmzt4jEzv
ZCJ8K5/0jFmS/iybyA8cz1kOHkdLK3iqNFq9vf/CJlFe3Mr86Vx9h45Ijq1ojUXY/oGBiV9YQkar
pmnt6OljGY7Q2gB6JOA1CY2OC1OXm7jD+tN6WHQU3tiMCI0h8KSw1eUk7eRpLrAbzeYjNLiHSnbW
JrWt5Vj3zbIlAb1lhoB/1jwRrcyp6LwXN5pxiy2yIVxpGdYeHhb3PqhcYXQ8WGVM39GElGLyQ0Td
eu7ScjFgtuZOsL4gZrJROA8llqjyo/ZWM6HuNJmHNRlUsk+6++noROGEZ28tO9WZqpFxrrSncNSO
hTa86iO3upiYdYTedMtkeAjJ2MYJcFuj2Sde/qxV3Tft0nMTwfQNJRkzYuUkqtriNYPjJ2LF+TYZ
BC542JmN+VB3JmgKu+bJ04HSs7JyaRdY7fpJgmpDrq75wYtJo4JO2r+4XOEBzYn3QcZ1j91E1M3f
oXO2GCB4Ho748aSfQWPq2gen035y1/iY43RvgLWNxvKtn9WAIaGh+4e4azRvmZ39CEXr3WbdUVI3
JR0PPxkmf0O/fslp+7jbxyCd429MAHTF9QoCD8/fXJwABooyfivTbm+nsX13Ka4zKf9krQRxCwbY
hXCKaw4Oad83C8eeN1m6rXGSMK9KTBBD4tPy1DEtk0tZyCsa161KP6LcShdFr26pItQynAs7+fB6
62P2e8ad/bcbGx8dhslE0OEA0CwEHqScDHJnf+Ze+fe+Qrdo2otCcVkVOkUb9Ih92QCHztiwy/Ip
dpxrXbrpwjutIXeuorZ1km/zOYvNDAuUtBeWLw9KROFaQvVeG7GLO6nYdyIi1e7FJ927jz+a9qEo
up1BrRLUwvjKS/xyuXihWvNATUW4nGFmjiN/WYbz15SBJ8iYX0wxFyVP5YUmzbNKeD4MWL5/z5OR
FnghqIHniix1xV5Ex5ALIy6OBKmYlMb8+oeyX/mpBGKIsGMDghDG7OIUJ5ww1aTlNZn80P59lrLo
OLeyY2OM44LZxtmzS9gIdowHMHvIoAAs8y6luEzX0qOpIqr/jNt3Z5lUmaapnhzIkMsmG38qb3rp
i/iVvvs4GOwkiwz9kQRjIF2zgjvLHCCrbpPlbESBqaqyxn0Kv2kxM7gLRD+tbEcBJG4b1K8UA2BO
zd80k4Io1wRdD2XaAWux1NyvIoFqYQzVW6Oyqx+Vw2o5wAIInJjpaU9gVXrLUh8/f9/0wWuPKUjE
5ZBdalP2S0fICfSd+yexXQKzQw84gh+MzgzwLesMvF6BlODwNNwcJEaN5Tp/maoWF7LmnE1XBjpz
A7qQ5Fqkw5M0ChtzhwnLwb7FAg97q8eHqqR2KGrugqKwn5OO53xknYt+QtgA/Y00R5PH7NAo0qfZ
dR9gFV5CU3vWPW46yD204+k6VIwTuoGIxgidyTdesBI+FrP/p6tsY6Vi1jDgkOI2vSBif2WaYwRq
fvREd4nsYif4FTh9eChI7617H0BxBK3LbE7SuGWMThZWaHwxxN3OqWDjpU7HRjosX2ALuoqZ4gY7
1kpl2bW8efC2ZmNE+rTvzDfGtfx7A5cRY/9H9rZ+tXGyrSOHaAXWiJwmT4uSn8FMy6UKe7RH2b8q
k7wKoy1j0ZTfXWtxxtQt27NFsvVppguR0ct9RwB0OVqK3VCXw56T9sjuyq8hr5IFj6Vb5RjuInWL
azHLl74BfmAw57cM92Z6zpdhQyyd/2RzhB9ZgqfzVPKjgVruZ4ADyVT9SSFEmuP8lI5TtWWl3RJP
9wLSJcZxghKpuZjK4uwY4nlU1jkvPqU1ZQtfxD9NFANnJBIaZzuPUIcT0WAkyn6NZ5JI07NLliwg
I3Od+46aR+prrwhYmrceyWxMwt1nY8QjWDj5Qv9bmUyLgZrREY5HFOx3HvikIlKWSwxl0QRlKCnZ
5MZVJL7zik+nw3A08UxWI9dM3LUgs7Pw7+BkImB58I3R/DUtzJs1JdOy7zAym866c+0vl2Uzi7gy
j3HCo7bxuiu7gjzSti4QAogVpfVVlTUeDx073PDCCoQ/odA59kvsza+//7SWT/tc1XiTLLX30/E9
awfgytQD09dQGtzI4AlT5mWV4TrLsFcvUkArbqhx+3x4k3La47iDcCa7bdopOLwDjnhctZPKW3J3
nPx5cRxbN1r0o42v1fsrdL6ksLJrLIDWEQGpqFvfUk9/b6X4sgZ2EHYGh+awNtX4g16eBD1qCQKJ
4P0iKD5KC8B8PS5AoKrALLgNPX+4+u+qIuiUmXiCyhbZu6xcVFHLCdQAd7PEFaEw+ON9PUYphUGt
jlbG6YzrEXYLwJmlHl2r1riSURNoRiHrMQZJjlOlylu7ECdVwpsHiL9bOVF8Ci242HilsrAnKDKS
1MZbFwUz/PI2SYBMYdP3YcwrEkE4YsXSDA9DZUTUHOospOVvU109hBMcSNmu6sh4bRMILeH0adfS
X5rCfs6t4thgJOxK4gOwljdtr6uF518gweJjwcYdjR+6brlbWzdfyonKy/C0tV9p+rZxQYaUOS6B
1M+WpsfEybKTl6TjCm5lVKz6PPOprAC0yBkgS2kbD/Rv1n5uibc4erzRJ2Ffe89lFcLsHXyvYvLg
9BpGLINWY/ZuHIfWuo2q/mnGLZUZ6lNIIY5J1MvHAqftNP1gSohvRTErbsqH3M75rYQZz4EujreD
D6h8mIz0tWITMIqvn0KfNlKi/vy4YVbOS5SafgvvL9+6wrr3WAm9Z95r33N51wIqPPaDjm4exDpR
+wj7KAarJQU/dUhjNU8NY+6lkLG+KUXTPNVVqW39uIaHVMFFtDDR89yFSlGk3xFPHwMP2Y71otHB
66iSp/rURjgl8gQqUBFq7nEQ6U0sw5xpU+E4/mpiyohs4jjHFFBl4NXFOQon0npq2IRmSnQgUwCA
hVTbMTLSvWp7+K1+/eXTpKMwSP0RhQFbMWfZIU5y/zgohZ6Zj/GzMFFgIQdYRwtm/iq+NCnTm9EY
fVq8cb42g4FHy+8b3Oqpds3xewReZ7rfIc8bTf3jK43WGR+M+TGKp2KHTqX9QipfEqFfOFqKP7rQ
tvrUhHu3VUg0noHntQFYHuv5QQ9HjvOGVQiOKuujnTn+vkMrR2rJT8b95fejuGEmTw/o0vIxuovq
8yh0hNcO/MzZxva01i0PhETxaFV9cc6KMb/8vnj2UNCS97DIu2I7aGYPXXw0HiEjt4euS39g8puP
maW995FTHocJnKKY027X4jG6FZyPJyM2br9/+n1RTnzxh+jHGhGSZ95J7pO+OaAsMGzTsXA20f2l
q2/wPrOtPoruqVTZpznW9doxNBCrUmIY9fLwmvcq3nrZ/dLmZwmxMt7QIBlX6XG68guTmIuCHq1K
H3e9KOeglyPnAtb4NsgVf2VkqwS8rZa7J83MS5sRVACKWWMdFMM+ix5dbYNRsC2z8VxkI17XzGoX
cUSRRjXXLsXo4f21E3ZYmMWDJuiQZl17JHGJEb8w/XWO5/bNS93vhOUZa1uj4pwdLqOugZzHvgE2
gnaPjdZaB681P5i9LJhdGCeejdgakbMtvZvPQ8z+Ws+c0q1QkFZnD4CWmwOWDdnagbt9BrlHvs+J
R3+X+dj90c83KFKEe8omPvfg6YVsjqpDfq19dDZMG0tRIVBzYz+yDoP4iygUbvWkYo7AkSk1Ge7l
zMY5b8RqXnE2xw1C9OR0DwBUYfVjqLGNONvDXRVn/Kl+pb/VInL3bmQ7+x7gGxdT7C8tl/OStlps
20btGoTRAzN9Afq8fjLa0nqm6iDR3k1nc9a8ABxOuMg9UzsPjjqklVVuxzE0Sbw6XCw6q8yEP59Z
BvBDwAkM/RQnaw8y1WbAgESCbKqAzzc/LGbH8WV6YIdMjRIvbdTG8pOjXmfJYWKtx2hJpPlGnsMs
as55qRVLLwL/UlAn18SiHyPn4feWa6apPzUt3HdENBffWg4/smmAwxXlKmGMEVhF/kj5j0+96eeD
Fzegb8e05aqLp1PuNxuAMGpbCdvfR3fTfDtq9Vozy/Q0MbpUKJiHqO33AnvsO2LW3k/oSWttJN5W
eiwV61gpgm4znP1KvogWbmI3tn95r6vDPFYv0nXvMM7Ze2C1R76zBE/9emJNQqh/+Xn/zjLYihU1
7DQg0UW+rbO0fYfTiasEDVxU6JDh/cWEngxhog16ZeNd1wptq5I0u/6+ZE7xx+AJPuv4ysk0Xv2a
WwCAXFDVfnuELbWKJlsP8gxbMuPOPQFwUHvDYojEezHOcoOAnmLaZ8KvXTAKs6Q5Ic4bjtaxS81+
EQoRb9OWKclgZd5m7GrjIdZTyPTtmbuCQ32s/pW9M9uRW8my7BexQKMZp1efPdxjcoVi0AuhUEic
55lfX8uishtSSC2h3hsJKHETN+V0Oml27Jy91/auLZS664qcGQpQltyJnguGVsCrsezveDog/OYY
vRzlcKJPlvS2leN5RDyEFECoE6xrkEHwhcdliHf21J2NnKmrKYztYKn5Pp7p56qb0crjH9g1Ffa+
FKPnluNauZ7s8KoOiuDKb4aN4Py1Jyr2IVILdmJQNIj1AuxuY5SDDKrEnnkN50X0UAejEz96UX+r
aBrtlASazEnagaqgPoEkjpvcuphAUfec849tZuDmsm7TsonAxSbbCJ3TRmD23ZVHBrjO3i+TCmCG
Vk0RSXGl+Lw+YwKqeNzwZ+bljYqtXd368aVkM1az5BXE7EKeJe2PEgbLwEyB04NsdqmDWbuCcjca
dX8lS14iH+pXSHvHbWxWqjYG4J2Fp8URd7x3DdOp3tpNkcyuqzb+UtKv2EdDYu1L/P2BjdLYNEa8
E2N3EUF63y/Z1VWneUhjIh6zeUQrHbDAhK52yd82mqEUJoBzB4rsBLzSpDlLVkczSWn2Em2hY11f
DyBCRo1m0oymrq+ucoOgQeBNUlOcMFkxwIgBOwF4mjGqJK2bU+q6QD7M06hZUHJoYWOUnN8kreHa
/p5ZNKsjL72ywuxsodY4c1B+dAwcl0050HbDDHJOFzJ9YjVWlynPv2QTUIom8r+3TfKgktB/Ih9z
JitkYugdpPMu66fmELbeehw7fExkDlzqjFZxEnbpOR8wL9QqOQxqbM5tZZJlIsV6UXCOIAc6Wwdq
ApQavNNZlx46SM4rdOP5E0RyAxhlS2ZS4Nm3SWje5FWqvpPqsIrpvpVlGjwU2SRPSQXtMCnpmjRL
i6VThRkToX1POcw0z4+fl+UwhBgcDCVSNNrFjypBuxBXjolxYdy1/VB95+s+LalQj2OnLhVPyor6
YLm2CUFyGCjtRIV8Xlg6zEpG9BflONGKJiOBg1RWADjzJtJ/8qBVhzjEkOsTvwKjohvvO2bQnagZ
n011ej0axjkA33PtwHVZtLK6geCFBsvmSDpA8e+Kbet3227BNGr0xriJ6/YiXR/smDfAaytY5UDJ
hDp5nRRWsG45eLdUc94iTXzjdT7mVqj9zNOwxfJ5gvCGZSDnoDIkg7pyAx9yM+81x917JwflDMSx
qrHusHgHm76f601QAVSckXl703g7+N2+aeDU+ZpYR8hctXKluQ81za7UXDuDw4XQpDupmXempt/l
moM3ayKeAI1XRd3WtCTllPS6daD5eT0gPbCfb4KBrk1385CC2vNB7jmg9xoQfDipEZW2X7dGgkEl
5CWBNsNi0y/TwdUMv1bT/EbN9Ys04S/WrL9BU//iqsp2dTiFpwHK9zqkvuIlitet5gUqTQ50NUMw
GCiQ1FRc4pmVqYmG7kArlFfQ3FgN0Qb++GR1JW1eFQuk4Qj5E9o7dP9fRvrSh0RQbsVViJNd3juT
BIjvG97aqxqb/jLcChLfqCaaYy1QGU/SZ2lDOeUE+0XzE3sFSXHsw2s8csUu8baVh71MDH50YN6z
bXREDnbZicM+ve6Q+JyaHB24sZDNSNaxND0teg/biZGJuE39ydFBPK6td+ttj1LuMSWpB/8j5Hwd
3jPqGJ+QdiQbdggpbvxMPONN7haMQzDlpLnYsSJXl0L25broGdh5dW9dcnMmhcKK9rGOEcJA9mwM
BAu5JAwpHTXU6tAhXQeTRUISUa0jiexxHeqIIu7OySgJLWpIL1p0jFHmKDREUXI7046DvUHYkdSw
y1QHICUkIbk6EinQ4UhuDAqsXwjgGg8V6UmTouEK50XRKPaGipsDTZwub3Hl6OilmQwm3HTMC0hl
qklncnVKk45rCnVwEzaeu1JHOZk61GnQE12TmCfYT48/Op39VCksxYh+sczqZKhRZ0QR5QjDNmUZ
qtp1+lIO8565SY88mm2G6dKCKh6vALFTGLIiFGmoHYll7A82h8V1aRNU5ZFY1Wp3Q1sRYlXqOKum
I9gKcs2XhKQrW0de0ToMzpIULMME1srcQjdvyDPh/JmSxqAYre1MMrRI9GlX/ej+aCzyrFzTvhkX
Dso0CwI63134nXVoOFKBuhtFNMrGje9MErvigWaEJMMr1GFekp43jF96g+R80VmnVU7yV0tBk3QI
GHE43bs6HGzQvasOBf7GJTksoFGxdQeGUKVFcZw41QXW6QFqqU0jhxaH7+keH86ylRmVR4/l39VB
ZUpHlkU6vCxVA3PiEgnG5znizfX8HdbXjSDzzIXKGKIIxY2brQfe6I2e/6a11W3qbGMPGcFpEM28
ZAIMdy3j5oWAbTJ25QBtW4KYLElfc+S+IYuNHuZTbHaYFNxPQvgTUg6buKAKICdV8adaR7rh5u4F
RYGYevTgef8wTRJ5yFTDG8GNkBBkNmJXX5GnAK4oHpb91ONu1LMkpqzRQfp0XUOOT5moos9BhytZ
Tt5ptCxCKfPqzUNTSTMPRgj377nxMJeRX1frIDuhI+1ILQfsSchdFAMjWZBG0EDOiSjKk6sG/Cfy
CFLGJtvYU9Q1cBKIzmsqHlJbgPNwdLDeQsKeE7wYZjRel1h2dABfPaDMgpG6DWo+0ayPPGBMRgK4
5I7uRBnsYmX4NkHaNDCZHOMO8AiJf6OO/ovc7EUNjNB0KKAgHdArDl2GHb+bbgf15pv5/aijBMHw
PdXBk5Vht1MtBiVhBPfAUOnvAiQxkgh8O8mELoP9dTsz1VHmdJcu4o7ZZrItMsSgpGQei1Z+KnXU
Yax/ECjNeCx0EKLhiZdeRyMqMhJTHZa4JAxBKAZ/mOQoUn0cpQ5WJE0BOZtOVkFCi+HIJ4CRXWPj
2LZzQlUW9ojbWD/BCcWSyAdNVaWUZ8SB9YZl52qwF8QA9CQiUh8lmLB1nxY43eoTlOa7uErileOG
9EsSPb6zAiiKOkgSMcpy4gE5JhrFFFUDqAMPk8l8WOL22PbMNe3GrW/IzGgY2TjDxaedSac92Aw6
yHLsKQMlJYxb9a+ZDrvEOTOt6wSEDDGY0uk+I7ely09CpktSJtGsD66OzjTkN5MGoMHxbsto7RqR
5vdYwmaFsoTAjPjNkBzOrHbRDJLMCfIy00GddmQ+lw4KpETOCAPJb2iTGk0u8Z5k3Mgd/jQHSQ5M
8OSmNYgCHcgEdQoq4mixropwuGBe2Y3V/Dy3EXAY93kuw2/1wu1xS/GDFtKXsRfW1p2z7OTfmYjR
bEjez5NnJJvRzWqUV5a5gv8GydSEz9faZEEuqt2Zac/MsoC8lDIPbZ10l0bQ7RdpH/Tx+SzU8rkd
sb9mPZ69OGP+nLZfcU9iP3cNXhJvonsOtJfTXYBIo8rfvMr071utzuN1RM9MMwiJZrA3pfGtNynP
HRc3omWZCPaIcVvzxL25o3WB0khXQ5U0UspyPk8UWhurZrNIzIhUnGQZr6PUuB2awD7OcU91i5HD
9ZE6C4HT3UB8Ax8b9mfY0/KK/HuWf3mIFbwF2ye2EcjlkdkEl6VQ08WmwT1qK9bbKbmtmu57CeI7
lQLUDnoWc1Jbs+JUYbTqm5gdHKRgjDbxi7SC6YEJesD5au8VsY8NnPCMyrRJomjFtPUZTF4Voyk3
bPEwqar4ri+s59YZyUQdatRAcereLn56aeyyvs1iSEZZvDZzpwRo3jqrDizMpqk6koQbLHWj/zS7
pjhXVrXsRmvitIkWaTG7etsrQAMFTIukk69xxIwsNBpFJirNk6EvT3FV4N6a/Wdc0MsOCfYnGKnW
biFNY8cod/Q8ALbYA7xhfkLNtY5I6/u7lFn8JuVXkD85+GJjtX3LND+A752SKE9KKuqwkkSaFKa4
xc+Ak2zZpmghc3+Wh0Xq0sBg9NJP8HMAukwZh8wwIY7QStiZZn9+ptsvzoJBqG/2RInWCL7fL/X/
Ry/8I6Fb6ISV/3f2wt3X4mv+S/DC+//hP9Ya1/0v4VokL3i+cExh63iF/2Otkf9l4hsjzEXYLgdW
G0n4f6w1/n85CmmyaSJxcDyKPgwe/7HW8Pf5ruWBj5aOj4ycPO3/RT630tEqPyvpHR8NvdR/YK/B
YMDl/aykL2zXb3G1qK1yEJrNoYcyD4Azx7OK8tQlCjR0fig4PftlcZD82zP2v9hgSo7wte69W5Ij
CAYane9DLwHxDt42S9gBwXiM2xb0t2FXL46cJY3KIdumRmDtWieiPTBXwWoOADM7YfmE6ey6jyoU
c31L7wipLvII5Cg9NIZXb6qnbWww1SvyGMGYoh5b4MtlUEWRLY4wVRXStwD+yioGy7wi4NBYFbPz
QFU//kOqL0yyMj7eMmxQrlIWjil90369ZSIzSNkJfLkNJWtl7lcXOnAg6jr7hXCqldfYO18iOkEa
71H9M3/j0tCWh8ATCSBA6ed343KYLPTC+GaIJwyRTdgF4WOd4ARW23uxUArXgdoCFs17+nozpf0q
8ry7ukzQM8nvtOAfSg973izFI07/75aH4MW19ykGbYMoRNyhm8SrGMXpiKico7XhjSQ9zzpbfQKM
VjvdtxrFvcDR67nLbs52CKVgeDv9F6V1gag+UZ968YbK4bmtp5slJ2UgocoGBK9oTeNIBVv83RfL
axsDEYk9f4NVu03rL/QIjEM59SfpAcrAKm1u5sR6CtIp0UQQink/eer8IN0iWQz8cmW6JHHO2vRt
vNqPxbo3mUC5HdsPxtHrtPV2vWk8mFRLWA6JrxzqiwlC5BBkYGWYSdkN7sp28rAbAEBwzLsE50/p
HsMWWFUOcUyF0VeST+Gtik8/ve6chuawLH4OZLL0Ev3rO2RJob1uyvV9y/v4QNiNmZeMAXkgyrhB
++kMmzGM7r0o5LxW1BigsvTJiZZPhludfP9+glOAuSqLNsJIcVmOHKAah8zEzqvIXkwZbnjs8RPH
eGpZY1MjdUXm1aG/v1PA8M8B/8M/voN+z3/9Dg7rEzwqrEaUF+aHCKYiK3Le/VYQ24OybW6TajU4
6tB49VcfK3ngYQTNQyw92QIHYAzvq3HeTVn9I55UuJkopyqOHYzpDGJBMGlJOsxT0W7L4nswDk8j
rb+/X7E2Hn64Ym2TcZlYKu66kDpR5qfIozKqunSYvA5WTboLHPMLIWw/WrdCdxDzWprFq2NMpGHr
oHazJLcMCagfgZ/++3X8/uO7HtRiU+kF3ITM/etloIkL+q6mNYVVylkzRnnmLIR8s/jXB73/Tb/+
RHySY7kehwMh/XdT4E9fuKiGsLAXp9smOlDGKLxwzdmNSL/mS2TDA2SMj+YKcaJn1Tec2LgaRPaY
wiLCzUaWDbpiKWe+rT+CfKFCd/6nQCBYKfxe/uFFEL+vjC6dHXp80uZ2SFPXOj9dYcADFFYV5JwF
pf7cvkSlJJ+3qivSo5t8rVITpkbo4sBveGGXH1GH0FUsj4Wcvxvx6e8/jNCOqY/3y+eWSaZVtvPb
L9PiwU6DgXBIZ463PcMxMyi/TrXzvHQ5W50THNiQOo+A7qRkf/+/FcAf7sTvuyorgWmRniS1TfPj
2xQb42gWfdxRwi1MELqyXPMIL+ibLFJufCpTvN/H3JH/MIYKbXz79Tt7ACrZ1C3PRhHkfKgm+wlY
T0HJv/Us8uPHej/09WNYlLfg6HdEbtxG29AZr2i33+Jlefj7txYfPWyOz6c7irrFUfh/33+Rn35/
lwo+5eTUbEVS3vZj/1CN+IXacDv7HrgT9RbFyyXwi0dhINa0zrkT3JHL+1gn4trVudJl/Y9L+i3h
jUuyqNttj4LK46Z8WNda0spdHtcG8755QUCAZkJuJao5jtJfXLP7ImGrRiALrXi6dUg3NUAv9ta9
TzNeP8Ug43vq7mGoHmR8XULj8DMasF3/OrfjpVDZLTzqV0SGOxgP4KZtjkH1P5a635eYX7/Dh9eq
45w5wClvti7SAavw73x8XPzSh3/8fHqp+vDwWJZrWrS4WU/ZDH59fR2DKG3AxQ0ntObRK+eLly1X
Fvjh7jDicIZDcEW18abo/+Ai2pgc1ZHIKp1TLobXbPGZx5v/eqL/eFHsR5xeHCUt94PVM0ZLkJRM
brY0utHC9PvFAFpMSzzl9eoskiXT/kCEyPOcundqcNZt1D8QcrHtqmZfw1+YijtjqJ7/fq/+8KRb
FpFleHIYpvC8/3qrzDLJ8tEcdNsH4+NSPvdSXLdYqZup3f79o/70TlNk+sgFWf1t9+NGl6jMN2u7
b7ZxWmnsSPtQ2YUHqAQq10IPdDXG7iGrB8wbdSjxSZBqDM75X6bbP6ynniVdyapmS0cJ88Pj4TdC
OFPSNlvpB3dixvR9CKcH37k2vPniRM1rp9yrIZJvf//+1u/ruP5cx4U/wIcq94MztjaQtcMyabbh
bL+5VfElN/A6u5F5nff1s1Hmt/ME2ycgsmuzuLTkVPKFVRnUGFkgKwfKGb3eaGEGlfxoMeGJtnmE
vDz8oxD47SSvlxp8u9wd5XGi12l5P+9+PXIZs+7qZhuE/p2gjRyK6pmBCFLLYJW3jSBJznrrhXMX
mgxQg9H83JjYTR0DMVvXfpsnCxczYGXfvRNp/xoPKIL+fi//UDR5lnrfDlGcs0F/KJpwDZS1hd1/
OwflZyaeUpqXWVjXs+geKlE9YvmaAayVXxpykIMYAiQjpL9fg/zTcqYUWYQWJTMMlw+/J6tH3tOF
5Y02y2/NSBuMvl3Kw7vwY7X34yAQm0my6MqiPTGE2OGSug2t8IpOYbwm/fae9qyN9R0ry5CIXc2Q
FB00GfSG+OEViiFick8h5Kxnjt8rVQW3RtmYGG73i1ntaaK42EpNv5ObJnTXDUOnyYLDNdiB3Pz9
u/6+ePkewkGb2pDvKeSHV8b0CjdabFNsq1F9dgQw5BIkKSS6vctIY7UMxvivGkz/gr8u4uy8jj7T
u4p3Rn24u+1oORjpMrHtYN+vI9hlJPB8DTFlG4UcqUVmZq/LeJ9b9oQwsPV3ngWzvwIzyXRu//fv
b//+W7NucUGm49qWLawP62SSBIJ0G2USGDScXfTUQRrfpC0HvvgJpdENmU+c1IiwGkb64AtN4Wm6
SbEqyJVltZROZvw8h/49HfJbe/geMVmHqTUWJEHZT05INc/A95zSIZ6ScN+1zWtW24RdFHJNl8Fa
E42H1e9bDpHPi7tncsDvBt87FWm1EW67VdNw6ULWBlg88ZoU2s/AoKqWW5RityNZzyO5u04fo5F5
S9UREIzBawlxyLkdWvnmmOTJY1aHd3+/be9xrT//iK7JHkwRR9Wqz5UfN70lsSxZRvWCv5mZVYbn
TUwmUQEAsmyFMdhgFllXXr0ikfktd2r7YCKrhnECOmn0/7cb0P9cjSckLUpaT+8NkZ/KuijvksEE
0bcNa9hndLqINkbPHJddj/89uRrpOq6XCpsqwOFys4wo+Aev+/73m6IrtY/3RAnheSZpvfoY9Ovy
ymQccx+4iy1DjmyzVNGrq/J9ONV7BLCPJeiqpl7+8f6KP3yopNEDY4UpAwdj/YL/9NWniqGTjddk
K7Lis9tAKXEw5dC2P6M3fcTGjsYoPsyO+83IZ5SZhNA33wQ5v3LyM2DANojLynhwQwn+jXD0v98S
6+PLzi+jj1po97lKn33n18uzkcQmaIWB0uT4GzC7x354yaZPbhPsq5SWwmhi7pkNGAZNKTep7+FY
6XYAC/aNGaxpFN8S65CusvrVWfKvzHWfOpx45DGRuZColnGePP79mvUu+OFn5ATLsu8q01aO86Ge
m+hjtEWIxbxNDQnMJANRClcKBd6z8L0nLwZ5MMFzi/x/VNG/1RHcLA92kD6o+zBD3A+LcTobfZeh
pdx2NsqbZikwRlv5c/WWyPx+zlmPJy9tDuA2vnaIAgEN7HJSm/NifFYoWgwHSRcmQ0Zhk+J8TVoM
Mt8kmQ9/v0G/nfPfr9Ny9TV61OHvz+RPz1xfq8ge6ZRtfck5pB1urcXcJWPMsJADdAkSLzavFpAn
Eg0uBSgd10leM7jfZAawdeVgbNNOvYJ99h/1g6V++/WEbmLzHzY2fbL99YGjI92UxYQ4cG7THzh8
xU3vDGRbKPMRq4K6GnF1rsIg3YE4/cp+OK5An8f7kqDBPcsUrjUEtGPB6KWR+6HFUyzyShBfmlX3
iu5ngjseIEN1G1QBCZtR9q+bK39/oykihUdEtm2yMX18CqANyCHsjWHbokgY4OG3tsGRvCh2yq3i
vSXTHxkojnUWNMkeNa+JW6a5Fk0tGGoFuwEVJsM/NCptXDUHM2SEbZA+VkagWy0YmcUwjAfbB5zE
BLRtKlKtmrzfgE0q2NWOg6zekJ36R5h4T046u3uowPjutIoxCkcKhZrcw0nsJ5VNZ5WVDe8InuSm
iSGfTu4mzumbm/WMy0zfxiQrvY1ZmxpZ6a+AG2Npi0ngdkOf/E5pERZEK4AAqxKWBJjb1UyASo3x
Af521BGHFm+RSx1orl4ha25XTmNfTHshlmXu4lWl0hezE9jSLfis0Q/bKB+xDyLqz4o3G6Op6yFP
gCrvWsmrEKC0IGlXanmIgvIe6uBzDgtDJqgbOyHkekkyeuGk6PTjuGolz0QX+3cVKb+8WOQ/MEnZ
ZLMYN6Qfepsp0nLEyr/xA3J10LuRLDEUG7p+/jafSLCTWGEMiT7Ul4A9Z+S0DMgvk2b3TkQLslWS
RoKI/+jI6Cq3vJtq4Fl1Uga9VlA2t3ZH+CGFxMoK6bIGJrNJZRCX6hDzsi1VV++sNjqGdYgFJLEa
8AZ2vqP5gWHFKWGzW/PXfuH2B7MqT+9PT4dVbp0NmICHuCl2pHoAyxP2HqTHuCNJpH/+x1rxsd/j
mjzIHDrobCjf/W0DMOZ6TmxEH9uwkA92qD5PjftautUX25zAiStMZJjdEnPDUSKcjW//+Hi9ZP66
mFNjYvf2+GjL8d/BbT8tVUudeKSaNQOM054srklSwM12fUD2l7t3ILERGxNPccqGJcXgVoldJRBG
cWC9/fuVvPdxfrsSz0TRC8OOYdqHxT2PF8yETjZsbX+O9yRFaPVGMAwWynpW9jY0AScg54lght1j
BPlizttCepJIPv79NOexMo420MULhtJVph+vfmza27KLd3XVljdxk2Jy9VE1ElCuxfmCh8fH1una
lbGNZWoz8Ta+E7bCKOj9L/ZwHlv9S6Qmi7Rm3tUx71iaZTStRROVe1hyDLb78xjZOK0WZyfH6A6A
ZX8DojIMY4Dg4QBP2Zz2MbprhgIZWBSSuGEpyXsfrocYvVNd1oTO+FW9D13eX9X28T+K+D9sSIqF
HTYVszwsvs6HRZ8iZvabUdPjRR0g4ug2QO5uSqfk8YeunFjeDz+J0oNE4ZOM1g+TLgYMZhCZ6VJ7
G1QHmaemozGirQdxPf6j0Stp+P/+HNLkpRLjKomy+bioRyLowiCgIVQbNRD8dhR7I8gsXYUVTM/H
dWM49xV2oBvZYM8BnNH5zrjH2zJ+tuN0F3e9eWuRfXJLxjLfcMqup0UiNROEWfR1S9IVwqcQrzIH
aEoEakAx1f7DiA4YzXIDTjlEDjfRczqUNhkjfl/tTKqJFf4zeZjz9Gu8wMyi+Rivlh7Anv5vkc+A
MiQAnpRcyG4ApdUJH6d7x5riY6TnTPM6A4OiW42L46at6PigvEXuZDBCS5bmkEOiZjViWRv6JEcR
gCYzmVFy5ahUW6KhUnNflWV9jTcFN3eUgZKwi2AXpAsPTWpsXLMabxyoLlFE4DeKF2ADRmUwxlRW
h2RuBFnKbyhQsphWidPfRzATldRHo5/t7TEObmqowCGoftKQIOVJkBozOKiMr5M3EUFJyVRfl+VA
UtRESIVJCs+Qu1CtvcfIoRrDZovItc2tdVUN3cmOrbel3ZhORsB77r3NwYTxb4HcURd8XyuhafKt
bvz8wbay4pMPGWJK/Y0zJ+Km9e3rqYrVrd1Dgwzz8nOl99yc86fboPHtI29a+WxxwCIamMBhlm1D
C5R0WxCtW6owP5ICPewgsKzePy5pOG8WvglKp9GIXgg94FdfluilS+353rDsb0WLCswlWBV+zQzH
gp8Z22fsbdld2gPDMc7cIWESSh+SyjpZbkKVPIm4fqVRV3yGJLszM0h85tx9Sav0bkDbwVKUZ9nE
k2C21wnBlusmRpaZw78O1TKfo/kNal37NkK2WkDUeSEvFdamb+6QKGJI8AN4arzLLeKGlTHeWs7C
WdcpipWHXPUYq7C47ziNeK4HvMnMHsXJxiRzZqDQbNqGdDfW06+zLjfbUdpfM3w6q9Ela1CmFQic
BS6/qK2QQX2AxSxERxdt2thJrpYMgCYz0jXJVWSxZAVPYBSdFtt/HBnKLrYyjpHZRBRNIK+iOPAf
8xV5u87ZyZxLUiqLcLpyC9S3OPIXoptkXLHNMcjuc6iVUvUrO7Xjh3z0+hPpZZekdu9Le+5eiqXm
8/wbzyHWj115vNDMpr6o1knvyAcjDRWQqOw6CpFomTIPzjh85IlMvZBMPiRLTZVsuppw8TZynesA
ksip0WurB32Hx8chdxeEz6bwmmnFMCE/pbVBvbRP59SA+BbcIVvih3LaijGAcCly5hexSG8Fy205
RKg9IGoYV6pfnCtzZiiZyOhcI0ke/VgB9FlZo08zK8D7FEm07RzfoiPInJfcqOaDbRFZBANtv1CS
BFJjwupll4Ox9sPUvq/nCdEkrzi/UkRmnAa/RcaNTdhLbaSomlADgDxtAWgtzwzurUtP8HCi1EM9
lcMR7u/tgJlka4zWEexdc+A4e45IhzlEKKvUKNCx8zU2TjnjErDD5mhjyHr/J9HmT61GTMiWzgs0
GiNAUV64tFd8wjkgNrA/8oKsU3TId6PoVyWr8QVJwNHLOS8LbzwlnCTgH9nO0bRYofL+GEVutXYr
FlXiK8mPaEFqkHB4Z5TuHfbvEt931qBb5Reo5vkmm5113YUtegPiRXQhP3PwHRNKQU/BeG3oHCBr
I5LYIiVVWZxGogg3iIy+NAaCway7cnENXKPXzBEkgM7pwFVhqYOD4sr8syq6wzLwRYgqQy4bjfUu
NgO45P1Xf56tc2fOPVtxvHE5k51t/YeKg/PgT8UhqoV9whmxW+YSLuMAflsUoXPNAdS5xt1qX79R
aNimRVy9200knfJHyEjgKkjN67ZD7xcWpBrVLBifnFTI85wvj02AlJs03e04mNklJElsQz54T3At
/9ibiE3nOq+wxBb9pkjD6qUpp3VM7NrY+v0N9WS+dsgGIRGur3chTOB125268ZpgjGadUFbul4oS
oxsxjZn+xLaSRsYaRs16DJAL9RXqfKs3iKsKyETj15EZzdW0mO7yZRlXZCkQIOlX97UbPnqYA/aE
NKijYUDYC1EFr94h3b2XuESTox1RZqdzWxrzxqqMr+xj+4kT5uKU9nbEi4G+IriekpPraD5TDI/U
GIdyx7mcqLmR0XLSn2uLtkaFdxD4GTpTovJMC/aVkQTLqSBWIGOIRIvzxe4qhOdE5Jbicz7DR0S0
lK1jXebPtv+JHUptSgaVCQlLW3r3yGJlMR2nGFIIet03zxHH9wOKNQz3mamPNI0/3OYi+1za+/fj
SZbUn/u5EIRZ0NtAqZjV+bDvyPNBCxNBHjWde9Kw9oCN4z1ecg0cCTkGG0hb5qilVhdyWEPVag6Q
PzZkapXntA1OU4fRRtFT3bcLBU3favZjevaH+Gz59aVzsdePdlCvM/FW5yHZPQChEGgfHG8Wn2Jb
4Xhb+m6fjRbspQ7bRpB4DhqcGBrARUclzQOnq6ZC/c0KvbYDV+z9GD0hqTbRhuEOtNV0PCPn/mG1
rbUJc0hQtX2qAscGSwKFLGHgLa322JXLoYpBdsqOjbnKdexzY+xGIBEbM+bktrQL/gR3Ttduh30h
q66rvHjswvmrm+ULDMcS1pErabOSe2cXFSAxJYJ9YvtwFAu6HVUwwPLwFKpcgVNnEss5a5AGGaQw
mosZn6eh3phNDOhlMGvYDc1TBtgyEsjQIEp6Aq2KMunnoHrGiEvgR2+0Z2w8nAfwa+yq0iJjGKSz
U0JaaaiJtIY5UU+2l7ekRVB0ebs47SiK8gZVm1rIfFVvfS4AjDn+MXDr79bS44HV7iXqDwZY/dcI
Kx3hgZSS5kSsiuwqzr7tfHJJgGujTm1pR+eblnCyrEDthNAMrnRs1bg+ZXLUqZdD5q5t300ugFSe
GtMl/WnQxMe69A65AY1gNMPnsG3FXWVDPRCBM20bMZ3GFqximjbuzRi8lGmtDhan8j3AOITUxekT
EEIHnBYxSj0M1q6ac57cpblVMt34RCdtlfXaYihAsnag/GD7bjXGNC6G+4Ax7S7JzOueiORPs4ft
0gB0UaaK75PmmGtn9b214vxoQcYgMjyNsQv0CGoHvFLvpy3Xj+kfO8RvTdpbIJx4AL/BTpQTSbtG
bXyOkoCZUXFPYkvsm4+jbYBeccYSU1hD66MKDLyXROUyrk6JCDq/v4nWbPcrFHppW57mId5HMKLW
tnYZGmMCwA+yVF9H7adSPSX4kGlwRFfvvQi3498hMrjbNGN/mcLlUxkpgrRERiwksTU9PkvLAjvo
V8vZDetp1XuNcZwiZz55OioD8clV0Wf7bpgrOq0MZSsvHXay858d4I70QdqEKFtHHq1MeStTJ9sz
fmPC2Y+3U1lxXoJAgkXUubPmnp27iMDujfO8p/fnX0Mo9c91U93aXixP8Cq+I9Hm++XozZoYnUCF
j6kldB4HS9QeJBPjJkzjQ4KgIUhvQzOQB/Zfb+Mnc3Mo7JfKzRiqpwRYj5EZruPRfzHG1EIopPI7
z/lSqx4zsZnJ/eKToZv2J6sGNeFM0cyiVz5OGJXOizHjqwoXdIheb67cYb6aeSG3Ed6ZFTUhrYDa
CA5gHl8KyOIYMUpOHVW1bS1F7pmRHWCWkvKYOmf0od6138YvU03KPNYjZ5+49iViwnXE24UQcOzZ
BgwaxQ1NchJICAtaFgimFGtsXGl/eX8CalUcgrnDPNq9inD4UsRRQ2geJUKmnE8yvvQDS0TZpQQ8
upBuxhBLFQNGoqecO85+DS3VLNr5+WsoQ+d+Vp5cSc4tpNguKFTTRxkn5SmvDhE8/E+R5kiVY3/r
oNnYkT9xFNN/U3ZeO44rWRb9IgJ0QfMqUT69qTQvRNqgZ5AM2q+fxWoM0NMNdGMeLnBN3aqUREUc
s/fa5OgSmkV8Dcypvz9SqCRBZI39nS+8gxXMsxOY0eMflXbiOnF0vE1npiYjdi3eISWRWXJ3BlVh
nZwFi0bfHJbWkKfZI/BsbEjdSJf+zaidZT9UjDPMqnyRBuszb8D2aHWL3PtJCk81G9p93foHhQGt
o5xDtyGQCGWPhsV7mUhnOtYYyP15GC9G7KdHGenEaYmHLOFLJIzjTHfYs+7gnDQSezfB8InnUb0W
22WOsZmzoYnERFgOErY/RelfkiwI73FvnZossXYiJRsIJvSBS9u/zhjV3Fdtdb0YtA1j03BSdyll
umc7912FzKOYyYdyYtpuooD4Vpn30pTiHBjx66yyPOoT5w9iVqrIJcPBWDP6Hva+D9/AUPIrNuiP
7BbTK+pUsljltGuGsLmg2fqIyzw/aDF+uBhjNlPb5WBdfV69YCBpZMGBya8TBQLKgc6uOsh0uWdV
T4a9XJ6CLGj3KoQRt1TDpi3ltYvWSRdhvV8q9T60LQziyuwOdrCWzGH6yODnMxt0sg15psvOfvec
W9Oti5OFu21T9pAN+zH/8lAHnyfFo1el03MBWX7jydG/78bkxDM47SEJMwQFDvwwPTNVxfkC/3Lj
e8BcK++XXaI+s6ok/FFXZMJK4sM4aH3bXcDYYlcztN73zkeX8SlhtLkbehvaXGrekFj50C4tFWdW
NnhDfxqWfltXvva5lZ3CtHsIWkjePfHd+6bQdwu+9JEAs7NVk3a0MOkglrJ9lcrtCFZ0iM/r/lS2
Sg4yZkfoLvecDWeuBpM4aBtHCdnpUMkxriQdOKnl0anCceMADd7MtTnClR3IMrCgKmpUT0HTwYaw
+6MVI2XWLP+xZton3zDpub0UKLj+cOEBHmzWJlucLo90roCDLKGjQkguW/M9qHKfwYu4CYMBCEIS
oqodhvfCooryPNLNzByhNW5GcFvGMejd+yEU3jkNKYR6BZ7BnMaTnD7LrHvsBmJ0s7d0xiSIKIma
31tz3Qt9P6TcMtasW9KhrYOfGUc+pE8sz7wrZQnkESVAr7I3D9gLDVrpYG4CDoUmfqMaXg3XaAD2
5I6p74iljUFkSAQ1Ks/wz9yYWOMK/MBtQ9ADia6UI6A02ZmBTVJGfwrI465tOW0av/D2S9G/VgDH
KcRhvmZm8WwHPeZLZDS996b76TWo++ou2ztrEFYIWPDgrxEijUXILg01vIceVskgn0vCQ5UBhJUq
c4mCyTovygSzs7LbMGCBgg5hnJn+u2Tgie2yYc4iWgvAXPvmE3C4dbRp4CfOi0vaTqc86950TYMj
u/ToKNw6YwuWbphsH+sfX/XJaHf2UHAGtj1WsABQYk3MdOaRZyPN7eBSj7eOt4VmSsRYQUzqkTsX
MzYDyb0Hv5gL8cEZLH1wJGOsTBADncxPxfKDVjy915AJJ0TtfD/rPWJUzqKYizpAGITm1uQ5Rr48
FtiM4lj06MsNhhWEuFZaY6J31CGuTLE1/Plh6dtDmrgPtMPvFSm8YiU76eSmmcyjuWoFPPoWsz4o
K78VbXBNn39brCFTTvpsD5K4Bo8Bm0Lc73Tjvp6oJwF7c54P45/KzR6kzdoWCS3fIoglMKclcTvt
m6FFvSEF6t0rHPtohQcLjBF8Gdyng+BUiNm5ufrbcPUlWTgJG2rCDX3OnzanTsjgWQHSZiuTjoxv
mW/E4OtAbTV3Y6JD4GmIDTojm9hUeT+xO6tLexG4D+7r0n0tcp6lLp7OMeCqu5jC3Atz9IINNGWM
TPF+0mB1Uk2hysZso6XZAisDzMo65KpOHHNraw8JBjzGqisjB9XJi5685uCNT3OzWCBoqBqMJta7
lCv+VE5ogWp3xprJaoera7kyzDDZlWumeWPZN4bK5U4t4daeYVB0vcqx6El8l9PZt+KLWfr+NmPZ
bB06r0kADvQxrMuWASpB21BVSDRr7cMQwmv2zf7gGkbkDhXrEsv4dmX841rVEPUQmre68L9VNTl4
C/PHeZijST6bgXwtCjq1omMraLX1r7syNeO7aYnCoQmvpJ+T5zvpDu6D985ohqzCPn/WsXt0Q9L6
6hIafdc4/M288r3r+WDP+dFtVy+pHsonWzpfPuR0S3T2vfboQcq1kPVy8/MEreVi1f1t3jCRTbrs
6LFNxkMxHpaR6sbP4Y46nKG8zmuAYHRzOVqFGrf4HtTVHisSJF3yCLElkqASNi/MuMJbAJo/k4ep
MNRr6q8FE7qOgxaMvghIP+nxzQLX2EqzzG/dqdzTJiq8pGHyjN9+3LXN+CPY0F18H0d+4lZMKD3m
xylLEFY0L1muBvzrPWN4I/0lFvPQq/kaILADNL7+NQZkFMuhGOi0tFt0cM3tImL6CTiQtCyGdclN
Jqyd60v1Qpt6T5oluWzGzDqlwgvYeMONwI9DSh5hWJ+9A/eiS6igfDh9l2H8ZjJfXyRpP7DarI4b
eLCBXA964knujWPaw2Rq2P6JlU2rSa+CKAH0YMoWPNXGIXCVPgfW+PZ3o22EzKBC+Btb2RjR34pc
MXU/MLfCjkTaIxgEDDxDRhSzN74DjsOem7zENtP7pIShWvgEuki+gJukFffhDN+LqLm24gMhErkE
t9IfRDF8ToY6lRUn39B0NL4MIryEHhmPO3SjgB1E8hAC12MZrQj94/0dYT7kJiwOAYMTlzYhFyhG
3YZ/PXbQdWZiJ9V6O7wHSrbRktpnv2UToUpFiGkin62Wt9WlS61nrikybFfFHBGWxbRv+8esJUkX
SX/CnhMMUO1+S2bWNnJuRyQOdbSLQstfUersP4GAbmQO9SeYGY/E4gOPQkljPr7ZGPZrE4hoMSNG
qXDm12NxyHJ5W+KhKRJk2oYJBVTrgKAOTz27bCfPjol2s+zzJ26LuzYjj4wflqWDYxA1DSIVJR6d
pJas8ybvMLTAH2hvNcyRQOrfqmt4B1vwDzKtL7kgGa8cWfUgwyKJeyXLMu9jwe4dKTl8ZgMBzACX
jEbbjXHoNCiwLHaZcl4Hu4ySi9Smo9LvRqvNKDEFH0jdG1xc/qfldP5Oyqc8rso9Dluo5p64uHXX
7AtBwWP2GFWcFvx4Qagg+rQrD5j4ri0RVmd1ThpzJ3C0FcWxW/DlJb296wp7XeMQDi74AWwJLoSJ
zQH+2KuXdhMJWMVD6RNrssRZse84RizkbKfOT549xHMHw3aLS18/dW1TXyOj8vXHTETAVZ3mF3cc
hrPt3hWCEC1ie3X33IIH1H2awFUS0UhC6P3QVugwBxqNApjT4PPp0N+q0+K0fMc007+KYjXgXOtt
Y7/uh6PBsS5TYbxbqSmOSD0/skWWbApYrTvJo59m5skR/VY7cj61fWvuxpr/G7a7Vg4JL0hv5Bh8
l2OKZ11ioQ78WnzYwsmP4yKTnQ/iNh9drjgGO/CjKJqgp7EbhVFndRBTFvknLtUttnlvP1HwWlJd
oCAFCB8y6N+avF1vuTN8tG2yJoc1JLMCQ/ryPDlsNnAXWLCOCZQde/soa2DpOXa6iBv8uxhbKlOO
uJHOlNn5ihTTN0ld1rt1aDBbRI8u1mvPQB22r8cRYvX+lR1ryBa6vgy/5si1gQbysaz5LoVqcje5
7djXAvf7pnHlt8vPnbX1xTONo80NdsiBJxA9WjrIr/l93HqRO6t2nlTYszoZ0UA7vEVN7yb71gcQ
kXbveQhNSHjbMh25pLFX9rJ4tPTYAGebrK3v9yeHpyJAk9HOqNYMzTQLA/uz7SGKKfESUV9ul/K7
TycAlxpd1JU0Q3VcdH1TJM1xNvxvtwTcb2IB03S8pVqifsKALJhSY8A/BZzD0dyM1d5J6oe6yOjU
5To9jz91y9dpyOMRiPvMTJoN0ikEGrxuadJ6gPSU2tQQJqsoC229WdEkGAX5YGMXl4d8ovRmAtFR
A1eIkdj3MTlMAWCkfXWaPPoAPAJctBYfbIW1LlI1FCYXM+xW+f54yhAxHhM1VnCdP9xljO9BV+97
ZYYnbfiUq0lyW5sGvPxUO8ySGU2FQW3sBzKhGdxZ7lkblgLYRyJIWN8QhklNJpW5ykl6cmJtebfi
Vf3OCS6eEe/UkBoXpCrXIiYLxZhfioYfoJ2w1YoMb1cFlWGXBKiZG3KuD8OkPc66bRXX092EzlGF
iXGeUAdAwoj7XZnlKwLFO5qLbT4B9vhDh9/JXtz3PO1xafEA1ozj42bMd2Eyx9gGYn0MdY97v8xc
yPJgxjJBicj5ZUE1YefGFi4kySHGgJtUJsUCYbGxJLtJpKm7yxRSFjwZl9UZH4xTclMMlO2u5e5r
q6+fZ8iadduBv21qzpq0eGQfn10FM3Bd7JHJihtohHz7e1oUNsHYfhzkW6NPj9DA1VmWb13nt4+S
2FGDgLqiVdNdmqCDmwKCP7w8abbD3EI6dSAH+4nN7lKyHGcVxCiL0D2JFKLz671plR+pC6NWGXgV
eckfoQoKImAB32Sje9u3CSkzNcbaELvmYfF4Iv/qNIoe+MPCo1MRF45Oydd7cya1wvwY3L2ahcMU
UbJw9aejLarwAED1BfrCnySs6xOl24drjQklv3VSMyAEBs58fcz0mli75OS3mbWxrFavs8d9AWTv
bp7LZz5RMmRFT8cN02w08zfQHuvnDum7tq0sIlbL2XlLraNuNkzSTorsEv9jhAZcpxoS9xZBGkQO
oQXUqokgHu9dcQXeOgSFAMdrxA3A6WrV70IbZ4VczOVvTnS35zRgTCcVXIvA4muVFyx2wjj62w8k
7bj1J51czMr9CGC7GFnfba2Kwqfr0CmMcrDALa0J7NRRHiP+7W1uj83R9ZbXbuLO94mnnTrrBndY
eqi0f69nHg6LZLItt+ghnnlxJnFFm6x1r3IF3zDMgueKqRycXsquuGP858SOotyhkiHe1ueIWgkg
axk6waqyMnKQi1zugQyiMpxNJthcS7JeIn0wvUrvrTY4sJ2obg2V8fRC8+jjAXw0vEjHyH+IK2MZ
PqYv4Dof/GR4nLU5bdicvxVdepdXRFzlsYFKr2V4HPfZS6PyF+2Ky1wFdjTZ6T4dJizc3rz1YMzs
E9lYOy9lP0tSypLmT/iSmgjn7e+kQBONfXV22uxZus17I8jlK9IXkykgFyi+9VKycPV4uZ2cHq0a
YMxMQHuUSfdjUO6r2/jXU+N8akAmi0KfTsoibL6OdUdm0dup5GROngAJURBHVTiP5A6LfVJ2X9zT
yEJA4KCBhOQrWnangI1p3S9x6D+Upfht/RQ8G2CwXJCFgjKkH1jMFohFND3JzlDtbe1TGTLLtor0
yL0bRgn4rrzqQf0zMdsY9mksrQcl88dq5EY1K7KBWHtXRM1sbJ/QlyJHRqARWSxAmyEfDluFuHwj
HRaVrp0cG+C+jt/AlIqrJ2m5Oz35v42XvJgtv3ZwpoRfpvoz1Ay+oTzfJp/V6BFSF8spWrryNiFv
Y+OK4jNQ3VVoYzZIuosJ1v4MqKXjLVq3XsU1rrCHtLf4qgMTOHjtKymj3rUm25wu3iKRGmG0B6Bz
b6rQjJBFHciSOjns4jbogpsdtniwRcVwayDJ2YQdrBovlYjL5oOEV+Ioe6KJy247O3yAoAR1l+VE
6fBZlllfocoe1iTgI2yPJrJclClKZbcu/qfor3veNBZY2CRKRSw62Fmw7mf0dTuJ50QLCNUuigTh
mDAz2RcRb7lpHL6kgvqGuIZ0mUHGV/MVyScB/Hti7lGBWBMXFbHvGdZfp0XNkwAjsIbmrAas/kbN
4Eoy4rZY529Lg2IEhMsU+Rbb0etxpRCUY7YhJQ7fUMf+RzGSKqTPxEnlzS7uCVcBWLcJbWZM/Hk0
wOCjeihv/Zp2FqOGknP3OlJ5dZ5vkESwpigNScJxEpuRJD1iuwTevjdZ/Fp81aliLPiN/NRsGsQm
c3Bk5NvZeWKW5DPKYv+TuaPJaRxepTTsRqLooZntAFvtt5NkDJ0sLdE8umDKNBiMbUZ9suzqobVW
XjzYIL4BhgmATCLrY1J6M4wkqRWQu73ij3AsTjqJpMH7TVvjocGqgaRzZn7c6H3VFj+h43gb52HS
lc9Ko3g1MOVu6C+QGkh9Iz1qLamJdJyvctquvdHWbxVpUIlwHg1vW1TZISe+sksXe2+GmHLVxWKr
rgrzh/AGGveQtgetAz7vcnhIF+/Hn3rmDtVxsPx24wXdl7dGJrUnRSfOlIojdRKcHAuiIrcg7zXx
MmgQHinR7LvARMf2+Iwx61EkzU2F+WwjQfiQoZZetx7pnsNcnRcYVzuRt3cpkCg0VCNT4nVSsyx3
Pm35JmAqbpE1pgkNaW9Vpm/aXt1kGLAir6RFimnDrCXHHZock1JdVzENy8BHBejZj5Y6uQ7E0p8m
hpFZY9FaC1Y5fsVhFrzWPcqsWhDGUdB22Yw8eoWuiDVGfZslXrcBodpw0hOKMRfXGTSzzaycj7wb
5KnPcDw4CPIVBnmPJZiVVSaHm51vlYCon3dHMtL4ylQ86kU1fHfqOSjZb0EySUlVN0GZka0BFt2s
SDUksjrJcYcjkQuN0cA6QaoJDLEopdKbB3pmrh9k8KrbwVW4QR9J1hSQDL7Egta4Tx9tqrxdVwIF
KBqcWG5a7XObIh3/oM+IFWxfQq3a8hrajNOTDeqWWuy96IZiw4HDRT22r2UzfPytHxTr2pq9XWOi
2g4LTD417Bi+vIV/cLRnH4Wi88ktfznZmh1c6s/jd8DdPQ+EU5A6ua2c5sczLOfV76BkCBJQnjD3
LYCi5+VOYQl0OsqTdgpJcfUbTFV181Y1PhBNhLv7Ntc3IhF3Il2uq462JUYltUWbgmpBUPbbo4EI
2P0KPP2O+v6Ttr4ljWLYujMhPONMN+z3fMlYcuo4+yxquew9OAUZeYy+ZG+jenTV7IWPnCUP5jgd
A6970nlGsWrxtsK3Dha9k7CWdz5b6HFUtzp336smO+ppuawAdzuYzjL2CdYIxZ3v1keFLnzt4EmO
hKu1TRWjsfQjtYOvxOGCCZFSmR0M785XYou09xBLk7iadiSdAkCqVOWhchtGK2tUJG/DLuj1iw39
RvlWFOfdWfLNRYzDojh7H/LwfmyqP80E39h87SzvqV23/9LtHpwQaRQ4mRwRJQlVCXpxPPzxtgPj
RRDTY99W6zQf3Ubp3Y9de9325JSUklWyij9dme98P42GkpOzpyBTM6cI91oEq/Y5M+kVl8a8Mezc
O0K6R4RooMdh9Xsm0gX1jt0/l2511xhAooZ+7yXw6ToS/Qz1XbsmbZ73YTAsHOeQ/KaAqCF6ww15
oddxGfcbFlMmvmvqeTWdkEUnOv6YSn0EAxjN6tFqTET4+j3prOdUhn/UbFxXC1vb2blasi4/BqE8
loTQmjQudPTdTaPd/op3C6C/k0VFYV4p0zqQ34tOcLJ/mwICvDM6wbJ1SyvGhBfiqmAKqEHaHAdt
s2zyiaY7e1Xxv39LqQ9f8+8/M/arYXGQFWnPZbafUJYQwweBn2wF7rDz7CkKLqt8MiUUiNyrf5wF
u0MbhGCIQ/vFTgYncqvYjxJnrUzHbyTZzdswJeglSNnZEbkQIt14oDPeUL3Tp1vlcEu+MpxnzwjO
AbsWkaJdEQjGh6Atz8YAUmWgsIfe6pUXh+hkX2loiJJsFmn14bY1608HVkeoOdfCuTe2HePuoFnu
w5jbt20b6iYXpaJPJxNYouQ664aDWF1AaQLkrhqFzTatuC9dyQLeQQdjEWNDlUDL9Pff8T86wubY
Unq4ypZdBcVqg3MDbjo5sjCClT6g8tUbQIC3cUGgn4+IgtqTsJqMmLo69XMEmJq7fyj5xwkppo0R
vK7DG22Qc5jY4pKRZsPorTywMm57526Sv/PUMezUtrUjI0Bdk7zsOptFDzF4oPzLL1GOCl7AEgxQ
zjsSeInViUjwe0HPnG/7hLAWmdHACN/c0RbnUeyVuEcRlG8zGh8TRJVT1dQQ6EdgDE1PjTXx0KXp
ASjEwaxhBY5dOO+cwrpz1I+NyhQTyRKqDrOSd0n7JdsXIQFKjWzO7h7dzFOCtu1Klz3CmmQw9zZC
6EWTMEniO1Lk9jOB8i2Un1yqNeXY7d7yFYSpEKNhhzQjZWCGqTD+YJY/OaSyvvLhsLyzpx9HWPFt
GzoEChKFquO8eWJn/dyPtbFDk4IRb4ofGFjQZvX1V5K3v9k0f/oD5Cvd5weTb+e2DNsl6oIeQyqa
6qHDXN7pRN9jBGSRZ7s/Q+YxihWXvObb5wq1l9Uc3FTLq9fFyy4I09ckxzcwTWQ5CfZz6UJO7mJD
lAzTX3px0jHnLt5ZuWPzDQzPpF2yvMVsOiKFxbRVvMLr5KEM1HA0KjO4rhW3GgKG8zjad80Qhscu
GecI2whAb3Y2UZvXI+Et1jdPYBD9w1zB6PzgsplgsnW2lxmJZ5ggdIxZTRmy5kIZgDf4wpi2JkiR
CGbShj0hdm3sRggg5Hlm23NIcJppxjTDBOZ07It+twwE19uFdTatkwhASyfsJQ6OyZ461FN5QLnL
fEJel7XnRUYrblJh2cckDX5mm/wJTqE0KhmAu/zwmWV9UQqMvPGRSXjSrQiv07qLbwZlM6OuLnZB
OS2SmieP0urSOWwsHHBQVEEFeFoyhjdMJe3TnLlPigWdGofqMcPweD9pftFIrUpV7q3JYb+2qvKT
6NNy4ybxfG4S3lf9B0XgHKkMbX8pit+C6aiYzQXMbnoUm6LmwXVrtVPt/BX76tPuAm9bWQlyAItI
P6qPqBKoxoMOVWQR9lTFDchJMIMMosRHh2AkTcUcoWkGix5jwFtMyK0piZcDKt1NGaQfjqzeCxU/
2BauNbJfDRqzNntsQ07HSdsfBFAEu7lxEcu5c7HN/OQHzba9K5fk3jKBXPWUvQQ+HYcl1GwbtWaR
zyIrlW2yd8mOFJh60KcMV/QfkQ9JqZrkkeX3dUP417a0OLwXFzisbj5nYqe2BjmoFjqy3Sq1d7wH
NbbfdTwWjJMpZgE43rWsP6YBhPqSb7McV3/NcnkUwZ98IKG2bU0SyL3+qndQXVcpA0dN4ZlO3LCZ
IinL1NXBnD5YhTOVhtl7mC2GQZn3NfIuWw4f9igIEdIgq2WKDT3ve1RuC1wZmaz69SeUs/mu9nW/
DY2J6Ik9bkg6nSVSIMGiDNzswbf5RERRZ4zesc2Mncc949rbVPfLASU9jqJebZXLL52TZDzPizVD
8mf/zzgEx99YAOP3TYZSaGGXtR9Khb3sp+YFJQTqPWffYaAwl+pGSPXlmw0yDPeivTHb9dYS4mdu
r/OFiNoRA8k4EXdk2+N1wWg7qhcozV3AKwjlM3s+YnaTbFPzgUyyORGFxcCsJICq4zlbtZaaC52J
aq5RnTY3Q20T7NFkjMll+0Gw2RkTXUEWD38Ow1/qTRANO7MLDxNFkyKFeW8uRrortHE794gHZC13
TVkg2hHdHa8TxyJk5Jwa0IRORzneMyuaXKYQLEB3+SS/zRAAdgcM1TOJhbDUSfC2+pTOGGsWvRm7
kaWMG36Q3I2WEvYaAQTbZsSFIHs2caaX//SBp6KqDKttMS5ICJu7ORdsq8lq3I3jdNvF85eqhXGC
BW5xlyNEyYTp7tts6LYEFWx8xEs+O9KtjOdnoyia62Bs0j3j3uLSjj53rxzPo5juoMQPe1e2V/3y
vQKnN2YtJHc+weK9yK/A8aMiKBc6jtgysdbTAloVCGM28DFEYWK8R558pqWnsOTcm2nLGfUuB9Hw
+5ZJ2lH8tL9i8C96GqwzSuTdDHb3kbRJbCo5OyhzxSiLcHpoPUjsujTD+77DqSsXR56rue72ZIhG
f4VqaRyPj01NyhwCiJJTA2CqvB45QRfB5nlu8Y/HgOnctBv2yIvfMjz4eydGNz0X3wOy8m3OhBaJ
BykYotf3tkBH0qLu0XBxNzaU88ga7BtCSO4XQ2CscJEAx9V3OjyyqgFcCFpHM7jbJAsqr34KrU1A
MdnNxafTTaeCNYhx1bnTG8xsdGgvTPWGKCmtF8Ndp+ZehxIMeLK/2hZWjeRf3bY7D+gtp4sVAItj
stiCq2OJh9gFRiPehdmGf2vUq3uoIeWLK7fDIOVlzv1YrXLhorsaeoYu9C/bThomCHSBVIbvfZb/
dkZzFC1r5yRGSZFM8qtnuek35VtpyfNCxRqP32SR345nyyuvc498v74Z7qewvmpSCh0yUD7TbHrA
8nXBLfnHC4yXHDsOaCVpergAhktOZp4hrafWaH8i1WAsGpvlu+a23HYXEIvt3igbpn9T9znRKhFN
KgOQ7GyQ5KdhMRwTIxIXlHKd8dSHb2lCeLKlv2bZfpmTeXYtYkmciWfDqsG3wQwggmCTDvZB2Ni0
/rIySqRxy8LsZ0j5IL3aeIbRu6kCa4Om7DAU5oX0nwwNTf7l2mRb9/0PnItdnuGnsFl6yeIsyRi0
Xf0KBJWVDvsj0lv3ge2WW3O1/1JH0NLNyRwJcReI75RhkE+wpmkTd44t4d6SPm+M+QlOhLNBta9T
Kh5cRg96IdAk4S6MEgsPUMc48CZkqE67k3rlISGDfNOXTXbweeyZEwFoFtPwsBQw6tZ33xi4WCSf
NK6UbFvVmTgQSErOZruDhAGJt2VcjOMt3Vce1xE1y5FaQrbU5xJV4iGt5j8wI26aLG2PpI5lWw/V
P70vyvKxyG4Xs3cvoh0fcqCxN1NXnQcb/UPqG6ehtb/Ldkj2YlTs0pyaQn2c7A2hqy07yUNcyiVy
Jp7WIPAeuHjwJ1XBYzNX5TEpGFYluru1HVJi05ZM6WrpDn/NG0a2QjNr8dhVgXfCwMXsr61gjQ8L
8R0lSD496UdXOttj5pI2iXxKMcEmJIYh5l8BzmSEP1ZjDAcW0zG2LKQXeOV2E8mW3FcMWdZVRzbw
EgMWkLXVWccqD3GeV9jbU5MgvGcrTYKjXpX81USGJnmARWQj89uHgXR3Rph+2szrtpCxMw6TNYl2
YYTi1ui/p5jFR2CnD7NKhmNVL4whzXBnDKC4Q2ZXkUJsGjWY5P8eNaMKlqPHZ7npBY1+Stt0oV4E
O5+QvXMWxFKwbuj8vd8bOFcMIrSYiuwbw9+mOf3Q3HzlQwGNvPwgrJ7pt6SSMKfF2HWM1beBxZXd
u+l4sgr0bWM7kdcRznzLc+YyORGiYRJmu6Zy7Z0enSfS+4xN0Kc17SjIU2VM7Kywudl+T5CPUe1C
PIaczt1z7DDDS9mG7qzJvSwS6cx/Nkq7/05wWBFiyFs83zNXCNT/JTiMhoORx7SbHWEkxExU9tkZ
CWXjet6MvnyPB8Auwr+KrYDAwSqJwLz/TKWLLbXFxciE8JlgnxvGJvv1L9L8xk2xvCij9a7bEcGm
HOja0viBkdOpTZibI3jfDZ25zinTz74lLQn5l4H7hDZOe9LbMf/w1t2Q66aEvNh3aCgEITLVszVm
9bljw73J0yo5EFY08juJLQyG/L/AQf7Cuf6vf1z4BFTYTGwdrFbWv7wtLiptoq5WLdtAll9RV2vy
g6L/qQ8dsodSmb8LAQeRQA0QLuUNQ2/q31KT5eIXLwo0OVAjRv01mF4vXxkhidqW4ykhWKP17ffR
qGEVI7pjhgnjC+kFQD/wWui6nYqQG6f1fnPlfrnCRNGTFfRn38HKPaiwWRKGXV1iYnfmof0v5u4V
YPOvrxuCKkqE0OVl/4Wa/ZOD3zGJLF+wL+x617uxljXjN5AffRFgrkLBtGk6fob//AjiyP/3PxSa
EAjr1a/vBd7K6PinP9QXi2EH6wpF9g9lSz6oiWlybp451YkjxXsAaWFjdMNDG9sVg2H7UhQULeTO
km1VYjJgKEC827Bx7YCjsUwjg7BkU5TnwSRL2TSjurV/jMbrIp8UNwhOOBvclugFc7iiWlyYsTu3
aSF3RewPe+0700OdLAfCjIyT2aAhlPmnzNVBhOyIqY67vT+/4pl6s0u2iTOV3cb07YongY7a1Lpk
oNs2oH/xusethYFosqZI6PhPXCiibcPySjbPQM38TRM4j/AEMVOFe2hWBDIPSc8KXz2wayJJNL/K
K+e+CfxLD6ds276gjyEqI0TTNE8MPShBEh6I74wdLm4UbNe4rahItYySyXhnGpDZigVlzWzEi2+b
0rmEGcgQxinDDvPXrT8aN6vUClRrTiLOJJCTeP7VTbz44R+vJbcj6fHVdHLf1eTGpxYdTF29GQJX
dtWbwcVwX6aio79meBkGk7dNSNwb3Bmmy6w/EJB2z2179Z+fmX9jLPsChivTi9BiTYo78V8emXCu
gUCOTc01gYx+qtxrWecvwdjVbPgSvQlszGCpTyDCGhPXyPxEtWzDwGme5yzKPAdRRzwdsxa1Ttnh
Lyo6/ebnzteQkkU2TqRJsEHeJgbRLvNCOpRK6v/C0fo38gzQHNuG8e8gxIRG+i8vYeC/qJQp906s
bYqJkrFxm8uoKI8waD8Ko4HeQSjN33fu/0Xtv06/WmZnv/9D2nktV45d2fZXOuodCngT0boPB8Dx
9C7JFwRdwnuPr78DqVJXEmTzSK0IPZQiM7kJt81ac47Z/Pf8z17zYqxCP2h+ceP/+n+b9/z8OX2v
v/1Lt3nK/5Z/5cOPrf/frz+GGew8N88f/o+bNQDmrtr3arx+rwlu+ie6fv6b/+of/tf7r59yS3Dw
3/94RaXezD8NtV72x59/tHv7+x8zxeJ/kL3zj//zz+ZL/Psfq+egeg4//YN/QPs18W+WSIyzxWuG
5hsM0z+Z/fwJrgoFtp4pw9Yz59UVnWwT/P0PWf+bCgaFNZWvF1iYBoGkzttff6T9jTUXfgbsNEnD
RG/8O8j+BeoE7f+vDwHcCzwyJk91QdDC/u6zCyXxy2qyg0Xdlipps0eqlqjXU7H3yCmuqBO2WfBk
tROaZ3EdUKYYGrRQSruWsC3HVOA96iKml2104o6jdDZAIrSrkl3SjTuc9/hdrBcVuppC/2Z2dmf1
C8K8jTrSp2Lqq8kurGb3Ro67Oo6dXEHFhjO29NFJ+ATC99kPyZDdbm5LzXB7keIT+7ZR9nYtBZ8h
G3fGbPQGrtYE/hk0vb2SkNeHFDdCWZSqzf63J3z5j0Xtv8hwuszDrKn//scC/fTPG0eXneqnaIhL
PLXgK5FYqMzTWnTXya8kE+AT9XeN4l9MqAq6rtz1MuobjZQVXbtQRR9tfUDo0WvMUbTw9YM3sCC3
E2dzEljLGcHBBSUG8wtlHat3rDoFwVbakXYbVN2hBOthWAcok7ukTUgHOiM9SkA7PpnKpdZmr2KU
nJhkPm7vPl3jr6X3t6VV7OMk7RSusZguS5iOs4jh+9uofVi8P4+weP2mttditrwlnoxLUb/UzTuv
80+MIZ0aZIHzKWWpajlmMcjOyFeqS5aejZhoha/PlWwytVxrF53Yl8i/qL1/bYb+cWkzK5parj6H
ayxmaCAJDYgGn5iLwdiTZ6gcDARvIr5IekCEiemI7oiKVChFZFDNQnSqeZ67Y+Af29S4K1tUa6N8
rwyYR/LYSQd9K2iPQcsHZlj2pE97qwP+Q2SVGocbxRx2jOiyy3MT/RlRbbkqRvXnFAuvmdHsajk9
in62zoYfke9x9tbtPjbXtAm2fn/fG9UmokvsYcaEMOCktXroTcQLpejqnX6r18lBJ1kozGR+QRSn
jQAGV0c7E27Zm9KZ7s4GozjEFeGwP1SCrTKpXE+AHihj0TTNj9FIe1YwNnSSkbNK5yr63xUxDbY4
vjS1TC+WJwJqTMozB9gFunDQR10DGgezd2RdFPlTzkE5M5QrRcQGhe66G43nMdn39OkJ+1vrnsUW
LtlXRAHKEjLmRthmWbHJOnPf8ZNNfG49i/jQrgwV7shY4azggShPELdWIba3uUI86sRwBEjUjKg9
C0XFjRsCH0dlFQvJkcTanaVkZLhxTrGyXTY1N+yX4lrfgil0UX6us8DfVh4UkOExkO6MFB+4z9bK
5GQ4t0RbM1lP0YixXVmllexKoWrnjbhqSh1SHdLm1rztsf5X5tbyMMcK4i4WhzN1uNSripM9Wu20
l21lKGb1D52MCN8YYIr1FDwEtQkJ/kUM3jPdsGNtvuRHdIHvgUehK8xvIUw2q9ECxTamdI9jHgcm
1SfIg24JFkbQB7D+h6JIb2rpgX9bS2+tR/N2eGyHF/Zkz2WhH5h7DpEWPGnliE6z5HDdDY6nSjsh
MQHsNo9FwqkvliM37hWqWUG6zg35ZhyEo+RTuLBEirlWf0OU/GOumj8VvTlLBEG26149/35ymXmw
H79AQ5QUSZ1DBPR5z/fxZBB5KaohmbT5Iq/p8nCeHLpdJ56pyqnV4OPBZ/7W55FU01IsUYQZsDjw
CeQPhFjgSrhCJj5Oux1vIxKxK9U1hODfnpQ/jjVP2r9NynnTC1ZuIfMKaBlU9c+gPLE9/vq2/XUx
i9sWTIjwkoEB+EaZkjhXPQI7YWP/4/vHM0+Anx6PqlGUgUgvidp8U3+7EB9L5Vz2IFOLvXUS3s/+
V0LXmQJupsmHjSOdWAgWhNM/HxPFCsUwLM1S5cWITSwCRGyG+YVYiefR0b+2VtSP1sNDfYZtO7oQ
bOtM2Pg/mrPM9S81O15Hm+8v+uvfQdPgRRqqokvGYsVTSnLrWPZQ6XkS7AEUm/i2LyQS7HML77BG
bbQwHga0EiG8xaB/7wgenFtXxHR3eFykUHFEGb6xNJxFGEolSGBq9yZF6T7Hc/P9b/t5A8C79tsv
u1g5U2pdYtXxy9JrQpjBnio5McKCB/fnM/ltiMWngxgN9ecM1wjT88lvV2Je7lt/cvuWzFOwk1pP
t3MCkNzJWES1jScSKAUx3ykR8GTxcRDKNVqyE9u7L78BjojA6SlmEE/98d2MymaKmFvxCwrjPh7v
pCnaG8qj1V99f4M/b024wb+Ns/iY09YaO3r1fGvmTchKpw83RXn9/Rhf32LkgyByNQ1Y7gy8++1D
0yGJTrHKUwTUyxru88bndvGg35Y/CBW5bDbtlqZI+lhsDOfE0PN9Wn7jisT2mDAbxWKa/Dh0nzIF
+wpzCcIJFz2cE1xU23nv5a3Ug7+W/nE+5ZzJAfCLXflX7+vvwy32XAJ4SEEHm0/uZHMoCbQa0u2J
K5pf+cUVAb3Hh8wsIslc1ccrispKLgc6Yw6vJOlTK2UruLQFHelePwjOSUbux+rWr8/jw3CLF4QA
YiEz9KB25E1iF452If1I2LU6iQMn0q7uscgGz4jbXerKNgS+Uw/w0yRtwummvEspEly2ZSweILsF
lNImL2jAm2m9lmwOWsFcqZm0kdCF4XFdiTiLQ0B9mvJmzpCRodplY7835PAiUillUpNPa/Hh++fw
+UnPhNC/dteLdxp7pGbF9JqQPJxP5B6ognKiivv502TXzl6SmAwRde5y96BocTJ2E2GeCNHo8Dx7
deQYeEv+/ev4fZR5Ivrt2yQ7Eg+7xig5o8jCU4QY9PsRFgXS+RX6eCGLR2jWYVg3MkP0NovrMdzT
OFqTJHcwTnx9X6xtjKSKqMpVsqnIFfx4MQQy+0M8ppyJVyOFL5sw8hscCVuyiy/8vXLdr/23/Lbf
qYfirHvvnvrtvzDlfJ66P/wS1gIwSrsCf7zKG9vb5gZEhcvhx44cgMDXQEDWopNS7l2ZJ3ZlXx4y
f7t2a7Gu51NsoWjn2oMMgpyEOwSjR6ZsRuu6Kp+jiv2+NzhNSo/Guy31K9WINokBMVY6QTBdBGf9
+bxVdqL6nJ2kL+fcLk7YjnOc5AZI62aXurkd28mBrYKNkeXs9Kz79YhUQQyK/yYFreWcKEbVJKA4
dSy0nl2NEh9fFekQPXS/co8DbD10Br1cwQlqTnOhRWDjbkwzGw/g3Ym3/cvP9rffZTFhRlIPsAOU
jdPu9c0agah9S8uH6093osO+zvZOfMEnr37+jX77hIWps3DlMaK1NTfFZW1T/VnBoOR+a3ayF5xT
tYVFNNafT5hgPRZzpHCysrhGsxo1sZIiSgvu4MhutKbD50hbdaeu5HXm0vRx+bBOfN1fzyPGvIxL
cxqYuHjDm7SaijSMcQ8hRKSMQlP0mO60Z1yzJ6Ys+fMiyzf821Dzn/92S4sWi1MzMpR3hmzQVl69
Dd/wmuSPNXFE/Bd9VSAp9qOwSR1w3DQgTq3z8z38uM5//BUW77Qnm5E0etzj7ofuonQ9bze0Oh6A
6KzaIz6FzckZ5NRFL54qeeUD1AouGjuaMziBnVx0W6RqG9khau1UFNaX0+Rvt3jx1voGgTnhfH21
m9wOTJH5WfNwadntWl7nTpqt/Iufp57rr83Rdzd1sdqNhhSE1vwKoWy7xstwMWyhdO4GW9ioh4xQ
99WJ2WB+St8NuFj78qn14HkxIMZWJz9XHDiCD0ijN9a+sbNN+vIfjrfYgPpSnWkhODy+ERzDPENo
Gk51gAG5U4/FJj8113/9FE1U9XyXoqIsrm9Qa+IDdJ7ivLaT8t4cJae20w3BrmCbj+Wu2cRYOZ1T
x9ivxjXZFRHPp4IHXG4LM40mOq1P7qtvrqbWt0ssPIH+IFPu+/6W8kM/PUNDnqM5RUkkqYYj88fJ
QEqpsEYtANVRDyS7T1oZdVWeYVnqp/c4bhxLPK/88iBD41ghwT62sna0MtgNlrGLLYpaCuInbNfn
eQmNGcMeLqIsyleS1W8BYxAHUARPxgiCKEClDJoWi/VQ/kgpm/YR1jJIuBrSxCH9kWBoyHClduYb
iwzSBJkSaPAkIdiH++umYUc8YaJ4ruh5a3KEcUgTSkDmTnAZYNnx1PIMo9VzYkYkCEHUSXAXZPdM
RFjH8EwCpukvM3DPYfXiIeeX23dB7/ZjzmJqhG9xAmLAoGrI8u7KVfgoCeMFYp8rPbiGx+CKXbZp
KB3Xk3grKvV9JNx1xVWsRXuxfSMh2MkN6dpr6l0kVE9+Pl5o/rNi1ptGmtZ+HFyRDYFNbLiy2h8R
Xv6xCO1eV+20vZikywIobgIb24gJoOrUTYvLvan19YjYsMgytyQTwtTPZT+CXQhcQY42iobQw6xx
b/2k9W03w5nlwROpZEgD0mZCkpoVL0YdOkn3qMfGpZ9Na4z363rMAcrU6whkJeociBwkLCLgZouF
yVrWtkCDkOR2Tpr3VLLvVCnHinM/5fVtDFp8CrP7tlNc4hTsQneH8iab+VaVaRveWyNdpgC5Rf/C
UiTHlyARISGCqgQKS9oLiNUCbdyG4psHVatII3tSXst2xLhNWIQuOWPOY4EQoEEWtHjZy4gFKurW
cmOdZ4ULb/Y8T+EJ+IiYJCSI0WBrwLchoq5qVPaImVd1Hp9PQ7nShuTYDBHMhBKRfIlH9BXwDRmA
iPqfMq08+lbwChNtC/DtIk5i3BXyNpnawyDqAM8ObZetgxoIEOaoiCnAwneeh+JuFK4MXp4hvOno
yIl6fVB7To4RfsbZqGOKB6P14F9tEyWCs3ldMCmvxNFD+hptMF/cmWKA/UlxhNEDAyNu8k6+MaeA
SGb5UGT1Jqtu5eBCSsRdr6FvBzoKm87RoDtlSe5YSnroAxlTleYQf4CGvVZBKJjFzgBTEVUB+grM
d9pT2tWbakbBt9YOVhU5n6hfZ90E9qWELWQCbkZEYz/Wsz0A/vJ0FGk1xnWCs/s5FcZ1Pyo3ZaUe
JBnVDBpeyQIS4BVquu6BYp4V00bkZQ/7d19TDt74IxGBDioafrLy3POh2Vb1rerf9dND5PMyGOvc
C5EbY63B2DwET418p+i3RESt8Rk7uI8fIJNQQUENWonJesQI5ynqncE/xsO+Mprega9+rLP8Vs7U
JxQGD+iSVyE4UMC6UQ5KVk9cM4aUS+ygU3veYxm+DJnsRCnO0u5RifztMEAG0mj6wHcq5hqv2MZv
ZZPfoAmED47op+5uCLvdI8jwJf+Yi+gs64sY23Mp5Gd9wdsQYk2s05dQ09+UAPRLccghLkzhGUSg
HaTLg9/WGAgpibd6scNNtJKbS5LgzlD1n/sT2SuI/eOpvVS1dy+wnDwK4D/Me3t8DDFYhjS8Db2r
Tv6pZ2djf2jHax2CtIEgvAEFbjayWxIS16nULHx/U3gHQX/vS30tGMrKwjAs9GiiBMG/Qa3nKrQq
elF1JnYdEYLvlr6WFuJO77FQmMIOs59oE7Swq1CmZ+khR8bcQWM0iiej1QhCvMBrfZhUODCRsmpz
cxWLxVvSWCsjPg90yKEDp67Q2inRU6XSp808pm3scLNFYDxOc1q2591MiPQKjo6rtijP40gD9xbb
Kv2cqA6cJjqzggf6MY5P2kJY7uTiRkk2ZfgkUA7RhIpokONcikUH2edPkxke9fhalG4QVq9EhQqR
hX83u1J4CTzjZ1PnG/xFe0EJ1kX0PoHcLZp031ZPYF2R0fMuZ2h5+8Y/r4JpL8bSClDqTRwAZwly
CanhE3YxxHXveEVpn9+lYQ0w07dJFIKeSUhGWjkxeVOCvB/N517p976ZHiadcnccu+RS4M95gkVq
ayBQcjyKFv1RUct+dHJybvjhAd7LUcKUg+yST8FYJb2GLrrGiEMhqLkx+Y4b/y6RrvO6AiDRS26l
z5Ag1TZ9hDPda68bJKrlAY4vEUt7LqU+Er2xtzWTeL5c94BPNCCPGuNeCNHNqFNEujeEvnikgZJk
LpeyV2IaZ3jiOD3XKVDdJ5/UUl+MTnSKvji9zwGSnDlkSI74Jxe7fUUosT3UCYEFrrep0iN+BVu8
BEXoguFX1+KW1wF1g/v93maRCDcf5D4Ou9jy+6PU+Sjj5mFhlvL8fw5OvB0O6F4b+x9HyNwhSmba
Z/+n2uyHa16cABR2JJqYM3hBJVPfo7Rw4qdm+6tOcJ3fnNoyzj/u41b847Uu9v781SYbGoaLWtEN
tHjbVtbKF6ITx1R5EUv6+aYu9otBTTM18xko8V4NsEYSMvMuo00qSythuh+yi6x0Q2mbN+9l9SCU
sPLUldbGzkQiDkiO+hlqz4q9R1rh66dmkfzUxnsU80keONiKdp70oOn3WXvfdT8rje3jCNEHZHW1
jZt7y3jyGuEQBDgMi71kXPRqRxTLFZlk7Xg2RsCeSyJaJ1bNJCcYL5zo6wCnbPDfkRV5VI0Yjbzf
nUejOxEw1eMWiLsCTxBo8vghY702X9g5hGz0oqwipaq+r+Zqj1eCdFP1lxDun57diA3hKJKJxTFS
j92AaWXKdiz19wSsgF1ayRm8dZ85eCMYL1F2ZuqHinjzKAVnp6V3g4/rfri00vPUGG0pjbayskch
R0CLS1jHCgJQx2qHhSRQTLcRkESquHpB/A7eYxwDki1RsAdC9lLUL6HiPRW1DZr40RzktVc+oOdN
h4e43+hkwKw0JJihcq8b95F5GCXosdtqesMtTcDgk5lPe6GUFZbLYQvKSFLLY5a3RKmFu9CackeK
8SrmE3ZUopiabQrXEoA3f2Esj2Z3a2iVzbTugvYzjX5NiozbakLHEuxSrHTMzh0n0ybhgk0Q+k4p
ExzR8ty6O0yKd63kWy1JX6o0cQZ2T2V55yVYUCt2R+29oVHkJA5U2Yh0+Vet2OwbcHKKfBh6j+NK
eRTMZ4sHx7mAvQbUNVxUFaryEqo20nuvsIeUDn+zrRUFbD6hgcGM18zpy2P3Ask0sv1rAbDDOJWt
4bJg4ytHKCvk5DqbnZk8yKI6Rv3OFLeKBf6e2DWZxL7iaAqkZBjNi1fsR++FXI1T0h35q3MZMWEE
IVLppcW+qAcN4VBKZUnuL56NDO/Lur7GDhVvYzdYNyu4Hhp5CS6dizXulsmRYL5vM/tkMezUrzGX
VX6rFQlBVRiRz3IX7aj0XvkucvC1um5vQudkqW8uYH+awwxC6alvI7xcFrgDL8jqwasqJzuOtLPy
q8BX9oEDMRTtyRp8bIHN8TFCTyRs60Pt+/aputSnfsy8YhgWu3RirFXdXNx0haObIpU177o53nbi
jUhAfMKRLJN3RQHMs21OlDe/nLYp6tIHIVWPtK2Pt9fXpDqkR1s5vcWWK8z7bVhadzlY+e/Xwi/G
USTFIHCLMgZ8xMUKjPPZGoaqrYiiuZ3kZtX6G4N44+8H+WptoGiB74cDhaYay9q4mUktx6aed/ZM
pLBIUfFCcPu1sBn+hcrwF8+K2wY0WTeRf/FfH29dZ5RVZs0swy6C+xYE5wF+MKJtXamlAYMlSJNP
7WM+17sIl/1tyMXHYIx1IcqjOm8opHXmRGsj38/GPJLlNppNhv10ncrPJ27qqUEXj67qPEBUIYPK
ZeVASNwmAuE3VbkR0nfJw9cd7oEh4DVGQOCRSwZWWe3u/8NfYrGV8nq2lW3IzZ67Hmplro01BWoH
NqDm0fSJndDRnBNjfq6CcbcpvqG3sEjhW1bBagGajYpA0sGbAsX5qW5TrFTQrO9GS3f69GfVPtRB
QY4ZNRuC+ZIwt9GS2fPhRVfDU7/OFzMhvw6fjjmLeQ1t8b5pIjaYIOXXSe+ZndzhkG2hJa5hIJ+e
CecXaTETMpalMgepyJD1RasvHoYWO9y85p6RsL3195atbPxL355v9Mk5fn5434xmLHp6Khms7JPF
ygFoeqx+tbQyhLM2gG/XR5zMFaI1/P7pfhrzV+ebiQ93iSnqS9VEHk1xN2IxdGRgr5L30knyqQc2
70QXlyWTzKtZRELTpdUXc6sl1YEWmCbV231xbI6c/XfZGsQhtVsdKdB6dIh5uagP1fr7S1ukF/+5
RZZMUQFXb6pMuB9npqLGnksUwlw2lvfVrrpIN8VOBT91yDcxD3K6h3BAtp7tvcoO9aITF/7lMvrb
8POt/23JzjF6xZ0KuWRYd8d6Q41nU+/k7cmO1RdryjzPsz9R0ecyBX8cx6iEqcoEluvazXayC6FW
JgXdeTUvcO+sqjMyef3IPXXQ+WqR4WBFRV5XeDM/KQcmOSRlQGBj1OfvtXKDGYuwHEdJL/ldCfD9
UQk/G/2mxH9Y3nz/YD+9s7/Ok3+NvDhj6WrQgYzO+U5qCr6Punn1/c//9ODmbwI7AypHExeCunhh
jSLRNV3gsJEZM0xM2VWjSoVF4UguAYqObd8PjuOgn9gb/DKOffhQFuMurgtyTzmlBTgFUboSvWMw
veoipKVYddKKqgKKy1lKnErP1Fvv0haBWP0a6MKz0YTnfZKdFwMKWUHYTtZJPdAngc7iV1ucNovC
y0hARGSqDvV5qvxIK/hxhDWIJFJUUuoaeJqICdp56u77ZyF9mu4XIy96TaklKIKmzoyJgRLTcBdm
9aU2UakYLvMhcWu5sjEmX7bJTQy4/j8cfDH/jxhZhC7hTYgsYkSTbtdkwtk0UTRTGzcoy2Mq3cvG
4xyKKWjmidE/Hz0+XvoyObwsMhyv8003ouyQwnWLgnM48KsKzUWoAG70FUeTOwyWA5V7FSklahcR
PnOMkNt/75rOUVTRTpXywCu9LuvshIb2f3ljOSPwIv5qZX+ceuIejHBA6JZTaOZ1GyRAuqV1VZiu
Ucgro9WJ50icZOrXOPxsr7ghO2cFvANOBWAXODo1IRQy50TYTkD35BM38NPO9Nf9M0Qd/xgXupwY
oQk3WqghVtE1bT2QNFqYZFrcCN5wLTcYVk/cjf/lef013mJbmrYGZlCPtyUVeleuLbskAycpByIu
WpueH9EllqvG+wjiZIfQ1VeQwSbQQ/2b3nuwjLeygFwx/QhqKA7w4sLyhN7z18y1mGEUWdHg1WIk
FQ118RsahpILE9FrTqe99ZDEwGOvKM840a8c7zkgKlfZwcoIujWoVkTveWwLUvNuJtya6AAjeVvj
c/V5fgi0VyqwWaV+q4eSPhAJZ90aBzkFHFpPk2f3fXQu5juyeddKO9jk/sETGp3SKw9Eu20iEMh4
0KGjqW4dAJC91ibAR022skCnB53mCIJxeeKL/rSjw3AmWyqKN3R1rF+LxTL1q5kAj4Z9bpWPzzBJ
HH2XrEA6PQIEPDV5fTFtfhhtcb+10CQzM2a04cfowkrfRw+4Edhr1P92i/zXdfEA2aqiW5EXM1VS
9nhfR0Tf+hlG35Xx0D+VG0zTe9AkR9bjTZmtqCo9nridn/YeH4dVllvWFBsogRil0/zwr0UXT0R6
hfMB3Yr6Wj2Lx2wv7OKH7wedL2X5EvP8CBWgQEE5e7EiDA1xb2ExK/c3/lbZxuj81LW8PbXB+erS
FNGkev1LZLbcPSoebiqJiFwnMl5D/21IHzLl3z7IcvsUiaM6uygVL/3ibawqvVEbkzGyIwSE4jJx
ZhVb/arscW09BftTW9LP6qbFgIsXcoRGbvmzoiHaoV9d07rYlTvKs87JXemnTdo8EmYe1RKR9n6y
pcCJbqHQSKUz7iGBzbtSqKmruU5G29s2dsXm1Hr51WrEkOjFVMsypU/+lJT4l74pZFqOe3EvrRUn
cqzr0LUO5YaQbFfZ17tkq27jG/9CODH3f/my/Db0Yq/fGp3MAYqhRSIpDH1yFYIYgiR2v3/1Tw0z
//lvRwqzKT0vl7ip1fAQ6ZsZ0u5R0v9+kE/n/fnJcbLWZ+CFwo38OAhpedAG5lqYQgd2uql12fWw
kkgUbb8f6Ou3kYarQoUP+fFyo12jSEl0uBG8I95G2Q5bsngdb9WcVvV9eeMskQKVoQMNVZY3jpJc
FhjU3bp155g/daZi741EdSc7z9zUKTgknWx7fbXUMHX8z5iL7bziT1Ppz2P2trqHqE0+74EPjxjq
TeKOWwJUv7+dX2x3Zps1x3hDEnFOL56bWFh+I4mcA8Pi1UpAdnqtXQgoMELiYkxtRfv8+wG//uD+
GnE5+wM/UZIgqikUD9ULLKBt1sIOKNQtqeIrrGoPmdru8O+v4yign32dNWS14YvOJ3YWDZE8kJ82
fX1TirddeGKv89VujE0fiiqcUEg5f1UHfvtWkiQ2Ey/gNSZ7xR1g2FgcoAoihkGCqPsxQP9QAC7w
8T9BtemNiYAgf20I8Sa1nnw6MblGYnVdE1eaQyyyoJdJW6hNJySKn6ojfG2qZOC0oB/LQVr5+LX5
MrtU2aekmMDLUcoLpajIi4igNKMT6dMTW2JAIl8sn7jtVTJYmJnBKyzWHPDVBhNViORTu6tL+THV
0U4n7bVVafeiBNI7i2jTEL2yToqCKp4iXAiYHEzANLmBrL7R700kX+KQU+m7FFVvJwfCGQlt+0Eb
bibpVdPzq3qIHG0ythpXEyBh9b0DubA2Rxp7RJMTEbSJFue6j97b3ngO4R3VGqyMFBC3t8302wg8
XSXWnHg0vME/0WvdBbj2dQKgoly4kgMS5kr1pk9rewzPORavwWJdi8FPs+phNCu7Rj2j1b1LIvqc
1lMrJW86CooyvTbr9EkSS+IGg+s6J+KShDXiXHejlh4CteUC7uccHBUPBNDuH6YX34YwvPFewseH
Y+fT5FdQPsOhTJrqcpzUNy2qHRRFK9RM9qBHx2EQd7oxXup+6PCAnM4TzmSIJAG0YohwdtUectIK
A5ZhHtQKGDi6j5eIqEQzdOvoAeiPhRCso5eE6XVF0EyHAslCH5cTYpJ2xxTBMF21yXjK5Hsarauy
TzZmMa4lQToK7IwGf5cpZBF6dIm6xgUoug2lW129JWkEUrlmR6WJaDB3B5mMk6R0LWz3EsfpOHkt
gfX3XQcBWF9NPQxEuj1N++61hTuoKj/LmrM75xw0W2kFZySL0gho+vVQmDSyuCHMDnK9QU2xT7US
xB9nBF8pSYic8wkSRzEaO87620Kan4yWPYpEz/o0FMvBWHn6ZckMlnGIknTohpb2Q2PtMWsW04Z8
veHMxFqtWMWuTAmNjYdj5420dwlaAKIEQbRQ74cR4/S2GM5HYJThJNx6QvYAG9mdBGUliSjbvJuc
mciPMWQCdCoILM76cyk5+mTZCljKxeDShP7Yq+UW42CwkspyExB538Q/ZeGckFdXFchAPihSv1ak
68gYzhLpvaTbnpXTZUQ2r5hbgCxpJ6sHXanPJONRg7E4VPdlbW0tZVhr0uVUzs4B4QK88Jr8P/DR
9bZuxh3k0NuUF1wsjT05oPlKuwUaei41bg8QgtC9674SgG9FV2aWXtBrAPkXXxbTDexJLhnpDl/q
dCdU4VYXftbhFZQfn3AaMq3IceCp73WfLKqHWH4biKCEvy+px7SFrG55BxwvdtEJl5CbDnG07ZO3
qrjMOiI7+IogGJRhENqDGd1GNZHLk4K0aC+VhpNiZCQhDfmdMXHMC4lnaTx3frUNGOR1hZZJ1B6m
aocSoV2nEzivXgoARil2E3QbqxNh6TbXXnaZAB8khA4P9XQuegdfFn7CGryXtJ0YtU4Lwkccoj2I
Kwi1d5rCJxeRu6a8jqWwyb17yW9pHE+HmnNkrp1J5AZkFsIHb1doxnVLpKZZSoRFt5eZEa5q855w
mfO4vvTLV4iyafxAcv2x9q1tORIBLZ4bM9jVOw8j0kLau2q6ova4TU11P+nlRgwwtRdvSGDXclrt
ZeFx6AqnUghljS+C8NrkbSusB8u/GpP+KgyUdUlosKJyNS/99KMpLirzKqquJOWiI0wg987b4D3q
M7dT7kAZhMjqYrDbRWB7xtmk3GcBIPIgJSCqfUb6wD0NVwNOd2t6S2MYJd01erqArA6EkQGU/Dks
rSd+zhTfCsUk+R1xmy7vATGvAkSDMpljKV9fwKJoebO3Dc60MR1GWeBnXFL6XEO7uwkl/4cKn8if
bnXlMWxyd5KCNeGaa4sM8zq4GESTaQloyZgcJA0AKuCA4KiSuFUAOsgG+TXTOleL2P/rlW1BFwIi
s1HSdp1390JEEJlf//AEYpxi6UWrH8o2XE+WdiRdYGOSVGlVyDRGRwqTDUW+ytZbncM0MeKIZ2uE
Fgg2jfK8NEYnrDNgkYc06J2ODzZH95uZyTaImrNKfJA9qlAjErjwpheedXV6rQxmK9xDle7M813F
DCKUR7G8iownXX0Ru4FEuRCFXbuKvANR8q467NXkbaDEkYsu0gBCxg27HtYlUpepJmVQ+BmrV524
UZFaaGwhDHRgEqExuYi2Fw2g1WYwQdFGZETY6sTVtzgdlWOenGnToQf/NxDSUo7mtaTOZT5r21vt
oTFvOo01qts3EUAKaRtHV54JSRE4piVdx/17LN8aZIRGwbMBmGlM79u03ms+XIow2kb5fcjs3lv6
KiYGg7T4s6EBRqmsDT8gVoVPxjDXHZxjOD0HtQvccQBqF1PpTAwUOYK+bqQLY8y2Axo95jEEMOsY
Qq9nQSDNvFvJGuzS+hHB0jHre9B4UO2qbasQJKteKt0zaZ+8+qQ3TuFaGiH7Mesk6JUhU61b4d4X
3mRo1ELyojcvoIghwmmxSS2s3wwmtTQybiRzr+jemVp2W7H0yX7dyiX4ePGyi1+7Wll5xW3Rvete
zYRziNSnKtkE3kPi3YL44vuAgzw5sv+mpQ9C/uAT1BVCAgliOuNZdqPF077Cl1GL97L+YPrKSmkR
mta1U6Kyb2YvNkuCcV0jB5fU4q5S28eBUPMwmUYmPBjsllFfqgbx4agTCclb+XK8gye5T0LvBjil
k3ev+LcvBNO7iEEhulMjGSvV0JMNy+8TTLkJAHX3JAEjq8ChGkFKZBOzjO/fpGN3B/CWGq6nMZFd
DjW0NlH2tloP+ldEgl0Fu75+LnPpavK8B+4i0kV/nIO4JDJ1PbSmgryWEX5XtYtVeZvI4l5Mzs02
u61HSJnR0RtSu/7/7J3JctxIuqVfpe3ukYZ5WPQmgBjJ4ExR1AYmURTmecbT38+ZWVUkFMXorLZe
tNktq8mqMuUBwOFw//9zvqPX48qoq91MBx2dcVOBLdd+cu/jFuDRXEBS6x7bINx1s/LNsMh+Yy4M
B4dAmBUgbGQ8r01NPiSQTwWLTaEScpS5sS7gSEhKSXQHCAOr21dfA/slcvBu8AwGtI+WdF0Ud75F
4ai0N850p43Z9TQ01531yw+Zv2ZBNI8KnPRxkNO1Vl/2zb1lK4c6XY+j6pG612U7R2RkMvVspeHH
X8L/3Q6FDwIaZmYTuKaWYaAlvL4LV2TA7a1p22jBvT82X1OrvyOOXkrUO9maamYfa1KH4gf2JYFt
u8ggW8VXn3RVXRn6rjPoNrfhLyU9kii4sUfj2eoz9pGkkpKZiHB715kOgVVk2k1XZfV9kthbOF7N
/ziHbMWUy2G4CZ1+F/Y3SlS5cpR8Izzpx5AfW/jsYSITEosQuF2REAAPED+A/zzLrRtZ00WRYLbJ
jH2L0DZAyh0M4WGGsDJF/a0kDZuxuDHQoI/EFs8mCIjs2YiqjU+nhvbhWgkz9DP72hhdQlA8PVDJ
h6tWsbJVOZG2nXwbwq9OzG8xXzGr+YZSf90lD0qD5GhKrtjFJi+qPdwU6kRslY4HoFsbULibsb3o
pXqVNuzlqweJ1BoftIOuVI8974eVJltnjtZd06+lOCSiFXVs+Fz5d1lw4cvOSpNHlwVpm1eHNHma
R4nMTTgJ0P5nUIIQb8wY6V3b7SuA2i1sS9u81tEJrEiWh4ppw7NTJCLfFG8gP4b3GmDwSiOSXZLu
8w7+hHyJ+sYt+ifoGGhyiY8pBdYlQz8I90NKfqrQeHsW7R4kR0CoVy9hbDKSY2wwYUgj5AMG+LTI
VpmB9Fct1mUmP8r1cGEphxKLV0cwwXGaph1pPZ4ddJ6S7mcMOIRA0AxYyZJH/N2dE/xS2tH1axIG
izJhYBlw9qOKGLPNH2U1voh0EkOcYjPYBEOFR3Jkt9aM5IAGkJneFsjfKn/Ts5hG7UVW3LTBV7l7
jGBlGl2MYYaAn14CcXOTTF8qAjRtDBoDiR6BSZk7OBTysdco045o2eJLpyJnfSJfSf5WSBd9d1uF
txO/akiv8ad4g/3NQSxKZhp9UP7XsEN4+DMm68+2H7U522ASYBOFjNm2Y3Z10qVF5OhQ3xnQj3Vd
uk6y/HVwHppIv/Driz5nyfSHjezU2zofdkpVuzNbxCj8IRcP4kiV0XH1Mc3l5ComMmGAj3G8CzKo
RXqynkd6DMPOaHA9DSjc6Qt6U1t/kbStY17pibVRKe30X5jlbfcTb+XaMuJtZd22KT0YQqIrzd7p
cf4Y2kge+xk+8s7E714W7U0kTZXbJdZBhl8UEmQggu+zi1Lo2tFu1jXkTYBWSmSi+QsuEu6Eb6VE
7ZnDoan1TQ6x2gRTUJqXKuLtcSz2SmdezkC81e5qLG8zUp9XWSZT3uqA5nBkLvIbGXtPaI9P86C4
Gcj3HInsOEHUFXF3GahmttBjL9JTV0H6FOR3DTv5lBSyLiK5s33MpZi3MnqNhFxTEsHblUReZ4OH
hGigCq+NVJAqgfoyc4ADFbP4cWuDvgyxfSDhazNeNaUecHylCxQMJJTlSaZvo1rm/WiNp1rh1Fkp
xUGL8PdME1//Soo6lCLsWLjBbVh8Scf6gvLJxRiexZ6K4sei1C/T0nAgUYC6/k1/01i6PDc+zd++
wZoh90dbw2OBhsK+C2IxncOtNUSc4n6mxvRQjV9I0zxXMTlVL3n3G5aqnNaS01lKOPpgU+EO6F5u
jkeFWOrCnIhgKm8AMPE6IGbnGxqD+WM75QWY7/TKRlg9sKc1vIyWX5JgFSJz4UwR7kSP6f09WqJ2
dCuzR03i94Hfcoes9KSS/BcUw0Q6uVb4q9OPTResR7Rpn498qsL2YeRFMyEjHUPpUMB5+qSRoEjQ
SPodIP8qQgTWjjT8WgxsiebKFh4nKTmSejhoz8kIplIHlN4fKkVx8zTb0sDHpIYHr0nOVAF/tzzQ
A7YMQzBzVQdBx6IoOgT4RvWAvphxb3jdmqIfZp39sOUIgnzkQFSNl9yfNTmfEi1YlJl028BooS/l
pHUY65baynQiMFpQXoOBsIJi5+bUfWEkfP4cTl/ju9EWheYosSedIzpNOCwOZHSGbuUWrg5/f6Ww
416Rab4KPL7qZ8Y9+Xa+G3chCqGvhX1cZlwhw0SOHtO9EjZnxbV38uW0O9dtPNFSkt/f1UXjj2Yq
9AVyObye7F0711ysXefe9nNjLOaLOsm6Qi8HiuJleMMxxJ0vihdxH9XVod5yptj+BzcR4R2KIp3e
LS3pj/XfuKZgRiQqLR0PqudPdigux5pn9PqX3b201x4+H+9EuVm2TcXUBJAMrufimc0qVS+SDyGx
FDdigyUg5jpHQnbp6yB8/nywUzfz/WCLBxZ3WB4ChcFKoyNHnICk2nz8fIjfZWi84IKKzWsGgcle
ijy6AOR2lyFBEYpYvpOirdnvxsP4hauLNmc7qKde7ffjLRa9blIG4ur+Gg+zsGfdGbfStt46nnSm
qS8e/fLrB2lGR72iiB6qeP/edTD4FRpxO7VodJOlfqByu8V/dn4Kip/82TjiMb4bp6jGOc1ixmFL
UMNIYCfwSrTjqv9eb/PtOZnriUmhqQp5ATpwOBkm78fRelIIfGLXKPJmk2tI9+NZ/fu5ERbTriag
XFUbrFGUsXciRFfuzq0T54ZYvLWEZVbTFHARGg5pXb4nmffM6npyBBXqtSnrfCyWHUtJDnU1N2Pk
5t03yboiL/bcUndiJmuq+sZKo/33mxdBhcaf+ybXIB8o9xPzc2zRwWAbV9EDnBWonLweiM6oKaCR
a2+k4XeTTJuI6SJT608ToOlG61Df9T/8y3Y9ea1Lm0MrNs7PzxeHU53s97018ZvejSnrki2pDb21
Igq3VXk3GgSmE9ihaU+fD/Q7HWfRxVv0l/0wdei9MJJt1fsQwY8+cGg3Cemr4qM8Dh70XE5wyqM/
xw8wmzlvK9s4/ynH5fbznyJGWrzMH/qJi82AUsTJRFQn1zzPmJBfJvpz0bnG78lBRCAGlg86jEtl
YjlFkz8EKHCFuIOsSig50tpa9276XXNrd9iZV2fVHacmEF3Lf4656FumameAR2dMkr3caZ17yYFD
t9dsOk9zy9t8W+3+gzv5bsDFSt9rWeSMIQPm0nUco4fLn/xzUuZzN3KxxMvwdQeYqnR/kYuYR7s6
xvYZacopBS2N5X/duMVbIIKvLDljDAV/ZECNN5GA/8bPeJG8iCjSSSenUP0yFsbakvvN/91NXLwY
aphVtoyM1jOUX73cUUqM1op8Tqh77jYuJr3mSI2T6YyS5bqHD5t/hXvdOrOdObmcAF6EBgO3Hp7l
x+XENvK6qoE9eKSorXL64aSCe7kerSvn3AX9Dr9iQTFkgZ0BzylAXx/HEqE2eZSxODv39UY/iC19
dfT3nPw37AJcEny3w+7cZvTUbXw/6OLDmZY6GpIZPU6b9uRA+ysTg0Q8nRUhiFm9XKO4JrY1XKWw
Fn28OKx2hd474gNNZvraPtAtFiZKAnrJKdtnGyne/idqPoOvD7JBHantEibWKmOjDDPYwWaqN1n0
GsiKl4Rn1KW/O064HnQcsmWTjEOI9WKNgk5RE0fKZl7+RqjcFoz4OsMnSgYJwTcudj8aBCvSuRLP
vKBOuP78XTs1P9+PvpifcoLwtaTV7n1t5mNc3EbW3rbvPh8DJdGJh2ei5yOPQ1WQrSy2PoqRoTAo
Ibkk3XcHeomdJ5vZNxGJBD9D4jCTQHG1Ztr3Bt12NXIpCm9lCZkvsdOIEjZEEsFBDkXHka49GmBZ
bVx5CG+CNtwONnGAtnHsTOVAXnGVdIeK9i6ltAtQNXslz8mFz2Ky7ejZO/chLtWVountyidaW8YQ
T+UUk1p8QzBon9zi4XTGBxM4B/0U8iorHLzqPH8zRjr14U/LBodUSXF62SmXuXXfhfiYKxcfBl72
O5UDRNXWhwDC6gxDoqcnHab+UYDP7emid744+he84lhHVzDtL7sOzYuPu7nG9ziKOFZ7bdfSjqjW
laTRsiMKUq4Ihh99Krg/hnSCxoMp2sjdujUfhiHdqHm1iRX7wpx/OsV3ZQYQkznzceqGXU3RTu+C
vRIND7nIESULKjUtr3boOwugskyi7+fP+k3iunxP3z3qZekL0Eow+4i7KSwMa9OFzgHry3ardfVl
3Gs7DNA7zAm31db2Xmh33UZby50P1V5I6iTPvGuvsk3gZcqZeX7qzKfhPGLfAcwC1+5inepaqcEi
hHzGP4Y31SE4RK65Mn4RSe0GZ+G0/2Y0Q/gNKUNiDfq4WvGW60426yhSlJW/1df+PgOa7xJ444Xr
SrDmvTP3/cTBj8QTgKYs/zirlkUrPPSpXQqZpxLT8S5+tjMGd9Kva5IakSpURJnnIKum4kAZsqSu
r1CXHaVHieyAkQJwYT+a4auNyskIJ5eEILLBHuEarRHRoEAqXbv4WtQXZPJh9R+/qeXO1re5tZuV
KwIEE75mRvwaNy8KIphA0v0z13eqYPX++t50oe/25VVg53k+sVCFexljHjvj2+Sx2JqeKLR0P6lp
78+eP8Sc+G0uU6xiQWM3JC8LH6UMAAfStqgT9J61idbtkwqtatymP4Jgh1iLoVs3JFN6VUZf5PrM
Wf7tm/bZ+Is5a0eVpTUBz1QYD6JdtbWuumGlc+ISKE2kEVP5ViIU3lL7Srmxm5WgSTOjN4Ao5DPL
+Okv1bvbsVjFrdnPU1wSonYnXu1qS0fcfyiUC3WvFOwDsYtPHgIFNz7a5VZtruJic1axKjYxn9yT
tx/5bh7oQU3rvOOeoAPUUpqAHafcsXiYkuSllPIzy9lb1fWz4RZf59S2MkcTw7EV3ogjqE136Chk
NIpregDyf/xZYlF33ZPhyatk0wC1uI9hedydq4KcesUtWWx+UFjb1rK2QzpyZ0s991+CxT9Kd6Nq
HKJhWofKMZQlPj+Gpw72r88XlpMvnsVZHyIP5/DfRPnR3FkkroChJ0HtEsXQLtAP8dTstTTe1A0y
xOZeNopD3iVrjWapZOVeliKTMJG6YDb7/Nec2q5Q+VRNSuQmtIfF2YfijF7WDWrFrET2KAUoDekd
qsQoZdbm86FObqfZkAlGtGIT+rDYTtdjatkZCDqv/Kp8jXaF4fle8ejA7aguRVlevyA/yb87BzY/
O+7yrSeDpaLuK6bcsJ6+6xxbK9e+SVxRypOF7+J7tDk3t07qst9f7eLldpQ6GYi0F3VXyTXAFraE
oetI7YrqLk1u1QgQVhR6g/GqJVcaMsigv/Dtqyy51rRirTvP8dRCOD+3Pz21c7RVQcnXHWAASyO4
PQZDI+c2cz4h31XKVna5+0+eM6hgnbqZqHIv5pRhRQZJ8HxZjPv2Mtm112LfnbA7GNfJ3jpgvdqd
r2j+Dnxl28+L/M9RxYW/W8fAxZPuhBSRcoh+SHbzhYm3nf6/i4tn+59gCRbjLXYkvtTIzmAxnnX9
RtD1imO0FRVb9bI+njOxiT9suWpyRLMti0o0/1ismpNk9UpmMZmi5CltKKM9mPO5EsWJHiY38F9j
LE4ukernjhbwmsR7f8tCTP1e3aB99M6BZU4WQ8igI4dFkx2WgsXV5ENhQe1+23qYh3KTHJWtcRDf
OdLIznxvTk139osCXY2Phkjmj7PCjiO7nw2WeEWNj2USbgMITp/P9xMfUF1hLyOsA+wWl1fTN5mK
4J3cBF3ILjifGMajhUrMVAa3MW8/H+zUvdMVNsAajSOR8bd4ucK8qqdC1D/ydL6R9Jmobh/tcHuH
8XzVtVcT4ogEjTvJnCt/is5c64kNHLVczBLcUoVmyGIJj2bbL+UI6SHLyBpUIwrDeA0O0c1UyzNJ
uHSC/8BA/GHIxeptlYU9aUFfE0LEYpVieoi4aCnajKa8kkVcTWn+OWn+H2RPXpev+X1bv762x+/l
/w/pkmLL/e/jJfdN/f01/RBHKf6GP+MlNeMPE7oFrmVTWJcVMdGH16YlsVD/g9QrpqPMak8escpb
RjlRZEhq2h8qtGj2O5zZ4I6Iv+kf8ZLOH/gSTbAkOIA51fFu/iNW8+bPtY9Ezn+fxyIvtjJkZ8jQ
ccQ/BZWIET++6hRdkqpCiuQGWl3oXln7ya9RGpO7GOHj14Fgtnkvtc6IetSOm9nLEqe8030r/l4G
fkPISNXZTGjJ6W7qtJhcubaVq0jS+x9OOPV7tTT6ndGQVzsl2Qjem4TpjUTpEFCoEsD4M8zmgDQJ
wnJaIv0LGmMu16mmIxokWrnwwtnXSy/NOO2tek0k0fmFVBWbPmnLHaF1zXNnOzJWSQdmQK5phMyB
D0U5VCkJkuvU2A0xFZoCuqbXJ11G3bgsnwmNzDa5HDb7SibGNsr9CnWUEobQ6207vVDtgNbSQGlE
bzuj3hZDHFoukirjpR4RCPLXSrLhzgB4slWTyWi/OsMqm6M/Y5RalXPRgaOfCuU6UYUkPTL9oX8t
m44oyU7TyoxY8Hq+obvnF3u/cXJlx1VogVuYKWem3FKs4qbXcnaycdnpbLdKXSODUDODdK9UOZnT
ozajdY7b6dC0EZpyX45ctS+72zrplXbVFrbvzVpTXlmxwwGtjZ38q8pK9DykNWLvOq2HESIeWdbO
JFvc3DyZbhqqjY7bNjkye+TQyU+n9MmEi+q0uWywg+Do4EYjzQ8yydOwAeWrMDNmaj2wbLJVOiWY
0ohJN++yroiuOyk1d3YMWSuuUcKZ0mA9parWot3u5U2DEfAhbrlYdNnTax8kfAZaB+JrVmiRF0jY
sznOlyUppmXmGoWpPreYPi4tKajvsjjIkcnpU/zgNHW5yWfuJcexWH8eo57csEB/9YNCviv8Itva
0mRuGlWarzFBtAhFbZELGEvjdpibuKRUrLb4j6ToXnai51aSpx0ROmTOd3L3Whb+T6XVCtphlXHr
a2H4UOlKtyq1FufBlBZ3vV+HWz+P0V9ikek9nRDAdevjuiqmilznLI5WpaL95CXMUagGOt2MnuN6
Lw7SevvFUYZiFWQ+3MYaHXitRZ1XD6jM1Tp8insLmjlRxpOZXDRdj++/Ca+i1B9XtuZrOK26+8mQ
HvqUemPS2iWeEo0jeV8Vh95OOQ/GBo6qqmYy5aG5qjrLWJU2uANcEyQ9qRpKwWp+0hsATuWMw7Ew
7B9hUPK6ThLZshPUDmlufiTx/JJ3UcIrNRMd3gTWLQ1gPFyG81A0ykVcOg+8hhqZ3OpzbDSTV3Yz
KGme6xqCd+Oaak/x1MDinCf8udLQobbC4ym19eC2ilKvwNU3qzoIfqiN9Fp3FtxJfigTK9DWleyP
D/NokcQaRY9taozCndPu+oZ8TaTRo9c4FuGPOrSHcEysy5ad2apoK3VLqGG2y7PBIlnRmd2615CG
Onl0tFW/dbWiqu402S8vjHRINrwN8KKLCqen3GSbUGszT43Ma7UyiitzmOqnjk3sdRETMmUn0dcw
igc3LVOMQlYmJespl79pSVNvWmFCsyKYB6Q9hjMoeQM6RDCUL3HddVglYnI7V/7IxOhIIvUmLa/X
SddTugqs50kjxdJOfAA+PtVSnyg+CrLB/JLqsH2jqMDB1sbppg+K5jJp21/zZIUeiQDxccxl4Otd
kG2Eemfj52Z7ULRiWmtN9zLadHXdIJTKrTmV01VjJmhjWzM9dpodAspgjhz8Cha7XUokUyIKjFwt
rI0nFe+RgeNlmNwe8+y6S+VxH8rhI0m40wrbqkXYaG11qyyG3U2lE1GpJXdrnT+YFCrj16wU/loK
+b1pKiEsze37LBs0SEH9VGfIDyn7XAWVTFc0GdLLSlfLcK2oofmU9WNyoYI4vIC0QYCCMpKMpo3o
k60yeowClOjgiJGNB+jVGhSxe12Zedp2zcejyRzeq4E/QMqib2Vs55cEDyvTVkfOcTur/hjuwsIX
QOqGvWO5USWy2l+0XtYTt1CM4q4Lggi6gdo79WvE41ibvXUzam20cfwpOJiZTUy7gog218DHKSpW
S+wJNZ7KMXmKYP6ReFwoSK8jg0vXk+lhcDTfXqshgmadtgQeZ0WnNI4Y3zmkiEBWRm6bLw4Dl6tS
xavskpwza9faoNKlyLWWf8+CeTxgsJTjO+yp07ECQG/UkGONiZZUkSXhIVFhpqKRD9So2CpSosVu
PdiBUDcSX4NIPHLuMEvl2a5QYZ1BzE10Vie172RlwHKIS9mV28nGqFBWCltIHV7iqs/6zDVNuwfO
lRtQuN9tn/7apbzPbl5qEsSmhN0NkdwKQiHM/IujjmT0XQUKiHY8dcT4ubjFc3dVvDjHbD94GkrE
uD9z/F4cFRmR4Arqq0g8iM2wlgf8rCBtQMKk6RZOQ2jPgJi+caYZ6bt/Nv9pcWRkLENH7YU0mAOJ
+G8ft1x1q7aGNcyARrbWV80bd+lFse+u//5pW4xkUeIniQgNlmWZi2NPmwVjDIOKKJ6jsik5nAb7
DkpB4PJ1Pd9t+P0eUptzROa9jOSZjuXH6/JHfdAnKx25Luxznr0NLpSdtZ4P/aGHAmjuhouz0gpx
Be+O+G9X+H5Msb19V7+QByePQ5sx7W8tqnCPj/ot8PgVKpKJIDGqVGdKf8sK1W8jLg5z+LGJzqCx
5vYbZRNdYNRZK1TGCjf/0a51ULp4bvaiIF9u/y7y8LexF6e6QtLmhtT20ZUz7Zg0xr7Ovpx59U5M
zg8PcVGA88NeT3r/7SGOHgDWrb0fNrjRD2frGaceHSQ8A+4JRx39Lfn+3aPr41qNk74cXcFWV7BK
l0BdynV0k+Mo5va551nEi9L12/17P+Ti4gIDR28yM+R0iHYij0vk7JXbc5emLuony3FMcZPfXZrK
ZwVPHuOI9QtTkesj8aTTSxbYMLr0LEgAorjiatglVoCsUshKKZ9DnJars4XcU68lR0XHolgPuWLZ
kpu1UeomuRb3+c/ewfA932Bp+kbHk1+Q4XR1u7+9nBrWuzGXbbIkk8dOfRvTx77H88w1wMuDea44
/vscErVSg2M00Xb0BRYLnFJpwdT5+sS1aRu21liqfyTuy4wtjYw1sC/J2cSq3w/MH4dcVEyHbJ7T
gIWOIQ3YaOiScKj/JZKQbo1vsObpA0DB2J1TdS17IEyrj0MvFtiwcdqRz6UYOrpT0eaDnW++9mv5
st5GXvKkb9Ojsv98Qfh99nwcc7HA2gQrqaDjJ/x7Xx37KenWUXfmKZ68o5ZqUB5DLcxn/+Pbojfx
MAaWM7mO7HVXUt8gPbxKkjO0kt/fSS6EDyHGOsuGrLK4eWlntAPRuxO6nafRuq/aM23SUzeKtD9k
r5qDsHBJQ2noSFpy4E94RwaMsLdmMHhp+LffKxSo7wZZTD7OvZWRi1sV4nmXCtP1DbJaqm+fP/Ol
buBtoqkq5V9Mh1SGlhylMsZ9HmfJ7E7b9mu977bi66ZeD96wjw/neiunHr9BYi+oG4pdyI8+Pn4F
lV8gBdrstgXqFFyi0iA9zTPpPsU5C8GyDvx2Ye/HWkwC2W9rYCzqzBYl2BkXyVbbCkCxaGedfVtP
rU3vx1q8OXPQR1hIGUtEvwFREs0BIVMev5ibmijgc0X7k0/t/YCLnYkCzlxpdXFxtwIvXWwNIbun
kyMA0+dGO/fUFlsRO5iaoSkZLMfk2ir6Y2ul3wJnPPiD434+HX//aiNfUQyUaYLKhqj84wSZsmlS
UzUifmMtUh77Xb3uLv8PSFvi/nzcSzIOniuKqxp5ysvwgKyfRrawtezC2vJUF+Ei6qAh3MebYGts
AaPNrLLdU3geSHzqZvINowCLaEaj6vvxCpNxnkzdaiHeb53ObYiMpoaDJcn2Akyu1RvlOdn4dP3P
pqOeWhbfD714jmod5KPfMHQm3VTSizU8fP7wTpzlxF3917UtVveWhIwgqxhAuFx6gfRP7/udcots
HvvySr88H0+6pLO9vebvxlzuv3ylTJwqfbufqsv+62i9GVDki3Nr18l3ThDg6KKisgIk+/HJjXpl
tVaR8RpcYiRfdUdpjQ7Ehfixjg9nM0FPLSnvR1s8rDipogDHkFi++svQtX4QXYOO3Kv2/gWBi7a1
ss70N09MD3DSSC40mYBH9lgfr48khnKU7EF2S9AeZffdqIwzb/e5ERbLJMg+px1mRgiooiXO3TB8
PTMDT9y1D9eweEY99cvErEeZE5vsyutkrQ+u0E8I61P+aDz/teP+n0bYf7EZeHfvve/t9//1mrdR
O119z17/938divrn9/xDI0z8DX81wpw/QJ+SRiNT8lBtRWic/tkIwyPNS2vjGIPqZjOt/9UIYymm
Ki5r2FFJen/fB1PQT9L/4g8k8hgZ0qLv9VkfbKl2QUgIXBfhhS5adGitxRx6d2KDckr5h9IWbxag
ffSiRuMiER1jl3bIOiQH3QezBwYENtG5koL2lp3y/suzHH3xlvUjRJFGJRomlX1VPXRBm+I3AJPU
kM5oUsNcxU2j9W7eR9MjyDB/vi6iLPdda7BKaz8Xg4Q6R/aNhr5YFU/bEpaHcUBtwdO7aoYoLt2+
sGINRqXd6I3taY3uAF8KQltalaMANehKkBPopmhtO+xbJy4aMMhp4mvXEjb5EeBxOaThN3vQOj/+
UTvTtK5sA4Wtkk75JH2faVnSxvbNqBmPJbFlI7gxaGsQm0LgPtWgON/0pgIdVAy96dxbWZ2XBzsB
VUtGk5pWmnwZZjM5HnR+prnd6bVl5F6dy9GTrISVzoOQfahxUzqF9l5yIv9OajRIJ83cIyTtCUu+
D6XQeMr0GL6P3TgB4CwdcJSaCME3fKl7EGmBdkF5uiHzpQFSojuTeRdosf8AyGB8lM2K3ghNnwTX
czrhuCa2Sh0BSicyGSlF/wx+Rd/JRjMc80k1b8tEpq/RE7wq3alBY88brZX5TDuTbe67iRPN1BbD
xsHEsk0RQqh3aaQ3a71JI0KVS7pim8zO6pcsLa1Xu/cTz7Gk5tZx/OYO3l8FV8oIJJ8+UANgwRwI
x/GkLPbNlRVU5LXoc9pN21BvaYh0Nq2focs62A4B1IEKwNrTGMtkVQaD1d4rUpB/bYxBh+FtAtZy
B5yAED6ljDA78hDCi9iKjfvO7q+CCaJZUQsoWVYW66TQvmuUQjdOYYZrWZWUX8EAmyYv/G7jQLBy
mYETKLx53gxmkn0pZae9nOJIW+XjQOnRN35oalbArJgyuNtq1B3wOQILE12buXXCbSs6OWUyj2uF
rMc91ll9rQZReGlq1uzpXStvHZU7I4vOUTU66WXe2+3BTEJpawSd7YUsI7dFQ/cJsEeyywIJbqmI
H4tEI2uMQkoEosGVS7p1mePuWdNBMQijxb03iwZZJ1plqR0Wh0y0z6JUm/ZOnAabLCQJw1LzYDsk
Y0NwJs05lSlPx6GQdsIQumni2FWqNsDb3ekPU5NOh2wqS7e1pPGypPu7InLNPhTMyYu0SoI9AWXK
VTqn+T5N/eLakIEoO7UDmmMaWxcXd+hZwQBFkXdvHdulselCI95XvpOufXvON7qk2ytoduEqt8N6
JacDKAda0FTPOvg0diOvjVQ29n1ljK80auQfkElGblXT3eqSbNFSlwibdPrmLtVHKA9tC+t0tkBR
ZcG2G4rskBY+1Lh2epyCQcb8kLVE1wbfMsNwPPIkzWOlxc4taj3j0s/8aF8Hc7tp/dy5UH1iblbS
aBca+DfLjm4qU+vMl9JoJyIwexaXY/3WNZ+rikvQaThzAnvrrCtBZLy0oyWVLs0RUFN+n0SwGAMp
vyQqbz7EokEvjbX11c/koCIAuJVuStHGr2nV7yt98G8LKTa/Br5KNTZJwxvZd/Qd8DwUAbY+eY1K
eK6qdRbC4VGgfWR9lGAqGMYvdTJL5kNYixRnEm3o4/Qgoj0pZUVEjFD5z1ItJAqz1c+E9WpyQiSv
aW1yAyEDYGJ5Vzs56obehBcW5fmgec4gG1dlln4vzbLfT0nV/7DtUbmqhF5itKbuRn4TUWQh9+Qw
cdSJD/6b5IJlp8/WZGwG36RwkunfK9a9NSv6Nm4mp9qmo5wMK1lvQbY4cvdiZHVLhkbSupMzZ+Fr
iW48M27CADHr39wYAqp2HNrDhLfwQbeWXhpbQk7SlHwwHeNFNJ2K/te7rcOpJpAQmX38KH4YYWnh
CMc6yq3prQlEYBR2dV8iJktE0Wcbn3bYmX3oia28TJOH3QaFD/7TWhxU5NRI0XkynhC8zh41vQ1c
0EuBPP6nQ/N/9oj/Rc79uwf92x7x8vXH97z4uEkUf8dfm0Tzj7dN3l8bQ+MPsfEDZI8njT6B2LX9
Y2Oo/8HHkoOXIiTYNLjY1P+lkEI8RR1JBoAvSliCgP+3doZve9wPE9EQVn8DwhgFSmbHsoBuBg1c
DSdV3CiaseuoVgGhURvI5gRi9AsGkb5NWlNZ02lzXKOvJT4R7XjJN/eqUPpdXoS+20cpNN2Ob2Yo
Gu9O0fHljaPxRRVteSW2ia8u/GOJ4GA1KSRddwXR68louMbcTd4wzS+E0lVbk90AOigUjL0ah8eY
ffGqs0yBe0MPkAhlwBRr5vdptrdTUF7oifQlyqpLow8up87clRV/1WStk0Td8SMvMoDSZpGCBZVZ
zUrj0PLRv/FlpTsMCrqegkTgZ8OX2ucuj6ajWledlw1FKchZZH2x/+LTk/wkM8O5ttKS5GxAlJTy
AuORHm6TrOapctamOeqABSMpO7S5Wm6mLEieVa1SCO4qlf5eclLJm21L4TNbwesjdXlfmVUERrGZ
V0jji30dm4rXhGgFCOp6HOqw3Y6+f5vFM3ogpw52fUkqB9168YFpjNiVpjJfmVUPQEaTnpF47MtI
vxzCGKVCGCPRqXUKO0WiXjaK1K0SO3sO1SY+NFWFqc9X7yXdaba93P8KpWHcd4HKxtBhF5r51fQy
J8ilE+WW/6vadHqcHa0BrAs8w4TPKL+ylK3wNnM6h2kyxRZJnxFmJzv0X0EaBV/VqmNxafoKYq9h
bIMs/hEb3Dix579oJb+86VFubsOOHNeoAoCXyyztzUAcO++CfwUZ3fbArT3YMSa8tgyMNcjtdtuE
U/bf7J3Hdt1IEqbfZfaYA2+2AK6lJ0W5DY5UkuC9x9PPl6yeaRK8Q1T3bKeXpT6Mm4nMyMjI32BN
XY2uIyqtphnSnRHEw1OSMX82ip6w6wvtpPLK580LxETM3ge3m4GklXVeHyPTyF1tcp5rLMAPaYsM
op3SmF2UOYdwUfe7Ju7wls1C7YbjVnULhINddZpbmIjB8C001S9OLLhlKKc9B/XY3A6pYj20OTLG
2qzT2QqQq/tdxka1s6G87iJTuVUq0+CP2N944Sw8IwpvgF5gGEUYNNQS1EzTn9SpNHBsVfE1jXUG
QLnjaSl23CDrfxUGGpgVFYSft4bNIdpxBGu80nJEaSeja7WbUGk0r5iTEbf05acyYGM/R+j5dZUG
OzlLis+KjO68Vuc/26ToENHLNS/BAj525PzYUyldLW0DyWkIH+Mx1lDJtXGhUByEKqsCOeKRpScv
kUPhwwyhB8enc5LRTXL1OTHqH0WVASVD4S4K2+WgN5kMdEnHtzqxUIML5P6HXlXGldSlQvIyjHaL
UYAogaTpTUBwQuEfnIAFDGyetlvpLgYDAv+huXVGgAuBYx+tpf81K1QuSgoRTtUOYdh/R972prWN
PX60V44zIQbW36H75pVx8ivQHN4iYzyS63QEEQ3O2wOfdJxM69rqI8A/4Fe9oCuRRxp4X2v6Adps
oN7qoGDcNGv+zEqVgIOs8zs1tCArmBXwkATprFQN5HNssHWLpUugBMmFG/bcEuIiVPZZD+QUEfPW
L6uB/xYuiRcPZgxWLcR3XEFLM+FySrak26XMCDK3IWq1PUh/QGUGeSPTjtVgFC4CPQjLBf0XOvsp
0yhl7jjOrtXUSGla0z1aq6pw/uVlVar/ZHZwr3bVT6k2ep6ZpOtKhUdVB8gJtZ2zr8IyxJw+fiB5
Dbs8UEIPTuxZKvS/dNCfbthypclRBnLzqG28NIr/xB36dLZZTwf0OZ5Ma8GXekEDsDFU3xmqb1IW
fFFKGLxy/G2MBL6K3Ioz5XWRoedLc9TtixZd8UBCHN246argMeCPc+UMcFKf7BvwgVe2jg6rHH1u
cTjaS/EMZgfVUCPRPulNgcKhBX5ObZoH7Gd/c+P9ls7tz6SLeGzI0xMgSPRTwSvS4fgcdPGpzoLv
3AOp0Fv7OVxCdJTMER/s5TnJckwFwvKRDzJgFlfzMhIAS53Rw90HsaLvQWN9LdTkWpp07tCT1Pom
MqfumEsPGea2rjWg55fH8dWSZJ8kRQn3TTc8LfVUiE9yLIPoDj7h/WiXoAil+yywEKivzrk6/WX3
xjdsr9C2L3hVjaWjJqhVaWHeBmF4m+X2dUYNjpQlpMIseQyk8ruJiiNNkIK2MoiIPAFNpbSoIUdq
0V5bbXMfUvsKWOB9KKFcO3TnIJFTF3TZdwrbPwjhPulq9KNaRqC3mnnuwjZ4LhsO4aW1rkNe9K76
TJrvrXY0HnXKfz8BpwdhBpzQsFPt7DQM9t5gqwAwU2RE6xwgBWFNWkwka2d3ySM74op+9F4tpyst
yG5TG8HeKfg1Vo4J0jdTH7UIEHGI5+MhGwYHSQZQpSY42joLE5eHMHRBKxnruqGnsECntKsSJJyN
8lMWA+2S6/pnr9dXSyz/1BUkvBd7X6b5U22q/sLF29Vj2wN0e7I1cJHZVO7bfPrK/Fe7JGY+q0CH
eq5mnyoYjKnV+TX+5B3Qp9EYTrWTPxsy2yprHyOlzQ6DEh/hGz8J9fOlsK5TfK9CZB9pCiG9YPpO
M6HLrR5DayQ9yHf2yD3ZaNubNq3ukqK2dxOagqOhHvVqas5Dr2FUoQxuFTVI7yqHzEmfEasgh5T1
E9o0B1nJnpeJK601JoeqTSxxYyf72/ZBq+JfQebcphnAiqG5n5C1nvLoJreznlIBeGgZDdA7OB8O
QNBTL4ra8RTp5Sm1jW9OEn7qF3ACY6J8qzqkloMw8rFrfsgsdRfqy6GVxusukh6B+aImb/5aFkTo
BXG9aDXdbc0BmClFkJqC1QUZXw/FjQzSz9FmROE7XNHsUwJsEJo+MpxOv/xegMF4Wlw99w5I6kw2
Y68qEkdIZp/avg/g4qM2b3CcqZ207+zyxgjU3dJH992g9/uumT/TEnsKjeboUIfVpfQl6aVDEQFI
p6VWH1EyRJBdn115aEDVS4cobtCrhQ6rYsBqSEcr1Unk8W1UadVOn6UHMjc3uK9ciKgrDE/X8c9I
1bOR4S+ifgkk2wO74/cmlgKh+QQuz/BMuUQM+kuYI0IPYVFyy2bYz+1daaGb6NCHpIuYl7YbOfne
kcuDxRyl+mfeCnchIOzZ+hym4yNvo77eog4fgeY01cOIJcYi+XpXPfGDj234OFfxKSvTW7X/EjjO
lZQr92kjH6UIDKoTDPd6AxGymXyTt4O5HXxJ/hYOvyOz5TTAmkKKfDScQ1erjO905g4RZhPL8Fm2
mkOYImNgM/lj5S9UL9X42Uwex1rxotw5GGBZ52rYjzPFrNXSGlE8Q/6RYnlnlmy8KPqWNwo64J2n
D9+iSD0rTQ7/gAo5cPUxAWyZ7Sob/FKIamb4s5btfVSdwqg5TeXvTkldLVNdZV52U6/xJ8LrPk8/
VengK3nuGzJH0UTRSNaXo+DKGrVPTFmRPirZF3tWbx1j/FbqptcsjzOY8InzcTSUXauangZ0Qktj
nwPWN2zpiBTLI61l9NxB/pmOJ5FYQkTzOyxipgkF5WVCeN/cq4u+TzOVy0VzpJPsjXHpBggUWlJy
zrLfEVk45MiV0q9Qutxcamu3QecB3stJN36XfEFNIM8LFNtDsNYa7co2eahJxrOuBm4+dxQd9Vm3
KaOk7JM1JygWk8lNFVipVN2DLwWvqqaIOJfpc9GY4FvxhzRm2lXlQZVB9SCVGknOLhmiL0GafC+H
EQVu/ZMSjrdVeJcpmSvahBXiL45JxWU/LynCnPAiEv7z0MSfBj0/UdaetLrDHUVBW3n8UkdMShQq
O/w7fiyJs2/r+DDU3SGaja+L1Z3tOdnbaXbKeutIoeONCvrG8cJRbF21fCy6j1+jivdZxfnUQ6qY
tKIlNekizw68PJbh8xg3ezvr7kNlmXEOykEnaz23kzL8ojiqNw8L9JiQtt+yb6vRqytsEjhSslr+
oybxjzEvzoVk3obhcu5tFlcbLNi3ONWXtJi+9lltIYJEy3pu7ZtQnkEuW2AotCus5lCJrr/qi3VA
98Q+dwMdzknd5XJ3o0a4jDfWWRqsirNCEyj85Fsby5iJmLd9MQ1eNFI7hLhhRzai3lbRuyq+sr6k
tOemcU5dn/yCDwv8OgoORqXdjHrktSnHT5vJKERf5c6zbJWeandPbStf0cJGrH/I/gqqjPtnsatS
67M6N9dZKA1uodJaZb2lSngsc+tqRtskBLofjNc94khuVuduJYx75vBqTiAEz2VEBxDAPPIp/fTE
ZdYru8xzMpFeKcua+sqamenJ2k9ot0RjcCOjjjDWzwj0+whie01zFfXazh5gDvDA4qnFd5hK2LJQ
dSMnYbW8PDi3mpbvtaT+0sfNtSbBeWgUYb0jf6stbu9JXbkz3UdXL6LjXKi/ltjySlV9SlrFPKba
4pt2gXL5dUBxaFP3Z/zcElcdtf69yLNIecWQPQSQVZbhQe7JL0ZzsJLxLDvJDo0ld8mqnTZIXwbt
NLXV84K2g16CwI+Cz0WLo0DIxbXsWz+mdtfMpyI3QaZ3oQ2LsnN8OPp0NgM6mOhCj/qhwVpC6lkw
7U0YmudoTCgMzPa2LB0/H4qrYCgo+Wa/72YIrC2DiUv7puJayZmrnqVM2lvq91mG2ZTV7pL8Trnx
jva1ZWduN+B+gsh7xJ0manxpgd1C1bOzceus9LORoneStnvF+EpLFA6IFcdeG9HRG2b5aUjD/awM
O67wKL8O8nM0guJHOBN19FY7lPpfc/ET8tFOdJ4Ve8T/Jj6kmn2YZu2ApvNpdFQ3CmReyW6bZcAm
JfUWXspwGbjpAMx7ioUVUjWjUJ2ZaAKUDSVV2UBxyqJ412W8A5UqryTxVFV+HvZf25TbSWPNX+qm
b+7McEj3oUkbZsqwjJ+avWLSTSmXP9iFHMdxOhq19UPRqu8BEj7MXOWnVo3Qd9UFN9Cgqk/wRTCO
KK3irJiK4lfMATkDvfMxTZ4L5BhdRUnhhI1QTyWk7fNCyQ5YcJPl8wZtk96Dl87yiPMIbesaG4Rc
+zQqpb6PNRLsgm/tl8DOmhNmxs+poUhXsAcfimxELj6xbqpJ/oMc9eQ7WF05BWm80Q5jY9luKegZ
gSBqcP+FMhRE6q+0hRtrxK115AFqxqYheu56Z3SjbkQQOUDCO+ibmWtwzeLOeTNpej32u0b7BXcf
C4kMbwcd+44tx0kBi3/dDwbMTmtWtoGzIylqWatn/JxGWz2GkoABwbT2y0NPVXUz+qo/H1V5qxt8
KZquAxamnylo/6sn2UY1wiCaSkqCE5WmH56LI00oeN3SJnBeoDbWA2NIPDuL4WnGKtSQ0LCz6l6l
tZiDD+ap1v0y6Z+a6rkNQ/9Vs/X+77/6mlrxHm0BVuVVLDqqr9+5uTGUUZERaxxT15BvdGx+Po6g
vodbvA2x+k4Zjz/kLUKQqXokWkDFPER7Wo47fBi8fh/5kqc8CDExnow+J1fysb3CXO3jX3Ghm//2
V6ygMrw/WnZS8ivmQ3FCNOc8uMauvg69fwS9E2Naf0JbiIoB/zToWq3GPJShCgpZTCtYv/RYMmDK
UJQ6Yq88qX51wE35+3+FZ2c/CH4HZBID7Ozbr9laUF0rlpUn0/As0MDNMpJa+rXLb035ty5ThNvT
xsyKZ5B3Q30VUzzbvEJK8ARfDUlsqV52MvbtoTuCMdw1mxj6C2BnQwYPJ6O3SyEIefptHEupMvra
1N7KnRA/p5IXFrNUQJM3/TH39hVlkGd9+njZiK22HpyDugzfUgZU8qLD82pwC/IBUHJtVAonFLPy
xwjcwyAdPw7yAiZ5EwVKE3BnIgisH9zrt0NLVbgBUtiZnhAnEy9b5bMEjmvcC0SSQfm68cneY/AI
iLGyyZsImgvv1kk+SYkqWwVG9wiQcmOCgFDeWLedq521XXr3n+uK8MmIKEBjgK2ZyPXX62g527qI
KDSjxGNaZbvwKV2x7fl0hbulkigY9m8/ncljEAQkXDMdRX2nkzN2uYE8UKBxPCh77a460f7zhp/h
oYUJ1Hk9Wz+F9bQ1t+q77C3iIiYLTR9O1ztZDqUbMyVs0P7p8CvK4K42D3P6pZykM9Q7d7mTnnAw
4djedT8Xsp6WfpkpHvWq9RXLp7O/bx2ujT1AiZzy5En81n+AiFw/phqrX7natWkaplqX0Leynztf
CI03UMTdnNfNch/ttiTL3uUIogHkB86F0iIrYLV354h+WtOa9BrO2l54NVc76/zfIHbfxnFWPJvA
TtScF2705FBG638INTbrsXPTk+0un4eDkEahceFt6cpc2E+Mj4zrmCw0A+j62w2sQVBGzn/EGGN2
nb9e3oqpab3sT/Rj9EMv2TnJJkrsfUIUg2WB6UJ2y3DWSg02XG+7GiOdM0ZkjXRH/8MBayoQ3sIJ
G+iQr2/VQe/qBYLCUoQwATcDU9rVl1ysVO3G0TS8OShubPvOSMv7jWz4LueKEAoAYbjIKuKcq8l0
FnuZeGYkxME84Nh06Prb5Uq/FwBNXvrNs/nF8Y2NOujSCkVEwdRUzhZSxurklEugFLxEG16ZUyJE
PWbUdNjbAQKw5BXWfYzpaUHzbWOsYixvM7+oShSwtCZFJajDtwuHK0VtxQVjHc85/nn75Zh6+bW1
sw7krbvqsAUtvLhoXgVcy10HkaIX9A4MsK/wdzKv/RMeMzZk7CnYpo4vJEn5ajPspWT8OuxqeoeE
YY4l4+x87Wtuew10rL2A7nMHcyoEKMeT4F00XrzfhGRfjg3Th6pdZORVOT0rVuZ0ObEFDTXyjC/9
bQQ9M/KXxwHRy522o4Q/Rtfar48/7lqYkDOPj2s60HMQ1FL1tdxUHk1qKRU8oIgzz9hnexorio/N
AtnPE0qrz7mXXfXMeePmd0Zyv3kGXtytr37BKssPXek4cVywvChDJU4dmhOSp3Pqkviv4n1/tXX8
XTx2Xw96tXsX0GzqOJdigYnZBnoIZOoQ+WFy+ItHSffFxEUk4rH8Dw1y/p5vCz4InC5ssrVV0d1N
wkzTwhIYzlV4UB/pVZyqfbjj7bbadd1Lrb9NAH5P7hSf+VXY1c3CGQ2nN03CDvv8VvHzM45fmE/5
LU9Inn7f7ChZP5f7QsjN0ljYicyc/U4eNjfZuyvq6oeskgmywErQl+gYx6hDHPpDuOvcYvR59vDZ
Vt7Hq/s9p+IlGqUcVRZl1lpLNopse8Z/2eCdMT6iQhHRRcI5OsYpoOBRv16uK0MAVf76OO6l08EG
zmMp4IDek396DJIkzeaonYxHu79b6s9VtLWQLpVwr2OsMkYIucOqTMoIsXHFtql1N76icvGjvekP
uwYArVdCFNbo+m3N66XKjMVLuSy40O+4P41SzyXwAXGsT7COUPLZSTvlIO9ZQgdp//FsvifA8RVR
MLSgKFIpI7Lw9gBa0BI38snWX9oaNH8Poq2h/jP14Uvr83WsVTbKOvpvdN6Ml4rcBE638OziQ17Z
y/S7Nw70C5eqtyNbJSIWkAy4gpEZ7t/wvfb3dCWSn3MYDg3vdRu3uEu59vXoxL+/uiraUl4Dzyee
PtKdxoARqaGPP9aFGgUyrABXChomxLS3ERQn6XixyTQPG+RTexBkRXHT3jw13lH+RevAYf2pqmzg
YLBa/mpimFI2AtUFx/YI5OnY78dr/bjdrriwlxWuoCYaxhRd77okTZGi1mCDwhnFc6bS9BrqUeHi
mpmj/hcLnd4dA4I7gheBvsrSptHnAwB/zWP+gkP10nUClaLuaVJv1xwXR6YIcVAZIbd35N9OjjRa
6gkjYxPnDru49NLnFOrI7CP5voMPvv3hLqxAhvjvoKsVGDR9mywpgzLDT3lxPUAQ+HgBbo1qtTDG
FAGl+mVUQF9QeDsUnXKUWmkjzHtJDRagBpAIgVuxMNYET6tJ9bZCHotXmSN4cJAi6Nb/LViCHGoh
tW6p72z1GoSbO4c7O+POI5zhYn/zlBOtl1WBrnCfM2DyybYMI+ntnssAgdhFKRrdB+svGc3b8mB/
Unl224trFk98oR9hX7F5Clzag6/jrlpCmH5IdYEAjZeckPS+FZ1S7HA/l3fW6eNveilPalTGOI/R
arbe9YKQPDLDiLstpXlzLeiYqfIVrogv74udXHzdZgq/dCFXc/om4uocGHnRsSDli3NgLK8UCTkt
5VTv9IMN10rdFZxCKSqwuKLeyPIg++3JPqbbe/TCp33zM1YHRDmos4XeFsZnJzzJdsNPxU8Abnii
Q/SvywiArdNmmSaG99HwV9t0ShFwxiWB+8jD5IuY4ff4sHi2mx2zh61T6dKF780oVwu4lLMAgheT
DaDYS74Jh6PhGHvN5+pPfcr94mBda1s3+IsjRIKDe60gaa8FHLLEakslpDSMrjs8lQqS7WC5yiE6
6lfZYdkKd/FD/jucJvbSq5M3a1Wdl2wRrn5AYic5qR6MJtD6O2SMl1vlsfoTfOVWcDS2Iosl8u5T
voq8qp7mqRnsquZTmlw1FKQkvRAZGWGPYsPC2+V7NLM2tuvWYFebp5156wT7jLfI7BbX7Jg9euf4
V7T78uTciHWLCfFmV1O5UBJrHGX/+5Nqq83SWdPCazNhsxM6dr64vEe+7oPiLg+BD3R4z0l6MBNU
jv6bHPwm9mrDWCWKI1qrinyhn+3GVXc4kHiZ67a959AogUnn9V6w+3imX3r7H33c1c4xMLqVuQYg
inYN89Fb9s6TUEDq6FX7+v1CJzm94UorNNcBRv8qTyAl/eKGh+6Pf8jm3K/OggbdtqISP0S4epMx
8uqxO+W8npm+EuxULgYhrt5+vYuc62JTEOAdFZY2xpvpX5WdTqrWCooL4tMbe0vxJjzn/RTuG89Z
w4tk0PBdKh9Rj/Q3Bn6h4H0TeVWz2VYkqaXojlU+WJlrg4U3e4u/nNhn34efyRc4YeE35Sbd80ii
VVvzfuG+8ib86j49N5UTQNUS665AzFs7Oo/C5KK7VY+bNbfYth8sNn2Vw+DxG2PInZSFJntCOaB4
ilBet+94j9nXXz6e2I0cstbaTq1ZCbqZYFL9MC0QcFuMI+Qjz2/7jwOJnfnRqFbJqmgWNPYcAuFW
Ak6wBQobbS0SsQ3fxRDmfaKFChBglZkSa6oDWewOIeEiAZ2hw7YczU/hNSJwrgrijny4eYhfHNmr
qOLfX505EG/VpKEBwvdC4gckimueRzIhSKdGGDGQ+zfXyMX1+CrmKiGNTQl7ooECJJ+Ds7CG1VHm
19GO2RaXvzSpNFfEXQkW/DsrX6XP1SjDoMsbwaWNinywo/YuiuqvH6+Pi8Xnqzjro7suo6WR65dl
L4TR8OjQ3ZQ7en2qGVe4X75tBLw0h5jr0pR1AHOY69US0dnpu5GAorUTnJVj4IMDvgUTdt4U/Lm0
Rl7HWq2RapiMqu2IlTZudhKGU8XdcnR2MmoCB+kMF/Vqq/RSRTJe74bXMVdrpI2boYL2KnJWcAA9
JS6eUAqakppPfwKBfhegpce911Wvit+O35PVh71xrz62R/nqX0v2/7Ma/4di8jX/7xLwd/mPt5RG
8X//m9JoOP+TF3C03BEvgjCL2fP/1r0wSI//ojOq5v+kxfnSwELmgn4jWe1fdEYFSiQMRJ0HVTYo
IKH/TOhiVdghzSlMIOm+cNPmt6wFa5D1reJ46hq/iX5gC+crDpjJvPDmjEcSK/N7ztXUGvzIys+p
/lcpPzWoCiD+a0k3/fBbAi6NW4H/arLu/16vr1FJ61sLv4psTmNI3LzRfl3fIBI9suYpyxLUEpp9
M808VTU/F2se3FFVzkoIMjZJss9qUgw3fWPvzDn4JWXdXRFJRyCuEcZXECE//lGrnPjym9AWRIjf
4W31nbZgHalmJqGp7euQIRourWZqu2265SW0zokijoM1O00xsDx8nFXZgdyG3khxkvnUW6VrHcOd
uFAsvOnO14B/twu8VU5cB3zp9L86y4YWxTU1JaD1ZJ77gzDADU/1abn5B34+FyYRSSsASiqui9B1
V/lJU4olmacxw6xLXH4zbhLG0T5pByEpGtB3jveB9/F3W7/Ov4zvdcxV/bw4fCQwFlipnieYJbwJ
RXfJH9MNXOyEbiZEvLbKg1Xh+i7iqmQuR0BDzUxEYQIz0kHFcuZ+G++whtb9HUeVVRVehYVbw6r2
yR0jaS1zznxwmVw+wYV2qgtSuxgO+TE+S/gFiV5GELu6cEbCFMBNBblzh8wnWribN7VLK4kmq4nd
2stvEv/+aiUhv+A0raOlLw72Km9gwcl8Iczj8bChN7B+uWDskLBtONg2mZBUsVpJNfy5uI2NnK+K
Bx3PucLxLHATV940k72wghwe+AQYk4Bi878dl61aBX2yIMflT6j7oikvu8i50AOU/foJgur95sPM
+41CSFUnA+ITQ5JehZRMI5K7CpMKoYY7nYLPgv23Q39unz12j13qDjfRbvMDvj8N3kblbHr9ARce
b6dWtyhNwJRoBpYFLtI52nX5YGPYK++ts97tmsfp1qKFdNh8qhd//lX18vJNXw969U37qu4DqzZF
eGVv7dMdipaYC+4FiKYHMOYHu3TjLvQCrnsfkydrhxcVkXjfDtkeu1ouNCZa3B/Q24GgqxzVQ3Aw
RwFU464b+PKdBGLrG9mJOxmZ+FP7y6ldFNZQHt/KVqubIArqANkBDHDyWbxhryVs6bM4sW3GSFdD
26KfJCo4HA2l7+P18JzdbGbHd59cxGOF8Z4KQuJdRYwWnw1qOwD6gTqltYft2yFlj/F7dJ9WUZb5
+jhX0rNmNlV1XaRl1e3rOlWg3DhKd9OjM+Jc9UZtAOgN4h5WrTlDZoNgjMKw1XWNfSiwemlullql
c/Bxan+XZ1e/fbVcMZTJC7OUxpdvpx2HY3qCvbTpRvxuWRLGAssrNr9QuF+dyHOvh+ZQV5NfVzze
QBTTJHljJGt8svjsAlHF1QQA2XtHqnjGS4ZJE5/haxr9KZlD1XLcVMAnUDJvtPtm3qXNnQZBPKqd
rWwq0smbXbAKv5rJOhzDuo1Z8qAl5z1OwEfbb3bFVXSbPZa/tt+qVveUl+EKHyMKAZ553lkvI4Va
lTUCQSAeWzeGEKIObhDw7pDLXh+Zu4/XyYUPyAs3UDnxrCQqq7d7fCrRMErKGGK+Ipf33DcjFMlk
UKcfh1mDX8SoECdReTGiNQiqfrVQzMiQIbZFC/kLs1qhGOqFD9jqxIiO0ec/yyflLGF2Yrlq58r5
VvgLw3wdfg3uUi0FPbgJPprI3qK4qm8k6NT/wgSWT8UzTLSNIV9YOG9irqZ2yWUT1wliIrD/gl2m
M3esrl6k7/faP8BHXFg5bwKqq28pD4USgCh9GaRQ5gt3GCo5OxxNYHhRZxlImGcH6ReiWBtjFX96
tUnehF6dyYaxRKWOyxFj/bt4TW9oabkClggP6fRfRQNbI3xVAWqvikh7WobAQAHNl44m/uvZ3nhs
dsir+I33DwDaF9YOW9EBmw0URJbXJU4XZsUwqDIdbo7Bfjn0z8ldcDJAIha7UPYXwHm/t8rkrZji
31+VixpSZKXdEBMAyqnFRiqAwbQxixfWJ9fHF1CnYZnvcnejj9Mox/bkG+EO/B3d40/Fk1D77LXr
/hqky3YVI+4Tq2XyOuRaqCpHshHLIJOpRP1hZ2mpV9lIz5TqSWui746+n+H09NJ3I7Ku4+mzhh16
U+9bfNLq6usgbayjl7vyRz9ntUMxpdHDKWcGBLtg0r0g/KRqexnNtPSxC29LlhN26Ffhjbgq1M6x
B8ilPVrjzuIdFtF8Xu7+qAjcufgRTDehv1WBiKT40e9bbWilHscFwb6JQj44p2e49Xt9r19tPnS/
q6g5W1+thHVF7ciZDKuROPUfsLYmPHfgtqafnihwf+Sqj0QJd6LNeu5CvnoTdrXIy8kyu7EhLEqB
XFbgwnloXyxf/kIYZfEqt/S73x1WbXg0bz1hvW8lMGT0UgEN8fwJOGmVsJQmsXUz12bfwik9UmE8
NP0jLpveYk6nEcp/YHWPKDhoGgZk0bWsF4+6Hnsfb0HhW/juA7/+FasZ0CPDatkTM483g1/eLtcz
VXXlhrNHKZX9Yt8LaZaDtNPd/KTCeKyuBv1qoRm833wOv5RyXv+W1Q0DW7dAchJmBPXHfTEe5u8w
uhGRQwRo8Nr7SGi7bS6BSznoddB1A6KNqjExmADzpjgNd4vLe7hwSP/zNwVlC6azNcbVwRGNYYoo
GeGaufCc4sFUq416ao15FYXOm4UlLhWvMvc41s4S9Mrsp1SLWbR8x2f7a5AZO3KNawyI2wdfsmXm
U94v+he9/FaF9r6aPxfNPkOtCBWq/eBgZFWxHVKa4Qr6mlN27OVlV8n/z/O/KsvKQpXlOWBCljvz
ATaqKI1E37+n2PUEOHbrYFuDY9fzs37O69Rm7h2x5EeWPFJLIOx7Ls/YsR8/3lwb33p9e7WsMtAX
iUCRljC1/Q7rso8jrNFY78ayys+ZhZipIpLIJAyOKHS49k43aKLI4y64z67mvbIjcz6pxUOQP7TS
P5jPiymEjrclxCUvIAWBU9ZdvMxiPoMHNXsyvjrBD0U6y5RF5rfB1d3qc1t9a68RJ5EUtJmPokza
PqsuXdPwzhL0FEs4B6/b5Z0UDXhscZMQ77TyZzRE4l2A4jreHjDED1uf92IGfx1vtdGkNHDmSSWe
Xnkmsq47BANh+QDOLK+nHdSw89bavbSiXkdcbRYjTDo4MEQMk9zPyq/0Kjayx4XdIYCYQPRBB+n0
XFZJuEObFuHmcfTNqGJZVUrrTWnXolBW7tBxRnTX2s+N/jXqzc+NmQ/+xytazNnbgkO4yry8rrzI
ha8KInwxuqqyh9HvkTFb4m43FsN3xAeLXYquga8ryL+ZzcPHQcWYVkE1gYcyuYbCXl0TjPJ6yoKq
GyEFWj+7DG3FXt93/eb59v6owS8CnCK3asOCcbPK/aoT61lkjQPnmwCrGEdMI74JsIwg9s3yf8xC
Izugjy4InZDVmVNeo96cBPMc1/2cLaJxMPnFN7RP/Py7gC700LXGu6Z2/8GBeuELvgkq1vCr48dq
pyjC9oBNd0LcK76dIZWT0hM392IQKemv6vN8LRzX+k3TpTW/82XAaM8bCv9jit8h5ksJb3ljwnfQ
lc85rqU/+lvrWJ4RNuIhOeVCKiMMv+dCujPOmmfE3nDoDvG+/bL8UP3kvAkLuDQZr3/QKj9r0Zw6
ZTCPPoKSLwClp5gyOri3fYE2RtDrMF+Xfn73Dxz+xE5ZLWq08f89F6uPj2bihFYPc5GcpK/Crk3M
fvC1O2xjxdcwpHfzvv7m6EPmRcswO988Z9+mJ8Su9qk3AOEeP413wVVzkPytZLjmcL2LukpVeubM
zmASVT8YX9PH4Kz5CtLQ2HogCLlLP4E+89KnbKdBZH7aBqleyBpvJnhVORaIhLd2QfgCTa1lPsZd
6xf5z49T0+YgV0kj67Fj0EWUdtd+Vg+zx8f8BfTf9qaTcawPMrIsnnWY+6/m3oRnvzXLF05VZBJe
raPVKZfXlpFXCz9AvJflu+ko37GOXERcdgHgr4+H+/56/jbY6oBDiz1oy4bkES7mUU9i9JFU116g
fE6q+3Go91fbN6HWnYAKWZaocNgfoqmiXQltBH2PpOzx4zAXyqO3cVYnmkYnxZLEKq13y974Ku+q
u8g3/dC19qJegNd/iAfXOpv74iH2y6voufc+/glbn9BaZaG4aRq0SMVKvc4+pcflqnNxq8bE2vsn
blNrTOR6X64v82aM0QECqyIbTH7zSc8YaiDIfoLhM/o4ZS8/HNPtDhUeeNFhY7BiQ3yQ99YWZdq8
IMvmEB03pmvkcU/Tft7lQH8DP7xGguhB3Wf/BLK+kerXzJxIC1AJUl9GPe6qb9UnyW3ulMgVqKLh
jD2bPwJkf4h2ob+VJN5DMjjoX+1Ra5WK5iRs9U7k34rVHBziY3/of8NqeZnvagFVFO02DY428t9a
RyUd2yZzjJcB24cSj0NBh9NPAnban8r9cLNNT3j/sPwyUNvRaea/uA6/LS6KUI0qNSA/JKfiHqVe
Looa0PX56T+XYfjXMv4/sdb4t6VStaZNZLGMZa98RII4obofuVHVvfsPoBBiF75fuP+Ot0oUalHq
2IK8xNMpGMjtAluCfyCSExhvbT3oijP5o3CrpFBgMYFaH1OJdL8ftX8tS76Rdy4vkH8PaFWBIMBo
oJpOhKBAzAfL9ThxuANX+493/NZAVsVH2vXjrKbM2zA7fpjdOr2y+zjC/yWB/nskYqSva1pUdhFz
J4R+KD5V38S1UqfEKNhZh39Qum1N3Go7K9ZYctFl4gQQUtBMsb/V3WhPQUsndPiefZ+PW+f8xZgo
LAgEFS7U62e4fFAXHGJ4ZIzsxK3qZjfhSVSpG6fhxW/1Kspq0dlV348GeB+/qTh68N4phm8ff6vL
43CQIXKIo2mreilN26ELYyIs5l/WcDt1mVtOvz+OcTHVa/+OIf791XKo2hYnoZG5KowhRjcbeQ9N
/cFL0V2Or5OvRfWjJoep+79IO88dyZFkS7/QEqAW+5PBkCkqVck/RKmm1ppPv59n4d7OYMQmu2cG
GGC6elAW7nQ3N3HsnPetXt07BhYF0RIKg8vMHJ47HETv8IWYXu+mx7ZKvP/OwvLcFbUdRTEtewPC
TRggv0EfX644hUu8jnDhb5ax+EB6kMh6atrok1J+i7/Ozt7azTcJ6h0hvOmla3zX/wfr+nP8v8Hv
4uGPVzvDLK7t3eKLOWYZtvKEUUlxlXQ3IBTEjIb80G5hic2To7bpntuPa+nfdasgrsAloXGxDITS
ErhSGQWMiteJV8e1262qjF897vrfJsRPeHMUo8lGGaLjk3X+c5TFbgoZYkHE9f7BWLMi/v0bK6Vt
+hZ086MXwTAfZ1tTvi1hd37fiDhdFw/Sm6UsTp9RNLky1RhBU9bLFNkt5zsVOS0pSVfO4NpyFkdQ
cqYmhnOXGpcVn6IohdB92Ehm9x9dp7+/zeLQFXZIIKyB3oHl41em6Xf90B3/uz1b5Es+w+B8fUxU
dIr89m5ykrtSb+6qqP3vLNmLIRh441X0pdgzJVWPfZg9wp/b37Rmp59SPf70/rKuFxT+PgvLilyQ
w4relJyF6WTvuyfnB0SydOke/SNVDMhwmp1g6sigsD2sWBYv0Dun0Bb//s1RN1OznTsIh3nqoTtP
vWBkgA8hEZgB1fZ5PexbOYsCTP7W3hi1EOYXrNRoThIEj1LyWW+eVxZ1zRGZqCUCVDDgbRICPG+N
oCloR624vwJ8UjePSg8pZ0iFpt1a6CW1B7WnILcWUlzC93D1sF8BkECBCqmXRUTLPYODuCXFTm/F
+HL8pb8Vu6oxNJ1+mD7ONzZDasQCT3PqVj3JaOTpT8lO+/4Ponmxj8vv+va3LL4rwuWTnoI3IHOA
Dvk1c4Ck1c1e4oN6kI5rfa1rO/7W3OKzovRRV46GuSwpDmHZ3DSooa181atLAlwrmNsY5L0A4vtW
bfkRCZiAofa/BOsEqfWmvNe2OM+7tdfsSr+DzwnwlVeLEYALzqTYzxWU7MhNfGl4RIJEPkK7Tl03
ySoI8sOfjhHspUm66Qb/fm7Kx7qaD4VUFa5ttyvTvdq16ubb37L4nH5iVhLI68FznmEnnrpbZUJV
wWs1mjCCybOlBijkfTtP0A/EW/VH8Vx9cIKNdIIbPuf/0OxAtxmfmg9wmq45katf/81OLb5+2ypa
M6cABiH7BtbSuBVSLVvBL9rfI9BwGNa5ndY2RPykN35LsvRJ7v+YFMNT2iHZ6y6w3NM6PvDaQ80Z
YMSF/wpc5LkpM0yCOrFVrhKKJ0n7q4YlzFLuYIXYvX/Cr/hGphAgFUWFVcfW4nWb5rGseglDkwTt
dT/oP2wrvldbu3XfN3Tle2GIaUcGWtBsXq5odspcmmROk+qMR7S9fkRqvuYR1Ff95bcuiO4SvSUB
GieE1y66E8kw6kM0Q4+kd12ONBLDkYN/m0eNn9/GYdIPj4a/I1JM260keRLIUjmPXEuLouJrPFdx
dDsECkJZddYjYjjMSVYMmw75CCi05aHuYLQyzS45JYh++okbNqnUnSojgwgATYAEiHw8aiOqaEXR
js9VFtvGS6VbsX9qktgaPodaaTloWZWFdTDhh9c+jlGMvNIRyXh+GawpyYfSiYrIbeELCm/nwPA/
z36dB5/Q5AR1ruZWoD8rej/EB1/XG8qZvhoyVBfOTrfT0YygiG0282dUiZoo9FBssGyIvvtwQtRn
8g0LCldfmrP8r7SoO9SsVK2U4bYfGZpL00HXjvGQ2PU2iy0Vzd+mV0Mv7tHY8AqYK9pDC10/BDLQ
KuybOmr25LNNtSV0NZXPVJWRG0oBmT6NtqGeIvSBPteK7xhuZVcNTgG5XCA/UjMPN/xpxGOsWFI9
PqpRUX00+qRAZ6MateHgoJwS3pmDHmUMWMUNlNbd8COZW+RO5zHpnA9+nmX6VvfHXNtG0ZAPOyfq
8lPrjwbRiyZFX1H9VegXwEOXufAuGbf6aNf3pa9F36YimG+KpNA/RVoVHkOjDY6pNZfyLpil+TRF
SoV+nZp/ng0LYWAzy/XRbXWnf86VLh4OdOSFlKofOOYR0GmZPQR1pI/7fnZy40GbLbX7FuX8LRtT
qqz0zq6CbN4zEDwOCKz0U/8py4NeQeHYzKL6p5yWof1rMLr014ykbYyyktmlw52lJ3EVbdhVxfhg
GFEMwLxOZCN7qDmYyqbRjDo9TEOG8I2TEAm785TP1oc+LOT+gCCgALD1U1ynnp36KKfAxj7Z1oGT
ESqVK0tZl2+UuU6LG3NUQhrrk1PaX7RJkpUneAPr30kX6y/6aNjfja7tuttCiVHssNTxQz+MmQWi
qugZEagCI95TnU3zQ86X6yx36Pq4/Sue80p7VPSqwE5NQvARwGySBTsJcu/2BXUN3Q7ReQnU7lnv
cyuz3brLkaLz1CJBq2/otDjYR2WQjIXrKBPnA31khxFnxYjLu6nJ59ntRytoXb8sjegDc7tRvDEs
u2+3uTyb/W3tVGg+ME6n7HvNmb+23ZwZpN9TOyMhk/uO20qSZm1bxZbiTZ3PYb4LWkDnqEybRjV5
TlAbCXpYge9vo6RDY6uXGqP5ZLeIlWy1yqrDZ5rbuXmIOseK70Zqfkdz1Ozmi5XpbR66KCogrmfr
sSW7UzuZ00cn6dLgOWECMvioSDTGXaeJpXKn9EM/HILeMfxgY8mj/6O3K1ubBd2QJX8IgkCyjnUS
dO0XI1NLZscy4ArJxug6VYm3dRX0IfIgk5lq9JFKyVEad5qckUzSslA/YhNTwyk14Jbw1w+3Qdeb
alCdKk2t1KzzujxF4Te1o6rxmjErS32v+H4pB5v/o8+GExESmMAWoipzKxjwoL+Q4rhwpSqe7xRJ
qj++/2hcQCUQP7cYprJ4mGCDs5bxFxEeuPVsJGjdR0/GIdsr++LlHxUERTRz/nIIS4yBiAFHVV7G
7z3yahOKI0yF3QX3EaSgvpffwMDj5dtotxa2X3QTxLoYbGWkAluozYpn+U0oYWS6ncRyBd7ytjwm
AkXD6Om3ysuOzt4+xCfLq3drUwAXweXS6CL7HxU5i3X81Cui2tiJGYfyZqSXIHvw+B9Xp6lEkLLc
0reLXAQxlp1IlaOU0StYaPqknwTwrNjUN8G+3ooyq+qNv9fjtGXstFzmoibAvKOCYiZ7m8e3DROP
iQSFLhyY2RrQ8KJmvbS0CJ7GTOGeUX56zfk4M+R7xn3lJQ8FCPxVnh+R/l9sJ3OOXAdTY+ZuEfGW
uAZfNfPI63f9rUAbBBwWwUu3hki+uoFvDC3i3K6V9FqzhCGtKc1DmMbhD0vF37sUkOLiNmyIlLbv
3/QLSCV7ScGdu/5Kfsw/nN+INI9RiERGkdBsLj0cz9eyrH92QXyIrGmHQ/KqaH5BbHzT28NPzUQd
PQtu4mLeyjFnqrEp4Zs9lJSku3GxM/r+BOhxq0vaTdfDp5BHx75U797/1cugVlOZQifb/yPHe8GP
T+xEGoIANxJT0M7FT0WirITNF57ijwkyQt0Q89DLebg6Qfqy7wzb87+hbAhySv44AtuOPxVHkFte
86DcyZ/X8tDlzX01St4BbT087hf8FxZ8LJlZjLbXKea+0qt9FyJu1lYbhtV3Qirv/W0U3u7tyX41
R/kWxjfVIPNdfHsE+JSMlontVUZBVyTV4mOU9WhsIgy4ku9c1MZf7yzNTUHmxAD2cry8NprA6AjN
ACPrp/qhYXIWFM1JJLGypx/+AbpjWUMQFk1IwwFuMtQI0ej5yQ6CqKgBE4o3LDjEXwRqJ3WnnQMD
vIy9tSToqpsXa0NQDwUOY6mCUZk+LjDFK6l7/aRCIA4qYDs8mK6gSpp+VDfvf7yrbzR0tHw+JPGs
i5s7qdZoSHoq1lfdd1RIlD3s9nfrGKglcx4cN+I/7KUMcJKkePGgFBl/aARmyMr8xx7Kw78mAHcQ
z0A69jG4y241pOrQmrxXPqWH/FQzLbrmG18RxW/P6vI3LF4X1Zlwigq/QQmD3q3i6kMcAqautJcq
1nZ9Aqd3jb9y2g96RDJUJOVtlLQgiEwr3frKYBySMjHcprafyrJE/MXXDk0T3c5d8bUbjR+6X78k
uX7Hs7I3fPuGQgdyc2H3EGraTmmGlzQyvnEd9e2oar/mKdJRS2hPTqQ95GnzoIb6QYpQRJryY5Vo
DyhNb/7998ZTv3oGei7qEgOswmObTIIrQxQamV48BXtjr3rJbk024QJ6zV6fWVrsNcKBLcOnccj7
anN3rB8g+25EqCQ0DVJ6PXCHA5L6hrxA/HsV8XElIjyzvvBKU+lHJF6sc9y1t6JFXG1goXyw9oUn
36xy6S2fksVazUXxv9RiM44drHWIfcIaiFQfLGPjSZBgyR50BatB6NLrCosQjFiUfeh0XrSjE2PO
Wm308RNCzlit3D4wGUeoVl6wK9GEY4L5VYCM8iBeFH5KtSqbDDOaDEWD8qOX+k06Md7b/EtFLNwD
wbSY3lMEwdGFI+ocOxnSlmThz3GBIurm57zJYJ5YrT5e+nQHNSwCeIYT4QheviJMNzipQh6GJxq2
DCdSEEWKB2vwUe27G/Vp5c5dnkXsWVCNQ5sjClsLzzdVs9qP2YxkjEet6EWE0dqTsR+O/d06vviK
nxXoH4DU8OHw7sri17zJTtrIQtvMSANOfnGP1N9O87p9cRf+FJx7AuxvfGd2kPmk8qP6D3iRL1pT
fEgeaBVBCM4lY4uLpkZQ612goObpaR8Qpt+Ym+Yu3GVgXYH834duCr7rP4jlsSkod3jEmHVfzopV
bVA7Y1sFeLXxtjqFHt2wk7oDhXkYDmuvyJXM4dzaIsRu9BHKtg5r/1O9VmjU/DT2tBUOq/Is1w4P
nD0O7A4g4+kSnX9O2lVSZhAMvypANK712X8wmACNn9p9/HvVkS1jRz4ehV6LCSkbsjbIV8+tJdqY
9yHFzI3xQdmpG/+T0IOp9mijQgvuImi4g2uidYPdauBz6UL5dDB3Q9gIuRTxyLllfZyVNh71P2yV
vWefkm36jJQwoV33K/FWcafXvqJBVwjPhgTNZTwS6Kk0D2lElPHNPgmH7T+IWRwY8p/Wge7iuTkP
PGBGEPGxxSw/xEiLfe0TWZLHBqlefd8etRuiA+jP181cJBzi+zEGDQGHhjLLRTA+hYqltQw8wPvJ
5f/QP8Aku9EJWOttA+awTOB8Xq2HXD4SDiQcsKGjj2TDsrpYHJQZ0MbXhrOZThyaE1Khm+4uRhmv
hSuu/T4dxdD36i1cNnTEUmH/4gWEacagw3d+YJSidbAb+rBMR4cazHCyke7CQ32X7lf9i4hVlp/v
ra3Fjc+1oUpyYav6yzYYVIhujohxhzsxCWl+QX2mdG8JWh9B139eeTwuCwfny1xsbhI1SHj3mE6h
Bg436XO0pyKK0NnqjPEVT2PocE1xIyhTUEU739CSygVkMo6z6b+IUYw/z5SYZ+aZWpeKuPr5/rb2
mpi8eaZGJ0jlmrY4h6Y+wmPtJXfOHZpxTIWtJcRXkir28I2txZOUNvaI6CC2hk0Ol2FGJdgtD+Nf
gkkq8bob698ykryeTRJjpqa49czbnW+lXueWFAQYbD370d8j3HPjH8VYES3VfyJGcIH7xaAYzyJh
dKhIXpA8qVpKMV5OCesxV+78h+ZLDkcYg9me9PL+ibziykhQuXMsT4TYi2PSay06qdUUUMlqX5Uc
xBFZb6Je5vqOGFREupDnnP+5rCmpSidXoz47r2yX4VfBGdq6oIvJ9Fum3QNvDfB7eUxeLRqwcsED
djkfGTlt1aWT4mxEXCi03kIPCe3NTCTR7h1GD97fyEtnvbC3yJAsp5zqLJNx1sduW74onnOTQvxt
bWpqQ9pGS6ADW3XWF8Hvwuji88UTTnOMWWR8FGKGuSdmyG34Zp19fuputOPKIi+8yrm9ZWpEjp1D
4cAiBZyxuudsEku02/JedcvNWtIpnOGZnxbGHDjceNIp7i37ACqkYwxzc2aGsHZDBUIA1W3WpEyu
nhPGeXlzqB6Kut757c70XO91hKg3g4NKqfakBy9zspuiGJq6aqMV5o0SUZZK9UNZMuqQomIerTIt
XsRLLPXtj1gcnrEKxzHoBgf69hz69uqx2tB483/N950XHqrnRF/F7Fx6GWwCNOB6EBqKoPR84cWY
SJ0Zdg5RDIUb+pxb3PfO3Gm/YU7frhycizcXYxYySYLbzEbZbvHw2UOj2N0o9EcYzoyoHLQ40Dvm
JLV7ERSi3XQT/BJB8JS56ZcV4xevE+K36J7RTbKQjyBJPF+pkheWbhaz9Se4eA53KExuw0P/8R+8
hMsvqcG6BOIBUgKdhhIB8LktqJjGqjRS67URofQuj+FORE8VM5DNUUGtZJW25MK5YpNdRWnMopNF
BLywqVudrEVmYnnOIfo+fRITqBLjp/4H6dv0Wq/41/H90qIIIt+893k+lsgvhpZX/mQWvO83zmcR
P2kNIBzm2ISozCZALcV7/0suE5pXs+Q0+ALo8fiq52bBk2hmUGPW7xGLt6cbp7D2rVluYM374Ctr
CPFrG+sIRTUh/XKlvpblsWIxNWd67U7QWNHX+GEV7K1IvFVXAXKUufrT+2u8SPlZ5JnRhS8wZ02Z
4SMyoXiMviu7/sWQXcffzPR/90BbXlUVMtltym3+Mf4eHv6jHixvJjUHUScHgg8pxWKn2zq18kay
TXLw9kgH9iHZBAUIQhum0ukg15v3F31RX1zaEw/PmwM1FrGaO0A4gMD2nuAWYMUBWmdAFWDUElJZ
ziNsHSxeelGohrQrJ+vyU7NgfDC0DrRZkCNe3CEgUFpFHQatY0Cjjv8RVTCvv2l2xikstmq77Rl9
Wb1G4i99+8KJVb81urhGaSFpfU8WzajieNvsbeBIOzSFpAK9EAb3tpQ75G0twdq2e3+/LwZtXy2b
uH+QjY4QOTrfbwJavfTj1+9bHvW/UMGctsWTvo09CEV/Cj7RAPlPCTnIr+bn6HntIq/aF270zfc2
EmBCI+ySoDnl/nuph2C6vve929sH1Eu2iDrs7C/JdFNqXyUgLFn4XXz9dUDyxSsoNoK+P+z/eBUC
7sXzD/+haVVWYPFD/H3F7HwNDwRSGv7NdDDzlVN24b8WxhZXOzGYB2kMjBnOYwVZ23SXaaM3azuI
cdZCtWVoKBZGWKPpdLxIl5a+UivyOCgsbtQf/gWBoiDZhIFP3wmSuNW66LJuIOzRCzIpayEeDnP0
+RctZEdCnoO1tT/rnY1c7qS70GmIywuS6B7Qc7BBrqJy12oH4i9eXqI3hpdSy2kJ26cuY7iYPqST
us3Ge1sPNroibVA32kT4yjZyDisXaBkJ/1muTSGdXI2i/fLcdD5QHgN9y2gytkphu5o5uZ0vb4xm
9vwOlkW/cf3oVmUIsC93jv+zG+4nhYZjl2yVNtwE0ocYhG6rGW6uR648Mbff/37/V16UxZa/cnHg
cqfsilGOLTFByojucCcovAUKXfnerlPEiL/t8kv8vSeLIxA5ud9lHXsi2qvN3nmSP732ToSSQnvy
FcahIYBWPka7Ep7Efu0NuXbiOfL/80mWyYnf+X4FxsXy5Ef11N9qB2lj/go/0Ulh0t1ZJUa+APwv
NndZG5cocXaJir3XwUVyPmdX7bWb4NFA2Cr5ltxNX9Vncd/qfb4vDvldtpOjXfVjvU2w9p3NxfNZ
FmNVaBrfOT3KpA7bYq97/rOyqUnM6nVs/NUrJ8Yc6O6ABVsiIca0SXstYeWar38qTHCh1o1aRTvH
DG9zzdwEjn2w9XQHW/Wj1Wd7lfnHLgH4FtyrI6jTfnr2GYFQcmNX9GuTAtceVfvNj1s8LUqjDVHe
ECQ66q9yBhmc781prSYk/pKLo/7GyCJcKFgdjhwjCdSqnzjtj5MJfiGUaYeGB8J865+MdVxa1RjU
5qkSDUNUGRavdg+l+diOvglBYYpQqr9HJW8/EqXAjRk+/jMOt8vtxCZYCUQxNcqIy1Ne5bmtJiJG
afQYRVFkOmIaBsHL+57qmhWQ2QhRUFYXqzt/PTrGnxK/FiszrW2vo4SSwruhpdv/yszyrbDKQKlz
PLpHg8JVhuymKORNH5krr8NFUYE5AX7o/y7HWYTPaaX11TRip32VKMtR1tPuRRQr8H3ck5XduxK9
Uq9HI0cMAQNKWz72ddh2SiPCOYQMaYJmAOCCx/YgApnyZH9e71i/Fj3PL4CwSOcVeQxddHnPP5hT
JFI2ShYr9OYvPH1B46qmC0/6hj/awnoBfaJce2K967C4/896/7a+8Hd2oPt9VrBeEa3rmwyHR3hz
29zW1EiZ8dquVp3Fet5b7+LqSWmqtrrYYdhb66OoXw5fu924TaCkXuVaW7YJxPF5u7nCD7yJjqdO
akKGTsCWHat7iEhvTCadhqO8rvZ1dVkAsCygZYysLT25NJRx33fcu2YbPgz7ETm75BXLuM5gdBn8
sqg3phaLyia7ThB5YQfFHJVSzeDYrOSUleajxfCE2UTf3r/sF9Qsr9v4xuLCSfuV76Q0R0USGz/8
QbySxj4yTrnLNuLjhTf4653Gr/n6vulXNPTFcWH8Rbdfp9WWDVCrjPNQHVhskrodnGe5q56UW0Xo
1d2Nh+EbPCkb686nUssM+CYmvSz337ujvHMepX28BRi89mJd/dK0geEeB29HkH5+popSih25ATM+
7pInoZmY0UqciRDq/Wrz6TISQ0yZmBjNLgekxDKZnrKglQEcm4Kemr6CAqg6uhtPIqkUygVrheKr
7gCBXgiqERC31WVDtvCZBQs7nJHgUkVvZEthUbHcFhZuITLV/qYTvVoLv0x4WOQbo4vkvdJHuVeE
Rxi/GF9onmyi7fiD2tDOdI2TfMtkesiI539QM9Dge9NBnoDD181X3a03vqEo9RHtOl1USubdSHdW
qvdQJAQn/gS2Fl8/UH0LVzvs4nYuDjRARoTKYLDmi+oLf28lozQycWB6VqY9SnZwy7zH2n29ckRR
+ma8isgaWanXkbI3S4M9NMk6sxbHRtnZn8RUn2hHGSQMq9t45eud2Vp8PWXWSnrv2EJR7jEADXHk
Tuzi1p0ekltrL+3LE5KOu1V5gyuBzpndRd5YzUkbmD52BWSvSrfyb6ZSBF3dtFO9cnTH38b4T+oc
V67kmd1FJhgbVZFlRSPsKjvxYnZ3osmuQQMW/AzWpY6ufEsDMQWHQoApYoSFu+nTILGLMTQ9FW1h
yPFvorvktb3Qrqcjl7m4kCgxgUfRZaDisfDzRlBB6lxiy74b0bajkHZEnouTo9/8gwr/lZNjUOCn
gQ4CFgLWRSQwFHo0lEpg0jKdtlEAX7T9YKHDBcWhUHCP9+NenJzo8/tPypWDc2Z28XxaZj6VUcoi
xxlVo6K/z3v7g94Om/fNXAtdz+wsNlPPWTSQUhFamVRxUm+KTU8IGAvMcpdphHOrl/GKczmzubiM
dL/mZMpebfae5KL3Zm+HWHNFKKnvgGaniuvo61iXqwfnzadcXkajn80oxm7ySQaOIb5kAueVvisf
/0G198qVMBFppTaGfxN1ivMXuLSMqvInDo5gHxco1uCUH+SdBtH3quLjlesOFQcQHgWgGXMDi5VF
ZSu3jJcxXQeElVRxk1p3oiggRBTS8Zh++9c4TIItemtw9dBKFZ3Uxeoq2NFkC6wiDsb52T0JHSz9
RWD5uwe4sFYryNfOKbItGm0gtLAYGFus0BosO1QTHKn9TWbqXP8detZT5c2oI42//wEq8coZPbO3
cKBNo4dVV2Cv2Wb3/qcBUoVsE/7Q3fS+2hXSxn9avRZX0oAzkwsfmkCw19pahcmKElLqu5WfbzJp
cn3npZtHN6VU3dMGGtY0gK74GhC1ojsMdg+o1MJwFsoN49q56WV0HkoUk+b+ZASR+76rueJIeRqo
TBuiJ0u2fH4fGNEMrQ5VZS8GV8+c66Ypx10dvuDoVixdqfIz8/HG1MLBFFldS/aUCZ8NpRkDW9bG
dMt79Kr/PXxVXIS3thYHM9HtOjIqbEWT81NzmkMXzzfS1JzqVnlSnd4zffnJDpUPapLv7XR8jqxs
VZz92v1/+yMWp7VrsslI6tcFBwd5diu0u6ytpO8gjnsKT52rqf/Bw2HSf2aEEjk8Mft//jlnpw9q
1eGxiP4aCUz/sDI0MQ9x/iS4f9c8zrUL+daecO5vosW89XVHbRLIRcOXIvrWg+F7/3xeuwVvDYg9
fmMAxVz4jOHe8NJhcNMo3zK+vZFg9nvfzLVr8NbM4mE34pZiaoaZUu0/OTPPbqJ8zqdoq2vB7n1T
V+/BW1uLK6dX0EnaHd9oKH4yYV91X0ckMAZrPxvPjl57gQ51Z/xcJj9XDIuPsUgfzg7H4gKqVIyl
XsKweTejpydAyNFxRv43A/u11l0U7unCmEnjjikEiDSWgL2i6tuiaSNuO/IAeR4cjHTYDlN1N1Td
NswjDeUZRXWdev6ysswr1w4meSakSbLFoODCcSZ5G+ZTkxgET9C9hfsa2aJdsQf24hn5vpt36Toe
8srWvrW51NpqdAl2BUgVmCXWmAo4CfdmeoqPYBJ69fu1zb3SayDH/nuNxuKeD3GnF76BPTQrGEco
9jnlHH9XIJRdbhzPCdeoAK/cQ/qUKjhINNqQXVhsalpEWjuBpffy4R7mi60cI+fVr1wN4RAXZwYj
4EoMC/jOxWOUjIgEyD1GzOohQYfRdSL1m98hYmrnz7LziGDSr5XDcsWBWbRQwHYbsOTTNT33L1Hp
61IuqQY1EuOLugXc/RQFByGlrmzrvRG7jEob/1Y7mNdJEBoRf9JHYPJhYVQZBmXI84ivJ9VHJau8
UR6HTS350ub95V1ZnQjMmB8BWkcauDgm8BVZTqsHhqc2P8dAdSdtbSnXTuKZCXEz3jhohnTg28hD
TOwzsIjUgA+2O28RXgVltQYbv3IKz4wtNq6Zaj6hw3qyDoFJ56+phnWk91ceg7VdE//+zZJSS8qk
XGNJUgH7DFwUyn8SGpwtZPEGyF3cDYbGQl67tBvts0PiSiWQjdtKgA4348N/dxIWvl/TOtVXM9bU
K/e1hjhJaHvvW7hyEqj9QRpB04Uc5ALtboVVbaihrP+vTzKYgPX6LZwrp1ZfBzuIw3vuLc7sLRGF
cH/EWQu1J6Grp570rUCsmDUeV4XvapUt4vJQvI4GCkoM+KEuKKhUH8+oZI3OF6uPGhjfwrrtIftK
fgnt5HBv7sv+uLKjl7kHNg30sXGHV2oq1JLkNqmx6TfxUVezY41Ol3I0ZuMj/tg1O4YjI011pXE1
kLy2uXQ/NJICQukL+LtRJ3GkFrnY3FuUx3epkLCob1/VfSivrCz02ua+tba4cdiaS5pJYnPt5GAq
4N0USMzbrQxkBj1wIpR1am+RA5yfH+pi+GBOrCzGFxd3sMyrcpgSWfNsqn+9YbmILDOT9W2Qf8TB
WlBy6bn4hg7DisCpBbPKwhPbJdOsejhqBCXyJjpMI7MuyQZSfGWTHuAeyjeHNWd55UJaHFSAdKL9
AWff4s7Hmt3D0aZqtAd7L/2agepldqnx5F0qAwNa65hdwZOd21skXZVTVbNSYy89htkufohorxjb
EZXxADQspQgsO+o+zr2Emdf08KdXvpaxX8gfML97tuxF2hUldlXFCj9DlF2Cm8TxNPukV26kfkHa
MDrVN9q+3/pI7eWnPtlr04sDA9p0t67XcaUnQhamq68IPwADy+gCqq/RdHJN8zIoDra5Z/38wzzc
byJjK5a/LtgkPur5qT43ubhKchIHQSU+AlRUG3vO3H72D6Uh7616FcB46SSELUbw6PiIRvvyUGe2
1Tkay2vpFQDW3NnaZ82bD68KIQjvPORbydMGV9uW+5pZOc/e291KzHilwXj+IxYBiBo3alAwKsh0
rGi7V3uB8x56aFt7tjjbGRv5YD6JK4C+8IrfunQh57YX8YiSw003Vbq41cN2hs4nmIatlLnGfSbk
RL14O3y2flkwIqzHQv+fw/X37i++tDN3WLNeF27v9U+IC8P3GEHfJ1KOTYrI0GracZnUna934TLp
pyKdDAU6sGiBLix38Qfe3E38QegGWHvqVKhr1PeZh/jD2htx/WD/vdyFN5NKKMIDJpter3VxD6nd
YabhF+6CvSA+kAA+UBb/17q7wpuABWcwUuaQX/Q14tkPyqzGbL8rgRyIPBL+MSERmQMNXgdhX+ZA
5/YWy3TCwopTcZzFnUJmfpsUt0r3mytl8B6OW9XNdsPn4rN6Z4NzDNd4Ka9UJ0jwRIADVRUpyrJo
3Y8df2kc6GwzR5k2AFqw++yogTj/15PY7O2ZrYWnVspBnjNbEteng1C2cZUbwaCaHQXMYq1UdaVY
bQPoYELDEBwFxtIZp9DxEXebujf4sG8e+k4yKrdQzDg4DEk9fK40M97mmXTTqqF13zF428EXsTHT
yDTBKVn2gZpDvhKXK6801mcOW2VYBMk0jQErmbm8hRONWiuKBTGmJ8l2cQCpbu7a3jYPCpx0vxh9
Hp5gUxp/mrPiVLsuqIsYVsO6g3WwNuzITa0hvImmMNpDA2rcW7oQ0vMj60YOS+dkaC2+CC/xMdWL
6Q5CXYMDFKfWUTKC5kVJW4m5qky10H61s4c88/WvVt0En9OhMp9Kvxwj16jyfiuNZojhdrSfeqC+
22qY4w/FNGefrNDRNrFW2o+TM1nPbTEVJO5TUv8e4KIEg6SVyX3qZ9VRGyvoXkxF+dl0mnYa7IDR
jZAOMOICUPMdlAwptc1kFsND5IfOU5bafgEbqZXtm35q4DRU7ekhNqf+RYpaXpw2nG+12jbu4IpP
9l1UNAHgdRV6Qpva7keY/ZwXP6hAO5qzQVxJCL/tnTa+nerZ+lhoffYVgfZ0Cza9h+RU1tJ9oQz2
jRk1xX3RTTLWdXl8kBSr2radZn+1Szn9HcRx9+QnkrPzU33Y0/octzHsn9tGq6Wj3hvGPcLgwXOv
TPP93OtgoUs7fhrCxHmKkrjbMFOefbShnnsZg1gCoW3PLxG1gqPBYfxpD71g7LRDDuDU3PddFqLW
VMld7oatzzT9WFcffFmOb2JlSEPmUoL4SzcG1otU+lAapVpyn4BQO9qNZd5qjjo+tOUYpp5WQaA8
FWb6pMy2tSmCZnoo6yL8pUUW3HeD2hwGgjivi9XqzinC5mDByXovJ0q9ja0J7rih1fPMjdtEvzW1
SHoAkig9V7Wt5JukUaM7PS2rE/EvsqCqHR6zRg731RQlxyZo/IOqFPFdENftszO1oHGMCEZFN9CT
5jhlqeIJEo572wz8baNniqdEc/9lyLQWDerAP4bwRh39tMpOZeWMj6PFfo/hAwvdIl7dhc985rre
B9mYPQchnEJxEZT9RlJNedqabW9VCXiUKu+2sISadB2kMv85yGGO3GRVyYje5IMenuRiDMIPdhwM
827yKd+4sVOs4YDE07y880wzGZYBUxQHeBEpq5EBu1tGcbRKITCxwELVP+qbbgcjBCMWr6WTtbD4
NR1+z+bC2QaSk01NhU0RFvsn5WAeBWWCui59cVEMxaO9Xd2iVjjm49QiU/LHUvqr+GYfx43tgtLb
lHdrOKeLEAxSL5kIG4lLsNAX6qHMT+mlGo7MAETKrk2UrdUFrp3aQGSjjVWma2HIRSIn7DFXyNCO
YPlaYioCqK2SKO/B15ebuWbeV3GNHwGUYj/jFKqLGDHrAI2etdfryomBr4Rioa45ZI9LwAMXq1MM
n2U2k7pR4v/H2Zdtx41j2f5Kr3xHXc7DWl31wCEYkxSaJfuFS5ZszgQJcADx9b2pyr4lMeKamffR
lhQIkADOwTl7eKniaqXqdZZfzRP7NMIinQRlnPSFgRHy4tEBNcGCVGpswAR1zQbvPMX4GAn1r1kE
Djp2i4jXA5kLKddpBsqD94QePPUb3MmsDT39/ccG1imQUqjtIvqdIaZyaSeiY4MTKDJ5URu4yefT
7colYP66XzcW4FKod2nASwFmt7wF6SqtpdU6M+OCv5pbse030wZOkHs4aK3Uc88XO1KzWQoIegEw
d1nqv9aTNhktNIogk5Zmj72a/mAW168HS4ijlNYYDlacrqyL8zIC4GBIu8FqRZkcO21xyUGNWira
2DiBWfqzTOqc6xunPuA7EM6jtSleWB3gmWsmut42GjhnqwOU6JbGCl4ZH79XXu0CCltNIYHUY88g
NP3eafqxcoZw7TZ7nh/O6pUuoBp4k+CvLNF17VCKfCabAsGkA52lb+MdlISj8noGTNb+Khj0fMN9
EOpR30NKel4vZXpZcouM87oBdhsXdMigEK/YW5gbZKXAGsYlfpPc/22u1sc8USP597jLuqkKj/CK
lfNGR11vtnCYwTbadpVufh4GvsxvmdhOozPxycL85suiuxFbEyq3M/y0Afx0NbxdGs0GgAHaINAg
RYcFu/RT0V4dlFoOqfVvzrfhjxGqETs7pDtnW/9cXaQXR8MVAjk1VLnOyqOuMcGhyCQzY3EGvuAa
eiogMgFb5Rn5viJrcX72w7kZWFMNYQe42uXUqEKZSQYbZBrlutZfB75aKTwrNGNJzMrLqOYgwgCY
/PXhJbVOG4iQODNF7aaPZkEJx6tu1hul59Hzy0BLh0ML3Si9GAqcJXV30Eb9QVPo5BV0ePj9oXxx
nDnAoPQGXOJSUgVl3VgbzMQJkuaXqMH/B/xCDGuL7uIoeGQKtGGBJlvmArldq0xlLshneup143XZ
ABZUrYjqXjrz8VL+d5DldlWSCV27OrYDu7aeSQVVc+6+TZO24Rzg+XT7+wd3aa19Hm0Rm43C0nk+
YjTaopI0GMiK1eD3Q1yYEHQJdZzxECVEt2hR4dAyrlh1ypygoEoNPR2o60Z200uP8ym+HRM+Rq41
JCuh88LE0LZGbIS+G3btEp9awT9AKUqcD4XaQzcY/Unz9Pt5XQqUYK4Dewe6AwBbS2Ml6KB2ymAj
gNRv4g2ZDYjchd+UwPuhK7+aEV58jJ9Gmyf86cCr0sZpMtwkcdvnwagW17nFQ5kp1+lAA56vLcMz
RWrEfpznOF8NcJysM/UQCTODpDMyF/cHuTGi8sYK+xCwjoPcSAB+8w1QgN+yiIMHV72XYXvT3a4X
cS7sOHwLaMxp2G6oyS0OKoiL2NbIGKjTab9J0zx0SbFRzeffv8mzGhymChYD2mvzqXh24PYjqkgA
i8Hb02m9CUbqsCoAuWoLr0VPcZ4Vja4szovTmmVgAPUDQnNJHetR9IO1A3GCNJ+OBYkfYw23pkRs
fj+vS3sAMjMq8g3AOM5Q03IyzIbGrRuU+nSr9e67kJmxki5eGgOkEyRws7vNGeRA7wfdioXqBGWs
eS28Dh1rhaJwaeF/HmGOzZ8WfsrySe2gwBJUiSa9ioi7mlkblVmR2qJGMaFSvDKnD7DSIsXXgG6f
VZaR6Z+t/apVdcpN5KTmvRUlB/UwgfAGfnnz423uiJb74s04/AVhhEtThRLtTPvEFQO6PV+nyivL
mXopHZAxnGhOM+oH7REmcfBjIP5bF2qwLQPLfb+auy1zUzStNEhSwHBjlgyCJMPXgWGdS3HZhILO
sEG9ZKMGBQ6zYTsLaUnIjkIqCFLd6kotdLkLFoMuk4ORDYaeEwzaA7GI8luQ2nkwKSube/7qn9/l
v0eZITFAvaIDvHimji5k3tBkTn/jqI+GLQvRqlln9S1zKowz00BRR0chHRTtxfmsxtxW2lEBE34/
d7Nj4DtmIL12+POO+3++eI3yf/03/v1GIWCWJWm3+Oe/Ts3P+r5jP392V6/Nf89/+n9/9esf/usq
e2OU01/d8re+/BE+/8/xg9fu9cs/wrrLuum2/8mmu5+8L7uPAeCKOv/mX/3hf/38+JSHqfn5zz/e
aF9386dB+r3+488f7d7/+QfElD4dcPPn//nD69cKf3eL/2Bnv//zlXf//MPU/gGtO9ySUTABZwqp
8x//Nf78+InyD9yc55YO/HRx2M7lh5qyLv3nH5r1DxTh3TnXAskKcp9YO5z2Hz8y/oHyow3RvDl1
scGO/uN/533z79X171fy/3CHPVuEuPCBlwN5XRzGuLEsbisZN3SlNyYgEscJrlKuZzJQn+A5Rbsk
YmUXVDz2mcv8tntxipvBfhny3OPdL/g0ewNK48ljDuQywsbfDBGgDSCTheShjgeEutoi/+vK2FDj
KYPlBBoFij15Vbdymznb5fMImDtOMwPyRkskIfTxpZMyjNBD+HOMX7vZHShZO7HnB/hll38dZQnI
lJUqrI7FNDDyuQ5YiKe803ajndNAa+vSV3JXeg74iXrbQnS4R3G41aAgMqoUOhnt8OvTwvxzAXy2
A15GRTzWuZGIAIIr3Ewb/HqeYqFrZDQdHsja8Ky89pz42+9HuPBYP4+wdEsVGaQKei0F4CpvfEVc
IW0JJrr7/SDLxGgxjWXlDhWFkhNdtnAlwWMSbgNQe4trtqW8F52N7Wce4dY1rbzM882C7QtWC/AT
FjTyPqLzp4BfqplTKloKieadvukjEvINPGzWGbPLQt48u8/jLCrkLG6dnPdxE9DcvaeMgDOnfBeK
rw4bFoclpAmJa4e4tTpeY6V3v3+0Z9qVy9EXSyTBvZhUsJBDSUEE5c143fqVj0A4C+xP2zps/HVv
oLOa18egYCLrH9sF4erruoTYVhXDjYsHibkZqJdsIdG5GXz2y4ChQtj567aol3YCrkfzwQfrChSz
v47I2kHHgFkXJGqUSvhUqu8rD/Isd5lf46cR5m/wabkMHUvBkjVhddf7A9t1sOpTsHCqcLazZ2yT
aZ5s3pVZymoV9X5pFyJhQnEWXpXnUu3cloWZFEUX9KhKeBl5b9LG8BLndmWOGuawON5m8xRUa6CW
hbr9/D0+zZGpaabmOsF7ex2BbgcY+27WheO7mf24Bvu49MpgRYOyM2heuBYtYkKOdF66sUuDlr+P
SeeJdk2T6+zqPK9DC4gDwIiAxjtLyhSZO4KVWBXlEabLHmh5t1k0p9b0tM4OMi6tENimYM1DbgwV
osVWI5rIKzrNa1Azr1IpoamvTmHTx1Voc5IG0wSKQis3el39amgbGKUDTQu0AuEP7cUtCCiKgBop
yuHpE7ASvpPLkMfPZlf5sup9NA2h0sKBXlSraBzaaDTKnWPL3BPS8mg9XBOYEQvcjyoHTrHlmxZX
OyeW3b7rutRTWRK4ZfeQ6H0wFD8UOpxckv4AD2YvMgZBliz4/WqaN/lyMX16HPacyX5aTO6IqkVW
JE1Qxc9j9ysGMm+o/NgBDVMZVsa6tJaQE0OYYOYMojj3day6lVZeCpeBRwCeoN4Firtmn3RpOnCG
slGeNRD0zMXbrYQ9pKXbQ/ZgFFexOR14983gddTIai+T598/u0sb/tNgS72rpmxkmk4DQ8Ul2QGq
A8ZXAEqU//8xCiikH2pXuJottntmjJ0Ch8QWUNXcc0y6Uet7S1/F/lx4OWD8Ay2Kb4i+2bIt3SSa
I2o3bgGlkxvN1wMekevpRoLv7E8BDcatSqLfz2xtyGXMdZsumUzGgs7c6V3mkaRfeXZnhSucLZgV
0gacK7jELyt/dhlT10gItnE0lR5sLoW7ExC1d7YmDGEfcNYAc8SDVgss2DVVm9bZxjB5Zb6oASAE
jXyVxnAhoUF9EBECpHwXHOTFJqDAaPYFQa7GLXMDYLlHTBYx7cWVO2kw3047n7prIePCoYdB0QMF
JQrN62XuljVDYYFKh0HRsrAzaON51Z2MvRpmLS6A7G5zowXO83RYCx9nHb2PF/Bp5DmYfTpfmOSp
UguMXO5yWBGHYmtAsisYA9MvNlAG/P2KOpMx/RgOxwsqFy6kU5fpYm0qDQc6B2K/TrxraqidzyWM
WX4fwpqHNrBOuHvtMopu/V8Dll/KqmDV8p9vsFjUXRHnAvoS7IMTM11RJHIddFvlUw6F7r9A3b+Q
DXwZb3Hi0UkdSisvsImCMZyewE4ALVr9PlMvGMpDK1v24wEu4sXn4T5w4J/epwL4GOkAeAJsb5ax
gOkxGqUQXnlutnOFo9pAjC73i/u1qtTFFfyfx7rMQ0xa5VWsqwykXu0BDMK7vmI3hA7f0Ii7X1lE
lx7pXB4yoK13gUgrBms0+xRzVEyPQZQ/DuQd3HaFjw0DrYDq77aS5kX7ebzFHnHrjuRNqbUB9Ffg
2ggNZ5Fvc3VVn/GsKrUYZ3H0wKVpbrrkbD4MAe9Ut2wLB4C/Ypyy9gTnk//TKmmJ4BYqGAy7vn+a
UR5pMHs0qSG/T9blt9dGW0RI+DvXlhNjXi26ErMf6Lzp3FdI8IfZ/d9Wdvh4W6gfKqiVwPFqSR0R
pBRdV31sOPo6Td6wy0+z1Y0C7SOABYrT2p67FCYhyjdjPgDGOKOPtKyDHh/DmaZ2kFPSEs9q1ozJ
Lp6bn8dYLkEe643MsARn5LGBDZ0Gg74DwDB9i2/YAULQu/7Y7+rbokGw8IZ6BRWnX3qH2Gyz6DUo
i2cObCZc5jWojGDPuTyse1DjmvwIAbHtyOguNdorc7Q3psIi2HlvEwc1VUp3TU92gyiPTGaQsre3
2tTca4Bm0hwyG8TaKU23mYomggbzvsiLsCmgxNE5UQoZ0BqfYabKzo7ltRhr4DKnlebtxdj3eU6L
h2pPZVpkAN4hFMwdQbHt9hS4mdltY+0IuRh2Po+12Ns2m8Wz05EBcAHYrhYm+8GLt9A0AgdiJlCt
oSAupTEwzMNVF0WtOeH+usNVG5703dBznCXJVv1TKApCWNuVs/hCXQZEtP+MM8eFTyfJ2BNrVCo2
V0ZmeWi5RcMTDkxBfiA7XIFXRrsUZT6PNl8vPo3WC7vQUwcn/xxM2bt9SPY5P8zkzPJO25Zk20Sz
pNEaKufSFfjLLBdJA0m7qeYt52i5zMD/9nbuHsvbdgd/t3UV/4uzBNQa4WBmiC2VW/SqTWWcz+KQ
rAhF0fiTjSAH2lBSr2yBi6sE2ffMd0ZLyVg8T96iBiwca44DybbaOzu55ztQq1eaRxfqZ5AZAH4L
hlkAq+Gk/PreBjkkTQbAeGB2sMdE832Tx4EGhQMbgp90lvwM+u2qlNj5wfx11EWUS6uurKSFUckW
TnlBRaO5zlRA1o/yLd9ZB3Kzmk/PM/maf6HSiz48WhvoX50V7WpTpBQbokGuAIUDDBoaeIe4tHhd
CYui4g2xYXXQ84vu10EXyxMdeV2Madlgs+tYnv3jLEsFGc6D/R2+XTBAqKm/Kql6vvPnQWeYCKxD
cC1dnJ51qZBM2JjpzK/KDup29laFVRf4RWsR9nxDfB1qsXxI7Ah0s+eHmj8qWDlKrgS92wR6x8OV
E+Y8zn0darFmFGKrjZrXTaCqT06kQ2rfDUf6YEdz7pCt5g4X4gLuv0COgfmA7YE9/3VnlOUoRUyd
Hl3k2TlLP2CtbG7cKD7U0TtdOa0/urRfV+fX0RandSKmKjdLjNYPwzbhMAPPSn9SW9+2w87o/BKa
o7OYS2dZe43HgcpJSOvsbZycaFCyK1sbj0CPw/nnvh/ILQj4R2cmyA4KqIwj8MhQCLOpn459IKbH
3NI8IwM6E9Toldd0nip/ncji4DJS8DWcFhNBkQqUXXmIAW2ZueWr1LbzBTGPNEtJIvs5VywZFNEP
NMNIMzm4vZt94mroBsfetEv3a0z284VuoXsJM0pooOHGsYTzNsKt07JHeTyFDNIk86hXAdRo5M4x
1p7g+bwwFEywocMM96+zOqvRxjDH0nUWTMyLb2fUQozATSYUk+Z8ZC2Enp/F83AuogBgNOgtLF9Y
BRMuKtHMULJa89vEeWlL+vD7VXEezdCGUvD5wJEBDLLMeYwMxB7FqTr0orpdsZ/Bsz2i2dppdCGa
fR1nsYu0hDVWRpCFOI+zqRj6JL4LXmkId0RP9+dw5q67UZ0HlnlQCJLgfgMAzbL5OzZNVhQZKqdG
RLr9XDGpHl3ceU1t/8HVPq1lkGfWtsasd/xpxMUBnzLpxGWiAcC2d4tNipptc1UlVxkUkECXplES
gUMdzo2AZvUZX9oIWCwA1Ro22CPLamdVJlSTzsQCt4b+7yA8AB936ejA+NkIfr9qLlwDME84GKHb
MDv8LYtvJmSyONxtUDKJp+dcZL2PpPoqzepjTshG5ulr5VCy47z6NXZ26iVJvJIf6eex9OtXWDxq
SN8MaQsFlaBr+v0wtE+gO93FiQWJmwEFDauCQlMVxcm4bYEc20obrMc+5sfGBrVXak8JA6W4lb4z
QHWCuna2I7huk0IGQ1ofsn66SmquRLIF/6UqZh6yqzZBmafHgSnPuiBXjtOBGkOTFTzYhcwZMwMT
EpJI6KMDbfM1vhUC+mCViur4XI9SMn9uEc/+GgbKblHpr6KlL2wTVMfngDrbQZ+hpUE77IbKMZE7
R0MAV8OgnSIHB5sblSEbw9JfTb5WRlwioxpKpnEcbPbB3SIvFbK96QRtfugqV/frBcXzXA/gl/9M
8GMpfboCkdYinYxxObBjd4JoEEQLhh5Ewx4uWCsb4+JQcGrDcocAE+q1X98dgOdlHEM3P3AgpYig
D8uS5mZWdjeyYHrLboY7xauv9JVT/EKkAEftP6POP/80wVGtOth1CBT96cGEK2RdibWJXdhuX4ZY
JF1VWgmF5R+XVhEIENXj3XRqdxJmuqsc9bXpLDcARdc57XERx/kJ6ACU+H3iKzeDr2TeLMY/bq3H
lfcG+Rk8o695HlwhFWB55rYKLCPmSPnpGVa0jjnPnDooG2GMvq2W1Z6bmZS+PQ5q51VDqb46aZZ6
Zl9Y4WiQvUTL1OI9UA3TtjKso81d+BO1uusn2rQhtDKDVo9Vn4CFu8t41ewKc7jW+XTQa/PgcnZq
OrBi0U0dNeeUdVpkGqPtx1byTR1cw3doXnlc8lcdio4u+IC2hA0oZQA25MIvh+5AsgEeCXl1rXGj
8ODKk3uGrKjHtJNjtKOXselg2mUWwAljRN+eNQFThyu7qjeModMLze9Tig8lHCYysGwFmKB8t2ZO
tmm233QHSFC9OtZd+Zg7eqRJfpWBJFIL9Zg5UyjE+J7HberVFtvDG+m7LCn1RtHe1Tkwgm4d8bq8
UQYliGP0J+LU+JERA+HY6h6pQ59ys1cCpzSf07x/Mlv73o3Hh3Z0j5OdbZR+xB1JUOYDqRo1tn7D
zX70SFH8yOMKSUrihL1bNZs+kRu1gh+iyl9MLduZPT+Bq1P7zLJuE5MIv3OsvVTplk+TC9K1UkUd
ge+7UtyK1D2NpDuodNjnXRyJtN7ifuYeiTocY579KkotMsr8oVL7vUArPVX1AynAqe+0fVw7T6hi
Phi0zXeTSPvQhoCFr6v5we2t53iyHkEQuYrl9KLJIvHj0rpLy9SHKxyELWKr8ZwE9mxJswMx2oia
mBBP9NM7G/smRIA4Zep4RGkgcmXteGJMSETbZLqyhPFz4sORZHAZGFztpmPGnpgFDc1GPFg0MTyt
gfWaYl3bwj5NbY2VyTe0JE9a59yzWP816LpzTMTwKlgFX7LciiYsJU+n7aPD4lfbhA1MNd5aPSKc
0Uz3sBL1zW6KZB5Lz5TiLnd16XObaEGXE6j/g+DPnPqq7wrdY0nc20Gb9pXrUUpo5EwF3TapvUvp
8N4Y2dHRi9Pg1mFakD0yiMEvyunaTGvLq7L63R3yO54XP4ja3rZu7fqknfxWYSc10d7K2lW9zjau
4qa7Jrx+JhnswEj6Kszp5HJYHXTuQZHmNtNRNdEyrKnmm92jhSOHvIqEmwZC79sgL3E8ixbHcwnB
ZJueBOjbvstSdUsGgBXhgra3HHI/sORophzCRtbY+lPPB79ymkeWsOeyjT3LLQ44lwP4ukbDZCUe
ZvEA19cnPanfDb3eghV30hpz9IWmgoCi3CtaS2+6sjSuoSGQ39luTV6yWE02jTNuiV7BMdwd0jvW
JKGZspsyrYdDZ40R2CD3OHCCtB+eYYTwbapNv7WU1hOTuzHFEzUT1wfe6raztyVtb5ohYWiK5qbX
TVbI++yKNfmdaMzHfJC4f2pMehnXn5Rk+Nk3I4WnEZj03BI7cOg3nGmbvjAj2Uz6jRr3Xm8rAR8o
9A8KGLH0sn6w3Cdhx/4Yx7dTx+/wi/BGG32SEY/Y4gRx8fu0jzdm3xJfzer2nnHeemYt61OlQe6j
TgOeQagBhha9nCJiPkn5UisoG7jdsIENhN8oKWj9w4kYejRBLkCFDpqOxouofehQ+3o1ebSl/qS4
8ESNyxdHlElYN790OXY7g6e+1gAfydoGTg1Ck0HjKGh5pX0S8J5eJ818YcyaxJcpfKa4k/pCGq+m
QjW/ZONJ9pD8q0nUkhtCet+1YUraiJ0riI8t1HmaXfq14vaRlsZwMKIpMopaw1EknlkGB4DJvOVt
C+f3SX/T61/4yJfUhTiTNT4XRv9gOeD31+1bL60oZtBk5K4LrkSGjWbD8i12W9PPJmMrrPZHb2Sv
LDZNT3OTIhBG7aMCuQcm69WwOIfQRPoL1hGA0jR+iqPCqBm8QdzSxx02Qhg46kp85ei/CDwe4KPq
hDYdbqWb3Cc54DmE+kN9q/Bvpnnkym1TKZvcRFSpdG8yk6Dt5ZVeVRuWuIgOpuKPkJGN485rxHSf
G1eQOvBH1/J5gVpCI6pdnssBAYpf94CR0B41+zLZFyTZQbnM2BpYdqlsDwbJsSrAbVcSHPnfrQZ8
QwKXu/ppnNIdndBhi2WIutKGD8W+TmxYAWVvrRDFroYBl2E05l1n4WbBVLJJquTNzZXRw/eD9ope
/4jr/KnP2WNhOr4JBcJ6mt+asmEDbprkUS/ssK1izx7dA9CYoUnYvh7uUHMNNG4+alN6YknuA+N1
M9aTb8dZ61HjOhNPitpv+8p8UirI8w/wNkbI7XFeuUe3+1H0ig/pXa/NG9cTlXJIyh9VxYOmUwNL
SfYq/27E/U6qxYNR4Caadpkv+LETv0xrF0t9ayTjdwWwV08xxK7N7N5T8hEwhuZEHQnVj2/N0J0s
Pj7kpXbj5kUAodpdLWqPjLEH+q2fgzTdNzCVlUU0JYkvYsWDBMvNwKBPTfjRBP3dwGRyCETUCbRB
MYPSibgJE+F6wEzkBoRkyKHeJWkPprIETW/w2vRNMx9huPwjQbT0eo0dKprsmIXyF2ohtNDDvphO
Rmw5HkV+5RsFFh/WO/gyDfDKZZFf1Y2z413lNVUJ4RkFDTC1CjgedDygdJLXBwqFkJEqt3nR36e1
yr2isCEKqBi30MD5adp1E3Jb6yKTEiUw1XnSMfxYajfHGq3cG3tsH1vXPZlD8lSw2EsyPSr6XnjS
rm86176GL/WdLozvaIa/mJmyGZIRsWzEWfLGnPiK1UZojv2mMtpbI0aXIiGPXUHe0NyjXqfxeTxY
xmbVJjXzEAXtjaOmVx1Ss4FYYT17tVWGZzfVL2ewHmtiSOhzmE+ZZPXWrKynlDvbEvKbrRV7Qle2
mjVsUTrdqNQNWuJu3b57ElAH4bq1L1o3hHyfEpXTeFVL/r2XeWBn8TMQvWEDPRWYLN2jTp94zJaB
7CqcFaTYkVE7dENxBYbtTkoB5w/aPWsqf7NbaQTTiCuQgyakP7kcV9lROJvRNG5MF5HCyafM0/Mm
1GPlzY5J7zXMejCUcfDkJPZQ4L2GMMvjoCPDEzZ5mxxjX2XjM5mMJ7UUx3GExYopIk0v76DmvUn6
/Doj/R7SLAAgS3qNyshxkjAbzgQMjk0HaG62g7B5kEIcJUR0HXwpoLNHZIFjOS9htaio9Wbk2TF1
0glZdx9ldnqlsTFSpQEpZCu/s9okRGp710OEb7DNjbAyn6t5lI/QCIeOmdVlO17FmyyBGIlIU38s
5L1aKCdjZNeWnrxodXMgojvQAkjhqq69ydAh7qFbm3LMI4sO9y7I5V7dwjKmdCPUf6PeBMhpsLkn
ZYHGhEg3kyKVUPDqnibtg1Ya4jCxttgYufUTVK7jVLFTLulthsqwKPNHQPxUD+n5D1YpPyHOvc21
/IrQLMgkZz7hzU4vmjBpm3DkSRrB1abw3Da7J1QLB+wCg/bfGHarj+tAEjWa/n0iljw5LvrpAH8i
E9COTppWIbcmlAy7DTHjOz5Ur6OhPknB8r1poWjN8Xo8piMaOnBwgtuRr2vF9QDimZdXItBNsQXu
CJ2gtkGb2tWrfZIkL7olc9+0oNc0qTrz9JRkERN67ic2qPGm1lfe3OTZ2mnxXdSICWLSgEvmusRX
gGLdKLL8QSK3R11mNA+KkqieMbSnSjeu3K54s2uSINYYO2FAOqa2oxRpi2cSR/cc3l21FkshFFrd
aKW2iTm90espspQe/uSu86BNcCQ1Uuplorf3TpqEWptuCGhXRkUV7tn2OB0qRaIGTkyQ6k3iDSx3
fzA50tYbOX9JVQhDpMg5Wdc98KSAhEEWIxBAZQAPTEUvZcKSRcKvbgTCVSKshxIn2ROiD85q2P56
jWk8Tu54pbPukJvO9zgeWr8voUtl8QqXksEkfjLaJ6Gm4WTpeyLcA9H5lvbtpmrFThNyW03Gpqz6
41BzNGvdfDsTpr28zlAhadLHZGQ8pM34mhuEejyFEmaVmTeqAkPcFA6igNkCVKDB3q3rytCi5Nim
9IpOBCJbmkavwVh/EJIau4Trg6dge3kK1d+K2EJlhDN2dMj0HcfHKykgfYQl+6tLnEeAwByIclfW
9IxbEIC9kxHnN3XjPoGAdMdy+WBaxvOIEimS5UF0YS1KYH+cKQ+TNDvIHi5SNm2CtDPeW/FDrRG9
USDEWa7kxl2RKdq+L3sFqIfG8GtIFfli6Lqg7YwqdFVSQVzIDKu+3ove8gdSg4is5wdayRaEjVZ4
+WjgwFM07uu6Bsk+C0JzMUARNY9MK71XszbC+3yjU7GtbCzdROqjX0ATdtu7SaJ7gAz3352RiWfF
ZHlgNnaQ6AiASW7seFofeUJvpQ0DLiDTNjm1zcBVxywULs6bRpI4GBOxxZK/V4z6FjEW5cZar7wY
+V7TT9eC2le5Bb09B3InOE4mVCE81FeRUHW4vo3qAy2QfYDs7ZexclKI8cuM1UNd1KGjQ1cT5Kv7
kRZig657gqu8A02DvDiVg2DYCDp/onp9i8P/mEnll7DKZ9z49RMoLi9OnYVoWpUeeHClZ9XKxkrE
u5uiHuWK+6l2Xiuhxr7KSHZoIPkaJizO/JYS4RWj9a42urErmf6mIWaypsfFFsk303THb6R9yCVg
j4ML7BWoJmCi249Tar9Aw+hBUZUyygf6PU/lNWtZBdy3AVQq7W4gG1ahKCyvlE75xVrIA1YlssZR
oICSsPyQWeJol125jUU2bKmWvA9ap4ZSA6oFvSXFG2t6pxHjkdWowVRAGnmaHp/aNoMp7NRnXqv3
71MGhdbYfaIuuR17aNUyrZ1QGgEjMxVwUs7AUQ5KqxQ+2i/bTEHJgJsOkkJRTl6ZG7cFje/jCfQY
Xcb6jKZBAx5NBfyNY3nc5q9KbuF6xftIKvHGBQ/Mc/oqA0ix/FHqTXMctHirJvQ+jYtvA+lANdD5
3h1zUCkcHS6rGa02TdH8wH278HK7sjyiMBFN6hgZguwASnzKE/vI5bQbRb91zDgkmqIcIHD3BnU5
snW7hnl1oWLhDw4yv6z8URcM0miD/dyw4rZtOsvXjfG7ARnGAHpphddzgqp1n6ShZqGeIprWRnTJ
IYjY6w8qGYqwhgSpp/ex7qWFDttLA+ttpHGgo6iVOdoBiRtH9m9HzBiiCskksBZbMysPYoqvU5mi
8knbFucKl6goqGgDEqPG/yXwSFCrxm9NK/N6WM6GJUkebVcciYZP5dYj1fgPZepuXXg1FZ32AqzC
bkiHH2j+7ZE/XzFHaTx3RBYB+Phbx7Q7e5Av+YCnp1euhfsXJCxzfpK5wbw+saF770xAyKp4M106
vFpNfM8yuFMQMPo2Rk3ubSh/eYmQt2jCNTu3hJe4URk3Xd/9cCp+m+ls4zILiva6cTd0OGhZmQtP
H8lbDIdXU8B22uK7OYW1mmFOboeja3WtP6Tq25TDnKHT6jwYOTuKEpcyZmH+Rt/cxHUN3KVVFB7/
H9K+q7lxJcn6r0zcd8zCm42difgAEKAT5V2/ICS1Gii4ginYX/+dou6OSAgj9Nx96WgKJJPlszJP
niN1wqoawFOnNOxCDFGWFamQtAYXBzx7ekHgVfsNzdZlRpxRLF6w8bvdmKxHrd3KICZ0mog8JaN5
Qy1tnY3BpdgI15kO36RnuN8plD2QlN5ic7+gcQXKYjK+SC15wqhchix/JQTKBHkPVrmUmV6gq+Mq
LSTd4TpBrmBK7/hz5EpZsKnkFtkPI8oR1rFcQPgrB6v/DhgZzQk6ubHDjF1UvXGPeLt8HagmwzTS
wa5EBWgepDVZFaWZc17qrSbgZEr01NMROIm0BiLeoNuPEVrWBQVJFXajNIjTxRFBb+v6sElj6Upu
orVOBnc0Cnh1ys7EavGiTn7MmbpWGuW2CzEhlXqV6uUqTHUQfeb5r8FCpC3TGtsczVe5FaNL0rNH
DXEdiyS31CjVLdDlF9C4jD0xQwiHSunGYtoWgOznrhQeU1JENmLCXl2U9RME6fdNnd6VsfBWtrg7
1jLLV9mYWRvAAbJdIiPUpzARCtFUB1E8IL2WiSvhSF6obgDHXBuP1RjWTldVILuIpRpR0u6+Fy3A
BBrEdOIc75aq+CKNRLpKxHhYDTI8tCY2zZVMcuLE+P0tVdPd0MGPyyqh3aad9dK28b0iiaiqjzo4
N0x+TRFDwPGNWpESzCo0BqWb3Jb3JDPJrdlYWOCB9KAXTX5voUbdDSSQBOYE/q6sDBBwoPp4wapU
ulRjiAqWFChebB6rsmr2ZlZBBTzLKydkdejpuMQc2jR+KMGlWdTJdZ6EW6sNMkepsQgrSEy1CA3J
ll1amgStKYaNOBXwfWHp1RY7dApirKb0NKbsJpPUgyaX69pAPDogKODRV3JablhTbWhh2oFywd01
NcoelLR1DWnwury7GdLS64l6AMWAF6K6Ui/b65iytaq84ljExR2XJVCKmJCj0WRgXHGRUfXM0SMJ
t+0B2aDYqTKEe2LpOQridxH6e0ZbXLWx4YhadhWG7b1Z4j4rKrelyLYGFXZSWe+Vod6P6A7QjoYr
YAtdPWnWRGoOrVVCYK64KcDA7wYj7ms4qnJotypZZUsU1A60TcgDKQxrjSk2uNCe0A5dxJIB+wjh
NxvQelp2bgwIySQld2yavsdS69PyGsyVWNxdlVdLDNRfsy8glwOhBuhIUDgDao3zREhgqKOsWICA
FelzjnsbWGW/T7bMGgC7ECj4UDXyRek9oLhdF0LI3ILor1WSekobLNF2zGTiOUXep5FJSozhGgbm
UhT5RXvhtrhTX9JoDzUUp3VkT2QbsQXuPd4K7iKW+mui7NzwJFFmNkgXUZS8IGgDerncE1bjTedh
/vyObs5M0uqslZNMmVgIeklkGBv8BmW2gJTt2KN11MQMXn+DlYyj4iZJMhNckag1RIm3YUyTZAmj
SqL1Boeuir84iwZAHBlupzcMleeQ/az8vgV2LnRkm3iL6AoOeDm3jgihjoJKjdfbY4qez0xkDpKY
VTUgkXYJZKA/Jjc5IDjEgV9UboJdgey4+GMId8t8lTMAFm4bGkxouAhCgcmwJmVDJBZRUBEBtMvh
K5zgyQEtkemWYD1weemNGT0vgYX5106bjBonoH9QTopqVT7bTrKSQqQYStmjhrscX9oYPMEOZDv+
4/WogBvh04Y8saEgpSBE6FbVrJ1EgluvLQnEfF3y5yYme0prDXkgFDCRWz9S44lVS5iJr+A2MMpA
iAKJfpASIH87aUPDBMjjydS15JscIETtEOQ/O7IuwjcDUhtyv1GQQPh+H/s6NucIlEmjahKphUAF
IFBEXLTgFlCoN9tRWq6+tzMPCJE/0TaTvSwnEq1jA3CJdJMcJJfr7qlXvSM58e435Nu/rnE0S0EF
PWY7kkrypFlcZzCvC8BPuGIyq0TIP99x7BKOQS+v7SjbopWVDOGzZ0P2f0vu8Oseev4TJg3OTLWj
o4KfcIQq7pIt8XklVg4F1SX0yywA7qS1k3WN6mVZFXqAX1SItHB1aMUHEegiN/zXBXDeoslGTcoM
/JUBEiKqgWshrmqW0f6V6XjSksnuqNSodW9xa3ADy/pZjuw5Ks17yURW8PvpODvtT+xMkNOZhMSY
EKMsQ5Dkn1SiuD5mdEVKcvjeztfdHl3GKaVN0LUCBzkZGSlu9EFv9NplTbfp9M4OTNOW7sbC9EbW
+f83Y5PxAfF3wOQE8fE2klUbA3XRZMBPQJlSdnolLJAjb5KFjpwBMp+3cDJiMSiV8ogXuPAzRX5H
YgxnWQ1+vXyVeMLVIgiTb+Tnh8m5vcnIBZJJNIvwHrUQowMTwy+ZlU+JRW9KMbimBlgfLcHwrERY
xYgla/X42rB4YVh5T375EZBR5JTaogqGu/OdWmU0EwReR6flz4FWeaEObuuSuRFCLH9hTIHtA+8d
cMhfBJFqisXQxSaSkMJejp7CmiFThTolAQwHCH98b+wLHznimnANPq1NZpAA9YfE1LDCLbCADFni
GXXnqMWdwrxW7myVvQj9MwmUBbuzq+TE7KQ746yOGxDWQ2azGhBf0qp7QPkO4H64IQLAbqNmhO73
LZ1d/6CERFANpW1fuGIHKRGkhG9lZe3F6mURqo5gqQvNWjIyOQFYR7pYkrA0wrx4RG0PuBWS987I
t9+3ZfasM8HFg0oCFNNPPcq6VFhsJmHt0ioVkdDRbtkobgjAenpZbQ1AEyo9WtqoZ4+cE6OTZWhl
mTlWAZCr0H7262gcIHgG/Q7Egqo83uOW7rcZEEK4wy54SbOdegIsnZzsYAM0IqNFpwbihQy4ggYI
gpkuXe/mV8KJmcnYGRFVRrHR+ZEKPs01osgO2URrVNL9x9RbWHInhnh7T5zjsDQiUcz6ys0i00PJ
sVMzyw6XVtjMVRJe5Qm6crLEaBCKQ28BI3+s2kn6FZhxQTKQ74DqdkNr3XD5sd+qhJ8ZMFhGQB9V
bUAmTmHWaQExKtHoMD0LQChKAKeovOl7dZEpg4/8ZFM+MzS5AsgD5Lk1imK9o5jCYEOtwg5XwzOn
0kZ0cJn5/ehFTi2CDR3EHAgBYOucdCooL82ExggCSJYt38g30huEXxFd8cbHyM0r23C0Xeyabgs3
F/E01AlYkOFcZsn6ovKGfRu1Z58/ZLIapQQB86DWCviaEH2XU2iGvI/CZZzueXkr0NeuXFzWI4CD
iJXv9DW7WK70mNnEOYMfSBUlpBrEaQ0LkSKefAlQ6Rq3dqw+pPRJZOAsDg86Xdjx5qD7Z7Ymq1Ol
UatGAciCuG8t7f+s+diHDqIhCxXQi7YmCzTVtbjOOsTiqsbhUOjA1VZx5LCV7oEJvl4472fNcZJ9
JLWg2Sl/KWMfDEkUUvODcgyxEPsDo2zuQPSy+f7g4L00nb44A0ElCgFE0P5MtlI9ycM2R1mtKxPT
ZSS08/D9ewszp4R8amEyTqbVyZUmw0IV3zT16KjGpk8fgTQFvjsaADpeivt9EWDjK+HU4mS0xrTJ
zSqyProP1RLie7vmKtOdK7r6WsQuvsgv9m+G7LMfJ17TkFei1El/2vyElf/OkM1do2XjqPqAzCNP
SpwfFwzYgaKSe7i/ru7LjgARR+rIV7waJ7tcUo+ccXPPjE0aZgJ5oigBKoEa5MPiCHp5SmGrkJlG
rnThGJydiyftmmyled4xhaUMea4q9OI+WZW6//1cnDvSz1oz2SQN1QriUUXXfch9jqDZ0Hwug7hY
O7jUGL4sTs50OYZwaoBrCe5E6Z0MEVyws/ioJ/WGPTQ4u3XiUYLI7UIDF0ZryjYp1n3b6zKKCEtT
q5wRGCRggHpbL9ObQjUXxmt+0n8O2PRYD5q66ADFhB9mStROFAAj6gr3hUreAuPl4hLvB6WUAJuS
v5ZpvQ5Y8Z/HCk7H05yc93Gv9iVFEsolSvGoBKaHHe6HGskLRVrz3YqIMS8sUlBbdD6YQ2qVrdbD
TFGhFE2RNkMtHypTxo2sv16YojOuPJr0aWvaJDVDTjsWQUn6Fl8BjRAhRhvdBvvGg9qb30IiFTgF
t9lVF0t6Fv9mY/k0PTkMTGKKgDjgSE2gMWj+yqENEv9CrMJJt8LzXyqeMgwN2RNLwc12WudXAzBd
iVXOXGICrwDxK9kZN/QCaB62FT0IiC8SJs4O44nFyeoXSqU0+wbBEUV5l5GFLvrE1ZCrLQfmfj+K
M9XWOINMkMJwVTWwhE+6Msepp0k5TImlDAxzCMRUrdJkBYqUNyWT1q1i/IhU9Vrs2aaKyweaA1XB
iBHbSd5CsCoOt5UQbWlg3omDuAsy9aZh8jpM1Ne+Ag99lF4nRLusAnbRhuymQ5VL2LSepbZvTSfd
Zqa1sARmEge8RZyBGIQRYCybbGi12jZjFjHOvyE6SKF2h/y23RVrZXAEXwYDna2+Ira15AvNuZQn
ZjUeMD/ZRzsQI4WB9Ge9VnMDPDId4YMhlBr7gAzgWFqhTmh0uCfWLyp9z+3iuDGBFBlEjOoX1U1W
g0xI41FV1D248PyA+cCNiaCIETyl1+arsPkrDhkEJ0UwJPIb4dT3g3qsaQ4KYltdCHyHmkqoqaJL
Gai5Tj01MjnUBVZ0XVZF2M/yaluX2iodUCCjBRbAvOOekOqvONCnBvkPOhlFgsqTrG1x7opbcwsA
Jpj9UgwaOyzT0swO2UkHThY58JSgE6pNdGD+C220s0FYWNxzHu1pYyYrgTappecKGgP+4Q1nqueh
9t+oNf+aC9LlEzvGZOonTWbmagmOImC6N909ai/RZeXVMif+QoOMyfGGS5QGkDSu55wSnytPQTFp
W/lLruRsAOK0QZOjDV5j1aBAGTt+ahcbHVc18OEFOVrF2dtkL4NQcOpUF0te0azbd2p4shuj/qhO
LB2GeQPhLfsEfCUK9CEWpXMXZp/Bn59M9D4qGCtDnN48ZlT/MB7HXeaEPtlAgsqzrlCwJPz8/qj5
N72KjC4kDXCKTnPZNEkz4DDROM4AUxAolrVuhRRQ5rQIyK3AbwjCaPa+2FQ+WtOrowlK5z/tTouf
pVYZkZXpUYK2Sa/AbQiIO90Yx5x9tFWBQkuXzgJ+sfnO4mSetmTUgSAy+MVHdHJ1H+6QuYaAPYjk
/Uo4xDZQPIvsFfN75WczJ5MWmsW4lYjYT9TiQZEsLwFuPCOGl9WCQ1DC+v1ozs+fT2uTmdpUjZYU
OazVSbnXc+q1wxKkZKkXJ1M0ZQMruMowWE6bTaubUJXUUd0iPH3fkrlNBd4yyH5BJyxBeOZ8JTQN
lFqRSeArAaqmuwqEZ9JKXFY15T0ynRSndiZnWc3KMawAiEKat0cR0GCDHwNgihK1OPvB5bzbi4Ru
fJ59Z3JymiVlJie9dVxxmqetwcdnZ/sIV7purSzMh7ncGjhaPrtxcpyNpd4AWT9+BDNQH0i25l3+
ENgygpmQKHxc2qTnfORTe5PDbZRRrTIoAJv2YDOsgsQvG+uuEuSN1Tx/P0HmpvqJpen+UYhEDcGt
jItOZngGQWFL4n9vYYY6UVeAsoGcCOBZYMKarKawiKKm6OGzmimgv4ETO/IWssRexfeN0Bea++Cu
3Zb7Yc8p9YGvWNqxZo5wDrdB6heyg+BSmPSm1EPH2lCw1sBJv6X1sK1bZdtHpRcN+p50/R560q6l
RhuD1Us+18z+fGp76jknUHKlEg/387tVuDuSN9jSVvA5wb66kA2dGUywCUE3wACdM4TTJ0uikcNC
hd4qciWW4qNcdl2rwfr70ZzZt85MTFdC28oRNXG0omrY1kHVktY3IYiSv7cyt+BAu4edHFk0C4xF
kyELMP1VKK0zBG56NwFjrov4CUjAQFjq6q9/CbgBPnRQTkOBDipjU5giqmqhyd6AL/HoMcD5+sCf
LQGwZo6xMzOTXT9O9SBrCShCTYbxh8w4ibcyBaeAfBnI6WqhE5esTTZ/tcuaujSP4VAJRCyxl7+2
IJrl/HvtSnajLTCqrnG1dHmaC/2etXJyGFSyOnSAMmG9XUpecSXeoxLOvJJutOvRqQ7FD5Dp08fv
2zrfVM5nj7s+MsmT+UJB7BYJlDMNovbULGS71lFJoEpArb+KkbzUszOrQEPOFTq8mgT44DTTi7IE
sS1L4EGZ27pRYcdPYIxwak/z6cbatn68ze8XQzUzW4kJmCTQI0hzgYdqso8GAFuIVQEEwkeYpgb+
wBYcoOK3MnKWy0zWM2f6mb3JZEVtLskt06jgWvIYWO7WmDdr+SdUzpA6QwH3Ygtnjj3wU0qgeYP+
gWFOGQ0FSc1yUNbyXO9QOhJXjoVSHrTBJMyc/mV8x9H+M/eX7M5smyBRlEFbBgQxxBcmVzzQu6HE
y0DHAtLimLWvs979fnrONezUwsRnFjNWC/UIC016CCKjsPWOrZQYN3AaLaXkZpYCkn+YnVwMXYMy
ybnLB7XEhNQh6mTTDVcLKR0UPfDa3hrlOY5py26BQuarBKz+mZ1e9Av+xFz48sz85IBIQ1EBixXM
mxc9lC+BsOf87vAJPVC7LIOIZ1bimbnJwrdIwzO/BfQLqgQkClAhETdJtoQ4nTuPwCUKNTJkVI+4
0PNOBcRCggILWoVCBpB3eaVvpYmjXGjbFITnTXIhox5wMYc2O5SgDgYjpgWO2Cm6KW7EJqcMilL1
qtpId+J7Dd0jlKFuUIt+d7xQ+i3uspBBWpivx4T5xLkG89yn5ckoGkloSQOKITGJ2KYAWcd9cFVg
GK/SB8QZXRl6jibi/AcztJcwlHONlkSE+6BWqkEFYnJqlSkRJK2VcHVADTSIvVFu3d+3I5gshP6V
WeTh+6U5lz/hhwbqbwBR/YrF1kYr7hrQsaCTo6sC0fZgzUmoM2+ZhHpmozkzNTkYR2hohbKAy7pk
BBtsg7EtJU235O7OLYnTBk02gGrMxoGquDwYl6ovHlXpBecKBZubHjv373BLzp348OxNFU6+xp39
ySocke8yBAKTnBZa2oP7tlsJcDPA2KAgT0JcESz6S+2cOZ8sLkMIWksUSXzJB6kay7s8bQEttLtf
wMB6XGYcGJMn+bfUqyQ+56dr4tQeP59PokrCIBGpV8H2E1wYT03vSvvISW/7dXhfrDKElgDpOEgg
VDn8xmV3blEAjM61B6EX9yVN0wLUI40R2lr+SjfiNvBzL1yZLrnPd+2W7WpX8Hnx5+o/V5UAeRkK
d1ClANpLgGvO2wzBP8XKJKg8QaEP97e3oSocXctXqIVecPnn1gb025HdQHEk8BaTI7JQx5FRkF+5
GeAIJUhLIE24YGJ2Fz+1MRlBE9zQpOCHhSI7WBorTsqyBuJCdBTQYBcFFFeWOnBuMZ6a5JP4ZNJY
LO7k0ESzUgRFugDnkyqidG1RumJ2MZx0H+/eEzso2+8yhdM8hi/pXXvHUf2mC1Lj0eEL8C8xsmNm
AOwEPxhia4o16cuEZgUYTEABF29UupNXOBFXZBOYGzijLpADS6udf9909SGDZ0ESSFXAkjKZH3qX
Jn1kdMXxUgHiodX4CKouW3KaO3kXLdCyz3oxp9YmretFSmQSwNr4xr0Yjl9LH9kqWufXv8GZOTf3
FVCtonmIUIjWxAEtwAtHQDhUuO4AKm8JnNfCyjpoq8YFmMSzXHFJAXTOICAr6EaQSoJ+frqsS2Fk
CcTFXFK/jKg0ljWyNF5zExKQJgtEoNiycC6cT0gaS43QZkDCqT49kBt1BbICwH9ECg80Xi2nlWcX
N1i8gXgzdWj/HZ+frIDWYmadKsYHHXp/l3vmBtj7S5SRIdIibJayd3OpWOvU3mTFoXCobuDEFEhA
YTvmJS0efTdW4hO2Ypx45ip/19wFX2VuEZzanHQqKAaKEY4Mt5nBsQcIjtcgMhOLnJ/rS4tubvNC
wMwAMADrDqv8fAwzrHwwv8Dr1SlKrvtStLOmP+hV+ld8MLjVuNhaMmCLUxUyk1SYrJ1Zuvk+8AsQ
nDIb6JkNV4SKF5b21zYZog6SYcjr4j/Aip63SSrEvDEgV+rKAWh2lJdWQvYL5cTfj9TXBXZuZbJ/
xEWr1OhTFIxaPwT6qyVX33//jNd6bmAyNJSEcQwyLMQfPOSboEtaqy6i7w9cDpUsiQbOrC3eV5AN
VbCuuGL3eaeF0SgoWoXK0N7rXZn60DN5h8QtrpNSvgL5LcntJRzMV48HJnEHgJq0ArrtabSjY2Zn
tYA6uKaMLXEAmya5DMTeI3HrNKAQXOjPrzHic3OT1VybYTiEEczVqxgcsfwWAOnl3fIdYGbfOLc0
WcP1gPJFM4El/SI5gKPuQQ035Afxe2dcAR2t3aslguBLEI4ZZDLMYgRVEEHLKJeZDKHeVILRQHcd
JcwIgGPHQKbQlmzq6xsG8AgITDbgmpNWlV/42kZHSiN5/b6PZ9cEJEy5GA60SKaHTmK1IHMbUFWp
gQKkql97evO9gZlTm7fx08Lk1krqPIvkAAFP0qhPWlc9DFjrF5hKgTOA/tYhjZQcAPgZweAAetyx
RS6/Kx5yY1xannNt5Sq7Frxn5N7UyYlOqTaQhMvsYsm4gH4Ll+AdRtFju+riGw1pjtxf2qxn7uzw
0jWRyxWL0AURJ4d6FpRDbFEkZkEo60atA14jMBpuVWyk6c66zu5ah6sWF760BLSauRpx09gZ+L0T
+r6T3QjM42WgdDBdryRPhzoWK30JVRQ3YCzcWz6UItNV99gDSFfgHFnKscytXVT2cV1hDYHRKTAw
rRvwABNYjzdkrawD961DuAl4rdXC/Jod1RNDk129TLqgG0MYOsq8vGm46EYeSCyrlWlDRepWCNeL
Nvl5dO738q79bNykaxmIB+Mugk0e9SXr/JLHQ3k4Lb5eRGh8DVOe25psgiNIMQ2ZdyQ/VCInu+4l
h2cLOGwivxhs8XcEe3infdfAyX6YDbJYgnKOo4ERNOBl8JHN5eIotJ2G18XI1lIbJzEYqQtYKWR/
thEb8F5as/VQ2NiE70SXV0Dn95E/+AtTZ6mVk8VpUaHTDT51eCtHF/CXi2rN6SPQyLW+kAec3QhP
J81kIwwVMzdBnPUxaQQ7csAWxLcfLtECiiJjs9C6pUk6OVyopFWawO1xdbzhAM2eg3qsPP0dhc0F
Y9Nwfdj/74QRt7IDLTAf3CY+F4JPbv+cLf/11v93+E6vPqZh/c//wes3WgwVCSM2efnPC/JW0Zr+
Yv/DP/avt51/6J+XxXt+y6r3d3bxUkzfefZBfP+f9t0X9nL2YpUzsKZdN+/VcPNeNyk7GsEv5e/8
3Yd/ez9+y91QvP/jjzfa5Ix/W0ho/sefjzY///EHXPqTMebf/+fDw0uGz92+ND/J3/5f9fJKXr58
7P2lZv/4Q9P+jkgNjjhAURWuz4lB7975E0X9O+ofkUjFjUFGMRZ/ktOKRXgk/52rqgFbbaDaDMAD
bDE1bfgjSf87cr0auLIg4SjKuGz8b+vPxulz3P6Wg5kR+HxW/+MP+DOTaSKjzlvidbqKifC5idjV
xGcdjDCtJVUANV+VOEPSUtsQa9Qjy6DJFRkFjWJkQ6VPtiVEnhxdrq+lPrxVSibYSrmBQMGjnErX
YUpzRyrb0rNKQ/OtUN0JhvXYGA1or6VgQ8qgdPJseO/j1ldGcE6ll1qZG2CNBNwBVSK7LgF/GXii
L0KWwuXKsmuc4vcZsXw57W3WbkHcw5xek4jr6iFofZKXsCUrKCNnbpGBNLKotQPnK6ZtV660kuBL
qkttkE3bFCPiBIbs6Ow+EPLeztV2lQZ9bIuANpRSs1G1dp0aMuTWVmrwqPc3gwU6dQXlYQ5G9E1K
WAwCVMllagClsjy/CFj3S8gLADIM9SkgQbMGw9hO1IdnJo7hvopaP2AJKAONzFV0iO9Bl9Uzitj0
yh8tCXEYCs5Aqe6A0zazmaqAw1+ju4a+jZw1mba9E5VgTBoz/dBA2dnMngpRxYoonjSNWsBhq1Dh
Au83aFerg6UCKVKDvBQqUG85r2ejbDPqjjZW710hvFdNu2cy3ZNaFMGYaWkOMgqBA2JBn7XgVksE
xC0FyRG7OkHJv+h3RsgJkd651hTSYmDUrsHB5Q5k3GaxvANpXqLHG1A1Gk4CEk6kZaBElkQxWO2K
tRsbPTjv5JeeAdXXHnpRvSPIyjprIM1zRxWka1Av3eWN5bHR3DdMTMEZqMV2VLKDkfY/bK/P2OhK
KvnhQpQCAKIOoKI2tATkHYX7+GeUhAfDok9D/qYV7KJLx9tSQZBNHALMwvpKKqrQsVsj8wu9a+wR
YvJOa0rgmwT3v2gkNlmbxLB5cvDK0NL7CEIN2sVYrFKju2rEAlyPY5w53ijnT0Wo7HpJ9eN6/FFw
SlBdj69TJsXAdGAWMXAiEyptPYS9X4uo88XR6GyIKlzUhXyhalZi454kWeCRyxhIVRXJTUvletSs
XRBVxG/BngiiuwHclxkYjaGHMApD5mRyigRygTS9yNLYZ032wrL4yQSoBeyaoZ+SEFyzsnEf9YK1
h9aFAmeAtm4Z6psB7gvYU69VfRxAsqv7abIGscezRYNHVc0z35REZwiTyh5QaX1oxrWQgsONMt+q
S0eVGmWHimXVbVkQOSOYxB0lXEVFWzuURneZGO0qkKp5WQUSzqZP7xQagQq2BB6Wga69YpAsRGWt
LSpysSq16kdSIpBrFEO3p1kDatj8GRqARxZoUOBrTpFfJjGpfShTmHYtqq/Usl5rVX0kI0L1ala8
sBECQeBKbeJNn6i/lCB8NQClH6S11e5KxW+lzh5YDpnu/D4oyUpuhrsEHIl9Y2dIx4Gd1VFovhvk
ka4CKj/rCflJWQ/69xI9EWr0LoWz35WmR6h4a+lIB5vxtUkl5UkGZm81BD/zzDLcLKYvfTaOGzFF
Rk9Sa9FFxg1SZKBndyTxsWYe1EDeGj34WUmpp2nRfVOmuypM9H2RVWtgeCTXQGmEkGOeglZOQ5mR
cEhikXmmJrzLRnIvgNT1ShWzlVkl0c2Q91dGUb8Hud7dpqH6oxtRQke0+CnMO69l3U9BHixfi2X8
9LFakRilVFaLjXooO+S2+xKZRwOUsB3dZkXTbspIcaWCvcdlamxAuQ7YUCAPqEx4bkswUOpIEjv6
AOYNYJaamOrrQboPNHAUpiiSiivo74mD9VgGjk41bS316UbWrdsuZlcI2x6guvssDygYs4ryGfAT
w60EBn+qTNZBkIDBBmGkC5V4WSJSv9UScd2IqbWXmPU0YB3H+lVsWT9YjhAasFsMpHtIjGtgeN9K
zaWemyHEICpt03VgEQdFJnRX8KVql1i2mSkhJn5jR4BJealS3VECSvS4GvwkAjlExlK6i6MHUHmu
KA0GD8RLws3Yl9Wh09J1qYeeCnplLZBtbVCZ3RkZ5FCCHRVjw6sMCfqC4DuWqv6uBvVoxHLwebIq
BL4jN7fJIOxEcKSD40yFeIYrgu/URR1WsEvr2k+xUxthfQNoQ/yskkZzs6LL7R5JOTca09rLQZrq
69voZweBg6C3tmlVlqs+FmSvGEDbOXT0wTRqzRHFHkxbAsivLVrv9ZpUO6wvPxbAlpxpaoBToody
dBX8LLGi9ii0qWw3MbPbkrbBrqMEeU1JG2wF1Tqoq5B9Vly0fRtvVRLgyKo0W0xLwe1ZCIihFYNc
OYRqrWiWntaKIP8KabfvRmp68Ri+x2Lf7UecMzSoTHTEiDxtMxrhlQnlGnEsuu3xFQCE4G1v6QXA
heDqrIVqI0pxfQ0sbr9HVd5h4K9UXA9ZJ+s1hMyE4RBLPe41XDmn1BrhQUTfr9S8VXyo6goPZZJx
5mADzPr8JTOFDWTPi5vQiuS7ukJvt/VPI2xR78MgBNmKRb8f5A7t+XzdqKDITwYQqJMoxGOx0nL3
+Pj4OuR/lAtQ1FZpvafGc9kO7e74Tcfnk3ce/3b8B9Hu26xScrtRgsI5fuDzvcd3gDs/aezjf+kI
WbRWSraZ3HmhnJlrQ2H1ToYjskPsot59vjz+7/i349Pjy+M/1EoPSt4TP0tGJ5YFMGfkXQYXIBID
CIXQAsx0VFb3JB4hNiOP6c4Mk3wTDbW6TwVB3R//l0XarhZIsjm+t+Mf+PifVZirKhRLH3HGnTxU
2VuEyJFtGkUEbtZW3hhckAGOTP4YGOWejXr2plsCuO3rPLmB5AeIzdMQvFmdAppLOmSPFsQXVP5F
5QBKW2zxiPRAsOnji3SxLR6hxfTxReaArdjshvBGb8LMiQozBbflD9Mc1eCukzrASspUdyDiYGxB
IJw/YZGAXzIOH8oBB5vKpIYTC+dPEVHk1UDFcH18qZTCtZKH6rVe9fp1GfbXxz+HFcjLRgJmfJKN
+RO4g4GVzlzOl3RTJHVwodWYmlVMbptSiW4z0KmCp6hFjQv/W87fYeAdx4fHf/pkgFjVoMjr40sx
iIILUEF/vOP4oeN3qPwdcnml6dVeAbbLlgIKt/QlHCL6jnKy3q4kkt7WRl34otgGAOAq9DIcEsEB
+XD7Y9CgHSeFxXuSD/eSV7aF8CAE2EIEM1f2vVak+0xQpVVpidkD2NN/6PzNLU7nFreGlyGIJMcS
6vBqpPkhMAwc0YhM+nUmZDcqkjeg6izBmS5AGUCXt0dLcSmCLiIDd4vW1paHAx6a5ODSOMAtAeFc
n4rPUCvcGnFP37FjX/OSlkcxEAMXUljVRWWJww6+ceRFhLJ7qyK/jm+1zM7RS1q8jha8jWpIpaug
F8016G/ydZJU43XG1V3Swqrvmry+EIIKhd5FBl3VKs/v44Z0DrH0doOiVLgChiC5aKEIrRc8FSDV
5cWEhJ7JX2aDovqqEgzu8amRq+KmTBrsfPyzvVSru77CDICSZ3bfKUp8CMjwfHzIcJ27CqVse/zk
WIjtLY4X+/jq+E9l3g9DH9we3z02zbo1rPj6+E0gHXnIdHjFx2dlG1f2GJBkf/xc3KW4YoHX/KMB
xICoHYTOovXHjygbdRX1oEc+vjkldeWH1DT/bEBlphuUe2Es+S/WY0J3YqCAkIG3VklIf1HE1U+s
VBVqNwqEs9IYyytiIbJJlpx9/INMZbZH+Vtp077ST9+jJZEB0WT+9o9PCvQ6rop6d/zI5zcc3wFd
jWxvxtjQ7Y/HALp6XZK8nBj9+O/xgyffWmYQBxJop4BSDT9F7S1Y/fJ1/BHQNKsxrlWg/WHssx3H
lycfJkpYrfMc48c/9fn084ceHxz/+WxLnoLxHhzhqvP59R8/5vPdn086aTw0VITcGYsOJJbLTZiH
yoVRlODNLXUD1LemgHsei4kvFEYUbGPFKSRWXdRW3Vc+gxvpCx1kL2uj7MBw869PiwEpnBoqBhBi
+deT4+NG/v9kfdeWqzrX7BMxBjncgnNsd+6+0VhpEwQKICHQ0/9lep299rfOjYdNNsbSnDVrVgXb
TPbe4esQ4O7He98TpwQ+ZfMKEVgAN01chDvgb4C42i/A4Ern/M+xl20cW35AGkzsmpmafju2rT5B
Pzv/+ugQHaytjEbMZfICe+3p1EVDfxMs7G8+k1eDZ/Q0zFIhVUj1A7FwPmsRS9yWzZoyuDFNoWCt
Kw0QSsaPKW/T49fHgZTPcGHxj8sOyyEb+AexUE/Hr0MS139NKjkcl6MtLyWr3tXkdr+PEZjxw8K+
6GuLr8ui8Wfpxenh6yxZ038vtQgOX4fsu/In4T2qO8tFy0n/Qkinfm+cxiWaS6lEuPzv18wERNpU
gjjp90W1Y5Pb2Cf7P1dl4C6Wu54f7b+2mSrk/AB+3P1yScuGfRry3Ilrs/+6MM+ZZV4mXf97Hw6d
DFiupN1/jguits7v0dzXsuVGxdKafOBNtvtz7LYdoZ9v03D3dewxGBFDw/B61/sWrlzaS6Ed7dkR
hnz33yqC3mNeQuzr9+cmgNsTDJu6r2N+/YJKZrlJx/r3MWOD0sRQC7IF+3C6pj2iMKGGB2EfqhDH
hLMVetvuDwZo315R+zTe8BHuMEk2htvlpnLTwdn1fmeh+QBmaBZ44DAHG2eG183XHU8rVJphwTIM
87ReFtFhgrtfUH6oJGVFFg7jNhNJuuskBAojZACTp72rSSH+Cxu1YbvsRBCzb6FaSqBd3w2F6jnf
fj0dpMNIBJFlFngasUNNv5YPOg7XcnT1CgZmwL+QOMJJEXLm96sFwBNe0P2wgk65W+ghQU/dffnX
g1u/DEAfEE62web37eZDkjs95EFCYlcAyL7OsWwOvTpSwNfk04BohewX92tZPtCuXgmn4puq7H+K
2TH3Z3IFnzpx1WBtFB0LgNeEa+bJY1Cpak9NWl2o6LY+5PgvxIU7FjB5DEM3Dw5jt3JqoRM5qx52
Nh/TGOmrgFnSsn6kDb8OyFplvmyahhQi+mq+dICjto5lOFt4c5jPH7pY8atgXYFHxN5Ue7JIYpvG
P2mI9OyZ8cVteanQmUHhDbwJ6gnGYVklb3FI51MW6Mugy81gpvAyGBvf3MjAXs+m5xHmIVmd9DdK
sn3He3MSios1SXp/JZN5F7G5ujSBiW7lPKcPGICUiqdV7CThuitHdWHTHfeavGtyN4PHiSu4xHNv
F8LOEDaBQFacabgN/hAUdk6CTeTo8RrArc1Rzr40ejgL1TkrDkeS9TA0/VWVF129j/e9RMyv3UjU
SSQmOTURhzSUBw8UrPIEcC1o/100EJLz1JTbYA7eQQVGAbFDyBc2od3GwntQpmGnuMzeHCF2tZXd
VgM6q6N+Apj7JtoBVgExiQ9onS5qL2l3dG5+NpOfXS18Y8SYwEoudg6Dpz58Vb6kbhkdVPLIoHDj
XPyM1g9VNOKG1LO/drP2kSc8D1hCDtK4bVMM1XufRvZhuYVNk3YwVVP3vF4+DgGE4KdAPPSqjApE
xnYzS9+5eXZTIUK/+X5j1jCHi1bQKfOuA+jcrRXNreakvmniNrcIt7EPYvhGpfi52tDXN2umsahV
2W4rjGymmZJCz5G3TiJMSDJu/a93ivT+Gk9qFNZQHJsyvunbEg2qWkM3xMvmAiA9LJER+rB6vDHk
MeBPSFi/exatMrj3JK4hcJ+ocdcxM8H3riU7EN+AZ/kuTHgGd9110QgrEf+fkL5Osm1Po0SeYIbm
U/fc38xtn249WcU37fJvGep4LacfZCrrPURF7Lrp0uSj6btz2090N3LYSQAQ4wdi0lwOYAdor5K5
Fjo6+yPy8m44AFRB9AtZz14k5RmqQM6dZx+j9baGQLdv+wJplHMKaq99QpX9sYI/RhEN1j+3uiKr
eabNQQC+fqtgZRsoUX76MIIBEEr97fLRibbRUEA413vvQlj+uQNU8frUkA84D5yyMuHPJk3oqalD
mLvDtPDaJHCTiUZYG/DJ9g8VHAivyeQpjJnK+dAlEPlaTeUZPAsKS5rpEaLUEZgjMENSUwUpnNpE
r6kH/0vXDy1MUzu2nRRt9rZL15JWO9ut/B6t28H4i5EyOHWuDE6Y7aP9JMMtS7SA+Xoky2/erPyT
CsiZwxd9t3waJihTu9aD0d3krNNx/gXNPWcjpBucaGunzTwCROahuY7S6F3zlaUjkzf3dB60IbgK
VPD0ammAdLrhdjr92aZZFtIWfckakcy/+9ZwicHG989/9lg+ShlCL3QCAfs/28z3Uy3n+zpLyGCv
CxfAzz87/731n2P7DuDkYWwPy1H+LJdL/v/n0F3CPGijes3q6yTL+ZbN/2yzvHN0Muwp5r0/y39/
+f/9Pstq2SdPMEhKt/+5wD9X/bVfYgfgqyFG66+rux/ma/PlEP+5BjunR2MO/1myYCr3l78vGkbO
PaoAIYHo3P/c5j/H/DoHE2hQT+fp5//3df79LZcjwBsj3tsd+qDQZ77W85aBPW4nd/rmouUhF5DI
evKICDZlmwA6g/LLOUJ3FLxh4NfVuE3Oy0gfBXO+Kz2P/+AYPB7CX1Xd0NwF0vFSc8PW8Ty4Z1YP
8iDgubWd0lDd0s6DGIHPzacd0L4va/NPXMHnriPhtwBTbwGBU/UYpiMa7TuNECUU4ckGbbjWsrfP
bEL2U+pA/VQWnsH3k1dV9ZpWY/WeBTOHKO6srzCdT3cMLRc7O+L/uaxYNkFq+vL7iu//g3D4GbEK
bWwRmZ8tTErXc12Gp+XEhtZ3O1qjH5fLWi4QPp2oGuCczdwcpYrHTwzmqgiVUrflK6LTSx6Wrx1b
+F2NdAxQbYvRJZMm0S+PoJhSj//c71sahwk4Qm6wqidjLg5t7H4ypN3x0FMPXu/DiDSj/INP5cPX
XQqbVSxp/cOpYEID46TxqQ+U3NSSZcehjLNjAg72ZkyYedJ9gsAUTi0/0FYG2WlccQ8eIIpdqKCV
xoNDXCsPfZiKrxfYncIQl6hgD4S72btzv3Zjxi7Mq8u9zdoIqrVaFIqa6RUNuGKlx2GXVp537Xra
ARxV2ZpRy7cOIckmTHpVOCSCiw4yWeVxSDNGNQL3p8nL+m8tb+x66KPnyvrYN8zKM+zHZB6Mxtuy
MZx3ajbDJhkT5xBPM15cwDG9Cra1g9Bs9Jz61DBnJ2XfYCoc2YdN5EfdAH5RfQCTc5h1RS7ydtoG
XQFt7+EcpdQ81qE4uPBSyW1TwgwqCadz5EPHaOozuAUNbnBuDBxZJPzkzvUk1ya9243DD2/Xaeq9
dkN4mLzgBaqT4iDbiT7ReW5XaFTaSsHsIyZTAY23IDgfOCXPcL9j+RDUCKEYQAPd9q9u1MOrKYH0
fDbHqJUh7k5HBSMERV/GsilferDgfGX9kzUoL8Kgrc6yZ3CbMIu/BbaFh+igIHUE79FkzHa0GU6p
a650NC9eZC9j4BwjuFbCK1l+Zi05pRMa7WAa5yXTS4TJr8gmg3keJj924LDqKi0S6CiDjdH30UGN
0sdDUKB75xYPwcFN4WXUTTFMUQUUquLyWXcfHlx7UfjNKli7j6sA4SNvYRmrzJsn4PsV2Evn6KnA
XxxSHD5lOYHtHsARlodzcuRw0fStCPIOSrSbvoHLqx7gMytdFJKBKBa2j57geYsxgLsQU03ag0nI
K/40IXtBGeeT6xTexwbFQW6eyxLm3Qnw8aajW7DSnmDJB51qv4F5r3fgSXkZO6DZE3rFFH1ORPJL
K1gDSWBxa9s5+IkjBscesYuMDVFCnEAX90vYnIU7Z0LwABbvlWdps/ZRkDYCsY1Bbll0U/YO8HLn
GfjGmhRlYhJAEMoY5FVtsPdohF83CuDOA8IoOrsPkW7gXIZ2UviM62jWqxmpRh7V3gVF9/ninhXc
GwuoFDRnyJD5e69GC3GbWqR0SU3fXB/xkyEM6mji1IFJeYoix5x5LKZzZ58hEATBi6QUbxS9NGsg
qnLrlI59FKigCs5htOWhtASLtdVIRATrJJ699bS+CeO4t4oR7xEdOMeI8Lnogwa1QGnPFhZg4L7W
TS6VceY8rll4Rh1yp5iDpnF3Nj+CskvzqfaaN9gzHkdOk++DVwIXk8hYGohI5BJF+F2MdCgvIwS7
GAkhHSkJanVwrnpoHdhuj7Ys0FBNYWrH8gQWcyqJyXcJnyJJ4TxXRXQooD8ZPKSQCt6JaFa7svLZ
baybnR9WP+XM6AXQf7yCEXG3rt2QbksGK6flFgmBcrv1S77p7jdLOQjS+pG0x3Y0esMFZhgFAK1l
yj7CtryQUPn7kHfv+hjh6JO1pFtLZlD50NBsELS7lV0mPsDcBKWC1v1+akJ2Cnqo6/cIYxvo4MxB
fyr7aD2BY7JpYhfmwE4THUoK20AuALaTHjU9N0KnCk9gmqjiTdCJ9g2xJwxF5/AAgCV5TObqjQJ+
+SRNn8JvqhQnkMr/sxxQ/XurONm7An3FKzaOD+XcswODXe45hL3VylUOEvIUdl2DHyYrFxaEB9pE
7EASQB+07B9iHZ+cMkBBxi3nU4Qs+6jnFx9D1DWTQPwFy5KDZLy+0rpcwyRx5aCxzou67kNOSba1
XLBNcP+ohL2NNi5Xls185wXw8aZ6bHc2LckNavLQa3PfnGnun5eXdn6OLcLndO6So6ib4IUAxFKU
Au+VHe4JeN6j5CvpJuDih3BJayvBzxb0Fo0o+oA+nOCESmsKCgJPAe6TvA4MecOjU27nMnhtTIpJ
lXXdyXFgCR6LRMMPS8CIVJfhQ6BhvurFEHMI+HT0e98cxeSY41DRj5LH7wJ1TYAW5I560EffTZvH
Bgg6HueHLoOLnxWiOsj4TtbwnPjR3p3vMFeWx9H2SCJ98eQTa69mBAg5Ox80eA0YewrgVowCtKMe
eRMVNm7EBqwmb9OR1G6HDIkiFa6LIZy4cBCz34O7GyTIwsk1G3oH9rEy2aMW/x4NYrhhbtN59Cbv
9w7kFzA0kL/tVOf7Xx8d39uPLWwpQ9ufYGvan7yof+irlJ+CqakeAtgGqxnRm1qruaqeQaETty6w
q6j0yCNmR2jHR3Rl6sR9dMizmzTqWrX+dImQf5lAXnGt4d7RrDl6varhJxyhtqujcQNPtLRw4JKO
IsGlrVjyASzrIRa9PAnCoOg4npuhHJ+bPhqfp6Z+HrU88NDtP+bobW6i8BMUEG8dRbU6REQMj4oG
GIRE2h0UU8EaaESZo4o+bRpKHMjDOslxeZkaRo8aHmSVX3Sx6a8WdZkbkm//gQxXqJ922yHlwYoJ
mKPLsnyOOmU+Ak+BFD3D0X35iAArRAfgCpqLzoMNvI1Gm+c7CEX+JigjupdbfEe7ty1J1yiSRDmL
OSl4yfwzlBO8c8wrCBJGKBbCCFocIRs1o28xqr61YINoOSbrJCXlupmgVwgv4ugwofdqFWWwE4xK
AjYDCwGJegC8GYGthOtBtV9NMz9EmQIq2Lp7Zfm8Gfy4Ow+BQIkP6V6RwDbimtYYrD3085b1LD4h
ZIDOu97JNYoOz7iZdcHhrbuPeES3TKE+SWgYbGYGHRXdQM00GoYWttIq3Adl/W2KMvKcxGLrDAZ8
7sGtLimIAaA7QGa/z5hzQ/sHWVk5YwKjNs4nTMkbL+n5hQcXNUfhEc+GOZUaIqXZgO+e3oc32C2+
oIhyKTPtHYlo4WHtUxTGGe1AVjAbN6Aw/0r97jOGlqzNWOF0rNzYyjTHkJtkHyi1Md/lFELxvw37
i4t66bcJf2rENNBaMxWUC5kLt70p3rt0hurmELkX0R4dNagdS9RDl3TkMgg3KvpEDujBhFssC32U
4CIuD7TidNdECqSCpHzm0hsvpPX4cw3UHohlMl27OORFB9v2A+bRu3kkpbs6RT/F7E/j0fEBPc2c
RidHbGMpwgslEh5tNkG6lGWHpnGzw9BE2dZITJWYBgUGrFQdTArTXc2nMG/VEP9ILcbOjew/s6i2
r1QLuwGW7n8Lu+R7W9MrfMLnpyb6ZvyJPSYEkUIKfbu1F5YcERFYK3EGK8AoVeluDFkRG6c9DAHb
mpTOx8h4zRqWpebYoCix4Vn9LRVgEnQNzVZdmOVeYNnKOKNzEI5GtBnD4TOPy/BuIwlreK1VvTIq
GQBfCRi+6AomtBomyf5kGkAnAQRqywluhCmpMN1m7s90RK0lZvED8ZM6D30YiUNLBE2Nyske5mwP
Dtj0RFnQ7DwLrQgDQZyiHHo0kAbA7KoRdpMDjHtH5cJuPRtNzlkC5lnfB1vOy598rqITmQ3ijD7U
Z7AyesizTfbYExi/gjwY7kwVqAdCHejmViWomMOM4Oo+OrWNExRKBiSG88eQrcBbrjbWi/sn0rUX
x7By3ZEWona0s+AiIQVyiH9FM/bwRODhbNwufY6nYBP4LdT1DRP5jEhl35KKrr3GZh9zxm7MB2km
ceL5nIYAuMI+QoMxhPMewAO8itHzr6F106LBpNomjv2FYvZtSpIZHAv07HqDbddqU/J+Ok/wFl0F
nNhtJx5g+3hgUPkfXb9+V359Z+TF/qZ3QnrED+2vZlz47E7f0ZihHpTLzTmT3QW/PDKOsao/UYq8
peic/1aFepMQcaZu2ZxT6YQ37euksHUKbmbf+ken/wgw9H74Bc9iXXCSyUIaPq9F4tNPCDri4nsJ
QQZL1n72Skwmvkd1PSLu0PMG3ccGYRz1gWlhnqYjoD5YsqJ3sB1RKtWws4QhHpRkHHCzotaYMzpM
PkedyVdEI2FR1Vn54KgKmRTYsutoKrtcsrQ7ysPU6OAlq70eyBNKbV634tpNj4NLEtiGinXmyuEw
xYCrpseE/WDgr63KmO+MdH1QmHx1qFOD4qFvT+jeUYfW8our4MExDbbbB5lELpXUwZoFRB0GxfQh
DGPwOQRKRfdPrUFhq6kGgV/bILlJzLcoHgEb1xpECRwH1fYOIDScmcHkgQ13BP/gapqBlfdOWmCC
uP+hWpLH4MogOgzvL/N4aLqfEKTR+06kpxaYSkFpDDtXJscDKo6jL6HHXIHBGcVgMYLP55tqPqBs
SXfeADKdE+QlyboVPHzH3iKUaUryVIJPBrg0W/VuNh1DB9IdrIm9XLTUy5sSvDM5lAWYw6sZrvfd
tIMi4N0EntfwKt2AeZJHDOxJF3TPmW8mkc0AV0pQC8odJwd4rV0gcVOtS0+KgsUEkLew14GN74aB
gdV/C2UNv9oZNvHdCjSY19hEmwBSG7A6eSA1uwLi+t7gW04dgGUnOAKEgeLPPF2r7BB6wl85LUxO
2wYWRILLS5tMwEPCEt6JfDhSnKPPTJUT1IkxUJkD8+xxBlt917httQHfcERX1NoyCWfr4HtQYXoI
DBpX+X64O94P/oaC0Idk5EK02iQ9iHhqdH9AbxKly6h7VmCQ6Ba/nuqj7dB4cBX+9McBPA6a0m07
eqBZ6quuf7ocVEwZ/2Sp2k1U1gel8qzxPyvoJNW2rQDHJDvY4soCZLCPYcAwObJkj27pEfkkWl7G
keRuKtICecCNlTbZtlWJUp2f7mRcv066NdsMUXbROoquxHFKsCYBY2m03OA5K6uVK8A2v3N8vYw9
NWn7TwKyb+75UE7ouQFnoasfZRqwzZyQbRm202Yow1+k6mwOO3q1TogDujOL5rUG8FNkHulWQNrJ
sQagWmUfUxmvaSTNGurT4Hz1e5vQ9RAPb9MYNFtDaviPaMcvUgmLZQYX84iUw8avjzADPw+RJ7bA
MCB9NB44cmEtuLdGjG1zGZlrI2kElqx/9bo7hxX5zcDJS5SO6YkAK97HybS1WTSc6sH8vxeUoYpy
NMD4Z5eferS5rzBDpTmXCiz31NWYmPACH2joETUAsGVSD/ugcjYIwutcqGxve5BGuP+GUPtaTfWx
c+jTpESYS6LylmRtMaR4ELUh28pmP1DmOQ79ALf13vvR4o8irSfXbul6oLBuQriF7AWFLRnpLsbM
LnTxeXXyy+HVd/12K5IGuc/9ZZ47sExNeUkTeG23dNjyzn2VRhaqohAnR00RzJwugUVx+xr2AE8y
RoZiBLMbeK0ZAQsPJTgzMStcJ/jV0llsfITEMlcA/Y80QytaqsWOoF/g97LaZsFxWRsPWb3BHfsH
Ts98X2MSigk860mFKMet46yImp5v4GP9y28YMqmmg6pTlr6DaYORoLG7aJQn2J7J3XK4LOnCrwMv
H5eX5WR/nzxUEJoumQTFFv9blPrCAqZ0K2d29cGyQ+PUzbGTABE5i8G8QaP7kUzBfCiHa81A3Ecz
hQG1n0X+Woe+2XetBv8UjzxX7JdzvwoWoC+ZR2LP7je5dcNdB8Kl20zlZuJvIQ0PUdrANrn2TQGJ
keakAfLmrehnqLyK/kjAdAT1ewaUj6lqheJqkLfMgWR130LHKh7vj3RHjxQJkXGng0BxlrYMtPsG
rGknhrWSTjbgbUTFIPAMuvo2jsPeBcNaRe0KiBg08GTKi6ifEYIC1T7CiaXKdXjnDCdJjgHlmtUU
tlqT84CnKoAymLvlrbi2CDd9EwY5jLduPhLhzWCTdzsjyoyqOIVleJKraPZyXslPBHrOse9rSP4M
5Q4U1HY18U6tx7EdUE8c39yM/UrR0P08+N5rmHbySghDhhkPWy35vWIcYOSuwL8JMCwn4GD2UGZb
I7/vD5mAGXsQoJklnUBl99WGMsbXFZ6VI5AV98FQwNA1Oru/Vyo70lJlrzpM6HbwK4BsaUafSSY+
lw2QoqEx17HtE5/dYa8kDLwnBc9yVOR2yxYeILEiRLB3RRukg7TPAyrdJfR7wlcxSf3vfi2GFR4Y
lLoaTi4CnQDFsmdZdevW2uoDMHCzST1THUhl2CO7f51lC9mpZ+tz+hJ2IebQuAy2EebeF6/WD8sG
6JBQeVX3001lZDqEcxdgSImTD4ucSyV98N3Xky2cCmEQ5iN5rhwkR8uuDX2edSq+lRGj6E0d9VE3
QPgHp42+Tu7R7FBiVHgDtAAEA5WPnTU6fYJB+vflCIErf3X1rJ4wtbJ9iK6ojUWi+5ZQul/O3fUl
powkca53jYMjMzJbUcAr3whggfvFlXPAV63Tk1NE++ACtVnI4t5/l1Qb6Ly2/Qec6QhgYY8dEowe
N/D9kOrdd9VZ9eQINrykQVXu4F6QbFWk7AtMCG7LsVGvwCBUiwgPIx8wvfNkTSc7fxBSrZKG62dY
DL1jIHEL4iOsyJBTg0HX52IaEIl2qAyI1MIGKHV2xjzXCQlWJpydLQ+qnWazeSNEf5Y2hklZHa1B
OOwRnvniosvs26zQRhmP2bckNR26LHr/0o59BVahHIsSU9U3J/EPQR2PryzV7W6IudiaiUI00bPr
ZQMpTLUK8Uyd6hh3sOLgQdtxTr/RiL0i8WieIw0gL0snECuN9T5jdV3Wm7v3Yumq5giWQ/PYEYDe
XzvWhOaMZuktqPBXcE2HZPl+RF+8tL7Wn0kNaTHMaGbfTr18ntrqZVmfoQkh72oVX1ltnZPyOhTw
719Cj93GK0nyxiGXu+07v9rVzPFeSebslw3SeJoKNvH0HHQkubi1pECZcF/w811bYvULBxt5l1RB
gMRy6D46JGXLnlmp4KEwjfUpklN6SlOYjHfphYm+e+ow4j1Jy8LcyeAmuHzMUoQByhc/l09fLzFw
i0ba8fi1F63qQ5kJ9Oyijs+LhpEbI0g/MLB2T7Uz9DtaIxbVffD7FKkDtqsjkA3dt0ChLt4kfqBW
y9GXZSF51LyvH5d9QkSVa01DEO/vF5iMTnTT9Y8/lxyxXdtSAmqWnI4YVNQbR2hcozngyYD7hQ4F
hSJdp96Emusj4hwFQjE+do3w1p6MwTO5fyQYQfOW46b24CW9afaYUtW9OkkVX4fY+ViOPGr0SKQW
AMeyD3iIAiEtM/tlH6q8F4iz64ch6vQL8Kb7GKfeUkbFmfUMvqz3E3lx3KGkH6Jd4v6x9YK2ENxF
Cns/r4yibdlw/iSRGsBBK/y69hgtcceyCzUGReyUKGLX1nM9PB7YCaZeAuj9SM7L2j68NmABvRrQ
i66S2M9lo0mjjBbfIeTlYyVQP1W8mr+uHTHFi4KB8UPUq/7Fm2cEyYgCmmGUxzhN9wpDxt46710b
PdahgfQafR9QpD0RYI9UZGkBfpFClFK6Z6sHVJDrBClZhy9XGx9VhvuK5d2fF0TsptAmSFBRwSbL
S+tNoOEtb/XMIRzZ0Gr7n4Vfb6UDFBsdC/s/OwbSzgCN6wtNgDnQzpumr6sZRo4AT8/rdhQaNYL7
hVA0J87whB66HWpZH8uyoArM711QPYjW4h6IYXhc+YMB3KiHes6jDk92iWHq7DtZueGRB+jlvowK
VBK0NOWKeSVayFBphBRn/IP5ZEM8PnygqpKDSHQvO3XuKc7m6gz0M17RKiSXHjMaHg5WADhyP7Wb
lNipR3Vq0vNbyBuAIw6s22PwsCvLdtKofcAFzxFtIPzXFKy1qFTX5YWYXl1NyKptr1n09wpKfW/j
DJHz9wqeovG0wcUVy1FKELevy6HCgTugr3LA6vdzLMuWd5Bdgsk2C72/V1Q2kWvpgITz1x5Z06Dn
rGmQXvzvoeQMsnKVEr36c/hlE/is6dVgElCZ719rWba82Iq0iJdhB/PXimZEuwaKmP3fK0Al9IoE
LbzrP0dZ3gH5xvDkVShS/nsTl3fuhC5CSRBK/rXCU3eBiV4Cf/l3j+UybOqEuYFC8HZZ8ecmkhaN
qErE6mvFsnbZY3YToCJ9E/+9AnRiQI4D2KR/Nl7eDQGv88AGMDP735toevMzietq/9dyCsrWqCP9
tby3Vbgey/Ec+02w8rP4nfGmXpdAFkGHGCmo9P66mcdt0qP+KWyTrkoJnJ8N6c1071npB5cJ/X5F
i1/GKdPVPABzKKkp1wMQBuQU7gVpNwGvEFE9/nUEZGgEfvu6Qe+Zn6LhT8HYsnANPaCbDnTGLN6P
mENXafXhar4bx/AQhK1/mnqg89lDCPOtVyjAPfcQiMtFVk1HDto+uoH7qBgZnJZmjcbJqkXBCj1+
a9+uMHvzHc/g46OohySXb2Sd1ci1QGxxPlr5Qohj8yxRfhFpVFRTQStgVoikJZpIx3E76+xYJNU/
PgCSrRhlu47Mraz1bQgm8I1RDixIRvvV7IHRMwOwgPgdgzozS020xnN2kBgQc6eK9wY93VVPWxCj
KM916rwjlP2FjP0N2f93H8iVBI7RRgYVcAp9nj6rOySydvNPQoHKwRgsAHuSP7tQCp4IKwH5Z9UL
+1VqV784aIOFgyNg6BEGep5TVC7mAdVMzRqYBVp0g5e7Oc4q6lroDbrdPyMbd5xVL4q7488wsWgR
PLn6oUwwCUa1UwG5Tp1c0Gkv476AhmE+VwgutfSuYNqUq4oem5KXVwYWh4/mMoz5JKeh19W4yR20
hrvygORp3M/60rSeW+UOyqcOmkJQss1xJ2ByVLSVx/EN6pR0CLIH9cHOw+D5NF+1YLNvS3fKzniC
JqjmPGYhDL3nCJ3DcwoEy/8/ws5rOW5lWdNPVBEACgVz296z2aQoUjcIkaLgvcfTz4c+E3O0uSek
ddFBt9QAGqjKzN9t/EJYBLeH+UuW35y0mbV9VbUIiZVJtDT63ZT2WrTjvH5ajGYZqy1bdumLLkvc
dKGqwofu+l0TBvZJmNTJQ624UCy94F/JwtbjGVN180eH+8zWs/zFKJEbeZP9UwP4g0lfQc532B7H
+7ejFhwS4QwIC/mt3rrRDqwBS4r5f42FV29oDdPN/bcDafErwaB+25G6cAgSPBN9r8FasIXNy2lb
37g+tI91Gpzu34Jal4u416b/+VZznVkP7yZnty3tb1mZ/FbapM73v2X49DOxVX25/y6ym5emiIIH
/DMzKBFtsUYxaS8Tx3w3w/qhLLqNnkPcbhI72xSFMc1EX5wjp6A2ziX69nHhmaaxyFsr3CQ6cPyf
fyCzahXnsjvCrTTOopffg2i0Nv2InqTzwx251B+Ni5a0b2ed/gj+igSLsOqlazgMg8BICBdYOsK5
jF38gIbYn1kQ3spmV18FKYPz5KeMDpPRbCfPu6R2ewitk2qigz8pMIfJXfaM8KuKFLlhDQv6m1vG
3xjAHh1R/3ZFtNIf2wgGzjCGELS3zNNcwB92mLaonTMF08Td36dqrbWut3Dq/nthtNM6jqJrzPhq
4bpMLJzWyS5Jtcgq8a3LGBSL7Mmrx6VlmudlT2XUZ2TOp6i1IwTtNgdXOPpijGNEWjbMekPjnjei
veOZG10Ld2FQvEYiuFj4Url+9FDkaIthgQaFUCe3AgVGnPzQ1HRXg/ZSFKG3mMy62cY+2tjU/24p
4V3zNPxdDQLQJRyOkZUZB8Q7eOgY5VKYbrur/VatoQU8h231Kwq6dlEU7rZuupuR2RvZQHYaUpO4
gwSovMyVtTRTbzmp9BQV05qaaI/j9MpSzg8tdeGd5wRoRNxDU/UUe5Q0SZNcwsLS+FOFXYIZkEA+
WNsc0tFBK6srTtLIdDozXCxk0gdbYwpWVpWfmjIAu4obe5cHBvSk2DhMiEdVNkDt9zRthcr618iZ
mpF/rq3SP5RdsB796i3FDzacNo75aQ91hSS78lcyMsgCZlDTwl1eNHnsLNwumABCK0S3YK5amH4a
7ZJyUi28Njt6Ybex43zaVuMDHgfmGjtvfOWe3FY0q2gaAKuaAe1F8enWNi6LlFCUEPqH15SU8flL
NFirWnQ3myzbsnXTPR75C1la+ar19Pe8mNxtKf1FKHy1nixqjdhxftRh/zDA0Hq2HKPBP5su1Avc
c5OMQJWjw0DCibdM2MubHg2PxKujei+Zsnn+sM79dpEhgrlmQbJTjOsXuZNMy3x4At5DaCeMT0Tc
8uLK/Fxr5dJzKnGIQCYBVb/pZmMtZM2EcRzAhxZYZ/rQESHbBOR+H4NibeVxvxy9oVg6abwDEl/6
juetvVYrIXUWxTqb9PWQ0+kwOkMWuOhDtalVuRLR97yNo7UfyF+F5s+iZhhXs1ZX2u371JQ3L7Be
Et37aEDh1pOhbyfzbnkPAzVoV8rkH4m0cNi2YsqBVc3hEgcxt+BU9aspaAr2gwmebu6e7t+FwijO
96/8//fV/Weqs16rvmMypEB746g4m1P/hjIFG6n5u2H+t4JM5edZMbWprQIe9/yL+9/ev/rfl/vP
GvhgUuThYcxBOi0PurgN7etsN319tkSw7KzHRu/Nw/1w9KxOVkJ2Yvm/x+n3eHI4OrWM2GqJn57j
vkjWeSX8pWpyG9cQsIAKeKu3p8ch0t5rUAA+3ScMORal+ES9vNB8A3XC3uRxJdQlf9TmF6j71mmw
0lOWxZ9KiXBTKhOaCIYfgZ3U+xorJj7CpF7FjDBWQYVt8x1e0xr/JrnJd4lkt9ZE4N/s+WeFCElc
IKMEtov2jYn7gOlG6O0SofvnwZW/CAgUV6g6xq6dILope/KeDFXuBc5o2xQGJiTlsBMLL+6xj5Eo
G7sI1adHMmOYfbip6xy0KRguWWjIfd5Pj1X9K9MS/QQTtZgWqEMsukRQDEPPKHr8hNKQ0caPji6J
jJRoPcm837Uhy6zQtYcg7sZHv6lX6OSHK8nB2wBI7OaHurHGJ4IGdBKrUSvh6iRtug/Dslmncalv
XH8uaW0NEatoo630ynxtGQlM6LBIqIvE8NR3SObNIjuLFni6Gcf+psvHMEnfBoa0D8J1i5e2GVB6
ZeHt/l0YbMXvYKzMa62PPLrOmFz18jOyS3GukuC5H5XYJ0iCH7LGiFezzf2b3w2HdIBrP1p+tTdE
oq/M0q9Xto92UOP01swVUZ07w/X+0jA0vUxIgoNB5W92rl6g5C0KGnojqtVDTYOJosl2DkLT+jV8
EkA6rzBfdWvauMp9KYfBkmDKIQW668XGIhrCfB+XvbXujfEQwMk5IhXO80Xndc66aGG59KLwFrlu
RochbEj4dahtAgvvnkZV08L0ikczYYGAPfwWVDkpdKrIrwXmD6sJ8uEiQqC3LBzqN9XZyQfax7PU
w+ib3T67gKkX9G3NYcjgvuVpfOkrc+vEbIiFq6KbJopvuSTBHuywHJ4CuwtfMboxTQmsqxB8Evfw
uwytahPMXCe9nyqilc3ypDmbzI+K19SItH3UPUC+8c9JwHnhghW+xIxejs6Ejh7TZ0xKHA23Djrq
rRpSjGDjun5MC+ntqtYrnnNOYNO2o700W+ei17q6eH2onepa9itsB4bvPuwZHesD1/T9TzNNPnV3
0r/nUlhgfCvlaMkpBWlbBVDO9l3pKVJEh37dMkxdg4trl5ThJDDPrZopXSlYeGrm/mPZNOvQy7vb
/JOk5dHTVPuGACg+C6bh1Kit2KhY/egLXTslRWEi3afHgKxZpIV7Tnx6d7tQ/CuBcFgvyWjWjd57
kFC1tHDM3x2/tzCX0VHJOPWLK+L8UjepmhG3bBFV6PSxj0DWLxi4DZ1/0207PdiYraGg8oMTLBFn
72UN3h2Wu6hnLlnV05LRKkQH0U/O0YPuvIRxbC8ok9tdFRjpzg/LYS0TZqRj0xY/ccd4mZyhO1mp
KxdlkvUXI3ApRfNHQ0y7uE/sNzsUlxr3VbINJ28XdfrBhjX0zP2fgzVLUv9CP9mFsu1PmZYlO3/+
ClF6ApOqT/YChEz4sA2WIkr6k+iLB6XFzd7LW1ZdT9q7oWLyl9Q49Whh1F9zWVXoSdtsSdESPcB1
kLgzWN51iHlHcxJircX9RDqv7y6ZEEaLEbKHh/xz20CZXw2lETMsjsdl7aEACBgbmW1dHKVGbxma
tXcagOxXtpM4tIpI6sourXfR4OCzlZ2aNOYZmXeFZqZRZc1bH5R7YCr1UjQ/shhlxajc7qGfm+kE
0Nkep6tfNvoqTYtw5VaTXMeNW+99rWg2SR2+4QTU37riVORW9IZ0QN8ZClRcwTL8wUB94/iuxdTI
dpjcG8bNMmnboRc2W92X33GZKG5lYL+mYH/QBTSqLEDK9Rjb4xKGqHr2QLVzvda+6xqmLb3ZhAsj
jTam7MWLRbTVpothNqDO+C7GQr3YofGmbOQimjszM4VcKViy204G6okCjxLEjc62jfAeYtKlFeZl
6FPj5FpiHY5dDaNqNM5jcu6swPiBwjHepLjy7r2+p2Ipm3THJCGH/ZwFO5saGxpEJ09VonhJo9uI
mvxcxdr0lNZg53X3TMIwhjuWXGoM0Lp8Mh/uL25anpzGcI+DFUYb3IDk0pnC8ir6hm4O34O9bTOJ
cvLfIo9+tV2YLjPPeI9aw3u0LhG8M1M06un+Ejbpd2kbJyON7Vs0waluKqyvSh1igdaG6yE07H3l
VCTzBKG/hWcvv8nUecz4ai/HMjs4WhfdTB3xWYDr3FsIN8HXA+e96uPL4EjvMfflbz8w043jKHNl
gZreaAl+aRYquXrmhiZ99gsjl3Gb9tUzMJAGdzlAyG7Ge5q55DDMAAYbs74PPaAX162/mVVAvmHB
s0E1hiBTU8aLZ8lzO5niXdgDidV+G8LLRQ+y8ItYh1Cqh1cHqxERSXjX9UQQfW1cKy22Fnenkxpe
ZR2V7msRDWqth9beqeDvDMIgFwHx7ns4/KpavdnbKCr3uGXvZODG302j0LaxlU5rpCKbZuY1drjp
rGHe2suqJdUvrpLzQVl1vTYgHEFrZivVsDSrsjg6sWxAzdcdRDuYjd0fpd43v9Vjj0XDLJYFcvAk
Y+ahqPHLbQPnYMVRu/JHr3yKVbRLKs94dKIBD2OVRs8+flIh7haHEdbDOZnZtkhf4nOnDUsg6QXS
4osofec1l7Jb5gm2LV0Y4nnf+Gug5WzX9mOACQqp0rHzlEwqv7iGu076Ydqj6Uif9ayHKB5714AO
oW2rcN0myQGLVHyREG0rfRPqffEaV6V98GUPGSAHUvE6rTvCyVaA1UreypxhlV8O9cFp/H4XJnmz
yAAoFkYYpi86VmQHXSuiZR8VCFGz/gN5ql/17u9W70AhknJbc5hr1fb+Pmqcdj05tfO9qC4SZPoc
GBCj6GmhLJU4L/nutOlt48lVln9E6BptHZ/5XhzqQBJ401wHt4hXY4dkyQlbwJ2usHbQefQ1o95k
JYVwwQa5TTLI5tCe7RUKquxap86hCVsgsboLdsIQeN3VUbLv56lEoGnPDsKBNa7T7lPXHhRqNdOR
/mNjtaS1GgE9F5ptFqNRCOstNe0bvsRZHPyw4eozh5AR84BiFgEZ/rfc6TdRwRBxwuNlM9Y9zUeY
xmc3+1kFWfktkl21zTU8nO8vgVnrv5TYxbPmpnGUpGIV2WaaH142umEVEfi+uz/L92+7vDLXIkiO
6JuSt9qqViDW6iko7MPkxuWxEYT35iJMQAsQoKCkSb93QDtdX6nP2g5XiYb+RXR1QQGtXbFZtT8E
u9UfX8Cchbg7bGU01hd9fkn6megFAogRgTPNu7La37+CSLFU/khqrh08yVlBopmNWKFHgI9a6s9W
3x8TlbgPsRneuM2gz5C58Zg1DqKKFn8UqHEnWgRz34o0WoHt1Du3zcs95KJfSKfCm22C6ZuGofhY
mvAWCs251KkLWzddwVeyaY2bZNPoQkP37xgbO+Wzlg0k80KjEofb7Tl1uQtEevrZkdsw8xhFzXVt
qlhf+QF+L0WlHeAftR/jsRrNfu+1E+OfTurH2JqGrV95T+Ysl+m9miExQ+bOaPPT6E2LLLfUUziK
4cFU474YGTf7NfRCxLTGOaRzXsaDsPcgsE3oej8j3/DXkl33WJSVflVQWha23/bvtRc9JNiBbgvu
4GWSukxraO7jPN4UflFvWo0Z7tRjhDWG2nPQjfTNdCvOanDB0DRleUc0xGLV+7b2BsS+Tnw3f5FY
3G37WJwbY4rpuwfrLUpy5PTT+OGXvbGY/LF8NDzmsd6goq2bo9okoyR+8dp2ONgVZUrKxmsYiffa
sMimva1ejb5P1i3r+Qm83jgPQwdnthag1q370jVjvEkK5NFpGAYrPZXtPrYgkrc216EVjFODrvnW
1v1Piur+QXcQluT26MCGQyTViPjmaLnLRCjQGAVk6Qc8eXm5v0Te0J6aIof2zWbgl16BERKVYVMm
YjdpDURr38S9B84n1BIPFtv8MyX7Hy1V9NXtvFOSJfaL6EyxidomxgzvUHo1CpX5xRM2Y8ROU2tk
9u1Ta2E6PLbNBehjLrL0s91H3xuzAv8fddhthZnAlfH0rZGb2DKGhlrY0imPbhL5e2E7dDOD0nmo
OwWdxy2b8DXKK6q0cmiWtTTGTWS4zUHW4ZMDC+B8f+lF9lo7Wbo2wqpa2k0xfvfFvFSYDCHcIX5Q
sSc3OA7YZ6dhM6P4mU4m3gzrFjNK2IvOsOozD3fDZnjNG4NZU5qpZV+VxUudl9nKZdOFqma8TbVH
HoE5hQ84eA27fqx+hrPyKIOJeipk4S78vvFWfh7Ntx+kWJKq+92YTajih/wy+ma0E1GL73TnyW0Z
6Naq7Hl6x/pRqqd2RBBruKV6ZKeHLtSGDEASc+VKr38wu+wKXjwiEYxWnmNB0o4t+4rD4SppG3HL
dH0t6iQ/RyzhTPv3VJcQz9l01qYD/qMENoAoVpd34Y9WJMw0Qi6qo6gZI8sYHjHg+hiV7+6rCnFF
oHsBZnmMiqVM2e3tKT61VbZvWh6oCTnEJp7dWxmObRRdGu3TiH6s/ym1wn6qUuJlUolXKYZ3/Vse
LwNYyW8wnD/8eLTOuok+NINTeM66aI7v5HnLdbhFqhiqde7Kb1zQYZGWebXMu59WWnsLIUL7YZZn
H6K2/lYOcuJAfR42G1raHON3cUcE9Ejv3Ms05DX7N0IBuMgeOz0uoZBKxiucpn0uVLpsjRRN1awx
MvEyrQOEtoXp6+/0VexgefuGnPSXD4JxLWOSxukcimMaVbdS0zxYyOllyPr+UtW53MKZo8mgbDim
WA2Eeg0RyR/OWhV7Nxz5cDccxK/+2AbjVbGEvZQdk+Ysitey88tnEfTeVebTE0BmtO4ANy7RuB1y
rIOZAPWPqZaqNzGNxbLEMvAWa1m1ybqqPWlQxVZDBKvGfQ6yyH3QFPM/bICTR3afpafrfsSGuxhb
Vp3eIEUMqaZ9qKmuWHuS8SY7CBmaSKHWeQZCAXtSz2VBUcJAn0VejBKCoBpW2HTILRBXfrU942NI
+vE1MsK9EycditRofA398tIWhHf1OIFturvWYTLRWTm2t+gGGBBdGX6GQRO/xiLyNphTaBuNxXaZ
q6reMzXEBICBEbrpTN3YNPwrSuOtmdFw4IXzFngdgu7uDcYoHVIu3vG6xMfO8/KNMiIkw+qHjmXv
fk75XLS6qT1VDGsweB7UlgkF5n2yzAhkQS9doIraJkbwqzKr8LvswVXalhGqW18gWrLu1EH73dEH
Z5vlebfI4aIuy0JZu0Y43apAA7ltec9bFjyyDMBRceutpufQrUvzuaZQyfmYfzCGwZ7SXtleXh6F
Yo6E4V297weQRi+lBwrwyJpk/eENVn4UYW6tEl34x2EytIUp/GhTQxV66OPGwrq2nJdV50MW2coG
PfisHXsxJR9JOQRPwGM493UszW41Iov0taPRPtl27i/Bjb3lfZmlsWagVLZvfaE1V1+GvyfDQmH8
EtjMB1M7aB4TBZTaTu46bRqxwe21xRQpZmoJJr4uPCbMk5M6t3RMi1XVWUiL2zjbYBi2SRxQwSmb
ugflRvrOGuOB1tv9ZrUlYFirtrE2GIdimr7j2oHNUMF5+rJ8EewKy9SBdpU7o3iIasc81A7gbYGO
GNI9sx2BF0lemy9xmML0inLMfPsXxy3Md9EY565yrn5R3uvR8DCY+q61B/94f5E2Nr2ZW5wyVZkX
aYSfQ19WK9ieM29vQBVcmMc8sIrr/UVnWisxuLjYHixI23c2vZF550po5dYLkPxZhSmuHuTBbahh
jIZHjdEE7VuDY6ILxNGIFxvr7Sc3nOLnLDzIePrZMJJn75blGQvfa1oG+RqRZn2N7f4VF4Vw04i2
XcKXnB6otY5lVWHIi454gm94HQM5XHvvfVBtiyiUbUiXUBXphBfuhCEQwZXF5j5vCbOqWvdmYV9F
xNKJDhXrXh8vqgrO8Bkier0YaZmOoWU9pFilHcDZ4JYk7f5eHbMLn+NGNtB2G21ToD6micoZZdfh
hzVY1i5HdMSI5ebJtnhPmSCvqqbUWZUEBlG4FlYTIg6UhZRwalti2A5VqVenTDKOtOw029iR1Z/M
flMoqoxKMzA/HKN1UiXeklmtfXODGJJVUABN2syvtHHa60lBlHLppLREGekTUbbrLZTKSp6LFlqy
r+wID+ucfm5wmO1zxvFgbSYkbhua6/hkMAjHyCk/Iv/z1j5n/NhmabwMN5OsHJ75Rj33lfUdZ6Jh
XSTsJOlUPILVlazS7ZtvcSQJTcDeaqbNREUNaNt7u05VFxxqsqdkzKuF0aHExAL0neIcnaNbntG4
cMMqW8GirJ+gnZs/VcKTKCAv4eoXfqJl9BCeagEGsTPBsPXcZwc3szKmDEEYk76HTfUwWlPxO0C0
Y1Se/4iiKVqlcbE28B7+mTFOJkhQRNcausJQls7VKJ8md0ByWdvmrbSLd4y3t6VQBJrqyU8nRXEt
YOne/Kc2s0GNvKA9lRq85NaKzQ3OQLBoRU7x2OJIosGdxVvzpc9QPY9dO9N6iSfCPsy61FX8Kwnk
eyhDeQrA1jZ2zb5tV165c6xgWjluHW9cHbCD6h/LR8lKZ2bfupltaDu1vqfk8hatZxyyfiw/cr/8
hdVr8pbZpb3AsAIei+fh/1vV4dmb4g/pIzDszMBep7jcYXHaYlPVMQzWLBfcv3cxzMVyFcfwa42X
uhZUBr4k1bBxOt1YVrqEGx3he1xnnroGnai2IVOdBR1AYyrUeY7TIZHCVLiLm7BioFLqDP0Fnxd9
gNP69aFiagSTDO/JhXessWA+5HXjH+8vqrWNrYPy9Fx0GVh9M7rHMSzcoz5/VbeTtrIrPEZZzg0Y
t98nDIoOHbRfNk3pPyf5FF+01PIgUgXDzW25zIZZUc/ErbNz8ng8xq1nrgwd0jjORwQKRWZyapzh
w6/Ronquic+Gra+nhhskmTTIIp7bYCysw7rJ+LxCrJMeYNOR+E6xgSDy2LoDSrhUv9aDG+2tEf0X
zFU815QgqSe0j0aJXRUmzfkKvYa9IcEhX8MYkEtRsWgaRivRYcBuFDz1WZ1OK9825Q5k84fRpseo
lv6TimC7gh6L9YgMa917+rgJE6UWMUb/OyrYHE9rv2aio4frKGuXsxxgxSrT3GJ6qX3Qed9ya+DO
LDIbZb72a+pnJzH0SUrrqsdJqxAmpBgy8f8BW7rDp6zsU9E3bLW+/lk3EkukJBt2Wr0EgeK+CQ0d
O0X0y5r9FvuZOOJluu985IlDyWMNcNStu9Sfn8W5HQ348Np00Qmxa/SSOVGf4zPgr4pSANkNwPcW
+KoaXoUWZytMJsolkWy4GkIeKhx6fMT9/wiWk3Mczh9xOYYtCfW2dNeGKWNCUPkS7TIlbRybPTwD
w1U/gEIVxg+RdaSnYrmcTGtn126w7hXVIwLD4ExJTpNRG80FN7Npz9zzl99zQlFjROtCGUfKra0N
4+dKTxJeq7zeTJNr/tQMRMUBPtkErzUQX9xp6fZkPpQZqq02irUzW4d2dqzuPVZ8SPGgD/S1Zk7+
RPDglKr/R6aW8TXQYz5zZZmWa+qaJmkZuTJ/BDzm1ZTQghXMnvpCUMw607KbRHEl6KPYIGb1N26W
6PsMz9kUQ/t5OILPq44VRRAO1cbwf2a1lvC55hF8TZ+JLNIdDLcGZ1n67ngNLUVLOlbHP4JT/m80
yZ9RJF9ig+cPjNxe3dCUbloWJLr/PGxqp3LCviGnah/PGJ7phyxM90M7jSsZYw/NoH9aTonzr7Tb
LwF6vK9p63PWG5bG4CL3QLg/LlcTidxLzBD3kVGam57Zih4zW9NxyMVkZ9dE6h/xWF+Sle5vKBXN
hikJ2cBl6T9PNNaDvLODgBPFZ3LfwdAtHwO9hehietk/LurXsDPeTAHK6PRlxjxG1748BmpwIlVH
VGuhNwQHLR3zc1aPj56O2sWMc+tqZG7Hcp5r30wTpAjOrWw66+T1xivaD+0hJragFlIgfI1xTgC0
+cf9+t+fu82Sp/gQDPLuDOPLEUpHeVbj9QxY6KT2qMGQF6X5AWkh5jwSwIRd74LNQfTw9/vtywKB
HntOXXVI5bFNkzzZLx8DOQ1OmfcSg9O5wWDq8+hoM3HPdaLd399pzvH5shYhJ8W7xHKULuGofznF
roClRU2KhZJkxxq+u32WPbPqggqaIWY7rXnVnTe/EOaTiwOOh9UZ6RhttWzMPLmVo9GvUlXGm/u3
LU78N2nrz379jzXz/3OzODahnxQDLhCStL48gnSEbtDWabqsp1hjlpTmJ57BT7eykUe7iCR05LaP
LfFjaADCRGaPkKindVXr8ZFu3t1glqTfms+CQI2aKfPm79fR+K/raOILpBsGZ+eo+fH58uSY+mAo
fUqXYKZHA0SXZKDC3ed2YKxrM5td0sJ8CykxWXMCn3nY+c+eln7LxBhtrF6vL1D/60tuMn4YywrA
mSE+1pLUrWkvm4VGwvAWzaw8KBGsuz7dlEgJPuyyTPAHi3ELizWUBXPVW2fD6u9n9zU8lNvQMMlB
tLlJFHMF/cvZ5ZZWuDgAYKdYq2cFq0P49a/Y61eMZtd+rO39WK8/W2NhVEH8I1TpS4YD0DOji38F
Bc5ZeX/sndJQipBAzdJBErlj3S9HAk7UarSHABJT6S6HXM+WrdQmKDgo6BzyhrZwXlCsjmo3TeNZ
QymS9tNnF+blImy7979fGPnlcOYLoyzN5LkxXYDHrwumwQgiDXXMS2M8h0vXPUyNhkNFr5Hx4hOC
hA0X2RviZAnVnCI3+2HWycPdu2GKxAaFaLH1mIIRLWJvRwK1Xvumx7Q06S7mBPJrTf3eGGWwCrJ6
OhR91F3hKpfIjEW6NolLSmUJ9wudpBtH4xJHEzQDeuzvsTz9xz1wP5U/rvz9VNm3dS4665PhfHkC
8SAEup2nbfREOHVwv+9Nt9wRiDAdgeLFk6j7z8YtzR0xbZs8nAn7NmLsO6XEGRpvqckAdNZIH0xn
Pxq6dzFLxm9DZN6U7v7reK0vcX3z8VrUGJJBEpWW+rqyAb6mE7slo8lhesxdulA97m56HU2LGJ/o
S9fF6ElSO9qNQ/MMqOYdO4rLrQGBlaCk12H0rLe8xd7KsK1hiTnqz0qGAX6OCntAjzweqM5MwmWx
TSZL4NZWkp6SMKauyTXCWYVuAP7Rw12f3CaNzdRjKPZpEwdwWvBqSzo+wcHGjqOJnekY9Rm2oZmv
NhUW5ZugzDBnMzFp82F1nazRZfQpa0wfgyDaR+E4LbMOu2g9DbCVNayXLu+SU1t3HymdysILUBI2
rgORUIRPgdNrOAu6e6wbCobtI8hb/+RnDg4vMvzHnfI1Hpe9UpP42inypnXJvvll+6rhBSotDNIl
Y3yTbtwDQf4RUq3l4M3vXaKRxq769Oh3PL2Ug1SDo3zQSPOA7/6ZpELdciHl/u/P6rwy/HH/SugY
tq7bJouzZvz3DhKnkcsA1yUZLm8vmujuvTEPjn20odf94xp8qRzuO/icHUvRgEeiMr9sq2KKq87k
3eAngHB7sll2sE5SfyPjp96KkFuMiH3/foJfq+v7myoD5SDBvC474rxY/VEutkXUCYtB9WKslfmW
g0WsOOvo5OZjv041mDIRZOSl06bBh4ERRR35/jJw3NeyqYoTk+z6GGbPpPpcaTN8LEYXbuuFGBoF
1jkdSmSZE5ruvx/01xTs+0HbmtJM/uOWMb/cLEMra8cCylq0QYGphNk/Dm7a7KRE6OrCbF5ZQ2Fv
igiYtRlT4sieYr2K/rGt/NfHpRRVPYUvgXlzSvqXXaVwoyYA0QyXaUHm7QjPivtXg7pFmpC2n7GU
trOKwz9OfT61/7gjLcO2qRj4zFxNUgf/5+elHJSjhQv31cI379GbumFNMx3g/eJDWxHdz7w3ol0A
/rIvcUZz5z/4xyF8acikMR/CfACGoua0vla4Fk7lxC8V4TL8iU4L9V6hPfc24he9cbvTUGRr3Qrw
kcDIyTa63f/grn8/hv8qdi0JdmBquqlwfcH77T+vQq3sqo9GbDWl6H95IO5LN29/JQZr7t/f6EuJ
xrkSq2y7JjcZOejy650WjKFeGFWE0seOCJOMX1oNz4AR75aqga+vuZS89YfErf7v7/v/OUHL0v8P
e+exHDmWZdtfKcvxQza0aOuqAQCXpAvSqScwBoOE1hpf/xaYJUhndrCrZ8/sldUgw4JBOBzAxbnn
7L22LmosQZalWvOL6sNj2Yv0PXixCPbgFUz75jNMhDhiEsh/fXOoPzlHkw0DFFx53sy9p8p+OFbi
6RqNGwa3heKPTl6mw1HrNUKV/Xsx7R5UFHW7so7UtZ+82yY9c5/T+7QF0xufWhl3vhJAjJSLdNPT
crtCOW1al3oRYt6pBwzeng91Je/bRZx3FkafdEVAjuUUUqhcxUkDlACBKyi6pW/m40XP9mD0U7hp
M/SyNGdZjLINUfTswY0umPWvjYa1gceNzQ4eMNcLlPipGkSMu76yiQkCw9kwtDPG5khOz0ibNG6v
SoX3oizjj8tzYVp4fpk81DrEfjNAkymbMfCvWNxriT7thSKZvrmiZ/ty7iQMOrqq8czSniS07fMV
zZrOLKI6DBywHDKuouHKqNDAduZdaqKutpgW2t9cWH7j56UCMS5PxxyNTWVzfg/NwJshC6gopbJD
8tvfdml7K/Lfvz7M19tHVed3B+9KSZe+bDyjMEKqjcDdwUHLbltSb3y9HHHfwbhtvIXqd45Q53sV
CdQ3J/hlBeYrNcmONZDFG3yzZw9J2IqG2cUInQqBUC9LICwvnLw9r9bBCS1Z3PatjtDV/G4BPCvg
50upy5qCaJsdN6/Ms+NOow6bXwZbihgSRpZBvKaeFLQo6fNf6M2AjsqwOvq4rMRZUDI8rqxu2QwF
9sUQQd8Q1MdfX4PzJPb3j6TzKqRlzQ1mnBeuXYa7LVKASFV1lmJ4jN0SSeNWFEYLjJx5PUahuEnE
MtkFjIrt0dA6d/JLJpp5zozUE7QlBLGLsDeuwD0H2zgdJxsMbbf+9QeV54r/7KakPyGbdDCJ9qRf
9PkxSEHVIQJQfGobHR93CkXHN/vhlTChalREwLwEdRZNTJERi7Wda2ArWP5KZ4q8l0VAWJtTWZ7s
Zl7LZBTI7mjMObAT0aihoMvrCSoYu6uWH9WRYYut/01J+PU55mtGGySJ6NM5lbMtTZomRUvuPZDd
aryVpm4T1jKWJ7255Z8RKqJ+s258fROQZWywh1bZylm6dnazSREqly4YBbCMw/tTzADhf/UU6zrr
03vHyhTZBX2+LgiEBhqhre/kJs7T0W/vR4xQEAErDKH+AiFS5vqiGZPjxxzt1zfFn5wiDSWVb5Xz
+7rr6pvG9BWJ5i5vme28UKViuP1+ofp65bjnVAB2Ev1Yg+3o51NkBBHWTYmQx5h8ZQtSWUD4EeTe
kalrRpZm8/PfPS2Drg57X+5y6nnz7CvVAiw9UWMxEIVcZAuFCCKbpBj3+zP7sk3RWYBNU5douSAx
Pj9SY6RjmEemZ9PDyk4Z04z3clAwxkMQ9Ory1+f1J0cz5562boksumxVPn+PaZ+XI5q+mYE39sc2
XeQ1jd5gIG42Mevum5tD/rra0h9E2KFQ77KyqfPd86E8Yb8ehmrQeDYBnXYCd8tJPZnA5yJCuTWH
DVV6Li29DNJgLw7JfgiTH4ku7vXaqy5rOaejZGQHI5J42RrFS9crlyJC9dzyg90sqRiSMV3KWa1f
541e27/+rr6+HPnE8x6FVrwlafLZh/dGRo8GKayw5ZNywQ4yZ3WaOvddbUyKd+qK/kyFVpRr4FHf
lup/9t3ppsVOhZ659mXxmCkcEhJhwe6i1lsZo/jyXrRlOvDAyOpXaDG8pVjJJxFR/kYFoWT3avyj
aBvlSCyV+c21PJ9izRs3tgwKOzZZEZUvJYnHbiqPSmbAE2P2TfuGij1XfX014Ymwp1QDScvlBj3c
v3YBc/GUPsY2MrrgwqqbXd10Ld0OzInyBNhLTctmHYhBdiwk+cJnx3nkomJmTlu2Ydhe484anySh
aJdkb5HimBUHfbb8BBhctxWdGjXIRPTicXYKJno2VMjSdsJEsPj1TSB9eemxv2ZigRDaYnwBAu/z
LTzi1gWz2c+b7AbvsS7VTB46F9ivetB9aTMUqbQkxZToRom+HFuLAGWxssfRGF/JY3gsGmv3688k
v1cpn97EfKi5YLOYqfBwne/8a7/HLx1wa7Y4xzYZ0ENEhU9mS9RThS3epqe1pyntL/tQN206k9Il
YLcga49yq12pinXQ4B6sIUIDQg6D/Jo7/SHM6hg+JCKwyLvv9Cp1hyHvT4pIHrUWKdmBhhKIfd36
QYKDfMU+FvcxYmQtIvuonkAUiP26GFHOAuaDK2Yq/TqtOpOSYJY6tfgqBOKz+8ytPaIMAWM5PXqh
deET+F5pJEykvKn25dCDr++YO7AsIv3vrOIwysbPDG/7RSKA5exGaytMnrogEVGzzRQZX9ix8aiL
7NYQdonRpJvKqgK3Z75FJ71+xKOQ7MU4JB7V8HZF0OzSwBCOuEbJQGDqxMidBqvM8EUG98fm1bxU
ii7awkA86EJR/XT7sr+YLH3aYi63LtIiWCGnxzWmiXddLzy08BCvurIMr5jZvxkw39AGbZPYaolj
QW+iA3I95HXvk6JhDssmQW+tKdGsZC7u+7RVsTPOgke187dmFyVOhTvexaKFO09qb4OEDrPA+roW
csSO9RiPt0GNI2Fs5SsQ36/lQAZEQdz1Vi7wuqiKARRPVv1toAnaNrJiwwYehsWefeJRnsEnU5b/
TP0m3+RlXTkiW38Iz5DOyTeUjUpFD68RXqDl8SXdpALjmbzD9iTcpNmDXk3pQo8MZWcW6dGchSlx
RzQ1iQ7epYV4YZIUYcdmbxn7sunUUimuGojNu8iMYZjn47qNzVeYf/pG7SKKRbaPAxM++x1/HQHJ
lCdFO/QzUcQ32vLJH90YnfVFJ1ZHjAA1I/teWRUJ0r46oAoVuy7YyMrQuTk9B1qk6HPTQHkRyjC4
EYOcOxW/5kVRkjI1TkV3UMJh44EhcYzGmkDQK2BZWlM6KEb0qFjjANcXoCM6SxfAhH9htnF5l1W3
AQh0J8I4uTOrMVhKflutywSxsilBYLamJD7ESf2kpVl+sGL9TdeC/KqpIQdnzaGeh2xFJr4ZaWjt
zHi6VxEIItvGqSbVu0AaiOKIECi0OczuSVx3ojGeAOHUmNU8hwLZ23mjidg8qJ6EwEoIUS9l2y93
SniBjbM7StBojmkFabFEJWlPphWsFU2Kj6KF06Xuhe86LF+qCcuk2c5shpEptdl5h6WmZAAlbGBN
IH3Pl6iUygAZTijKAFOT74eXX16JHG+uyAzqXZHh/Px5PpQTXj8Voi5TTsyJcQOqG/oLHa1WRa/W
VozYEVFA6WR0MfdDg9u2jLkftfCu0zKSqIXs+dfr8PkelpWPvosksxzMe+jzGSAZgUlleBCgAFzB
2PaggEcymRc0NNUVTmlktcNiCofbXx/2/FvnsCabWJ2uL6XVFzlJZAohNn0OOwFn6FOT1XcuS0ya
h9eIjH99MGmudD++ajga+muLGSyvfiaCZxWjl4RyW5PfbXdZm1+AtPUuQ4kMKbFNRzczYRyAhZNW
uYmWRFbo0AhYer95CZ+/g+fPQN1B7a/Oe7fzqhXQQBvmeQsXrGfKlKe00v3cUv+o9/7jZfhP/zU/
/nFS9d/+iz+/MJKqeO01Z3/8202e8v//mv/NP3/m87/42y58QVGTvzW//KnVa75/Tl/r8x/69Js5
+t8/nfvcPH/6wwLGcjNeta/VeP1aMy56/xScx/yT/9O//Mvr+2+5GYvXv/72krdZM/82n8jC3/7+
V5uff/1NltlN/cfH3//3v5xP4K+/nfimeDD++FX//PnX57r562+q/LsyKyYsHkva6Ox1f/tLj0rr
r78p2u/zXk2jaNLoUDIx/e0vWU77gb8yflekeTdnKaJFaSXymNdIUee/4vex6eKv5v2QNguG/vG5
Pl2/f13PTzKe+SAfb16G2JRHtHnehyQgTM/0R56UFUQWQ1RWDS9kQfC9mrGYpAKeGcQeFRrv5lVI
8bBE9ie65vg+IBvLYcYMUNlR7dS8btJRhvmuyf0ujDV1TROweySnUNwqoiBDSlaKOoHXWBJxGlc+
Tm5ePOMt64N3AwpEvzYiIcEcUtQ1OGghUC4KtK2nVB7b5wKUXUKtnEBvgBul3RuAnE+xD4nC9iBR
DOgCQ+86NAKKhTbVS6CQMX743FX6ILqP+1oTF6GPbTSF0pmC8twRcNonL32ZFIb5xsXvYomXVqKW
JzMygfvgt7BUmA1GyjQU+pJSyG+57MmrMiunWwhS1ikzvTzaVKQnYj2x4CwkaHrKXZ7yhO/NsUzq
i54wAhFVX0EHpWOCkh06HACu0BPMu20EI9ZO/Zh2Ml3FtqPPpwNNTA8lzal27yu1euXXg7IRAwRv
jojFj7iPUE1zgoPjKYvvYikR1J9MoQTLBjRJgHAaTGWxGbGsU2pG4kSgtx0LAwhMSFqXqp9kz63V
gOr2hroMFyibuoNpBDSKB0C2EsBoVx1DsOQyySQXYjyAb+x15Qi9DQ8/nNuXIi/MpcorZD3pczZL
IYotN4rXLbC9+KsaeM0VetK+2InJJJD/UFQ3uTV0Nchjb7jlXigLtyG/BVNd1zVXOOwEZc2YHCOH
JQtpcYpEIcf1aGgKaFerNDddbdUkBjTxVo2saJnrRvwCCj9xpKAPSUXtAG/5tpdTtrl02LOjSu7R
SoIxcEkQaLJOJSDZog+aF03cdM3VnekxKCjjjZ6I4ylBKW0tMLpGzbbMKU80lKq6ERCkl4benQwy
07eNzuikKwvmmLBAHCRWu7AK68hRvCS7HXoG2otgbLR4LTbYgyFpE9iymSIjgQhSikZskyxiydhN
CVfZqqUhjbeT5oXqG93fYbz0qaTLg4QYgCfMx+J/EMdaWkZVae5q1Ys3VjRFDxm6zeCnhvAaY7In
9MJyksMRSpfsQzTjsVJ3Ph/xuqepBl08UfpVa1X+Lsya4i6OIb1a5JWsuN2h9JNyc50A2LzXCoxj
ds2Y9E0jX9G6sJCz7n2s2SBxg8G7KZVGuUrwecvQNQWzvsa9peBtEUV1m4d6+SNLSX695n3bO4ml
EcZT56DDXRD+3luKN+4qFEgK8oNQYjemJsGbMMFS8npFLVgGVPFBy3z1hG8jvBzBZl0BcGOLoYtl
65rUJcu+J44v9SGOMJEMBrsm1Ap/cPNWCLW57CbRZ5/d+ji7SNn2JFvUQtK9o1GOgaeLaXCiuWoL
KdANSKX3Ho7Ni7yUw4WulONDD17koksR9WryNC7ZoAsVmDlV3wtYe2yVW20pQy8pSGfRcadJnXhb
SBEQYNqzw51aSOm2GuBPy6qeXYAulzC2KW4VFq0r5snwpPT6sInN0FizHYqXdQy4Q2p6/bGI5OIA
djc7eqKF76Ywg4XiI4AokxlTWHrqaiz7fl2pUJq0IRFWuoXmnIw7qbjiZcMMiQAOplly8CRJY72K
E2ThBiqL7ViZ2cZvtHpt+hmpfGhQn5uUuCdp7IJXzIPg4/TJchHaRHaTKI8dm/hdya53iQbEcHGg
EbUwsbp78RC7cuflC4IqHhLDTPcJSlXNFqOW7g4SDNuIxKNOTIwtkXHiJCp+TkuH+F7hyDES4DtI
3E/I+e/wh7zXSPoFFMgfU6hhKe6mZ6mJrzQqd7XvYwckxG1XM0wDYqA7lTnu/VCJOWedJMVefYsK
Ii/TMXqdMCzhJQrb1TQpJz0JyYsQi0cQPwDT0+I5yTIcklaAdy6RnoS2GZ1MkH+CBTCcvAH8MGg3
olf8wAXZ0LTCYu2P0j7zvYpGWd7xPeKkyDJ9WpArmrq0XHFMduWdF8FeCdg/OW1InII14rbnQ70m
pvEisTuxNSRJW4WP8CMkFAjoltrcBWGhYvSnqcg84gbP6Lgrk0i71fkqIRIlw2UJ1/+xbJIWxqsk
S2uv8kYyMgQzSu0imvINHsj8Iu0J0NBgX67YgLaOCRmDm4ItrYJpZYuDnVTcqoybnSAEIwu6DHYD
1+BJGUjrEacxX4hRP9x01XjkoLlli6BYT5WURrejp751xHkwYDQSt9D9ZJ8IZDUMnQCCQ4HMrPq0
rjmd1OnTGOhGWrwYo6HeZgapIwS8+Jeenw32JHU0MhVMrUKugnKL1HLlc/y9UGemi5gSFJ+hxYuw
L07eKFwPGgQOmjD9c5mPpduIVX4EJlziuBUITKsrE0bf9NwVsNW6lsiLMZf9Qx4DrccGRdgxU9HF
EE/hMu7bnu2FRAK3L97qSaU6IyuPG4amwk51eBtFK7AhceKU6Tp5m4ogyjx9xocLmrERVGaUpDQ3
POlKvesU6wmH3YUiY99r+IWQmrh+CmVKQkY1aCT/oPiECpItZEeCeYj9TmdGa5zGMsxA8OjPBGY8
lr1ysgbsoD79PQfNRb4FI26so7RjHxYpKktM1l1StuRYFDJjzf41xfmP6yZaIN/3sXJawkta9S/D
UIsHryMpPIPPF9GFtKM+kW0jHrZTnpIXQ8Tq0prqHxo63Rtw79XGx9MMe3jCo5doIVR2AwdLox5S
bRDcsIWpqhSAt5riNiuCAmWWCPIXUoDT0A4g90e9iGK537PDEdDNKyHCrOqgpaOKJwlnSUosPCBN
WkCGoVx4cv1G8zV8FXPFkWor3aZGD9OFNXU/SrHqyF0RLAEqqtjppe5IygkJ12FhYyx19QC0V0NZ
YfvM8Ah/IQ+I2BEgP5aBX9rjIxn6ZT+K9ynz84Va6aab55Nkp/F4VShY+PSCafkomusihc5MMwwD
T3WoR8HRgxroV9IfBkG6oR6uyMEpy3btjyoVatIc2x5rsiRah2LKoNWnpVju+sLcsuXybJoPLwAE
TnFvvvF1PsRAWUkxj1cMfxdBo13rTcnIri2OPo12EtCo5TQLf6vmh/ssq1VHC1PYoH31ZGbJdeNF
vj0q1mMhBZeTKBzlGr12LQ2qU2vhNQlDj3XlY1PACY4zzzpi3T6Qp4jfEuzFkqb+DQyEC0ogesCY
0e0+J90IGxX8xrhxvUEFW1ZohzDuTy0yExpHirEMPKaSAmMaO/CnDhhReR0mqeYM6nSr6D0HiAhV
rc1bbGb12uumu0pToYeNjQ+ABBagZfWPZioLLkUJOPG5GYmV+yYr25SbWbwO46Rallr5RDg2nD/8
ONTlUQS+J3sQJQjUGUq9MSdTrPL5YJH0w8+8t0AMHwtN2aR6WOw7In4cplcnQy+HVQBoiMs5Vquk
T9SVUqSDTeAYassyHKAQxoBpcBoHfWot69KjAvfy3VgKl+2AWwrwkLcYmgn14hCadjIqsl0HTI6D
crhPvMoHwCtnzK1CKJ7SQyYCCBAzEu7FkbF+0oX40BowPKMcsh8YETE4vlqOUEeMyi1geThB5oO3
biAXSz0lozGOBMRaSbGJZBrwmEkUGF1NZUsgb21lkNLDIOE+jvSqIAZH3pct/s+hEfTVgOLdoaUp
2WrFpKDVAYR5GcEwjExLRwvG2i5liKSlTEAJmlg2DDErF0kRSjn8RL61NnuFvRs9QRcn5lH2SFNh
hAwDOAu2GKURUGUql3BUCbPHJumURlmUDpg6bQPExaJhP7btAqWQ/iSI1uiWDG9yu01FbuVEniAW
0JRN7ga99TZG3qe3hijQkBsLdDWBWUNp0aO+Jy5PBRVgV20rPunwwjdjBPnRxcqLDzaGMyYSfTQM
gV3jMb3LUKiG1MoRL+nYb8kCVHAKki6mRo8dDQ+YiGF36nS/IZSdL7eqhHrV+11f2LT9vXcw6HNY
jtFjYU3FsSrM6kFLpPYk12b1lmjc7bYG8GTlSZ7p2xJxDFdxbk4/SBQwTnKhVIMdRfWwprs+bOZ6
9jomZ/JWGrThLofHusULkF7WkeYdVEbtsCMqLgpjGjzlasfzbuYkcNlBQJHD+K55bpO6OGps372V
oqZZSP6OBB/FKCZddUq+9IAwIXj9LtWFhdGvC9kaIDXUr72k0G6CkfXIEUoTbeLI/QC7NjfDVRXG
4lvEcsqxB1wZwCWzvnItkQ4sr0RRe+VJGncxrmudVpPh3TQqhYHMrNuGflTyPvPI4xvExJ1kQaJs
Ri8vi4K3NHXteQg6rLsgEe78umivG7Pbd1GvnSohCy4UITXpHpZACnlZESbgjFXV5K4o+NlDT2fx
RMKnrtsg7aJ7C6UeaC69nQisMkl0lEAm3xIv3Y6rmFCWZi1qY0guZd92mStVJPHZEcmflJA1y/HC
6sYpcowOU0/Czvw1hUv/4hUV06MP3Zm/d0E+dj2+WDwwXJk6E1eE+zgoJP1sYmXWDH5bT4cgvtNX
0lK8w8N04fU2KotVsWhIWbNxN77Ka8EliPX4zdHPWy5nRzfOJud0TP0c6J/uZJf1XnuQ3HrnufVS
qpxp1brqUnbTZbz09thL+28Gtu/93w+9SqT5n87cOGv3tBHWMcisumPuGB/vqZ4vLKJx9+Flt1Cc
bAG5SLXbi/wbTStNrk9dJg5L91dRaV3Ns8J308CHtnTX0CM2iX5xSHxqBhmmE5HU+ncn96dH0XBC
IEKzZP185meSlzYFBms40UtL/Rm489JadA7A7GVly3bsZq/1+puLedb8nb9QlKL/OuaZYIa2WjKY
+vsxRSdcl7fGYlxCyTt8q8s6a2r/cSRcFaJu0PozzoftpDgMeaFRsrZO41qXMLWX1GO4q51gSfFC
ds2icYLFt8c9Gyl8Oe7ZSAEiMPwegeNqJ/8avk3mBm648scld8yiWCmP6Tc3y5mS5f2AAN80E1uT
iGbn7B6NRWGIyFdmfYQKwuZNzW89nyjMwluSqu7++gKeSRi+HIxG78eBCZ7bTsqjAlr5JRKCC29D
9ucNQ9DVrw9z1p9/PwxyEv6noa5SzPmcPzwAxqTLkNZLg3C/a0/4Gfn3v/79X/xIyB9m4QG2jlnI
b1nzVfxwgCqd0MCR6+uI2+zG3KqLYd3Y7TLQbc8mkmmZfnPAr3fj5+Od3feoInnL4gdxDFzKvWac
dLPdoUsCetRuvjm3+YJ/XrSoBCQU2TrScNF8d8J9ODegbGWCsZdYS8ivS2MJQEO19RsC7xm2b7+7
VO+K4F8dbl6/PxzO66B6WiOHk06iM7mBA4PstbFxl1ynS+O7k/v6NqD7j3IEt5RKV/PdRvfhaGGW
NV4wJIQykoD2gprXVZ125wN9cBPXc0NnVBez1dXVl8WqEr5bM78+3YwmRPR3Joo//Fpnr0KJDSQN
wJqAvlvpodoQ+OcWi8mwlVW2z4njtY1vHrivTwJ2YQVlIXY1idHc2QGHyUcZ7gHkVyayOkggQDvx
zf3yJ4dgCoZHmBc8rl3xbAEpgEt2gd+bvAfmC0j1bF3yaneMlejKMGRX0dP/4qaZJ2/YBfC+Me85
LykMA2CiV70fk/Bif12vBAe2Tr0gS2rpu/o3usk/KWE4Hm8BchjmAfO5b7wfaUqOqjSfY6G8Is94
0ezoqK1zR3Cit/KyczJ/J1RLAqmdzPnuIp57VFjP5oPjUWZOpTJnPltuykzVxZYwCie6nG/Y2slX
1YW2AnW7bb97xX69RT8fa77cH54QlTwFUS48Hn+3X+DW4bHYSHuefrffTLfFSvumQDt3Df1xciw4
6MoxX4jn1YouyACVqpbYB0JH7HHRbeAg/Chfg+gADi7cCKtomzjCUmoOIXtad15fv/2Gvy6wnPWH
D3F21oUlRoqf8iFCpbOTjbxI3OhgLTQk567wrFtb+su0Y1Ywnpz35+ffmvL+z0a4h+I1OzXV62uz
ey7+X5jjapSM//0c95657F/s5yz+NMud/80fs1wmthq4PgsR+qxXRo3+z1mu+rtJYQtLEoEqNsv5
cf3HLFf+HYHibBLGbcNQV+Ov/jHLlX5X+FmR3zTrJP7NWe4fD92nF5eoYOWZB8OwA5gnz/XxhwdF
jzulCMI5/zr3hB9EnCoP4hBAY86T6QJNopdvrFiZjqLYZVuxGsJ7uU+NA37T5NUTTHllWEAnUQ8M
JF3CCIEGo2TjpVwYLZSnXr/xxlw6yI2U3Sc1Ujc3RRTBhLNrYtpr2djR8aC5ed/JpXFRsVO1lQy2
iDX1p1LhR4LWuFY9sj+VTmi5r6sHfQbpZVYz2uVoPOoE5YAz2KAkW0VdsxUj62row33bUgT22quq
Rc9VlW1zuV2EiXkRjNHOb1BV5S0NsORqKvqbqvffmNzY+PpWJaJZsQgvW1leJ6CApy65NeTsJheL
FdvMAxkl+0ogX5jwWz0LsaFbO9S2D5kWbjsLclQAlV2SyNLLhScksERohOODpE23FttgZpTRUzOU
TL7Se92cLoOY1N3OeyT4476vk40HT6uIehIFPFSR2lYspKPp1asoYeuT+UzdMkSb2Lb9G19oX7uh
W/mzDI3t+m2kGj8xNR57cjbKSfUIuUKPP5q3HkZ9XxIupkqAhR2SotPAOXcNknUEaXAtObKTBn6O
OtVbOQoIDjVWhR9dtUSFCGH9ylTuOTPIrarr5QxfjwiUH5hHdxCqS0JhEtmH6ijR7+mf60RTGWAI
bjcKJ5goj6iZNmqBKTECJS329VqOiEkayhPCbzTgCWg1YVoSZ/sjDPzODSfhmDA1JyyJrlGBWyQ/
1rK1Dor2KiNQxsiaXa5qD16YPNVau2HsvBu7aeuNzSOi6AvaoctpHh7JwWSLWfwstDiO/fCSieND
SHYEPA5Lc5V5FCaBGbbNgTgsv7ijpI/tAiwkws7oORTVB6+2Vkgx1gxzTnXW/oQxc/Rbwplxu6EF
DV/9XLpSehi/8UQQEY2yuqboq/Ntpsdc5ezGK8ZVWMcHoyLZw/A10051xuwGYw270v07zcyW6A0v
Y614UQyBJj3oQtlQT6U598E01bFK/2fTBLDgtOus7jdq3yytJON0EWMOMD5Fsh0aJkKUu7cERm2E
uH8OzVC1gy5jSArypzFvmFpaDBOAuBLb45Xdnj7HPQaEl4Thnt3HU0xJLj8bosU0i4SgMJPrpQ8B
3i7IddkwESMQLelzkM4j+PvgMuoDvNSwPeVKv23ohzHRm/GglnBBLuAVGdqFXfjAZCGFATcFHcTz
dcKPs09zc53G3nKmTlVTt8xlIo40KCmif1fU+SkcBmnRzdmPZdkEN3mPFMrKuVt7ryKrx0uRDchW
vEC/+drr02ZK/MtIN49UxLHDzUty/FBqV2DEyNMylGBlCf6r34ntKxCQK62JJLfSjXVXEr4bd/7j
gAC+QZpy0SJKYcKWoGeQg+qU6KoA2c6U6XOitL5qwP8fqqgGHjMle98K0hXJtsNx6PLATmjNETKZ
Tls/woged8A/0rpYRWN+CwhuGUvpapDK9sJDnrBs2zpniE1mb4CeEElMP7f+dZfRnL9SvfJRGeTd
VM+czzh/8mpSggiH551dQLBAwL2rKulp0o17WB7+IoPnhkbVuvRGteLpnjXArbmJAu+lHsp9J+c/
+657mVrlJqgIRY1I8yYRZ21m4iFqzbdeGp+A3HnPOXnVjCv7fOnVGpYJ82dOG9ehHVbRkDf5uLDX
IIUlc0t+xj/V+spoNYJAm2wzpZl3WdbQs7CZXUlKLC/KqkAXyktsGROfumRaTD9VS/ZBTHsyyh4R
g1AqgSLt5JAu9iwRjktS1FBxeLY+0OjzCv8QyAO6BBJgHKsI9mMx3WVKvG+1dt1lyc4X/bWiNj9T
ApPcFsyw0ZcXY+aB8le0DrsbURPgT/tuCTARWH1BPo0QCRKjmHYtl2G8ZpQ1OoKVnJBswHXty5Dg
83o/RoXsxHX7WIHzg9ilkn7OBGDdIzU96JhtkcZkO8qsapFkOl1fk39oqIZ/WbXhoa4zlMIGZl3H
gsL7BnWfqBzWN0drieeaZxMOdIt+13XTg2qUK0nr5kmXT+xRVDNS9rQYhbIqX7Td4G8ngc5JJI2B
jW4dm8LUlgvm0VDDSv+2TGMoobUcLomXAisWZa7IO0uzBOjcE+O0or4zi0leiwG6Vm8iga9W1Te9
Q21IpCXTWjTZdsKagYiXXQCzREYmeWKLsXAVZ56/EDRzK4dJiC3UA0RdSoSFRObPLGlv6lyklWTV
4QG1o4lEpr3FMmVezHBmEuShq14XqFl3eTClr0PejfdNVepEozFoayXNWPmNeG0hFFmwFqcbv0h/
4g8BYqVYgVt4+ria8E7cMlPkmmF/A70rDj0kfKHunoYqEY5BqdwPutIvEhyq9v9JAeVKQsdkI1SM
k9A1m1HkwptCA0hRaEmlItLUpyM1FONuKKKKpJXgXuUulMPsj/7N/6+Jf5Pn/tp/XxM/vqavn7WQ
88//UQ9r6u8aFaesm7OMEJIEzbM/tI2q9LuJH8hi9oR3i1L5X/XwXBr/vf6V5N+x+IszmUFEN4uH
49+QMp7bUNC+wmIBgUtJDTrAPO/+6lEBMdbCI18vvCsP6uGR10ayDJbeGtr+QpNXzeq7bf9Zx3k+
JvZFXdbQaXLzKmdtPblsZSmsYV/l0QA/7q5U74rsx4fv+0+mFfLZTpBVlePQNaSXoauz+uNzWe/L
zVBPA+jSUQh5i2Fq1crh0hRJGXJreVSbU2g2ZI7JJV/xckD9HwVuK9bwsTwpNR9KWawCItKDOrTb
Qumg6UWxOV6ykmGXqICjKKDF6/4pK6KUDM0pb/HHxzqZ5I+GMZim3Zd1Ujg50792ORDWUiaOBl1P
hpA7edM353s+o+B8scNhB6UlJbL/VrlhPm5j8iYdGuSSHdtvc1U91IvqRlnTc3ZQj5eubg+L1KWA
/6Zr9PVbRizObkzmXpZhUJx1NKbMH7J00FF/aMTZRfKEqjC2SsKEZPYtG8PDrvJd8+1seMCZsueD
S4C7kVYVct7PZ5r4Yi/qCdGI6qq7RAe5GLbysln5y/abI501Gd8PNDeIMWfBQqFH/PlAVBN4Mnql
dUhyhX+fW8bC420/7iOE6cP/5ew8luPGtm37RYiAN12YRBp6J1EdhERR8N7j69+A6sW9JMjLPHU6
1SpxJ4Bt155zzOxfevP/NsdeAlQcjdFrN8+lWmmoxUXFzSFjo7DrqWKPoYe5Efsw3DTx8PUI+aTH
rHQ4ng8jILIXeTMMYz1UhgltkKNcg+g4WN9CL3W4SHeL0+QQfOpUt9Wj9HymVZmX9ua4vT4lKyFk
H13ihM+V8/uXahlzXgsjYYbJIfBFL/eCQ7FfHOx/j7Gb/FOUeae8/+rOktaIPTCA0sHs4Bvqa/99
c7jvFIlLVRGodHIxuDOtkRcYUSC2nHlnUXgDwuqE18nRoukzQ+OT9/u+7c2TFiSwkbxL28vLRD1c
28c/6uOyt7gqlQk+u+P+P3MUW/v335V2TVTy2CrQDP41XL555sa0FjSbRuNUbnYwfd3pdmv9P77V
3eXIpkShuBm7/7/+9X++6k8m3PfNbl41vA+xE2eabWcbCdXP+Gr2mgthP7j5FfFVznDKTus0NKoe
W5H4IO8KD72kozyj7zxX/fw4L73/MZt3TyJmVSYDP2balVeCDTTa65gpVHeh8ljuoqPhErjsfd23
P84XeBXWYpay4qEoNLzvbFZKhqXQTo3TzyWJupWKw47jBDUClaBywQfxP8iVPY3NIh+Udu7aM4Nr
rW6+H1smHx1rLxYeSmbbhTUiqTZs+lVlo7+o6jdNO/P3P+vS7xpY38CbroUPf4lMmQZGJ/2p7HQn
vk0fa1ZMFyYzV+HdbfVj/qacKS1vQWDrKH7XrPW+WVwNZgZSqGHGrx4oieFE1QXk+zZbiAdkMCSW
urlpG8/nOvUn3ehtw1sjWiAJFnsVGp6aS6PuAE58V9VHLQvPzRUf1zSekOUbcMl6ESJu5n4hCoRa
VmkIZd0uP6a+cdkeiP9yz6Ejtlcg/7xLBbaPwS6MK//NvogLyKBp8/Vd3ho2BksPvfdk2A3eh3ui
IxxI6g5YX7gSid0e1av2391Tr+2zY2ADy4zMOv7hDkSRUU5phJcTcn3gxI3JErVWoO9HGCnKFJ5b
AdY3txkTXO9ScFxnQ+UDWbFmDdKBRpOE3lVusMhuQ57qUDwXoYjk6iZQdDucAqcWEvzJnL2Hxzp6
rsTFVoS7r6eHj3ttrDzEbVHsxs6w3jm/78YLtRmj7Y3F0W9RWjjj47Sv9pCOmJSASb1AyQ3P7GA+
aVJnn0R/YgnkstTYTEldHjdVUXPiTg4MV3+9cyIw4ca6TO7I17MjTzo3VrdzkExRlncNtmNVIXxY
31MpMaw4t3Inz/5Mmora4kdglJfggO2e5IRYjPYEtpLf1z9MSm9javCrVtsFSX7ul2yn47+/ZL2g
ZcvBTkfdLEhJpM4Yc+GvBI11W48c3GdMfhmxYBnmETxVExXjZnEXNluEeHuxpHoyyY6w0+DdNf6s
iw6aI180z921fvaO5JXdvc7S+NU3HSHSyjDnIjZ3ygW5vIR2aCl2X3e2dUp82+3Xh3/bxPoT3szU
ellNJDnSRJVg2486MjNurG5yJ4pMiAPJQ2ZFbopz/W07YW6b3cxjstKTF2LRbJ/BJXMQVrzmaCw5
hkwOUmYRaLyvOelOz+1zu/UPi9Patqap8LXRPEhcK71/ZALsKqKkQOfmjUKSt+WVVKdl8mCG/rtR
4eYWK8doxmM1lZ4ljjulb1zZWOx+JqAnNJGMGudex2dd8O1P2ixcAaqcNpDpgtZ9/kc9Kq7y62G+
mvaEKlxIT80VohlbtMPz+97trIc3EY4D0hZ93Ylo23HPsAzNSMXDTNHHpATnNYfeF5B1IdFet0C5
K7i3v7/ucp98AM4uKATZA6FU0LYDTmtxEEMyo7p6KXyXn5LR1sCZTpfI6531lltDC2s51pN4Vij0
sbevRmKDG+2/5ZOtjmDpyzIMRJ0sWL87tOgRx526O9/MVuSyYh3ftrMVIeIKUoqwp53RGVy0/U7t
R7vQN/x6F5/Xrq3TwPsxTGs6gYnM4RSMtmqFrK4DfcAx6USH+Erbcb1mE1HP9wPp5QjnO812E7I+
HfORSL0EjTRr1PsBxP1nmU6GXrEJaQ7Fbtj3CGhC5z+Q76zLzvbJ3rYkv28pVjDNR5ZWsSytShPl
FPHff4Q7IjrAeY9J41g4546Dn3UTBsRKbwS290GiINfGFJUaQvv17FnsSDvZ1YfOP6tO+ji/8/ff
tLOZfM2MeIS2Jz5rPlrfwzt4JH54jB0UzDnvs+LbnZ38Pgx4jtTrxpFKDPwWhF/v3+jcKebSTimy
qwuk8YhLku+MQ+bd3gVdTO6n+z+Sh//zyPdxwK+NIp2jq7CIATx93yi8aC7+TRpV/XCfe1xUscI2
YIR3tUuYV2CP1+tRUxouz9WdPhwJeEzOOSo10rXtD0qefJbmcbWAMNcY36WLwo09FvoL9XpVuCQn
9TSepMPX89tf3vC7Xrtpc9NrtSlpm6yhzdbTvsdX8U/1h3wp+8p3FXWNcNVQ5rtrPHGHWct6Oi9u
+fiJDY0JnWOCuorBtm9bXyM98hbuTigIj0RBnqRZfVHT/gzDdqtSWitBCDWoz1DOk3TAw++/Klgo
S8ZjZdqrcmi8wiLp69ftobsc9+cG5N+/9f6V0hYx2+a6O6fivem2dRP3MYAU02493VuuqbURJ3oj
QMS6WhWEZJIW+/JCO0ZXyV37oB2pue4o5hzPl4o+fbvo65hmWcTU7Z6MTTLI7Y4L6gBAcT4Sav9n
Mc682nNtbOYFEHamSX6ZiQfoMpWIzMke8/b+6176Ye5Zv96b59h8vS7Avo3rj0s/Fe5PX7uN9a9P
FWsPWQkMSMZJK6CQ/76HmOQnZkTJr18tI3k88P/ZW0RtZ6fpRURCn5u6wuFcb/m0Z75td7Ojjxd1
GFu2AcBpnHAv7Yl3OpDfGti5G+/OtrYO5zd9U5ZWbh7XNGtwCnck2ubsZGAmWZSVBpBdjB5Ksl23
D3bJE0XDPQz6M9LEzWf70Nhm8xoT+5VVJY2Zk+4W+yEZ3K/7hUQn+OSBVkAp2il0NySHv/9sQVMJ
SazBlO9UZX4pyeFgVZgrJb5OirsqujOtBnWQ6c9qMBzyIdsbsXDqY+2+XBRYE3CkFqvEgKHmKAsA
X6mD9KvL0yMceGjgQ0HWYyLf1pytDczlcYwRg1S1k6WNOMB6g4MH4bzSGOxmINxDLbqopYDZ17d5
G//IyEL3opyQSUjiV0obPM9KObpyHe517s1jlPzupM83hjiHXoDF6GDK8JsSoXgN2iH01MB4rM0K
sm0hl45WFHdmDOdbldvbQg+Ac5X6fR0LOMVIUm/JygiN7EqYoAhe4+CJ513V4+O3y7gUHsIOWqRX
CIKWuGoX4WSbgbVWmbF46UIyMvi1ceBlTCHLnWyO6z2yGVzoTRb9ssiqvs8J6PDGacJIMUzVMdOL
8iiTxOCRmyaQEKsbLsR76GqlGOyVWRxekoJbb0Gt22vSJcZrQcxkXw/ChIvpNNdelUgte1ueZ+Rh
LIymp6/QaU2d9WsjfZII4rxLu1lyB7Or7oAxTK4OLNqpiotKV+ykSXTuyzvS9xIluI/wy1315GJN
ZAeM+oUV5NcJm9pcW8qnul//IZHsxbe5ycWXWpCM2SaaXu2/B1FrTcc6wjHZUn6DmLFmqZaCaTCj
JY2GqqDVQ5nbAyGXmt9xKoxxT/hIXWsRuUaYdwW7K/OIuK841uJE3/WZXA5A4XONEGS4Ssp9geIu
+1Evpcq7hYkQAQKDXokEBmjcTi1R7OObVga3bdNWP+ZpblJlXoSYbUhmRHPqBL1Wlz9CSweBXndS
XD2HC+Rb3pYhS65kCCnGPImV5xAg1G0mz2SzppGMpYlt97SMGnxq4tfw8Uf6vPQPDYhCErXDLlC5
Np+TlPyF0xjUORmXpo6I4aIfaq21K53AAgLnYm147foYpoKcRZFgS1JZjFTA4UdLfqQhe/o2FfDs
dmVt9MXVmBQdn7nUFioB0OvEQK6OhGbp1R85oKODFJ7yqlJ9cjHr1g2QCITIA+RaxhK3IIqYdd7O
LCUqeN6AlM9FTGx5WYJq+CNIfVVjNDMwld1IY0Vgrwu7JooeBSKB9NqnJgWg3S2GtM/ypwyUh0FU
kqK3wq8ROLNZOeP6CvcIjJr4jwKwWsjsuIW1sAIb6FVE4zavUDrIXpwB/hzKLmvyy5pEasWlJNMo
e6KqVeq1UPR6qBt1niU3ckp9gsvWYBieSqXJX2Sy6alLkRJU2rLY40gclml80iQQOA90BcpJQr/U
tVtGVjzthLQOZQjouRa4pCS2BI1pgnyfFHNVuUsWoE4EcDIz64Smcew5C9ulAfcu1gr2wrVpunMn
/WwHUb4j7rzxAT8wUBazOFZKU7mEcCP0ikYyUGDeGokqONK4tG6XEC+AVUrdA3tunQpNiUuMfXvb
tkRNsfpdRbOCU7cV4OxV2OozKa/hDRiVW/dK9DpbOVtltiDkIVgrzJgsFqyJCky8hiIg49qR+fCX
QNcmuxpG2c471doR8Z5JTi0TV80wfMAtW5z42vJNP3TJhTGXmj1mouiU05hB+U9aBzC75fLZTFtK
28kJjPSUwOldEPahjiIUCzxF38e65RjgPhCOZPKvXNLZ72lS7BLclZa2ps0VQFxVA3cG3q4FhOok
DSF2QCixjxPt7JdkUTr6ohmWX67xdoZVqKdQIv8OHM90qdbQdbhkb8AhEAou6bswD06S0rRY8Ydj
SfiiG6bqUy3El0qrHFdVYr+QyNcOA33BYFTrTkg2kdZ7s6o7aTX8VhJlZyCeQ7nk5mF50IhbzEGl
19VwNErNzVhJajIIkooFLf4xFaVgy6l8nwe9j8zHaZrF76oQXFLpLVMg2vMgn3Ix1S9iYiOwziPk
HTsnazhoh8uD0YmJ0+fNtzYgMptYa64t/5IZSuL9pOSA4dSjCoPsETFf2BoxfllEFPNIkHa5LJQU
h18LCZWBOdsxiI9kMh4oOTmCCoZvJi55UBaXiRPl1CQ/dOXPwJAcGWEtr/fUMYRamH+OWoRAn1aJ
1auRDqMT9gNSJKO+1Yc5sRNLHzGby+iYRiVHorSMDhWaYdcrgfEjFYzXEnepOyxycNEVOfySEJJ2
FcdXyiik9npVCKp6ZAvFauImQ1G4aWuQfNkrh3pGoAr3yymbDGTRqJd73eiFE+jDgGmg+Fnr+YOy
5gInzehrRZN57GvvCeTzAD/sxG6Mb9JwTPxYhVsihtl9jq4Jml/yIORF+h0IvOYxWdDKuBQ37EvI
YdQj63JRIowE7ZT7TcakO1RBfgo08y5R9O8cvGekBrmjTrrf6cutURe+gZdZGaTXBDm5HZdEzpbF
attXZ8CeevaYlf1DTH7mMWq6X0Yxk187FONOGOqbogbVUA4vfSuKnq5juDfy3IIFKT1rdeQlRvkg
kCjYGK150EqR8zSqFWV6ljRE0Z0prlTUxRPyGqRBAR/Kums1+RZ/tiMtZbwTF31g8RNkdyFH2i5l
9aHpI4SjJBc4BJMnziIn5Q1cZfgIaia5ctCRaVjIxq0m4qQQFwia8M0dsHyt27dSdpeWlKyTLiNY
VYBgICjRwAcN/9RpC3ZETTPPlHLBLuuQ6JU1jTwNlR/BrLMDC6s7Rui9WRV2EZMIDMLIAYUpcKGW
XxI1Q0RqFD5ISfRLLho2KaLPbnINvs0hSWGZ7yuSPfNLIw+PcII7qCZK6lhhqQAL0180qXgk6jx1
Bmz+jjYBNxp6Sb9OW0veQaFo93ooXJB0/cgWAuk0vntPl/PmpExtfaMkyTE3tQfkiz5wQDZLeDVA
Y94oIbk/3fDS9Zk3E3EkJdMhq9EGJpUP78DhL3il2v5c2KBpVsleQXHaYvjT1fFhjFSufAAgmcXA
GG2sm6UlEBpVoS0Y4YskzIUD8piPED8mqfjSd8wBQlR7BB1fF5lyW6nVczFLl12VniaxuW4yBkem
UxszRFzis+IP8ni/tP1DYArXSpXdGHoC8Wb+1jTMcElnRlCd9B+T3riqXnF40a0AFbn6rGSiT+Ir
klJdFGyBMkmeFKXTELeBEDS77ycBhZ54aAAb10m0D6w0tQVCLKs5rlHAp/u+zNqLMoRTo/aheKjN
uIVUJT3DrviuA3tytWm5irLhlajQm2ACjtNV4/cQmRAJOYsGVKJpd+mc36iBdFEu9Q3AvVNRlD9r
qAaOWBLanCzW9y7imr7Pr9QC7E8nVIEbxcZjDBCnw05vt8aMqiCPPfJmSNYRowlAhr7sp9CQ4SuM
lTcVcrerJDG1jVh5TpK5YOMe3oiCcDl2dNLaIsCen5X7lEKz6zwadXto29whK4zkXhicqKmK3ht7
coRzPXtQreqBmYRM7mKs3FwfJbwU/LPAseQK6LmMX3tfBoXuC0MXXpFQzF0Ond7tGiAWakm0QC3F
nCjA5Gb1WIKrQxeZT9h0c91ui195lGFimteTTqwecS48zpkJrni4aCXhKRUKxekjRfBG8pQJCdZ+
BeMaGaoovyNiPRzgNfMeIXzmhrIOi4v7DllLj/DMqud+5DYSSY6FthwhUQPGVTCFFUpQzo8V1mg3
AWNNSvtUuYUGxiIixVYEL2NrWEkg9UrFPsikF5NQNMhpjyBu700E4xdTi/pKFoJvWm48T9PiyYPw
Tc+nu64uLvWwh34hrSjBWPHhxl/IWvcaE2HDrm+CQh3+zNCqM5bG0EMWurjKzO0U9tiLdG5/qB36
4qwk2IVTDouk1cSuqBTUbgHkAVMJDyTS/enXoIC2qv6Q+0aiW4SXDwW+XUXKXTCo37NO13w1qT05
wxRWWbOtNQZokpJSryF0x9GqiMJMyFeP28CJZ+m5avX21IrSmiZv/UiWOPZx8V6baY2FQmgaR1eL
S2NcbpeBnHqzJhwvMX7XenFhdNKjlQ3XgJkPsjSfmrx7VTJuvGATi3baVkCBgj3Gf09R4puuUcBB
Gb+sUb8W63ywKyW7m+UyxTQQJAe8F4Fm51bdxY7FmZb0jmG0hyGpvofxDDU3Ez3LGI7CBPZOFKSf
4iyJh7bv9kyrCojYbMZ/AnwqTgFnNN1pXMIj/fc+k4M7pY18LSsiN1TTe43FjF6vXsFxuhIs0tsl
XDJAsVE7DJrw3E+UVYU4W/x2kpS7zmryY6cX3EbEiLgGJhO1KC/raUajkcetHcq5n2XhPgmsw7or
sBUTCgqHo99Rne2anHNRYVqxV6I1/QldskU7PSre0kvE26Vx701wq4j10eif8/QoDLnoaLl+l3HZ
cw0uRd93Cx7cpKoOVin8rGv15xho7qwZj/2QXsqtXJ3SYUIsXy+xK8+aI1XLgS3lYdbUU1Y3j4nU
wKkRW/g8puZOtU7KkIJER8ZToUWEUUp6obuV2u3aPD6ApbKeilRklh8tddihw2w8o0LF1hug4stk
HB51dSJqKu76gEt88uniuNWuJlEECIS75dSqRXuaEF/HjlIbLXeBRsUdsTp/65ck3adJbL1UQSHc
NyBYCIup8nbHeiHs5Hx2iEV60VSI0HIhW06hBY+xhuAzB1he9HAToZEAxprHXS4Muq3qws+0sY7k
0SmuISVOU4yXgdITDN12jDyANnnf/gFm4pGjBKE7KG0SDncJMdUgXoj1E5pbMS8OoJbAPzQrd6J7
EJf6mGAKIBceCVnUEKslPVGPu4O/7Uj1qyHPOxZsBxwiTgywDsppyAZXYa8Fs80VRL3CRBXViD7q
CyLF7JkWCTwIiXdrGqBGzX1lrvDl49jJ9iiqMAUEttsAD62DrnuTEbmG/NQp7E9FTrwlj0KwZ+kQ
Hg82QjFepaJL3dJC6BaKpzLKnyVyvUswfEn52Ej7pY8BPtXuIK20qr6yF+S1ZQ+fe5qdOJudqAls
zZgvYRXdFUsDYpJwGBNVCoICqb+qxuZmqhZXlH8PGk4ACVGfaLhyX92qOp6fY1+LXqRkXlv8iapj
pVuHTgkuoqTe59Z4qWVItEQMWnmMWyrEHSf4Ewtkrj11k3RHZJkTygDOikg2Lqg3Kg0xe9biGimZ
4aC6JqcfEk5DsRh4+PpMV8wyKD7IIZ5mqyIgvInLA4HCvY2liX+WzE/mZAAYKq8r2EK2li8nVuf4
IU/D1tbUBNqGqNauNNIlJ1mHZgXBdyK3l8i2G9MYQbNBOFyG4CkusgXrH9CVteIwCPNxarv2QWQr
74uS8MuK1FMdsc4LOMTg7d0F8uwZQ+OK7JnY0me3/WwyaSch/pAyMU5FNneXdW/MjtSXzz0OnWgA
uihI9ASz26NgpyQpy7MNJPQhbIwCxlitsaWWO6dRyn3ctj6HuJu6VpygXSlrYjV7gVCFOyHrvs+h
OCN1S9yOkjrZexyrAuhtOv4vR4GutAtE6oJtwkw+SfLDJJkYioRsuqJ80nReEIjg2zVZaC32A+Ck
7JS6mcayMeNvqKSfJipZDrndHWmjnTt0LtOxbQKlyRDaKdqMltbwtPpgBawg0uWMM8XaG6BA65zD
4KhfTRgnxky6iPD4yApRQzU8TI3hsR/GbBfkhjskIZzQZLrUFWOfzxEUI3P051a+wf0Ia2+EXWmZ
9hIPLvWw44jRrzBxRIG9MtQocceMsZsthJtW4V0JLS9NiwtRro8j/H4hU29S5k+LbR5kPU+VS2TU
jWR6SWAwAY23pRYF7lj5ad/ukrh8nUvF7YYnbX5N4x+5Ij2GU4sl5a5qb9o8PbSa+CuS0VemyX4c
ZxRW0eMgNVcsibaF9kU3doLwoJceNN99Bi5kzv6MLR7W11r/yd0Wx5LEK6b5Oi/2WWJ6U0IWbRzZ
7LAoCUdOOV7UuWYbU0lSOfMFwxC45iAg4VJucJEAj8qK3+VIaR5/nrSv+/FUTVdT9oOO7ZIG5hGE
zcWg/DpP1pWaWT9AEuZdgUh92mVjhT0cwT2DB5ms6LdI9yE57tNZ45f7qA/hIZfgFioCUjTzklHk
ys3dEmHTlHNkgAKnuV2NCauXWtfqEp+fuKgvsrwT2vo4RWS5iUiOtcmj4sCf1GFd/ayF5lfN7k7N
vhlVdiGLMobODqlEiWEWxxA/yJzY/UyxrafftOBF75CrVXnptBKDKSxhfxLpU2QYR9kRJVJEkTxJ
j7LwPCDpMrMHk7U2CvpbmRAqVpvT0Nb+vMQ3sZDupSR08c1TJBGhDT7U/C/p+LvO44eYQh6oWtIs
8WSGk19I9eKYUcqkdRGTvzTPnmJKbBBYe1MmTqm/DjPNo57o1ubFMNxJNadP36hPkw5fLBReBeNP
sVgc+i6L6jCYi5MvoWflD+EatGQFftcKO0r4TFakZSCz5CCSD8VyGGMqDkGvOhjJ7HYq75W521Fq
sjMy3bFMO9Sa3DGtr4yUHXel2XMjOFNgevOUXcY5uzLWk6ovbKJWnpL+BYuYo6xsYYE6EzUxgI0U
T7BAaV7WjiDVDL6psWsai3SRypVymBTjjZmy9iBnIl+0aCYnEf6oGYSK5RCzFrCrYsWS7yJ2KmSk
+CpnR33EUUegUzX9mtmhdSk6GIvL8SmzW120y4Ga9xyfDMl0KFPtFw7FKX9GCQc7lsCALTnolGwh
uSPgKEXJKLC6q0xJDxxcgbyeskqPr3LBym80AHe+yGU4u+YBYlg36oc6A04I03UU3LTXxd9qwNX9
3tDn6YaqaRb6SvBbDpNfLHxkR/bgC38N7Fz8oTLqM0HwH29+AKJDkMIWAksK/MX7m59O6SPKclwK
hu2N2GVuU2pn9GbbC3kusGiCVG2C/7hgAiX1vomwW9IpIciNO8FmOlFmBmRmUwjg414Kx8YPvAGi
x78U6G5b1VZJyxuZW5UNQrWSm225/h2Er1UZu+ZaUG3FM1KuT98gl9TcvWsoDrYAFspMZTKTe2WL
5R8iq21inJ2vL+g+bQF1kcq7Q1GxVY8vslyD3etxHPffBK6U1oL11y1s70//eVsGKib0WSIy9Y3u
MMuMJGrLlmr85YBEZLxUb14WR7w4b/HaKqU+NLU+7ZsPMxiVkgc5Qu0itpVdsZu+jWjGHXxmh+mR
yNDp+etn+4AfWfsf0mJEruBxMAZtLjeRM1g1CR2mnRxEJ93PDgDRvewtu+Ii3AuIiyIXHJ/+e97p
O0U5nZdnfD4CcLSuOgZ8HcbmkcNZprLE0o1uAjjusXUITCkVrHTNngqmh9d3xOztnfM6fNpv6DN4
aRQS39TNRwXmY1mUI9iByH/G4rFs/a/f7EbS+eFLbi77B1KRKk2A61zLBoWKzGta7VtiZSehKG+/
buovk+r9lTsZAUi113RS3cJT9r7XZDOoW0jQ6yRSHXRUNeF8bH2Qtb5QuvGj5MP522ePJTuqf2lK
XB+TNjUCyBDYEIy2eY0zsxqk8JQrE63zFLncK4roBvW5oLyNBORvM6Rxov/mQSlVbEQFBLqZlcS1
FLWlQx19H6HVLtN/8Rqlt41sxATjIhWYUWgkutBCt6PMhf+IWV846S7Quz/saX4pfyI2e2eVmNtc
lw8PuPmEFuf8ZFZpOxXJ7YnDVnOKCb8TVvPLRCoupoSIuXimGC+QTXVO/bL+9U0HevvkW8MG1cVM
gm1t2tp1c1D25iE8zBf/gYDxzGfcuijQuTIudNrBgyjbVDkRK6UmEjTV7jzJUR7NwA3/tcpvBeIw
t4h0GxwNdNNN72kKQyR9IdPs0BTmncSl974eMyCuqvkad233q1duGrlUib22kiuxlRu/bQOoSwFQ
enz++6ZKRTcuqXx+PXI/vHeNNB909kDRAGup2+WxkGhVgoXA7AuPYN/tVwHu+d71YS5am2F0wslC
j/NBkhOS1xFSuCCcjdv+UUt3wwyFoqWsbAVnUtW3GZO8a1nCnyJhYlhno60zOgzlsRtbqsHBj/gn
OU/mrWXDo0VFTVkzcOfn2rU84za+oWZDQXSH3uk2ej3nKfu4kP51uqKxIlgY27iy2eFQX486o6p0
e5Ucqw6sYsD+DqP4qO+y6ew0+HGPsGlvu44a9Whlzd/2RGft2OGxOBl+4RV+vf+602zU8esbtta4
N4UcgL8MpvezfQRVtU0B5NpmZTxqK3gXZI4PGP2p5VqiFIdjOltnOuo6Qt5NELTJBhjpGpHPprrV
yUaW2hdNhAWoWtSZakE0+jGHmL3S5RwIoPu/RHKjndnafey2a6PUvJW/CvXtsM0SIQ0mRdDshbj2
BpnsMlwJFCmIpT3zeB82A+vjEYkqYfXRURBtFmt8JFzdkf1j583PcPmmDeeWlg+iuE0D66O+2ddF
OqlzSrdGEe1NP92Hx9Tpd8bq6fgP5rsPs+ymsc10lwGxnwpmAi69HrTlj2B5RSGf2dh/YICuvfDt
K9sslnU8qHLb0sgqYkYSke0Y4Ya7Kt8Z1gW1svNK+3UQfeiFbz7TZpHkpmdYEPxr3By56lG8DD1U
N4Zj+dm+4qT074cZUxgFfKLdzA/syIB4yDwPIqrRxngTZeq1suz6SBu5AsS4wPVILmavXzf5aTcE
tabAoV13pZtuKNQY6PBJaOTVWLdcnO0z6ltfN/HpQH7TxKYjZlmJlQwUtx0O8HiWJuSov0z3aO+h
2XSWr1mx/3WLWzPd3/nKfNPkpjtSqc/boqD8uAqjgeiXV8Uu9wHHeVwLFR6kZD/679rEwy7hycDh
tNmWLkLVzvJITxnwKzmz1/sUQARPvO8VJ9qzD045U4MtOvOonw5zTrp8upWavDW6pKXSxQFmRhtt
kYc4gFUAy/IxsPFR7s8J6z9/sW9a26w57PhjU51pLbisr6b7xMW25gX3KAic1aDffztXNvgLaP0w
AN+0uD7/m2kMuk+9cImkcdCAjnm97FQv/cGifjMdENG51d64CvbUnyGaZ8fQTe3ppT/1dujI++YY
7879no8THc4NNnZEFqHr/+D0kYloaTuU+HYY6NCyllpMxks4gYlxmBAo62cW3q0JmJ6sAGDAb4w+
CpzsVsAt6J02jgKL/BR6pl/tpr05HlEF5WS8eCrQXsWZfHEfYT1KfOzkHvLIMz1s7bjvv8D7n7AZ
vw03qETpIk5syEezAz/32EE7Ijg4d6V5mGQ+nOvUH2clmlyxMOR8QrrZmg3Mpppmpl5qviSLwXq6
BuqWudm9APViAqTGdeBV5587n3/2bd+2uulqedQ1YQp1xo40DlwUsM36IMeR9/X7/OzZ4LCAD2Ga
B0GwaUWYlb7qKxgs6wHaUWUKymKrn2nk44YNq4bMjKBg/KGItFm2LC5Bi0Hv2bBx69boslMAMCyb
b2n4vcrvCvLTvn6oj/umd+1tq3vkQqRln3KP2i/oOoln7f0yuK7mn18388n8876dzfyTjW2ck3HL
J7pQj6ozXOe3q1cS1/ADUHo3uDrbFc892eZzNa2lRqpOixoAQaQhhNLZ6YkyhxfEbutmV+TfJKFd
TXZ41thwru3NkiIY42ANFV+xl83eFuSWOMoqRHhb1dVOSePhv/mKqmZo1HYUjm6btytYUrikMgcp
URd3ajEcdBNEvZnlvysylM809tloU/W/HgeqLKBd30/stSn28hLjcSA5/lCBh6xbv1sevu4w8vp5
tpMXVVqTgwsGEX1bT89DTTH7kMlLs4Gqxo7ojX75yk3lzvqueoREwvqvPOHSwPVay07/n7COP/2M
//sb/hZi3ixhqlRihtGZw5GGiBdLKQyNDVQk9FGBlfdJnqtnyA2fvVrWC5ODPnMAxr/3r7ZSppoS
An02jRsM8z8rrkiE4UwG/blG1qd+81RZreZkmNKI1JYXYvpKpBc30i9ff79PDtVrRoIEGQCTPBfG
m0fpwRT2UUQraE32i3ZYdxxgRFn2yppdXLi4Zxpc+/i2w+BOx/MPhIEaxqbBoI+asVGYno0iFkfH
INA4AaoohmiyJoSEbojqGkr2pI7kncUz0WcFwwbvUVoMvxQpP7cF+Kz3YMRnLqdsvhKQ37/nXONo
LSWtjuwwuVFj5cXs+kul1hCQh+cqKZ98U0AjhqjBYVM5k272zQhZFtlc8b2q3xy0yM+Rv6lOKHKJ
jhYCDwpKXnf1GwNCcP8fdWe2HDdyretXcfge3piHHdv7AkBNLM7URN1UUBKFeR4KwNOfL9VtNwtV
h3D3uTp2hO02JS5kIrEyc61/kPB0YYNB1bfbyocNtkt0Nb9nT0v13gsb5slDza59PSqdh9oCZyiB
FKQM4Rugct5/6+fjRjwGorEASXBIm9caaj3E2dKmCxB2VzaCtwibmtFCZ08535MJYpvIhVHTwEZ7
tidPcpLY1VjQAcMECjmp+DrFi3inr6A4+VGzsp/Svd7Rf1BW2OOs/sII/wjuzIpT/SgSBTQRoBYc
FjtIRdI3qCnr96MgaTj/eiBkmtTn4eLhAjLX8lO0eKwmhdp8VKRec0Sj7IAvV6NSBoQ4Q+9adboP
Sdnel3izOYniljU1T4reIXgUXmtUI6+rfous7BrrRZB5etm5FcLGjgHqDvlaK2rWjWmuzSm+ATVx
m8oBzsLl8cU5pjurbRZOomLBn2YDU4fAQPlJRSUFb47Tjw/0SxMCk6aZaFt7DKCu5XqnA73JOOC0
6tP7s6eer3QI/ULdkdsjXZW54s6E+/PA/ksrzpzucEC965UjcsR6saeLdQdra3pIBxUJVpg3K70z
1qGs7ZHwSYAjDMx3jKMcuojPSXP4gYXBfThYu2AInhQYDIDzEEW2QEFvWYTRfWg6r+8//oW7CrOE
yweasuzn1JdPJ2uAqkPXJD24ZepNaxkeZqG7zUfnW+HZPq0aQADUmuOV48uP9u1w/374C7N3Gl6s
zTcbUuFM5lGPMtwqd3K+UfxkJSwVDu21sRYEVFIWfDRQ9x9ECSzhn4G0Vzt4ytvFUvD5p376KLOD
G7fEiVoOMxF9goKxa1K3epE/9R9gO205MzZrE9DeE9YZPiSepR1M/PLTNUsFE2kB4V4B+X5+Zczl
aQRRCWhZ1KERbaDh0W8xk3XldbqVdtLCN3++PwnWLfdhHY4BffVZWutjuR6rGlZNa3cZbq5SNHyt
TD3ZwlCTYFJUePC+/6bPs7U4E5BhHJ02Bhrjpy86j7pYy0D24Gj5OSquM/u7rHx8P8R5i5h7N6tY
tDBYzXyLpzHsQa6E9CgI85Xgudf33ccIidCNhSbgtIpN38KJZLHceJ5uiEqpW9WRXiTrzKIOnTrA
/2NXjQEtt90nrc82o3qt5K+DvKTVdmkWqaYK6yFh6zLvmrRtEIcIV3LQQbdkGlkuhxezXVqNS1Fm
74pNFbOrnChmZ+whGNzKafzRaJWH99/X+SJEoRYhFNYEUghoTZy+riyLE1iHHJKa+rrXWs/pYt+x
syvL+PJ+oPOuKQvjTaR5vU2KJgO5USKB3duGRriOuuIjII7QRf17K1fWnVnZL0mVfesQn38/+OX9
QUN4Tkh2nRWfbDM9tKbNJh4W7Uoa6nXbdAtXhwsHbvYg9jwSOaehs/6gOkyqhHv8b9gI4dEEKmLf
raVNtgaqtcClP39tBOOawo4nO2B2ZnnSrlSQr9oRmEvwoKv6XlF3Y7ex825heVz4nE8DzZahhZt9
0FCd/dX1zO+sfewDsnXNu2DH0sSO0M7c6fn9t7UYVHwbbzakQTaGohKja1bKGjFEEVW6hcZDFcva
FH4Qr5eVcy50SU6HKub8TdQx1tNmOhA1AeEIQ8CzlGvTqFxZfcAS5T42H538SsGTtCO7ZRLkkPG4
cNS9uE7ZELBpQZIZiM3pIxwwos2HCUuGXlUggwJhXBK2+KWAcLrJMco3IWabfcSl2ehBSLvDGjCk
uSorv7kFuchmD/NFfjn2PkSHaAXYkTMHUix6t6+vmg/9g3UVoqgXwHa/aR+gfOj7pTri5W/ozcPN
lnVn4s6SyTwcrYB1UXqOJZS1ME4EEz8+0zfy3l9p55AqbBrfzsZseaeT1aSmmPDWTyrMIQFk7kof
z4N1tdFRVBXHr/TxiBut5QvFj2V434W8ePoIs8VeWce2lFrGrG+qW1D+62QjlMT0/aJm0/mWchpp
tsCDMTKRFWCwXJlCHNCstbFHrBf9pPRWBn77HzU4LyxpU0htYSGnCPDWbHi9VFTlYEGzUvsXitMg
1xcV+ZZCzMalhpJS2goh9M2IUwOCn/027aiyC6FPk0XNWU7xltbOpSxlOnT3dS6+QDbmH2s4Qs6r
Kr4Q4KC7Y7rSIcv42lYoUk1X0pUsX9vf/gPduws3xZOwsw8Y2QnkBiaArqJFF6J2GdEW9Ljkb/oN
Vkmr97+QCxuNQFMKx2dbnHhmhQ392HSZUqhA4/SDd4B+lNPjryrEy4aFw+lcaouODWmPjjAOpr8K
VrOPvy5QhGkDW8wnlKWIWsrP0INxuapXWU8NY6VdTfjQLh/8L6yfk8CzJFA4SYMUAC9Sa4YXq0mA
1nOp9d+fyEvL5STK7EPIUylsbTB4rNIQK3r044MC5WqR38gxwUOGLYpZ8BXWmz9fCGJmAdyCIxBY
yXlxASG6yKwzZhbayV7u9RWqCgtv70JuIYSQZRKncCqopztXkdZ94CCC5RZmtjYt0OV16R7LYb0w
i6LcMtu+8Dakx0UQoVs/WySRjUyIHWD4Eu+4n24HBPyyD6KDurgXib32vUizVYH4QK3hhS32ovxD
h+BbuUqI9NdAIFTOxM0T4XhDBn59Onl12wy5crQphTZfpgoyafZ0CBYOVRde0EmMWZI8SA6wshE2
iFx9z6ebRqpdG57l+69HvOXZnJ0EmWULB0fgbGwZiNMqN4klzH5ep3wnt8a2zG67iP+J39X/W8xZ
lROa8DEgbTB5+g+4mf7IKbUJ0eYtIP8NvmHWrtr0q/eDXsCQYW6CEzEgRZO1OIeyh040Tg3CYW4a
f61T2TPV3quENGA1bSFRrhzEJEpKS4r+FKZ/2pyVq7XiUNdXaepBjp1HV9BclTMtFpUKhmetp62J
PHnnR/eGJ7vL1+sLZ2O6IjbbHBJ2gInmLsIFiMiwUI+OK2+mtS28nkU/AX6es4H54I3fzIULzoWi
LzaigAEF1FI2zhqxQTtaoyJNDh869DXZ9Ks8X2t+cpV5yqP9PdHy1dF6LKzHtrv+7au0FxbWhZ7p
ySPMe7OlTQvj2PAIzQqcYP0pKA+uvpq2AuM/pa6Cl1vQ3CyLa55/qogyaTKtN7RtWVyzW8AoSp2C
3eCacvKxcuw7/PZKNw4h6S2sYvXseyUSF2JgoKJIO2cU2J1znFoU+9w8q0z1o2Hh23zs+0xxD6oW
fNYi+DvmMNXPYzsE7Spg3473phU0kX901HpyVTTGlmrhl4avyaKrQD9VWGSeZsOIXJi2PWZrSvBo
So5rKR/KXFsY+vmeb4Fu/yOImJk3lz25ARujVQSZIEYi7oU490KEC+haEYLOKSUiDV7UbEvEKFpJ
iwFap32jXvXX0d7Z93DzVxLWw7kv/vtfCGLZH27sNa2wbP3nt36CkyjAg8gqR6vZQ6Ty8YhQSSKK
VGAmsudyenh/DV18WyZaGfSBVLpfsw0Zh5VOAuUKeTWVPwSN/Ckt+ivOUwvllfNzKON4E2a2Gzut
lhaaTZjOMQJoy/HXKDInNNmyL2xrS1So8zL0aTQx6DerAx5cejj0BWjoRrtFFRADczQr+ipA0x/l
LJzlwlVX2p/+wlSKKqYJYukce3JoSb9Tyhgbm8/duWqzV6f7+n6MCxsXQwPiJ6rOdEvmB6ic4q2t
HgiCTtB9Brq1WXO9bZHsXb6rXOgsEAwTI3xsacuwYZ7Oo9pMTRNIKAEJ0Wr8FgMfKn71igmnrvu2
D7JmV6yRsdXd5Cmmzr49fEm35j5JvHizBEg5LxGjmgR5igFSiaRjefoshj6pSRZGjqtl0ipBOxit
oEmKfSUZaLo5Cx3hC6UMW/TdbeTvuSKe7ZjWqJrlIAju8lW0tT6H+PEAcPc1XL/zzZIV9nk2I5hF
uZ3PXDXoKZyOraN7U+QpnYvpkGZuDzkfu8pDsnp/7fx6XafHu5PuzDzM0QqNPj3QKLKeDoN7vIph
yiJTyingi9K7pjgWINqDMvk0eaXbfopvYY7nE55gvzSh88U7+KVxv22czZqzahcfS+T2DiieRN6x
/X60p4ULh5i5+ZDRSDXAUVBtPTOP00H5YhIK9Tm1I8QI0Iua7G2PaKCOQ6/shJ6Fukn08/2JvjQs
G4lLqguA+M8sLWL5YOjO4UBQ/G075Vruli7b5+mU3hOLEvQyF+4zbMTYBqM6/FI4Q0gjEB64zq3l
PJRmv3QxXIokfv4mlaLviHdlHiF2gZ6gcCQhH7gYEgdR478/a+c7kY05HLscx0bSzRyDERdjL49O
zGJAALDPf6Y5IlaGsXk/ynkaoffDfg4yCiodcPPT8UhZHUA157vOEb1YRROiNaY2IEt6LGg5RTGF
i26hKnxhYJzzqcLIJsfCM93mqChNOWpYg7ZWQDy3ESO5yW2lvdGNrlw69F54X5gkcsTEUQZJ4Pmp
RUlz4yhLGvoFHn6b2DmEPmJICacVy5PXnb0Nt+mWelC0XjpvX4CckS2JLKR7SdLzs4pUO2bu6AhQ
CkQ2klFoT7acAo9u6Yt+bHUl5PMRNRuHNU3xZKv3YLUlX5Pcpb3iQi2KRzEMukXCywbK8uwtB0Os
o8skZkFZCwht6JuGN2i7YfTVJ3YttJ9HGS2E9Vj8hZ3jJLbIDm++GCVPy2OEh5FrHlYGznzAAQ6+
5TXjGo4hul/bpcLwpfVFhgP3yu4BQnt24HayOkZ6loDK8aedaQCkJTfRXt7/bi5tiAzrjyizE7dS
aNZhOhIl3bU7+TUESQCE0at+QCrwioXj4q+65Cxvg36maClU9Lkqz8ZktCE8QmsAUAvNFvyptq6u
INZQVYy21eYXu4zaabNF1llenNALtT6ECN5En48VNT6tPojo2SpEVQlbFGFVgL+zPKwn1EJXv3kk
LK5b8YvfG/Zs3RZDX3VKNALq59SBFdFNqd2Vq2KXro7bsN9mS0XwCzsVDU+sWmUuOuZZ5So9HAPZ
ivuDW1nAkszGC/KlvvGlhPs2xGwDycohOhgZIbKfI2y9/kf3mm0s7+jTiLuvrtHHpvq3rNt/cWQ6
bFTsBalpzjNAlZdQBFN0XLSpfRrj4qVo1IWr0/ktg1VC9QaEKyAyHJxOP3S7mawYtSR8IaUCX2U4
7lTWEf0okbPvEwtjCzO+V6r2L2wnpiVqVxZFnbMbW2oXSdXDfXGNIr7N61h1Kyl9HUP7x/tf/KW0
QhgoGLDdBbHzdHh1aU9mg0KrmxfOx4MqlI0jNHKXIIgXEwsjobItNsmzFoWkx6rTmBaJ5drG/itZ
BVflqv0kvrBlD4ULRSHweVT9uEFc4rFU+jSl+H0f3MH8pqBkeiV0QCjk+3lylSsP8lr1EVTd/Pmp
hMzJeQOerpA4OZ1KOQ8O5YF/oekSPERB8CU0jVUUxuv3w1wouonBoT0DR4fq01m3JwpGbBdN0sdD
Y3smffCqfLWxltw2G8lrUbJx88peIxlJs8QTDktLGezSorEtYe3Em7yAogiMQUcn8eAWE4o3Suag
yFaG+6Ze8k679PHZcMwpfgFaPkPsavWY56bM9x3ayS53HsdqnQAukyqE0xCstaRP78/tpXwCZl+Y
5gAS4Xh6+gq7UkjnqKk4xGm3bRdcZ06wgHK50EoGT4a5Cd8cNxV9jgqplUOJcDLFnmzqIx+WTCC8
mfO1FeepX/b6y5DW6YOKR8ePY2Q092GPBOL7w7yQrfkIubKAnsd1dr6CkD8YJjng2MZ9SfA7qnqb
lK3jg3kHUhiFz9ZR3r4f8sLMIiiDTzKZ9EK9MI3HvjVD6mxjF38bk+SRBLoQ4sJi4VKN3RhECEam
z04TU6iELe4utptybaHRUMh8CFCp7+OsR2G8kMK9krUgd82w1JWFKb00PtHt0rniX6jYRBVtMEmm
ERU5OnKiU3unDdHS0hEjmB0cKAixHfDyYLDML08mxnLF4UhfLUXdoH4KEdFIKVek2/pmKZldSqEn
scRsvzngtlgCIh1JLH1jrFHML76O3Z3zWK6OvsA2r1CQScGgrt5fJhcyC+wxG/Uc/NtAgc1220DD
NSOWhYh53e/tobkxBrS55EO8NJWXFouK5ztwdWj4bLOnwwsVI84jlbZBhW1MWrr9vfU5Z0aRC+PU
kj0nvWev6016o98a/l8Y45vQs7OSU6Aq3AHDg1yA/0ZjYQNRSlyTygat8b8QClg+akCc6il1nY7S
ydRUnnQ6Qj3SsNiiqFGe7MOkRiz5GBbmkrfLpY+A6wnKVvCRyCyzHTCpxmSMYMu7hjn4Qv1usr68
PyAxN/MvgLQJswrkKsOarY8C04uI6zdzl4MZGY2D46dtpnp2cmhd1W4XrnmXBoToGdqj4Lyo9s4G
VGaRPiUmLTxLVwaEJZND+P1Qy8H4F7IHV1jxaVMpOyt7qkZkSBmlJhR6dVzhyvRRz5UP70/dpU8L
0RZxvQNje3aiHNXaHPrUoPyog5frk+OqSpTGtTA+fT/QhXdEK/DXzYoDwhnPvzWcekox8XN1BOS9
vAkLP28bGyRze6uWyZ9/RZCZ1F+9OCo986ZnPQxIqCsscV2Krwwj923cJt8f0IXGKsVFanEahDPh
OTX7jHrFCkot5g6Q65Q0YoBZD227caLAc2JkP+MbK/w2yc7+YK4OOv7u0PUWFsiFdIWEgWBssRbP
XcGUIeJ6Jwp0JAnZa9sKORgdZc9wPF5Fmva17Jor/RCtFwZ+Yc1QVOUdoiLGHWtOECmOqVlYCAey
CQTbY7TtQ1dqvOlbsEGP2O+/AtAdJe8/0DC7sNOdBFZPE5d9TKQCPwmKRhDjqq+iMC84jObnvyRm
hF06xwYuJ0Lxa35ur4cqTqpwQpvtGrUtt9xRT1O+SSvolHhABrIfamtpUTHw4tSqdOlFPUeowJyO
UNYLqwzzEfPOyvo2jtVdFOcPSpN9ff8VXvgYufNzUeCSdwGDLMcHtlONwVlGoN92tVTdO9IXLK3a
x9pJw+/vR7tEkuHwJfBLBucgdARORxWo+LLnCeHwJBk+JrfmQ5r+4mkobuWhfGd42o31MKDYKbxD
l5tZFxI2vRUYGyZFgfNG57EwWjkIa8ktk+BmzJN7Na8WQA9iCLMt6CSEeIQ3ByM9aONgZCL5Jg4b
bdtv6xWmhIt0/UsvThOqRKxLLj5ztrJe4xjdWdKBrTu4i0sJQVL4vFoNllteym/ia5oPCdinuBBg
mXu2zQ12eIg71IFQNL3uTcUvkofEfCmwrh2fFVzMoix2tVFb9/JGioul6Jfe2Zvoc2WpsR5jOsRE
/4Je6wqDqk3htT2sQelGeNxZ/fbP0zZsRJL/Pd65Ad3QFwfJPkaYgNnBPjfiW+fQPNuZurARXhqY
DtEWn1dRG5sfVioczMxcwUSljj5iE8Ke+23hc7v04t5GmB3SEzU3Jrskgn2jff/t/v+dw5HwVQ7h
h70f7cJwuIpzrwKigBbLvAI9FqpklJJxcEctWSXdc68HCxN2KX2chJil/QOMv1pNKW00nMob7eaQ
/NCOtwbqu765y3bF/aHb58WqjrZGikfItr9BZ3VhmBcS88kzaKfft10CwUkPPEMvG76ZoOYbvByx
MHl/MucmrnRuRGGD2h69FHERmZ1kh3o6hLHDbAqEsJCYHKbRzRRpFX+ftm1x1Xv9SvWzO2X6Mh4/
DVwS0s4Pjp8WOeGXX+sfDzJbQ2AZUOXreRAUqfO7CsFnDzuc6vH98V66T56Md7YzgMFuMrljWjFZ
APxd3eTRWn1GddKTfbBpqB3Tz1iCiFwcm4GiDV0TmRw6m+RRDao+GBzK0k57dyicVRakCy/y0uEQ
F9I/YszmrzIPRtU6xBBrNkcitFLWkXEvnIcBbGz09tbodu9PpnjsWb4+CTmby+hQC4tlKo2JdD0l
+W0R1VdpjTlFKvtG9OP9YJc/SgPuo4zJKvJ/s5NKo1TG2EaUbrur9jpbKZ+txzhE+XGFgLcfbs0t
FBDNBRD9UdsVd0t9rwv7oAUkivenACg+Q6ccHZReDgr74IQPXg77pYnVDxEq2uGoL1wlLsBu+CYt
mMmqLBQCzvbcFNEe1IgwNlE9k3ZQgeRrP3IMbL1kvbQJXeo/cShTae7TDldR6z1NNNwnqniwKb3H
2TCgL14Yidt3abqmylNsjkni7OJEs/aShnlliNGm3w95sMbWSlkfm/T7Mc/U16mUjl6WmP3CXFzK
ghSX6RtZMPLO0A2dkViTaaJ1czS+VC2IuFhaGYsE9EsvFwNYsRWjI3rWfQjsXAn1jBacrHzo7cdB
IRHK9To3nt9fwxfjIFYK8U80i+d5YAq4+ZpHzDyqNLG2h6zAyY8RfQK3Kz1OJcrz78e71O5grQp4
KLpz51p3+HYleprSgIhCLNmkg990+dNwzB+1MFVWwWG8yzv5O0r5ioemgLBvVD8eAsd9/zEuvUSw
6jBDqEwKNuzpCjvomT71AeXzTkqCz6z4Bn8pmXacXMoLW/fFUKCA0RLgtHrGkz7irRFoRi/Y8b2L
p5qHkFevj+v3B3Qpnzt/RJnrPMA2jOW8IkqiBLXsNlYRIZw1mG29MHMXFgwHNqC9OovGPvs268OY
oI8J9N5pwvxaH+uHLqmtVVSpq6JqF7RmLgVTAPRxpuIocFalkwK70fIESMWgdZPfp7V85dDxe5x0
p+kwSa7ThZd1YRpRlCXFaXCJnTM+cWklEgLenWib3kpK7edW5b//oi4db6CY2DY8diFmPS/Gl3qZ
6XoJFvvoGZxMA9MfX4enioSaCCVkBcKmW8PTkHwbzYTu81KL6tK2fPIAs6OkXsvd0W54AOXO3uT3
Fex2VBGesp24eI77JQWSCwUam32Df9uaA1B7lsyNULJDPK443sR2cB0b5cHrsJLEl1wzr8e4bLY6
q3SXpOqwen+qL+UaWygRA0Mng57xppuQPfuYM1JpO63RDYQsqG2sjWAKLhNwL65VipSWgY0Q3bBZ
SgkzyVQknU2rtexVaL6OfeIllKRquo7vj+vCIcem3mWBfgW3TC/gNHlZGDBrhTRyDi8KayMH8q2j
lDdBUbZI9hQWJnRLUsviHZ0cq+jZAk1zQGEb4O1+Lak3N3tJm5wsSwbLtW1J9mPN1dLJXMWNbH1J
YKis+yDT7vB3rHGuHaulFvlZBv0VHQlYTAMu1ICDeErV0Oks99jF+fooYVFT1WW+VqzC2b0/tect
ZBELnBrivMI2cy4oEMVDkqC8ZLn6V/zkxswXeiLJBuMjz7iqfzofy23n6/Q/jt/kJcj9xXH+EXsu
MYD5SNo7BbErTaI1T88MR0QATb06LllZnC1WMUzacVRvNcHXnl3lInvg2i0dLWAA6raJ4p2qpj+q
UkVcaukacLZaRSjW6y9tbI5L4udv1k4wHWO5ahhVkjCjsjp9lfDqdW1juG3a7CE+Nj8W3qFIYGer
lZ4O5TuxR81rs23YpKEDWQwgnuxpa1AA3rC3oGFrq/hhiWh38dN4E2yWTVU9YhV2fBqp9ilCN4tS
9WoMM0+zCxfHFRQpZDeOpoWr+FlSFZP6Jurs/VmUG6RBIurRRJ1El3el0e6OHQroRvsjKfWPGHat
3p/WS6vTEQxoFXk5OkyzPD7GSARa1WS5mtnu40P0pR3l1+qoL+zAF8MIBAAbJCW++XLpJjvQZRIL
2LPEH8roA6r4q0SN/uzJggkko/w7zOxuGmROGUgjo0GpZI3S4w+sQn/gLnrfFljEvz9zl74Alj/d
JYsTxdk2ZLLhmwluwW6r1ED3Izx3Dsn9sS3WeHRd18oim/W8pIBwLpn6F1TDoC8iJvnNN1eijJ8n
DstDZ4O37vprYS7RfkY579O00kPQr4t3tvPv4DSkyDhvQsbOZGiTScggde1Nba5ogffAboPIBTdY
r5By9+rX3lpB874qfLldFsY/n2c0TznRc8rgUn4GwDWthhod1Q5X2jcIrWmIMafyWtTXpVWD7RPg
g+0Y+tQ8/HKzdBs/D07mdkDc8YlY+tmNImqD3MDu2nKzUuvvArnEzXA8WGuQM8FL3xnpusHxceEw
ef6xmMCpRMkR5AOHydl7dgoEaYqjIE6wIV6jmIidqxyme1wC699C/df34b+D1+L+t/zZ/O//8M/f
i3KsoyBsZ//4vzfR97poip/t/4i/9u8/dvqX/veufM2f2vr1tb15Ked/8uQv8vt/j++/tC8n/7DK
26jFQ/G1Hh9fmy5tfwXhScWf/E9/+LfXX7/lw1i+/vPv34sub8Vvww09//vvP9r9+OffdWoarOb/
ehvh9x/fvmT8zU2RvuR/277+mpK/PXXffkQNDpHf2wu/5fWlaf/5d834BwQI0BgQQAUN5fj6+//L
GoESKi4XyJIafCN5Ubchf0H7hyAzCACLQPvie/D3vzVF9+tH6j/g6nJjoL3J7/rXU568sT/e4N/y
LrsvItrG//y7os23fTo/9NLJB/wn62a+M0ZlJQn9S9kLDRM7VNqxWHLKSL222Ake28StOgDqUVpT
4ZHHuyEqY7+rrY92YD6oGk5yzqH7WmuZz9XrhzQ1j0llYcpwML51dXbt9HrmD3GkwZvuPhiSpG+U
XOkB5ajRsJ2mOnTxP+2/l33fxK46qcrHAUOojWFU+a0hFcZVr3XNxyHksiDj3/0paZwsBbaOE+TR
6FDlDGrOnqVuoHITOEeY7YYV3k11NKzaCV9FyrPH8qMep/Wj0UcWpiMIJoEhk+SfbYxsXpFqeefX
lVWFHoobzp2SUkbvkd5o07xadSVwFzWmmqxm+nBT5cfqmcuS8qzLRxx2ZaW7SrSD/FQkCvm011GZ
6vdpgonKiDxYBbi/MxHZa7ejYt+kyfCcVdkW9OjWijplmx4DG4PSg35rZs3RlSTzuU/jJ9pZD1Q7
6NKr4/0BgKSvlUaO8DUWhWVsIiGn9egbusohKL832mT4sUHlRNHLZqeoefKp5DDgN9OxcwEX1Gvs
GL4OOq6Th7F8aoJR3h77TLo2kCtWtO6p0IxbvcMWFvSlHk33ThJ9kdQpEQ7ZT4oxHlYTU4/zemB8
AYyDnf0w4KGOJ0GRJwbvv980cgPRk2zmTRbMEZ4kWXNYLffx8VA+Wiqe8050CG80fdS9SNYnz6oa
rg5tcAf6VIhsBrjbttXvTaU/laH+f8s9ghMDNYsm//89/Xzo8m9/QyvwJf/RvM04f/zd35KOYfwD
YCauVfSgwMABt/1X4uEnCkdwgLGwwOi5Cc3l3xOPav5DpRyn0/bjYCJy1e9pR/wAAQChEAdkFuSn
/mdSD0CM00M5jG/2ROLg0SXDqZyL97W6UYP9CwxfeyrrXYGb7T3WGnbtpUfYy1fgzTo46WnjN8Do
uPN0V1mxMrV1pFebBBfxwNMfhNGBcS3YLOnBQ4fPq1fqulubzyhcNj31ITg/pteucRSFopyukT9K
sYx3u7zDFNxVItgTMRa63tQiPYM2C2QctLIg5wBgF01CAIrRVn/oVlKKlhJ2tb7O4l9FD8E+S1fS
U5ut65DL/Sq7Vb2mxpwTgVMkAV39U/aAkRySi+qnBvDLHgfWkfMH3/DTwaf/cAcPxi8851E8GblG
2yb77md7HeExvZNX8ZdpPflgCqPVwY9rMcq15I33keOjGPkx3yF1hTLQNjMl97htb+zV8WFAEPyh
PgK/dwvFS02vkDzc9YAwDRu9AEN3Fa9SNKfCq/5R0A2yaDNiFr0rvfAh+nZEqlOCkBPmXnare91D
M+xGChfOuolvrUO8kV+7YjXkLpabWD6s0YSgkXMLmWen0s4p1yNO1nv1mXmJAff86u9Ya6w7PWOf
vOalO35Ur6J9udO9ZoNSafM4fWZmCIf/XrAiSd7kHISfqpvgprhqEAx1EMRt97bp2RvVsz4XAKS8
FrOueu/gvXJcg7PZBFdg54zWra/lFZcr8XvkXYDL7j4MrlG9+qVHM+K4C4M0r9zM8A/JuMkMxZ1i
D4/SblgjQNuGWCvfj4pfZm7YusMOzygy7LbeSo/pz/yl3ac/Y1ZPdG1tLARqoRnb1wHeYUPqd88I
3SiPjQ8J5jr6atyG68w7rPEnwD+w/6buuu/CHjdZI5S8cV6Oa2FTQwmIUna5Tz+VwDuKJ+lmeCk/
mevypfPN9Wj8sA83QXKd3OMR/SXfSg+t9mCyAkbPFP5o6JV+UfDtil5U5DbVqxKX39qPf0LeQ+Dg
qXuOPgpF8/Bzk3qR6prXAqJTXWvU81gIHAWLzsOeT91VwcZW/OBwJX2ysL3FB/kOGf3AzXa9R5qm
2nFrbAQ23tqo/vidreJOwWD2uriJNjX6lwmVQvkL4KNpE9j4yrtK5jc/4sfxu/TCFiY/d98z/sjg
jX5423xwbtJHYcghin8ZEG79A5+4p3yqpCvtEeXJ7EO9tx5+SbLu9K210XdZuNXvdYHczVxgjDjM
HqvY68ePVXpNxTfvr3Vni3N1gpoqMufjGi38GiW/dpdFK1X1QVhOm/hOv6+zjSDxGjhjZN9wYu+e
8kfjyNnfXgMjNHz9S9DzKvqHxHeesQhOcrRPSj+NvGZtXLWe+bnZ1vSfhztzG62l0pWuh3Vxy6VC
eZYtTy2wjqv9GuCO6Wvfy+82dy19lx5Xav4lXVFd3KSDF5S7PFnVOXM5DSvTvIFBUqKZ5Kk3eOvG
zgoh5HgbXzlX2br5XFk4bVR74c+mfpVjDxp5s1ddXv5nfYtDrYw0Ob0+cLmV7DrXTejCxPZGb8j4
jUdv8GnNjV6L6luzZ1R+uhIooqPpd/uYleuF98VemKm0H+przVcNN+xX9Rc4VcmIi71bxVcBr/sH
kRWcuVtfei4OrJ+rPPfyXfw8PSn2p/Am+qQUbvMT3f7R78rPkXNfjvdqvKVv9KmN3FB/VOlA2vix
WB/18cZWd5Jaucd9ugpXY7Vpn5vW7QLR045ocT9RpXmzN/5+6D055M4uYr9vNHQPQcPSadLZ695e
RO0p1tphinjFD/ZGchW/2yBWwceqIUxXRBvET1YpibEKF4hJivjNb+pOIjLUU8oyYNApkNhiC3xz
BbYLlNrbqtd9ymnYstHK3wggunSDehxdYOt+qZTP7XIh5GywTdrRmHU63ReKg/V9fqd8L6IPw7rM
POiX6o35GO66DAsE9aevwOTTbhQAS5QFwvuY+tR1uOE9s4ge+H+GjcZeCAF5fCkjYZ3Ee8cD/r70
sJRHvLnz9KtpV2xkluDj4ei39sYJ8ZEmy8DW+KjBqD+u2BGPqPTnLC4v2R9GBC+8/rpcB1f6SnxP
QlkUuBRbdFZseCxMYFMM2MnU6DnyafhG7EUP7Dzdy/G1s33gnPFuHBFOZy/+JMza6ZqwpXhIZ7W+
ejc+RwIiIlTr+lWVYujOdiP4pmZKwVa+m9AT4DXcsejW9rVhuQ4f1kP5bfpcYR+NEzsbG559e4Gj
TH8GrV/020Bdq+JR2IB/xPouRmdi+LWzKW74VH1MsD4Sfd/X42O1OR5d7eCxMT1MH2IOJu29sg19
a4VQ1Tr8KQOfH67jws869CLsp3pPAryaHoUms4qF0ja9ja6nW9GAGbzyU/5tKr0xe9HzawfLD0RW
AHfeWPomxvaaLcSzKIsBOgvceocbDwngW3uVbeTdgDGZ9XV8ruFmKpu+4gmF0o/9QUdwNEftOt6H
V9U2vZL87rr/qfv4a/eCv7qS14BMPsUA7adVO4KPEvZR0rrB9eRRHB+sp+zziHO57Tu9V3yz0xvV
l7f9JnqSHjRPiDWx3tsNvF63Ym/gr9c3Ni468vWRDXTwpI3+XVnFiOAp+M1TN8fw/cvxOvPHfbiH
afZR/M3SSzfNEw0viJACUFDgS017DHuBTX7TPju77j6g0Q8vrZdX3Q6x/KPYNrfD5GE66x9WlHbo
6XT78uMBgX02f8yJ6o917R3uBS2jvOX02JLu45UZe8Iiq8cxnAUtfYjuVD9+YFoApKRed2Veddt2
HdyZK8Ek0XaCoY0S/crZHRrPjJ+N6cMAD2L3m4q39H/YO4/dOLI0bd/KYPbRCG+WEyYt05CiEbkJ
UC6893H1/xOsqi4qxVFO9+x+DNBooFuQTsaxn3nNVv0s8vnAELLzgsMSXXUvuNN6wPLr2diit7CS
j/E2/6r9qQD0L2U7/3/WY/7Mayik//c50X996f7j0DWvH+RD/L1/5kPiAiEBoo3ImQUT/l0+9Eb4
pVAItMJ6c4f5Kx9aKjeUuelWUKqF2cpf+isj4o+oqeJJAmAYsoBq/CsZ0SWkhtdioSpRkaEPDPtA
u2gcdIKYD0OWKNxoy9MN93jn49OYe9PmmgrmZcv3l7EuXqZSMytlThhreSbCYYfBZeBRKySDWMXZ
fmGaGtckqq5+4MXbJMyBpFQBgy4Q+RlcFHK0nJAb8+k67/KDh3CZTTAWCi8wxKUFNv/u7e1lFSvz
LqCwgdiZstIXkSqs/6yX5qbmhuH7ztfI4//NrP495sUKil2dSK3EmFyWO39tkCYgLW3Xry0X43UE
N1TLX177nz/yYhmNTJRHCQ1ctgx51To8DI5/0HfoHcjrseep9dKzsYnukmRTr9L7OXXi+2yyBTLZ
5XEtE6f9VBytlX/rl06boqEbn4PXaCnYW6v6PpLWYXRj4bf6WjW2rtlKZ5s8UyPvXoiWta/YsrxN
RaTjWdTDRA1tLWGppEbEBBMcqpPQVCRUO6nxZNOZs5WanrvptilSaKovkVhstf4sKJZT3KbPaIiN
ttE4mYogFiyCx3xrYXPnr3Lqjitzl+yq3itPmLCW0p1oOcEdxikkN3c9kcJ8L32ONnqyl8vXID37
EKd7cxduw7PuZDuyUKCURWYvqIr0FA5Hc3g29uSjGwSc2m1keQr5nfA4jfdavdZfyey30vQ9H8/N
4+xqoqs/BnvxccY3OECUV3dE/k0kPfJxX95T3d80jr+NRlvETCLxjC+yJ9b2YsJYrMtNdjBau8Cp
z3AC3bEsNxBGW5JmQvGzWDiKvu7uQtURDwgR0ptE5cB4aoZNtFnCmDhwDcmhShbtg6P4aHWEO/FD
Qdg+PRaYWKn2ojzRn/kOCVGGflN8Th7y01L3WD62frO2WnYheVtebJJb2WOs/lSt6y+UMhyjJnJK
9/2+ISougt38ZdFCnCmExOtiwitWD+2CBGTYjTvV9nEDf5J8R5DuYrfdlChpB45PeQXBxvjTVKy6
rzMixdmqPdYH/tcGcTNVdpP6oBybQ/Qw35FqG+vZK3fyU3UzbI1bYTfvpphs3w7WwgHtLjKqwFFe
u5t2nR/NJ8Km4GARDtXCWSREelXmbcj+IY5+yb8Ij2VtS7XdfM5zbO6/DG7yDUVf4RDc/BHXS958
HJ1Opm4gr5TQmZOtdZuarv+1JPTKXP41GkF4qWU4gvibeZM/mYOd7sNXmcLOUfOaztGpFtxV6hKx
3LTGZ4uw0BPwoJmJOurb6Fn/aqI4FN3h5KUBKD8sGWvvDefGnWCALkpk7VpBWGq0XCF56mTJRQA4
xKxRo95CwZTAHAMcRPuKB40/oGYByxjR5/ixPAqH6YZozGjssvTogPpuSNDlEBcSS5KzYwBTf+lY
Daqvt126kpxw3xHIICsfvlTP6Uuzzfc6kyo3LmXW8WFRrdIx+0Yx/TivBxdM7KqHcNLbIxGzvlXW
6ipz58clHGwyJyCjdcf16FUUOGQ7I9TaCBvhPB6KyIs+Y1G0pQyEuMtGbneKo++l19743P4w3vwx
6l21NQ6S4SprQFupF7lS/VJT8xtsawANYw8n6g9VdBePLpJXcXRb5fcNB6LYZoXkikuSIX0Vne5V
PMR8e9W62XecvckaVsHwvOiepK9V4aSCy39zBgxzZx5L8or0vBT0SsL8dDscSBxa2c3RZGtXYecu
wu8x9th1YpfH2BNc0WfPCq5FlcEPB7tRSF66c2bONq6eNS4fafXas/t6WICjU4V2rNnSa3EfDOu4
sUfi5Jvxh3YLVmJxBYk+U1dTXsI7GYABQfoDRPxEdaZtiUjyqfDUnXxQA3sJM3vCZ3JzLmzDLrST
0G/EzfSp5tYky59P6uRAtYKCOnnttrnNJLzq6m0onqddqTgDuf6Ja7l9rtmcvHEdcpeH9r4NPdH3
qmnbUSCojRsFf0mtNW2fsr7RnrLSzVoKMBC/bd9/Ez0g6dvr63wgWO5MJ0Xy+CHLt3rMXauSKuef
VfFOk1eRZBvftc4ttE30SSOXQPEO87V+cN7Fbh/k7G+Q/p8zZ7BFtE8NJDOBxOlLTv/u9W4Tzcis
XkAw6XN/Y93Xn/Vj+3n8HDwKJ9nrbxr7VBz8++CmuKn32ot1y09ybMERT1TAFk+4JQOVuUAiN13L
V5ACHz7zAOThfKPwDdXx4sdNkppp4RQq7rhKKPtqm3b/FeHcO9leXvl/K6p4P9wFMiFEZDvqLeYi
vCE/dxREomeqcvIqxeiSG2X1+7m/1Ip6iw3fj3eB6zBy0RcHULZu7eq74lFZKRvKhzuBlM1YW7v+
SEZoa1dMm96qML+u+D8nVb2QvkubSTeqZdTqR31jfEbNsafnZ0fH8BkKNkUBPL5rapqIHa2r3R+i
td1NQhXSWnfb7N7wRodaNxqkxg4j3D1hgJPuYLWRD1rb6Srp7IPiDltURqiF5qxp0ML9eYuKTS0Y
fhspTBMltG+R1++5HxxUrXBXincDueLvF+bjKfp7xMspkuehqiK02lztk7meXWVP4+BUfE8Ouks1
ZbvomWU0J+DEnMxny/nDFFiNbfPe4GZfUA6zw2N5WArQC5w03GVPemNHFA9zR76rvmj3b7/4/1LS
//xtf+6/6u7Lz4noXxmooFv/AOQLBWbRtURIc+n4/4EFEAzxHwv7VAFrDK2dvcWG+jMHlej4g3UG
JYDSJ2Dk5cb5MwfljzARRCgQqDc+v6QD/0oOSh/vp4zCZGjMw1E1W/R9obEoFxmFPxuJmYaZ4Zb+
oYnW5iRCggdpbeR4XKKSPKS3wkDh1ioeurhc1zOJY/ApqWlrJP5KMe/8iPLPIBBvjeZRxHbUrDQK
0IGrwYhGS8Rs6crjk9vM86F+1oSAlEUdY09CHyqbA6fthE03cKL7jYBJukIPhyJc0sxHJakQdOwe
VKF18pk4BJhLpQRHNQxupYB+BU38PFKIyaVttmijRYEnYkRWoIlWBXfpSG1SeOEw04zZ6+IPUX5R
xfG+VdAYx1bcij91WrFKiY4Nit2x/k2q59Ukr02TFlX3FAia2yTf2pj/FSC00XlxcdAjZV2CoxKp
RvWjG0UgJsSdVK0ynG7yJHRHzFAVob1p89pTQKzGdOaalKCfXCYJGhoavlMKz1052WXxOQ6w6GkQ
yqbVWSkyGpOBY2i0RLvHiiKfr8SbnjdYTV5RwRnzw9BXWz94bGgjVeeouG+iT5H1o7QauwARIU1P
iU8MigtDFn3N9cyRywdjOpXBy1g8DuNDK6e2UJyTbK8gshOnT7p6rxaNl5S3vZzY4oQ1knozggHQ
JtkNwk22dCL9Z+hpBESoSLCOAdXUVhoOflvZKsC1IETdMBxttXgRgvDBn/ujIZSwNujRTJNn1pjw
zXZbCau5OM4zMzB9mafvSfE89p/jhMBXQtOuDuwq7zeaeAZNufJVoFvlIVXOo/Rat9s+kj8LPrFz
ntpycUiDqbJjYrVUYM6GuNkpWrYvKnIJvDCcjkaUNrSp3WKWpXaIXIolWi1ddCMLuMYrkieoNK6U
ei3o8U2ZNcR8tVNWwSr1P5vRA+gIR+hb6hVRdDvlyk6cjQOsbm/sNScN6I3sKmobthg0677O3UxX
7jRr/hYHIN8M5T7PZ6/3i1sWkjXbTNRu/bxfW/KtklKYzn2vDKrcbiOETaIxWufltE4D/DSMarjV
EukOkXLX10hGSzuBDjArO80UNoFlPaEw7Q4yvYRgm2g0R7UnVScW7aKXwDr7Vk03u3AqiRYcXSb8
SDw1rTchXJsiI09Q/AcsOo+JbK0S4lnZPMbDQxaZTjmlJyWrD/4U2la61snaRP7fgEUhl/Y3WJVT
8wZpk1uSbQWCI3c+6QhAcKP7PDXdsyIlL1NirSrq65FxUuX4JIvb2Q/sIe3daKBh1NyZQbKtyFoy
B2vZidJ0VtLCVTuQssqrmj2YYuKqzchWGvOVKiR2qJDYpfsANS3flB05qe9TK4Vr9SLOg1Mbw8M8
G0+V378aaRkTpVuONZwM63FW052sHxKTq8nCH8oajhZWB9qU3kjpRmPHFmK+93OrcuSK+ojUczDM
WlhN2O4FibaPEuNOTHD6kYTcCY2BQ2A5op6hFz/ZLa1is9mCpvASP/LmOXQGtTy2LXkEZd8yXaXU
YjJ5I8ycpe5zURWBbYjYoI6Vi6L6Nuyefx8p/NwE+vMSR/oS7W00DFF6+jk0CfUgryUlZ280K0PC
TLXf19GVgE1eCmh/B2x/DbKURYGJLBJLPw8SGTkK/lGBLA+ph/oAcJs+8Re/I0LDY5NGw6J+1DFl
D9kpS5z8u4nhzpU84ef616+/YYG3vUsTjKqyfCsvDVcSJ8MNo9orjbK7FhAvb97vvvQi3l/crYMB
QSlX2IxfF6SD7wbrjMY7Br3oHjni3e+XT1r+wd8NeBHxp52WFZbB1C6atZJGP4p+mbc06G80Mvbi
nHr1QfpeHq6Bdi+4SH9MKKQKGbla3I9V/WJCJwSTRXPE/FGqXCqKi2NYaVueftOKdvokdavyy6L1
Qf96I4Dqo+YUu03p/f77P9xaiLRIS0CDMoV1sbVEc8b9su4MdyF8q07l6DSonrqHcCWXC5jh4Q2N
sBFLT9l2m5Rk+XAVMi1/tOrvf8TFVHRZrM+RyI/Q3gBBjdM8TA94U0lonxtO+qndjM7odYUteeKm
espmt/w+7MVrBncXnKW/luTvybjYfaUvGWOU9wal+qXMmNyqwEqozSx7z8dLsLR/P/tXB7zYfZYy
1NkYMWDrgoZ339gSG4PcT/HKdXNN2Paju4q4VrLwqMUl4C3ZfneEy0wwIyOQl72u7pof4bel/Kjd
hSuLtuZ6cWQMge1cG3WpxF+cMKheMruLfW4g1PDzxeE3NA1MY1xGxR/wnGOPt6yn5IxHeX9NIO6D
W2rhgnNPLij0XzQER3EuhiIU2UniTFXmh0W35fdrdm2EiyUr1LQT4poRrPEpmWmmX5XS/HAEvHIW
NDDNlMvbHq2mItZSCnnhSOGbh1w1miv57UXh4W2nw034e4yLE6fVfpuEmcrlQzV06Wevood2A5xq
Pa+V24Uv0H4nj/h3NvxP416csGGy5toPGbfy4M8sQMBdv4/I5BWu2Wub4ULU8tevvFirrC/byooU
g5YEPQaaYJansc/Fq+bTy3T9ssffTedFFCBNSoNyHQPhvpwBppvC8iYOwkMmhuvfb7+Proz3M6hd
FG+yaDK1LGCo5a5coC7zfnHDMNZUv69eGcsE/ea7tIuzC2x0EKaJrShbXmCKp1bWzqUq72H3YGo6
3EmRcOW6+GDzowO3CGbKy38uKUhYb6UN3CTDNZNdVDWPqTU8XJnBa0Nc7IokhgsiNRp7MM+/Rbp1
l/gmAXP6mpEaTClFZqs5TtrsYZV4SGMAC32v2oEIgyTt+ivXyUWF822P8sGgpUDnKuYv/vNjYZU4
cpncJyHK22/YpZfgYVEgCb5hG0pf5/ef/0HA89N4y+y8ewSmfMqGGBUYd5B2YrgJ0vFkZPvM2s2z
eQ2UdW2si+Ciz4y5EtHVBJSVAX9bAKokKk4QgF71XWu21dNSWpXL3TXi80UD/M9pXZz+KB0DohYv
di4qofk8DL7hJkXhhdK818vc9XV6nFHiyWr3SVBR+lLvcADak84EV2Z5OfAXB4e67t/DL4/iu1kO
h6kcgmFxfqXvGe1qAJbS8qRfGeaiMvrrZ17UkIpW7Qq2MDWkrzrI3cbOMXSTz9HWtLub3Psn1+z/
6oz/yRL9BvMCmSnoXv8DHsB/2K90+b69voe/8Hf/wL3AM/8H+rA4MqIdsqhaAlT5q+qoy/9Y0BGL
ttJiwM3i/V11NP6xUOdELgHqkYtr3d9VR/0flgKqEc8QcgVYk/9K0fEiAuR+IcaHcoDaCNKhxII/
b8uRdD8Bozm48vBSiqARzU9W/fBuYs5/bPL3INAFpfN+778NsmgOEH2hjv2LbOjgF6U6GwwiGF+s
qqeI0p+gNVGRTNZj03qGlNozDkfYSUq7Rr4J5sckASyLt5IYFW4hKeuYZDYqTpLUuUmvu8YEYNYK
Nm32JcdyKYXlZNQPoXJfl+OVNPfiyrr88ZfPqyArfisX/Hgzp2s4l3ZKsc3yUQwNai8269XvJ+uj
BXk3V5cPbDyUVVcO6uCCb11DlUB3UfGaVr/2yny8JjrvjIHs2y9xcZV14ZxZgLCXKtJX8KHVTnpa
nEnFb5BEafnvsi1CRl4DviHxrl5THw7PJcxdvBS9L/UZpK4v8mDS2RJglWVHWhgWd+0pxQhysfKI
7vVVTkt8/T/Q0fxoQRdfWTb7IlB9GVCUEWpCVsmXN97S0ku87A4x7qVwAizyh/LYH6pzvx420pUQ
G/DTB+dAJZChy4eCoXhJ+JsKQe/ngI+WEQ8yYmqmxp0FxkQdHsowdcryJcjpGMkASLNTCasGxp9d
tZkdVaOrx/V6pPAhyadEfTQKdj3Ga5oCqV36IuEsRz1YVSDdiJqX55hHp+I21govk8dtkQNCSZGJ
74snsZQ5PtJW77KtPwNfTxMnbHN3TEZvqaDq/qe4/WQgQJbKZyW5NWLw/5bplUK/taLupigLT+ll
WDvHIp/WLT32yAg3gzZ5mYSzDPigLJt3Xa8fozwAF9uvtYCS75DvSktYmU33iGBTve/VsLahMX7R
Zv8cKRHha5yMu1EbEehPoVRAdmFbWtK3pm6dPio34nwj0o43m8iFwG1HjbKLcxASc0QZJFjpgmRn
YEmMtt0izLrSNRB8ApksAnwGpIO6C6A8gqjRWIHahA2ATaNmgUQF4Vpa1VGi8KhDYYjgHZR962i4
csnmq4m7rYVnvfxD01719JPAYaxNQFz+3WjhTNavKOi4SZJt47RZ6fJ3SfoyUTgq1dgbldrtJWVl
lbLdgdwaJUBa4aGw7rNQXPm5sBaEaRd3M0XVcFVhG51bNaXk2AkTax3BiJnL3jaEfSEQn1mHkUgp
poYtardplHpdNdjTot6CzbSqA0CSXwPk1qZGc6eoO3RC5dDxWrfi85g16y6rmM7vcSWv9Gah2Ohr
ayocWa68uMaRIfhSRg8wNTHc1VDZI4EwZOr19Sc1yR11eknN2cvEvVoFDsfXTq3RNdXMqaXey8tn
tF+OKIR5ZQbYrFVtJQfwpgVU5G8NQCPTeCqEZk+EBNtwU4Q69/hL1vqHWG6dieUSsUKScXwrBVvI
H/Xw0zR2Th18y/lzCdXNTnrJTBFGNY1eubF9vbK74muf36biAh761uvgn33J7hURpLzvNf2nWVfs
WBXdLgd8NlDEGb9D/qTDUHyeJjol9clAjU7SYa3MAFhm4z4zQtdMjzD2batsN77frEO1cLG2ckMW
xoS0ZtaTU0jg6QeUYjkvUwa2x6IAZYye1D/rtF2071OR23r57Iu9M+LuOpbNWWwA7uElbKnQILof
co7LrrC1xvlpGHhU5tjOJp+rwFxJcXkcyyclU50C/lhmlmvBFJhQA77QgX2GfpUjyUChB9mJx9ou
EDFQQESPBpjOjECPn1Tr/AIrwmeuCehuTaDbxm7T1/6uFcV9KsIMSwZ6BqD6xHRXo2pmzaGbB4iO
BGdR2pdSjg2Z7E0DTfzqpqTD4ZeyV1raTkkpECxoP9RQKi3cq3F4lOpPuQH1ratWQXbWjIjJFla8
PbQiI1vtn5A1wdEMzt7LHN2EOpDQ2X8uzMnNw3NO9Rp6q21Z/VaDSTNmld3k0FULxQam5QD+8WIE
51DlXve+v6pbdC+MZJW1sWeIpyHaEyHIRruvEPsZYAPp4XEOqpsINmMNVEcTTuZMX3LmEGpfdXwh
06e0eoAuvptTWqDyosnOs6PcCFa5ykbd0cX+IQMqhj8oKrPsuDygI0rrU1uhHb/q29uA5ibCXPvQ
l76mQuKpvn7MTG6K2uTimqtTE3xr/ZUmSEc9juxgXJv9sMWl+CQ2tC04tKIwwEYyncz83IDRtLiH
lfBGzT6p2XZUud6LUwJmqBROdbMQgXOn8RNn9tdmPThVB2pvQnUrmGEQH30ltM1SYdPCQurNVa+O
62xMnCFtT7GFgmUy7aKk2Rm+6tZswpTObfUy+7eqeFuN2xYic/08zHAm+nndDukuhN8dx/OqjTZJ
Ajg0hNpY5TDrEnE3pSpMTJq2YuoIKJ6oXQ7RTXKsotio81OMhWJTAMsIRxwd0ZcU5HVhzmexbryY
+S2hMSLwv5n15xHNm4FFjGnYVuV9I4EMC54M/mKWN26kha42l5jhSPSQo61RDLfWHNFAM4MvcYFj
zJDBSGPxyr0Ym45UZW5RUSRWkSWce+gIRukJ8beaTiV96Y1g1qkdNNxlgc51Cf5K7yjsA/+rIX6q
47zSRtG1jH3YTNtphu5nQfjOwkOd7nVopr626ThhU67a+BNsK1PigdY35qjs2za6a5XSyay9oq7Q
ZsfX+kXDmlS0vqDHY2vjndWObgEGLjBVJ5PCTaJPXmB9j6LJFnPrIGZ3qTitcqVcKb1wMyiPCbrp
wjhsdAtnVRlpKVBrvRZsxoYeptrtYh3Am5LyskquMdylc3pXNaGnFfgh6vHKKDpanQfafyuZzDbW
nmVu0qZBrzaCg3vIrX60BQucZba8qdpWK7JtaQrnqeKyU+R1WE43Zj/Z8zh5Q1udfK4YOxn1g2rJ
+HTG0Coo25rxWg7YyPS5odwFP8zuqRZfgjR2R9Nflbq+HUcKJnq+0SBG4fr5adD6k980ryIyjXnb
OckoAm+ogBMc1CR1BR4/i+6xJMN1+yLWsZtIiou+DsueOkFyH+T70ISJlz9LBtSxIV4VhnCXaOm+
Us8yqkZzOe0yU1opKBHk6mDrcoGMouSlxo3fgaYC+ImcjRcLdzGNQFG+7ab7Yvwqw1iuYeiLcUqT
u2fJlY2Y3DfTScu/xMbE7wBhVGe2OJ9G+RRDksaq2InzYynJ6zl6FoAqd4CMZ22nFZ+GTAHO+LWC
kCe263IUD5qU3WcwZgO1sn04zdb0wE/cJB022EX6pVKaU1l+1fruW1crDurkHqpYu6IhIuGOBELY
hhgucLWiub1ts+hYptOXwILnZ01wdIXSk8JirdSpp1gwuofOHWZ/NYrTOVOeZfM20W77YZ9Uoo2C
7o06ikeph+arCVAMDXcM8w3PwTqOkWqq4jsg/DQB8m096js1kVyd2FOWz7UEN6p7EbT+TuwjFi1x
J8Dr8qR5k8FrnwG9qGF4ZpIbL/joKfNKIs65spykUVctv7QbeyQrvnY+sUNZuTXx2qDQnuX90ZXp
LtZl208GAgKap7hDoXN0SkPpoDNcnB3TYO832UkmYkzkatcKrQvbZFuHAUGdH9qGFa5YMzgI68X1
aYq+z5mK/be4qUvI7TyTqY44C6DLuF/FFS1TEbEJDn608KK7T5my02sQhf4pFoe7OX+aFAQepgws
Z4y40/yQa7DjRBjmIpbRWXxTAEjJht5tah99Bn8rphoOHN8TXspOfvEr/7Wmph6pkufLPbcfWWT5
uTMb2E+irXO48hCMg3WQOhTFe9H1uT8t/5uSnY3izPUl9v62bFc9Zcjav9HqFtb7wzxW6zz/Onc1
ETdXsdm45nAjIdGffDaa5GD28rWM8aIn95YIo65rLJQO7B3kJa96V8HKtC7q5gSq4V915up75hDb
QOEqd9Eq/NeQnmRPlCbej7dkU+/G60Srzov4bbwITvzicu5/K0EcKkAvg1X29PvE+6JA9zYcnkzo
+GkI+JKV/jyckqbRPFrJSGmy3Sp7czus1JW6v6ZMdFmH/GMchLRBkgGt/UUNSlKauabgPLjDhCy4
utfqeV9WR15Dv0zOERK7HTharN6XZ+SandBHuS+ORf8c/KLLMwh+3BYCcwrraLLDbwJ3GE3G4qG3
W9taj6HDpaECJL+ed3+U/L4f+mL7AAqZ0jLiu6fWdGXufPSY3CS98dvMrXR8QrQr0sCXLa1fZvpi
A80oYEylwceCq4aywWdBI7WOgNXoNYquCMw7d/41WfY/du37z7xo/BiJXBhaxme21e08Q5A/jOXd
73fqZcfnjw9Tqf3RtkWG6FIvcDCVgArGgtp3gb3Rl85Nu96PYANyj8ZEdeVkfFSSAsqyaL6icEmt
6OJkCHWnS20wup0G3wENbcSJtqJ/f+WrPjyA74ahhPr+vJtKOFdKHo4EWOkZw/OzNYm7ZOxsKXlt
e5BD2Z0+5Ps24VKfQWIBClte41GtvLKGvkCaHwBaDER8UfT/5RRcVNWtFtpiG0b0K4KDWL1mCBQY
1w7ntWm+6MPQ+R0GNeL7Jf3O6h+7YD8K/97OofKFnQtCy5fgJCFoLNCjXHLiLjtiibjxzyQJq3BT
v1w3VP/4g/452Fsz9t0FXllZE80tg41p5mhj5mLSs2rLK3fa27vzrrPy52n4e5iL7ZmOUdHqKqeB
Qseqd/Nz/E13qB6FLg1eaFwxngz9troV7uCheHCCh1V9zEqbENyFcHxliuVrX32xjUttnEKx4av1
Q3BEzGUtrcDMWXsJpjNKS9+mY0aHO/s8fUaTMgTODwTvMd6VdxQpYCVdeUXlZdf8bnYudq42IoJN
iQ/cAHCmekuRKD4zSffzzQT9f2GuF2vLWfhZ8GRMGxReFrnV6fpuuOxr/rJOF/s77grLj6W3W2vw
8ucssZFFgJQe3mmvC01L+3blQvkoYAHrvQgdK6DxfjFMCtus8uv0z08/d+tFlgX6EgofFBmuv3Dq
srS/zPXfA162CrqB+mhh8IVRKK186i4yyN1qkh+SIt63feilRMb+otFG8BpNlCSV70iBAX9tt4ZI
Bl+AVa67o6KlyHd3XhY3bkFrA1Lmupx9Nx8rr220swIA2zdGVAgqpyYPloCKisNNyr/SIdMQ0AzJ
anJ2KI/hfJujCqqV/Ou6ui5EZAT6q34oH4YVBhK2NKy0hZD989VtGGVchGU2UlJPYYTMHgLuD9IT
8kjKYVpNqDADRVAejdGt19esGK+MbV3AH/SSEoHks8otSqhGWnvgWOwxQdsg2sXNVUv7D483BkQq
RV246Yus1/tXqhqhHxUqObb0yegAXKPGInuLZ9SgOSZmKNS0aWBHJ+X5ym7+cHO9G/ji+Iw1Jbek
zZc5zo4Ie1j7cRNB50xzd9FsuNqh+fDiQBlMA3MkAp1a5v3d7d33ciGYOhdHtwuhgm3pk6yb1bDy
N/7J2Ml2uruGzvkwAHg34kW8Nlp/PU7qut426z8icPT81v/OTL4b52K3BsmUChgtjID6zF0PPhby
2tfOldAfSpPrQqgXUKA/7r2/h9MvNqiS+8U4xixcv6LfVNpoCyDH2m+6FamMIz2Iy/qtr8WhH+cZ
74a9eBZlucwleWL9RPRjpEFbh2FAob1YJT7EA4L8FtpDpgerrp+haYT2/26W9Yt3UKitZqx6xl80
AGZ0u8PQ/iqthXW2ij5do2d9HAS8+9qLY2nNedLGyfK1t2iz3SzmeM1a2kv2gp+pb4JNDogXba2F
d+xwUp8gzfLciRQm/icvwUcPwbtfc3FWG1Uk9pL5NVm2n+nhBf3jldn96Bri5cbDjua9hnrpz6dT
HDOc15dS3wIATzbKPjmke7thE3MB7Yf9D+kK5PwSOve2jd+PeJE6drOai0nCiLX6tarFG5FqiplA
dfZrt8P3Rhe/1IJoa/GVT5U/Oj/vB764iIwJbVy6GVQ153KF48VtMFEJgMzRZjdQVXe+CtE57Tc9
7r9aUq40Y7YVZUmqqbRIMdJL+p5ysAfSwSnpIOWoelqB6jYqxkDKVhyMYxChLuinVyLTj6dMUhc/
Q/pa4mVJoevT0CxNpmzB/IBeWy+RdomGzTVw05sHz2XksdAgKVvoS452sR2MoCvUCLlYojzjBHOT
Z+nbsM7oqPtbpCjc5mb2lHVyNm8apPDe3mMHkvKmWOXr4tN1dQz5o9cKuS+kWSyoc7/ozNe5r+VR
My8p6kA00J6XAk713Xenc3VAJvAEhhqtggHVQFc6w5w6iXdXjsgbXv5iUoDIQM9D69sEUX9xA+pT
K9fYMEwu7dFjOHebqETmcsQkcJ61HzBB1iKdA7RKUMgFUW/ZShU/JIF+npPwMM2WU9OloUJjCKob
NYRcqLTl3ZMB5r2ahlu1MSk06veG6nuJobq6Wj4JZU89cMTWewhOVjd8TXNjJ8r1J9oRKzqTOwMp
SqyMbNPSD5UxeTSEV3WmrhrfjGwhUXZtoOyR791ZerYWtNZRDf+BCilNNuSPYkhrCWsq4y+VpIZF
ozM7RrFwn3YDlKJuJYqdO/ZLvRJ7vUpW93nfDXanY0Y3d/Oz4Bs3ciRusXV3FSP4UVgy+p+KV/hk
3e19EL10bY8SgspxjnF1ozUjaJ3dCMJNBfvMCu8rWV73aQGC4CSVpxZWlu136i6pla915TfHwBr3
5tTDxVaUvRYNO3Nm6LF15EjZtCqqEj34/QLRkhCtqeRrIqhe2pZ0T2UOJUYO7f9j7zy2HMeSbPsv
PUctkNBTSGrSSbqccLkIh9YaX98bkZWrIz3ypXe9cdcwoyJAEsC9ds3O2SfeF7VqT4rY23SAcbLI
0kuSyZjNQhnVYH27M+L8Pk9VR6rbwRxvJa97XGyikPFAl5PVtiSEbkryOz3Fc9Uo9+PE9FRdtJI5
GnFrFml5Fhv8lLoaYuKtpIf8Bj3htnSZZptDW1vGGFs3NdUsokUgOSwZkCR6v22j+mVW5sR57Rbt
/UJ97HwFPyIglqzwpqxaC7J8bCNmKoW03FUpdqmgPEWRbGv1+INe9kmr5B9Af/EDCp+3AnxHGxrX
JJEcI/Bfv3n+vxZwBgJ7cp1YdiTq8t+6RPogqnkYFINtXFSwKfmm3OPgtjUv/ZgLxu8zV34rObgi
8WfkooPGQ802m2h/LRkDn4Si27JmzlWG5sjBdlSNY9lfeXxU1Cy0kMxwgWDjtnDqpLT+8++LIG7J
9AllDXSAL1eP01bpuyVGUOVSv2a0Mc2h4Yj5DsCjXI9XRmCtPX23K349ffz8yv9zUe1LcUebJRXq
rB/shJqjxvNnAfBLz8yuoRzOj75m+9fpYblqH2/TdyXW1wPu14t/WeCatq2IseXijd1+lofMxn3+
2MESMgWvspbbb88gf/NI/foTa19qulbVqq6b+IkxBR80YOC25i7M/AcA8QTFeW+Xbnhk2PjPd/bv
r0rLinMIXhXpSwFQLGLkVDFXjRZAOLXXZfP4/3MBkmZk9GCUZl+eHDFolHSqR27itNVo1gztd7Er
X11lYCh5NYA6i/xvpjh/qU/bVh2NMeASFS1bAfSxczvddjyQbMuDk9tkE66X+5lu989f7beuy88L
Y39B5YnNh7fjr++k0VdTOnVLKoNNfAhXi1VsvavHwZkxHTPj758v97e36n+u9rUDMnaJaEwlV4uk
Hx1mkUL+JtX4t6Y+34etnLa3Rp4GCo0vP6RAySFWTQmDsuu2NMJt5pvAWWN7ET3VHDG6cekGkX/U
UFzF5c5HqFmL05nJ/sWIActAWf75lf9P//xfC6rIfxJA+22YJOxKf+Q6zOEN89/4U/a8/BfoVR2k
AdsBRZjIjfo3bEGV/gViYUm9yqaER0bjoP8nbEH/l0LkAm4PnB44w0RWmD9hC/q/KKXJcWAro8DV
/yPZM//SlyMa12VBIf17DtBBf/ql2bAQxLRuVY4BvZVJAeQDZkQL/U333aJ8ioZtdvPKDA97AIip
YR9pdn134zx3AQ8OZTS0x5n43bhpumkQZmT654BZJDdOqkSCBX/PEoD8Lg6pdFfpa0N8kGV3LCxJ
diAoxCVqLwIWBk+pc7PvB/Qz+Jct1QtqW06oydaoKYGlYhOQZh9IC9Nb2ebelJrRUxqv4uG1op+Z
OqKyCQsghboVfqZgRG19w3GfIhOSEJOhu2gPsNmAMWJiLW92tPxRuqarJX9QvYevFShXWOJuu0k8
WJwa3azyLDxpi5+8dMiZJvAiCsDErD4M/hZcmP41pqnuEyYTMiwc7gZLfrqtx+fJSq8JQ6jJGa+l
HV+hAznqqX3HlT3kh9x3qgUyEi9SvHowc5meS8IpheHcndhv9Y+pAVnnhsau7I7Ew5b3YMmmrfCm
g8oLHXCtgRmjIrTLZ2F57OBej/ZNN33FucXuJK/72Avn4O/dogJ7Zo/+s261NEtXM0g+lhGa2knk
KupGMLzUGVaNqYRrlHzJaN0aD91q/y59dofuk0K6rlYdStDLjCqdETOFrdu9Ozj1tQAyH5rZxb/X
H8o7MhsyTjAuyleQDDB5i85pkMN0ZpZ5Sb0VfkxW83pTLJB8Qrw3so0IDK1+hxUQw6YzmAnEnzHz
AASmVMQze3fGyY2JBY/7vr1DrXmeKenIVda6Oy52+WIwi8+Jnzys9jK04OUdHHMvgnQI5zY5FCI8
etnRo13v27qZXxEgpbDR7Knw4iWyOjPeldVKze6xyYctUAITjY402h1qeuEkvdACy5xgeZURJ0DW
SV0FzbsPOdDwgoa2JmisRN9NqiWjorDAJUTFeVTXEY4WEGCrarCkH6GLc8/L3Wg1YpYOIzN+Co+G
N67T4wyHKu4WDzSb+s6q7rIf8k4gi1felhIgrvCyNEC8kgp2bSZLH9wxcZUX+HLSXQ1sqosulexm
hh3v6OKkV3+Gu7mFLZ0qXItOfhwe9IvqNvdLeAgAvezooNv+roSLdsp7ZJTrG/DbwDEiwg8t5qTG
j7Ln/DtJh0W664r7LDzVdFUFXqZfFsbTH0fOXw0Q8x7760F0XmsI7FMIeyAQAiPIX/fgsk9GY7EQ
JKQF8+PYAICbQ+u+a2x+tW7PaynYTcoLEVoqnpEv9eBYl8hJlxw3eku41IDYrfQu32fb2FMOwgPc
PspyxOfzT30kBfkU9Zb63f78ewUwQ8NIBpxJnHC6vnQifCWizO/h0GQ7yAS8aSHDpYX1PPO5/hc5
j39T33A97IFkXCzVOeLnr7+tr8OM6AyuR32zRHc1E/xg1XVWyEH0HfLef94//vkz/3LJ+Sf4pTOu
dF06tfMlo/WknjX8VbKtt0AHFyGq1v/NFf8AWn19hGhikBvCbqoaP21fv15TXjSlEpUILz0qmHSy
bvkhZlmdSJrczCOIKntW4VIZyCbPKrx30LKZq8Kv5Q2e+kt6cwLNKeTT5Axe4Pg2jFL2r4PwEf2I
nPiKdtDNNs2+g941A2FJxbWXBHVlHnNV7iLq2Au4vWKO7ZDE07J2Ob9P4E3VrRG+SP69kJyT8Snt
P1LpNQDsAwe/M85d9xiQtIFu2F9FkVPnp6eEpOrZ2L54rGmrkGcg3WHQNuOchIuPoXpaiA8iFEC9
e5gijxFpAze6WgPsJKohOYJLQUEGZZqZFoEgCvJBANEq4qsPxd+CBwpgt6hyumkBgvZ5bcqkMAz5
8yJ68dGqd+mx7ncKZL8pOwswfuER6WaQrmKkYCaq+col+HQq2Rb71Fn6YJisob7GYmaCpcF0ZAgb
Vd1G2gpKp6NnnhHtCKJXq7dMQRquwe6Vmed1pZkXJ9G4DDKAQiJ71K41Rx1aZ0AkQpObwqJGIN3O
nN9Yv9PLTYycF3rhYOXpXmB1c30JlQoN+8xsl6hUFrTLhE+FqIkbIjGre2is4UcamNVLSaKT126I
Ikg/QfkHwTmaDsaz6nQ22Spsh0m9EkUiCULuZbPps4PUOkH11PQbqUOP75bb2KQ5Jbx20q5deGO8
Cpeyya7PPoQOaRMDMM8sUX75uA27Ij/7wlZOHCZrnQsA0WOdATdL1tQsRkkdFWGlLcePRA41zaYm
WM6a6o1ePLZWWzyMTn02in0sQrrPGHy/x4vVAqrqAgIP/2ly1XtyHNatJ5yXz8h13BQSq0Eraxvs
O4B/wqrcVhK6Szf5oVvROjynn/mrIdGkQVwP8X7YtaxwlD5lStA9+EQmru2jAi1w6kyEjIzqQuJp
eFcUlxHTc3FFnD1duHRugrG9BHetORdP4D1v92n7Jg73CU5YYi6kndZ6MF/3uESQ8znFunnS3kVH
20rtBjuKonv9FqEpgP3bCyVIZ2NPe1+4THwquHTn+eCn1OvbPWF4vrfE+QRX1F5SXs48C6K1FdJo
wnHFCyZbgJsEOqYEXQTOMrWj4Fz2u5lSSa9pdbNA8CeatRA4xXXZO5YVjpGGVTYEujBhrVfJWop3
ocRdTAE4ETZzHvc0hwusVuIeJTfa7npVxHb+HLuZhYr8qZbukzlggJKUMxWZzs9j6eRQOZFVB2d1
n8Byn3ENvLkWE+smeqXDVQoOsGwmhKnTNZ4h2gpPEyx+TrEqTqDxmAhrpNTcG0h3ykeLkH9BBMxq
7O5lJKBP4ktJp47UDW4By0p1XZRk9Tntcj9q25rZNkCPjkiAGzY0EVPwViqOuvCoRo+D5oUBbp/n
rl3JrdtpOyHDy4NQ1h0ialeiQDQ4+6UJxP6GaeW5eqDhB1iKsoXAj4oHnmWUlzcEBTCa5Wd5czJh
M4prlcIdvv8bgn9u4o1ikfCK6Rq/lp/hebgyvF+wFiSmgjngHSU1TOdD8QFQm5ouCp4BoeadrfK1
chO9+0AV9aC4pPbE24J+WOqUqCejnZoRPuZKrLL8IJoL4C2+3JxFS2C4p4LMvoSYed7bz9EpMDeh
EFdMnE9+Y3KEUAUyDFgC5NAcQiQU4h5VlJydslyykttrHBHFwto1mYShyNlH9TSkz333qmkrzIr+
6HT0QaEOtkfKZHwxzI8YYGO4uJPZOrUVESU8zaJVH2JH8E31uR3mO45A28AC8jlIViAeRGlDjkhc
8s60hzlKiVige3nJh3IljWCYQ9JYKIE134uu5QNfqgEbGjoIAjR5hcNIQPHKPC6gMmU2aS5fZrun
NeuEbW1LVLO4IfDF1XTA0c0JPWzge32Mf2xPbhwpFQ+4JIravk3HvuaDc+NnLDS+pCqaNwP1NQkd
+HGN4kThOQnNBJEjP1zKL3i4KXt12vkyyIcqduvwmNK2E4SzJB1wm4zuNJ4WsevHm5hSX+1fGtsH
pBcvjpz0mOjpGXZVU9asvLdtPVxzWxRIeaaGQrqweLfCAmw0U41WA1ftAH8lJuM2CiaUWLKZaR8b
2RFDmMzPaPfl7O0Kp80UHdHwZc9JdK7bc1I/qYOjET/0opDuHL5E0G5eCusm8e5LqtPYuqe5dJQx
rOP4STY+yxNp0LtGgpKwJXyLgEtsWKg7RScO1sgT6m1KRFf3VBK3RaqHu1A+yaSd5FWASAouZW5K
bmK7QMlJzc1QhstOGxxprfAcdx+jyoF2nyNIvzmEhYlbzTboWVP2zKkRnkx7uX/Vk5X6gJeCIAxg
VDsDQ4ATPKMxRVa/Rm3KzxOS77WegONlZvJRuMFHf2CkQMrPYQKwi7XOGp+NghOXGTthsLk9YwBx
loysDQYqNoe9qnb1iAL/3MRXIV/NB/NV6fHEIma92bl6koxrFB+1+qIXuzLxMv1c+ZyLDrJwmsq9
np+GarUEvsuw5YNdh2kOW4PxDixuxIzgjMwQ+3BfEXKBzhnZWno7LBdAkZliafWqH4+1sqV6ANPD
EoI9URvdm/HYOmV6Qfq9SN2BUCPjQo5im25qqAY6ylYekYrphkeAoNnp7DzjS5fCbPvoZpiyVqxq
uDs+r51Ne4CVSK3w9dgk8tBIIJfW58tFnhBsASPW63T57MNHQUKQVV7arUGFQ9RjU9P5HWOnWc4R
RHK8In+IShhea8+qYNOh7Sn8GivqPdWgrHDKjHiYddi/Rq2nJS6xYUSBqdg4NAOO4llZSS59yrld
IJHWHpGp4RWokswbGpB8PZ1jmpj4Mc2Ztk0JwEkreFDt25oEODt5wHYRAUIFnR7Y1WrYJhEpKBzq
uJ89mGz0QIceWKvwkl6ZRwbOHOONw8dTdAuamylvOUSSQ1KhaJ1pqdI6dhPfbF6xf7DbnfV1su3f
q5XMDH94qF55bZ2QCVJlijczOnPMO0vz5fh4FAaV1X+IFI4r1aUpbiWr7NyzQWz6J6IqHc0R9vRp
eM5h3ApebYtu7abr+Q960Ic2yji3XJr1lSfCmtNyCVi51OvikyO8k30uCWq7p9XicUdPOA14JCWL
X5IMk8cQz8MKL0aIynkzLa/a7XH2liZmBEYwP8niqQJfhzlWuo8bikM75XhK60Gy8ogAT3vSzIBR
VMinJBoiMfm528TSiV0n1Ove3wiSJw2xWaHg6KFn+wXqEvDTeWRnKC3EfaAqrBBwr3OLoXiOcW1B
aKal3NXLT0ykla0bZv0+vE13y9opanNJ6dnFm844aBIxkpdSOsQUoYN+FxWbwXD70ZN7PPlW0jgS
ho9kQwHPw5M3rvhj1tZpSAupdsv1QDZRYtF/Ao3ehWsBU6mzxCs1o7iDx/4H/SPok+I61NaDc6Nj
lVoZ+VamimqajZB+TO1kfAwG1xYep9SHNg7H4rm2lc2w6izaZgvVbNmywan3Wwkhlimw4wjk0OQ/
9HzfF9epv6/xlzbo6bY0X4qFRW5cArq+ujBQTab3YPnWvMHwtfC8LbyQ5AD6U0taZeFZa18Nin6/
gbyOzc4XBzNq7yXkm9mxLWaGpKWJXhA9apwQhNFu2EOUzY2CQBJ2es+DPkFS8OSdWO4F0ctlgN7x
y1Jbd3RbRhpEq6lPQaLyuEyp0942Q7SpxmPD5i2O4F4BB+0nzJ024Wdue6r2xSZ28dXt2iNbBC55
Wjcsl8ObcYAwzL9vkZbtD5cbX4JnG2dj9SCPP980HGXyjpPJHDDUnfXLRDqjNQvURTOERczxXDzx
SnNHX9LOVHK73uMKoi+yJRriCX/sJmZ3eJms7BCuSdOjvia+abJkCmoO2JFToKRZwZ/c0H27pzHl
dl4M+nsAGcVbCVM/MNWTuM532kE/9fAbt4sVS5QtnVEl+s6ccsfHGRQ3yZktb8BII4kKnGqwM6fY
G5CTWQ85DSlIdngzSKtffLZ2cl7QcRstRQQ+Pdr9JVxTteOYJnlK5lMtbzbO2/Ekl6ufoUebm6Xt
spf8UYrsMV+V09tEmF98txS21bABwVl4RYhjnF2swSFAlACn43X6GMRmG51xVWM6oa8IUrH6ZFEw
x1U4wf+cox474PzBa7BSceh3KAZWunYH29PP7yT5GuOBJR7XkjhN4yRFJMo58S0WTzeF6EKk+7aR
R2ZFgMLiLpGeR1h7siO+dw+sSBW9r9xpUsenhpAcjTBH+KGRui2IzK7ciQaYDmfe6/A2f+raOqvP
5WLHlL0x7JHDTHzBQcPvz2Y1TKTBsXxQ5OUscbVOIbFV2PSIHKQPy1rJS+j2j5GB/dqiO8DWu9jS
xp7wTljL7Ee9uPerxyb4DOrXQOj4f3G6vd5UnHc/lOatojuuRI9B5QLA5V9Ue49iMMUiVA5uCMqB
0w7HXjoKFpvW7MEIn2XJbogObe1CWgvk9JUeTU6jcQdr+WSEq2V/6Ynw9V8XVcOutA2bTUurL3nF
np6Iq9jjCLQZ3eYBNGm3LQFs12uB1Wtze++1lay+Lc7FY+8m7ODAQM2yW5Ey1hHKRZpa5ZI3ElEF
uwSGpdGWxnrQcXIgV1JYC6WLDGHCR9yutJuj9zPoPLBuhhfRfxccvfGq5XEoLlp4RzBELNttY4fG
jzq/jjo+yY8CgAGrXR+zD8Q7ZsCabtGAnbzWFu2U50g/kPrb6qu5fVs+ssHnZNH7b6lI93YSN5W/
3Ma8xnKAIpshMrFZA33wyNbO6nFhEdeMWZrVEts0chMneJ3QtPE624qnbBLsxVsqrOGR0ZctLDYz
cjzEZM+VadOiPg5MwADZEHI+Bv7acvcxKPJ+ayYRjh8S+a4UQWbgEhbnaBskHjN0saPJzeFOUcx4
M0c/jGyLE/3whM44EFxav5/V+MLWl1rTfS3t4tbLr1ZV75ayky02KiPpxjdb/OwDGQeo8nov97gF
rJyisWEEw95jkBNLBiYtG97j+bdqqAtZUueGSL/l59d5Njod9KO6mrMe9LfoxgeDwUWFbkf3NUeR
qwRYCTIoLZjWfGW+0KExh+9xWq7QfV0NW39jR7OEH7P+b/79yUo7Ce1uyB4IaTBFzluoXzIL47JL
vsKZ5ryEWsbrjfuf2Wi6QzBHQm9RB/qevOLqeyycjpO4cg+IYPGS0EKZXCle+cUx9LcCvWa+nE8B
OAef5QuO9JZ/oqu9vHab8Ymgt3PgCKfa9yQ2NE6V9M5p98y0+OZOXCDTkkLW3xmS8C4n3j93pn9z
K8y9zF/7il/atYLk4yZqcti8NirN3XJDpidziJz7wwl0RdDHHfA6qgRqMnfaEJLqaTTq68f0u/hE
5e86x4jXlszkdJ1Z/JdJ9SSp7dRltDhpX44WRzpeEvoLgYXqXXHbPb5snn8dsC8fbVF6XXbiUZ/V
nNnLnCI3ruYzZP9Ah3SLqtWaNf5Hehs0RFtHBy3p03NfeO2udaODxLbHrs2/zVvz3VdR50b7b93a
//kqX8fgGJmmQm75Khkl6mZ5V6y7YMvkaSYOUiaup+3kzoK4wJXt23GeBdzcwI1xU4LS2JJHSIYg
wy1G9HPDYjgp5M52jkJFcOO/zmOP5ZFWBV++sZp7nnHeBfWtX2k7gi3tlhMYXY5/flL+bobxy91R
vswWikRo0ED9bEDPneVuNUfVfD/D+Mov+znDQMVI+DVB15DwvzyQxQKl3RBV8wyDSpOvaJeES+t2
w0/DOtAeRw6f//zVfvPIzC/Br9f8Im2VxaDsxLm5Pus0WwKjmwvqoXzDUbY7BZxnGgc/Vk5dSK4w
rmiXTMUg2GQc81U+z3dqzjmH4LfHR1sqsA4ZGaEE/CKz0bsCEwf+EFvel5/0A3GDS27qSJygHqnj
eeqDeBU8ZCxPJFE86msZVzkQBuzWLpQSme7oJ6cO/xq9CvtyPY9AsqcmPRoXvOISW8e6Bi7bm6Kn
vUe7Oc5WpVFi4ptgcvaiXGUU8SC+OTE8Mkv77klikP93309WEABAaoeH9OVNv+UxTFZ9miW4bkuF
wdnjfXju3pesdZKTUaUQk3acBwyBc3uQIAPiEt8yx8CXO5h0tSKze5vledt4tI03EQrA4kxIdrR0
hBQQPmfR5RU0jnamL9A/LcGU7FSxgmxvM3iPiLE2p2ybvXJQI0lAPaWeRjaXtir3RFzNO71CoirI
4cVb75H3shp28cZw5IuyJPwl3ad3ZGULHCaIDItJCGf75yx8ig7UVwoJDbTVyKSk2GZTiOZRix05
nGnW4ipHhsugeJ2+iVTLB3gKHM7XlFw99XPldf4mAzbtsgC2o1XYS4LAvIGJgSNt5jBPQFy3i+DR
AT4I3u3IztnDL8hZEtBb4oYEtkLCMvfwACr2PgTfa9hQ7J9TzSz2wj5YzZ8DmUGWHkUEAMV7KGJ3
8C/yaE/P//xOSX+3BDL9+/MefxXG3cIk7pqQeyx7/YNoqY58J62ZCZNRGpvh52wJqOmt9YTI1xZ3
bfkcPAzoGXyaCTjzXPbqXXL/7bP3d5uMhl6eMA9gfL+5r8ey8+smXYK0dhPANjSPSLW1OSvZc30z
7APn29Xlp7br627w6zW/LC/abQFZpV3IMNLN+EF1Wlqbwbra9RvtlK983TIuvSMxc/ps1tX7fMzw
4ZYAi6IeJSAOpNdo3s65o8hOj6pBI/eMthANu3nU+UfUFp3Y27U/jSdYIMVDzhSUR/Nu3HfX6D1+
odPGiVG/NA8c8zUnbZFugDcg4Ac8pA0qZD5bga7aySdennQf38knfzNIaym3h+3yBCMrOtWHwgXP
9INDHJ13j9GM1br+FYebtPCyM4QxiReo98ijs8u7YYsyI7Kl3WyNIgaCKlzZj8+1e7uoO/V5Wmvb
uYe5eKy27essyKhd6IPJtkD16+qufzIGk3z0bsOpn06TCnFkI711bHjwuu6aR+r16TC6cxNqrdDt
matBOjZ7dkW7Iw9vrird5gw5aUd7VyX7rNtnXoFOMn6IAUewkFfTPEtxOOqc2q0c/nziiCDxFqfb
zRHc4jAHVU7PpJMJmzmTU2XlPcxBPhlSmcrABU0Ul+kvPMpql8YvmXmO6gJ94OM+jTt66G8N/e7T
LIgwNj9jmWmZH32Ox4junfRBOhqrnsYWDb99/uA/3PbJtXWA+JxoGGyNNTAgT974nwrrl6P0rMY5
K3l41GxkR4dsx9sLOHEuYWllf89KnifnXx9bIlbR2SnoiIEx8Oe/jJyneBTLMiC2gTEGnNbQ8VHi
UDn7zPJDm7N3/41WEf7BN5f88qagzkzLpueSXfWUESKcbGhDabdNAia2Y50YVvoHbZexcEcJdtnl
lv2o4vvluM9GkvzchY3lb2n1k3MTr/y+7Jnh621APVVctZJALc5c981WCmyU/DcR76TV5/ayMRmO
ryewEiCFFqbEMPJZIOKGbPbhY/kgPY0cScI9vZ18pA+N840DMsA1D6OF4QYXsqofkmM1p6ryHrY0
fCeQPlsE7Az0tpym54fDCUOLLjMiKzrMzvgavknQNlUGBYijXwjG64g4AcTnyS/6fv69GYvZ/OvS
TnzIz8wAwWgNT3h9GP3BuSOQg67UNt3wtjL1WEnj3OGrwnUzcnRgCxtHF9GLKJniAhR0WOBBYoM4
jEQLoMQ2G94zAemP0ypOfqoOASsCDbzKLN6yy3jf5/zWDVZZWV8Z0xFzEUtI9Mi5pFNt/t2Gt4fD
z+TB1+s1Wh4HUX4UFI/jnbLifq3TgwDo7Yqg7RlpUwiL6TAv9MhBvHAHU6UnesQM0d4RbbBwlpWT
FHTBVoC9ksmW2zV6rQxp1o5lpX1XMPJ8hprTvpfv1P85XUXWqUzYahZHEzR8gchpSkuhqbj8BwJr
0mrNSgjmrULFwHYPzwUFbAjsh85NE5vJC/IpNAX0dZVPghWPwQs0pINqeGW840Q8K2XEj3ovHNIn
Zi9MzoEgogejeRLi/LeSxwzNYGAt38FepbbyytCE5HMrfgOstQk4hc+z0+BHE9PJ8hYk5DD7Z0oU
XJnudXwiBv3ruTqADr5buo2V3PUr/3F4AJYYHUTgFGzsxzkOHDT5ecGsrRx2ec+Pna2GyM5XCLZO
5cHnjObbBc0u3Y1Y5e+Nj7mgkI60Muro2PkrudhMupOS5Ro7dDV0YF2mfqRZ5/jH7wJBfuNbznW0
riLDURXStH4z3OR4A7Q+wS0DkWEtcIDZ6p/Tk0RACXJne1inG30N/3AFdh3oQCWaVGMDunHO+i4s
OsoTgw+mveYXTu8oG6iy7Cayf4oIvilPfl9pEBDrSEwxSWAa+Lln/7K4NVVhpCQoUQe8695tQwrv
Zj6OFQ5SPWfyaBSV3pmJ7mdvtzQ48ve5N4D5dXYy71O7X5F4hJajcys78IgWj75ZCxfffcAvIqPu
Fg1RVKIZU3BSmBLKztum9m52xRvC48zPJoGPLt++rZDmw8Vfl30VsvCSlAF+GBlM6l+X/aSkOiJt
CM/KxT+TF7XS7W4jP/2hF//ukfnNtzlzKH65mvTFP5HqoTjCjGLFd2GKbNQzHDKOKDgL6sn0+Y1/
GimMV4NX3R1eBzZ65Y/cS+qo+Zz73Seaxcd/8/1nUTBPhsiH++v3J21ojH0Nddd0MS7Ku1Da0YnR
Zf/J3BkFLfkOSDfeO3dykRE06zkcZlhXruox6qdPsXClC0XGGRtBcS3Ps5bFfylWKGUfWpe6w9gw
TkBeOh2IUxFQLAp3cFnHR8FBEou+qEBAO/fpyC6a9Zl0e2ep45V4I+qE6aJcePA2dJNm1guaAes7
O/3Pg/yX+29g4QGRvoRj85uALw7ApEsFe3CIYBk9sCw6wopZ+jpzFXipjzkYBe2grJQdxFQejtJu
HobN4tNwei87Bi4Lo+Qpjn7EDUJRbQAAmDYM7tacjkYOm/pBQf5p7YdTtM4f+1WpffPq/DQ7/vYN
AMngfVJI0flKI8i0YYpLFdLh3EIgVuIj/GzQBEmn4f12DtbFelo3WLE52+1m9XNzHLalxwn656zq
kbgdp4FqFVr5Lr3v6dFvlfOCNw/RMZXcY7zHyuxS7d4xposLOpOUZpKZ7fA12/J5xrrHdvaDBvDZ
v3yXnQLf57fHUydrcJaTkmqiEEz418dTlVu19NWSgfSmdaZdD/x1p3tt7s3un4q+IXUEbRKK8PZc
6Csy1dbIQMFIujc89RqNJyQWbv1SXaGBuimn1Gt9r6AYmqvOmzce2tc5ym9Nx82RX3wXwdFG33e2
6NT0NU3pSeDIEJyWm8UOdt98jDO2vbYlC7y4It3ZS090Enxa/TePMG2vuFQ2Qy/Sc1InPs9vc3r2
ATLx9tzNZz+Vailat+JxViM68YwaQIWue3Pw0ITkbU7bWSMYRyjEHbSL0tFBllQUe9mpO93EdWFz
b1P0hKi5IkRbdvAsf+p75huTPTOVGeE/xGfqgjlaBNE6PTmaV9Nqvp/z2YQQurvJme4pffxTcWC8
6m98T5tV3MXj7QLiUXQFT6O9/aJ5je/eWtJQUy+jf+tWm+EOl5mjYzXxKDLe5xNkyToAz5UqjLyZ
CxRJ30EWarU7aV9kTrOtnN5ePISMvCXL8HwrYc4+74u1FT2V3uzQQ1JgFucZSDAYllS75Hi8ZOQm
o7RYIGh80+5HF35V5UmvI6IRS1vPyAnBRsq0rQmKhvxKVLUjrwAUe8PG8NBmrcurvM0b+oqjrbto
BhluBqtZCDq+6Q66MACYu8A3w/thM2c9SYfbhSohodAy9SdWJT1w5nG57iYvRDfbzBDQuzpKazdb
SjQ7JK/ZY4QQWou9Vri8GtWhw8+EozJFaBRZDalVIIx5I8fHv9gP/8+I818L9qj/txFnTh94/cjr
vxhx+Bv/NuIoBm4bKi9x+YfXZqaJ/duIwx9RqenYX7SFiK+OE96fPhzpXxKQOKTq7AX0LgyWmT99
ONK/fvLL0bHPIHNMPv9J/sBv+m1Olob6sw9Iwqqhfu0F9mmaTFDVBCvYcSjzz90aOUHsMBi6XWS3
ILDQ/Q7BJ/3WnPp5UQ0vIbwaSAz6l0W0UW+LNpoUshNDxrsLNV8ZMlRVIWc0P+BJrxhZ15rmJOJO
0BsnWraKNxAvChiXaYk7wfldJDpxqhqYzvMSS4d41+ixl5XtRmmRTBZ7Odwo5Q2HOeeKApWiWldA
qfaDdOq7+HUMQVGWaIMTRLRAi2vjdk5JYw2zjZ995P30Zsgxi3bRQVpFYDnozLFOwSA7kZrbRnvz
1HqgOsgKQLUw3JVwS0SqNUUEG4poD8C8hsvCDiZh3SFBbmfk9rTwyo61FXZDwm5HfOHIVHWJ/rYi
ZKAhFZWh4K1cJz2gScQbfYu2xoBRMpITSb68JqRuUaGqlkV3GRyikF5iIN774BOMYyYlq1FYTygj
J4K25PHVZw1I8SIUFd1MJrRDhZWoI3c+eYw6xLnqKdbCbRiAxJQkVnktOdaZq5dPFWcvKNac4URH
Dhl9lPidlsO1K4J7paDtAeuyCsJrWBpufiN7fuxM+aZt9JiWk4/67gbrT2ctQknW+erGQKI3xIot
A/OuilWR8s+M2UskF3dDJl+Fvthi3OBMthQ+giH9pHiw1cUIc04uzUxA8JuWwR1PUeyNdbVelupn
FS+o/cGhS+hWbjmSnsBnMqxV9i1d8mjgSAxSnuEc4Xey7vOlvVA+huXk6uwvSZ24da6hpEdPPA9y
idLrp7tmnJ6LxXWYuvUC/XWoPjazPGTKLJVHaXhrpo+MjiBM/LPRq6/+pLk9+rBYQx99JxLI2vvu
oh1eFnTUb+NLNAdmAlIOtDtF8l+n+rOYgo1aI+MUy3NOS7hjOw9nJH5ICx5BoyDJZl037vK/2Tuv
JceNZV2/y77HCnhzS092s333dM8NYmY0A28KHnj682Gks8UGGcRaS7c7QhFSyCULKGRlZf6mHPaK
dk/VvvBqIF++sw4I5rvdXgXk1Zd7UaDe5d70rYL0OLT+4rtXeMeoMl4GC2y7jPJVF3WPipHcSq6q
QMNSHnKD22wDcV4ujn7VPpaA3mszQhktE09l5XyVTH2VaUzbU/m+rkCjqF8zGEZaZu6RJL0Puvbe
kfl1FrOKKF8ZRbdXHPuGOnYZO96D3gxPg2c9+S0st7palIaxqiJzb6TR2vaSb1IAwhnZ+MJ/djXz
W6OaWzcIV6Kqt5FmfdeH5KHj92pGti8z9YefUVqoykG4o8hDdpsZ+p2OXEBUlL/6CkJ3X77r8rBD
N/EBRzZ0sbE19ounQj7E1VOi9Eez125CGR34Ic+WldaBcrWUtdfQdaaUb9yFFSpPFOJvbmJthxJ/
V7mBNhYMayMxF2z6pdUW68SDV1BZBkZTDgq5MfIF9je/AGfYxNu8Lu5kw4fB1DyowP8aQc9cUMoF
NEBRIbAlL0KVOfup4KXhyvl3bjx3KCusdfUhj621k5ePBUiUPrK3wtWOUQRA8eQoeviz6r5GfRoz
LfIfhmFatszDmNwm675XpVqTvd+jNQC0W+4Bm2q2WXlWFnOVl2UDWihOJrhn/74TfLrPO3UtvMxj
3ICxm3erP7rbcYTtr34E+4FqCSmIBRn+kA5o1c5dmqdThTE6vQ9NNs1RjEefkEkL5IQb31eRMqFj
bhTfG7w4fj/H/ytu/of64Upx8+L/xF7J/5Z8+1TfjP/RX/WNpf4LcZ3Rtt2RLRUlJC7sf9U3tvwv
/NTR39FsSOMGru//W+Co1r9US7W4Q2lwk6Hl88r+KnBU+V8IBsrQg2lQUyLoyn9S4Py+kJ3cRmGp
q/y0sVRCOfVchTBDPKKL6yLYBE0qgyWyzS+O2le3iVsA8Czo5+YiWQbAdA1RKbduLoB+mKJ4sIUW
P1Zm6BzTtgQdSOKrtOYQ9eWtGWAAIYf+W+s5MISCLttkZu3vXCX5kKNB/hbpfvLaDSm4fkMS1cow
U//GCTMQcS5mSVvsqR3QskySkyHdnLygC5/8pHM1LhidWPpqEBBRPJh+ink2uCJwBI4enXBuVFtz
F1InikVRRRbjEn99PZwyMslPOzZjQPpUSFJbMmpD8vS+H0oZkqZZGW0QGJeXeAXTO3Uhl9VDRmsl
HWh+pskHNaYJyygHUmv432wUOu/MwdoKBTXitNoYuljqWsowIdoZof6R5fEaHYgXtRMxev0anQS5
at5grr/0dfliw4CzChWDmMRBQhzDm6TWDkUrf3cHC2uhMDsYOq4lSU+3nqqFnkcQ6zeR1UQLaPPl
m1HmyU/ZBV7PUZKtFRUQt1aB9pUKWAGNbr66jrhtEjroIUryVk/VZjAiU3x7m7R4Z2fWDzesoZRQ
s0o9/16UNNGz7OTxi5T4FSWR4jyZGSbceL88DpGFRmQHlTyvRqq1RNFR2D1nyVABmJQsgAG2ny1k
Pxs2QYXjh+Qw6tDUAFn1wujuTduDkpBW5aHpimNat/mhUEWPTLykrLpBF98ywwi/qpmSQPExgQ14
AFkx49HUI3LI8DF62kdRVbpbheEw7llRsI5Kyb6VB7/dGNrQrjMVf3kh7OjFrhVnVfU4nmedpDAh
VZq7TETQXWY2jz2m5k+fJ8mDownVAXrBFkKhn/spg+hsx2/lYIMNoP2q5Xm7sf1876fla2G4IImK
0N2UdpuuMDXRD02sQRxqFP0ntZa8SBmSbdJS1uEZDu4u7VrjnsL3KLW1twlav1nRTDyWQ1XygRr1
xjA60DtN7i3t3r1VU5eOoCRbGiVO5t8affkFjc8PLS0ew8r6ozc01On6+M0vBywLLWvjdkh/tq3t
7uyKIave35H+PJjy3BBQ/JfFnWNYzyBovototNkQDF8qSQduWTe0MGQgpxIIt8Dt67XhxQwmohbK
g5l495jYfWi+py8iF+THAGMZ8k9rRw+dXRt7JJJoIjVV+yOqYsbXoWo/d9agAXmW7noq5tYvtINI
IvXZSbT+Oeh8LVzKlMBH3aMeTksbyTjqi3e1jegaxQmjDa/+kbX56KSEOwvqJR+1Ip7xgNuZLeV8
KfqNZvbZCzoOMODGGYiwj0HsY+pTy19rPw83vV/h8YCEk6mCXc519zbzoRRxHt9gRYdxUOKDjzc7
wAaj7heCEMo2w1hn0VrpsNfDsLwv5SZe5Tq7OBN5jHkDJkR5k+J/JlCUTq0Az5neGZHumbTEnxlM
sFPcq7EbHF0l/oi8mEGgB2iydj08PCLd2+g5wL+i1HpkULC4q0dQm13lwbPbIJhXmcm+dsxqpQ0M
s+t8JEkNqbEOSpOppNKD5wjSt86EjafaXfQBfBfuVDiot1nlKXeRCy0j1Yp+W/rZPgpUvHH8AAB3
LvaRG33vM9Va2VLCzUvJ+TQb+0P24e+D5CnKEN+iOnzPvQirBlLTyrY9PNQ7W99bRYq6d28/4wDA
1CoMsVNCPf1pKHxpZyXUoo5Sfg8ooFdqzceaV6G1lZJ4qTv9vrLgO2Rao9yHlVx+xH6LaIEr/yAZ
NrcG6qx3TTjEq8FBAaEq9OyrJBJ3q6cCFmUjzQ2Sz75pDoTRPdGkKqBZOh77p5NrQxRBn8gV4EX5
PgXjProo5UAr7Th71RPSUJtE++uJ5Cwk2rfY2AFZcwzcpqeHnlN0oSsBJNtoUo/BmP0rSNV9Ofwa
Cmnl2JAHEmdG2XmqYIKHHIrspiw7/IG35G81gJOSN7DxjdAGVC3yoHjUDBThRlZh3e9hxB8z7SGt
oyNqZmuPXXB9sWcnvEUvCeUUmUOX2mnagy47OekRjI03OoITJnjWoXrqATl42sztYXxRn5Mz9YM2
lvQaeMCzkz0dVG6FEgIUmaavihR+p3xXw/G8vpyxnTYJw6zDQasQ6ClV2nQ9QustoRp5DuEp2/jD
TUzxVJslFG8a2MlGOC+10W+kFF8YrmWhHd/ICl6UnrtQR1Nxy+JcM760XTbjYDCdjvGKNZw+qW1G
DUU21+T2JCHn0EoBmDAjk+EP0TSQM5QkywBp6Uz8VD1EV4r+tRLY0OFaVdF6iiFr5Mz/1eTWL1Hm
RNVbbbL7oh2VOoa9kGno5iUTbI/edToMzGDlbRPqW8F0UQ9mdsrYXJw+Wo2TA6c4mX4bA5nPn2Lc
MOGrSyPfQHJ4wDYZDleh0vpOlhZdcyl+FCUf59BTa6gCHYMAbp2UzfyK8/2qYXCKEh7eo7iKTIe9
Yd0Ivnoz31BWLZwWIGG/V/W3sv/j+kYaa4XP2/VzHP3zYr2SWVTVjosV7y2mOCW+UbmzUsRD3M5V
LpdisTsUPg9EkVR5gsel8HcVXWZrlAZmZwVUOoCrdgDkQIE7CVjk+tK03zra08XRaKHGVmSLm9Yk
YNdFVa6qCdAbkEHRoool7+j1dr4ZOw6NyO6aqrDpBVHHYkWIvsOAeITUxogcJPZxwPDPMmLsnbJX
p87DGy8s65soCvytZFrfcSOtwevL9r2fhrAVgxi262i8mNvhQa0qsTK6AUxAZ8ZPkWTar2njwVkJ
8LByFv4Q9K+dKfJVFETNrVRREet26YCkatCAsQHRaTmEsUDWrQOJOln5nppu5MgG4J6ZDdKvjlgp
ZFMIBLq9UYQOloMDL+/JoFbzKMmVvRh4r3IMNA4WTwPQxzmiQ6n4i7BUQax6tbpFhIpvL2c2q+fP
Lb5PXSZvWtyNdK38amWg/8qkfbSC6lHozW3CfyGH6SM3gi+tMYpPygBEwcJKqvReNwDCAeqQ3mFp
BntfM15tLX7o1eytq4t7ttmTS1fIS/Nw1WbZ0aP7pw+8djOqnzoAS15sfEsVGfmfSt1FhoHUbXJj
tO1dUEHe1b07KcyXvpmCc81b8L6NfpM33XdLUt+L0Kw2SAuKVa0D99EVtP36QEZjPLVBzmpUKFKh
2rQiMxlVLMB3WkhCCdt4q7kAdtxyeLcy8CiuEB92n94Ahzdpx2YgfjRXBtuK8g6jNCVtvrdDCrMK
y75G0GEewtu4VhDUanIs1izGAJGBZ0IuvSMkzS8xUy5Tg/4ygAoJ43Sr9oC0III7MRpMTRaCc42x
5RJYpIEttu+qND24ZWcuMJgZFg2u4Mso6cHd5L7E1hK3VisDOeRWTKX6XvnSH0Vs4nk4iHelN1Z5
FR24qm/THqRvWoD3QaX/obaC50YuYb6oyKvaHyJWN1qhQt+g11xoz2odrDMUKiK/uFFy2M6aRke9
NaUHOkhPRSmt0kB9LCnp9cR69fIeDk8INsnuuue0x5e8Ge4iz3lVnWLnR+h3GM0LFlbLXqpGFRK0
AhVpXyhirabhukoVYNpVtpbhtA1pBsfRTn/UYGsSM/7eCW1rdtFNLHx0KTJ0osMkW4mOi6UoHzJf
/5Xl2jtP+97WQJhl2j6us12jAk6IycReK28dH1JzKKsfLoAqpYjppWNuMCT5Y6QYAJALri2B/ofD
JY1zfB/V7b4ozF0/DlZ0Ud8GTrkLaw2PdynY6GEQrRrsPb243WGWcJCScj1IwbPDjVDr8q+Nzi2z
0RCIchP34PVqtQtsZ+lI3U7yLZg1Jc3+2PT2eu/u1IGyV7OTnY9sjFVER6sBWNHp9pPp9OteTw9p
J625K7zkQlqpWb71qQRRlQ1WMhYzIUaxG10qPNwK458CxzddFuvEUA95hMNdmCuMVXMea9EGxSI1
0Y2KChXySWg+NiVMaLMdUMdSjL1ZlfdhZHZ7UVqov0ixsY7wml8EKt7UVhO+pUb3ajmQ7M0qeRJ1
tMUt8kfadQH5ki9QiqKSnBCiiQElYolFU/YRYJn3VnhDsKkb5VdTmfCKnURCusH290g9b6nBaAar
Q3bTF/Ib9y0gXzbiC6JQokMV2PkxqwF9pWH/QuNEwgBQvVW79KY0nI8+RNsrMOlSFmp1aybqH76X
pTCMJIw1veoQi/BnlXBIi7ZcBja8yqHDWM9z8+woCe7s/E5jlwXZOCrz4q0u+l/YYt8kjoy0hXYU
wnqpm/o1NiLonhibLVWyAxDGBPuRzmM+BcQ7R6hOYvptipiZemLeOlGBK2W/lxvrtWgZV7f6swpI
z49BeBokhXsR0AEwetTsuqz9prfms+eXnEAdySFWgga/S1/63qRgx/AXR6i3sZDfMd/a3rYRsTH6
p9bJj6LH2KtDTe76EXnpRHaoh01lVBWk+fX59PfdUC7r2BcbpUv3ivBXLpIjaq/dd/BR2zTaXg+n
TBD2v4vD03hj6XVS/w+G5SC9TLzaZ15QPEQ0JhLvPeg+jAalACm858p5jAsMb/Ov/3lsjiOFATFt
vnMTMyc0WwdONnKvOdf6Jr+hx7SJxg5BxtwpyJzbgp1btOlCKEg/5dXH9R8wVlKfixHCqoxuufbo
59etoRKKnsgmXRVDXlT6V615uh5APWsqWuaopKZqFlNppFPHf37ydD1JsuLGUKqNtAOHCh4lXgk4
Qd2C6gRLyYcRU5oCEQd5Cn4D1TyoFerXSpm5m5zfgPgZiLqNAmfjsH1yA2jzYMgLl5lzau01DHPB
iHeP15d64fpjKtrYnga/Sa96Sryzu37w1CqkO/U8Ao9xTGIouPrTLGfkofV7SJyr/FgjvjQT+vyb
+RTamMD/Mins9Tgh9HDvHo13n5y5rr6MDvDpnbzhb/9CR+aextDMt3q+fz7HnXyraj/QwRrjNupT
U9wYKMPOrOzSizt5qMbk6zSyWBODFwEeZWS5qhGkRvIA9HwE61N6rPfdFuHGmZQwJbKREhhYcGOU
ZctCA9saH/fJpsWd0fKZGNTQS2AA7UHE36YbZyO2xi4wFuIYvcIafq5XNKZu4kP+WoFAeEVIaY7B
pozb8vP3+fmHjDfukx8SGWqjY3/L6nPo1HgaLSW0ZsJSB2s96D8F+k4OFum9Gt9rgfK1kqGcUXb+
zO3kR2MhNiK78l3vmmsuVI+BCjK9tWcua6M27fQ3Ap9jOkPzBCDw9NavKcGgCt8DyflcgSer7yxu
xt9HGiYVorIEJ75F5XXuLnphx3+KOrkj9hJWt1Ij1RtJaVZZ32yD8qjyciwfoJz78/ouvNDYoFHD
jlDIHJxJk22eOWA2DMEdzarqA/q0HKXvHSKmrfs9Ruen0JW5bX8xouHQHcLb2+K2/fnF92pgVbHj
4qL9huSddKu9oBoGc2EV3RTPnbL8Id5LiDuwY6LNHHT1/KOmTTJqhGscwaTtye7HZ7mMXOGJTZHL
a8/4XkILuP48z7fM5wiTba13feY1/Rih7RZ2cFeG30wtnplJnAfh24EGTSUBNEqfvrTKilUmRBlo
Ye+9LRC6jvOFHL9fX8n5s/ocZJKemr4cysjL4WU1WFbjQV166fp6iCmh+89sNNLLaYjC6J52DOzQ
yDBdEDXzJOVJiQZBOUkNPNCBWzR5/KOWuhdJVW77XM1p4svOulFrOE2qjGITBn54DVQ3dMZ/aFaN
WICv6cu6BypkReNAAwUtNYk09L8RO6tJeWb5Jprsmymne1fGPz1IPeRwZICQAh2kKviZO1B+mupn
69rfNPhEdaki1z8AqM56kFo9ENBBWCgJ+MM333KPRWdxFKLgp1r3EpbTGz9qIHFo+rvXhgerEc+K
L2411fnW9ipiwx3aOzOP8DxFgWGhKTkSoWkeTXZ06OuRmRg9aRQ8a4D5vO2g4lXPFFMXmnRshpMw
k23d5GZbGJHMaQhOtwFRhTjbAvLd2kDKZ81FbpYTeV67fo44SRNakw9qmSosrDBQQNS0owdSts31
baN1W30U4UlNP9hGfSWthcnMpRD3nVeicdSUX4YSuHFXyc+DnEmod3YPeikfQxXcUVt5z2msvl1/
D8qlrA0bghwqc1icqc63pVOlJiP2DZ6kL4XKFV4yVpaj+3sbBeW20Q9JA8/PFS8RIqWDL209y35q
ZB/7IQdMSCT0GN0V6bnvg6frv+3iT9NAcPKl0Zezx3RyctQavS2LIUXIxO3k4GDX5RtmNODEkgbK
YaJly3iAcPSfx9Q0igy2JhD16bSjtpuyyzNiOuiuaLB2U4HxH5aaAx1npHSuR7v49E/Djf3dkyXK
uoTzlOmiLBZVr45V7Nrc/0K38Zj39jrLTBjyfvkU+sVeeCie2PJrakl3RqkVC2uQMCgvo32fmtu6
j2aKiPPOMjeEkxpi8vBbUaZaUlFDxHK5SPKHDmKbZVbbJJo7Wcf/06SiAo8CXlUxTewupqOAWok6
zR0C5DDdtWFrtNF/aEo+86TPT2+W83eQM9J2bCcqsIVmowEaT95DCPkdXQAbZrmEaqMamjNn3aVC
UeWIc4BuOcyTjEmGM2PLbRqTiNUKbQIbNT5Usjfmg7UUuOksaDWOiHU0F1bRAxI3iDZe31sXzsFP
8SepT8+qNM9qHquFhn31keBVeT3Apfd2usBJpnObLk7VjgAqROIUXmB5tL25fDpli41H7ekyzMk9
SgxWkHtZxD5EEldfwlAZlTERDb5x1iXlvoQH2QK54Dko9fjrp7vyZHXmpMDUacV0dcLrs+1k48Je
dfP6S8oJJefOXdYlx9IsXoomern+UGfe2lQgw4qlwM48whqk1VinjZjMvLYL09XPT3Ry/zecUlQA
VQixMLfeqNp+o23rfYW67vW1TBVPzt7duNiT7Ga2TazatB838KHuqCu9x/TZuhvlrOCM3jTQLZJy
5rObe22TtCXLUSJ0n5C/0ZK7ahftlbW8m12aOrM9Jom7q0GKxSFxRt5H8QDz8+gcx6sVIgfPc5/y
pYNQt217dPWASjDt2CQJgZi68SnDtxb+e2uCsa+NnW3sU31O0l+9lPlPo03eWtRIOayApNlIrfkl
SbOdVIg3vYN4a4SJxAAAjHsXxz+1kulNJFKmgKiZ0MTe2XmzQziDCUP1LbOGt8wwsTGDNpfE3bMU
yLeeBFnHC9/pOAMAVxzUo8PkQTTm4/WddzE1wd8wdQO/LC5NnzceTTQc0GqW0DdAgix8FyxlhfTO
TJPn0sdq0EsDKECWN6YnV16rPcO6nDDxc63d6EDNrq/jUv1K5wpAOrcmxcE25vNCegWj0cptm82o
VBCHi3RT7X43rm6hKz3O7upLp+RpuHHXn3ywGBC5qpMTrl0if70soQqbe+V7skYgAm8PmF/jidWY
OE8u1Rl/hUtf7mnsSVrSUjXWcrNhkzf4WgCwE7Dn2eh+8dZho1egPhPF5eb6A774Bk+e72Svq64Z
Z6JjwXIdLmy1QwTh5Z9FmCSk0O+9PB7fYBRJrxJDInNo/rge4lJz7NMumSQjcOi+CuqBpPfo3Jrb
9MHZIFRsoL5gbxlt7YJj90XjgvHVWSZ76eC6K4q4yqHomDuup2j13yn/9C1Oqp6sD9zUVlku953b
EDm5H1CduRqrS/EIvxafUOQVmHSB47Df23vYfMliLl1efKk0lZWxyUBdOSlMei3pIr/hcYRliAXS
RwrK9PoTv5RfjL8jTJ25ReiaVmuOEayfRofc8lGGpHA9xsXT8zTI5NvXdN/qWr+nAumQeoM5oYxW
w5to+0MrIO7jtbSZe31Tztqfr+9kYZMEMDROIRyNmL+Ptb2zKZeo1GxHKqj4+Dc00S6dNSOBwmBA
zKVyWiSnTqc2jSIT77GBliuvNRR4YId9RI+gC380aw+tm6X6BbLl9ad78Q0CLXOAwQPCmgLpSuRf
AtGw0MHwfhohciQ1OvlR8/N6mIvFlnESZ/JpGpnZxfYwNBvF8ZGP7OTXPFLo76jArRoZAltWVjdq
kIPE7D5Ap1Tb6z/gUumA0A0dy7FXdTbsacKiB5yv0v5I5J+JBQ66lTuf3Crdo6+8CxVjJuDFKy1A
QY5Em44CzdnPZ0g7ZvGi0UmpSM5JkKhR9H2IV2Bm+epBWryPPtlGd4hIVMgN/RfLPQk+ufRAI9Jz
ei7Nxte7W7D66aJ0QKyqCpTDzE/RJJFqZX095uVDGu46/RObadZZzyDNY2GnznjTg5+3RBYBu+Y1
5Gq85PFRmcn2F7v7xkm4yZZSccOV+55wAiMUB+jNcoTVo6v1hhBOcTf29uNso1uLudHS7EInr9YA
Qx1XFpHHbpr7No59dGqC6IN+zGZu5HM5/52sc/IuK6FnYaLaoxCJsumhh9trb20xQFOWAMnFAgLa
vM3jhdkzZJqTqJPDg3ufA3+WqPKhQcprlKPWtpDRFuin7f/Zxpk2Jcy6tjw/JFa4T1+UFSZpzzo8
dmVZPxSvc6fixYz398KsyXESF93QmyUvL3UQFNOTmwQl6tiV7//hoiZHSGlaTqIMfy1qNFj6Lef7
Pop7jvZL16NdTG8ni5oUjbklsrDQLM6OFpuI/LWA+Fgle7fGfiIKZpZ2sUI9CTbWHSfVcZvIkd+m
rMy130uxhzWBUd9DqOC4p1Dp9IjvRuo/XOD4Vk9iOmHYelbEW8tzHOaiDzXHxWf0m9Dv6QzOHIrn
xz+iMBoIaIPTwrLOLMdUp68iuwRap2B/hFDFYdg1C8YSyMEsAc3Pvr6zXMYBwTgLH3N4hlxuf/+g
k+VJfZ47Q2ilm8Ie7stSPTpZy3Ct78FfeXrxPYszbaWUwgTmPlgHX3adj6ivRw5PoD9IQOcY/NEc
recuBmfH2Hh0wbtEKMeCJwfx8vODD/tOGqpcgJqus3c6VBh3NBHEnTrYSNVgrs3Me6uQ5wCqtUs6
F/1Azf+lWzDKRTlwl4CpCkjTiNemKgYcCEBzXN/607sajB4Z2C/8O4O7IUyazz8Qu3CrdnUmdlZ2
n7bDm4/4rwcpLriDz7QRSG9ejzct1cZ4FNP6aH43EuAmyb9B1F0MIcCYwsAtzMRwQ8lx/TGEjHkT
HJmZjX922IzxdE1BEYbCRYd98Hl9neQPjkuvCgdPCM2H6CCt0YHrDnisIIJdtHPxxud12vCbxPtd
yZ1sxVKNnWjAFYHDDeK1BbRAe+rvrUfvwdyEj+7SeLn+PLUx4U4D/i6TDOYN4OAnD9RWi0D27UZs
OqXCUMBpfkRhdWMPWrdJPS/carHvPJqiiXaDnMM779x4A1gNP+UcQnmnIhIFzylcdV0GWKdSljmA
zgEA084C/r5Iw9B8LlqjfCxjR2xh1CPJpzS3QD/hdKfBVnaiYNdZiod5hy7tc5dWY1lr7er6Os9f
JA0Skw44YB/+iivZ9EXaNShHK9v6xpNdfG2Vr1YJojOID1ZPjrEw3+wM9AEH5gs4H6XVzJudpm3Q
AZ/iT1Joa4iaLZb4W9VhuFpi4uGB+UneoJMuDG1jIK0eRZuZRU9P22nQSZGmqIw0GgVnnBbJH1W+
19cZov7YdSC1g7TGytnnP/LtnMTXWQKfhp3sKQAySpdYhDURNsIsrkfnXPpLXtvvRy/A7cxCx+P8
0y6ePN1JlaYmner6GhH923Sv3QaH/mGUn6eFg/jy3PrmnuokJ+Ca5uSw/v1tiKikzzjOQPi4ah6v
r+nyhrGUUdQPbvX0BpP3RpcYcumCkWUcaq4No13jeeRVIGSLdWVEEMBmksH5cfP7Mf4dc/IYZdGo
WVIb3rbfwhVZ6q/oRqNnpa3w+N3qKH9udAD3XPn/07Lwzx3zd+DJI8W8tU5oOrubCusHHHRyfJX4
0/UnOn7i55vk/wdBUuBzCrCLqEkl1/e3ZY/hQY48HID2/yIEmBL642PtMtV0dZSwNZQWYoaMLahw
02VezM2Gz24kv5+VacNcQrncVKbVSj30Q62HvKQQduKSgp1mjHMs6gcHzX0MQBSgP045U3Ve3PMn
QafpMzB6qQ0xVuRcUOpnQzkE1kyIi6/nJMQkQxoaejVcK72tYd6HmD6kc92Ws9ph3N0nASbZUFKq
LC1bHpwW0woM3jv5W6AUixCe8fVdcPFhoeqELgEO6/YU8BlVoFvDkkBG8Jr1j5gspe3Mw7qYHf4O
MQV2NvGQpn7ouxzbvxTzj8BslrmWLUR0o6KUkw/fivA/bgX+3ngnMSd3t6pEBajqoNOW+XJMCwi+
dUegP8vusV5hW9jvRvOK64/y8rl9EnTM/CcFkR3KopTr1N/K8mFUGYxukBHEwe2Q7Xu0nWdPkvFs
OksSJ/HGAu0kXhaggCJiM9tG2Q/TuU3Fl7ZOUYo3V44CArlBxaDFDq5M106pPXv1TvFfs+GH56Es
1/906nZ9/QGcFdjjpj35PZMPL1LVHkad6W2VUGzMOLrLc2Yg+OiKTt9mALu4DMygz2e2rzH5EH1H
T6BUE1ItbtPmRnNvfWtmzHLxW6ffythKU86veHAFy1wLOK/TIV4rVYLb0VwqvnyYncSYPDk3GIxI
xRR4i3kvu7V9+vMwc35Lrv51mKU5h9ncHrq0OBt4MLJro2rKFFMeCK6KaUQ3NRe7IUmXqW+vrm+K
i1/FSQhtcpSFNZ9/BkOfwq5bjT0b96HY4Xa7STbSQzYzYDzfgqi12qj5W/C+TX1KvLBlX0ubgf0g
5HsuxYvMZQgmG4tQfZS0G3AnM1v+rPtlcek9DTj55rmQhKlWElDHGzHZeTi34TGkoKAo7f1q5lme
nwq4FKDQB5icG+UZ79JsK6Uy9T7bivSnBKIppgSp4q1jSzOBLrw0InGNHLWbNeNszGC54YBYTkj9
gSfsaL5cjv6vyFEi5igzBnPl1+vb5Hwjfg44Ked0q/ECJdSzbYJRY1gWiz6Zy8/nueJziEnhpqO3
Jcemzt6wH/z+uVd+yckcNOviG/r7uU3BN3XSo44xyB5qbvaXMsgwhMs8bAoaY117zUyROBfs7JDz
Y1Opx71n3IQNaQPJPxfsZICC3fW3cykS1G0oBTa9HWUKLGwLs8s7meNUH315UQ5MrVvBPTkUM0u6
uPFOI42/5ORM61pbVgtFGa+BYOLhoHANpFhUDsm+vfcPTvDffMCnAScXQBXurTSg2LWlWNyM/Tuv
Wo3Tu+Lwb3zAl7bgabDJLk/CDFao4LPKQuOQK19yrTzI6cyZeOlTOg0y2ec52k4hRZe3HZiWOUq8
9NEIuL4fZtYxHedmCZBdR+GhFeFX299JoBsa94/rMWaW4Ux2d550ce6MiihZ+6qAPNQrf2YVcxEm
uTvPc9fIIDxti+EXHoX27ER65rOZwpAs2VHbWqgswYdr6wfhuy5hYFV2z15Vz32j52W2A/r2f79R
Z1ztyZeT6lXcWlXvbSUkd9IHgeVKX9G/6bBQNORdkzo7H+769Zd0oX/yOeq4U06itkyjKyQOaZcB
6wKAvYyZRzPkwr/uVlsH93Ogl4sH7ukyJwkizZ3AsNXfCULBjFhZuHvtiAnxERbxbmZxY2nyucD+
vLhJbqCT6ORG6vlbF6vaqlKCnZFJ3zNj9Cr3pEUUGscgwqrNtF6KcJhL7xc/Mi7NaCbCq4TK8vnR
unKr9IygxDZ1FRxOjmGMnbrlr2YWORdmsm+EWbZhonAsjlND85v8VT0AYIbTjuJ2uUrdZ23d7yDh
z4QdP66zZ3uyusnGiXLLcbKUw2vU48483LPsPaaQ8PP3GDwOq7lK9/yyxLs8iTfZN3qJuIlutNlW
0X90xUeE5H7g0iSWLT6PuV783DOdbBzA2RKKZ+T5oXnW7K/wAoL2/foDnAsxOUost6DlYpGCI4HA
m3ZjBUjQBB/Xg1w+jk+e2uQsGUI/Sw2bPYitKhY2/lL5MoJbrC0eta/G/p9Fm1ZPZRJoHfzXsV0U
7AIMfLiwW68j+DWNsVpSwvU/DDg5Y1zBUCqrOQHCvbcLBKZW/krGelxd2QWogLlu7MUD5++nOcUq
Q1Sv8kolnInRey+gIAnteWZJ40++8l2Zk6yRt2bdNqrkbUdsxZgfu5v+Xuztm3an/NP3NUkdXdxB
KgnIxcWqX6vr0Ss0WmqP6JptMR3ezqxs7ulNMoYu5LqWS1RisiJ7lBv9ti/NFSp9OxUpkibSbpqw
ewjoaqCoe1ukOTTSCEN1zYyemtDYXP81cz9mkk4Qr9CGLhywHo1gn/ElPhWS//16jJmUZU6ySB61
Vi5lrgeSXtvIXvjTwaC4qTWqR+kxcHF5vx5v/M3Xts4kpSAuifOlSxdCpDfOUC7i0TDaes6Tp+tx
5p7dJKkwho/gQtBRMUS3QPHYr1+uB5jJjVOYSK01ntAiFuJrb62e4D6HSg8gjn8WZZI81DQ33ELj
a9bs+0irX6Lo69D0M8/qfOBPgwGaDw0abl+jBP/nKkDVQogNA99YtWp+M/Ij79lfjZID0rDrVxn+
Q7266+dS1eXC7iSu+jlu21uFQKkO6h/QJQ+nIT5uq/+OsvQa3ZetvBtwgL7+QC/Xdicxp7krB9Kt
x7+7Dh0eUaNH2Ji7isO/kbsu50mEqB0LLDrWqp/Xl3ae3Sg562uX/4+162qS22a2v4hVzCBfmSZt
1kpa6YWlZGYwx19/D1afPVwMNZDla/ltqrYJoLvR6HDO33HkfG/vfiuO3JRlGRgaBPavhT6Jt7Jm
y0YLkYkk+/+/LD7dlpd5i+cs4qqf/r91Mcz0u/5fsK7Xgv0q+I8sKSkmG+tioSMgb17Py96FuGtE
sfimL0R6GUlSYgGegvOFRRJRRe+MEpCdx7xRXBLpgWx80LLMHxZR9W3Tf6yEcY6wL6liRiViq8Gw
/FwHI9gIboRuEt2fG/uHVnrQbQC3BNADvF50pZHb6KVPkDyswPMSTPswYN16BXpnhHXLLYteS+M1
Iw2tMJtYoA8aVqDw+K98p8mO0dNo7rSLj72++/cG/UYk24CVgqQjnZMlR0D374MRZkPc5fVGFOev
ylGtkknHXkrkNqONS8Cou+iAf14+1uD0i+4bRZBr3nLNb0Ry7mqslbnJSqh/egC3ENtQyQV0ElCk
8teCPvOSFlhbRYRwG+r5Ri67X1e7GiLpN8QlTDzSH7Xyo6YfjU6AKCoSwX5fiSgm1B1t2kI7cMsA
y9DFkJNX4F34HxWEC6M6yazkjKUwf3oQ9pr/6YXRBry/Lmsj6lBNNKmhMGDhfx7jI+3DbMZELS40
W3LD8WOCQYrrErZeS29EcAdDhzqushkidIwJkn2JN/RoHydG4xbkOyn8I/+xWhJ3Sk2eDjFy3qhy
YtiJ3ZcsF2IcfyfW31SIlSjuoPp6HDCpAvOa+pcecNCK7YdCCCBmMLwNA9oUE82YRLt08jnq6KCc
UyV0lI3q0QjyIPS+zZHfe7KnZfCJopLAVsTBCjg6WF3QU3mBUQIU7ASIfiPbQfZaAi7Zb0ccFvNA
/OpWsvik6YA2+6bUkdCsy+hjTZvAqOPjopV7UstBCQLUdtGeMhZxAQ4m1+K91unU0Zf8hKgQfCjy
d1xBJ9BLgI5vcOMp6R2wFgBPOwwTJwcsrTMbDF0MzSJAc8Y4s4Pavt+mYB2fdb/Igd88JiDu6x+m
BdS9cuaXIKTFc/FYgktEbsAtOCqOFEe+Dv+Jbk5AyjWPS9E5dpo9aNNUO1oLo6lz+UDN+jmS2pc0
pUCIm+7pYN4Z3fLSAQdQyesPap0D+B71PuBmLwTcvVQF3CeA/Rprl9eqr8/KYdTzwFSeUgVM0Ev1
KVZNx0xUf6zB5TiYzwrAiIZ4eZqoeVNFoJ+tgZypS+/1Hvy9mGHy5bAS3FdbSr4+Ie66Ggm4j3oW
0Ydm0FIK6GwvmjPvupdgwcOlGgADRTeBi3OBSK11oVJNEh7o1Tx872louPWQBtDDxenzBaidZX9f
TZmgir3xtoOin6Vy9ptptF66sS13hh6+izP1gYJCGkgJFtierq/vYoIHlvRGFBeqxbGchQB7r3fg
IXaGQ33b7MmOMZS2ogt4y6WvF8XFaZXS6kNmQhKAPmVQcmb+9JV+BAPlUUHOiFEvmoJt3Ioy1hLZ
76t7UQEr2NgC8HEnwz1hEHzf+Xqggor7+h4yDpNLJcGcFQqwaFXGrNdbOYSlD+MB9y/wPJzmMH0P
v3SeDGBV5EmHPeBoF5fRgbJnIBilSus9xs0CsPz4179j80Zj815/fwd3o8Up6keAxip3ehs/1bF9
aObJlUByZCHPQjRM1gJ/om6zIzEBsJOB5EGNBfe28Bu4W06SRxovGPxAmNUdlvoISBoXeC/YgLr+
nazgphdYrZkzFUOTkiGJkHahZQXIzmOUWIDUFtzd20LwnmWjyujB41zN0Cll10jY2Lb5PoaNYwHo
bKBP149v0z6UsxCmZSttXaKwq8wEEb+hxo5Rn8JeoKfb9+dKAqen/dCHvRZir/6k/WHzBQMsuH82
jdNG1NNBtIH5Q9zWsy8xeEKwqt20aOhiTQlO5JGb/7aBnOqZTZPSkBWA5mpx1OJ9mghcmEgNOF1r
2PAfsbB/mTJ/K3v149Dnu3LSBGJ+YUMA0Ge03KDz5fzWBPCeJTdws1WWgVARIDjjZB/yaDiBGO47
0RmmVNM3rjyrANKo71SjxqXbqc71/dxe7j+fwT9BNbNsAabMEsY4vVB9GZrOScS1JXbDXFyxylkM
Z1xNX0v5MiIOZ1Hd8D1/yVmHsK/sJTczUJxk3dYp8L4Oooy4KlogZ3GpYY2qNON+iA8g/gPJrbKP
78FZ338yduROfY58ywMs0S2YSvxxn7qtHyLUulcjADcL9nrbWgAAiZwJUS+7sjNqhnY5wfpZaVZ3
qVdkfoaSnrRbPmdevgNE1vXT3dz2lUDuOranwprLHpeWMpMvDWB1vUadHiJVO9GylpxmyUXuh23n
xUGvJHJqXZGlqpOZ1q/5BdZbpqMqC2RNcux28AaiKfZtM/pH3kVbtk5jUsYq5LFyGGiQMZHsDIAl
sndg2I2E2Gjs83+9PMJ3s4HHb+zSGeZC4veVBZrImRHfdIeRJG7W3k3hTSTKN29eGSqmuHTwZesX
cF5NLYFMTO5LPEJKzyo/d93360ryiz0E9wLGsICjxr/DwQLfjrkJVzQCHn8Z6G00/ZgqMKk3RNm3
mYRyTuNaUfWI4KPwI6U+LF35R5p6/gbuIokUpej0BI10zVCfaPtcaCMgtTtQVEX+DMTx60vedArI
MP+9Yvb76hqWgdydAGu+3HVL+7meqQuqUBBFy4LLajPExzAiwcsZZDe8tkSLUqGnD03plb2fpjsZ
EPGlBV5XQwTCtrmelSBmlav1SFDKYZmglmoTO9a4K0yovvru+qZtPpNWQrjIAjxNgKpgb7ElwzXf
zbs+7PyZzl4fY94DjER2VPjXRV4gkL2+XFYyObWgdLGqGZxru7YYbpMRQ+Fo3vPIQO7KOfONvHhI
2ujGUkZPHnXfNtN38rI8jXX5sLShb5dL5jdZ+x5saa5eVU8RWO8EqrRpnqsv5FSpUay6blgloUj2
Cpi9RhFG2fatsZLARSR2kVVDKHUobAZaoIOGPfTC58ZnGATkgd6K6kwipWV3ykqX5oqGQAHGMVvV
X6R81C1AP2qaN/cPgrNl+nLhS1fr4i4nOG4QHoSoLYFjDHSgaaAMscPGUGSv8JrqBsx+VPRyEcnk
rqekNkM5bV5lAjoUnPNa8870em/x28ppdrlbh4JAT6Af/EzmMqddo7McUh2B+je/G5vWu76RAuN/
fRGsDswqFQt8DKjC6/RdUy1elQFDWHl/Xcj2JXE+rdffV1L6preagcKXsf5jO0h8dCMtzjcQAOzl
vWK418VtBi4raZyvGcIqKsBSEu+i6NkEA0GGll01Ae5o+8Fc2sN1YaIjYr+vlpYMpZJMJoJTCYze
enzX9d+uC9g+IQN1RmSYwHzGaR2lVquijRaeUxr82O3SowYIoesyNiMTAJb8TwZfYbcKfcDoCWtN
mNMPyXhU5F1v+mr6aSSBmdan3BRcbpfDvyyrtJLIxfS1QhqzGpE2q43wbpGb+zSaJscwhqe2aT9p
HUiVQb03OOmY+mMLyLxYyZxYynJHNcpjNLW7wgDHaaa2e820PCkrnoYof0CLiI+R4V2bm980IwPp
c3wC1O7HNkyfaN/dV+hyddQGOfy5O82JqNFecFaEu0p1uwadZAs9X9pHKUQrWlY4Xa8LyMO29ft8
Wrx+Z7QIQVCPwZwK1CCE3pj6p3iUgAkrgbscvN/XleMX1nuWx6l4m2hL3GXQwKjs9tWwOKHxsewN
v2unfZMCis8iPpDg96maUidU5xvQ1AkUVLSx7PeVlWnSaFXZa3l/2rdL5LbS49wKy1fseC4vlfNC
ucsSVD3SUOiIhFq/ObTqITrqqU/QIqF6RvxOOsiC9ON2bnVlBdx1qRa6JNFqquF9lSOoCwM9j7xc
epCKryYd/CT71LZ3NBkEN5lIgbjLs4gWIMHSodyp+TsCZBm5xsioBDCkyK+iv65rj+jkOPdl5ag+
5BKUZ8rv8ZY0l1NiCOxhU4SumsBmUACkxTPRzTMd4jzN410FMiKSdn4FZJAq6gU6uBnbrMRw2iHn
5ThXiYLkqYxhwGg44kHn9JggI/LsX9+0bVHgBwE6OADjeWyLMgv7EKLQaQ7esckefHTPe9Fo3Kgi
TJfN6wtk2H9L4mx7NHS02WVM5au7FCRjMkoW19ciksCZLjhHw1RnIWFkMPiBFNxJuUDEBUjua6S/
WgV3NO2M1CjpEeXKO2BBu6Dg9tOA3kd+4vZei2I+yFwiITf8xjw0LrGVWM585VYGj2qH8KwzBlDi
RtF9QuwbRVEOS4/4BnW41LHD7BGEPicy0wNKAD4gX/x5nIgD+DXBZO62o159D2fXeR7VRangGmcN
t1rmRr6N7MnsLaj9udQtBW5k+3GxksfZdq+PStyOuO6AAMoSuKzfVrljJCQyw8sBEa0gHv6FRHTP
s0E2wJtyYQNYE1FfkZHBZQnqNAauWuxZSBkvPlXvGxe1UYGL3vYtZ4HsylhdPHJdj3g4Ik4ZKXrl
NEY8eDOMtsDe2cFcXDz6WQp3o4dTZhl9opY78BEe5rRGPhPQ/U5RoGIMfuUZBHcZkLItvJmvG+e2
ozkL5sx/GUDjFbMHqF0hZzI0+jsQ2u+pbN7HDckEDnQzylytkvMEVZRrWsjGYjVcqxl5AaaPa2i3
VQ/C5P5Au8xLRSRLvzCJ8wI5z5DTmlGawDNo99VB/8JeHiyjiBF1BlVsCJ6l277uLI1zCB04AWfw
rMc7SlOvr8AdLsoKbV7dqz3kTLzWSjvtwg5zDxaYuy23z8sP6Dofaz1oJOXDde3YrgetpHEGrg8a
rRr91cC1YDm8TtNNLnJ7x/gISmKBtM3w6yyNRxZoE5JIVY1QAWn0nd0C+sPyyv6g7TTX2qfHuHp/
XaBAHw3OmVBtCm0jwQyJqsvOBBBBC9hm3fjDHkfM4MvurI+3kiF4+TAlv2LqPHtUD04DwOXD4qgc
nuSM+GnRHadGmEtnH38hx1BtGywGAB7h4aNKqzSXcEQrTDNZL4ORPJWDfmug27hKu5vJ1E5JNh8V
s/hcG5GfJeESXN/cbcs7fwCfu2ilxrb1HtbOTnP6juT6af6O4bWg22EeSNT6s2l5wMliU/3owOT5
seSFNJiJbxIAX2inqDPurKR9ub6iTdNbieBMj1JAXWs9jCEbMaLjG/NhoKc+ekhrwcTnttmtJHFm
l6sjcgHza2F0PfTxO43TmzZwFmVx4/yKVsugFMaiJGQXprH0Cr13YlMCU/YLGi1N61sVf7u+j9uv
npVMzu6UbLDyboJM1lfX74a9fRvvU8Dr1XuBJHZvXhrBP1rx2sO1ur2zcYz7WGI3ThbMbhWdwP7r
SW7nNPO97HXNb0AwbLaRgvTib020uLu8K6oIVY6UjVCyDv/WTcH+hR4H9Z2xM4N5P32KdccQ+M5N
r7ISysxjtdC4l7skNbHQaQ4PdbKzVGD1aaJG6m0js9GwDWiZS4whObbtJCMIhrLlvUYCSxa1wooE
cLd1HCdggJ2hGQ25N0CcOwgHIbaN+LwE7oaW4iYBFA/uT6rJt0o8e9ZQTa7cpM/h3FROOEWm6HGy
6YlNk2hgYFEBH8ipewMYw0RtkCGUtdZXC9OrGXl0iabAtgjoAkDgCeBaYfGkpZlXSU0m+IDNTV3J
50JYOjXgD21wah1QYkYg6Oei1mmRBE7lqxxMPUqOd9CcnxYVxUw78gWWvKngq0WwT1gpeD6NBIqH
2OB/T43cc1izyOQCnAO1/996bIgOjn3TWmZEJgUxAKu4/+uZkk1PtVofp/k5ScMEPF6sc5oxdWJe
N3sllcT47DdW3RfxB4r2k7MD0kqY1rLQsDTp38rkGBWgmEcq7/qpXQDzv77LV6virsycDLIRFzi1
nvbPuWl4xUSBHBoG0aB7NO0O0lI9oe/5Psuzh2FR/UhVb9VSeUkt7aMuT89VlwRRXt8NRujib5yW
NDkSuTxZwxyQFq20Syx6RLOdvrgzUJxHM6eMQaILCK0aLO1qCB/ETn2sTgzCN3ELC0hnE5rUZPAV
Aben3Bd/VIc9C+bD3x4RKPjrGoSj0WMHrt2p18AdKWp62LRV+CLQTaGmrPIwpmlMyUwoOkfb9kdX
p04xfb9+6OxML/fvLIA7c3UqarWo0DMTlkDUq8eDNFH5oaoWcBSRCJjdxnRA2UmEfLZ9764WxgVN
ZBwxJWBlPyuCw/fh4XX8d5WOkP6sn+ws8pUMYuUgNLkzZjCgoNCERI/avUj6u+t7KTgsflowTCV9
UC0cVmV97dXaUYlwyGHT8RCwpCJ3CuBjHgtm0IH2GEbYNhamt43LGFbQVcUaYaXETf1+r4kwnbfj
25VMztlJ9mgPlIE9sibY5oGJHIP+YJ6oKypIb+/geXmcn5OtxW4Ggq6pSledmH5v6uD6Ef1C784S
OH0PzViL87BgFfbRZ01Lanqy0Zc1e+Gpu5Wey1N8lJ6vC932UWeZnK4jVpebjqEf2Gr+oY1AsN4l
N3YaepbR7f+TKH7MoTfLNBzTCk3ZxbOlth4B0klIjpYws7F5I52VggeIMcHh0tAESqHYLUpKFmZt
TDeMh6fr67mgd3q9kywMbjJ400sAuAZDvkZqYkH2Xt0NmHTP9sbX5h6I6dER5tWcqr22M186t7kr
gvnU700/uqe7/JgEuuBbNpVz9Sns95X/sAuprUi+oIufhiezkYENSkU8htsp05UQLorJkFMZbAPt
SmFOgyqzPZRKkV0N7Gh6CfNac+a5e8jl5C6j6t4ekndkRDtO1oK07/rObyrt6kM4q5fDuuptNidu
TbcDeMermw7VABsl0utyNuD3kJZfCeJsXtLiZqxGnDAbUzTdegfuZwyhACD6ZCCX1Lhl5talV8HZ
iDqMt10bWnLRDEfQcsebSz5NU1F07AUDzXrFa8AE0u/h2Wxrz1kU965ogRAOJE709pXVD6ONXbkX
zX6IJKhv9RPF0LZqWet8IYVPmOX6RIZKdFoiGdzbYcxVg3Y1At8cTaZx0Ai5in5hAOd94qysB8Bv
oUR4G7OqSPkTN5QNHAA3VN0zVJBUxPO8nftaaQFnc0URllRnGY6/c1+vYDgYtUDbFe090VzHputc
ieMsqxi0rh3Rtrcru652ZzKpTq5bO21ZRB3f2zZ83kvOtMqlBPeeLQOj1O4+zn16kzT6fWdprjoa
gsoL+1MXcaQN2ltYso3JPe5ezYmcUrPCHmYNgIyAfUbrIOzfN9LsZYZgPnbbbFfCuAs1l2gWagyb
Y+mMxWkHUKJOkY0xOkP24lDy9MjyaisH7y+Y/RJynMBOJXJbm5Zw/gYeLodEQ79kDeDF5KMN5C21
xziE5KJj8WeHOxs/NjPRwjfDv5VQzoko0ljS5efMqRK8KeExXF8UDUUeUnCsPGhOCzjFmY6wxkWr
D6082U4T1Y/2KB9SqTyilC+qpW9vq64iia8yOgXOFrWqGeVuxvS/Jc2nZKl2eRMKVFUkgrM/Y5Kp
bUxYU6X7VgsQZCpKIm1aODoB/l4EZ3dpQuVMK2d4YrlyDOqVzWOdi+pzomVwFifNSzKOoOPeLdau
7mVXrUQStn3xah2cnWEURpOUrEZLrh+D8QcTfph5qxxlt/hlYEVO+lnI6bjpss4i+SGVhGh9TUKI
7LwF2Cc0aEs30jFXYDpqUAb0lqTOsIv9WGBa24r+z5HxaBqM9kXOognoru1Ti44R2tNjUoxejQzj
DPj+60HP9tkBrt8G6Z9N+AnDpC9b2uiIefTlaLd/WZoIA217OWcB7ANWsapBAJO/jHgnRtFtgthQ
Wx6UBsxi7eI1RuX9t9XwNtvYUVyzvD2RMLgkjXc0lCfBjm0P99jnFXFWmxtZWBP5NUyEriPlNiVB
5iq7GYPqxS3szASURoRwMXoHmx5dNpOWeOVHVH/+6AJffQpn3mCPCXOJIJQD5QtaVWUnJ4FGBZVH
kYpw5j2msTaEaGjYgYjASRTToXnrXz+3LftGOlsHk5Gt6yaqf2+1JG2MESTtaCdq0JbdyugIKd2f
KZjfvE62bm5IJDbrjbUwesltXUamlI42stsky21XrWfZUxo5cmJNuiPqnDmDkhUuUCYDg85PRWbf
dgDZECx7wzjefAS3tWpb18bARihYvEf7/bktZdY86UPu2Ls6SH3bMxKBpWy1Pr0Rze140gJHp9OR
YmUdMa35qUXXj3UzBotvWU+o5Y0eVBj4bamoy3oryF1JBlnU27Mu4m4ghEFZAS8le88Ig/RD59fZ
e9kDCXQgar/beta9kceFKhMwcE3CikMsMcuQLfOD5DBMdRT0MEv9inuDvqP51Ar6C7dXqig668ZD
DYcnOFSrQe3gKzB4izkxoBhr3gJWN6AYk13/EB/VUmBGm+q0ksd5pjSUG6NhLd/daDvWkhzC4v2i
P1jD/TgPAgXaiCzAa3VeG2c/SUq6pTFYTS8GBll3kGNwVIaBwEA2SilvpHAGMoQTzWa8wv55FocH
88Y4/hY8F3uVcg+HN7I4i5C0adGB5YdaKEZerJyxNrhDg6E+6rf5M3VFhOEbAcZaHt88r6pKBdgF
YAeWvXnXDakfUml28iGPHDkU4YRupRvfSOOsoBsUzIbaeCWw4rmagVIUQF2Rz+amFx8PWnCXxH7k
RSIXt/FQeCOX7frq/q8wRm8acKxwcXL1vTvkAYOtI8WJzb8Msv8nZAZ49p01k2+CnbU2rQZTRqKu
f9eTzJmF88tME65oCmE35mpN7OFpDBFSY6RLPlo083SaOYVeO71NfaUuv83qQ5oIZx+YY7wmlotu
6KioC7HxIsnVHG2jNLtN2ixQtOxHU4A6T1UlTDkQY98DZh6g1m6Dhn8HxarPrTo0DrF0zQnLFkxF
y4tedbkThgVqhmTwxxgk6SEFHsuEUS8yUZDPT1+rUsqcqECC07KV1tGS5NQ2Y+qZafEHGMdvjoxz
XJo9zkqmIEicjNzpwdsssUH7SVTR3r70V6rBOS3LpHarTOj4vkB5n/f1LPCQzDddHheKR+gaAJgR
P+FqyXNFJIaOXrbhzaSSz5JCPEWl+5mqd7VS3+PR9u26v2SKd00kp5hyCw54yvhuzBGo2yXcyQAI
TEEAvO35LWgSkvX4j/MkY5TlslrB8/cY45Am19S/4w4QXGUiIZzboHVmp6TCLJZklbVv0/kQRpqT
YrD8j07pvBouj7iMerSYLfxil1PHlBDKd0E3fx0G1elBuNUtoqHjXyjhWSJ3SDQ30V9UI5/NRitX
XCHpaT6JmyO3ncZZGuc0dCUBXteM6QMySV6umABWWo4YHfjcLyU6g+ETSCPfFJJ50rWv17VRuFLO
rCM2hGjF0JSfsFoM1m25YyDEAHE+XJe1Hfqcl8lZtt1IkmJQWLbc3mRV7pTp7ExF4lTmJ6OSBTqz
HTwrZ2lcWEIBWKeDqZAVIkdgKuRe3t/V8b5Ah1iZOKFjfEiPRhlM5EbUyS6yCy5IaUdTyoAQi2eL
jSI5YH80vzdFCKzb99s/y+NbMGXgiRlDB+Pr29BTyzZztFKy3WhO96VeH02pOk4WXVzamX9dP8Yt
xCPcBGfRnHPRNICDjB0rjdf5oy7PiielA3EwyFhj1Lsv3tVV+FXuKl+11IeuSpHeVet9riv3Shke
JCW/TWzkXuW0+FQq04ut9SeilX+FuI7v7cV430lU213/Zmavl073/Mmcq7KSoVXSCFoupYUbwWeI
w2DRgXBOqlCTOGwUuAybQbpl9k6yM/SyVCBP/ijZaHspanQ847kKqsMRMAlxFAeaAejmQXVBBwEm
aelmkIB+PE4YnIyC/7YBnEOT+njRzRQbYGfoP1IWLzEEna3bV+l5izknBtC5pZxnSJD1BkyB3a0e
lX6kT74ZUmS8E3S81KT6cH1ZvwiZz1I596VZpT3rCcN/DZpDTgHiYnlpcfiZVkeTQ+YBVsFLCoEr
2342osMGDDuKBiBEzsajJFa0juHft9Hk24rq2Br1B3OPiWE3rA96QR25MnZyvbfSeK8mguPcdttn
+fzDhE55Y8RvuTV+FxOZbeGF7axEceauJmmVR2zwtcyxTAI82v6zYX5quvG/Loqz0qYp2wgdF2wC
KDwOlYeRRTT7YEZTv4mPRi/Kq24vzFDQ7moR9HBy99GImrWkInW2a9HrbSlOCbDMMcQIrMj7/OK0
zpK4u0iSMN9NQsR8UxDuxt2yNzt3QXdjCVC0TMQb/wvdPEvjdLMusmHQJ1jigJx4fWTYpu101/ma
W6K7bREB0Kqb9zp4uv+3jzqXLKK5pC9AccKE3qO5M4ISZBCxZ3okxVVrvqNBHLBRvenLeDBRk408
zVF3yd0H9am6FaHxbV69q0/hdDWejcqUcpZctpHMBhT65PehKDrc9HQrIZyahlPcmzNrlR6V/YJ+
A7ML4gnsAvdpuQAmIN0LfBz7e5cGeN5f7mYhi7bMY/g/Zg8ks51lH+J9DoY3htQokHZxU4Ka3JAx
t/w/5m5OVWnWtuC36WsMy1SdM2rqg2HPAhkXhqdoOoC0kUyWDRAE8Yh6ZCrrxEjDKpBb5Nurp6l7
SHLdSYqX6zt3oQ1Mjm0augaIWpBCctqQdFGbwbFVQRh3e60hOzO3nuSa/Lgu5kL/IUYHxZ9myBa2
jZ9Pydq86ZQGyzHK5z4/9JbqN9IN8p0oFvbOdVlbW7eWxR1PU81WrCR2FSz69w5MVZYV7fV4dltF
lH3eUARdR8FJVUFphMwot3k0qzWSj3EdmNFjMtym6h8czvrvc1bUz6lNCoq/nxsf6hZwlFPh2JKw
KnlhPDgcoGMBhh4EAobOz0pF5gikVoLD6UviVEDKStNDMWIC4Vs87UuMBczjzTKbu3xuEJL9df20
lNeS9xvbhXgCiC4GHGlrF3R8ZhvSQhqqOpBU62aWJd3RVEwJJ3mBJEqVTvchiLgROmMWzdLV21ih
wIRCAKGN1vd2thCoEktxAVZtVw60GVm5UJ6DZI6NvTSphjN2TedHwGF0Iuj2nEaZS43hBUmGm24K
T60qH1R5cK1EiwHCP37Kqgg9MdMHbageyRy+qGp/M6EuDNiNenaUIb0L1Xhw1Vj9Uufz96TRHrO0
fZArGsym8V6T6NexqDPHUpfPhaHTQJvzNGjs2DXy5dBPSlo6yCaiyy8sb00r1DwL4EeJ3Q7OApz+
oyUVjiYj4O8NdFWmeXib6rnxYCQ1xkZHqXSKuBluYt0+xKrlLXNRgOyNVl6sRwfgvsxOqtn1/bBE
1r4ppupI6oIcDFv6ospNMJTzcJMtTXUwzaJ3dKCWSXhrqqk0P1Q2WuAmQ8l3U1I1QZVIfbA0jXI7
Edlb8k6+Bc6n7sxTrX+ZGjSAWxjecxbAHrpyWd8b4Ne4s5TkXTznh7Yrdoadmk6b2KmjNyEatMrO
VWK79qQFnLNVaz/F+XgzLoAWL6eHwlqeMQ1y6mIpsMfpW9Eh52mOzWNk0/c0L17kXI7dUSo8y2wO
CVqP3bjQYyT+wLNljEBirhswRYaIwpwmLfwyNh6iqA0mKTxGKWm9Ou4f0Ps4eEZTo8Iop3spL2NH
QubEz6xiF2nJLbHqry0hvqLFH3FOwayaL03TR0ERhoHWdcYushUXWGQBydAPZsZm7c3m5GezOjuy
2b9kko6BjME08aVAftZiQ3Es0xa9bC/jF5DcAucb/2A78gWibqzE+KOqhKraIbvTvOhogyK+PDCY
4OjfEz1xwriHUaoVSaljPcFc2W7c5s6YiQjULttSIQOTmqDEALsuWgM4V4rLI8nVmWBBOEYMhS5/
yXlo+7o5pA+21u7AKUzujExLXbWLrUdwyeWu3WQjoAam2zJSoPot0U6AaXxoav1Oi8zppGCctnW6
yExvMlMannVGpZsnxnhbJ+PkZuWsnOpQz90kNT5e92obdxCSpQDCRVuaeXnfkX5RG1slTVDmR7Uo
faDjukzra9sKrku6vIMMBCM6SnMoFsjIaCAyWiXxCztdaGvioQH40x1hIICy4Ba6rGorTAQBz4CN
EvMF14A10yKidEBRtXcYoTOS6F8lAI/mNZoIC0/yhOE5O+23VwIkqijlQBvQtsRDmiD9mzc9rtag
QYd899zvrEN2M94Mt3QnkrW5fytR7CRX+wemw3AAltoYqFH9XFjVPlM0wQZuKIPOoKvY7WpgMoTT
7amP0ISf5yBkK6QfkZJ+JHN329pmIGeGqK3jcjka8BJVoMVCKcCwxAXCc7h0Okn1OlBldHYCWFuv
JPe6xm3oAyipMW1JGHkN4mBORlV2S2bISx00JPrU1cat1NCHbIipUyQo04bT52xQd5lh+yNRvzbj
fCSlftTJKChMb8Su+A6bIXozHGA+/AKjpE2AE1kHevqjqJ7r+KZNnq+vdePo3ojgIjBlGSSbJhCh
2tlfek3gNYbiboq0Cb5d2l0XtrkejIth0I11TxssiF6poh0Ro487Fe+KeNgZxfyYa02QRaHAN7H4
961x4fhWYtjvKzFZbUVoCNOAsG7u0/hJA7VMbqLClg/OqHxNhRCp7LOvyePe2qFVx+rQQR5jRWmf
IlRoAR4YWcCiQJ75UA544yfe+DVEP7p3fUc3jw+MozLBg0BGz9nbpWpNpPbpjJda3rb32Vgipbgs
xDEaXPxgR/jXI2x439hncXzGqTCo3uRJWwet+tyXiWuOHzs0/vzrNQG/HsU4QMgBAobv+NFpqKVJ
FTVBm8g3GUluyg79NvWMYoEswg/Z0Mg3sjhVIewdNSaQpdfLLTpQ9jOsPjSXf/9ieyOGO6YwisO+
SRFgKOaTMiGcCn+gp9SJKl3QA7a1HtRN8W4Hq65x8doFHVdk9ia8o9QcE3octdoxhbGMsqHwCM4Q
w8CQtUtODKnDZFxfYjnSvv5Q3g0HcJPsWJ+O8pT/ZTnSLnqZP5IH4bj/xjvujVzuKjPBCI+uJMhl
BDpsFCu7NXzWdd/t+v2/Rz96jQrPq+S8VY9+40qNIU19zO6SPSLuW8yzpF8UV/PlfX8SQRFt2PKb
1XG6uNjwxQbb1ch+l4EDXJokJEb2IIK5bl8bsfXb4INbmKVlsW6ZCD7mI/DWD9SzU7fa94G0m27H
r9ongTh2W751j2/FceuiiW1WYYMApPOUHrxbyn5wlNKv/ME3g+pWRSu+QOSlFbyVyJmbZKhGTyVI
XMwSeXdyMCXlXWvOh+sruxx/ZnHjObTi62/aYlZ0ZCvTd+VdiiLmAQjYPlC43/VflOdkcWhQ7Igb
fygKTBbnpgfSGPk5P/Yn0RjkpUW+/RIuAusjkHSOGb4kswansR9pPDlgB/XDwgZSdii4dTYCpLfi
uKihiK2GaBo0iN5MiJapBwR9j6BHrzyMB3mvC/rvLys83EZzAVkmFZIcSq8ay3iNs5MmO+OP2MMN
5MwemFWRO8rfiy7XTTVCvoYgsFXIRdpoon0/mX05BgZ5L9entL2T/o+2L2uO22a6/kWs4gKS4C23
meEsWixbtm9YXrnvO3/9eyA/iUbQZKAo33eTqsQp9wBsNBrdp89JPlx3odcdarayZxu8C9VJo0VN
Uk5+t9iqU982XyGyyhBtg99+MhcoHxjb9miYtuhZcMljTBRggSUDISYGxV9mDpXZzStKfniBlHca
+Sp3vyL1QxcmDqlWgbu8Dmx4XKGOKJvI11FLZPt8lo/1KiZMrUKf8PRV7Hy9L4beLg3TW3Jzc307
L30xU1cw9onZT/WVTIuqglexAkerX6aAVRk7tJzxBBHkJyIjnPOTMArlnhlZlV9kouhodvYgun0u
7pnOgouCZ+8rBRBFJ+bSRtLkG+13TLRuqI7xenkPjQP7+pZdvA1AKv+XJX5+IgexdtU21uQzPhvJ
NpwEsC48fhmesm6EIgkXg+a5Pc7x1DgZSZ6FLGgyhXISDCewth3r7ROOMyC3k09t1TYe8018YCRu
3R66jN71VbMbgL+Tzn8E9w3rWFtbpcOPkINomwXJBhvttxtRK+pCpgTXP9tcLnChpi3peg876c7A
cjsA5sf9E4TbHXzgccEYBE6YjSqaunyKG9cWSF6euVqTQ+TW8J90p/mMgymH7gUBN5eoV3TRUdEc
MAwLp/sVOSuGr2TV6qPZV2l0B7U6N6wtUDBjHKsT3ALGU6+GW5ShyJSAaEeD3iuPGA0ja1XKWun9
jI1yGOspk+metg2qxsu2C6lf6vIXM2vw7kKZ9IhHuqsq8rZKyc/QCvd5pp7yiJbbKAR0cTGz0s3C
ldpLontDJH1IFYvaQ9m7WCrqppL83eiJF89loJTNXp/7kxIqvS33EIAah+QurNNdWCXUQWVuh7Lz
XaosEPvralcap9zB5eFmCeZds1ZaH2U99RJqggioNJx2WLZgZR83qpn+7jqau6Cp20v9FNsdNR5A
oQGMaoa5cSNxtO6TBUCBbuK/jaZ8WvosDVazd/Pe3CnrsEDJ4EedNu5kZeDFju6NerRJU7hVNzj6
TCBH2Hh6FwWlWZeObgzbSSofa0W6n5tmtWmRYVgEc/9ojeUR5DzmhzxE2NRIbY+dZdomab5N/Wd5
NPdLBs4mdXwsSgi4EcOWYbyp0QmYm2iX5xiqqVS7IlhxAl1cSzplUXxcutWXU2lHRz21o3WKbG0w
7qKm/D4XtUfUu84sjxRQsEb5TQfIo80r6pdk2BvawwREjZ2sk7bT2syR6s9LU34Z5QcrxSObGj19
LKcKMyhkCd3BYFThTfkAmd54F3btV6WqdkoteSttJC8txxs5HrRD1NHjiFK4lgJAqK/buEY7Qkqm
k2YOGB5XmuMwZ7KTdsopgfAi7bTVH7smvgffwBx02RxB+Wvap1WHAmyj2pE29UfNYsLG82la1BO0
Q9C90KEzH9HY02eD/upbeb0F+wE5RVHZ79KafC0qvfDGcVk9FIbzgxL1Mhp50m9Vb6HTNuehGkTm
XPtdM90lXZv7qh7SUzSNB0UFl1qU+ZpaLWjqVHZqdIe5a4KVZvg5S+xqlao4eqo5maTbkgWIKSg4
0co9RGRJgrpGL0VOKMYOwA9ENYzeFsRCyTj9HFL5k6H2m3mVWWX6sc3mr9MwFe46odusUDQ6OuVH
pZWOlUKMsovrm54guQWeWrVnYt5HQ/ygx0vm6DWyfQ3JaN1UxyUuTpXUgda77YmLbthpRoXC7mNg
ZtZm6DfZkKpeblqJV0/aQc+aTTGMmPFRCluPZU+Owe+paTs5BzHz3H2LcsxojU26r6cYzNZLKm3n
AltdLxA3ycatsgJvpsR0O4e9M6vpSVfiYdNJ1XeziHfqNJzycG3syaTAyGl7Wuo/+3IJsqU3bXTF
2fBzZK8SaD61ZKeUcbxF7dO0LbxaxgVsJtNYgoydxnd1HwILakhFQMC0tylKadr0OricZRQDgejC
rFIqfyisYmfM1YGEqQ6Oe8ClgUP5mCuVZavRsB7ruJiDWJ9bJ5dxPNpkBr31lCmHuJ6R7EZdfIrJ
GDmLhU4SQlSrVtRTB7mw0y7atZR+0MtycMzM+NwNeDjWeTY5sxyWQECso1Ma6ZeVJqlDoc2J9mek
2Mjf77VqesQc3pEo449Flz5roaS78qRVwdyUqICrYQBIn5fVcdDq+tc1kYCaU6TK6Ubjg1T06NpX
mJsr22aXVFOFxG5c7L5g/1AgUNonc7kh7Qq9JS0znawuMYZpZSriWT9BFkl/GMB9LQ3NY99b35Yw
+pjrBGMVBXTqV7S3MgqNRMJGiK29slAMQhRI8rshDl1LrdGDUvL7VYZeJTqVc9chW5H6MrH7ytgt
XYrqVwSV7DZ0dGottq5JwN1r+mkFd7Pczd/yGdJTsd5v+lhzpAY3R6XYqzIG6ap5Sq5t6sb8YlAI
Fkrzl34t7kaKSdZVMz4BF3GAcOdRaYuNpMmfyz70Byv6vYafM9J9Hybj9wh3BoAcgl1Zs3yOpwT6
p1MQV6ATL6X2dpRNb8wBZG/N45RocLsPTabZxCpceU33wPpiHB55+EJBWWKE3yeMYaYTSJU0OQih
qyvHN00McrQ2s6UC5IpNjWAUHwC5c8wia704rhavouMOwtMnM+q+SOh6y1rrhdk3qqegxjC8GCMI
azu52G1HMmPbaPcd7pcprm061/slznYWQTScMrtMwLpstV4CSFQ6QPosVNfcljBceZNauGHyYrKB
bHLi8Estmz/MEveIYQaNmWUgnV9vQdG760fiyN3Q4g0seVPVWbYxrH6OwfupSbfhhBecEWa/TKIC
FHwD2o0U8mNr7MRLfxqb6FtLkpO1Yo9MaatU6z7EQzrRCpfNVVT17VKoxxZwyrYwXbNJ3Uhqtr3a
7eR03k/z6Gad7OdJjsbqqYxGNx7xN2P+gs5au1ulVdspZrpRiuyuqyo/jhCSZVxw2XdNxSgaOdTz
CNSqvKFjptttm2zjUPOWHmxh0fcquV2sMvOGLrovqvbYaNmpyGYc+PQjvpA/NsbGiGoXHuzHuABX
1AaqctOmx9DMbW1Ztw1KqZlkA0dra3N+r01tYDXhNmzCU2LNWwpgEQYtVeknOKJdA+pKfVHu5KJO
nbka0IwAF0Q8eApmSWKz86hSHmt9+BzJml0vRxxKoJGSxR2ldrSTMj5W0k8i/9TTOyAJ/DYDqTfk
CfBjZ0aaghrGaGIkTbnRUZosuubDumhHua8UJ89TD4HZIcZpmgKMYAV1Qj/WS2R3FmSJ14+VOtkW
lDemHlCz7ie4rPEyOmmZfCxKnHpL2UYW+Oel4ati7jHTuQcdoqMpw0cIEruJ9TVGwDfCj1OiOkm8
2nqdI9DGu7YsHqUa/4c8grc0ccd4PkVG+9CDkqvLldJrl5Fg93rqxXoz3E5x+jmbmkcke8doskwo
US8/U3XB83ZCztUib4i0oKTzdoZ0cqOWkU1l7aNVkhDaK9Wnvg8dC0J8jrVCK6sLW1zLhQSiuM81
gQMXS/0FWUpmQyDjw5hSd+yzm0oxv2Zr09iVFLrAUNQIzL0/GbWbaiR3kXtOu6LH8M6ok5s6So1d
bJbJhqTEU1XT8HJkO1M6+502beJG/4qaErWNJTP9yNRWF+ZuRoWidgQltM06FZWfZwbxaTuortYn
Gpj9Ld3WgKRw9Ey5JaOpu1Par24/aJ8S/HxPkSFzDwK61m20ltid0kr2rJqPpVWNnmYmOFHVv3/1
U0bHoAMPJau6xr36ExoRyLIaKCuS6EtXFRtgKYC5BxLWaqRP159z2oVXyAtj7M/PSgzpXEHcrLIG
3/yweGj3+Mj6tqrhREG/jVCTkzziFkd4uANqE5B3qX4OQceQgS+DZUvvIV/n5RsCgrLUuROW/y9U
DPDrEDAxx8yeStxWmP2yjrjH8OJTPtf1Zo0Q+n5f34FLhaQXNrgdGLQq0YsZNjpIMMVOFcS+xBRX
sdyEMXrbysfpsXkUWGXvV+5FRqEejXYDNCtxgXLv23WpgWnVSwCvXfNH/kAcbRuhfOB17uypIwaT
hS9q9nDlLerAQWoWgAf0FSStssK5bjA4iIet6sQOEMKMRYUkf7OoxMG/l+lSAIU8s8lVC7Iqjlu5
gc2qAc+wDJYtkfbYJQ85t8DtY6/pdTmP1egjWQf/tYvJCocQ4VzdpWNyboarCsTDYChKCDN1jqzH
BalUuSMeZHB+5lCe0u1Ctbsdq7lE74I8vNhE7hBoeCm3VMcmQmu+P1hPY7t17lqbHBph7yjdvjDG
nQaaLVpVDVho3NxoA1h2SIjbQsAAcqm6A5YPFRRGeMoolHJ9hlyTlmjUusGfAtVZ3cbRMVcBQILd
Pj5Jfd+2iPE4BOVmEhZ4LnkMaiEKQwfANE9jGpUmMuB0HXzg/zzyKfs6I+f1e1R5wIMW2T0eIzaL
ZoIDf6FsjMWivApEKPC0PGxXxYNrLGN9wPGDoroDttbH4ghg7alzmYg7eQT0bNmCz1Zg+JLnntvl
jmBPxrLpB9hN2vDYzMP9GKJrpbYoNEhLKiqKXtzc57uLp7no87Tv04Hiw0ZdYluD9WWEtjROiPIg
2E/2u/lwdn5Lcrj5YlGtNQvNAb04I5g22Es72zW71llsMRTo9dQWAtm5Nb72uqZx0hqwJgf9Lgss
D4/fDXHMR8kEYY55VP3poXYkl27rI9hsXGTFPwULfjXnyP0E7kMu1UpJZuInsJ5ZFYzb7CBBjrcU
esylptGLxXIxNU8AkaMNPqJ+wyiXJ2KziXbjJrQjh43Q4/ngiqqhl26n8w3mAuxi9LqO7hhuepRH
hsGbkQte38BLFs5DODugZ5lO1YcgaesRRhcND2XUKSKyCs7a61GVp/uOUOCfFNkw+LhWprqWz2Mz
+kNQ7rTDuldOqOc5yjERaixdOmm6/repV3yK8qpAFbob/bmQDmRBfoaSjayPv67v2mspp5dL4tlH
J5Rfayiljz6bh2lRRvoKPT1nDRa3ve8+JD7CljBWMgfjz/b52jhXp3WRtBVkoPz4MLqY2ZCBCgpd
7biiGQxO83ojuvUu9WVx7T3vJufyajPoSz62Iw6X5rOhG9nS3STO7Nb7k/GCY8dBqUrgkxeP2rld
zu3RPF2zJYRTMhal+aD7WuKxHLz1MHvz0NSoWYC1QrhctoHXNpg519lZmDDN33UKzLKcd/6JEuzW
+sYkSPBAGv69BAnnQlxOIcetAsk2uGoW3g5oAYT0/rqTXj7az1+PP9qrnixDBn/JkgTMCrdU+Xbd
gOhgWxwUo+rqJVVabNgMcALpDj0EiVOUgNQK4lDd/RDhgZ5PdjJ9jqXS+4/GuWxpkQHgBfsMjmDu
hBvWk1p+sndC47/hJLCV/LNrvJJ+12q0NcsBe4lKKBADit1lm9iHQB0DYrQA9Vo7zQaBjD1theee
3aLXbHO3bFMnM5ofOIWMLarwYl8pdmyhJZ6cc7gVbOt1rzFlLspMSrJmcwm3ZIQx/c2T/K7lYbzd
Cr71RwrOPcH1INpaLsiEKKgDdojcurdyp8XkMgExFao2XUlRNEc+9g7asRdHD7zYLw/6UA31Akgn
e2b2B/bs08ZT7FsO6H69cDwl//GsYwDhpUGrGZtFVWEQebDdQGFwFvKKX78dTJkLJ1OtVzGUb0Eu
gdnvHao87dPgMh2dbKc5de2IX0WC+wGo0ZfLkqwwDTEa89eNZI5nNxKotd5wDkWr5CJON04GGhRY
ZXQaD5pf+/M2wyAoRbH26Zkpmo0TXPQo1L5cYlZGiqyy/IhRPqyFU3h5fpcBz8C4/hbNg/z11ip9
wSFk/vDqyBu450A3iI4ZD3ExVmUppIylMRhBN+atVRxTtIH/4H/dEB8ZA+DGRpw/XYJvUP3MMudG
kZIArL48Hf9+h3J9DI5D9gZcdvXXyBVuL/vrri2U86AsQZ1UNmGu8/A1B1vRd1bt1hRCajtla3q9
p3gamrkEqNPYE8E2Lsa6s8Vy3mTIXZs1bJuXSHEM5decimgwn3BP1xbI+c8qwWXRqvhzcTDWSNCw
mvOnKv+05LegG0SxxJ1c2dVmzGg5k/wja4JZ9UP0RQRxVrBYHpgTdwSgtwy/JJXQ2F/xfClSgRiK
wG15DtNinSe1S3FTWRh7z5ffSw+Jg3LZXD8dT95/ZU817ooK1xLtzAQrIZvy1vqhojarnEiykdQt
mncephG9+BfG6vY1FD4NT0d76Cjfm1/U/fvKh88exJM9AUEy52bRj76R9PerFqMxltpD85FK+A3h
ZJMJJaOHRjLcAonQ2lVfhjr8NoWNINcT7Tx3o40mtGAsFZ6s6N9rTKBmSNKNUYTXv1ShOo8OfBE+
M9eqIwU+8LIZcGCn+/WGPUUMJ04RidWHFeqx6bJ9Q+C/9M4HBh1Db7r8NPr2Mg4T4G+NdBgRESf5
oUCONxTHnKo3Q6gdR8nc6wkFncOKnqogFrMD+srZzgxzOwtl3koPNRiuaIGuFcAeSmKvlQcqpSX+
lk/JvgVY4bqHX4yKZza5dEExDTB7A7LgL6O8Kys96NvvcpptCCjGr1u6fIUD2QjxVHCiohb8cl/N
sl9TtFz/PGRLV9lnG3knQWCPkdfmDvADAoMX1/ZskEeophp05vIC+7mgZgT85ofxAe2FDfgxPVAL
gUMJNOKJP06C6Hf5Yjuzy2XRbVTIM62xUDzuKhvDyQi86bfFhXDHUVzYvBhsLQvjpphNAriS5TFn
T8kk1mt9HhEXTGjwDhHdZ00rOPKXN/LZBOeYekrVsgxhAiJ1RxJuZ5C1tLE9ySIi4H/YumdLnDvq
kxpDugifDP1cVgcAY+xD8rH2LFZoa2xtJ3AR9dKRO9s8tvKzzZug8GCMIT5VstjhpgZzZOFMt3Mw
ez0UGEVJwOVqw5k5LgfRKxRzsginrUWKx15Y2r5WvWQTATX6oG/6Eyhb54NwlRffPWdmueRDwgxP
vtQw27vNpxHqmfaCt6XpQ1pNo8gLLOS1VX2jeKyeJKx1XHpUGhhG0S1GMvEHG3m2x2MrleggzuwO
HXcLLDH9uD+NzMY4iuqYl66nc2vsi59ZmwCsAAUjrEVNmKPDf4iK/EMxqp7Acy7dEud2uGM3zWFH
G5De+ioer6WfuoAEbEDQ5osWdLH0cW6JO31Fl1vVSlacvm25m05RQA9vrWlejNHntrjzpywlpWqN
VcUHRju3jDepnyoOcWW/9JL0yxsGitlG8bfeuUnuCNZQQUjSHh+MzSASPOsScKlgOqI8pU/vrEXU
gLoUMM8NcocQMqGmNnXYz7VWbCuMnFoS+vylq/zcBnfigMtT1F7FoljRNgRsVt/FGhCniy8Dn7HE
IMEBlMrTvDn7KQM0bi47M/ogvhyEH5S7dJXCmEq5xQ9h3E3p5yIY97qXbUaQDld+0XjCNPVSRD1b
OV8Wl+ewyoseHmQcZ4Dyte28l0CAALz4XhI/6gTfki+OAwaKY1hheUxBZ4zthdjhrXxb/QgPTCcu
DerpQfS6ER1Iiwsxa9LPUm5hia+aDMJqjiJwJH5ofO4wZlMbuBAnZ/Kq30w1Sqq20qncFjsVeo/m
TrptneSnarcb4XUl+pZc5Bm7tKkSYMiQyERbA+IUaAKEGLdrdgzHI3wji5zV4qJPbky6uoyw13ee
JKEegQvZb1w62BWUyHEliyvxIgfiog9dDZI3ORKAaJidBkQ0yiwYhRdZ4MKN2akVMXJ4ixUS1SV1
xJQ6h0gwPivcOy7i9GVmFhIggz5mGDBwHH4ye1RUGHVZuyLOZG4cCKOc4Ga3uOAy1aUySw0iad+4
JMj2QCs5AEaYG5RwxC2iS1noc2R5VRg31nxQxj9p9QI5Q3Sk2nYXjoWTYQZGdnMPz38pNTH+8LtA
Ui+MbJeyqHP7XFpv5L1iyBJ2OAd+p7NBAGVjBAOBHHusOWtmB+Dq0jOoMdklhFnFseC6J72ql4Oc
MW4tgh/AelVsAmmajvL4xXDZIHG7wXyGXQC4954ayPm6uUxHBZ2wNTYw23kkoHeTNzi95uSx2+4q
0PNZXrlfgxkul6N4B/35m3JLMB8EmNr3/+hxr8vpqwpmLyibsqcV+gWp36Qb5uPpNg3KaCvI8S6n
JoxRA6OUjIXrZS4Z1xCJbWZYy3fRNkm2K2AjRxQCDnUwQT09syHQPQiMXv7If9vktXansU27NcSZ
0soJAoiPTdHYgmVdTpGfTfCOrJZSnElYFhONYK5c3MkRY+qHIyE4QefFro+KSHL5HyLUs1nu2owr
vQ3NDCtrXWYW7quDaRECxrvKBbpeDBq5+JrExNVf34/H+KVVoUlVKf+10NjJbxixxYKJOdAdCs6J
aFfZhz17eJQgqgIrGIwtxUYrUrD2fawAmbz+7S7HoOcVcTdkTSRDnVoFqcesQ0bFBGKRjLZahicg
fwJTHe/kxhJcYOyCep2gP9vkrsimmVfo2OC7Sd1yKE0TgzqfleIHoZPTZ7+ur0/oJOzHnO1ih0k2
rZdhjPkmgZOs7UbyEoe9P+ZsI9bIEJ03tuNnBqdZNvNyxGezrI2M2aRKE9FAXQS4nrshF0ZUawbF
G0uJWdxOtqa+OjmrbLiNuzrJbb6tAPPDbZL470xVTVlTAHhTwTr0cnWzoUV1o2E7WYuV1P64hUxm
5xK/8PMlECaMlxOCZ3PcZoYQSS9q5ipEBeFfiWAC2tssvFvaz30HROHstOgG1HnqqkXpvMt1no1z
2zwmcptXLFqjLTnj2SUBOLnJMPuA5wcko0HABv5Ygc3Lh/5vm7zOtmIscQs+akBDy0/Gx4V9333u
IyG5JdEnjODZy+4NSOLL99KzVS6A690iyclTFAhYJH3ZDMUQwntrOM8WuditERrmXctOCWoQ2iEJ
ltsClHbje/uChvpsi883Ji3vqAJbZJNsowR8vIXzRxW1AkGh246e4CNeDgHPBrnITYpwTdLsyaDm
R6nTbQr0W0+YmnJWL4IM5CbHvwsaWP9wOT1b5UJ5MqQDtCYQyuVA99fm5TIhX5CKlinyVS6OD9Wc
knjGMtlbedBd+pFuFHfIT/N2PTGtnNi6XbZj6gq2V+StXAxa01Uv8gF2GZhsdef2hgGsogPTuS2K
mzecSpFFLgzJXZSVwB7/ZTFFMvq3xc6EWuk789Lnj8nFniiKrEIzEAdU3FrBH4h41zxBxN+wvssv
ob+t8f1V1B9qwyhhbQhIAMAaa42x9wBaY+FuvmPPkbdtrMCF+K5rQ2OgQ2MYBj8ZK0hINuRoFbtC
Dm58yAHL3YR78ctPZJULPilZK5Uyx4UGqC2ZgYSZPKURSm4IwgDfYK2KwQIDGe6PufUGUMIAJj6x
jkDmFJhUzgK0yt+wOJFVLvjQbMqJnKr4lutxxJtdikWkgOx8vc7fnr2Fbe9ZhpPEkhKVBbbPYFrj
mGZTutnu0sMYA2lV6ffXj7toPVyUmUCcXTU9izLtsZp0Z0pFqmaiyKlxAUUaVG2kLHKyy2g6AXnr
rKc3X0eCYKJxwUQCPZq69PB5DLb0kE4vPEI91oEeMDeggvnmvZWO5y/GRRNwUWY0YRV/plWJ6WP5
qxpMpyTIHIzwEBs0t9Ax7MhW2GpgJ+mKqxAO099qoTL17PHJrt4Xd9IIhpU3XL0ig1wmM+jpEnYS
vIXlp5AOapDsT8QDURmQFSmYY3fXvfMfard/by3hYkmxkrEbdazwVe1WCBAX2uISmTVUmnVlb5lX
tsS1IUHmTbgw0slNrnWYKvc7AN+Zr4CsCAkakywQXnaCE0G4gIJaEMakMXLuV97ql4Vv+phYhMBm
VfggboCfCKEDotVxQaVmD3kyvm8nRavjosu8zHOPyaU/X43tpK2cDgfFmW7esJWihXHBxZBSMtMQ
n+2ViwjdURCY+WKWEeldStk1EGGomZqRbZHb64dLYIEvXZkjU3UpsXOz1GJI77FVZP+6hSfIxpUA
pXPxQi5lGXqWMEE2rIKU3ySbpz7IzX99yupcoEiU0Cgb5uT//suIAgVfp+o0OncT+zTvsCX6SFyg
ALF6o+gg1X+y1Q+euqFBtwlTl7ogYABLR/CG9FgQ5nUuYkRgckO/HEalPQlmiNTuVxDLOuZGdaU4
eAO2VHCIdS5gtGGqKD2r/L17gEVwknUubFQgEgn76F3fUJDQ6VzQKKnSQTQQ0TDLPkzh1iB38iz7
xXpqS6HAsGhZXCqSIxdJ5YV9uX8PPrhoSwP9ksnESEzKeUk9glttSnDk/l8VGc5scQ4yj926qCHS
bkxS+IVXQM3hDsIRfh1A8szRYkFovHzEz+xx7gEJJyWhEtaGVtlfM8T/eyC+4byJdpLzkMyoojyM
3rWTbKNeReSzhXEOMtQkM5JMQ8FWV9xGzraRcjulkis3gysI/hejyLMpHlrQFLqcdgBIgujE6w/j
TRQkc9AAmlK56+CKwRPM364sjQcXVEYVl1PBdlH6SiO/K/2afPmPa+KumVLBY8acsCbW0CJeAr6H
CTyCxJe3kStil738cjrbQS4jnakeMvrl0Q9/GRsZfLZ4bFKXmTN/iXvrl4v5Z+a4u6Y3IsXqdfbB
nsYIX9Yp3zS0IXIRLoSocUzNOsYnkzfGhkqeBhqJco8OU+GjqeWIHkwC57e4KNJVA2QdZuznukDf
InVI9zGN/XhsBc+Wi5f22UZy0WOy2jS32EaaVqB3rd2JxLtFrs4FjIp2SUIaGLC0H3HV2E0me2ZD
bIG3C+ISDxiIw6xVWgozr24T8Svlui0qc2/Zslgro6vJ/5eIC9ZdrsjSxknambgn33F3XUxu/vYG
qHC8tDVE8iQT6X/HCuQN6llB1ZreUFBlX/+fAyFIhV4ajAqaJGDKAfkGhD7BgdRloxNahwJMfsaH
NWwFDcfrzgit85fmpDBtwF8Mc5HpA2HplNCoHDpH4Ivs+19bFBcq4nLB6IgFK8wXk/26pwctCPdv
SEZFnshFiUpeQSWYwBNfpfdir78eACk/J5fElgnaSvgGu0/QAdO2FihtrIWB4TzJNURTR5dfZGfO
yEUOjExODc2xuEUJxgKko+uHeojtJropAM2RQvVkxhl4PbbXP9/FHPjMLJd2VP1MJROjsj6QK25W
dwsaxf1RqcrP5RDXwFuOlcBhrsd6NKBeemWdg/GiNLCzUQryHhBCodVpT4wDHhSC1xcnOABPyeRZ
xVbWorxeS7jmPO5p80vvP6Xx43UTglSAPv35mY2YQJ9l0GCjWXYMDa4dUHtzRnWnBctO3LMQLYkL
IVXRtnNNYG5oP+YtVhXk9NP1JYlMcGFjKIlJaMk8cfkya8cm/wj8ouDLCFIa+oTwP9s23IuTQkt4
wTK6bPa1c8YGnfzOHcsNWAcdcY3o+t1Pn9AFZxYltVLShTlDjjmoChTrUiPwbOGiuPRiVfKY8Zv+
c+f8Pz9RwEH08jhNY2XGZo6NfMeFKQiKTyDbsy2E1HCllAaCBQuK9BtjW+i+MNBc7lmpOAYL4j0P
Clg0mca0g7n38EVdHBs2niMhT4efhKOBzcTHS0HcjEk5xS7LI+uZz3esw/qmfqfAJ5/Yes421KBZ
B3JeZDtTfyiS302c/8dzpnLxAjQ7WtmwF+x7CziiJXHRo2nleCIUBkvpblyPLShbr4cnkQEu35gs
qETWzCva5Bt4PO066gQWRDH9Scnv7LNEda7GoYUzhUtqa26joAGJCutCG9sME3aLSd3raxKUNSBk
/vIU530+EYu9/l+XNcR3iNAaFzPKKCd0SGGNIRhaSIZsaAnaMGlTQPnonfDms5PF5RgRXc18ZcX5
V68VYXFeFIL5lj74eVcLOoKsp7I4im8gw3gExfWh2Gnogz2+AdIj8Ee+l98SINIa5o/S3tiUxCld
FjQSB9zrUH93V1AmiTpHgqSNn6aWJjDy5gOuMk3+tVoF+HgjuwLtcwGO4SzzBL4pWiAXQuJlLeKU
BanWH7y4wJ4i1qcOU2TXQW0XYw50I+wvsr/0yqtCYz/q7AgufbqMSgwXLX+w9CD/kaFrOzqF6sIm
+MlElCaiM8HPSZdjbspThc/47x8Xog3l3jEjZFKMkvlo1P1SEyjRLv8xgL3q7I9AJZss13kKYOEu
B/yit6P0wACLKWYa3Os+wgLGta/FBZQlhsjFsuBr6SpESqy7vO4di+7zEGkW8TFRf92cIEPVuIDS
VpMECncsTxn343RbpYd53Vw3IQokfAtfmuu1WFgl570Xp8gDCVf6kIwUgyAtLP77MCnwQL57H69E
0WO2uKgBxz4gnUYmyvAvfiMim5C9hrr7K2ZMNcsLTVOQThmJCgZxkJ3Jxi6PM4ErXFzJsxm+ll0N
Rl7RWocrJLFHxs9qKL3rMJ2Z4L6Lli+010OYCNdOtudaAsWKZX7tdGsX0kzeTp0+uWtq3CfWovhJ
Qz+aI8ZnskW4p6LFqi+D4oAjqesd9lQ3vxf0UzEJ9FUu58BnS+VCfR1KydIwAyxukMjRH+c9wq5u
M5Gt1lYhlLATdYgvXmZnNtmizyJ9sciSWRSwmcmVZ87SbJtVbThkjSGVAAUUUq4iRgOBb/LzcWlS
DRPkbEa/ALTa7Fqg0iBDEYvCMIvjr6Li2cq4OJ+0swIVd2ZGje7zxdy25lK6+VjX3qrHP68HLNE2
sj8/20ZFM40W8tM4b8Pk19LoUlK4C7kd6s6VI8m9bu3pWcmvDYxV6HLo0DEB/S1nDgPO2TThqy1o
EIBd7UGSXEY5WGsolUnOj24BYSRqZcsb0OKXjsG5be4YpOk61iO7bVA7VekxnUbRkb+UfZxb4M/B
inmlp2KcVo8QWEk8s71r1N/m8rvvEM3iNJjb39W6k8knOjZOgsGD6/t7yUPPfwB3KLqwjk0JUB3o
5gQLGUDx+asUaTZffOacG2E/4oXLVJZKRhgxyX29GyDgB7GWBUNnzQ4DMeI52EtZwrk97jzohbX2
S4lAiqO3batPZQge7cZWZZDCy3eq2gs2UeQn3JEY1jQZ8gz29Br6YR2oEjTREb84V3y+Ji7zidEZ
SfuOXQ5R74RTe+pTcOpTJpAbloqtUxLZJm03TGXZqfJu3VjNBAkFY8bQT7Y6U6n8gERf71lm+ijl
IVStUBizjQITiNddSvi5uaypV1YpTyN87r8K9X84XaFktZHExRt2CK8ECP5i1hop7mvWXGEBIton
AabiggmI6jdl74IDy7eYlZaEc8fWNpkAl2KgEmRWLiPD1omv+m3wBnDpperU2Zfnp9eh52SO8Ygv
LwfJtptQvBydGJUir95kj6ZoKuciK9m5OS4kxbNCLcLMtS4IXZqbmGnJqLdFVrjtApG+eIP+Vfk/
xlWJFoc+epAn6pT0/2j7suW4cWXbL2IECILTK8eaJNmy5emFYbfdnOeZX38X5b1bFIqn4Na5xxF+
cUU4CSAzkchhrTM7jEIIyF3bkimSU+gwwUwUZ1vaEM05CU2kHfWfZQpcC8p8gb7ui9AUTWMGMU2+
jYUErQZUS1yfdfWfhFw+ISEn2fPD2pmvx3+AGr8bhGM9/wjlfFSJHp2knleh/58w6rfCuE3Meybl
4A5EfaIC5JASWwyYXKYQZ3JXUzdr4nwU0eN20mKc1dXTVpx/2fXxG1mck6lKAnycXkf8OMyHJcuw
HvWQjPoj1R+CIbEXVfpuSvUxKGaQ7HUH4Ns7YbegltEc0cRpkSK1wWRj41IXVEPXzbxySC9fxjsk
rdfLEqVlbHbybak0K9L9Vq6tvAEVk+7e1t29yG9zsLw7qhOGRmIZsgzZz1KMPhjkoY8kZyGqgIFg
N1DYrIqLhRYQDwZ4jeBstdaO2vg+JJHdy0T0MhDoEI+fgd1Tl3E91+sE5RuLGtv9W13DJjLRlhHI
DuSt0nYvj80ecnFQHUTznNSw+XTGtApxMbqWnuDOG+CwEifO/gCHVaSMnJsJ+qgBVzNEquZDnVWn
TDl2NPcW+omVX27rokhDOCfT5HnfdOGqIZ03kMUxq9hNahFshkg/OB+T65ncmOse/p/oB+dl5qYc
AHkMaVdFL3Egc2tlMsGf17oY5k2NnsO3eU+RrPX3jd5XU7GYXWLseGrxuvb6Nv5rY+u6OM8BeC+V
mgnW9d9w8D99G2JJt+xrlcSFLpOcRujqhaQ3t6+J9pHzHySN5gbQQm/Rj1tRyro4znmUS9wWlQrz
SqNjHgIsNqLObQO+GZOsIjhnMZi0a1pgh1zf3+KzEu0c5y2SNCd1MKze4l8TPwjXxfmMUJ3CUnv2
TLws4bpuOcF1CzmHQUjDUqWBw5AnzyQ/dflUVwI/u5sx3hgU39hSz2M+ReQfNW//PdnD7mFRhSoG
oyBD5kvWLEw7GvcSnC5gEGUHYAi1VZ07jB+ApEqIgbAb1GykcQ6DKDWTKHt2TuwkR2f6bfJwnXjg
7rZByzcBSDaP3v1BuXL3KbkRzPkPClKE32+NpN602OT9H7bY7Oe2NvI47zEAuX+KVCz0+S4LPsng
ekRnD8HjwwAV3/u/1n4AwLP/wVJ3XeVGNOdN1D4gZTJAh9hdrJ2NU34AZ+VRLbC7QKHPwd4twslZ
jewqLN5I5JxLUTKMARPgk9dVcEHa60GpgYE8yTZIZh7UuDsMInjefbvfiOR8zIhWiy4NIfLKxwjt
fj/psZHF+RhFJmOtypDV/t1nVnes/QA8cT0wEsEAIe5R3PUzG3Gcn5GCUjPyFhbZrPzh2rdF/mho
/lvugxchfI07mGItTdf74E2xlsD6+Pp2nRRKGfWQ9kbrEzg1vrjdp/qgBjXkXWmH+LW6GwNtdpLz
LAOb6UQkWPqUPBUVutDa0WqS0lEX3zAaa5Q+EjO7z0X1S5EF8NVtkhVFmJbQyv+TE+Scik4yNBZl
kPbfSO/fJP4EFvDM07kJYcFtXWWxDmEmW7zFJB6VKreJVU9gBCK15JxIUxdEJjksDQS9HiZm/Ca7
i9GSILvkwEpnFJGZ7l/vG13hPEleaCXaY7GwHmAxi/M8hPEbfgPwPH80vi64DPgyt9JGZYP5I2jn
Q+tWNUCGvR5z3bVTZiC+8+Q7cVZz3bUbtwFf9a7aopCLBiJJGX5Opvw0luRDOs2JVbPQLZn8ptj2
ZVf5onfaAnq0oxD4JksQKCdf925mmifh6stmewAqVmvLxAJ1qNVTCzc6GPdMJ7so726r6u4LYbNE
zsnE/ViD9ghOJohbqw89YxEVOvZPTdN0xsCzS3i2tkpF5blZb52RxG4bmF5rVNQqs+EAVNfUWupE
1B5xtaY180tBiKpj4m6V+/qhWkjaGCZxgqSzEnhNbziGIUjXPd8rr1TxWYQBMhVdk1WZf1iFDSDS
aB6E/tiBVkRKfw4aIDmTsXxXq/QcTiBVCoPWmqMO1NLqjyBvjwqp1AO4Go9B1Tn9nEwua6T3WStr
tt61X8O2+o6BdB8MlsBgS99LWfRLlvqvrAY2Mi6C+yk0cqtKmnOK/iN7Le3Y89wJMnZXh8Wtiwu4
NA1lCqbGka9EYGCGZTXJL6VOLaP7VS2CTbx2WpwwzkuqKSisFVZE/giFX0mwtOiw0ibNHnUKxZsP
ksgvXzktTiLnJrsaTLYhEFL8AizmDDzHUmGFSG3PTeqATntS5BNR7gwQTsqXNpctXasFPmWNsW4p
DheDKfmY9JNphr4Rva9MUIoP9KSN564zfVAkOw07Z8bf/9LEXy+af/pVSTfkSwGRzVJ7QDqx5eTX
bQn7J6kA/h2sx6pyRU+QmZnE+pnVfnRZPNXLPPVx+EG+pkfmNX4aiLEiri7YdU0bgZyJd2Xbq2mC
Na1Nomb3Ye1qHN+tlZe0ByxtUwo0Z9X7q2PbyOOilCCfSlPO5NDvMPE6GKE9Aq84NH+2kUDQdZcL
t7L1S16FKFRuphAqurax5+AGV2H5FrNGZz5Gp94q/hLWXq+CWk4kZ4fAWhgDucfpdZ7sKU7izbrb
eitweeVn/9ud5EywjWSw7bRp5Oe0+hsMYz+nQFosNUrRLB0Fot0ULY0zt2gm+aAV8NMr7vx0lK3g
uNzXx+Wu8M3DbSO4ur6fdxG9ZDJ4vwnlszh5py85rYPaN/vKrUPT1wflszx+vC3luXZ5rYn/iOGt
Wa56Wa5lKfTxjDuW9EG2QlcGstvkzoqzDjwEVsDw+jcdw7Rvy16P5pbodbM3qjlkdUUmDZsZhqkj
D2ifVBfLBLVeLz1okmar1eNtgbvOUnlZ6+oFNgLVqSJsqpTSbwaopUrXSSxbXcpDEy3u2BU++gTt
Um/e4qM3YrmYyDAn3LcptthIgrsKYrQ+cfPRj/VLVf8y6ezH7fn2Sv8HD/qyVM6hlbFOhy6EzLVP
KeuRWQF2KODtF3fK0dcfOqaoKLLvQl8kci5Nr5alMmNI1O4MfzkuB9WN7leS7JVhWQTuI1Idzqvp
LA6aqIfqLN1hygoHBIkoL1tN8SXOmKWpgtBCYIt8AwCJGG0ypoZ+pgBOSw4taXxURax665HcMgfO
k5GCapnBjNpPO/1TTtiTXIu2bVcEU3WU/BWimTwI06gnQ1eiYOATowV6bGc1wvr7rhpsRHAnk08t
WmFDRHwrd0RXAU3VACEgaE7WqzsvhSiKoiVxl03ZTIlWo+jil3r6cSqGI9FG/7Yx7YswwT2vEaYq
/Phel9eLTsGJ5i8ktRI9BQBC8SZ7VTW0l6gqpYTHKErLiSjRINV+31j0FB5aNKgVZ/T3uOlH2U29
SBCYr8dwpWwbeZwrrEZ1nPsOb5oZld86w7sJ3NodYG9B7WXd3r5dr7sRxbk/BSfUpYpZwxWt61qB
99fOfBGswu4pAbWb6CrFOVHOfLo+L+p+wooUsPsuATC7NYGL25WgUZMpDB06V1AzXRhMOWv00AeV
6VHKMX4iTPSIRHDWY4BBO0xDY72NFc/4FB9WCu06xzW8uAb4AgM7MR9vHw8VyeQsKBrp0CjpgmTx
t8H5rXnsGHnhHXPRFvQZ+I8mmJdKH5CWFwIaefPYUG8qhQlK0XdwB0ikMRy6eQ5xgIYVG0cDwz63
l7qr9JsD5KK3uWzzARigtU8ab1ge1yf2FH6opS+3xVzn4dfQ7UUO330DXmkZWEE0RMwd+EY3W72f
+7+xa1nao9lUBCkt2Dq+BSeRFEPvJmhmpAFcb4jPUqgL9m7Xijdroq9jJ1rhbFq8VPzf1FXDQfEl
nx5EDfK7N+1GDOcsCAsVQP9CTJrft/ljWrwPIgGI8qpHV65vI2LdzE0UmEZMlpMSp2OwL0vWvFPT
O9YdlrRzjPoxmuXDbW0QnQ0XFw1j0iSxDLVWGfA364cYXAm3JQj1jfMaSRWMhGA2//mNlyXPCOat
0+WAbE/c0KsSgUDRIXEeowWoQdvTEImWUfPzAcWDPNXPMhO1+e9vnaboJlIAuBk5ZdDTLi8XnSCI
nZJjgw7jblYFF69+VRV5ttUXGZw2FC14EKZErv0KMBfw/a5WpaBMB2tzsth67UYxPZiABKDVu2X+
manxCR3xlpYcZ6rAS8U2cPotZURTufopzAMrp70dmZXXpao1059a2Plh+hTRyJfYYxf8LIfWamfm
m9V7tbgY8g+iht7cEDSjn7KpdJjh1W1pV7lpFZjilE5GowI5+dyM7bFFcGWTrvQ0qf4q6xU6CIPo
uHTUUpvJVQPTCfHxMZJQUfSpKN2y/y7Ruwlwy6S90MYv6iNovZwqAR31MtjN3NlS+CsvI/u2Qq7n
f21hJoAOGENLJz/pjVdWEGkz9JFlqYdnQWzpXfNA8+lnHRgfc3MSyNv36y/yOD1hQxRUaYSrX478
SM6sSGY2bOLLgrKTQPWfx6FvrY3Tl1SOiyDvoS+SbFWX6l3h1DZYbT6zY3eegMRsS59aJz9KoGqf
P0Su6cx+chf+ndjZSVTN3jUPXVkz0yBJxMvrtSOjczGAYRP5zhbjsNr4JQOg2e2DfK6uXq32RQR/
ky11KElwmDVSqpNDPxVe/oSW1cpW0XL+qflQ24GjXdq7AVMwmaWeQhsTlymAoEBsHNiqRRsUGVhj
NyK61D0PBGoK3QS7OVrB+eQIWHgThSI97ie1Yo/xQQEl5TR/vb363dzIRgqfG6mToCCVUSINeWyO
Q2ElDlNtVKT87HNsj46GlLL+s3HmxVFEoleV5TdeVmQN95SuaTL/UmtNRe7QIb8GgrMrMXtVsjUt
g0biAXC5mZ0LHOF1mRaOkIFhkBhghWWKxmlTJYeJVqpL5K/9NdOxtYPj/FAfjfN4kI+Cjd1Lo21k
PTvlzRWcJEMc52EZ/0eWbE3n37IKX7iuPSvZyuKyTDNTpVbKo9KfTPolCo3AqpQMc7rm/E7qkOLK
y9wqwvCUDOF5SOixlfPPnWw4sWo4qV4Igo9dndp+DhdH9VRNMLQ/xLCo0R1+hoGjWL0LbjKLaIDV
q2Yg65H1kOezEJdz/b95pdrK5vxk1gbhNGfY9pU9Qq7BwxU5+hP4Rpwicwq/E5JkiM6Zc5aF3irF
YE5rRea/6VKwAPvL3XgQpUv/B/01CKC/gLR8VUIzMEIZKBFugHySFcfsY5Re8qd5MS+6Np+JYXwx
QIs9JroLos1LNw6CLMFuFMbUlw/gojCpMYuxMuYI71wAvh9Kf7CUBUgThoWr4MCI4NLb1+sXcVwQ
VkxRqmXZFPvz/I0UvWWG/3py9NkjvEjgHmR1C96tOIW60DY56mPyECW5U+iZe9sbiBbCOR6zWmRW
0Cr2NY1YSf+LpiJnuq+G/yyE9+NqnmcqVV6p4Zq1N85/4G5Esnh3Q7pcGWaEe+sLfjmGp7BDP5ts
J+f5rBXOG7ZuLRhrTGNrkPw6Agj6gVTDNCLnka84kqZVgs7vtoh9u9rI4Gx4Lmu1DCnuhd8LWg7P
Cxqd5hSdhAvae5uxjTDusQQEpCoeqz72W210armwMu1hIE9Ln7o1uxj06fbi9gLHrTjOZDPM0ic6
GnP9ZMIQNqaxJfq+Gn7WTCBnV8U3y+JtddDKZlChgHEyWSpemnH/6/ZKrlnCV2OFEqiU4bFv8L0l
ZihHtQqsFD/v+8QpUrNHU1LyOTaG1OoUUIato0k0OqeV9AUF4wicm8pXZWK2mShuVyv3szoJekF2
ixDbb+LuOkOh+pT1UM/fIcV6zSt3GLhdDc95W1Cx2QHOGEbWhm3X/MfycjfyWH9YGcONw3hude/2
fq+KeHWVojBnYKcp4AI5p6XESjnnfVL6UoFhp9iJ9V80/3JbxjPm1w0hvN/SgUwoGWET+3rRn6gU
/WizQf9ctgZzRrl8n9TTJ9BgnMdycILUb1BPUpf4qLB+sSO9tOOOOY00OpncT+4y6X6fp6VVsNm9
/Z3/g4v4ZzOef9+Ec0Co1qV+ggev+voH0dMfkwyow7o1XWkMvvSzoVoly76rcuwNHaatizQTRa97
T072ch7Pl/PmE8ZcpQMm/2IUZuE5ir/oidlE8VHlcKPPmmVYefiDPlODi9Lbu1oOIFPgBMoqMa+e
YdK09FVkIqKrl8JqjumhhlATFf3vhhVYmYp8nwiCZk/7VBUtQQreZoqu8/4EeiFRWUPRIwu9tGv/
KphyIfDRgoNdTYZXQFWTZdXEW4NevULKpOnlTC8q+P7wEKrrmLHTVO5fEzryOp9WJ1ngMq4nf+HG
thI5j6zJDVGjOan8+O/0vjuye/KenXI3QQdI4M1eeJJsVbfL4+AvLhofD/EPwZJ3t3azZG5r0y4c
gkjFhPFav0JjRnpaJ6uDD6DtsRI3Oi1PePS94RpXNUDkypoKj8LjS0ymVEplGQEdKUIRE/PyH9I5
+y5Y2OqRrs/yRQjnjCMAUFYBwVmuzpjZmTOAmBbcipjiAS1tZ9GP6dGwhvvGJ8oBsz0B8ztBILa/
ty+fwHloSSvkWtWwt0wrnyq9/KJMdW1leiJY614Usd1PLmQhOR3LLtIKP5RzYteSnliUhbmjRWbn
kNj8lrTVRVVRlry9x3vXvKrL4CIAFaFOebYUqY70eqFphbxoZg2G4ZRUFtw7u75WNWRADanMBE0t
t4espzGZzbLySaF9qyrlVGC20tUWNX3fxIhiVGo8GD2IQWk4SfYSxOeWEkEhbPccDZXCMVCFXI3i
gLDFUIdBQuJpqA9VPPylj/VBlmSBuuxu50YMp7Fql841m+PYL8LiXuuHT6Mmak4XieB2U5ODQO+U
JPZDQ64sgDk2Vq3lj7fVYv+G2CzkSh+rIVrSdL2cAqSBXydzKuTKREmPXQMwDA3gtaZmXvXI0i5u
QpT5Y19h6aVJC3dJ7hZklfvug67fV/Hftxe4v4v/iLvKEhpTqtfAwPDlKnGGgHgKOhFvi9hXuRcR
3LNqkaZymUmItEnCbJV8LsfaNpjoLt9diIkUGHoOiY4uhtfvqbpewiZCucY3+tg2s1/CRt/dZZhg
tTAZQ66Arr9vwpS0nwtgZmEZC9NOUmFaIdXcpRfCeK16e+XsN3K4a7Rk3WSOuVH4izxbRl89RAG1
ghwdMtVP2hMrleJTlf5iGqYICLpkFfUuC0pB18y6W7c+gtvNNKlTfdEj9G8WX1XpSTe/kka2CMq6
XfjzDeqxWe9qEJt9XUo56zsJFpbI6XGQqjtpBHgiE9Xy9r3vRg4X9ut6JNdTilhPnjMAyUnpjJsl
ABmMqUSuksehOw115hKSh5gDkXMrr+r7uSxEULf7ivqPHvFTUV2ndoZaQ4+KSnIZMpjDJLu3t3Rf
hIHFMhmPHB4EIR9LJQpbiKDdJ7NDvpt0b7BpjVDFlBWTUkR9rw+tj9VOH+cg8rPl3OeLVZKLFIpq
laum80q4FcJdImHSF2aumxAyRk9jGz7OimzXbHRioCoKFrSrHitMGNWBqUJMyqlH2qiI5doWatjE
T5pc3CdjkYH8QD6FTXXMq+Fr3hV3WmN8ysrlc8+6VnBoeya3+QBeLyQlVBmV8GIsi+qXGacPBime
4iYvLBbIv+Su/3BbSfZ3958F8/NyfTsGSbjohV9k2Smk34qss+tWtbpS2FW859JwoRHVJIg8UKp4
rS3SEEk6m5bYH4KeOJJCJ7ehY31ppPZsKhgYwixW41BZRTcn+LSBkylVeW9JVZpbUdYKHip71qGp
SDXj5YfX0fOVv3E4etR1bQ/+Ez8qiZ+YyTFatI9v2FsN+WxUndfHJec+zbKn0izjEk9R0h/pvRT+
rbYX1v+8LWbVySsD0XXToICJ1zT+zosYLu/GQJZXrdGViuGurPu7UJk1lehUCVS3m9xMFBHtxSea
IcOx6DhN7ODrs0Rvs95gXgI0O4l0mPS/SZFbSfWrjL8VPYi0SCUyzF093Qjk7sNmCJY8j5CAY37g
RxLyAgkoek0TVcv6iNmNY/A9kBzpKExK7eoJujZVpmtMUXgvGmghKFBA+I4KyOCUiNYdHa/J44on
HJB71N9Rymu82ye6mwvUDIMCW1eB3vCO1QSVtTkZJPKr+d74pp0wzI0xmPCYo3NVs2R7uo/BfKVo
Auez7/42cjlf25IpHsa13PPvS4irhlxp7UYUF7gPpI2jeZyRcpI7e9D8vgXWwSTSm/3Te9nI9feN
lZvlElbNgKxSmcsA/5I+lanyePuwng/j1ko4W2gjpdM7wD/7Wb2oVmDOj0pgfhrS6SS3sVtEsS0r
yQF/zynF66EkP6ZR8aZFKYEGX3hMN6wIdL9aButdGi/X9SPmPRxlxNjfIrsxXtgt8m09Mz2jKs59
lru1mZzkuLYCJT/NJjk0feRgpMydjd6F7oRukujv+lQ65JF5J8WmF/bJuYzjAx7vTp1Jdkiyg64r
DkuDS15QZwlVt40wlzPIfwWAlZ7i2JMldlaBEahLC1Ar+48BNb8p6ngBpXznJKV0XhQ2CuxcpBWc
mfdpUPVdh+tPaU9S9rFIZBdw4QLzEgnh/HKmZ3kZSMh2SuUEbmzStV6emA5NapH6PdN03NINLqzt
wboqdwvWg3lK+CxcciVoQ0CePpyjyFuT26UXBx9Np3Rva6XQlLlIhjVRUsb1s8Oc3bWbH4XplUSa
XaRj1Dm3pT3PSd9YJ98PUDZjTouE/c5NycCUDyebKZZ+Xouo06PZ2up8AVWatBKAdn8DR1PprApT
WoaCUaYFzbESs0zpsCj36mSRA428oLOQlQc862hrIs4EgQboXOAKDh9dGWKk0ow+Pw798JGByMUY
ho+3t2UvmNMx+YO6jqIg08L5uBg0guMkowckp9+i5Fsvf9HZYI0DEhXCtNJedIXYCvEVetAVjaci
i4pwCpoFEw7rvEgSvcuc0pbvW2dxC/rwJ/MiqynyR74VyN0VE4hPI6lDpU8JBkfNJC+dqK2yCICs
aiY6sH1hoEIAOLcsIyXy2o8bk9GRWoJ+jQA4U4ymscrqC6smi0njWx4cOlIu/5HF63KKYCA0I9wZ
zIwBi5FHhzZlpkUH/QfJlzf4oq0wThOrSAunpYGDCDRPCZjD2sgxMl0wLPDcsHd9WC9r4g6rStkS
FGqHvEih3YUEKStkGlup89oe4Yyc5j/M0Tjidfy+WpTIpktu13EU+gEBU/AyRxaypg+zMrkhaYBd
kB2VOHjs4/BxKBo/6MGNddty9u7t7bZwltOnczOULbYl0ycX/FtOGQ3vb4vY8wFoScVIODKqBjT5
tUqRmmHcupUqH8jIXRd9pnJRW6RLFJFv3F3LRtCq25sYREP7ZGSC28vv+ma2tUSTAGKbgRuiMtsU
baFjZ0UN/U5T/ZACkcWSivGhjLWfsTGntprXaDyl1cWc5scpmEK7JuyAIZ3KymLJidFzNJhZ6dRK
68gL3qZSXDK7iwp6iAjDBHWBEYQxaKyq6gMrLucRY0OkORVdYLpZxhjihuDD7Z3dbZHabi13wXZz
p5ixOaIJwF1bpILvKyARRayOGTY0H+Bp4prZ8U/ypqJD5e5bM1PbJdSg5502W3VwUUJsRirKMu56
o82Jct4Ig4eYN44QuxZ916P0En4PFuW81NP7ecyeBJspEMbXkCU5ypca+RtMNqveZKDnK10BrFon
OhQuaIv97Is+HsUTeoKtfA4wNmqb0QB5CtySfj11FynWTCtog8ewbAUecDdS2WgLX/kt1XocU5pH
SK7P6FtcR3K1i3r6kx6zvafyVhTnVsAjQdWe4UJ+mWSS/MYXTTLtb5251ltRVsZ1/NriU4ZSiobW
K79hwNDov03LZA/V99uKsSsEg1JIqatEAebwayHFpKIAVzKUkJHDTMcPTXLHZFGGb1f5XoTwymfq
sVlnCkLlUA3sQY8tPA/fReZlAQ/57eXsesmNJO4inOu5TZURzR9p/jmPn5pS8EzbV7ONAO4KJHUz
LOGAXpbVKU3H2p4Oaw9ZcxK3x+5lR1DXN4EGYhqIydaj25hOYCZxkOvoLQFczLsG3fJ9VVpy09iq
MlqqFBzHIHRvb99u8+JW5nqSG5lZ3mE0McJJrV1e6gVdXumPGkPgbHie352jj7cF7qrfZo2cj0d3
vozBZ7wvZOlHlYHNqbyL0y+3ZTyr11XYshHCufNMYXNg4EbzteJTMST3KilsFp1KBU6iVtFrOJxp
RVCDEdF+7mvLRjJnXU2c0sEcn9M+/218/Y0TIG58Feykug64bE5ORddXWAALxyd4jNe0/TxXB7TM
C8KQfZ00gUSAzKuOVOFrKVUXlHWYYEEGsA700DKbx4I95cW3qHqKTFE3z/q/XR2cSjDUQIH0qPBo
6FM+91mhwgK0KfZIq/0CMvsh1FSQfp2bbDlVmuqFRHmfmo1dDIfbarMf7aqKqjPKZIyTcv4XXXQj
grkKrwWb2FPnlpk1u7Ub3+ePrV2iSbt15tgKRyAmy5pFv8huiUmAWOQ8921y8x2rz9ucbC/pMBCG
KHYCjkYQ28oh9VtnLfh4K6/ApNq3F76nSYaKFDCOGCD3fK6yGyqpm6QQ0+HBaFWmZo3Zd7MRoT7s
Lss0MaWLhjHlmk3FkMjY1hPGVtR4sOT6c4Qn+2LcKSCPiDq0TryfKbUm44ue+SjOC9a4d09shXNu
vOn1fBkSGREeIee6Gj+iG+fflwYYAVgUQXl3VV/OVHQMhC1ZVIPMR34/S0DYVifBZbdzrTIMiRtI
1yNrf8UbTjopxwhj2vjK6AGuIrUU5N7UEigrUiwQtde7ADMwlHWUazWJVWk2SjjD6NOpgDGsyDiV
flfbua0/9U5oR/QQY8oHhAW31XDniJAp1zXDhAqCNoszP4kESHSaeKyHaNkxlOAkBZmggWVPB4Hl
pWBK10Dt5opuIWdGNFdtzDzjjtjMlg/TIUUtABQlR/F07o5dgapWxV3OUO246tJGm37O9LFh3qQ3
dlWmljl/VRohZO26L5zTBHzY75YcJF/5k6JtNndR2KtejQhlJRlGOIcY0m0vik0sFP1VwZ3wzKd6
JRFxqmKgZwINSdxJBd0CNQTMvydn9nOX3gN9Sk81nhi/UGmIPmEmcQWaO+QeIRYwBoLH9ckRCtFA
duLydWhJoah1mNc6GoQVraXQML3sMl0Kzzj2XvquE8blO4r5SgwXI8W1niRGoJle32YHxrKHrCWi
7NHexN0rIVxgJA+YeKOqbnrUV75Qd7k0eNLk334DKWH27hAeIjvxJDs4aFbzHRQz79vIMs61V/n2
5Iv5N/e0F0eLQTQN03YG39RW0AVhdTqrntbEh7pDf6Ly1yxRwaW749JArvWPFD6KGRItZHIkqx6h
7bnMuo9qV72risLBGK4olN8zlK0szkGj7UaOaGGaz2Q2+f3wbh1j7FAZC38u3yJX1N25l894tTbu
zklLhbGggnrqkVZaYzDBGFrZyTG4a3cKed8i4YF2vcAHSfj9QM0LmJysvhotKXmfj5EVBO05L8xH
dGm4t13t1dkinAO8FOZHsR9rtfC1cw/TYphZoGkelRLwMGXUyczZVbr0120517fIKshETlRT0Exy
FdBpJQBn6gh4XMpD+rhEVg+wJ6eDi7oHS9XwWOA2maycWAKxV1ErJ5az2HFRcq0dZs1TP6w5JPlS
OMsB3cTO+Lhy6ww2wK0J3JP0Tv95W7RIMmfGU2YkaYXxeE8dPpvIt6BByUEeUloAnjoBTZuJsC2E
W7x+0eaiTjAZohXA1PZUa3Diw6jZEoh5kepegdfmA56O4/9aJvfMSeVJSguaGeBWnl3NJwAMWc7m
/Qrwkn55A6s9jpOuoJ+UomHoKjA3Uf6QQxPHOcSJXYUE1VJRQv06MlhloERgoH8eCRg+CM5LmTUD
GiVAPSV7433mrRPO2kMELekPy9fbWnJ9g67SFIUhsbA2LGucguZKZqrIpZseQGjttnCnC/s03o9P
7ROepsf4EnygXuZWvxK3cMvBLp3mV+GL6ID3vAAFmCoCFMJAP8X5Q3lOB5Kr+Ai9Q004u0/mb1ot
mHu9ujvXhW5kcD6wUeRhbCX4QDXrHRZJh1Tt7dubuWdyWxGcM6NlMdFKg1uPSehQoK4kmeEmGI0v
mx9Tm1p42bzFv2xFrqve2FwvZYY2ZMCgZX79XY2tBXmhlXw4PgaXFWJRdtmXzo5cebSFvWb7p4YB
EMXUDXhxzvaWTsegxAKX2jlLbxvvCZoH/N6fzvGdBlwJC0/UarHoQZSd3D/Jf+Ty9S1JmbM8BdGV
R8wPmBC1ukzU3Hg9BPKsLC8iOIVM5phKU7cqJFJQnuGjIgxYwtwC6RNYG5W76YSWxFMONFDTp46B
/fb+NQ4N9wlX+rqUNEGJz2uKrxkxbWV+apOPtxVWtJOcwg5yHw+SAe0ZcgBFpLjvg16USdnVEnXl
LjXRp4bnx2sN7TRpNuBg0IN7WcGdCpRQmh/xJbkP8SaIvfrwB+ziu+tSGepDBnCy0Av5WmYK1N+o
YJAZPLGT7hUPkYfA1ZdPpl86KyCN6CFyTWKxnhYaLvESAeAI4YsNKXBGFiVOAy/9pD9MjnGSL+o5
caaDCbn5sbKW78aZOH/AYbG71o1kTk/musccRCkBhRrwqpodY+xwlqzO6p3ASqz8IXmaBHfGNaIr
t1hue+NBH7MogcjRlh6CU+GVtdXB01jpcb4kpwX/PFr14bau7jrXzTrXfdh4uqpcaiq32GGDfRy0
A1Pvq4wczArYNR3SYYMgh7KrthtxnNpq/TKlhg7TADwqsWeqnTQQI2t5qti31yUSxF3A4CJM9TmU
oKtBaE8ET1d2KXsBodx1RpE7Mi4ajLI6Y0aG3ZtB/lM/xrGdfCVg6PioHwov8garcZHJOabMVv42
Itz1jT8eRNDs+251s6lchDhEXZt1QLHz6Hu0cbmGX96n/4+1K9uV3EaWXyRAovZXrVV19tN7vwi9
2Fqpff/6G6wZ+6hYcrHdc40xPEADnUUqmUxmRkYcJhTfHPpAnpWw9xV3/Vb4JXCJuTccpH9ddeG2
gbuy+jrPF0ymGDgsyXP5BVRKnwqMZg7vq3fiobr93Optuefp2o3Lth0ygqbEcntvXALjpH5ePyc/
x6OVuEw+iKIRmh6VU/EKiF1KPHTUWXwSP6DPaNaLMsnlsvmC4FBNw9AokR5IDdRacV4Bair+TMDJ
DzWhxonv9Rf9NH/LDm1oe7rXI/GM3Bo8e8IPIIhWZz/dbIkNiYpSkRE6MAbHNsGTYkf5Dp2fQAqL
U1o6wydhbGa+fWv1XLjSGy03BjOLEK7qe6kIVOIZGJC1wIqQpa72WX8Zfci7VoF8J0pVzgipW7a5
qCUVHcUAAByu8ct7+thWzgzjykE7Fh4BU5Yv+QPTkQKE4rE72mDbVDHmeYY7obaJd0ZIUdlnTiH8
FKJt4SOcObYLuqI6PgW7OLKf2Wf2eLKebZeJSzXB9F6vXMDK/NsB77opdvZGxmGJJw7qrFwsWiMr
j5cIPqCFxbMdRMfyT7Qx3VTMYbTvbW+WuHjTEq2CPBkOYHFvfyaAniB9y92oxzazadr+jwIYM8HF
ca1RzS2PizHoUlHV0OBuY1Ae486R/fld/w5f2u1R3k1/6ic9TJ8Ln/QO1CkEt8k1YPPSusU149J0
lvqGwvr8I30dn7MShGC17c2omsG6jOwHs6hS5sySI5xcZiu7cnZTIecqKHIg7qA1MVhlNYJLZnLP
DLJu8ZSAf9cpAguYmfJj+l7DWzIuneapdEVvyKv6HVv4xjh30pqimiwrzYxgKk7S+MdI0DPTnyLM
l9123937emOHOzZLrJqxPqRG0ENYpO/pa0oWJ+1H738zw6UFitT0TaEXuColCJVGAC8TB6xNv/V+
3KyGO4stnQujp/hkrGazeom7nJi+T+mlJ9sdIOEOlrHKY3dx81sPAxNZuIk2JzCJ3BurNqmV1xqe
j/8tF80ufagP0Kew0dyxEI4xp/Q4Ssfb+3o9mnD2kzezXL4MedElinq8HrPj5BM3v2MnM8VaFRff
FGmHuDuwHxI2S+UOhkpVuwL5Jsu+FkxDAtlV35WpBxpHhigzoQ+irG7X+7Xl6V2AQSIMR4jOx3n0
6/p0vi2cOyCtRKNcYpEhO5bP/b110j7Oslc8Tx/ju9yn4eiSH0PApjMKSEk7xEn8KHayk3Xo7ruj
3ji/+1DbbAx3mGKI08EFz1fBDFi53p1LhkxxPDnUof28iqXUd8uU4Mr42++4k5Wnma4WEhyANdcJ
VIl0zMOgZLK6wz0TiLCFIHr2eW/tPHfIsl7JF2SeES685KcdMGkPZk7/s8cTOPZEX1ro4ty1Z+Wz
XhIWh8139RHcnW7uR8+mOwRysHjIM3GyhC2G3efZZle5Wy9p4l5f4hTxynSth9Er39fP2ef2KUPs
x5hACh4lR118dgHZnlAGR2Cdn/9uSqMzwfLNMu1idKw/60D/lJugzsjh1mgCGg7mR+vGVXwQBr+i
2SEIKixo3PjCPP1xXqhJRgiidesBKAqfmg+A/jomODjLUBWFsP2r7m8PtrkQNkhzUTT/CdpG2FPX
TpFIJh4L2Ms9QYPnnqWQGA4QXH276dTbN+Yr0/agDDVVcFpLGeM9w+qYALPf3snd2xU0NqzXx6Ys
OdeNGvZEm7GROZ6GOfqMdHGQxIm+1+5KNmY4b1UKrS8XCSekvI9CdN/RC4KUK0COZ2RL6RqC9/du
rv1mj38JTtAf1/MSy7JLDN5lg0PosbOQEy2aV8VFeHsT91sIG3P81QoyWm3IsDwGmVDLlyY0vAUt
EXs+xAqKbqLTz7aLd38VTRHwHgJugt4w/nzzqtOXqOq6pYoCqT2o+rckH17GZTrpkflsYNheynPI
sIne8ntRdWOUz3QTkLTFTUktRNWVOJo/H3pHDSuCC4y9lwpXEmUse6d8a5Hb1rYwzbxgFiN0w3F5
s2qw7g9AUL8SWFR//sZnBOJFAc2JooFvle3AZlsnyVKacURzq/PP+nlOfLI89GCObH26IKqcffDq
IxqqfWaOZyPcl9ZqWqlZbDUosOXQp1GtP42GBJnU+lWJ1hoYFHAswUcqvTOW6T4y668dEuHMWepy
cvJRByfSXPT+nDeeEgOQoXe+2hJQi9JlFfzUvSAB/ZC/fynnbukytWW+INqnNVpFnUOj/mhoycvv
bP+bGYN7ShGZyhQ0SBZej8ZJ86sQlFoBaKydFggS4aW961wba5xzaVkvTa0Ka8oTq5MrIDQGijxE
zRjEqEJre1fIZgsN7gop6aKNa4nu8Ax23/ZL4zYP46fibj0xWi22OkwOZS+icsg1KhXJ99Ys59Fw
sZiSrjMAfGA1ByzSx4hICPzikylwkr0QvzXF/nxzeHJqFe2EmfhAL0eHSl+14v1t/xAZ4HJXmqXl
WuQUWdYEJt3+CCEY0TW1d21s18Clqpq0zmsldYiriiOjj46CHfWnD1WovvanKcDc7aF7Hn5BBHy3
Yri1zKWsmJDq5lU7hx5AQZh2p4EnwePgyz7UsT+pd6yw4OsPCtS56tipXfuIs/jY/cxOosL//mnH
G9GWUTfRVG6fC7VJ5zoro2AdGq9ou0CmZqCMlWizd+8TiGv+ZedqswEzHDNEd0A+KfXUoATPdvww
qW6UOHJgBL/QvGGH+irmAqcJIgegqjDJdemkrbWumLfWDdxh4zH7wSROGFWr/rH/IDp7LChem9JU
GQyB0JfgoXLduHYKBFktlKUstGyYfEb3C1DD3U4YCFXQxbd04M/5JHGy87Yv1MzEpTV79HV+n4M7
D9N4YX/offOk+E3QvIs9+S7yb5/HXctQSMUoCYA+QFBwJz4rpWLA0y6C5cWHdM3L8NA80JDJFAOk
5gLO6a4PtTt9F23ttYANwtrWMvcZ5WzuK8gNoCHWo/On+WWhtUENjcqv1qCbj9SMzWBIsp82qQ+m
pTzGZv9tGdbUXYfyNFv5EfxiX2hVyb5G7QICnrFfU/KiS9AsHcEx4HR9oyjHOo1lb0xX9/bG7QUy
9rkANzEBY+fJGiZiSGltylEw5HgSgx3M1EU1UZEJ7roho6VWDSv7yyd0nYpnFSgoVmZG1wF99Mz5
DWll9kk2i+JuGn2iVVMY6N9N0uSjARLKVe6ZtRLKn8tCFqT3uy/urTXO9UjRqCuxmTXgIJLn8Wje
sVozKytZCZDKtSsu6Fyj+s5LBHIOc1rAKvNcP3FtjjRmz7HiaPyJvgamm1hrp/40IEuZ7quf9uIA
Jvo99UQPwf2jZv1tmmf5aYooSwztXLfRvrb3VRzMnuyD0yQwPFZJ092+ODXHHodO9NbYcyUdUGZc
BABOXzG3RCtJkoGsQIMS9dhOy4/IVgSZ354JMLmCCROYU+0KPjBRUOvUmRIFjVb5Rbm6BlRWbp+5
3R3c2uA8ZgXONUmUFSVB0LIM3zDMDK3x9T09RR456gCVJKf5a5+jCCfawF2/2ZrmohUcqSXmsrBi
yeSrKA/19yqQCjm6IpGju8WjjmjJ5DNuL/kaWAx/3drlLtg0xjzwsiI+F0cr1AMIGZrfM29xrbB7
7MLxznZb6MmvHxJfe1q8FiWM8oEAFAut8FPqZWFyEm7F3qVoyhgsA6rYYpyrl/dvuSS0w2fAS4Im
sdOB0sSnFqbKJS3+amqR6VJMwAVTbkFxrAFWNlFMdy2L3K8rGV6eTI2P2frZzWnb++3Q175ijdFp
ogl1qkETvetZ0OLv8O3P5XYwVuIxayKEmTVvf0QJNcE6Aa3nkdSO1mNkJu7KsEMf08gOln5UFalz
Uvrenuo/bn9Kti3Xv8MEEZamGcTitQKh921qWcrOoKW9aHl+mLXabbLgX1pRdMtkUF0cQaDL+Pgm
0UW1NRti9Xn2UEz3i+qPohn6q7rhpQk+jtlmPehGk04BKe/y4rsNogBlee6zyZmVHDPeQlrEq4SP
M8i98kgix+DhjKdgAA5DvV/vlEdWcVceUrGancgWd+k2eTzPoHqEmkdRtn6vgyhBbfRXecK4kz4Y
DtLdI9Qk7nuDPmZ98UFXKs0rZhI9xqCRdeouS/xkJk81BUIjAZzRHPLGoZ35M6v6R2JWrwo4MKHP
EBbS+iJHeBKYZAp68FhFynS0+uGdnY7Ei5daci1IRTgY1qicvkF1clbDOrdd2QY7HTjjgtKcvo6l
PgWrpH+87UZX0Zzbcj4TKNPRkCtsQ0fvMvN1zYjo5SDaaC6Wm3Q2q2WFhQZyhfc2cF/ouRYAcxQH
WUjVfP2G5tbDxaxYmVsFezxeu5AnjI9XAYezxQWcpGutJlthy0DFC+Cyk/5ahaZrgFbcOiQvojf7
VVzhzHGvTkwdz908JPDY/oNl3UVK4qzrvw6inBGuzmXPQ19aMb5WAkAicc0RIBho4DyseMrKv5Kx
XJdjOYtcvUpZi7hObeyinjgMo64cktqzILOjBST5lRte4JAaV7lqV/jjUmIf/32UEbkjL/uAU0wI
WDoRQtP5xUoxWUIab+nQ+5EiQLxy/csCVha5lT2kbqe+M2wByavgfGtcmKuobK9mjhietoWrR5+L
VpDdC7xS4wJIoZJpJC0+n1V9V3PF7XQwaqYizPF1WnbpJRoXRdpZoystsJFLaISrp7wvPrPiHMsM
c3A7ofaoBbENbinhKRe5CxdR1h7zuOMEy33jaYyrD/FLGT05+P+IXxoXUwazJHaawtq/d07Rl+Pi
yTTaRgu9vCmg8YOttdAcPOaGsEon2j4uoNQtPNA04B/SoTxOjyjS3//3ThcHZHZyLzIvzkn4UNLJ
oMqzYIuARpKi57GGQKCj/iYKxaKgxc/DRUWs9U2Lz8RwxYUcdFCQ7U+QknLHGV1ykRMKTjGfUhrT
pFjFAHNkfpK7wU/Wfy1Xdbl1Ohcn8k6b6orFfWsaHRN0IHEu7EOzv+PG5+GLbDMqLEOs4fOwTQMn
IjQODstPJlZRQQxH7A4C19O5mLEqVRVBgeN8cv/KPDogaH4t8xBkAzoXJ+a6sOw8g7XkXnZX73xz
Sn5/wgwbREF/4a3/D05ooiRLNMh42twB1sppUaGpMqFNEYW1CiQZ7MkIhavfntpwFDEv/MNt9maQ
O8vQxljiSIfBfx+c/iHgv9nizrJc1b0KfgU+4EMR8C3gS5iS+N2A/5dllIThxpveSD/KmTbo2bSJ
WINXO7/yChHsqMrPdlE6ST201XZ2VHwc9o/f27q4Iz5lXRTJGmydZa+/5b51tL8Zjh32YVR5woLz
/ul7M8clBmVSRena/b209LQ802PsjuEvFG1EtriTPuSFSQnNd7ZR+HC8RkidI+XburhzrsRKJFcV
bCmqPzM2ntTP0XkGY9fwqrrUS4Vfbj/6v1nkcgJ9xHQyIFJTUBc1npn1qbTXl9vPQBYqrkPzmwku
lBDMcqhUgYlUetTrUJd/UitcgcHoph+3LbEfe8sSF0M6OkdTa+Fcq9XwMCl5qCVgxq3lkzoIp6tE
Hs/FkCzVumUY4YJq/YLWw3voIwUpyBExtclG8YUuv38F/L2LPJ/WHI/tpEmIHJW/QgTaN4P1QI69
Tylgi4wTRtipFqzwHF82sWo16RQtKlYoh1aIyhdQHgzIxkCSYqSmwA/P99HGGGZEjbZggbGNPqwq
6iWdqALEPsgN5+AxHdbUYa6ox3KyI4bhgjxEsf4X2nACHzyPcG0WMupRCh5FmDGthToDeh9aVEA0
vAhTefx+29/3s+w3n+DCRdxLnaJGsBXNPqGtU8gPMhHRUojukTPwfbsi6EvEenJxZ/2PWfbbirhY
kSzjpIIZ9j/BlnGRgSXghNtRGPdEofbcJtisCvOWDaHMki17A4rxikPmLwyR3PpAYkyvfZiFt7+W
yMW5iCF1MgA7GSySsvYgheVgU53bJkSr4uFuQ4vuCVQDkbY9sftDBZ9y5fagWIPQL/kF/NnumnTo
QEEizobwBeeBURoZEpRkpmBKofoHBbNaEmnE7vvfxgZ3RWUDVGKVqvj/u4A3tjj/6yZDqpIetlTi
sg2Ms7ciwOoDdCnOCXcPMYRWzjsIxmcul1nIDK5ExNogbwYn0T5rWdDPInmyfcfYWGEfcuPuk0Jn
zDWUKGU8MPC9Yj6dM/rzC4LSJzHCQrQszjNSPa9qauDW19r7pvreZPeJKSgP7Tvf285xjpGWEaRO
F3wszXhUq4+xLiK5sK4tQD8GgtKQ2ZXxD8/RMFVaO8taC9ezY/UhltTvqqF/LKxYRUSX72KrtJxy
hvamtIKq0/DMtb5jfL1SoQYQxTqU3exHbXSylfROllDNB7/Z6xoXqMyNfpNl/qSvXw2zeqeT1s3X
IkxSEOypa7w4kk3xbC3Romurxp3q+scw5z9zihm6pbeKAJQKmpNZxona+QMALuCH61KvriYJcMCW
dVM0y+0q+5E20yetyUHdV/q6ls7gXUO1aQRbvm9MGMNKK91rhuReASc3WIHRy5a7LlSU5ispJw+/
5aQPcfI0GfkPLTV/rEstewqkZB1KpMolU3+3tKoRmEbiEaM/dVmn+C0tVhevjwpc0GPsq1ryIysS
CHDAkN/aMnXnZgCxZVPHfjSX0mEcqj9IXd9RaFaBcUzgKNd3Mj4j0zFiumj61dxblGdDJYEsNpio
6tjZoS8eO6VxGjv3BfF312F0iJAzhjHwv3HxQyV0Wi2yIIFXHKj+AIBjqE4cPmvAMZV+Xjp3oubu
rkWDzfeDzEe1+cJHRsvITmxYXBNG45PeL0X+ry8ujNKaaCHrKqMG5IFFjK9zsjsL9KAyvg69G3oB
SuU6VsCADXiUouD/XDHQN7kKDVXNhtIo+RLL4djX3lTm7u1vIzLC0t1NBFxiRApLxypGMM+3bOxn
ArVKkgpcYO97bNfChfOOmAaQRzCjr+80aLMvRIQaYj50mche7hb7BZuFNE1pdmmO3RqRWC7T93jU
nNrElEmPMfY+P9zeNtF62LZurGFo21i0FtaKkhxLIj8WSXy8bWLncmIr0jSoYQHNdcXRX8/RuBot
3m3RHz3GpFWvAddm7rYJJkh6V4ya33eFv+3xPCZ5CVxYrqKcltLVregP1Ca9Xg1ur0pkhNUVNhuX
jLEVVzEWZSrjF7AzHqNZqpx0FWET2KP22h3eFsP5dRqD5Ds2sZjVwswrqdWPGPSHCJbxmuuQQu4j
2cnyVITI3wupm0/GE30gmVjlxMDqqsIDCNfPRlc6z9TlrvTVtjFW3hyhfyzOK3YqkwYuY4VAksAi
TBTscl97qbYJCGJRCz0ap/acsrOZLtCrFT5cReSbOwu9MMf+fPMZczqsU7XC3HKyf2gsoI8H8/Es
H8XmFsmd5I0zqIydSrTFOyfvwjJ/l1SFWnYr0ps2GD1pOFP8jIesdax3zRHYmDvRYOjuUgHIAaRN
hxwxzyI5VlJvgU4FtaDmJZsxuQWBDCMFkVD/5+2jsbsyzFXYDF4CekxuZVpC+gnfcQoQWl5yq/1k
jtL/aIIrBcWQHGrjCFe+qTwP5Zdm+PdXlgJiHWCCDPCV2jx00ypHjLiv3RTERu2MyV1CBn+WY8Gd
dQ1vxP5szXCHu0o7s5l0mGGsDXpQvh+PU5g/gNzNb78Vh/mDODjufpzNyrgLDMqS1WjHPbo10rt1
weS6FHm3P/81jQ1bFegA8WBkeGgeXyQbNNbNbsL3f4AUqoNhM89+HTGMK4VoZoD5QFjLui7iwiI+
FqDRYEMCedPlKV5tqNzQFO9UsNU1LvHjU0+eoHsBPTSIGqmCfHMn9F9Y42IGFALTbF5gTQM9twuS
PG8wgdNql0Wwk7snFtx3tgFOBxsA88tlRaqZ1VRib0dFd1d1OBiWFPulbgYQm2wEzsj+Mu6iwVNI
A5IQ7aBrqtWptNDrV3CkAL7zVmtNXGomR0LG3F3q4UuWyx9Mtf02zaWAQO6atwL+okAGiX05gvPA
xYuu6pRc1+EvoBUI6yB/iA7N0bgTzwLt+T6Y/5BNg+7cgNXL/SRWb0TxIuO9hzefOlGfiKB1uyca
a7AY/7WhX08DDHJcVdPK7pPZk5zpg3mAlpXX+3JgnoZjhjuMfvqN87a1yZa9ucNMOVOlWIdN7UV6
Ah8YakKMATM/Yu4a1VxAPAWusnvCcb5tiKHL2Eb+yTDpw7DGGTS71afkmfgsn9OeAZp8aI7Eyfzh
Tjiau/fp8DwBobNh4uriPx0EbNq0ta0pKIpAwdMSDDeRF4dKWH4krXfGtAon+/eXyVjxAZXUDFB/
X27stEJiVi6SOSAva3tsvnVO7veHWncQsC23/2gF9YPolr4mN0KpCHytqkJsBRK9hDNayMB9FpE1
Y3QlPozvQFwF9zlVD8pr4dyTgB4xMINvmoSfy3sd/Gfar0y6s1uACwYXP4K/mKIi6hcLP6IBiatn
Y8MZpY47onoRFinoTpIT/X7bjXeCHYjPZSQo+MSMCPlys1c5Wpa+gkmafG5TQPv1k7Xc1anoBXc9
VMI2eGOIyx3sKQbH+wpDgBol7xe/A1zSwMxp/pXG+MDZMX8dwug8YzDd96Eazh/X5AXjI+Ka8V62
e/FbuAg/p1JezZk9o2FshAQAttGpD8qJAcV/oeWz85ZAnMDaAcxGxYS/JvXGkKZRkeag1OkfcjFH
Dljzv1O9wsS5ap/UQrU80NtXnrH072ZbOZiF8X0d21NHIP2+5NrHXlFe1MGe7i1ItrtmJxcfb3vB
zjlnU7mIoEggTFCTXnqBUTRyXsb4iSSBeE0fmqMIrrJzz8GCxk60jKtA5fys1KiRNQssaGF/ZIiA
1k8OYkrxPXdWUE+BzItpYzqMS0k6I6VynMRLYFmQurKzYADGwzFyOYzyRIhx2902DeVlaG4DOM5z
vhiqNfVkokvQ247BiAOR14F+TKGgDlQ+EqfE3EEhUg7Ze9hjRAYvNTBBwe6ZnmVz8RhwmnmcyuUM
Cyi97gE1wi8QoXIksGuVHxRR/2NnT0GoDUpdAzNBmFPhctclAiy+jJAPNXR6VCgYRgolHNs6wHD1
bTfcW9qFKe5OTSnqnIOB15k5ye/LmYJ3VpNKAN3SV72jHopmLjGs+35eT2trTE5XjQe7z74PSiNS
Jd3Ljy5+C+dKa0oqO0FzKVBV6g1Mx3l5ThWCjPDLaH1q5IBWpWdoswD/uYOjQd652W72OTafF1MY
E5lb2B0Bl0xNR8VVMIPKCNx2uQ+dDUy19EytTfImYYaxk2Nf2OZOKemUFqMfsF3+KI4Pmtt+UQ6M
7ApcfvEZKSG0uBMXLixy18IsqSYEu+FcZnsywSYXfTQ+QGH0NIVs+Ep7B4oxN18e7RByvYGoebjT
Bbvcay7uxZOVRxlr4IDSEHkj2FxP5UEO0A04iAgJ/sG3TQiQIgqSKxmTSDaqYTGwUuluwERngh4Y
NMIfBk/2GFucCIG4/ynfzHG5xCJBPhcT/yjPt9+NOMi6x74VPNf37lF8vDcbXGSQjJoYmQYbfVAf
NX89sCf0fwCc4gFB0YK42NApdqphtgOespSuTJ+HPqxlU5Rj77xpL5bEnXpirmYxKLDyG4i5Xd/X
8QjD6KGFu5fzPqOrrMxCcylAUuiWWpgtEpTcKr8iujMU4dI/mNPjMkyxE8vvMcZlVZYTDdJnufgQ
L0qw0vmYdLnX1pN3Ow7v3GvIv5GBa8i+bfz3MgRpw0hrW8ajVJG+FkoKWngqsLB/GjYmuHNfGb3a
lzNrAp4YU9t/wZfx/XlsAZz+QkTuvrNuLHK7LWEyPZUWLOqMLZpewSKFbNPMgS2ywM4lHCrd9aQ3
ezzfRkulRNFr2LvyJOFZ37+rNra410tvtzQ2J9iyitoz6QE4cUc2n3UVkSaJ3bKsnaz6bpNPt/1k
P36ausIAraiX8KktKIxpkpWopHXDKwHMvwKTuHWIR/BtYjgkbakDrnVMZ6UORqf828Z348HGNndP
tiCjBX4GHgTleqgUAv2BzmlGRQ+Xfb/Z2OEOQ6E0kDdR2Ro7/fMc3xngfZSfxuhLUwwnc10ciFi6
tjU4U2aFWSdKnPdqG0y2EN1m/AfIe+7bxtJg1tIUz0j3avWeTVEAQdE6Xcgu5mH+hFch5GSF52Uv
BqBeYyoaWq4WnsWXMWCkhgxRFQlQnrVx83gMNEXEM7bzMMKSoLDEFLkNjYdDyxEK1kROMBZSPpaL
6XWrfeyHu1xtHuvsBWn+7wT3rUEu6Bh5ko5jA4NXR/J3UKcoXcimiWqsZRtXHRUMKkLVSMuxuNEr
joyLcsT8EFCnyxAy/gZMFQqWt/PFmE4aXh0KqP7Ru7r8YrIkNxmE3yFul1pImd9ZtujIMVfn6hMX
FricgqbWbNIBFuq8OMlN5zTTO6LfT9AW0ybRW2Anfl4Y45ILvRqMuQSd4u98LJEttrWbnHua1a4h
YzEDlWmERscgXoF1T4/DGpDDcLgduPYiysXKuByjKsysHZfzyixo0T+oHg3LOwb/K8mDuNzBAuGt
r8YFyjVJgYszsbgxoYlD1zA1CjSe+/tZ1J3d80Dd0lEyx+MbRA5czEjxVksnm3VN7SdF/rnUoucC
+wv4pYBchthobzBlNs7Fx1kGw2ZbololP8x4GNb95x7P+k4xXEt6P5MXUtjO7a+15/Nbk5zPa2QY
lRTERcEqU9tR5zIcFunBTgvZWVbdSdMhvG1w71JFtxA0aaaMarl1hV1rRoCjUrjeua3CmLqa5Jnx
6PxSW2Wv3ApzKEuBzwCFT77cqi6Ttahg68L9Eh+gIHWnZV50GLz5WwupOcwVfddeb69wz022Frkt
tSYga6oywgt3UN1+/RklgyA32LMAxgv2PzBrXIFr4rICk1UBC1MJfrP5Yyy1gmC7d6i2FviI0cYV
eDtsXI9q4qAg55GsdhX6rA1/3t6svdyOyUX+vRYuWmAOfbGnYV0DVCw/rGN3LIbyPS2g2mIkkZNr
+NcGvYUWP2WWECbKgix/4LbGudgBRqe5U3NspPbQ+dIPzQXA0TV+gmzpPZBXQpWYXWeELyLpQAUP
LBZcsiVnVYdhStjLjtEJ98tX4K9G0MlXx9IvP4CS7HdA8qhrbUxySQEFZW8UVcivaN05dnlcLSEX
106ic2GCi4uLrMmRbuKIAV50n+Jx961z6dd+dK2PjEy88fqPleb2pguEo7gSsHsY/l4govPl5Wam
1E7ieFyDuq0dME+0VNCZVfeuz7ctBPnXpQVUyiSt6rCF2kMEslziat8UyZ1bD9ic4auaOhK0k+RA
88djibuOUVilIH7U3GV0Nd3PgPEEM+A8O/1H+V6sFyrwKtwfl79vbaWmrGPsP6kmd1HzBygIegtt
XeB3nbbu7gCsdRMwJVtEdrMSNDX14ADAi9eUIDDtvXs3roDM9/KnUJu0aVTiNBsPy19Dh3+N62cL
YFnCGRe2uKsjvPn8XKSSUIuS5xgfRz6V0X+JRQ1nIE7s9mHpirLQvffKxQq5eJXUWr4ONiJjgybP
WTm18GS8sVWng/65Dpaw3GEaXqKC1z98ZeiV2ibgbugDX26tnvTNnPdIRNm4HMUM8YhHUh7WvqWB
qNn+2IZW5dkC3lb2l17v7ptRLkB2lmGNrYzdXRIMuRunvFfdxUo9wSUgMsPFRTXKqwWSTGjEYs6m
txySI0Mte0fDWDvoJhNA1ECybmSuaFd37znEYuQGqEkrvLpFGq9Vq2VIf/qqfc666lCPKAvNnacb
kiDxYWu42sqNKS4Qy0OvRQQ8jQFSPC9vBz+tZKeN7mi8Osa0Ci7w3ai4scbF5ElS5KyLkUpa+nvS
vIzNB8En2w2KbwZ4Ql9jijRSJTPAfDR1QGLuNNDLS2swxshhaltwzw8aJBfX+SXNXm7b3vWWjWku
Hk/9VLRR0a+BHn+Yzde6nB2r/Hzbxv7+IbUCrA2meFxbOSMzLrp6Doym95r1eRpFRPMiC9zRWuNW
k9IUFnrkh5rR+9OqCZxg3+XeFsEdK8OM1jWVqzmwpacph+qf9VmiRxMvWysr/dsbtvtRAK9EF9TQ
WUnlMjxJc24OPTpXwTCXztxZLhJytyGtc9vMzhNJx9sBExZgWgawnFsSuI6KOY+bOchn89G04XPl
qthPuapErh0jVuSNfJon9L1VO7xteu/lYuCmgS6KDu04dHovl5gmtRk1kTJD4aM2HNlYnNnMHlrZ
bh0dEsQZ5hdawB+xcC+KBm+YRepje3fAxeq5GNKbDcTHNKxeDmeQ+GmuDiVyzbNfaod4TKBP9CLd
+aoXBrkwEudZDqZMGJx08J9XsgsNSSctdYGj7mSQMKOhFI+Lzbjqa6MGqYEQFGZKrcbVWRnPAKs8
p3bkgdQoTLPinS1Ngqtt5/zBpmmxETRZQ1v58mt21JTqJulwwhMSgZqtHh2pXmKBv+5VQ+AvrM3A
OEdBun5pZrYy1JQsVEPeJmJb3wS76a/Ihuyu6c0YTwOi2NI66RGMNYbudgTs6iJCJpEF7phnSZMP
hgELbT85chFCJlrgCztBCxsGtAHIfQFQ5Fl2rXyVkojFxSYxkM+HdLa/D6vqDjR7XhNRp2bXwaFU
TsCagzoI36SK8j6m84IQ2fSpH6+RV69SGNkipYR9NwDbvqFAkpihvy7dIBuVPjZyeDh50E42CrSg
K9Z92nqTVyyeuL69u66NPS5SGFk9yAvButakdAzDOCodtPMa6yiIiTvpt65s7HDuHaNEbI/lOSKx
gW9gZCFOaAKS+0taKexMcjnU1hofgfsWLT1SwVq+uJ1vnaxvGKGHSJgObq5zm0uUH14rdAHUvlkf
354wlEyniYJ9xMwCarXSI7TXQJCs+3qYgG6U+oOHcvdJDKkWfECe830qgYEBpmgOTPKRLsdyPdL+
/f/28QwuBAKEo2olc37GhaTeMxJcA2VhRoohibt4AlcxWGjZVKHthcSDVWNFWu6swW8Qq4kMsi3e
GIwjlFgbduYYR1d8l54ML79XQH/zSzg4kW9y+VzaSJaesJPwH6a6FK/dN6Y68gsTSXuPbSSnxALb
JrRzr+Cr4AmYi5W5CE4Dw3USJt7GeIwXcGX4K1gqRcdhNzajSwdKcsx7XDH8gDU5o4OK6J/Ptddp
9kEfJ4eoyn20kNCaBTf07gKRFWDgAyAMW7G4LUVgXktJxQK3DS2fUd/8Cbluwb3DIhUfW7bGuAgN
pUuqyzOM1XqH/pLtKU3QFR8aMjmD6uf5g1JMApN7lymBlppOELdMnYeeSahW50kDk2VvoM9JABVt
uvKb4JTvWjlfqWDOxSQDd2UDXbmCNRlWGIPwlEKUwNCfc1eDlKrqqrbfukVol4HAKvtbr7ZzY5Ud
zu3hK+vRyuUWeQ+EEP5LUxcrv0hTt+eXZGOMC2SqLKUZZHuQlShJ6lVV/65Gx7zTp6fG0iFNJGpi
7G2phrkCGbBx5K38Y6eZZWNS0wE5uNm3TmJD/kgT6aYw5+Y3cGuD20AylUq1SD2cH2PkctM8tJnh
WGOKKW3hyNBe7AIWHWBLjNJqJv+qaksSFaRHDfU/XGEZ5F3B3cXgKqrbNYfEF0HTdjcQzXfIMaOT
C4uX3qEk9VhoLFgaSb06kWInTl23Ah8UGWF/vnFBTPSYcy0jkyT1HzFkMBYBllH093P3i1zQYVxV
lql2/UtiqGEjl4IQuG8CcyXQZkCo54d1MM2YTrIBJ+itxMGwgqO0XwUHdSfRMGRLlYEnthBl+RKY
mVnxEicjnnjQk2xxM68eqOH/j7TrWo4bSbZfhAh48wrbaENPkdILQjSC9x5ff09Rd5ZgNbZLq3nY
CMVqQtlVyMxKe44tg18+IQu1zmzPMRimmX3iLcEk4xPg+JAT06F3blTRxEsCJj/2vPDQHYdrstQy
iL5sgsYyd0E0gAHj3rx83o1Uc53E04F4KMVVopAkPqt4sx4e8z4xtdrV6/2A6eY6eL0sjlU0oIma
uiXS4rGUUIP5iLE+Ycf+qhPy5Wh0LK4ascopEAXic1OQvqsKQ1c2v9iqAEK9JFmrpoLYiPDpk7CP
02k2QSPoFEERWYxb23B+aFsJKtJytMHPJq+EPu7SopXxGMtZ5mnauJjYf4qtUoi5e60DPkRv9K8D
/h8Qi+24MDgUU9naIKR5rEORLJclO0VBQyiO2l+M37bhLL/8NvLbV24lXVTQIhX4bX8NSUwKS9RT
8EUiFZqMWtrGgQiJ3TMp+lSRqT+UR9Xt3plGuREzq4qKYSfg85D8mxLV8X0hgcgW3gAL2oriaCl4
mDmnxcNdBr64+4uH4Is8Kk9djEFpM7I4oQCYIK2OkVgwDH4jrvsigbKKPFnCNutxIth833wbu9Ic
AvD6Sbda70fjQQlThsSNaAQSsWeiqphsO+vULHzNj0qCMw3ybArZaYx1X5Pv06WwtZLlzzYdzFoa
pY4iD4YUWcX5jJ28X/x4/xukPjiwq4Ef+TWtiGtZlHYsuSqnlYyTiXVmJSnX+02XKxZmSPZk0n2y
amWowIaTWUtQe3EvgcgnT+85RW5McS6cIW9RIy10bO/C4ap65XWTWuy0BAYddEN3ipTxRyHod7na
gc12rt6rJMMeRJDbBoazTLXiHGHAvuM0Q7w+elyXoZ2JtmYwAr/aaI1DiFUWC2N38E28eNBlObVB
YW+KtfJeCoutSuI9qGYwsdkMV7WiPrbt4ndRvhyA+fccNunb1Ci8GUSFsWsG3o4L7lbjm/FRy4Cy
n3DZETH2cR756w4QFPZfuJb1/VLWEANKp0JdkgxDEizpxJ0qpx/NDA8ioEVN7iYb/MsiN60D2QfY
U8hbTPe2gWeW1lyTzGifxqCxIwsYEXDwWWa+raUrOcTvrJzmyE+LwC+Qo5i8Fe9qC0zKDlk75Hfl
7vKRtmo2KOkKhqhi8ZgMen+VVXS6js0Z7C1hItGLQZdcj7f6w+LVpRneYNDCU+wsNkUVuEOMd2sr
uFhLpmxRjoZ2DuRsBkgIyKpr3ZMRRgH9CbOgxxETXMPD5aNuhIeYvYQSY/tQOQfyqcUq4EJZg+3z
96LcYhOsZviyrRycbE5CqzE8hZIsdZmzxmu5ZhBn5oY7LgBeR2RH1f3vga3YHoGN9HL5UJu6QkqK
WAMj0/n0InAg6VkYctCVxi18nYMhLLvikPt1DrpDpmYSzaN92loaueOVZpZBwiddn8IC/gNZSSqY
hDiSveVBFOCSMOo2O4nvU76MZ1drT0PwYxFfUwWLX8Hyd5/t8w4pTVSaRDcacqrfQQrmtj+rURjE
YBecWSejnoZp0qu+ifHROBScq+AtSDIrCidTRXv7X+oH5SW7sGiCscXZSFlovPqHlmW8/ruQWsMS
FUrAvKqBiu+rcgiJMCn5DFcyyROwZ7+3RslwGefcUiTKXYkg+rnSPwwBt5JEvhRBISekcu81JmcI
aszHOLWtWLnbyxaI0SKHucWxqfwr4STWXQmvUkFbhg7CCb36/DN3BiC2Llb4Xd6xU6+t9uWXo1Km
NgpT3DQ1pKEki3fcQiOacBuCLcFOY9t4z/+gEbLpIlUV9Ibo46NiQ4V/HbZkxZqDS65StCW4myVh
wZBvStBloDDy4KXC/77eYS9WgCxEqcEd5+Z+4ng3CViYHVuJF7TvHxF0X6/p4jQBbAJEYDUiKh7V
m8pgydiaxISKgzEc6y54N2kculDi8nZQohmgUNga4qM7mRcrM63DB22o3wVtRF/f6F6TXjoB8Ydh
BpuXiOIDcHFkFPLoImWsloE4SSQO4YGAq8RmF3y77Da2onIyO/WPBMrOtFkG9YgMCVpV22n+xKe8
rQePTbGT6p+XRW0/mitZlFmlvcxF6oSrHI3B7IfHrG7vcv65DE5FHALPa/KGfCeMXl+eZnWnh4nN
+AEb1Vd1fVhy3Su7HrAX3usBDruunP8Zc9Xmcw3kA5FgS+iGTtdxmkY0OmmEVZ9VOJjjCJsXu5Jl
UCMYgKlN5Zo4S7LBu9j6T8K8PFhY4CVrpn+AbrCVeq8F0g9AXmhTp0EgaZHFh+WgH6X9n+RWzKNR
+jkviLTmAZL+v7c5va16m82e/WJvOZX10SglrYoiQMMbOjLFjxiaWfT7hIW2Km4ZHVwiqhegvNTP
8DfmOY1D9KkAIaCAUYMTZ1Rk9MFTo9Q3MvGoD8pzLyHEC1H9tcIyaU25yV46bgrNqJGxCZ8do2q8
FgTQF6vFD6nQkRItO7xZT7lWGuZYim6vCiDT6wfDFMVZtgNu5OyiTCqGTW3F9uujUFGHSAg1sHY8
u3P1xvc9gLMfCvBQzTstvs/798sGvOUOsTaLRXngSfBnAzHRFJZTIFczkGmweYfxM6w5Xpaw+Riv
RVARYh+KmHNs69ktf2E6DCPbpPoqeMuv4pvgJE5oq85liRsRoka2/LDEBbJqLHF99Umj2upFBmY6
txKMxGqSfqdU433ehH7a8y+XZW3o9hdZ1MeapGUOUEDE/bXSXV7fdD1Iemvt6d9JoV7+QJWHToog
JRqao2xMzqw3prxE5t+IIeCwMoEVplE/5LiLgU+BizN0P0kqR0a60FeMs2z5H1zZpxRKH8bJkMOy
72dQ2pMiY2bX75NJcDd0c/TLe1alUdpWh095lDr0tRKOQ0pOtSOAAQVmRwwn95Yn7i71QJr+EtnK
IX2Mnmtr2LWYk0G981YGTEJhiVcArPSak+Frb5gANPzAKhnKumUeGF3B+Iokkc1UukPVwTjnVMJ1
zHv18YNJ3U1SS7+p7dLPb8JX9oLj1ozQF5HUo93KbdUVQKd2G1twyS5K9dI4iyW7jQcKbsZWw9Yg
O6QB3sUANy9QMamXjW/KBOOEA1yznQ3m/K33phfxgUBS6M8EbytKzcAST5dVmXxUKv/9IpR65PK0
0vp4gdB0+REGx3qqzACTryLqcWLpXpa1VQf6Iox64DJRIw0L3OfwWsRm8qA8hzvZIWhb42v2TXzu
BzTA2SXtbUta3Sz1HbMYPsGIcEigPl1Nfm3l6KNhj6/0FSTeLbvgxbpV4g1X0Z5RE1i6CQclCwn5
LrNB7smV+3J+HqzfcB8TaqaVU0u7Cgx1O8Y9bzrb1Xkpz1HUgBzVcpw3A57qQxMAaGTZqX6xE69B
5wMit6tsH1/LLAUmunKuSxpB55aQQ9OZXZMMcdKoECtc655wLE+D+dqBj/3P0Ok2nn8o03+kfWRP
qzuek6xqRn6GMrnpHRZ9MGhjWOWjdif7vUsgh5MfxvfoNvNYz+Z/cQufkilDHTUg2Mn8gmRiT2BI
Al/B0BmQgkwyYscaVNz6lohyyMwbCm8YVPyqSpwktQKASqG7tXIEAe77kGChJRA7/7LSfCR09Ndb
C6KUZkwMfo556OzztwkrVZElPIVm9xQ9dZIvGHab/9RSc9oTLrYM6HCHvjnIKrN5QlzApV9BPUL8
OKbFQlxunMUgFK3Ct7DngSYfPLVBu+8SzkbN2kna+lYY0d0om3e0Ca6HSH67fB1bSZSG2XkJYTIW
ljBG//Xe6xyt26Sf/iaJ2ogtIUpGNC5CEIAtvoriYmlJ9XqEPnXLKe+y62ZJ/8LNr0TQ9YpgmFFz
AqupGyjFqwayg0gQrrI0v4rS/HlRWXPx5BeffcXPE9F0hKnYYWR8xImmebxDRWuxl358Fxf+bmmB
K9NVT21VvVYD65ibL8z6nNRzZogZ1/Pog6N8JriCHTtVRxyv5oBm4QqoD864W8D2XTBd/lbwtBZM
PW2iIXMptrZxwY3k6GBXqKODgDaY2rNAETbdz1oU9ZqhOjlnS4YzTv0HPYHOmepN9ASI6Z/DKTkJ
rL0Y5qVSLmgROWPOGnxN/aR6s5MeClBVX1UYTbnqbRkNo+Qk+X1nsiCsNl3fSosoj8TNmcxHPZRW
M35M6YkPfI1JtsOSQfmbOJ7zruZxmbyGWbxo2HGa4QDVmDGZtBUQrL8Zlf4ECfCnsQqA3C7lfU5d
TCN7j3TQ0abfdS1mvP8Mf6JQ/mTm+UXnZpxJ6DInjxof7Cc2wz0yLPxs8LvjAzVRIaN1JpsYmqY/
DKbilGREzdFfRDRHfeMYA16tPfSMVJnx0egZ8LoLlFEboBiRqlpCl5sNXikQpF8+I0sK5UsawE6M
vIJvFoS1OSkxVu51a+FeL0vZqvLC++si0JFR6sWWxVfvLy4VEHF6eI7Inx3ZEnbKleKpbrRnNdY+
eKPOvfKnJEoJm1pDAiVD0uAmN70zWjr4CWX0sr1w30qm/hbdy/bgKJak2M2pP/yVPWN4CFAaso5B
aXLhq4gtGYEtJgaQr08zb44Ct+vi/AHMsizKn00DWAmiHIfRc+AQzPnZlcIS8AWaH83xd8ZnI+//
2WWuZFCfLaoyLUW3BgYQNCetAV5jV4HBLQ6il0joj3obWFjNkR09ygMT09iKlXFZ7TJ+xVbIra9+
BfVJ+QLjbH2PXyEh5Aab4CE+JU/Cbe5LzrwrWbvWmxaxkkY5lnIM9Dkg0sah9Cb+qgoan1NYrmXT
V35KoUvKzcCVkxERKRissmcUF3+jnQZ+ppmyYIulOUb2Aj39o5UWxpUaVOAXS9kAqF6IH16F1+GY
73Nvum1+pQ8i4JCZoxGb8e7qsJSTSeQurzMFNpH+in+qe2VH1gXG5+LXbJc2e+eD8QXpTj6nh4be
iRDHtc2+rP1FmncJy9FsxkKrMxHzXNl5qQ/YcwYJlMsbV7z4nBqTOeT7MRD/5hlYyaH8yZJqXKSQ
mEuMBa8pS/DWSa6sFT7DyLa/kSIQtG4RmDXk71fn6XRpCWZBQu8G7IyBWRpW5UZucwBbXqrvxCMY
wHYia09x+0t9CqUuESjORppNEKr3ut0po1NKdji0JuNs29r+KYa6w1oE528eiKiqARLS11xCXg8z
M06LU7rsjvO2Z/4UR3nmUMukOOWgGmEGEIG+HG64jlUE3la/TxmUZ26NKgHVC44UBK2VTQBanRNr
xuL98u1vLo8AFRBGBYwVUpIQ6qfZiMo26oOjQ8DqS6t5QlXH77zwnsWOvnl1K2GUq1fnEmjmBoSh
ROqMg/hUqcnT5QOd6ZxECD1EIOEAEed8ziebuyIrlDLxKhkYoDFIBoJ7Qym8y1LIrXx5OYkUzEah
CcVj0YZuO3T6LIxhyydeL4R2k0DJUs1qms7M6smcKlaweKYOEAdAIxDUkD+csRgIyZAIQRamXlZK
t5Va20k3JYgYq/e61zuGPUln7UkiBFUptF95AWB8lD2hNznnRbok3uDGd+mhR0JWO9q1Yde72Zrs
HDwRAXAUFc+4qnbhSbcxIIbs9DUwRezWOsD5/4sZJ+o3UUbXVfLSS6Ad9jhRAP6NYcqAgZve4o5R
ZDjPTClBlD10BUbTojSMPbL8NnrZfWRXT4LHefLB4Jjp4ZlBUNIog8jDlBe5Ok69rgW39qBZk8Ia
tpPPXD8lg4p4ljjr5MRYAlfKWlucdTMrS5cHJxGiOfGhaJIDz0vXRpw+4j8TzGDqn3u+2UX9ZDdK
ZOlpYXNDbsqBYoZAzgLSwymIuVtgw6pmjDqMCc5KFKMbDNc2SANsvJ3PlYJdulS1u0Lz+wGE1Evj
NRzGZzvNKcvZDKduL1d8hCgo0dw+mcwq48DQ2ZnjGB6lsUL7ILMv2+x57vD1Imi2taENu37Mx9Rb
XidbtcbeznsbNJfBQ/s99QmteeiKSMQeg6fYbl/gP5j9EXLXtN8g65XAqcNy3lkDSB6nEVD7CQjB
FVOfzeo4OplkRs+xMx3m7zkWSRuzdKPQVB7LwWLDOm3p21o++ftVGBB2YdSWCYgZQ+MmRaVllBnO
47xPgUteS6Cch1oJeIq1LvH4ffQmWy3Wf6U7xdP2EnYCOTti2etZDkPJoxwD5ozLUOVwIn6vuA2s
NbUmy/BISSd6vKxAW154fTTKNSQopUq5EsXgJAV+3fKwlO+6cScwUXA25YjADdANLOGe9SDKhNST
EjX1RI+07Jrr1gt83Y8tshZeuhVBlY9M1hruefGc3OSnWLoZYRhK0wpZikcGOHL1Hg9Z+GPY6W+B
BDA5grQZWuKTdsPZuqMlGBvv3hPWx9xUz9VPoPKWHEURWa6z2Ev8zhdSq/QS3tQehbsGsChO4cwH
PXKLxLn8XYlKnhnlSiqJL1dGEU9cMANWHA3iBhzV8YNeV6baMTpLrKNRAfgYYmAF6PKpl9QReloN
sNTcy8fYfLrWH5AyblXLho7vFjiXW0J+IJjCC7qSruo2P/6AWYk8TdStaTKmcAywcG3UfGIR2PJi
IMceqLf2C7gXF3c6Sh+TU9J+tgfLuJ3tHPkfc7504yohGYi94NfYqMHkfTotZaHEMHnuGlDrIlD0
yepxiz8C2avATCvLOLZEwgAgDt1twgH2VUWAJVnOQwSRk95ZnaFYQ/Ltf/96Gui+CIYpgD7P1n8x
VKVjWrOLPQLFBrpv6aD7y360x7c/gnDc0pYv8iitVxQlBnsrvh/IljEPAO8JN/Mw7T9wBsUdq6G7
fYOfx6NuEPNaYqVj5tST5s5p2hnb8JV1+QrlLZVcXyFlAFMQySHWgiAj1gD4PU2aF/S5gyHsZp9h
bRdz41lucllY2MIwfyv07FpWEL52gpnF84x9nmzPzfprIUpXabb8CErjPhQ6L+9FL6r5Y5fquRWN
2OgMJ/S9Yz8aspMoSyY/1KepSO7RhXMjARh6nHEQDdURxOg0iPx7reaAxxJktzVmp1+mXRQbZgSw
7qVDjUQNbpSkfOB6we3UkncHEVssSvPr8u1seDnMKpNxc5BpgLuK8q0o6s3YPDdwOcE+zm+a5YfA
4s9liaBUqu+Dku9FFYbZ9xangoKLrFjOAiPG2FClLyehVGlSxLJsQG3h8dMpkkoz1VjrfeedU6wO
g+4KIBHoWcsGjcpcdfw8RpoGewf6KBlgH0BQ3yC/AZ3ZXzx6a1kf6djq+Wk0o+m6msNxvPxb4Teg
euIc7TH0tVvZzV39itn83wgwvkikVAFaXORGAYmVbVyDN22KQX1JMv/BxJbdKNjtEYRbFucPBcNE
z/twXy9WolRkECUt1Rc9RiZrjo5oaYcF91vcG1dkYJ/vMPMAmh6f5b9ZH1SidKbVphSQjDrAhK4E
t3KnXbArrkJwyLC5G8+HoMgZ4ccxcA5k+TNAk3wRijzDarpbPHe2uicUbdJVsDv2tuhmTui+sUgB
NqoREKgQfCtk7GcJu2wsYaTmMAgNE51J4jTKYwO/MgrYbewYwdKW7qBrJMN9ITwFcvnXl1CYpySe
lwH58SSZZdXeVkFlTdXs8VFtX/ZYH6xcVIgBBrhPWeS3rC1jKLQiU0fIAvfJm8IZiafNNRgkOjBi
pvy0M3jJ5HgU04ek8rGu6i2h6se5p+Y1/8gVg59zohtq8UM2iYmNNZI9KOcYgd05+RQ+9/pXUmkB
ykRRW5BwpLOF5/rncszQnc8wr5S4mjW+kqU2TCe3f7DnvPWGk2FrlO0AcKcZdFW3FFugb9R97IVY
78EqHV5wG8DPpRndYXQdU2GXP8im41Ww0oDZIMJLSlUShgnNoolfEPK1GBYaGzuabi9L2HxBPiXQ
KfocjSIY73CgqlNMQRxsqLuV6S1Ls4i5n2nWSg7lAfV0qMW5RKRAwtbkRjtMB6xseINj7Dtkqdrb
5WNtf6iVPMrtNSqKHWJZxJ7RhthRLhek/Ua1MzD/ZS3RfJ0pvGuI/X3bx99iw+eS6mXk045xbMb3
o8dP+X6qZY0jp06fguZH0T1ePibr3yd/v7LXYUh0tVfy2Osjzhr1R616uSxgo3xCcFP/UUCNcj6l
3PZBNdW/i3PkmZSQ6LOrJOfrc8SkVTA5obaLNIOGL1G0IaiLPkoQizd+VZn8e6Kb+WT2gMXE8DKZ
zJtFp6xsPTTnQ7RnAVCzHDrl+Ga+xWoD34Lr7HXOleu4El25u4kj0QnG98tXuvXNxA8yIjhaFPqo
byZW8zzEIh7kqqicZH4sFGa+tn0awnf0WwT11WKtazUeLLxe/C3DfEC8S/d8YoPr4lq6CwrUkeO3
as/5RWGlBcNjnU9cf7zFn7KpmxxyFOTlMIDG/Mh/LnaOSdZ0b1it3UcAuE7x/LOGHbcuFMkTuLCB
P4N3gXoODOB/TjkPiQOay/EICCKOEf9uvovYwiW7zNg8O2O7APVsYxiRqKC7LO8j3e9zW3FTR/eF
W+4EMlrB7r9PFhh47br4g1o8+V608wQaL6JiCfnqGVxu0BlL1eZp4uXdC0KNaewtIbm5rJZbdUSS
bON5A4YmeHYpvayaKRWbNEu8dDb13KkXNKdaL8LzpgsmL1mc4g6e5l+WuvntVkIpTdWGge+quE68
bIh7LAQFulWmI2v1giWF0smRKyKgtOXor8yp5nJY6TfzFHD//+4slB6K3CghekLwFI7jVS10D8Cz
Z7WKNk+ig8oVILRgtadzSjC75HkxQoYCoNtC+17MrJz+w/+cKRvweyGBwN3SA9lo8Q1lM6Ju0Dr9
N31PutbVExb3b4WD4hak9ZTv56vMFRMAuyteeDP64iG4SvbcHvtGrnHMZEA+9dfcDfLR8nD5jjfd
CzqN//w6umaaNlUhR6RoM++Rt1m1V91zd/pxgPGVbv+S/WBli1tNDH0tkYpcuEjs5qDC00CmQ9UF
bXxUE16i6+q+e6p2k6XsS4A2J6ktjSZag4XFdOeb5r86MxXLAKuxUKoOv0DqzVQFiW/1BugVcJyg
g4Ut78Ds/ewPSnBbb//64FQG1+VV2fZZ88/bP6CyCYBWJqjI1mO1FkP5HZ1PuVJVISYSSxv7B3Zk
pO5Y37fqHf+/T2XgdVoLo/xNnRlyNY24SsKlisX11lpM+Ua6Le4yJ73PmMwEm3HoWiDleuBmgkDp
oa/ybXNMkS+E7/w1dxKBgaF9l1g+nGjCBdulxwLBEttNcoe7VG+hq8B8gvve1XbuT958YE3sMC2D
VAdX0acRVxzyX0j7uEyMp5qALrJbM93LoIhxCN7U5DSLOSwm8KBabKEzoUy3X62VbVAZUtXofQEm
Yjz+ACNQrRT4byYoeUEzXbpomkR7VmFD3MpkVl/041ZWp+41YURVExIJ0kOEO5787qhcS27h1u+c
VdvCjIUk9aCgvAIWZNBTZSfWTN35/OdXPf5oLa1+hKKFtb7w+BH8vsMWy7CTgffwJ1zlrAsWKecD
FARsjA9QYN6LMKvrwudaqJN7SmPy6Daw4alYLv7jA6zO1mG4LR4kcjYvviIcxIKZ2M0OQHGY3gPe
ulczHhWGoxMpD9SpXS5OGtEhcMGFwu0ogUDbOIXFXZqWVh4ad0b3v++sUF+Q8kTSUMYYY0HinfiA
vnuJ3NTqANKY+j1os7EoyBoN+/hQF3yDSHmiSFU5jiP9gA9LAQBFY/MWWdmRdr1s8j/7E9pkBPdb
2beCWb9lIbAb2ZihTPuhwqRyqgUt14lH9AIvRSepu5+/CSC1jh9jpHqCRXh3uF9pDLgs8sfQRh+B
WR8gp710G5TvymoNkQTxlOk3cEE50m45TC9o5PnTXrAwdrvXvsdYWLD/XfhCl7kxCtvliTLFnn46
YXDHX3bVDpWrn8rHQf+q7rzyVXSle2rlsC6Lj9hF3FcPoqPgnEDntDSv9pNd7YIfcMeUSiKiC3f7
wcS1MmBRV1KuIardPeORvcIioy2/ScRfpK7xxrhRxpNH17eVTMx7NUCFYtxPYEdvrXiPhjq84R+R
dDGcP13VrooxLCoDF1q9KvfGK/FNpRe42WgbQMuPme8bcT2XrpJyTbkyF4NOvK+uPBT6g6rH1uX7
Y9iBRLmhfunUHgh+eM04MPfyLzLm+mfMjwTMRgQjiv3YJF9pRdDHhtqT0Eu8lXz9lDyku8IedtNd
s5NuDa+9SV1WhMJ6vOipwWiogjJXZ+Jr4l3mDk8iZwZv0mlwotzEsondcIyElimSdizdpKUgdyHp
AiCzrdTJ39HUQiwAhut9vxNZxXDWtVIBEC+qaDGquNbnb+CGaB4kMiz49k4kSj+Hxz/gTmNYnEym
GVcfUlQGNe1IANTYvUM4g1tMJMaWsAcM4KFlvM0M/aQTXrBtyIHaYtpclgyEHmOFJ6EEBok+Y1rG
wHLpZXNgfT6ZCne0SiqiVMJ15lhoJdFdjXzX6kwsSzjgK2dj07AOSGdZgz7PhY4D8ssuxIZLilXD
EiiqQqGySnOMTEumnEmlFUEk5Thb8GP+VrlKYSZueOpdws7WeaWd3hD4nRgp/L+8VMrJKONS9OL8
+8lvTAl75cCrd0ofNI8mCehYAI6bHaLVuyeTS1+paCRhxaU2IJAAoo2oH8fgFISjPtYSVulDdDzH
p8kjDoCVrDMctkxFNwG+pGaIMP+q/MFlz1nB2l/YbOiuz0Y5GENt+7EEq6ore5JgzpZYW2CMsHNL
9atf8TH1i6vmLnVZdRCmZVCORoxnueZI5UVPTUBiOhymDULTaM3JKn3BifYo9wzJv7RHege5XmJJ
rlrc529ng3z9MOxCbyE9vt2441iquuncAG7DA3cUxPJ0I0IMqngGkiQJ0ApfcYWd5vDXcKUW+sh2
5DEMY9N5r6RR3zLvAZSskHCiFLweO3U/m+/1iXM6B5O76PZNmYmc7k9oKDdTnpVg6mMaaoihDhXH
5D1+tkBSPbmYgTp019IxdcpHA6n7gve5cBbnjybKGNdM8w5yXBdnaYjGJgGoHh6UnQ68eBKztdd/
sT9CUq3Pw9Jb+UPAc7mi4LB1/yo1r2PPeIM3Xfjq36feDDlTJy3L8O8vMeg8eX0+lJ2SWXo1uO1i
MAI2hsro1HshBW0TiiVRUOGUTMdOuk2kf3ke6p0Q61HNjAxaOTUnRfkxl8Yu6w0raDL3sv4ztJAe
bdCx3Py7lCJ7ZAhn2DVOizWYv+mir78/9Ro0VS9gKwoxrlGdCk7wkvx/5qigNIzy+vyc8EudQZ3L
pXYweu9kunP5qrbd70rJKFexpJMocgWiLmIxhNyhPXFXup2Zhlc4zfvfufuVPMpDCEMYSksLPcuO
OjxDBVoH7c74Uf0kENb9y/L98vlE8vvPMp1PefQCZ9DOixrX6HElx/obZniuuINwLd/W38AbLt23
TnpFOm45+G6Qvurxo9aYKmomgJuPUBYiSGf17vJP2i5ErX4SVflXg1kvtBl2YOxAluDgMYjswF32
knWPcWybGbVsrAGt/ZRB+RHMOGICRIC8xJ+OxBwys4NBiDvWTvVmkLI6GOVDMkMtMiypxB4mdrDU
pJrd+MC4O4ZPNCgfIrSGII0hRChm4at7CbNupRVjZvj7E+eRMl74d6HX6lRUlNlqi1FWZQqNDWN/
AY2nWA4m41isT0S5krgJkl4kn6gIPV2LdmpfmmL0IqRAuREfA+EmmDuzTkeWXJZ1UA5m6oVIiXTI
DU7qAoYAdS/Y5R57l4hOMAGL4ujyK32r3ebEyqG3thS+aCXleBRN63WhhOMh+1lNZM6PpSda410C
CPHFU6/J4GJqG4mZflcP8bXhs0JqluszKFfUcnMsSQt0abTSq85XDgPKlDnYWgHipoAGLr7Xc5bt
E1v77+4I42ZfM4iOa5WwDFGoU8zBJknu3GPJFdQlaKUMf4C+ddkk0YT/Kg85p9ImKHzjllEzQ8/k
WLnDARPbg0MqokJpjTvJZ2jzZqHuPxaj05TzQj3MfFXj0w7u6PBOZi8vvA+KEFt8Yb3BREEv3Sft
cpI5AIkx3HuXonHNvwgSGB/AlKb2T/X8evlcrLukfE8MMpqEI/pSRblV1ZrZpYzAnSWBcjXBkBlh
RXqW+gCY9O61Ta4vH+GjGn/pvihHk2VzkxY5zqCeelBkyg7oLNITZ4X70UNrjWgi4P7QgCEFcskX
bQImVtqxrd0Ib5d/C+uwlO/BLqOGXZoe0ydTYCn5YvdzzIg4Lwe1YFv5qv1KWxV8RnoCiNOtcNbM
RZb82nAvH4QlhfYjrVHnZQwp8QjcIelRyndaJdqXhTCiBp2eUAA+lREFEqTIt0pvkQpg+phavcvd
ch5GJUx+x4oNGef6GMVeVTuGbpCE8qOy2gme0h3mBjO4GUMjWUKo4AQEb6PQCgiiR2Bf59oxqbHH
ybPgcxi+HitHXzUh78qpkBpY1ozyqZqZ/Um/Ue9JAp6A8qM7sQaQthv0nz7w43OuLg9pDlbbyXjH
vM+vgJawzw4AATB/h5T/O0zJl0QBnJFfjzcZRZKoZM5wBHBC2Zp9AQAAn8wQDw4/mNqvbNfcxi7z
CWU8Zx9FpdUpZX6apIKUNQnykmxhVBob5YoDBG6MPbD08b/cKWAHFLBPYWaOOiWok+ZiUrDuADQA
fS/thh3cVWmWZF0My7Z7VqS+5aFUHtNQoMYEdDmd4LeKnpSaXiVeCB4hYFCb5cIaEN1S/7UISv37
vujjAJTWbi0sP/Mm8RcFciKeOWq4FTiroO3SESCDfIoe4RCyvJRUUoASBHN5FVykXu70gvUopDrZ
L+GXfKw844Y1UEBcH/3crKVSDlifhqZUFoGkHsG+9VJPwgK+yB4Z2dLDtRzKBfPYb+/rGImyjE3b
EW06u7CL69rLT6mFadir1A9LgO6J9ryTvo97KTFjl3XWzXWR1Y+gJziUMPz/qfpRKEy9MXazMtlj
14GbcdSesyrdp9140MLgZORlDfb1zA/VyQ/H4hgYTlyzWmOMT04Pc2RFPcv6iMvPjTZyuqX9JcsK
JgjbyFqmgbkwvqHKhBsC5gJMLbggysViq6XthQnW+btD1VpF6RMAoQjtaEs3C4fzMwyvlAw0O6JC
lIp9EUuMeOWClEYCLxfA4T1Diiw8WVbbXWsJEH5uW42zmvTb5Xd4+5QYl5UwMQvgeiqgbgCq0XE5
1uLnGEhC6YMKGkE1u70sZAu5Qwd0LQA4dQLgQSN3CDWnVoOB54qAubR3E+Bprspbw609bjAzzgbO
xJ4MBgcH8Zjdoj3WmaJdP2BvxiHJmoHBvcpivWkbR//yo4i+rW46D3KdrxYVPTO+PBkqKpGtZAvN
4lw+/KYYgJaAG0/AdhJdKsc/PBsgrcNYcGCMJt/0uz4RTkp987+LAYytghV88FedcRkCi14KIhHI
LzV/m2n7sXc6Fkz4lvdbi6C83xIFGcixRujKfjr2KLz0bnUlMycdNx3PWg7l/fo+15u2QiSNxSU3
GU0tNnv4WpAPN6qpkbGxFOvb/A8AYVy+w82gVEMarxA6E2ydUjY/t8BHy4oi+UhnQdyWmt116Kh2
dKW6yX555G5Yoy7npBEIdTRwzxuKpvwfa9e1HLeubL+IVczhlWE4QcmyFawXlmXZzDmB/Pq7MN72
cCDugbbPfVaVegB2NzquBdpvmarPQgtnALKpUhP/mpOLD5nb7ZStgQl64gY/jUOwA3ujN9D2EdYQ
3XxznJbDWEqGOI/bgVyLEJY/hjEJgMgKM/YCaDpfPhbBLd3com3dMrnqvvVfums+gM7qoNNSJpM3
tToWgLUYDk/6LjuKm94jrQ9UO8iwoGju6sRWfOKVaH8WHt6fIcOetB0/Yy3jEy/5Xh0XxO65ISpg
gUNIxnyLatJzI25gQ2huP+dB/5yYwWcMRzyDZ3HfDtEuqQzXLE0XIFh/kYwvRTM330vdLGWymfhK
rdlt+EMoeHBkq3OoSxHMRde9pk9jisJfmIGWECQEbukXt/0NnRtExow2c+fhubnVMIERb7hNPHoC
5mEzl+IZ7yELjdL04COGVZPeKb4AIsGVH6Stjun4Pqd5+nhFIeN5FraaK4Fd1zQRaUs6sETOLUxN
asXKpgmCvxc7OstMnixUWEeE2ajJfWDPdi16A8c0OKrA/YFtG+aiK5MI5RTLdEuLDtvGwCy2sdjj
SiCWFr5wYQ554piLTYMmVcwJTiuSXMMmrngdejkGNMFiO+3ELfc+efIY96x3qQAwJPpu+iPmI8hh
cMB0ucdlgrmBW+1fU5vFZbJjNGHdTCCUa5JjGNZMB9XDeq3TFQfDV6/STeCJL90nfpdhzRMuxTJx
kVwb9dyOwBpLk+dRvrJQuea8NVQLWHvAkL2EdWwZePds5JXOsiWmWpseDybcAi9gditgBGJhZLCT
x/xLYFuP0M9baceRTF+xS5LpB148OXkg4fGTcTbVR2UiMrd46Y5uHlX6XPMqjKZzZ8xW75OiqVKA
KbC6MDahDbExZgRIcbneeqpQ41WHnXDudFVXTCxXU4AiCXvH5wdrkjFtJL1K/ToOGrtu+50ckqew
LTySB5vLt0j/17tLRKCAEQgwpmjsiKqYRnGkEjXxg2Qfjc9jfmsqr5dFrIYj5kkGO5cqxFEiB2ON
Qc0rujJQbEB1IaGs9ExLPWAB20oCcDk5l7j6TiylMqqPbXaw+qg42bDpdvFNmmOVRsUKUfcagADV
m/cU/SEs7O4+vpNd+al+unzs1a+4ODWjniEgbTqhwU59D4ILTETZofS1DWVHrBvvv0tCcqcdKQCx
tsjoi9kCabvUq2AjhMI2jopNZomfWgUkOwlnPm91HGkpih56YXMlvqMmZhptkha7GW3L0lHvMDXv
kE90ER/d4oOeODzvuaakS6mM1cVx17RWN8CL9bormeamEisXxKUclVkXo1ogD1JM0WKRb7Va00ih
wqEk+adOye1JyWxT4ySRq3ppYX31txQmM+7bWLDMPkZ0dpXeRLItbXKvr20Bk7GzTzEsrHvgGhzt
IpbQeLa4YP1rTmz5Cxh9GXXLyoGySkMY0cne6vvA7/3cp2OPQooJpHjT81ISnkhGbyIr6wGIgpBU
nGZbmnq7rL3LRqCsVBzM5akYJanDiJStifioCdIdiWQHkB2gowITi90HiJiUCIlXpGl23ate2FpO
E5XeEJq34qR/JgANatTc1RNrN7SSX6vgLW6L/TzLu2KcnTKoDwKgxZwpDq5QPfMkpX8eogy8I4ng
ACHkqletJyEAFEbSgNlOa2K7Nbu7GVG31eg3bSTf6GbAw7ZZOTOqLKeyB+NjiNgmWF6XsU13lT6q
jW09R19RipDsCBOCqh3LtvJpdMljg8LznptnrHzUM+lMmqlOc9ar1CwbobkfI5CQYk9ZGcbDqOmv
2iRgZqMfHF0ON7kBbKZG2SjFfKXr8S1A+Xij7Vy7YuLHIq4Awl/DrgbskDwLt0Ch6l9mMHzQJQHL
w67m7KRXEgjtJ3sGWKLIr3euzQssVZAJKYeqnbMsxXRv3djJrtphmxaABuQAvOQIsjWAUez7KxkL
s+aNdRU8JFwO0YsuTMJ+POOfu14cMwOXQEdhw+2M5MAL96pbPDYe9SnNtQDitcuWtwrnQGMHFU+P
hU/HWJ5kgRyW6AAg0I6YQy0SMfKqbeMXtASuiu2ARafGmZ5KULzwXPb6g7SQzXx1NAg6Re1b6KDb
XIle63S7aMSkc+o3HvHCDAPAH+ELWzE8/OvTkZkvrbQNBA8o4oozWBEM41DO2CJLvuhFCRam7jZI
M45/W/2yfyTi055/WaEVCnVEq9uvAGVb1I9NCnTXYeR9S+ox2HjwdDBQF56LkcpESEKgxuJtGEE1
QelMm0PtHvGqN7z97mOt+5I0xn8p1qwYnXJ8iegGq3JoW1tD9B7a2Ua46UeUiyYX9vISxHYT0/Bi
i/CC11BaHSBfHppxZEAxKrWwPh4aUOAA60Il4UZrneqVcinmoJzzKj8BEoOTv162HWoaly6ACQbS
PA6tVMIFyEUBEtkISM/BvI2DAQEIQkYNgOL2ZYmr6BbLw1JFW4RwctlPBShEE2CvKRsQzvlE8uIX
fbT1neY3N/1d+Rl7tG8NJuxEX9F4CrbyaCwsRxKZSCDRWkWrSyBNq9e6ZidvzV3qxaHTCraM0rVs
95EdfUJa9cY5Nk8u46SqTBKnMsI3phgprSN8Jq6xKX26jjS6eYXdR15hnvqAS9+WcU2SGmCL30Kd
mY5S/eqy0dIJb2SLdzDGFVliFIErHWLETP/RCunnpNI5c/IcEeyQQxM0GOZpoKUSqe20R1WVt6rP
uSt2qMHKcimsO3i3Pktds0rdOrBsM0aU3852kcqOPBee1b9wlIJ6s/efyNTRbABvnsrW1Fq9m+Na
oW2j4zohLSHqu1/ABzzu1PU7PIli9L6qS9KFA0TpZXcHAPRDWJVfLh9n3Z2iZAAEbNpTZvcVxbmr
lHwwEt98sQp72ABh/EsL8FG48dwXHvU7y+tReW8HOwVUOVbiPlDoWn2nFr+B3sPCvUxtl5QyAkHs
qodbOrgYe4FLclv+0nnRFpsqD8G98vXywVe96EIm49L6tCgaYsGllQnxjCG2Yw2Mkvp3DbCrguZf
FrZWzsAECVgJgF8Fmud3S2rpGGQovf+KsehsNlqOQJMFDMHgZdBWDykEL2dbudVlO5WdscilSFAz
pUz9Nk3duYn2KlYay5F4nLOtPP9nchgtHXRSmFMODRr3c4n9fwnIv5V33P5vnA9sF67Y/Zk8xitr
UTLLowFoxfRnv6eMvdhHUe3mNtmUjuX0z+EXCjsQfSLX/J7V2rN/Jpxx0HEXZZU4I3/JgU3r917y
NURJ9kuEUneAsfMCJMY/sxLQEvwllbVq/plsxms3QTSPKgD//Oa59+jzUNV+ANRxn1IImffgihHv
L3/bFQe0lMjuVgE7IxnKDtWNzFDs0Pyu8/jPOd+SZXQMJFUddAGWPzTP2Bq1R+G7CfT9GtU+Gdzw
5SDbnfx0+VBrw0dnp6IKvXA3mAfAMoaOthud3DVB2wuu1fnT7ICDp8c0CbdrsPJiQN4p42bdW6xH
RCvx2oZy4UYY/W70ZKs0hZNNsqOV91b9OIa117aCY6Wxe/m0K37uTDjj5xItzsoho34un27TDA+x
oAdOFyhXs5D58aTInGBx3e2cTsu4g1JQRzAO4NFS9McWQPVhsGvHlHMqnhDGB6ShQPSygBkW4QDW
BsNBWxJJvMkRs9YWPbs9xtzDWM8Ao4LbE/c1Yvz2utlOQG9Pb3kTcWuliDNJjHHLnWyUg6UCwum2
+EI+jw9Wi2cQGIfjwy8Cheaxvmteuh9Gt4m87IG3Jk4/CxPWLOWz2zXVJA9Nb8VopdHCYl7bimra
Kd7FMvAva+Ta5PKZKCZfVDrQ5lQ6RFF8HOlWuqNRR7wVf9Kgw/yaOsJDe5VezSAvwWg7GqNO+Fmh
U/wbbha3/nb9UVZ2oSYYciPtUvyU32WI+TX0raNDzXweogtHadlaMVL/UR/pFVvAHTK0F3N6SjSO
c1sDcTm7XMbZtCPg1SsRTcPsygIkH8I2L0fWhMpeXdoCiDjq3bTDcs1G2Apv6W2/oxQgvPIOFXJJ
mRinU2DOpDLiOthMUeqWgJA2RE5XgXeXjJchUk6s0UCnpsWYhFoAF0apPMN6vKyq//LknvSD9TNp
182yhk82OvGNjKi4xpJS8aTbpp1sZS6WwRom9tnXY/yNPI+1EVN5GTolyO599da0UYMGKrbOmajn
GTzjcFRVUCMJXwnl9a2uQi+k0R6ExIn5u0mXH0CLrUNl0ZSlUY+Sc7IbruhS0gD6ktnJ77I9L7Nd
/2IKMjMLk0UKgOLPH3dtVOo2VwFSORrOcR+pR12IDi8m6VZ052s+EcWqKp4kskFSbRVTUwRYXJFa
08nKzqm1R03kRfNrVUu0d/8cjA2VtCLMwjGDxqP/MwOZSbfxdOsOHXjo7DADRkNg15i2oBxFfzPB
ciacCZnC1GzEWteoV4m/UZh4imsDCk2MsHzPIyyWYGFvY3DPvBoeYiKJIvIdgf/PP+bYAfF3ttAC
GjagGya2hbH7wKYow8SJbjASFzr1bXUdvEYtcqhpO3y9bP+rfmwhnzFH3czaYOrBntDXgPcQyEOs
ChwzpP/inatciGD0NZx1w6gDrJH13UMz1HYI7JI4bxO7K82HOcdEo6XxvNrqq3eSeYxFFgEwoMuF
sU+QjXZ0amawq03uYwHFHR7JDd8+OB+RHV42RqlPS20CUPwtGIS2zUHzJe8Dlr96kxg70o6s9wo7
wZh3YtImMmLCxq1QBo3c4U3WN+PsVZtgF6K2D1D6/LsEwBbFTUq/83nlmvUsf/ELmLcXG4GylYC9
zW+AYbwT8eoh08dSq1+ArwLYxtEEK+F6vFX/s5DKPLZpJch6MEDq6ADrA3Bt1ecciTDduwT1gBcD
TplHGskTyby+kjinkVwjxg+z9jAn0mMdpC7COt6yz6rqLI7GPL9087AGlP+pHNp4HwEYXc/qF3IY
O68EgEfnLQb06OypDIa08ofypJh2BLoAmhcqnpo7sl34s+Fd9jBrE78WaD7/aC1j/2UglBLIU/DS
Y2dWRRmBHOJPIqApMVl2rGO8lIEr8XpgHFthedYTIZbmjrbzJ2zKqsUjEDK9RmgdK79JTBRxepFT
w6df6p2bOx1TZ2L+Xh0QZc8Wyoz5YR6f85DYAAe1JdTBxCHkCFvP8BfSmOeqlUW1ShuARtORk/Em
3s/3FDcQzeUtn/yYK41pBRGiN4OmoE0gbKud7AFezpF8w0c5EbPavCTiOJnz/iYNzF4ZJl5F1p2C
Z0sjBjIIFGxFZ3a7z8aTClFbRKa+vhPBm4QJFFj+r9pb9d36Wha2otsJgPx4Weu6Hzj9FuaehWLK
QC4El2uMwc9aCe6EcPCaPvM5RrL6YKknOcwN19ZQR3WLJ0T1rWeM3x9U4B4IwNNLPP7841q3y0KZ
Fs7aQHcarDDnUQchSY2erELD1QbQqelLfW/geik3c/GzOSg+3beuiE2XaQnhnHU15DgJf5eHh1Yt
NxossyqCxK5GIDjNhvLfNyaWJ2TJyPVMDqcpBtx5V2lXaVldGVlwDSQqzqzJqnoszsKoxzjJUiI2
IdSjq+22f9G10TG52O2riYymWHChiq4Affz8cyH0njN8RtSCiHlV9r2HAeTKVvL6ocxyHmPpurEv
pDFPhRyXldihgojiBUqwqAhpWHn2aEjT+AEgA3m91/U7PJ2OUcYmK8exCLERovRoNYWPRv065I19
2cDWncrpVOx7IIj1UKYVBqnLsMcYznwPqtTELprU1wvrAER1W9FSp24qpxyR4Ch2L4+eAk7nTTPF
G1UFQgi6tNdxmN1gCh3tImQiRV899On8RLLuXpqqEqsN7WFSeUAiqzECuB3Ai4zRA/N4tEUwa5C6
UWsTH4Rme8qh25ZXgBnc8kpF63Z5EsOEPKNYValGW6aSqTuJ2NvJlPOeLerG3rl2XQSqGOgGxXec
0qQHrlIxIsv6tYObuUjHKXdq8w3M0k7mh39BFoC9G0rZKEtYxjnGRYu7S43OSucQb0k3Phfd6ET6
sLmsWcf+IXumpQjGXrJRVaLBwvTzsKHjGgkmF61b4iIE31QHWnUXN7Ezg6NSv5IO6FW56RcatRa+
6RQP+avsj1tKe8aDLFhzGsufxZgVWMIK1ajxcpVkW8DLF89Guo8F3mu9pjULMWympSVmJJotqHDH
qvRaUrsZN7LinISNB+SuN9MSWzs+CQI7lzC5PBt2rYu2pI0cN8E7DePP40wopJFOsndDmNh5Yf4I
el5IsX4cHVxtMCRLYhG/hjSNFKHWEZmOyte0wCil1N/nXeUDsvHhsm6u5mvAJkdwj+UYQ2MzxkEa
2wlMf3SsVvlMW2q0NkXLKXFzxPMrrnlr9trq8cCbYSkgUdHQfz5/rHrBBM9kjWYFEWWvi8jBFCq/
6ltHJAjyc0l7rRTQbDckOpBS/C42xkvYz9eDVOzLKLszALgnHCFFhnaDgsxubIt7oRgPeOo2vZk8
daruDEG5002gL8T9dGWRYF8l/W3cSbk9DwBJlLLIFszykcgRdKW/Vspoq0bxwVSN2daG+TWOtGxX
a8m+MkZgGGXfRDLlLvaFH7tJ2cK134ayelMZ+i4K+kNmTW+yWu/NQNv0XZrY1pBEdmKK23IS3y5/
sVUF1OgeBeYDsUvBDLSpwyi2ZRpg82DKban8Lo68oeN1ndBFFcPcskZp3M4/kDn1YAaTwTwMEsYJ
8TU2rG10QwAT45Gfotv58Wdug3D1WAuZVGkWbniyQAMzBBHW036OTjDZkpt6BCwFCmbZyM8EfRB/
7LhQ42uRhWRg1w97s6KusLtao4h1ESVCx0meVDsPHuUeE03lzPEZqwXZpRjmARjHYUoGE+P/mBB8
iwUVCNw1BuWtGN3Hon9TSmXTG3TxIIXaqBImbaFZs2O0yXch5e7xvrc/pBGUpAnsfDJG2phgMYpC
QU6COvJNvTyYLYgn6jq5apVDWWPNWp3dQJ9e5XHakkZzs5FcA9Zm16v9TsswZKgW810I9s9M3Wq6
csBajxv2eQquIGubGJ2dR6WjhHeGHDlWMDotAfNDODp1Gm1H6a2MfwwgF5Irl0iNm2aFn5qWnYuR
m9SmK8rVFlyzDkqethDGn3I1vdNRVa6xlp2nr4Z021rfysh0zLSakDxjHVQyNMfEZDoZLYyxtE5S
VHexdR1gy0FNrgoAjWWacJgETEYoBohsUQpPyKarDVuNi8daaTazGd6AumqjmI9DkW2FGXDvcrKR
SmNbzLPdW/gXfW/nSuMVHTZgB80OR2mvRbOdNRuifsu1YGOKud0njWNOc44yO3p5VXjAgBkAKOt7
oYxfsxz3F3NxCt6bzfm3ZDQLfwSUtpFVfi7mV31o7rq69S47nBXtPZfBxAn9qMRtkFYVwhdlow3A
6um2KSDFMJckxMdqXsIbd3xvl2ci2Vi8V7UwiQuINEn/FBrW1RzIgLKeCGdCb6XZRAWpiACxGopx
NsbVNbVORox/VYiclU2OYr6quHTXOjhM23pyOTf5vgl0Lo1xclUPItBELyoEt6NHdpJNDtMtmNEO
4/Yv1vzOZTFWTkQ1LKYBJ6NrqALt2qFHcUMHgxuRtpNdg3eX67p4uktGF/tKU0g7QuLvCuKY3oEP
6Y44wCsF/B3mgRLCwctYV5STTEY3cyNStIB+PxN4e+Z1RbyE12alP/s8ej+7SHYNzyhazcoIPlo9
K1/LGRSBIvkhRsXemPsv8Oxf+oHHZruSYZ/LZEKkQFd7opklpqeDa+hlDrYgShSkZZ8pmtkH6GQ4
mqkwYe1QWsZIJtxjA9AFqpnBbryrdx/STJ4sppJlRIVo9ECh/McKWifYfdQK3ifG5/dIVXYRVbRq
nyuSgWNR/hjaSyb7aNv4PKjQf3EjJuZBNDB0auxYQ9fHRSGX7e8j/SfDXr++kyzmTBJqgKqICBRm
9vtTTbeWH8CJtH9lXSdRjHfUR6EyZOr50+7eyj9l4XVk/ucyHP1CJxGMSxTzbBalDDdHutHO4yuS
oQWfNpyywrprOklhnCGmQDFcmzSVL8+7SJRtMvFmzP7llTyJYLzf3HRqPVUQoaZ2TynEgQftRpvx
TgcCoVAd+BPsK3H6+d0xzk+pC0SJIe4u28mOYAszAMswdzphpFZCxwbY/Qc15dQzOecEsM25Sc1J
qohp9o9J1fOebrEaDyZl80Lb3Sn8vvIuP5vrPv73zersbk05TmGpDLjZKW13SqRtQ3H8EkvG9rKY
dV9xEsO4QCkSgfdBPyBttFNgYcriK3P7BZyvpouM+8sCw2zQaKuOo5e0VxmEu2hjOXK3Py7tOJnD
fSY5Dgp51vlXkwFbFhYNhNKyGgEnJPW51L8Xfs4ZS7psa7rIOI0YKVUkBRDVFL2bqYXbmZxIgyeB
8RkKxWDTJPqAFKkdhI/VOLqXdYEn4Z2/yAdFLuBj6+S674ELFRQcpeZ+EcZfiIkcCyJ9MujG2O9Y
sN41+3HL+yKrBoR3zlQ1DWUDtvFolVOiD0jufLHBsnI+uFaJMXHCc7KrrkESFUrYjN6RzjaN1Cjt
+klDnar1At8YMMlYOtNd704uXAMFs+aFnGuZ7EIg2ygyhEkqBZCY+2EUOb3+NImHEbhp1sDje13T
h6UgJh4brFmo6xC+IQlf4/hKL54v6xvv6tghzFGd8xGbLr9yrBrr5VgglG4WV8fTidUQc3kkxg1p
tS60pjr+ynzmHTmk477Fp2r2dFoiGzmhBFceveJFKJYYlTEJJk6YC5/jUbBJnm+C8rGVD2b8kgVX
UWNiVDJ3Cvm5yO8510vtlY3hl4dlfFIzSUKedf/EZ8PbLG0qxLnGZqi2YPeBXWxHt7Hl2BV23Ite
i9eWsllvBZT3PDIlXHSSDk6ShZ9LTcBMuCqhZS02Aya6uoOKaW47mktiCyR2myjjKNiaC1j+CMah
hXlYJNUxzBL28vjV1H72/YZzyTxrZDwaTtZjghpuRk5+9DmWP7DbWwLJNHCzeSeXL1LzAuQgR482
E7DZw6+T9tD3V2aZcoK9lVEWFX2wP36IhUKva1JnNRp1xwi5wFYK8eYNtqi/SOixdLau3qPl4nYG
eioiZ5RtXdEMgJJaQDV7B3QDZixzGCR4pBg7qWkXe1N2GEMNS4YgmOXRfq16JQk9K6yKA22KLV4g
bCZDZw4V5ubQHGtvRpA4cb4p9QLvDGchglFeAkr3yEBc+/dVhFVzWUhkNFWKDX2aY/L7Xfwdqfzt
uygtRDEKq8ymGUsj7s/UbxTtoAC2VOO4vVV9WIhgQvR5toYiEelpiGV3tZ/oxK6zwBmGrTa8Xv5Y
q/Z3ksUWKoIwSvIkNCu/NA/GPLgJeHYiVGOT/m9ygMXFKcxzOApGW6oNLo4+9H9qSxQ/7p+HnudE
V93X4mhMbC6iSA8uPQjE8mdk3idhA3ASjv/iWBO7BVpXqdxhb6f0TSFzDc20xda//IHWX/nFMZg3
cArFWiYg2cG9SZt/7u1XgCRimgY1Od698c7EvHuVFM9dePxQAFNSZ82Owh//45kYD9FHTZAnOTwE
pdyhqCF56pmooQLH/S11+23La0/xzsQ4iLqWhLmQcImDcd+r92H7mXMijs0eEXMWkQoCWEkg9NIa
d/K6N/El2wm2hZ1OEArQJRKa6+J7fSBU4HhbhfEWhZWQbGhwtNEx7FjfUBJAeYcFYH3ToX4aOJXL
OStHIouvV4SVKFLQNGAwEgC/NDMYQ4zJL63gedaDx7wUv4HN9YueZzfAC+nsyszAoVcpFrxYxTOP
tQxcAkquCvI/TDKxVbSmJoWlJlPktxZ2MLLyhzaJ11ocbcoov2/hyYLC8GopvUlCy+2J4Y2jBYa9
GsRs2fgz10qAhAWfzF7E8qlWvYlARLx8Xetu6PQDqWouNCMvhETBzg3yDQuT4sFDn4MubeT4oX/x
EicpjNEOAobfBkwOQQtQqZ83lJSRakE9b+iKwQe0YP3NPUlkbDgJAQ42VbDhU/V3ui138/W4tbb/
2xUy1lsJk5jWA1Xx6aUPYzeM4Ww73vLVana9VCXmaa+MoVWtGF+q0pV9OKFh1QSeXoh7RcYkQWOB
FrWzBQFTqoa2ka3Yu3xK+u/fh02nC2UMmYTGkDWTWflBO0dupVvJphUBiT5WxnZMwJdojDVgpjLn
fxH7jo9HapRgqmScOupNJ8y/ibM/ks3Q/tAk044Vk6epl4/5jo+nzfvETIqZvme0hpGBqVj4JjTg
TsjAnICVnMgVfLSbEg+jujyOv5V1UYT5mJGRLJMGvywGY2rEJsHgEcoaKKVRqFXtYIF1LbXrByp8
3GBB7aCjY/2MSuhT6E4Wxx2s7CPRXwBYW8zcSdRnnfuD0ARkVKnBUqnd6N+KZ4qbZQw3uT/ddWCF
LORbSp/6V2UPBY7SAMgl4E+pU1+4IR271EGSIcnAWronVt8UpDJjadoSYBIvKxQ1/Hd6vJDEODyl
J1nVFQaSdsO0K23XG9+q+LmpHi6LWS8OLOQwFxmLWVok8jHNkDaY2ilccze9UUz4zBsDlzdtQv/d
pWMx/o5C9wZRCXGRkB/CeUAsVvsYl+cE//R2LolhfF2aNUJkjPRUpmjH9bPVFbz8bNVzLy6O8XNt
jyHtjEZf/91zr/vUhSzGqRkBJkNJcvxItIb8q8n1wR7halxyksXGJTlSJnmIYNt05kC1jt3r6LWn
DDeZ+5HuNUclWHQS2YykMsLQtF+0GEoLAWesfJp4WBK8K2SJs5WylMOYJre/yvCnK+SX4Vd98+IG
GSehTPJohaII0y1v4mTfF3dQcqfQfMvK3DAZOJ6Co+sq4yk6uRnVoYVyxGHnJfph0nl4BxxfxGK5
yL2VZyKxoBK57DX6zypELUl4yTrus0azyQt2yxJjz4oiyCFQRo5DIfWebAX1n9Jo5QQfKI1yjFhl
/ISVlDGgRVEhPHV055t6FxwybnNmvTa2UAvGYehg/EhJCLWgKWhSONGOopiSA+g/nBxQlA4szEZY
1vCR2HkfkPEf5SQDrkJDdJKAM7pJNmRbJjbRAJcXexTfIW52FFvYFFPunB/v2OyCsqj+lk27LcMx
p8OqmUdzOovCwdOcLgHHM7f8y7ELdmVZz+IxrSOESKiX7AAB7GeZwGm4ce5VY4ojhRr1eTDD9BD1
XSWWhMnTCAsKoXSQRYX74lBlvGAc7MDw1NV1J4bKLxeGUvqbvBfAG//PTRJw43wwO1730KqpYzUA
cJlsG7i2lCmtuqj2e8WK7SgrHuda6l1LVf7KlZ0EMffZyVLcCgpOWOthbAvY9BBEbsSzbvMnIYx7
1pLI1MP0aIf/Hw1ZTFr/uTjGNQ+zVpLIxNOWqJJTBE9l94UTvtEf+14nThKY8G2WelmIejjMf17r
Fiv5o+qq7uCBpKpGS5NXZ+cpAxPBdWlTmgN1Y3WjHXKSIdFKrps05JyMJ4b1zMjEtdCE9c5p6/Ty
bgw67Gs+X76+dSEmBuLBGIGNTcYvCmI8q9WIcF4g4LZpBdec37DuxNHqlZU+JCvKHzEGM7hB4lHL
5jH4ZbgqFny7nfojcU23BgUHXQyVgWGNFS4ne/i7ePskmhrDImEJ6lgKZkvDNRo7NdoX2nMzfrp8
ietu6SSCMVqAeCDIpl+KRP5Uxu4cAYxUfsHw0hbA55dlrTvckyzGdsMkGTG+DVna8GOsWztW7/W+
sQ3rr0qdi0/GWG6TlHmVDTSGw15yr4HlNqg5arEeJp7OwphubyqjPE2IPSR0Iocpta0WeEcoGmCS
0okIj6Nhvbi1OBJjuHkY9VWdWeWxXEzrBCnwtoEWC5RlW33KsK18+Vv9S8h9OiBjwqXRZ2Q2j74p
8Ov9vMV8FJ3wbfbRXmjdy9LoB3nvCE/C2OiqUie8GdSr55YTRKZNLO+yBJ6eM84CO+tiTSbqLEzJ
wc4nEv/USXI/IeDhy+3LwlYgqs98hsn4jD7vyDiBxPFY4BneysmdUJOE87CjBIgykggQElSW+t1H
mhfrnw58lQqWk8AIxm5ngElSn8zoGGrQ8tJ/GRRd/XALUcyHm+RICxCgopakiW5Jbkzt7zR/IYL5
ckMXYk1tTsGkgRAUrKaAS97k1+SeJrVYCJ5eeWycq6pyEsjm0NYomcLcIGFKRUzrKy+qihH6+Gua
XBFJ4mjKqhtZyGI8fDhETR9oUPxEakGDsFP6b0TO7CRDIDo9SQ1vQIunG2wmneVCoM0BBNImza+B
ZToFO18XPm8Kdr06tTgc4+/LaZiiSodyUEa6LAH4Dl3S7HIX6Yqb+TXP7Fbfl4U8xu2H5tQNMh1r
ivrQIbFpZ5XiTSjw9crLZQPnSWK8v1hZWdvkqO8l8UONBgsxNrWiO1kncvRjBUUQnkTVsKCMjUb0
jhlJhaCY7aghSVEbwJIq+tVcQVHEyY2S0RUmwQdHjx11WFaIBN4zum4IJ9nMm0PMENCUEr7fgDw3
u1a771EBYM3sPo7/M/8zTqkBWgNb+OD1Y6tIddyQcAhxn0R/bDDza93Jac25ylVXtZAhnwdTc9Nr
5ijCKxoRkmUVlGYSjyyOuqJ3z9hCBKPwAkkCLMEjVCzlHlvvgR0Dp2x8G0wMpIWPkWk6k7G5rInr
Br2QySi91gJhHRtrv56a39XFj+3GrGr9QhSji1IF/igyI34LU7RViT+Fd7L1JgQR50z0/1y6Rkbv
6iDIJiPCkYj5rSS7Kfumtk+ca6Of4pIMqvuL0Fpq8xilf/hBuvpfH6ex5wiY0bMHYi+AGlbS5/9R
IvNUDpmOhn8KS04BHdvMf5rUib7BQBvak7yFRa5qMC9nL1oq9sf/iQNyIE6QLfn0wcLzal5+0g22
UJTHM07X43SngjpdhJmvM5+7osWTxTyafa5lZhQdo6vzgjq/GsxxGmyNKMpA2TcShPnD/GT1D015
z9EK3lkYl6EC+aZXBpzl1zjzMlbjDbX8iz5oGBPAjrwui4w+iII6i1UJnT/VSz+6AcOTdXzXFvZl
VEmTyTSi/+9j2lxZjD6YuSQ3tXYW09A68Efa8Osu8M8VHkOexbH6GQyjokSvsEpsKfncNw9pmNth
yMUvpM/Rewd1ksQoRjoOoQLKPuqgup3RfU4w2UzuB8yKxfUu3pjcMdR1TTwJZB4SsU/1LMnw2qcW
xtPKYGcZwvU8gjRjlg86UGbQimtMt5BAjmkWoDUHyO5lY1j3++CmB0s4eK9ZzufONLEm2MBfWfjX
FkgWmwZjNcHPy1LWP+FJCuOH5alUajmBlK4hm0K+S2tAoVdfSc5DSPkXvTxJYuytluLODOlc/28b
AFb4za+nmWvbq4mE9kcWm3HqVReUWYYmAei5DqmlPg9G9KDI/QEL9Ls4VMjzlCmG3ZmjJ5RDaitS
3mGeOL6bhOqTogYbiVhXigjYKqm/CvX2bwLmxc9jTNTQoqLu6JJQ36NJooS2LOgIy70Qv+ny5133
2KeLoHa1sFDLjMVBzPF5877bpO2zEgr+ZQkcBTIZy8wStey0AIbSA61ILFwR6/9k+Bby+hM8/TEZ
i5S6FBjCBvTnlKt91K+ty6JIgqDvViUgjJxfG7CDZpUQ6M/vFeuTrvLe71UzX4hijtVYQJxUQlSW
5OAmrJ8/snu8Ao2IhEK3wLOiiXjuTEbf9KHLRyGBjKgxPsVzBlyB0pnTzKmDdg94U5doYAzDWBwm
wXdWke4lK0rtSgb2JVIxG3g4X/5CaRY/iFHL1CLtoNKYpRf3YBH4qubBz//j7Mq228aV7RdxLY4g
+QqOkix5iuM4L1wZOc8kSOLr76b79IkM6YrdZ3X6yYmLAApVhRr2zqXRAarE0/8gCfYTgL/m+qgS
ll7rw7DYa+JOs75n2ataIPUOTFhr3HrtXL0HIFfSbGyybYljS0s9yurUxS2Av2Zq9I8NqQAXM1P0
mO5uL+l69vOPKHFgCXOwjVEseHmsjdN956yZBNQfVyA/aYV8GsPRdG7LVK9aVBvYwYD5scgFzWlp
xoB56VYHbLFjYcyrqgQRG5xiZm47my4r0x1X7KBsjX0zRo6VSvtcU3dNLh2qeMBIle5rNTtoOadW
hEkKbXLGdLzra3Dh1JVnol+6iAGLhq5MiQHNIyEbjTRXb7UOPbCBaQ3+mPfy7pkx7MvYjGMJ7+q/
+ybi/T99AVzThnNRoltt1Wjpc4gypuG5UdFcyowFTe69bwJX5PbZbK5L8Kx1rAMPYsZD+08k+5dl
/AdZrI2FiThcSzVNS2XCoejB7PZUHd3Yk5yox7SwRSNqhSjMsFDfuMXXjOTZdoq3WEmYNORrNDYr
P5PiieWD22+qx2rUxRjzXIholIjBQaaAbWR+FFTjOniN6bn1EZxKwTp4uBmmXAsyzyUKbibpCrIs
axr+38/TXstenYsS3IzGy/+4aV4CLacCQp3GaKUdzSYHqdhWvL51XuvPz26aPIJ62W6wsEHlLhvC
ZUbAPmxhwl2XYqqqrQO+VRMRzjqAB9aqDa1gLPHY9GCyOhitzZLn9VP6I2a9EmeLAQst4QN/L3lG
Ad/F+/faj+Jkh+WwWfvZWpOYiZHnvM/A+4IOj8Vh9WfduMuGrUHU/8di/FmSYJ7yCJOCyup//46l
1lzImvfebtW+mvfWtT+yBOvUtTrToxwrWsv6tg7gH/A70QL52gAU4PYmS9DGDoresVimbBnWS5Ul
QY4BwgRoWCT6smFzr9vB/65KBH61FaaxNH7fwbVpV/66YHAlSt+nlQ0PPVCzN2n/YBB0a3WCkapm
MD1VGsox3fysAtqsaCKQc27MH26dmThDUcpSlrYFzmz1KKq3jmDnjvb4fmL+svGCuG6a/mylYJp4
Z+YFMbCVGkpLGBmZyjtD+dwQzJ1tLWxr99afn11lo2vHFhUm9BcC9s5KYzdPvjfmVpFuS4pgMCTN
KOZlLtqgSE61PVOg/lS9Tjc0cMMsicS/RTs2abM25PwdzawwUP8sn6muR3DpGv8ckWAvpgmDeqME
fZCKxuF1/Yx5RGRDmhPrQZoeTV+KqPdtzGPbin43FsZJ5fmjxuw94UZQy6hxJaYXR6lnLG1YzpFP
pPhXrRnfkdq+A7oDAmb+P02dnhkecYCXp5ZaZw0Om/kAGCZvPbCrtNPkcxCEva1kPVsd9bd3CfgF
H7Vr5KyYyxFBXzYFs5o6VbI1aXVbsxDCfpRQLXarxBNuv1o2dxafKTF/DzbfeGDcvpC6LNgYndtm
PFdwePHyVeffEuUO4CKdIrsZ2EE2tHjdkwvN0nUADuvKCsAlrKiey7kZYlhri3t6fB+lYW4xqtq/
lOJga5Ur1Xcjf7otdNXWS5l42puahaEP8ak2ALFWUgqsTxq+1HHtmF1B5x7zz7A43PbUeXBvC7x6
bPp/BYouKVNjZVxSGAQd2XPaTX3q4EGOKRMdVFK3RV31S2eihP3M0d6o9DXWNnSZ15XkwDBMy+PB
xRl4t0VdVfczUYKa2Ho3ReoCdZfkUy+D0y02NhazcVCiG2KjbCRpDuVIQAiU9qkndz9TWbuPmopK
/UvN8w2BayxyQzPsdcln/mE2pWlQ1/JhNn3p2UuUhElyr5ev8tR4nGlUH7bSP1ubuKrOmURdq/JS
k7BEHVmJxiydenm6fUxXiMx0Eyjjf6u7LbgjnjLe1SVElGXyZdDa4zIWKVWS9vtUpwU8rgzozvSk
1ctLHXNvNMdgzDR3qsc9KFicgTc7w2JfmqJ6Sy39mRfjjq8MBTmCHlt9uP21V5Mb518rBMD9ksts
aqHAnXs2Ff4fDJN/1CB09d13tj+Cc0NTJomrFoc+A1h7BMSgx0KM6PZuv/sPMuXm1NmWQRBiYksi
tcSWVc+aLzz6AswAo9sKEG7LuID4lSSDs1bF9VxSy+1MPypf1FLZyAtd7cj4c1yG6JHMWTGlFgC4
gE78PKN9MULjuD08a2AjlGtKMn/KFceOnze05Grwg4QmGqnQMIyuro/XhszIUlYagp8Mb1e5N500
+aJpRysJKuO+kL9KaRhVNa03K+VbggULISls1hMb611zb0IjIBrbbi/zCub7iq8rG6CuIsDZFftd
ckwmtr0OaUwiP7JGDqNEf1HisfMY2ono3PZgtyy5I2n6Synz75i/DfWxv++m1stzAxi0A/DF+SKB
3d3M7rml5HRoptSRLSMGQAyQSmcNI6xKktJykV+UMowrqXJMOUdTCIrk+PuFzv0mtcI5m3d5jJnt
22u84rCAEI2cqQwYOpmIJ5nNs97GXYxMWX9seHbQyQ9rAQGTHf97dwVBxNaIrmtgChI9Y1alE0jo
MU1b5p+BuhJMDHDUtxdzbULkgxD1o14ivw7Y3rrsEHMq6GnI/CXeV5je9MjPFU5PdnM31cOw0t1t
wG3xwluIZGTZQjXbxkSnLO5kQyJrGnM7DkrLyU+gz/FyYCmU1DxyIGGDdSl3bVdmfrsxOXJhskXB
wp3QLJm1SgfBNmhJInOeaAqut0DR4jQoe6bu7CTRaROZZoDdyZzOmn9UY/zGx/bZiobNSqOoUu/f
g8SPaq1YvOpFuaNEAXzsiyTgIzVHquwGV9Ic06/uox1ByTYAKv14NwTSJhXkha99Fw3GRF0neLJe
hJYm4xgJl6skKNj4sBjx0Zys/FkC89Q0thqdlO4UfZarXHqJO2K50qi/jmY1/LTd4g6Fs9qIfytL
/LRIs8uyvnVAU410uTqEJSvkjXz4VX35861iVFosSzz1KrYpq6PHosUrrMuLl9KetmJSMcZZN0VR
DbSzgQLINsQ8XaVHy1QDnTvIJRuNZpZ+Ssdo481yTYapgxYefb4IZcVQUZL6mM+9kgRTOT1wRQtN
dfNyi4HCuo5zGYKeW10/dUPRpAhNJgyKY4S0f2cVyR9U2ji2G2/1O4oPMVHgeoJnwSEAR5dl7NUk
MDXb6fWHwpa+jPmTbpQAt5i2fKr4FBOlCXFiobVd3gD5bk3t342BtdMpwux96ZsbZyWG9ZZuy+je
NODYgDqlijHDpCeNnDXYx0T/3SOPESrdso8t4zuJv8rqbp6KrV6KS+34KFEwyz1J4rJKwcozs/q5
kpowNrfSxJe3aWWfA18Y7L9BFBEeUVV4XvME5IGJtdNSzYmr2K1YvWFrLzUCUtCstJKgA+Hkopld
qWU+6pBSW6eR9G6TgVxLadxxkYAmkzgb7uzqopBaB0OapsGqCT6zSs24SSOwrmQ7KVyc8oR2c5cd
mjAKCUVz4AH9o+5tmeITbFUO/UykcFTWpDRGb4BKpF/uzXp5zBnSSpkc2MuyR9U4bE1yr2tlcFvq
e57h/OUHsRboMMAmAsYaHKAQkY+zrWDWuSzBT56GJNAlj93bDRx46bSu7Hccg03VMUo8la5vET1E
7nAreLi0Lx++QZytWppRkWBiykA/kmB4UMLcqcI1bEgO6goAsbHTF1WA9zWDHMZEEA3SEfF0y0rP
Rwmd22d1w7/hXDe736/cecs8kyUcq9KOM1tU7O/KzijRL+33FnB62OrmLp4d21vLbIZOp9QFyd6W
wdlc6brzZ4Y0qtY2mIKX/613/A1c+z/UO953VUV5XrXRvo1u9Y+yAAUDoFRbKdHnBAIHpJmnXeTa
Tr0rwnQ8YC5v65JeGDe8uhSZEHBdGZZ1gZ9itmnMwaG1EkMBc+nzsFth3huPPGuAAh5A9m5sKc6F
ogoShcO0e3BCGgrMwoJFVp80tz6ST6j60nrHUFykW1RGlxGmIFA4v7YhbanqK/uTk3yagQzTwg4V
r5OfhNVj6mZbW3phhAR565af6UvL9GIyK2ypdl/s8tPgdinVLYwsrcUrJO9SamBmKbdCIDwgjNwq
bF48IyxBvqBD9mD0FRoiMCCC+frpt+krB9uzXwwvhlvWAgwXucXX5Je80Zd2kecX5QohgL1wvVUI
5Broyl4pe8qT8Rw/dS5zDb8PhgPQLo8ob90hs0+Lk+HMvyqAGWzY4guvI6xeSAGxTpVKKanyYIUV
kKh5aB7G32TPfmLC3/8BxpBvxj6vKWBdQhvkoIk3hcbb8LLF1X3xjBA+Q8gL1TJB34ESl4HNovgI
KE6gfaLW4do2z51BA2rO7XVfVN3E3Rd8ELHqWLOSlcH2MX0yfR7Kb+tgXOyM99tk0pc28ePyxJ5k
UL4zda6xy8BOdTPLB7CtN8ad2xrofsg+L+m3JN5b3adK3YhhLtrRhHW+f9nZ7SJjOQJ7G7frHaCO
0/gJzDshugRA8jG57HH4uh1WXKRSRKGCzcqZOWuq8i5UduowelxLm2mouSvIFGbMabkHYVdgPrar
NXNVhVr3mGMGcZn91rjRsQ4Tz3bnlm6RXV9qO2JgoDDZ6K5CnvYiGjaaVpqbukSOp2ipFjHFndTK
2GvjZtn/IsLHSALckwluR9VQQNv00awl3CB5xOIi6CdM/PBe9VErn506jRMH2ZF9ZcavTbEcWkCZ
Jfrw7bZ+X/opNNkjx6ODI87W1XccrLNjT2VU4zO5KgOlK+KBRl1P/Ayh3vNtMZe2W0N7mrb+0YzL
NAieluBo0uY10gCNJdRq9RJyuMkWfhGKG5ADHgHspKUpiPo/bqYVz3yWK3ONKfKT/BkYGf1JCaFL
lND2U77jXuvPMdzvlne6tEsQjNIVsWUTfJNiekPqzWiKJwg2kjHMB8OPW8NvWw0wKPnWq+aKTfoo
TLg2aj8s84xpFjh6jk4AhTKZMqrTFp4+RqS2EVqoV3f1bHGCp+dan8ZWi8XxH5qfe438VDo/2Eoe
HIzoqajRUmF5ilO65fNwjH09rIIChBGwjw+bXvhSYTGAhw22CbKwuJuCF9aYXkW9lVQIrPLKyzk4
4bEDIdm1btyAFL4EK/WW87u0Bh9lCh4Y4d1k23mOzr2SHxtlRuTRfWW83/CxVyIMyLFl9OAClRH5
QmGfTQtwEVqEtfVe8qD9KBhNwzZI3B+TDbZakEIvLmhrvxoZ3VLfq7t6Jnn9+ZkZYLrKJmZKZZCO
s2Pw+a5V7bfbJuCCHcPC3TxfnXByciKlkZ2iHawbHbIvvXamcwh4O8zaApn+Zw0SqS1tuaa4AAtX
cB/J+r/wVI5ZP5loPapA0az8KEn9NAzjvum75zlfk+68mbeOcD2iD09WLNKA6UHSHM1vF44jbUYt
i/hcwQApfveWfu0OrQv+OjA7ke/oAaa3N/WiBXjd1HN5gikojaaQ0pxXMAWTl4PnD1MpVH3J3OG1
fzRlunLPyoDbUxzMGx+zfXWUPk2H/Nlw0DH8VU79LeTyC+RE8YsEJVbayR5la1mVOAqSL2jYtKjp
5S+jPyFCbmJgIScv0sOWkTIuHrPvOwGkFbydFThSITIsijLGc6ytA5zN92EyQpI1CY3H5qFT6vlN
R5IQTZVVQnkS3zf90FMrw4bN5N5g9m6UE69TTddOsrDW22dZskK9SXYWke75zNFRPdMhzkM+K6E2
5YchJYfSBJuR2jIXnIPOnP9estzRYfGVsvlpFvVI6yQ7DVL1hEmCik55AorSsXaMGjT2SjojiZAM
+66xd4hogeEMjE9HXno/VuL9+q8tgPLmYERdYdesClYNDdgNKFLpPHVPU9rblKi6QRX0dG4Y/CtP
u1Wr/uyl6EZRsDDU3KwCkncytUfjFC9jRXOJ3Pd88AyDZU+VXdlHbZ4eGxtNVfUSNEv83TLy77c1
/FrkANYtNKJg3goVKcFqTL3ZxgUilHeeL5AYB8BMRj/zFqLCNf99LkYw8To23aq4ijZckylUY4u9
7/lEdWbmB6WVt+Bcr3kU8AOhecsgxELo9dHeclvXudUvNeCG03tumqGqDc+WrAe3N++aWccxIqzT
FHAginygY0qYbCwQA77RJ16AX6mGpt2W8T5gKpo8WwZEKnp+kfEQuQrUoRu4YXK0+Xap/NLXZeop
pHXbeHBbMvl2Vtxxhvxkbxp0atmPUrUecobx847ZizMOPfFgo1Ofxax1pFIJZy17GQf7JUILAMg5
ex8Qxl5skG+l1D70vXQg+aRRxouc1gxJgIgZ+8RAr6elpTTNU1ep0ni9Yb2zaPy72scSLVKb0dwm
r2ZnBeAeRp9P0fuszA+JzCuK3AlIOtp+zmEV6gNDqE4Z8rqhJWOCqpXqhVoyToyCbvTp9v5d81E2
ssYKqjCyoYuqYJfAEU3VoQ4aAJOo7cmYVWpnpZsVuyZJNg7rmkKcCRPfl7bJTbQHQRgYiB0bxnAo
P99ezlU3v1Y6DfA/I/cujkhWbE2Ud/0KA9TsumHXAA2QOczTU2pWXkYTD9Hihtu9uiwCww6Xu6bb
BD+fF1nWJ6kVB1LShXIDVei3iGau3VjEnLptW4ptglf04421MtYB7Q87V8i2Hxml3/R6yLot03t9
Jf8VIw6pR3Ki9gBfrgNSRXTpQOqpbaU01GsxytlSROBCc4kABp9VNR5jU+83D8mPsQUuL9KifLfk
br1XAWGj0dLrX5AO8NOfSWh+7pTS6YKtJOLWctWPu1p0nZJ3KZx2rBwjE8grGFrZ0McrB2fi3Yku
RoLWlIsYsIBfJXYLy858wKWWdEhOw3O0BLGXO2vfaQpIIPP4D3I5V1wKBNsgQ0flApRZ68U/j6nl
XlGWNd7VqLxvduXnDndBJQDQKx3dJffZk2I7yd7YaNa6sqUfxIpxUKTIkWpBgyaZU93+1hVbN3w9
FMHgf5AgXAXNnvpRnhHj/sULUbkAQlmfnwhz/fR5az3XDIqJ/j6QlQPnBU8IIaDUkQTp68ZaA0q0
gp2Wk/F9VcuKUPkOrISONtGtsPraCxsGDJ1MK4+9pYhGbOyi2GjNHOj8j2QPYhftgEy+M3vay/wN
VPThbR29pikYKLdVZH8wBvcejp1pylxbYzENSR0YWfQmA/fQLYnkSAuuZTTEW2OD1y7EubRVgc6k
JSYCgqpAUFDZ3ztwRck2qLCbrX77q8d2Lmb9jDMxsVbNHFgsdSBVNG6dpaDLETDyr9l3S6F2R5Vv
jZPf9xtbeS10xcn92ct1r8/ESlaU9loFsb2n72UPOQoVDIy9O3v9A3nNfs1vt8/u2nUzVkoLQ9UV
hYh+odKaWlOlDAabvSw4Qimq/dsSriSFMUaFxBKSkTJeNmIIHCvK0FgzSoJ/D+n/PVTw78FE8Hj7
IErYPVYMrcYyNH4tSLG3/RhKWwxDF9j+ogjBLHLeztaEodKAHGdXRssGAr7n5fMYoMz7HNc0etYB
Da9mTvucfS2Crat9Rftt5Ft1lJNNU9ZkQTyu2cztFfd+xGPCviPTwdwisbxYIua6UZtfW17QfQC7
JRhIeWh0m4188bM7YBnQymfgouO7DElt05NeVtrYtTkFmbJXe8c3FPLiAf4ufe3jIJa1/hEuXlnD
4xW1vvh1R1fWAmCCP2qH9qV0bGdNBLQP+Qgc6C1XvilX0B0dJHFFxiFXDkZvvXmNTBM8GjEDvTa6
saC+X1NzbGO94gUUlyscaJ8TVqi9huGu4Tmx3pRsiynhwpKJEgSPWvcp0uQTFpbZVHa4qwPTWnLI
XXxkjv1I/GRvb9CgXrSsvYskaJezwFqLsxQC2hF0ij0S6YtvAj7QwVBvmKXUClSPh9Xr4JWfsmfL
RcXT9kxsL6C9vXVYY+OxcH3hZ18hRGd5ouUmAv3F14PFS0DCAUdvOwC6PmE8nMYuiem/tt/iykVv
H0/xMsNH+Wv6SJ3pQjAhlDppCXp7lRZfUzwJt5oTRZsgyhQ8Yr6UpZrnZPFjlDVRjVrsrxXek7fN
+Hrpz6MmUYhwLS15yTVY+MVXA2uvhdYOT+P9P6COFqN7UY5wDefaRqUlgZzVAVYPuVc7Omp482+k
WTFftZWfuQiV3uXhRWRZhrkqrKCqbWE1Y5YquPaP5D/FndxRf6xs9v8+Ey8KEzTSjJkc8RHC5qLb
VwhaqqQLSL3RhAk0jWuHdbYoQQtN/Gr0v6mLb5BRdq02OZJSlfBEik7zDIzyKl+6AHWmwuHjuIT1
kL3kne3HfGJ3Tart7ML41qLtmfZSkjt1Hgd62X9OKlN2rKrbtd18mqL+dYqBky+nachztXFnDO44
RlrvUX00gqExf5J68AHD8S2pGAavMg9MwDSdq0MxjvuZ8TeedyfdkJ9SSRs8liZ3WZK8zFn9VLTN
UWozX+qSVz2PntJiYW7aN05hliMdmQqokWoBuAlP0reaRC9ZkjJ3tNPojo/E/oxRSaxSRQ84JUy6
j4zuZDSgopR0YDpG0jr/3D2TGqTDdTYi19KObyWbdlWEiM4o/DEaPSPnbiG3jqlJX0hSu70yYN+y
0Z15hWZkdbqHi9SoNauTU0pVCwgQ4oClzzVifp9bfRCznNDKkmiky5aXAN4RPelPE8Yl7JG/cn14
wuGHXapTrWkbqslRRVsOS5iMbt6bR9PWvax96yP0z/cvMiNf4og5IOrA6Y1B1civY6qh4GFxV4qL
2Jul4tWMckabpND9pVNOqqqfVLacZnM4TlX0EPfmo9aOoPxMfvVW7HVFc7AV27WQi5X1aadGKR3b
1gFxOy3tMUDi8tO6PQAGwXbXThotlOnPnfJpJtyZKiuoChUqXFMTiSclVu4UA/MRsUlJcZfkiZvp
gOQt7F27EOLrhGMwaOzDFBzP8oKXa32fRLbLFjws28VVyARc57IMSUR+yYvu5UP8vdPUvRxlOCJe
WLSyB6TZcof0+h0K3PcdhiFbC5hLeutNFdg9prJbZ48KysnslVx7SZc0xE9pk9qvvK8ehqTbRxH4
BzjMGBueKwNZUq4i1GBqFppFSRN1eNZJS0uDu02D3kTTBL/Q73IiqVMDNSse+2+9jJ50ZlHW4TFs
9r4Sw3w0jY9at+UMhnVftohdhsZXIraL7WPC5yeyZHuZRYdO6Q7dUu6tuazAu5ntGrWZ3KqLXzNC
Hg178kE35IIJ44eccGgFC/o52hMpuc+yEr/MdieCRNHwTSW1w5TSa0b9zoiMxCtVMHMYGA0w3HRU
erdNpdTDdJWb8f57Nndviwn1tMxyorNZfTbRFen2XF6oTjQ/1fm+S0dXrxi1JNVpB0LNuqEV+2Z0
1fccj62Rm+BT4DotDL5P++oeNGKeypGrzCR2j8lcVBS02CfR/Bt96JHb59x0wE8Fnjii77Ki+d0a
/ZdR0js6S5NTtEUwG4q/gH02Hlqo3mhJD0bWOiSeEqfBvk7dnPlVqk07Wa5ar4/a3UDayK8rNSCc
PaLQjze8hAQtANWKph5oP2uKkwKXKOgzfd8mKGfoSJQatf21MZQvoDbvDlWr1a6GfhFqqgqjGGkK
rZqgY0HTHD2fG7pM6T2TGifr4h9NJIWcpZiylH+CJ21npsPv2tBDrkuaq1taTsfFuOvKqfJ6Ow37
YXpQFfPOVAfZQQnCG7raG6YmTBGs44X0vJDqqUgxvqHIqlua9veoUN8mlTzKRf+NyYPkY5JupDLa
pnZkyJ4SPXOb0TzJTPLzxeb3TQPFLHXjp9lWD2ZZe+qQ+gDl9y1Jf9TXE0YuHncYbRnUGOdAkqRf
VtSDe4wDp6wGpsvGYP/qkC8CgzNfI0QfspJbMkhpwNACBoxaamE1e0fuM3dZttK/a6QqisI4CtKX
BtA5Lh6rUZqyHtXExZfAYpY0jjZDMfatkR74kL/gMm1EkNdi8zN5YjbT5IlmcDTM+wTgMExDl4K2
4ar1jSWJycxZTpdCHiEi7hMgyqV0UJ9LAnzqMnvs6vyAqiDNE9PltfzUGNOhyQynAPBy1KlfbTtB
+5hiwTKrsMyWFvDie9cvNEob2rPq1dbHbzkr3lAGeiZKCsrBlE4w1cViuXn8ta4lsC89xsT0DLXw
o7GgwLjbJVn10HSaBRziL3mc72XzFHGkVLv4ZUzVn+Wc+Fmi7lUJuImJ4d8OMy+aCNYQ6XzPxRCp
yKXOrHDGAFz21mknyUEPKCjKKeyBq3gy2lPo6KAm7t6WfC3APRcsxExobcrbIV4D3BmDfoMJi2B1
E231JaMgO/AJq+/yKP7NommrBnWRIvlr0WsTE5J2eC4Jj0AlWWQrVVctsMvJAZlnSOJiV0a2P9bR
b60wczwktIISq118JlkJVYdxazLkkofjfev/fIXwULTAhjFXOd5LkzO4w13zafnG0SWToSC1I7vG
WzlTlNzDxct9aSdtPBqvXjbMH4A2EP+hsojLf5b56htQsHOClxNyEojaQmIt/8t1PpMgPi3IRHTY
4cVf4AMdqSrvKt7+vq1FW6sQTrKqSDFWGlYBfNj9XE7wYZ9uS7iansFMAYF3WZHTxK6QMWs0rTci
GNz7dqHSEKC6N3nZm3HAdF4g33NHH53oubapfSxO/PN2wvfqo+n8E4RLKvG8KtMan7AUvwcGjkt1
1/avBhoXkrcSUOlZ1HuVOSCQ3vXk8fb6/x/h6FKTVSRKwRzzUVGWquwiZbIg3AHM88OanoKFuOt3
XVAct6zCprT1wM/UssCDOgOX/V+XAsxcTntkGKIod1m4HDaHCq66A4yaGQTJdEsWk19VFyGD2WJj
o6PqJE7h57+6atezo/lknHTKvIgWXvey8Cc2B+W/baN6N0NoU1iHoAkBtNfHtU5mrAHAHWvFZCCN
50cYoY0reMnbsdqYMxHCdtpz1JcgZFj8zjXv10kJKzBhYUrH8FbYt/jFxFSDFWIWOtxQm/XjL4KH
M8mCfWkMrdKzDJL1BnrD3Z4Wz2tn5YK2Fbf7Bz2VF7l8cTsFe8O7Vk0be1UdvXGNOQuTrnvgGPwv
zCxAKWU3LNqDbMR41GmjK8nVz0Qe0VfQbOGpbu66YJWahkXEWO9rspOeEaUGktO/1SwEm4KGQRJM
ynQnEuq9I000OpF+I0T8f+RjdNZCU6uOePCjYvVFr+VynXAfI+QnBDmKW+Gw9TfmGI+KE9EM7faV
p2KSZUulr+XGbP2PZEGle3uYrB5Pcl/hipvIUUkXeTjYEcrTG/q1JUnQ7DaZs5UUhvt4o/or6S/y
5RPN90ggg0OIe7ivCU1ebktdf+mlUv9ZnqDUeOUb0mhKCFqk/nGejYdymDZa66/7m7MtFNR4kMCA
oDYpx7Li0KRqwP3kYb0/mZ8eyxcJZei4dJpT7nbH6ki2dOf6vf2zREF3DZIkVSThBJd9tyPO9Ish
4YGYcPZip5SRpFO3Jjuv2/yzFYuBkDllkyVjV7sv0bFDCCR56q76bQfoZvOJd/sIL/oZ/jITfxa4
BqZnHkYfUhAX5lAc83kdiSn84bvtKI+/+l/RW4r0+HTXPdp78PSi5iGFmJr8OW/U3NctvNAiYELI
uJw2DL+QA5WHwjCjdb1MrRwMgx664hBJNbVMJF+3jMFVlT0TJtgCU57RVTBguTXHxPNyKPBkvL2j
198QZyKESz8NdTJ3q4hVY+fkrnIzNz6uaKL5m3LUUO7vUb9am0f/NZjW6t7OJAtGgI/y0NcVJC+t
ijRHv2YtR7fXm6064PUnw5kk4ebLqmlEswZJK3r9clzB9NaMPDtutyFfDUrORAkGIK9GzRrW7WxS
tB2nPPEs9CKbuR6qWXOnJGaDZBcQGm6f4nvAf0srhYsvFbGS83WFIHB4qSL2rcqUU4E0m1mzT4WK
fGbOn3N5PFVt/3vQlr0RZa+pVGDKpm3Qw2e7bYYMuJ3vtQVPZL32FGY9JW36xhLtMWp03zDMmCZ1
tVHS29ovwXykDSn6OMOHl/JuYMzVMjXo296NEZI3CqwW4vPbe3Ux/vRuQ86OSLAhJjqDFaZCpKGg
aBqH9b58MULUwH+88+aGbP4Hw75XX8wEvZ6Ac1vBVgShnd0pZsXhGCqdvaWSvouApeDNA+hk1TrE
oDpUsQOQdLuFdX+1VgvYlb8li32AfJCaQcsyjgo1CXiJeG76jInRIEenxAK7BdTvsNhvj8lct9Vn
ggVLiUmKcorLAsYrngJtydCiNMiAsdGZPxFUQajZ8NrnMhikJgXt62MON0W63TiC0HhEaaTUdzG0
0ciUfZKMqreQ5WE0yKlvjDtiDWGXgx6yHmRryyaKc1rvGoIyF2bCbHMFLv/oZRRQpKdDhMMqeWiP
s2eMh7kjvgIgRQncGlWFBpd28SKifLmtm1ft/Zlg4TYsUVPndrKGDwPxNbmhoEfbMBXXI+0zGYIm
tnY/dmoCfSDHBl1q/BCBOxRjd7v3KR53k/fnakzyR57IBTHH6JNXkd/2B3etqPd4FJZrTI1RicKT
ss0RptWYX5jCM3mC2pXG1Kmziev9ngnKHzSYXDaFtw/qev7nTIrgmedeSu2ixKoWdB9p/uo105am
BFRNTvyrC9Vn8HwiARdBjyVqnTZbP1YBt5Yp+G0yoa0fsHGwYhgVbh6WY+yB+hMjNvIndXvYbkua
4KuNJl1a9Mf/FVgii3BI7yb3m4oO38LZGm9fXeStlQneevg/0q5sx25c136RAdvy+OpxTzXPeTGq
04nnefbX36Xq0ymXts9Wbk43EDSQxqYlkRRJkWtVchkrAhTUCABGYkp4rDmJbYpXjoUTy2065dUh
Mpe1LqejKnfUNe6HfX0V+6hee+KR2y6zGTOu5DD+RKziWBJTnFXrinZ8X6AOkzjKGzACbop3mlAL
DhCLrrjAUNvrw0CAitIPvBazk0admMNSFHR94S55jTGBVdo5BsjRou3JhYWtfYDzR0OJklsFt/9q
s7XFRI3yX/nM/pI8jyVtyBcUSUVb9YTvlVf+0BJLvZ5v4NxUf8ba52NxCB8CVHKtflf4vIG+j/vt
XJ0+P4LZfHPOCono+IjsZBzSQ3NMT4KPGobDK8pup0Kr5TLeG0MNsRjS5TaY1UQzlhc40v3ogV8S
baRc8PptP/e5LsaPZ+WECdwOh9u6+XXxNhVWApiL2qEtWKpdPuBFid+UsV2d+Fwj+8yTZWFSALeE
HilA7aLbsbXy+8KJ0HipXiXPqIXJnuwMT9233wBM2b6Xfy2ZfQCKqjwJwhrCqc8DUu1d7Ks+cdMb
3ojQtsF+CmK8u7GERA6ou+uBwNvdxOYrMR4bo3C64ZFzkWx71k9RjB8HfKOYYPQL1+Pr5AhWa5e4
P/AoT0FndrzuY56Kqqwfl3MjzgLEZPNB8j6m/nFnmH4DbDo+jMa2I/9cGuN+5iVN53SGsFy/Xjp9
35S6L6eqHUnR98u7yHF0KutoRkMpFgmWR9GDpF2zU33Z+Y2Z8+0VmboqoS4L1BfmsOZc1tEgiBUB
r5EivQBo8xhiGNMPT3iUB8GKO6a2eNTfuJUdnmTm4OJFQxmcHpzi02hjOQrXcYphy+UwnnKvOaTo
GwyftfvL+7qdKwFU698FM0c4yanZVwPE0v5/qp24QJrIoiGjCDtfaitJreKKV4ncqqMBO5DoeOAD
QrSsMMsFECUS9hpB3OwjaXHGe/mbU+wFC3MONbUQH4+po4Pp/lf1iQ9WsWUmEA+qW9T28fjEZmvV
JAOnV0YdTUmtERPM5jHyMKHdI7ySMd7LfTihMSlzR63lsTlaLoSSCXIc+PJDsR+v48Nyj/4VWwP5
J1fWhiZ9kcXEx6McTZg9x9YaVwlGOQo/NgGrQzE3iK/gHQwIfp5WWh3m+rmFGHpsl9bJ+NV6ialh
QfbgoRuqe2xR+KWpANjqo3sCHIHfuLF4e8vYbBnJZgVAdVpr1nwDSKA2GmuP+d4U3M7nPkrxVsgo
7lSW0iwtkCYDQ6xS8C6VAMJMsdAiU1iiI139hvZsXCFfTpQxUmGStVRXIFNvDoMDkITWCl3TbZYr
JHWHyOVCb9BA5tIxMu4Ww65Sg7EZeAW0JAMmWnrMXrO96Cr/YaoIg10LehERvLweV/hGEPBltUw8
JxFUrTpa4wY89l49LTvpmhywr3xL2dxXgP4CUhAlG5MtA5hAaBAKGIsnAHbj1AKdIbang3GzuDR8
5BrmpuqsxDHhoxCHFSlKmo2g/3u2jY/0PPJCfwlc8XXBPCV18pcd/KYzWMlkgki5NfUZjZ6gA1ND
CywTh8R80LTQkwm37MbZTbYO0Bq1kbUFdhOhB0E2ADirXf8KsFPaPhx7vBBuIzw2ZMoyBh4IA6NW
jFHoQV5kpoqVNfVY2ZWgvTaD+B4Rwnlz2T61TzmMLQC3XC10+lzXBf3tMCUHADddPqPt22i1FEbj
w0QTQN6JpQw1LkEKTCW/5RICfcUTd2hL5mTFW5c+tg5YSBiAlcHax3jMoTeaZUlw6YN7sH0WZIde
DybenGvFzh+b5/DDUfPu/O2N/JTKeM4hF2apLCEVqNoAwbrOdNHhbCT98DO/tVoYoxOR0GtxN2Ej
4bcmsCGFiZ0eDAfthyow3eLMBpksR+a2gX2uilGPKAKrmdFgVZGcNUf0gVyZ4fCIQcfbJiEJh4mO
t4WMotTz3BUhIEJQyN+ZFCQv+IOuwi+qwfioYumTTAXQqhdJmpUAnCLWjyUBwHJ+ivvaE35ePrFt
I/7cPcY9LYM2xh26yz0jj3dj6IlL6hczZ9e2Zl/Wi/oIRlePillbh7lkQArNHuLsiBqJLX0D6Ki0
L9zQM2y0CUqqfXlpPCtjmVfypWiBCf8RWkuYzC48TGlKeJnS8AIuOtNTdqWOXPCfrec+gEMAwtY0
ENOrKmPbglEkQtZDqgmU1cUJnuXM7Rzt8E/9MK339OKuaNca9+LeDMRWohkDR7zQRsUI0fTiJqfl
KF1rlmTTkIjnS7Y3dyWLsXR0RSdDGn4UR0b54ImAjQKOVZPDidnoXI6sP00aVjIZUw/LOq7VGWoE
N61bk2MeP4Jbiglk7IDn73IUaNPaV/IYa4+BY5JkDdZIYfwoWKQR7iOPcgvsA+tj6NBJhv1lofQ3
zzzoSiZj/0Qoy6BQITMnuhvUo9ckr7XotS2l1Yk5K9y0fpV2dlE8E0Cb4GNWdgkKTzizkpZGgN7T
KDuzTPZi4F1e0fbtupLC5CRxNJKmSSElOhn+p1o2lrbjZyO8JTHmJ+VDTUIR/tNEX3KPV9YMQ38y
7wLf1ozPjWMsLUuEperVj7rr4AAMX3ZpEoJW4PHYw7c0B7xLVD5nHzdqMDimT6F06avTigYjMvOy
gmokB93C69iz9kRz59FPPM0Bb42NoZDiBsWmA98YeCtmbC9QhzJTVOwr3rZze0zHv6bR4PWfb+r+
5wIZewOhcNpHMi0kA+UeGFFlLFmcPdyMkVd7yJjXkkuS0AkQIeyKPRCodrpLfFrnoOAHvMo4TxeZ
y3UQ67qeRwjDMMb3dEQBqxliNyynh8ur4sghNKFbKcasl1Ns5PXiBWXzMMdFZXUgPwlBc31ZzqYO
aBLqchTLE7CBX+XUAVBN1Rk6sKjPonKvNS+Xf5/q0Jnv+/z9M74GMTAXPaa/XyMLJC+zDFiKBaXT
lmdK1AtcksQ4vjDIUX8CsgFcEu2+TAQ/Q1tVeKL9Ca3u86NUztaZjA8cR10vuwxLSzGUlo2n1ODE
WLy9Y/yeDuyrRhngHKYpRR+a3F8VU38NmpzaivSY94K47dMx80IxiYgCyIavqtCjg7NbmhapNJ7x
7SAWNcy9iafUBLpiHWOskeQ/E6VxMDu5F0i870Pt2pBGzjlSaz0/xs+vYKxZL/vYlKoGih+pxyAb
D1FiZz3gK7HRRQSErF7lXM+bPhgw7yhWyKhOszg0C9Bdm3HAz8t+Axhy4Gf7GAX2eaHcpkWvxDAL
y9Eem4kVxIzLkxb7KbnNQo4xb4sA0AbQMICYyzbul4HZ65kBp9Fh/ivTeivqT3UvcxwuTwqj93Eb
dSmm2BD516U9KU/ASLGziNsjSdXtTBH0z8Uw2g/YAsyYF1TMXXeqQ6vbx0eKZI4b2cGkSnYd7eZ9
7gGb3r3ssjbteiWY/v3K9Wam3pKxwEFJmM5B04ed8li7t3cQ4BMSYHsMjFh8ldCPWqOmBJbWRcdk
/j6n91X/dnkRW81tqEP8ksFeIF2waKGRwo7os196n2pOfY1hrWuUkMPFEt+BIL1X0MKiZofqXdUd
1W5+FHdjgS7QI7eEvXlFrz6G8c0SAOfwDz6GFhDQmX0Q7vE9jnAnO8BlaOzLa99qXfyydkZDp2WI
8pGuHUN1znhNcXiJX1yHKFVEHB/NOUp2oqGSk7EvZpjcogq2aXzLwXuWJX8AwPBlQYxKig0wBMMO
CtMO9wGYiFB3jIp7zq5tG9ynxtClrvQ+QNsYOkio98BLvAg8C4A6pVawN210fzvRNcYYoBz9XxJv
CnL75lmpBxOIaqLe41Ee50VuMC1MnbCAwDuPwFmCKie3aMw7M+aiCyoxTzIZnoVUr1OKgQTlJKU8
FKkzchb0w305M8bfT1OH+e8B25n1tnzIr+Od8k520wteUCzA1uFNzDhGu8ldfhL7d7B9t93Y53Ey
TiZLAfeq6JBfZKcRGmn0XKYdjlkrTJBqTGjpJjrUUkTn/OLkh8RLbdpONT/+6f35az1sD/lIagql
gVMLxtxqciAGRL2nDoN12Qw4yqEwvsMozFASqKuacz+Yrszg1tD+N5+hsDeb2DVRFOBk0uDaHOhc
+kELOf6fZ1PsY7BRGfO8lFiHgWBmT47DEaP5D+FjdI9clhvcbDVIrrWdfTmoiRIkwEGgMwYtRrsw
AZReAazDT67rvfobhTGOdiusywAAMCqBkIeebDAtCZY6v15WhO0Kp4GQEIPgMuJixk305WJmVQjt
HtH+Ozz2d7QyFe4BTIHLUvox7ngonfJmwL+SyLgMgIxreWxCIr2zxefhoUcSW+7rp8ABMMeh36sT
QOPJvsCG0mfCnz8xYODXN/yO/O3zNFTUOkELBrZS5jIoU0C6DkZPFw+cAbzIAmuPVkN0tA4lbnzD
a7LZNLuVPOY8FUXOjAnJqKdGkxckt1n6kIQlx/D+y5GC5shUTRFUC4yUvqjr3EywwR3QxxUb6BXa
Bxme4A9XIxiA+hdevYB62bMoFmD1/0pklEjTZlUGqADWZQBKtFAdcxytUizsRgKCG5AqQmA4iWTH
0d1Nz7wSy2iS3gZKVwsQm+yLx94vfbSwH9QDLXFGLrfhZdMYgWYrqypme87QuOQhB/8ZuibRVSd5
EbaVIps94N0Xk3chQAyFW/7wBk8m46eFZe5iCqEIBZ3osKVtjHbzEqGBEGn/C4WSExNLO3UusTsb
PMV4zgzBigLIoangxZubyrtaP+PQtRJwdpkwUrsV7eKWQpiSXeKk9nI92bJXeuj3QbPo5TPeGhUA
XdfnrtMdWsVrcd6Zy9hCaglSMtFNXSD9yG/A4nzpgcDg5T9SHMDkJscRvsLpjyo643OrPgre5Q/Z
tqrVhzC+Yta7qFsMHD/FX5TRzjD9pV437uQ2YJuIXLCm8dSbd/iMHRsSZrxSEUundCkAW7rRd9PO
eByw2YYHavB590cze1+2m7FkPdGaQu8hswFFmvY8XlHEUzD/XLc3psPNmLZXqIIYFxToqMwx0Vut
K1E+j7jfgGEPrI7aa+fRIkVwMwq9akUJSsRl/FZIquJI8eLoYrdYmTn7g6JdC5PEiyaoBp+5MbCg
/udzWJY/ae6MUUjhT6ITnUdYwNBGU/EDLa7h4Yv/MMRZv85kjE3dmUZF159kw2mZqqPaSPeX9ZYn
gvEgxYQM3AxoGhAIdlICNkvidYpsX6OrfWM8A345nkCG8k9RUrYl+WPfyNUCzyjKv7Fv23k/IO1p
+yE4fliyzXEcjVDOu3+MkWJq5nb+um96K3udMLelUIZlv9dBEyDBMarpEZyQL40Tevrj5e2lNniu
Mp8fwlxBQzCbsTLgQ/K2A66JfiRLdlTN2quJwWkn4YlijEUzsxFsCwge8my2+qi1hvh+GsB2h2eN
y4vafiP93F425cmnzMiyBaIyQEV9zOZEGUh1gZRl/aeB67fegalzubCZbPKDAad26hroUdqg/1Ag
ZmqRMMqsKs+uSUBelIQHx8jZUzYPCuHrAmRYSB+rO3nOLRVoYGhgc1JuuWb79vylKGw6tOQEpYcJ
vmVK33TyGiCJTHiPRDwZ1Bes7kqlDYNpVCFjrKvc6TvyAIyM2e6qgVOC/S8W/7ka5jLUZnjt9qOK
Tu5nxM7xkT5D1Nk9ZcWbASHCqytzJTKXYT4kUwv4/X99TAuZ8M3/+BioBd8381SDuQnbYJRkWYJl
E21y5gHE0pjtE6bGU0nuXbY33rkxToR0uYFOaqwtV14DNdn3GhjwxvR/lML4D6KGBlrsYV0K5ntG
AmSb90IeeK5j6w4lGJsmRAGGtM7CVNdJIqT5THWQqsUuKxBBKLFDZ12i2U5A1CenvISHJ5PRjVqc
unSk9zYQamsQgVG6Iz3zM0yqE3vy5x2A7C6f2GY0uF4mox16O0zFQJNY2sybDLYGdaRwCi0wtdDM
Cyorbiv41k2+FsloiSwKZZGPEDmIL4bojfOPy2vi/T6jH22G+FbsoPClKXq1UHiTxus+4BwU28wu
5cLQVRqWIHV26xqHMrTADOV1loqhM2/50w7o1a59VNFXPtEYZz0uqE+k4wLhMT5oznQYnX86yv+o
uWgtjYm2SlKKYStjD9VxkI5dJ4GJL7gTetOLa/O17PKDqIUA8kRTzJhrpqUnleCJspLagt5eLSGw
wbKQgzyyWSRbfxQ9ldUWtAaAW7sJH6VrezNIXskU+F0+Onq9M81vUZY6EdpIrboQXSJ8FzteHkML
pOy1vpbPXEulkAmNbOAIaOsCQAaPxokcguNv9Hbx9Iu5ltR5GPogpirsDg4Fj5lMXEuLL2L8JgRZ
hM078M36N8EkCJ4iVcp3w+xtlJIsiajrnn28jjjSY/FdPih2VnzwIKc2MF/9f5hia93nd85tzVEC
v4wyhCvix7Pr17MNZy1YsnGmro94lVdfLRG67gF5hTkgDcUeQM1Dp2Jrxg5UtgBIAZc/kyNtBW6r
r2DtuliSWlpUfAUtjSi0ow6cMTEwp2Nkj3TmUAN4z0sExtbLLmvbDX8un7VuWSCBGREIHjwQOjnq
qUaDZmyjoejvBMWQwuZRdm0bE4qF6B5AAn7GCaKYS10DaJB2SdJ5nBq45NqJTuQMPl+htwIDClH3
rzDG5Yt5H0lTIyLoCb4p0fcQBJB8skLqk87McyWE8fukNwp9zj9WpBzSI52aoM2XwPIFfzavUvhf
TuzXkthe/xqIyaJKTyx8F27iY/tjeGn+Sn4Wz4pXHNLIAtSs+jdHSzZXiIkxkwCrWQS3xVcjSRZp
bDX6fJlh2HkQbBB1X022QHsvndAZEueyvM1TW4ljwhG8q4vSHNE0pk7e8M5iN7W0E+fny1Lor5wd
20oKE4FEZdRptQgpoaztlWZ2+97tYj8cXy/L4a2G0cE4B652WmLzqoU48eKD1xItz2+XhWw+ZiON
/3VEjBIuJGyFTKVHBELDg76jvExLhcJe9xuh/aa7UgASClhu3dDZTudGyOJ+FuG0jbS06xhI5aOf
i+O+b25IwGvz38xcMKLxSxpz/XWCXgOP4X/IXLZtbCWR0fdxqQqQSuIaDPTelfq7eMktibzHInH0
6qEpPH18CcZdiTRjjAw7qzDJ8cA50E21WX0DYwSihPaPEq1WtIRAsQ0Ei45U4EoYrCj//VZy3tEy
VjFFgKyvVST0fZfqzmSI34GmfS+DY9BC8uMFg7y/vNDtdRJTAy0V/j3rRK4X9P4FCG6iFvRpvZtP
iDp47Fc8IUxYOcz1FHe0lSZOHjrNHcoXiXiX17EFBgSWkc+FMJGMmHf6AEYCML0l4R6FhF3aFDsp
Sbwhe5KE1u7ieQcyS0es9qIJeJjxIIc3AWCQhUp2ioHHiL69ZMDpSJKiqgrbsjnXAZCilWLyBOW7
UA9WRwqn5/lQ6lXOfKjySwjbt6noXYIWKVS783nX52j5UEoM8tbicy9jpElr7+aB3PTE5FTyeGKZ
sq8u5YUAhCDilbGG0eFr5P+WKHQIzn4ogKBO+/fAeLt8vJztZNs4kzpuwznFSuVGjCxAo1aArlSm
WbMuy9m2v88dZbRIAayuvqiQE+ah1SPVSU5T8Vj1ngCAzsui/otj/ZTFONZFirVsHOFYlSs629rq
q5KQ/DtlZ3rVXVIXusmrRKqWyTAAcgqBdncVlcFObZ4S5VaUrvrWF82Jsz7ekTEeFH03cx2bCTL9
8qhgGLLVQsuMecnhZnK2MgHGYQ6k6HLMHiCe1QfXQKe3MCu2OIXWFLzUc3olBk9Lojid1nOipI+k
4Gw3VQWloo9b/6PGv9rNwFSGIgzA1CAeuv141e3+hbbg1Q43N3IliNnIbuiBrzYUomeaV3oqOfr4
JBbdn5zWSgizj5IwL1Ez4KW21OIbIVR2mT5YpvAnt41GXaIIupMz0GozX/AErSww43myx+l9iVOH
KHeXDWtzv8CzTPMbUNKyjZuZYlS1FIQiwiMMugAFrg6/DeWfVe0+xbC9mxFeBLOCRgj/qdrVvuFo
gfdP1c7Y/UbVjh70mcatJDJ+d0iIMcsmzqjtidWnf4NQx5VA1z0lPNvdThM1A0yjJiiRNLatpo2a
bhaob6LQAkrr/QstoLZe5/PrENsZ+EoeE6VLpUEWVVpGCvnzDuYWxZYiS7LA9oIuBdqjAPI1habh
3WSFHq+rfntjP1dLL7yVKRdLW+vmx+2yiE7b3La1aJPuXkNzwmXV3PTAv5api0wv3hDPY9D1yB6T
GjzqedQ+pvF86I35r2rEfEIeCbKnygvvoXq7zLOSy2hOIs3T1AbhhO01v4NHGnxNP+dnQHiWiEqu
Iq9yu8wKQF6E905nBt6KPXwrfMKx/u0sCdgjyCXwIn6Ga94PoAmZFKpVNZgFVlOE2e7PJj8A1/BL
GOM2hSUvxGBA8WFIQPpbZbYw8Ar3dNvODHIlgnGaIKaJhkzBcf7/5z43ndpKFGMgxaBGGY4Rhbri
77J4AA+51fKmc7ZlAPEYqAI4H7ZNGjyTM0JVQjxh+pHLrRMr8SGYAAh02QhoXHO+a59imLgnr/Qp
WGpaQhG0HcJ2J9aeL0vYtGf9UwJd6MqetQJDgqmCo1fjzGn0HrxRIPatRXQb8VSAtxhGy6QiwuwP
sBfwXkSb1fAc4CyBDd4b0zzW4GstgGmuYMjj8gI3w1Swc4LBW6J4zYw9d/VYYAAHhhTqYBcy1W4v
1YViN3ny96iVTriUnPBgE7aIrCTKX7d0TKq5ypV68swWTMKlmGW2KUQvQ9lgolwyaR4g+sgLjqky
OYEm22IH9BStf40wU9iVwhFVrG9xKB6I2blBJjkpZdIhlcDZmc3zoAPgGpj8UBphTFLt6k7EAx7e
qWfw3CeppxGdQ1GyqV0rEYwpamo0g8IK17DYSD+zNvBJbNh12TY2qG/dywe9ve8mwJoMQ/wIz77u
e1jUQhBEhJamZ7cEkRqItyIrdbvISr4Lf4Gx16GDr9N1pdvkibw31YmH/LPpFlafwNgrZu7DNMtk
KFsa2cDRd2bA2HZdd3N5qZt340oMY7RpJohhNkFMbYp+g1edzmj8QQKQolHeC7LuA9ieo9WbyrIS
yRgvADNCuQCoEZKHyMrDQ20QjjpulyWARiCiCG6iQZmxVCVDy6Gs4fxGdJEWru6Nob0cOws4u7EV
P0bvCGwcSaGw7n+0uE/JjMUaYiM3fQLJUa148BZOnb9ePrHtKHG1OPJVOWNDSs1mgoh/AXCDfbOb
gLqXuYVfclK97cP6XA+jhhWmsZJcgH7IaGYQW1QGG3PHWdCWDlJsZJAqm+CVYVMHZJM9ugzgPRS0
7/V2deoCS7Pbq+AWhLUHpXY0vMgDfy+yMIP1RzQVxko8m1LkQiqQKYZ41N8tPSCumCSu1rUcpaTh
LHsBg+NKRf8LIchfGR859YpahT12koCwkmiFVQ3JsUhf4wbDV8ZBa6LDouWcvd3ymqaog+QPnsxE
XvZVVzLwN1SlAF2Z5MnRFcCi5dGuSosHceT1EW3qpWlgGgBId6iRswsErek0R4YBVfHpLFtrL3/p
T4v9ru3GY8tRy806wFoY1alVsKFGCJUwrIsHhmjwqgxvppm8G1vFw2ShrXeYOu4Sd0n+rop3jrbS
LTs7RxwhJh9kzdDYLc0NE8CQrUBfD0eXorKCyfQflBWgy98AdZdzhJsVK3MlkDHBvspNYxwhkA5b
9O8hYEAQ7mCMf3HV58jlPj1sFHegpyC2lSXQXGETv27tLCRpEwjZ5HUS2BsV4phD5+pS5rZh7Epp
eBq00C5S01dR77y8uRs2YopgqQeqPW5t9WMrVqdaRWGiKAVMUfYDv/KCveSjl5CPqrcpB1BUMq1c
Az+fMYu+ROtpXQWjN32fHMVGHUmy82v8x48ImLeCjn40GKXo0Jc+8++e15+ubXg8WCWkS5qMXlTW
VGQVWQX+iqBY0oKMqQueZKVwBDJelYJBvARlUOOUgjRY3WXz9IK87q0qkn0zdm5cI0VP/oqqNLaT
In3ok2kvh6att3g21xtLadTYEvPaboIY4Z4KFkzVI2DWVBLdBvcV1LV362JBCX40EjeLxnzfidU9
6Ull9Wp60kh0qKB0rj7mP9SsInYP9bPHRIr8aMqV76j96VadlHe1ZI5WmCoxEAIpYXzY7RYz2umV
4c+JihRAvjPG8JRJyUtVSYslg0NUKhtHLUY3To3dkMhO3YGnNMOH5LHijn11FUxWk4h3l/Vqww1+
2W/GWwR4pyMjvZVndPuqwy0iBsAsCKDzu+cI2tIsTM+AZ1SXwJLG5giGWirjpA+oTyZisjfCIjtW
ivlNzjJ0wRqjasn9KB76iWC2zUTCkpRBYydViBdSMBo3AunR0g6khmowEXDWQ2FFQfPXnPWhC+Yq
9bkewVqbSE9mjLnFZImu8ko6BiWQIUW0l9nKop3QurQjufpkhgZAtPpdGwuPRa7o74qSansSxTlE
g4UlDedHUusnkpPHNh5TKzJE0NMOWm/nQTPfmWoruaimVLY6ji6iGjjVJREOuVDvlqa8E6YB80/G
2DqoYOJ/EoDm1g23pp46WoY2iq4MLBWEeX4cAQGwHUF8vKSzU5Rj7oJSWf6Zx3VxrcXTjoxV6ZG8
xU8n3y8fiHwewIDVUEeXDZBfgVKlM0dPQL5LRCEQQRB838bP6gLr0AsbdNC58CQX9wa4Wgtptlrp
p1AuuyDwxvw0NOBs7QI7zaOrWgH+dI0RzgJ9iAVIiIc2slNjesvb/PHyx56r6ddvpcq1cn8mWIRV
kNuKnoCxRyRqqFSJUel1wM27LGiDbgB+XRIVCtslghqMkZTorT5rUYyRJGNw1Ui3gGgKGubHPi0c
ua/sJausKAtvzKa/FaO7bNCsatStoL9rzb2o59AE3SMiMiOQZtiXP27rxPAqSijuCr6OLfEvkhxM
QZ0BxAy0bQBpAzQEpxN5U4KMvitsgkyIybh/sQT2wCTmkoc/nC7DCNIEJCLeHtNf+RooIPfQcZGi
XwDxHgs5EfYNQc9eL3/M/tBWzyi7Ekc0dk1u6eEhHTwxBSdWOE8av4qUvypQWXdZqKSD7OEatXW1
cioQPAGunnNCm2IMBRc1Zo5FTFIwYrqkyudclDG/sNgLxrf0OXQ7qebtIE3TznbQpEiphqTqKIh/
lRPlShVX7YTlgMrSEv4K9nSsCG4uQebGe/DZaIDA5n1KYwd5VLPIkrKEtPqn8tOYgFIZOGA4cODG
BlxxH7QKvFbAj7HKC0tkh3nA2ZwH0wKhYSXtykC1RQRWSO/cTq5dI3uuAzQFlv4CRiUxKrw5juxG
BGZ2LVmd6c/VPpJAA08WkE7nVroIllkRJxcnaxmvO7Mgdi4gWEzJThvfdak49G01W12seVFeF9ak
ZvdV3b0tceCoOSgMuC/y56k4HurA34sAVgJoKnKDr2coL8GQiLmc+J0XfMsem71it76e2FJuIfx6
Fr3uHkOzjsqrAZw3OTKCGSVVg24wJKmF4OAQoNcf3DTBHunkvvennW5rt+pV9S5buTfLVnkrW2Dy
5nZ6/pfVI1VAxdBQzvwsqcssmecsAalL9liUQPGTHHUHZMbKVX3JLVJruKaieWWI82TsY/W/BLNN
ClMYl7M4d4mf4onBp4yP6VWxC3amD9/zwhvmOnOoH9KQj9HLRD7DRyqacRr7Mkp9o3+XpzclU3iu
gKrJFzthJDDX+GJWQqalkNA4rQG0X2lnOA0ghjEhELz8RsfhmYtj5DGuZ4owzGPERuKjwvwandC+
klqlrb0ZJzC0tk4J7I3Q4Y6Lnl0ZX6VqzEtVCXI0uTYFKvWf0XJpl3wg7ZV7MNbfcLNozq6yV5Sq
1lJfqnKAXFbyKOG38gaEuDt0urvzDgQqly92umcXzlCjX7MKb8RA1NOCTImvtnVtC1oZW/C5sd2b
zUnH+Io1mvqNJmgg7wNTz2XZVD8uyWa8gY6YuVuSJfGz0fQiTDYuFJpMNRDQBVJw12rdVdCn3y8L
5SiRRs1mteAQNYSkUaFEKLvHYH6PbGHuI2uoYvuyoE37U3UREMuqhD+YlF0flWWMdOxsM5hOYLhm
triXJZxXIahqrkScGWAixknaU082u8JARzCc4ihc4eaykwNCqD/yKSuBjAWC7lDJ1ShIfCMJ3ss4
vDVI5HAWtXlA4IOQFQPFfkSCXw+oNofUlBa4Z4oqUd6Hs6PnnnocdpLfnpC5qJM13POnxLa986dc
dlRyKQe1FvsCGbtnHABcfix1t/XowIGwb0tH/HZ5nZvqsRLHlMOnaFKKCOhxvjIDzV/LnSXhNKdx
V8TYdhKhGKAvQ+xne3AcgxIhcr7n+8UFbqzPJS+h6nxmzEiVgH4EHsKzcTG5SnoQpyyxrz+Mbn3d
op0eqNtu81foK7etE3wv4L7k3ELV4/JGyptuZCWZebuYWy0LBxGlFgoE1V73T9NL+CTv1bvQl3aC
q4Bnp/VKsJTTV8jQ7vzmKrzBwP1ym5zyl77kKfDmhYGWG1PTNYOcT5JkeqjFIjq4+0N3WvbSLgC0
Qu9Mz0APs38D+2RTk1by6N+vPFqzoIAdKVg/ndmoDxS2SXAbF9izJ42iCyAs57i28/YF6nhWIqkN
r0TKo5mmAFMCNZNF662SZYaWAgzk0hP25Pby+Z6XlRlhzPm2eqTmQYD1JVDjHu1lowc4Kgt9Epz7
aDs8XS2LcdlSb6iJqDWxP0agvYqP9Tcc4Ml4hxpdyxUCm8UFHmzpdM8F2J6vMR0IMpNe5yj0lgOU
kWiDlAZlSFCEf93cghRJZwpy7NfiTSXeT+OTxKvAnOdV2NO1DMY1AB5cFkwR1koewnuKl1NfDdaM
giQmLUUncasfPJjCzc1di6Rms9IZTOH0QRtKMaJFeXR6zUIAfCfY5etwTG0whdan5EU6VPeUd6M8
lrNVTJbpNN5lbeJtLmMsoW5MiHRwK4+ZDGYcJdtpvWAPWuFflrPllNarZSwkD8gISFwx9oEK4eTD
FRl/mjmIMLPDgOifAhhflndO2sacKGMleVWA+yKC15kP2sG4km7nQ/uO8TEP1XPXCPE40TsAnT/J
R26SzlsrYzbjEJVJkeFkafPPtF+O81uxq3aKRansGxvN5XRG1M58XvPHObwBs2gmAEqqWiVDFgYe
aMlPxIuPKOg46HHNwHhGfX3kBve8NO68EYERygQouobh9W6EP0obqwn9sLVA/vkc3+W22tiKpVmU
234GlVQOtJHMFQFZwVv4lstfaRebSSaFPpTjAhdRduhde9M6XhPsZuywlsA4ISlXjLgK4SCkm9YN
d2Sn32fH5UB5Dk0uqyJvOYw3KkkeTr0aB14ZtHaqgoG3+P92qnw9M7a6aCaCgtdYBaGQAqrzdrhR
8we8kriK/uOyHZ43GDKSGAczlmOKCiY2TrsqMKSWHrqdvA/3oMP8ET/1XvpITSJyG388Aq9VvTU5
KyVnBTrmAxjPM9ShhPcCfACFNxr25XX7MZpd3Ghvqju/kkN8W+zCK9C72uFjCRqBzO13GmDa9Ifl
zXwQHs29cn95U7Ziw7UyMb5p7BadRJ2BcAFT1Vaoqvs4LBwA2YEWPn6u9OjhsjxqgWwsupbHOKRm
QiOvmhTJR8RAIZJVP9o1Pi8b4t2iJuN+0FeXkngaUM7CVtNqsjbeNcfRE/z/4+w7lizHeWafSBGy
lLSVPba83yiq2sh7r6e/yZr7TanZmsP+ezOz6IjCIUUCIJDI1GwkClQ4FxrXl9f2O0CY+b6M+zHQ
mIqADor9+CcEpA7iQbZVzGMFaJK2nvDeuck7ZvB3Ii8t2Uz6vnYVjYRfAzhpZ1IqCe6Qfk2VKJYd
2VOCPcOrfB5NLdcW436ImSpqXCB8mvfNnupl6ld0qGAEgzI3fF0+nZhv/3VdiirHsaAoNH9ekJtg
N2ubpuwKyjtu5Ok2dN1Q/1U8vqTB5kGVZFHGpKxs/DbP2gKNPNYmTFNVmton+09x4h0v99r0rysz
zP0LJm0SowZfLl8yZ65ecvHj8qHczKpWBpgLpxt5NukJzuQS6jcYmrXBWOuAjP2yle2gtDLD3Dfg
nnTIJwTUtQ2ACHwqC7r/1E/5GO3thHVljbloS5EqaTDTqPQzfJ9CN38Srpt9ZKNWfDaQZfSO5Jq3
8SlCoR/TNrdUCpwn77x5Nr9+AxvoU8EcizTDxhpi5WjyfQpJ5W6ZQa/2Y0g4H3E7hVwZYy6dTsq2
CGq4s9GuDftT8Lx2ieRpLqXZADqh8Qu/Pmbn6o2f0mz7tZV15hpOkbkMvYntNiardScH7C97OpQ/
0HcXiFmXw+x0fyAeybkcbGogR0oWFAPs1nm3K8zRKfLny+d2O2NcLY3JCTRVzMwa8AI8l4k/PyED
uVefoHHqh2f93EOT46r4mMB1kO0St5bsmDurTy/4bwFx9QOYnEAbEH0lCWtM9oGPqQfa8TjSyWwV
Dlw8FYfk8AdflH6xS1YZtxOWcd8kBNd1nF24t7PgztfGdbmfndKLDlyMFG+RjBNqIEUuNjOeIZgX
VmeoJQ3fofwAPdvEMR7q0MVIXLVYiWUEXInF32nsaFBebTDjmUiHYp5i4J5SYoLMyWvscfMQgVmz
AML12Oyg0jZ7olMdBKc9gtfdDyB3m9nNueYcts2i8PqnMG4L3SAxGmtsA62fFt/bWzDo2fGJMiil
Etpa3GLQZR8FKcZf42cQjoMQIBHC848yp4x31bcJ/1fdFnNgsWbTflDxR2pjdFf/+4BhwpixrJdN
I2U5LRVDoPkOQwdefpZBLfpPxa0gFkFyotHONPe0babZ/35xlc0aDEnPCeiIwNNwNZ16n7bB873g
UwJ4bkuIlkYurZMpnWRtk+ejjB3O9tnNeIc+jUsVvVPYK9zINb9f9lecOKuKjL/Sm1yawg75Qusq
HrQsMmfYkQhIbYjUuKbKlbD4HRD0y/UB2cCvH7KW1CYnLZUZeRLt6QTGquN8HQOVIQPUiNWa76oF
atgdiG+cqYbKhdU9hpAMs/qF+2Uv5zKYzWJ+S2aUkkorN0NYWMMwWVkAi/93GkFmyYy3Kvuwxps0
TvxZwvsdCwtf8vSF8yEv55cYNP11LRPm+2cjQX1Eum9O7VWylw/DXkP/EgnFtfgCQh8/e6f1vnHH
k6nhpE8Aj/5qW4rI3FUQ3kFuSw6g2b0uD1FktVc0p4ZD2o9In7JbpbHmh8oPXOOteuQVdHkHmaUz
SmXEPbLgIIfteN9p/VkJjKcyia+askmssuk+9FxCTXfZh1WLRoE8/iSz+n/HzPz6rT9fO6vSp1aO
Y1hTD4nxmPxO2eFB+tb8pGoR1Zn7nLkcddXPPVkZQxaD1oSBpiB9U/QVSOas8Nw6//A6O2Hl8FR4
ubvMuKe2KUqFANrqJyf9uttnHsXoCG+TS+mUuY6Xtz7GOXWtpFXJhG9KAe0K2LEmQL2TJ8Fv/Oyc
8zDt9K/97no1SBQBrUh+Y5hR+zRsZgNrU/1ur+zCN/lmuVr8waVlnPlYBzYv5f+P7fwyySwwnWol
6Km3j07/EFOV9njzj1T8H4Aqtl3ElzXG9fa9lMlRRAEASBfAvYAqRgh/1wGi5nbP4W1Z4gUsehpq
VmrlBtL7kLgcL7X9Rb9+AuNxAeJUkoS+gslt4Ld4fU876XaB5khjVzaX/X07mH5ZYxxvFoZFDjwH
KvOlVV6BCQnctLkVnmZAD2x5h/Gj3JI5rVjeKWL8cBMVCoZWcYpKUlpgYYKu4CtnE7ez369lMe5W
SbVhNEWk+OA3dcMngKseqKNR3oqn3iMWlQhDE4DXm9vOgv61yoJjSL/IepagsicBtE+p9CMoMvnZ
U3tToTZtXV7jZqdXloHkNlTMOPxGJaPNSkMMU6eXsXpQ3Wk3Pah25QCpAhZ9KjrRniB14UOyQL4P
rlUvcQW0kkTRojICmT1zRb82c4WvH8Q+zwUz0KUYpHm+is5ueZxiq75r/QBaUcV7KhxqSOl4uVP4
vB7E9lN9ZZjJfCM9N2rJ+NwJcAQIhkVzwm9QGrMBnDtR8XqAv6EoWZ25/nfz/qxM09u8ii9hitrO
mJvI1dDHAh0CiKCelbvOkl8wawORd53X4N8E7K0+O/tCTzAvJbQVvT2NJfuGn7yaHpIYBySYj2bm
1Ghzy8f+mZsGbx7u1UoZR5zNQVOMM+wGZ4CqbckK3eZontu9uPurJrcMeQQRdCCoB7IA6zqIm7Gh
JbrPOHOMfeGMoTDaCt1dvkTbPbOVJcbbioXRqFMCfE03FHa1xL1tYCQNTl+NPDVMzgCmdJaAqeap
FsCpJgGKHxtHIQxfzCV9WIIgtqYlEe3LP2vTQ65+FeOV49roJTGu4Eiq/FunApq19PrzZRuboW5l
g/HCiiSnoPMA5GbSH1E9i6U3KbwJJGIFmQ2WV2jy8Gr1m5ENpV0NBNMgE2AfqE00hoXY45qOB9qf
pEob9DGj+6WTvPEy7s3lrYwxFzOQjTmJ9RTOyB9OFAPSe+NJ3vESzM0vtTLDZHtppy5gYUOgGcXF
mgzAIsS7y99p+4iuTDAXr0LrnCgjQnTnyIdwV0AcJP5RfPQvi91cqUfMUIkYfbA4VnkLYzIhyOKJ
ZZHAsWlWfPXZBvCRCQFVZ8UDWtkFJnkzHvxy25GvlsrcxqZXoxHz+7TRYTyCFm6nP0M4HYOan9W5
Bz13x316/0cEnpvBa2WauXKSlJaDXNOunLXQHm9BoQL24ocPIGqjhQyPcDK9zRxlZZG5gEmrBpoG
nQW/76HYOh50aLwtlKw/4rE08NbGZEOdkccYAYGlue3wzgObSy64isFpSHCssM9LOSimuhgQIGID
H0z4Psxvos7zIZxjyT4eSTkUY5WEAHke4idyqDyQ1JTOt3RPkTo5xLTyD85F4C2LcSRgJVE6sDDA
a9m0g9yCAcgiNzp0FWdneqQ8HjN3/JNzNNgpUzWIlnAWceUxkG2X8UOHibimUjwp5iZtm2H96xR+
dnVXCYygJlkRdCiKjON7Q06Gctuq587cIajdhcMdxgglq6quBInzluRtK/33ld08bIJOrbBEJbie
xqe03SfjK+fT0U/z23NV+5RpxZwTOKt+tRHXaCkuYM721dsZkpj0KQUEpJPvDS+95gWc7QX9a4wd
zpHqvpEFqD77JP8ZJaMDQRq3wMTq5TVtn/8vK0yq2/ZSjqEjum3w+sJ4aivOpm23Z742TWfOu1kP
XdSbNPc6h0/FHvPjkONS9+E7ORReglojBDA78LrQKICk2he+X17h9ot/9QOYkJpMpElF2j4dPIxC
qm7pf2phQZgQaTyfXOE/4uvXltItX51EM+3bQNLQIggeTdDFP4mudmofA0f+Dn4eLFOE1ucoWtyn
A+d06swNMPo8aUHGTdep9LboNveRVyOPvzf93KMTcv7ljeUdUCa4TiTT8lQs8XCo+9rpMWrgmHr1
thCuk+atjImlsZAIvQ4uh7+r2fDWxcTRpisBWhi0z3cwhEwF2aW6ScKTgSewBNBZKIFThbubdA0X
fIvO+JamTKrAmOlFnK8MUQEFb+nk/Uu1vOYNb950G1rzdSVYdvEYGnVBUmFDR9u8Vjz5ka4wtoEa
JQAszTu0KzkvkO3G2cok42hiMximacpo16OV/LnrrABzABEUvHPVHZpvBQHjH7dEzXFvBut8UqQq
YG4DdOIbHS9aHmjPW1YAI+yeMBHo4h7+XcEWuocy1A8JNDOZ00piZRGbBo6bvhQKp7gPnOkuen9H
meTQjX+1rytrzGkV40XtW5ri0nQC9Rpg8WHZqp4+pTv28fPlS7/9HVf2mHPajpnYiQHSFzoPEL2i
QADlmhHNDgWou+zRdC7b27yMX+bYuZFg1DKNLFjejCEV8RRIJ6LzuNU23QshENYDYyioXJgAIUxp
EzZdQpEZVD1SsqYjWqtoAQJw73DBV9sr+rLGhIewS+Khy+Fe8BB6H13B6m9TF6Os0wz6yWhHyfZN
Z+FRUG03jFaLpD9rFZXadqjKgaJ7FFSiKcKsf0TiqUH37YPCxEe8/mirqnjMiK3v5Tt9Hx20vypo
YmhLkUW8139nqQI/bzCK6EQm+9ltUVYrbRWoLGB7jjxU1mZdS9EVSjYiQhyCBfqDaRaVF2iYf14M
obeF3FN2uV9jkEJ6n/xlAWd+5P7BBOzWcVobZnxOruuT0Ldz4pPKppwuKPzcQNfDIy80veFF4U1f
rugQVsHIPbgpVOZC1pNgxJkoUZhkc8LAbXxHIamgM5Wuiqf5FH7jA+s2h0ZWNjUGlEALMmMMrTF0
ifonWioW9+VeOgt/1S5eG2KihtGlwNoS9E+qYLaGMbFa9Skp3y/7GN4WaswXm41KCjQFhWZhpyMc
EvokM9GHyvfJTj02Z9Ph6qPQHWLD/XphjM/phyxS+gRD4qNtoPcVH+QbHePR6TXvfGzm32tLjL/R
az0Z0hjf6h95gYgCdl4lyX6Y38IDzYRjzS3ea6/wg/cRcB6ezAd3dxnP02sRaDkmgx5QHbih1m5n
Xyk/p7ao6mR6H82H6PHyJ92K+wrSJFBXApKjSkwMBmt8KhUBnd3UKrAJvBvQSb1sYStfW1tg4i6o
CqesKGAhLyIrFDsLXT53BneQYtaWVv24bO3zB/92XlYLYm55Os+kyuok9c+1qx7QmN0BKRw/1Jg6
oYrqhS+N1qxbaMKEH5dNb8JHsJGGBCoDleisLMwo93XUFSNGbR0Fgs7poXyPUZtEfzhzEqigZ5YW
Wo1LXmrzU0lO3rXHuLNL0eKCobY/69dPYZ4cRW7WqGTgLOftKW3fJ4W4mXhq0+c5B19FByLn+oRy
wyJoVt509mwGlhmlf5NyrTeEOVyLrCljC9IwXwTU74UiZVE02sWnKUIrlwqx8Hijt+/w6hMwh02L
9bZrFxw21U/vzG9oSvXvC3LLyJP3yL2uhsYSvdKJDupROuMs8oIp9wcwxw90SPDC8L9wIpPTt9Ce
MSD0uyc0i3gGON4dvew9hFLMS7JrHvXE4nI6cz492wyUQA+VhhMiweANDpjAaPnFeNWphtXreOr8
v5zDXH1nkwk+YxUDeDdi14nZHirlZgJ0NAH50yx4JXThpupb1t5E2IhYrJ3Ll247e/n64qwQhaSA
brBGIwDLza9ozSStrfSt/NEdW3Q/oaPulIMHHSheFUHh7TMTmPQ+lvs2xKLDJ4pYAG936ojA/I0U
KyYa6LBQnxO/Jnc1KH2EXXSuHovbEnAjzKJ58l10Lh7Fo7oDe+UfAANprPjdDf7rAEz661dZbDcP
stYLIPnIimsI9EgTMoIl4rj2rWrp+rszASsmbZvrFbZAr67n5UNNn1sw32vTK+cb8xbDeLO8I4NY
yPjGnWfeDyfMkFvxo2kjYi02hVYGduPx2E03q2HrxTHOK4xVkOCDUw2uBBgGBwQxVro3fRnw85A7
ykz90qXPxfitEVOpYa3HqV8I2asCpjwFBIsNUa+iugE73FielMJ84WwrPaGXjDK+qpJIGCcxPEVx
ak5U5RSjO5iVl2x6a/huQr5sz2ARuij1JdMARRfask9RP7mJ79RDeCV5MuS1IdeRWfLNiDdOfw9Q
3q3pT8CE/0FOzvsZjLdK6zw15gqnSTxMg5UjKR9Q5gD+Hcy/0PibjzxXsVkK+DpKBgvSbRcSa1WO
jdas5gSAMExSwmEBDMR/VFnl7jTjm1IgV1RlhsHOgSIQQFR7vHfqowpJw8gmtYVsBNDd4Fq/xaBB
12D5i0uftLyVX3YQBovgxYmuozAUcYeSxQ3l2s/KclcloLPV/6b+sd5jxheVgaAuEiUhKeqHMPlZ
zdcJMO+Xbwx3XxlHFClNKdYFEprp2+AYvnEwvfLQgKr6R2NY8UGwwfZqWvOpdOTWns4om+36wgr5
qof0jP731TVExjmV7ZJXE0VXztC6kSxU6n2Kb88O/Gc6J6UBqduvoSRWBkFqxM/DpGLKDyxjKWqD
HSo+gOQNbn4zgFQ/ddrWJruWsjBz50Yu+3+wFf/6C/pcFydoVdBtlzzBqg/gQ7MJoO7aoX+gFAz8
qRGOSbanOgnmEiVVFXhR/J4amdUqrt7fco6TfPkrsj3ViZCWStTTENPt9Y8+tXTQuGF8gKaJyV27
1/3F7X6iQ3fAHOX4nCKR4M1wfzINXThKn3FwlSmEXaekKQin/aA1IBTQn+dZsASluC6b6ljokE9c
9AfAXR/FPtkPXee1jel3pnYQc8xclmRnRoarmeUbhEz9GNFKJvMRFPWOQTDskqCdMwanriS+2E52
2iyaVZFhXwyzGySQGVG6cxPnH5Fi2kCA+qPQ7pu+9EvkyMkgvgBn53dt7en56CcFcbSqOEYGvnvR
X/etupfz9Kj2AVD68GiKcSRqfyvWYLOewui2zHRHmcGeKym7pssdtddvQSzpk1j29bHzDaX6gGTI
zRAq/uVPy0lLjc+QsNrVEVimRs1xQVsX1CQPIwKMn0O8Vv6WXc2OsauuOrvweU9Qrlkm7SMhac3W
/Iw0SP7vun1rKeAsUjH10zr1XraGH/xG3uVMGHyMv15PzOhDILLEWvtkrK1Kis6akPPwB5czJONz
5asNDYncNhVNHhrHvO5rtGPad0JLNA7IQq6Nb+VJ9rIrFb0R3nw19S6XLgjja5Wxy8oo/kwEw13r
DyB+oWPcvPoTJ1Z+QnRWC8yWRdVaGQsM4sk18FaYc1eRXrh0Z/9RIfnf0wDVil8/V9oI7SxRf676
PThO9+lBfg3d+ZG2mMBY4dZ7xTYrVPR52QDnnHwGmtUK6zorq3IGbdc85l45+ko3Opxrx8ntWPXM
ytSVCnJN9FEGFnY0sRIMbqpWRGUCKEsOr9DCywg+uwmrNaWJjIdJgc0cbTDLG294iHxUL8sLbRwk
nn5X++MdlaSHZJbuJDkIqOqH3OO27zj5wOfPXP0MJYmbvDBwRjXMBqM26U2484ud3/Cvw2dUunAf
PstgK1ummppKOmGPxQOKlFb7KNjfZs/wklveleAlziwcNYbiWVanWNbgUQ0yNzx0lnTbYRAY5VCn
f+Z9Ts6jz5CZBM/ohr6VehikJFbtHdWXxeBXaoGp1x+feWxl1HNc2knGs/RCkZajAGth0LsJaMDr
JLabGXBtHfW4oOGkr9ztZDI5oiftZFJHTVugwL6pQMpPVo+CKF5dOmCh3NRt+8rrsgYBICj0sGz6
maJTSWkkF0ImWkZ5VmrOSMN/eLMvC/QXrE5jKAuBhuyQHpFuPxjWEqNfFrqGI1VITjU7cZvb9LqW
rHGn8Ihkt5PEL9tM4GuzSUpIQesS2VtDzop4JtkDx6PxdpA5kUU8dgR5DH3KhXfZTeFBAmwv7un7
uPP7ZyiG8lKX7Uj7tSrmVIa5IBU59aGaNdv0hudvwp18E+yGg+iBawhocBRc4ExnHvp6uwNifJlm
DmgVo5Gggkn+s0IQ23pp0WGOzxCf2Ske6zdUyIYHIONtMRMQEzPPc5Wm4X39XiyTPYuNffkrciyw
8ynTrCmNquOip/EIEQNDfhpVHqKeZ4Mpa+QSShoVzeMj9DYa6SxlH5cXsYnXUr6+DkvSOpezUTa0
sqz64a47zYfBoWy7yh25Vw7tfjlXPvcwbmdF/54IwlQykqhcQqVGziDsJsCSM28edv2r+BpUVovy
au3NH5ruQrWs5wI0N72ziclFqPwR4OaZY5GVYdQaY0npewI/socIL3z9rjxTuoLPMfZvBQAAwsgt
LW9+yS/DbAW/yKkaXwAK0GjClHGrgvGiUL5f/pg8G8xpqSWxJXVgYoJFX3ZCnO+1ieNHNtPm1Sro
43flmNMlJXIfBSbkeOkp6XaaTzyRSyqzHbJXdpgTUhdxPmUB8FLzoX7XvWU3vk4QadHs+v4PShGb
CebKGt3X1aoGQvKqI/g2EJl1czd0gwdxj6IlcPmYOXIWzmfaPoPgt8dUiAi9A8YXRyQOlaXtcBQ0
0GhmQLuBHbHqZ6+MhJ0QcR5Zm57f/LLGuF8VUpNLUmL6Rcsg3VBDaQGExOY9mMQSDHcZR3AhzVbV
BFwK7+1d/TLMXDVtrCqi1JgZWa6Lvfwk0QIlJQWJgCKkkYY7uLbpVr5WyjrkJZAlTPu3mL4MDirA
7NOuTKxOt9RX8j3wOnfB0HBjuMkjb5J3M2VYGWbvXadFw0RZYiPhgySAGJU/tYWnlbQdR1dWmLvX
5m2dNh2OjXRNMUyFEx/Ss3qt+3Q76QxixLnsvGUxlzDO63gWExjUTPDWt/da+VMlHPjZ1ukECYSq
YAQaMB6WyVrpBBGdffAIF7Xo9yOmoEuvl4oj9JIPBVGgLGN6l53kZsRbm2QuBPgg9HGkQ2rGAKon
WjxvruPDcDRt5bZ3hqflif++2jqaKsVi6SLyZZ2VvBujIouSFnehrvQrgiezVcdQYdHIeIS4GmcY
YMtJqxDlpmovmPpj97QzlKRWi4b2QlKQBKr7fK+40YFXQtk6HiqYenVIjCuiSphEGa0ggC9lwGgr
5S5LX7vpA28f3utm83ysjNCNXbnmOY2mYkBHC5SHFMIKurbUMmpg5/JzfKbg+XK/LDbo+T2kMNwa
Nb1S7FtOBYZGAyUx9LvYGTsNDPayICJ11YzpviddYk19I3qRGRhO1Zihk00EbY90tEkg4byWXqiA
sY4UPzhndvP8rH4Ic/fnWu2IXgIwRbM0zMbVt8U96Ghukuf0JNmSO/gBOpmG1anOZctbKcV6Bxgf
0IXNqJlzhQRUuFa62EpM7gOWZ4L+++oTtx2quXIOE5TpkIr7otmvJLb4fTlIdrIDEPMh4qWgm2d3
tZ/M2Q3zhQyCgKAY98CL9AmAXz8V8hcjXOu9Y86uMBIlSUmNsGAeukh3JtDoB9LfvFfhPhXNANxL
Vlh+G9KFsdZN4OSsBDBQaW9pZVqy/nD5GGwmZGsrzFraLBBqo4OV4Exfj3Jt0dkfzVfcDspyDg/z
s1kBWNtjciTIs2e5UWCcQ4Xwr/U5OOOBJs+Wr42Hya736i697lGw/ZtnI2QzJdAOqDQqMeddLCTS
ATgF35npj5JYnLoozHhObfPEr4wwJ14foF8mhyFwHOjRL2CjU3bmnXhNh+s7W37ObK6m5KYjg0eG
Ni64xET22TOYbazX4DbxZ2hK0nHz+gd98UAlDaBLXgVsEyCrfllj3zpBoKp5WEeQGVkWJ9Ghu5ff
yVMIemoRhanYhv6ar2pDB+Qgz5tsxouVaSYVA7oiaNuOznonuldPUmVNpXyTpZNmtaNWWIqUXde5
wsmxt9yJBuobql5GyG9kYXKlmJU+mkh158ZKi2eorVmDdnv5Dm7FAA2U7RBKgzoZ5isYP6kkRdNE
KOF0pbYn/Zs59HYcfetMHmZ163iuDTHBJgt1Mas6GJoJYq6AYmLZ2pfXstnTWttg7lk8LPrYlojZ
CSaSITn6oX8k1yl6aVRne7wniGb3IxfJt/mdVlvIXDxpAJygSlFOkczrJboKNWJpwo6ztK3nnQYP
ArkKDFXgP79+J+iiC03WAwEf7QeU99LWomST0nN8nq/JPYoMmWXsslvhdXm9bJljmG1vz3MEZhMK
ENFBS6drMFPB9vgDqdsuVjnL3NzKr1Wybe4qQWV4okV1iNMfqmF4CKtql2Qz5w2y2ZhAcIPrgtoF
lG6YQJCroWguCewkJ3Lo/WWX25gYtrK7P5iX2nIecPxg1DJxlUV2aCIyTBGkFTgeEIHywtyqQSg2
7Kh0V+sZFmWznp8xF+3w490mtbemGjok0zD+DEkf5tDU6EhGtGswfFuu1YME4KGVHiXA4iIQXmm+
6ETH7il8NT9fe39QA9mKEJqmEYgwSkSTWJxzqc/ZEs94w9LCWO4m10toKbezJwNXK71OvFmYzbO6
MsfkE8Y0TIZAQ4Tsg15xJx2rk3HIdxRDpfiS7lACs9gxUaLwLl+STee2Msycp07MoQFUq6jaQg8q
Nd61ieOmt15f642kh2yVzuZKNPcAageeCigRpUminN3ZgZfBbpYDNAIlIyqLDXQ6Ew6qSunCQsBt
p0+C/FY6UoYF4354okC/wC138t3lneNaZOKCQrQazP1A7NQ/qXhy4dSYJW7c0F9+jvvENfl8MjQK
sO+v9RqZKBGYcy0DjUrxAZInOega3FQfdFKT9uqhrskTat6sDYCOzUSARVfiN/2+POjzGc9dtEFv
C2gFgk8vt01KwRzswv2AChI4T37w0N2bR9JA7UMncAEQ1WNOjFmRPIPerl9Kb01y2848KfptJ7qy
wNw2kQ4rGzTuyaCNBRm4Dk4lwyIvqBxxkRWbtCPayhhzwxajSPpRwHJoQxJAth1wCG6B7N0Ey4MK
pnMI6R3+RARxs2+/tsxcPUFNM02BiiyuBGbdZbf2ZQXC8JY62ikKj8gtFEiJ5veYzwAVm9t80yIM
wIIp0ebezs1QstoExp9XklqDM5iGrb0UOaILpYBzDEkaOkQdWMEx3YM1zTb3zd+RNK52QWfG0zJp
NueQIoBbFwhgu/eH4zdilQ8dIM48oNnmlhMRFS1JQ/KrsOO+BcpYi6niZMU/Jy8tfd2jyMnHLMFo
FeXUjj08ritgcNWX6udimwfM62DC82/YX9Y/g/nygzJ1QV1gQEgc79oc72AoqnfRj3QILI4T3Apc
a0vMh5XNtICoBFL9+UCrFYWXyW6gWBiD0j+oNFaAGSjAbkPBFkFNynHBW6dqZZydB25jJRGMFMsM
pt4aJgjjilehAqmPobfCDHKj88PfLFdW8WEhmywjOfrVN8XZoKq9iMJTianK6D1piCt1FYat3Ena
9WUBPRyAmk45ePGGVrW0+qkfn4rxUS9yi/Rc6ZgtV4mY9+/PYRxZvXRCNaFzgTJEn1kgR74FZJU2
k1vorwWDP71FUAO6vAf0b7JBaG2T8WdF3g6RkOd4nFSvPcSVtKb0qhQK50X9F6nD2hJzinVSVHOS
KkjgJemqMupj3KtXSaE5Bj6PPRL1p543HhD3HLubr7G1YeZQByVK81oDb/XPGD1gzjvdFUILAKdD
AOA+5eVpdYs8Xt7ZTezKyi47SSvPhdIkCbyHdj95VNAGPSmtBbZLuKWUWOUuWHj3l/M1NSZtUhUA
u+QFDeAOpf/ktbWkxZnBLujHlCT/yvxRlTZogjL/r2BI68Uy6ZMW93MjliktaUkercGAPN1X/Oqq
QveGF4A4F4WtY2lxnLQQPUeLXburqmczeOJ8Ovprf78VEFRXFKKjPM6kZrGZkqBB7cEPMgfDUic6
cmHaooBkt3QqLivlVlZNMOL9P3N0vausuhXqGWxYkN2hqOriuttJBzSej7yexmadc22H8XfQU51R
FUiokhz9SL2fXIeYhCZefv0HR2LTn69WxbiznKqbRQSHMdTRihoGq8rtAHM0B+rQDMs8qKWFaU5w
fUYYxaa96MtfcfuUfO0q49qU3oiMQChTMCO+itJpXjgV8P+44F8GGI+WIhmRlAiddVrmWVonC50w
RkLY7coTYL3Zd8gVcDqKvJPC+DJzrIVmElDBlYbmMEh3cnAQ++OsTk6ja7ZZFFY0VpwQsbmPtJtv
KiAj/01WMVVCU59UPBua+L0RX6OUc9t4f59xHSEonDqxR0qdmvdBiIK7cHf5IGyWbD/xCP9/Bcx1
7qUpF4UKVDGiMdwHZeOQGXM9V0sJfaJwcuK4OGsaQPc654TQ+/SbG1ntHF356l7riaJATRwRII3P
adTbfXdYEtn5q9WpBLUd9EVRA//VSh+F5mD2WN3/3uSKD05v5KVc/0H36ff1/GuJjWgzmLbitAMf
BUQmITGMAlLiNMfyBQKJJ9T2uQKJ2/v3ZY8JZ0WaxkYdInJPbWiHgeakykcFwClnA7cP4JcZ5gAu
eVequhQlvhLJvlL0brDIp0VXDasKsmdZ1V3UlB5IBv4YCXwR0/IgqblXR/25XDA9cvnXbA4vEeXr
1zCHNc9GsYnp52xniN1LN+JtBf40B4Qq56rDMD4ov8B0MrnFXRpYdPyPB83m7Tpzao2KTEDVoJ3S
xbOTtXcLqLdngUfguZmqoAxhSDKqAlBt/fXU5lNFxgraV35QBacE4saV+KNQ1RtonXJ2dPvzflli
3DQG+o0iM4YAj7XUIX3iId/lmNgMdavFMFcQD3OZhBpcWCOXjhKodjmYdg8wqFgblir0N3PGY/fb
rOaQL5vsbAK6omh5UZtUG0md7RkPNiihQaYHID+3cxVbg5j5Gy/34iyVrcyNM8lUjJqhy0DADwGY
B4axLLnPbZJWu64+ytMd50JsPkpXC5V/PSmmoudqE8GLkuU8upRlJHSlK/UmeO0fQa9iXYcuOrc7
4/4VawZp+I/slgzW5FNxjMs/ZbNxu95z5m62kRzK/QwHmJxG0DspjgZd5dClAxuxbE0/aT25t/oD
RLIvW96M+6s9YO/kZDRLYeJO0nqoAoKQzo12qcf7uNspzcoO9Q2riEUiqROaRKO9PjFyJaU4LoN5
Mmd9wIt8OZRK/FyN47Frixvcohd1yu0JrEhON2dvl1e8nayufgqTPmZkJESmlZ4stsI7EW1koKof
Uoz6jNd8dQyFt8OMPyrMSA6qHOfaJL1Pgs5u4hbtXWPfZfnZ7HUnHcMbaBc5SRvu0wqsESUUUTJ1
V5p6hlZltgevoKM2vaOn/Qk6QL2lt7phpaVxGDQoCKjBUUzL29gEyEQppse5xfj4JOiukTfHZDIs
oW/u2mi5jiP5iLrTLUqN0MLVUsxBm0CKzJI9g4bk8i5v+/p/feOncMDqewt6ZQhhhk0Ogtnp630p
13bDE83mGWG8Y0vl3jFSgTx5eU7TY65BXVjjtew+h8B+T07+XYrCVAaFsa/xjsLdJLefo0z3OcYO
ajQp6CjTANegUFnj9kipwXghc5NIZ+UYPrVlV/sYCqkgCMqMDNNXJIRtBfQ56VlOLLKPbc1TjuUP
6iTAX+7JH+2xtxdXeUyveU8ezk4rjKtMFj1XAgI3kSQnQbprlZ8Dj7r508H/ts8qqA90mT742V7a
LCgt6T8RTd6IkwxSIsqthwQFPb3S7nYNZp3Gh/Y0HSYMs9DZC17NavOqrn4B4xmmYcmVdsCDpE8w
LKpAxEHs5nMaQFu+FIy7qTJORgUPXfHUSLZ9EvqXiOcKHtJs4UEypqCVWsRcWkqiCnlUNnvxy30J
rQoeWmezsUFW1hinX/fxkoklunm1W+1NjxJ5Vm58AxwedyqQuzLG8atoDkXZAPdXoB3kq250T/nD
FhBcWCAP5tpjczJDU0yQd2EnCZjtFHZCv+myaSIdqfxJbu7MQX4STMG57NrYBJM1wXgdyRhJWGpq
5Yej+ixAzMtW+tLVx3CyIqQTnAC9vSDdBB0hWMkISzQ5K9Vsgsiv8lNyH5i9N0zx/vJ62DTon/V8
WWBOQ1RhNcWoofoUtpmF5PmnHhPMdXTqW5gtfhHVPPDd9g5+WWTOhIFsIJsjvfJb8Q0PJKtpjgDe
WtnAm6LaNIQqGwIBXlNA2/6adTRtEUnFYla+2ClWrj+X0f8j7Tqb5Lax7S9iFQnmr0wdJ2iCRtIX
lmxZDGDO5K9/B+0tDwdNN2S9rXV5q7T2bYC4ARfnnvMqz28mFbFhXD3yXvZwZYhL8nIV5mpixDU4
Y5lOwSB7w5vl5WdMprly4RSfkuf/GpJ5k9ztQ4mGWsZtD5tY/MikT32autQU1Eqbh2+1LP6o66Ni
pBP2LyHlaQ7RppwbAexa8In4q3+/2NSyM5hoisE1NWgDxJYTKfc2EFS3z7lgMXwPu7Pl0O5SC56k
5M+ogwqnJbFo7JpPlNxX4WkhTXumUwtK691ig8AhdsrxfpF2/7+FcJcForVkKDpsWdlm36zSOlSt
iBBJtAwuJhA7HYp0hgktuhuNx6Tdq1QAZhGZ4IJAVY1mTGeEndGsACl5VHKoiedfbm/V1WX27+8B
WKWqY+r2SvMwt3R9kNqs/gcmPVK/sQO6W9DL6nY5dZfxYAuRuNuL+8csDypr8pYueYOzluGx3MJL
56jvp+L19uK2D/S7Ea6LZWhYVyynACaMj22rOLIuYuDeTA32uwWu7JvHrpdjFTGGWs+2ETnl8mWw
B9ewnqSICG4M/xJD341xx3rUKFBeLc6c7li6MwFwmxGXjNASnFxcbWIdBUPiEVGLRfSpuKOumEsz
ZxHWWHSxF0l/1VLpkuHn7U/1L4uziGrrJlHR2v+YibJuzLI0JdWu+7P3AbOIQULnKqiAFnTextib
8PoO1qnw+227W4sDcFnHWIutQu+IOyIRKWfDlrG4LJ2W3SxrhT/32md1lkVtI5El7qgQDXNPScNy
evFsjuAmMh9nK/F/YznohVpIbKZJ+I50VpEpozaOSGFg/FXKjkkHOstx+v+Z4XNSRnvazDQCh4+1
3NvgeAIL+Emilnd7NVv+q7yvhk9IgzJB5nws612qQhhKvU/mUFDabYY/BbB8xdZwr8Ho7sdjp6V1
1g1jWO2M1ymYfTV0dMsBNhI4D1DFgK2qBJBH/kN0bd1e2btZrm7I2zYD409e7wr6TSG2g0ee4Pbe
bR6394XxTcp+jCdJZZWdjamwuPEt+a8pE2Soq6YVSx6r3eNbkrLd0cKcq/pvCgwZ7KGxp9zj9uIb
A55BIk/0riO0yHmRURZ9lpdIV9DjCCT0XS8WewA7YZF6kBb6jfJLgZQfijxMvak6VyHHcmwruUbB
zaKf7OycMG3apHegxiOovrbqvLUhLgBKsjnUkglDPY13KMWjpQHf7gBGkf/nirgj36AotnUdpXik
lX5lmE5PU1eZTCcjsiBObH+u1e5x57zqF7AhqVjUYjuyKwGynnoYwlJ1cOzMh8Yt3FwW7ONmJllt
JD+v28aKZFO2keCNnn2IMnXPoH7SMZdiZQDJxZHTP8d+Ipo92HS496UaXCZRC2PGTRAnU51OaFwm
1YNSCl41N6MGBruhpoDRSIDjPgarqSu7YU4k1M7gYUmMPwh9uB00rhofF4fGWTdU4C/QJ+C+Vx+O
i1aqWETrhztITB+rGZxZs5ee5pPU/k54fzfGz/OY0C9SoWuFEGW9Vine92jzOxaAL7PRHZABgud8
CqBsw4x05KklnO5QvjwuvbW7vWWbbrsywXlTJEmpbLLPrpWNq6nQks26IKYglbM+//8scd8mIlEG
OtKm3k1j1nu2FvlkqqkbyT1em4BKEPiRYGG8Gw2LTMJGSQDG7r6XXaAOP+b4aRQNam8e6fft473G
aiJFsgpYwZzHqaPLsc8FwA2RBS5jhBGUk6MeFqrpzQiBvl6oYKe2i4jVIrjCfG4XyyxzZHPtG4ZN
28AO+topgfAedDSepdxj1K0xdUSPRpufCPIjug2FCoyBc8d7ngmhEcH9RiOFp4PKpRy+anWxI40k
uHuILHGnnBCjH1TmSGGM1VjgMdG/kLjwNPpy+5Czn7zucV8C0GpJ3CGXDMBgQHSJeqx/lY3nZdR2
pfQtpj9zdRR47ubBeDfFo16bno7arCL8zFMVdLblzel/FkbnlsMP1+WZrbXgu8QXYqydLBHhJvM0
AjBO+0MSWH1we/s2k5AJbls2I2ZafDMUgqBgzpO6ehcvQM9aFPfDoXjMC7oIDsR2ZscVAxtoymge
crmoWJbOWGy4FRtqah1IJFEnBwEaE9zA0HjhCunymRddHQ2U6ZphqTZ7beKyXziY7TQXrPQzjtKX
fF9PrglS3V0RMF65zmEzftopegbfG1r1WnkYQcMTiACXW65AZM3EldFgjPHca5dqyPEixQPqNGU/
K2ZglL2vk9IxtOrH7Y959bbFTs/aFLfipR+W2DCxYnZ6Ghn6FHpgv6lgr7+rPTZki7XekYuiZupG
D/ZxPlSTIyal3jpVmEAltqZiiszkZ8HtYu6nSh5xWzGflqpzNetJtX4n36yNsH1fPeRZdkLyrpJR
erQQMES36slq6Oxm1aSg+5V4t/d2y/kJ4MeKTBTFQnH/0Zq65EVpxEu9s/TmObFwzcs6ZfoNb1wb
YT9itaQoyqRFz6Jmlyyvnay+4i3W69L/KtJ5OSXo3zHiKdSGvF8MySIXZj7XIAH5adsLkMeLk0Wz
KMlt7RgKKeyVqYOjjz8EsV4UWagmDRw+/MRIrpTTtP9zcicfIydH8ejg1qEzCDgyTB3XEZOHKUmT
WiHm580O9L1uOhfOrOaOPYuej67e39j2GWg7YSofz0RXYUXu+q6ybdhp/Q5zLUzKJ/aMs7kjHn0W
ZeztRZkqJvGh14VXuI8nIja7JS2KstnVKWDiC1Bl6p1ETVFw3vpWuCGAXhePxfgbXxhoGaay5op9
K9m1jrHbUuivAXbvjt7wNL1GnpAKgFUAfHRem+QqhM7OQZNEiwaMOwdyJD6ITL0hcuhfxXOz7/zk
a/QiQRCBXdFF00Kbm7paLbepZhyFZqUo+IJ4QtWlr7QGC1QzebcjxlZlslog31ChUZNXlZU1O0ui
34eJPhv1l4XkzzrAs0siqimvs4xmy7Ys6womMc2rMUwja+sk1aRy1zbWKbGS0snr7gtdsq+QuhMc
ly1bjIdGVcD2YSOrcYcyagtCyx5aFcrRWkIvAXF3KUc7uy/+vL2HV84GNzYMMBoo1oVThCcsiipt
kdXJWDDF2h1Idl8DtpBT8E0zMmYVA5GiR8CrOuVi0VZBYYwwgodObnHL2DTZJEmweMekV5IZyIHQ
U+8WtAJkpisktMg7H2+Ru3CMMkgIWwMW2R2atA7FsDcTOkX/AV2P6E9VEz7qX91AeJtcOhvVKQaK
nK0SKDVyx2qy2NXpQ77LTjoqMrM+i1fK/Grt8swo08fTFHQLdJkvASVFyxRSlXJgLb1jAzo1Hsv8
65jMzkISN9fwV78IvJBcpI05q3iohjV0qYih80doMPWohBYopJkWYC+lOr0v2i5+UBuMwKidVRwi
q5v9ZZzu5yyuXLCyOGSaFA9k7pNLFop+UKpDWcu2PascA7mfiJsvWu6oy/BtscHSF+GzqdKd2mr7
SdLP0jJ9j422cQow1PtLrXwuuwbg0rKZHYOS6LGVFMBwmnnxhqVU/Cps9loIjrieROclDf+MKv05
18iuiTFlRY03DKj/DJUqdkbDDIY2+RIlAI2m2dEK8z1ovUfQ6RX26EyLbWEuTO4+Yf9fy1qCYpBZ
gVSoRQuoSmy36PE8Ny5l69tDkbmNrgVKOUGii3SJF6eG4vShZh3kSq8CVU+NszoAt5BoWSCnTV06
bUjuFXXYL+oI2W2pfVZHe5/HowSyETt5wKlKcydsAe9yOoOa4OeJpvhQ2fLZsGx6j9o1fdRSCBlN
KTGCPo/Nc1H1UkAHXXO0FJ10dSpMx5Lmyet60p9Mi55liYZuDeU1p82T3K+LvrgfaQHAi0QgizRF
3V1CusNIky4YLKYpoM0A4GSL4QPvV+4lSqT9rJNniRSKp9Xy7Jh4Jt2lYZWA+dncxdpcOoTm9XFU
unyfRnFUOD0AHGdd7/FPaW469R5wD9CMVtT+cawKv9ai8a4wk/wuC6G7vCz0DkyGT9IkB7MNFvdx
nsHF1eP9y8gfUAr7YRMClN40Xl9J6rEpKO4+WR00oYTG9xQepDny9CF3lUiRHegr0de0N3/EaokX
70F1y7xrnqulrf2W9hAMwqDEWVNAkK3Xyl1EU9mbyzI9GOM83Y3prALttOCZvE2j4sscGhSa122r
3kumeYwX6Jfl7Q7TVInbAj3qKj2m5ofmZE7Tq1wuuyFu7lNoKNi93u8TYr1KJH6esQ9NTD1ksn3b
Ya51TuSHsLSQtcvF7aQMc1fpiBhphc2dFDbWLg774ziNezoBe1pg8GU26qOMhFhV6TGLSq+Mh+cc
9XAQl40UWFae7aYmxtxb1u7mWsHGGEri9cVQQQBEkXfpFCpe0/auYSwM/Nh9lcOx81oZg/g5/j/g
oHLhB/eNOjxrppk4CeiuO3sY7ooo9NIh30ex7HSLikloKXskkh4kdHjQjexUxrFfl1PmTnMU71Kq
nZXZ9LKYPBGA+8dSektS/XPUpl8iJMVAzRLjmComRl9705rRWMNEUVKWZymMnsIhfFiUwjdLukdc
ONYNqOGwJnpodfloR/Z9q0bPcViiu0zyhzIagy6M5jdjLOS/yqgdPpGUnNC3Ld2mCvcKUfbxoiyO
NEmp14ag7od+Llw4LvBQo6pZoNTg2rqdeK9yEvCCuB8QAm5txbqapx46oktQD4GSngGyteq56wRA
GL6GwFvjBwNc+TfHM6nDQZWDOow+GdkPU4mOyvAWWs3+9kr4Yo83xBV7ZT+0fTVpciAv36wQ+lOY
ZktqwXZd9cE5K3xvCNW5ooyLuQR/k8fFbnjITvaOTY/+Z5qGjzvHZ9FRbfp4orocSB3G29U2rYHz
mkT15Pa2QQ7HVPDCDs6bjzVeFWthQ01sWzMcmxnzLfp+jkRP3NfjXlgL+iJQ6QYbJUCa3L0Dybyw
1AVWDAwqOJate3a3POB7LZ5O66Cn5BCb7X3fFMSfTCsRfTa2iqvaAPUlHkcYvpG335Os0aJCllEG
wZazyI9MhYPuWsRi0EVcOHZEbI6EvxigDEIH7N0od/TRlu+BNYLR9BA/VqWTvkBccMZi9yC1w/ix
up/OUCRgF0u6M+/sDs0TpGgnjHxcAhnKU3wl2ijNPvwmzktaWdPlfsZvAmIkmE084mSTMyhf00wJ
RrTn2jr1yaC5t33zeuD741bwbhNHgzHYNcz2s5OYXnPQcA8MvextwdiEirowg4rZr1wBhZa5Mj/p
ClNSsotlP1FfaP1D9rMghEwJhDQAjomGnSFlF2UPcUuQCM6dxpX8WpGlCUpSeNeXOvfUxouQLh6a
c7ib8BDUQDilCLq99lB7yuzX5zB8yKeT4v8KW8nWFWv96TXO08lgFHrLjuMQjJ+ZUDa+tkcf2ROE
WPDrOlCyL46YAq53xVQgCvwxrkBtYDDaasEXPxYH9byclHvDAXXoXSKUhLlKMRdTSPTapW3HE6BN
lpWiTpzlIFH0IFdP6vRM1e5ERPMMV6Hyox0emmYUM4psDXb6PIVEBOZtCHkpLOW3gpX5z3ouW7vq
DjZxpcWzBDsqcRlNgRQ6LFZ1ssvk2QpIwQrvpldlAJaGb6VYaNiz/7Klr0ymwF7KWqnIAXrpbms/
5YZI5nNr89YW2EdcWUiKqjWaFqePGDku25i8XeqDKaJvu4yU8IF+bYZLNHQpG7NMCKpziD58bw5w
sANuvan7Qy9caa//CQTZ3/Nq1M1+1qlDMODstYnzdcic5p44GITxbwc/0cq5NBBaIIqZIJYUGPmP
UCmcssbDeZgKTs1WslkvnAvsap7UNYY6QRYsLzsrm1QniTVomYBGJRn3RktSwbK2WgvrM8Pz/uRW
IkUdqDHRQOkbx/7zIs0MynWmqAqoz+RjKuJZ9NizGcVW6zS5uJLXcTM37KROXwzzIh3BSI6q3FsY
EZl4/G4rYa7tcRG8HKc8ktm+ajv7wXYwqN7AJYsg9jDxv1MhMuribxisYdxDwpaRyDoXs5cuhXys
dLEOo170iXxtMq94SwHBLl2Iku8qBn+UvK4MQtmPz4PoXJHt44vBPvwHHIUq9xOqzmrbBn8S1I1T
W279mVEmxwFEKp0ZPNQv5GX+Uw4iUC7hCreP0Wg9HLP7CExfwm+/lU3Rqfvnp7AotooheIaSlURi
UYo62s44MukEYFyf+i/szavYCXvX2071bpDtzcpgrrdRhUCMaunZ0J00caoDS5zVKfxRe+RL+j27
v/BLHYQfXrTrXLgkAD+MuLHJAZSgDxneOV4u2w7KvWUGPWP8xKjURI8Q/+Jc7+vlomdZVa2isRKh
8eaf0WkBR31yKA89AFni4uhfAsi7NS4wToasx9IAa0MQJS5Tgqke6REi3NAHypz03j5mfrb77xNj
l1z3bpaLlBWldpMpMNthNtQZDgumWHtIZoJwExAGoXrVZg24OrV87dvFtGpGtqnLQ3ZmLFKJgxiC
/2HoQRft0kcDYEU0190k2rVAmM5OSRy9fMRY2SPY+QTX5CsUHLuVrH8OF0DbChjdecLPMZ/tP/vv
bGDO8iY3f8m+Q6CMTWIKOrObR1nDiwVUAtmzNWeQ0bFUSYWUrErSOW/toNAxn42rzu00e80DyBa2
ssNF6k6H1PYCzpRA3lk7wrQyh32GcUhAxX35gWFPL0yqX9vYUVJxp32rClXQ64CuCxDWeDL8GCv6
ZlCRZWE+PUy4wy0ocByjdCfAhS9sYfWjNrhJ5g4YyhQmiq09NnC1RSZCCXfFWluUyhinSgjHrceD
WhmOJU+OHh8EW8w+FVdd2QTPT6aJVxMTb8of1wjllmnuh4kgKo2+/L0IGI0VYtQLVMRE53Qj2H+w
xeUdKxlGMJ5dbMmuDk72ixyh4UyfifcrKoxbD0IfDHLZpSIkX/A6ACcAU5c6OPLiMpFtNqlcGMHw
JE7vF2HH6/0EwFyFqIUO2oSP+2mQvI6IOhPEWyWQ79Sgwbz65KajA7z5+DoBOMMUGOkjHhrM+6wF
kaMlA0Ijgq5c92dAw4v0+c8P4UKxjst5oQz4IdouezRP1oGZrR/BPrr7rSP0bolzkwToZZAmwNII
ZnjwDcNJ6SHeF0dxr+Pymn1je/nIqxrJrDchbLVgBLWD6cTUv/JjB/FV9qwoQRrZCsSfdSuNrneT
v/sOeGuZqAy76aG9xyN+GkCXGI988rkFjkBIGLgV0j/Y49zSarReayPYY01JfXDMEyPAGPCmn+37
l+HuF7Z2I+B8MMl5Z5sPspa2MDlgOEJ5kYgzUygmDowN5zg+x41bPxRigRSGobr1RTkf1RsSSXoN
s9F9uKvBJtAH4Zdfmr5m55C3dIEOgAkBMZ1vKmhdbpdLqrNzOkH9CAwCkqPnwKnn3yrkTHC7Lr7y
Gu/zZ9P0yxMeE287ClvJDft8syFDqzeXG9iHXIlTpk0gS6oAAMuc+pYJLjGncpiZVggTuvFQkMfB
gFCcmUD6so/2ZaE7Gt7Eby9q0zNWu3r581VBXczStMh4u4WeG0PU0G+MXZ15YXq0hZXXVg/KXlvj
Dikdy8lWR1grzg0UilnHqwFJS3YcHVGzdzN7rG3xJ7Ow0hLapX/HNUZWbcsOWC2BrFHd6Q7TuaJJ
oe3VKWDBhRwSMRSeKhXMN6kcFyaLbqMfgzpwOZGDelR9zAF+vf3dNg/jyhR3G2nSue+TxoA4Nn1a
TP0PexbS6WzdBgDGf18OlwsnfVTzaLgsh3FXZN5UHavKk/AsD9klxu3b9Z40CvWBt1pGHwxzuS+x
lf/tY+fJmECHc09O8RzXfv0aS0wcSINkl+IorWv7AAoEmd+8Rs+hO0IGSq59KXXiV0s69W+iinaj
ooTUtEbQPdUg5MWnEWPoBitWKjWY++qIXqPslPTNynXZq0fRwNZWZbe2xaWQKALoUaKlGnS1px3l
O6adtwyevbPAaSS8yIuscY5Z6KWRTRpWxprDmPP+X3N4fBA3hzcdE0gUYKYwxnk9P6qRVNIwX6le
mP+Jz0A+GB1l9Q1TkjSeFtFWbjnL2iB3nqiphDGQfJhC27PFvSzO5Fhn1vzG+oSo4+31AcCE0U7Z
vh5Unea5LrUJ5tJDsk+tI+MksV8XhJ10dlEs7vrKvx0NhCa5w2IWRatpDUyaMYjOFq/5quxZFy4n
wK+zS5awPmX/Rj5VmatF8gdmwUSSZcEig06BD5r6mX6RY2N1XKwJKSK2UiOEuwFqZU5xdZ/CY1VZ
lPOAFSpPTBBhZ5np5OrFQ1Y9RWAm1ujwdntTt04NjidsGbp+DWIvAO2QzbScAvDouLmVe7QXHMyt
km1tgftqtWbWdWTmUwC1CmeYf0yZ4YSioZqtmAUlFgQrIEzxF/ehFDXJ9L7R1KCAqgCxoFySeZoV
WNMsuotulYIWgPYoztiwAT/C1dupUWWAS0ACr+x3kOx7sdMo8dMRYBlyP/T2AWKC44nKimMpY3D7
a7FkxJ/HtXHOx2vAGlpQ4KHbPlV+JWuHInvSwL63oB0bt0IS+M1Pt1ord2nC3axUJqNFH9JhdHtM
2hTETqTA7XD0Qgep8S+zcDtB1t+sMFar5Ce90CrqqqZS1f9Vax0BYFH5xDJgNvqq4Hhe30EZ3oEx
rQNtgJklmzs6HRloBBDoEmQH9jgfeoPDEIrpUXQHvTqjnCGuVCNmLBWGCcxLb47eYvefo948juFy
qmoqUJa/OiecKfZhV/UurVWQatYMXqP/IOVTS1+zNnJaG2iHwr19JK9ra84WW/bKFh5BO7wbwiFi
1WV96tKVXKCJMsfeTTvcOgVZ4Cpgcea4eg3wxKzSU7IEgwQ9mPJNN0XMytd5hjPBeRmN+iFWCVbE
Ij+T41RelL+L6twC73cd/MZj3cUkeqQ4iFB/4lHBZLDAizohfklL6Hf54km9dirIfw32nBUuFBed
EcWJPQDa006lM2jqfZwpInqO64YoZ4VzKErDNiLSKCNpTuAEGXfAPXytnvFuhKdPw1kgLhOamArq
UQXdPotX8YpZ1tCMBLszqDN4KC7VZoUkaAUHUD30FALNywjIVGOYdOe2oetbw0dLPMVgjhkQuaN4
J1Gex5/VS+G1O/BD7gf0WwD2DL8A87ovBXPy2572vjyeWhDM21GasI6+/pC+QC38xHSmYQ4llw+m
V+/2GjcdbWWNOyz1skxxz7AzGWhW5rbdz2gr3zax9b3W8CzO0bKkjuICSKZAbunsZFR6HPDVHLqo
f902tLUWNiKEpx1UBzY/KzRORmTSlkE1ktA3xie5JYK6YCu4ry1wUZAmdQimZFMOaPc5KQuI9x5z
+U7DxN/tlWwGJ0wfAeoOZJuBhPUx3NrNEqmSlgJPf2bzA62MhxTJVe8MHINfmh/YyiVrg2xvV/E9
pXpf6zUMDpRSp0qnuzlJXuGAO7lLA4DbdrdXeFUDw7V005I1XCwIQRPsoz0a07SCVoAS0Dbxx3Q5
AZv7NCvNV6lJKkcP7VOlAGF+2+i/bOs/VnkGGTRRBjm1YFXHnvrNwfoOcLtHARkJ0CY/iqEv11XO
x3XyZDKZrHdaD4gYLlBy7RI/OjYEz0WKO91LhzkWMSmwc/GhdOTMce7clnM5mxngdphhhNhs0ClA
9wAS4xbKbvF7EOmKMvWGd2sXrQCisF4mX1gZ4DgwqQoIroSxh0g7khxiD4OofLu602NqbW2FO55D
HGZJoWGCpz9aO/0MxWzXOpcHAL7Ed162R9wefrDFVrxyBRPrDCWjZ6CM7NH6Dv5w17wbz80nsv8F
axuO98EaF1LywmrKaUY2A6jfn4I8OzIR9/YO7aCjbXpnywYRRvMLL6fXxK7cnrJftlpnM2py0fT4
cspD9D1+tI6aC+0Y7XvzwiAYiavuQIAVL07CaOepZx4Q8P57n5H7EVxyIPpC6wQqsWigkJ+aX+5s
t2nQtAXyIRAr4rGocuvTclEHml9Dn+F9OpBOXeYCThJ+UwIM0DwWD3GQ/REGugkIhKPgPSUgp/4k
bDVs+Of714YqJ7t3rvZcLaS8w0zAEhifDHzt+p49USmfis+zV6K1IcruW+Hngz2uCz9hlCbGIM4S
1JnXne0T67y19S923rZDAZvWVjSop/Hlra3GS2LF2N2kzdwITHR6/QguPFFu3PbPdzNcjGtK3Wi0
Gf6pP9AndmQYWmgEaTgwvr/wermR87GF7+a4VJzFVlOZKAQDUCw/zPJesQ568L+ginIGYrg/+84H
yles4SraUC7qhTGVF61GJW/Sb1V0ntOzKSTT2iiaPiyPi3ZaFoZT0eOjkU/SQ/cIgcM73TccBroa
dnkgnrAW7ScX8BZU1UkCeE4wEnqn98UDseTzTOVdkSkCJevt2MqqDEWBFix/U6h1sLiFCmDCZlnc
q9J0LOoF8tnQ5gLJB7KkoDrc3sp/zPHXBamnUwnpWUwmop1vgSKxWNS9oILZPhLvNjiHNpI+DTtM
IiI5WRgEhErIsZ0ctXWZNKsWEOpieK5UHdAG+7dNi1bHuV1dKUU0g58nUOXn2aLAEX2/bWA7OL8v
jXO0STUlTRskgC+phhNfY1QJys+YQ17+6OU/+vlUSZlgTdtn8d0k52DVhAHJPsIXo4N8HjtyBl/i
CbeTu2wYRUxrW8UnPO3dGOdphRnn4xBh5Kb11cBwl31SutpB34WIXM2rpDql6LBcdTEvyfXdIudq
ajsW1qLiusKaXupp2E+Am2h4DhUyzmxuJJSPgJDC+DgwPB/zGibEw3TpcThG187c/HNzVkCmidkT
NNrc4WeC90MfjT2xPuimi68Mc/VDPyrVmLHZm/CuIZ79MM5O8fI3mwI55CXYFKefc79TfdDe/Geh
Gba9K9tcNZHEUhpSxYLtBuy1yRKEQN/d9olNp/vHBHCDH/dVkynIygiLzuBaqm1oCpSJIEiyHbqq
iVYmuIgikbGvjBA+oFPJK4wYU5ijoxXfNTv3wqzzl0w0+S9aFBdJJL3R20nFYclizbEj3VmWT7e3
bauJsvo0mJL6uG8kDFu9XGAiPgBLBsHeEjeG9k8begz2QTRLdw2R+XAQ8D7x0ZrSyVZbWxhAy864
L99lge0v9+odE6FIHfmP0I3ebq9PtINcKJEMCRjewpYDW/kjnB7nSISluO1WisxFDnkqdEXKcCiK
IfWnqHTGqMLDEZqkwIArmQgHzn7vrTPIhY8aZI3yLGE9cavfD0bz0+r0r3GF0dTb+6aKNo4LF4uS
pE2b27hHtuN50KQ7iFHJA4ZTbWhn5t8zgGOruXPN9ElSv8eYNMg+keqzFpeekUKyKkvB0Tr7JTig
dKXbg4DJ1Sj5jHlxz6oebPLQh+Gbrs1vSyTfU7w20Chz+jLHIFyzn8bKUQdNsKTttLLyXy4KEXCn
Nx3eNnAWnK50GrQpGZdMdpEW71gfVoSe3EzU7xZ59JA1hqirSiSyJpXu5tjOnSbPZ2eqwtFvTTl2
y2L5PKn5YSHT7N3+goIPeLnwrC5Q8Qxd2bFgiQbyLilwzuG8uLdNXCvLfHRnHkeEKI6RhAzrS8+9
n+yVvYHnr9Al0458hTTwX4zPRsVEgHmoQWA+ut0kCMmib3r589UqJRDQKSmbaI3ux+/0cmurfHhH
hJt48guXHIG7XwLcyl4O2NsUIa8HeQyZUOCaQ1I78WJ4SuaLeHNEX5CLXctUo01rIWsmUeaO87ME
VovbH/B2MYLS/2M4DvXKKrMYwavqwXhXPCjyUz4/K00hOIvbt+uVI3BhayS1XDYZwtYK13K5XWe/
oNV1DfXnjiUXu8B8LSszKMJRY7Hnqtgdgah7S8AgAAK8/GAFuAU/ojxHqRP68pMJeQDXfhS1MASh
+uI8q6MSDU0/GhOcQ9fPHcbcmsFvR2FbSHBIeNojrc+nkVjMzV0LnD1KCIQ2k0HsE6dkkxSJ1/4h
Wtn1NO9lg0FhbsjQdrqaU8zkusyNUldxt+oOy48LxeC9uldKzHB0MRSVVTebDmIU0faWvtvlz2vb
dfnAplkb9XGe7pv6lJLn2y6xbcJS0ENVgTnl56xAZKbJYJRBkhgw6J+jE42oPWu721a2v9q7Ffbn
q7ORGlKNvIonVc3EdERo+4n9e5Hx3QQXPYCqibTExLPj6GqgY2QY+j81p/ssHdlYs7B/th0Y381x
n6Y2+z4vJkMNRqD0IKHM+MWMl5yhkU1XTfesURn7KGPj1LP3t3fzX8LLu3EuvEgDGYmS4xGcDIDN
rZp32V7eC5fKSuKrGgzccIzmUmesdB8/Xm9neg3YJ5uptnaM4jw8QEITABA2w/0LIG92r7hhj5/w
bJesy7sINdLvtCYvkkK3rHG3nIm0Me0tbQlKaSgcOyM+WPF8muTgR91D3nIPGURvRrg0+0DPkj2o
XZ5Ble+FYdDJfq9TRyV3tMeFsgtqw/QXXFsaACAmortKc29P45ni3xBXfxTh29L0Tq4F2vxVpkVA
lZfK+AlRGKfIVQcq424iR06mluBLfJWW3M+GnLEQOVq9p7rhZrUsSFSb3v/+afnJGs0srb+HaXNY
KhPTDem5GL8Kjutm2l1Z4e5csRS1dGSznM2XovHUQPGWQ4bHk/QNDGvZjIkhl0BMnSouebptetNL
V5a5uNPMY6pnNV6Yow7SqK21yyp007vOGbPKn4XaX9uOubLHBaEQVPxR3uLorvK+Mni4//2CY25u
qw7GMZC+GtdKY61G5BhRAP9y0jhEqp2m11xFewnHn7d38XqiheW/lSVuG1PTxkO9DB+Zdwx4qbxk
X9jfNV9BAiTgt4UWJ2bMfmEOmmzFgpVlbkP1vu1DUKegqPgfBK3+iwL1wLBFkOo+3F6naEPZn6+y
lJYRLdQ7vIm0THRDfh6sybPnzslsQ2Bps7UCxCX4SwnAkby6DNAxUTdZ6N/bEbjMZOoM0udB3Rcp
+uv0QW4FH5B9n6sYtzLHF4gM0NQZMAc+fadWYvRWBAsSWbA/bl1F07TTVWahazxb/ZaPIj7eLaAe
Zhz/2TOL63glcxMXKluEQSa3H98s7Tmtv/RRQCUFvcU3uSy9Of+ddYF9CdAsFH+AAn9cV9plfVtV
KK3nLvKXQTkkmogje/u5dWWD866uUK06o6jyzAisCU6DN9WnKXRMMPXUd/qT8oTRvPuqdbQeHJGY
4xw+y568F3XxN1PB6ldwnpbkoWz1EOQK1Cj2c4TKdgK+tNHd3/CxlRnOxypT7aKCbagOxrayK7wG
eVK2QI+hCVFam4dyZYsrkzL0jRqdUVkNAULXZwXoABRpnvFcHnS3+iau1zcDyMog52dmJVcWiZHo
+uV1Qqc78xW6y0XFtOhLcb6mZ4NZNzK20KIQLqnr0TeqBQJc6Dnc/laC/ePvWjU6pUMW493l/0i7
ruW4cW37RaxiBvnK2ElZlmS/sByZc+bX34Wec900xGl47Jq3UZV3A9wJO6wVly+6EDmVwiu7bVdU
Ljd2to2Vy9VIDw5L2ogznwTT6qAGH7W7f8ZIQSCbAydFD50horS9rgj4S8t8vn7G7YLw6hfQCLT6
BcmsA72TLlCLyNv2rS+4xkn4oFsCepyZzx3i20ymV+IYh5KNsjaZMcxM9oOH4r61SxuL2m+ACDxF
u+SAIf/r5+MoyxnTfXU8TTbMFligtFM8WFEQerMuOcnIKavzpDDOg2QpCFNovUMiu04gdhW99Vgn
/rujMK4DtdRJkQEH75VaCQj27CBFgWfqnNlp3lEYp4EBt7odKGIQas+3ZT34ykjs+T/zHEIFVCCX
myLwozb2Z9IuWcY46DFwsiNPgyO8abvwMFgV2OuJD0BTTBTxHnLbJ7uIZDQdIwOZEjV4IYvzXaIv
dtjehTmvcbpdK1kdjFFwA+wmA175tJnZnZK31E0MK/hmfgYC61cTb/HueylajWDxiLE2T2cA/hfs
usBBOOewK0VfEj2Q0gSGNQThUQ4yp5mCx16+v66D2+5iJYZx8XVvSEONxV1vPq+S1p8ohEZ5GvdA
1fd4CSlXGuPqhVYskyRGSVT1491Sn7esyjeK21zWmApCie2PjqfL4J4DXAfe+796wzhXBU3F/BdC
puFjmN9XHtXn9DS5hTvugOV6XdxmgAFyxP9LYywahASAeqXNuExUPUz2W036n3ntqZ2tRDDm3COC
ZQMdms7qj1J7PMMcl5za02Y2v5LB6IQgRXPRGcgz0PXIw8AKCvOmQQeinr9PbXkM5y/Xr43+5nfp
/EoeoxX5qKnFgLCFNKPzJxHF3vSE4g2wmUBCAvbD69K2ht3XV8gyjEih3k+TRmN0Cgi//iFxpldz
doTv3Y/JrR6X71D8xBp5iwQc5TCZwkwRanqO2QEkpHPzQV2Uu1yQOSP12z7jp/6ZjEckY6R1XQlt
J8XHXMFcSfJaFbxz/IsRX6QwHhEaoTQNRUmhYOhV7dAu8JS7I2iYGj/AlhrHiOnnv6IeJr3YlSdU
VWVeRg0lXRKPLskO4niTGLeEYLHJdBP5uyo9XteQTYF05R2LKwho75K4pEmigTadaXlcOaL9iQWq
7MDFENosDJrY0wfbCvBg3rPBpfEwB9G5q/LLzOLvVFfOT7t313iRxqp9NyRar1H9C75n+8XJvqaH
9J9t0zPqGH+8mOrBNYGMwothNKcpALO9EPWwQ2y+oV/rLY/5vqhoe69BrZXX2dj0JKszMgaQ5nlV
ChHOWAZgDRKx8j7dT1rtZukXI+KwBXIvlLGDaBhkIaId2vBHthfd+RNd320dbMMBVczmzxNuq6UJ
hBtN19+z7Q3SGNRmCdcvHgKQMmGcFhTS/Kb39h1exLDeXwgzfaB32LSVZuczmlI1TLyRdqJUHA28
oq9b2/abybwIpOde2XduiCQTYphbLXXzHbh2DDsX+trWRsAYZxSnXVMS3Y0m8ogJgxfFTDKL5CW6
4mFdW+GYqCDpK8N9jflfOxG6yIqi8FAKtV9ONfeFt63VP38tu81ZGJOwzHIqeYYpOjmpYEOj8qMQ
ArtbZKsOzbehVtE2kbWdYfTfsmHYaRGefXLN8VKbVUx0uYA3jTKGZpwhB1f31vd1K7Z0IixB+vQi
2ouTalbcAHohdHVn9kiNuYETnDJ0kWdoW8FsLZvJdIS2H40qhuyul06yFH0aOiW3rysGTwaT6mSk
1PN6wUsWuYEPULRdw6O73ZaALqEEHhhwFDMWjEFPU5saaJ62PCmgqOim6o/OcJHAxK4Yrn/paUTO
pteg+6oUqXP9kjazGRn18v8/A5PhllmDPS0dr0gajZPObj7GD92xs+JnLHfuw7calJl33NC1ZQVr
qcz3D7LZqMIRjYjOo2NnGXrWwYkSIKle7oEl+JVzSvrvsbFkLY/RBbUapCGgIVm5I2/TvrmrwPXX
HZdHOgus1VbxKQL0FQ86hKcfjCssMMmaaC00cCKBtaRvQfz5+rl4AljX18ZBoaZUAVEAbsQMzkRS
vv2NDLSlfnWvRTsO2FdANh9qwJfLNG8Ssj8JhZfP8w6csKxmifIl0mb16Kp27uYUdI1iEsnOpP4O
1Np1hZBFJtJPQHmQa7BceCDFeQFOghP3jlrYgMVPXpQIsLkZRTIF+XKxE7y/u1DGaxSDUlUSRWI0
gM9VpY2lAgvxuoitUL++T6o3K9cuaSDCOoNdYgfETyPMvaANEUaHspa9qSfonAYWTv9XzgrccL9K
LZoIU30G7nRuP0W6bNdZ718/12asXx+M8RvJlGdDEcBbzchhcjc+6Pb8AvD2L2HlFcc4xgoYSKMm
O1MtGV2Q+4j3A3h6wzgSNBlb7OkicNHZolq3snvTG55iN7cp5aPqhYkFCg91xx30ue4xZZHxJUGQ
xmPUI9mPMWDjiW5rq6B0AjpD4y7u2Lh8HNqt1+D6rhnnkqHEDS4gfE4iAd4XmHld6OWIcpxPyhHD
DkkGSV0PKX1OC7sBzfDWB0c9gGA/docss2Sv9MYdui616VyXyxPLvC5yUSkKLMjjdNOTod0nykdu
erBZ+1vd4PklvDLDMY6aAVxUtHo0u21rAYwlzRwsKLutI3sE0M1PJsh8/Mrn7hlcjwwy26hTzXgx
gwSPbLCx+tUzxZclj+odRiN3GebeQqd0r9/n5nNGBl8nnhYGkkl2qS1rx6YvggllkZ16SI9ADrPm
e4q31Fj6jr+xJ1MP/S6kg9TgTA2J9y9jiaUWZDmJSskDVegAUgkQNgaTeiBtfy9PWmKbQwsg39In
YfA56jCqOQnzEYRgmNtvsmMSgvssVPMf4Rz+qJsSg8dZ7UwjwQT31PhajQmMMO85HnL7klRVB9UK
0HLe0fKqeZX1S4HPIt3pWCOFst8RlEuLM+Q9KKk4Sk6dwrs7WoljopymlDUG+KDkCSqJDpJAZ2lV
Syw10Jqg0jL1FXavOnTNruvCZvhZiWUiXFgrcTvr8FV9/l2IfCIELvD/TpXol/qPrM5soeKq31Yx
BLXNnzfLhDytVwM5LbAfi33VZk8xybXbarbwlHcK7ooX1a1r90qdy8qwm3yq6qCLJU/QhMIRy9wr
8RRwJREMjUBeAtxBxKmpbsYd1cC8JTIwFZAev0rUjDDKwgzNCoyxn8KGOIEZehi4U61MEMI/U9Of
0lifjHGMqYlrpCjyw2x36ALmNnHnO6RIXuKGjsrpMW2WBOXL6c5zRKv7XLrMBC8XcsxKBA2XEQMK
XMTawQg4EQXv4Gpu7coUeydMBh9VoRmozpoTx/xgtOk2Vz+EMRgzHDCjUoUSoND3NMIvTkwsyYoA
HZuU96b/O9AHm58WD0gT1L0bKGeaUjTqRDtsQ/Uw1CBo/G50o5WAZfm6VW5GvJUcJoOIwELRywSB
doo+6EbhSFhvQ0v+upDNkS9ZU02FUqMCF4wxDTWrq0kzYPsUd2/NOMMPAdtvVw0DQxjXlSh1FmMU
aWJM/YRsEKB7j/ML4G9zgNGGfryPn4vb7qHz8Xrl4VZtqshKKONowkHuGwHje54SK3ix5iZAsYGz
w/lYm557JYW5xknqhkCkxRl9iT4JYKVMBD/9kAdKYqmC+JyoOm/dYFs9LpfJpNagOZjGGphyXoYt
KUuJjmUDRgdjeOQoyKbvXJ2MjdtkIaZIe3iA9O3teNffBHtQOYApBdyXqACgJnkkia+//sYoLVWI
d357JZsxAUMo614ooDDCjubQyq70pcqlUtt9dggCmwenxjss47bLMCsDEEqCdSAEBF/eTR86ERtA
fYfNYxTlZgccnhlHdTgfkh1TCbJWrBQdNSOE+CcAKB+60TiQkbczvrnMJ18uk21zLPkYLXMGQxjt
3jWxxBofCEhH9wvKyhnao3rpTlx4Nd7h5F9NfizUACib+ILYV/xB3uJj/6H8AIQ1v/ocxw5d+sGQ
yo6jsvQfvaI254WTVXiKFdMcQEIiebVIEYUDSygSK06wyZUWdg/6sjQ61ngmtU47TE7VvVyXvxkg
wB4P9FlzA5QyWyKiVXRxDdzNvbVUuh0kUmuNdbXTwV17XdjmBa+EMReMwVYyF0DBRMrYOgoohSLz
dlF157qU7TCxEsO47hRE04IhAWDoHTEZt5G0fSIMBJsi8NDesa0XeaZl+YgTNeAoXebIIkPs5OKX
6yfalGLI4AI1gXCLMaJfFRNgilOWaCksHUOK2odc8LqUFxS2b83Q8J8pUbRNRkjYzYmu9wldPfg1
uP4G3s5mQn2RxTYqOoD2z1KOA/13WdtvuZUs5jEeprreZQq0ofgK6FVPejYirwczAV3e0lM/cSh5
hwzqVQCYDCCZcn+nP7bt0Fa/glF9sYgGNdDxK4Sd4ae7ZUdc0MMA25P2QGg04viVbZX5+TV1xgaG
3jCI0dIbJk+l6A7J2xh417Vy+8FpygTdaJ32ehgZWZhosbEA5+offLQVv7piRyBb505Vnd8G75zl
SiKTH+UgsyWtRJG1OgFQ2YsfdIs9z2bq1HqkWFEcA6q7JwC+qTUnaUWLc+LNW13Jp39fOWtUk0oz
o0SalIahAWOwHx4oMFX5DHAqp8FOnPiq8HgCtl8wK6lM9rR0aqcLCdp60anYp8f4sK59cGHuN21z
JY3JoSrQCHchSHC9vIeZ6G4dq462nOThYyI9TF1vackuVnLfeORcLlWXax+XSaCSfJSQHUJl/1En
SUZdKXCUmwWj2KL8G5SIXAVmXF4tZJW6bCrwWSJfgek/yB4RRBMATTZBnfkOHLEJzFTUVLztyeB3
5vcGO2VhNgCjubN06t0LdMl4aHRbEX4tk9GeOha6PqZwe/TNOewFFYmp/xXA0GRHMcXoWlk2uLxZ
302pkq7KGkinVZ1Ftl+GgPzv+dTMb3WpFPYUTQ/I604Rd0ZryypV5GUY8gRJwjsYwyWfAfkSRJI3
K+KbYUaPTYJcJu2jjmP/W8+zlSAWudCQwdKQhygLloEbdh9kgUfVvGnqawlMsJKxN0XGFBKog+lA
MgFKpGBHLUANACfEI67cDPqqBkBybFyAF5iF2JbiOShrEw7tv8P0b65Oa0hfQD5KGZNZlcD/jZJi
SnTMUmiqVWnZB5VEmJ1ow+VWy7VXgAANB23RPhMtu0s08iKP4UFu0qci1w5COu0mmJpVzvVj37Xe
CDaD+7KovwqiblpylXhtOmR2H0Qy56tvuglggKqYhMKwLYi0f/X64oChPAyW4aPQencO2KDSl/ed
SwT39yYYNrOFlUS2RlYGYo/GeaeDlTC8bT/rwPDpjsSN98OP8ZS5oSfwuqRbXn8tkVE8Q817IyEV
OKromuuKHeJ3tui555N/vdEcW/T9UHYSVhGAdn5CEczJQSmKLfYTxRxEB+EPpg/Xx2NSFex2CwXk
If1SvpeAAIk6r1Berwewrff4WgaTnCxRPyWosQLXtEZhc5rtwgSHJwA5lQUsvxLnRJumuxbH5CJG
OMpdBsfrKfq+OdEtT8PJe9DDzHv+cuCWiyW6DgozGSP0WND69YPh/8HFTiNwGqPRSVNKjpz7izTY
169wy8GuxTApwDh2JMV+MCxNRe0bc72jHwHe4T8bNHg0dKyOaoqsoKivMSEx0c141PMx8Wt3cIwD
rS6E4JqIbhU39frjf0+pGHnM7U0z6J5R0Ut86tXjY/0h9jUwInU3mZ9xbvB9BDnLMhTDRMOM1i5/
/VJTu6ipNLSJT+4Ar4uTNbuvxKfopRV/w4ba6S/5DCOMseNAHYEsHM6Jr36a7dklx6iwvmKFrrUo
YxfvbO+UkJHGGHEgDHNZzwOuMSpPXRLapZa4eix6/1EJGTGMHRtZGTe5hEP1eWRVU2RXKq+jxDsJ
Y7sT9so0lHkTv1U+JtOL1D9O0/P1U7z3scwxGCVHqqlLmDhM/AHgtW79iDGUA6iWYkBo5PfCwXwB
QsnfKh+j6LEu6AjW+EKtKyFMJh55XB4GN9nNu8zO3jgnpN/7mvYx3gIULiaQsczEF3bhbaO5srvQ
KVevyZ3+1N3ypxbeZwLMnTKZwGAQUlUlKsjdW1vb+kt/k9+I3xb0fzMrOjZ++6X8wjnku8D8q0gW
z5KYwDUDVVviJ/thP36PnA6cGRjixVgZr7FP7+vKfbKg95WcRNEwRbjPOLdI+TWPbwbjaWlusOpj
qV3KaTu+f80zR2O8R9hGZmUKcFV0lp0ODY/eP4P6vJHAd88uRhDjOEStJm1J5MTPwt6S50M0fVqM
2I6EJzl7npuTPn3nfDU6uHbtKhkf0okDYGwkPfG1sq2tRdNdgNoA9qEGZMmYfU7z0RXm1qmk/NBU
gs+RTs3smnTGvfTVrE5lu8Qww3Cn+7pL2fHouqXqjN70gG/qYuHyO28kkWceCuNy6k4NxAq0PX4W
W/Fja6Er8Z36G9CaJueZel5f6f3MFv2ymoSZEAlbNypbGVUEEciMKhxODtZlh3ik9+MFjR/pKLgA
6/q4NABMkFwd6MSFtXzmM5bTI7276ssPYDcX1EJq9ID0qR/pgxtlXfUxzWRiZaP2CYydvPG+zbix
ksYE98FQq1Dr4dNLLXQicpBMDaBoLxz12fSrKymMXY4CFj/yYYLLKa3ZTmNQ5sWueRvsyGzXz8B9
8v7I86wkMgYqxMMiz0oMv9oNrdW3yW2vNjd9I72ATmIvkAqQLW3Ka2Zt50orsYyVBl2vd6oZpb6S
YRJB2qU34hPadXQ7GG8sk/fGovd2TVcYs9SESpuGAMqanaq96ZVIOTMgDFBoHz5kNk9VGFsMjaUb
hgoeKJY/RvpdqYRWkPBqSzwhTLyfA4Lh2gl5TLKXnjoHszFYmwTiy1eCYvrkllAV3mYt/SbvL1ED
HSb4qYnBViyaGuAFUQofE2eAw49em4EXcbc/00UCk1bUQdSHXVQnvnLXu+mu9ombniTgjv3OssK5
Y3rtPExK0dR5afa9ikhhDc6Q28mzflPsBau1Madc2pRWeJQtNHIxiG1L029wEGy7sJ/nZZsxuijG
rbogw+jKAHXIZH5JJ/M0GUllV3X4cN25bGvMRRjjwZZCluMQzTm/NhJbSyTLrCJ4y/11KbwjMR5M
1kez1Ex4sApF+sFIrMqsvAEPMG3IveuitvNswOb8TyHZTktSkTAHb3vipy8i0KVaJ8V8WGzPHjja
m9imFaLC5mXavAMynquZhCQKpyrxJUARFyR2hFi1DcBhtREPYHEzmVidj/FaM2gSC0OB16p6zarS
/tQGX8C5a+n9U8vbtt3MQFey6LFX/ZUcCyljEQyxL9Y9yO9+6PVJV56Ak+YI2scs/O9o4Of04fLt
GP+lTkUxE/qibEAIX33rzzwQ2NYHYvDwnT8jwlN+xrPkGZDztAZ1BxH7jdVn0fCb6jNHHTnei0WQ
k4mkJQKBS67gsJBVR456D9qZHxhe9//6RCx+nJBCKUx1jP0CEzbjOFjCUqC0y6Ob4OgFYbxGE0nA
8s2V2A+wpARrA13252V8UJX7BivzpLD+7hJZrDajH8bJjPChkqz5bJKxs1ojuw2i+UvUGpXXVJqX
CcOdLmv3RMp8Vcm/L7Uw/+3PYNKiKRcM0JfmiU8bf8rpn8YfRSSgQ888l/IvubQBSAfgqesyu7OX
6GUD7jG45vncHW/t7K47Ps+1FTjhvjmOGO+uHmKnL52IS9H8ftzubIkX4YzlB1or1EYzAOjPK/aS
I+1iNMo/xgCjCfByiD7Nga2Glu5yPvR2qnsRyzgAvTKqlGRw3tGeDmRKVnygAP35XvAbO+aWof8l
WFzkMR7AnDUV6GAITA0qgZITHmN3eCVu9WKAqfip8HkIK9vZ0kUek10o0twIQoOX71JqVl4kdinz
mmKbj2vtpwi2QNEJvajFBD40OZN6dnjFq95v1F62nedFDuMDAtJqrVbAJlHPUgFk2FvVvvelYt9Z
mKWXQRKLksgAH8cbdN9+1q5OyGQThiCoQTcgldbuxpcWILjTjhKW6+X/2qfcV+1m9WAlkLH7OVsC
RQ7plWa5XXS1JS0vlTm69QgA7NbAdIOTNsA0x9z9dXvgqMsZuX0Vf+WhpluhfeAt7a4GtW8ZFRyL
431F+veVhL6VC7kfEZ7k5aaBHHBGLpzOCO8QjCvpanGu8wSKAjgyS0jfKvXj9Vs619Df5+wXVWS8
Rt3RfvqI+soUunTFNLxdnMqbntND7A+apd4Vkd1j0x55+yH0jC/CnveW5J2R8SODLou90CD/G8q7
MXtJWu44GE8HGc9hKHlfhgpSZjONciCO5D4dSJSq+USq4VVuou8KSdxOqN0J9MHXL5ijJCqzFkr7
F0EoLXgo64mVGBjsAVhj2/FgDv/l7fXzO7Id6VFddF2nBUhsqRen8hikFnb4PeMFqw+5P9idq76R
hy6z2tmjy39/WjG/mLrK+JZh7IJKHTCbpQLkEytcLiCMXbqcmqFmziuz/EvB43Lgd45lLhYMUdGK
a30LnhTs7OyiL5M9O1HzG8jNnNCgUi1eGXs8RJ3QpGUKcZTvGXUWgJXwQwM16CvmyK4FxF0XpuPS
o+VV9bdtXt1MBihvYzQEzPrmuma+nyb8NU85QxyvjpTOWhcVOWR1zuCUICJHnSO2xEN0AowIagWC
HezSEnQTltBYw+fqYT4BY5KLO/O++8v8DsYFDVgmaQdCTeQ0u4DFRge9OM7AnU89XvWcK4txNrom
dHGAXpsPloUTDglkRypL99I73gIEz/IZr1PqQdxXiRT7ffVtDu+kBXM8PEBYjgx2iic0s5FgzjX2
idS9iYK4a8xpH4xcGlCakFxRS5Z1tAky0RyFOPXnQ7UnR5o06Fb5jEaszbs2Xl6pMW5EkDVZzEt4
a/3mpn8BH9+N8QzAZ93SDoqLGOtymbR4t8i4kmIW66Ey4EqWdk9m05aCp1KNnevm9p7g+lc11xgP
MhidrtQCMiEsdDgCEq7MUhSbeDA00dZu0udAhpVR0kHhY+rwNJ93Rvr3lbEXPdjWzRaJX1mCZBDA
qYI+OkTi4rZsP29/umV2HkHPsRG3CHh5tT8ASK545Rl8bk4s87ZykUhkVnJU7NypbNPRF94rk5NL
sBXVRasXMGLijQDysxdKI54eUMDyNbdzda/69KdFg8txGX8ytJNJGh0JWtk9lk1hoQ/XkofrmsMJ
Pew0u0a6UW1DlFWB/QlAoukMSNT5PMOjbvaKjbO106EkgY65otiny9ho7wVW1y3WGCk3rVSL2GxP
OakR52Oxm9BigpGLGfyDPvZVrUTeSVw4E+oqrh2JcSW9NItCNaLArtxF99V9eyMLe9WiNFp4+E/W
QNzrX4p3IsaRSOoYtrUSQF710RAiyxD+9j2lM15kFLtm0GJ4kbZJFWsUa3yqSHVELXyaCF76dXMT
FQOATnvZGzLFv37A7awLmHSKImG6V2Pn5FOtSsGthTQzkpA0mNY/03WhBFCH35nV2lT9lTjmtJkk
lLEwnVNKypvU7GZPQgzgOcftV9BKDuMdpVrKUWuEdxzexB936a4FslR00AVLvq/ceo+iu611DjDd
A9GST4lFsQF4RatND736Dcxbr++GUNYzmEPUH5TxpTbuolLgOUiqge8sYiWEybWEaAqjMmz+adGA
lcIAC/yCMUlLwlyuDiRhonNahZsZrQ4SR4zkKpLCcqYms9LUwiTE/jxoD4NRPSTlcuimYm/O0p9p
509ZbP2mwcabMU1IHfqD7mseiLb2kk/NPQfqKQ+ba7vOdzkZO2MSpymYn8Ffh2el14VOsSde7KJ2
3Hwh9gQuVeyg2VVr5R7PU29bxeWYjFsLe1HREqy4/u8tAv5gn5apeFax+eXOgMNAq6DwuL+mDGNg
ClqkQCF18dMMhroIsw/LDPJ3g1ek3lT9lSQmii55KSY1uAB8vfoaTzc12acNr7+7mcKuZDDpuFh0
qRnEM33tSF7ytuxSv7PKE3jXJosHwLuZBP2URUTm0Y+hbyHUBLwyYk21+v4xbCe7U71p+mgagzWL
T9e98mbYWYljyom5oHehbiLrIYHhSvVTWPbOdQnXPxBhYaA6bNOBzgfjVLXwmumf2uCzzmPr3Q4t
q1MwwXNpFKxDzbg0sfGMA8W3UR7Dvdo41Pvyhwp4l8aEljaLSjkMUL5u5eFmkGVsqpYp58Nsu4jV
mZi4osvFEhRYQYKlDrIlOZmTpHaHqnxyO+aoqaUOQNyOvEo572sxkUQfBkEuKhwtUidLNH/IwQdg
JPJCCe8CGfeQIzAP44jvBeYObKlRWsN76bGD05PAETkB1/qPIuTqNhk3AUgpwUh0ONwaK6NDGdmk
fhRLwb6u68qme12JYTwFBr+iJFDhXgUxGEGsktp1S+4VObmNAChiaNMxSQBFZlRja+GlulhRE+6z
cnkQA+20LN2nOs8bW1aMW0XpU2s0m1MftK/6PNpKJNyK6phakmw8tHW4W/IYBMMK8ZZ+8EZNu28y
/S3LzBtFmu4Kpb5T0vLGDDK7NtJbQRq8fJAOk9w8m0vIWxrnfFB2UyOosbKGJmHg1Z35gAWWGRVn
8nr9cjmqea7PrJ6hY1irUdAipuTAgTEEY1dF3cGYRk5ta7uIQDQMsYJlEgAtjOE1wZKZVV0GwHX6
hxs70g+tN3sN+hzza9lZSmVN939ytotMxuxaua+FstVif9EeM3JTA+5a5TiU7eu7iGBsjmihXigZ
LLuchdpWqmSnm8mxSeKJY93bunARxJga3tC9lE0IKbOY3c6tdND68NP169oOkhcRjJmBH3RulBoB
uaiyJ6MxXqJpPM5TfWz16Rgr4odQNDmmzbk+tsU/J42JzWWCdkqQ+YAkOUjtYkkjjzzjPWQsLfVc
tI/t8UdGMeSLLsd+l0uhFQO8G8M78CDmVyUVnrIOhZ5ofAuM6DYqUNqSZbSnK+GBmMXdQpTbERvH
YSY/jZIi+tcvnWcY7DgACRLS6bS6Jj90p+I+c0obJOBW8FQDwjYBmCMvTebducJkkUZOUPWCJkkA
nSedPRWhJTU/rh+Lo66E/n3lVjBbkGOHBM8aOT7Uw7OQ8BaXt/srq0/KOJR4lMZKCZGiCkfwJ2Lf
vrzJ9rJf7GmlHEM+plU7c2m1z5T+RfR5jVveARnfYibhUAKVMvZVtGpzsl94DODUc7x7GK7Ox3iW
NpeNQRVRZArMp9I4JeRNkTog9X6MyMv1b/Uvid5PwyeMb8m0fIriClao+vIP1Hd9/Zni32F29IE/
CsI7F+NllKkyapLAywjTvSJ8CPKTGT6oy1uqckdw6Te4coUs05jYm0DhMnCF/yBiobseWXppRx7B
HG61WMoPkAhik2hs/sitmSAONgn2kxXGxEQTG6ZpVMZ+1ZlOOQ62Ih+k8Znz2bZV8CKFsbFiadTI
lMt/jtcu9jRYdEslBRZ7+I3M2B9NXD7SGP3t7y/1IpWxu6oKFZFEiHh0sUKcgLkd2/Fe0KAwNH3O
bIPHCP5+uffsvS8iGVvr4jwegxIq0zj5reEHNxRr1xv99JM4WsJLXlriW/YoWmh+tDvzJMDdWNz9
g+3n6uVHMPYoGGkcCpIZ++NBP/R+CWg5FT0QoBT5PPr1c1Px2h0zBtmG1SDoQgFZ9gwiaONQHvKd
5Mlu4nXYsC+c6jTswd/qpHbj5n6eWxSOsXeK29Kbd9UtWNEAHWhiKm88UjLlyg7cHD3m9L6z0Wiu
d3+piYxN60OoSSkQobATMjnjrQYw1NwP9waYZWtPP/IfHttjM+Tn12C7+KLSjHG1QGLnwPsvcP+J
g40ijHS139p9B+b260fcDpoXecyLngxqGCOpQ27USpaRC1Yvv5Q8XINt13gRwpaRsH+YVoaBqkv7
SExixXlvmcJj1L1My9v182wP5K0ukHFRSZk3wTSO1HloXwcFU3miu0SWtKvRiD2qeDRil76wpM/V
bWPxV1s27xP0S9iqAaiCITL32apD2yQE4nuz+q7W2ZOZCzaIDD5ePyY1lHeGtBLD3GhdK23axEHs
YynKG+bbufoARIldjbEnvHOsMezd6wK3Y+lKInOvSjipykLglGcYna844YP8Ufiey5bizqB07jgH
3O6fr+QxQaDqZAFAxJh5ojEu+5a7ARoq2ML8xu9H8b4Z/fsqp2tE8NCkGi4zx+sm6IGvn/dOF3/j
3OBmWFudiPH2Yl6oZBxqDHbciIdwV3iBo8a31LTPgAij1Yx2/MoRyjsb490TMxgilc48deDLGk75
2dOCebxyFwD7TT70hvM43XZhBqDEVFOWMRTLOM0yGzog0yOqwQJNK95lGKfuLPWpd8p7VNh83nLL
du3rIpB9bJEpUKaix0vjf+mQ3VTOghGrHfCD3bhCt0H+kqWu/nj9bs+zve+N8OdB2ceXQZp86fKa
hu/0VgEXTgZi7Of8kWLdmq4B3D3tluqs4moH2Wn86JPoFWgq8UL4tmJdfgfjDBJpmJapRLUqlmZP
Vu/DmXfF21pkYkDOMHVJUxgtCkwVX7XQoUW5aIVpapnlfYVHyPUL3X7NQsL/i2HSg0g3l5gs0JwO
F0onu+JD96pjj04A9UD8TJF3pO/CXuNY5rYzvYhlFBaEyn0R9XhxmbXoTthHkZbTbHwdVF/tKwvL
dTbnnPSDvFecnwLZIN/HbSIX6KxAYbHSahXO8IVutZlAaZx3f1SjvVwqO68npIMwkxDCUjC+Serd
WGDSqnKvH4mjIOxEXialqT4ZLd0VKvZLBcQtbbmTCo0j5l+i0OXmmCg0jEQALTXkUFCIMLdaLJ9M
B0C/2l0KVgqe3nPlUdNbhYYehESgvYJpYVjtmwqXEtvaA4WwFo98qIbNZ93qS9FLXgkLFwNA5AXK
erOh+ANIE+LBAIXeci/oMqdXuu0yLvfIxCI1L+N2oS+PtML0RfJaah/+TiEYjzGCDTtcauoboQyi
0FmSGNg1WKOvi+F+IMZlEEBSB1mKpzAQh3cNmKKewhszBQcDSLvc9C7kUQ5vBxtwyWlgtAfHFcup
MVHEmrjJqAaCMkrcqXbmRHivVDOaLQLAsDFWlflm4V0/6KaBrcQyH6woQQ61dMjT6/FDqsIrdRiM
03iVBZ4U5quZhdTngoSZqnH+INWvovaocz/ZdoFrdRTmkwEpR8TwaUTD5uDkoMajO++RQ7BAEry1
iSVUdrkPbdESX/ujfExutOe/u0vG3ysqhjCw3pH6o/rcYFN1/NBpnCRo05QvZ2Q7HNVglkEiI2Bq
I3EKU7HAZIotBM3qDe4oGvV576LJShbz5EDVqa1GrPfikUrn6iWrKKxm1zqmP9yKVnHDI9naruyu
BDL5BljY9SQCfRPA8cw7yVPd6I7WZoi/IJNFo9H7sw7gSiLj9jM0I6RGgjdR7oKHeJceutYeEtQI
zsW8T6iDvhLegCHHFs63sPLG4CrtppS6SFkoj5Iu+UpTeeh9O9eVcRvQY3U2+jtWcswqSUWFYOKV
3DV77QueB1gCV0/8ie9tX7mSxPiQDvsdSpfAuucDQMQAHYLFMXdG15s2h3l15O0H3Eoa40tEEB4C
ywMea/L02aLVV/B73rQn5QOf134znK1kMS5FMMwwK1B9BYZG/n+kXceS5bay/CJG0IBuS3tsezsb
xlh67/n1L9G6T81Gcw5G0mYUilGoDsCqQtlMqw5aZ8q0/+aA3+oOq8/UCAixExmF/14jX5uu9/tF
uupinpjtmuD7Ud6850qOmMbCPLbIe4kfzFZ70M4osYIOKz3IT/pOD2wTOQWqQTdtbqsHFMESS94V
3LoQT1neBtlWvyPppAbdUnRTotjK9gYqg4K7XAX3Oiiy+aP5nA/4tkGwltZXGfZXEGehZe1WRuaE
Ba9Ruxnlry6W8SFmLLdmFOmYkm8s6TvW4G7Hn2ZugYkQsOH24tJjlc68o/gL/ypDA3qaKRtEQQmA
kV1rmdb1Mmxhbk9ZplqjxFs92n5w3iXQC15dYD31YAeIQzw4da44+gSKsUjKj2JQf6sTQDxedlq/
ecPfxTFOa0jLgRh0/Ll1A3+4NjQrqiyqIrUjATdLsenCbX8N8E17uiZ3vWhxQ/Nt//z+Exhv1qpz
HhQSClKTJ//KYrdwgPrplafhKdqNzvS1A+qDzCPH4gllnFrfS72iNdggKVLgwhqaMw0YxVZ4q9u/
sb73wzEOrSzFNJ81xA/TS/RAkXlAwOJNvzB89wdYFtvG9y6MiYdADd7EagfLkAQg++lfs+77ZXXh
CGD7VTrW3WWD5rsgzLmSCxBKhOPjZRGcD2MwQdC8LJK+RCZKzOaNuRzD6E7PedBbPBlM3AMcVkz1
9XBSrZte6feBP/rA4aBdt9EpDOcvWGBe7CPzLo/xHcqU90tS0bXPUY5OelhGvhyVyaGPxehFMyt1
tqSamE6sIv0JDfVJB1yOpS6pOweFiXpw0WX38lJmZ2Ac/Bj1BN0XoJw7GO++riuztWpRlywpUCOr
E3tiSzPJnGEs7y5/IKpEn6PUv5XMYBxUU4Msb446tEfV1jJAsqhp+07djz3qnmVvjYtkS/jnZaHb
49bvjtegn3TlFrOskAoAtfxVL4iP3WCHixWMDkE/UXWJ1T0Nv0AXof7Fdq4dEzcduHwH1ClcOjrj
qcRcTM2BYDAZjwCYjbGDg8/SpifN/JKJvLB1e/tndWTGRalxU2PhDoNPrUsOWexENmiDC6t/pctn
FLi6vZ6P8wmIVA7PJ/NUlfFasRT0baQA2EIVaBHtVZ1uL39PngDGU2UZ4vE0gxIlmmBHxQ+ZN+DK
c7wsNJmm6F0dxgi/gvOCzGbZDVb1BrBbgXSZp56/KSb8bRQm47XKvpwzkZ6ndZfSAj6G0yCtf9Dv
0P18oF1nwTFyK+WhD3zmQaSN53cdMRlPlneDYo4JHDIw517yr38RijU744EOVWKt99Bd8ev022ug
K6mMJ5OCYmrjBqcdDw3W7B6V7/JtD0CHFruR2FeuJBucr4bTgT+zugX0XF6hQWfueXNCHHM0GU80
gbAGXTMEDrWa232CwVVldkvlLiaPRTf6/0ljTcYBVVKUF3qFtzXR94mMdoi5OJcl/CaBfFcixr3I
1VRUTWPAsxIRoEmitAva/DyOkh/q2fUYjIpjGBO8e976JKn/VaXDxAMOhGPtE2Z92kVhnI14FKNw
sPT6YdSuCkEBtGDNiTm3bf9dEKOzchmGSUCBSzMlH6x8EWNgOSTu5cvcfqXehTAqWnaYpuvTgg7+
Rv6YD/sw7Z1Ry6x8qp2yMbA9tk/Mn5eFytsa+S6V0UilLf8Hddy6gJy0axzRqm9rO340MfyQ3e1p
/6OMLf1X/aP2IrfdAaofcNlO5IfXvMSddwWfNHYe8yVDgXMIMX/RGuUrGK1Phjo4KdpLQGt0EzBr
WLpRlJwv/BtNfr8HRpOrLAqGMUOBIq662yYoYiuVG1dPMXERhOd40H9MueomarQXFu5u7m/c07t0
5uGMUOhfghxrieo9JBfQ5hfRFZ7zQ2nT+0/39YtkT0/ke+OW+/Ymv0bM9e2yJvzmQXj/DcwLKg8D
gLzTt8c7veo8bMtfAQbUQafY6kZHdOh6EXfKhSr15/jkXSjzqs51PJlhCWQOOuWioZ6Nz0uxWujg
U/al3/Fw5TmWzO6St3JQ16OAfi2qwG6GfntAOBO/v3nG/z4Su0ZuqotUJR2cBfFnVETpvqwTw5aG
J82bj7zP9pt0+F0c45uWqjLAvYaoAXCbA/yFRQ6ENoGvEg9xCsCwjxNyBPE0Flb4Yu6zFx4N9nZx
4/0HMH4rFeVMFOhKH5Eqp851q212YVxapngEXYQ1VbzQheMl2B1zFIbA4qXiLdcnydYbw26lp0Zf
rLC9lc2fCvKigjcXSK3/gpqqjGOa+0nVCYWoSbKTnu/bV3k5GbwJR55uMi5IyrLWlEZ6kRHG3tXC
KnXet+Kdg/EzWD1ShERHMUgF7I0wHMUQje72JTT/Mf37W5T3rhSMM+n6zjTDEO7UFL4K4evEbdhv
plc6WKw0opuSKrIkH8ChTqNBA1ZJjdbDAhDHOLWCyhpiL35MANFlnHRfxbRm/RxC868X1TZKZ+FE
IJsjX6tfwTZbyDgMhUowsgyoxdNyAqpxctP+SgabUoBoeyD9iLsWHaX4geL58Sboth7vtXQmhlfq
wTRyDd4sSkQ30M5luguzxms13Y94pMNUxVkTWMti/EyFpchYMeCpVWwsIO6ywAtk9SLPCDbd51oO
406yYiiamALsFJld7OHKDshLysSpHcokmWKijQM/xbtEJgICFW4SVljM9GfwEGITqrGHVAH0dyE7
0wQgPZNbDt569NZHZLyJVk8kwSw/7ezTIXtdfHshALsNPgvMdYYWL+3gfTvGs5RAYUzUN9hMSb8u
xvowxfoJ/JUeJ4TYci/rgzHuRcBoYm6kyO3U68AnrvocXdMJLLmyloMso0qF6v0d+cKNnzZjl7Vg
xt0Ijd6UoYkmnYC+9GggVk5mWzAqByxESfiNAIlEkG5SIDzoBrFaQbCq/gG4frYsLe7lS9h6ndY/
hYlo4rSWghT8hX6PNvmkfjOH2Z6W02IelTqyZCmylZqLi0qN74Jxsp2baGhq0neEjiJ0+/o2dFMM
UgfX0U7c9UdeR4FjMGx7pjbydDElKgxLggQ0LMiXp2k/ms+Gzit6b7byVtfJdmc0sNfO6QKVIn7y
Q/tJgxqCjWZsaQ+Pwo//9One+mOril0lKBlmTdFZEAEN1foUGVHz5B1vs32zBLI+E+NxWhLniUZQ
yY9OdWZRFMv2MbfF1+4Ze/W00O63RxNpjvPfjse4nTiawUAsoVlfDfVek5VdXICupzAia0n762zW
DzkpckvURA6lO8f9yIz7GQb0LBNstfpFN3hhOR/CqnCbRdldPt9mKLy+V8b9dEWuVFIwYyPtBYuQ
Vm13z8vdOFqqO/Ve405vfTaQZst30SP4KMmZh/K3mcetfwHjh4pu6pehAgAstHUBLbFgWhRIzQQv
InZJbPDP9XjGhLP+q7G6xwBVttjhmSdXvRgPNJUB3iwTGUFdLa6qAyO8iGW/7KsXI5vusgCwbqH5
mlf9Xq+rb/NouiNpdnliPJadXFh6Aej5EShRl7/OZoa9uhsWt2LITQN9UDhG4k8nyh4C1ABchrxr
OQ86VxITFlVKkIJ0HnWhZJ/fVR6Ir/x6Hxz/AB2D43cVJihq8yiWCkr2QpfkKDhfgUksCWjUfwI9
z3ld2Q0oNRRyJaR0BHkbPtddeZQXjMMuKuAQFNm+/LXegJAuvCgssmhu9qEMLj+MvYCP1xoJVDfu
Qe83Y8cetKp7zIQ5U1W5+lTv07Z5IdVTkmV7YJrt2yAAJUR6JU+xiw1PpwoH+p9IVq1qoVVPitNW
4P5YymOGUESUpkO7ZKfRADMaJKQlGB2ECmW2FvyTRXEVBLKDMWOQxWaKXWndjyI3K3gpxQoH003n
XYEBmbwZLKBHuTo4GBvRdBVVye1UCndZLGNnq81LO52ASYnRKyuQldFaamlHgnmwtCXxAGCJrlV2
N2qyLY+mN8cmTyd5msI430YRFiQzMTRFrl+SCjza+gwYEOUrCKv2gYliuECiXV/mroKRRVsqhrNe
phxHTN3PpY/KOOJQRkIO6059oB5NVrUYL1IaTuiF6eiZh/LDVEXnqiS8s4ubYjVDFEFcqSgsGd1E
0irWaJ022bdX0o6OLM7AHCZHXj70mzjwXRLjf01JEkIl1qg9Dk59pf3SvdKX7qZD77T7+gZ0v0ce
EyN9rD/f6btIxtuSLCNTEqAaEeVYlevwlvODoG3l+VsG28Ru+hmdtRDHGm1K0wUM6qN8Q/slxEsO
Cm8NeHOLQhffxTH+U8rluI4wcuQ3oTN54S7K7DcyItkePfRHKlvE1s1lf7MdIryLZBwpMeai6ErU
C0pxN8mQF52q9NtlGb95GN+FMKmlKuYVCFDwAokH7Rc5U0pxEO65Mi05apbxfXam9N8uiazvk4n3
ZBXUTmGOgFmFdrSe5IxwcecAVcHZS6Sd9Iu22/iwfb95B9/Py/icTgzwQIhv81zhTt0Z+/htfVDc
JZwBp00bkESQM+qKKWG6DjayCpwHYk6dFiKgNVLNEupvsvj98qfbVI+VAMZxmYER9HNfg7ZgGb8X
seqY3XCck/D+v4lhAkhBbZJwllAem0DyHEcPMgYcWjwbl6V8ti9g/a2JdRllB0qlMsTGrCFA1A7g
AIkBFrAznAFDdf0AHHvB4a2ZfH7OGZGM6g99CCj2XpQAFQIQG6v8ktMFIad9iW3Dqf35sbSrb+Ar
eAScsS35ui248S2aD3cCNl530fNkjWfxDPL0BVNruq+4wk17X/kEKP+Yeiwd08Ge0896NwEDkw6x
iVZ8HdwZd+WxdJXvImaxzNd/XNVgzsSYlaAtBbDYwL0cNx7YnefJM/8xYAAVYaKipakqtkPZl6tV
BpJiF1Dyqki+z4XyTi/Bp9rkBnAHiz6yQGXf/FNbYkQyT5jUzyhsRhLx0kK3FhENVR7sybb+rU7F
PFkqjjWWGriDtfMMEgV9gBP8f+J21E1QgnI5Gk81+sMjiUNheUuXZIJKLQbOPzqIElW9OunBfSv6
b4zMioON62O+V1uPji7xQN0+uYs3cahBGApKToj1GHGpOme1goCyG5+r1leUF7F95hyJJ4PRvkUh
czGWKkjMD4ZP7PGcGVb2LT1jZGPf+NNVhtHwauS5ju2LfD8Zc5GqHFXtaE4SXId8SHfxwbQJpt/p
cB6fuutzdZu5R9btjm1X6mEveYEi/gQJtDMl0nlJDTtLSG2N2uLlQXVbS9NRJ/nDWJinusmOetbc
tpHmVLklF7lmR7UKCKj0VyYFocf5CjQU+axY7/fBeOyhCyIzxqa8F2naN2NcfrZFsm8AjeIoQXhQ
RaO2gP79owjDhzwxHxRZ/8cdAOaOGHsd08IwlwF31LoUCDjGn6297BTAbsOz4tsULphvF1fbjTue
B/z07lLZsibKogL6F5GdGJryklSYXoZXz09KPltVZ3AUblPLVxKYUDAoomGUc1jSVLxmrXieJNET
4qfLX3FLCAIHQufyTUlmE9u6LXrAhOFx0qfQUjCmr3i6zLPXrbvSCR2CJsAg0tjteMCcAbc/KTUP
1HeeAsIaM7SKY7inQbS4E07BHa+xsCkRcKCqpKiE6Oy6ljxIRAbCFDxEDlK/0J4y7jDVp4QOCqCv
RLAG2o+hUldQvv6weCgkPohf5AOxkxHFr9IO/UgFQytKTfqfOHVqW6ztrYUztjfKmh4Xeq15Adby
v0jfFS8+UqglsD4NtnkmL+VDdEyd8Ug4aeznLSDm2IzNRX1aZnWJb9kAqWJx8l3sGhjBNoG9HVjD
bXXmfcpNT7g+K/NkKtLSyuKcatg7Gl3spZnP9SPSaHc5VADzP/T7yu+Py2vtog9fWLyK8aaBqBrQ
hBQMK4vsDL9WVYFSydCkhWC0PDUeTSO8UgDUctkOtxX2XQz9+1UYv4RZDo8PO5yKwQ7QLCHcVJZ3
Evr3KxGloteK0iBmWwDBNEbkZ240/qI3MucomzEOiOL/vjLGMlps5UwiDQ6TPbI8S6YYwGqBWRaK
AWwcxZ1U/NO91jelfJfImMNQjmFYx/hIZSbbWveg83Ap6E/+ZG+6omu6BAgk8+3Iq7uDh1l0o4QA
DF8XheGWjYtE3cobHs/Ktn2tJDGKEE4zkq1U1bzupdoLz+DUBC5O5ar+9JTtOoBe8tJ/rkRGL8LR
RNdXDhFWIz8J0C8/pHYYoJhK8W6qAzb/nSHmPd1bwZS+OiajIwNp06JGQuuZu2I/XlGeDO2Uo1s/
4Ii8t3pbI1fSGP0Q0J5QM1ixh2ItHbZDFzDDdFVqq8STvebAn3rdNLaVRMZNmjWR8lYgmqdJhwwL
yViFDsPXf+EzVjIYx5hLU770EZRSxhakIT1LPG6hzzU9alcGggNVkgAHLTH3poABRwqEgQZYYwY0
rtqvB9fACvSX2QuswhW/tc9pa0+qfflknycRGMHM9clpYsZjNkp4Zf6qugl30t0IbPbcQwGaN/v4
uVrDiGNukmAmAGydeMsplEiM0F6HwckOnx9m082/XyjbLAZbi9FliFo8kuaBny7dOVemyOXc3qYU
UzThlkDKhLfzo6cPhE6QUzDHenVlT3ikI7vQz4mT29MtpdrSgcvOrSJuhkMrmYzfGoM8X4wcfmvM
I8vUIjuvH4zxQRVOYgZ4ZUxWXD4k74ys1zJJXRq9rHpGdl+CRLPAJP1lCW/a/cnpr47E+CigVIda
oOIal6LbF1H0tLTGPouKXYNVa7FSa3fIFUyFps1dTZIrLOrsBCKDfSVSb/su3xf9vA/S/HXWwUd3
+bfxTs8a5lTlhSYgF11McAZgeL7hDgNRJbl0esYESWaUi9HBQxMf0aVuSce3ZwHUpYhqjV10UAjv
UdhymoYsGbpoAGvwE6hulI9YCF1wKq1HtXvQPEUwvbZpvCHFsFxRVnuMf99FeTpYqUJ23bgcyykG
ErJyzojmt+XiXb7mz1s1cAyGbCB5AX+28QnXK4qaKRVGqtV2KriifJhO+S3ap85cO4ovOtoxTKz6
VF2N1/z10c9NdUY6fURXUUcZiymybLzMs3hAQQo5xtmwtS/VvvIST3MkWLNuL8aV6TeH1ONFvpuv
5vrwjBuZ+0aN+mHBfgriOITaAsARNTTTJbs5NJNF8b8uX/fm9ycmQCzBIIH3hnHDfdZ24MRFqWoE
oxyQLRf5kNVc4ISt0MNQZd2k5UU8n4ztdGraVEuvo7LyU/MBnLCLBJQLKBOn/jNyeWfafMrW4hg7
6kpUyYBSJXuGjsnc0JRPhZycpSpUPUUfb5Sk2Gd9jmJgFKbOUHV+LozYgDEV3pu6ZdDrH8Lcbiwi
X02iSIZBd/sq8Uo7t/VHGpPPHWA3zP3AXUrjiGSbZ0Wpd0rfxwixsH/mdvuusuhQWmxnoFl2gyM/
7tpyjKtDsguhQVkD/FuYVY9E9ylgbFEru6yjn6eiqFG+q4/BGGVfCS0RK6hPf/iLaHi80X0at/Kx
ZbeyjrUoxgBJh0wg1/HFSlW906XxjH/15E7yhMTg+N7P+6b0WBp6xMBvk0T88dHXTA1KTXKEY1FG
4za2wQN1TEM7eo1GiyJxYWOUgGqx9mJHBRxpadFF6+ScKV7IpVfe9APvv4XdFACuj4b1Jvg9WfQV
MrlV31pmlvAWeze1cyWGKbCV8iQGTYcjty4tSyVejeEEzaGhLQxiR8cteANC2y59JZPRHlFPhgC5
KvWp04mkjkRsXPYgO3qOhmh1Px2LHfkeYfujsccY+2mWmHh/kPRtOsHV72BUa0h1E6zclJv7VDwA
KDNxBDv7ZViBBQKdL7ynZNMqdYVIInAQAAJNP/jqIROHOVEmNdW9PHoZ+h+1yuubb1mKif+5Qmg9
FkTfHwWYYj0aYpDLnghMZKkbXEF8TYIXvOr2ZfPfCnPXghhvXhSSOukAS/KI8ZILkZMXxS4Fn1Ih
HOv4IeVB/m+LQ/MLuRc6OCzNwJCQUgRDDnw2GKPaOPBi9WGQUHqrZKfvJjep7i6fb/O5MsV3iUzQ
K0bzPMk1MpRVNSCK9xjtdaarPwj6tmx9LY/5cn2tZ6WWQl4auHFzUuazWLxcPtOmckg0oMSygqmx
Ne4sqIJeCUvZq5ddGf8KBsNv2twa0sa7LGgzj8Sgy9+SqB2s9FwzyIhyZSq/vQ3g6thJV8pBOvMr
Gpu3thLEGJReTkGZxxC0KChnTEm/M2Ze8Lv5JKC9oxEZvUNMEDH+sWtLsyyNQvYwXG7nS/HDCIur
NKQ4DmgWNJngTWG+K6tCdGSlL7CZ3V6Bn+JqnsBGoyS7fETVasDIgzqf55L8SBTNSbr6kAkIVkPl
HkvX/tgEnc/5ClvexpQMUTdE09AUFokUWP16JCj43fJZ89/2QegDhtnz3kbe5jSHP/CnmzomE3R2
RaJR7rqPX16YQsEIR8jUvtCCRQ6k6MOEXWZfvAEn8ixbMph5LOGUlDaPtWYzIjFXshmTnTqQ1swZ
ZP+104BaGpIDFYMC0YHnyDdzgrUsxlyDqtAFM4DioZK2mk/KgH+3V+w4+4P5pM0q1Fom43PHOW+T
qc91L3hMHpKb+Kg/F3ipXoOTdj095bUj0lyEG7xu9TcBXo2E1DQV0yCM+tdyR9RebWUvOYlo1Ut4
I/UrxY92fzCWvunnV7KYsKAt4XSVCdfaOL2rRO64+PRFnu4ASE8QoYsRaN4Epz0CCJUbbm3qLlFp
xd4wQbzIxAJG1sVR31S6F4ntg7iEV0mf7GdV2s3qv3LFK1GMg5RLFWBJBHc6S9e5UNhtBVSk5HXu
e44r5p2JsccxUFqzbwbZS8kAgBMvB9tJ8qiFnMbDph9enYcxvV4cQGsnNLInydMpBS2mnAY3k7C/
7NF4Uhijk8ysLfsBhJsaGrRqaY/qD9nkrXZuek1Cq7zwmZLGZk5gph9bQcSNhcu1PiRWqPG2c0X4
QLaiZK4kMEquF4KZaSKOIYvt7VIFxxQPRQTuKX0EZrQYf+8q8mSm0RdcIq+Yxzsdo+OTVIdBIuJD
1W3rFihmhzqPgPnzBgJSqPX5GOUulDRpQpXqnKZ6USScDSCaJQH4aMxEtDGqMTpZt8T4Qz9FurzX
jGbXjH1ttaaMhdMWj2NjT7p+rPL5UKKoHimJG6rxWQ/nfb+AEuOyWvHuhLGRoRu1vi863Emf3vTL
5MhG6F4W8XlVlN6JKhMQYyqgymLTSqPKhiyGc/PEW4p5rO6S6xYAShh62le7GNgGt7MDLjPR6o/J
vkddmvdibR7y/QewuWSSTU1qlFC6DtlWhu2zrsj+8ZD12yFpvxMgpngoGPvEySu9WBQV7UcwlgeF
aKfE+FHmwnWngvcvSLWrJppcUc3EozIsqXP5kt9WHT4alqog6lCIKqJD/Sm90iJh0uNIp1Cg4d30
0J5jYqVfqpvhNPqU5xCF29OEnka8Jw7dkQjt8loAL2Bwh5gkOpeesF8ex2+8ZHcjWPj4uxjvGLdt
EKsSflfjTM4CcsL41ryjfLedX5yzM6/N99lNfhTHfIY+kUwEoxBHxC99llkCLI80EcdquKdiwhFR
FQazMagYgAxgIvwwWam9+Ji+9bND4PIWmz6HBiryWlOVMEyHaPwNjn6VU/TdOJt9Dq9SzL/EZnZq
o/NFGZR/rWQb4A4Mcm6JizpDRp8+iGS+m7o0oTwuovy/dlhtnnDY+A2hR+zsxs9sOeWMXm50oT8e
k/l4mSkNqWjAUdBbBXTCvSHgWolFEQWNIx3MXXhkxRv68uGYzIeU82VpxlpGZVbaZfVzlN+EAcc1
0F996SaZqhqSEGBuG7hJDfMr5qJ+N+VrWQBEb9Pv5SLcXXYEm9KIbNKbBFUTS56d10EN1CFD9Wbh
qpmv+uoRzC65DP0cfl6WtNEbo5GaAqeDfBfRMb3blVZW0RRrTU6W/00/jXfVd9ppxH4R0CA7EdsK
xEM2ACRIlyP5cxTxUTKjnIGihbqSKAsGTCPZJtX8ZJLkurYbLVXsdladRG+uqhKYG8OscS54IxX5
KJzRUmHELCDJehGWMTnDPj7EP/vEwRqncijc/D50tLvlR8MbDtp4RVVVRSYuSwS3LbOxGVDJTbVH
VdprvOBcf21KbApaGH11QRLnha5yFQ2AI6QYXnNh1Td1AAQt3kO6MYf18Ucw4Vs31UEopQLYkCI7
/ooB3x+LYJc/kaloVrVbkKUkVudLT6Dgq63MVjhB8NuqKmNLHy6BCeGMwOyMyIC5FnUOgA6lc+IQ
fCbquBMaxeqC9gh4s6shJE9RLj5ITT1ZsViGiC5r12xTwSqbzBEL2Y+7YC8NCviBdGeRDCfVl9BW
VcqpSqlTcy2RrCCMn7tK4pWcNywUZzBE9J0M4CCz4VASZpEQS4v+Py/Xnx/wfOwEe0BlAmQG4BFP
DuPR4A3tbdiMqiqqrOhQTwUkRR+tVSwVgGWkBspFcuqLagisN0W0DIDujoNyKPvwdlSzQxGaJQ6O
fgPHZDfek7V4dlZWD5V0xASrjkw6/Yq9QCRlVxRpaAGLV1m72Zm7bkR18ZOuvB+YRdgzK0Htpk7S
30r7mi3t8rPqUqoNsits3u76RpcYyTNGA01ZR4Qrs/Efhi3ERWhbBV813lUiQh0UC1CDAfWN6gIP
ZCdbEejLFGt6EXWLc7n027FHXQtnXrEukGJhATM9xtIDUKn1P7HXrnjf9COIN0GFkyz2KXgZH4CA
csNbbdnSZg2FaVHEJDRGe5kKSRnqYzGJk+aFSmml2IwVlJdyNB+BwTo1nOxxo3OCS8agpaJpIvji
WR1ujTFWsDyBfpNhVw45VF5wQHqFnRlsc7mRRxUqD5BQJHdghvNE3sDJVoSy/gGsFput2lQEBV7o
VOCbXoaJ89JvjtVO8QUflczAMThv3eb9vh+Z1eK6EFJEe6LmicCglxIvGn8UQm2pFYVZqjhx7aYe
rYQx7t1Umgxj+jgebQ+nB8DFAoGBn49thc/IUDBWJqOyJumfqk2tWHYgiVWw+QuqDoG4Yl+1Z7nO
XL3CEGA2v6TNYNhm2YkAgunOQyf4Rl+dy7rm9Dy3Trz+JUy+LhStmRqioHh1q4MNBb3p9leFEeIJ
CAZZYJfCQ268XrZWGhaxxroWyYRN4dgri5CoirdEw80SL9eiAiiExuRF0zQIuiSHCZK6djLKLsYl
F9+z/ZcvkT3+xJCQpV2nD4qNfZV/jgErqx++KhMYNYs2zpWMg+kAebYRmt7nWvX0Ly7PeMuBMLmh
sOHtKCZDImYx8YbqOiRXxnRsl7vLIjaNHFVQmme9yWB0Ao9kCKjSkHjaY/1kHCLA4pWP4Fg27nVf
84pb4YY3ILKpEiuJjEpgdDmK2xwS1ap0igSrKyUCFwwYc0629QivT8aoxJAoMd0UJR7lUCJ2ClYj
7ZU6TZRGfIzncef2eQdjVIKEVR8CiAzL5mfUtD1lZ/ZeCmjLzqWAhtEB2GCjNfBi5S2fuT4m8xy2
YVc1E8mIN3W3QvIFjmgnL1d6qtspxhku3+mmla0+HXUwqyQIuUchxBNOmMV3JO6uoxKOuf4KVMD9
ZUGXrxJ7fB8FYc19LBB9Ey/X+/tInxxR7b8Yo9pxDvSZ246a8d8nImzLDwAExjAMMLH0ST5Q3lPg
GH5T79DE2uWqk/9UXeUggnm1w7KXNR9Dz3CrF6yhgiqFc+TNdGP9U5j3KAEtnJw3EUHGI3nqTQqE
xclprR5wPSl0SPDD8+hR3eU3RD7XDD/eAjWl1XetFXXADgNuIUS1Vk0GJ1Z4lEsbxeKPMhhHY85Z
lpodZMhTdVDL/Dkf2qM2d06vj6ZTTaprAp0jwQSQgzcDIxpxCawYhFgjVpZJHp6Xtr2ZO0DsYDf7
VqvjK7PW/FQdf2aLeVcAauu/qSDrpnpjNJSWWnN0XrDMnnRWLfCmK3gXz/ioSKurWVIbwzNjZHjS
k1jxEniqNZ8eRlMGqgbQMLDPwYSsYkfkqRRK7J294b8pzxTj1bhWgBsjHnkEuNTXXBLGqHAMGBew
ZVTEMxQUsgLRGqPYkxO3RemuIqETNTzMLp5ERnOTagSx8wSJZnBI0W9QgpPS3Y7yCOaw1o0z7qvy
uUkKNV7dJ6PGdV1qRT7B3aqwz/lreiD70TMP1W3o8Mq71Jteuk1GA8VGiJSmxtmI3+zzQ4e4G573
wFtg3piA+XgkVgmFsQ1MKSF06cFtXmmrIvajq8BS7Rzodv5lu9qqpH24QeaZVJogKbPxTZwMNB5b
dDPs04EQLcAMDp7n0VHtsgDrm89fYv0MQU39Pd3IROtAlyV2NCaesr6ZS/paelhH2Mk/Q1fNAdol
u8U9eUzB3kSnNfPT5GLc7yA/1/fhdemWzijY4y7iRK2b1r/6MYwuaSoGvIYYH7iYanvofvU8+uRt
DXo/LaNBBslA5EHgczNA9Uk74Gn6kvtvU5zVQRgNavOxA0YUDoIdrhMFIRvAYh/uo6vFbf5kQGIz
5lnJY1QIZTEy9WOD8ABG2O3zLzEQJJqjfjauy73sYOHuB0AgbniItpsp+Vp7mFhL6gXdCBd6TkcE
mxL2TEAh8hy70x4JuVMdl4PkAmbtfj6NkfWvhm4+ai/93qt3ehF6RLQGvqdy3YFZ4Je+C28jZ9Ch
wL1X7hUXqI/GUdjnz5dt9jNbF80OZM2kpE7AXGFHQ7LRGLu8SgEBBBQRyZGOElbkrNltgTyr3xEn
3VdfxxP5MXr6YfCzx3YXfiu/Xf4Rm6kKxjXQcsSECpqOzFc3TSFJ0xJfvXEqsGAWHjCgjVcKSSD4
KsL6b/qeO+C2ZaJrmcwXFwvgyAFvGiZ6ArsbZa6IvLC2TFuzJFt9MoB3Z/P8/mYkuBbKfGYMXBuh
OuMzd5kd3IpP49V8Vk8UfyHdE+Rlo2dgvKq+75Y/QBDaCr1XwtkR9nYKgdYxQscjJfo66DOxUADc
lXrlcT7nlhGvBTGRiUDGQhUinNIAOpL4VDh1aatY7rkZDm1sTZmVfqfrn5ndY1GfN+y0MesHjX5X
JnaqXRjUUSFo6GDskzSoH7Z+4Ig/miNdcgV5uOFgOqHFPmgMsKT8eTpXvuoUp+CK97E3M5D1D2Ei
mEJY5DmQ8CI1TuDPV9UPalNCCAxZuweuKl4j0RNPiVucjefx2vQ7rNdrQLt4Nve8iZit52L9U5j3
aBZDWR1E/BRKMqsc/3ouEv5M3VZ1fi2HeZY6QrI0jgp8eSO0TbUu7MHMntVUvJ8F2R36yRbT5f9I
+4olyZGu2SeSmRi2wsRi6O6NrKtBUogZnv565Px3Uh2lyRibb1ObMsujgANxwB2tEtUcDGAt5dw7
6ozYsMpCYQAgMZaC8gAjXUAarjZSXPDxoB/Kx+GE6g4gaVqf3AlnK5BtNKzUNi+1uZkzX4tlfGRj
lKJpKhBLQLqwR9ADrEitxUgKjXlMxFrJg+RVDhoUIm5edduKXZfMWM7aXFqiJbBisfZbLc/j/MbZ
0+0TvQpgzGRuxomWGdAmM+9Hz4wHQFql5W7uZ9GVwOQ1KtVZzpPWTmcQOTaN/nL7A7Yd1OpQGZMZ
9UWfEP0SVNLeRRzpY+IZR1kHuFS4o0OgjYObTIlbHw6Nk9/TiSTOi3Ezsl0dMdt6Y2a1nKA7QfUF
eP87xR9iGyc87DA778tfoOE4Y4xaBEXQEZ7sbbP99wl8YoLQex1U2vDQf2W7UCgAevEPijUHkxHg
6QVYrNt7vm0trhKZxx5oU1pTFXChaf68DYBQgecJvwy7GXStd5UxkJGULJZMg8vBH04UfB8g3w8m
saV34yi9U9ybCqVE/Sidsb/zibdMjrlgGSDmZEzG1sSh5krmqqBx06cHuXLj9v72dm4+w9brZOxS
FKYl0U1Y3xFo4gGNotHD7aqWXQ6YUlF3vHffZkZmLZCxSFGLnlFkZVR/uU/u5sM4u9ne8CWMd7jg
N8iec2QKxC/T9+KNUh43T42Dt9COs2qOadIY00SSWRs6AsVV0btu+PUZ88TiQ36ipCwNUl1ZMHMr
iDyZjLWSiVhZfYsbRd/w5ZMCtMLK6zwaVDXOjMFA7rw91QXG58DbYBrDRCYGkSuzyipO5EQZYR8p
mzpGxQ8hynjx93iX+pbLg8D+jD0pa39IY9bXK6qF6BG2QD8bP4oHoMAf81dAEIV+GrszoPFjz7wr
VFt/4hwm/eFby2SscNGokwCWQ9VHA8J9vB9BeqbsiC8SG4A5DkUY6AJ0yBz55Zity7xeMxu2gohc
A2nWQGMXpN4TlwJsVLthh1kzTwIcdzfbdOXl/Xisj/KhP4Arg9P7tGEQ//gEJqANxdwAQQ70CW2/
jpSF92iteUHl76cZ5pE9W/XDUEmPRhfpLmffNy70H5JZUzybWhfLuF6FZauP4+/FLYCNhHb6Btzh
g4dkbsdtj+GtljHLbWGUfUwTYZK8+FqPdEn4HgpPEcjfxfAlFBt7Kr7/j+uk+7B6/+poQgTSFWxx
vO9BAZ96AzBVHf0extkvHG1fnHkh8ZZV/mNrGausLkWCGVJsrXoukNoofPST7PV7epf4D/wNX/OH
MMYiSyPJioVA2IAmaUOMHRIBUR7zklXP8TZbAdMfohiLhOH/nowCtlKvMYLRhN8EEn/FOyQF/6rS
AH87X2wSJj+Ryf06TlagK2hyKsfwKQaEY9hHblrXPkBuD1a1PGRFG8wNGHHUOHwxEsDyVeO5arPg
9vlvxDh/fDNj11BnJlNZIwGgDLXb6hMMtqTtIjHmITptxRy6LINFWwF/JJIezKnLRdeZCUDcENsk
uyF1Kr9Vj9KOThlVSA+60XPnRKDZEU/JD/kjTj1eK/GWRq8/gLkJ/Zw2sqDheDT9Vy016P7a3d5L
er6sqV4LYM4/juRhnKkPnMwgNE9EuQeVPOh2R24FgrcU5tRCNKvVHT218WDdF6FNMaVzNLrOoB11
RGDOWA+Cf3txW7ZpvTjGD0nzbM6tDj0CvMa5S5/muPST8hyN+1n+HWE2gVQ8BB/OfrKMA4JVSUk0
wfVJghGENSq/Y46ir0G+Ig3hjuX0fHuJG6OXaM65XlGF8TZiJkSkVy62kIbfsZ9eelDlIzdhvxW8
rCUx3gWT07WgLh316jKSf4UbEjsD0xvG9H3hgRtEbBlBGeCYimXRFiu260EotTQRzIs4zBeFgYSe
J4QtDwNCiN5d0OyFZ3Lk88jtNq/pSizjW/IKzIBmjqREbqIVZrrrDd4bbct8rRfGGJVhmmvTbHFi
Qnuox9ZJu10dcR+hvHUwlqOuzVSYJaib/tjtVWDQnf7KZsVP+c/MQyOpxZ2n23SS65UxxqQRJDzQ
IsQCg1+8UBIM5DQOFkAiwCbM5bXlSmMMCiCtM6EpIG08AMbTjw7T4+QAJAv4DJbLC923WpHBT3O9
jowtCTtMuxkiDCXA/WJnOFHAVdSJ7nLPHO3cASsFMCLkY+lLNZ4ssRf5vBjktkLIbDOE2hNTUboR
lXNkyNQi+ZpbIxhnBPGpSAQuSybdvU+O4e/1ymxHxJQOGPiRcX8o7dpLeZeApQfJ2cjDOA1aAE+i
b0Lr8/sBSQXeW3szKrlutiwypibCVLaWYQ7Vj09lDRAtmot9Vt7BkISkaLdDdlgCE0FoZ14RaLWj
nlS8Jfrdf/Ifqz1gYttJyZB3BIo+zjw8SLtmR1MbeDBwfPA/3C10lGLQBZitbHFeBiiauUg42c7v
vdmju6wAeOpD+1jezYeyA4QkXS04zIHGiZnfVDvP/6XNExf8+hHMnmP0MJsHaaZ5eKBwOpJdPIPA
xMmQOiK75cwnDdq2UFeB7O5m8kLUBqvOlfYxm2f0XWpq6/4X/4jwTZJMS0TFntFbuZ7bTlIk1D7N
4U2wrWWqbENZPgYV8WuByQI8yZbumMgYWOOI3jb0f4tmY4EBnMFSauItCpjmL81enNAcHQXkDThS
IOtBh82/mGneajPFMV6FMvFAGQuqGk+i6Rv3M9rdcuA8RQcTAavkzUhHchsgt8pxfwhk7g0et0Wb
KAvNaaS1Q7vcu4/iQ2scg7ppT971g8/tc98Ms1arZO4OUBd6jG+3NEkmOhSkC2ihe2UXVRcMgAUJ
VvFUHAowyv+8fajbl/a6vfT/q6dnJvRquehYbWzkgapbjtK/3Jaw7ddURUSrMIhGMc/0p4hOEEc5
A5CmLzyjYRGtCKlTu/GTbFNEUp6p3byjK2GME22ASlYvNCqf1BgEhc9k/C7LT//jihgd7KaiJtKA
0wrPtFhegQLZHcDEBSrdtyrgsePcXpLC+smibbNuCLEk03ruesGfQwFROG/QfjO7hvne/zsmhXWQ
UGyAuRbQbgrPbGZ2cT/cR8DbqH5ToMDUhWdSbT7/1/bqLEuyTMpswHauLPlc110j4sAqTOuMKERX
spNiNIlzZpv+X73KYS560s2lGBGc2fAl+p2+aRideSj85dgcpaCvENfVe+VtHOwSlVleMXTbpqyE
001YaZmQgI1iEKhDRM/uX90VmK6DJ6LQvOqxP/KGTbfN5koiEy6rdSIuJr0080E8zF7uLTvjSTmX
e3KJLLQ9Z3upgfoUXq3kMUpeRwpAbE2ssHGpmc7c/JwEA/j6aC6Ylppvy6Ma9kkcOv9AKQKMwU/9
reNICFEE3BoKaqnsUvQO/JsizbbtWslhnIGpVl0cypBD7XIPJm70/4AYdHImrxExQct7lG7GxCt5
jB8QwqIBvDeCFkPLz6EYHmK8sEF1G4NDh0s1S13nrU1kVEJKlCnTe9h+ytWpvdN+XANutcT4Iy/W
3+r90DE28PeBMRrQVFU9RSXCFlqboHNVFMqndYwPqgflHshDtvhh4C+fyYQu49YyGVUA6XjThgRX
E9QOTl+jWz0WOaHRpvterY65/UbTi6RF25vfxb1rSr3TqWdZQnlg0F1l4ugabz2MiwO3TS9bqgzV
zg7a1NqmPHOWs22vVuthHJycTlbYybgZjftFPVCf/ZAgDUMfo41jcW/H9oPhKu+SFFrZxwacx6MV
XnzP5KqOfsD7iMLm7MTXS1JtP6DcoTnDhChzPKb3PLXbzjqtPoCJMscwRhd+igVXvfo7EpNTLQuY
OI3A+bVoTy3orNI0O0pgYemG7PdtW7aB+6TpCI0sStwBPygyF7TIMF3VtThQNRDfRNBIYeVoF+1/
yjtuu8aWnTZ1k+IQAGMCz38oy2qnzTQLlXAAZmnrUe62MVh2HYpJFAxWP6Y+d3iEJ4+xMXXXiqbe
GbRVs7owiZYgxrqUbihhG7/JbEs51utj7MxiTfnQRJDXZpmTVq2TKbwh3C0RK1N28RmrLVQRSQzx
X75H/x2huuwLHnA6GjfJneYJ+QOM+NkV9/XFE8ueXB+bg9zgikajawa94Sp+HyD5G7SSK/7QDmHy
L4bFN+uP68Uy56fMALcRc0iVHyuwYqeAedKB+uqUryrGYqlBoK94ZR/52eMy2cVjFchHXkPxtn1A
JkEBtpUG08aopzars2klsK/KvXqQPbAB38Uf4UP6OJ8TT9+DRtXT3prvNDEX+cuDXHAyGptueSWf
CQOqWugB/6PALesEiJ73jdHbkZnYo5TyTO+mU16JYo5Zrg2L9D0u8OiYgXRCFA4GBxiDh39hDDbd
FhLShqTLaINlcZpVbSZ6Zqn0QU9REFrMV9ePbbAcdcDLhPZ4Lx6j/l/E/FvwCzpNPf6fYNbey1os
KiklaFO/oeCJ7AzyYECbd9ISMTFaJFyKTaI+cewsPaVPgcBKKnOLSGqFmlTgFKcvwEhCREybuSnm
b+bx3zXboeNKGnNnYNSJZuWQRidUWjv/NoEiszyRHdK5D7z4avuCXjeUuTWmmNZkho/xW6XYjSR3
5TE+DQZo3jNOc/8FqvTWLjIWoTVCMJJN8FYkQlke0CEBSmGPeZZ6OqbHlVoAkrl6VzSyXS/zWVIT
dMEO5i6RP3TrrSgjO+1hI2btJe8xzip0z/UsnuoEc4wm2N/kH1Kf21LSo0pruMKkv0Wybg9D6ZSj
ctA701OK0enqEfzacXsMjTZo5HGndr09Wq0jEzSNT7I3As5dG9CFWcOrFZpbWqANV+XT1D219fIy
AyyYTAOIFy23zoiPqv8vUFDtlAr0tiTZE+GHbHa7qAP/eZf7yTLaIC+Uw5fUOqdTwtH5zcfM6qYw
PktuZavORbqjew02HdziAeztf0DQQmVtJYYJM/pyBnSZAKUba2OXShPaSbhkAzwVYwLhhCxAqFjA
xkKTCFSt0fHboq2bNnoVZ14+e8slgoQDsLOgGaBQOX8GMwvg1gtSjAgu9NRFj46bxhrnbDYfLiYA
Z2WQkMH/KMyKhnKpRhLDHlM65EsDypkSdBWo3gHWyFWC4a32ha+aG93/pxrNWjYT6ZtEzVPdhPMV
lkq3RTGZ7VTUX1JZ/KaK40Gdo30pgS62a6LWFicBSPCgTqj6fGcCTbPMwNgdCcIdARlcnCg/hlhx
s1bdzaGya8Qo4JjXLW+y/lrmNIzW0kwlxDX+64kXO2WQBP2ZvpeTvdWgC23eqXfqmdeftJm5WglW
malaCZWdHiVXeunqNxSNkTPN/NCNgsmZMeOa+PGuCbgZj83Ld70YbEwCJOKqbWNcdTQGgWsGNAdI
iJcBRQsB1OhRSd3qF++dwtlilfEpkWnKYg7gTV9Ucqeod5b2fRqeMD1ijybHznN3lXEpvWpMpTbD
XAz+X3PmhewZBDkCeGjALjpA4VPtqLPze94jhbezjIcZwPI+Y3YZ5wnY9Eb8FvKjrC07tX5yMSbX
6lLJyCo45+KU3v2VkzbOoq8BcORfhAKfDLwiItS5cjszetyCjX5s25kEdRr6hSoewT931mftYLTl
vRoJT2FWIAVpTnujK/eT0fpagrfYPJ2TqXUivduTsn8Pp9CrBhXlSy1+5ujup/1gvpDR3X4ySdXJ
cQp6edN0mgcCE4c010H9kij/Yhjn0wn/KY7tKFfFPM5iDazawIhxUh3lo5l3fT+pCiOCCfZSSY/l
KotIYHTO6ABbG3Zh2lVH2hHb7jW82NDn4QKKl/NUoDfnj/CIkcuoaKO2c58NIwlIFp2zTnlNSsPt
xZFnban63ZLDqGdF5iJqdfDZd361H9CdAP7GvX6K71Qsq/klvNy+IbztZHQyLPtR0ERc4QJgBXK1
F4sD0FFt0xrcVC2d28I4+qIx2onivRQTCdeDDuykmBCWMIBIDry5R95RMQERKQtVWYySBGo++mm3
3KUL8buOByvKE0O3dpUv6IAOMFX0pLSytCvt3KevQ/rj9o59ztgx144xMc2CGfVsIUiEX5jPMCDS
PlL48HLfUxaM2Os7m3cnPrsIRihjNbRiNsVYVUgwHr6NXv9t2eUA0BS+TYfBk4EMQpyfFQ8XhLOb
F5b21W7OJMlR2sChVWCPItmTlTe2aPHm7z+/UP9c2qcWhlRS61mXSEBz4wrN+ptw7MUdQOB1P8Xw
HKBgAZpx+xQ/veIYoaztKHWzLTrsJwD6/WGu7Gj8AEfNrjWJf1vS55keRhRjPsSlMcy5w/paNGio
HqiWf6Xn6LX3JWf5rmIub7Rhtg7LT45c+rs3zJbO2BEwhkhZAe+Gezp6812G1hBaDu48KzD9ebd8
5cijv3dLHr1Oq+uijKZqNpWMKxo7XezWd9XXAkiLKZD6VABIt/bwHRV9jg/gCWUMSxnrgiJq9I5K
gLFsT/PMfZZwHLbOGJUwiTtNSmBU+oMeaJhuERwRiA0UkUfg90RwrL/OWBdJMace7yMSUFIhPbPL
xFEAboCT+9L78+zP7iX19tyNNg8/hqfvjI1RhjwF/yb8aSeBBn30846cC7Se3r4nHCkG84QoQD4h
ZrmQBFOR7/SsdPpOPKTjZN8Ww1FwgwlKOr3sZo2kODVdtevsARPhdojeRa3POS50e0GKbmCwHbX8
S314de/ldkkqYzZJsOivRE1tNcLAc8rLVm5f9KsU+v+VlBZsIBrpcS8KOfsqG/PJQHLm9pbxFkL/
vxIxKaWgD1FHAqC1enL5ncgzRrhFjsZ+rsFc7OF1JYzKxnVDgdkz4CM/YvzfTg7KE63Om3584Fn5
f3CbV1mM7tbJHMVdCBtI9osCd6065i+KFUInZovvlulkAJr8F1pMtfSzLbzKZbTY0Mq+kVuqSq5w
nyW2cOxcKwb0NWptnvV9/NJ8bxaP/Ku6DO8YGTUe52bMhCIkQSkQR8wwh0cQqaCccPu2cC7kZQBi
dVty4E2aQHwiwYThSiCwiYmNvB6HLGLbGv69j5dqxUpIpCSyVijUpwjNvuvSE7GUoMCId5qP+2kc
gttroltz49guJZq1OEHPjbaIEaZiIPWKdsK7lrytYyKCHGNPY9Pjdlj64uqD4ZY9r3K27fyvG8eY
i0yUl7EBr1+gYVQ8v+uD4aidc/DNyG7iWi4vPfgZFedPpZYZ25EBBC3LYsgb/PzOSOzKj325wPin
bmN24RegVYPKi+HLUNUed+IdJkHBWd25had2tvzBy978Q5B+XT9rZDp9sSKMcwcUBI1Oc8MgU9wq
/QftfxD2lVtyZvc+VyGYLWBsjTw0nS7niPPou6Dbx+jybo7ZXwSAzzwIxM/J0os0pDpQggVJFotv
HUlRpOcD1K/0ECmckjtMvjqL5LS1HQO2Ek2bziWfQM4DkCd4T+/PTU+MeCZ+Li2hM0IL8fNg2c0+
9YQnTDY9tr5uLx4dFpcebmumsq2a1/UyOpOFtaoPCw5UGcVDF2l3hPYwmOhojuY7a2ruC0xum9pw
N+XqQVqWQFxCX7NajJ3Vd3Mio1IZf1nGSNqNrRIkKTAUkkWhDLl+XlmzExUqEDMAb63LEZIVMjmN
jX7QU2n0DK0IxqryyFLsqrkNFAGl2VE4Rwnsq9YEam28LtkUhG1WcIzsPziw67IZPU6bpevTmb77
EA6ii96f3hF+PqDjOEGPbGjLdjHZvWhzXw/bNuoqmFFoqWgLlKNbEgjH9E1EJgx9spiH/ViQ6pWc
bLFFbsfEtuO6imR0Nk9hfs2hgshcdIz+d9z8riVuww29mZ9t/FUKo6YmAZXOsqgwvq32pmnTvdzg
2SmlsaMnCyDiDQJ8wekUa6HXq/l+ypXzrAhfbl/nf7BP169gAoTSGiNKUkjzLnhSxDZt/wS694wG
Lc0ByISrnnnNrdy7xAQGXagXjTmPoa8+6ofCXY7pMTqEP2lLiuKExy5ozsZXXpcwz1KwGNB1TEJr
6kTgwZXyvs8M2xJzz8oFILZG6fs4GA7yDOeaJN9GA9A5tTJXblUrhfNf6Hv+tFosOnQxGEjql9Cm
kjT2gtPOdU4ylHOHLcYuFmTu9DqCE9CV9K4lgh3KmDSZM87wLUc72Qm3qGkysZ0sEshDZidCYpP4
f1UUizE9iRXLalXCpWeWPfnw6coHpfHGaK/yG2484Pls3poYixMVJarbJtbULxXgI36aOjcVs3k6
sqipKrLd8JqMBoyoexeg2MHj+lC8NA8ABW8khwCHzQl/gLjX0wR7eZbfeSvbDg2uctkk/Fg0JS45
trIA5Nkb8iLPwh06dr0FrX5gQefq3KazXMljHr9StGR1nMPGDX77u37DAFaLXjfLI2+UHs+0868X
QOsHilTEW+zmw3slm9GAKErTBWDRyKyVAJgrwe5UErT3LZ6a9y7HivLWyQQFY6TH1ahNod98MTU7
xkwwQJppOUV6TPWd9Ch8j/boV8LJ6pE9dC70kfMFm3H2arWskiRtkohWgfxT1SHB0CfvBkDu7Gho
D2Jj1fZkAR3dTFG5m+XeiTtpsmXB/FYk1s9kVjLn9uds7r0iggBboxyMbCqVZCpqBhVS00aauVaV
2uICetj7onq9LWdTj1ZymDPWJgRXpYlndSeDgKMd7EG4ExLeG4b+yidPvdpbxiDIJJdyQW8SJE5H
PJ0zt2gRwU8ObT83cy76Nu8yMeGHlBltq/czCcIY1ygGfEK/b+KgtNBrZ2VuZ+ZoaealqTZ3crVG
Jhppk0VC8wyEJpP4K9UW11DiQK9UjlvaTkKv5DDxRpEWaa5lM6AnkGQHNMR0NMpDDUP4AJsADUEx
lngKsa0kUA2bN0NwGS35fJQgPRJ1UK59ovvo5qavSIxwp/WyB7Ivj9l+Oc13Bf72QR7Iz/ND+UgV
VwVpMmr6l8RIHKAmDU5W7aBodnMHzAQ34bWTb7+jMPX2/7+M2ZixK42+NZEtoYzm6qvyoavoS7LD
zpl9xWufBTd+rVzrK4UQ3I9HnqnWNlV2JZ9xSUJplniV4CTCEZQK8lJ8tTIxIKN5CofyVxeRR6uK
vVzI3cYER3chgaZD/REZE/iBdT9vshlvGDoYlfto34HFzbNjIZvfhrjYqx2qeYUG2PjGQ3vF1zRU
d2PZn6tJGewMiM55RV77Nj7PlAwpJd404uUWg6Y7L/dIdp4602zsEDxmcWPuDXU+I9fjoE3oUJqp
YzZ0wjc8hk3vdgKqhmVxMGth11vFFyOTDp2meXNROvUgIthqJ04ItB1YXneOTUAJTZpXQzzRpxE4
i79mbhZfnr66PSZ2B+JttJL9B7O3ksi4VaMLh0no4cbF+bUXUkfRJLsZ/9d1McZVmiazH+I2Qe6Q
DigWrlr6JLxohuLNO+2nyuu5pUbmhnZeZqpXaa+6b8Q+mxEWDaNs96jURAjT8/xpiTLfygqO16Ya
dUsa4zKzTh6FWKe5Ue3XaL2PuZ0uaM+wqyryBSG4fWTcW8I4kVjuhF7QZOymX+FaAOeCgpLltPsV
CVgPV5sjkbc8xo1UmMskTYIXQCTuo/THWNyNmdfLtd1X90vEY1Ddrp6u7iTjQEhjLoXWIGpu2uEk
z0KwRGGwSPoHirax02SR39Z4bw3FuzD0gRU26blSDEdLegDSS1/lVn27veMcgyYzBlXuSNtOtByS
gzy8a1NHCx+aBnhARc25SP9wtoYqIZoH1SPLqJdWWmcI3YBmH+TAkElFkg84H4NT7kt0hGUHY397
afRmfr65V3nM0U7jNImjiNadKGnBlSksZ3PS3m/L4C6KOVDFkFKtXS5mbfSGh+K+BzJLZ3eeceie
5CMGHm4L5C2KOa8wESe5Q9Qe5ABBWuTXDvp/W8Il+ftp367hosaE6Q0RF9Hs4WNVTDZg8sZpn/QD
uMlR/zF2yUF3rXP3VgE7FdAsyR4BgBt79XvBxZvcXOrqO+j/V3YOdQMzxN2kzJxF75FB+1LBonNW
ux1qraQwFgesJoo45gJNvQ9ub3du+x0tQ+Csg8P4RpNnYPv7lfjcLsnNUHIll7mdkdUvgNiBFTfP
82/zsABnhEJu1KdkPyfoIgQw4Y5LLbn5/lkJZW5rt8xhv5RQCcrwNQbSERjID8YF2xpjhse05bxw
thNnK4HMdZUrkxCt7NIgO+WFF7fQ+gtvnN+gXaRxs6cMjMhcSBPeMpkoLdIKyQKICmKNQ7XXThRO
iJY2kp90XBv40rw7xDlLtvVGTjQRrPIRffqIjgQa4PJX+or5I2R8I6f4BqQ61/r5v2mpzmgpeB81
IYwQ3URpEyzIqIuh8tSb/b4uQ6/JJ7fImkOhd8960tmZGHmoeLxberof9dnBeIszVYJfhaDz7fLY
Bk3ZaM/95Iuj9o5XHMYyRv1DVifQiC88m7npc66Xgm11aVp9lsxxQWD2qOwbMN0pyG6GruaJD8me
DtwVXsIduOOdEaPnwAsRaqlsELmX8Us0Wb6cqcdFjTjPYJ4YRq3TUBfVyhLiYAhfKxXtqUc5+Xr7
6Le3T5VNE3yB4idSQklUi5YAigOEfLWHYfbfclaeS2F5LXOJU9D9B+t4lSUzNlhUoy6d4AvEAefU
/JzPGNJ/Tk1Pf2i88ZRFNjm2FUBOZlvn7OS2a1WuspkbXoiFUobV5a1H514xfKVgZGJx2j1w1jzy
Gn6/va/bwdlKIONwSCdJSYfRr2AgzUfZ5C8WCUcgEIV7DJrvMkXYT5Vi2YqIdv02+qJFU0ifV/dy
HwH42VDwpoLpvv1R2/fpugnMtc1NtctEA8UxVZnuAU0sBHUd9o6gpQXnrHmSmJubd3VZCTIkxVX3
JSRK0Lf9XTqHnAVtZ1dXu8z4oKGcgGuhVICPtkdPkYH4NO1+TE7zfX7hA2xuxxDX7WP8j6QknZzQ
QnfTw78rgF0vebeGJ4JxNmSa0iYOpxTZ29lT3PIxe44OQHJGKXkIWsGJEFXcvhOfUbNoYUQxAMWt
yRbqyYzIwswUsyBYlfltnuHJcy/yBrto7G4Xx/awiwLjnL6A8MkedyGeas58koEmxcOs/AcN/fs7
2GIRCWt0EQx4zUw/lC8ieiUtLzlJBxCT0OFXfrcdfbF/jkyv8pgXfd4n8iRbfQhIlNFuRWeutfwO
xJp7oehfshRTdiQn3xUxA0D4OHW2EqGyfHvvt0/7+gmMQUQ7nDpawLMKykl2yli1C15X9D8oyFUE
Y/dSLaplc9DwJCOdYwqj2zYfeV64xaK7ewEP8HlAJWD4YiJelXe3l7dtBK6yGRPYabmcJiNuVt28
acuTOB3l5cdtEbwdZCzaWFpqRxq0Bix1cRcJBUghRh4L9aYMYMdhtgldTJ944s3UQpOwsNBm2sVX
fOkFoBre4CQD8pUNhVdzNR4OI7Ukn+7mSiSzcwaplHheBDzMmjuj7OxF3cv9U4lif61Yjgreu9vb
uB1arwQy+1iOZSogBqQ5YoqLRdAnB+UP3WK3HHSfHJKQa3h428q4iEJTpbjV8fhsix8V+ubF+Ymz
qE+8EtSyGZoGJEBVxvQi4xzishCXmuA5rQbTSQNOe+NZB+B7cZGHNPpLn85rJYnxDJY+gkM2ROGL
6OmpnpSXylB2Kh7Vut6eyl7aqckcWEV3wvvw3EWGPeH1AraUN11qjqEZBpE0FnY79HexAOTCpddQ
b1gypxX6hwkk2MZknLuiPydC9DU0uqBv2o8EGBluLTcPZTQ+dcja6kbkGimYcMze6QvRa4jmR9Z4
ysX2VRfUYxymvl6MAOYzxNa2pvZFiHHM03AE+fcuiXRHNMp9W89PUiefs7rfhfHwWJDpWcXAMJnG
Qy9hRirVF4dzUJuGYrV9jAtqo9iUrKQjgaT0uzQiLsI1pw/RqWkqPhmSIJKbF80Admw9p3YSW0Fa
aneDmu5MwLbb6Fzm4hpyPomddlR1Y7ZmAwUoDMe0Np2xLQPzZxmjA7x1rSD3lwmkfTxnvB01XneC
HXcUNIzaqjWqmrQkUYCp2/yZB8DOBJgHZSYzXvqjsufs/qYjXMlkvFBsAM6jyuF4i1Ozr/xhV3kp
ysNoTOGvj/7WDUVRGXcEBowKKW64I9ooN6B5jMKwJABEUrzknpeh2HzbrBbGWNEpRy62kpEVKYen
TH4XgCICsohTphKe+eQtizGfhT7pY64gr9166d2CWjTC0No170e3w+XZ8ZKR2159tTLGdqL7dsCY
Ey1+/38csNdup3kUBwwzuMX/qJ8qY0hlIglkJng8Ud5DLXV6vOgxLzb6S+2kL6ILfinV7j94BbJN
D7Fa5SerGoNgBC1aQZqg0S2K7JI74UEty637yFieosm7Ja7xTiGAzaHlSCUoX/hsKdv+9boUtgsE
Y0AKAQQkDuyHim6FB8GmMzm4+I+WgWYQOjrG6zTm3H6W00c14la1Yqi1rqe7Wc69eQ5jG9AF5yyb
vNs25NKMfWMfNcaGzEKhjPGg/JX4XFwAApl2ebD81IN/97UDzZU1XvwUOSKYDxDR8HlZttdrWoBf
kIDxJDI6KBSYxIimyyeEj8o9Wia/T8iDEtcEzErRgluQcsLwdnk7wW1cxTKqCC5SEk4WjIwamLSz
7gNo/zbt2EyAaWp5FDGvxgfA9NypSE92AM+xXJnbQbUZMa4+g1FRpTBieSawQFKfeS0gDCK5twtU
QyNhcsv8UUCT4+0z/4c7fV05o57FoMfY8Istl/zFsim/RejqLp6OtFGjfeZ3N21bhKtIRl2T2Gg1
gfaJVdaukL8byDPeXhRHAAuZk+mKEGYLmhWkrHJy6fes8aisty3O30u4jMisChERSepq6ZE1V4Pl
BFKIPSW2+Re8vBx1uLiQlZypSxurHHEvwXd5St6K0/hG+3gFz3CaGd1KGMymgDxcKLLtwOm6PsbD
gzFP02cLrkl7XoCvnt0jYAJQ1wceMVACELq+S0A+5zTg84TSY10tFnwN8TCViPSz6b0ufkx5YNYD
52rwZDD2RYzKpVsEbGg9ICzTVTtRscCU18cl8w6ONSh5HpnpjFdz/tu6J3vyQnE+MRiLNMRd9Kgd
Y5A/YcSZ3FGSK/mY3NcwKhTHPHrmOWDepzBGpbBIXRQjylmmVdmd3jhC+9osgi1kvElg3uYytqQH
BZCWjtCKqVVcJZo8kj9V1cI5Qp7JunQEre5J25WSMtCMRPoW79Ek4ynvoHD2MG5cAtwMsJgBb1hj
2z+YqNLLgBI3VBYKEJTRRAozPHNphhLMVs+UYfAFkD1edj+/mvv5Xr9H77dxyIHT5wBsZN878zuv
M3PTrq2+glGQsp3rMALETmBMAGpHSDU2pXvbdG6n91cyGAVZMBthaSpuS+v1b4riKD+inYL3ktl7
PxZn8fRj8jNyhtrmTqRsvmBWkhmVWYDtVI79kKK394LqHQjeD2pWCXeq8DNSH80prEQxKtH3mZaY
F0AIdOhYpa2+ib+bB0oBij4dirmIaNgmj3TSCP21uypCypYLdEyjqU/R1uojGG2pLQqTJ1FtQTxu
+f3r/yPtu5Yj55Fmn4gRIEGHW7p26pZaXnPD0Iy+ofeeT3+S2hOrFsRt7B97O4qYaoBAoUxWpuQ2
b0ukkXlxZclv1z+s6Oxwj25fh11lEpzgEIPH3fhK9J3AwLJpV9bDy68p8lixsMjQTosRKo70npo9
8fy5fQQXz4uih+4UGLvKN70oqsFnDk6xSi7fAiU/RD1opdnc76qE3QW1WlulpG5lzHWoaeGkRb3p
Q8NOpsgOVGZnGYhwk9xNg+k2UMdt1IDIX4/Z5I6GYlrQFEYbOY6Oflkf1XreNsbsZFGYOWNEdKup
h7dRCWRXMsbA0qRoXygNdHYHx1daB0pb3lBWqiDMWvWMX9/a5MrUcWDEZmdi980JXr9lEnhBZuhy
RtL99a+w3gi4sLScugvnCMRgoo7+Z4vM3/R/Zg+sIK7yNKLNjornCXS+OaQsFuSUctPdlkfzNxoC
gtV+BljXjgIXPtSN2oOjHwXdwTas5gSChi3dsL04h14/c8BKm7IO/BBfaYliv+5B4IoxCr0/IoDo
LLUptrmeO00oe1qfbK9v7/oIjvllkNveLFXCufebpYyszXcdnhwdk1Wg8N60+1jZAzGVgWpji0fW
EY3/LP7g56Z+meY2dajrBmJ7AE6EWvAGKpHeZlN9SLoKjUBmyxKo3aLy+fp6V2OHi+VyL07Xt7WB
FWN/kwBifoUlAfIOBJWl5f9ct/RTjfvTJ38tj3t4kjKH2LOPh6cFzaCl/loodxsb7GTBLzWwC3th
7MEdRak+/jWe0vscaWjiiapN6w2sixVzr1AYqMlIfASI8kPn1rschLUNZHTnveItPWZRw0y0wdxL
RLNhbs0ROJEsfMxBUD2y7pZl+4hovwX7u/68fu0v99wYmhxSeZj+RRSUQkNnaQyAmY+ddEwFGr/+
FYpGt8CQJ7/j0UqP/+tauSeIVWSmbQFGByn+1bYPUT04hNyYYSiKYdZvClhaVXR60DTgDFFfC0LD
RyUa+kXqIvK8ALmYlRzS26Kyprdg1xRW/Q5NUIjLi1a5XkWB2sz/t85nn4EZJoXUI3cqX7NncGdu
qGyZm4VDVXJ1KNxbIzpPyocMKNmMUdvutwjstP7YfP0A7rGRSlkCRmIJVmOyJ63+IDFtQ5JA5AsX
h/PTIX3Z4X1hZ6BbM3w+NZPb3uUfiwJ0/imBYUB0WxgxrYcwX/Y4B5h3OlAuIQImzQgtVaJWVUv2
9VsiMsH5O1AHROMsASaG2TU7YrltRA/XLYg+DufmMGWfG11KYSF6CbI/NXmrMApz3cZ6A+LiCHJO
LI0koyMj3t/gvdxN++wUvzXWUkMDya0JAYHEa15Ej75oYZwnaxtNy8wOT3FrPiVFapk0sny0pa8v
TWSF82J+Bz6MSsHKFjpAf0zBWpvdjEXiXjcjOgecBxkNv0uLCkcbBK03DZ0dUiYCcM16Gvv1kfjx
h5GiNxU2ePD8xCreF7rU2Ol/R0/Nn1zesA3EVTaD4V1f13p6x6BWB54bGULU3FcqiiScOg3xS6G+
zigfgSG8wuMKh7SD4GF000MjGcxImC4Eu8N126uf7sI09+nKvJwyGuPkU/3PrM12pv1T55HAyGpA
eGGE+3C+P4EPbBkOz/vcNaaXAuTG4Wg6MoDYoqss2kw+45EGpTaiAcZaiNVQD2HuoTpKdnVMNrW7
KH0x1Uo30laIFF6NGr5WyacTShmzGhyD/5p5Gk7jTQWJOnYib/Q424E9PhWoUexEfU3BBzQ5f983
RjWOFagG08S06PwnrVqrAfLs+jFZvxcXi6PfMxikqb7e1Hg/Cxes1/6GOqGX/zYyq4RYLIQm/ik3
opGP1et+YZJz+xN6z9oY1AnGKxJL9u/aUTS+t/zoH2/lhYVlby/SMo12tZwsEBcoDD0v8pitFT4v
wn5L1Y/tRCHAegaG+VGKwQqNMJWzB+eV1rSEc1E3mIqzk/1SokaGIBypkFeDrQtL/FsjRyRXCFxl
zfxdroSO2eW3YaifNDN6iMDvMbWxO1HlpCPr7QxyGKPZMft42zaSNSmNExPjIVX6J2UoBBHK+jX5
2gTO2Rm1Utfg0MNP0+Lj0Ld7ljLH9JVzF+Sb66d2Peq72AbOuxlZxGiwvBjL0NfSO8NGvOU55jT7
rbIzzoMz7BbGDbLvrCq0JmsWNXjXr+fXajnXB50njAgmmOkF1MlGveeAxMI2aS6o0q8HF18r5bug
U5XJft/gKKubYDsFtqJb1cZ0FmEJ+qxH6BEWpiWG56x79n8vj++E0t4EgaoPGLVGG0uamDOMHiT5
cLTis65PgiE+kTXO15XZFMz98jmbCgWUXt2D2+BR8euTFGSt1Q30r+D8LP/hTwfxtTzO6xVRPudj
hkRwUelq7ObYEiv+nSVWyZB+KrvsZqlKmmDot6bY1gbLtCENULqiMG69wnHxeTlfKEEIFGPM6MLE
O4wvedpr57a7CsVYFNmiXe/ObvRaboQOazU9vTDLOSxKfZOpHU5VvJue6Tb0emtRPq3vxTwVy0W4
ttWcx9I1HR31pdnbF/kpiyLZyoJ8S3IC3dNB+xN2bIs/O/LkP17/yOvPzNc35vwRUTpZYjqcsjS8
pG1tqaOo8/kfQpIvE5wbCuq2yPsZOdJg+2f2qmBKa4Zmff03Y1Z4Qun1NraxvJ3uXl+aaE8554PZ
e98sEiROk3yW2Z+BbGhfWyao0ZrgF9E+olYwC/Apbn7lK/ITNoUZdvUw4ZzWDlAC9+3r4BLoNI0O
qEp3izKWcZBvsnMG9lLtrL6CNfUXRgXAfYKGW4RLBPZPMR5Z8OLoXOqdYzgDIYSBGLegZz19C1TZ
KeTnJhN9aIF/0jn/NJekriKK75yjnJ9LuZXTwDPlu7IZnCT4df3jriOVvi4nP1kUkYp2OoU3NEsQ
o9Gt7zA32OmWtgfDwkbU5hKtjfNAWqVqQR2ifMNaML3727669fVsq8qd1wx/ri9tvVF7sTTO7ygz
kQxVQtqq3Sp/e0hvyWDkcrrjwvSoAkRvfmpWLUrIYPKv3spTvS9PuQuhE2GCtE6ycPFbOMfU+bMB
KWQdXQJyG0sociTFk6KetRISn7mZDxZpo5t6UEASUKNwF5KbyAwsQ0eGMSJZJE+BBFJpH+K7amaT
brRIfFbH9LnQnlPQ52mJ/tG3sZX5kUPSYNvov8z5Lxr9lpq9JsVHMw2CAEzg8HTO4eVwCCA8wGCH
bmqumZAnzZzP1z+g6MZxDi8cpAydFPREoXljoT607VNyyqpdmNHNdUuC+ErnXRwJuhazvagMT17f
zc95Z7iALXv/kxWDY9cFfrasygbnMVG016gbEytEayOrpdq6bug/5Fn/fip4gl0lKxPFKJaUZEP+
EiiPFzY1P5/dRT+wyZE326JGumAPDc5tFWY6JIyCIW5MJUDZCty25J9wHkRlAFFWwjfsEwgkVpmG
Zkn0vrwFEKfep05/12yKDQNPW3WjeslbepYwNCI48z/3VVkkCr9kA7lb3DS+SUOMNHhpWDSW0k67
oGbSbZsOXme0r0h1ILYXbubCP7UTe5eocdArrbBA1vVQZaKK5k/fzf0c7g6GUjyQsUB3aNHTBQrF
0yVrUWVtdvoh8Iiw9vgjkOPscReSkUrzJQMiQMGJesUe0twbDL4DMSguCP9sdnK2uCuZkKmosshX
Pf0Y31UQl9n3nvI3hIA9YJmYeAoe51OKAY9uR4+LeBk0wcUjSD+c3PcfwVeBqiyLw27ZYPlhkX+R
LOAmoXJ9QzeDEx4KSP6JbtHPJhVnkgszumpI1BiSZV5dWDKQitMx2CeAtIPCN97+V3zIP9KTxaIh
m1QmxiLAyVmc4mmidJHaa1/Z5AVbkKi7lRM0n2q0kiNqovwIJzlznJ8Ic9JPfoU9JXsN6LNos2jY
k61IDulHpMGZ4ZKuTDcavWqwKpo3AEbMTjmM+3ku3Ko3N01nCDhQf3g/zhwX2PTMNOo6MHFcR/UQ
lIqnKqk1NaIe5k+0EmeHi2naOGjBlAfh0jCyjFsKIOu/BgLVN+Auql/GtoLgtA5d4ceFVCDwxthS
IwuIUxkMA//nsi/3Yzh3GMSjFnY+Fl0DomUEHq3Ry01mwbO5egkvzifn5dIxUvKxx4Fh3XCoQ+D1
k9IVPJirpwW0bNRkzERjkdvWJmwmJg3wNsrZ16zmOfwYeys4RHsTmgzBndlhcAjqbYuqgKj0+rPo
suzihW1uF1luEuga4aQOdvd3Bj3zXXyn2NV5hiBt4yy8zDNiUpE4w0+gFGeW39YmzpDThNqnRp0E
pEN564OBZ8bMR3irO72reuGpPo2b9Bx44WbY9m+CTV/9sBcL554TE98zUMxoEeGd4FuLc4UnvF/k
IcERA+pccaFp9ZZeWOQeFV+Vx0zv8JkZWE20rUGJVQCCLVjXqof7ssJX0eZGD4OQLsNdqTU6stNs
gifE9N7ydC0RSnODMH9hku0Oxp0oWxcska+lRRD7nUcIAHr6lFl6BYFW9XkeTcEal0/zLUP/fnj4
cYJWj4JaUZbDIwcOdCiQzBlg5gvzCvR1YX9fEvXcGpVIClBwYniyGimZM3Dw4cS087PUeguNheDb
iSwsf78o5ksBGbs4wsJaB2xuR/kTIBl98s2NT4mHAT5HYHF5765tJed6Eh8YtTSERWn7LyhBvQXZ
ApREFqCRyGOLnM0n5d3F+gbG8p4ZsJbezB4ahBvw6WEuabsgI5fyiRRb5kkS1JXXTgtTAddQNCJj
gIVzNYymUVIluBCtfBeAPWHEmLo2gthVfQ4B4VADEUxk7RJcGuQ8i1IQRrUp0bwy9PdBVP7NyhKk
lJk0u9e/nsgQ51AyQ84SQMY0D7Kc26YgaLv289nviaDJ9BNChQvH0NOlBLto/EDDjT4b8lbHFjaa
NXvwKWDW0TBwlVnaNnKr86LlgyDRKx7rfXFr7KESf8weggfRDfyZfXE/ZDnOFwdoDImc6TkOEG53
aveKZpcpKHAqYzfmuqv14Q3V9SfSNkda0vs+zo9Vop/aRLrrhyFyaBedJA2tOLMcXbPLBGHYakqE
MgtYxyjT9R/4IFVWa/AsZcubUkI1Lftl7jDL5Olemfw345Kr3//LHA8IKuUwinIZ5pLa6/wbPzpV
pLFn4D+DHLNk2VM37os8s4sSVPxxYiEptxrEYtkoZNoQ/RQujK+rZqYq8LlYOdieEqs5Fk8yynkL
5Zq+Dfe0gLiDqLv6OQ3De6+L/eanWFA38VtJg0de4KCLZEx1VNFJ0D1E9Nvrd201+760xYX0Zgzp
2zrBZfN/LYk/hi5+RW776S2Lu/Yo3QkP+48B9eWwX3xe7jWYdN3v+hmhZ7prd4ArIvNczhI5iAZG
156dS0PLx724VcBPBBWIyZaHLbZm7dUIRGUTkQUuykzVSSNNVyIoUTZDMVulKQveTpEFzsvHKQQC
SF/gKGTSYexzp21L+/oREJ1xzq+najF1CsU2ZfHLtETo/m2d/75u4xOcc+1I8z59LGIMnOKjL0OC
1f0ydopLdcZMkQNqSulMIZSutNYTykxIB0TzWWuZyMVJ4KFD4VTMUt6kGrx7figou6licIAozC4V
c69KqnN9tT/RBN+P+Gfz++LkyelQQDUd9hby4SX1B5HKfhllF7UBVxOOy5VxL4dUZmAfr/HxFs27
YBttm3cQ15O/4APbGrMV3HQOUtUcNKo5ikqKF2J0SgQb+A/+ClwhJlVV5Qd4AnrfWZMMFfP8o79Z
wBqlO3mLVEdpizKs9adS/7LFXTlT7oaiL1sNaBfQfNahuwDBQiezGwy/qE60ix6hdnKngzJb1Geh
y2b+OMTMZJi1JUguPwkxLj/rpGUdROM+cxD/uOBEMAKzAQfxAC79u4W1LnToaWF0lvb+7cJ72B7B
1JA4HWZiS7dzUODalnuoee8EB27lDgOiBg1slWi6ynjpAtkIZYNFcBNtqN1kIeLPSc2pqye+m2rS
DkHOrWRUs5WX+QMIeGK7Z8XRmNrQKkbGLN0wajs08llwEZaPwW0YftYnjIcSSvmuW5nlk8YM+Md0
Rl1P3c+57vlhAPK8R8EGrETDBgGEWMXnYeA+4R7qsJ6TSU5GzYsRgg8NMu/ArX8zNz0Uu/iwkFBC
Sd0x7+ldKVjjT0JtHIRL09wV1AF7GAO1R7gCkeVemfeZIRE7rdhghegvH2otgdpmRe4x47MdAHe2
Zl17TQL2Nmf+KenirRyz97Qhu6TrnFBqfo99oQh+5eoBudgf7pnvZsOAWlWnefUg73r9lUEhLhdO
e6xcEGwFA62eaVCKZ/77i6tmQalnGawsLI7EXcTso6MK5pDCm4QUHitO/dIY3/nJWJTmdQVjZvKQ
RacUPePU7Cw5TlxZeRCcr+X8/DjJXyvjmz+tr/jKSGEMunoQ12pQEJy8ZXgy8UJBWqIKTHHnSSki
s9HHAabCQymDzDGM3Our+YkF+Dyy//5OfLdnkoI4V8Cm4QVgC2hv5pu4t4DZPYIwqLCA6PhQ3GIj
2bVbP6MJAxZplOtAq4o01qoeu9sWoJbuVowGWHPu3z7psjUXDnaoDLBFQPTRmxYg4yKmarjZJrGX
EXvI5jxLm9RNKygx+a4oiV+/IF9bsvz9wrQGvqC4mvCuTArdyVH4lEtkF9fCeFt0arn3qxn8Vsn7
zysSAcRcIu1MXP9NOwFAY0McF5HQUhAVwZREy+PiyFCtzCgNcaik+gwfZcdZYuvzLKhJrGUT3z4g
F0uaqiFrlY+DFe78DaqfDyW+oWSnB2OTu/lR/y2K8ddCrW8WOZcja0EqxzUs5sVtq9XWMJZWTF76
aUfG7cCQExeY6TNa6/oVWn3ZvvwB38QyUV+WixJmleajnyarm5glY85LMkWwd5El7mWDtkQ7DwSW
OhCxEReUTBjtmn+DEM1a/Gp59N3pIOonrXXMLreVxy7XRlaPLIXVxtX3M45otvEfeyjpUFs/DFtV
gE76JEm/4l9N7n1K0yxqpw72QEnzPjzXb42dFHaN0Hk+L9iZEFp/Keq7izy25nS2/CrfmrbvlucQ
M0G+K8xSBU+ZybkiczRZEQfTsgGyVwVgrvF3emgB07LLPKYKS5Z0JS3+tuOcA/K1nMQEFN2e8SDD
KXSbytbfoD71It1rbgh6X/NtPkRPkj0gtA4QWU7b5DU807v4hu7CXw2xZFHdZzWooqiyycvFZZ8S
hRc+sZ+DQhpagyG5kG7ROq0hiQXU/nhQ7yIbb4KPzcDMt/Pf9KpXX8Ev2zwVWdzMfVkmJvOof9sh
RPV9UfK+6hIhmKlhsl0mIFP+7vHV1AcvAkHIWJX4vMlg0fTvrBL3uqNYKw4b5MIM56CUvi/CeiTM
6+tsazZqbTda2N4RTaKOr8unvAw1J2nrJ7VTK0vvoz1J2kMwAWnUgxzYn+vSmsN++7/9LL7INpaF
UWX5DL95Y7zKTnWubP8N0uX7pSU3v/ebMLEUwS1ffx6+9uIzkbw4UHkTQhhMg9HPNrUn+fas2t3G
B7c48B8LtceYOHEsepVWg7cLs1xEZUCNb8iS5S6Xtrqv9stkl7YU56ENKwQbrB5c1SC6hto86Bw5
fx2PcsBaX0aZvKtsRftokO9c/3arB/fCArccXylyVP6xnDRCTLavhgdT31w38RMXu0SIFzY4fzwr
GR4eiD1406ZzF/rP6bzIygKmH3v+jjwstDbxtBVTh6wVm79Z5hwv64y5KDIKy6gULWow8xayW2hf
gizP0wQubs3DQQJRQ2lbBkcP30TR5rbt0lyRvXRCsm4aViVh+KG2SAKfFgH2M7xd31jNWO47/9Jd
muTcTpolUQ/2dkA1TAIdylj3XXMy8ht1HMOHiNW5l1ZpbBmgorSQFLpBAA7bsqMDeB1i2YkG/ziD
c75Ws8pRp/IulExqzZKGe2vKe3+SoPHnw6MFY4bSQ9OeUTJw22LCrL3mzlm5DYfCGWSMJGEsMIZI
nPEhwxUpKoq/YwORSkyAOLmRyW4pN75N2960WgCy7Eof5Q3YtvJ3dKXovqNAa6mD8U/dQ+Sv7+R3
WYbAZD0kt2nie3qQOTIpg/NUKbEzGAUGH4bgA7Tr9wwYR6tmSWbNcXhnRs2eddQb/GZ2C795DroY
KJ0mzCypIEelyG6jRnFTBkbKdCSPcW9OluS3Z9kvTrVWglrORIVrht53XKJErxKQnSbDGW+aR80K
cm1puIkTcCr37SOYWgxbQacDLJ/16JldyzZN5I8WBl+cSoq9KmnODYrvdomzYQ+htoci6z6qlRz/
8fQm+8Zg1wVg0W2gbnVJ2kGCrrNCTSaW3oAcV6dtahdR+o8SxsD+ZhmzE1/+CEfsUQJG3f1c4jEb
opacmnBiJ2nSy90w9T0kfOPkoYyAegukNLcl8BChj46JXZoqm27K3TEBkLJstGynau0/+pQP2zwh
GPXvqsQuQOjnqoOZ3EqyMXraXP2jgHPSbVJyDsdyr5TtIyvy594w0FApiJNNU3wrqx308jTtTork
bdeMmyD0HaBPMNYISpUu76lFk2k45H2866eodfpOeTZwhDdm7cuvYx0bXmTO1EmU0bD0zpQepZmA
gG4i8jGu1HAXRdp0GCVZCqx2aJqdSTrf7vC676Oq6F257t+DoY7dNk+gMRF3CeSIE+JWeS3fAYqL
EiKDDoOSbcK0O/il9mvMpQfSgANVnj6Gvn+qTdkzcnYoa/x9av92LHtUib8PyXiqyXxMSXhqimBD
qPZnTLW7Tg+IrcnVR5pAttkP8dqiFB2VrVXF8x3G4O9iFWBlaVSsOMhPVQyAWJqVVjTQt8aQKivI
2GhDmNnKSQnYWkwgntwxwwlYPLq6rpo2g76dZ2pL0yHxDxpNZ8iCyXdJaGC+yC9vhlixRyV5qCJM
dBkaK+w0Hk9NmbkgXfEy2m+qstjMWbYFMmnTjJ0zJfI5zvQ3Q8luR1rbhW4e9RKiE93QfEwjGzzQ
HN5lVD/CfWa2D+hz1cjbycx1HFv64gepUxbjLq7K7aAMXh01aFYMWrAZE/1eLvzQm0D7XUutW1Ao
145QGtqMcgPBPO2p1v3W0efqbpIZlMe0OrGruK52ZVt0rhIY5r0hdSHuEigvigo3OmL6po5NDHQ2
xmBpU0SPepUH4LM1z2nVYNBKjW1Kc0Bzkk6dka7lz1TOl0Ps1xbKeO8q8zuXFWH0kHVViLnQrNI3
TGXlBDoaNrsJy4u7kA7UKuPW2EiF7yks2WW99F76s2JpkYrRxO7BTLWnXAvfekD8tbmTrYG2+0Y/
B+w0VIlsETJCE1WjIJYZD6Gkef2kmw9qqdBDGLaF40vSKwna/imRwCIp901l4VdVVj4Vf2id3UO0
pLIRW+z6PCS22bcnyNDDiUv3NMigGB1HiUtIDk2afgithmotVqsqOHgDwRCxOlebpg+hQgTIup1r
BYW0dvkaNHlrAb/UbqucAldfmd48lQc5M2wyhucgGl+nVL2dY/pPpVS/Bl3dQbkk8iIW4SLH74pe
2L3hb8Ysah5ID1y8P6T/EJalFkTU/xqDXuDgmA8yLj+eixdo656A0HhFNOqFaXtbMemQMfCQ5QX9
M2rBXpXz1lZT8LvOyU4f1B0azpkLls07EIfLeKomZVsETWAlMmFWobGPoIWvMnwMUsrGeTYxjDr5
FFrHCQOFcPFotoBkUa2IrVTt9zjxWGXog9PYIDdJCHLQhZBHN5iJfwnALNt0fnc3E2iqtFLRvfhp
Ob3OugIlB/AE3Qd5Wd/IPslfklypPQOhnm0MNQgotYG4c6sbllT1N3kxb5W8eqkgkzdXkpuMzJ20
htoyM2KHRuUvFlWVPSjqe52HikuK6revmMe59jNbC7LYnWX5zLLasGZQf7q6WQ92QhVq4fgHjpRI
tkRyOCN1S40OFCgRyCrK7INWhjubwAyauXwsp/ZexV4PcgHiexmi7H7NWifvCs9sDNlKAz+3jKpw
Iw0kjNVk3oXq8KZX9f3Uk0NbsV09g0W7lLrMjvTRGabIxQmPvXmuUIGog60662B30vS3rNZOqjGN
kKjBl4ePxEirLHf7pmJ73NVDozYveDWRZma1TXMdEZbcP4aqdD+ZxobN2UEilXwbGdqNSUbH8AFp
KcYDGqo3ejI6ARDpzZzeUdZvAFuIrKw0gEVh92WEmD5lW18jIIqvWleJ/K2SUDtMUWWM0MlWMJsc
KJLNfLDrZazfFcS4SQx5PgSS/prnbe3NvvY3NpNd0CsbJrXnOIjSDQiNTIy/TqNlViGS4UhDCJ/N
lVsSjN5J8y9jKm86NbjBvPfbgJcAfjq6bUiI5oaunKQcAUZYb1k57lOmopaptK5eAloiRSPmBwbp
MShNyBz1+Z2CWWBvIpXv0FJ+qPTU6SL/Ad2HaO9HkF3q6vpN8RNHNfXQiSESOQTEYl2N2gRJgEZT
NadUp84ZdRC/gnPJDkb5vS+gLplGwZkROHZg3lsPSjR3poTyVNqMb7QYH4kK3FfVB3YzkA9QRLzD
kmBWc62idBmBchlpSxOqSgUi0LLZsja0VfW56z9kEYxnNZI3DVMzZGRBRNW5ikYZ9x1y3lD5zPbm
Je3ClA0yB2oXlZNv5FiQaq/lRZf2uNLqEmMpUYsm2Jynt3VpQomZGS7eOxGydS3FuzTEFVOpTpvA
130ZjSboZxvexGrnepqwViVmdOGcILKpMV7oby6ytA0JUbzehDRrbGAlB6L/0ZTS6msR7nDtPDCo
m6qguVB1le+dGcASRdWMrFzvBtdHtQGUWaj1h/Tl+qLWvs+lHS5vTUPfCKMQyVZQZXvSGXaQhx+U
VIZ13c5aPxpvg6xrRFcww82TIrdGoUoSMFWePDzUxl8aIhEqqaUgXiN5AjkiaGOHtRPqUFSbBIdw
rcZh4pLCFciYZpIV7nb5mBBCizpWvLljCL7UEGB5updqUI6ViWtSabKUnHhRLL3B2dsGgQjJ0KTv
rOuPYCIS1HlW9tzUcfkoevNgfeMF4Nu2IkmJ1qhXJEje2GzaYSR7ptGI+idrvZtLSzxAN0Aq0WEa
S/daL3vO3v09qMBO2il+KX/nIE2vdsoWFETDS70RTSWsldi+meZKLnKa4jQNIw5WtFs6j6odxEAy
LfLKgb9tHAnEVuA+E+EBVvdWNRWFaRpRwXP6vYBYJ7Tq4nLUvcQ3bVnba90fORJVKddmdkx9KVDg
NKlU4b1oOKRVb6Sz7C1UGxjapU7zlDsQ0QD4AHXCTectLG/jSXaju/G5tWuoSMo7wY1aqZN8+xGc
a/XNSAIyEfrLSGNHZ77JnqfPATjfQasbKNClL5C96QfkrPFR8gTWF8fAlUy+Wec2ukqLWVEzWF/A
Q+1jAhb+3u6cZgcPfxR91bWO0jdrXIGm1fKqY7TDlTG08tgTpfUaNQ9txWyqTU2Cft+W2rbWArub
yheFMUGvefVYQdsVExN4pUE89P1YBXKStw2BmxyU2M67uxYuOawnwQuz9kVNmcogjmd4mvnJ66Go
0LZCHcoL5tEeeszOqhC5Go19OU6blsR22Z8Fn3Hl2TQvTXL+v9BBnJ7Pi1vWd0tpbzqh5uyk7Smy
l3Kib6KZLvqaa5uJ5gXuD6EUijjLb7qoOPtG0ahmjc3050d47K0WBO6QtoKK7FqoY16aWX7GhZlQ
BpQmKmBm2uibZcRFd8b94ND/Cm++Bqb7Zo27jemQDaoR6Tom6GjgVs/LCB0KBvfaPTv5H8pDB4dQ
vFUY+Egc5qAhev1DivaUv46AZ2c6HnKvT415M/ryc2YgAcx10Szm8h/x9/5yV7mbCJrHPjMaFHhS
gtHy6MUviSN3ik20woklkY7t2vFklKoybh64M/iRPQCpge6qEsVDqayRQnuIRXHj2sYxlRoKjiJR
QQr//ZSMbRYrsQoL6YCxFQp4noGyqpoIvs/q+QBSH4IQCnoQ7LO5e3EaFcC4fajbGZ50aCGVEhym
X9ph3s4HyQZ6NHwHD/4MPNQEiRb6gUJfIuqOr94HBtQYLp5sUJkHQCZFkvR61inewv+98JJGLkaP
tgsKYBKCIFc+HFMg46cvvE2GrnPHxNfHcRnaRcSVVk46Y7Yrf/8/n/hvFriYzlTGJg/AD+dNpfGm
JWBcpeqNMRaCh265t9x5vzTDI5oIiA6jEsmAB4S/W7IX8LI5kX/q59fry1nfsAXMz2TsGuXOYag3
qGT4GMVX6lPEnspY0FVZC8Bxk0xTBxhMxvgrZ6CblcUjV9RTN+2OPC3k/WhP3AKUeVTvr6/lJ/+O
ojGK704V0M2Dvot7LkmtdPoIMgMMF8WPAJSD/Sw5QxfovBDKJU75VGDASBTtrtxkpmKyUcHcBTV0
PvRTs6GiEbq+Xtq+9sXOl8AFAPZLwdKWB5E/DyoFU7OMcEABouS7v4hQVRmKUV2WtoyiY4bQKQ8V
wtkUU24iKPHPJWHvFreHW4s8kF9SXSmNPzNT8Rr2oo+PSfNKA0EYuVyT7+tZTKAiQA0NAFr+oiZV
NGstlN0A8gB1+aY8TB51xex0K+CV73a460qKNp/0Qjc89Zy9R9tqk9mtleyUVxnzgZEQW/UJY72y
Lv7ezuX/4+y7eitHkmZ/EQF680rPY+RNd78QkrpF7z1//Y1Sz11RJX6ndgezwM6ggc5TxarMrMzI
iCgJm84QXYxIvfKDcW7Tuva7WUA1UYKO/QCi1wwVn3BsU38aNBSQUfD9XaioUfYcUvtlBixgLAR0
r/razTLS2GodTpU1X0ZB39a59qZe8eUbAZ3yMtKsuIVXVeazqs8PXI1qo5ivkbmu3e9J4K5IZTdW
Y4BgF051eLmTPXHRTqMyTqB7R0Iw9Gsgt9NLN0g3pQBeiQpW0HxCY2IY/zRL8UfXu58pH7+NXXil
6eq50cBnJbe1aFY8f6V1oj23Q2m1s3pSZDxhuxGP2WnOKrNQOeHMcflgZkPLcMQ7r0w86FUcIEEi
opQfyMZtaBPXSlQzw3D7t/7ndIhvOrAmQHYBHA0EouQamAMFOsiSfbaO23e3CduGiHqMIOoqRu6+
Xkc1V9GnhKK0y3V40EvGOU7eGDf+e8bz1QT5CZvltVCG7OTYwPz+P3Fz9UFz6kr+jHu/uIud++px
OTID9s7lFzSZV/EPvBbEHr7aTTtOF+RUBoYZiLb+ug3RIShUlj/bW93WChWo1TgVpqZCa7+1QzCk
Q1bhY3hXhc5vckOwXUaQ3hJVMBbqkrU8yiHEqga6pwaGx/VGM3xdA8IsyhlRdSfqfXE7NEYYdIJy
rYmChqSHPG8wHXCQP4SO2jNLgGtnJ3lR1D8SLGBMaFraPB9jZcKyXE7zpwV17qpyU6k+aiEPGNPE
iOc72/fFGvXdOCFtqjSZIIk63UsVb6Vt5EQys15M7g/tRreLor6SUjfwH1kIt31OnmqIMsau5gyp
mZzgWV3uhjUVtJMnI0FB3oDSJ3iFv+XjoAfIFsR2FHAP+m1xxTt/lRmLW+1Kvu5OZCYpdjJghCD1
Z7EQuXvehBSNNAMJuoInwdcr12pxKnU1H7raUB3mVPPzObjsTVgWKGeSTGg+tCV8pci3roDerjQM
D5dN7CT6ONWbVZCjs3FYnazqTYd+O7BIRYhK9WDpWu+OYYP2edvcVSMmk6XGOCEEvSop3hoQf743
5opF+LC31k1coKuuWVKgRFXAN2t5NRzGQirRAU9D+/JyGVY+MJyb1Wra2EV5KwLbBQxKF+nmMjCu
2p6FTxcp8PzX/SzVRJkSEeix2FCdpRmtKfv5v69ha4FKKsUsV7p8hatPll50CujGiJGiMFw9axkk
s91sFCc1fRtC091tugrifCDxz6T14fJCvr+W1E3MAoLzqw1wwpR91WIhdX0dD5PPcU9q8VsAmOey
nR16GGIIpXrkrvh/+jUTC1A7bNYPGGx7Kh+qpxkTIHxjYnjxZ3vPOXwgHPhTRCKYmz4CwGjmV71X
/mFl6DtPHfJD8I9mKEhBaJchaPrCyUtI8LijrQAs2QWZDyIeFzDhg/HeFFB8NPkH9vTA7jXfWibf
e/M9NXTHMyGCZc4njnk+hv6AeQWMv9i5xQSfE0dPBYIv66ScSiv3hoSH61/stYrSVvIYyeZcgJK/
gNwU70bW6NWPYI000Uqe/8W7C/sMFmgB+mXYaPrdpUydsJAaEcZjsM9uchhNTJ+8KKjmQeHAvny8
dkK5AIookCdoqA3hkH3d2m7Is1xIgJhT0FhPKjTVa9VcYt1p68bPeZ1hbu9x9MUedTXLIlz5Aa4R
h2hy0sQuQFRRO1qMCqxiFW75h7XAnewBCYqAAg2WKci0uojY8x3qYQDXRMK5G4EiFwLVYDi1/QP6
aYSGMwOAB94SCbGOP2BQ/wpYMntwkxvdhfIqE6vPtEZ9s7UEL0A0cRh4ha4kNG8qTwRjWg+GkfjI
rmHv3/vN4qhPVshFKSTSP58su0trM3cxEeAlgW7iSWvmB/nEBjLv+teNVcq/TniI8DpZ5NyduQrj
QsbLFJ3kvPk3sWJjh/ItC19gO+tIdSFsailgF9YLBh/rvgffmKAcii6nsVR3OILtW37KrjpTMGew
jJfP4Pdqj6kNNe5T/05IHRo3J5wWxu/e1W+rV9aoNOMufHzpjR+duKytpwLHtOskB+AkwHDdSXq8
7FF2JlLhvzbLpV5z+rw0jVRguXGQBoKrWusRt/xVOs6+DFVewarvcuS1LVFbYKW1/8fd0AEjwC/A
faf2OoVavSAW6APHJ9XT3O5sYKgAejroRfwXZIIkH/oWKkDd8v+tkUO82dCFX4tFJV1nbVl9aR5z
AMlmSLmDxl2f4tzsIfEFbPCDnuYYtc1Y3VlyNi+Zp3a6aiNemmaYF3lQ12dnRb5lfMvd8LBZIPX2
0lcjV2oZFiaI/AVk/muGxHJoE/n4wa2fJvAyx07uGQ8Mw8SpXFoaCdKbnY2meClzNHVQfEyuPoYU
bf0B0l4eUG1HFg5//1785zPS4AEjUqU4F7HKlW8AiUB3QgUqEshzxqJ2M4vP3VRoxz3Ey9QtCLbz
DwGvFLMHvM4qMOwKpECg3aETCo6o+XG5l0oHQAWfYZ789Rf2lGb4UiZZiLgKy8xPQH2fZ78/EE2L
+RwxyZH34jy6xyRD5hF7MY7y9fs1AzSdublWP6hrABY4zEfkh75qcl7hRtfVK2NtOzfxiz3qJkpy
IUFfCoy4y0FykSIiqeBdyer/1S7CkoIUDcP+BNrydWVxCSzCUrd/4QCkuZRf1750UDGNwiJ+24mB
X0xRsUkVw07nRBk88GC+lbTV5VT9ZHRwbMbCuHD7poBjQWYr6t+K/W0plqkgNXhJQ8S51SOvUoIW
CMN1LhgB9+MxTB1DrOrTFJVPDFNeysuS6zgaixMHEGrw6mC8afzZlVwAe93aJ6JGoIIBVWOSmMZd
6yhediM5/JF7IKocl88Oa+nUB9VmIROXKgndNH1s8ptpbo+GFlkq0LSXDe0ghUBfhYxeRu1Y1QSa
oKBY5XzSJay8AUxI9/R3clANRzal9wrdejLO/y/S361JujkwgpNgFIZedQsR8TaLbeBU4393+z4X
RtceI0PV14ZYkT39QHTliKAS6O6YJCh7yeiX9VCHZ8lWSa+jBYRNgDrI1nQ1oGr2K0ZAildLdfVj
7EzPcsWm9NyJhF8MU6ekkgCFykcsESyCi8vhW4FuXg2gsQFOz9mS3dFpboDKyVzW+dzLab6YptyA
2HOAIqQwHQcqFMAiPAgFrzuR/iKby3evjvzFGuW5uWmWOVgL8ZYBO5ElHBM8LWK/u/4vqAtZm0qu
5jbKh8u6NDJ8afhreAfFPWYxS3/5oC889O+8i6l9r/+pBRprrH0n4n9ZJJU5ZVxf9llR6Diw3A8V
1dcZHUHdxkv0VjerB+WJHX5Za6VSqd6YqkwysNYUo1lqPpt1HmHc5jGv37X46bKn2Uk0viyPyp70
XBwKOVoR6QOM2LroR3tg9GXGwt0lYVTTANM0YjxdPDCKWo7SFZ4zVueXqWlaUzBKZ+qT10Sr8QhO
irvL69q//huL1PWv8ZIXQxUelPSkMY74IfmQOARrKZvdKbIgmPwoRuZlszv8AHDcG7PU5U/EvB66
qYMXzYdHJTJ8YF5tvpLf+q5/6TntpK4Am4zlqcnWyg9X/brXOIzcKRUUrNoQ7NEQttPKENR9fHON
x/Q1IBB36KtOlhBh0FMdI4xi6PzvRp5NtFYOXRH7QLG4ZYxR0MuL2b/gm8VQ7iTrjU5bdOwhgUdI
x94neSf4ulGqYNUMyV/1LdRvTFG+pMZDjIvaDl2GJrJKcH+BPvfyanYv8sYC5UHEWdD5jFgYWhCP
Pgr10QjvLpvYz2U3NihnEcXj0AnEWRDWrREYj8KakawTHoTMLs//KmRvzFGOAu9zdcUkLg6bopsp
WCW1MjLL6P3yqlifhnIRiahj5oPcpKLs/UX8w+ss/BzZ+m8fH5BhQFQ0Awyx1LYNSZau9cQDtbuq
VmeMJh/drzLkjCBucnktOyhl3E8yPKCBUIH/hjOvVOWfIz1ZPERgMX0MOIGZ3yC7vI6Ogk8YqJvT
6lWJWRmPgpO5ACbetB4zVO8ex88fQr8kFY2r8sGoQ2A/uqeshbQBVEJhfNECkp7wvnSjFmb1fHn9
u99yY5V6V2Zoas86udGzWuoQjJFBH5QzaAzIqfv2NTc2xK+hOqzJUG4mqy5mRwdXyYobPsUkQ84n
f+JZHcx5nU5VyhJak3YP0cYs5Xn5CgPoKOiQx8IMenzD5OD6RfEg8+cuDcrRrCtTPQweiQCDi5EK
0Y5iZ3bgng1zfe8ejNvpx5KYgtM7iQWKcGgDJeAGZH971kcgf77JZSRdWwYJmTBmHTRrzoOqZ6np
SrsmFEnU8EYDho2ey6nUuhWmKdYw+aMforH6A10pqyuaE3pqB02OnwEMe+fac4WmL/ZKBUA3DP18
GhTTCCV7KNbb0ZB+a732CKzVb8VQMRBWToFWta4iFldjMYHICKP0/HwYq8LOanCutHMOOLYIcQKu
z1anS7X1pu2wuKhVF3tZmv8d4AsiPQzTQesGapgYQPq6kbyaRcgLOTTis9grhz8cZoqlmuHUd87V
FyPkzzdfCzSKxZLIEWYGsTnTipH/GgPv2m+pfrl8N3cmcr4uh3KDxhzlqjJWGqouoTcG6WBWA+Fp
vFd/8CdUz24nUDWySM93mDm/WqWCSChB341rsL7R7V6U++moQx0QY4oPfGZOj9WZ5EsGxp0xDTcg
/Md+6w2vEQuJu+MOv+wyFWSMsA8jZcCnlNJH8Pmgtj7YacVK5r/VfiRAhsC7SKYKdfTmKB+hYcJp
4HoI9YFMeLKKYvnRcqutxuoz16rObMj3wGA813WNt71hMT4v8Xtf/CJlnLr2mdaEuEbQ8SRsyaIF
6a97QiijeJJTXLNmjb5/VsoadTeqKY4xj4OlFor5US7xQXcAiij+nKOUgBHgDNhqIpbX3sUvYOM+
sh9t35wQ9ROomyMVmaSs/JJ663qvZLcjxMMvb+m3q0kZoC7MIIqcrK9Y4yo8Z8Z9np+5cbBk8Mle
tvM9r6MMUXdEWcH7BRaBzMtP0hsBaspQZC4X4MFEG+h0e5YYFr9dB8ogdR06g+8iFWyoXsd7SVl4
M4gt9NG9vKzvydBXKx+4o41rU3W8L0Z1zDzxVlTtHIyREAuTTdlpXnhHBTNpbKtgqg3f6rvxiSsc
kg5FNmtoi7FWGoM/5gChhjXuRTiL9jSBRaJCsGY95BmH8eO+bNbKgycBg95kXB8qvZr+XICH5fJ2
fn9yUttJeZe6qoQwj6BviNrWZIveYoHmGCUuzRGAw7jvIaqSOhxnMnWByF98wbN86Ads1taq8bq2
RPGtWEDxaxaLoxgmktt8vq9Dc/JmHxwDQOdCD6S1UbUFHtaoLU4BEwqGnEltiAVzIufz0i+ivI9R
CGufKfhFpKxA5uAWV3DSA2tqivVRKQ8DSqRk7qQEIoHLfC0KzXFthbvLX5V1OikfoxglZOeJIOcs
omgh/VrWo2A8XbbxccQvbRflX4QV08VFB0+ZLaaK8UnDTH9Hd81ViP+0pj+9vx6i34Xi5IWteUXy
V+SUWQFmuTkanDbqBkb6NCghgjvoRJQDQRNdmImVm3+BjdJPxroZ34/GqcXTxEkdZnxxY/pA8TnQ
Z3mRJ0FUW4H3MUDsWgSgOIKUemplH3Cm0pv/QKj58u/Yvbk6ylIAT/GqiqGCrzlezzUqJDjlzON/
LSi3S6f2PvxZWMJdcQLghBSoCZ9jV9mX7e464I1d+hEop2ATGXQ4JUWwy9CUrfaeQIdkOzun17oN
ppgbaKwHCYyvoI+cod/IZjLb+wjbH0G9CRu5UAUd0gpenY2d2XKF2+hM3mtxxyFsjZA/37goMeG5
HFTMYEiDtM58P/1FVBcgS+PQ82MjX/ZSg609yhcv/YR+dAyGgPxUBiD/OKEW88dwRiu64TzUYqzo
LWIOWHxH/SMCbK2Srd6sEnw4w8pF2MrZDT2QpNjDHdF90gP9RNjWUXTUzchV7MhlwhlYC6Y8bs6l
epmHKSgRAuENo6u25NeQiM5wefnKRCMp+G+aRnt+frtgygHH0yrW6vLRAgAK7mw4mF6xW4/Jnvut
IU1tLOWF6xYkT5meI0c490EFwRsQmSCiDP9Nq4F1VClnLMsrnrs1ccYEyYDGm2BlZ/WUPslu4U6v
HOsVK++F7+0mUt6nUVddD2N8OhROElNWIxeomMOwiNd4i2MGRi49rq2dXo6PQ4FGK9e+jzXo94TQ
n0rhuUurYIlq6NRF/sgLgFm1SSDoKcjRVHsauqDnAL7IxIdQwGM91QOtTsCyr516UGkgczh1zeC3
neIM2RjUqvQ7qxNktMZRF3oPT8PjMiy+CMFrvuCfpQRKmAsTcLAXZXU0InTNwOSVIlF7Xi+SGiot
vi/p9EIz4YDKHxCGbnfCz7dKTwpa5gA9yya17atR1eua8zhTyXM5gjlN+j1prCcKwwhND9vPSyhO
fYsUuzauMX0tmy2fNKbeSz8ux5LvTJjkinxuId1iwbBzNIycQJ6XEMh5Ct+7J0J25MAHcHhkChZ/
mn9xsM8c8th1ApgwFFG5AkmtTm2kwGVRJmGU1luAaQRLatCC4oGNp9iNU59mDApyHhVxVOSQjwK3
g90b+qEuEkZ94Dv+7mMP/7MSgwqFSorBjjkvcQyH6aSk6pHj1Pt55tGgAnFc1Nxk43wbF8UPLhVO
mOW9GpXlsMrV3cTPD5WKafYMa4/a8xzyx1IKj3lZnPL5lDfi3TCVh3hE07lIGLDB70wQ5GejuaZL
GHIQwOf6NezknVIX0UDyf4nzqv7XtGqgLgKleOwrwktd9bahpgdRZ9j9PpdC7IIpUFHAy6BLNH9N
YUTrImgrXqmQF+GuBQAxViQx+T9UqIONAioejiSDItNSCkg3rMun/rs0GvUTqAAEwa0ikrIRqGRQ
dQLhKnMYHLS0yIwzC2xuPVru1Ym3yWCMCvRZCU2P5/gxac3QAhu5c/nX7F72zX5QUYoHpaRigGvF
Ax+AGWVXnPFcTe5lG/v3fGOEcpUjmsNJNQqplwZtYU2HAf5S8DUw9ETmlFt9ZA42oVSAHKsMfRuW
DvTuLVR1zEsrEM5Q6eHCdcD0J4dyhLeEhMbOHDImM9HuNn5m4yp90Q3OUOIiynGseCvCYCFWMlnr
q1TZoyW+Qc4NpYJTwWp37q4M45qYnVRAMUVXk2M9C+cMRSsPvKt4KQ/T6zxpjBPyHfJKzuvGCHVe
cVvKMOHSxKvn+0E6dxVQIGMJHD2YB5WXEUS3i7qC/rE65L0cCAaQoSBZVXVIusVvM+ajZPExiXsb
Dob1Zb+jR6jfRh3fQexlMSqRvWpgin3AxruZ17wtP8gcd8kG6OymPZutoA5yq+SpEIbYbzIl0srA
x6U2/1M2BStMTEyPoq7GuDq7B2tjkQpUEyaXJxRLPhYI+jUSrACsTkDRMz61ixnew3u66R+Wk9p/
Xn7apSMXOsJrPpMaAhm4TH8mVwjQwHIK0DCf3zXoXfWPnM1U5yNHiS4qgFwMDAaYBRZwXb9GBSNU
MnGFEKYXn5BWqt5qt787DLNWVuGNIBVXwXJLVMx+/is3uDFMhSN10tRGBOuml9f6WY+446L3x2YI
g8ufk7U+8rU3j63UUIda4+rMW8vKLQd/xiwfl08gM369bGi3lr7dSerSqkKYLnWFOnPnVC/hmegV
d9543Vixzf/On1bLONRP8g9SJVj8yhdvmSDn3ffPZkvpq1lWnLF0OEEYkEfnoIHoTWYVAekTs6D/
31EfH27g89xQ9xI0bLOoTnC/adBcaX4YCLeEC1H0o2vWq5X87G9H9DNnpUu/EcfXc9VHcLlxd9ai
k464WVWvgLLeSqpsXv6M+6/zjTWqBsFloEdbY/jedFh+1aJy0nLeSdfVCYXaWeXQmhugAdToVh5T
Kx5WNx3GIOoVKwG0Biy9Elf4ZfJe8dM945ex9oG6qvKA1F0zUAcis07DVX2fu3qANjX4kfBqxwDb
R93nhumYdo/VZkeom1oNuoq5W2TuWQJHoJxjUDWHQxs06uhEymMHFIQSvWlCaqnCI2PNu8/sjW3q
+k4iP+oFOB2x5tUFbURpqgHS1mD2uBv5yHxh7kb3jTnqDtc1qFi7CjeI5KrqH9xdaN2B8wIVVre2
UNw7MFtwrK9KXVqtSjkhIYU1YtJAt98EwWN1pYBdNkgFs4I2F+H8C4/tubfCa86bggjY5US0dBfv
BD9j+LH9d8JmD6ibzXN6niQ1XtmtPdvDleCTsf/6DlgThmveDbQbQ1SgbVUuAw14l3nqUnlL/LSg
ssucq90tV29evHT1GHyuJY9O2d/9jSWzvM/OpJ/KeYoFgWl2Q5NpkXof8gl4j/gF9WrxdoCKpeAX
Vn0cD4NNXhhsOVCyTRfc44fO4ybCCfkYgpw3zj0iz9mde78IpqD+38GZxOF/fi16TiFV5ILTxBbh
TYruelF1xmo25WH2wV9iCevycvnmMw7HB3Zlsyp5iKd+mUmtJ4MC59x6LYc+4/B82cp+NrtZFeVf
hkHOymrE6QDJttldKX7v52h5G4f+XFpMT8r6VJR7aVYMx64LPClwmu7QmembcIITt42z0JpRgJzW
bK3kWvTxCM6uWX0w5mIpVwNe9qHiy4/6WX+aIX+y+hHuAuEtEp+Z1vbDxmeZhAqkY7RGQyigmP8X
FxoDxaCCWpN0+Fh+e99tf5qiImMyNJ0EAGLiRYbodNngaGXDiL67eeSmrkQFwWIc62VIh8Sr+Gsx
e8OAntXFVxnP4g3ZP/efS6EOZCaG0Erh8O4oO0dUUQPkb3SVUZLZP4afNqhjuOhjLi1KT74M6T2D
n8cTMCDGfFvsfxaNx2STDIiZQp03UCZUc1HkOSLJB4xSfEztDORVk82PZmEjV2S2lPe379MkFbxS
VWukiUc0VeXILgb0NJIXaWaJTO9v4KcV8ucb5wRi9lGLOAX3mONdUYrspB7AZCVbc1jbM/QgkJva
LYjoL3ur/ScGeK3/2VC65jFpq9GlyMI+HsPl79VdnOE83gy/Upez5GvlMARLaYo+j65HhCbgcGS1
7L/Dzz7CwOdPoILbLMZlzvG4ankQYXQzvuY5f+BMIqZHSi5yf6X9ZD0A9jugm3VTriSaUlkKZ7gS
gk2K0f8Mf2qv0WxODer/qPa46bG8Ut+wZHQBhGCBK8eLnfkQ2X+ib34H5WfqqW3TufnIRmMMzbhQ
NiI6UmR0R7ZTTK+mkDiroOjJcqaMA6dS3meSK0Phio++XRuQ4rnkoSLArrbsejnQNhiKLkoyruzX
g91wHPhglgh1O1RbNOgH2ZHzFnRvmoKCC5meCf8Yv1kN/l03sTFKuaNQHSduLif0t3uwdxaoqhW3
ly/O/qndmKA8UZ8sNY/5/79PJ1JEyiIL9KGI9KFZH9Lb8IoV68nf+C0r21ikHJEgFd2Y1WLq8cpk
V91TGce2ol+F2nuX2JdXt+vzNqYob1TxlZaXvAxTwJzyM29BUZwIX7mXzXwfNyRX/9MOnUmLfWWk
Ra/gO+HUD6qZPxBd9voIIcksmOzSwbsQ/2Od/f1a9sYu5XLEVqqLTq0J/qMA6j22wIuJmfHVi85k
pHNydaBOod7oTr7+r0B920VTrmdpJhUzNlj07OaEkNOdX0mGLdrlLdHgZrk6xgWks2yuhDSR1uPY
CB3yz7nDd+ytTkGShtmey99z/9ppmBwFu4KAptDXux71HdgvenSw8wQvoQEUVyLPMLF/Mj9N0Js3
S1UlKjPcifhzhSZl2p/ShVWR379pn0Yop0wkCsdehpF0Ta8arYHYmRCso+pVbeVDYcy5vG0sc5Qr
Bh0nxAdEuEilEn01RatUxiSc9jRD72ZstefL1lg7SP58k2n0YbwChI9mkVT8jIlWVvoo9ZV52Qjr
JFAOOEk7LdZSDViGRgQ0HkMtzf9Mi/LhOz4/EtnVzTqAU60iCVOnXpknL5xc3ypt9Xh5Ff+Hf/q0
QblcvhDHaSWQDHA8gIUxtyRABAzBMu4wQOEY73XkQoHNYsJOWN+I8r9RgsIcN6Gx2trRC291V8mx
87o/nAM8pVPdJJLJbnPvpyLSfxZLD2Krk5i1SYPFoi8CNPN7965VZoyuqhqsCpjcrBH/8UTS+vV/
VqYh31KWQVCsCRjtp+k10cMv1iyFPxbb0O6434qEB7MQOYzPSfzPtwi6MUN9zqysjbAGWxkyzT4Y
zuT9OFsGXiq8zzFa+vtHZ2OL+oSy0grxClpIhJjxBIla8YU8y2VzdCDLcOgCooXN9PX7haL/WP1G
j1cITRyrOqyiSRs0B2L0b1KS35UQlfJYra1d17WxR3l8WQkhBNWDRGNaEyhfx2Vsg5E+NlWO1+xC
ziFML9fMCLrrXT5xBzRLQSaggye1yL06B6KFAI+TjkhihQ+yCUoNkjSwbuTuhfy0SN8NEXJci0z8
GdQFnTCKTAiOmpP2zjigJHp9O6AbM9R2gkhj7Y0QwAbtnhCrdV79PP3QzRV3zrCZDRcSxi5Zo2Kp
qIQYEi4Au20je3YjP84tAhuXRWDcZLesLZ7ZCgW1/e6R2ayRCq7Qm5jCOSliry4Uw13GdvGafvgj
jLqnyPVyEiKI8EzR6iRhOHtgUa8cZQZlK6dOFhQOxbOY1KOT5lHjzL1Y3LbLjDcT1MOilg8gMGdx
MUaau+Vt1UQrnLjjKtxo0Vsh/cil380wgRysW4Fu0/jFrpvwOAz1o6b0VrLcQbVBNsVsbX1wYf3o
eoDCoAEL1boQoxbcKruyGt9ocfhQFdxLLIZmDrEFuWhdSKjd5A3Ek7vXFBU4rv+xSmctrO/EvLMr
vjZlZJPznNpCPVqKHt82o/HC51CK7MuGs0A3d6/MUAnlF5Nfh2sobJpDEps8ICygNvL0aDp3efFL
n/ufxbiakLZ05LD6nWTcaEqzdh3ppb+qr0lcQUlPdg1g+FzJmBZn1HgDrZUoVpHCKxWE+bRriNS9
NKP0LM2NKY71c6fOT0UCYupQ7Rwjys5LjmlJeUSTWO6Pdfay9vGpEUa/XI1DUgh2PtV+JhQYrQzH
t7JqFkuZ1ZtlGo9RBIKEtXTWSTdHvX2bjdTRB+WBx0BZI772TZr7ayo8NyDbbqE2V3b1s7JyIbiy
1+e4w5RQDv2FUr7iBPGQdYu9dq9x1QV1Bo5DEH7ymmYL0XIza+9cp1s9VEYHyCiFEFBagDzpB1Pk
RqdKIGqrl2dxmRw+ehvQpp1ElEZBV9Y3B2FEU0CNQKM2ZQdwsDrtEp6UqrhP2spVF8hE4qNykd5B
enQ2R9V4qnvpIM81JIDzuzm9btXTqKW/MmGGWlZ+zLL+AJd7llpjMZHJ3Y3lcBj0BEKOygGH3V/a
wuNT6Tyriq+saPGVkjaa86I3FkiWgxr8jCUESaMEKoSJYvhV/cjX4j0E+NxkxpSY9sBD+iXBWNwA
UeIBLpbPkkdZmXD8ICkaTx0UDHk7WZ6l6UlNfxrZcl11gon3byAtk7fWUAQRDEsqDAxqYFRRCEVb
aUsN3OplkIZrZCUymAlGDI1jelZMruqpDpCBWJo4H+rEOExibveDbnVRFJScdCyX5lwlqr0YkrdW
q6dGY4Bz59SrEoTJb/hKN29lR52N6wI8NcnY9XhFrg/ReC8Nk50lpVmrP9tS8GpRR3LRQbUZU8hQ
vp0T7VZtmoO64HsRjel1+VG1aQA0o5sbgltOojMLpWb2C34OlF1UIejjAlp5gydGswXxTHPCGR+q
X02vPMShcAd6aK9RIY6sT91TKhleGPW/Dam85pb1UYLIaV9X1rxeCzrEMbrGaWK3DF9nQBekwRkb
sFQXSBQ43pbRsY2FKsiE2GvFIJQmrxAzs5Xi0kyJUGXBmaiomE3b3C9JfAY2zuyb+SoGFE68qjTd
4rnyvIhARQ6FiVqe0+bIq+Jzq/8c9Aodzxblp5O2RvYiVE6tXovVWeSgYr1C+rU6FsutMCm2DuH5
kntI+9hMBIhcrvIRp9tqIuD0s5/tgCmN6n1ensLoZdFPIsSRhGnBWiB5W9R2mIMAG03AOr5q9M4S
RFwbfCqQftl6k/gp91CsQa5CHhCKwpMzVTWUbx/mejLnlA8U/qWTFrNaIDlrdDgTEIVOQUSU/Wgh
bV1JgqOAT2u8l9OXDOeoqp4AL3YU4bbGaHSLEytACLSvNRPcVde11h9DOT3VTWpO4AzuxJtU4c11
kC19vQHw2h5T3lEw6TtM0OwFX368RE4/ylYvhdAbfhT1wp+V3G/Vlyz066GwlQpSGjoUojXRLqA3
kU8KZIvBRIsq2rD8kIDd0iAbGqK+gEtp8HeT8RIWT2p4B2FeUwBgvQYFoP4iIsIn80sUw71j/LW4
69qnNkRNMjGcBGqDrdhYFe6LNjR2rGlmgjJTWslmOOL7/oEiqy1lbwUwcDP/o4DyOKRQzLYG9+z0
zI1BsV73kW4rK+Zai1spflQGtGjDp0RF6W/5tUQrAl1kpqUGzdsD32mOPLyK9b2U9ShkeVr6oks3
opRaXV9YRYvs0ktHUK+22W2nyr5eQ2ig4L1oJQYFM+sa2zAe8B4zxelO10/kPLQ95mvTh0ivzRK4
4KrmzFoHrNQPFwAiEKRk3izyY4c/5/pAhB4f6BFiDb0kMIfwhi1CqXPhdDNcu1OlX6XC1axzZs49
rPORyMzw9Z9aX51p/QUOYsgpSN7CgxEl0+14VRDofsjir25GjTcTEbxj08g5q1R1JxdiqJW+DcUf
yNZYCAlWqmMWfn1bp9xOeEDUYgN4icJsEM1448HgVasZgZRvA517Lea7RJXMMLyCuKYJWJ2pIfiO
3Oyk4NLn0kOv3Whlin+rvWkRjl2uP5UKjuT8pxkVs+drN5ReRHzdGGvqn0f+OVXeICtvTfwxHDVb
wRme5sJP0hJKOpkNJcOrQYGeafsrkWqrG6H4XL0V0T0m29XxWll/rrWtjy8ScN64vF4aQuJnPhr6
O1Igs0NQ4QrjUGihmUJiTEwL24iAC2vfgMA3Fz4xMV1hRcIvfRxNI+Pv5upHPGF3E2/kcoirVu5Y
pRCBLc1V5qwY7mio0BIrZuQFk2QnSDum+TVWkEuIqt+K7qSoVonL1kaZyQOtLQVc/WQoN5kehDAX
Fuccwsxqv5jFGgVJHlv/j7HzWJJcOZr1E8EMQEJuIUpX654WG1irgQYSWjz9/Yr/Zthsm7kbHtJ4
rLMAZEZGeHi4l5l8NLvczy0W63s/03uvy1Re1qkqraOxSE+2TGpFi68sT2VynXVnCwuNXB+Cfnxb
hxszumG+3DeVwzwkXp/dNflNot/gKdvFD3r1YE4vNtu63DjJVVocFffRXe/arPTz5m3mhMEsVofb
IS/9AQnnqL1SIp0QqGxS/dWdPuL1dUA2N1duzP5oGPYlpNbFVVldd+XgW/qtJh4rK/fbZTevJ9V9
K8s7w3qIl8fRgvbIRk6rLxPRi8rZWZB1lyfVPWEXDuCDWCZzNOtbVtphN+nnxTqqyuI36Fm7p0Q/
6dbVHCHzACsKhmROFue2TwVe7smU+tkigj63AxsVJWHsktTcNpf/iYQxWVSIzsGrxeRprheea+d4
XLaB6c74eM2ebcxBaotwbdDYNzv82Hsvi7RDzWAe3qoeHsPbfIA/EQ1BLBJv6Y91SXY3DUagpMZH
khGYB9yF9cTPmMzIJib73JtkhVppmp6Q10areVF3X+PiV1SeQ1CMh88qqf10YhIND782vY0lZ0Y/
diVJSGcFSf1GhP9t64C1+ciGXUIQab+rd5lWB2W6nQgWs/mkK4U3pTvXuW+UawuRocS5afFFtNml
TvSp6XrQ2WO4ClJ0pbmOom6jx9bOrMaH2V030hhxRknXPJyJSHM0+Fl2j6FIuqzAo13ZeXohPnqr
8EzjOdf3IzdA3h1Ws/Vn1QzJuoNiOdZxeq8QrsbqpdbfzJZ9Fy9bFQr/WnCatTgoRtOvlD1j3FwR
+KPH7wUTjrm8W/uv1vms3euqS/wR6feaXHCYTD8Z4/2YTN5IbBzb9CZN0q3W3y3iXqIrbis49tl8
OxIlg9xusspgsW4mZC2meedoqVfJHINyakhuDKZOPKO6FQQjO3JvIrfcNWlCbqiKxxoby+VKEY9T
8bpYp2T5lTEqX/Vh5hS+nkBpQeVi5AwUve6X1pU+PFQuzc+MzWR82PrX2mHILT71+UpGW6wwvMaN
kZuR3pSZ11b72tUvo2P7Q1RgQTNu8z7Z6DkxLyP0F/6gvRStTcQcNo57io32YGdPejF5XX8jrWeh
/NLdM5YFDmJD9rkduVbax4JyQWRcQiQMqYOxa2J5df8SI8/RTLnf5W+58VlVXGtR8gbNi3RAt8NY
GgcbwRNohptWizZCu+qV/oZMJ52bzcW2O2anROqzWO0gychhlYfU/lVZb3FW47b+KJd4X2qwwRuW
v+xRUyPPFYFdHieNvVlgvNk/zgvm9Mu9mscYid/rXIQyflmWhxwRVSMWvJ7xNCBhNA43i1FxFyVe
rCBeN5EcOZxKQ/V1md/MzqHpcAP4lBIuB89NKhbaUwwKnbYhFhWUdzcpqXwke19jxtklHk/yRc9e
eMitgEy92s96fmtbH6r5qxxupPJmlk81+0zI29z6cNr4jhzGKycwOFH7RXlvlS4F60bNce2JIKy5
cqOvRRDV0istTqLZbcwq3eG16lXtSMhMd+b8WycAx+So81M/f0Qo0FRQ6tL0SxPZxjE+1SinxJk3
MtXw0c7CRvlU2ORoBXvWTFY4yaCnJAbPwVnT8jL7ta5dX64UTi13PR9Mpy+0akFPNphxJNXFCeKI
IKW85HFFz2byRRPSOeewGJ40Gt9IbyaDlNUlGdHeq+VeH4otFAhPkR+Nvm8u3sPLECZl5S/mp6ie
oTt5pSufGw3QTD7iHHtfq+XDiCJM5mheSjZuusW1OV9RgbGbfnXt0xg945+1m/Ina/26DEM4xXuq
XedT47v95Lt8orYjUyk9faClW8p8k471TWVFwSK1OxGLaxqHx2nNd312P7a1l14ejtNsxE9lKvZr
XYVx3PqtNe5TgGdSed1TOxTKuicEPkItexY2JWZ9IMFVl5t45tiMce3pztlu9Ks5wXe+oxwyCbMW
tLF5r5pWOFC9lvp6bPs4qHG5alXbwyfdszuJxM2pMo1wib+WMvGT5t51km0iIfNRL2gXQWea5et0
NBiz7zTlZEUJWURe4pVlR3Szu/pN5HzPJvYU93c132f5exazVw13Y7lKYIkiqOBkN4wRrY3qJWYU
Asge7fS2nXXPMYrTUk5+JriS6nWXkCk6RXun1BWN6crvGBuY0ZEaY5zlyjuBP5dLEEltUBGGRVy7
2IhiuV+52aS1griQQTeoHRGsMKAPZlgvvfGS2NhAq+YV9lX+1KHdbM6BOdXXVmPuq3y41npeRLre
OB2kbviTy3JU9dgv2qM23NVu6ueyCizrvYmFb6r88GXvltkpzyYPHSGeZ90YVRvYOe9MpcaXXbRV
5083i8BPhJdxp7btb5d/6Gvl1/lKnUCKM5x0N2awqtp0axUAG2XYUjKSJbt7Z852FcW0vi6+buie
nrbI9FS96bU2KjV6Qp0yT07iO9rE/DzJa3EomdIq0rvesO+G7lMUdytIwzhjLgC12l5JsT5K4ymm
qpuqt9T8TLk+ktnr5By0+uwJYT1bSDoo5uCXTI17btzmm8VsMzLBtg/n0sRAW62wYVx7GJ9aR3gT
7ldvZ4ghtZp6dpxyA0un8Yxu2Uk1u9a6KH+I4jr+QAi8jkIz6akIFTXdEUw+OhQdOO3LOV+rEmy1
HGBKI9R4ySFa27G91enQ1erLhkKlC2K2xOjUdy5dP2l1z7k5f42mElYR891GbMzXrZL9Fkv8ptfq
LxXAWLPkiV79vToOBxGbm1ITgRpZQaTi8NbHaRil1YdrWoeisqkEipk0KrObT6sup7Ba5ikwJrc5
VDicFLOzBNlU65uE0Q700Kl+qSI551d6n46BZk/8uoWINOSN2BdT1u4UNwlFj0RjiW3bVKnXqtbu
ZDRin1GO9277ro05zOvqJjcdmNiVWYdalf+uM9fwpdoQ+vKh8sw6+zXILidPbe7WFIzGrGEKafVt
37S3q9PcFumISqjdo1tcNbfazLtc9KzdOFr2PpbGdl5Ux2eM+pTUKEPWihEFkRudxdIBv9mhmV6V
KZmWKJQ3mRFU4vToFNM2VseH1NW5ddad24xoa5E51TL9shXj11hrQT0i118nu95ttpGakCM75XWD
v0RKmlaUTPIkXXuWjdipyTmjZtCywsvg/tSkY5O1KyNswY1fmCxSGNwrzovG9laIk6mxUd3ybJls
b+Mm0udQo+jP5bbXX0cNK8vEoEp0PCcDszReBgl+tBbe2HCnUKY3NRYt5uM83Wapepyj3wYHoCPe
NdylTq2dFrfbaYtKD74MZaoARLHhVmVbAa+4CFWKmGAOpLW6972JhjbQa5tfLcYnQhmNbgdS31UT
cKz5u2eyyWoPi72AILzoVIHzqG4mDfBg9EwNY7xE7uBsFt6SzxusFs5J9ZbpF8mLGD5lHWYEMBg6
ntQIZOadNqq3xpqcVbXwnPFmUt4cMz+hbke9vj7joGZZryiG+fGlUoqeNQZSKywJhwdHzbwOwJu9
5hsNj9lXb1rRU/boPHbMr3ssiXXpYzHR8JuSPQaDdLfxjFqKoEif2+6uc+VOyi12Y4dIt6+rWVyV
zUs1fnWj2BSr4qXyBJ4m3GS7oICXSXXjFqXfKJx3wYeNio0xCQ4tsVW0jyuvxrS+DE0P+pKa3JXE
wXFjYfBQK+VpajMv0q8bK5DKQDr5TNLsi5EiPu2k1/NvLxFJgMQoMVmvs56peP5wldvepF761v2p
LVa/NaK7mPvPBlux4+V6KrvZc/R28JNEvudmnpAGV3tQE2G+NdpwZNp1oChbQyWCvI471koZ5dBz
r9KUO07xegWJvfK6yH+lc+8vtMz74aVLjTBaxnNmVo8mZva9jS0gVtY9ajR1PAaKkv5eM+vJzlQm
rppNYuv35Vj7SzdthpaeQNw7G60f7+zJ2VtOcassE1bK8OGTzptda+9w1dVxjoXCbTZp25JauW2n
rV4/d25v8O3L/aKt2ykBOb8ImbjnDl1J4GSgX7nvSkQBtSWEmn+dGqiYWnbYEjFNkL1CgMbZash4
9nWkFOeiJS6O87GP34Rzt2gPc3VRWSWtzufPC9Y5wkZtZ/OMyzVVvelHYJia2p4id+YU6Hs5LH7r
mEE3OQf6SR+qyo1d9p7MTL/vn5WUAV1Gc2ODOn6srmw0Eg1CwYJtykAdU1ftpo8HMjXOOoO0A9Cp
FK5fgvZIHU2SYt3mU3JjoGI4Re+wdx7n2Dr1SXSlNM+Ema0h49AUxcmaLY7QS8L6df+768+mjpXc
au+0xD7GY3xYh+5U9FiMUOuvcti5Sn4alHhrXCbVRw5d7EzPFUbWwlXxdMTCxRm4Cqv4I0cwsZTX
plq/a4YZthl6Md2o38dG5Y9FehyW/GA6+TFr0b2X7jHKARWNNFyK9EbVHW73qPLnWNlr3JYFoMVi
GF9t9SqK13J09zbYnjCB0C7IUvwSu23gYAVi5OBaDhyvWbz3tty5cgxUU3C6on1ZCpsCwtgRvn2t
xjOhF7eyLG66S+7R4c+X9cxhtOznfbo2ngrxFzjMH7kHBv1mKZBHcjcDD8lm2c6Aid34ZnORKPqD
qfxKoINqxdOqiKDgzolV9YBUbdAXn2kLhJiHkdESKsEz2oeL7y5T3z5gK2WP7buG5i8R6E26hP38
qXco1jc8dltsSLD9Jl+2CnJ0q3sjnNJ3Gr579mDxdgtAb2cMe/clauXeoGhDLQihiMabgQZi0fjZ
2oRx8diq76KN/Z67n+mdkumSGaO7zg3EjJ18hreJnQBEiWBRBm9y5gPcMq9qjvY8IAZqkSjdognB
hLnXTs+psLyW7teoxkFLMOi6yeMGOazu4NdqtrNX5FPpyBW58GPlpo113xYtd81x4vpyajWM3MOa
gECxq233wRxBY4+ZPvKXVq8ijlIvTJw6czxMUD4vmWwujrVAqUq+OZNFMvneJdKvk68le1dmNxjt
fSWZ6nZSb9Je+tgI9T7HcOtWKdbD6txnya2j/3Kixs91sPr0pk7jfd59ZG226cxDiqKHWF9qjZiJ
OXY7gJtqObv2tYReVmU7XSPKQLKFWOFA9KDCBrd1E8zPk+tU1/0Yq/VSbDPnupyuO4Ypy2jyUqv2
4mY7t1dWdFqNL22+GxHZyhIZmCNCspFnVRxE/Ukhd1T6+5ZYq+IrqtI4EmdlutZc4NTCJN5Nnm5/
Cq60Insp6LzNX66NFKN5tVrL5vKLnCyY08dUkf6gl9QRt2p77VofieOc8zE72MOTzEgv1tsuf07y
yE81NIXkrQXpYOzPTXTPDBRlbOVp+atuRAdXfRTO65DOgbuSuNLWcLlUhFXshKP5Zb1cTdTRZvWp
GN0+EzSGHDuU8q1sk00bCfLCNBhmzRNR6yXxuW7FzmondCsdT22eO8f57Ki88ubZaitvaJMbLGu9
yJj9nGoy6/dNFQcawFc52jsSHsRoNwqZdVcivYJVtuF8VSrpBSoLTjZQkq3Xo6rulvhqMpyQDmaQ
DuBCS+N39GfQkORKv03M8wDXwTS/4pwURRWhYc6Y+41Hs73J4yUsxFFa7GcygVL51OXLOjuebr4v
+lFZFIpm83Hola8pOWkrgkz6yPEcAkOpvUZ/qSCMVN1z4QiEbBNyzRS9utxDVQ4817ktgGEjLbpT
lc53l8WjecMhfBpoB8V969mU7009BZFNle+MOzIb+pyXGgvFa5AFlTfj/k5lF1r9R6O9uKkeuHUN
UI9wQfusLTRNIssz5vuuqAOt/Gisz1j7nYAhFCL3RDKE7nQa5nNjfkpKuqxf/WE0vLRhxnw5tiNd
PwN1TSUNlZVZS/dWaU+mK48JzXtTf86nYZO0j3JC9w8hMpHs5PjWFjfuBQjNJl+m/EhNo8RTQJoH
MDN5UHMb5sDTf5pCF3QkubUhaYk12bnt2TLwI1kar8zWUO+oPWV3UKPRT+gKZa2zU9V44/JwKxtJ
lMlGc5TAGFfgABkwU+OtBMmcqgRrT28gE4tIW0Qakb5GoWOWv3K38ONU9SOAkDy+qC482EQXA5Nn
t8eVVQdU0YGFY7ZJ5wL3ffXzs8krYITFl9k5zSUwy63QtSChXNRKejZji3SxcsjS37TtfbNUDlEp
d2rvEjqJD4YESuuu5aCe1NEMeofhzHy9OGh7mTToMRX7jC6ec1YLgFKCg7vEdKcU+gg3c7qbdQwR
efqqaUKZ1Lu+dw6x1mwasw8tRwRusYZZZgVQpHy3+p2D2iFBG9gZbnstrS1a+oVthxHtLzPRbq3Y
CsaU6DUy0odSpJLKsNLK0ByWTQt0PfHU6bQ1ZepXyXNEr6RWGThfHw2KZtV+URPaQtQrk/Y+8fC6
3e5tQyf7HH9hYuFZsD3GJQbx7/1Lo7Lg+xRkI3E27jLRB0n0uoLjCan6C0CZTMrN0rRBCU0tNl7b
ZvUSOu3L+F5n1Gol3RqLiMmGiFxQ6LXwsVShHml2Vq1/6ik3VW8eEuUjVlZPZfxCk5VfFr/n/E52
6dax7xfZ+LM7X6AZANzX1YLSFXPOOJYlaHLcknxRxfVkb1b2YOeQA5TLgVmDstrJS6gBmZOD9Oos
DhfScK1nQGyWr5n55IjfmX5cSrGp2JIt53KkUZJNij+lT00lr7RoQEIk8puJsr6RVyNEj6GjvwLG
qeW9L9JPdWxkUDsvztAFE/WETYKuVeDFDQIlndhk1d5WT0Ze7Mr0K1IGfgNhmtzaFgyWFF/yUgJ1
zp2sL1idExqLFTIB9dT39KpNRkBsSVu2D6JOp8V1ipyWZBIx14FWaew+m1oT5jMjZ4YajusXWZyX
c4Vay0uefnQmMs8mmKpyo7nlBYYjblnHvqiPaLMHZmn4SpoCpYDt5+JGrMu2kmtQ6EugLhX40Oul
yRoZvw2NTmH0olaQtrvXVle23Ly6woM3jYfNg7+s5XblRa1xvdFtuEEPSTKHI263NpimFrOfLwVN
1VBMg/VoBFJOXyKRrRwpK1zh5czcdOW1lmRhn7t+Rj8p0r46BTGMRSBumYXaOnCBmv7Y32fAzS1d
OZIzs4W5MN3pI8aKywKjA3jYSm+Lvtq4NA2rsfMT4Djd+qjhXsfWBwRPv9fJCJQvweVs78eJRnEE
XXbdZeTc0wUu1iNfTaXXlYBtzqMrZ4AVxdeobqYWsXAuN1W7pidcqN1/mjKR+TRN2wY6iE2aryWP
slNvy0nfVLhaNeVedij6jQ+l9Vi651o8dtltYt/ZvNbIRYnZ2ln5l15qUAg+6vFuALcpaG5B9/an
CJqkY/kgZyGC/L4jd6aYd4tF9bByZVvbKnrN7D5UIyTn6ncaGiQIivOlS5oRMQlqxx+Txl1k99Rz
22HdznyCWtqb2YjxvkQWvN1WNB2zyfDq9MFw37NK9wdn8nXkSOaUG4X8zrW2U/OcaePWTF5z0MaG
dk1icSfBkyuodEzuoMoXneC/uhsxnts4Iwk/O0V9LYYhHNpx01i7vkHmkXPhFMStStkxW7iDAvKS
z4+ae6eUhHaAaVTKC1BFu4Tr9IyOGb3qszN+mtFT2/hq0my0qdxZ06Nl7utIXrkEQoGviKkhn6g+
tguQVFQEuA2SZeZBGY/8gQnuAb30XA1q8RLZCAXNZlCgtqLH5UYMLRbNT70gh06KAIsvD4qcXy60
RuPXMspPKribXXbkg9FG2gTRZfBkhUM8Jyyj462pYJqk6iX3Q9webduCsAgsbNBwGrJwAv1rXDL5
ITugh+bbXXUUHVE0k423yHgXqVcg1X46c4MRKw1VjLTj6CdO69YAUVTLZpPbKjidupF4NS3r+Eub
KLVX+VDF9eMq4VrEZM91fOdU865k7FDYvZ9nEWQFczcxYtVDgFlTO4hwPB1wZxcq/gOfmtsd6bns
kAYm+o3vhvFkW+O9pJmIsn8Yz+VH2sz+kKohRLKjkQ77RkN0aTJuZvNmpY+YDuQPxfXairAtd60A
u08vVSuWfCutGAU0pT7ExrKRqu739AdK4PsRcbIyqe/yUQni7CUCJzSHlaYW7dkvWzieYiCMqWFA
biIIV837wv29LPCriN00IqqcpKMvt212mCVm6NWwdQUe8DkSk3V2qgTKUDl5VT6CakN5y0UQJfcD
XDtLb7yOPmxDkhAZ0W3Wj6HRmA+pcMk10tBt0du5pIgk7utyQcI+6VhDRxy8FtBe9vo2s9LA0s/G
dJNAFEgxWRxmY9slUE+yXGu8qS2oicVebegZ0K8xYBhMaOxQ66fla4lok8SDAvWucZBQ9oBWAJp9
1523EyFniJt9Yj0gax7mkeIXXXLWmIwpARy6VfuQhgBio9mgKeFqmddRcdby+ahcNkNKmCc6WXbG
m2hpI9fUsyUdSA3/h0K/zDRyqKu8Pmn1Y5sVgYq/zFJ115W9PNlp89Vw61MArN6KmlyKJWBJ1zWD
2RV1PqysUCmtU6zOAHEMls3RqUuTnVHBh9GynZYR0BYdGjLgwkrLqwMMrB13h60bPIHOtywgk/qm
6zroVPA+HMOrCoK98qvWe1hwvGtO19gNdytqxRpImGaRORUkapERlmNxJ+i3zY0DT0ajY0KeYpk7
Rl/otvdspormoa3t62ndlIn1aazzia4MO+atHEwMIS4WEG9zyyyOResoXXYZZJc4ceD8lEddyQGM
tPuute8ETg341PmDYW+NItmtXXMtZlTHaKInOSqRHE5ErL2oIBGfZjIUenROg4Z9Wb0387LVI9Xr
Jms/jvZRGSU8FvyHMAMXs3qYCoCGVRyGqTumFmQ3t91lhQLLa7xFszqnrSnvVd7PXKa+VS2/aRQX
F4ob2ygJu+4mFmSvShtksobW+VlyTYytuzOXZ6uWrwXCp1TF0PhSvwP5CvCe+E9CZEJr7d1TETXP
eS193dSujGkRh9VuTo2F7AngQg3hpRh63+jPM71dWzJ5QWOKrxy4tLbSmLxwKbSHxlm3GfmDnBjX
SqDB9fNBa/ogY43c/k1kCZng5nbD615Mzot5QZ3SwOyOK7BgM9/2FFKTnd/H84OxIvmIRxLMSc6A
QYqmqepmdbhtY15hS/Js0nerSD9dddonkr+9atemFaF4KM5Zb1OTfgqFMesOhQ+6gxNlSw7jrqP/
M9LlTTLH1wm2JkCCairBqk6bSSkfzAuFSB1ORp0/VEbvx2AxCm0dug1+J9qHzHDxwYh5vcL+vUQa
jS8tsI38TV5qvbaJPjPYR3FMitMqga02KODJU7nsddwiVO5Tq9nTvgCb7NcgQXIqm+7Lad7anOAW
K+06hzXRVspXv46HOI7KLVmnCc+v3MExm7dtG531RIx+bznvAw8fjumQBRHpxG4uLdWTJojhNC0J
1Irhl5Umt+XcHa05t/ZaqR9WbsBgHtOCPkH8YDTrXWcu06857eptoyyfaV1R5CbDp9DUq2ok5WyK
Qtvo/dIfJlejRdirsWdmZNQYTSLMpiZ3vWzx7QEaiAc6OINxguhy62T6firbByqWc3TpJjQjoqK9
IcfdLNazNCwA/Y6T2E9Bby/8/1HLlKOwhF/Zl5w7tulzKcNe0cZP0sTGG0rSMh3Ezs9iM/PVQjuJ
yj7Es96ctU4FjpU63pexMKdjl0LE/MdIwE/WEc4funffhsOqCgeSwdWYjo7WnZH33DPmnd2TFbs0
DeCK9kb9pXXytgZ//MfaPw4I/LH2ZSrijxErrZrqZHUZDm/CMZgDUI9bkKZD61F5Mhb9r+n+y/jN
/8wj/LHct6Exs9YaOTpMdJkk/aX7qyxvHO3eql7GC5uBy+Pvj/fjIMIfy30bIJt7c+1HifhRkW+i
MfpEinsndIMQ4twVqXv/99V+nFmxNVunceya/2Njn6hlIW0afluDJi53XVV9/H0B7ced8scK38Y5
1A4eJaSJ/xvl107pwdovG9wg/ylg+69HuWybP7ZFmvVLYuUi3SYAymmvANls//EsP+68P57l2643
9N6s9JS3pcCMWI1qsxjdoRzzjaa3T7NoIHXG9ml2m1MmjPt0GV7KNv2lgFP844f8ODL2xw/5dgSi
Ka/Untk0GObaQ9u158Q0znoTfeU0fBvS26LJNz2d88kZHxVM2v+x/mXP/8+Z+GP9b2dirdOxtWom
sXucEusryK4I1OfbakehhQXtRaWr2Jr7v696mU3726LfTgbNfmowQ2Ucbxtt5WbcaVt9Y+z+OYb9
rx37bR4vLXNpFjMTh9XpYokc7e1zs2+JLcn57w/04/gWUkPCNLhB6Aj9947lUaLZqjO2k/pldJ+x
jYVKfP33NbQf48kfi3z7VGTDMxzvy9RwKW5tupd5MbzZRvU+i+G8DrPtqWN2HmHCJhrtEO7Ea+ad
AENt4I8JjugIETIyT3lEg+Mfv+3HL/rHb/v2RbXSnZyOxvGW0ZQQeGkvk+Ai1MLsUeXne2NDPw2Y
yYdbhWJt+v735f/1+r995zZCtafAMpCA8bY0dAPVy6SD5v99lZ8HWF1XR3IST2+Uif/7K8f5nOWz
UqVb43XBexdgqru7eJePOysYNqkZ1g8XwYny6e/r/meC/vtxceFPm5qOm7gwv8VDWVij1Gw+vOml
V/SdHHk1DXeT2Da3F+P0IcDx7jPSAnC287xNrpaA0qR9Q6BJC7t787Ae1E0PiyrUgxSHAPXq77/v
x4355+/7FkwjqNmTXYlsO2JfbXzR9mccAZ2XLf4+t+K2OyU7+MfWexL+azz0PwIOf3s13z6JqQGN
uR3hC2cPhA4uKUQAOey3ciJ5g6OOm3aNbIb9utwooevb2/UXvvZeEgB0Qng59Kn//xF3frpd/nwh
305qSVNoZn4i2U4HGrghpCnF0+4uHsLZIXlc/unf/dOFSc2v0aa2DFt3v50+FSVrIQcSG5lBqFTv
EKn7xwH/cQVDNQwLYWwddtN/b30jmYXs2xlN+YE3Nnzoyrr5+y66vJP/+ZJ/rKD/9wp202X6JNlE
y/pmpmjcLc2uh3bPrNg/nuXH0WnXsIWGVZpwNfHtdY1TF4/WMsHiol4FSsULgZLv4lk2U9SxNzC0
gGn8z2HmH9XMMGmzdAtpcUM3vr3FZFBKQ8DyQGYPtOz/3J5Bh0tMUC4ye//Sq/1RlPnP9b6908HO
q2RSMG6adElvVo380YJmiNrrIPdqrXxlHX7PMYNinfbaD+5xEtW+AbTI2mGn9BP00obetBFCKXuG
nLn9+yf/IaOkwNUtZHsEjSj8af77m7sqqE51scnpLu30prB3bW1ChW73ekpPbsX5sGWkiqEjkLR2
nsJ/rP/jnvvje3wLrFaZdHoqiB5WS3ySaH4tIFG4wSpJdSza4cUF3XDEAGQygJAlZ3hnp1FNrnB6
eLPp48798A+T0R/FXF3LdoUBcsp/fototmM4hrxIx9bUuvR0HygYSMkc6SW/lxt8hG/HsL1ycNxK
77Wbv7+Qy8b/nzP4x9rf4lbiLoocL2p7lX3XN09Dy3RP9QK4EKZi9/elfrxMUWMQtkrBgpzLt3dv
p4Y92RdfF+hnFx97AT7gXaSynWCGdeVhznZF9vlvL/mfksI/F/626VQ1t2LXRjD1ImEwcHlrCGsa
/x/Cbj/GzD+e8NuXFG0dA3mgrsyJAhMrmUYo/hE0L3/ifz7YH0t8+2DZOFjpcCmgleL/kXZly23r
WvaLWMV5eBUnkZos27GdvLASx+E8z/z6XnDuPZEgtpA+/ZI8pCpbAIENYO81oAVjPAfThFIU63a3
9m6+nDEqXwohKPBwcsHTckm+CsroZ3luB1pqKmN+VFDtHnUQNu+vj9WlqMmwj9FEWeV1KnUVglzM
SYCvNOY1QHP9F/QZtzIoBwmQP0kssaSFpPWp/BOQWo9JJ2dyL0EoTRhaV9ECS0wLRxjyYxCPDlca
3+QOGIRQ8ZMqfqib5GRI/QsaVh4XSn7eJq96PXjlIL+hlPZco+kwjRk6ya3ZtpwjcEB4AwM5t8sL
DxebSAFDDoipzAC5aoyCAkg4dAA7HWXkBtjFMJ0/qlzw78/p+hB1oMVxisMTjJIMaUFpxCGLOV1A
kJbBXFB+zunz/RirKVX7Jwbt/IXCox6JRG8uLtF8Ay8gRzMj/dqDEHA/0NqLA44DqqZjhUAHnlqU
gTQXyiTOZBsDTO5029GJtiLzavWZh2622EUc6m0R9PMEXtZChPx4M3sQrMQZfmg2ccgEyg4YXsbC
X78k6Lgg8KoAS1f6tp8khd6EGjDm7S/eRJPaqj9wUyEuW0DDbltWHl7d3MQYQlRU3Exok5txlCAM
0EIKKPIaUEJBXzCjn4ARowggbY1HWNZK56J1FlvdFQeFceCIq8n4T3TaQYAP6rKGCwskQsD1Ac3q
EUVzQME20w4dYeso2MGu3IcP0/fqMflXDj+4gPCiaMgKedTR4oFDEhhN3iOzCRz4S3MivQxDAZio
/JCVYO3XA4g+BiCiAcsv4/ZsEHHOwrAdV0HB4G/cRoYplXVRitxeCb7ncBZHhXv+uL9DVlbS9eio
0yHKpVzJRBxAgLpYsgnbw1OzHSBIVDr9q8LYjysb5ToatSEjI+zFUsDFpbEWB2xvB/ye7TuRKwQc
+sxct7fJ7DoctS/ziZdmscC6JbZQLQpXwjb8hh7iRvJFK/O7jxDeivcn9PajXYek8mfXCMjrRM0+
jFRHz5NH8J6f/l8haMHCOc8kTS8RgsuAxlEnq84MVoK5LTleDUOiXiFhCnYGHF2JhtNvt2YQoVGj
SbbVF2YFjvGVJOoYT9QohnQOKnBl1UMlcyoKW+6yLyoI/+JgmGJc7Op62lftcAaz62s5A8HWxfW5
F7TU5pSx3zeJ4d2fY4E1AdRRD2OnCoGUyNU4v295q9ArV8iUgwIAfKS+DSEvYTvGO+gAbkSRKUpJ
/vvrE+V6/skyuyhvL0PMh9CkgFvL02xHJhCLj0RDa3bmfbKJfJlVnmENl3yji3gqV9VtOmGnEBHM
BRraETgR1qchgcU935/b2+OfjE3RoH2p42VtUFM7w1Meej2oRMSAXwIHP+ENtTgL+hH346wcHCSQ
IagqcqihqfSgEkEbluSz5qS78xHwWjv0qy2aEla6DX3ZAmKbmEzgAQciJnBXrGSw4tB1/Quo7GrA
Z6/s0PxHAkJVzptt2YTezymEaL4H2EwKUCY0wyZ4hCXbxA6dxuK83p+A62KZaq8UNK5/CpV6W6mo
ujTGO1Y8AP3ttS5K3TqCD7ZgfkXRj+mou5oJcWwKqEbqkvhZsbxYUoZcodnK4aE4GV9KQHBLrmB8
4PXD6yIEtUvATFISeLQFTme1L5UTORBYsMGXhBwicc29v5xuL0GYwItg9GoSFnAme4wnbmN7DNUD
WESuDoZlxhmwdwMYaeas+yH/lwH+KX5QabiQ80jupE+Xh9HWfWmre7E32URPvzITRoPiM6nfJJ2L
UguViFM03sNCJOIANWcNCpgS+nJWZOjWQDelBBK9GABA1L51w/gThF8PHbJv0HX3J0E1+yl3AOje
VqNwKIsBqGHle1XHvgL23KIJOx0U1awukV6EZjcn4YOSKj9broMihmHNUfSjENWXZagYmvCrueZi
SFSu4cWx0cu5i+FrFp/4TPIAMXtAE+IpAAeD8bFWc/ZFLGqBLPXEJ6EA44/wRSSeFahTGPbgi++/
K3ecw4i3vsEMPKTASjYMWoGwLRO9nsqE6NDDU8tM7TLy0y/vQMe4ld+MdvLBqv0wItIKhPGglGMw
QrCcB5qa+6jgjcMY0+r3IoU+XSSWjnTZVdKNXJpaCN0TMyCovEHsHjAaU7daK3tUQBMys0P5qh9Z
bX/ybW6W/kVc6qaIlp1maIaK2jWgGgKAsHrwRecXxvBYUajLYdIWOl9mRGU+Pw2oHmbQceyi//ML
Hnnqz1Bo19Wim7kSogkoUgTQtgFBe7I0oPDufyjGd6Kr1Ikc1BofySgq8SBhjc9ZjIcZODot4/HH
ikOlpCyIhxp4iNTViwYqTC1g0oWpj53XyU/3R7T+NpFUFc9cBerRtKFnnY7yUHSfavxgBMHcpvFr
V7c6e7HL2gqh0sA8IlcE3Mm3+hOTDP/ijNTjWQt0HjF/C9OLihU5mgmyA/p0pYN7Sb9jSXGvFI+v
Y1IXAaGGyX2loOAPLnY/A/2HJsM3HJ6WYcZe+JBCGu4MzjJ8Fuof96d4ffn/GS21yTqo1VUZX2HR
QFFBSjQX9NtjoCuMDbB+al7MKrXNgIfry6hGEpkcqPVZ2an47NvgloWbAZo4M+uYXs38fwJ+9jAu
PuPIN3xbFXhEA1XukqwVWcpjjR4Rbw0uHIxYt/XVeLKkiHgDCZJM7z4+zXK9TbErhFNvV54EnI1y
7N+gSIrqFoCFrMcQ2WU32fEiHrULWzBCeWmBe8tvMy9hSxbL/C474rbdMVWLb+s9WKAX0cjoL2az
lLsAKYz4+cRePuwHENUzY8uBp6OLupnJoAa+JyILOcEaIzn7LqIOypLJ/IBF0zm6S/qx3HE5wkiL
lP0dkfEFyQq8N6HUVUEH/VTJCw01OzfwiVUNMXQXmeCWFZ3b66mk8kso17rcBDlxkwV4zquCjWBB
NRAsYzDwNpEDDZgDqIXPQMZbOFS/5Y7hi5t5l5+6c8hUhiaZ5d6oqcyT91ySdJyO6o8E+TCwalX9
/Ys/ic79NLP+1LlYQFSeUebSmAN0CR1yicgf062qmiALZCd4/Xk9FEB3xTfAnc37YUXWCqLSTh6G
0hzkCFvbhdceoZHSmvmX+lt54MwWDkGDWXvSl/RJAfjkpJiJbXj/399Al9azoNdKdEKJf6X6Cw2Y
B4iIHUDXDLayBwEnrLIEH1YDAqLlN/Uu+J65rOK0uFpLAAhAFaGgKUBJ/XonFSrPR2mDxa1/e4Oo
v5CZvAkm7gn0hC3cEgqUFxWAx5Z5Izupk7fmuNMZ32JlfxkSfgCBIijCbfceKmAQy2liV1V4UwI/
wwDUXALiAaxBEFpVP+BRSy4ZC2/lfDOAvREIZgAeynTBNs4SkAA0SLuDbwN66Rs6tJYB2dD762zt
eLsKQ2WqZSxjJahxVwXBX/XRMrTh9A3EuodctQufJO/fxBOB/+M1+F3dtIQK2QigG/Cpyd//AgXf
Xl7l5/hZMdXXmJkjVnq+ggEH6v9Go1ewoU/aFBu4EsmuAMWDcwSdYIiQR0+o2+7Gt6Q+guxqsS22
BGZk6rHdp0KVN0sAk63sVwD29Mgbj/AaBwl+7h1oeZpZJZlG2m967jUPwoPWoX3VhQbYUUCzL9W3
sFqepFjZRFyLomwjQOQw/Ip68L42pl1YgEIHuW5B5KAhm8PWGuS4FPY54bBYvMGZIl+bA2RSckNx
VQ7weCH0Cwk+8lPt11Cgk/XIqsAFS3QYLopvFQQsBfWHkMOMcZEeOUmDkJfyNPCBt2BxN4tsy1ps
RdUh0KGON78DuWoGoBEsbQv1JskE0MSFDPhpjEVXnCYnUUcgd8CLUs/SPPyMhZ9LV/0K9WjTQhcC
2x2U1c6Sc4jrQvVmCOCL3e/zsfChAWZlBvzJoWs1K1sOSoAJNKIhAxD0UEQRjU25QBFZAxc3nV9H
47GHNp9R7toJkqha+lhUH8Uc2JkBgn5qEvWqFFK2E2QqglCzRX1wu2TyALHwOOgOylAcyaKXRji1
47eiAqmNa78TDeRuAj8RoiAbxvK/rfuIClKJZIiGrokSjejjAr5eUAvWUGT63SEZwN37III6k517
ULsgNtLCQ/cOtmbyJWPs9tucgugAbKOOCVIdCqbXyTRQuV6LC5AIs3wwuQbKg2h+lT/uj/H2XU+C
qIKk6rqo6LSjXTN3etEXggGIE7Sf2/LH3A6v90OsPK9IDCCNRF1RSSfxeiBVVupZKteFazwN+/oI
8Ty7eoX2o5f+7NzwxGr9ruCGruNRV590rrtsyCfD0XRec4oEyxBUOCjkjaAuRWMNXY9S9PV4SSxQ
v0Lo/oPKfX/MJMT1fQc/QTdgJgJyKo4E+tsJQlaKFa87EnjsMriWUG7s0LMUt/fjrJwIosrDJ8FQ
8SAAroi6WC0At4InrOjOeCa13QKV0Oy1sgH3sNl2GyuLReVRDgE6ADlU1qk0mTcttNTEmpBMIWwE
TZcMEq85C+K0MnfAeumigcKxJGBNXi+XNmsGTi9VzUnSLjTHBrte5sXGGlKIXXQyiBlJe4Z85GMf
lpBqHaCjBENEdBGTpAXHFTKQZV98aFoEcQIRbKb7M742BwKwtoIiy5J64xXTJ3USSdJoQJppVwpP
cJxiLJ3bq7KoXgagrrBZ1PcQDkalqALefzM1Boz/stiPZv6cGd2HJrIKpSs4wOtzV7ye8LKH4JES
xXDNNMJ2AyVOtzECcLAhuV1Lr0RHoOUJf0q2Jsgrza0APmUH6pLf8bEdoY2zqN/0ZnKXKNtNc8u6
Va7s5+vfJ13/PrlOIzEW0TrOPPJkwt8b6JI4DZNZcrvyEEjSZAIawQemsRVCEMPwvkPrbWjP8fg6
gUwZQVIl6Z/vr6G19pQBhA00nFQYDt2gKiTcnYcgx3NIe6rRAv/VH8Hxs1NzOccHsBWB2IaA/NPg
ynt+z97Gt8cahvknOo2qaMREgfow3rt60llzJloQUQNsPe/PEqimatXZjOGuPAuuAlJ5Y4wlMMXi
zzdvuAV97gBBGr/4Ac+PbqdaiiuZtdO5ZKAi1IA3wSOzyUmWyHU+vh4ytcSbXmi1IANqBhpNZyGf
/DAYnLQIvqpp/qbLCkQ3tLemLp60WMejSbZDcDD1TGLVp1i/g1rKXAgRphHkwk+4UP1YZ3biGPC7
KY6zaGbnzGVdItYOCIWkUpx1OvDf9OELQVtx0UYAoSBYDOTYtkdhc3yA6DHndmZks0DFa5eWy3DU
2SsFJQSJITbgQkS+gsOfkOFGy7J3YwWhDj1NSOQyDCfF6QqArnSI7/SAcyTv95ftSt4Rr6aOysRa
ATkkjpi05gGezNAfO4naxMG6x/DKOt8pdVOC/Q+W/BAtwaacZPP+D1g5aq7iU5cIkGfFes4h3ZwP
yfdFLyy5Cs73QzBmkgaUVBV0Jg2lhJB4DYS1+jBH30ON0VxcKXVfzSONKJH5Rh6CqEKpy+RQR+w8
aYtaN6qk/Zvs5M640xjuZ2RirnY7qY4qeIjj8g7Co04twmzOBV1NIO2RwGitAIFMcg2/cVnwldty
BxWHWofDIGvNlNeaIz1NFhS0bCh341UHjSsrghW5YYtPoyWZy0d2MNz66190EW4uC9QvoJZolTQQ
zcl6DdOqu/335kG2azOwwNS2JXP2tF+kIf4Xvu+rcVV09zVcgwBSo5bmmEB5D9hHGK/h4Wfndnqu
011Z/OBs4kyoAlgBy530eejR4IXRHKvYdZvVyLj/xKePsFyAZO9UQOIy8fJj4Uy72tJcAujgN+zi
5e1xTUWjzi8B+tilQeQkZx8+kpBT33EnSN/bBHVQv43W8gJ5OeIXGz61T2z4wS2DisTXZRAIJbxD
ofl1fQEqZ4HnplhXnQVCQW/oqu/CHX8AMgi4IP0pfoBEvq+95CdWPf4mO1BxqdUl1HrIKc2iOgbU
bTSoomSjZMcii+h9Wz6l4lCrqcrlsA3jWIMWKjyoVWCeoBLTurVPEPjwQ9q5PTgwkDwEy/4cbSrU
MVkranVB/zPFBk86Exc9gDnuFwXq/apTVvBSCIDGgVBIlB6STNx0YspKieS+cZOhLsJRKwrepHLE
o8mDzDECGSTtoifDJije7hHeq9v7Sf72Af45v5oKwJUqCGAKXg8uayEkHZQYXCQmULeds5lIm1qA
0KiwIgggI6+XvhR1vyJc6LkpBaemjSHhk6Do0huJd//n3NyyqV9DZee5lFHxaDB2iLmc1B5lo3oP
Jb9NVxTW/Ug3BygVido3YV5yI6RqdCfUARRqQkeVvtyPIJEtcPsh/0wttUUGkeNSKFshxPfgY/R5
XzQbp3wJtxJ8D8zAlfaQFbdBLba7TffLcIF41YBAVU/Q1T73OBy4A3/STPj+OZAMs9iEls9Sw71f
SG2uUijVdIoCSF6b3AniYhvVn1+0t85bHMGCQ9130rMEIM6HIBRcoJvvEw6PaDvY8346lifWYlzN
KUCGaYokoWpBY8NCVUmMvgtxZvIw6HrMuKdhZDyvyIhuRnwRgiyLi73chbUgKV2kO7zfebGPdy08
Vtnbav34v4hDbSv47gSgAcOzrqi40lQyIAeIOk0ijGCJ6HbMl3aroFCfGIepfErUACRUKIVDVCjL
JwcAcFupg/OSZ0e9791QSKHvnoNVErGqUawJoXZcCI3MtIox5zzASanfbQU/2vJbVrP4FkVG9hsq
fSCZ6kBD0bCkHI+mCmB2lIltwUm+Ymc/yg/5Gf5aieVAxAxc6I28kd8IKqrfZb66LT0cmif1WDrh
KTF3kVe/3t+g68vtn59E45ZCmDwIo66pTiOK8M4GlxI5T4Ay7/0wrKFrVEKfOKjl1yShpxkHobkI
hmNt5dV868P04D0WFYxbhttnXB45OfTjvjWBldsvRfUKR0mnjPlneVAfhxFia2JshTBihM+KHdTR
PoUgkzbhWRwm+wE+d3MrbsJ2cqQgObdi+yjqnd0U+v/1ZYBviboi6AfAmEG1gFrcRQ9xz16NNCcO
D1nCO30SQ7f/4/60iTfvYSoKtTJrEdKughaCr+g1+3A7HqunAHxb2Hh68Fkz0+fRwa0OtZDQErch
WtXBY82oN95Su6jfQJ0SCjQeYdPA4S6LbiUkRcEJPyhO+sjhCgKcxV7a1gegSCzZh6Ni+cWwR9jT
anD1Qwess+MH7Od2L9ghdJNOkNL1WM+MtSV8+SWoI2bpQNSVF6SZDAdz2B8aWPIs8KBkfIq1K8ll
GOqcaDqoBzUtwgiQUppxD6ucadtLaGRt4Ix0Dn2I+X0+Kxp0bcXX9JXfZuby8/6vuH1zf34MtCIU
ESI1YGFf525RgsSTMeIqmHiKo+wi6z31cMv3WZO6+oIQQBz8byDqkFBmNReMKSMvpxEw+wzELSjK
+tCpdEKnZKyxtdvlZTBqMy1JFqdthYtI13pTrFhJKPvJokN6FM41gWjfn8TV98plOGpXtU0B0X0V
+b610RLAyLCzvpGFDIO6jWAGb6OXWskEY2dQdx3WVXrttLmMTu2nJerrYpAQXXZxDdrGbmejWMt8
fa/eai/jUPsik/olittUA3R+tJdnYbNsoWaH52f/AB1EJjOYTBp9q7gMR+0PzRhrWZsxrBy2gbnG
/4ol5QVuSTthiViIpPUt/8/i1KnXSK51Gi8XnykJWmdeDS26TYjnXmvNFtrTIGjs/qINTpb8nRHS
7Z1S61VJExNczU4c5ELMCVQBCPI/I8k9E8OJI/sOxdqGNJE3rscphXYSabHyJnyPoLXgQn4Z0JFN
f4oBV7m/NViLRqfyS9zDfbTmMEbeBySKH/YwIXAlNw1gc7SRXjhYOTmsXPO/nHJ/PieVa4RsCXUx
wVmaNZb6C0M8FNgcqt/ADNzRPQhLmLIjIfdUvgRdg03rDcfcYd28WZ+XSkIj1CxnnHOaM5JqKVD9
MgwB70/vreDKdfqmK29dMSx8h969U/8KXNmOvxlO4kAlPJIAIzDbcwKSIYeHrr4Zh8383H1pzsmj
cQbodauN+OwG8NGb7Nxv7/8uxt7VqZRUAzMt9RXMgSPekZuTiMetAE9GTv0/89Kp8VM5SRaKWIPX
neZUanyAulQBo1j9o5qLH3nOWWVQMlL96vvzIivRhTij5gCpKXCyCO/ho2ClOMzAdgS0UPU7R3nr
rMorX7g3vPbVXzDjdAw7eCqHTe7lnZ16pRc+p88QYXyRTOlLcgQE0OrY9Qdy+aUTC9BRBMMAQVLh
8yF18SCbOKVM82iA+4pPBL0CL95zLoy5geVhHT5rmVMF9gyQCZTKBJphlmlNHy4laFcJakkx/B6J
sOowxd79BSWSD0kP6TIOtaXnph74qokCBxZQ5Sb52eKySJCWpc1HpmgK+2Y/WdgAQDrAcdCdPWgd
C8fZqXugLP+mJLtaRIOcIFo86E/pgKzgF19Msq5H/DIvAL5BnR6SyakXfdVOv7kocAF6jx7nvbov
XkpPMvUtuITbvziSV2YF1D6IQfzWOqMfDcZSToExg0ZE2PCEUtx/aU6ErI2EbjY+UMOb2IFFwcO/
yetoaeqgaaNEyt8IQkgZhIfFCLdXco4sFjAmZwD4N+R9GTvwzmEkurVzS5ZBwgdhAPo0N/oCaVBk
IszOcY6c4yNm+QA3bjgGbCBPbHEWi6OycqW6ikallXlQ5UEQi/9eqYiaQe/xbDWDld1zFYdaQ1rE
J6rW4t4hu9XzIAI2syGNadni3zuY7B3JC6z6YPUM1y79l2E/77MXS5dbYn1WA/RreD/w+0O3VVze
mg5/ccVZeeRcRaKe6RHUbwHWx2cj+OD2kfSG5M1i1g/ylt0lWSu9XUUjv+ZiXBXQk/Kidsh7AOUK
KLcl1jMMZFooyW+GV0h+QgotMYOt5ipQlAqtegd3J1hiPoav+kF4+AkdDhjy3c9cK0+Rq99EXYA4
GI1z84AaTVF+JW3NSjtgRwNfv9h5//N+rJUbx1UsKklCQ7tXlBibElZDPVTF5en9foBbvLcIVOqf
bUh3t9UyHZMp+lw57VF6ham5ti0/QfV4krebxu0+5i0r2bCmkHpejUJX8qlo4KVcoqAkRfyPAGYK
sHuXrRg2DoEWMWoxK2n1apTU9WWRenlsuTFwJq6zwMiwRk6AzdPXusls2YAkL4N6tdZwQkCULgUJ
+r44TK8XrjFEkwpUBBo/W9VdLPlL9jY5oDDbn+ibGYCFxYbNHfuq/ElRo85VqMihIEfKTrBCozJQ
iV5br+b4oBMerVD9Ry6H5RgoSvGugFZeex4e0IFzpC1hPdagxZauAYlDeGp746lIN5k9PwFCSq4X
kJJ04UC6EwGhYV3p194Rl7+TnqG4LLNaiND6hSGhrb70qBTJm3ovO50pbg3mu2V1BfyZFoPKW3zK
8UrfY1q4doYmfdbzrqHq0NHs4kMLCfTYKG3IhKSMZLF+zF3EpTLYXOpRkDZ4Li2ndt6Qy1uEMkkp
mZCMxOdn7azP/Xrn899c30ItGpoWbxTZBW8fuiSinfuQR9TsCU8lJGsP0uguHIhgxQMe9LiF2djX
3gzsibUFyMju/RIqd2VwtFX7rvxPdcHK7WmrHYk6Su1UB1Z9aH3DXcwz9TYD+jkYoxTLCYgZFN6q
B3AmzBzA/smG8bs9o7cMyUGTBfBfeRddrWIqk/WtGgU89MSdCgqR5qjAJACOv8Bgxc4EpwVGsl55
BlxFo9IYkMVynRh4HOJwc0S7dueH3BNsgKgtFgtk7TZ8FYu6MRVwIM05FRtGdmt1A91GH8QMPMeC
M28ru8QCyXOb7w0YEKDzFprCYfoCQ0rNYwx59UJ18V2pdGY0C7CiI76rfC48ciEWXnWvf9OxehsT
nG2Hfeu41S8hZ+I/MZFFr5N3AZ+fxBAwdHIVbh5IypawZeTdX8S6v0ugMXodCzJsvWy0yA+A55L0
DDFCUKxwoSnseceSUb7V1CAjg5wXOuO8pKsKtYD0pAg5nZTgYB+Kxy70g99FPLECq3hadsYjPObi
zUJuc+oWdgSWtGkBy4++sBbXavJXQK/7VBjhb/jCQjy2aFsgN6hfiDA9B30c/IgUDQtNN/sH9o1j
NQ8DoQ9YKuSucDBT8xyqfDFGCr5pC9Jn96D9GHagYYLTpZVIC8w0TJYInfwuw1Fpv02V0ShqfFbt
FIDV2mfHBORk+DeBiM9vUzjHIvniem4ODryGn5jx1467y/jUJVWpw3qqMsTn/QlQqsyatso2OUVv
5WHwMotwevGpwz2BAcNS/IH8GPGR31ZHVC/4DStNrm4p3EhI1xpiYOhxXi9zeZrkAE6zZJkLTvM1
9pttued8ct8wmXDntTSJFzQIJ6i2AmlPrXKp46HwNKKk8wZhrj3ATdv9YELaZMuqiq0lJ00wFNAG
QCbG0/l6VJ0a9Hkq1qoTajDAWZK9FirfZTlkoPFu8eXYtpdxqKN0qqW8AhBDdUTIYvN2YQVehhQs
2kSWhzACq40GMx67345n4SsjA69lqMvg1MmaAEsvBxIwTLKbPgJNZMHo1pnsZlP47Pcla0ap81SA
QiNfa6gK5QArtfqLkPmyytA1Wc0+lyOi1kckyxVftICctLb2Ljm4m20hXX0ovRnyN5HPep2TtU3n
gstw1Ekazehb82NFJpCgh8lhwrlgf28ZH4qstntxqD3WtGEOv8kuwFUTNn9u7wYwVdtoxxbd1szO
PlhaVOLa5ediYCp1TuZcsogwIIZZsS+fBYd7g11bTmTwnGHDfaT7Cm5vZujVe+Jz8Fmr9Nsdv9O8
cceqWrK2iErl9wVbvsymAs5KG90VERgeyXjkpPAi3cGTMbQ1G02KB34w47dosMIn9ZEx/Yylq1Ip
f4KkKiCGdeDwLjCdyUO7IUDSYTO+52+fbAuXpNj7QdfqA5dfgEpAtRFkkMDtA6eBQFQEfYbCMKz7
IVjDonJPH0ad1hcYVq9AvRv+nL+KMoEzFyyV7wdavcJfDoZKNEDDzrFKwGbwm3MyAY8l4Pq2UKIw
5bcR4qMgfT8MHyNTaYyxP1Uq56RV2XK6iLiD06FhR4pnhFzN2p+sb0VlHX0ocz3SEYZT0lMJ6sZS
GC5jClkxqFQjFoqm1DVQvb05Q7aR29TfJuQ2ySWANB65jZUDbqHp10cTjViq1XmuDMi0OOqhR8cq
t0f5aNitNdkGxBIczpK+gsRwf5hkpu4kOhqSxC+o3ctFA4O3UtQtoKggnpql0O7IFh6GlLxbDznz
gbl2o7pYnTQ+qeTjHD6Z+Hy4U1jlUcRVvTz8Pg7zPcTwBDM0edQeS2gDsDI74wjWqNSS84WsNiI5
/88qAGg1bD/mU3CCLbsVHP/d9Uk08NWgoA++C7VQB1FMjC5Hs7XYB+7oJg5R/VQ3xSO7sbXW2CWG
Cv/EohZs2IsBlENQCSRAC23Lf4SVw4/mOyTKLd1JTxkKUBACsAQPp8ZrYf/r954GqiRoyiAl3jB8
eCWU5rnI0V0G28H48SnQgvaA+mPc/Ku2x2UsKtmgt5NyXIAGQbHX3mSYmyjAgwO2DA6ZC2tIBmxm
9d4NvKBGxCSwK+hyUKNpUsOVA+4eBwKTzv3mB4B1+8xnP2VXD4qLUNRBMffdrKGeGsCR9Umb32se
XPQ4ce5v/dUrx0UQ6oxohWLOOaXCMT+KblZrHyUXc2YOiiAMUPPv94Ot5pmLYPS3KrpAHVVk07GT
v09V9MBLic1zpROVxklSlMi6H2/1ILqIR2+8tOy0gUChZbfxcpso57ceW9lm9S0MoxsRhuuqBOI6
dVfK9CrXcXMjB14UbMj1N0VBWiG9N+B+mB3l1UPpIhyVvSJYbgZiiQeEmAYW1/xMoUR3f+JW+1+X
I6LuQTBniyBYSkKorZ+qELnlhBxazIuwLQr0itKEfxQLwwf5+cCXOYuMsHo2gJhPlFINbDLqw9Uq
NOrFDu35Iocg0aK/L8ME72wjVc6cUQ1WL/OPBkRb50CM4Pkeb3OlfY+M/nsOuSY3mxSI26tuLRvH
icsnSJuyrJXWr+rQHwelHqbA0Dy8fqmGCh9PsLFCedQHYxUvSKAb8KGlzfImOS2uWdM2PnBAjPrE
3ii34FibfZns8i+0TW+1QsiV4eK3UNsqzJuOa4b5dwtRcQxn2nMDJA1wWTZLb3mB1Exz/guq11pN
5jIu9ZVyXl+mvGs1J/IqL4eIbWV3LwRLwCoL3MrEUSOkTjWxzJs6BtgN7/XRBpTHD7e5HfsD1Hvg
ZvwYPQIw4gZHNjprdatdTC31BMTS7McevXZnEqGQm+RmqZ0ZW219rf+zkj634kVLFuYe3MDFaMmS
vg0EXJ1ePraqCV8XnzNlyzgstvIFYKTkIeY3I6v5un6g/Rnh579fhFcG+D6NdQCmk19AvG3ZCUcC
jRAObBgma6RU3prRUqh5Ebs61hRb085z+xGFOaxrfW4SMbMTq8yzet5cjI3KYnMkJIZCFujgzNkm
8NG3Q8N7gHn2ptpmGx6SFHAqbQ6Zz1qxjHXzecu/mFUB4xyXEukhr+btwGm2LnaMw221M3Wx/T47
0RcxmjhaxLkaSWMyP0K93g638pfYjg+pbwBH8JuMN0CfN3yDdbX0ALtoA239v0AuMxLBZ4K6+CVR
iGdDDLUvJzaOEkAadaVamf4tTYEWAJUrh2q71ENwqNvc3zurWVjnFdmQVRU6IHS9MAtFGB2J+MCy
O+17W7HiF5io8aB/zmb6SKTKDTv0Ai/0yr3iE1xF8CT8Al4VBXGWS9faJ7/8LeTfLyZB5ke+VMZU
dzTw9KbgAcqWrOGubaDLENShE/CogmspNtBvacfY7l67TQEZvdSeflQdALlEIhRFGeRg/TF1UB85
al4CfBXMl06sMtzqU/Xy51DnjriMQtrz+Dm8r+H17ZEeFgzBfcEtvQ5V+ZhZhl+7El9GpE4c9K2C
RuobdAGm1My52NeT5tBHkL66v7BWSyeXgagDJ2sDTet5fEzimwjw1jOBGywWlI9QIJZF3O5kcKzQ
B2W28VlDpE4cbVoKrHXsJfKNmweF3+RuDDwBviGcIiQ7svsfzLf4WqIkagwSGMxEWIq6wIJ2UILv
ijOIAzHK7U31XG5JvSMFmKF4BTY1miH3T8iAzPGSpE/XHgCS04FbI9Rt+nEMbCqXpvkMnzB1fjDG
c5BBx6w/AYsBDd94KwbhRtPnH3JcOnL6rRq3jC+9Hh/YDihBCRIQ0dfbVoh7mUs5DB1USQAEtZ1x
FE9gJEDVfN6y+oWrlfJPAtN/olFbRoWmNBDPkoaq6mhDe82EoTZO+Q1czu3Y6pn6patJiRCm/hOP
2jCw58ybJFcxOtjcc/LX0Xi+P3+rHdDLEVE7RejVpBcKjIicQvORi3HxnHb4eobNHYJt9Ig/T71X
+HADhxwsLsCAopTN5l+Viy9/CLVxhNlIdQFifp/3qOAl+knsPDtoesGbDUgyC60xg+1YSD7Y7fL9
Z4JpuYq2qrSpqLFdRWUD/2VHMFwJVO0ThHcd2NLNkF5MSXjkYlapcPU0+PNtaRGLqIZmU9xjwFy6
n6ZlWwrwNagf5Y7f4K1mTpLBuE+tZomLgGQrXZxwU93UYP0hYDU9GSEkcviAGM/veXGGeDML6bMG
aP5N9vu9diXq9mb0EjfG0BcD5KuzJjSSzOLJ2HXxpvPK8/Cjdzh3diR7tOa9vNXfYErvLSZBu8ZO
/ho6LMQra+9K1AFfd2qcjmS+CT+rPU7P7UF7lFwQk9EmAKaXWdpa3bwifJdkBfLKN8jxJOTrTmuV
3yu6+EpY0c0O/HecBc05df5CsXX1C19EpIaoLUDv91DDd0oCrcrtxOLMKt8Yx/FQHqQt7s7hZlJw
FOhO/tS5+RO8kn/MvvLcWOXW8FgzsHoWXvwcKjfzcq+1oZxAsy7VN8HoZckWrn6Ms379EnkRhcrJ
Xd3LJd/quL1G07DRtKWy87F/5uT6CP/At0LuFmcoKsiwC64wa+eCB/BKx5U6G+vN0JebUAayQ+/8
NhGq7aJobj52EBsxtOGQjxI0XgvZzpVkG8X6U9kHEDLL3+5n4dUsdDEEKs1z6hSHUYyVIo5gKU2z
NTRPTd9Z0sLqC7IiUel+0pdBQt8FAGKDt4Q+3iTjqWkzM/s3UgmQ3Puz+ql8vsiRNCcjxoTG8v+Q
dmXLbeTY8osQURtqea2VpEjtsi29VMh2u/Z9r6+/CfXMmATrCp6eh47oCEX3IVDAwVnyZLrjakAn
8vXzXfv8tCs8LCmpQzNscxyv0FCP0+xnOt3VRZBDbkjqBCTb2xElePQwtwz2TMQal85TbUBD1RJc
rUx9zvTnTPbBC2838cFYip2Fe6WpkAHDzMw8wX2DE6HvPRIpd6HyYkIkfBL48m1vdvZ7OGeeGPW8
Sg1+zzwXOz0F3CK5aUxqr+Q9lb0hXOy2v1uaZ9QdCutOr1b3883fLJpiJv8/G8K5d2OO9Njs8AOk
QEI9B3W+U+fTgD3VYmXhrWNrYUJRkTVZArSEuyBDU0m5kSAOIsqo7sZo8JgUU9SDjTlBzVDgUrYc
97k17pIUcpbL4chiIq2LXakcBidZrH/Siji3wl0QEKIoJGqRo/QNJsGlE3PW64jRHnP3B6Qd7Dzw
gc6ZNX4igoYzmYiK65juIRv6YO4Zug6lxtimX2fAEgrosTUSPl3uoNjg1AecbNGR2bqwloFYFv9g
eovn4cw1zLjIDX4Dm5XQv6SAXWUPLOdcP+QUMkgcsHEe8vPzo7pFq4ERot92uRcizqViyfUOTs/p
PpAQANftrQpz+ZHXfk+OjNpquMsflV3+0twD5S3Ev21eV2RmYFYFhxj7JZfuI6zMWlkpCpEgCbxl
CX/sGt5yt0ITQLkBH5vocLHbd/W5z+xxRxjgj9hqVJQFPyDPjmyXPjtfUNf2VK89dQJ77H/3mTnu
LMczqv3tYuABk2u3IZ07Zaqd6Yk9rpAuYtClVvc+/6pbZfOPaSmIFVkyhU++3NIFRrVKZuULMIYB
7XXPRJJ0l7xhMtFPgGVk3RswVgvsbjiHC7PcYeoXMPVZBEuNNOrJ4QQWa0FJecsCA+qBJUNjZDCc
Z13HYUwp6+klCyZ48sgpZ8Ea2NZwnwuB928L7BecZQKmYRVpChoff1RXd7KAU86y9S3Ta8FKth4J
ijarRE28E/oVq1uXD6j7UWL5WWzsAJ+ebKOK7zQSzzYdO7eBQrWdGe1R6hRPWSYQfSuRYw6R8/lZ
2Xg+GCZRliwL7H1XdFVWLida31iWPwCUjpHi+xo7mxXgIaGCp2OrHg9TEP7BiUQr8YMb5Gxra7C2
SN20UDRVwNUEmGm4wzwNevbiBvNWWwX6B5quYW3QNDe5S54Z4xirMkkCSO9orVN5eoDmyouW2oiy
x138NbyrH8uD7rOcSoRZ3gLEX1jn7rwUrkmFiozl6w/xXim8QgdLYY7yfOebd6sHgBS4BcIYVa/E
iW9BdQd2j14QAm4cZLhUGdkVYk18WS4qCxOlkkgSQWoSY20ke+wXcFrOo/v58dk6xjpGhwx8Ucwu
4ate3peqMonRdjg/UMI4MBYTlsXRP5y73VzTmTHucuYLsLopwlA/x+gXUMv2OGKCfRwFJ3XDy1ys
if2Ms4MKvxOn0SjjoIJ+WW9yN5q+fL5tGxYgFc9ovdn51HisBZpifZWYiNMkHI0IY/ggqxJ8GXbG
OEd2YYLbq3UJV0tqAI9lUNIuGHcMFyceQxathNurSdfWVskV6msTuBLzvyhetM/36qMa8tlKuGdF
k5axbUdIakL5/ti0EybN1Lm9L/KuBq0eWX9ZlDy2iba6SQOZrWLRoXI4dZBFGGvPqqAOkhXymxQ1
92Vv/RyK9K8qg6QCtW46FfNdNRQTVTOI5QbzoHEBtQiyvJQyecuWcbbbFgoKFQ1oM3xL0u4XLemr
EWmJ4Gtt3SMDCqqYptYt2ZJ5zNg0TaPeagOb5rZ+9M84c17iWKAytb7Enijc3Ig2ofyhgDEfRfHr
+CBt4qmCrnkakKz2ss60pfSRUOzor8Y0BA/MRvxzYYv7ejlGqYE8ha0yU/yFogIf6e5kvJTVnZlA
C7YWVrM2vATQd5KE5xNaDigxXV5fK8vIbEpdgq0kuYP5fPMQO5XDsFryA7TFE2iYt4GoL7ptVYf+
AGY12XT8pdWQlEtP4XGDvH4tsvt5eiciZu2taN1AMg/9CERAiqnx74qSZKpZqkkw+iqoOwsw89vl
6s4RwJsjyHfB5JlgMCberRYmvTAZmdySV9Hh2brxZz+CclDuvLYyrWQ/wgC/ZQs0FZWi4PMrvxXA
ni+U8pu5oiEYtlISpEcCAi6MpSQHTJF5TLJvPBiYWC98shetbCsVuTDLMsUzxz8lRdJIJpamnxYM
wyYL2qyhq56YcrqEVq+4J7bRX76wyD2fEqCETVaHWOg+2clocybQzgJ1ykF0K7au4flX456DvF80
OVvYjpp70p406UD0t0l97LG6RMS8zj4P77HPjXE3MK3VOIXbwREBdS86QU7s1zsV0dYi5EHcdJzn
tjj/MpJUTpLISoIGnZeg/olU5w6YV9VuDSQ7ddCOnuBwii4Al7DK2ap2loqbniKJ+zYePxbomm60
h/jJHwKhtrwLm8OTNA1UbVD8ujyZJYEqQ6/WTDhcAuUJBDoHmxQ25HG6Ek02E3UJsJsNbleJvuX2
wfltmYukQyOtSqn5sFxkO1NH7xaM/V4WWO/oAeWxo/1o9mwA3NiLo4stdjU4cE1nTCeYBbvyqrKc
NBAXTyFTFe3Id90B2D8mDvSTiAPxhmPjz4M7v4SF/Wu+LZjLEz3MW+s//wWcTyDqOpR0SJi2+AzJ
9szTpwfW12QNGcZ1Wh4YsX/7TW8gqSA4aVv36Nw25x1aeVSqKqUg2DnqeMPUXQj+qtWZv/SBcKRi
c53Il1B/kqkh8xWo2jAHK6dxGsg/CiaFwtbKhkwZpltD1dgbOlcBzznqUH9CqbOVHUIMhEJLjo3i
bZARFD1tDKyVfWlGRohxGAZFwOSYqNK/xWQBfiSAWiEHolnSh57jmZ+f03wZShX+qfWhNQXwVOIV
p+j0I7xTPYw3+v9AqoFV+88scrco7lYAP0HvHIykt6fcsNNZc8eOCoKtLTdxboYLEKZ+SWJ5xmVF
sn1Up3CvEn3fdYWg5C8ww7eGy7WJrS7Gt5LlX6X8WJo1tNkEMQDzaPwbcrYUvgds9D2kJSfo55ol
2NOSyWnm3ajujRVk8JWoCrLl0jUT074QJYagIJ+PSbRtFRmomyC06F0bNd+VEewwn9/mzTzm3Aj7
EWenjoyN0uYjVrTIJkRW52q2E20KQNAMCim5A95Jl45Gv+5J2e66iHh1o7p9bzyPRgNhnKrfmWrx
nLfSU8EUmBa6B2T7+9Trb8oUvSy9rjpGUd4BcLozdEDVjAmM6mtQ5QW0GLUHs09vwKRxirLiO4iH
9p+vbjNk0yyFIZslXZNV3k8uZR5jfJsJT4xu/DoSKOA5RmRjvu9lzTGDr+yiEnTyYLePOsGx397a
M+Oco5xIOLVhCC4shjTNX7t32U0OcmRHD9NJ8SxMG7b36k2/sx6y++kJQw2FXYNgidE8pE5m4+HY
49+D9EDvP9+WrZtCNczQg5uaFb24XaHjDJXwPk6Al5Btqj1qwOiZQu28rbvCzq6hGqgmQEL98mRJ
iTSuVV7hnbBs6BTDnWmT3bjpbYaSYYoWRucCK+msDcYshBSkm1+eUsNA21eyVNngfJtlhtW6TpBl
jo/G0wy161voyb9QRCffdZfRxcStk3v1aRb1tzc398ww5+30vq21NJzgVEuoGy3HRvtrrR4//4Cb
8eXZ6nh6UGluo1ZvuiyQgnpvgU+v3g3Yzb+H8kWwAKE1LvEpcmqlLXrbwVzSHgqQhQNU1YsRVi9T
bLp1Uu+6QXXlyNwBG/gogfgQidIi8FRb3vB8ydyhHbWWNqTBbRrL0BnbzJ4L9X80wV1Yok3hQLs1
9LPxfc6fWyLCrG7mcueL4LytFiVSV+bt33GbglFjiDEzDQ+WQgJj8iSE+23umg4mJ4CT0Hfh8+Jk
mdRpTScm/tT9iu/B7ApUiXYv3S0YEIOYhpBWmR1v/oWkuomWL8JjE5738tZPeZxmTYm6GOAYL0b1
Jim1XUEcRZFnxG8rqlqVLSEyFlyI7XX+Nst9OkNbrVqboNRE78o9sPxe5WQnZT/4ELmwTXByK4+f
WxQZ5L5kZY6gbjblFBne93j6SQtBiiP6/zM3c/YuS0o4ZPEyh35d70MJCIlCOHTEPsVnn4pLUptO
73NwHKHe+/CRRADGzuaoGMtv5AunMjf94tnB4J4DUia6gtJmCDhXf5SPupO9mfsEvJAQpn6vHXA0
vohC6s0XCBEu6tmGSSXK7eGMgfpoyM00KPrhOSmGYEpkx7Kye6VT9n2huJ8fiS2ANrSm0HEwKJhh
QMp6+c1IG686lPWyIHzRAwwp+d0JvZ3JB93qitIXQ2LKgghn85hYCG4gr2dgd7ld1YZJKQqDwmVJ
TpehNV4vguEwdgquTsmZBW5REDXoolYqkiBS1Pexnn+Nc/9IK5D5GlTUgdjIrJFlaRLLqvHZrnh1
LH212qKEeByyPYoJ+gc23PWBivP0u3oXeYUTY7IE95oE+YHcq6+CT3h9J9gPgAQkANIQ3uV7uVm2
0GbuavgR8Mb65oGRUCh7C13Id0RmYha56+/H0kqUThAkoXnMN8ToEs5WGA457I1IbhnnAhILjE8w
KatlJ0Keb8CHL+2x9Z+5FbMwtThtVgjngbYI0miuOdkYaPD93CW30WGCuMEIAvXuvoshUG3TVzBQ
iioI22u2JJSkgf++wlZY9dySbm0B10XDROqH22kVjSJdOxssE6H3x7N3LTicdRg3J5gOCQh4kAvU
ZNTKbeqvgsMissI5UCufpqWqKf3AxwCB7GogLEBJn9F5p4+gx3OHHRBPn1tl9+3yPl4ujbvxel7A
bydzFiSD4fQRdej8IyYP8pzbRjTZViyavdz8XGd7yTmAsGz1zJqwylJSHzOrP9BFGBdde2qQHaHk
wTz1hloyjTJjirQZNL0vk4edfNLB+PdY3mhP6iFEJlQ7yNxeh6/R9883U2CXrxkYctzOYa2jbmgu
g221Heo7a/8t6rTGhpjm84Joxv7c5NZ2gmwc6RejkbrSa65X1YhSgkily1enNxNPp7nAxEbZCtt5
ZoP7ZLqWLL2RWPQDTcSa/GjJYLQxqPzEF+nrbGQHzBi6P7IK3Z8rXM+aQHtzUhUsCMxkc+IySt0c
BcHoFWgNcZtw69JpKL9iJF63DHAvXHqw0TKJjroz8UG8YM9kvu/l5IlGKL5+/p2u3z0Abn7b4Y9G
GNJK6yiWZSgrKAFKly6KN5jRHbhYBbHeRunv0haXYE16ri0DxZrWuxQwFPSs9UPmjKhrTpjkaAPr
Vb/971vxsGmi16+jswvGcC5iluom7MoFCsRa8G/WGKaRJcpANj/XmRl2Hc4enLYr1jXM4jxI28qf
cK1yoLctIU5aZIb9/cyMOczjCoWcPFAXkPAiTnJlY3gyV7xhnx+LjRTuct84p18lhTL0OVxG52kH
5TC8Q3DzNEZ2ji6LHtq1mDz/uh13aZHz+KhqruYIyDAarDXkEItADqygD/4AoHSdvBkoxFmAgVso
2QCDebmLVVqldaVGBdaGkkn+U/oLhJn9x21WQYaTv7MWp3Vf+azYLsoQthwjklREsqapyuC+uzSe
W3VU6hMBY0oFEboUmu8gPBB8vC0bBub5NOjLo9fH0/g1TToNZQj2byWQnJFA5UneFegkxO+kumH4
Q+KKlrWB+jIU1KGQDEvIDFSD21STLFVKdIltKgQ/gPU6JbfMJ8d+eJwftbvkaN6xBsayE1Lfbfkw
MKQAp4rJeXoFOlBBT9yq5gxCjpMZRJUXd96KsUp9tuUda6D0+je06Iw/oHHeDDQ/GhnM7rXKH0hO
2gjTUtD1UlOAHvJ69hsz6ZxOAQ4BU7WFLbUUUrF67SmTptq5rHpFlwxPlRInblO0mFxL+y/SgkHE
Ukn8NZv3CcGodUacSKlKsOyYi6NZ0FgcCzUGEjERVEk3X1ETQ846FKI2xOw64G7almL3FNaPsUBY
CP0dpuWQQzpPFBRvfaozYzwnFJOppGELXh0EJL+SGpytUX2MhvLUtakA/HvlK/FaIxkG0EvBEKrK
5xwzHcJyAftLEE/T85zkX7JwQNNEEmgYbZsxgR6Ctt01llQe53JpUmr6w/rcJTeW/tRKgpVcxx5s
Kajto4atsAyfu1taUeWZWq2opBvRriXRU0W7YwzshzuV2jdz1H6ZrXYo5aoIzFynriQti50g9xQE
5VeOk/sdXMAF8b+iUxmrg940ONlS6U9jfIvp9FdClbu+WX+2gIvZyZy8Czwa84oX6QCzjFAIhLig
hr2CyrbgWpHCtLD8+AiubEdWPtAhEpDqH+gQMQ3JlQv9MGihJwp3BowDF6voAMyGod4VUHWvHytr
8Me2EnTyru4CMwEYMmVcNPi2XIhXzAO0ctS8CCb1lWaWZ3ZdYA43bS3YPHY6rvYOvgmGcD7hmi9f
HHABlmoOop2glY27sk9/hbjxDq3lzAa32IMmz2+ff63NY2JZeN4sDZ+Lh8DPlpHIvaoQPzMX+SjJ
U3yIwnzd5dL4Y24xMpxrleLPVdzf1MQKBdv6gcfg1wtYtwHIBp7YKw5hog6KNatmjAGg8n4Efe5O
d+Sd/JVAmhYgfOUDPjChIg1dw88XvvVFzy0rlzudVG2iNgooc4gsO0Y4QICzt7VpsqO6EZja+qjn
ptiFOYsE6xb1G2Cv40BL69UO1c631PG5jfKHhEo/E716+t+WxgW4Hc0qYlUSWB+l515Ha7FDl6up
nUYTrWzLocoyQM2yKYEHiYcQ9n1Dk2QAr91CpuNilcc10oKq7QQLEplh3/JsA0FzbMaWauF5kAfL
zav1a7/0YJLTTf/znbtOe3DPZVT6NMMwUf/iWVvUSLaarsacj/QmyQfWI6yCKtqV30en/6X500/5
Rey/rqu0H1ZhDsGYDOAS511AUpZmhQRC0B5Uzvq7BOmGcacG6i/tqPgtaK2b74J1Mpd4de/QB/2X
Rb4JI4O4r0qhpwEfXe7pMTmstwXQSfpOfNE2T/+ZKc47F72Z0bKvwC9XjLa8RjbmLOUG2lTl62K+
fr4ukS3uUrdqvc7dGIE1TG1e17k6rHIDBppa/pplDdSdle6/zr0uP90V/4yGlmc7goWb2vk+2qUR
msoYVmVy1SUE5Ehqix520Rq52110mgW/jIRBWnrQHOrxbT13b1lSpHY1z4dlFqFYRMeTb1pUGCBa
5RaHRXkblSOAA6NDbJYtGE7bfbeC9SSeNrwOdbmN5e68boxtLteI1v9mpUoOC4QZImcMxPWb7VdI
p5gCQZ0d7zx3/7Q6x9B7XCNmQwk6heZiYhuDrRCPEYOarvFWg1OtcDsNSAhW9fv80G56Nx2oGkym
GlBJYH8/824z6fqmXeFE+zV91qPktc/Np06Tvc/NbEVJ8pkZbkObZoiystCQ/khf2unLDE6mzw1s
hr7nFtjJPVtIreS6PI9lyXJ1F6ruIDZH7f7AKgMosDwLrG26sLP1cAFuRq0orXLQtkTLB5hjhITV
a+fGuq16y66cBDf9eliJHcgze9whifqwMxJDjYM1LvMgK43UzlM9dyhdzUCHMoCrrzSzl0bfSy34
EkJ9tLsRMY2WLfc6UAhGE97WlZbYRTF+GSa5cuUqzj1r6hJbot2+mGLfLES3V/DZ+SwOkUChaHkF
LHxq+coKnaRBF2wNW/nVY/J7Z/iZjBXEQcYi5Qnqdi2qQegD7KGqtxPV7TZXYqGgC+JVvFt81YJG
2qrQaQz9hVG5Nc/5LLiI14U0fGJFUiyweELQQubDmRL8SNBogYbGBK5nBVxAuP2vULVmAsXsULWp
4E6yM8rv3LlB7k7KrcpqkXg9hqz8MU8aEx0AWHjSnpJQe+zLNbahgyBon24vE8gzDH+gFKPw4cYa
lVGRlSaUtFpQVipOxuoInqKDPKW20xsxxdPWAYFCioTED9YsHjNbtpaRNWFfBrEh33aTcTTUcfXD
TK0DowwhKk+fcyuid3muiNa6ucNnprkdHgvdKkHQY8K1D7mteOtOjSe7Wr8ZlTs/WKfZmyBaqBh2
I4Pu9rkPH5c6EHiqq2opO1YWmrgg6QTU5uN7nPlFK4xb9FNlgKJo/z5PCSaN9eR9WIevkxJV9hxD
MKVXq9ruC5B9KbMIXHeNPMMPQP3S1BUVgGVQMl86ZjpJgxxZDe7/ybANW1od/QOvjP7cgll9yV1P
sSeGhLNoiz/d52bZ38/W3S/KYvV5xGYek93cHBg7nPTEAOH96JbAkLqfb/TWQ4ouFgZZMaaL1XIP
qTRIeafVJezJf8XTLYnuxlZUgdtc05kN7jyBJ6YP43Ipg2nVHwsTH01WNWc0Cx8EJftRHg9zqd9k
9XTXFe1zni+PCtQMP1/nZmx0vlDuoZ0kVCJKkO9+xEbL7brDAwMX1T8wPIfA1la4CbYBoKdAUArI
Fpe8Dlab41Dh7Ezo7UIDQ35W3vK95BmAnoN4Ydl3LglAhCf2GtvLNKHpB5VeSEZ9hG1n58cai2LK
lAR6tjvtkN38O0kZAyJe5tZ3RQMUoHrkf7gk3JbGUQxfXAOqrZ+YVitEEl40m5xI0CPiE9FobUZK
wJQAI0NRjVR4yrlBTQETYLA+ln6xlf39ATGZ8wcJGDuS/DU8N8Yd2RXjfzqpAMhJaPYiyfUd/DRg
0fXXOJoFBdZrgDE8DZR7DLQzoBKk8WAVQiq8OLVVIVPPjhj/dCwNcTtp3KoJvTyDsKgGmJ9CArD5
HgoTdMloh4364MVzf2jGGDvQfcuTn3Wn4KGo3MwCo6dSe/X0o8dQdqcpu8ZY3WKoA8noj0UC7oTu
aMXavpCbY5O9t62gQLb1gFAVJTmdWpiD4PszKDgkVFaiGshkAID09zgabD0db5NSttX2Lz0SUZZv
fS70rEGaDwlfvNAsDDo79TmECSbTWJKgJ0NvW4biVpkMQiBQrJB5J7jdW0E0cNBMLxjFTRRxLo3J
U0gM8B/iZZDoYcwH4KLz1CNr5bcl6B/JMNuGlJ+GIQPrd3pnTKOgAri92v/8AJ77OFfMOm8hi+dT
AtzBCBQ81Ge19msd/fx8qR966vw1QI0RXTyA4YCG45batVExJZqRBHNtzt8tTH74YdH7aGU2O3CL
741u9Dq1rm2TKAV6tQ0oZoiuOSTPM4eWdRSQOsXUcY6qpEakfj+1+LkRptzeSVTVrtbOurMiNnXn
WhkgRRIp4L5N9AezoKqnKVb9ajb4g9amq20V0re560CcF7nFnCN1GcM7ZVUGr+9pZ4MZyc7bdlcM
1bGbl8cykzo7TSKQK9aKnSelQ1t5CNY+fiu0xZGq5sespl+HIQ7CIfF7ooELMLmblfxurRDuZNKz
XgPxalSPSyE9V9PglJX8GGVmbneTfLMSM0hD/WQNhNgLXcCJNLV+2uW7tDEe5azwUCq9nYb5hkwg
oG6m4QHSXa1jzNoJyPKvQz69Wml9GEOaYeiscqsquxmH/rnoJpTjtfi10bPQTsrk+fOvuhXLGtDT
wBdFf9YANc7lAda0RgszLbNA3eYMSDsLTzGZLOYL6zaki4MIU/QibniEC5Ps72cXFDldi4cJ2dQC
PVBkCS9r62mB6mfUVtHD/LGUd7qt+TVrYooYdzdCnAvb3CFeJMg1ZA0qFXIGN7ralRbbS/Yq2NSN
x/DcCg80aWk+xaOETf0nz9N1NxrvBWMBQ3aAmwn4B7efUIifZLP7NwKdoSuzF7i7yrEe0Y9e0AgA
I4MzoSOAMF2EyN2KMs7N86q5U9qVabViS6/oz8VRxoa7hS1GJ4Bmv3L17pd0bc1O/VfgdkG1LrS1
eVIMGekWmmIS5Ue1kkWJugaMNb7a9o7Z7pTiYQ4FPnUjNgSQAIVyCd0qZJLclyM1yvAFMBJBjoKS
JqVODtWBUadOZj7E07wXHEsWanIeHGQMaDUAkIHGKt/nayJpXEiCJRHJ7TyqHhnAkVUh1/Cr4oc3
f3DXN2/CmUn297O7bmppqigDuIn/0U3YSBQvFsjH2nppjLoFTe0iD21L/l7McOH3SQNBPek2lrHm
AtBtcxUU7q4xzuwGnq1Su1xl3RZxocRRFOi0tlsLOAxMopkx0plD38/2BPk14z6PEIHoQZiA9Uz3
mvY7Mb725mwTRHEaPWZGZjdd8A8+OcrywMvimF0zcDRg7Ss7YybAaRXOAPxUS8k+bEYcZ9nLO3VX
LoMfQ2eoVGPqEjkPCJo3ygiOWMEv2ToJ57+Ej6I7RIfWCgqHJSj3837d6e58mFw2HEeEk7dbF+vc
GPeqdUY/G4XSR8EKsLMsHVUUhCV/TJ7XSUTis5WLGFAvMRn5tsFm4y4/flOmStubahQY7YFVvZIb
6AZ4eXpQD4xGUFTF2wj4kB2gVaij3H1NTdYr89ynMs2CBt48JyizSwgX2sk2l0Jwetix5f0F4Fsq
w5SYgM9z7qnq874f5h5gaEpPWao6SqoKgoEtL4vuNTrnGFxEhYWrrBRSaNXppGVB1hReNStfS30M
0rh4+vz0bd7QczucH1IqeFmDLGwIAFmQbrfPQ1A9IibEoF3jTq5Z2Y3fHdf33gGJ+I4KlvkRhl9t
5dk6uUMSd4NWhDog3ks53YYriKuM4ucag8SoVds7BGfBOIWZDbLxryCJFo0Eb51RSO/+J3bns4Rm
wQmO897CpM7sThXgqJjwP7AQr9MhYCY6o+xgcKu9MMd91aiP6ZwXKbz+UrmdAWac/L5fvlPzLrFu
avqtsBoRbGgjqAS3HYMPY8YE4FTOZAeE/ajGIZMbYKLc89MyI6iMdr0MjXmG37dMqLJo/p/Rq7DP
xy8Y2EPgpU0m081XhJuQTDkj60GlLjzU5Dn2tR7EAmwSqnLN5SfSbKHAwoZD1SFSB2N4ecC7xvm4
UjaWssrND/JSw1acv+lLh8aV/PwP/M6GM7gwx0XtSpmFikyK0JdRb3XCIrxdoSHl/Pf39MIK53L6
aV1kKS7TIPkS39d++aTuVJ+JRReB9orJ9S+Kj/ztQU3tMgJPqTA32dxUCj0qzCvpmBXiNjWN0yEE
f8Lfff3/trC02Ri2zqxxe1qABmgOLcIEHCUn2ZHVrZwPBtocMXtrm7v4IJci2uKNGBpls99L5LY4
Wiw9jDJUlf/7eH3jrTo3pbF47Sz6UyCMZBlagjyohCQ0CiNG2tmJMtt61Pifn5ytRJZVAzF+pAJj
dgXEmuYVCufonfyr2MmGrs6LgsKTsr2Nv+1x8UxRqZ3WFbAHKGkNCEjk/QtK2h7EaetWknWxOu5c
apmprz183/VHE87Zb170s43kDuU4dRpRZnhSYq1+Gt5Pgyq45f/Puf+9d9wRrNMkLzQJJgwUL6H9
xjj0ICsFomd0NwC4Z5m/8INt+miASqFRgnt9VVo1a83I5AWwSv3EYJX/gHRr84icWWQ7fXb881WO
aGIqITsi/6aXjmSgjf+EXnorkjov5HAPYF+1S1kagAkNa+2ozeBgEMqp6lj07Ta28by28dHmP1uU
aa7LIPeobeT7GcONHURYGISatXhDlN/jQxUK3nbRytgvOrOoVlkyqQn4TGYpdkhPsDow9vS/Pncg
Iivcx1q7YpGzDslxCV9lVpM3ti+D/vC/GWE/4mwpY5KZVj+gfhHhVDQQfQLnQrl6nxvZuMAXX4jz
TFGxLIrZ5Ujz9d4DcGEtNcEh0Lb6FBBO+x23c7tFtKhvw0lCT0Q6rTmYWKPyRMibkb8yIEdkRk5R
QIWoR2q3In2Q7B6/Ja2fUYY1UrfuDzU6EflrZj3Jz1HsZEwjc4D+mkqdXGl3dbcDg7Wpp04Z76zZ
LynESyxAYrIdKe6qCdPzOVRhunj2ZC27i7UvAJfYdVbvWk23J8BXhvmQjt4CHI2Cuu1KeqcDz58z
ddBjTjrpRMzQq8PpsdfCe31WOw9qnV/1QXkjRRS01bAGDcVRo8Oi2OY4DHYhh7egtontStHR5S9y
hJVNB7elxRIglVDtCgtP7nLqrrPyUEMLYFClXQgCCpSNE4k1avYYhr6TyoxJPihHgt2zulK7GXPF
HcLeAQ77Np/Vr0ZV7cKlc6RCAtD1eTH/suhyBy7EGyUs3tW52wOr9tgT067SZK9moGJEWVyyhmO4
GoGVlm/alC87faZBPJeDHZWDbNc0PJEx2pmpbqdRbQ+5X8bYHa3zV8yZSiU4xqDOQRZyExc/zb7Y
VYuES920LpRSXSsaCidfk8bW1+KhWju3qKSbqq+eq2E+9Wn/IoW9FzUxTvb0Eyq1jmrQE3CZu1It
EYTHEeZCQGgGgiEQdbpFRFxISHtVOHsDNEAAkP2ptCD+6rPBqaUlmOf41FRNkOayq6ON04yVbdD1
vTDLd7qA9TtpvDBt4X6CUSofajO6Wat535egkyflTl9BDlNFflTTU6hBVDOVjn2JcDxrdy2VAoOs
+3Kp9m1IXWt+ns19GX4ZlsoB0wkIk4tbNa5dI2zc0jjqKxRpibUvwfNDUMNJpfGxserFk6PseZ3L
v6BlfFeq8pdZDp9X8kuXb+U5KIZjVMhup/YQLoXaK+pPuX4cVqjuzJa9zD9ycJ0AIO6vw1Eu496X
zPQpT8ugkDCNspATsFnuSsLvaVkcgXSPbDNZvxjVfNJHVGx0FHcRR0W57PWxagMQfyrj8RD34ChQ
f6D5E8supinvkzhzO6l063DdrQPFvyMpw0Uyq/sU3UQ13CfzviBf+/s+NYL5oTGP0l1eO+C3yTTi
xE3jSGboTG9Rhl/ljZa7RIeW3Jsx/oM9ARSkzZ4iUE2pT2V5ahovknsgMADjmo+VfFiU/Wy+jPS+
NPZdfkLY50qglKKLo65fpwzTE89p78ygAIjdpP8rMtw695smsa0uaLGV0ssAIY84fcvAp1padoJZ
j7E2nWaEuAYQMIYzKZLd4uGZNdsaXRMOh6TfmskbGicMnQYz/69Z5mWr1yZvfeU3UOWp/qLmeyzd
jKm79E4DTh9tBlvrfEsL8O1IhCFry/Z+IW45eT3ZZcD2Zq8ayLNSb1Tfw960aYwVAPQyN4Yda29x
CVDGONhldWuhsAUZwfShnU5hup+671UDJZsR7HJd6IRNtKuoYSex5oUSushRC0yZS9+73M91Z5q/
x9/04ZW18ZJxB86CRTuVoFoZQWWV57fQV1cgLxf7XXojGftG/YL0TzftwdgR5EOT8X2wDquCrjFS
pPnYTbVdy8+zDCkr0FP2daAyKkUZnJXywxDf6/9H2pXtRm5D2R8aAVpJ6VV7lV3l3W73i+C229ol
aqOWr58jZxKXZaGUzgBB8tBI3yJFXl5enkW9rqfbFOW4bmuRI2HYGswmA1Mq/Cnxjea6Mw4SsdR2
37c7EM+sZPRE5VBKD2MV7lSemFPH4VVpZxG6N7Wn8asYIGWOjUavkL7MDs9/W5I+a7UwelEo49Br
A2h+CQcCpcoIkkqY25Qoq/jVLCExkI+y6l90sFdO0y/RFidd2HMxkGOwjVRPH83pflYDoLNXx60B
9fEZmbnFrFiDG30JuagS5IYLOk8hs9Xy+F0cod+mKW1h8losDkFhFJbMxVuk0iu8oMYWI8jKBRqU
ZhrqF6lUUqdM6uc+FPHWLv4HrKIOLgbkQQkakN8wJULBgNnMkxRCsrPcdwu5b9Xd5hivXRG+xFnc
QuRWl/Ksx6MWd0Mfr+gVc0tikWfmCF7uwi+bV+b4tHlJWOlcfQm7uJlA8FuW+pBCQGcf7MsX2FR6
zUNg04d8VzvNJdxuvdlcR9plD5s9wrWVNt9NMLky3puWr0ElCHxJg64uoHbKjzA0xQeIhCu5CSnO
/WiLHMp2UFlSb/+4WgRSU5UhqY/Q4hL0lTYNxM0SqKqJnPtU6HZlEe3+PARwbLh9AxkDePji8ho2
BkTzQtBloTsD7eF28iHN8PD/i7FYL2GmFjQeOXTN2XRkIgP2Qt6oq9e6qDON+Z9xLBZHnitxrw4a
cVFl6PB5mPF48eBxCzIMKF3Mxj8/pjXIBZq2MO+YbQ9Aq1nc6UjeFmMYx6mnUCjXJDjLWTdBhEQu
nXRsPZSj0BTsNT+PUZZG8+VoMkMOBEEbWXk47avmiVBm4s7kdE1jGjjYy+bYqQpIW2w+L4hd0nyP
GtWVA36g+vCC0e+MSvRaSLWHEzWFoHrSc2LTtgkA0SAp6L4lrnok7+14eOJibSbI92Om7lVe+tXY
2kaf2WWRWUDAmG1WWZ0mg1ouyrDrgjJgA1BBIEAkrZa020AKmKkZpdsWemaBJW4yud1n8auchKah
xbbMZFuuxUNpFLbUGvhrVHvUEhetblxwC3OAxgc8fa1EKXedEVgSLINbvPmkSWlz8IuVOPArVlk1
qV21DH+LUXch4yQzeZ8dadZrJlNReqcS3fh2a5t5thqCljCYVd/QMkLdlHoNv24vKnF863cT29i3
8y1u0XIG9O2fAMuWfhpyCGQpFUQL9Gu5fFOYX6goTBS+cddbI3d8CbRYhEIO0Q4thfBO+s5iMzUg
tA1/UmSlqsFBY7bO5CSOaEPSwq4F8/wOWBvk6QaY27Un92UqGG0gEdSeXfNKcR0DjsxqABxLgi0m
3tr3Oo20aDJoShc1PUEaDJPuAQrBP0pl2NIfWU8ggBIDrAT7Baj3fR0OhxtHLk9gpw5uewlPZHPy
tVtuUaQPwPi2XmFWh6QApg6x5VnZelFG5HUHjj688TyZYvMMuk22RLtXP486e0mglwdIxmJplJOY
KyQjYNsaHfarWN3Xmmpm2e8kpRsrYX3uTmItlsIIDUIOeuE8d7PgwczwAzIKtmHZHkzGjUU/nxbL
zaWosAwFBX0ucxYfqsS1LeI5JW6VpLYCsbcC/83T1yS9pAWugGnr/YeF/hlwuZsTWGjKHcVCjyA4
QuELSfallsN6agP6PB+1Zwb2UVufbCgCLmrHNGgSMA24oPggNNEuj3VT0DjufJsajiuADP1kHj8+
6km4pI+QqNMo9RiH6LGadbexosN+Vp72TaAegjjxS2O8ayIOjFJBfvyHScW7Mv5Bt0Fe1h29xmXa
QajDrcFoHErFCYre0pvgIUFbZmt9ru62k2DzkjoZKpXbvtdJQFzy0DgpOwLP5kQuMFfsZnBaqw6t
cFOI5OMBZfk54WoJ7IEEmUI8fn4NyiJQ7UU8LXvo0nhAT/rkWQUVJYQT5Hwrqmz2KCqmjifu1Bss
A1KQuacceze9Bm9qpx7GvX7bPguXtR0dWlf3pmvhkj7zrSvb2qoDMVA2AGkGWFZdZKIsUMSsSrGd
sra8rMPkoRiFqwTNMlyKFQ339+HX+S8vz+n6+8R8Rlz0QAuW1gml3fze3zvwMbBG+QJP3n5ZWrPj
8GyRmTJbuCxt0Q/vqD363UV8t4U2XFsTAGqg7P1wPdMWh0omhn0A63C4f7XDTQFRq1LTXs+PdC1T
nZYBi7SojcOgZxrqDIJGScB+dcoh7kGCyYiJXvMe+32jCl7L+acBF2Ma0nyKtFJKvRYiwbJcvEWh
VpudNJsak03BFmP+/d8+5MkUzlN8sq3A1G0njtcvl5TFXTgz18RcvieC7LXovjptILzovQxtkOg4
KjIA7f1FN2THXkYLmmvKz4Dn7xm0wGHShuI3HS77ie7FSjV2mgTnAVruhmBADUu0u6zQX+iMwtDV
wVbkyptqeKexSY5sxajnoiN9TIh+L+roHREGUQUmHmSGHlINWS5/aozXUZAfBTDQxggVtDZR34gN
LxxVCx1cw5Nb9KjHXRUaP8HWgCFffVPnrwLamaSfXLEV/V4MLVGAaIRWP6E0PlKe91Y29JYE0UEh
zG+Y1O1YqvmV0uwB5fO4kf7Gk4xH9dDFveUtYekuGtUnuNp4kyI817Vo0yx8EKabdEztsS8sMpSF
SWQG/lBvlaAVKWVt5Ub706DdEynTPRdgZle32a4pCytoo2OSSoe+MgZzEn8EISx/ROKMAkpACgVB
vbBaYuyrNtoLAH/XYehMAzUJzX0lhGA/aQ3f0PlMVLNBbUBxXwI9UJpaGMJdeWjMNM93QdCgSVZm
ZhRAVLXA7SXtIEs/vbG2l8xqKu4jRTkE+I49NI90Mt6kYkGssu78stJ1K80GrxOSy7Aw7DKhxxjl
qmC88zb/XbUdOFsSfuYgKp1l1EYNvCOdIC8Uov8s3jXMyCyJt44mFDsCCdkob62SRl4ocEdT4leK
bgfnDK8N2g2MGu/QcAlNZDtTDkJMLnsXWW+1fe63JPI7/oqGnwOtGCeu0yumq35FpF8jxI8kLdvH
gEKCZEZwIemum7G7K+T8TQsaT0l6q2tEw9TqNHczXYPiZAPblVBIuTk2pcWr8gANCW+YYj+IuhtI
/tiCXrpRKyX2+ZyyeqwALAgROdAjFNA5v266UAkZVjOE5GroKaQv0pWy6y22I8ijEQxoZlMSVJOX
lZVbHMKYM2HV2A9+dYiuCn90ISkGr8UAXi2FR46tWx8EqBRu8fi/61HNB9/Jr1ykPkWYUjLkDXTo
yPDSKwwNsCnNj+AS0p2cafc9r68gI/8ud2gQD2LaAu09t11bJzLQT28TdqsW6UsiFNDVYaXH8+hB
qtsHIRkuIo0d+1I9or4VLamrtm5Vayfi6W9fZFFVYUWmDEXqyaF2U5Fuj/u/C0yBU6Aoq6tsoxKS
5oJ1mUZP4y3SaNmVI+0NqPCW7zM9CwevzdzJ770ZcAKvWNt47G3U0jehu1VLr+HT8Z1UBch0sGS+
AyRBECkSHQ+RFdQkY5+50i/mYu0cqDO7Dut+fCXjGcH8F56/80L9PuzP0Ithx7EeTIk438IvdU+7
nHzpQ6bjX4kgrJ1Up8NcFDlFWuZGVuOTCv7kwgTUY/6MLJwBrrG9tfjnv+zcwBb1zRBOojxQfE/C
RrNSsAvBaSnwkHc+E2yFWdSXUN0rItblOOxpdWwT4VJlsgtliY0X/rWa4nTqFrWzrmZqP4547pDb
OLUqvP7KRVObigBR47TeuAKtadR8gOZUiQAsCMzg1+zWDIbewD6YuJCj7h0oNANapvk6iJjxfQmJ
jMwZL4T78xO5+mgxI/X+L+hSRkDg9ZDQsv8bwPMnchwbe3157xdo0/Vxw0DUcvnlLN0a72Bx7W86
Oa0v+H9OCXGxBtNKlzmAnuhORsOvjhK8xysGOngGzvGpEH5hwB2E/eTdSOM9ScJDg/cMUx0Na2Nu
N5KpuFilRs3kwagwYO4GSDL6jejMRCL5DaqaVoveVG73fnq11Z5dvWScJNWlODx4UzrYdtjxs+xJ
CqAiqDeFqV1M/izbMbwjq+7h+4sHovixN2MbVLWrLdvv1YV1+iMWq5lwPY4HgCHwIIM3OkuBkbSl
mpUMFQ/msa1r7taYl40K1qtlLbWAn2u9gv5EnSQm2ro2jNfvQf7DG2nd44/6g6LiEE7UW8homZOS
XI45M4fprWNAP4TAfkQD+y0Lw/v/ZJlYTUaOv7HoNC8pBFNi1JSSzVUy5/ovKXPmaHxqPy5VNkQl
H9W0FMkH2DLwwovc4XARjl6gr4IMHdxuMaO+ZbVFwEV9EqailOSTDp1CNPeUEbolwqsAuAygDOc3
wPrI4LKK2zUkEpag1bodc16qUMGI4vJWm8hOKreIyd8LiI/BfMZYpOh4zPqqTIBPKFOVOEGAnZyN
0b7ucUEJOShShNWHmugHktInKLL6bVO5QsJA5ByC1oMyxV7NVeMyyrJrlUdv4MrDJhe6Khtz8S0X
zL8TdJcZ4SfCbnxxCgNLEzQpDkOPhrdZEtm1AnxA5mTSu1FMG7FW5/0k1iIBqjzNVGVAk6HOXkb+
BOXEjcwmf7vdL0azyGzVoGqjNKG/I+41t9w3h2o/IbMZDzE34512FG47D1hzm3p494jdAGrPSDMw
n8H1Zg9a7nYxNxem33bRyZgX66AaRKaVbTtrJQP+d5u55QOgG5boKk5TQPB2axN9P60/pkADPU5d
Y8SXpAx0yMESV/SgeIuXIA+01FvgDebaMcMNI+G7VPbP76jVrYvOzd9B5y9/0nUQKs7CJkCuqDvd
0vR7uVSsgcIScqvB8a3AWoxusVwrsaYNiyBGpqSXfRXY9USdljydH81WkMU6JZlcJCA55jAFzCO/
LwGjnGrIIocAk5yPtPm1FgtWVEq5BhMNUqKpWVIci/ltuY/cERrJOBk1s32ZDrAGO2xJMn+reRbz
uFiWVBAZnzLEjXb6HgbFB8Vr4BP65+bLc3aZibaQGpsZS1/XRdpPTBNbSI2V5XHqH9PyKqA3G1Mo
r+6wzxjzn5+svUAK5abPseeH/kJyPzxQreQdwK65jRw5gbMRb32tf8ZbXEUjMFfaOpVzr+1MFoIU
6IS31I0dw8HD6GiY8hsf8UQloZzYglusL8zP0IttVgwQ8SIhNOqGsd7LOXfL6FhhoZwf4dYAF3tM
1AuooEAX3+UyuhQMJ1euS69TW/p81DZuMqvrUIM6MlgI0ne1iwzityHeycAK8ALvL2H3atduCsiv
nnKfYZZVmBbRPAesF41lPMlm/e8YTpVGN0Eh5DGThd35+dsKtlj0JOlUNRokdO8zzSoA6UqMC0Px
mMTMuft3PtjqkjgZ2WL1a0Mhl3GEy5neA76pRXYKb7hIj73zYb6XzXPCOImzWPVBE0fxVOA+BhAZ
2/3FnZL4B4hs2377O/3wI5qG+x9kUAjkFr7u6bjvIebAUT2Rn+K+gmsk1LnvM5s/qbtgl1qzt0b6
RtzpMOIpzt56hlif08/oi+QoibnWZkDmuAUrf8RC4wSVoVn6JPyngkj7DLS4i4wVcHKiRHCzrmtg
pLveZQHq/fOfbrXq+gyyNEpMkhzKTUCnIQdnZssuyvzH+QAb07WkEhqRCHqDjjO5iUM/1VNr7JLr
mpQbRKz1ccwHCRRVZkLv1zUhhmElyDMJRhqAl4Qur1zm9vmRfCdFfay7zxiLk7/rR0OCEAV1Zypk
dTP+Tr0eGo+9LZsdzuPeFDYGtT53nwEXC71UKkkiMV5BVQNCMFCWTFliTf1/OiPRMfp77pYr2ujT
RMSLoqve9E7yVoA6lD0R2JOn7KMMPj+N60n9M9piWSf6qJVCjDeoDFfseE8dzZPt1N3qJ3yHOHz9
WktR4YaFWaB10NqbmXn9cUaakksAD2dajbN19m4sP22R1SMaY01GqKsnLjwRLuZWb/DQOT9z6wuQ
ENhsyzqF+uciij5VvI5pM9tVDLboMAK0LvQtNGd2LhL6523T7dVxnURcHCCQ0aS5CC95j0W38Fs2
ibohaLVaTpwEWJwchj70jQHPa5hnvRfh4OakdPNotIWo8M/P3urBexJpHupJJSjlSaJKIoqJ1gh/
FwnVLIUpdiiGiaXh4mm2VfifMvhJyEVS0sOmVWM8KbuE12DM7IBJ+S/pGzxtGc4GEijTi82kzo8B
kAQJXIhJ7RqAGKVi42xfn7Z/Iiy3UdDljFS1prt6/T4pBwOkoCK368CAIbrgnv9E33HK856FDjhU
7/DAgYT09RvpkTzq04SzVYgulcyC8rHslJ52qzE4mexnVcER+phbJ/p6O+Yk7CIBJlwOA8pEAGte
285K7vOjENnqo/7hMa/b4c64iW5hQ5NZabvblpJdL59O4i++4oAnXiiLoHz6c/3z1f32GeqjtjrZ
BWCdY44NrrsaN8wMHU1DZLYMlY1y49zfCrTIVTI3am5kYDa2FL2F7ghmCwexagi2VGvXs+LJkBY5
ahhyCJCL2GUjPMxndEpLDh+873SnWGwvgqrzfH6drmbFk4iLpIX7ZDvpDNm+4ZnZgVymjNpG5b5+
9z+JsUhXKtfiCVhNwxVv2A4sGiu4Nhx5B8brYPU2rMJ8Xlhsy5x7XmnfGlInURcZKxFbwegrHM7i
PvQl/y9CguxvHc6rYXRRVCDWKWsQZ/u6z8M8Gw3G4QlhSIONd05LwVbvJ92S6uMYvvVTYdXxRv5f
LaZOYi4nVMxbIZtA6U3Sn0k8mYqaWSXk2c4vjfXVeBJmMYPdMAGCQiH7U4E8FpsEDqnhT90udEus
7cSs/wVw7TuoeE6bJzHnvXiyqSdIdczCwmjT3vWO5mZuJ/zm0EHCRUicSytsgovM6iGVB3MR+/yA
t6Z1kbINtZBgAtCizNIgjNo/k1QE/3Hz2fsb9nExxEWKzowEx3MIXbS8ah/kkPokpqZW544B8YNQ
rV4TYLSSdLhKjWFjK66PEKBfQ4J8D7RBFrOLlcrlAPlFri8LfkEB2Ulv/8Mk4oyVgCuWYEO+2A9F
m9KQNvAMEg1BhRgHkCywjHKGfAsCvn7CnkRa7IKRBFot4Fbphu/d/FoLhgPQCyhXrye4Kf4rPZfv
r1zztzuJudgSRM+FWogBxwV78yg6EST1IvsquCmuO2/2DKug2ZsjV6P/fMx8GPcdtnbl2icEbQBK
T/DagmHZ4hNqtZqCd6pDmEvEUx6oT5EkWkLy57BqjBT8EnhNAZg5/+vrUmm5wKMgQycpVaBX42lu
vNcSi4DmCd8Pd9xtN/1W9z40tGFLCNy49g0Fn0eaMOYlWC213bxLPxLVkj5MP8S74A4inm7rjLbu
14ctPPxq0XISePkGH/bTjJqY0Ad3i3vqAw9qjm5yiydrK9oAGazVEqehFp9PyouE1Aqgx0GQvtOJ
HcKMu2lV7uNo661i9doIM9/ZjxA0LmP5/Nd2WiGpE4Y17gMP94M9zJHtGciQ4sV5C3iyGW2R1tKy
5CEMYXIvfZwzd7yXjoOlm3gqgeH71uvP+jTOXTPoOYNhsNiHWqlNTZLDZErlUJsdcG2UymOuvRJl
46idk8iyijAUSYMc47zrliJuxjTGoMCrkhtSFUzrxOJhtpGU1yqI0xCLPNbAoCgFw4S4M0rh79bw
dqGyvspPhrKYM6kmRoVqhUIIR/f6D3FzZQ/Ck7cNwZu/9blZW5ziEUB1HcU54A6tJFsB550lD7AA
K6gGvn/dQjSX3CbisIVCWE2OJ0NcJK2+A55zaNFlCrv+Z5CUolmKpR8H09OfH3Jw2cTGomDQf+O3
jIYQA9wA4mLR4i3L2AFUfhDoVst7dZGfRFncBuKMoF8xd037EcQ1IXCVVrVFFQhKrd5Yg+sT9zmg
xamdsYRxtPKxeeXRbsvhssgnyyD6xm5aTxKzFtqMRqDf+DPGpEIpQwAxKIPdEdxJrdILHyQPRCcX
ah0buXZ9UP8EWz6GRKLRJgmsZdyqZx/g3YFeUHVjKazeuI3PIX1su5OKday7KS8brAWlQoOeHOjV
iLog3nN/uqj9cCdBmWDPHmdr83/hIrA1xsUayYO0GAmb0AoCIjcUnd4TH5XGBisUKprFsdNvh8O2
e/B6yvqc2cVyUdK8b8cEy+UvsjdoeC6UhL2tg3nert/TyGeYRWacQtHoudFRV2p6s5dUG4LfVg3h
lUQ8tIDsn9/Uq0kL73PYUToy+rLvzrpUleKOgRbX5yZMRKwJXUJojkCkocD953cd5Bu7brWEBc4Q
p5gGswIUzV+LLPCfiyCfACNXgyw2u4YBkFaJtjyKez0Y/RJC5mFJ0Dpi0VPDIDNQkPI4yoEXD9UO
MnUb23N1MZ38nMViqiuqhmnVCWC3hW4mpZakDY9tTp3zE716pp6EWaweCBiMdOpr6DSk/MXIlfsq
2XIsWZ9ZSuBcCm9rvKEsTgIlVposZkg0oEi4KnQCQ/CsQHXSzdCCrRqkPMeNi896SOREDewiGbrN
8+yeJIKhLTVezBiAWbSPwIvGjXTTcJhmdrZkNdclPIfssLTPT+Z6Sj0Juzhr5UaIA1Bfcg+SOVC4
dKI73RavQF0ZIcCwLeG52hUwTuItZlbvaZKEaHS4uU4eehXwPiik5LTxxaZMj6zJL2o1qcyhbA4Q
JUGLWg/sYkyedcrcjaGv3KRhX6LgSobvTCA68XXGk6qveJuBd5+FJVruxIH0jYfXCicS87s4zGxN
Gq1azZ3Q0Demfe0m+CX2Yq+QYCg4r9PCQ3OX7XovgNCuXdntRfMs3JLdNS6h4uWcEgMLlCI7qkzj
eathsbKRFFjywHZZmn3UlwV+ZnQk1blI3Wwof/ZqtNMG5c/36pcQc9I8WdTpyGiMuz6IhNBwiaLS
hkz1xmf82BiLNP8lxnzanMTI+ywk4YROXZNKTkMSePS219kE1CrrgJFsb8gI6FogTF6nsF0kcMjK
CDaRohuB9HspD35GQ0ngL1g74ZA/aOmsZN3taMTAMpKLG06g+RXDJzrHFuS9cRmImtOqxG6Nbq8x
8i6rige+3I4EsKLvhsRXIVjU6rrXaZ0Ngy2rAUpRLutDnHIrLsn12GX+EHC3kYVntYDHLUX8jmu+
GJXQlZVgchiV8g9dYp4GQwqJdD8zYUBVUFfHmkHfSVD2MYy7LLyCv2T5eCEl1FFa/XoQW80U5WTj
aFtrwZ5O8VJwc9SlMgsSg6BMgDYOGstiaVUPYObYkGiwC7hQwIVtq9O1cnx/CbrYnqOhAUjBAJZr
RB32gUCAQhED+iVF8CYUT+dzwUpF8iXWYjtqcUMruAMgCx7qneK3F51r7Fvvz7HtoKkATgv6LO6d
Egx+vq5VBt5IVsgYU2tn94o9+AZAGvG1bKZgNm3dctHQwV/3fWt8hlsmW73rxboDVd8wqkdDVd1w
MuSLDF5cOzqNl3FUA2451NQjKn/XEsD66xpWPdProOa3KqneSMVDSx3QAxfojUCz20aMIH/VDo90
6lpTge5VPha/elH3YZXnQ85BN4NAjx3ZwPLuwQTMx2yy2lJPd/IgFpbOhNGuGJ5beJV3jhFloJpE
osmGdgciZOgVKvWy3HgFqdvrAgiRDLBssGC9KdpdjhfKWgkvRWPMrKGdvFwfHvssZw5P6+ClSKNg
NxQgz/XsQhWjN2Vq4Jsza4O8EOExhHBU1VWeXD2nVNgl8k6selPOH9QAOaNVTHGUfkRUgV4+pPgs
kdOfk67aqay/jdpdWKoXExxWRQmVUwvWnzpCKg74zSKaHjmLdkCwHsu8ykyVHcruTmGpX9exVfQR
pK+u5Qm5QclzW1Z/D0l9pQZXWqq9BuxBjjw0rcxRvDbyH9mo7Iy638Or2UNl5xe8nswauiJFdpel
FzUBOy7UbxpB9Qz1oe5jA5SINLPGqrUyCl0Upvgl049ZcQeLF4uX0MvCwTYGv/RQ8lQZpJ5ohFHs
fQzbGQ7PSzrMBP3U7FsCoqJihuPkR9F4EdPejSmzQrAAAyh/ljy3pBF6nBHU0IzREjrNBO/rGM96
jBVNCxM64OBcvpNSu8YV2wwa/SmjmqlG6r0Wq9dxK/7qJckdCwp/zZeojlwtvRVJdFGk6ZWcDVYI
zxQ9g/YXnJy0hD6NfbBT8/aBI0vmMve5Oh2NdoBKVQ5vPnGnGqXD5B+9+iOu8aM12ZS10UkinKIk
MsVePPJE2SV6fBEVitfKuj2qvZ23bxPEC3XwipOk2SUiXiYQUIfGSA4NHMhD4X8dTakDwUrMLoYc
MCqCRr6szzTfKz6BQCmA/Y2yOoGtj1jhtoQWaj3Gu1DrD63e3GdNuYNHz+WoQTkvzHacJD+Evvyp
N8WdGkw/INRk0y7wWKtclAL9qeVXAEviV3YOgOtPTSm8aGzcZxzPvQJ5SpLAj2P5ZmghXclrrxGB
fcLF7UehRq9Q57PjeDo2hexFRnY3pozB3ViYmbblRUKwmkfN4DtlYFtyu+s58zO5LM72IKtHUigz
PUAX74V2gPy66qGFZ0H/+idVGo9nkSdUWy9m8OlbzWoA4qNyAChs2VRLQBiLJQZzCejceyxr3cqY
0NglIYwzS1fVpGetAxE3bGovLwDmbmGEFxV3U2V4VV2P+54KoZnKmS30wV6AD7apQbMxJdNdQavU
hNgjVDGTX1NH7qFnxOx0oLfqmFewlOW3NObeWBcG/GGZiyr+VaynY8sGXymbBylE2VZJDu5lD42g
PbAWd8CmICooTOwV738DHAHkxOaTuAvGFviO0ldH4QEOWDaFY5mQC36fj7LFpdqZEuPNoMKd0sDm
OBnaq0ioryPQc4uaIyEUPWrUMjQh9s1NURmxdaPWblmb7qDr+IRr/SEce8FMgzK8EOEresEqxQxE
0UrrwYYVx2h19fAwEgNKiTGJfySsEkyhr5wpzFye0sJs++DAiuKOdiB3ki5+qMeBwOJIyt20Y34o
tXdRUTkyVUtzyqdXIk4uTNNNIxhGd/YrkYJyRzv2wANRsco8436ZQyJDCatjqQ6+XuW/86EsL0Gm
vImSzO9A0SNiCN58y3a1rl6qfV3c9uEIM+EqtPRofINRDzSIRYJtqge62cT5W6mEsmO0FAqsEaQW
qaBfTQnI/BWBNWEw/dSL+qWo6YsO8x2raqhg9RTsoSj7yZEuzxcSqyeuqisGuFN4wVpaqo50rCJZ
KtC6FJ+AWjNp9xpVf44UgijOZ4xlEdHAMY10HUAS7MoIYZ8hupEqQMquNv9/g1mUD1kSwtgvwl2t
KZrQlHlwLPLytcuUDXTz6qRRNLHnay+gO4s4XOXSSNP5VYNOb0OTcTOZ8lulGbYgPOuFrC7Dlowo
uv7NilQndc4HnqHxT8AxD2snVdBy0/X7JBrvaKGmNtegQjlAEK+JRT/TwsciYJY80csiq+0siH6d
n+K1troCoSO4bAHqA1b8optBBwaRr2J+Nf4A500XEvwkJKu/2u72zeviWzUIMwsMHyOH2MbX4pPW
EJ2UYkzzZGDgkXqjTYqp0eyyjqatG8NcMH+LBdv0v3P0nMNPLmVhnBiCkOB+GxwKbmqu5EPmljkd
LMOkh3/x+Ld1JsxL7CSeonUZb6YZ02bjNfdSdaQL4za1+DukV8FuEK6V5/Mfbo1DhVL+c4SLXWgk
CMgM8CnyyNKt/obb9MeMTim9+oJaHTTncfq7r7gaXlE4rnOLmIFZzoow8GsF+//8z5m3yLf5xjur
CJlJA/2MxbdVBWMAtwiX4E6lidV3yUM0l2haodvdIEMUZ4tbvb6VZAr/Hnh+Yc8uNi0du0IJAcZz
UVhor5PdH4srw8lRmFvgJEK4DdISJroaGwNda5jDgukz7qLs4FGciNrsLGjI1tyw+lBLVI44u4JL
6gyYZskq7Wg/Bha951sA/zXI/Zfwi25DrEUdDQJkkKgDgqS3JhdqzB5JTOUX3Cux5CB4bSUaLnWw
W8NDafh0/kOv9QlPf8ASp173KZntXHGFFCM0LO5jCHY3RLDxCu20/FcVP9MOCv30MVFfEizGmUkL
5ZHzv2I1YwMIgvd9nHLfrLPjqoyQRJBKIGxyUbD4NuDUY5XunQ+z1i1UxJM4izRCYwNTTXGc4n3i
h+xAALK9Um2CReZkqOEwvyTZePZZwxF8iblIJTSH+41RA5LV7WdFuP4WPpLYsXsUYICHELLjVrP7
V87Kq0nsZLSLlKJkU8AMGbPaJ7/V+r7ewrdvfbXFllWbYUrTHCOTwtzU+LugPMfFj41PtjWIxf4s
oxR+uKPw1+NO6lQPKm7WV9wBFOSK2u0zXGs3ypTVi4gCMzE45qLqWoLBq7zPYyUFD7G41NzG03c9
npO2yVFrrXIsjM8485l3csZMSdbhrsqh2uPOjwL0YrqAtC00mwcvg8fW7vxErn+sz2iLwmBoe6GM
NeBTxeiQSNRsDYfIW0p6q0HwxAENJxnvVkuYcRinKjcqVB+jEVr9JFphjWzePJwfyuqSOImyWBJQ
ms3w1ZAzexhCRqkZRXfnA3yXtsYdA4cxzNehrQi2+uL4K4ZSFgHP1mFEJrkavZ2NyAof527pdJk1
m7+0Fptlxrd66POWWZy7qiiLdPbOIxDFXBwHbRhEKHMoUBH0t8RaKIm+RMZ1Uj20+dYyX1t/83uU
DrkByPbAPPTr+tPaLg4Djsfa/8LjWDtnvkRbJCPSN/IkJqBYMFy1DxNLr6ZKvSwF9TYfBNNI88ws
Bf1YROkzz4ojejDXakLslBcXQ1Y+nv/Ac7Bv03wy9EXmijsplrQG4JNEfZXb1xL+CmmomuXY++cD
rSzVL6NeLNUpJGmTzeW4DM3jRm+9qms2zNi3xrJYMmkQRLrBgDJJGmhvU5jINXDzTjpghPKNHDL/
2jPTtoQw5G0r9rCQxFMpFNOo6qdx4XP07jNSmQGhViVvWbisJBTsQcj/ifA508myDjWMum4EGsVe
rPwvbV/WJDXORPuLHGFbXl+9VlXvNE0DLw5gwPu++9ffo2Zm2q3SV2L63vtCQBBRaUmpzFQu59Tf
FKRpOx12ayw/Xj4m3rPpjRzWFiel0vR4fwfAWgZinqJfJ2DO8lurBeGt+sGOrIe6N3+qqnFaiHSD
MEIEosC9+buVMvZ5nrMKiPq4H3IdqpKChEygFspJjWUgTy8CF8cLhN6sl+rtzvfEgI4tFwV6mVzT
1n4ThSQ/8sgNrb+gV1VMWcc/SB0tchhAwXGyWlrZZrZmmhV02de5+0aG0tlSUe8a36SBhvJvKWcK
WpfjErWy/TJIOE9eG+K90vszWOowXaIKGSSFAhlHQQqSmkh9UTo3OguHBNEH+mBAPu0kfnDz3dJu
eYyWlqRJLGl7qenXyB+raPi6QS+B3x0Abw2GHCOwfymG0zyIiz+8MBYa87q1jH4uKnBjMeCShJRA
5IgC3UKrduWTcTT95Jt52m6yU/tluEm9SdRHR3XjzOzsRDPKardEkoiMzqmmIDNQedvKySR7RPWl
CDRAWDZ9cVfG+d28duFlu8A13zvJjIs0M2T0qnkxg9FCLGMmT3okf7gs4hx3jsYaOxmMY4zspSRk
QZQuVf3d3ANLzGq+RsP2Y7JT0OaOyVdJyTUnTafAHqfn0jYegSTldzr5Vo7daUm226SOHoxO9Qno
YwPB51GdurT5jKs0F5CxWCOCfDqb+//jSjEus9/GdtRNXKnKONBOb0ySRF7u2qDp8bYbMbIE13/u
9p+xTGhk0tCxPFShag1BtKW1F6tLBNaACZMds7L4lzdUYAjZOTFK3dkhJY/RRc3+kUUFyu9W9oT0
rODgBJeGbeaKwYzQ2QSz/BnADJVDGs4BcivCprj/4TkttCSDQ0BHG+VbT1LqhbQuLTwnjSLJ9X9B
jOOf1KsoRjOstET5ZkOkA8Z7Z5K+YBf9qfmGBKXAPXIFGchFgLKWQjQx135VgZwumxseGFvr5wMe
Acny2ZrRJVHUIqYaronZyaLfsvPE2Thp2qwiFJWMenaaNPveWpJ7Wef4bgrZYCSF8eIENAwjZJlM
YDRVFQZFXhounPgreNIcM6z87kY/XpbGjRJfhbGDrUU2T5NpTmgQXoJs7pxyArTxdWE8ZDkGCXvR
+LFocTrjg8tyVsAGivqFFpLABn522aJA5qkBIDu9wsXDR6Ae3Cu8WyA1mbsj65bOri36yq0Uw+/X
9WbU5R71DCGvBP9ymYBosRAE6yBvfyupnfs+QV9DFa5m7xtp/8moQEQG7rwA7TOoNQJ5d+tbv83w
lyqNP9q2+fCOw7QARoswF2Ax7EBhFU21ldgKoIQM9aZGPTICdIY7WkW41gPaMTqMw5lxpAi2mHsr
dmIZlw/oPnmYNZKERJPcTAtX/V33DowhSFUgWQH6ibdbu2kogeYEFYUqf1IUguEl0UgY14oATBbZ
EHTpgPb7rYS0b0erl1PUELKMQhD+GEx1OwDi1rW0KAounxNXJ5EyMEwb6QMwM70VhoYNRPMD4mvN
uO3tn83i64Vo6p6vjjshjK3qGhSYwataAVUNJHt/bQf5HliIB/WQP4rSVTwFAFkA1TjFsi1285qk
ABxJN6Nbvk9GVNdBdDglcu5f3jWu7aDjZLqOqgM5G/La9HHMkOn+negpD1mwLuGADtnIgWUMNaGt
4umEipZuFU8gXT6bFCrxBNpyG8c0mo/04dV9qT7PbhSWhxhIVmndOHaoXYv7ZHmvSzhoGc3AKD+e
DQ7JKIJqsY0Q2mjRIJqh/T8He/ECukYV/evt7F3eV5424i0MQhfkAfWzwYptm+SVNMBStpbtemtR
gC9q1yDD6f9KzNlzb27mGBj0UWAkTWCj10Lv/hpmW6Qk1BSwITCmuoiJehj+ZEMcOBerlXp4z9md
fdqumNwNp/ZYB3FABL6Tr5A7WUyM06nRvABxu3oBa8UYqRv7ADEMKA5JFbaHy/vH1Qo0LGtAi6Me
hnnTzWtd9ptm2sEEmpWxDewBTeHoRjVbcNyii+6yNK5S7KQxNn0l29puHdymlT+iKOK0WuyY8eNl
IdwLhvZraLkKt8km7wHv287A48KFzh979QaLczSA9Wf9IDC4PAOlAupRwU8g+GVDKmlOirSScimI
yvWUYqxm1DrBLeJmaXYy2EiqBANYXaU4n9lEkbc7opst9RPPdlUpUAHDlfiieV6+/mnUHpqU+onN
4C+TaoJId4FI6DooppsgCUCziYw3PHAO6M7Lx8V1KRgK/Vceo+8gXiumXIdS7MjHAXBWH63DH5T1
aWR2dpN30hiXrJSYpZdLE1AF9nfdvpcsjLrbJrrJwbMiN85mPUKjrrPCdlOEBFuxhpeXy9fOf1fL
Pv62yrDzcUA+Ya2N2ZH1hlIaxx9JL53WpBcFINwL97paNsSRUqmsrLWPAkut0KiZumP8tZ9+XV4S
L9rfHSBLtG4Xq4VWKVQs9DS5SrY099GbtiI7HEeONlXw3+iOWZWfl6Xy9VQHIaRqKgjF2bi0KUtJ
XybLDvTmoTtGnwovCUAyaj+qQXNqQmGbANcH7OQxxksHhEGy1shKxJv2TellxakHAELUY+KPIwRH
2hUg357XSnqwq/K0TeUmsgZc5dVBlwdSNkU+G88CRlUZZQmsAZ2YXY5tiPaE02/kfvCXi56M9Cqc
XZWdNPo1u0cOsQHWXG8GjfWAGv49O6qu/M1wWxAx5KiA9dcgnaHYtrWXnd4xaYcI9nWljF+ylqqt
pwRxZt2CNLpDL2Lxw64/zQuyP4rIAnG3Fc1SGBJCygU8iG8XmlIIqMxAUrX/FYWV12Mq69jp4AtJ
DtF3NG7pjXNZd7le91WgTeeIdju7tW3fElQCgnpIfSvSXWOIsNLCr61TO78HUFwDhtU/67OZh47W
lboK8N4IfK2gFQu7ewrYNjkhnXNFW5hwGJ7XUfNGIKM5ibbWM5mAba07k4cK+o11P98PV/YTRbmf
rzHF6Fq35ZV10z5vAu/P95gUXBzTFRYSN3Tvd3sLXk1DXaM4DdE0cBvJ6Ny0jMmPkD/2pzED+1QU
rHmXOBqxPhr5eNUo1QJAGemYCqk1hd/CuDa02Q9bCoUDIkhxBJnJDwWY2BMY5z0dZBt/QMjM1+TX
xTOabA5mrWCEhzLzNsfqi/pEMUAojCJGRdHnLQgeud6FAh6AYVnVgTb0dqutWluNuEvT0NQWp9Hx
gl6e4igVWD1qV8/M0E4K9ai7A+3tdgSdIh5MltUDOxYBUC1o0OH65J0ERmXiHEARHWZiMT+A+cAR
swkNGEMn04vM+B1tjIi1LRMddWgZBUrT29VkKpB3TQtJWYpH9jtZSuEgiWscJCFBN3frdsLo/++2
LrKbZB3lFYQ2/ego2sdRSNdDP/fscGwVgTaoQrWziUd0jFlbPEyA0iJV59fG2vlarX6YZKVwyATc
IKnq7uYGtT7SSqHZGo9yrFy3qjl/6FfrXe+L3dcwdkclWbchNYaUwSidamX25LJ6rgDBftl8c7cV
oTGCARnc7iwvS1Jskt5nxA6a9eccfZW798ChYj9BGUUfm8g9MRqZjlKu9C1adQYjqjHaAT+IKRQQ
gV03eR+ksupPffFJSrTnuobLktZgTlQEWaIBbL4l330IY8GUAryAZbPaQSWZN7BnzV2RKF8wk3Io
zfFqjg0MtijLqctTt67ML0YyYMolix7nrnHJ2Nz1JXkYyqV0bAyo3qaL+tUwK1F1kGeH0MGI1lCA
U9jI47xVc5BlJXG3IpE3K58NQKLkFOI/cf/7oe+FMGao0wYMtzboksSg/kHurB/GVoja43mGaC+D
OXbZyBWjTmHqZnsNcFk8qalPi62dahthyOX1cGUp6PzR0CSugez87aZVptZZczeDlMyqfvU6xipS
ygmjgRlvTX9elsU9oFdZbJYGmBe2toyQVSn65CU2WV3A4mLCqvUuC+I+JlHjQHINa0Kmi9nBfDJJ
amTmPx1N/zS/K3goixq1+It6FcVcjU22OjuZcEfltApk0IBLaXFI11hwTmfGBuRxexpLxoa3Vm+V
KmW1Rk7Ply30/7bT/eVdE4lg7o+5SbI+UWpOvfqcR0/xIPj9lxfgGy/BrIG5O1bba5NEIICGn+bd
4iVILShedY35/I+UpRvgIG5yG/2I45C4ZWCChUFwfc8eM8wnMIqhdATYbCa2cQra2yoAacFJCrUr
UUhEf+bSShmlANhc1Cn5nIZKZT/JKTk2vXW1zZVTx+DDXMzHyyd33pOBZSHXD6uHZNc5KpqRRHXZ
0J1dQyMEUffH7scSqC7x8pPlFas7A3MBncV/gBR/9hxmJDMrNQH1ZuZAWEBBcfaHewqiaXn6VYHe
KYS4yi/MrLnzVRqUHs1Rjc+tYMSHp7QI71EcQPZNxsvtrf0i5oTZOoMeaLYmTjfFR93SBDJ4p7mX
wShNqyp2a+qge6sHuBRLAi2p7q9I1wxL+XVtiuDyaYqWxG5ppaMXWBowwBw1jjY/D82H9wjAwA66
S5EZZYNPXQGj9lAAuGmWG4z9LojYi/jzZRm8i2aCQfEfGYy9irZ8QQvWmoMJiASU1G0MpPAPBt9F
chij1eZEyZMklgDYPfp17/QO3jo+3BcmJ6pnFWUpDAgCobN6IsDfuGm8y8s8Tz+96P/rOhn9Sydg
tOXULhfdzUy7tQu8G8CN2nVgUNtOyENN4702616fz35q1AJ7duZ9GPGMaoKreQZTnQZcu/zYTutN
3lZunDb+5VXyNfJ1kYxGKorSLZjpxCVTbmMVQ8JzJHBv5x1tzEKYOETqVsXQCwNZAjRaS45+0J8z
z7xtvQ1YvNGVlDmmJ6GIf3lh9HRYOw0sScTvsJ6myk6uLZFWF2j6zkGdHE9OYue209cNsAHs8m7I
VcED87z1mS5yJ059a6wG1Mn0BM0zmDqZ/fVW/14ihUbbBPP7wc3vijAJL6+P63KRZcZMJ9Dsz7Er
1YUY0tJQQkwAg463lHQ99qdrA86WooJOPnFBaE4Z5bKHIcy9/so+XP4E/hb/+wUsiGW5DmPWm+Dm
rdFOWoFZOKnQ0ooph2kU3UWuL3pdLMuYZ3ZdjEYIEOxaXYJ8ZGbAHBR1gtkDyostA1g8zcIksV1S
gCnakDrAV4ig5ETLZY44X1upjmILtrWyAiLFQd+bma+W46GJ10G0Yq5n2q2YvFWotppGuapApkgz
bBSYm1LkIq0XoC3Kb25xvD6gFjzy1+Uz5dqDnVj6/7uEglQPWhflsAeqNoH2dNYee00SvYK4QhBX
g4DDAE4o+5wrV7scbbRmhFacuKRN3H4Sdj/T0zi7/0hbacBLtM5hNPu+2vq+7QB09mCEyBeE+i14
zZCWowycwtIBXxpiNKC0YMyC7WE3MPXcVpKRh1HuaCsFAPOXA0rvUuEtvgVQLNHbhL+FrwIZZUx0
banbRC7CtDX9Wr0FNb3AgJ5Pa1KTRrFnIAXjmuz7cbNMID+ilwDdhUoAwu2b7TtYKq8aX3EpM215
B8utCB4SfKf7KpR9SCaNagGdBMGFFmq/VD8+YSAXBZAeGLKIMj9cVnbujQZ5Ggo7hJzj75EO1AXA
OqE+onH04XG1T7FCvEkW5S9ePvtMGxGOYY4aVZ2zKnyTjLK2WJAkFWqA9nlHUz/nRuErgBweCsNX
26NV2k4UmwI3wY0idoKZ+2xbQDoowDYa1rbpp+21Ej1LwyZSFa6x2klhQrVhs7coXuAJ1FAJLH8B
rCw5gDCLDvZ6xnEAYVzhix/ofK+7k0sPeGetit6uDCNNKZEq7dooPGCipV9tjPRSHQULZPRB+XJZ
Z85h2Oi12Mmke7GTCfCLSiFWKgXlr/pTo3q0gaMOyW1dg+42fmi+K1eU9lb7UR+B6+JXNzrC1o+i
tg7RuTJxm1RO25LPONe1+jHMX5X2wzr/uLxSvgHYrZQJ3FJp6yVFVWmgnx4GI1xzTE5rX8jN4la3
8zH3NKTrs3tRfwLXtL2KZQvoZdnZMbLRwGkxza9ZVjxsAMi5vDTB7rFV8y0bt3VI0yJst292pjkx
QdWqIN5lKaKFMDZ6oVnxxSI5Bpu+EDRIqcCW+r+TwAQJpNSsBYMDsJZb71YyWE+XXLAIro3cnQZd
5E7dNVvaSqlHHFJEx7hHIXNtHbS0O8v8cHktosvMFpvqze4lDGQioAUps1WmtyvwJspG/5qVcaBn
0iddAR1DOTyPdfdRJYDSWZpwSa0jAAkF4bxIPxi7Mk5EWopqRLiZLk6XRs40ebklYoM8x4N4a0pU
xpSMVjbJ07hBDfEyUpBbMe2P0ZcW2ZZnGDLle/m1zX37QwEsqS8pgEQ3H8HLs9k+zYNT9+58aJpv
2U9FRAoj0lvGtnQxwNbKVomQCMdrVx+dODoKzpqvVXjDEg3oE+jjeqtVy7wZ8qRAcX9Ht4pjApM+
OdboPDAeZ6+q0bUueRN5FPU88E/2VTBzY9ZJK4iOdGuYA2537ZsHfS7uDU00ASJaH3NrjFUxJyXr
inDWg3hOryeprR0YVAck9UJMX/rN58HF65romndXdJU6zZ6yuAjlh+IYH3pAh8Rh4w8+mCGQmxOF
ntTsXxLHXA4j0Se0L4IlnU4L9WEeklALxLVnft7ARvgJMF30mLLdd32n51mUwh7MAO2gbBu5H1Oc
a+SSNeQOFKDqlokj6kvhKv+rVLYfb5n6MpflKA+NGVyYS+UgNhZY7fOuAXrvdzKYdo1S0QcSA4MP
lDPdMXGru+j4Y/S2T7XXuOKxPnpdz85rJ425a+08WfEiFUD/iDJgG+bXW48ZISU/lIV6WOXbpfx+
+XaLtpC5Y7lm1Uq5QUGsqfGAjucl+vNlCfys+G5NzP0awOwox42Uh5k0IhWQlqcxxljIALAuTOyT
rbvPu7GFO9yA8pJ7zZZdawMwQU0ZWGVD7S2RjGd8+7QORDTOfF6hYk6XuY4A5Eg2QLlSXvIoVBK0
c5Y3pg+IykMXu6Ieen6QttsJ5jaCXaGQ5xGb3ftb7VgnxdFlx/yOlmKUBiTMojuYMBQ3HnAN3E4s
47qUqhmNWcEi9X6rAIe4HNZiOEqWFaRqK2gBF+4o45DivKo3C7nz0G49YCAGwOLTADbfXm+f/gCz
Q7Q0JuzNxrpPCirtZQLirrqvArqbQFAEmz2YaKrTLDvjlcgzcc3q644aTMuYGaWDVcmIFil7WH5K
w8HXAjFfHv9yEhTS0aVinjX/lkoC8qe8MoJWkj1iYcKWvFMnX2Uw5zXWUrtNBcLrhPwEjKKH0dK7
tpvv60ZHnrn/MiyNQ0wA/+UmzGvs2HOKGEN2MePlZ0XqXzYWLw+GcwP4+jnMgSZggjXaWY0C/S6+
3ayjvB26I7wkUmnz565wsk/2Uw8EUAASeuoLyZjobP+Hxf/3E9g3jWWjOLmtWRHGKjCeTOsKrNm3
GiHXS2cd8KC8quzNB6Xj9Qr0LdBnn0YNVCLG0k8i30Mv5oXNYJ8++roqhRVDu2nkNU3ObzQs+Rjf
YDeQZ6l8DLV/kTxR1PA/LvHrFjBuaFIrBVxWL2Zx9dfc2Z6rq8KRHqYwllzRG/J/OAg0JQM5WcXI
KGMW9aHealVH8VILrdNw3z0Wd+MNbR9e0OZuHZKTdVB+rgfhKukq2O2l8GYALAW+y1nPsrXl8thn
SJoNnoyZH9pMm3jyccVgbvIgilW4xn8vjXGDkxwvctIjJf0PyHa+uJjGmQ6ah4TSYcXGpkGKUfrw
8pXiRdGWDK5ogn4cVFeYACaXpkYB92wemva3RfpYbvfJJECs5F6ZvQxGX6woagoptnUMHY8vvHzW
kXzYws2lwWb9rHuXl8QNN+lbRNHRVXLO35A0wNc3USeCxpCAHLIf+hWyOaDmAoBzUH5JgbL+JH00
BMaJZ473UhlTaU9L29c0FZ7E32oAjgyaEAOI9zzYi2DMH0m7BNQXRgRaSlpH6H+W7uAkt8RFo6U3
X4nK9jw/thPH+rFYr+pJqjaEZkQ+NYr+qKNKMvZxgDE82YlWZMgXlHb9pNU+Xz5CwV6yiE5NpyZ6
HS1I54LmqcpPpMwF1lMkgdFJCS2Q9TQ2RagOf41S0ztTaYsmj7mFvf0GMuHzVhR2g0I+bWSpPla1
s6hO+6m6n7+2IcASj+bXONTD6G7zVQfsAm0EfpEufJcB3X8F3Yrdo1JTyACGGJjr4hqsSWH+AXSD
gXTbB0Brd5Swuq2D9fkPSN14lb69XCZ6tooys2JjxKtPHkJjRM07K74CRflJt+jk2lTo/lLpV3OV
/NJV67HT18a9rEZc37H/BMZ3JBgBsZMGlqD34w/zbRNkd9339mZyJhcZZWf7CkDO74OYFJBrVWnX
sK3YgAVjgcHQflvFmZUA5ekYXwHz5UG7V26lDynK5Cj2PQCwB+NLfwkWKxBKmLCztOI1myI4LOoo
1RxEF85wSN3JT+/TjwAKdtbvSe3qHy+L5cXYLw3Sv5dKGAcCOM5kWSr0LXdjWGRfpLx1JPVzqhaC
C8tNKu4FMTfWTGKiTYmkv1DkYE7Q7QA77w1OeQTen5uc7KPQ3nIN4Osxsj042laUxNqQYtLC+ZMW
+eRzeqU/j+DN9Ey4EuIqT92tlB9ilCLFEwJ86aZt64phYiKEeZgVY6MlTQWOhMGQRqeUU3dLtw9J
gmlWG7W0pH4oweRU1or3nhN9lcs4smndJvCA40W+NAkShyg0gYavGU/qJspI8yJYwNlpBHOZ8jnr
0danSZ1LQCcw8vUA2oghP/QyWBsaEpbqfx+twWt+L40xBqaWFU2hGgWMAWakDqjnyo567PwGlsD6
Hj/WwvlM7o3crY85wSHVJatDK3Ko2gCc7pPniZR+1sWiUivX0iL/CjXBcMXZoIKOtjcASePBqYX1
LeiEjmNAm0amP2Bv49Y/0Yj8ryzGm1iNJS/mgFcHpgjBIhH3XpJswTAYwTokrj3FgbRqxy39qK2j
IFblB3Y72YxHGQAy0GCA/PeLR3ISt/2ZPyEUke/WgPjJw5A57XN0+643337NjOaU0zAuiUYisGyS
IBudOrSql6YgKSx8K3ZqyxHBsvCD5t1aGd1RZlIZkknXeqcEw0dMTCJXKv+YPTRrhrEnqkJyH3X7
NTK3XpUwkVEleOmvJ+2k+duhuiIn2h0gzjipVEfOnla7tTFx7KqkSwGaMOSbk+rWGIbbopx+xAnY
liQbiNrZdbclhmMY/SmptqdINz6pSl678laDAETJvqklWpOT7R4Q5uGgoKK55vJBy6rSsSL5U4Ww
FQ9unI2ZHC6bRsGHa4yLNePFlICUAI5QsH6kKxCADNFdpm7sfG8sgAqgmHLOS7YNSYuunZeclQQv
59eh7fafJ1/22jvx4CjXe4MUA80MeM+fDa90oP5d1Zqeevmzab2F3MXaT3MRpf3ovpwtaieGUa48
yuKhU5CqWk/Uc/c33RVlmBPTMYvWw2iWMrbzZunwmRmJMSz+tTYUJykR+iyzKLbkHpSBCSaw9qGx
WWWMQrVOhhItqNXorZI7Sp5/jGT7G6zTsVyGp3arH0ZD+4zvKeG7szZQe/D6tRHYyC7rJD8w2n0I
YymaOpaNUbJR4ryhE5xIAz3at8qHPlBOySE7JT+FwMH0uNjjBL83aCcxWIXsCCMxBRhlpPWIEGJ1
verj9bmNFldvy/s0MQ7jPPQOENJ8wTJ5j9+9UEaHYgAqSb2E3J+ZOHRC0/pJJzR7DxOaskcZtERj
CJxsI26hivALYDPEwmgXtmH3cDJBt92alPE+UTwwC4zX6tfiKPtN0LrToY0xBwHcnsVLkV0OYrc5
iQt0nCYqfMLLNyABBm5zJrqu5nyUJ13/DTAiAwJ9ek7BRKmf6kA6qh/+8xZDGuBmEEVgygjwY28X
XExja1kj4B2Ux+q4/IWrA/QKwylLtOB0rtj6cJwcuEwMQFdoYKXBfBOzw2oqm8s4dXYwBEbY6GgT
2w7qUQ9r/df/I4lM+CJnQxLXmOpEKzp4cGDDEXdKfox+wshJ1kOOnifBpp4HZ1ijiRSbjB5GzH0w
m4qmJrMBgqv9N+Te65gTsrPeZVnn7umtKGqydgrblH1fqhLgaOT6+9Y+Ro0hMHrnAe1bAcx5AWAl
atNewzSltnlyinpdPHuSJmqn4AR6kAPYBJkywtC3wduFZF0vNyjq2cESdMdRwxM68YzrHhe9MTwl
XL3M6UI6bfmeDXyVy/Ysbsqkg04S06LEzII8Jn+NNpBLLx8Sdw93Mhh9KCoJqJVAngiW/mHukIOZ
geQjmq4994PoxSW2osjw6WCVZYTM6CerNhUXKzeu1PwnHnKVfW8avWC/eGuhjbmyohtwhOwA/2Z0
QF3ZcJtM86eM0eX825gKALM57g3wAIqFdehoyQWy9FtdaDV5UJK8oSjBpP47ICJhc0Vb8mF1XUDK
v+vO7mUyDq7TgQpClqRGaWX20RHvpSf4nVD1mrAXzC2d+9K3y2PcmpbHcmtXOcgnx424Kal6R0mA
ao244SBhWESKVq9o6uNlJeSE+2/FMjcs0mRMCStpBHgS7ZRfAQr5tkRn7hT+Qb1IsEQ2MRVNZWor
lZSg/aNJnbxw9B/dsfRbZBVQiNXD/ridMH6uIA0qBrigR/U2VsFCwbYJvDjZtonNmKw6sZd1yjRw
chVK5K4Ghg6WviuDegPImdp0eMhltuCK8+wwommgDyG1AeoDRn3qtjS6qdQxG1z+HLZH3RaFJtxF
7QQwSpNKXWfLUl2GEtCytPQRWIXu3HyU49vKFi2GZ0r2i2E0pS2tqZU1KKgVt04JhnFzLtxh+TJa
XwQ6eXnbdJl5XZV5I2lREoGPAo3+8uYmLvLUAD5tR3TMyYATTgPRRvLvAYp74HICe8QZJxhaHuQR
9Ij2P4hWsV8CTcqTg+Igi2uK/HPDeBEhwAk94/ua0ZmaFypWKAEsefO0p+JzAagezf97BDQ/yt4f
kcvw16kB+wHTSyAYZ6MQIhE0sfYShZBvjvnVdvjNNKbciJ/33KAV0yD/ymLCkGKQU0AcYJV1dlrd
xdOv6bhflZ0IarVitERuFLmXx1zxIbFitU3ilzO8UQL5hiKpAJbMDlEe9kUVU06pFhZFg8PTiQoA
TxZSotvaCJh/4KACzhv1D5oLKGqQE7m6XwPcwSMuhqjevcx/5bJDWphV6YamRl9O9PP1/fOCUIM5
bMzdCdNevMh1t1B2VCshhaIuoON9j4+gOnFmpl831WR0hpRyoY4VFvcbmr91a/cfjyT2Cf/jNrxu
JaMxsbway9jjCH/DYO9iciHA0kuz89nKME9om4COR6hEY6hdUA4elXhb1AwAy1N20ydHszdRmjm2
owkeFcADK9nVFmV/ddXPYurwz8ZZspqiTTk5uG5TzIrq6u1Wf7X7cIiuiwmV1+gmLhVnWyvQhYuQ
yLlGePe5TLiF7pVxm/MerNHocVPI91qrfIGd5+rVTgTjHi1UzTZCEN2/I/YQyWI8pZ0kpCdj+luW
DsDz31r1R4QPXB3erYvxlNuWa1IDEi+8Zgdv9SsPwIySv4WAA/XiORgPgn2kv3dBs9jXSgS0nMqu
Mrq234ACQ+uBAd6lcyw9euswu5LlB2qQstX9A2/GjQxe1/tyy3aabUyaMVdgoAvy1a9/tY3fgX5R
c0FJR5OWUXtsukAOllA8M8e/wDvRjLkwpEib0hQRFpY8XLenFG19fQuLX/wBECX3lbMTxliLQe7N
sdaGMsylCKiMq7MU4GyPa+fyeXLD5J0YejN32wnOzGRr61oKAHP/E6HCbVOBTgbElmjnGvSjlA+n
wTQEQZfoDBnrNANUe9bJXIaK9SQBzaMEnAdwE9rny2vjlI3gNHeLY8wKEEvWbW6qDI3S0zU5dM8a
8AjV61JM8sI/Ld1G2gxZRnRvvd1GKd6GCLTIGcp8dBRjeARUzm/4/OUT6sR+9iR5wgejSChzdloz
F8uITHGwhqM/l3SUzGmUD8iQSg45VX5cPpQTmjuEwQjfvr2uljk/xZTWqCQ29Zv/9R3HC14BhG2A
DohSLbCP/boDHfoU48lopdPq9nLyIS3K7zPGLtymkm5zJfp+WWl4rmgvkLHdSzeYazIBl3qNO7B9
3aS5KPznXbm9BMZiS0CPrkGDh1AON7tV7WsDvNp17eFV5y1V41SqqBeOd147iWxPFZi+onka33Ve
PJ3EYC8yupjKobn6txehIICoGlu4B4BxOWn3DQgsbq58eM8ZvQph7nW+pSWAVms7iGTJGfrIKzUR
+hVf715FMOGCvJFtsRok/u3u8yp/jqTHWmu9uNS9RH28vBquX0E22qJ4VCpaCBmFIIBKWbWqgN8G
QxS5pi2fxrUZKnh6isJrnnZjHlvF0LKmn3cpkmXZVjJbJZLd6nUvpV65CQcYzutu5AVu6B8ZzA0q
zUnrY7OCfmOqdjmmJ9PXkcVSr0R2iHeR9oth9q3b8i2KRgiKleOo1ACa60E8e5flv6rhXjIEx8Rz
WraBqiUOCDlBNqcTdaWpJkseh3mtOiT72AEZepkqp+ll77JC8O7QXhJj19NlyTBCBMx6ufoUWZ6h
PAsDbu7zdS+DuadQw0VZhjLGdD7BdH56SjwUL+mEghaUgZGJC1s8I7SXyFza1EQQg0mTKpQOg5dh
EvQFVoGYjuasweROpoNoNdhcI6BR4/zewtb+E5hLTUZJUjYNCWr6Aptvf1+08tg5Bp7sorS+cIuZ
e9BX+aIqQx+/9HLT8NjKP5Vh663LFX07x0EpQtvkKg5atxD1gK3TYqOQmgxJ2a/wLNuUIOHZpCWo
uMvKGdZOxKvAN1o7WYySkhU8rmsNG/x7L/95zf4Jizz3nu9EMboqtbleERUpAbXKjosZ3cVAEU1W
8JuX8Y0az6G0TIIEOaeLFkZsJ5PRVhDhEr2tNdoaP/vbkVJ+91+60TGeliA+NEi9AIwhPfTe6g1A
Z76KPfQBEREONF+Hdp/BaGyUb8DWHeBOf5MwKigegupMvqNo+39Ewsh1EDuBjNKSbDPnTYJNXVbi
ad3qGnPwDuu2k8BYbbNse7LpphTk6WEuAfy5HIpM1LjJMdYo5CHnaIC+Bw2c1BjtnjUSie18kiQJ
7vuoNNnBmsMUEzFmMx0ur4aXd4Qk2yIWoObOSelzc9Ile/s7r6DDeS8Ofe1TmyKuavCX9SqMOZ2I
9KlWbLh0Zppf1VV8XdTN1Rpv13ZshJcXxrElb9bFHNO6mkAO1AZMPdnf4uljLd3IQqob+ipicgmo
FaKBEAMvyjmne4tAcZslJQOTiYapNXLAaxfNFcktnTyOPUXU5sRxQW/kMTZrSXKtV9+ZAxKtjTFa
rWJPqIXC3a0PYJJHDfHl5g5OZrl0Dl+sG5yb+2ZxjMVSWqUGrxoSQVZe+/LYgTxF8I7gqsTuuBhj
ZK96UWtSBQjOJvmUd+hLbH9IsQgLjavjOymMjs8xiWewIwGMfkIc3HxI9MydjQ+K1gpSHzzj+mbH
GBUfB3QBpCPCAWpcNy9dX46I3PxtXP+AXESggC/NP3uzhLFGrchAt6FOwF//jzUD7nGh9UMD2D3q
WmwbT2GROTGVEsTIgMmSjec4+TYmgtcyfw9BrgEbq4E1kJ2yX/N1Wc1llYI0cUe0OJc+GBeXg/lk
ALIcGcA/2ESqAGdWAwC+FFIc2Y2X+YvdJhZgx1JINsbheDJCzdWeqs/0+FC4q16KMMvDiOzjUt7/
QTmEe8nQl0Vxt2UCi8/4lU4amtlYUKPvTpO3eMtj65buTG4nlwqNLBDgiJ459FqdrZeYqPsQ9LrY
7LTcqBsApm31KGhm09OUu9o0wRX3MFWSk2WfL1t9XhMM+B9fhalvF7g1Sj9JJaa9qgnsY4vXfTGe
KPuYHWTBb/ax+tidxIvk+lFFBq8Z4FoBusYqUtW16VoDyB8Pkvjwf0i7sh1LcWX7RUhgsIFXxj3m
nFlZ9YKyJuZ5MObr76K6b9dOkrvprnt0dNTSaWVsm3A4HLFiLQrgqW84rTNRL9rJGEDvt5grV04H
BRETUwAJBhf0EgUGeulC4wxixZORWqzMrWjAOGn1vLGfK49hOldCtJmFQjaWLdA2jvux7bPYzzFX
b4S5U4w3RDsMgeEH3WOFQVYdKIQe5dbrhlecBnZRVMCcNrq+y35hgPQYsDCooishqPWHT73qpXLn
9sFkQUj0uq21t8ClsWWTsIkbIcVI0v1K1rxIrq2hl74WfX5v0NKXkzuVyVZb5LY6krNQjC0Ro1X7
IOMEWNGg0Glk87e+iAiGWvSlTqcZ66F4416xgr24Nf3pzHdbpJXznbA4jPTS1OKWFWpgoAFCIr8t
v+vhTaLeqNJXyEL4LXhBR5ez++t7uxLs3tlb3LlhxXLgtcAX3beY7pw+adnXMq5sqfSr+quQttoB
a6cC5SYcQ8wF4z+LvJlUGg3KaYr9BFpvU/NZFJjG+e+qU5j7vbSyCDIxmSKDp3Xsq+1Brh6ycLTG
+Nv1jVt3ChwBhvsPnPlLON+UQppb1qsKc5CqN+2nXSUcDTPqwVHsauFsWJt/8ge/+G1t2RYrNZrk
ZdzFvlSdm/20zxxjH3YOSBhMkKfGjnyzYXDlJsJc+j/L+7X8C5+XOwK8xcQq+PzgzGMp8X17DpzB
LvfRsbEhCPF1w+JKRvvO4uKrBXmhRfg9f1kEnt5KD6U9WDVwK8RJH7faG6uueLHAxVXLEhIUQwhX
HMfIzqJb0gxWZ/64vqiVZPPdmuZdvthFmsUCLOEZ+KKiys7NymZh6U6DaZux2CgpbH2wRZDKw0lG
3dysfCV9HrTGrgDmvr6YtWTs3WoWwanT6lHTG3yhDjf3rEKZVU53bJ3R7W5yTwK54afrFre+0SI6
oaVucs7S0h9G9Ldk1e6quyrZklNZyw1QG5dNAMWh24i+0/uvZEIAz5xMKfRHD03fEExOxl58z2Z2
Yp9PzlbCtbaP7+wtvMJsdCR/qRb+onDpnobvMzLE+C48xTWqf0GJtbKN7+wtXKPQII8CldUQEg43
snHGPaLnb9e/1Fo4fGdj4RtSAKQiqUX4B3fk+nJ0pFXz7CMGCd5/rmyKMJyf4HNFOj/IhD/LGn2U
0i3y/Q0zS4QnqxtVqoYwwvAWVBTEfqwe0rzcXd+3X9n1IrBj3/5ZzHLUWB7KSECOqf7lCzM7di/9
1IcfReDEtvBkB+QEkwNRGz7jBBPdncA5i97v1//O9KC++x2L6BuaWpogoYvAmaHbmuzQ6A94xd6b
WBwzUgiw6oHU9teVoqBgnafgAm8dVGO+YbLbD35c39uV4Is6tWZCmYLqmDde+Emtz53CUC596LN7
UY0c0WCekRkW20ICrE3VXJpaZqh6EWikmpCmda2xDxB91S6F/hAGYzMU5EvQM7HaNbTia9MNlZtW
fWZluXYfC8ASCH/TpP6rXNWPeJP6lE2NlckR/mfYFDVfA56/+6GLBAz3oWwwtSv9mYovdQsoKB4B
Rz3ObE6dL76an8uNe2ntGF18hSUIbiIhyr3phCdtW3uQAvTEdGMUm8WWlYcQFmZoM6heAfZ1cVUE
cZSaTV/VeN8N++J2HqKnPrgKtlltVi7ad5bmlPriTlcTUsdl29TgM5RtgQ6kAuUH427uQmre8AU8
0PYf+DGQp1RDIRP03fMOXxgkKRTN4h6BCNAEn8eqK+e3Octsvdli7V9d2oWlRRDvpNCISIUTE44T
mo/fYnlDfm7+CstoB6H7f5ay+EptgM56D3VE38yjW72t7CxONSuL5Lug0O+2Y86WvcW3inUGgmmF
wp6gVltpVsGeBHiRm9PQbs10rIYbE3BI+guMvHzbIAopY59OcyQ3fNWBw5tOgdrCQ+DN9frUkWXE
bUxWQyHsuoOsfrYLy4vYjTkEGpM8jvywgaJKnjuBsnG9b1lYhO5YgGupiacQTL6h26deHY0ba1h5
iGIwGKMFuqYDVLo8v6EZZmHMtdpPU+2O1uAjLF8z/tBKb7VxGCKwRF3fs9UkTAOCVUUGgU6OtjhV
oVbGRMhs/lyBX8tg544c5aZHw40Ndor2QL4RCFdTpEuLi9PVFmPV6RVKFu/LCMGR79r/Ppys4lmq
QFL9F5x7WZylTRqIUoNLjLO+SDGwXZqJZ0a7Iwf7B9gopIdKz3xzHJ/0WH2+vrcr3oJpAFSFMXsA
AMXyaaxL0ziqvVb5fXNTB2dpi4t55Uq5/PvLxzDN275gBt4hQwu2ZxZaouZWu1V7XrOCog+KogQj
Nh/CbtdDKpN1GahjWQ3q+x6yqZ/GhjvX92rF70Fz+NvKwinoIBETARFU0bz9qWQZAkRxX1SS01TV
PoyH557SrT7VSqR6Z3MRhTM14kqvw2aeWTGzUGb+HqdW4OhgjLKzt/wzKa3OBovkp3YrCVxzDbA6
EkjkabO8xiL/iKZkwmxdjEe+ntiDGtta+Xp9Q1c/G+YDcaoNTOAuC71mO/ad0qIuQ2TxlHPtYAbd
AzQk3etmftEiLK4ylJGBfQeIa25QzL/j8laW0naokHH4KhnPHIxhNMi+tZriDqZiS2L6AR7FRxSI
37oqfm5N9TEoYhDcBqGtFuqNntS3XZPc1jp3zDx3ZbV6C5R8H0SJZ3CCMQwJTEB1uFOm7AktnZ/d
KO+DRN1rFeam8+QtDokt1O61adQ7ngQ/BFdiuxGTk2rMSdL2GaTx+2FQd9eXvfZWfrfshb8yWvBA
jmvMDAKJmiV/v5U1EI+WHocLbRyPtaCpQz8I/VvgTgy2BK8JSLWGowEq9T8ImvMt9uGTotNk/rpL
2bJm3xTgd08qE7VPkMA4QF/YSOyczALXgopZ8Xhzdau+emFwPi0XPhQ1qWq2nYGaTV7ctEP2SmP1
pWi2Wp5rdx0uVdxyFNMoqGIvTp2RanEqheBVBudTbRN3bn40lQ8GaRudLD866JJ/3U/WzvmlxUVK
0igougLDW/lUP6uSAqmeTdGl+U8sv5aOIXuKnBiSJctxYMbNLKc5rdDdFy48sfe7GS+DXr+XuKGn
bbHrfdSiRWNOpmCIAEKP6NDle/+1WiKBY6DR/6r4xkjuvjkCDwAzsKDs4fhg7RKe6WsBpCcyezN7
WFnuO+uLg1cqSYxBf+xoguE6iM1xb9yFJ9nr7KHyEBO86x9wc7WLS0JqKzDRc9ibEUo0ttB5PajE
aiHjlUA3bK+4HXVSDrkn2ZF3FE28/54RvlvwfHNeHA4qT9k4EVH5MiqZaoB7Ki+dJtlVI0jDptDu
8mrjdbIWbN6ZXFQMoMSeVrpJ5uA2Q0trOzyM96AqRYam7K/v78q9f2lqSeQObYW608RY+1Nq7Ia4
vC1T8V2jzWeSCDdO62+xom7BvfBTN87M4ljqE0IsdJ9LX5TRk0yhhkZp/TkH2couVSADI6W626jZ
YegB6+NaYlMD6u1FY+c1gYaoamCaOS/HB9HT106D1Ho5daiMNdm3Lm+YJWRieFUhMLQiVbItKepb
G5e9Ddk1t9VNv86ryKINOaCXUWd2jNfE2cxNdPQLTdmHch7tzDRIjxiDKdGKDlwhN0dJQj2lHIcd
lfIbpa5OaQQamDR54ix7DtrsPoqr4jGCwm/jEAnqhyl0x60UjF2N1WsBZnvNsvc6mQL5DtpKQeXh
VHNBHvpUmux86guvTVrVl4OaCqsk4BPUDPwpTd13VELoj6QYCn3mz7qr3SgYia23QWkXgW64Ta6Y
vkTqczwGXirxzwmrdrnCv9YgTZab5JAro2b1kvgucJFDjiZwWZSejGlQLc6FS3m3rzLlJOntTcPI
S6mDfyJTgK4JO8kvjfJrz8RZH8IXNVTvK1Vwd6jHA5GLW6OmryjG2wVloYto+0wU7bmt6HOCqQKl
ke9TJZOcOkofTUVymOA7VleFRyRDsQaFgfi9qj6FUvapCzt3SMwE1cX8NU3BNSWzLzED1iCSGBht
C3FbiOibWguEt2F40iSBEb6+s+NKOWhh3FjFGELlVardEeB1wsIDqts342iGFiGALYZZ88zAfrHP
EvMT3pE7RciozjTNrYS8+8A602HZoDixMX5lYtypyC+sIjOeB16kVhwOJ4VNh6mSPF73N2Os9I42
6A/pQH/0Rjw7V2G3pnjtGDHOVQsXS4sstnsRnWKi2lwJmNeUTMZQPMPPVPZjn/NjLyWGnwDxGTPj
NJT5WavNm6LFMD/t1caSu+bVkOinfKq4w3vp2A/8ezmoEQgLyWuUhKd+VAOrm6grqdBUY5J6VoLp
FHXBTjNAkztm0UHSp6dkKkwHY5J+qUyvfccO8dg/BkPrl1XkypHyLPSpxwum53bcNPdmwsH0bVaH
Jq5v0lyH14acWCGVA6segsZp+tLTInImXfgE+efayRP5jrMis5txwIwuFNPdJMgPCDDCyuMKO60X
XlLmTpONLY5vcd9WOrPknpcWBWLfkiR1x8PCqXKqOwNvb0JFvEVK9dLR7raPTOboZX7IRO2yYoh2
oyL3Jz3nP/NQ0ndNQe8Son1OoBxi9SnAVNmo7eVM27N4OJhR4/eUeEGZ3I89bY9hUk3ggM6PbZI0
R8JGsNupxmCVuSGcSXmKOuE1leGQJLxvwubcZuGeQxFB54lFU25PWnyjjr0V9PHT1M7fqeSj3XTq
iYjyZy4FR2TXDq8y+B74imXS4hhOp5qlp1Zr7uNR/VIRvuNRindBu6vbBDrn30zsTiSXu8jI7kMl
SqxOHt3UUE9qVDpBkjyNlboHB42ldZhNru41esoayLwanwNzsHry2EWPWYdQEb40UCgty/gYgxsW
g4x2zz+RUDj4V4GcRusvtKLglWdvKs64oWEwDcJ1E+rFmL7ryK2UP+sJ5GZ6fDWAVqs2tpOZQaPC
zJxcQ7qysoQRWKLNrDLJdkSOb0aWu2FN4fil3RnnRg1/0rA/9iGQvAxQl+kBYwVWpAhLY/0rCU1A
UZLwroijR1mYnWV0CR7RU3QYwblQoUyWw7NsGtHbugJ0paTcx3PbDZsS3wdxNA/cUMIpIXSwSV7c
KXrggv3FC0P1Uej00JWYkZdAVV+ezIIeIgaRjeHWKO7S6Huetsd0ehpIdZZj6T7KeztvKrdnOzIM
dhzGlt4KK0TIHBIgoDO+V9UOW5S4UQdBFXLLyWiHUDmHlCe40qObfpruGkC1xvpBD7GDxrkYYkuN
75OidLWg3wW5fs8GaoHJjPWQZ9AzG1ePVWeJa6jIFic+byr0m3EdsZyBkzx1RtS5Qkk+TKoMBbGY
vrbc9EQue5oo7K6Vma3IpatoyqGs+sBiWXPPRvll1BH4MvJoshIgNZk5E9NLm7FmR5P4poLKVmNW
n7oyB30APqyliuYYiO41IMb3uUPntFH8HOSJxw2MScv3+vSG2+vE8u7zSOhrafBdIo+W3qiOSORT
2ennYapPUfOzA/bHjCYMQsFlornCDtFVEdox/hCwxX6q81OhJfdm3Nym3TmU8e7k+lGpj1VBH3oT
TF9jdJ836kFFRtCZL3nSWPnMzQ51lGKmoMQAg96dsvg1i1Q/5cwdhodQ0XbUKPdD27jzn0uzW1xl
h6jPjzq+lpF86VB4LdHIkABszxOQoTBwzNbA2A+BS8CjUFPT6rpvGkOxuf0pJw801O1+DG2TQ7+u
0x1dDu0kbWyAxlypIQ5vcLDi5C7Q2U1uvrE0f56U8lOoYGQmUgrNMjGCYQ+Z4YQMgPr8W5JouFsk
l4zdARm9K41kzxUQ7Q9gp1aVowHdmZBILpD+OHQQGJC6gyoxK+qYPcuI1T3cUYrcSQWDzfCqpJPf
ZKckLRwSZ/cyBVcPMOzR2NihpLpaAt5es/bS9qWFhkSjgkucZ+j/6ADLQuCXjHi+q/bEzyxHpqEH
AIw/DDW8Ez6ldUCpRD3qt5llpI9kNM9BSe70UXV6Qq0M5w+4OluajurQ2XX/ErSvIQ+B7TIcKQb3
NFGcKP7OKSgp8vJWJF/ktLc6rroqbVyFYeAWNH6jVjpJ8lgHgHPgNhj4iHyNOOYkrKI3nKAHvBxK
jyV/VPMYTGKBnVdwcdK5UxrfNlFlZZw4ITpbPcJrFiTQh6xsWrwykdqNGrtxXCHan008yFSC49tY
Ov9G5dAtuszJaG9ptLaM2rRFX1pEz2+KsbdpXtgjNxyZpFYnfevaxjGmCPEVQsEjwCd41KFWe+r7
h7RMvbJI3VjzkFDaUnOr0dLFbCxYMiHEjbwNwdcZClwkkcWrBiHqTm+JNbAHQwocOlNthXQfhKrF
mjsNydw4ZY6Smq5Ccy8MYk9Ay1tTDTvWRzs2yVFNceaKN6MUFsgx7bjjXhwgrmc/EC+sOpTQTJ8e
pkjdD5LmhYglWvVs8todeG1NWWFXOLSmin+tKNyER84YoraW4QdrHUpBuYWGnyNkzJTT721lWqmq
u6As3U0gTQA1pw3pAlZM+8D8rCmtm2V+I5dnijtKq4wjqfOXQmpvmC491B1UKzR9pyN1R9YCX249
yhPbHJO7rIzttG0OZUkd6CzZFa9u6w50FCqG+rEJ0ESxtLKzNYIPAcNSDDm3ubBqgEfOiDxRfzOQ
2OST5E19vZuG0m671hJwthZ3UVM1X5QY11vBb0mIa7XjCLGRk8G9+qyxIva15Ypd9S94UoL6OXGy
4EdrPiOcnxCUvKBXzlVJnq4/sbaec3RR9ihp0QZNgufcrJmQ76adpoLf8N9CtFZKHu9edIu3ldLL
jSgLPJg1n9iSJQE4AsqWoAUqbCaln1U9tHRDCfAXUdiiCGKAlJjNDIdUR4ls8UiW5E43hgRGU/HC
tOFLZmrTEUSWTmWIQ1ekx5EHt4MIHX3kmCEyj0IExwAtHFanRzWr3Ro9gawElQ1G5Ua5xlByXuyC
UHYhf+MIEu3quvSUYjoSrm18oJXyF5oDBqGE6uCVWlZwIkYGXpqoJaq8+aToIQac6k+pvoVVXWt6
G1ACBf2eaqL+tewtJUqM8U2GfoR8oJ6KdrcXSNaoW8g8UCzKvbg76tzaql+sVd3emV0UMHK85qmm
yZUv9XENFjRdsYu65U4CNWQLsmffh0I8KFATnS9vv6ny15zUz8zUm1uTDBv1nLk8tHSUyz1YlDay
EglrXaBnoqenOsGzKr4nYW+RJHI2Tt3aV1XwRefhZhTm5MWySQKiobZHXQ4XRAzRz74GeUfqRk58
rh1OW6tsnMktneK8uePzgf64yN+mF4tsUrRr6gAHvpInao1K9pKUzE/A5ccb8qICXGUWPUSyjG5v
NBl1uPQHTDP45v/8gmVrSp54YpQ1fkGUSjs8vu/bWt3o7W3s76+od1EXm0SUjVWNL2nKN5oh7AYB
tsNlev0zrlkBbkbWKWru6CEuAgtktwCySCGwMalOiBIGeWHS63UTawHz0sT8/18sBCiY3GyGGkoi
gF7KQDX18sN1C6tFTNA9K7OwNVNQ2X9voiuUjkQZ4M3ja3bXvjRP2hvmfIAgD5zi0yy4znMkOFb3
pRit7CA5W4CK1V38bf9Dla/opCiSxhm2+zQ1n4KKW1mweeLW3P5ilct7rk57CqE9SDoEZXBCVdyu
R4RTyarTBP+YOlH5glpprBToS20448cgBwKoGRKvI34DxbZsLTSqFpIcJby/uTpmJKO4m2ks/92E
4sf+02xPBXIcw1MK+m+LLyrQMDHbgBcQpZ084s6im8gbgcZnu8LfKrp/+Hy/jKna3H7CrMNyFMiM
NNorqPlA7QXduKnGM/FbbZKNo/ZRs3thZhExAb2Xi8EQpieP1A0maldMDFYWNmjW88CutLG2dLX+
3OL5itl57Y4VvYISXFvY2tibdsPxchHZ9yBCbW+GgliDKe27zvjCktqB1qNslZPkKD2SkesHbH2D
wMXBZtYC4Hren6+S92Nf63HiyyE/tHiKDST1ZDptzdt+CBXzDuEIozaNpu4HTta6RWY+jaLwQ7nx
9BSUNFuUpeuODEkSDbNmaJEthzykEIovI+gefA2E2PrrLNee+9kREoSTO/iRG7jXt+4DNGle0oW9
RT/HSGiPi8LUvVg96PFNk+hOoVc2H1A3EvH+urH1Y3NhbdHNEVWjlRhiMTyWWrNeWesHiWO6HIT1
BKVgb6tvu+oYOvrvgKBAsmzZSu3gLXnfUcx5mwc6HY3WZ/UG4GrLxOL6GDo2GgVRwdQV73TSOHXg
JZvwjP/DLX4vZOHhfZvheQd8KWQyqFcQW23t6oj6lEtt9KAA1PXjr9e/1da6Fo6hiCht2nLAp+K9
3et3KYgzUB7aCjofAJO//O/3whYeoXBDkuURgbTELej+kvcGed8xSbzASTFtqIDJqq6smWuyesY/
/ItJyw/31uInLOJeLqeMRTkIpqKT4aOycxB3ug+JF/D1bqaGBJHoXWq4sLW4N+o0l9Wuw64KXzvk
5Jy7IH89zRdV2Z7/hUzrxtqWqhq93mKaP8SBQ4VeO8jnmYP1b/rObT72eaOuLG6JqsnRuQkrERse
LQdPCpI9JhLvZCn1xkL+qpdokRXF9+teuhqRfx9wbd7vi+StCVO9bDWMg6t67uhV7CRhuOGiWyYW
KSjQGDXaTCAVz4XsGaZfjaZ7fREfHkXvnUJbhJBIUDXnCpyikVHdzqA5aqLvG7+OCv9/rmURRrqc
xWICKM/r2WAZ02ta/+eEfbGWRdiY9ZIg3IH7pC8ASDAPJkqaafZ2fcO2wqG2iBpxPBRgk0LQZdDl
IPaELiAIQ/6aaY9QCf0DZtp5XZC9BKQb7PnmEloP9Gav5RDt9macJuSKWtBX4QkvQASpgKWkgWiZ
Vfgg4dtY6WrAAHzMAGnWrFexWGmSM70RNYLTbNf4AXqdvfQDI7xQR8JExh/dlxhwh/iICdmIJca7
NQu95EMEa7Lkc8yMof6uPGKzpw1Uxa8X6IdYcWFp4SctEt1J77EuPg8Gp9ouRNegiVBoB1Vihnsu
1Wyz+TagRrCxo6sh0VQwE80g/PGRxFBG2h7IE9YYokJqqFaeiVM7GYdRgQpCbu6IKZ2qsX8SYsQE
erGRL6znQBf2F6e9qxPC6gFUKtGp2Hd34WGwUNIEQfxMpbJ14azd4pgyh1oiCL20D+/nOOhlYP1A
dJMxsJlr0nPL8xe0ojcSu5XID+wT4jCk7TAJtZyFisckTAqSxn7EUzuXbpKgtArQ+iuF09Re1D9d
/4YfV2UQFRPfmEPAwBzYot9HfXRiIdfHOzCqNIE/yWiKVN8qXWycvY+BH1bmSUMg8YCOW6biDUWr
PBdV7vdJZEcQSMjlb9fX8euHvj8FMAGOB+wYYgoO3fuFNCIbA8i25360D+7r0VGc5i+Y01+Yv+FQ
+syZOSbYrfHKYqu+A5YDw1iSs6Xs+/EOevdLlvFtDI0hLhKNeUrMwPIkZXdZFH0xhsjLG74BQSdz
0Pq4bIxhGUjAMei4CGpBHgHIGinMy2odwFSRP5qtVO1NFhObquLI6HQHmIgbjv2NqqCAHEILUgtG
x+TTWy2Mn8WIyMvKAF1wyca42G0qxZlTTdkNxthO6hS85WO704vwvlcEGEoNdp7kanf96616IWYk
oR3EcDksg6VJS3Nq6kj3aNHfGIrplqiGUU141818rBuT+dP8trMIlQqJo1zFvJQXoWsDFzGUCizA
81weBovS79XNTL26dROsOj8aCWBU0ZSPhbdBRZ6ggxzSI3VqyQFoR6QfG+v6eLVhXRcmFoFQ08cw
CUIx6wUBHg0WjOMIhMUs/unq0WEb5rqSNbw3uAgbKLXSRB2U/BeuTkVfJPLIXe38JZZN77awdetb
CFkMPD9RgF6mwzwMqgbE8rqHxMJigCEF4nFjCz/eZfOK0Eog6FyYH8R8Bj1iJkfB6G+y9fnp8pfU
yJ86xD+mliVlsDyVRqI2qW+SyAZ/wks4tlvLUdfiwu/lLGvKrE25GkiUgVMz8CMVs5lz7yo2MQL9
i+a7sP/zzBLOFio5Gip5ho7/zr/o4v1QMkissRJnq1N7X+L5HRb5cP0jrbnBrFasz/qhqE0uYnw1
RJM8AcPmJZRg3PLHOG0UPz9qPmIRINxnMsDAGsYaFg9YgV5amzQ5pvLsYi/esifNnynS1U/Gj9qW
7NAntz00uIiVHGZF6upGO1VftoZPPwpCL37FYp16PgiM05UJSqLcDXcFuG2gc/sphcpIuSdOAx1h
wwXG2/mD7f29eGMuMFx8wdqgGQU+OPFVowbkTlEfxrS3r9tYjRwUJHsasg4Dm7yIHKU2SPWUzDTl
LwbImHJ3OtIH43FWFS8fs/OWjtXHdMogKC+i/AcBN0ypLO5HzFQNYQV0pKerLtB8zpQ+jXJp6cFj
qsegWfv6B8u7tLdwoAn9iREs4r+qBNwtLfn8FFqSDaRSuTf+Bev7x34xfOXS4MJX0riXs4IgEs/k
uXONszyj7ysDQAnoeun/JaASYv5N2oPl7QB/8qQTIEMemTYVqdaucbx2MP00f10MTb53oBhRmpWm
zjxtIk5RSLklyulnK/Kn67u8YWc5yE9T4LdYwvHiSR/H/MT5p9DY6MOvhZqLpSyn+NWgD42uRiEh
0OvYVnn10PP8/voyPnJnzd/u936p87V+eeAwnMJDATDr4KHHI1niS+IwULE/6GcZGUljJ6FtyFZm
b52K1UQIaRDeTuAkA9hgEaxTuQG9Q5LrXtA+qBiweMPgvguErbGvW9e8nzlKsy+bUhBrd+yl1XnT
L9bbGFWkVgMyoRbqvbOc13zHNlb1LzKUNRe5NLUIM6okJ2aNGQMvnvZUuelSFOEHuhHM1jL9SyOL
dDJr2yAZoZTiZRxgsOKQlXjdABsGLOKGp6y5o46hQorWHHSRlqPISMX1UUqaAvkWkB31zTyhPitn
tCcFqNNXgPs8fX/d5trL4tLkwjlTXARVB1yxJ7LqfiTQ5qCJN8jirq3QPu6C8vt1e+s+ebHGhU+y
IIyLoJNxqm3ZLiKfuImX253VA9oNTcXgKO8wWHXd6Nr1cLnIhUdSWWJmjxfBXJq3FIDvNAAlBwUy
BTKgfu0hi3fXDW59yIVfloKkXDLxOBRVex8bwF3G2cabcP3DQboL4syqBsjG+1MG5Bkhk2IyhC4s
xiC1T9IArkLpzRDiwZOxacNVVg8bihZ/W1y+eFHShfDwLFRUQ+xH6l5H6HPIyduf7NxvI3NwuQge
WSKbDZqjCFlE3el188gEe71uYmsdC5cHD0WvhJUMPYyyvzULQN7Mb0XHN5i4VqPGxW4t/HyIWUNA
CaJ7urijcW6N1QDEYWdp5tZI/Lqz/d6yhXdztZEbAzwqnj52+9pof0AS+cf1LVs3oYNXEwN0H6f8
gbHPVM5T3atN0BXCl4uAbOzXSpkPDVyMGP+vjUVOxTsDrHIGyoxzme+va+M3HmGrzPd/hKHf1hbH
JxzUzNAl1E3bhp2DBEy8RTHcDQaxgUmZLFXhTkbi0pJCAUZltqta1TMa86io/d1Q8Na6vsHr3vLP
z1m2nfCkgkoMhrw8TJLel10H1gu4DjdDJzO3IGVojOMQLctJmPIEXS6hCnRZF+Gp7eRuaFWuQ0mg
O5S97rJK2wHkYsf8hqlBaxk0tmVkRImEWax+clPofzKIDQ2Q2pXy7JT2scujCUMtFLjcF0naV/mJ
1juzpb6YEoz83Y6NaQmx6yLhVCXKb7VqmwSA8jr7qWImZozY54lovmKCkb4MPEYNR4F475h60fCo
Yudl8ynPd7I4y11nmSWEpgVmXiK/LEO3i3dFqf1A1dTpdAXVTCCdMkz68i9xtjfaSsHfvyE14MhN
bPH0SwTQaz+KQ2HOyVA8WrJqPGr5Fwn48L547MLPavrG2eCVYB4vAeJoE9mKQswJlQDfgJmjTDA5
kQ1uF2qvZEpAgVTip77FRv6J89tJKt3538DGWp027AlRLFkfLDxLdhnV9nogABvuLYn/GLhyBorY
NjTJH3LZzoPqVpbpWdLnqSJ9N9DcFlF4okrrcfyQMUuOUVeejAwUfr1k9dgEKkfOUJF923+f+1Gg
ZOnJQ5cpfhh+0WJ6LPrWV/PEVSNqk/5eD79yGTO2cvagRdlZqoob0sieHJyCZji2GTZ9BLCxNo/M
TP2yyENHBBhKJ6ifaqglMBFibKN+qPv7GGhgvL9yi42tqwnQEfWyJczYalhjte14LJOvY31Mk/se
2Ai1T49meQ+xdEsdmVuPmEJEk2ump0wEljDoh6wdd7wjdklkW09eRPctTr4OU3HXlp2XG6UHLQ+w
ANwNGLkR1ROF4pyofyT4Oo3eW0UlfoCA5KzyG0kZrET6SXPF5ULYfaBaqOL7hhIBrA9117LcVQZ4
iNmNpvNjTtghB8S/SAyr+B/Ozqw7UiTJwn9oOAdw1lfWiFBIoSW0vnAyU0rHwcHZt18/l6yazkhE
i5p66Kfskgfgi7mZ3e+WMURi4l6STD/H3JV47TRddK1PiFiNak+yHznM8JiOaT2e7azzVXvwBGZ+
rsKnGzyEsX1jYrjLK1zXVUgYLe4k5WMuyh3Hi+1M3bWq2ploGlaD7Bo1oOYihqYhcWp09tSW5HVK
chD1Tc8LzBvxU5aB8yQfVlVh0qnYcBVI2eRD075zvOt+Sl117LymH52YtE4nlF0a0aBlmteRzlFZ
7XUatM1afj+YxdFqiUvL6ojWyYPSN+GENaFyayer3IcM69BLP6qyQ8+S4aeQhuYJXA2Q8ODRnud4
PXqGWEJ35aJ5MFW0r1dqKHioCspPk8LHPVzhg8KS60NZNzcRUaSriSdvpp5VxwjiMn/ETTLs4F6y
U+wRglAaCN4ljojZzmrsxpNrcba4UnolmjauLauOHbTXf6C8e7IqSATTeLjREzOY8uY09Zbuly1o
VFmtXOltDBUX46HSYaZnGcdia3YwLP5ptdSTeNY6tqwkO5nR3skMg7nQTF3pkIEi+MMZQ+XUJ4Cb
2a5Fk/IGXVzf4MYo9lmh9bsiJbhlj6LfZWoGCiThmACSnf2c7AToRK3wDAYTlqb5qUJCArphENf0
nIv4XuA/HE0JYje0aUP4umcV1HwsYidTKVEQRyOvDDzBkPlx137PqDg0tpjQF2YjxdoK27Ni8Uak
6aayygcq81PKy8QD7kX7FkuEOzTVH8cu3SGJBeaEGQqbaw6Vq1t8Qd2D8QVz7Cb5sDoKXVqyL4CH
tbkURikyWREamnPrpHbV97ZVv1strB27pPHLcbgB4uZdVfmjakVnpmoBusdOKCQAe2YGI9XP+a5X
VPCJE2glIgt5Z5O/U8H9qKmheiBBL0++Zma7RjFvqIx9nxQ6UNSYtmDgMSALxHiAU1IwJthDkb62
G9OF+qN3prI4xD3Zz3+ElFgR7eCNhQkqR65jxUZPrT5cw1kEGxvk5JWhnqxWuks4e6vy9JkkkZsn
7KOtoGsasKbLBEuywvvPYfxTVrE3jc1DXTffI9a1LsKYUwY9oYvza6+0TYu2UjmEY2uY1LmXVckb
6IGxn+uwQ2eQMleyBfMBWnnUinZNPkB+3eIUK9RdaWDgCRtN28I8Oi3G66yN/SyGYZNuX2sUlVho
D09w9b2Rm/o7NE2QYNUQ3unPtQ6dR4T6tJTMUSHZQ+uLDkGmH/HH0x1Nm13Xpg02uOpnOZQmSPfm
4FDQzV3SETiPRCL12g7ioLISNxpJJVfKEykoM/V738EBZDIn/PwIek0+S0fa8pxXBL3bIpICWeTJ
0a6UDggU03TiAR6uEoccWnWpqewjiFK9ksmxm9raDaFpelVF0U3T5CfIjc5aykyXZDVab/l9n6MU
wYTh9HUun1M5DgpVwBCdypZfQ6vu9HGyg20tVs6gWzi4GuGQDndnyU7KYKwgA6Zd9YBQ5HmEK7Cj
DbBslPv7CBwzBtwq7YDdGt+iAnvRhEsHMV1FzOfsECQMyS818URtPPAq21v2D2KXbqc/wHXPn6Sq
c+tKMtzJmu7+B8a5fS2EgZCqmJyoAJ2xsbyhZ9d9WriivLejrnSJFIO/n+ReXcFlQiXfmlRc47av
4/t3p7hFNSnWglLNSp8Ppav3JhSdpddCyexUmr1x3VqNuS+CtEXaQYiEGJnVwp+ZaY4W3zTVBk9o
DnG/igIXSVO8zFGLYwMxZ4NylZLk+7aUn1I+y95S6Jpa2L/nxbAX6UZGbPU6fvFki0g/yQjN2gkJ
FSP/2VnIDFn2rR4dKwgY6VsGs+2vY+vPeiIk4C7D3UWsrw1JwYsKDxrvq311EkDzz46P1c12/9jq
3fL3oy2LPmbFcs1kGKokBUyYq+lK08sfrdRvZDTWb0sqClgAwAIiv6zDmH1kALKh/HVbIvCSBS1s
pxzQ2oie162SwWo637wYbXHFTBORSEolcFvy6b3mwv7Qj17hhYjKI2vRYrjVxbM+938/3eKCMrFx
gMkeSkDUgssHkKZF97YxKda/1O8hFssrySPeMivHjgBQ9mzDxVKvKODnlLrjjx5MaXCDBhGQfGs2
rt++YCOFNgYkTD4RyGHEFXElxxwpVHVXg+KQ1bXfEShbWfE6GfDMwJroG3QBprYjiTPvelca4qBP
4idhf3RJhRtC78j6UbOeJwHs2BSSog5RuLuhcCvQR3rTq8YJcmIH5AMnxmFDYtWDrr+1+S2JvhfY
O6Uch3AJrgJsTRAQtnABEMOrVZ4F4CbQrKGbufQY5K9t+ZqaNzYHctTGhZzmgV0AlRDtYjKiUw0W
ow0JBvaOJh0ntoxbhlB+FLIvRz9J8yMuxIBoQd0rSQwQwnvUATcdg4Fl3HeF8jOtsXVOEnAm2uBk
fe2b8gR5a6KRoLUh3OeQJgcdzBFGA5nBkfuEDteZOboJFKHCaJ1EKEFV56ciA+4AEV5JVVgxDj80
C1cas9j3Gf6c0K9boFvpCLGKrUQHlkJlrFZ3ljHd65NxiqbYRciPK6/idZNy141WaBsRjnzDyXLl
vRiG27YbbgwAEJI+9wm0IGR4TOrhwHrrKSu1YwmjE6Vlb1rRhBo6AHqdBvk4BLqZPlTUdDJ8qzTl
gWUyN0te1PjKEolj5ejZqJkXgRpGy34venzqvg9sSOgpBHUVOBgVBNSgIe6j/Bu3EcxOwFFqiODN
yWVl78nDdNNTeujFD5HIe72ZvMJ8Fcl9ApsVpROvmWzjbj+FHZS1UXIPnZfDBd1Z9VOKhQX/qsCK
qTfUENKT/BjPJJOqTJ5qM3ZrSfFFkT1ncQSsjJhcWqOcROMgL2gYdflGXXZ1Sf5eGMvNs+40Hcpi
GbDfnD7mFiADHfpEMnX39dLfGmaRYlQSZSgkjhuFSa2XkbKgocmPBErfr4f5VQf7dL5ePM4iz1h1
hUFpo6IdCkcc3Kjprga+95cjjVcoLvIB2j7da7AgQPT2pIeRA/8ncDWu6sxJv2uB8PqrrZ1869kX
WUnZjhQrK9EwECWHniCiqpjH0vPXT75+XFw8+eK4QACpjGqG8ijiqNkXLyvcOpR8TXVn4UJe/AMD
8K0Hm//9Im88TrXVoaJiBG351KQnPp6AG99I0v2X54L205jdk6Db/XOQTAXegsZIIUHvbcDwM4TY
ffa/gYw9nnz0YwLt8fyvKjQAI2oqnFk+A0/HQmczF8cMlCp6irBl0yzdNwUJ0AnklqTeCDs/a+/m
aAktTHPnhTZDmf98yIlJNqkkdGmZp/yc3443+pWdnqfvKTwqTRi2dnQP6ascO+oufTD3W9Tk1Q95
Mfxi7hADgO0UzScBMb4bdM/lbQXKekB4McZisuhTnsatgjE49f/Pb4sqcGy3dmmwJRhaTzVfjLaI
NIDeEK3SAmFVoRvNDNBnIjv6feeW+ybMr6tretpq0lltLbn8hovQXtMaJDDnB+xNdzZ9AE1hVvJO
N7mD5mtIyt7m1DoufNvqkNXQ7eJpF8E9+DUS5OsEDUKDtRcTqBGiSF+/3mDW5wiaxGCNAaHSUkw4
5AqIWjV2Mb3Mr8YmASOHM1wLa7YRZs/v6dMWDgHh3wMtdaBk6MBbRXkddAnhmq3uQFjvoGigxW9j
82+OJRAzVVi0IqBfavIgdJGlbtYPgZ8Tjjgd6IC2RXmrirc+HQ0dFWYbxlrogvtzfbNRLXN7juXV
ZMcVr3yClM1Pr+nHfNeebuxQd7d9vFZmxWzuA/wvsQAYXvIOEkmGRIOpOHem+qj1iocdbWNSKPPM
WnwsQmbEO1pkLf2TIRpF0Rl96ugXSSY7qHMdifzofkqUJ7i5XNWdmTtpRe/HWPPn7Ohg1TemCfFL
ZOuHVIpuqpafc5sfa8DeLG3wv56yKzPpjx+3CAYMSgTvM1SEc70DmqpBdrpFZjpz5Ak6nNraOKrW
GoagfZidR8EsUuRlx3eUazK1RzRh9C15NedoWbKRCYLXATp9m5eJw7UkGs9A4kDsb9/lyOk3uvo4
qLY7pNJHr8Z7jWu33IT2vuhMr43szC8G5YA85pNlA8cUJZpTjsqelSogP1uEjJUl/sfvX2yafW6X
vEBwHWjRLSVXqXWKm60r4PzOP00YOLQCtg27UXTG/7kSjESuMjIiDzEEUZiDy6nPVtfJt97LfZA5
N29+a+MBe6pqJtzlkJBYBJ51Z6dFk6K9Qwvln7hyOswvnkHI88eHbSHD2mpA1xE2EtjMARu9OAJ4
3NqowagszMk7LdOdzaBh1664pjtenaUbt9q1z3U52mLXl9Az2uBiinUnm+CoEbeuz0rNva8X0doo
KD9rmM5wdPukmkiR1h5UsDADMz/jhlklLxXf2PHXEivzusEo8xaJnrs/JwUXEZxdUoxh7/4yAwdt
B8a9c2Jlu8N6bVu8HGwxywUvigEOhyYobO1pApvKEw2qE1+/tfmPLKf55SCLmaBxgoz42JmBUMGh
Q1/Ilar07zXTcwcLmWyMBqvUjfEWc2GC457d9igaDLXQ/EJWbnKgDs0kepIGuCXRJOx0cdJ5geN7
uIq5jrioZ1epKX2PiWQ6k4rEI+tH+CKw/icarHdGD5LWRG3fSOLK7ZT4QzaRe6okZObFiHLHwJ+m
KAKEqipRbyrzIB30wilNTcUNxwTlE/CQMnOnRPNHqhYHpTaQ2zQLGU4P1egoELGHLEme0lzapWWM
nitDvhnk9Fatc2zVauy3RbOvuOE1VYNNAnilVjX8uswOqjW5itWhrkO/g934DIThIR3TU9Lbh5Yq
MwISSql+ZofxFyJlD6KIDrFioWZh3+ZGeU5L5Va3SDBa+U+pH+9Z3N0SZPmDKAO9S9e8NInucDV4
auzqNc1ZMXM7fS4339jU7JJYM520THaJFnmVxc8tLvFCyAdISx+LRr/W7cbvW/tBy2sZpXATrL5U
urOp1iGpxvZtTn6qafXx9ZRbu0QQC+CeWUcuE3uZnsTRIXjGhxz9qn9Zjg1XJrqAxXXqIi+/13bm
vnVVuKJSb7P3eG2btQjoHSbQcJCwL+a7itIZSImQ8P61gtlhuv+rkST/Bx2Ia3cJPOnv0RazHTSA
PDfyGqRBCI8OEGKjY+8/guF/c5fAaDPDxZyb45edG3lTpwJWHDjWkbWczfbK/voXrOovJnhxkHfm
+PL1x1zbpC7HXGxSRJ7suLYSuBNr+kmy4U0KHu/712OsRaV/PNjio6F5FQn6ES16ugL1jG8czKth
NxL0p3vASw5u9s7fbJS3N3arrWdbfL0GNEZLFBhWTlTAku86LnsbT7Y2HbFJof8QIAyY3S3u06VZ
a7oE6DA+mQyi0izRiPZwtglzP/aN+69HW9/rfw82P+9FGkSps2FCRycLy+TApJuYUUAYoSQY5Y0X
t5YLwTz8PdLinMxQwTViPp/FuBEhq2V9sMOvXtXY/2fQfWX19L8YcTEPi16m4EA2MwrACKvxir8M
weRBqRlIfsE9gNWlf1fR+eM5FxNT1ibRgkTGkBDeAatUNZEzxZt71jwJPp/Rv9/mYh7ynltsqkDh
jo+4rbtNuWNo1abHGfQfj8hKbNlobn6/RfBL2hquXPP3K7wpMMhZ9ZVdsYMVcPr4KxHpbSYlNp5x
2eOmpiqyV1xHX7ifcRDdgHODSQMQk3Pfr5ICWbH1kKurAfvkbAluIZO1+HZMRGib6TUoh4dngLid
qu7cPkM3jN5sxL+r+9e8Jf/fUIsPaOfKZEXNYKNilRr3ZlTlh5paqGgL3oaWnCGfzyodpOGB+ZQW
aDGqQPTVK5N7aikpnlxOpxb7+tfbweqd+PJnLb5yDhqrKkfAoKDPxoX/gBsXO+DxfdQZGuyqEtzZ
PepmkG2HiZu2G8NvvP/lF0f9Csy13rSDiOq3LTdeBBkeWNMGtqxtoYbWJ/TvL7BUD8ro8CY1TK+D
8Q4Gu3sIML1mpz2Ayu1jA9ysiaqr+/rFePO/X2y1jVq31TA0SAYJ/laWyAELO+rdzJRPBUFXTgLu
atSiU2A659P0qmjy2yjbjqUorVtE8JSBLYw7ygb342yK/BJ9aOgHA9y1pTpKW4XfyNG4NU0/02Nw
kl/86HmNXvzoLpe4kvE0D7ux8G39ZItrczr2luUneu2OKvD4zJGMjU6D9UvVxbCLY4k2E1COI6Z3
1zq6YxzKQxygt3EE1BN1yU2K0eq80xXoznBVRPJucTYlSizQvRrFodTUQJA/aujLBNQ3ia2Nw331
SAJhDC3xJoTvyzBXIokmIpNlYYQGWoHuVrP+HrPG/3oVb42yeHt6LSSjnJsKNKMGbb9ypunMla16
1fr5evEwi7dmECvVBwKSFi5SI4D0BwLc1OCg2ZD4A5AdgIM3sE7fbMVenZOGjrQnsFlIWC12aYny
ceKxwsIJziStdF9JcAWLbC8bv6VtAc+QU64krqptJVznLfnTmXsx7mLLjlit2FmOFFPaPWok8zX6
lCt7OGmUBZzkpK25snonQvc8onYEyrO69c+1h8xIRJK0y0PDdIdbFHpP6S45Ra/WsfA7n+4Np5m3
Y+KngXk7bgSG8x//9LDQPs+8PwP66sVL7kD0tJldWgHlD4b4JsjGEl9dchd/f/EyUYuiU04rK5jo
fdrLToH7tza8a2Qrabc6Wy4GWpxolbAHw6p5BOAJrGfT7jtDixQ6B1HtH/ZdpB8KSz2bUvdQ0GGD
RLK6Dn8P/ctN9mLz1BSJULQNWAG28KMpi4ehNt1JJBvDzJ/i06cCu3OG84GC8Mt6+GIYI897KdEs
VE/LczHBncAA8grNHmjQouZW4m79GLsYbXGM5cnY5yVBVJ3AD8VvI+XNksSNLcqrxtSAEKWhPnM+
jaK/tWV0Xib6Hm0tpUMt4cpV+Wz1OQHTOheOpjfAJ5dAUuuJontyxO9SrgFKTVPD+Rc74sWPXhxj
6A3QUkupEUpmnLvqAH0GULyxIPrGQGvAEbjjwC0OKgoIjJc5WxCZU0YblLJtXKpw2tw3OrjnDHVD
GX2CWrJvrAzmxCywlPYaXVn7KUYLo1KGzaCiaYYj74rCYoL/M1xUBDD/2Fwhg3FZVKN5swRvX8Qv
Jk0/cqFvLPn11MTFb198WlNH8UrpWRQIWzrTZlYbMFj/NPyHWoqjKss7FM0fk2rwwNEPU4ZWma8/
02pMdvn2Ft9JV3g99UWEoudxZtWRXfZIH1GS9FW4FvffSbI14Fru8XLAxR6bNMgJKZMBCgc6OaEi
onCqxt3wn6my1/a8y8EWByYwuPFkw3c7UBI0kSY/ohh2H+M3pPm3wrb5PS23hMuR5l9ysSWIpqs4
FUivQ7IISe0lrfUfJbXWNtnL8RanxZAhSOxKIJcGVAt9RaY72Zx2hWGfEhHdoq/4vR7IPawEuNNZ
/6pOcpE8XEobUd4FbnpGqfxVl4kDym4rf/CtK7g6ePqW8kxfOxsvxlsKGylhsPgm1iy7bY6GW4Zt
8Qhbn6z17PIB9RqnITuSuKZ2srqd4WmnOWptrmPDjUNYqCUOe+6voKXYCdTUdyyY9TH3UHfY8FJ4
hRTmOQmbwMQNjEKr4xSwG7lXr+M3uN09KO/tVQbJK1bCv0tt/U7BLqpNXB25ag5I2+HRXVP5FmPD
+Xp5rx1Ul+9tsb8Qo4+sDOFGoPFbHcnquriq5HOV4MmlbPf1WKtXiMss5OLcF9RSRvTWztkDePeh
ZG1qQPrM+ZHGrcKm2xhvfU78J9G67EUbRvG3ZJjH/SM8Q68a0oVfP9KveOHTqv6dzP21f1+salVi
aSHKKYc1YBRCDXKqvxVBckKDXocHm7MwIKIfhifhMTgTomLx9fjr58PF+Ivvp0yd1nKKQAOb5cy6
/Dt1/c82y83RFmdBLPXR1HDcAf8e7W+y5j8cbf7tX73bxUGg0zGXSxMGQA00PA4nYmfoduoYpNyj
g9KvJ+1gKGjME2X9w+qQ1KtSjtkr+P3GS149JC5e8uKQiHspg4wF8aqhocpcvTYlWuJws3Jr2DCG
ELuYULbNsJfNDMUaeOIyp/7r3y/mlyxFMVVm2fucee7Oqe6wuwpKJKhjdvM9A33b19UQsoetLsP1
cx8GzDMWEVD9ZS5GimWadRKiJviv+Qgv0P7HfkF1CHJN0mZqcS0wty6GW05kGNGrqY7WGYk+StUZ
dWJHmTZW6/rbvBhkMX+VXpWMZj7tZ1cS9aN9BPiEPpKbyp+9KNDoCCGTcKX91sucb06fZvLFuIuZ
zDlryqmLo4Bz+T5P1e887YMsQSzQlqcRvjpRl24962q8cTHmYtLC+KJHnfZXCW2ON9At4/x/6PBb
328R3oxERKmUSiiDj6B+dTD9g4sNzHx5Ve2/Xo7rI5mQHAIU9NninCmDzOqUZyGcGx2ZkxAoKyci
NPh6mP+yAP4zzvL4YFajkrzGC9R+8VbZCPMSyTV+5fPl5h+03W082PIsQYYKWHLRYFZI6Z5Wx6yZ
NQEbb2/1UNR+P9VinSXDOGDNAx5cNWfeBgrfZI2ubtsXIywWWRbnGZFSbFkzvVXzYYcIi171xG8G
wKWVrevC1vMslpbUFJPNGhxJKfg7hnWt148b82A1kL54nvmzXWzBJZQsHPowKUj2epAd0lBzenjX
4Oa1Ea/8l+3p97dZrKGm06gYItx8WlB3dHQW/VB/wXdmAbKL9eRCOshQSNqS6qwHZhePOEeJF49o
WJJZxCVKV+W4M0K261Q/DhrHVA6j1562k7vz3/u8H/5+0Hm/vBgPJoRRrmQYjwCR4I4a+9Dq6j7J
2ncaxcc4VzZUCeuBy8UDLiJPdTAZpQyz/q/LF/oJ/u4HkjZxwqvBwu+hlhmmToXJmGEmWSg6EfZj
c7QzNMekEICo5vnrqbkx95dZJtx5Rj2q8RqFdGtOEBBrmfP1CFub4K/U08WXajHx81QrZ2iZdWeF
2Y7dTegxhaubDzLOzronG8+0nq0BOhL0MbDJ0ADy59ywoqFSowj3VkDyQfqRUOvr0TFv29XRVnQD
NkJlkFiWV9PpCqlfR2/kq6IoTvVk3FAyvU/D8NQVVtjYfHCKqX4rCRqY47w7I3uLWK0yvcmEJ5cc
n5gJ37V/88Iufv5iahNYgOTyXCb5fM2fWcdbkcX6zL4YbzGz5bSPipbjAtAerLC/KYHoNo5m2J+2
2xFXz6ffQy2pgxXsaGUwPqwgn97V6qUog7b52Hh9q8mfizEWN96u1oZsYhhjfn06NJF/LdR/lCHZ
GmtxFDaR1MmoH/y728zWy1ucikwyzGJQMS8M4yVPTxqKqMZG0nlr6ViLsxCooqIiEaohTKLwOYRM
TUrEEV2duW/Y1fPUDjcCPnNOlWiPXasEUi3vyjHdWzKLEEmJ9rpTzTs2RSjsN0nqTkM3uqoudLeX
u24vyyCVNAr7XhmxDz9tBhpxsoHE2npN879f7DeRxGifZ5IdQN/o1DHIB8Tp4o3jYGuQxTmr6uA0
WAW2GMC9HStBSie6jqmxtRVsDbPYyXT41ioko38BH9EhySCIB4jDiz3T7fxaOlVO6uXuZjFua14v
tiCZjUUPw8o596YE5q4MpdybYxaBXERa+BsrdvUQulixiw0oBsegwl6ch/wlP0KFOnm5R320oONi
/iJDAfcPbsWr8cPvMe05ZLuYJQR+otSGeXgAZVEoOdGT/Nb6qitnt3i7wXCH+4ATw+dX3W2FSp9G
Ri+iCeCsjlon6O/GYhlTi9XCjG34GUrPtQwozKNScie1iaNsAd8/96MsxlosZ8Zp07RWJEK1ggAv
R6sNg8QfunfgE5BucBRYtW/6bs2f64/QbDHoYgGi53YcFQ0uepDz4vFeW/HIk2uSv7TFqyS+pcPW
feHT/FkMuFiMXDZLuxFREdYCZgjTYxsHGzP003pYjLBYh4k0RaxM4Yo4c+YZMu/DbrizwwmFcHsj
hJ+X1vLtWbqmwioLwNpPjYJJV+kTrsEwCCxy/K90LYmjlfRkRS9FVbk832yZWftesHVQTOCuNNlc
ti9AEw3rKXvEyjYHJKx1TEZN6NCewyS+Mp8opfCG1+qX3kw/RFY+Eho98ATImFIyzlQDfQcuyKhn
ydr9zChwJhPtp2UZfv0NPgXF+AQQOBM0/RPILu3FJ5g39TaWJnzklAaa5SV2C9foMZi2TPE+7bnz
QDqB6tGANeun5tqkQA91ImP6TubjlMVXU2efour566f5HHTNo0BdoJuQnYDNutgFOCGlxEyQ78kJ
Xa476xYOz4EEH7xtecHKA0EdB4qLYWNEcPv+3OpYpWYwjyZFqNIUGnLNrXLhVqCIff1IKxN3ptID
122jsQHO5H8Ow83YIr3AMByglzJBXTiGhYB5tOFsrFgnuOd8Pd7nuy5UZBcDLrMrSU1qqiW/jGHh
dq25ebGLYX5Vg5IVkgNyuU4BegPoPNL/f4n+MfAiwhwnWTcHhh3coM9yu4tR9wMQdvYNLW0ETGO3
EQaYvyTFi03hD6/dRZxJslFYap8XYQ43+lDn5ruZJGe5B64oNcGlQc668mM52jOg0dL8kEnf8J8E
uBuFPB3dCMKJFEAzDpdnuzjzAaD4/MrkoDflB5hrT1GFDDTfURWEL/WsjedsSMFCsPzCPgEs6sJU
eJzeTPbap4eZ8CDHimMk77S9l9GtkpR3TZW6if0orLM83ZWy7vfR4ArQigbrRWrOsX7uhh/qdFsY
z3V9owwEYB8oDGVyaOAS0vYf8LIHiosDnHeN/yRrAecyDCeBwLgEnVXV4Rwf7WyJY1s6j+TNiPpg
quy7EjhCadxRIOsG6ackOrdpK7cqDUdSDy17yPTRlTSwsErQjjIDgEezMaH1b6F478we6u06nNLC
GbqPohduDueVgQrHGl8q6aEbgPfTwf2pWz8H7dQYMifTH+qcOQkbnYY9FdX10CKjB+dHDuabinJf
H79ohLqNpVyrZeI0+V0zGODp3snaswYWoaTWTmLie+Q38fSslDoUpS/S9INHb+AIwv6l8HlvevEA
+OME47bpjRgHdM2Cwpu7VDtnqeHJtoqXLnl1Mbk1e2873KPMI4wawqw71nLjVfSGQVVo56dmfJKS
oxig9PmmWnetXhyn5nmMW0+qr+w68U39QxbPUiaj4R7Ey18Uvns7R0ENoiCq9aFW/KxYelSyV95r
TpaWDmHfKsKxrsKoeqK94Y8TLEUAsJvSV8JaD2bOXto3Xttzx9bfUiVzahAUy1p4KkqcbHroUWpJ
+Hs/XvVl5iTqLkbbo0SelQEsD2h4Tbl8lbMnpvfgAb7WaLCRyxthHZmw8Dl3dic8nr21DfE48TlI
X7iueHp8VOzUr41ns2+RL4mvIo5u2skTme7pDfE7/TmTej/vd4Cd7eTihYsCeebqe93dSBXga72F
uMjujpnVwxOz1e9lAtHjyAEv6YUWRlDd9D0sqEXJnIK1BxrTu0H0zJPzx1Y5lexcdrBimSLkvWC6
0HLfsNpQHwoX/M77UoYtaAtCfFsGyog4AgW/snZSNFzwmDsmbZg7kMytABHR1V3XKX6jBaRVg1xG
W2mDxBpMWRi9N/UnXZ982snuzOdIWwkH4mMFzlkdobKclKFcg7MFTJlT2LWjRR/tlLvqJJwxf6wK
yKqkNmijB4VTd6BPY1fsIpiUotvHGQ1cmHp8nPxn3H4k1QdR7uDT6CQI2mIBolaruC25LyyEkN3D
MD4Yw6syvU68d+EF5YzaD5gltTDAmvJDEnWwoIdTPVYBqAgJA+DC4u5I6HUrNeA9fUC9DYiNvR9z
OEzGfDfFUCbCfpRISphm4As0CXJS2WC/ECN+lnhxBc7fXmbkGyvPsQwRWEZ8e5ajqoNDJvtWAKvj
0fI8IvKcTLY3FQn723BK8vygkulkExRNoB90KumlsaBqNTQ08ucj+nXrGypeh0Y/6CNSBtXMVukA
0Cxb/OW4eaymBBpXOF3R92mKX2QjcuBecofrsqc00oetFUdqwBSlRJI3qm2nazW3Ab+sRLPvMLUY
sQf1twaMpc4UFONLR8/A6jVqX5EF7BAScVK1YwK7pD4BT6Kpj3U8uETu/Im3R6Wug6KU3L5SHNIe
DXFfWlDFoLCQ3Vg8dYs6DXQbRrrWi2w+I8S7Zr3txYYcFhF4c+0VS5UfUmYciuLHEBshbt0+YbI/
AO1S9EcjfbSHn8K0/cTuQINkYSq1u7rBNEdTmNu1JzG3MX9rZHHfD5Ob5jL0CCBbRZNb5j8EDPda
2AwxE2jVqzzOgqp/H2ol1JLXvr2RxvhKhZF2hKOq0FpftA3meRyUCbre4WhKJAYxG1ZfgRKakqBM
WSleMbOMRmzatNL9zMiDBvA6CuQq7NtkcdNKnUP72M2UO938wJHr5PYJyLg4eS+qwpmKN2pIV8P4
aKbJQYoGuOnF1mthM88A3Swa7e9x84wGLsDlJPvQJ3eZ0qNfg7OfQzq4zNBuDW7eJaOKkxUiabkH
NFMngaiHfarIIexs06CMmj0AoJ2jyVPlJaK/qk39vSGKZ0K077WIhw3RqHtiJIordWy8U8f++5Dn
WEUA+XCESjiwbmmZ7CcTPbam+D7y/JjWRevyaHg1p+rY6tpVRbGBQsn70Izy0Rqm6ylW70ExPNSF
7CtxfWdH2RtPjQM3yytYRGG5YbOzyvS6Gf6XtCtbjhtHtj90GcEF3F651iKptFmW/cKwZZv7vvPr
74HcbVEodsH2xERMxHTHKAtgIpHIPHnO8C2NAhluDlYEKBfGoFYsKavugHHArr5fxuBG68KbUACI
oi2+NoL83Ka5ZXSIVaOUxE6XCtdqOYHxFJKpGPZ21D58UkbEpn7IR0RBUNKl8UHsg7u4HlQrIMZp
WDCda6c5kEHYUuNFCNJbA89tK1nA2DssuyQePV2Qrqcw3Yt1tE+6yR3DyB0A4DTaeK91xMXPsQe5
/Cbo8x0Bp6iUjcV9M3d7KSxr7E8R2YsW3PZC/zIrA3Fk3H5ybQR+2c7yTquqPc7wc1xrqR0r+KTJ
dKPP+n29gFQUaPvBnIQjHuhgPuzA5D+O8uSMUX/IAV+MLAPgVegwg4I+RVbZDZ3uRx05zEXnJIFw
K2rFDVRPiptZ7iQ704RPUZNkNtCaQNcA0jnj7u4VaA+rauQXZbF4YZC7dWh+l6TyHuRQ6VU4tk9R
nEfOqA57Ipj2mEYeOMH22LZdKqG2lzZ3UjhcTfHQgjNZ9Noh0u0oABnZOGhWFGt2M8Q3UpwcBpBX
kTg7kChxUiK4QYWJTjM092UNZyRQ2CVQEAZZu7JT9eImzhUwl8rekioW8I77rm2QYRUL5vclKys+
D8sM/UJw6xYfzeSpkiWrBn9uVv+Yhew6TPYTQEsKCMVQVge5tD2DxlUHngIDDbUSg+xRlKwmg8cm
iH7jlYlrQU5auzSHwZ4W8yFoWqdQMXOyjPJoDSnkjPHpW+jQEaSOxg98CVvRNZBfQHN1FpyyOS7g
kNTSxyD7EVMm5/YmAmerYdyjNDmqxBvC0pO63Fs6BSzKrV1DB2Ishpssus/l9CkoP2rDUTe7pyx6
AjP6DfYHfA/HqiS7tBXdcH4JTXO/BIPbo5KnRzfmqFiJMnuB0u8ksF7LhaOKn8r5uhxV+P2PaMQP
D2RPRLZdttDtyHSL1MC4CvLN/4kqUiHclXhvUY3hsK3AP9tH1v91qZzjdYaH9lzdxjkgveqXLIkp
f6UXSX/+XDYwlK0ZBqgGtDN5FlBGBr1W4EfoMYiWkMKXaDj38kuR8eoHG9UXWDKAigU/ChWTf//u
E4Dw7ZoKljSBPI9mcl+MOeepR9/27PMHPDWGhgkuyThTOehDkMCZMeJlFAzgKJO9XEeNEFMkLSi1
w/z58sNyo9KA8Ztf1lggIKhmNbWYxMrvjfQpUvLD0BWObgZI3afHy6a2nuYypobBJg82KajovN+7
Lu41c8HzxF+k8pRTrY1GaY+N2XPw8jw7TAlgKEpQfBVK6hfay9ip4Pr8qiJl+IvFqDIEwQiqANBf
er+Yvu0AE8XD2I9qzOlLtwkZEY6+XDay5W3Yp19GmB3T5KmfQrC/+u2yy+cEz6CFU8fgWWD2Kgrn
0BwnM0ASozhh2r6EC0+xjWeC/vtV8XkK6izv5CD1u2S4LUU0wmjYurxR54M8KI+sd4o5lwvm0KRC
7zP0XSVPs1HWPqUfQmDNop28y3xQD1xHnKAj091nD6oMgh+igHMGk1f0IK8WprZ5XhfKomLQcHQh
lYNSenA1fC0e0l0Kye7GBUPvs2o3sC2odnkMuaCzc1U3umzw/6BYKKOI+trhWv0ESQtjPcwm7K2X
7ZE6gJVUejBPsk1HAUH4+Kk51h80J77urM41D9NNv+fX+M+b3vRXAKiKCj/0z86quLkqx/TtiF/h
QFsOLxrIujU7/ZpKII0PfDjE+YgnY5BxKVmsq6CZ59TXHwJff6HLlXagykDTpjiCQcJOgPrIASHl
to+3YouCch9CmKKeawF2Zt1pnVpSXl2oD76gapNBk7LDELHgd0/ttyG0M/+PRWax3LVRZrntOI8K
6JxTvwfrfg0GQ0FwOOdny5fBXUGgjCFipuUMvTjVeSqKOKQYVQTWr71DcoXOCfg2P4GwlVNS3KjB
Q50LOhwobSMHMNmgo3dmkch65rdqo9jpiGcR1LoPiTxGSJHAMigPn0iR3oRN0XDi3WtcZg/t2jaz
l8Ss9SoJzAy+qvkjcEPELg/JI6ZA0YUTXO1q+qHY2UF2Zq/fpx5PKWzTf8APgi1G1EBZ/H3MiIe4
rgnwan5qJAe07ncapl5JSDi301YOgXrxLzO0fL2KCw1YttCsRysVk8e1lRm1VfaoEiYQ0pgkJ60y
jj3esphyuDSlcdLNBJrx+THMMNmNGcaIh+7frIGvVsXOVtcRyoFqHuW+fNdcjQcw24Og5gFvayf7
gk6RNKPN9zs6t5v++rab7OHAo7gz5x67iarITtppezy+nMbnHQvu+ughXX21sJl6MaejtfRCWZzM
QTVMu8XQsgvhW7fzRae5FhJ3+PQ3hx/5Jm4y5IJnauexGqQi5gwQuDBG3uxRfgBtTmLlV5KN6wud
Tc5tvemdmB9+lUQzz6DSajq1Q9aB6rpLp13UApRUqbWrxRFajQOqfgrmly8vkZ7qs1O/ssjsbCXm
bRFpaubn0R7FD6uB4MtlC/L2ojBprilI2M4kXNtymqJ21BDU9HQXEHBcKhKIT0gERZkxFzxJhItq
KjxWka9awXwsRpSB51x57IXWT1Cn783OHpfGHZrcmcveIYn0bRImMO43nZuatRUE3UvVtXhLicpV
Wau7udI4GedWE90AeZGEmU9RBoUaE6DaDmzI0xRkUBtPvyxXmCOzDSe8Aj84GCtSL7vmKSCfzwjT
221lkYlVUxRPUL8BABD1lDv1Qb0lfrc3vmegMgB1hWN+oLfr5KK+mnrcI7ftGG/LZQKXHIaBGDdY
ruhnV4Oj/UAW7Ma+/lk6mAcVcrRcOiN6uZ274i+LLCqMzKgGKD1kr7RrEX08ybDowF7r4Kw9tQ/x
nw8KvN9eg3moTAuUx9UZF56QDpYgfqnVe2CTLjv/OSCWMcKerxq0W6THNs4HFL0eut1kg2zR/gnY
kW451nhbyOQPKQmqTh4QJym77AyIAqou0053ux8QMHYMEPPwhNrOMM1YH/SfNRwLwCzPtH3TGrwq
pIWPEn/YV6cIyBLQXdxGB4W3k1trW1ui7/XVHdDnYtRUQv/zDlCv2g/TRwNoJNEDP+MHVIZ4AB36
91h3XNtjznscBUkhmbhTzWyBZpSkP9TddKy06jGZ4u+XP9zWYVvbYk76PEddjEQh92sy+yWkxoxW
4qjbng+YMV+KOdBNmwtgMoRvjGFyymq0HGQp22ekc6sm6ixjVL6b0A3CgHPnDhkksNPQEcXiazzJ
O0L7KYbWoA/Q4r8m6Gf1aJ8UA5BDepB2vG9Nj96FvWepdlFL0oqpxqlJMd2Ns6mjG4reVrjExz5S
PUHIjughhYj/2ffFiJ6aeuIcpa28bfVFVCY4pEOGnloDb8uG5wW16hriU+Y4upe/+2ZiowLIAjpv
VM4MFs6yNFJYzzM+PJVybm96tCUR9iZL2/feghwjPxUfwOVXTDYv394sDKxNsz7XakIGNRRkwpl8
AKQG3cZ0Qa+NqDeSmj70oujV4yCgmy1DI1Upn1F+c4VZ/yjNHaiMAGiBEB5kAjk7shVQ1j+LcVOS
zCD9hE4x2PE7JFzDLt5DnQUAPG7o2jp0b5ZMkf6SVUAxEqOf9QAHAtfqYEmOeiyh95GDzd2SvdKL
aqu65j2TeTYZt8q0Pkh7CKH5bXjXi4Nd6DzK9K2wtV4Vc+H0eShA1R2rmono5Lm4R2f+UEvgFBF4
qqabKdHaFnPdzKEh5Cl59V68+W1wHoAx9xQ4wyuRFIrd2WTzEpPNHQRqkoAcWzwXTDHSsFSFBDYl
qC6ZgDIJxdVlF9zcwTcLLKBILwdTrQZYEKNnQV1A5pk6U5/Z0bi7bGhrKeDJlSiVv0Yk9rVvFGit
BTrmz2YgSnT1i1IR3mnaujTXJuhPWPm4CJneKMjxoJgxQWJTrqXQDa8V9P730b3iNtclB3a9tXlr
gzSurgwO5TzKqYTByCq9J3mGkVqM1zXJFZSsvcu7t4WdMyDFjY0DnBD8v8wF3WPwAnjFAmfJlTwg
W3zUDvYYpwKEBHCvy8a2roO1LSZYJmRqIxJBMmyujtG4+FMWOznk9y5bobGNvfbWVpjYV+uCkUoD
VpSUaCebqpskn0LjSY5KSwuITUTo+Ui8rgr96f9tFNW0918silMDSpd57lejelV0xxq0MpFuoigd
e6Ok74heOpeXuVkWfVunwvKoiF2VZEE5IE0VxaOSa27QQ3VwkYA+Kz/OWfvVEAzhEbN/ox1OIXBh
eBCPUF4Dm/bM8dfNR9b6tzDxMg0aUtZpRb1oANjD1mz163QM9jqYCGcn8JCvO5Sbtv1aINfh7QRv
85kIOjRa0gwQp0TCnn8ZAJT5Qsvlxh6qEJhe/jy5gOGO34BwKe3RIvec70DXdunTM9FhSpJGK3R8
euKH95Oj7tLrYJfvUSvy+VefQv/aJWtMaBBNqZyTAaz3SaPeJGV7T0imQ+c3fypz+Fhd5Wjf9o/1
IqKQG86fY13p0S+enmeIUCEp/lGp2UdNjD+Wkxw7i9Q6uYppk46Mt4Aw3bXysIMSwEExA180BA93
A5AWtZPE9WdtyR6NIQHiJs9NWwlAfd0m2k0nZpy7A/IoW6uUwBYO6QGkdCzDqxEosTRnEOAuMvS0
5VmU7EQXIS43o/4v6YtVosIhtu1uyprHCUPicTl/jEMFwMX6Sy2H3/V0cfMAeBFgKZFau9Mw+WnS
2UQ+jaAWMrUKop+ACEfDbmqGr2a/WDJARW1hXsuteK2UxUlMog+pKdhy1OL/ZjopOuzRErqLXGKa
IffksoFj1QBHyiACGF8G9TnMuxMwB95YdldzMvtiHvuZMDuQJt4p8fcOAkxNrViY/EFL/Bv0b52+
eR5E1R7qZtdWj/0MCFst+3lzaifAALtvc/5h6oYb0whABmVCCXqyq/GUB4Otg1p/SnRbBjdKE90Q
AA1SY9k18/VsKo8GxoH6RPwxiPkhHI5KNB/M+kSWEYBXchv348EkSIeBPBwgi9bOpq+Eo2vihULF
oDU9OkxCATnJ2OqyxSJF5gh17VAjjU6AFdcO6QCNR5DhLso3UtfHeMjtaX4CBNzS4B0kfOki5VC3
j4C9O309unOtXQ8g6VbAUahPj0odYRRTeQhzJbWlcHF6Cf9Qbo6p8rEQs8bStWSfDsDgzZHgQk3T
Aa0WYEKqU4egHjSHj5RiBlhTqPRK2YdRLX+kcWkPceWXUgf10ckP0eAGTz/iIcarJmCIRLvCZg1R
eEobEQKQxJU7/F3MNNWjYM858ArLYBnYXKhXONpU7I0q2ZVtflsLgF83oFZVEcnGzjMi8MpC36uk
qNBY3zU6FDynyWnb2gf9hVj0B3k5Lv0dxidPQfWi6iJQLNEeCDi3hNBoA0DpJGuWDlVdE/C4XHxa
2tjGhvg6+VTpaC8OHbCh31P4bhY+TUV3vVQlHpgJng+BbPVaD4Jl8KWBearNT6osnwZdsM1OsyoK
kgi/Q1VtD9ivG08nSZtsMAE+x1AJV4L+tokyO87rXaJBgU6DgI18mzeKK1Wyh+vCjtr0JM41MIcL
RD8AgB6nvTYvx9iIHrWhwTNG8VXohatVb/WNfBWNz51Z7kPtS6+Gu27SHVMawJYOwLI5+AC4AwI5
QSsO2ONCDwDp/BFEN5CwOSYNis8AadZBchIk5aCSj1LWHSqldbJy+JQCL6pMqNf2OYTyrqhEdSVj
aKvIvB7EPxKw05WmOw1KmH39FZKtaAyAPSn4OIPAvlNGa447B3Ba63LA34rAhimZmqyiR4dJj/dX
vaKg2tUhewMvrXZdgXo1hkDWZRPnQmcoM0DS4lf8Y+6UsEcfLQxKWrQU7fFg2MlVb0F7HQP8tS3Y
HV5XoS/cAKGNIiZ0iLxiR6z0tgAva7+bjymPl2jzib3+Qcy1Q1KtGNoJFzzxx6fqKrqFZOVipWhp
qW78GKKS+tifME/CSe43M0bMjkA6S0Mln81xIOLcEzMPEp8MSBlNrD9CBbyPOQW4zbYdaBwVXaIN
irMWhTCRuMLVarz22tPQMn5M0HYCdtpbdimEql3zGqu0Uwdqf468OKjYhA7v0bm1WMwOYXJIR5g0
zhr+GEOQkgVpTC3qN1Xa7jOzCIF1hSbjZffafHIaGiE6/vPKSfLehYui7JderRMUTEQ73CFbA40x
io6gsLHbU/Uh51fCNxenG4AcaajGa+w7Yxi1apDBMgAHCg7l5/iuOCWGFeyrY+2Aus5u0G0n3C3d
6pqgW/LLKvPikKIprpLBSHAnVDV0FkNkCmkg241W7accTOtjQ9zLm7v1dlubZJ4feTd3JNGw0L6A
OqR5H4IoPjC/Qk+b85p67UeyqeCbJZ19c6gQrpCatgbHC6Yv9sCuCdYsqS9DbY64SZbSSQsVJT81
1300xD7WXQsEA2kmT24xo9LX3V4Xqi/pOBn2QAbBjbpqdloDyh6LgCSvVb4rGMgXquCmXcSdPILs
qF0+JHNSI7oWGIM0gDeuGgDJjD24HL1YXIAiHH+QuEisKRKAyA2/ZWP5SRUM4F5xiPs85+z25gc2
VIAKVPQXcfO89+RmMTBhBlVYT55mf+oehmzxgtTR8Itk3vOVZ4sJykEzKe0UQ8YP8xg+uFL3saz6
Zi0dMRZ6BIaGc0o3zb3dMyxn3xiP8FQSQ063kD7rXXDCgbYAy7wiZbQroplTCdh6RK2vNaaoFnYR
nQHTQZSh3ohq7IfRTm80y1wOxmwi++bSz/HuUfoGWBU5cL8tyyCIuT94lMmS3iXhZ8GO7XTf7qvP
/XG+v3wyeStkfGWRE5kUkE739Hbyo0L4mvXRTYHZS6mMgO/v3S6KeONmW8WI9a4yPjP3xQB1HEQD
TE/YYXoc58+iPNuhdCumd11wm8qcA7FZFlhbpIF4ta2VBILCTKZug2I4ocmBY7qgR7YpQajpmJy3
Gu8r0nC4Mgclh7mZAxwKzDVhWKu/G9Wc8902a1TrJdGTsrIh1vmIS2XUcbIfKpSzIw8Q7+V2cmuP
r7a42WxcW2PuDC3PDSC64ZedF38BRH5H+7VUUCEHOwAvwdlsIKytMddFITeDqmCqC6AMUAZCTqBR
faojQLz0sd6X3rirMaLFuTp4TsJ2iTNVb4xwgqTkRMzHKhj3g5R+i3T1IHbhxzzRwAUpiT+CKblV
wvI2B5FTD5D5KAV3l48kdcazK+wtxrHd41kqh8JQF6Q8EA+3Bzy9wNVv3mhFsPvfDDHBRgkKeexH
0OdBl8rWFuNFARXQmP05zRsS99XnNJgYE45dopUBlMHEu8UDmuco2Mo9sQxLcskRlMa8D0l/96UN
ZOJLuCxSlqST7g3gJAAdISWcMe2+2ZV7qrhXF5x95J0OgwkvsiJPKjFxOtQH447qL0MRovkJjfwd
hb/NbGrlIEx4GUqhE5MWpfdGIh64hpCagPJYfNLHmRM4ea7IBJkq6Eg4YiwEg77ZvapAI70SnjMA
5K3Lnsi5hQwmvECVpgDjG5RW8558TSXDT/DMFZYyBbntjDwKnIcBTz6acwuxAqUNSrNhRnPSoT82
2dxYhjF+GvT6cVl2pMsgDFwe5mEIOVvKuRtYXhCxwf0eQanFL4T+ThIg9ppoJufptm0DFANIAlEr
ZBGP0jICsqRRf2xVyxhqm2TPlz/Ypssjv6T1bWBY0Sp5f/2QtigTdYIJEI3TaRe/8gBhOAa9FZwW
9zcAz1uZ39ogE6yakZSgVIgo4Hl0pz19oOFce/rNS75PduACsTGMf+JBh7aO2toqE7qqcllAXwZm
/Ln6EnRXUg+RMOO2TCTOAeCtjglZmGDMAPTGbd4kgrtgfGtq5z0M37WVsY/wsuZ8vq0Dt14XE7Ha
LELsl/D5lBCY3NJN9uSQw7AF+W3iCt9bdCiARjyVH0NufN7yTlOj6rymatLZofeus8QSRptCiPSS
zryLguyG1gM56+PZYEJkYQhTlEEH0msrm8p3RXY8gXgY5dg7+p6H1lXk8mA9mwWq9cKYaFlOQqdO
qN353QsG4Q8RaM5c84HWpxIHgL69dGh2A2QC8+vQ79zoXnjqXPUHaDrtwJWv9X3lcHZhK3yvfxAT
VmexUTQpMvGVT5o74eqtHgKwZt+0XvREgQjgBI7ueEeGt/VM8oYCKER8Z8RyPI7RgjNutEDnTBtx
TLDVRjVu9VZRYaJvoutC0Z7TmGS8LGLz6L+5qc5EuDlu47mo5dwPQaU5OuAbw7CJBhIAG12he+gw
AU4DFE1m6984n42GMjZ/WX02nQl1iRBKRtHDMggNfcmJX18r5CT4uZf5PDogjo+w5C2TPAtRViPr
rc3yOAmRDxHKBcOYBu9Iboa41X7Sj7p6sIyoRevxiHJif1hwIqXHtbAeke3RI15R/YYoOG+FTLzJ
2i6HJhxWOCeH2gCkNU3srOY8+XjewgacSkyFsUdQmyXzq5yCEERuun2Sh4dIVfeXHYS3ICbOpGTK
ilBLIQgxp5MVaeNjkS6qK6oVp4W9aQgVJExciVAUYivNnbYsoF/S4RvVbTG/9Pp9X3J47rYTiZUN
xtkjEME0WqzmAD8bB7D7oWafXxng1qFc5TwNhs03HqbHfq2Iuc+hgN7UQZPgaZAu6JpI4UMRtc9g
K7D7WLlSNeUaG3HsczA0iKFPeW7VUd1lWcnBTG4+39c/hD0NYFLGjD80hfpDsVeulqN0Q9VjpevY
4ykibkbL1ZoZ/69EkKUpJXYYIPhGiqGBOHFi5abzG+Dw0kEsBnkyxiHlNKwqs8A9k0cPgxLbEGXW
zFuUWzlpy6Y/ruww9xkpylxuFQRGvS+dAriVVM2vE56c4+aom7kyw9xgyxRGpa7i1UPhP+2dcZDd
zMkii74iiYU3OfQ3rPQUGxY0NzhbufUqATObjicznUFlNeUw0QAV7QxLLFGJn3qwqpDMqaUC7eYA
VNsPpKlBnTlzNnaz4mKaEkasdWjgGmw6P4OeJ9Eok/7kNXuN6gaUNkY5g0O8nz3Q+F1HBwEkP5yg
uXklrKwyZ78wARMxFiAa8l6/MUIwLqX1lQ4srmXkxWdoL3E2l2ePOf1oMgnglFjQpu5nzKyHFq4F
qxc/ZuQ+B0HOX0Tp1eKYEx62zSBnA66dQf4hhz+iInYaefD+NyPM2YbQxQhcQqh7apDn1jjL32kN
t+jjr5ft8HaOud5yJFxdGCeFjwpROzzK0V4FLUSbWNVYcfZtO0abqgjyMCAxZZbnrc6VOYwgW+qL
h+J2/hA5QKwBjF9eCX5jgwOKR8++GVXe7LGozKUBMT/4RDRPLcaXJRYfg2C+U7Xkw+Ut3AiSQAJL
YOJDo49S2L3Pf8w8bXGwYcboPoiAZUIfwFan0wBJwMuGtjYQbzswM4Cu28SQMOPmEyTWElUuaLUb
FZvbUgWdK/hrZkyIIHI5826p/zwhf2eR8XUtU0kpQRXLy/OHiIDDspsczqJous0kxe9MMNs3488P
Zd0UfiODLYpcSZHiaNAA0tuDYlReswC8gsnWuGstNdZ41mkkumSd8X89L6QWWBbK+Uyv6/gA5mGf
zloPPn/iedNTVt+PuU4B+pGSvgg0T5nKq3gUd2kJphKIY2k6JwBvuApGEcDciE4haBUV1ikVsdTU
ss1A+WcNDpJyC0xkhtPhuIHNrLZGixeCty2qoNmUQEppogjw/hgUedQoAH+CPdlJrZ/82Z0VePk+
tH+HfPx8L7FAFc8OMPmrOA3MK66UK+h8xTP6k0LvDFm6L8AvZ0ghCosyJ6fbICd4b4s60eqFk0rR
GOt9G+O53WOWtPcHELlqh94P9oBsDTsqLgYul2c6ojXuJFw9O5XjqPSgvfdTOlqCKAPaX4Bx2KJm
bwLPZ5oKpJDbqyUB+Vz7nXMOtyxIiopMD6U/3JjMORRBUSQKGuRbq5fZnl3wDnwgbukLT4aJ/JVS
Kc8670Y4P31AuRBUinQR2CKJ/Yj62KlzNEPmpO1ip2hAA5d+JOn3vOusUMf8WfjUQh7OML1BFQFo
4KWdG8k6ta+B9RAVVSpd+/7DDpI4gmcVj4HZL/YBJtbt0i+O+b7O0T7klZE2XkSwhpUSKBnLBHT1
7621AjIhTZMDiLQX0BaMD2tNHF7/fnttECAzQMyr0Qn599ainuizoqTYO0AZoc71j16W6Ru/Iwe/
+SVX1qh3rY6IIixml5fAcMkTSOmEfvCNMnsWWkhVtoG0k+XsdlL0+wYUgY6Io7QfQI0HWkRew+E8
zaZ7jE1GZBBF6Km//x1diJZJ0UCWPiWiNcWZCyntlhxDgfhIsPWwdpfij1mkcRUbqvSvaoTJ2AxF
AyMTNbJPfRKu0iLeB4QrCHS2v4wN+u9X+zs3UtBAutl8ZR3XWk9xEu/ny1JvIR+l7/80GjD2GO8h
RhPO0QSaehFDqHNog74uQbYx3Q2uYkumq3yIvUV3OVbpX30X5RirjBcZZQecVgEVogjzw7ItyXbs
wl9OVM1OxP/wuGj6s+yDscicSWOOJJEE6k82d8DJNXvZ/RMBCJfA/fyOZKwx2UZOUY6jDms6Bp32
mK39Lu3ovLIC7KeduHw+/rP0njHIZBwQj00KLQUdv5T3D8ak7Imq3ZM0kZE1Gp+kuOZ8wbPjx9hj
HvJhJAjDIkHrZswTP5dVl4yHLgPoVXjSwsEnc+HHcudw3IZ3OJgwDvRVUCoRrhFac/lXh4QmcRq6
AVyXubynqJ69P4qmNkqRoYGFgDascE3aUnY9lKDMQek/tHpUO3NHBgwOUXCv/OVaAdxBjwUh59XF
VoFgCPNSWlIqHHJNDiZoB4GHJQ6RnNGZoFnrc5e7vblvBpkzqcZlOYOpL0CGTLXclt1gBTvdB80y
JLW41rY3980acx7LQV8ywYhNL4HiL50vxXz4YEGCd7IFH1MNDqaKK+hX/BUf0avzvtlmTmdWVWBx
zqEmUUd2+LXY617iCTepL3yPMewJASzKCs6rC5017BijzAmdukmtKwk42FIsv2ULeRIHARxMuhm5
htpdd4W2V/qIPF4+MrxtZs6paS6DHkmYVRa7L1MHBLqOAZjGahthpy/Pl239R9R721fmeDYqQFOL
TIR/jifo1+xgB/ET1IJ/54BShzy/RH6ZY0WwQmhWRmoOh20wDjPUP9Tu0+UFbRrQCIppIGQEhQGz
HrzCwY8LVlKvlQXLAOFSBRbZyyaom5+tQQNBgq5KMtJ+xiuGUJuFmsbRAATd6mPbPlfx7rKJc1w0
9byVDcYHIlR96DguJJXAdJ3WhiNCVEQXZ/CzN1YefxAC0TJHXwYybACNdXoj9qbTcH/GZnxZ/Qxm
N+WmhFbzEOHOlwAKM62fOrKh5IjevIcehMNZNsce6x5SIMtJWLyqPP28LEr7X0E2fon+PAt/v8ns
CwdUd6PcjwjXP9sB8WG81X2QeyJ28jL+sxcxY4oufHUzKJqcDKJQY8xZjjB0NDmjBu4bFXyq3RNn
DzfztLdvJjPZIQjHS1IK0BAl1wGowvfmkWr/YsBG/yB6v/O+4JyHV+6+1drUFIpS0dwCrgHWZCnY
D3VnZfnL5WXxNpC5ezCVoWvAK0GobwE8MLbE5nNsanbCU4HYDoir7WMuGrNVQ0wh45LrQoemgUsH
yj0Bc3dAA4vO3P1Gr3Qz4K9MMgFFTf91DnN6WDTdSoPaLuQeviFZhcKFXG6m1Tqe9ArB6MVZMSEC
YYFQkOBft191wbgpw2Y0XpliNjPPs3lJpTT2IdfXWF1Y7dNm5uCuto/xygizfQv4xJdWxzH+mQT9
Kw33OynQpquvTDFheeqQIGspBJ+BhrANxavqr7EWcu6X8xEnGixWVpiomxggwW0XfCAqhw50v/iZ
BsP48Cr3SZDtBFbY75u/KIK8N8zC5DKcKNAu/uMZf5yrc/yQfZo3da5FaYhA9W/4nW9pQXLwf+Nd
sBkU37bUZOJvlNdCJUZIH6cXyjiXussxtadD+jpK9RtXC31nnOUIK3tMEM5rI1LgLaYnoHQN3qaj
cQWqfOBueSkqxyNNegLXwbdPYgItF8EzGsk1SbbLG9nVlIpTZt0Oi6sFMfE3LSSl1jskJARsXr9e
/+q1ZoEv/HdEjzeD4sogEzoKpRPTFpOvoGiXrGWpr+pU2GPkBxPmmG4dbv/iellZY2KIjHngKjVR
bAyyj0N+mhS36EJrAWnMZTu8z8UEkErFlE4R4q6cguipipWdMcszeFVy+7Kd83omc5SZGNIvolaG
JRzwb57dl1eFYvh7J1z0JE1CEasagi9y/F0rTjLUd/6nFaGS+N5IBaEz0pgI839VoaUB4b8PMBGZ
gKFWYKSOaSZKrdHeE60HG3B22i/hZYeXfR0F/vdLg2a5mQ30cDUFwrsM/dmbcDqK4edZbTiOcflG
JiITL9D3x6XcIcRLo2HrZu9OxhPnQ12O64RFU0BksgCRFFbzF3GdZ4uJEmE8d9BkwAPlvSzs7zS1
eDvHhAhTTOsumoMYCo/lMV3yO0niAQs4p5aITHiQ4on0pYportcORXcHe+Vavy6vZgcFDm75iHds
mRjRgq2zkhsNXcExc9Nk3olRtQv1hYc2o+574Syxvf5kMItGjV/LYpOneMMJWiGtrYNZEPqzrQ1N
JY6TnyNr3kU/kD2/P1BLmpnmQDrg/UPjlOWzN4Z4JoczxteDtvGVZP4ShPk3tGevOyW4NpdosSF5
+DBLzf0caZ/yQedcoJy9fv3yq3u6SUsFAwIosTZGZwnVfjFDO2x9ztHbjlrgmzbROJN1ts9rjnKT
5Dok6c2d4U/72tfd6SDZCrjZBW517D/y1DdrTCxByzAe0YswvQygCks7BE/zXbE3PdlwQ7cJQQ1g
gCfhOjtwu3Xbx/7NMt3t1W4G4ERrjGH8G9n27WP/ZoqJMKmoTT3JscixazDMfKOonzgfjbcYJrB0
eRCMZiDTj0aLuH/yfjlnjXw9GG+rYQJM2MkpWD+wmhkCuRQPXL3IB8EKG+trDfQZgQgdVZEdoSLb
QNeJG3L+I498+wFMzNHEMU00GZeDKtsEBOzaZLU+5ZEoJH9x+xMqqy5nf7fDzy+TGpOd9AbYJwWU
5f9pXEF27mfj6jV1lX9nkdvH0ABzAoFS/VnrXE1mTFImrxb/vJlMP9l5dH0zxmQqYaEofTCiu1ul
4XVcBQBDgwp9rIyTodUfwzq8kVLzy+U93Y5mbzbplq/OX5aABmeB8pFXTJ5QnSAR0ybeZRP/cRe+
2WCiixYJRdgHuNr/JoP9D798s8ZEFMksYq3M8MlGTCjjkkpG+GUAUE6S7n7PL3l7yASWpZW6sm/w
/F066WPRam4ZqqW1DISDJ9+uJQM68q83MvGlLPq6zgWkfPOd5osLKNFiFzqglj7bhSU6/Sn2eAnt
f9Rk3mwycWZMdTkssn/SZxXp888y7u8kz1xHYUKKMWpdVrdMh5HePeMp5la0eI6iMNEEBKOg4qKO
spz08Wgclj0leGtrNMEM6xWbwqV25YQThclm4gkYySyAp1AcHC3LrKri/AXyrDHxZDICCIPl/5Rl
/rgItB2cfzkKi4Qh5f+zdiXNcfM68BepShK1XrXOjHc7duJcVNme9n3Xr3/NcZKRGWXoJN8hp1QZ
QwpogiDQvYB2K81NsITTroJ4XnUVRPMbwHn7PD8ZZGAlwBsiWJOxPKP90vXX4vI/Dm7xVsQgiZkL
tRmlcBDphlZK9OG4ovkGHDO0TyJyebNf23kYolvVIWuAQGcCPKrFOapKEC1oV+XTy6BP4UD2U4TW
ng3lR8f4PO/fEOSbK13ZZYK8HsVFzhW0TBqZ24GhHExM3yBSobshBnE8qPFpfJrjTe9c2WSCvZSy
OFskI/KnD5Sjtrahh4hEc3qSoQv955wINF06WfsldQBy9kMjG14ZQYxxUR/1Ckq+oQ7+vaEjdlGA
eGyqyJ3e9iDJVY3BNbqisJdJ6+2lNz4SKAQXYM3juBg9Gn458lc/iwGEuRQnXR/xs3BYdQ5l1w9F
P3Up3zHeKSgQhXat+6nHS7yPFeBzlhlwKPK61JqwReNa2DwaSQllkjj6LPcg7g0mHTKXEYGGLNGq
h9EcCkdJwvayEkoXAnkgv8Tb3kHOQAgYK9qHktSeaJYgMibgrVFuk1Y27LqOdlDFeFCK8UFu9Zu2
aLPrRITcaCFdTwvxi2n8KIbx4zBjPkSonsjc2BNI/SDcDQnn5iogyqEKWwLN1lx0llyV9k3c4P1G
qt4bofBFy0WImhQT+GTM4tFMA8EORjF2RoJu0TxpK4tMvZuDO8QC0t9GYvElk4Z9pof7fApug7x9
LqPmkC/ic99rn9UxuNOUWrbUGZR2iqxclQuERHXjEu89920/3kdTehOIyW0ujldjrUIruXiX691t
3Sb7ORSgnhFBoXpoiz38OrDLBXl3E8W7pagwjR/FUL0cCtUqNHQG11D1KGvjCgofuhUWPTdV3spJ
oIoE+jEZTEZo+nyd1+VtKEDBU8AVzh9dUbwhl9Iu2HdonDG+LOQAFswDpQE5787Hd1bWqUw00OrQ
9kL7Jdt7iaf0nuRqhMoKZg9q39jHFi4GdvoxutHv5WfawZtXVucb93FnmbfJHc+tt1Lo9Q9gUrE0
GntzEOLY7yfZHqQE4srRbkoPE1hA0A5u9VHrnF8zheRzS2YgWzarMgXJD6adtOGQIQwsKczv+pDc
pmPwrghi3hI3s6T1Ghmw1mNZXpJQMcCZepvtVW9EdQnSV/P4sLjBRerxfGkLo9b2GKBOtYVocYWP
2sm3SwwmUdpO3+d298dDoBSjTdB9QBoOAx4s7baJOcJwxvuiP7ZB7xJp+KzP7V6AeLKTt827899t
01fB7qBrKrRnZLB9v46QLlSSNjDw4ZZRuJpD1DaUKrmaIFQedsa11Gm+2S2HGZ205qBdZ1TueDL2
amH4ZgpNkjK/GdRpL+sxBBkiW9CiT4SUfkraPeeHbh6Uqx/KhHIr5506lnFxpNNOL8prCL7a3QVV
mlGviwewzYaW6mNg/EJ4J+5A6Jl8XDiPKltost4r5pa4mJFAmgr5QS0Ediqal2HZvkuUjFNf3PK0
tRkmo1ONSgFHKZhZ+mi0m4w4cVA6IxBeChL3/K5uZ/8mhHkh7nlkoXz9+Wd9GiOtRqo1H+ixO9D5
RGCEH3yh+oeCI9+fN7hdsDkZZK8bFR07wAhMBEkuzAja+cd8171D+dBJD3AxN9zrvnQ1vps+pg98
/Tq6cyxKGSvjjLMbpT5A9R2cdiBZsIiU2VnLY4Dc9pGfG0pYNx1L7YXRXmvAmQuK1BDzRBr32WPz
w51Otl9ZH+UoD+taDI7jpTXyCEhRZJD9M0qrgXDl3RuK0Fvp8dokg7jhgOooOObpE9LfNUzLW5u5
tshgbo7vNS1ZgYFBO9sLu/R6/iRZiaMRCznFBf5Vrlwh6ufL6GA6/cG8rD8L+/qzjOj3zzvu9gH3
M5NgnwSVBYSfGPrGcWMsl2Pe3vVVdpul4PYUhMSeSc6rclBfZH31tHYMGbyOTKlNu7KYQXOt3DV7
AupzaJ+jLbU4hA7PZ7fThdPaGJ814jmoY6GI/ToFioYPbV+Cs3u0MtWwwceM3mLROr+bm1e89eoY
KC1loixZnxWgglMOxCn96n2xA2kf+tPTd4UbgzNGvONpNFF3ObelDLCKlSGVUKfXPUGVIPOuBa29
aN1Vqxo+2DISK1gSVy8BskFQ8fxns4K0XjH19VWJsUilKkbl/eUB9j+oIK1tMfmfgbmUWhm7733b
0CC8UDpHt8t96fQqbs689ymeAzHZX5mhedw0MWrQDeD8wZRt4fUpyM21r1MrWtryheM9Wzi+Xh+D
RJhAnHKtQC4m+9pBuqTDIvTSXO5BGoVrMz9CuF+PQSLw2mlBSUd90Dha7V/aRqXBKfcGWKN4baOc
5bHvi4KgJ0RvpcBLhnwnCh+TKnXO7+B5YAU382tnnIiZaUuTQAR7EB6gEy9bWZF+C3IxtM8b+s3G
/bwLsSw7CeQVBaXFUAjtO/gzt99e1MkUs6gsEBQ1lzHyhtE3fyJQFZWHgtg1qf7K/8BUoaiSTm94
jCVhruR6qfDQjLN9TA/dXp6gXC3Y0OnTgdKGeEvVTMv35/dy0y1WVhmYHgyhkiKhxnAEMlwEGWjS
zhvYDOOVAQaUzSDLNOj/Gl6c74LhY27uwhhabwbID3PzcdL+XLwYVx1608HdA+OkmMx+7YaQZ02C
RgSRypxH9xAXvRAG4xK85O6im4daITvQTOxB8wx2XnAOk1jZCUL36fyiN3d19RsYrJRDA8xFUxR4
YRDeGW1xIWaP5y1sx8DKBAOPeYy5i2FBM9ZfNJBQJ/jljFvZYqCxJs2SNSqOGYwKLJ7oSrtIgBAo
8RVPjiz+UNtmXrSyxwBjOkHHKwom1PLV9iEtxActam+aRvCzAJSSy8QJva270cpjWGiMuyYC7zpc
tDFySxqznVD0FhQTurx3z3+1TTQ5LYyFSKHT5iFQBygjB9d6sFhFEtld9vm8kc3GDlPWNDD1IHOG
pvbrCCgxTJuGBij7ZBSL8uvxEx2DTu1wnz1BEv1etpqr9q8yS0Qt0VR0AP4i6tflCrLqpi3ADKZb
i9Na0k7Zz54Gyl9ewXkzuFamGG8s4kWp0L8PZpHB/KjI45dQjzlH2eZzIFhnTJT4oC/wCxMgHm5D
dHOaukdkMJ3pXgxR8tqaE7eFRCGpMUrVQNo9Ujh2Nz1xZZbBjUpSEtkIDfBjVJ3kEiO9NWvxthK7
1AI30tPf+MnKGgMhPW56et6YEaofgV/rdmg6VFBswnNIqdiFiTXi0gMW18jnWN4ElJVl5hPOZWVC
NGNAow8K8+09mhtcBVeuaNfYIldgfvtesLLGwEmcdkENggWMrUP+BZes8lCKmE2DyGb6UVnumrG3
2vBSSj/E8xUxHnL1SZivJsjInl+1zPm6bNqyJEIiteKAE97oyE4cpY8xSRKc840Dve3rTmsHvxBF
kCq3mFzKAik+6IkIjr+KoGwSjFQNrbnMMdyXxtleLtKL2Wx90i97sP87sp7cY0T1dsmheZsszVUd
Z5dpN3BcdPO+c9pMlnwwLkxDS0qkKW2dfBan7Mrsm70qRm6dDTshqt9BP/yzKgScE3W7NLuyS11q
ddUZB7Q3VxpAmjIdTPsFCr/xfkTL31u6tjYPoJUxBkEjaJdCWgdVCX3yVLWzBvGT0MeeaYBC2eQw
1PBsUbhbLUyIg9qQR0RhYy6+VI29MzbB/5o4MexKlJ7Dkts0snkKrVZH/39lMa0qtdMEEGXQ+V+q
vaZD7BRP85ItQgUNFx1cdgTvvPPzglBnoC2eUd+QwdPmzSixfEivQat4PV8NF5MJQePegSZodS9a
kStx6qtcx2FQrlEnYRBaEA/0B8OPV6QVIMjhMsjyooMBNmlWxXFJAGzzIfDV3bDrPf3Q+bxuBx6S
MIgWjAJEoVoZvOVGdFWO3VPZA1AgQWEPWfJ0/svRn/xL8nfyFpZ8XpkWnK9lDCKcSN9pKt5QiSJb
Y7v4WiFCewwl8jaVd+eNcvaRZZqXuqia1BEH4SSDzq7ufSMNiK0KMpruZMjCkGj4nIfdR6HtZPu8
aU50HMXuVtHRQoGlLUvUB8WqtKt4sNsKVNVoPTpvZntbDQOJpUTVxJnrXgOGkSRqQsMLQbZod0v5
TqoquxwyX1YG0VL7/EJoFU4wUCz59VuejDIgGvTanBJaL5JixUrybwvhhTn92ecsMMjZgKVG7wrQ
bjResS9yL3cTz7h8KyENbz0Mdo7CaIqjhqbprN5TcaTFEQwL4khebCflrekvV/w3u+2bl3naRAY+
8bi2BJByfOk0epl6eBnJ4tfAfgNeJ1sMao7iOIVgOccC9/FOjv9Hq1LjLW1XKcs70KZJ//r9GLQU
4pQkIpLQI03LazoRPoxxt5KBy64E/1UzfR9X+bNCDtcWi5lNv8TBgnOAeiZWlqP/+s1USRzHZK+U
E9h9ipCStDbth0LCkzx30ocG0plAY6+SYT+KslrAAj3EB+jTgGdGscw7kE5ZvWD3n3n1WN4GHn11
BYxVsSj1DPHu40H6o+dN99/SQLj5gowxpR/oeHypWtnShUHsOgkwguYd2jVfhlbgtofOafYl5JwR
3k+CTwu08eyZfnDBr5fSyDq3vwy04HKNDqYJU7lV/JilmWPqhyyPrFKOnPMHwfar22qtDJ5My1LO
mCdFdWXd3UeuvnMG8engtw/X0+YyoCIJktKDyhtHj4ZOKFEue2vWTZR2pP4TRJFv1EW7VCLxJiMQ
vecslnM+sLwQGCYp5qAMKYWmklkmRIcHFDer63Gv7HhZ0vZJflongy6TUcpZWaO+PpTgyJ0xEjlh
2iXppMfzi+LZYZClJDMYc1U0l+eG8AiCUMhglr4ZLpyciHcYsMQPbawl7VgjKMydfBivKQ1Jd3hh
CXpDD+/2veTn7h1DdBWCtaCSMGgQ7q27NOg6VdCiSVUH68nJXRAd2xLYbQ7p9AZRpyP9wpngO/IZ
rmyDRnxB9ykuewJahi/zaxRg3By8ltq+kF3DaT3dJy5GQkEFJ+/E98lFA2IbLiEkzYbO/QomlynT
qdb7AYNClIJShthT8UAFz6LrZFf45Pm8E/FggGWI0GYoHo0hAD26pC2xaPLNPIiQXb6ZOozjtseH
8tUmB0pezdoEug0Mgtlp87XtBquV/hXejlWRlZm8y0QxE49d7oMjYHLzZ/NyY6F5+Q0JGge6ZSaH
MausyCASV/rKFT0wWj9UHYgNa18bVwa1FWJl36FPEFUSztVhu/J6gnKZQRy56qogifANtcfWrToI
uklWCTG5x9TWKFGwt4DWnT/JxwHVo/zHaosFIQoEowUwyBAlOzElvu0hkeeobLdNEYfQsDIB4cZH
MC71d8kDZeTWbvrBSnaJi95DzrZykim2tX8sMnHO5xiJB6TV5jL0obr6j+cS22IjQC3S7BJ46XEL
X+hg8BYrehnIJrnv9hwPZRv65yZJlCak5BXLjnjGt+wDZVHBgBlm3Z3BltsPooPZR35scI7+o179
ylPCcirrMhbBUOAPe+mi2c2g0xUveH2NvKOKUOxZ2an1lJhVhxBMcG/JPONZfibXeHGzNS86ZKV3
Hjt5DsIkNKiIRnEdg3WxHx5p3zllJT5vgffBGEiJS6NqwiYsIfb7oazu8kTcg1Ji1yYFxxBFiDNn
DmEQBA+ledfO6CbD8Fhst3H6XppKdQeR79YqVGN0qgbs8FPyx2Ir9NX0hFyEyWF0YwzlsEKNPAl8
OdKt1jhkAZe0ZeNERalDlg1RMWUZdOOv3aIBdSSYx461uMULUYvT3fzypYgbcgkDtpxwbY2tt/dl
Wyw1pMg8LXNBdnw37ZryoNumXzookb8BhznLY2vjCegCSLLA4MYMErc/5niHZFwFBA+yihRNItCG
Jq83cx5QlCtHxJh4wMSMndwo6HMkrnDLax3ZOtZeWWLuQp2Ajs5Owmdr3UE4QG8IicmXsoWOIAoR
Eujj7Acugmycaa9sMggSSF0xYNLgb6osG4kQTNFpcIhOQSuU8UpxkFWl6hskQsHsFCH02tJuNxHu
lZ1jhy0KaFERVSNlAEGHR4u+Sme+bn3tObWT0ekdKcPNvbwR9jzVpo1Efr08tlKgROOi1jWWRwb1
2iCDr0rllW5OfiLmhz7hEX3/xi9/bidbJ5DUOBnNHJrEZpaFLlr4K6eICrdX5a9yCgJyXfLbAmXV
NPBBssrjF90A0FerZaIib9s2CnQDfYdz/xUzA5PVQTJR7g3RVo3yiw4JYwsV2bvz58NWUvTKLBMi
4G5Xijg7hj6dTwfdp7Umx+aGJF3Gr8F/2mQmPLppnIS6A1WCiZutPT7RKa/A0V2hwjMObRTiBeTG
CfhqgcwZGymBVKoCppnRsf4Up7Ot1ephFIqD0VUPnM3cOM9f2WJO20GD4lcU07e+l2FcgBsQJ7Pq
HlNbGFiCFBF3GJdnkzl4lTJGJzLUbI/YjRfWHZ0gHY9kWzkEB9/AFLt5WpxgR2JgZ6gK2Yx1PKxE
g/hkDM1+bjTHbOSHTG1uyy7+bKa9K5upl7Zd4wpd+VznCheUtnH2pyOxRYWw7yoiZxj1/E966daf
la0oFAoZ+zYBOczUtJ9wcN2G4rjDkBinF4WDAGzxAIdwX4B1NvL7bBBcYUFHoo4ZMxNiKs5ABs3R
wrS3cRIU7nm/5YQISypJYqBA2tE+g2HyUh23hwRDyCTDQw5Xs44T/2y1oFbleW5LdBTT2kS8q30N
0n+KEzzMDuY6doFpn1/bdjJ18la2WhDmYkxAumOA1xgkJpNDNQdr3I+Ewi09sEDy7HHikS0bzHJG
RLRIodByAxVX8wMVVU39+LIaHcNSPHGX2el7zhp5scDgzjhgHDIvgQG0p25Gge0Fwsebf49+tlSg
BP2UGCb280euCE1OvJNRaj/+OxIvJBiogYpQ2cYmIi+Vq4NRvG9CHMW3TThaepld6aXAuU5zPh5b
IogUU6171CQ8VbspkvdNwb2v8yzQT7m6YHZdaiSmEgag90dlzhJ7JwRfgxLjDYTyshi76CAVf6xJ
I+Ol9hQDbJGgnRSMvI7gi3shoaEnxH95yLNlAvTwVaMRwx//9mWAl8aw9QFkFWGV58fZ1mqP+eCL
+Kr1FAvzU27jB/b0fD7ieF+RyWKGKmqSoskD8KPcLeFjSlIejHBCmjBpSwOBaEwFU14Pn0r6LLsf
aoZvCGkOJrNig50ZqlpewVacfaMT50gDPcGNsm8aCh/NgV9HOoLumSyQrRboTZZlfYNTIMyOJWri
TDsVh8GwW64J3lbmm+UAwSQ7/pA6/U66CewcWB245e78d9x6G3wVGQzAgLBcHhrKckXpipreqv3Y
12pncCVX3NW1f94cx20Uhl5k7ppmGJciwQx5+L4Tgmut1HmaKLwDjxUezGtJQEnkeBgY/qJcUp0C
41iNn5VLvow453Ko0GxxBWjhXC2RkWrIVcg3IaqsuXieUp5eEc8I9eCVkUpf+r4psHFa+aSPHniG
7XTiqdZxd45+vpWVmJSxoahAf0rNa+LpZpx8OmgWWJ3d+N3Acz76uX+JAhSVTI0QFQ27zLE9mWI3
52UteJLgNOWjUs1W2j1Vw7sYbaxp0F0t8eBk2szBFvpnz5mlh+5qmaGeCwKm2fDGH6m2Hn0ksUvy
r6VY23x2wM0DfLVEJr4SAeWQZsFxRznr8Bb3+EJJBtZXCcO1qlvPHj32/pqODNyeP/eX7QAzCtJI
qoRI+C76kn1JD1RvNCkgGva3L2+vLDKnez02gjS32NoJop86gEwSG5u+3hgXMVLNOO843/L47nzm
Y/7S9TUaahPEwO7vDQfB09K4rYtxYnCv2SBttZsOBRrvLa0G2+i52mAmLE2z66pRlsAxOdfPhaLv
g7IGvUOYd9YYql5NIieaxHdQWbDDbAStiPFwHlC3Q3b1C5iQlZumEYcQmQ2t10fGgQrS64+URFsR
ncLHDOM/GmRO/joeMKhD6yV/RVy2edVeLY/JAkKtQi+ACZ7k6YPkKW54WPzZmzDXR5uHeRNPm9fA
lTEGjowlqbsYLR1+UIO9ZFAiKxhgK1CtQOfZ4n44BoQmzEKaS4cGsb/Zx83jY7UyBoWGCcSEUTGg
0SGQLuZGPtSDUFpJIHO8Y6v9Zx3/LMc6GSfVHGbMT6WZBQreyQlDPI1h9l20pAvB7ZBPTbkjllb5
LncER7wfvr2hnL+ZO56Wy3KvG6LYtZOGoKCthTIo4cJDBeEg4sYeTzidBwEs9zrgteyqsHyRR/vT
vjvOycWygeizYdT1gPqaqdwn82glc+eYwUOKLpkGbEXnQ51zdLHk60NpzF1iouod5YOVp1+FqHSE
/lMAodQRow5Fw7l7creSgRYxU0FjMFI9lkvDf53yc6uGFJnPHBsmAyyKsAhJ19AnpqsZ3affmdn+
oHeLF/Amgy6QDM0bgV6tab3u3zUY6Y13FQIMvEhCJ0Dd6S/dcjOtXxlj4KUpjK5WKU91mgRWYFDt
I++8L9K/8OvnQpooYzhU/EXpGHPDVNYb07xh49XFIU9uVSOzRPV9m9+kamjl3Ia3I/vZOZOMh5Qa
5vQETYh8YZjAnVSDU0vXvSr6KiKZtVQxT6winq+nIH4fpxDrEusbMS53EVJz1czvRMF4iI15Z2rT
TWCCk0LPLhql8fSqWqzJ1BO7DpJd2ybvqsX8rKQTsYaqeh/O47OR5Ognn74ocv41GtoeGmsAyyL4
ugSxFY3611wkFhQ0dl03O2bfOcGcoEDU7eZCc7ulsWKlsbsgG6wmW/aFWnpx1F7IqnoIGiTT06Tb
/ZI4Rj54XVkVVi7V11M12Kr6yUjw2sLVBfhNZJ8+H+P7CUmCjtRI0v6cBPg3cXayxXg++njKaaYU
lj/qc3/EJ7l9hTlZY1xfMSsSixGimh7j3S0SlGvKWcMX+dg+wn8aUpmrs9Dn9RJ2oAEgItoI9CsJ
mB9o/vkw2y4jgfvje5ypTP4eo3dhCpJV4Qo9IIKrHltao/kNHTXbOdfJIHN7lrJxmrsIy2rLaw1K
rRWxUI6x+uzm/Mp428dk6lmbhnVMSYtFzO31hVVUqSXrjXPeytawFGD3tBwmHY/jqZqrLDsxUIM8
HJNonrTTxrvUH71olw9vaHrmLY85OknbaHrZgx4ZYvM2gWtUVmlymKh4kaUyiNhWYi7PIvZwAIWw
8Q0aQXvhGx739rnXL3yq1u1k57SXDGhkkRbmdYPcX4tHzPNB+GUO7sEx5rYT2fWa2Fq1Jl5GWnCL
5ylHEWsnMsuLeDKsPkF+0ue7Yfg6x8Et5xtvpw6n38UATJMFldyhXEhvnJRMOSvs4/Stbo/e4hYV
JmF5r8a8rWBQRp2qXiZEzP1wQsm1EK1EqHdh+xy16J5FJv9vK2SJQSed6HOAt3ikKn/H7bSdav7c
UpZ3jphFn+o9PAu0n1aBfsv+OcmeB7XHIUksFTyk51fICReNQZ08aMwpkbHAuLhN82sJ+szD/XkT
vGjRGMSpBiOOFPR7HTm5cD/3OtRW7R5yux08pAh35+1t52AmJMNlA2SBR2RfFbV6PQcXJ6WJUZEA
ZMOTHPL8fvtWdbLAYFttGNHS1HWC6VN0q+LtZnqvuqJXuIWfcPQkfpMwnGwxeDZlWqRmKhyCHqvk
cqXixm3H4m0cg2qkqEW5ABmDF4+hYE2a6vVtyGtD/M3BeloQA2ZVNII4hsAbxDvRFt1KuwldTbVV
F01tXpg88x9it1Pmk0UGpmKzzucmRWYCZPxfbLrtXNiS8WFZQJcYFlY69VfKxAMq3mYyQGVgRBGj
8UrgVeDUG3IoFKMUdt7ReVvJNj7oRlZqkJb+oXiw6kt/q1T3dpLycyvZ/gcMO5VZOBKQcB5HFSWr
iSxDbG01eZ52ui16soMuZ7spPof81nTOlv7SFZGB3r6YcNyoFi1mgFYzwAt+jwFskF1KV7MVOkb/
xNljCoC/Xn5OK2bAayRzBnYN7PGPoX3NmQ5vHdrnflEGWYbFCMUuAU363543XIsMviyzqBYdvR7T
RqUcxGGY2QjQwL0ke5A4QTPgHwOD7YrIF7PL0PdhemQq7LhWrbTiHADcNTEQg+65SgApCKVmp/Ma
3+dQyNXbqdl5XsJATF4kmi5GyHZ/XLX+pBWCdyawwxJFGqT6XHy/av2nZwLbBoG8solaQmcIu3je
dSUo38eu/csi1M8oY+cjqqpbjGmC379ci/+495CDY2wbhFBpkjbKM1iMDnhTj93qywxEMQMLPUGO
4kTgTXZmbc9/7+Z9O7YhYsrGQKr6o6f8qQrQdhsrCCm+Z0JsK4Ssg8W4SL77yUsZkRwktB7yxlt+
k+KdLDEo0hkpWvD6Jfflpu0sQxlnWypEf6lGO1vKh6FtDuaoHFqwq1j6qF+iB+VDExf1noPW2zeS
0+9gUhh1REt5UIJ2KyP3qO84mG13BTcl92AJtue3fE9O5LMdE6lJKRAnwJnsV3vFxTCo1SCVoXyL
/HeZ7Wz9tDwGZmocfl04IEz0KrTF6W7RYC3ibSInvWUHKWazXuSuPKYV/wE3IaoEPxfEtkGk0hzl
bUwom5jo1eDiCGRLLLnuyVkR2wgByZ9J7ek17iWJpiqPL0On/OoU7/BhuyCGOqjygCq1/l2H1THJ
O5OgKEyCEmIysZMnFKqEHZX6Kpxlj3dfxQ93eFrPPDphbhrXGhoOE9UqnX+HNIVJWiZdSrqp/Qne
P0SA3iLMzN1dBmjCeSrimIp8/bq7xQFjkc55QOGcEwqDJ1mVNH1SoNpO5vowi5Wjyq1b5KlbQALo
vCneyaAwWUukd5mOi9d/RAn6KuwYHBEMoYa0IL5Ymn2DgLGlEMkastE+vyJOvq4wVyDoC+mkKAvc
+IvSAgaP0v15A1scd+t1sKXgDvPdU5bjMFV8Y7bQ7LeD5shevV4wQZDgZbyqLd4QAd2aM+HG1oW7
JQaxjwHESrqrcf5g6Ne5ctfVjVMaH3PhA2eBnPNMpafPqpYxkL40AgJ3h4xe6xoH49NLRKugrfQW
FNd5y1M5H42VlgQhYdsoBkaqsyq6aDCWaAnG1yhqbioT7JWKPjtSHZWWOg03+MBPZBwjS2rHq3RQ
3V4ZbEkevarQDpkmpiDeC3xRTmzNTAtrqpPWqkq9cFM9fawVQXRQQoWAi7ZYaTsfyKI/mSVBQ2o/
XlUksHKt/xhB8P1dLiQ7qa0jyxyzSxT8LnqkEHqLGmeGGr1ltgQqZ6nqYPw8+xb2yf+I0XVWQ+be
iTPQx01RcpPpWe2HoXpYolazhpBc64N60YBN3P/Hb8bAYa0LwpTPCC4NEtrQXtRvfrwcEDz5374B
gLefXn6eoioDiukC7YlBQNZTI/lK+jtB/RC0T7p6J8TfDPVLkIUWVGo4y+TkImwNPCXh9ysP7ZfM
Jk+yQld3QYsuh+7sNVZwER26BKVqDiTzck1WBgvNf3nU4D0ejT5I09EW55lu37rHO7mvJ1zaad5C
GbCMm6LR8hYg06gJklfDVSXRaaWCg/88MwxaSn3cLnOHIj8x6rsshRxNKRjuUqgcsj7eEcrWtNVW
mKE0BP9kagzfdTL5N34OZLI17bKVS3WQMCWEiSAvNjBjj9q2joN0qp6U+d7MOU3unJ1ka9qSMWA8
PEOdCC38h7IJ/TZofPAM/WOezNa1w6rLwCaPzOuX0iw3D+F+NAZUtDaSwkjDsUPaw9jEVtWBQL67
SMIvHVhdhdHrCy9Vn5TSsLXCkiKdc5Yfb8Rnzj1WvKkNxyqCfi2evGp1b1Bqx6isXAEsr/bcaqal
VZNTFPIOtOY9elcXjEXr5vs6SYgdZdVjKZSHKFREW0ugoiCKs+ZWDXk0E62zJKlLbTVMTCsXlcdE
1u6zRXCnaMa0fdg8iXrttlpxoaNZShWWvSovHcgwwKPHQTTOVU5jkr2J1GK5RMc81vhzVWWeNTbd
G/NmbnRYo/2KU33sVxQfQM1rZxr6FTHHe355vKhgYEzQSgiaq6CCyTGMFKTXebMXZF6+wlsUA2KC
OJto8wRW0tYeSiw3WMVOOtCRoDdctThLYqfja3nJFghI5HiHSdrd5NQLeBzBVpLa5KNsYopGnZz+
IToQzgMQDbYzscAOyeeYzzPUVMUjZLNYQZ/uumL8RxN0o1eJnzaXRSfSHqlSjF09Hu1y/nbeH3iQ
wg7fy+OCXK9D5YI5B/6FrWedresMhhFtaiO5QFlWM111RC+pMtozZu/Pr4vnFPT/Vzu3EKL1w0Qb
ZZsP/eIvy3OkvT9vgrt1DFKMEV5p0wrXQko7nV4suxrs2jpIp4kNzhMRDxFq8vm8Tfonz/kcAxex
XoaJeBSHnTRXKjTcSDE2XV7N9fJviYjOAAXK8xFyHvpyJSfor/Eq7V2s351fDXcHGaCQw6mQId32
Mm0z18geEyf0Uaige2ggdRw7TkT9piPlZ5bMzgBogiBgVhnX0a52RtQG5RqEYDRrhTrel1pxKrfe
B4bFz885+Q/LBItWarPTU3iLOHyeBTecdkv5v5mgHxh3OIPzYMzBJnYKAElCpugtkp9IupYDXKYy
jZMK8L6dQS+tqwjLukYFjxviOPwf5fzJvkg7aHzYRD9SWfOLMLwlMbihiIIoKQ18ZYKMSIrvo0oc
zOAuiQGNRILeK9pS0aJwbF574aWj2tKNVb2hrLRd60FvmajIqob6PC1YrrYwGPMxj6W/qvVs35eI
pgF7CdQ32TKMsHRj0tE0tXWJV4d44gDL+TfFEvzcy3qHywy1WbM42WOLMvXYp2Uvg/aE5gCUrZrm
AHQvCbIAgcuRswmMK3PMVi5tnkkEgiwedFokq8rS3oK46p2U1gHyYoMDjtueAk4eXcPHU5TjFM7q
y6mj2bToaqVJ/+h+WHPnPswWr/y47ScrawwWQ/ulxuQXMAucXtV+xelloAORV/s5/vZfzpiVNQaU
u7hNpSXE2maflpKld/LHyVscxaUFDPBsjp7ioauLz1S67aMny2wnQ4+xjEjVl+CvXtk38WRljPEY
o81LsdSQpEoQURDnyRIVXhLCM8Gkb+2oEahgoE9CaTNoNX8VJg7M8zyDZWpoJBBvJDW6nGiU/Rnv
MP3sZ9yCJWoQwOwtTDISxWQP8QDIa4DKw+ePj25Xc1ffhQHhUA3rIqVV6e+cKZhWcf8TzpSVTYou
q3CuxkUcZtpw0c/f6bdNgw4keuDlNW/eNiy3maGubDKpXNMNUZ9FOKJn42Ew1QORKmuUm786plVi
yCJU5nQI2rxemmB2ZqvSzg46w0o1EiIn/Eb14Khme/UoPZ9P6TZXdTLHDjyVJTQ1MmJC3bmdHhUd
hWPQAl+nnWxyIHgztlaGmPANgqwPpQXzYsUY2chPdal3zi9lmy1sZYIJX71TZRJlGfJ7dCJ44Q7j
4LTuHtui4QfW9XIFrtbA5RjlrYtJq2atU+SuzXO/b0wI1yAzVPQB7WlRLrvgrb5vZgnfbggEqxJS
XOExoICD7gIdgjdLDZnGpJz3nJ9E1/lL5K/2gf7kVXTM7SS0CZ0Noq9ty56+m9KH9MZ609sezxoT
//kYYEB4wLDaj+IBtUbTBm3HTxu2AXS1Nibym1gLF03DJMaRLvMPpQu51piYHzRZCCBr89/NfaxW
xiQNVdNHsd5hZXQf/5v5KhUqU1RhUMPs+msfibNB7xXKrEeroGgyudAuqY/0N3ic4kHa5km0ssWs
rCtJopkKQn/2B9C200ucHYTHS5yJMuShccPHAeyImVunNn+ccjtCT0tlEDWtkv/TdmXNcdvM9hex
iuAKvnIZzoxWW7bs5IUV+3O47zt//T0YyRYN04ORnJvKQ6pSpR4CjdONRvc5ukTwOrabrcqWy5sq
vz1/4AQG+NJ8VFR9bzbgNkUCG0z3cftw/u9vZ68vC8iX4ttB6ajUg2b3rTUfdop+RZAfS8bX4ud8
rAtaA0nzWrX7+aMpv4sXP0lFb83My87Z4cAzWxJzrDBu7lfa/5oMQud4XVzUvULGr4pIZ3U70r18
E4eKY6TE+iIDp7QU0oG5alt5aKemYE5nu3trtVccHC4VdCf7PGGC9+ZjNjeP6tDd0F5yy6zxYqX5
iLeoT+FS3TVL+/iHfsKDYzVNdYEeyp2GN0wFj7onxmv1ZvAuZbzeBv+XReVgZARPbB2asGg1TC0h
eGTsXKaTDxbylQnVY+E9leUJ51yGA5OsziytpqezUAEm17w6wv5GkS0OObKKGDQpkYutG5D+pCpu
yAbE1iG+DUT+GZDHUE1D04Qtpem+LgFpnFLp7uJMvkYPpxuq8XUQDX41g5KwWL5AOvLbQoz9lBbQ
YqmOPZkEoHZqR/1loVc/iHMm0paDkjVQlMpKe66c5BBdW9fT58jX/saUEpjxiwfrtt2RY4xnpA+5
X7u6P7rWuwECq9ez2zlikavtDG/1mzh3K6BjWWpzAPmpY7xfFK+BDbcMPdZKroO1Ovsm6zeJM4jI
CjfxcGWXczpVN9Gv38SxL6Xy1SJBt6Kt47/GWUfJeDGb/flzvIlUK2uc21lLZUVGgVKMonxWQIah
gqVK8Jy8bUIjIERWoJHLD+IXY9koXTZAj2nC/NcHLThKhsCB2Jr86j8vJji8jZRsykFOCioV66hM
sdd0i10rsz3Ne2PaFZJg0bYLxYapG6CT1gkIdX8+QHWF/LqvoY5UDA9oHnGbv4yPnUt2+T5Bq0Fj
YKLwcAkX1naSuDLMXztoOcStdEIk6jPyviemL0beJ0SkTbxd2eIC5mx1bVJHDG/3xYFJ4TwNBz/V
6N5Wx1pZ47YQHSoY0Qd59xvwb9tbXnaPg7+U9iWRWbdBV9GbYqAO6Uu/Mq+VDHRm7V0Xfz5/xrar
Zqtv4+AtQrNBkLDIFV0bPgQuP2afWdUMPcgvVbOxA6YIb4yb6fDKMgdiI4gI5CGHo6I7DLPvPoLm
ZyYXoXlsOyWnmw/a6QJ1Mi8MoNtY9rLSbCdWt8OxjAepyyEV8acPKttp7OrDOVxL45FghBKW35rG
bibmLwb5l+ZpCNop1+C/pdHsZDAtWER0txEcSP5ReaytTgm00zexA7mWxrng6Zwd718x9cfemRzU
9DqYZU3QfnwnxKLf2CNO6+IRR3USr3D+FHD452YKuQglmVeA86oRGdH3cYBDhj7LzAZH4wffO5SG
bBC+9+6J7/2C6rnIJAc8w1RStRsg4fDfUl2uvJJDnjDol1Qu8JFvPQbbwf7FazjACczG7HuCaSBL
q3wSBT5psvs4EGlXi04bByxyLGmkZyIEA/k6ya0n6dHuPGgLkNPkAIQkYZhAygFU4HllR0mpPVIS
N7Y+FKMTLZYfmiSwlzwCB+aQPpy3Lfg6/h26nDAvopoV6nxDg4bYOv0nV6I3MRS8uAb/wFjnfTNN
TKbiTTUggevzj85mq+SxxabI/58ckX+CnvTWKMsBxWZK44egta5rNblRo9g5v1WCCEc5FLECo09K
JnIzYA4a92EvJ58zK/GXVrXPW9p+AVttGIceZQd16JGZ+n5DTCEWdrEymiDYUA45WnkKScSmlljz
2SCBlnq5nZz2gGdFN3RHEfgLcINyuEFyq0pLFJJ3pXRtmrkdgrKoDUQ9iqL8mXK4IYFuO4lzXHfe
0JC5eaNf7ReHIKm66MFYAXu/79flI0UCsOJfVto+1LJ8QWAZQCVZ7Jgic31QxCLzgk/iyeJMHd2P
IYvQMp5/nwnc6LV6xKjLBa99Ahfk6eKWtGqVgkXo/vh6IR2BA/K31DSOdSuJFMRm7UqWHobs3zcy
Br14BM8SF8qYkugoKOneCoKbfmFqmqpbGjJ9nketicJpSucUXIZh+TEK2sKuVNUnaXhbqb1TJYOP
LLl2qgVMnAK02nSVlWnupA0A/Cxk1O+vf33efhZe2eJOGibiS60I0NDHmu2qXemP9/qtdUOcwpv3
ukvuiKBTbDNA/zBIZPnne00Lgt6yZkzQpXI3laWTZ7UgrmyXn1YmuBJDMdZlWSbAX9zcXEadwzha
fdzYbDP3F4/cXNBjsRmkVzbZgVxd19oCvtt2p+oCe6gJ7dhjFF12eNn72ub5XpljP2dlzpiKTJsi
tK78XGC4TB1gG/pX1rhIjeiSQ+oVHzfUJ/3AxIWAcO2+XT9Qk1fWuGCdj4ZpjiqUHZ44E8G/5KQf
CYqWMnRWKsc8nD9uLDz+cllbmeOitWkM6CMLCjxuQLC0prKLlNtessAuw9tCDQXOuZn0rKxxwZpa
ujJMEXAMcwaeqf8TlaXdGaNnlCL66d/smklNYhE0qPFDBUEK2oRq/jFB8TSXe2FZfPtUv9jiFnGy
5tyIOkAWeVCWw+hJIEXWZh/DSv9jr8yVciMOcpthx3yxyS1lYGny3IFJ1zfberLLofjWqEZp9/GS
iRB583RTSjAPp1Ki87p0qWYV0kRPS+lS/3WkENv7ZumyTkwENFXm/B/hRW1b6fmF+XXNR0Jbv+xb
P4LhEd2m60TrQh9hyP7LQVt9F7dfuRoWSaxj+NFEQ/eNEaWNXSMZLlTJ7qc48Kxi+TSUZWVnReQX
WSIit9+8BRAT2GIRsJaa/C5muaSlgYp2JBZXn6qyTwJOb26BUBVCFUPWLfzLQXQwUGs0BzY+m6G7
EAM6LkReQ3fySveCktNWQFhb4yC6rYaiShK0QWeHPHbQ07JPHTPzQY/satfzvtX886jJchB+M9f2
OCclyoy54xJtVnmZumU9u1p9M3YQsc2uUxmnsWtFZ3ALYtYWOVfVG3miUAzFc8uN4ctQCsWracpi
+uwUz6Jfwsr61rlf2+RcdooUIyxM7OF/NxC/NsclfkmnjWRmDBRDcIxzPC9+btubCc9Y5/dOtJJc
ztfnk5nWMm5ymXmntJYd17l73sIWNL98iMEnebquKtNCx8Qny+1iLXbVJnZQfzpv5PxnGDKX5qXo
KM+7BTkQ2mrtxdwlcPzzFjbhcf0d7NSt0iyqTKlM2Qj8GzLx874GrcmfbYWY9msCHZ+j3ZjjFUVH
WObSQwuBc4ja4ZbY+aLMR/h5bIVXnze3SagmGRzhyb1fwy2xlfesV5LDCz2vooFmyL8xlGenI70z
iOIl/exRRf8i2DW2K7/HJrzQ/vxZqSonQZ48d+/+Jy1a6y/jMIKGnVJOrFf4udUthBI9lKEvTI5F
38ZBBNW7JW3ezIUlssYhxTh9d5AcIAu9J3WObZAXXJm+4prGJ/HLKVusM1t3attZeWQ8dSTWZ0zi
EkvZG0lmmxYE7KTEn/SHRRXpCIgOwOn/r8zNORnCRjpdo17NF7V1q1/5ySk7WdlaFJrpOqoyfoNX
77a1lyv6gT4QR7GNL2gwFZwBkTUeTZK56knDQklvP1EnSa09gEPwzd0+62/jgERu5jCtJqzjG3BS
9GUckgzUmNK8gq03pKwiWxyS1EQeiGK8yZYgZJ4ewlfuMSxFTsrZlHYh/ZyjgltMXjR/FniFIMYQ
Dj2qQl6KOu4TVHsIXtFbh4lmmLeDY/qFp30R9ZZsZtxrv+Dwo5q0OspV+Lz2bsB8+a6F7Fcy2727
eLkbPwjzNQF88JMuSdhAnTGH0hMrey7u+P5pxuanbgHM2IinEEVfynN31qMx0Z7RwXe7zlV3rQPC
EMlbfCYmHo67fn9+J9nCncFJnq3TIPUwahGVdtGhO7R+d8Wmh8RXbOFncTAyDGWtTCM2UL8jO0YB
JB+eetTzXSzmIBW4Jz8LMw5B2kCc43s+8p/oJ67ck2/mq0BbOxQsmKJQyIhWUCdU97lzmkRYvFOT
tXd+34QLyiFKk6hdrzenG8XTHfRVD/WC+K1wuUmW4gKTzkjwkmsZ87jK5ECPAQ2A2k6fbDEXiSDJ
4zVLrUVpjBIcbbuhjfZyran2rKMFMZbuci33/3AlOWyRMMDfRIzSP8MRyJefJakg9Db84dbxbJ2o
NjWSNQChWZB7dVop2DqetBNiVMNM2HMbszajhWyyl1v2ZFkdxWmX4Cp14idZBR8ptxIzSfBpkv7P
lFoY/IncP9sunppTgxAeEjtc31nYZsWXJ8dvbGN/QTlEgCQ8OWdQYZSBEKweo+qTqB0fUyeK0bDF
JMuq4yUT8CKTXF6iTyFtCSvJM5OpDpPPPWLMJD7ySDTBU4oITHjxUiNsC8SA57Tr1R4p+kAOTOJx
UQc1w4HTbthoCBhrGf1neD26gX0S7RCOzIrOAJeuJDoN4pzi+1hQnb3C7VP/e1AlijCoiq4DPDen
ilmbJdbgo6+/D29S/qxiD0/OqYDoO7EIhnKVrMAI3OzF0YeeRi5J1che2vlaNZIrKWojW9Gnq2ns
cjtgVInQ3BnJ8J5os10Zvb3orZtnvTfXiVNWsxu0qR8ow10XgZ1Dk24baWrtxpi+LEQ5DiRa7CRP
95XeXelNvE/ASi+6eWynJrqCEW5VsTAe+fPtW67UeohBZewPn8t/lKO6YyE19JNH6V27S/0O2V98
zzTIcTMRNm1uJ+w/jPP3xyacljI331TR+I23vNhiv2UFmmlTz2moIFt5uoi8RjxAaIudlJUtC+JQ
oxTiJLzeMzfF9VTl5bsYDqxstVH5PMY0OtTytON0YL22S+mhyua2kJg8Fnsdgs+0citfd1o2iyaK
tdsB6eU3cBfKrAZFW6IZSOTZ5DCDGyBqy2KGm5T3lr9c8oYrch4OwVtJamNFB/fdGzZUAG08aa4Z
xlUnGXAe6blDnIVDww5sMEiLCc5E1jj3IVEMuscZ7sPmbREOF7Sj5vWBvQ5MtxdEpu3t+/72YfC0
uVWl9RVNgQGNEjlNc5Vq/74pnXh2ECj7cocvSAIpkWV80X+YTrxY49ZvnkeMF6mnOjCIInZfvg8P
gMLnAtKNzQ7sHyeQyRb/fAJVjK5M1ACKfW92fa08ltAid96sCNJ3evwDN9cU8Zcw/7KT9Ov19WU9
uZPWR2OtlCzQdnHmLtF1EOyMrnUFPnL2PGMZubuWYoyduWgQWmUtV1q7M5xlT6/zA4rp2l7UsC/6
JC47qqbMQiaGT0ITVLM8KOSbsAmK/Ylzq8alQ31kDPOMiONLpeJBh8vNQAsbDw9WGDmxkMlStHpc
HK8bXc+k9E0hR+R+v0wAxJ0ZkeiH+60v/pe4n9Aehx5ZDyKMbmaiSfGnYYHEkJTaqfLQ5Qkjf7f1
zEctx6uD95M6+HE3eboyegLv3MbIH2eAHxLQq1nGWx/uXKPzpHOUd3+jHcqZ7yavc7oBc0mkEx2J
7UDwYpRDlgm8epbew0vfdIfdvjG8WONQhZIhSseAnYmblcDXk/oppMjFY6engsaZI2LywFIoS5V1
auHTvyENPMS2BWpky6a3WOZjdA9WMjDvgMTQcKXKCUubhmjT0jIIJFHwkage03sW9ecKjq3JwVAo
JXEbxaB8yzEMGWp2ZKr2WBZ+VOfQF3gUuJVohzkcwsiyMest3Go23JPsxhV7kAqJa/mTLx6TEnkx
h0lhnsjoVkQhMjXvtaa2B0XISyDyIg6Icj3N8q7AvTMBHxq6wazrbl+jjxoVz2jGOI3lppOA5PY3
N+sfnsuPEcxoqoqrEH7UuaaFwnV8pC7UWfR34K/xKl/ObcG2CT6SHymIArOe5ECFNB3QgEoea8VE
B8wErnXdyWWIWIvc8nyeTy1+riAL0mowWHMDyL530HL9q8nn2smQtantdOzU4cYKYgce+z7Q6L/B
SPaLXB3MprjNivzequvrSqm+tkEVeRii91Qlc5tEa+0IrU2i5RF4NT+SQAmarwIdv7VMjr2H28BV
jYZO2hzVIyPrEgVzwZHlRxPivklpruByHiqVbbbhdUiPSn2Qqp2aUQEVgSBxoBxkZXSQoboIkOyH
j51x6M0vtS54LRC6MwdBMpKGsFVxnXoL7LMjfwaD+XkEpa2DwGKPZkWl3Max8jDX5NjM1k1kGo5W
Wce+KN4ykbPKmPnhhJGJJ1sKbL6Rhk+QHPH0T7IRDxN0csGHbn3Bi/yRBIYNsRAfHPq2NFROlOZu
lMZObWU4QaIOcbZdZ1aYn1mQaZsVY4p+3Gr+tGjZLu1Brxnc6ItgWQXgzs8sjGG5GA1BLKlk8Blo
d6Eu7OoSHGx+UCEmYzqiB/1tCYnoe7jsp5PKuZApuEW6MLOt2HK6SHPPA7loa9hPWBVP0qzqLZ3J
taC3KiGPnW7aRtY6cxM55w0JYMPiYKPSkjhKWcoM+pcI7N5l41FV2AAl2h4OOPTu+/sfC0vFfe/n
vvHAYmCD7K2+Ov9JIpjiZy7UIlWshCLSsyrXqxmxBGfY4lKXfsrSYGY3ttfX1M7X76hlcTmMZrSj
loXPbv66nt6zjoH6KzdgEWkS+ghNI/fj+l9VTt2RfNJMkWOcPUkwwl2gIlVDY3YZQVqqfdTGhy54
FLjC2XwIBphjrs5RPS6GtcSAnqfNeW1B4vwGwR4HDamcxm3ILkZPtb/XNMuL1o6DiCFL5EpivoAk
A9ms5tQiAmiRBQ4bsiibJRXdfT4J30eYZsB/uuf3R2SBw4Wp6oxYTuFkUyXdlXF61cmCtOjU8PLb
IIcd4S4y8ZJnCVlYzS30WAmYKFADZjyLlpMsh7BE6y9iLdjIOkWY/51HIhjnsCGvNaVuZqZysf+P
1Ap+ZC+WfOJMWTm7NkCnLR2B5cz59OuX8gcjJxE2yZzFdFjjFjYIkb5PjPb2TaVTkTVuJS0jzbSs
hrXA8tDX2hwgxrAz3Kj/x/KDqzcyBawXk4PaUgpzXW5hkE0KSvYzu5Z+c7ECi8hZ+K6jTlUHy0ze
uKBnryYWaIF+BsahlpNZCdPQT7vEDtPUzuvQyaTHub3OyvfnT7kIFfk2I0T/PE3qN4VIQdjiKXc7
RVL11sIZUJqvLZGduPnbamb//AeJjHDQK6fzBGoT5ow6XrSSvQQy3LQUYKPQHzj4DfCE1DYRCj7s
tsVIrFMn2JvgNr1ozuRsxgmH4KB4WPLCjAzs0YBJR83ygm8TeEcgVVj6uqcmn+Rd6KRuVV2LLsmC
GMA3F4VaqCjxxG4H2V95mNuU/nV+t0RfxkFHN81lRiSQDYG6VHFVCdIMRrdbhuB/HVm+nLd1viSM
ZeRgI5yH0KAv2ofrhINt25+iMN9NZFB9UArI8pweAOOr76/HF7K/ClCD7ybS9TlNaAwnYY2fOZ6T
kuwmUu5bB6XQa6ZJUsufoOjnZE4ciwK5wE/45qIwClC/SzFiLLf6Pxik/hqbZLCHwZCciMJTE0u/
q9Tx/RTEnqEV7tympl3WxlGdlWWXpGphC/b6bOZvyXwvUhrXkaKUuGc8z+KrOCvF1elhqPNFrZoi
OOB7keSgV8OFPaS8Jd4KzozKYY8RxLWs5UjMovRvvcc8ljG4eTfalaYfBKsoiOx899HYlW03a6fb
2rqji00PxkIRZJETcUlLMup4SzCxiFZ4a+YY0A2FLfOipePgJjQnoNkQxX7d5IVn0KZxAh2d2KXR
zk6aRYlrVJniglnheq7r+2mYatsw24clnt8rhKReu1S9O42FhDnz8E9Xm8Mnwyq7TK2BFyyojLeY
1TnJLl/WDyhCQ747KVf1IsqZkHbnjl5LDoaT7GK/LO7mHfHkPY3vRGV+wQbzDRGD3uvoEUThJK5S
ex4PWiVihxRlM7+IBxvZpClMO+M0xv6k94AxdnmX7eW9EOAFkMv3QEjyOE8QEeD1HlQ3xVtCNv+h
3sMqA+Ylg9FBJulZBcuaP3voJmsdeii/aqB67fxxEYayU5v0mZuaxmFOkNZJZ9bQJ89xUj7FdEkO
fTr8Y03S/0ChNbsF0RWbmt3dGJUfR7y82mVS31Cr+JCrY2t3WY8mXnU4hH1zb5a64dLZGm21kQzH
mo3rVp7f5R2NHB29XbZWRO+1nnwTgJkgJPBaxJMZZm3C1qzZFYdA8gxExuJKPSq61/mizEkUEng1
4kBp1JawPPQtIeEU3H/ZH/QaqqpFZQyvc9ipds0kE535g5XuYgld2WG9n5Jpr9Hy2JYxawUEblm3
EAz02ph+kCrTjYr2XUunHW3Nq7jLP8RKdzBTtCNqMtgKiHqUOmk3ZYkb5c0nawLFKg2j3BsnA5K1
XXAoFhWCMXJ0b+lD7Kla3vvnt4wB3rmv4uB6lJe+140AjB7dgUbYpFJCF8S+72K7B6lCSL7OpWiu
dRsXV0vJofBgzDlgmLKjpUISEnI/ASTA1eJ+grQga2q0ojc1+f4wafL1vC4MuiqqotDX/O4Q0WNw
MD+yltvKhBZa4S+Jd35d2Wn9/bqafGkPLamZRvMw9AM8a1imLZcf5aYRGNnkaIFE07NPmnx9L83i
0qh70BYXxnRU2+4bKJff5SP5GEjZdFv2UWtDe+hRpv1HZRm+EH281kl8aEnu9kT/NFjSX+c/ezs6
rH4RVwHMiN5XU4xqenBTgORz2c93+SF0Gqd4k+jt+uNZLFzVeyIprMJQRjcvBJTtJLwZg11jhaIs
d7OEuvogttErKzOxkniWGwmvHZBkG66HO6bHZjlh6ym75hh5ou7bzYi3MsjdRNHErDeThD1tFrmx
qZTq3mwFXlmXow3BD8WeJvKmJ4OVTQ7b8BBXqUWDj5QHl5Gpv1ZqQrSoHOqkC+nNKYtD9JQN65b0
8oDTjydPJ3H+0C85yEmiNlMmE85ymi9+ylqWAe0cF6lUbSb1L+vJN1DXGsjU9QCxQu0w8UvcPkls
yWMTv8TTjU8X9KZuRt6VRa6gpVCTqnqDrIwltv/B08jKFPv41YmQagKZ2xKm8vCzlh+iurY1IX6K
gOQUQ1ZWAGR11TC2JHTgMO57prOEgfDL+m8EaH3i91oZ05ohlIoSADKDObuaR2dUrtF9K8CSzavR
auE4KGkUcw5NDYpbcrIgxFd2O0QuNT6Mveg8C84XXwoHm1pd5SYW74n8yRyetRF6RDxZuaBlTBDS
Tb4cngx5NxRZL+3KpXBr1W+MfdpnTjj5fZrYo/RVpn9T1Y9J5sW4DWbZ4fwBF60thyj5ggfPTpEL
37LqQ6o0lWvirdDTcrncJ60ikjZjf+5MeCccnNAiGmbU06SnS1DwqIFNhU0Ct6NXOoOt2TM9UW2l
oSsuzm9e8l78iK+UG5OldAlr5ZqLx6Q/TJ2Q6VOwmr+Ux8eeZJoMfGac8pn1tdjBaQ/lYR6O2FQm
AK0wDrHEF40siD6NwxaZRpWiLHBcvX5XW//mgSg/EZwMvkBuYRg9VLTTyWDNlPH8fDKeFYXFzZTb
t5TVbnFpStAsk9GlgMv+aBxncsfWsnaV3aC9Y4vY7s8fBEH6wE/jkjixRtxEmKL8w6znXjf8G2ez
NzeFMwTvz9va5D1cpWB81dyUJxAyKMiqR4egMTxz29mnB5CtgJ4Jz7LDR8nNvwhsbhFgrW1yucrS
pJXcqAlyByiPmcY+1uabOPiazbO9NDmEx3waR7t8+N95u4IQwU/lti0oNXoNJz42K0dWK1sZE2+S
Hs9bEYU9voAOJiyIqYEfEys6etN1sZv2g9O783V2FN6fBTkDXzzXh3Gp9epEwGz4T8Wwp9FYceFR
sHp85TzLZJUYssQmkf7SzI/htCs1gcqHKATxFfLWMvJRD5qTIh6TGCAfUo/RhRFtt3gUj6TC4pTA
FfkKeE6jNm9pi7bd4lbKzF04WpAY/oTOMkcOyA2okj0dRA20+nDeSwQoydfCDU3KCZ0xDC7jCUCO
e6eQVQGMiGCLL4GHRjU0JMAFllF/QpI39egBRQkmzVju+uBtmryqqqOyYumaJvNEi1kWleHA2vFY
m7tkPyNzeHpXuSxnYcHk1yD+YpFFwVXWB2miZtACsE30R0ZHCElNd76HbgpeGMUZ+vYJeDHGwVaP
EdJZ6dALQel9MpnoUIX8hSXk4hF9E5cHQYMmGGPtJFoOSosUOsrG9eRIaBKo0JT/Jtbs9aZxedCi
qbNpjKinz+Q46g81SOtIKkD8bW//sXL8WEuP5pgxavDqVvSRq8qNkzRvalR/8T1e2GJJUDxNB2RU
b6kkCjzhl5GVNlGKPgdO5YEX1JEtTf826eS+BSJeFo3lQSvf7rU+G0lvmbuoJw5B3+SUt4K+1tMt
9sz5MdnGrWwYpmyNQYWphadVC4+Mq/eSyUuRB7AVXRlKe2KNi4XtkSDj5DS6epjKaRKVCARHh58w
aaMRPF2ZnPjZob0dbyJ3sMcdUxJtHyQxS4vIGocHs5rNZlBg8fCMMmOexjpNmJxuuBRcDsJgL1pD
DhhQ4x3jvsJbVJ25jFsBI8iJmztKcc34rBQ37K/EYf83UeTFDTl8iIY4jDsNVlk6k14lLpSswX3D
2CMKX9qd93mRtV/mTeqQTiYExX4wHbyOPug36e+Pr+PHTZTFytOMSVVae9kxbcbH8T60DQxHXvZ8
u53bv9hjPrU6B8FSLY1WAG2NSXM7/TAqD0Vy081fymCx/3AtOQAJdChzKLGBb8Nl06+k+O8aOhYQ
5fGN0nhMIYLtNn2w77T4rygNjp3SXPVl8+X8r9i+h758MIcwc7fQotSxoYFS2qT8mFrXGQ0dLRV1
VwhOIz8+oppT13aMI2M8akeafyrcaR+eRGKn9vECzsjta+jLh3GpBx2yckpZP9/8btnlik/cZBe4
OInmfvEYF4AwVxV9IYc3QRVKtLTqBFf60WMtoJJpg0rXtvzOj/5WBe8too3j0IZQY8kldhLb/GiF
hWe2va3Xn6VRlKZu32FeFpIDmC5uaxoqpyP4au5BwRLyAyN5tKQZbU62Xt+qIQIzfmykGrXCgsLp
qQDKRhDlm+cRRMaJKR7WEtpjX78ClySQISMzIs36RW/losxRgGU8sXM9TXmdWljMMvyQyaHTz7kt
R5Ur57ItZal9Hkh+czn84Se88kVCaa4OjDHsSS3259tF51ygZSAIuPxoCTXzIehSrGdWg3xDRogH
ZcRP5BviyqAoIlkcrky9NkuGOiQoH7Bx6AgT0Pf0oN4w4Zy5O415RsPhD9eWgxZNlVs5DZ7bXHTr
uc1Fmp7bXFpN2OayqX+5unfwUyfSFDUKYy7Gd7KVbe2+wsy5SzCnvDe98lD/L+8cvXeTVHxRFcEA
BzmZ2kXtNAHbjMwzjv27ad+URxOS3qVLF/eCt6vzweIXsY9SnWWrSE6++0QZxdAblFHPNcsLChvn
URValD9jQYT69gIHRhvxsH58kXcXpaZswX5/jyD8KzZGVIgxUizoDIYJTJZ/gFijbp/21WmrXe6g
6abZj1D9u2jcXYB8hJ9a0dplkMYYUMTezl5LAHY+MhKZS2n6YuqKAa670+XSxaxjVljo0v4YmaMA
8kSGuEsTXloW2rPcDfKbDkrQtt71TiCjU0j7JACA8yeC8FTRZkMDKoH+DqTy2jGf3eVK69zYKQ+K
a0XHC64VIv/kEKfPdGuaQRXy5J9Pr9UXS6mcv68TfoqlrOu6iWQZo2CqZidB7yhSYGuG4EnpfLgg
POFXpGg4chJIV3HUHfDkXNdjIchyTw9DZw4a/ywdR1I5ygnm8UenfJygooZscBe/r3ahN9jxdXkI
DvF1fa3tUjd2RU8728dMUzSNoDFcpjyoVOWcpDnBMeuPDMYYn6AXuI03uuPg5DshL/vmiq7sMa9d
JTThqNQdpMMZNcgTlmQmmyGQXUbYhM4KkAlS88P5o3DqfvxliVdGuWuTZSg5TQaUhEOjnGwpnWuX
tO0/8ah+KptsTwrzWxz3N505LnZJq4fBIFfKXH7q1e6xNLLcDfT8tu7pjdZGD9Ko7Ug8eEWlP1RV
5lUaQZ9W40V9gDfGMvuLmPqu76qboCpv8nC6jy2yH6En3OdFbKeqsi+s5DpW86uqGXfJTDW3HVRH
KsxPIS4d9TimoPYovpxfg83MbrUEHMKpVBvrsUStnwyzQ+nsZDNaZmjglxbYJnpRB5vQrzigk406
0Moc+9x6zQFexabb0ulz6zL5rcIviVDIRuRZXJaVBxEkDQYdvfhHy44c0KayA9TZUXqKUstNchxU
gcL4JpyvVpWDvHIx8wL8/0gnw7RxIP590PTKaYzGbRtVFDu2n6FW1rj7WxWm0HIqT09Dr20n2c5Z
V7a4fKodQ11S2RVudIJvMzur7YcC92HdG2aAgx5D9UgIRps51YtRHgq1Ju2qmQkJLvXe8ON9NAIE
oWc5uHhsc5EqN8J+1c04sjLJJVV1U9UKhYbyLpJ2iXIfWYozRqpz/vCd2J3PANDptKxQDww5UbKU
aMAbGzTlJJp+b00psc3QvFf6vtv3hdEgqzLguHk32xDQet813demtyY8I1n5QzGPXh3rHig1jkrU
31a0wWoY1sfGqt8NS/gRN26v0eLaTsNBkLOI/O50jVv9eq3IlGLoTjGC8fWiffCeMWVfMsG5HQ1X
+8HhVNKRXKYdThSE0d0x/lyFlT1PuEEssxMCnhX9U20kNhqxPd28VRoU2h718jEwj0N1Z+WPmHa2
EdTsKvPP76FwFThE0yND05JBfprgZwkp4yxmJcULJqhEB4HDskZSqyDNcBAChKsr7fiUTC1+bKE0
RHfiln4BkPGdQmk8aJkCR/NbcjTa2A7rwm6ChzAUzUKIAgPP029lfWdB5+OpP1y//k43yN73xERA
2xWGlTtxMBYNlWLk4QkyVzRd8t3zLU3MEy7AE74NqNOCJWkYRkvTboBibUJu5vzzn7ki3wkUVH0Z
9jWMnPomMXUM0UKo6Vw47bGZ11tosCe6DMJG3lo1GmEj/4fVPA2ihNTSVEI0vlEmMBNtkHMDZMDG
YcZkPM4ZiJiLBGRIjOJL+ACz9W0a0XTLVMGIpfOdHcOgl3qrQpTl9UQZW/kJPkzViKJRcFdwkSY0
0yoAc0Hhp3q9V9RhN8TK43nH2DSh6TpGsogJITjORBkWtMwVGf303Q70H24mad55C5sHSrNM2ZBN
RTNVnpyUBqbVL4vFmoSLQ148sPlC05l3y/RRsRsHtxdB7NzEXV2WNZBcWlQ3+S1amjCSQasU+dEh
8HNv2gd7/ZjYYOayRbZYAsWHaV3GV1FoSiq/yEritpdpamyGvmp8jNGmv0iJG6YYhvh7Uv61ondv
WEtdpYqlaEQ28c/PdyGlwTNwOKA9kgnUto2TQaLZAnOPJ/lSiLJgv++FUtdbkQUOIquGKkOHSuMA
sS2pWoRBCVLSE2/h61vttiKLrlNLhtqVCpFJLmwGWW3QukrMnZnLTq+UH2JD+Sw39Laala/nFxSC
olsbaOgmxV2WaCYPVZkaR1OiNHQn0RvSGbmdR2Zkq/K7ySLXclF96TLLbUcMQRTZjTIOdjiAtDtR
3K59F0TEznTNb6O0sMepS+2xk+2wNW21G95r+v+WOd2RSnUi865OFgc4BUpy4vf5PyW5S9QaPEVf
zfGb0nV7uTC9uTJ28f+x9l1LltvKsl/ECBIgQfAVdMu0d9M9L4yxBL23X3+SI+2tNWxGc2vufZAU
CplaAIGqQlVWZqP4iD9EtK1ai6D5UuVExKN60pjmyEqxdeO11x4wb/qQWwuD4zAcJ+OxluDmo4rf
ZDeqrjhpSM6sfSIZXoaDmhqemcdHTedemCXgSRgPFX5on97WnQm5yelUDN9q+lUq0akOUhFpuJ+h
BYa77KQ3XNRV7YYZ2JhbCIpiSIOa6U84Rltm6rU23MR1eGSpfpDptTZXjmRdLTAXYMu5FaHZjiJo
U6+rBremqV2wyUnb5K0uk6tiJJ9UqdoB1PEw+JYJqRluZUJsuVeQxcTJcWoadBRaifmJwh5pcRiM
+D7XQOIy4X9L74sidLs2c/LexJOUHQamfNKjwg3qNrCb6bsRc0+vWrdYvu7IBjEOGMSa6xsNEC9W
RkJVkDMG84OOHDiNOj81Jz9va7/EUiMQfMVl5htl9y2Vy9AeBR4scbqa+wXr3xS1tyFMLcKhdK0W
PfFq9nj3goDoTHUCOc8RsfwqG4Z7g9ZShFPiBIp5Tvr5uq8HUYzzDbCPrlUexoo+F5I8UmbcGYYK
QobQzhdue8wrm/KnOeSi1SYR6uSJpNIJysCh4XcljVEEJK6hNRhk46I1wdsKgkadmDZpSqetLUHS
yZP0c0JfxyK1WYEW8NDYynwzJW8z1a+hG3ulIOkAna7oG2Z3w6e4R3nMKkXMc4Gaqovr6IyhYRvx
cNbNDF+9EkGqipR+VYDJ4+HnXtHtrHhOjW/DYHgp6ZxMHzxTuzW55SALPkZtdOYxuQrSJLQLHl/F
xrd+uEtL/k1dAk/5qlmVZwz0MCnaQx4WZ9AMfosU8oZaQ+v2Mzuqofw0Qtdwov2hLKUwyhwfsjS8
lqAyIe8Ds/Ty6drIOlfKwu9QjzGSSETtYDe4kFPfuSyIX0LJ7EneRbl16OsOcLgSl8x8iIrqa14m
N23buC2VRyNJ/E4tr1jLrmu1vkFovDG7+d5ouFMn1lsyFFJY89Bi03XctuGQT+iQxp1P5GDTjDqG
Md+rc3RuNJCDWcQ3rOAuUsPbYBycLqA4eC/AHN7O+XylgPu/r+QxLjmErh6o/F6hdqglryAzEcxq
7Vkd3XpKPunsJeZhh6JlnIMCPvsUdJPdjOqDqep2rvyYi8klfSUQN+x+sBxOXkuUzkSeDbcViSA8
WYoxTk/6yB2rU4UVht97VJSD/rPU37q56OypG0SeQ2mORqe2fmtU8HRo3TEj8jQGmAMYqJuaqS0b
bFVoj5zYpjKJaCYv6HI6Qfe5BBkpm2u8ulQbOswCYgstCwUdVVHOxE+jmyAx7MgKBNXpfb+IxldK
LCrELQXzdRVpXIjh2mpkiE67r6efVpmLIA/xuqufi1b9jJuNzv7oNgnH1GX9nU+pUzD1yZyVb32f
XuHoHhMoH8sYbgO1c9tsivxUZ6T4qrdWKuJeG1yqDI0zsfwFNOajqJXJiYekF2MERGvMyvIUavMP
I8aFGuppED3juH1B2Yi04D1+mP5D9jXYxPRuKWzA8SeTfhzawamq8pA2pQsAyxdmYNuBx4mrhLiK
bl0FEQrOlJ4MElgnTYG7hG/gjXocIlTYs+5TCwEFx9AUIcvqGhBinGj+pPfjtcKDVzzVwdrTpDdJ
97PGFhkRsesOtDfGLCwc9QCTKMNk4CvfNpXimuNnLS2duLwPRiampBBmfpXhJEJYTUANRtQT9YiR
iai8r/h4FUYvnTF6UQ3MJob+0tpJZOqwtnAWAbZEbYSpFKKxMhyh+3GWn3WKOXjCXW6MN3SoHT2i
r1PHDzqoSequupmD2I5NfspGTTQx/AWGOYpsFlDr8vQSp5IkNjELby4110osd8zm+4lyIZXsBQIe
up2YySgsBX3k7qVIo2NuBljw6ORZ7kXq6GCuyKFl6IEr6odRRc7csKPJaxd0Tu5EK6+iEY5h8crl
Z3X42efKjWYArGmUp0b29hyMGPuthWrMCBc5PH4nhjJ2zBinNZAOqcFh0I1+Q3VXKz9lQXow69AN
zGuleuJjLDIT0To372if3S5rtTBvVBiKw6tGZL0KEVbjUUnwFCnztwqfLs0DW5vgCdpPcuoEpe2x
TzEVzIkICg2j3HeLr1MH8sUcMR3IA9tSH8CV55Y4tZV8QjX5Pp+Cu3HoDwGvj3UCJt7gtcNfegtY
rDC2m6x2dU2xjcR0SN8eSkRgWfT3SpMKgohcNqltdk9W8W2IogMhRCTGY7L0lMD6jHkpH29fMQbm
oZel3Tb5QU01vxl/MJI84+FjVzFqF3n2HQhtIfNSKAy7r8V23y20vKET6FCnL4abUJNu3/7AGLtN
c82O5c8+Hg5xOx7HSX9oao7VfwXdiQ99uitdR3k5HITKDbcpC7uKZicIaxFadyToIUB/NePXpEXl
ZM10qDEhCoQfgnDlZfI4W72NG3+FWTZPYheUIAS0CJmS/k3Go+hB1TnSxAZ25SbSQ6fKCreVll3q
lVsUz2VaI4ZQIelrUfR2mPeOjA8qyV0jj6moYzy9lOcy0nxz0PypJJDWis5p+C1oPtWJCkcXCbOd
hZo9dSOQP0N0Alv6VBFohdylmObXsuGmVEtM6cpDMStCb6tjnIHMIR6kr1vtOVR/5ho7VjqD+1MP
ZT3ZfcmeoX5ot+n40FmlO6azS+vKrfET4koRStU9NVr4GJV6LrQwuO3o7Ejo5gyxeZZhkdt6q7gk
B02yZjoG/r5FtjFGjVNmMRFYhTOyt2iobTw5r8IQbryfvbIIRN7NrqZOOBQ/tDJxjXnwKtOo3S5F
dtR18kWRIJmzQq+qW5Fps2/Gr0p0U3PraEbMpxi8ixkEegsGcrNW6IFxMqufREu/aFVxV9Nw8bQ3
Mui8WsFaO+0qpU80q9EkaRE0e1etVRx8HdwGgQ211deWNCKZn62UAwRQPkbo/PA+PhkSSSz7qQfN
NShe7FxGdqtkN5Qrb5TXt13z1BeNm7HQ1aJQFBERQ/epx/cqtRlsJF8UBDokAKY07bKknqlkTjWF
dpYOrjIGcCpGIfrYPNSzchiK4aXqXvL6Sh86wXr4v7AvznFEnZowW+0rt5nALVjAJyM3CCxMyZHU
5n2PCD6ekvohLg3RBohicfk1y/H2tfDbVIA4glDwuBNEV2zSx4hAn4MZeTWI0NNZtZFGu2Uc2SwL
rmrEhzR4ZckM2CfDGJ55Ru80t6XypNQjqLGhi6SXT7TTn0EP/tZV02tJOjdrP5ldZYcWeNHoVzan
B2VxbmZwQ+VjV38eMYWcFYg0NXQ8JuLkXXBrxg2QzNwH37fo8MRRfxIjvWI5vy6a/s7SQpt3ijuy
6FjExQPy6lOd6D4vjEdTra9L3vljVdok+d4uCX/MnWFOH4YqwFUfhF7V0GUqHaYMLxDCQ9qJTIjB
w5PUfAu72W6M13lJeuhwnUhwCpCnae5w+jO7TAv8p9wZwTaeKqM/sZeOqDeE3OWRflVprwEuYJGi
7ItQIAYtvGrS6SCj8KHRJxc5HKJac52bCIN9/wL3dx2kX5pItwF8tseWIzB/TdpexPWME5p/UZYu
e9IcCtO6SYfCt+Kfhv4zawa8jFBZKtvPtcLRwavcMEZFI0ocq/1m1tCeamt7RFhefqw+zefM6n+M
wImLICYP0QhxW0MpDlpcv3IEPTMZMEz5aVASt1fqWMQTPTWt6gaDdZDZDppvC6CBdzWneOriT2vq
i9LMBpCx4qk0GeNtl2JfBksHmKnFswJcGQ5QeEjtuDrj/dtme3WgzZe2RQkzLYtobD0YUuY9q7Ja
/4vjKznMAPhQDFdS8LEpzt6M7lZdy7gwtiqHR0ORIAGk0uez8Tkz4mtoG+/s5lZ/9NLEqhZTkFIv
0ZpGiGDnCe9VTZW+as2exrhbttbe9m0NKUEH3TANS6PMZKsyjGws2Q8R5RjaCX4EMroJFfDOU+LH
LBcyHF7TMT0MJPSyiuyhM7d2kwHjopscZCZgrP+97FQN7dyzQmHAFBreNB6rwg5/VM4yQFp1QtVs
NjvTLmnQplUKGArF+4Wa6yaSqsiAqXGJeSyZnLJCT0Qup70C3mZ5kl1YWX7FRasqLTViVg2O5WDa
S+cZ7gedZ2/JiTziYd7mjwgvLi2udnOBvMwdZoc8lRYv4GzAsKMMXwbQzewUt9alLaqDz9QEg6qJ
aigKXL+vrNGCIcn0lnu1djWEn9r6EM4mptj8xrpqWH5kydvHBt/v5criUkq82MuAzVqdhx33cjQA
RNAl7qSbD0PTXRUx6Ius5NioHXhigInFkyBGoC1/BEOOF3Q/7YBk3vm65adwyjkHxY+JOuLqp8Dz
j4E2oS1AUM4bi1Nu1cduTq8yZAxE6k9lAB64UvnXnc9fdk2KWrCpGdb6qhhy0KK5hY9NSfZCQvog
Fw2d0JptJRtFURBi453yUnDjkzJzp1Hk085HeFeSXv2ClesLkhjERH0Z+WNjYHQMKgPp0NlQtMKT
BNNRAn0GZFwk7Hw5q7dRbb6SIHwx2tKF+OLNkKVSdMnkhm0H1HfvF90eM8p71OfqF66+DYnneohb
FHN6D6+4oyxFxBxgIR+at4VZYxyP7fUp3I0J7xuJK7vLzl0cT42qSNbnfNEx+Rs7HwLtUaN4nnnp
9a7e9/YR/OcorDx2mpcTL7huengAdz8nO7vRbV0XhX1E781B3dBuK7spxORkiIC7ju2d+8RqiWpa
umpoOtPW7jMrdXO00HzBrO7fwGVQNGE40rPsYoZq4DJKu4vHeNcdWxldeVOTNM2EkriJt9AsqjAU
TflzDBsvLVw1Pwf9YHeNLqIY9BxgBtw5+Yvj/K0ZsxhHFRtNCkYIX3cqAHAYK2mqy7kCNaG0wXd8
XiaHUzF19uCkB1RUz3vKMcbWfbuwaiyB++JUzbk2t3JkpjdMvDmVpK7svFPwNIszR49nJO4yWK7f
ObHapwqyBCJumgMG1FCVCL5pY3GcMwulKj36onZfMiSBcpQip+l93CLCx6WO3kJxlE3L8JjPB1uh
o7TlWKDiYfYgtQymY8kjV4bjaRjS28LEy3yZKxaWCc47Q7ptWH0jdWM5bWskYu7xXGjKSYpatV6H
qftmqON9Ec0vy5BzqAc3CMfOxCsuQM10NprAsDUCOpBoSJcnv347oI9od8z6BJf2jYRKtfMh32VW
v39HY9WUHHCauwEVes8oWS3GZjinZXM2a/LSmnYb5DuQrE1/dPkFV4GSlmpPxjLhniF0aQd+6UWY
b8NGl35vp1+i74u+gyq9sdhl8nyPXlmtdRUyO7xQxxnacuCWXNCNmvBQszGnq8KfetBTzfbsZg4y
rL5zZl08xtcgmfv42rxrt61+werK0rCvKBRUMDDSkkTQpRwSQVOq5bY+7wzobpqiGvJ/SuGT1kIx
BTQBtV6ZTG+WX9h0itGEqWAziPdO0Hsw2rIo9Mwtw2LG+772UMWNRZR4AROCoA/kIAW0Dn+AjgEc
Aph4Y7YWnvZmszYdwYXN1TGKAT9nTa1hbJGjMpoVdhDjyFzXown2tkmw8vAHH+7C3uroKEXPrKRA
5lpkh1E7IaSDohV11XYnrdsMJBd2VgckkuHcU7OHXqrxo+sqUaU7mOnNvBHqyLqKfA09+zVnZt4T
fUgtxv/GVPxbuunNBV2YW2VIWliAR1mf0BpMhuupLB/BGb5D3bR50i9MrFKciqDEwesBsb/KvgdN
2aJgMd2XWuRZgPDtXKtfgIZ3ge/C2iqx4WkfppNKJFDFNL9OE2O0UQZWHVLwGd2n8TzlATvrTfwI
FMj3puwn9M/KazpO4Lpm6lelRoG413l1DmNDFHOVud1k3lAwDwrSZdcjbW/ycumkRQ4I/q9paZxI
Xn0zTfBll8Wd0mTHj8/2L/jYR0taJU9ZBQBOBC4qIB3wpPbMW9Ag+IGjP/Wu5maYmVGd2g9cbcfu
tj/+ZyvX0ZxUvBg1FpheBni5q7rUKW+BkZSK3R+iwvuGVopTOCW0/Qo7r1A7EfH13vfczGMufsMq
/sWamUdVEgAjnMV2wgvkBoHX75Eo79yCX8iIi7zF4BEe/Cj2e40ZfQtIfq/KPfaR5SN98BGNlYdq
U44mnARnfYP2TKd1wKoiBYV4e90/5PHdPB1YH9ofn5zN5OFi81beqhmjus2mBMDZAm25+kdoFle0
gS7PbJvj08e29hyXsXrKj93YBGMNx9V6CwEi+ueJDy0F/38mQNxeHeXA1jHVoOukXmIioKmSLvd7
AsL4vpnxogCBUSQL1BAXJudUTfyPF/keirzEUsskpgEoGpBOq+MIUEyfTD0AtgaxF6ZXtNKtI31c
0pUlsmZ2ZBv3C8HCokYTJB4Tugc+1v/hdbFE0Pfn6Z9fsoqw0yBbQOc5R4LfHlWGK5meF1aU+pRg
CgaPi49X/h5Itlr56vzWdCwj3EPU3CBFQ6/+I0sAbozdRHDTFoWwj6ZxAJ8AXvv9GTGyapKsxpdN
r7ivusnJfNAF3NwVOeyO1GztIxIw4P5MVBQB/vvdFsB4aaarAf+jSbnNZ/eltdVX4zVA0OhTLdH9
r3nrwv4PEDra5d/etbb6ZkzLIZuQQzs0YoAq8WH8FmWaBOV/CFXA3DHI6PQa2s9dBDV25Kgt5GB1
L6j32JG3burlqld+qCgbI+yWR4zObvBqFRa4ucJzZXwNa30naG1mu5e2Vm6IlW3SUAk31HvTz9Hp
gFNwQreFYGr6QDq7RYm9+vTx3dhKdi9NrnIoGmdmGpQK3kxDbk/KeY44OpcS3ZXjZI7owjx+bG8r
Jl7aW7b7IlqhJ9IFtWJySKNzZ8JMFQeOhu1s5K9Ec+1gLq2sEqm+AI83JHyh5FXl5xbIxydAXPws
HZ+ViXwdOao1Rak8RRY78Zo5TYyrKht7qHsnmQyCQF0gwSt/aJb8noXJZ7zCn5VseK4n1dGX0bC2
fZqq+RTX5CFr61zMTXdb5Fol1DK+y6o+szE7eG8sIEvABYB2c9s2v2E55sMKJUJrO3aIkdxTpUEz
tQsBFtIPLa1DB8iCW1Ykpfvxtm+7pQtXsXJLLad0GPq/XcW/I6TdjKYXu78msqugqjswApB64fZO
mzybXuVjYNhrkmd0ZzHLuFsjWxzd++8NGBpq5CYeH6vV6WaXtFWLZCHOnmLrq5LdpsaVVr2W6XNQ
DejtA2NU3dD0y8e7uukbQPdNTDxOCTFWh7k2ynFojTzzeYAAppCv0KjGBBO8fm0laHFq9x/b295Z
sCYAosjxJF5Xw5VR0cYG8X0J4Y3LT/xL6klwtf/qcczX0t0tBC47925nLyyublKMkZwcpVHT63Jl
dFmlloJVmJGctSdjCDMbMPq7xOBXkplvltE+m81wNzdzJlic/QSCABUwPT1V0fDc8/Q0SXKF8u3O
4d7KgCkjBjaEmuhLrkJFrhGrjhI98gmwjq6W5x4qeL3z8d5vbsSFkVUcCNsoCmt0lP1AkQDwUzDv
oQshrc6uaSaqCQLXA7vNjHxPeWvrCXq5ulVQ0EpgpVCazPwagwxCNiogl8WzrEqP13ud5U3vfLHI
VTSAc64zAIS4VwDAE6Ny2LWTXXaT+Hgvt4P7hZ3VxQHnQMQjQMb/KHHZvKUXxlZHGBWJlEHOA4R1
bMa0wmRbeL2AUTro8Czsk53D+F4EAMnm5fda+SLQxNNaa6HHi3p946qoXheAPTkLD3FSHUe7Wpg/
/mSgZbHLKWaMkXkSvk7vK6oBsS4Ryf8/UI7DlI4xEAJySBMzNKvPlyd5VidVCJ2GovGbVHf0oQJU
Zt65clv3Wsd6qG6BochYT5wMda5zJTagowLkXCZbEY3exwdx627pmG4zVY5RDGs9YWIRALnNFjTZ
pQoQT3oDxPJEvlvFrmzBVqa+DKOpGDDBINUasjG3xNDDqgt96H4ujP5/05REtunn7tg5u0+DrYgI
gDjH3BEaqO9QGj2mBbKOYZzq35+Gzc90YWrlNNKmrUqVA3pZQLHRyDAX0cx7G7jlmC6XszpxEPyU
Rs1AOcj088xccFGT/PXjs7CZIl3aWPmJOCUNGwKMeTbu6JgeOjFO/pX6S1dR3c1Ylpi0jquXxlZe
IuwRsqaFNLx1/mYGYtfcwbxzcqR2eVIPZE94cG9974g7IRRZmmBY9WjcPaYdvpGMoofKGlE8BLWV
nZTpFenT52no7qq8DG1F7eyP93jzvlEgMeCedOgRryK1OoxGEmY66vetN6r3BdDkHAMRdblHPrzl
8zFH+F9Dq2hd69A8S02JFjHjil9aKjju9ayEPOY4HhIzrr2g528Wg9rZrOG9FXUHzJ89FnV+p6e8
8AqjCo+DEia3vItClEGCncLy5qW5+IGrqK5PGlHnDNNYgJ0ZeHHRG22K5U6c3TOyuplFN5Cibg2M
7IVeTKF6k7OdD7ptQUcQMCFpAU+DY37xnDPpZBg9yMz9XBLXDGvMRxQ7vKZbiZcO6e3/mFiVHaaB
6OAGWIRHTUwno8PKeszFAHJnsIMZveiBD7FQ5+Nzupmg6HSZezUZ3hRrlFbbRXOXdRP0C1DruFQ7
/V+Gvjc3UdcMjtTVMLR1Vj8TvADjGRiX2bDsvISwRsJ2WgvbC7qwsXJuNT79kNAGEgLFW1iVzjjd
hU3uzLOPoWU7i3oxKUdWHsGBEu+9+TdvvWFQzB1SFfXOla9LmjBnTQ+GXWZhbEh1W/VrPqB4POxg
hTYbwNDTMxljqr7ghX4/jRLCPJmlgHqEgsfVUZnXgFRVUW1MCdghNBJy23LKDpW4XTnMTXd+YXm1
vTSNITDV4hP+VWFclNYnzw1tdjhMYq9Bub2f/yxztZ9KHoOq1uyh9Nl62vDSAYcuMW/e/VmQ+mdV
awJXsLpVLeDeoV+hwg9WDkL+31k5ltQSuR7lqGe+BwtqORmCoQFN35SdjfnMG3/Wdo7J8i3ehd4L
E8t1vPBZeWfVfdWBEIeGqZ/ogJQRhTtVYcgzePEx7JdGBKpd8Y7Zzcc7JlMNTQWMDz2Z1WfLo+5v
xTpD9M6iToKhNO6AYngJ+QxqjXP39rEb28ya/rG4boIVlRI1LEYhJo2u5vpUDY9ldPjYxPKj323m
hYlVAAiMYJB8wBi9InWMFTXxkc7ludaGq4FIj8vY1Sp5xZL8+LHdTZ95YXcVFQquZE01k9yPwNTW
mh4q8TuhbXvzLExpAy+LmfpVhEahuSnzDDCAMY5OlRbYMcJbj5mQjxey2SHVzX/srIL0hCZ2RgLU
rhTcsdkZH8tvowcCak87/JLUTI6qk5f/y4tx02ldWF65S3SEJ82gKbRJTpDHAbtLBklvJhZEG9Ru
90v6m2eFEw4cB9EMBITfL15FKSs6TGkAtzc68g2kQhW6ThhteqyeFfwFhSyuCbSBfEv5OR3+PeXD
4ls4KgE6tQwK8Prv9nMTeJa5gujY4qST83xYCNIRkbx9+pHNw3Nhan08+ymqjRBPVxko1ySZbyqe
ekNOdrDr22HdQh7J0NKDSMPqE+KJV2VsSR3+hCtx684ZKgzphOHRv36P0wjjcX2J/Qv7/tzl2nPN
0h0nuWditW9gvJ0qtcK+WQHGUcunIN/BqGx9mMs1rM7gNNCWA7ALooeowrgHGgQeV1tn504vP3Pt
FQ289SEBCX411B9/P2kRl5CppsFfgk1LcxU53UNy1MHfo1wVOy548xBcWFvX2ydLS7R2xqtq9ID3
xcjxIfEbB0KFupc5lsPUPZe1s7y1fEyQ6ZU6Le8K4BIrmzqVzx0T3Jkg8htv5EmO/sf7uXkqsI0E
5SYGiofVdhYG2pwU8AY/r65Nye0cQ0QfW9hyTUj0OeCDqgZCxJWzzzKokULAFk4YvAmp9klJXWU4
Vtmt2Z0LVG0wHPmxwc2Pdmlx5fbLzrT6moNFdqOb+mdd6UtrKz9BQmvUoQwINEXEnXLITDGqk2sx
xWkCULqGYFeoBeVop6L8kbzurHW5VOvrcGl9ycguMq6gasqmzcCdHYEBGfiKzMW8MZiBnzEIbceo
MO/OZmwmW5cmV0cmriCk2ywcqPLqz+if9j7oOwq73GSpJaEGsESX6PwfkMFf9Fa7x2dnS38Vey62
lGs1qLQkjk/jUgAHoQcUIEtwgWta4mc8nfY6QTs35NfyLwyyuQNfDfgWvDQevrGUO7FOr8tgOpA8
OXNT3koCeLTU9x6uewtd/vmFXYgYBDlw08uHXAqn/6Wt4VCtkJCw38W+bzkbRihDM0kHjPEXpeiF
wQLtfvBno94QmqqvSO5Fc/q8cyH2bKwW1ZdKn4waZJ6Dz4ObPZSPZiiURuii/6m5hVfaHW5iJnas
bm7lxcqWX3WxsjGMAijdoBEy65iQTC1+6GooCs61p6ajM2d6KsY2PjR17xum/tiCRypul4HGcS9i
7f2SlbtVWDRpSYNfMnrhAZQn80Gx4+ioC80GUQWYYId2J1NaHNw7F3Sx9pW7nawJ1A4pYDnKABRg
3flxoIi+f9CWqaXAcna2es/cyt8GQcQifWmBWwfuA271vJHUow207/i2agOgI6SqpaFp8m52YkbD
FmLhaM0sfATZnAuqGR4zvujT150lbiUBF5bePS61amzTGqla4zaAtruNn6DaCr7OxQHphbM7oLH1
BRmaNEv6hgi92lKwvPM2BIzL0+Ybo7REM+uuAa6Mj5e1lR+yhZYLQokGwwzV73eEWm2AyU28Z43o
eTDvqvhq2stxf70z3p3FCxvLzl7cQ70HfqwYf8k0Dq52NVWiOMnysAiO9K4CdsnBozb3Ms9yplAA
VJ8azt7w1uY5ufgNKw8UR4kVZxK4XLAWWNIZ4v4wpmeFy72bsHlMLgytnE5aGRkIilBt6b36uIjL
e4mvE1CdTU59Igc9/xPfgiFTtEAZmm1o7v2+uwHJaK5m5ZKcUi9+1Q4GcPuKoP7kgIErEd3XKNhb
5NapubC5jv2TnmgZL4fc16+tx+5FR9kR0LSRHpfJD3kgZ5KJKdh/UW/50Uu7q9M6aUPdpUoV+uR6
4Uw0VSc8dTq43k2oH3TVaf8Rv3VuTEx+qOCQY+QdxD+0JlnOFO8nNXik7bU+PVULJ0yxR+q8HIvV
HdEoQjBm3jjHQN/qfKo8QQtJg50M3B5V6xsgPPv4pm/1w34zsTqZpGipaTagF7QO/1qrZm85q4A3
EaNS2w4vpsshvv+qj/zhfDIIJy+3cBXyoLUc1UVrFn5dH7L0JidU5GyP1XXj5GuLGbQugGJGbef3
29aUcT/jlER+U3vh9GbqmQisaOd+sY1T95uVlcfEeHw1y0gpfCOE+k11PyE/kqhW5XcgBkkh5aKC
UfmshMJ81jK3qOy0A+GG4J8q6U8Yq68E+ZxEXoIEByN79WGMzuZjFT+pLxbYdsAOZQA9b4N1gmOG
NXTNzK9jWx1EMByDDtzu2nc8AGUnJvII6pQhe8iCQ5NlYk5+zvwNQ3vtDWgx4E0zCiInsAyB6zz9
GkQxkEinMTl31AEFSKPZ9OnjQ7y8nNbXBAAG4MiJiTv5q7h4EUoyBsaKzlhkLLPEKcFmVJ7VW50X
DqNXUvY7rbjNz3BhbfWOa/OOzyB7k36UPI5TI6LsYSzg4Kbe/nhZW9cFcAlA1YkB4tR17VWT0Ugo
pkv9njp6HOKRugfTWWq4m3v3j5HV/ZgjloNJowm8mrJzpwQPnI+hgF7AyaqTK0h0eKSdj0qS/ohD
xU2y6nMSgogrma9J2h1BKeeEZPBVFURu0nwCBVYhwi64B5fybVFOp8ysTzRpr4klb0OtsXvdAIEe
vSmY4k9KUYk8ARGdnhxTIzirhmF3OnPyKLympDvw+BHDOkfVvBmm/lxkVeRbBcbA5xb/Ho8ijJPE
qZ0a3U2m+gtrGNM1B6SHINEpPF1qtiyR3Seql4Q6WF5y0PDEmFwD304rPwX6M0jIXyBL/VYW7LEq
arcE8TgIBw204ge/D4g7TeScDm+cTCejLGKRTyVk7gBXAGXUOED4My7cSsFMntp50DgVktywgroR
MOmi5Slylhlz+VZwrNTwRPgIVh4DXAH3hkUwqhSbL2HXf+6a9pmNXLA5PqahemJZswywO0Yff0MG
PYpqZudQ6UBRqYDSJZ0exp51dqhE+KMHpHaENMcXAyQ+dpkXb8OEh3BYJXfMQk23mVxQh7v/x9J5
LEmKLFH0izBDiy0itSgtcoOV6IIAAq2//p0ce4u2sWmZJBDuft393NFzHlOdSgPqk+UmOzPLnu9E
A0hDD7YO5ahMH/Qy3XlQN+eclMRp2aqyjHC2YP44MO/Quujh6cuHHBEupvo4gnS0l70pU0B69nli
Nk9X7WPrqb5RftXeAEQkq2ARvXq9uZ3ji+tWT03H7Piq7VkJAvo3Sv+OLWJE4c7Ia3w4xVvF1V7S
2YLdtx6UNt7m9TcTDCP/FKl8nKmOXyZuR96r3Krs0ZnVkaEok0ERlcGoaz1dPdX2rdUKR/d9rrVw
SoaAFWtfG0dQneuunPWAIavDugCnAuHJ5MFLDNor1i7e+GvMxZOWeTujtI6q14Es3d5Bhqb556xr
oPFodZkE3ySonk6ZeJXqW5ZabOZML2NC91GFoZhNUan2T7Z60sB6kSkEOr9/6PYm9XvnwTOdN61e
bUbeM4eUyEzrI2hU5lGAMeVRM/wqNUvedh4NaukLh2yRxWGvsLZq8ZZrr8Ng+Mv0MtWdP7lz1Juv
Fo900W1TpnZSK/HNlpogfeqy3lc0Lagy7Yo1xElUZ8htYQ8TBHSaL+fP3F13lQY60YDs2t0g5iTY
nUFcW75XHFrl8Nkb2B4X3abnhWqFFTC3sgU35hPhQiOvA6fSnvr0q7XN/cDdnLsZXuPsG+Ljfj9R
MTex7R7MBtuEvg3t4rfXDrKpotS0I/YJQrUfL0ZjAsT8KHUVMJwOBOxtdPNgnmHmlW8tedWcXkYp
TiXIRjWjL1P8LJ5xchvNz0f11av0QFMmrN1nJDwtyJWO5a+/ojMCrRRh7IqjmdnhCo62X6zI9dqw
dtQAzJpszOjemysT/dAxnG7Y2wpzk8EsL54x7/O4C9tUA5wGsXV1Pu4AyJFidrTk1gT5dQcqtv1Z
qCWTM2I/cdOa5Vh1NyqqsOmYqTF/XSvb585PZ8R9IArGZkFQtssayOW3BjumZE6YppMv42znOnmo
TebWyQF5ykuR9g8NsdwePmTMjkkNx6izQh1I26zDgezH42xC7K3YnmLmsGsH1rU8vzIbOrrZVsRP
XruCpoRLBYis8dvitYlTXyKw2ARzwmtgkSUkHKDU6ERtxe953NxG3dbZHHjpuVDWU1b2hPsWWLEV
rU3mY453UDEUi+eHIvXIOJpobXMwfMOG2xKnj71TBg1/d8IepfNkVEmQtLi8udq1nD70sYps65o2
45OEDcdDxXvb+x6PoJlM0cB1lSrLbdMUtCXmO87X0L4OlnJ2mdWYwGrUOBPX8d9IHjIn07EtwPu6
UNKZTDOgiI6xDFc1u5bejQPv0xLuJdP1rVvMJ2NUrkRZAGoGm6TrX+de4iSNJLYl6vjisAKZrHaQ
N11ULO82d91lldstWFnCZqFmO6tv8MaRx5K31ClbIMZOOPTmvuY7U8f4qAzGTi+u5pCHULzqTjmU
xrGYxRXz602la5u2HrdTBlxSWvix5eqTFvcHKhcM2+JAn/91pXn0Cjxo4dzaxoNjYJQHBbtKGgib
BJJSPJbuZ5wRXbxn4Vyn2ojqDuNh500VxUe1umPgynhfZFUV1DZmnfZGgnjUcr7gKdvlcn7M9RqY
o/S7yYB0y9Zre5k8opd+7sWCDlRHwjzOzU+PAwgsOV8u0Al/5sx6t5uXhjfEmj7c+GbWx66xr0wo
vBYZH9Fjx5/Aqjk1iMIi7GDTtcChZ3135/IZE3TP3A3SJuXv3jslCLq13yoKpM9uLiM313Zmm37A
aotWjkQ9cWFtKIdFwGoeZCgtcHEZeEJrl3tPtXQCo/eIBG85gZcpNX+d3G25CoauYGBqQMPzF/AH
QQ3hbow9H3QWv2X2LejRlvlPH/ZC55pNOK2VoYX5ALJZuxil9513xU/C4dRZ9sZW+o1ZXJeS68iH
EARcXJVHRUNunR6X/kd6yzt3gSmUm9p1Ycf5mMZdoNoAOlLGGNzxpsUM+C0YKdm+zZaUqgyvQ/dg
FOIqs1MhOMSHd4s1AF4VeGxe9ag7DuH9Ts5OWch973uTJD7xy/qpwwPTHxfn0Bf8HXNUevVtEHIf
L07g6PlpWoEG2nxXnvllt7/m9Ofh5zQYN9W298mq+hqgImX+9hYQkbA/hxwYXoKzTOVCVa5t5j60
fTNe6znniGuj3Jl3OPtEPMB7hR5k0j/oHeilbD4Wth3Yw66dxNZolauRp1ig97dpQvrWfc8yw7Hy
wpJxqronZRU1b1HnW14Z5sSLTJycbA4bcXPtctMpFsrcsOtdiojuNDKHaKhf03xm0e8wli/SeG9M
xW9b5P21PDoVx3hBVTKrt9y9lqzeKuAIW3CtSecdYnsXF7ThgIF7059FxVykyX4dgGlP6eWeHs7e
iw7SsK0Ahyj1axyPUe2+geVm25LdU9wkEh1uD9mrkfpVr/sDE90W5G5PXcLR6qMGqnLhXAsJzQ8H
A1FmT4ancCQ14dimUVx/lPPHktdsDPxzWYq4I1lF/GxyaKemDCR4SjkB1J6WwEnfLM+N8upmSVQZ
Ki3RfxrzY6M9rlMXVRpTaONJze601MVfLbkzUgAnpbNlcSuoDM6tHshq1QZa/RFPzkErlLPSWhx+
+Z+9vpspVmacJciFJ122z7Neh4sceEvfDbjH9iI3CgBn3ntBhiQwufBL3lZZMt8k0Bvwjl77SLrg
eJvfAn4ia1s+xLa9KNin77mYElatSwhMlaM0wVxqa5RPbbTMEuMFDeRqSfbFVJYWn8Cc8E4bz9Li
UylrG8RLGXTCGkONig3IUzjXO4fzQ9chZ8fGtoNGWXdD4LkmiKd2q7rzVqVXBk4ccvG2trOQhCJQ
inbTqaSUShKlzVOadcdWXf1Bz46mdlvMKXRm85okz1Mf+zFQyCkr3u44Tcs9Tj04KLgoMVDJnBuD
PxFh33geFT6RVexxXj7VXnN/lGGNXsfF+E2yJy3x9qv1kU3XWLIgPet+Vab+ZL+5Sh9orNmrLYRI
m/Hv5DrHT7GeRVPf+yr8ayP3ncaLmuSq2/NbrBpXhycXpuU1rUWoL+rv2lFCMINfS2u75pyo7h+D
DVBsaI+sydYzha/xL7YO5jStGrV2f5b1Grp2HXrKRSppMDltOKfWyZ4u1tgF3bhs01xc18UkjZsC
Ub3a3Xz0hp0G2nRedkrrBVl5AsfDOfmJHUO4pte51yNReVG+Wsde+WdNF7Nc/MxAPhz2E631df2V
Kidq8QAtmEckkmOyG10MXusJer25M5Q6NARZi5n5Xj1yzju7gda8ov5Nox006uNSnlfCm2ndRkka
nP2agCfTrAoEYNkVk9SJ06SS8aM2ultHeOdFfFhrDh63R1QwwkI1T+pidn6bsxQ6HSYHgSJWo1QB
UibF4V74VHW20RuGvPsH3EdABZ1U2kkqT7+i4F8Ardt0vaiE8Lzqu5jzIVe3wzyHlT5+VDVDqAns
+JKPkqW3acUtYEwOVrwVhQvwuP6wEtb5xvzVpbgENfhjpea/QrcPuvhKuCtzohJof2LjWJZPZvGu
ZwwhNGKTVO9lqVIQoBkw/KnH6QOrGRF8N+AWzU6UHSS3in1467k3m59m0p86p/+unYes5eaCyVec
cucu/du6eH6iFL5V7Yu8fVzEtG30B9l+UxocWZfyvdQkQaT9YWdjMGRnC1DryjdvjRA8OZY3llIE
Tckr2QzvsuEdT7ywBf4v1OmU9Nax1ONQkVq0xB2Vy+DP5nLxSmPxvRYkXl87P8IkB2PHPUysLOzs
cet0D2ZL0Sqo3SSbJMlawkA3w5W1WsCSUZniCrAux2TARUBZftP51sFs9hoXFHYHO9jF6GtX28bL
2LW+1erB0myqyYqgUfpWWl6a+9Kp4/cAS23rBgf1IaUSWIzJFxjsDjnWOdrOUcUxcRDEpoE34n5v
C5yIerSzVtQVeXp1HedhILdn0T8HY2rG8YPFNAwEa+ZUMClcZImG9cPdAtPo697U7sqG94Yd6E5D
x84eu+KB2UJWfsoe6Oq6lTnugjC3OxPki7yUtrXNkvXREe2+qsfI1PrzrOcfrXUqe0YfvUeRFS+W
l37pa30wtPRtBUDFSfvPuHvnjfm6N53+nyKVUPZPa/6BQcamrKkWeqDufpc7UPLta1InIQRkmypo
zTTWEptIafYdzO/e9j7jES53dr4D0/txpF60XoR0A1d70okF4/zaG/s2UXyHwJ/r6lmmREY+fM/5
m5d5ZNrxIbG7N9VwQrX9WDKQVZo899TYdcoZ3MpL27GTTjarb+6g/3Kw3meLHV8O51YLS1sEy5yG
mB48euJdimrrNhU2s802Gc/JGt+SBA+D5SPBJKQuJ791X+faPmpYwbXtEOYcIs7wOhOdNNaflASP
kGHXqcUldZztRBhYDCtMrXNC4lEp0PPVWT1V/XjQCN+K9pYN6c6R68PY5NtJ0ZmmsqMOiwtjnEhW
BqhYjEUTTGeqtzEuwkImoefIjc23NabfdwxRyqJnl/mM4k74rHruh4qEoCfiuTPsi5vKKbAB8UI2
qVFqqt81G/7spD/YQ30pxvxqTq7zKCyn4Vl8TGwnQvPBosSkhpI9DMXlWLrZTlADDZ5DVLO3TuxR
/5DzeMZeqeyTl9ibQbn7OKD2NCJIs2zDcin5QXMbE7cOBb/q54W2r3uF5CLZJdSWFoNjjUpWh25l
dPjnDdl465Pvzi23FrHXN4EPZ83HYgC35tP1rEUUrIEjtPx0jYV7Q04F7zU/C+WH6ZzHsX3W7dUO
43WGczlGTvrqmWUwpDNGQTlj+7lfKdNpBkWUxf9kqV/vOZGh30ySGLG8t5SwzihYk0O48PqonFQi
Z42tctOH/WKfdaPwVxVBr+5DuAJPWoMQfa/EnSQNW3c5aiDUWd8Q2zi5AARE7Z59ltd+Rps719ov
OgILShrppRc4BVpc152l+tGrS2DnBk/Ptby/6pjAuF0WuQPZWGxR+eXKpyZoy9Gs0i6Q4v1Oq/yJ
bRhNZQzBjflpRrsmTGa8h2TGN0Xu50leWwXJO392sPnO1GmX5+7OHT54ExCd2pAoRYj7ayHJq6Xp
l90U3XMwkOoz2sp/whIhvhd7y7bPnr7X0+Ikloey0jmfzCpDqNEtaOcr/Gn33HHMsstz6RG4xl9Z
wA8fPtpRHA37fH87Vo21wE65rLoeNZxPxlLsumrcLTGJf23vbDk7kaPEj6nYlaID6T4jATXwT/jD
i9q/GXX6mRH0baw1rFLPKAAnv6BgTsYSuWlbO8+1sYQp1qktB1zFOmyr4o2N+lRsV/Vk2Z/N6ESC
0mbelATvAYsK8S21OdDdg7H2mOW4kBMX6BSnqSkIuCt4dG3jYTkdW6+a82ra7LRZ9B60JzToQOs3
nTGwFZQEVqqgLVm+3sdnj+rPqcBvcwRXK+PcH3yXVY8jConqYsInrQcONJkHYnADIfNjKUWQ9cm+
WZVjOYzbZuijVFvDIS32ZoLZCKrCQqWjTRZCzx2dbtEG/oLviJ+th2MEwjK9nSZVQpsPonIQAbsf
kvaRS+9V+SCXj271OL92xVwH9z9naOOzHb/Ew+pPjhZaw27U9bDN+kC3SaVGwi7NQkg1HDrpxujp
dac/d4+MFbYQaopfUqa3KqYN+qWtrqVzyyuVksQE+3Eapme9PVQiDd0m3ayrfmDPcYvW4veDEXCy
BY51tJxfrMquwMiCpT2N9c7scR+inJzEi2kejCXbYXizi4W2/0/0minauufJcCNFNkUolOw4SevE
W4XCsqGze0onTFLSPhM8NwWp3avSXvLurSBkrPN5hoeLorLCesShIP9Y86+MCqjX6cBc4ZPxHD0y
fsetEyFKQTTmhHUJ2wMVUJnGjZL/mDkCGxrQJG/JCCt/nANhTVGmcl5UP3lvMbIj9wOCas2jpJuP
aylPyvqkj0jTOh5HmTJ7PunCpFubNhaRZXyrzXpWZRx1nTyNycWUSWAUV6ecw5lBsZFvufeSSElu
sd0Ho6DZtf7N/AwOT/iP4JrQGmS+5kXJY1/ar5bdPfbGdh2UVzT4MKX8lLyc7juTLr41i/MSu4GS
m8/2io2yVfDsj9jAUOTXuGDcIerzvT+CoOBxnWhl6vxlm+tWW+g+aFZoJ+UeQlGkVE8FqhwolKtI
OH4TTklGz/wMuU8Ig7Mr2/RiiErDOFb5EBgofKXVo48+1Ch+K3hpz6QWU/vfRK0ikf81Yr9qZZQv
n//XLbmirSvmMBuKfZrVQUfI9jrSmXk6OLoSeiTkC21DS1UQ2LYF8kkG0SOf56M5v856hzdWdjRy
2rZlF9wtE9QuwYtm3Yw0ELq4ebHJJKhnamroad4qs8qZvz53Nj4YmUCtHn5GnrrZ45tPgI/4pUAI
whp+7J+zhLmg1nEjzS1pLpITa3Z184x6V9kI/sk7O9GUR+3GJXFx8vEwYaGlI/EL5Wzf443LKmfi
HhLCpVnMl8HoXiZ7P0jgrY0ZrDa6BPvbn5OUCK/M4ZfmrjKnl96cOEspP2qriYb121zRdZTkYrX1
Udqspk49jc9/afkKmWszQH3uYNTM3aEo3uwmPwgrC+KaBKXfJeQnbX8Ze+tiKc1nLiF4VSMc0548
Qc1fVHs8eLPzbFtxNA5T1Hn5g9XipVLV1oc1xZ+qRCgZsePplTRULXE1k2QvSiJzPmVfiyF/Ermc
2qyCpDqq7wrWLrpTVn4sHpY182N0GwVmrZLik4Q5/EQs08XyW6zVs6czHZm/I52HRicepDQH/Eco
b7htUG6N2PS7oXvTyvzkVOtusNyroR7M/l3l4UqtBWM5Ciq6LMHCaZNKWlOV/mBWxi6vlKPnvLSZ
ee4p0wi5UsHcu/+XgoKVxodh0kFjIsXNw14C0pbMTyh+p+/kgJjtnBbO0WpldER7wfsAF7NXnQyN
YUSysa+7jnKXzT0MReL2U8UVpFxeDR3DuXXyfCNzA701NqUiwrast+4dsi6Uk5DIuJK24qohTeR2
RB8d/MHFZT4rmSB+QYLVxnfHFQdbm3E/GjYYpfynI9HgKstqh+XdoD7mmKN42FsVShsZA9U0M3uF
OW1MKwlb5abYhOj4t+Y/OjLHIk0ec5oesM2GmBL7YhlVOC15MGE+M02vjMluskzfTqnns37mV3oe
qogRbk10SI1DNV9tmR1mZ9os+C1RjPOl40bjfncprYF6t9r4ATvL2am9g7sg+y46RRTS6exk7/mi
bCwTMvNgHVPvTddV1EHc+8zJ4DhVqi9RfZXGFMY6MzLLuNMnXDpyLVyFxf2eOTjHnWu3+KgNYVU9
rJ5zLM0YC6LsS2lHzvWLy8RUjxrgiVuRGwdVZleH9mbfaA/VPYlIZVjn3HvMxYbscjfEUbGgMUwR
zPcbqc/6pbTyjVqrNNMSpGc6Amu8SzhNCgNlGcAIA1MSOa7XxmNfACqD4m0bMPrLi2HN0UBbsMYg
q1avnQuOvFT3RtUc0zGNkCQjVakPLSK3Hl+knb129Vmpm488nUlZtc98eBC4j2jx2wTRuNGSXy11
T7E93SbMAsdq2vRFQcnH4VmkVy2uHvGiYIGhx9YLA5MYR0c0/wvC+bX1HvDIePFy66Rj4ScU+9yn
ys7s1H+Tl0Cxm/6EIU6Wkp+SBd+mtI2aNHmc8BS590KHuWdSoyPFp2+rvc7DbUYrHJY/c7rLEkpU
qPPhbs/SEZ5G6y134feuIlorPGYWEbmy2sbdtLcb3ILs+liLcpNXC0iKaiPXJTTrFbRjOtjBJGhi
SmNc/VpPjqO+PqNPVaHWEhWFlu7VXkRD3U9+YtA3j6dHa9C/dYVssfT8fsZUqGicyKzjNrKx7vKU
aTdbxRT2aYJRo0O8or0ZrCJ+U73mJgrN4PlMHoWbNQebfoLGdPShW6pD3FUR5exzY+KuOCsgmVO5
b3X13sU5tbU8IEK83z3EZL1slgELLMqcqyWAvuckCV2LxpEINfSM5TrrqDYLwwL2eGpN9R0D01cH
caCr6mui0MMV/R3+XA63VJf/dHO+dDIZ/Nqm/Emz4p1IvS8z/VoP+otxb6omsfKB06CgUa8+GA7m
T/p0Hr1xZ475uesofWke3ABfwcUd+z+V2ZfVTGc6sf20i2ekTki2z06HXJLLPjLz7h37m2tDS0TK
bmuu9zO6WCkLmGcBmR4H7OKcEWT3gE33VUOLsJ+cjJZc/wGX9M2c9VDRtUtXOqGtSRS1YhLhWM8C
o73m2XXGW6ak13EcrsZoXZ0u2bROd3QL49F2lvR7GZGZqWboW5GpmQ5yl2pv5VT880x7J8EWmYN9
UvnMQzwfVOvfmOUbpayPlajSoMrlblHd4zjSFdX1t7vMq6RpildGrvklOG1V7/AkGqnF0LXe+bY3
A/vkKGTzsaXLMRbmZnXa177LaT8url8LWA+W9Ywrk58z1ZDH+o9tylOez0iDaOIiBd2tt84vneFg
LplEoAcRdmMZUEUfBAYRUdJO33UzRC4WZSOyQdzNB6WmIewA/C/sgjck06kVdQyUDbYrHPWvyPn3
5KgfCpQBSPN14NG1LJRvB2bucu9GGa31Wq/JVZ1lRFNgX8TAjhMs5ByW9oLRSp61FAehgkEq3qsm
kGv9OWV3qy6i96jDM6MbVdXlNi20/siEIGR+9z6l0abvXUHT1dEb8jLxY6wW0wrNcI6n/tLY4jbG
C8TseqyDcbXMs50VrKHjEaX2+FtiIxbvvGzS95owH3VKn0zTkRbh4lZw+IZ2eTObnFGI/iPWPxy3
2c5rtku7JVTuoqhctxaxtxjNyF5jjOnSKKMbvdYq3gTJKW/ccyn0S45SJDEZ6hF/8RXd2wamxpPt
O3GzhYwbCf33Dm/VJhk1anHQCDeGt+4bJ/3KNDMYLGZ5OpEctYm6rl6mTbVKpnVoh844GnEMxoMd
eZS1y6zRiDdhF3ZBTn1XKUy9r4z+Myai+WLEQ7HNTop7G0FCYFod9mv5OtCRzKZJhb2lREOFCKpl
5j7X+FG0b7TfQ6eZdk4j9434XhlYU03qid65SmN9W/v1Zaj1jYp23MG5cPrk3dGzUMbaZszUfzPq
hSkRgYp4fFxS9ajh8jmPctvkyXaZCfgcLbwz+9ZN0fhdhOXlKgzwXn2p7EdGwOCyvDmM7pB9kIqr
G9OMMUrk+oFiWUsapc60rZrRT9P5IiuLetK1D/2obFdLC+oRuqHVBg0yoIVaWS9VlBVNyK/j30c6
xGhfYmKFSNg1i2SjjE9OkT8ZBgvveKElY320B+vHUbRIn72tg1Alxy7CiIb4WzE8zQQF1h2uazEd
4gZeMe/sxNyinp90nOMgth1K9+4EhWFmDBG4r5n8MHYj59VAetwLbCaxuVLYLW64PsmqsTkWETiK
yHQ6mtpKyPt5ZfSL9wLNVkrMtnj2KeV2oAM3/ThdNJ5Gi3iUdH0wq8kZ8/ZLrOmMhpkpAzD9eZT6
limqB311wqxEVVLKUC+56XwRhadd+BExycVYkERduA2JGnmTvultugUV/xajAg14YXp0CozI+5+a
FrZHBuNTjHWYJ8p3PAsOuHzrVPNGXeKLOXpv2eIdvb5EIJu6nd3fG51/qVi2sTnsakcAdsOHa7Ec
loqmm1IwzTOP2FoJeSPXfegLfYbKxDxmav/LZfpVatN3aVe7dR1CreGocptLDEPGz6ghQsejOZwQ
BmiHcEqNBqMtTbsS5tvT0Na7qUl+hMvvXorXLFFPqYHbN55eyPrzCLt6WZyfwd5hO3WZ7F3p4Lgx
FaGm7emiF8xcnSxjJdVCF5wVgtckntiIdQGeaF7ULg9DepvR4bGSvOssVksELrZaczQS9o/Lf2Yz
hAYJJV7j2xRkZCmCmFPcbnaV9zLJ9JnjKbi3UbR0Ps2etyvuqU2dhnqzk1mxj1soNoxRuHZOC79A
LWG1XwGuOyEqm1daGrSNXgvtE1O5nWGgzCdvmbmxeuuQ99ta/lTymhXlxim2dZHikIbdrcw2SlGf
l6wIF2dr6QPmrgbFKCfN8JCam7F/K5BO3X9ttjOtr7z8bJPsmqnbddGD2TgnyoxEsvOsuz+xHcp5
P/YpexrjEX3tWGoYbL6t4ysr9KFIr622X/IDVlshQ0A84HLWOYaSQIUZ4DF1QPjQk7/W5nvXqs1U
vHbIDjxMVrLpphhxZl8tD2nVw8YjgS8sDCxpUDvfhrU3WBYbt/YKca1gdogqJkPQospauyrUM/Sr
5Zzznk3Z2azggne31bFDty1gPDFPw/iJN9YmNY8SrsYSuYzV5wxe4v5srO8sMcAy32a4Qw4MgXU8
VetvmdILa68FmoHVfundUyt2aoWvKrapd2e2asUn8kWpbgrHWKrTPCk0YEQ1hsb8xk4wW4InMF1x
eS9fkrf7qTAJ3tUWJ080ycQ7ixEDcBrBufJVq6y/TB8laTUXVhEy7zOh67u7aojTxE6McK2Wo0u8
CbcIJpxCM9ZlOuMHC0vDYx5M7rKYC0MvG9Nj7T632iXHKK9qPhvwFPb3qjFR9nT/Bh3JJ1keZOUg
Fu1GRNzWOVYoE/iT4ybC/AWO1NmMSwGjzyQQuhbfJxjJnL+lcxFITqnXcjDxVmrvlXux5482wb/8
ppmvuthLo2NOvPOxJOTFmbdEn43OuEx6cdz+YpXHpiQriBflKnXz7AwFE4G3TmDWDMbI1U8TTpK0
SfUlphBBI6VvOOrX+0UgGy5KG6La+w0D0qP8MdObxehAJklgU4zF9U3WiqA2+N88qDMuhXJizRjZ
LlUcw51fvXrqdS5A/IkxRhh7sRvk5z5s662Oup45uJdWZymwglT/pd0PVyWXczvdED1Wv5Dvd8XY
Eh85c1m1cfTS/nRvSytmFa024uO8523u0/XIa9+X9P6AwivZ+JLZ06Oi9XQd1aCQxUPeffYqEQT6
MHHU6YSCoM1md4PGOBsc6Vb+yWt2mYo3DAaZZ9o0jHI4XWjG+M/GmyrGzXR2oxoNU5jN8+wZ0aIo
fwr3qbJiZL83to7t5DJgNZv0z6P2h291a1ASrihRFCPFNgWCpLUv93vVLq99ZTynteOvGdJf0zAf
x2BLNgVJ3/rmum8BjCwmbToMIe/Pf8IIJnviFttvznagwimGz4aHOG7fOjQ9bnjRXbD/2Q/VjweV
AadUBgVQPuWhJiwwwmt6UbWQj/QbF2lPTPVmxtVdML42MOw4Ext78hGLI9PZd0V6KJbHWuf7ZaJ1
fMEO1E+y4ch96xg5YwrjlCvfduptJu97SHH8Ud+YzA5sj/GMNH7Ai+wEZCRMZw4zZG8Le0MEMICv
UTpdM9E9qPJxFTeiSZM9EHyZSTt586FoEtImfKtbEtmceY1t2/2203DsORdUk75a+qgwf1WytsYs
aDH16EGMOWMMHjt94MVU0n2/mxbMXovy1ItdBmifuSkaAOxF9mZMNUh7oHgT5M+e/dQu8eF/pJ3H
luMwsqbfZfY8h94sZiNRolxWelcbnrL03vPp52P27S4VU1ec7l6XgQACgUDEbzgAmZbsR1yxe1dw
XIBUwU2jbuvyLgleo/YhjlqeFUDMom0Zg8xtdmn05Gtsic4pUwpZP6P0ta/ew/qNTp5tgDQpm9eA
mbX+YwDEFtNWk2oaShprxUvWhms4dUtZjEgTqnf0OztBsbsMdmeIzfFvKdYOQ8zdm+w6UOje3Zi9
1Dl+CNItIgvYNg92r2yF7IkQPrDqsom/fbkbBmRl0xMmE2s8xdameDJkXNqVLS/olVHzqSI7sqg8
Rqugv9M60xaziHb6NveQRRVtMvF1hZKOS9rZWAhuCsNaIjqLHYZOd33v78roxSLJxWoxJJFrk54k
rKWE1a3DPl3nsrir2Mqtf1d334FQbrCQoMlgbkUTtySgFVq9DczbguK6EKY/k7LajW1tuy75YnZS
KcOI0rYBrxUY90brsLp5SYXAot3/Qwp+e3gru/K32LtVOicuHoa8pzmAp672jVstE7dUXIfYySSK
nCAhBCrzqGw4hvpaJq/d8AYwYFUrpR0SqOTyrfcfR/eolC9DcAc6ln88yi77kMgLOAdDBhDVwg/T
Y0fzzpNYY816iJLHsHDadFhPHSIiQR6d4uGF/0VJ3Vslc+I6fogM3JKHGxKOdZE8ol3N05hskIqt
W6waCu9qrB7D7MSHJyngVVjxwgvIrv7nslWLYwcdE9cJ8Jw5WkpDCur2jVscUKLEq6UE46pyjdAy
SnapHB/8Ys8FlpSAdZWvWhy/x7qyKgQH2QSg8eJmNCXg8vVW0J0WnHbVh2thSHgJU6NF4DQ8idWd
7p/Isl1rb7nxSRk5JM7gGWsuNsN4a3jq1EK3RmaE0ka7MtV22yXbyFTWQTtsNOu1rfaZf9Cx2uM+
0F0oBOBW0v6uyJ0uvddo+JptRB7xpammxt5J4RVsCuSjkX6naBVpbbZukluNvnY3UPHmaW/CWghb
D89e8+jm0U5uuVkxWC4VsqRnep0b3uu2lGsOxocgcb91NCgFlar38FJ675kg4vvyLsTmyhKtI6o5
RFbHjcp97uakP6AOImHvFyfyMFnhAAIEU/X4fpKaKQDrIh4kTMYcoXyHKsyXDplHTXtPLZXOBwy3
jMprd2ciNdl+DwfpJPkUJfH2s8qX3ChiwsReyMV9ryebgIn4kBiH9L4BGClj4+O5T6n1C+f1qXMX
Nl9H76Gq+2e1R6m53obsIFkc9h59XbAn3HUn6H3bQdqoavKdSxTvCagIz5QF+IilYw33cSxgHZ2u
R0FaV66+QTiCeIfIPgZhHW0oCatl/8sUyANDpZqUcW8OKxzqgF9Q2okpD3jgKdUbnlBVzjs6Vqhm
3zXl9AXpJFFrWRfUocuq4J1O3k4uTJ46DjeD2O1JhtGLsAOdvFJvbvSaq1MGU5R1gB5KCr0u29Y/
8o2mekDtDY5BhwKh06LvVqRhUtnw6+sNickqBQnkUw/tRBpzUmkL5Cze8BOFd3yjNW6/clOGLZVQ
MLrV1BfoJ2Q2eVZlW01HG+4rNINb00tsn/hjYPyIp+u+zzZcJ5H2orvquvK/ALYCPflgoD1t1OSl
xOYhdyQcpqVJmc3/Wus7RdW3NG02nmRb7Yn7GE4BiyHQoFAfKoXG9RM9G6G41cvcxr4DLCoe2dBW
B6Fd+8ZDSy5RmKAHGaCnaUv+VFhPuuLb0xOhJA9uuewAiEhuuvNHLlaSm1xCzGS09J1HbB2iOy+z
gMdph7oaVpUxrBrxVS14kVCipxoBjSIrLfAq5MewB6TSO4x819hSV2X7LAVTL23k8tuFXrAqAefJ
xGHf3aa4TweSRtOWZ7mgHQNRWdEBskyNBOeJT27quK9njgQJIHcNgI6ZE8mp3TccHYuQDCKrKrJV
7r2L0j5S+aiZupn+hgSYqpPY/94TuuGZ0a679EsYhDA1aCV20nbgJ4eSLQz3hth+VEyKXLkPlHgr
GhSfiHDkUpIF+sf4Zo6VI0fvteA0ar4JrWiTRy+daIDW2ysJgBGFXUpbN901w1SR8VcUk7sC97Qs
XBuGskEIb5eodxVAE5NOCzAShcKuAMDKGugCUQmry/63FFm3kUiVmFiZKvusHk4TnqoC2DKiM9Qy
0ZIC65Sep1S++R13XfhWSRXO7nujF57gQd5q4Uvnqg983pMujbsQ1iYam8BSRcern2veLMBvM9I/
mDYR93qUbAvT4T7YBXTgKe7TUvvKp/UHMLQ9TTLZfBRqKorDi5t9nZ4EQcvPDr8q6LOLMDfLtj7J
nLi4dOnv7BS9o4DQ8DX5PJgIuhHww8D/1Yj5AaJXJLERdWdq0wJY0MqCR8HU4lK36cebNA1fcVVY
s9VW4ehteyogVQ5nyVhLmbmSIH2rTyaYkmY4TncVUQo/ckL4jwQNIU0hb/J2tdWvpgSXfHhsoHgl
RPr7fiKpsesKcguxvI0yfQ8YxewS2xssaDDfCtRthiLC4vCrGGHslPp7fB/CMbjVBziRIZLpCgnM
jrIvfuXETu6szNPQvyzXI/tYr9XTKCcAt0ziI8URAbBJi702iJGo4ScGTjw+DhZYct7/DcVJL+DU
jJuCzDxAlMDoby0Wz5dAe2myMyW0+ZiA89kNNZwUXimsX1V8V1NlFY2hrekvXiEzDh3S4rFrU6zn
ewA0qa0o/qbzS/IbSKu06UT+RRZOUHHoITVEAV1f9YO4r+pozS18MyBkgSrM1ld/ZGW0lUsZgUNJ
9Q4e0QASXgOCw0hsWQFxV3KDhEp0K0bSwxAkt4Fc3Lj0RcrKe6sM6XUgC0g69TjR9mW5k8HYTE3i
8kGCB+IqlhPo7Q2pB5uHKlQnjDs6LbwbkjfJch2gM06Zw9IRouIbbdAG/5a+OgXpi0mPD0yZVBXf
8pJuaKRRAhxXicgrJAYY2kr+WxX2W1W8q+tqVcvevg32vk/dwW13vg9MC4RkItFBlWmr/o4F8mXv
lFq9LbYvafVSknwHv/qw3etUOCPthyLLx0xjFZNTkH/XyCut7AmZ1BdR3uXDTaff57zDDQo7Ybhr
fF7vZUbNkMev+jRYPQ0Q/Z4cuy+yGyGV7UznBQ6QBpqko4in3nz8xwN5BBGIZP5RS1M86qEHWA7q
sbbpHkT2ia8fxPFIfPPKn1ZRH2XwhEqWfzfpVbdc6jV1/jw09gpNvsG7A1ziaS+TZHHlGy6XSLZV
mmadJ68sZgunwlKVldXnh0QsKYZgTkjOWt+3XbQrQSBb1qvLsR4EC8RNccORzNxyjZCmPzyLA4mM
NLk2+CdFknjDZo+dS5o8nQ7F21Q5N4+WnHJIWbVkJ7yV5IbXGUU1Y7xp0m+4su55XtguO03R1C2S
ekhYAtQcqJ/LAIH0XVRTFu6tr1KxU6P8vlHye7c5tv2jaVU/gVMoFTRpSXkvQuBebQRVNMgGu8nN
vWTS+xkpkpuRfpvGwheM39u1MeTTq1Xe88J6kAAnTIFtyk+5P0XlKai0g5/te4GrKk/JGekkIbZ4
a5XmF9BxB60LFb4ZVVtgTpH+poOMNPjtB0XM71Kw8tM1hlUpEKVmJ3PYNN2ResHRuLHqL1710wTB
5JbOOO5EuA+FuM0KcBnhOoE8waYJQbZl9C/TFrxOZe1oIJ7IPqm022EG4Knm6WzyTOHOzUWHSzst
5IOkQF5X+39UnAeJoGLsW6DzgTEBYLinJv7IrgQQTrV+E8FKEzJKJED4TDcjRFCI774H/fSr4p9j
0R8DPVnHIMdCGGqKLx0MqyQqbJvk1FA1adHYaiEFCVDdsfY+eBnJNtiu6VUlS7y7ABiF4b0Jcy0A
cgZ/UO4gIkp9+asYhGSdeyWQAalc5UV427rho+YbVCJ4RQT0NCjph64dtlm+EfIA3HUgnQIdexJU
VUtRfGmTmP3i3glTGUEUAdRg2mmazbc8KU1CX/7gD9ObSDZ/y0GM5WHCm72FeLJqejPf64J710fV
b3BmX2IZ9oQ8lb07NWKngXxFScxLu5tcivYoKu10kK1j9mxmuMCXuyo9QH/jys2y13wQdqIYUog0
yl2Lvfk6DqyjRA0pjCdgdJpQUC9N4I4u3r6SEg1UE71bcO6nZiRBTNxDa3lvBYLgFD2yg4Eo3ErV
zV9iaXgbWWqidRSAVqgKcoE1AHY6tuau7ClkaQA+H6hmjNyigBQ8BdiRRQuvMwZ6ASrPBkoKFSG0
pHJHX/k2amHT8f/Dz8CBWEx+gj7Zi5Ujth3F+p0eJXeE7hLcgAxJri/V2zGJ7kbBcNrqYAFbFLPm
JIrjxlRrXuPNjTk07+6orBRveAVYFNt6OjoiNa5EhBPl5scioPdaRne8hi2aSFIo7vn3T9TR+S7r
oBRf0UjfK8pWH3lduXiIjk7V+rbegdCFyhtDsIut/mc43LfKj5pYxOPdoz02liL31Y90Oji+dPIK
/JyH+wnWUsYO1oWrooVJR0uWf8k7RgkEKC/RrujDY8ZRELxH2VIPfZDSSPQBkOqvcSMejNQ98PzK
jN+xCjhVguJY3Rl1xmu5QRwcWhR00qE+ScFPGgdRnD1k9VsSU2EXqCqH0NVM9hCdd0JvoyvY3Z2m
Qioggg2VO0V/V9TfNUD/rL9L85/QtE9C5eD2Qyti53eHNLgNzYGMa6fF9SHOnzX/po/eskzYCBYI
rQfwCx1peiT06xGEHfDb4qGR273X4QtU77LsQL99O5YK9HbuCUiv9U1HbbvUeCMoXy29eJe8GEDp
lxZqmGs+1o31BYDsHrmNvQd2r/O6G6+nTpCtSMB/DtVPy7ilc/xcANlQ099hlG1Hjc2TCPQT9Fza
xe1E4dMbgKsj1uHGcLRCzdGldoBnAMy1yApQm7K3K7lSwBlJPHiA12lQ8nqxs0sLyJPaaXtjsO7d
ary11NAOXVhncHMb0/zFK/pnW2ZgObv4boAsOiVQDWGZRzGNJPlZ1/sbXnRpXO3dCQOJM6hJuRQQ
eVd+G1WR26BLv8vUn6Qkr+xUSDcpjYvRIM9whw5Q701AUzDOvjdudQRsdDLZRREe5Ep5qzU1z4Hw
GKk45xY3uY6yUdi/RBNbcxiBIpSPmuC+BkFyxHlM3ZSRW4MX25WGchtX5WmYmvvlsPHhbsT5e1Tv
oka9TbVmU0TVc+2heZFhc4/cnR78pt/HrU7hIpa1I14vKXgH4RioJQoDyQsX3+hlvzVXzVde4t6E
XvWt7skcdO2d8qlG3z3giqlPg9UcqKO4MTwqo4SC3WhPRX9oumaXyMmLP9L0SFpS00TzeI2q01u5
bu6M5qkq2tIeKnKkcoByWQtrgZpwnj/U2neshJ/ELHeEKNqIxriKrBZ0VUyugWMLX6/bZFH8no96
gx4BxXkzfR3z6QAjAUeVBiGFu8iCyBf9FhXvKVWEJYGmSRIGUrWXpfuf//f/mKqhqBq6PpNbk4q0
z1ygya8b0Fc6D0Pd3w/6sE54QFjpuNPJ6agjVWV4zKN+r1Tq1q+7BSmZSxrxiBzIEHMUWIafNOKx
Yk0Cc0qO8djb5O90pKJNtq6PQ74iFu0tKF0fDmUwAv9tTRNNl3XVkHCqkj/JfyMOUA0JNCgHQ1w+
21dNfbw+gDRpIs0XVgc5LbG4IkIaMy2eUKurTBxkymTrces6kk0l5ma8B5BnJ/ZwrBYsLD5UrT6N
x0gy+kwynk0zUaO+qHyk1MrAyXlYDONzKfwahvs6fEsVJxYdFURUKm2vT/KC4I2mn405E20ZzCge
9C7OaJUK+7DXAbX2kKWVL42q2X0rbIxSW/hw0qUNi12qymWu6DoeY6z7mciOXxWGKgA6d/Sh9MgP
E15zcX2sOnMnIPKSJuhEGgHtFTE5eooC9M7/cX3Wlz/t2U+YKe8k6N6ZlRH5fFrkTKst/GhH3kPL
HbeTKyS2BkvnRLygwaOhXyyyZ+nPax8ei2ezjgue1+E4veV0APilbv3OG2/n0/LRNW+nic3Bjbtj
buTxvlLat1B1gYDpt1niv1SVdU/x6q2MKZSnFKfLmp+sBIdcbSZQEIiIKL9L8CxWm/RO4Toaovoe
6rsPxxwYgO5jwTOxHtqCBhWKv88t4CgP7yRNwhw7U+mMAKUaxxRCnXwoO2WdQVTtqXEVef4ljSyF
upcbnipdfQk95RuuWSctlH+Ng/diKNHBUmnbV9qPfmjukyh60GP1RaEmuTJyl8edUjxk4OP8vN67
EPwGFJSTOPplVLCmfXgbIIlwG+UJmJqpbXU8+LuU+pjcyNa69qJ3WWPFetO4y4EFlJ68NciwQqk5
9vDGraS+FXEi06Nqp7rxNy/x4fjoxQsVrXpKOekpGMbXpOeuFb3kZA3ubzNFuooQDkKEfqoPriOe
SNphDPQfliMlFhrTLTXLNY4vt4Pg0wfJQZde34UXtL6InJwCQ9Ul7ZMMs6gPBuLJhu9Ufbm1Ui6d
qVBZL0iAX5BlOh/lI+qc7bvSGnKv9ixk2eAJK1r6JUjbN4T4w1XfSOSqvnN9Vhf2uS6hKIkkPLcR
Bdy/T3dmKKnWBcyqT/0NNAqe4cO/Lzquy9x1SEpKeI3NpSubpGMzpgP61fnT4P3u5JfIff+3Z/HX
aZ3FxSgNU4hzY0bhIlq7/ZOmGAth8IIA8F8jzKOgUYDVy9E0H1N5O9BTUg2Y0KmgblWZgmvpP/ou
kiBts6SXuTTwLPa1SiW7olEC7gM+JpKly4Z/lJJ9lsE5MWwpSDZdlzxdX0/pwrb4a7ozGUlJHTsx
JCY4yYu8BvO5Dm8lJDoRWJZwglj5h+x1YcQLx+t8xLmgqlIMoyJFfMLhUO99Ggnas24h5m5tKhsR
BmmX85rNtxDVw4WDvTBXbZ441L0PyJILzhN3Qxg8trL2cH1ySyPMBPxGnTe9SWPOSa3n0YR/y3Px
+gjS9F/Ms5Gz+2ruLuEKSRq3HR8s3KPmhxbJyrWbdzgK29JBmlqzF8Zb2JbaNOWzONV2vVAPVl5w
JUtbya6eEWH6km5pV9qg0+3SifYAN9bBpMC/uT720mrOEi93UHo/b/vMaQ3lKKvCDbfT/voQF5O7
8+WcBRSvU4o4rA3ak3pne74L9nrq44q01TVEGHjLWp1Xkbx373Ub//sxmaOgqRa2j4TmeUwu1b7o
YnWKNX25EotfI4I31+c3/fzPu8W0aLzxEvikW1l4lqch+OWhSyUCnXBMYAoBL5jcerk+0MUHhyH+
GWm29cM8LmsFChLQkBWqJOJvSD+r8tHbIBxGSQ4xqnvLoUdnC0/XR5bFhTnObja3BvJb5/U/dihP
3n2y8W/dXXLvbay14khr65B+VbfodOzcZ3/hzvuQnry2wrPz0UlSpFke/e283E/K7fRyED9D6HtS
OfbLNS2dcT2JAA9H0ETXpy5deiacL/rshARNIdE1szxHK+zhAR0N7Byj55rqznv6u/2d7Scjaqb9
RTih/LYw+MVIJMmKIerkQ0hW/x0ZakGo5LpsCqfejlt1DYj1O96le+2QHuDRPlwf7UIs0Em6sKrD
Oc76JJQbCZbkoybkA6TsJfJocUuVV16Y0tIgs285Jm0fUGn1Ha0Nwcu5kLOf/7tpzD7YILdeO2go
fhqCfJfpCZ2CfsEUcmkSs4hW6KrbUvJipaxkCwlmK6oLqeuls/5XojdLVRK3lAsr732H4uKm/RlH
W15razwTbOS1Zcx/BUenFX9MFp7iU+41O2s800zL4oFKaUOfrV5eK1DqrChzRmRA5f6m8B5EJJ7q
/sajWv3vf6nzsWbL2IxRD6mFsQBZpKB/w6xfyDSXZjP9+dnNqlaWVYgCI7CUToUJaYJSmQYnWlMi
pHmWsp8LV8Ffizf7aHGsCn42LZ6Y/k4N6A30daw3KRft6wt3qY6gY9JkWHgnq5g2zeJxKXe51MTU
LoSsOXgoQmpQHloYmOVj4ap7GMBrNRe20BjWXv/j+uCXJsmIOs6IsqyL85gUCkHYDWYLlz+l6f7L
lV5qEaOeBYHgS0mYzutNszCIoBQ134glpBMvknSKBra0nSCj28QJEPuxLSceCLjil+vTWhxwthsL
PVfTsQZJp+JPWEHmy9a0fezJtDeMnHj9H6ReTBB6mKHzGU1xliqjaCXQlc0KJxfB3ACEGPV+4TD/
L3P6M8Z0v5zt/6zNfLMfGCPet/sCJPgqcLxTu5E22IY/o2q4sIYX6lt/zWm2LxUrh53kdt5HJtvv
pZW7x7BsP950O2t3fawpEM0D1fnyzS6SNsVSkqIHRZxIvUn96quALk7tAXL778aZBcTec1GwjEQP
T+riVPftPh2JIagcLT4DLt0q5zOabcAhjNzIlPlYdAdsNJhtd6/bwgbIwxr7rW18Yz1dn9qll+lf
n2sWHuVKAe/FOXOk236LCrq3qxwXzX/FX4tvU6l3WfX/4sV2PstZjETvJDQpokymCriZrFP626ts
LazzwQZitsauYhfYdLn1Bfufpf0yS6UQzNVRZGG/QJRysyf4PG6xcNwWhpjXm9KSmkbTUucMgfwN
8IlcDcT5uHCnXYq/Zwv4cTecnWnoV00imwNODZp7kqD1mtwvYZ/9AGO3MKGl+PHx52djtaqG4oLP
yzQffvVmBLZVoyeubN0e2PZwl3Npu8qT3MWnFLBkLpX6wulb/AWziFJmUmnAcPA5FGAmjv0ujyG4
2migbSaI9rYzhIUhl77iLLA0ZZomZoKZgxnf6dKLG26T/mHh4C3ESWkWVMxCyIag4air9+hmrHG9
u0P0eoO68o2x9PyeDtSVQPlxIM++oRBWTdFMYQUop4NT5ta0u7viBrmzPYJ2tmxT9N+7SG6gErSw
lItfbxZgKrWtLRTQp8OubMV+3e6yH/0asjuQLCd0QEktLOzFGIofvKlQlpQ+dQSLUEe8aSrdqE76
VN5VTt2fVAIokIR16UA6DkBjSgsncmHQ+blXKiVRpLQqHAFxCnEizeTpwhAXD/2fec0PfVj1dWBV
beao1UOq7XQIJLAj/Oz5+vpd3Ptnw8h/5wsiyAxATATJVP9GkR4NjpMUNwsfaWm5Zkfa8po8rCcI
xgj7Fdd3ehP+y/V5XN54ZxOZHeJaycU4k3m1q065H26mC2a6XdKHcBXY2n90xM5Gmx1n3Y/NgPyR
Z7ptOtXvej85WEn34r7cCc/DVrZz8kcIes/qUtI6rdWnw3028ixnMCqEla2a/U6by1bXiCa+Gl/K
zWS8m94ju/W6sK5L3252oHNZLeHONjzZboHugSu8D766donXb/AEPLhIV8bdoivp0uafpQyi7vuG
prFhpijiCw7SvXxPIJ9Tmx0R2qP4VUVwcr/0Fp5SgmuLO08ZgJ1MH3YKJsoWMvdOcaYS8GKEnk7V
lXE+qm9nEVqvlUzpPMbp1uJ6tKs1YvkRxS0L6yUPQId9/SMufMN5c5/vVyTjSBcE53I7ycTfYxot
3dvTPrg2pVkgaWkgeVHfZU5Qfze0GOFjUDxRu0qzx7GyNtcntLA/5FlAqZsoiyDjYa7qP1jQyfEW
3qomLgiLYWVp6aY/P/tSHUpoutGHVK8wXs9hI6/BzK7ACaXHYausy4O4a1Tn+uwudeyxRfjXnTYH
R7htmOaSSnSRfrR7421q2Gsb676ycZf44W+WfJiWVnMWUswKzejKYI5ZvCtRSlWjY9EeQxxdrs9r
4a6RZ6HEtzSzxliC7mzVHBrDfRJKtIIS47/cHLPgEWhxI2kDvbBwEvczxv5OGCDm6PK9PHTfrk9p
IWDIs4ARGEY9tAYb0cCiRU5UAKgGSqP3QLNEDGS7+iYvtteHXNiRc8fmIKhlknRWUUrKXa/A1MLW
5j8ZQidRU4FcGXP4hlfFSINbJHHAJpAWgNyYKfb1IS4v3J8hZnsuzqk4GzV1bkxuTtPlOR7+vyLt
xbxb/TPObM9V3VCZokc3aLou+z1E691wqx24Q3bS/vqULh+jP0PN9h2I7TCsFdB+bhwjeGK9e5K7
EYEkdpiKXR/qf4kQf8aa7TsjTNooz/hCHyl+s0O2b2OeJmPEMdlFNnyfhcf0pa4IMelfI847zCiY
Vq5ZYKoHCHpTVkgpY02uS1uye5fcA/UTE0H3n1MFoVktVc4u7hZwnjjVgyn65EwqqEkhGOJHctfu
pSMs462yEY9LPsWXl/XPOPNJekkBunT4n2UtYO3bvi19aWihU3qPbM9eSjg+Yt782px6iJw0yrvW
vLaaWEIIEI6Z4Qd/7w4qnCLI1S2VLV9HA13QhLUn+zjTJVgptK8pylqrOlej7QBPs4kStFcL1Bsy
BSBQrqnHqJPhuFnW+6gU+77x4HYXBlGpf5Dz/gnNgc0ATDUehl/Xd+Sl6/9sHvOV89NsxCeGO6T2
GhwrTxncxvDriF7UmDxcH+rSNXI+1HTkz67kRtLjypjgKikSA0MB8l5S8DEbFurRl+Ls+TCzhAY5
pNosZGo7XffNZZQ+iZdO8YUmK96H//r4c9hB63OKNZ1qHMy8Ad3oqBoOHXytMsOzycSwzALhfszk
pQrnpUh1Pu4sqYlElI8STyycVPuVhLhV+06pwEJqHv+7LzV9ybMvlUpK5XstbVwNUlEePfr+vVot
PYguRfjzycxuEsVqjNwcqRdNfbMpwrv74fbjlbAY4Ze2xOwysdK4NpuU74WM6FZXfgiBtXCHLB2j
2R2SlqMomTkBqHaRHywtfFUCahh9N6mooriaDcZCr33pNM1ukhq5Y/5zMpjegjwN3MXAtyXY/Vcb
QZ8OwtlGUBtRaNOey0PQf0DifxpjA8KLv7B4F2sAZ1tBn0UGC/Jeqmns5nAf7JTxZO5hppcbFV16
akFcys3C4ilTEPgcvnXZop0DMv3jQjmbWOVmXaubQ+HIjrRVbIzyvucb40FddTY6/0fvAEe1Rqzs
OEG/sES/h/zxy9w0R1xbsAw74da+K7fF96XWwuWdanFjGgZ9XXO2ElgYB3htcq2E0TvElH3o+kv9
auXS1FVFommsyfKnrqA3GHpkwGr6SEHgVyNusj67K5dTkItz+jPg/IrBMUX0I4NUjiwBgb03UVzK
cS6ehbMRZquWpTVi8VMxbMqqNG78zard1eK6sr/A8IAhtwmdcBEifnEPnY06u2jcsmt7sMPTQipb
XizRxtxb36ZKR7IVIOZurp/Fi8uIjJ1h0mmV5TmgtErbMiomUgokxse80m8E2Vi4Oi+u49kQsyim
Iz4smyZDoFL45MkFQ+n7NBmWzvvFe+xsnFnsUsKoM5RA4x47SVt0vG7MvbsNHGhQP+XVlK7xSLr9
T4opBvAciASqDGxiOhdnR77EFa1naemQlPAzhRSzFmEpXl6OZGeDTB/xbJAgTOpkoOHpDOtmg1zT
BgPJTXXC6O6AJuRSHnLp1rEkCcNccLd49M72fTtYYwXYjR0oQVTF96yD3k7FXoHbqMg7C32k0rBL
9buWl3h4iLYbINaBSOxE+kE9rTZ/Xd+jl+Bn+vkvmp2JwBxw3/P4suG+ORhPtT1sUL85ondp0BFS
QUlOtZf6BRz7xuPBcX34S/vqfPTZJ87SMDTblCe2kplrEZGT1kN6LZ30iR6ujzTt0Pn9YUlYMBsq
OCzzAwh39p01hM4QRMJpWqZqnQJ4qLaCUzvNwv37UYe4Ns7sRPKkGl03YEZZZR5BAeHoWBBqMvhi
6IckGylAWzqN+zcLApnhJ3eiOmwaLCehgNWPxYhaQyWD2Uca1QiQR5cGFM91AUF3U1yLXYe2h7LL
CqTFA0+7wX4RxVa9/CqWQ70xxg6zt8Rd2COX4tj50s0OvxpojRRKAkiHxlGLZF3IxsI2mBblyqLN
q7S1Jg+Ch46CI2eTWEv7JPo99nCW+rU39AeI0TgcwVe+viMuIX0MmMymLoJqtj4hAMNWrftCh4T3
z4rFP/NZqO8L3d5P+5zvrhncAqpokSPMQ1lYm4YEs9LcFhFSwTkajiGKL7lXYSGl4AFwfWafboXZ
aPOYhk9nWJeQK4dk/AGrE9WieGfl0t31YT7Hztk40+84O1O+n1t+mZjW1j+le+UUHIY7fQVZfK3v
hMXY+ekAT4OZsqWL4hSu5ylnrVJjTPwOVQAVLEVUBKvB7yk0jm+xUVZ4xFiPZoMQopy/X5/mp5g9
G3gWIVGllnE10I1tEu2l3qcK2Nm9WO25jGiULD5Vp5D311mYDTcLiaNFxU4NWFRkyaJv4oaWhY1d
kPka7eWtumt2vrsQsz6d748RdYWlVWE8zkurao6/petJxtbsnju6n36TLZzvy0v4rxHmldRSyPHj
8yX0XNUKFUhHRGax0RCMEH/gIG9f/16XzpquSCLpiqjSqZ7+/GxXhtj1hiUiSWgmP7aBjOs3FFUF
9nq/BBe5tHCkwLCScIr+fJvrrohsWYGtWqvh2RBh8qUsPHuWRpjtvahGJCsKAxdDim/jhHzxhs31
1boUK87nMNtunjWa/ljL0+72n4zeurOa+EkKisfrw1w6vefDTBM9+yhg5YJMM0aDPDuBX47xjFo5
Q4CtLhruglC/C1a99RtvKUR9ulnY2+fjzkKUSgNQSUJCYbUB6riLt+Y+TNFjuctd29g0tro1Chz2
7AgGI4QQvCYWtv7SF5ztxsC3Rr8uOc5ZBLUAe+bbOA0XXoiXd7yBFqOOOM4n0nKkB4oQC30ATVzZ
QXHVCqSDdNxvRGUJh3XpJHOw/jnU/GmYVlraxEFvbHMNg6YIgdvslxJjdTYJEAztf7R4f0abpct4
UWVmWdcuTDYEXhX/vosif319Z14+AH/GmB0xyXVN9khrbEMU4gwfXeU4fBBc+fv1YS5elroqTQFJ
1i4koEqo6TUlDCilK8RrbOCAoW3aU99bBjiz/bdfT9POPxtvloimVTNUjREbqEoOiAiQ5GMypikL
X+hzIf9jGNUUDc2yDMmcHTCpDA0VVTaM7W4GGuwBBJ2Na2MtR7NChJPHQ/76Ql480eqfAWcHqkow
DlIMz9wmhvjmExNbxJO81k9xFIp/ZshINKa1dIEtTnM6F2fxa0TlTbRSlUbjutuoa1Q5uxsKha0d
7RGKpTc9Ngtpx8WIeTbP2feLPMs1hJrAoToTdhR7yA+S3NJyXowdZ8NMP+NsYq6vx2GjtPiVRQmK
8AHSRHkoYgAYAkGPxofrH+8zYe3v7WLN6pO9QuUd9w1raxZ1vK4ROBc96a4xtefWNDHlQAOIMh7a
lrqPpq2nu/b1H3Axfv2ZrjWLKGY9dK0sG5A9fG2fWvJO9qp3T8W1ROUWsACmXx/vYvg/G28WXfws
dhO8Y9k31TcDp9sh7BZO4MIHnD8tyhKlUbyxjK0YDc9WheUokl+2Vvc/ykTcX5/NB3hynpzqZ9OZ
XeMhxp1qJxD+PX14EtTq1c1wmK1ExJHh/b6N/4+1K2mOG2eWv4gRJAhuV67dLbVkSbZl+8KwPTb3
feevfwl5xqIhTkOj713mMI5QNUCgqlCVlQlCGzTNNLCjaPcQCZl8s9QC7PixrfSPYE8pIfWZzp7g
V7GPdulXcT6oN/pRm832V5CHDlEwPoY+ED5+fKeJEordA6QpmA9BCQcCONwByhCA6rHJTR+6m0Bz
p5DOzJT+ltSAMenJfSs3KsS2FMsJpeVMtPhqQHi25x59mSgPH0bId0Nlpng3FymIaBpJBNPUdv0G
xswwakYUgrrZnxe6gDbyXOlGGdAz9OKfUOfgbVxvjO6maqAxZNiL4oPfwcs00FP5g78eOjAoY/ZD
PyQP8j05Dx4Uxh16FbnqZ+UI1tn7+Ef1rXbX7+2HyLfey1+YMCDIU0EHC41we7kHSbRV2vkxP3eH
6pAerXdg6x9Qp34UfGl2XV58ac3E8qil4RXIuWE0+LQ5qwwTThGQZc3O/SygxGHtePNADhB4e4tB
QMIZm4JpvWBPsZpOISsoyJ6euBDreXriKk5rv+aJ+3JogHlHsHgQPCow8Mrf5RG6JX0HxiWfYZdB
QktRGIeejG9+b3ov95aDdpQElYldB2UQAmIFS6YK//gr5FG12gQ7iiKg04afM/DBvGUPn03wr79E
rTXDGEKEmDM9WZ27Xs0VnrTVkbiDdkz8VGCQ7LpEQzPYKBUl1OJOSZ+2zQo2GHy0WRrsJp78Vlu+
RNCsw+h+UIK4Vq4gpgEZiBnEy1Jj3VTr/AXUqBTSsmB0HKEVDz5sC6JXoB2q6VU4m6BITyFRLL0j
dACufKqgUr6C37wC6ZMVSb5gz3Zd2mYJXPQHi77UQw3y17nTUFpZbwqMw77m1O16NMOCS1NVE9Uw
znvGljVH0TSX4DdUT1OBG9/Fj9BOAH+xqtw1qwjoyv7eiztsYrxNBXmlBabtPx2UGhkd/Kdq+kpz
l5UNkON+oeuCOP8SRcOu0sYKF6nCyAyRUVRpUPyMvrL5TuKB5QaQDpCtBYzO2wYfBupGlT8c9C9T
IYjK++n+xj63q3Q2aJeppukPJzNINo5jDBJfhCvct4bKjYKBZnCyq9yJn7qiIQBBMWvlUbteD8oN
64O+0k3temFk+6aqmIryYppZmieFxGr2Rqe4d15Q8dPh9IlpvCC0oX2Ji4DOuQ8156Bdrurvsw/+
TDygsgBU5pM/Sjf5SZQX727pxiw/eSDlyFUlhtmgAUDnGWaD1TMbDW5PrN81iVpDe88aPA0tzJ5q
Mj4kdyvmWQabTkZxK+Sf5XRjVGei1FB5+dCBl1TXg8v+hex9QoOASwfFKxBH8WioJM0wmxahIF1R
6Uc1ltA3bb8Y6VojLcAIS9gpXmsoP+M+qUBl3ztaD0iBui43Va9eZdAEicrldu0hmZeH6jEi6v0M
cn9jrI/E7O4GsxE0Oveyms3v5esOql7Oaz5kJjTfxuSuWKGxZND6XRfV1xn0CuQWYG6UBM9hbIk8
yV6E3JrmMj6jmetuVUGD1brQ9/KIZz1GJ8tBbmuDYib1oBkqSrPZx+Zd5NYk+3qbR1lK6BJHPZwH
VPfwqFZsM/vIqsAYrtaviBuf5Ojz5QOxFzLBtgdxCPaIl/n2mCmB/Shn8WZCISfSIRey2jT1VevH
ZTt7wWZrh4trClQgO1r0FuhIExCRN24MwSNovUM9SEMnVJSt72/k87K4ZDhVZHR3c/jFyhs82gE4
AgAJGNmqwodwli0Jy327hYLNAvlWVgM0YJSkjeVbB3oCvBvzFKwr8o8vFlV5hPb406nOCpXRPke7
QAX9ZCpd6dZ4VvTptuvrK9LH1/2q+5ZReG0IEuElXf1FDd8NELq7/GX3r8nvrX7yOJszi4mxocE8
veknECJbpiOFrMJlC8K1cj5Sj1MqTzqq4ZASmK7M03rMXfOIIszsgGq98MXt3N0H7/ZzcmlEn2pj
RqIYw2F4cHSO+i36kN7GrqzaFJ0u3ZcPJljJBVv5kpUFycvWKpc8tNM0pEtdsWrT7Kr1LfUiD1M5
+oEN8YJ2miF/5S/qh1dkErvRFlSRDCKr6Spfz1sqELDFFDcGut5PvBgKearo9TaYcH/V9ED/IfCx
u2dnY5R5p83ZmSZ1MQtMg/uLBcEBCtWD7Lvg7OwGPJUqFLHVogaPAM3JMMtqG1k+Q6xtwnl4VTuS
qwixRrsBa2OPOzjRFClasrB3lX74NUBW5B5DObOZc8VRc+86t6UAMvKxlzt/CVbLbsKLAKLi/WCC
0khV+CpFlVYo/2YWvmL6sLAzdI0hLq8aH1h/djmCoUCQUOynSxuLXMgCQTmppSG1UAU5QlXRxpvF
M12iH9WTeXiFvd1AsrHH+YKpQtleKXBkhpMerC79kH9iaSEKe77koSTAqqUTWDf90Lu8t7sfliqy
Qk3dwH+4kGIMylqYEhaahvk3CgGYIuxOaWlCNwDiIooBETTzp7VIjeCOvIQrMKfwbJgvnbbKIufS
mP8TWf55Eo4BZFjfZgunhzGqmsCu/XkhlaaqITYrmX9Hsf9ka++sovVsKZA0Qv7xgtduRpE7L+UQ
ekVojKxu/l0B/1TnQh8W2om4nCL3yq4efzm2BrmjGg5jsygUG9l2xEvHj6Cbdy6fkd302gLbE4RC
VUw58Ol1V8yARagQ5jBuzROoVw/LqboZgvGg3GGEAEzKSOUUJ3IgePBBCiBMLnSpe37cMk3EftAN
qdDx+fMLlsUwqBmh2FXrS7W+U+mpHO8Eq6SsWs/vpEGfjwnnt4HTJakE4TUfwxWHLm8/KauSuP0Y
QQRcj9TzuOp2r2V+Z5HrkBQeXaDIkOTHyHpPoNZiLp/XcfH7VXKzYTikXeO0jBkek13hbNnZDO05
60fRn4uMuiS/hU5QaiXODL5vpdKdERI541ic++IzBQ5DhbzHCrBqeJ2u+qlqIJVFIcvUA8JaMk8E
gZJp/BHWLTAiiQ05ZNuqEcZ1jNnI1qGfFluTQ0jrSkFUfx3D2SdacqMO72nUQcAA3NtN/dGcM5Ds
QvAIqaoWJmcKMWm5+Suq3zP1F2JNQPFhZDG9HqA+U1shuOrRW64AQYZW3ASlkR7wH6KV59TIv4dV
67SYP5kM5ZABFRbJd/OqHJXqY5nd58XDqiMHh6obyOW9MiROhsEfgJagT6e40fqDruBoG9NTUSL5
0b5Bvtxb18+GGtoruYXQ3hESv06UaH4PUZxwnhyraM+WhohjppKvDd8gLaS3H6a0dKQEM9Tjaq8Y
dMtI5g8T8LEo1mNa0UG91W6gRspkukrUvcNodrKuBC/9EKTwsPrwzQDJfw6ZJ01JT1b6URlnb45A
IidJHujWvVxeHZpNbggBSrlWnBh0/nOWQKEXEktr6Uw1xCu7r/LU2yn00DLypR+TW7OakPGQD0UP
Hs8+cmYI1EBkE/S6UBi67SkGDdvhLkqv9bh3GjDyl8ZwpUPVN09/UKs+sN2T8we9yEGRD7EhNENK
3bRXXYFOSQOxhAIDQImdZ9bj1JPAAmm0Pi0D9MJmKKktUegWtDxDaQbD1/IXXR4/xzpeRJiPGg+r
hIvVG+sXNTJ7X5mVvxZpvRmI9C6D8LInhxLk59f7LLc+M7ppbCW0NgF2ZkpjEnDHBGI9eQ0hGuO6
iDDvmnV23YdOHH4atcqnWQa5sskvUgI5vsWXihyaJ+YxgoLFImuQUFpAYAw9IIIB0thJkc2PJoSr
oBNoLRj77+uzrq/vZ+0bqP1Mp1/r1FHAwXr59u85mO3dZwF6k7MNa5FDzTZLAqnpP1mQ/gq7cXBz
yfrPYydPce/ZyXBPxrSeABJdkLkxlNl/K4XuFuC3i+KCewLwVapCSywIz5DN0HwWieqDdtZt2Y8P
4WPsibZxP6yDFRBdR4Rb8O1z+0hrpauk2vLJ6NKTfI68woEabHU0D+Ko8JIiiG3mxhqLjZuvZljJ
kqCgwTazhkYQ5NWQ5K/uFLD8sGiOk796GgQXAhEYfj9B3FjmAlLewMHMEWoa6bE/SpAqA1lK58ZQ
ffBbB/pj/5nWg1spF5tafQS/jVxABGVUT/r8AaHayaYg69+WmG1Wxt0EcAMhGR1i1DRQfP0Fg2S1
+jF4xWnZfcZoQJCi+QiSe75do9akl8ocA8/sMvzXftTuFX82xjduCMUU49DgGbqAX2bKfkA3cE1m
gR/5l4Pxe0kqV8GQtQRSmzqWZB3K43QD8TFXv/61ga/oDQk28GnOaHsBYsUsINoKWAWaUWBuhkKx
O0FIz48Qm0FkomOgCOJNTuT2mkOC2klzLxEm2HspqLHZWe7SgyBf7poCv8LsckjmghIUAimX/fN+
tWRjg7vqEXrwffFrpYzZ9e93fHTNaghy74idC9ldFbJ41QT+EqNs3JdERJCTMq4TFEumxmEUJvfG
o3QDj+aZp9JPH/TP36kNz/ZpvIfujgVhtbMERe1bEe3H0/vkRWKKdwuyN8yKWTLnbAwUibK+G/Ea
zJ0kOaJC5LafWxe9b+Bp2QkLJ9CcsOExiEAHxg+InOaLYwSvearuPhgtyIlQPN8AOOdiSjxaYBJT
AFyO8lOef7JSSIC2oO+b3s+liv9ZODPUly5/fJV5txcbYAGSBTigCb4mzidZy0QmugDTO6b64Go1
uYEm2V2CWSEXNN+YQIDk1CJB5j1JyoNE6EeSLqCp0xwTWoEpXW6RdLg0n6HjlwZlm/uraXodVaEf
1TbnMJmhodBD8i0va6RWWehWmllCkVGC2uhqPgxZN9oFEl5Hm5PUKyaiOXHWuhjv86MoqmzJFLIJ
73krNNwslHgUjDnxD3MAeag1TXhHspmyEIJXgXmEQNGNsnjo2oDiO+lt8k1Y+GCHmt/pjVn+WU7T
TBkmfIS3pCd7TaKtLf6CTTP66DVqrJPhQJHptHzJP/Vue0RZGyjxzOkXrFiCgAHqHqKF7l1uU0Ub
H7vLZhk4lzWFKknqpgl9iNZ6WTJBscwSuazdT7ixwbksRV7C2kCD2C9p847I+XlW6pt5nT4Y4DHB
O+ehTZt3C4m/xUt8jzr77VLKJ0VaM3voEsXVqUg9Z9elsYwJCkiaDn5w7h4ZGenKBjIbCE56YGl/
yU9DUMOpB7SmdFew1/e2dseq+5GHl2nIIMXSbS8kMtq7z9vfwSXBeVWratRBE7FOPhQzpFqHBa/p
2R2t2L3sOnYTUhOVQ6B8DQPTFtwhy81ixqzyU+f6qZd8pV+z/oVyfkW1eS8am0zoSbUA6VF1zjdq
mqRqBSpQ/midRlcCdsyGrJnTrufq2J7qQFS82z3Ez/YMDn6YtEvZFBG2EU8xfyTre5kmgveKyAS3
fQPGvMtc79HIxWuv6yo77B4EX4hdtRcux8Cpg9YmdPUM7iouq9yOBdILf72lgfwVE3MAEpMHLQDD
59Urkk6RvRfXUqvMxQDEkFEz6ciRwKo4Wi61ySdIO50SP0+9y0vc3cTNCrn4Haso3ZAEPde5SH6S
Dgg6Qorgso1dZ7Ox8eKBoNDMKsoiyIoHrbsqyV1c3V82sX+XNjY495GgxFE1BboADAWiXv/KbY1g
uhVXNXfzaOAjUHTDLIpO+DxjxSRHVLUymignxe9umrN6331ffMWTD9JflmB4bv8D/TbGoyPaKQ9p
hP/40OuzJWPyaiV1L2/e/vd5NsFdpFXqc6gao9sXN7d9+RH664kqGJzYzZHRD9KBGwTCBMD8P5/D
tMm72qyAZOm87IY6GM987K8Sh3wHKN9uPywiWNDemgB5QkMGAHZAL7iba5S0nMyEFoEZ5aqtN8W7
rrb+ivNcVIHePXlbS9ydlQZEiaXGq+rXo3S9+oUIghcXPmb2d3GzKm4XwQsCoLq5hiwtYelIjrQS
zypIG0OZ2l/PIFLz/vvZ2K6Ou7s9hg4S3cT7qY9ucv1LVXywRIwTexF3a4K7utCXH6N5Rp2vXqmX
RolfF8ZJGvCM0fI3hIytKT64D5NimjNaSivVbVp9CScRDmLvum4tcHHWSKpiLec2xRiUdKs7UCUF
CtmpvoNEH4p4AJRYLhFJKbIN4qPUb5saBm3/vFttX6l07HC3Uqv3LMDRy6s4+6lHhl1JmeA8XD7u
MMY5i2lZerRccdw3VTRkhLKfH+SDsGa3l7ZsOkiUs6ZDUk1JWA/wLVWY/bU9N8go+zWbksWcGLWm
lM9rS13pP1QI994Y27VxLspqDW2JdSCeF/bGYMynrRH8ohx5SgNzr/v8Kx8UZxp7T+Wtbc5p9dqo
YOidhH5W/oVqaPuhmW+61hsMvwnPxsc3+JDNtnJeSwHdJBS94UPq5Noq7rTuWgiz2712GxOcm4rG
asnqug59RQd8Q9YdIhr9261Yb7eMc1PLGtLeSnE4GMFpcpBWkMNIDjAxOYobrW0e4pNSCoL/vsPf
rItzWK1SaKVKnoyiUl0FBXgzwU8xgXwntMe75YDM7fLH2s1utuvkPJip5doQNm+8coJzyKMNY7nu
pgZ638hugHmJMbC3lHZp3eVqYRMjd6Q8IJNghbv3btOw5c5KbXY0yeMUohz5bTmd+ry4g9xxoAyH
sLmNhA/bvZx+2x/mzo2FB6Ws9a2ECOpOzllFDm9DVfGhPhqHGE8w84H1p5kGlYZcyA+vEvfhbX4U
sxUYO0A2hOf1n56tZcSsq4RzVKQnw2YwFRB9o4F3qo6vAqnsLvrZHl+r6cGsqK+lKcFvM0j43yXR
38OK4pLoTgxEMGLZHjJz0HtyuzwrCug4UuxylvRuJr2Tx9tcHaFMDyCzaNJ4r7fzhzHuViZyalSl
VYPQ8IjHhpvfJnf6USps8GICDMMUaI2jhLrn+8tXc8fJwSxmY2SUpugLbgsj7CKlWkgZzPpfC5ns
ohdBC3d3EZqmGmrKGMHhqR8sKbaAQwYCWQ2/UhNK61HiTei3RBqEfsfD5eWwe8alLZqMVQBrTg1A
6rlPpst61KSNDFRvak0O1ARGW+sq0x0l9aGkgChcNre7extz3EeLl3buBgUhT6bh/ZJkN2A7EYz4
7A1d/rEk7pphTmzqEgrmOUXvj1DRdWXS2g35Qeg3Ywrq/pzJgU7C4+WV7ThRINmJATFtohjA7/95
uasUwzdJU5eB3Pp9pzhmdK9poHhRvxuF7DZrZ+thIsgD2d988fE2NjknSuo4tqqxKUF83H6U0uIs
J/KhNkUSYrsfbWOGOyMGdHE0NRmiAGjmxzQZ7wExXu3L2ydaCncwFmglz1Wu4/2hXCvrlZQ8mqIp
ANEyuHORWKMJHlaMOGjjUPjjmr7LJExkXV7H7n0iqEcAUYoSKj/uA2BLW2nrDLzElHww0ZKpsvKQ
zYAzTFRwl/bQuhosQOhcpypOHregcMwjqYwXKFI2d1ibDSVkP8wiCBmi39WPbqNhJDKPbJJmXjLf
Rjn0FsvZIcb9oEWCJIl9nxdHUQV5GeqbhoK5/z+Pf1coRpFCXd2n+aMMNvg2B/w8eSTaAQHhoLWT
e3mf90DDWPyzQe7AoCSzxNoE5LmEUvUvRGR+hA6Ql51M1t3KjrL7qs7AXg76h2Vu25em79rSkotg
KGr099daPs1Eci05v9fC9PvQ1p/jQvEbGeXdVc1afym0IDYnX4nyn2EpChd7uaIG6hdMs2lwPiZf
H527qoyntQcvi98ee4WfEqXlQbD17L334ltvDLKLtnmhSSDPmaYelDNvgKiIbHFutYtX4Bcj2Pqn
sMOa5WzQS9ws33t5gnwPIReS2Oil8iXFMm/yAe94lOD+M/Rm1008m+ILiqYC9N8Qo0IhjZ9Ii4Z8
loCZt7CBuxB4iV2vt7HEPd6ZbHlSWfB6WfReK38UouCwf/w2Brj3eg5VuGKa8LAE08fqg8EJUoIo
0E9AEBk/xEQfe6+x7Vd6+vfN6cvb2kym1JB+408KJzzkaNmwUyF+pO87ms36uNNOuyQC/zowRB3a
YGhDrV5z1aPDzjRS0syhrhR6ijNDxUGIat1PZTa2udMPiqlFXQfYHsnPeHjItS9tT5wUGrnZCaTm
9kw625jfX77fu6F4Y5TPKsJKk7sRpcCyu5PC0oZKhZOYny8bER4bLmCMUWbJ+qT8umz/FdojutpP
87ObQzMtCR1ohY1knYmCnFHX9PMr9VR051cMU+7vIOhxTaDmkVNza9PkSK6nErFJuWX0KQYQAKhi
Ve4IgY/BhWSifG3m79/swZ4Nc0FRiVWSE/bC/O/YrH2/8myKi4LyrMz6vGJHMe2O1BbTB4UrOCL7
TvK3CZMrqYZDI6lSYxQBuRvdjgSFeTXGmGdeI4wjTQCsguvZGyM/c+VHEabmX87ns3HOb1bDMOWd
iaII28pnnNYrncxumNOerXFOtJjUREZ75i3TDvu7iiIERYhj4IY/o3e2GgYYWiaMitfLBzT8J69a
+8HucuNraGYkEHzE/ZU9m+O8ybRaQ6U0OCf/X0H12RR37Qh4e61mDDHwDkakAVCBejm24U9VE5HQ
7N5vnUEkkAVhgpQVXrbepJtoR7q4DKSosK3hJkHHdnyTG94Y4eKOpgxpLodaEbQpkO+T5PZKeJbV
1RN8IHa0XmRzGzvcedAXJenzEhkWKHGHe81nNanR0aKz6oCpKxMyde0HcEzSG2D4hgQFP61VWH1a
LyX6Z1H+g038ZldsiEmWf7BpLSgFQc7v8hJ3XdXGIHe5erksk7zsqkAHZjwcLIx4izpO7Iu/2EQT
Tc4nFN4LppYxVTprLFDXYPRV6YzZycqJgmG5WfzWVs6oSlORSXaaX5gE/MtEEcpk4frPQ2i2YT/p
WoJDqNj47+yCK/QwPuYhholmj9jksXhXf+yOYpkxkWXuSkfKJK953qHUATpeCm4ARf5KFGjFka8r
FJUvf7zd46LgWcmkmw39BWFHCuQHWZoCcqt/VjFHr7VjvPN8Ubd1b3lbg9zyLOSXqypBVzZeGodq
i9fGxO6Sye6sr+YsIuTbDTRbc+znbJwJWccsMaDvE6AqzEYJl5vUlxy9fWVVeM/9QwzbpODb0SH+
wh2bZNUxXFBYYIbWKrvUjkYeyJVsjyJg0J4d1EhRnVBR6QYm889lUWluR2pOOJgpSZ0oGt2iUYnT
dH0CIatMVFhUWL7BX4etPS71SeKxoDnYXXyXnjUU15ePifXI6ARAR527kae7RciGUa0gvBKPSe5+
RaJoCmqoGpAV/CNc6kF1vva0xCll5YjCY9xJBdjy2MCiiD1jz6FtjXGhITStUEp1swAhyHqYpDlQ
9f7rG67d1gZ3TqSlk4oiBORFDsqjonmqG/uMS8CQvNfNKe5du61B7toRa1WXOkIFaahWkKP3i6OP
489+iA51P9V2rza1d3mNIovcEQ1JpY/qCowndI9sqzho4beEfg+bytWk75dNsd16cTo3x4M7nTXI
t9UI021AeJGAKuN9lqaYXxOKZ+wF8+0mcln5FNd9gm18ni6onF9USoyHRzRZulsJIwoqfhoBRA3d
kD/veBplYH8fkCPLJ+J09t/dWKDLKZ7jTFNAPoi7sXsJ5dYoF80nc13aPkTHfoQdTBD9jQ+wntDs
oliwf9OeV8hlemGU5lkMEr/A1Bt7bG4a6y3v4O1yuLvcj0UeFyn2kOXH//kdvH8+ntfD3epw1IB1
qHXJLxYH0ztuKaeMIAo1tcrt+sdXlGtEFrlr3ZICCHkDT1JMIhk2cTYfbA7EwXs3XdjuJ3eptWLU
1qbBfqaWPUCbr/CI6c0H48PfdA6vMClaIne5abvUbdLi8faWT7h7IqGLgxIlXh8v5itKXc76hfF9
V9ZoR1Aqi+PEvuys9u/1sw2+OtmaKK3HWsaUY9BRaIDcY0RiVcDmuEObgmMlqM+i9viuN94Y5ZyJ
FoO6Jk5QNJHlUzZHXkgG9NJOY/JFFvXNyF66Dmj/P5v4FM03OVc2hPGYzTkTdca4hN19KRq7ANjh
Y/cFgwUf9NoeHQQh19Cd4nMLfZ7lMZTt6TF7FOz0bpa0+SGcfyFQ/Lbk9qm8XR/nOFiUY26dGA3i
rzZ9Zp26/pjoXivU7tgNSRvTnONZtF6jMukkX83iW9nKTpOClFoWibOKPivncdpwpSuqmKjapNDM
JuVkN0n3sTab5kaa1QcTw8+R4Pyy+/Yi2G5WxrmcdFpmgzAYQmqdRxlaOjrFWNShbgYnBd9TY325
/BVFO8m5nFQOl2SV8PiT5PKYj7EzqdK5NYh/2Yzg5vM1zDauF4jbmoCPRKFnNthI7cdlC6KN47IH
eYmGhazIUkILIhp3U2I5tDRv28aXhscJ4suXze0nzc8fimePqtFKlCtWldVzTz8Nd/OhrU7Gk1o1
iJlLR5iw7N97jQKDY5hoUnJfKlSbtCoGmkIfm0JYDQLIZx3JinZCTZaJm7qXF7j/xUwGC9UUSPFw
Z78s+q6sWtbULv0ITASdUP1ht7DNaG//McGddRlQUKUcjZAhQevjJriy2T5RNvQvgeHZGrd/dErW
viQtyPFA90W8yVPcDGRNGcTwWrAvgNwn/nB5C//ljDyb5IJrGa+FFcbQemRMRrF5St3CsRDMVQcd
7hJexbtsUPTNuDvQgscS5EwAO2gYF8y6dzD9v50KHm5X9OkcU7mIgoS8V8ePjX68vALRlvEUM51h
KEtO4I94Mk6K/piIjJOd4ZfO9vf30VhytAml1JCiWbdmyccT2F7Cn2uL9juGI//HNXGBMiSSBWoE
+PTlboCc3Xi7gkDFSUCrW7n1DLXD/9EeOyabZbFqIh0X4DhYTvdfxX6EX4xzFFPeZrVEUBJ9S7NB
9MU4l6HQVA/zFOU7IDAPYJ4OlrK8oVr9pnD1fDA4X5GlY6avnYYdHE8jRGhjtLgvfyTRQjjXMFM1
nVN9AUFe6FH5U1fctpMsilEiI5w/ULQ47pYBqSKbBoPCgwNySghwXrMnLrQQoDcKWufzGyPV793T
ud5XZ7TFWingNV8fZp8NX7Jhqt7uW3txMcEgvMaiI8ijDtO16+a6QJGcBjEaa4f5gMHEnxnBMivY
60U9FFHk0jnHkVaULJrUl8Gk/45cEVjAg9fMMAi+os65DyU303SUMavfaz/DWr/RAVbILPp4+UDu
Pz5VomoWK7ECBvWn15CKsodyG6CHGA3qwAJgfs199tmeQMVswlOUYexHZJBugR+eibrxEotUbiqj
ifIKJcAjw8SvrmTa4PxBvXMM31ng7/1/MMp9umSsUsx9QnaX0URGKSgG2Dh2pFwzZkrT70xQjdai
gvLuJ9yslNvbMGmtvDRXyW/Lu6LDSi1Phozp5S/IfN+LaLYxwrl9aOfNy9rhAyaVbpdLbZfh4Mzo
NBu5yHuxP3XJFFvvJsIY2RIV4MkJfbU8G8aNNIrkhPav9GYxnKNf53Joaj0MGTJn8DT/bw2e2Zm9
OrLFfbb9K70xyLn8vl9iMCOGZaB1dPZSstTQP9NCY7AjMJxdD1UPVqGZTJipJfHnKmuTI8nHFf9M
RFPDu0+ZzU/hYgMpc0MtCOAloQJOfClo4sWm5rkpFVtSHszi/eVzs0fAjiLo8z3kwgQITbQpnZGm
9v7yNEZElvesYKLbhRUoDjjvHMsdS8dsvFcQGLKzf+Es8Uh/SsYpSUIkrUmMkcQFDCR/F72gMeOk
yyvYTwSnl1eWGY2aADYAkFAjdzf6rAW5PHmX91RkgvMy0PitpDSEl2kT087CxMZM7GULT++9S/vG
+RTkeMNQS4DaU5J41aR5w1BeE0inQqRKWzC51zcerhDI5Hr90QyPM1Ef1b6Bkg8NtLzxyNxflyDS
qcripMejP44VlLfN9RTqSmp343QNReR3hUy9cgLzMxm62NHC+nppx0MnKy4x2w/hWINHT0shm6I2
coCx5g+DaWp2ptHRXxmNIIFq1jTb4BWwi7i5itANCZX1ozaVtpSNBriAodkQWT9NbXalGWx/Ras5
XZVCC6v+LGnjuU7kY79qX+QqPGYr+u2gh3Nyc7kewUWXz6EOFdZBtkNJOhVQVq7aRbKXQu4PHSS+
9QWvynTyWsigKGP0PjZRLM7W1obuyk89y30rsW5JngleMfvunr1r0UFEk5u7UPGiJmnbwhNbIToL
5Juue70hmrPa9xK/jfBPsayNJw0UeRE4EK+m7mZsZDvCyuTmdl2uF5AUXj5v+yf62RxX4szieM5B
mQ0t6RQ4ovhK0R/+NwPclelImwyTSaKgShYbAnKhKfJz7C+8vDHPS+BuzLDGxCxHWKBBcmjWExu/
+5+f4xAe+vsYaGxLN1FSyZQyXHO2ZU1nR8lNj4Vd3jPBQdPYv28sSEuUalA0h+eOQAE5H6AMZkPq
6bIRykLfpX3jYnGZKdoijWhPq7OReSRfZLtfyscWF8itQzDrJ+t0nYSqY0VT4ubZeF81KUQGc3IX
dchB+pl+UYq2s0tSH9UkCdDrbq6sWbk2CuTmGvmUINC1jTs3djtDZ1dCRy6f7wpreaxD/Typ0ecx
aipnkCHkJC+gzqnHADyZo9esP8u++KEozV9DmH9RpQjy7drXCCxyU9mr9lLrf5ExW3ytKQ+tLtSC
2M+aKdF1KJgaKqZn/vwCVlNTNVFRJvuDvjlNH1g6CQEKIbnPLq6WbCxy2YG5KmWSQKDq7wrJemVe
q6fwStyp38/BNpY4N5bWFZjqFbzs39IbYn/sxSF7NsbXU1spnvvUQhpAhuZghPFdl7Xf0A9T/Eqe
zxX4SofGmP2kJ6ngEpFdT7oxzbm2YpIQA4sGLx9H8dPU7ok9HkE+FhROEoQH8332o/kwPuE2obCe
AbHECNFyr70pXMa0k56FA4LsiXxpNzhnmOdqEllalaBy2B6rU3gc/PqGHsSy7qKP/NRu2riQAoFX
qtc3Ypl3nyibneY8ohrO1VLqGPqKdIimg68PormeBMbHuBGkR7uecWOJ84xanRoGpEegD74aN31p
BLSWbitd+XHZNwq3j/ON1rSqE/pAUWAW7/KjBlEOP8R7cswe2CTuK96vooVxDgf4tUwikCoM4oj4
Enz+APW2UZNbZ8gb+ZvalP1BTxoPBGvqdR1CIHoYQulbrtH8Jh6Xc7oOMQa6UB28vBO7+cFmwzm3
hMHSqYToVhHks98aeHym3y4b+BfHpyuyijFdUCpxn3SqzEKZgNrwpxNyRTs7JWfMJr0Cc7m/xc+G
uG+azCvwkExGp1mP0XyU2huqC9pu/xI3nm1wn3FF4GsqFTWyLnd7Vz+ln1iRLHPAeb167Sn2hHxa
+y7l2SL/gVKznlSjSILu56i44FouFReJ+/iZfCGBmjuteQTbDQnKa/2Ef/Etr17s+hAdMXX3oIae
FjSueRvfUzRBbfpAITYBhYvWpbcoXx5fQ4y+OyaNYabfX5wLQEpLqiSdM/AE5mnvFd14E8W9p+bT
TUbjhw4DfUGlQb+EDPdN1/mmXH+lMvxkm32ko+J0EMlplOUoOIe74ULDaAQFG5GJmP9nyCdNqVVL
s5YBuBUWd4jAHF1md3GjelI5uUq0un2DyXEKzmy8ory1VoHmSMO7Ohk9qHh86DNieGVRP2ZRHWMy
Wsj3vDtcCSgfVWSL3Uh+WH/Ji6EaUvh0psMFUaL36TE6qAcpdEyoGCve0HqvaLCxdb+IWc9W+Yc8
xvWLTGfMNZjps8dWBznl6plLcqTmiebs+52LNbVNClUq0SChups+bIxzH4X+H2nX0Ry3zmx/EasY
QXDLOBqNgiVZDhuWg8ycM3/9O5CvryiYb6Crb+GVqtwDotG5z5lJWaU1A0mIu2+gsP+pjLHfTF3u
gU9P8qakUJy8Hw3X0MlniuF6Ceo/JBPw1jN1tpdGGf1OmVo7p5PqjtoQYyU1/lwXzQzW0PSA/O0w
le3nRl8v1kX+nHbdgWWgyWIsH+sk/6AWWebSWLIHAH8Dq5wOl0pnfK8mBsYJnhRTTz/JhWp4xoB3
VU2dyKKIPj8XMgxthoWJGSA+/31/Zt/rbb42l0nFSqNHVckAg5ITGqmqi240Ckaq8mgF4DIXwvjs
xg0beVzcoEdkykAGyTaTL5PlitKryrwjrWj7nn0iXoM1TKUDjRaUeWDVef2yG2VANldEcUCuhsfs
0FyZXnRBfxjok0SuaNt6j3kCiLcv0jg308wY9prMMArko+Gbsl0Otga+MnK7BrI/nQp3udScwo1u
rBOYGsDymvhEAGe19123P4HzQqnVqMOoIHsp9ad5Br5UBqakyZcXke/eE0QZ4SFDbjOxefL6y6Za
nYUTZQ21C3pkKIhD0AWp217ml0DPH23VXQ7ynSZqve5YBcBiUlDrgGDXUvkOw6ha1RxNgEOU8ray
xwV75XWBPDWXgkoGrUVczV5GlM8aLQ7nvcQzOjWnS69Ec89RNrS6tLQZGH9lLgdaHD4ia/MqNT0Y
Geqa2nRfSNV9UuT3pVY8RVb0ScqMq6GlMtyHogL0IQ+ARxjAoPpWr91oIHAw2ugXBu5/1Ab9bnSF
X0XmJRbpXSXNFz+VlNonjXbXE/2bmfZgwKP3cywF5w+255QJIDd0TTcBO4p11tdXOVg0GsoR4L0j
FkZG1a4eo4Ny6C/1h+gChA+edKz84p7+d019JZV7LCFY0KiZGVlQVbcNwpae/MyHHHW83hacj+k8
f3Hb83Fvoo7NIpalLg+MexIkWCrqvgKCLXRHR/YNp/xgOMpRdvOjaGtvJ+oETDzgawn4xMCFy8lN
LamUwJiYB2V/RHRjVS1IUBP3PafTAJgC/h5FJc9tkE26h0pOqaKbnT+PR9JHLDx7um3hX/gwAlWb
+HWg31WdI8xo94/3Iph7D6ASnMZ2QDHMALMr4zFABUi9bWO77QF703qrZ6mrPd2LR713MhOCrqaG
jAFczeCafa2wxWSU0xSvhj9QzRnC75bVCnRm92wbCdzVSTqNQCSObL1ofZOhpSjgRwINzHvubiOG
i+DLrojAqD1nQesuv0IMQetefTEE1ZNV2MiKPodAUA9t69jevW9J5NVX5GLxAaAVZd6RLBj9/rTC
fldXSHNBjdTfvaEbt5OsEA2+AqP5DPTzOQDZqOmCNBcAwAbyaWd0lVP3sT8UF/kh/yDar9u9uo0g
zjE1QIMy4fmyYFUUx2qyQNXvUiqq1e+4PxD0EegeXKBl8gMKmaL2aytr+Hg5cM7z/CaXYw/V24su
VD4JtGQnDnwli3toirX2syLFBBDAkxddZl8Lp7cXX/PKr53Aye25V7ZDaugs2/hrvW2eR31eMX6L
gjqjr88Chl71Bm3Y+3xIZijj6VLAkcW9L3RYk7DBQg/k9CCSjL6WmCZJMUE1ubKb+dG9+SV00tMq
nPNgt8/7gq1g7sWF2H2Jui4qniuDSIpdjJigPohVLODUB/mTcnv+8vYOiuFOxgPGcHj4eCUtZ8sY
aIsXTrzFGE/5ENrtMDhFqP46L4n9cu5kYI+FG0BUhhU33oubXZhJy9CbvrVU8KZl7q41vdbyFLPy
s6XYxlI/qBmAWd4hFvBxIHtHy+8vvBc5J3HVABbZL3Ljdqjn2cH+CE4reSlRr3KVgAQpj6/+N6Fc
9oAN1Lyz+g7DHUNpt1N9rMzJnjKEf6V1SKLVK9Ze4Gd3fA7YNV7OyczOxn71+kSLOkKtKgNBqBNV
8o2BUqfA7eylYa+kMHXaSCkAnDRk1TOPwuJVIM7FExz89lvkWLMj3odhz+wvndkcinuGtYKBYEx/
Yl53XW1Tu5bV5Uo2a2/UKruqeu/8re1NZLw6Hff4qCap5tgAkXv2w2AK1oNafGu9GdWx5ZAp385L
23l5pipjMpJxJvwNe6Gl0hDqFFjwNUZBaX2XmMQv6WzrtcBm7n1EsDSqKsPRV8B58vrO5joskHhO
iBWSz4OKoLL8oVn3fXgKSS4QtePbEErClGDNGGPj/Btv8rYL0fI0/ar+IZWfJet2FjVt90pNr2Rw
KthgRCfTRjUOEJM3OUhbskN2xArwiVmV1h49FlHGV8bD+esSHY1TRQpChXkhChA8QE4zWbayIoJV
MsED272rzQfkNHCsEjXJE2wtyEe9uDfTm1D60KyPChEAkO3h9JgqBU0UAzcHGBYXXKWLUdcdut+o
3aygRp3u1K9/UaS+DRBs70Mi61DANKZgq5qndMpS0oPjHgQFBhg9NT92lsauHOZf7ewCZasUtOlo
dmGO4fwF7qWR+LIvgrkwxZTMyogoViEZB0xj+qASRFaQXabuDGngiV7ceTwth0k4nroTIGEqAxto
YE5WABLJfWw5MUpLAeUu2po1thbXwx+89Te0UPc0aCOLZ7HQqxGM9ApO2bujO44ghgS7+YKFZO3A
wrIw/rj4slv46SKkcdtzQRqb62K0oorCH3NtxyShWYF1SWytF/EPkt4JrpBdEe8PNhL4w4WFNCKp
g4HeoQMTQ9eLpLFr3Tg7dZYmvHCcBwaaxA7LfBhwfb1eWEEfRK7+vx6P/aCNwJrUjdGHYGZ+T/t7
ryFkbj8m5xcyuVtonoATwlSd1QeMtjN/Aq+mbj8DNd/VgQhXeDd6QF6sgogJSAd/MW+t4VoqjFMY
Rqc/0eJT6aMbgTHY0JaNRzEvzq4/B2OQZTL0WSwwce8OVDU0RGDI5DFUoheegzcAnzHL/JdqAs8U
xRTL+nt7KWuqPGt18OHRq9ntbOWgfymO6i/ZUw6Wp94sfq6iDxJ7lqsNorhlJ2kwtY1s3iWiI2Qh
mMZNxnZ+wViSsyOW0WywJKPw55WOCFJh35aC6AdFHVP7e3SbmEuYoDqGAR3VWZAw604kBx0goZGh
mxjjXLHeVJnIWIRLVXu2lLGlATAU8BEmv5SWROZAiIb14f/edNiL0LaiOGesY9O8C9nufKrHzlpW
Ttr7pLwlosmBXT01DAXtM3DSEaAWvn73z2QmaQ1BFhbF2Fb7HxSCNwy/7hk1gpIfGonw+2g6vJZV
dnJawsQwWTTIUEc1veRigp6ABlfIpr374rfSuBdI6jStVmACBjmIPYv1eR/N/MjgDnTZBe7pKHgK
ey5oI48HQdNB7JnnYCAOqAo+44lcVKv0U+CE9l4bAYkD4IuwE/kXJNiyGNGSACXSV69k7BCYshsd
wZiXoJhZeoDIFdcTd031ViT3wPVeL0qDAmtzckwb5MjlVX9ogM2O4gcWJTM/d9RMkMLuxtlEM7HW
jPdt/AXbVaqdbJoqoAEM4MQiUAOzdRcAaweBmmeGqJ4ON2Lulv9HYV6ksgveuMCy76tm6P8BeIDJ
ZkHL8TeG6RuM9p4xgclGfcxEqfav6kdWSkpkUWzRM4f7H+mDdx/eRhbn3MO6wrxpjQEBPQiDZ+BZ
yaOjw0h16UE9lNFBoKd7keD2cJxVWdcRKpMAEq2gse7pUjN6fZV1x2hIf4R1fQJp3IdYjj9VbfGk
Y1jyci2k7n41osoBHNIXPU8XOxm1X0XcwfQlcRQIfuDuY918Ee6uDQMrBzHGzoACxLYGwdBuL7fE
/uJpDjm8ITTefbgbeSwz2ehWIoHUAyhV7LY3CP/yzT9YF+LyheiA3LNFzt11AL9ndOCKawJb2gRr
/fmPKLpk9vfNmaokzuREwxBUlGlXWYX5U/WnVn6fMe3W6iIkCNF5ON9R0ygtSl1OA3PoAjku7qM4
/HT+PPumbnNJnMeYolWOag2XBP668rJFupS74OrEqC7GW5vCf0OYKDgWP0YidQa0v/3HCtzMFwyM
iqHraU7lH9+gh+wIfKi4eZj8NohhrInWhuCsK5tmeGqqvg8sLQFxZtoF+jJ2DlGL4TA04+imsBmg
f28rZ25MEMOv1uWKvQVjrC5HafJA9kxtQEH5cpcpdp+gjCq4DoHVsjirpWQYwsegy/vQWvb281gY
+8ce8xRoqdEOulkD4APwN4xfiBYYu2N4ZKajGZcALQIYmTCiFB2RM0MVhnSGlmnce5LKverH9oSc
DcLuYW1Z0iT5pfrYhKchuSXqD8GdCbyaxZmdqimblkrK867oH8ynkYDv6i28KSJl5gxQE8rp0I0A
Rmklo3cNOvgJXW+bKHXrIr2wUoxMqpE/0ToQnHLfmus6qvpIKXV+5QXgKFFSjWAgVkGVB6ri0Tr0
Y+tj7N8xiXRZpORRDfMKgabRuLVeOgkgje2UDoWNMTrRLNT+Z/j31/C7MWaP9XB5xbwQC6sRMH20
YrsEwn47QH8rJwN7uNL6LM5uTQA/iJqKext1eDkv8rlahTLIJNcqdE+GIxvAm+81zZuxCp1hMux5
qbZebsAf57MVbF846blr0F6Ec0ZCUyWS0AYBQrxYtplRgJmFk2gDdD803ByRKcTG1WUAT1vCkoEa
BPrxH1Tq3/SzVXelHoSfdNcuADgK1Loo2Sn89K8aNTRSVuA6sV32Z/YskM9LP1pvcvVTfMywqPke
lQY+nIVWHFJrfopSZsCWajai4EQeteRjkv3K9NKdltKZktyWMxjFuHMMEhh64RQ5oJiyWOB/d33h
y0/gfaFZSNGqTjV2ovTC66zVVxJNcMxdEwgqCpUSUMAQg4si0rREIz7BKm+enELKyEvqRBT77qXu
YJX5VwYXRQyWbCUhxch5G7m/6xN6cmCL3qON+gQLJSKnMQPx3OBuYZ2wLpKMMqiFAvdrLQX6akdD
8PWwtKl3w0B5qH+QoL1lVgBdCoLh5uYCk1Vv2NPZ/bAb0Zwj62LDIoxv3Q+/TlinB7eFa0Yoq0+u
6mOe1KkdcSVo90NjfFHGK1FghDnz35eh0ic1wJ2tVcGi1Ld5si4kxGx9JdCa3SIJ2Uji1EZThqHV
JcQG/71IsvcITOiOqmNUEa+fc9KGURuSnAHdYVBKV+p1R06/vOOpb0VwPhoTE/IEanGw/90wbuu1
dxIvdH/DmAGn9w1rHHvmbCuRu6lyWoG3sGBvhCXz5mE9yMU3RNUeY2+bMHH8TXDCvY+ImT2GWa0D
P4rvMJVKOalmjbDqN/mgPCCMAwFEAgSpt5MP7rnhjVAei6+na6aVuYYlB/Q8ptWOVRv786q3Ap8j
SmzMQZqBikIX0LKO0efsRoSEwz4iH9pv5XNu2JInrc0iHLqa6m8Kgh5ayJct0PD6FagIZnEUfOS9
J7+Vxy594xPrGZNmSolySWnKi93IhjPo5KgWppNnQOnCBALt+4umKO4brbsGloAXKfPDklgPRdl8
jOmyBoJftBeWbX8RZ//ism7nZYiwxnYVYVgdeqZEmF5RjtlPGD03F1aEBXr2nFNsPkGph6E5YYQy
KAA8MXQ3VSr0y3sB9fZMnD2QrHmew6Zj2w360Tht+3ciiJI9e7oVxdkFVIm7aV2Qbw2GZNPyC1ZV
bKVO7cpaBbojeiqcPaBYnMgkC4cyyqtCPXXk06yvdrkGPYYQpCoIh58C1dizQNuzcRZ8IFUqrTHO
Jj2XnqNj5gy+GURQC8kVXproaXAhABDfkbiWgMsb/SS+0kFNC5+IcDyDnU0cIAwgGpaat0D2C4wA
v1gKQL1wClmBWL9idSZtvk3d0EWLeXVWT8YWE2b7w6e3ceAInh+/KoRuWNiQFadmTW5wU/ta8wns
q8g74P+DYnoUtYIEz+9552Dz/NAknelEcVisyk6Ydsq7J4HaCF4fvy9aj6ueJMU/5Zn/WKQVyWKn
3ZxmWUal67J3MYvsbReam+fAUxJgi3vohqVPQfeJFblcxRxcQh+zCGxFmqq6A1b1erX4mmJb2KY6
mBkF31WkKpypAa2JSaMINycHwK1YHfYwLKhKAuJvu3XesPkr+rqcyYnKsiEdI4f63bt76ce+oWUi
MDbPK9ibm0y0Ko9boCG+r5cuksYZm0xSVqOU8S3f07nffXJoV8imgg0FoD28VlJNy4omN7CP3+l+
JwFpdxTBFO7m2hRrMwiANVDE8PycWl6Zg5rhPL875w0IOlhP8o18Pjuz1yaSQYrFOCwQotH1+kCV
VEfzmLFFUUP/OVelV8aaR6T5UW7V49z1KPHkp4QMKaYMFdEi327RcSud8+61OncRVZhWLv+AgtUa
QMGqAEMsK0DB1itxNL7rnDYn5t5ephQ1A54E2FR3F2d+NfuzcnP+fe/6940I7rERyfqnt6Vnk1Nl
1G1CbPouX/sEGxCS4RD9sppk738Tyrn4ZKFVQ2d8S3MMsvI2aU+q5pmRP2S3xdg4Wi/75wXu+trN
KbmHN6tWTJMcRSHggq3l6i7ZgkUI9EPHwi2URjQ2t2szX8TpTJM3VqVXeiziSiCuSE8YQc0Tm225
ZoHxlWhsQJvxqzjnD7jbENmoJ08bkOtkwhxSDOyoUbsYMbdnz4N8J1vaz9mosCQ0y5hb6ycvVoxD
kaTfeyrdTjkBRoqulfb5HyNQW52Zwc3xu7SbS6VFS1HRanQUU1uzrlfzfz4yZ+CGUKZSPOJS/1Qw
ET79oPP14IZ25U6HdPxw/lz79m5zr5wFAs2R3A+sEfyeHoDwSjmLU/ZpmA+qwbLUySPI/NUJrIws
SNO89Gi5gP0WnG9fb2HNsaGugyibeebNxYEVaaaFAYl60F4QAI3E7vSFIXyoNvBzgui7QB5ThL/y
YPDs/pHHKYoJxhXalegK/Pmev/3Hb4IXUc60WxrCHNe/0jh9yQHjUvQWpHXgK2Tws8q1cmS+KhEO
BTIDdu5gnKJ0ICjO464og4yCp6c8oplj902PHl1mo5e+YKVV8Cl3g6bN4ThlkWNM6ubys2r+1+Eg
0eE4r8SIS4q4RnOqGzNvyS71GbmZ9RQXbj0gZQIyheBs7D889zU5HyXlzdTTEeDO7CFogICIABRb
2A0yJYxxJ+4v6mmTvX45L3bfM76oC+eksrgAKl3aVIC6eV4kPYBs2FMPosbibpi2uTjONZFhKTJs
EVVBn35tlW/zfDh/jF1jDKg3Tbaw2KLyBbYYI3ikmgAa0qMksQCzyguJyC7u2o0XGXw9rQR3Eirp
AA0GRCszxmHksAVO1NDZ7BHK2G9oZe0q/EYmZ6vWQgavWQeZf2UJwte8q38bUZyZSjKwU5W1XAYh
AUp7WDuxcd13P61BpOi79tDC+wHJKZt55yxUX8tLm3T/5AesgjTa4cEMQtioNwwY7H1Bi0HWYMjW
lLHQ+Nral80CNLTxXSZj1/ZuZPGNzzFNeloyxsr/XpbfU/itKE4xsjICyLPcVsFcf0jmL4P1lA2x
c/5R7T3arQxOI0Z9iS2jVMsAy5X2UEWOTkSNzD3zsxXB6QJANAerWtBXzEr9Gx1QDE+fGr2xrere
lD6UieYZRBUss+8O7G6F8n6rSXupn8DlUOeOjOnr2k++jgfY2v7IZnUZmM7wIO4M7wZWGPQGxomJ
KWw0Al6rooyaom42ALwfzHuGVsXIK1fywMZr3juNYDGkJp0gLzb48heR29EqGFVN0ic2+PR8K++v
ljy8yXLDXSXgbAwlAGFy49N5tdm9U1U1gX2DvBzD5q+PmclpPcoU8NxAefXkKf+a0/GTUUxBrS5e
nEl3ajZf10rlnRe7O6SJbrFC2Hw72JP54GAoaAqMMRRx/wBaz73zu8+ZNc+txuf50Hf1xrdyuUhB
zgZdiwi+M7PRxgmrA/af+sA7Z5a30jglqiRl7ENipAGg68OgAPKLfhEeFOw2A99dP4iWjPdt2uar
cgGCvECPqPyvB/pNThiBnPCdI6jbs3G2Opctuq4pmrajZYcB26dU7jo3uQUEjBDJcc/dbWRpXPaq
AhMpgsEpg2Yearum3eqUw5LZ8xz/QB/07rxy7krTCOufAmQCaxiv30QRzXWiroB6ScIcIMBWfZIk
47LU88tsrO7Py9pNqUDR+UcYf7SyyqwQ4NiSL49ANzNiEInnyBozZ+5OK3qc4rkxwfH4PTZZLZZx
Zjh8mvxYKJeWfrLST0S0vLmvi5uDcQ4pweZmT2Yg+76LsmY3cthI43wTSn5DGbGYsjv+TjYYLWeE
cVxxJsUeLR/7b2+M80hKqBRkAQ5mEIa3Ups5Tf9Fzu7a7JfZ5sF57dgNHDan4qxklwAVN5aRH5aj
hS3DnLpLkWAaqiQie7wX520PxdnFss0KY5TYa/Y1/3nIO09u9Gcae/kwTI+i1ULRR+QsYxF1oAKW
MfalreRYyJ41AjEdiU1522r++Y+478o3X5GzimacNnM3wNfkSJt60F4fCHa3QJl8rB3JVUSTzbuR
2EYcZz7mGSgZVgbz0RaVrWH7pi+/CU4k0Au+mhenlLZSB23HrM7yTAdBNL8DKqLpxQACQT0mzoH2
IEoMn73yGdXnS3qVXJtybSTsaOviFAMJnSUtE7usRqAeglDBDsu49spU7+w6q+6tOjwZqeFa1vRh
KuOHosofhqaxU0W6obVxZaawektfE7capsxNRw2ocml8C2QHv7Usb1Ua+/ynY3d97gScVZoWSyka
owWdNsXYgVI7q3I1Z5FdmrcVA7cbhGWQ3bsCjBdwikCTjD2p194klSuFTAqmxka/vYASsmUzQB5i
1NJm1DJoq6Jl5ZeiSGdXCzdiuQedgN9tIAzYsNDASVAftWUWZBy7T5iFx1Q3GLojZ3KNcFmlgeJg
NaCvXN1KXWPuLtJRpY66FKBSJQKB+0d6EcgZXsDTtjRJdVBoJ92HQjcTQGDHqXteQXaEUEz3YfyH
UgaExr3esi1zUMpBSJvXtprqdkRFxegdB7wVwbt8OA9MOU+gOq/yg5U89MXo1Ppw0SWtwKo/N+w5
bX8liYvul16t6p4dRjqw4doErOPL7DEQVRNDhUWQ9te1x5baktn/KEajER2Ue2ydXJKiBjleEObo
z+aaPSogMgXvc0+qdxj5V0fltBGLZqQvZRz1PY3MvRY4NYA9ZlCZ4ZDx6csspcBNl2Dj0yn1coxM
d9mj0WLa1njUhm9GeSq1h1oE66vu6eZWKvemMcmYjYWEdEKLPMgsLk3sci/28Mu4x9gi25VntHmg
s1F1j9yDjNOonYJRO0VvGqHcsaWvPgLnw2dJHuQ8wUdQ+9Q2WlBXaN+L5JFODdxe69dC473nyV9J
5Dw5qcKCpDFMzu/Fq5d9l7dUo3a/tqajUW1RrGLzqXGRt0aVVwhg+/i7kV2176EkoMZGAPc8VGmQ
46hKMZ3Vp1/0YgkUAmDLIh4EzT/RQbinQeO4XXQQ9Ph9/rXUa0epRRZNJIH9fdOl0Reyxq0ECPEu
XzW7owlgj+VFYP73UqVX34vzpOijK8oqAxcPs9GsplvUzzVduFJW030T6MeO834lkntx5ijlHbpr
wEafVcdsTVuub0JLAKa640hfCeHekaUmctikoKZgWMiNeoU63tdxGS5iTXU1tBHOO7jdV7vROu4N
Aetdy8fUwHiZEZdubqmnpoyvO6mK/HkNB/BErDfZpEai29vJ0F6dknOsi9HEcxPBQG/ywaFxqwt6
EI8p7Bvol1PygBsAwE4YhEIadFYDHDkzOxlRCD9EHaVcfPjQII6Ny1Ghq2OuuXv+E+/5vc3DNjm3
241xEvZrXQZLomKbcZhshcx3U7r6lZQI5wUFH9bkzEg3R2m/AmX494e1AAsjgcEHW1Pv5YbFNZom
AVkKYRHS66feonxpkFSDVXQZDV3ntHpu0wvt6hnojfEkEvWbqFG6b1/+FcpHTCWo7LOkBR2NlZ6K
esW8sDBMF4ng7iybS8AmaHjpo59dg+L0qgrM6+6H0bEZYAfUyF+aWBCz7BuXl1NxFxcnZKSNilOZ
/Qdj/ZK2p37+fF4TRSI40x8SOtSrhnSnrounlZLETnIpcYtQ1H7Yt2EvZ+E9gILF3SaHs8zmFeOA
vxIwxa4PRArS5cP5I+0HAS8aqHFuIFXqJSMGzGXrKn5S2ATTFaiXGUApqTX0XkWDovuv+eVonA9Q
iTmRmjEHLbr1uV8pGopqB9rAxjrRVuSr9wrj2/el8c6gtLCAwLIqtu1Af2f1kvNPuhjaWeSCvMpv
mkDwVZkm8KnC5l1rnFtY9TLPih5Bwp9RhAKTHazbwcrH4iKa6LlxZqQB9r/awcuAm2O0FxlozIrA
4Qiuja+RdGWv1wSglAHtwMw5XYftg0TH67amgnk1kULyVZF4iuVRkmASWe2MPnUOvZCeclsKcm9Y
ha3f3SeNURjA15igVODT7maU9KjPZMnHRKpdGxcq0GpU0VYoMz1/acNGCPecZyVVJ4tlU3/GYLBB
eCou3jgGs6sMG2ncix7W3Mp6AiuVAyJ/vADwkGnXsv1D+zC4y0k+1NJB5DV37dVGJPeouzJR27EF
62BqrK6sf1ZUzSay4gzSh0LxBG9LdD7uTeeEZLJJIGwvbRnsw3lx7KWeuzvuJZsxKAXlxYpQn/5U
p4+pZY/9ZT7cWvResQRH20PmR8/yRRu5d4xktIuSDHYfAOeuTOzONr8bp+wD0NZ7W3LUBzCgNA9Y
EkMxclX95R78AH726fyJBd+Xf+qWMUnUbKGtRrs4wH5yx0TEfLX36gi4d1VFZy/P4K4wGaRW6WVU
PolaeX1RXmvGeJAn9eL8SURiuLuLNNLJMbjWgyH6nKrfOumKjrEgAdibG8Zc5stZuDsL9UzNjBz1
pxwLnc/V42cy4di3nIrNDb8JrGDvjjZCeabrMEJxsJ1xR01x+bxccmJ7g6P5kDhWULk0ZKtt73AB
W5lcTLdosmRpHSZQNVxYOl/3oCoBtppdGbN//t52K21bUVwsRxQQpU4dgoTfsJT6x/IHI4iVIM9h
hfnn9d3f8GIxMFmFpfldJ7T9AVykN5GiA+Q4poGYjVmuXxrb9RuQQESXyf6+yfetbpVmhfQoLs9o
ac+oII6fz3/QPfu8PQ57KBsJ1CpVNe9MOKDiYy0RkNirvoxxt0FzwQ0p2CjbrSxspXHeAFPKJWJx
eHDg0LFCaf5DOUhO5wKHLkJ5XhLii+0FJ1uBnDlJtTlM0g6ls157Mq0PKgg2CvW2LO7Of8Xde1KA
HQqTpajA0n39FYcUxDzhXMYBUPeBBHmdjIIv95u1kfc2GOH4VwT36Sx90PoarOX+ACbXi7FVPuXT
uDppZx2HKb/LsnG1kxQp8EjCtgFNcp4GpE9HoJK3j2CtndxFo6mnglLXnuph8rqcnKJE7u08nD+D
RROXsHxUsAqAFuFRN7Ivvb48RP3yCey8mFSpbxOQIGcZGGv7vHeiIe5AmMDoLqvLdSqOtAFoKKBb
XVOZHtoovGyb4YO0gtepMqwf1iR9KeXshshY5OuSyckxlWaH8/BRrmIwSrfKr7qsU6C8Wj/Tup+c
vpUvlpbWdtdordvOFJzbRHqSCv0uzmV/LopfhdyEvkzGxDbq4S7S5VutrS5T45YUWOQFa6/+qEij
5CQAAc4s6csK/ORYby7QXWscMDB8rAllpSB/VjGu2JlIcUAS6klApLOrLj/SpDomRXSSQMqrFOb9
ag4folC5H4gV2tLY3kiVioXSngaTFt5Lbe5PgIQHengeOUDp/CmFo29YyVOMTqs8rreRBoyGdVkX
uzSUGz2h1ElapXUsbXTCZgXve9Osp4yU6bEDid5Mq2Mtj4+GMh9NzIq6KqrQSo2VgrDMj4vV3QOZ
HqQsmIUPpjK7nwyq4UbS0TXMCt82wVYfbe26CLHeb0SWH8lSaZPKesjySfGMDBjF0ph6Y5/5UjTc
hXoJ1vRmdtNS/zFF/TegK37s5f66TZVbkqWf+mQcL2uDrO4oWZG9rMQbVNrZeT5dAgoutSfafEnU
5n7MwytUeoN4Vg7VaD3VZtHYkwbosLkA8oeeH2JtcKWovm0Swwtj7amv1UM3IR41GJR3H14SK/G6
oZ0dMptBU2ZPazoehzQ9KdhHnRWDYOcVnIGofWYJudD6EuWDLPtpRfGjlZRf9Cg6KWFL7KgBT9G4
HoxKDvICCL51/RAV8lf2ney+tjqPJFiY0KrqvoN65y0BQGYFMziQh1Eb8bPH6S4ysnvMV7du3Yaf
ra7+iWWg4dD3XQea2dQ3TFk6GMsAXcgBhDYuc+oVSVl4YTOLwqO9aQ+6NQOcQYsapaMVuAfeMU25
H79sTA4XJFVVSM2hapGqgoXb03zFzuYrVvWaP4xea1PjDf6VxUR/mzlApMLSgQKAR8doWpIWRQZL
2g7GwdSl63IA1jMFqZfW9e5sjF4kT09zu4jQDPcyMYzJ/SuYc7UqXqoi1xCs3E9Oe1F4sZ9/bz0L
kI1vKJuyT3fumJzD6GgkNfLUxJhrB7r2aboqrizLnQEA9xWMfJ7+idG4Ek89VugbCmLf/+deX47K
uZKh6dK0S9s4YKyVKC1+Xb+DdL0DybmrHVU3PgKnSdWD97jIF6Gc4s4SjdC5R7YUqQ8JyA6SqhBE
obsx/eYGOXWNpAUCNERmGHdfqivNesO4+76jfzkFF9KjdomO5KxXuLfFU78ptnIZfSW3QGy6k44q
bKJLBKHFbgTz76nA3/U6tKibahwzAOsFUbvYynJrZjcrCH/TSUjdsFfffnkBSMJfS7K6PDci8AYF
seLqx9/17WdUMHp4wxA/i5P/egEqJgAsMFtRi+/6JVoXEaJA2u+xcLZAykD1FIet5bxhRHRXOzby
uMRhNZO+BvlIFeSw/CQ/6pWEOAhU30vmyrJsdwlxMVwjNb+GKnNWAOUV850Jezcv3vmXgCkGwdm5
HKKt5qxRAA6Etc76brCS1u2q3nBDvZoBjCUN7gpAv6BNKsMlSt5hDk0+hUZ0W0rk1K71VZHHwTpr
nygpFXtWw29xpnpRX9+rkQY28+mLVMzHIcp7m0jD4gxNfaPPBdx93RCnxmWAWbV56ur8GkxUx6pa
Czuthp95kaPdvdzJefFt6XXT7sf6NBvRUc2sj6EmPQ2j6dJJeQyp9slQrGM85cdUmU5N0j8VUXjU
JhNzHBm+WLzmx64ewFpd5RcAvj7MSXNIYvq5MGOwU2OH3l7VSPdHkKu71WhehxFuJuq9NVI/1yQ9
rnBxlZ6d2jr7MlfrjFnt8WDRIoM7L6+zLv/WJ3J9qK08ttVa8dVp/DzLzVW8jA9Kr32WIglwSon5
0yqt3ina8l6axpu8RQCimwsBBd7wsZ7MDzTVZNuc5q9SX/3MxuQ0E6AmmmP4UWoKVFb6/JsZDcCq
Rm3Jr7Nc9UrNulpHs7EHZKI2jelPK9MeFt0Ao1530CUMOJW0chq0mOdyru0siwOTNPhYrWQbCIko
IPDGlD7k9P/Y+5LmxpEs6b/SVnfUBIDANjbdh8BCkBRFUnvqAtOWCCCw78Cv/xyqqi4JYotV32kO
Y9bWVmmZUgCI7T1//tzHXZdaT2ToS1sr1DUadm6NvvHVsD6GOrnJEbQNTR7bRoHG1bwpMqcSs4/x
GKiOaonOs2Jy5nI4edyAlaPPbAu4xy8OOBXtqzm6yeAAqQxXWpS5Rm/sA154wlC5874R/utl+O/w
LT/8ttvrf/0P/vySF+hfgRXu4o//2hdv2XVTvb01u6fif+Yf/fc//fyD/9pFL1Ve5z+b5b/69EP4
/b+P7zw1T5/+4GZN1IzH9q0ar97qNmneB8CTzv/yr/7lP97ef8vNWLz985cXkF2b+bdBSDD75fe/
Wr/+8xcdO/q/Pv763//u8inFjzk5wr/o5Wn5E29PdfPPXyRd/lWhRAFSCecX2ZJnnLt/++OvKETV
0c1lEhPBkYFTDg43Df/nL7L2KzoLDLDB0UeBn8HE1nn7+9/MvwwcKwKFe2h6G7/88Wif5ujPOftH
1qaHPMqaGr93ESjhxzE6jm24xcjwcFgaQuljZ4507EsnugthRSj70Yok9mRDTcizHMv/8GV+H/7T
cHNc8OGeeB8OavkyZPM1EESMxVnZ9mlaSPEIZbtjv5GCjdFCM0i4nR9kTD6i7tuU8KJi2jvz5hyw
tQy3v4y+iAojuQULuZtmsdEZTKvtcpdtCZzLwv252uupD2sRVZntxNBI+aXii3bEYEoTq3T4ekTF
F4ryvn6I7PJCRQR6LqxYXIfzi6GuAAUzGNphnS2rG6ZeWX00BZhFIBZjTXEG3ubm8fvJW9xzXwZZ
fD1ShXWMwwrkg/IlMkdbOys/CybY1/Uxg8U6YkfF1KBHjr//AGDFlEjKaGKGujDZoAdyXZbgvxXC
b3XCqjhlKi/sYJwPb5Uh6sZ6uZWn+xLnaBKuRX8VQMKt6FJbMl4FRzqcxy7lbwo5ZBVIsnrNoBJo
FxIgi67d1HLzAp7fj5aWD6jbuyTbtPJWKQC+FylL5ODn0DZuWTeHWkkvjMq61QvQTofomlqFE+G/
E0DmiYIsm+e7Ynjm2VOsvjYNDC+M8SAPA+upfAii3ouSdE0LkL1CYBrTPq/g+hEX/qQJxC1PurzT
iqNIwPGVbiCU7ST1I5TlpyeTM1l5nvTc4VR2tGovo8iTmXeS/jjJgNMNsmmVah3JoJ+b+YPaGitr
wG+BoWhkPGgdXcv8UqNvRrUf2wuRX4V1YuNmZvKgOWFHmJXGuylMnDZZiYlDToyyPH5tyzeqTkyY
MgjJlh2kih2njxqBAEJ1bTQbEeO1Ndk2pNIvIT8dW24nasfU8O+BgVT6HWlDz6wgypAhzs3Rgj48
FMqBQ8+SwI68q284nLpTojiFKhxAAs44Gm5sAgfj8l1L6AvJCkduQtsIg3tLEm6rA/gpUn1bl6VL
AnMvx8TOYLpLAbiEBTraimtaW3Yd7uL4JgEaZKd1uho1foVSy8qwBgepPEv1nIWpbgf96CKWZaOc
OHXIWdlsahjdSqBlS5J8NACudJZ8GXchFtZdIUoWxiETECgxI3kVSdQZDJUFuQp/9cqG9fYoEpv2
46oda3vSAUxG26rdtOMhAxIVALBLkPjWP+NaY5MEdQ7BbfhbsyqHZy/sv4NEXUXWs+hvwGeFW54N
fdn1iCENIuxGkeywq91i0m0BK7kph7hUHdoNmnm64ZBl+zry+2pLjJxpwY9RqVmlWTakMhjKrE4X
y5jUWyn6EU2HQL0e42LHwS+vEDCLLrH7MoB6b+nFeJ42piB5/xDaq8kVTwYDNVe0HSJRj06R24zS
XhKhHZvPVU5sOSGsI6+A07yaK1djqNhF20EMpHQMfWRNW2F/HqFjoUTX+Sht5B5Kwbmrj9oG1KLU
1G+NEROnp2sxwp56/moSBE+zBzDjvRwyv6YJU6zJT8Q6w0RkNHOtctsAXybJc1PUN0kqbBMfFsLy
rK5eEuUqUaFCp93k1k9Rg9agQo9Xf0ySqxoFDG26snDelyEr1RDcU+HVSX6s1EOjKyzoHwtYU0my
5WtFx4iRQXkVpYcm82heui3pWRGmWC+9E8exreTXqgENupfa7JhFGxYO6Tzn+XRU8kutvk/SlaLe
DO2AY+q+gptCCIncsee+QguHKD+NKPPaFI/XTHB1bX1VCo9lgEpLthOQ0Ovi6kaRhQ8CeWqbHBx7
6RViII5UFQxdsYymb3W9R22NqWSj149j/TYKeDWIym2HGNxIk1Fs0iILmCnpLFEFm5n6U9Xa4wgK
EgkcTVlPyb4CPU/WElduyk3LhRsX8gUJAhC5lbdQlTegSF1F1HRUbf6w2EQtRNr70K2j2JY6hQl0
XnLpoRx3VZcya7iThmEVwruvvuu6O9Mo7AYBtz4Utj5O+FKD0/YhfFWe5O4pbG6n7BAEIZOiKwXG
l0H404xBntBMm1v3OilcC+IYOt9GwxVQRndq7sdxdMH1YHRSWKbWLsj6O9IljlreIfdaKVnCcnKY
Cj8sbkZ8rArPaPUyUNp10wZu3YHJCT+LZOrX+qCsqmA1hbsAfMGgN1gZ/tRxlg0lt3HRbhR8xY7D
NFhax1icmXQ/TcfJqO0Gu7fuC5dMsqMMzTZXENGLzocDsS2HMFXvCQum+7qL7b6NcWtc1fBcF495
DVi/6uyuhPzXFGosprCwMzpfLdGBHG7CumextossHFLBndnJjJOcKYHK+j64jEq435k4CppkxYGx
BipnFDB7Kk2ujA9dZesaa0CSEpZUla8rHJi8sVF6E9o412qHGzNJsFB3rYUODvNGwpOIntgDemT1
7I0OPhfHYbxvrbsIQw/9ixKO2yCvmRWEbpzhYFMTJJsxQ36EvOWa4PbTUQ1ND1ylLCskr8uRU1Z7
rbQ2QxbYEIrzpSJ1BIUxUpE7FAusTyaG5QcJUs46XGocp0RWXanwTa4i5LOVoygyjvEXwdEYU0JC
b7gX/UXTQ/qbVEerubfK127MmFYbPggwmN1mVZHkXsdIdjbimAX2ixsmBfoPHB8sloCjxq04cp0c
xwmxn6F4eSphxqBNOsp2bN0lwSUfU1sNDRsZk2B119gVLzeEo+k0Q0Ta6DLsIduNUKKNEqbeqFpe
mXOnmr+fhl7ORPUwoRAJItyPrZEFprzS+/QnH1uXd82NVqRuXKYALABPtMmNgDyqmt3rlfFSjvK9
0llOLmUbLeYrYuwy0e57JUtZ3RsrrCgA2wq+ZHBZgE+d0dztYmzk6kc5XOiZuIjbEXj6/DbBOpRw
rVVWte3odWxgM9FnYrWrSctXXfZcWcSW9NtRG1xZlG4ky2sSIQy27iST+20FgwGlHxg35Ns4Mt3U
7FdkKG+tKN9FZvgzinHjhpnlhlm/L6nmk0Z2iEBiXDcjnha2BH36GvLEjdUEda0QZwo8qVrc3UEm
7UC6ZFQvfgxqNV89E7D6AaFbW9CLRuM+QbaG5VsdaUdvOkidWcrNoALykPhRqPRH28XAysrOpxn0
bEnxAyHLplIM2+KCNZbFQoRXCtZpYkAAMeTCSSmAgwIhH77zthfWzaSSjDWEwm8xvJymB9pignVT
OgYT5DCnor5Ve3NPZXSrN+kOM3TRaVrPRkNwB5n8dTQZb+jH2AfleJT6HJBLj7g0Z5NM38zWuALT
DVD6VumbTYimuTaIbL23Hhutus6SmbAIUlg4OI2gfkPivQKHkKJ7CZqCTQH3oli9apT43kK/NVOm
4gwc8DWChx6FOjdVAQvQ4ab1Oboe4VIbWWpcOYj67LFBXTE7A7wvK/pIEj4PsYBtIVg1lEUpKoeu
koO2nxMffqBucj2LDY4PkytejB3xFIf46IJbfZ+hLNW430fX4CapAeMjMjKIzy+YIcuOuVFVTrxO
bJijgEug2yoctriTbKfN4CY+mDT7v6tg9WXcBQYv0W6ShYZxkVesJQgQy/4AzY93t+rjX/DZ+pom
mejo+PM9FxOJ/iuAAybGQ7nT6dblKt0pB5TUHN0Tnn6pu+cVFpcw52/vqM8GWFAIhOfrAksSvIG4
gtnN79i7YstX2W3+3D3MNonmOtnj6N0CfMsv0YntIZ50+4jVHoAEu7k0YV2FsOXQgBNAr7Cd8nO4
woxmf8YV8EH+fLgl1bkShdA6HQ+HyLlYU3fY8uf2gXh/RbHm1C5CFRA22hCmge3l4uOXVWDomdJX
DglwMf2oqx9nVvFXTAYvY8Et1cAcQ1p+8aXNYTSljGIAye/R2F5cc69j0Zr75f4vqHTOO/LLp/tz
NHlRkqA1n6ROHed5JQBjKuRCjxBD3ME5OGfIp5zhbm6E6p/B8hjOtVWc3rEfRp8n9kPC38ZZJ5P5
Y4bIF5wBHTB2BpgUJLhppa2Mx7mCkGzApfXOyj6c/szATCzYC0JPbDF0mJeqNMVk3kTmZlrHYEO3
njggIfkL1JUl5e+37QOw74/RlhWLAU6mVYnRenvkdv5TBijrRi5up3v+Uzvinrb5hl9KRwAON78J
sp7Dv04u3A+PsADfwmmkCUnwCGY4OVJ7aw6pc2bpntqHJpBMCJXCSh3VoM/TCVk9VTZ6BXtjAwPA
zcAgAQ82dL8+3ya59EB5/6LwXYCnsQwg6Us3oTmSXAmINo8Fw1bbPKqedqHdo8nPpfAWNh8QnWIy
V8Yhsb9/zXcG0HLPAHCDIivsS9Uvrg+RqWg9zWjllG7901yh/TlxBh85+BOgh4PmtSsIanuNmx7o
RXXHt3riIVs5xo/nestPQJootwFh1PD/OPSXgFka5ZKV1nPQDHvjZt3vqvv4LrsM7b/gdXFiw1hk
/tYIoKkF2vvnyS2tckjGAEyh2SEF+VC5Cd0U82uskHH826jrbxUU/mOZ4FNp4duyw//CgsJsAfaf
Cwqr6i17en36WE+Yf+DPegKudhk6X7OP/GxI+bGeMDfzotQI6SU6ixP9WU9QfkUJCGq7sD/CdtFm
H9A/CgryryD3YvVosOjGrALJ/jsFhXkRfN4aikqg42BZuI4JusE/L5JeHUJJSAX8oOSBwc/ViRtA
sCRflxwpFbJ5qNuxocsYxNgYQC0/VrgzSIo9SPdh0V53+rgq5HO6Kl+Pvs9PtTh9TSGlJrg+8P7W
n4w+Y2pgnTv6vu6OeQh4wGj6rEa1VGELKpjHpnGFIbzuQnYQBCGmv2pc6lWrKT7LhTyx8z+Nt1Ri
QzY2jrpZxk5tBDZFCyLIczNTzRexZuOAWglrrwMLjpRnS0TnYpSTHxSRIE4eGaYES+8iUHfKGJhD
7BgtoFEargMLh32ssy6brpIx9CsjciurdOWw8duEsiaAz61JXIOHDx92x+G3tfWxqDSHQ19WnD6v
a2paFsLTzysOkBZVuIQPXxU/6vw5MY5WWzuGeWMasg39IwatLu/7IUFBOzPoHFV9iFtGIkiQmk3s
ULXeSMCJaln1x6n5kWkJrPm6YWX0ss0HstInOJCQp6klTCjPehFvMVlskLktRA+gYfRq7cgLEPxI
ZVyWmexPlXYDUWW0xUc7aGWvCr3y87jeZdTwJOmxVBrHGrJtPT1n8W0Ltwhdj/zWBCd0IIciKkDk
S1ZDnR0bYF+cBmjBuh7y+kpLyJ7gsgyNbWPlfleDV9g8CzRp98FaimYDiom1Q26HGn2JBtMBXdmu
LIDmwPwaRdmPZe3m5sDSOLo2epCcUJcYIIFaVv21ZopVK9d2FisABbDtkaJXLd9MdeHmQrtNSjii
TBra/kEWhGE8MIF9B+i+IBOjAV8bqnptpdohooaPMq0H2vvWUiek3vpj0cmuxCM2UcWJAWFVtHdz
+H+wKQtejV69FLkOUNeqVwGHeWQd+zptbMIBpUqWjbBrE3NrFcjE1SkcBTjoYEHkkKZhVmGyBHzG
jnN7hOFWl1CfU+UC3RtXtEpViJ0ktkUQXVjxmpZ3Zps4WppDH3NYKSMgG6NiCgHdJcr8SpG8VDPc
0Kx9MtzxImRT9Cam3s/M+9JqAQmBFF2C0dpbTt8CIgGq1oODILrxYSzJLRXdqsbWiUlrN3Xh9Vnu
jEV2Rhvwa+6Ic+PDdllkF3WhZkYR1LGjTpcF/5GTyya7OrM9Tp4O8BHGFYBEEfSDz7tDlU3Ky2KM
HXLMLooDCq02PRAI1M3qXKkXXp8LbU+E13gri6KIrSiouC5jExr2mRTVOA3NBPUkM4UKWcGM1lcy
ZW9pwbrDrhzzyK7NdtvHOVAiuASNKDHUI0QY1dbu6s6vQtPJqmPUhkA8x6cizL2cx/6Zj3Pq6JjP
TQU5JPiY7zXQD0eHKQ1JUDc4rzTGb+jP7AAseRUA/XsXwoVGqKfeptfyObLpqXn/OOz8WB+Gzdth
NMYBw5bgC6eweYPAOGyDzvpMnAoAPo6zPI47MxkIx/pSjvyGuOZdeanboEJ1fuloG0jDJZfDrV4j
x9LOXcGnbgIFdAkFyZyhaMsvy5F8NVXS41BeNTDEjVx9M4BVw3Q3W0s5cgSQrDo3ujBfcLiZ4fbf
MesnDszHu+jUy6NjALV4BW53hrbIfzoTawo6cbEz6pkTR3gSKtZDeTWQlk16tvp+KZ1aSR9Hm7fh
hykFWIuCqIr3nVApkbTJl0ZIblaFJ5/NM06tHgqFWTi/zWSGZWKXaAptosSAndfKekmhS4OClhut
ygf6MDraHWEmcvYf51gU50ZdvGCJ4poSZBg1BCXcyCEEdc/PcYVPJHMKJA9MSKXrIOggef38FYcu
HC3VVCMHSdQGAlPgheBWMO9UD3l6aEe3ko33hTpYvde9ChLIaWPTZ3hb3Z7rmV5yeZHS4lEg66nP
ZA5UyxfLRzP1MUxzHXfTpr6MrgIkWrAnjnbTUa1Y+hps0+uzMMipJYtkwdRNVUPg/o7QfFhEksjg
PSXBqE3bi6fpOl4XQDCLa81gxu34ouQM9QyWAFE0br5fvScnF2c1yEyGjDdfZAqjTNJBQG/XCbpx
F43chxQuMp5zjXun3g+9llQD3k1hsrH4ppawmhSOCpHDtZfMeJ15IEXb2jS9KQFRfv9K83pchqJQ
6wU1Swdt64uHqCRTMaF3KHJEjuIWpIT7wjozxLvdy9cxwI2xIDYOCHjxPkgJeyPTMEaLww3do67m
a4RxXG+oM7H0KoVGFcq6vroKD9VTigoofCpe4uM5ztGpw1YnOoJoXPHI9hZxBMTZKhAocMRxVFmn
gqNfCOyHWVGpRrUanSTwNVuX8ZlFc4JXhcor7ncoDEFc4ItZY5DysO1jgYSqKMC/KNYFRS9kiwYl
4aaggYBrZ+ccPTaoXPZkZ+XnBNzmyH75/T8+wOIeHQHdKiBXx04W7JpAsnuQR9EfwtqOe+X4EyqT
9veL6uSpgH2JDh3QyTQ00n4+oLoBTF9pTGNAh+IyHdncz9BtLXRVMX6peNm8N53vxzy1kD8OOf/9
h0NBFHmtjj2GBAuE0Shncu9+P4J66vICz4to86ErfzGMlHHsgMmRIwwKRqaJ4jE1Rc3UKQRHx5bA
2jawnHVa+Krc23Ulu8ZcZiueaJGuoYKwkvvXFIpdvI5cCCauwZuorPtKSnwyZusu5qwtm10sQRuo
G3wrVbWZVnABxH2dtS8JGsVgPX7XzBmNATlIUz1XCTvzfktcvUgNvSrR/uXIU7kNQRtBN5IN+0Jm
AOrWWplJ/DnEf1biNjETVAqvjFjbcllzpzrzSukN/ja2nmYsKu95DdnFCYJzyF5qhcUCETUqi6RR
zpwuSyGN9xtIny0GVLDwkOXMh/aHiTcoFLOTFFEiWEaeCYja8LsteCXu6FRwD5k9Zc/F7vLJk+TD
mIsdZaLpMDfmMUs3fZq7fwXqN9ZzhrpHtBLo/ls3d6jnXsWuCX/b5v9nqX8YfXH9VwVpNGnE6AGq
90SNGMrd3y/1pRr7l4+6AAu6jJh9q2IIZcUPOTJVG7DpOl3N3zW7m9y5SlWi33n1/bjvmsRfjqoP
r7Y4ojsyyNMoY1xzF6zyzgGDkAWoi0I91AWFRhznOp0BRXj1EgCNq9oKA63JxpGyUe1hFW9af/T5
mY1x+jj786mWwJUFJEiWBZ5K2wfH4aJGrwjUZW3jWF9of6lt+NRhNl/9c2QFTHIJEKFzAqypAIGG
CPdRcStDCun7D32i6q2AvU3R4YLQ30LX2eddY8WloVRAYZwyPAqlYFw8VgINofSl6YeZtsdk6Dnm
PYr9gTcN+8Fy5DZE+27j8tF0qD4xNbXWJnp1Rpmeuz9OnUQfn25xmLfRUPZ8MBFFGx0oEpE9NKMd
tQ3L6tSlyASrQKzBCoMlQWNnOciqPXosC3OTtWhJhmSiSskZ9Rfl5JxAB1KbzYJRSV0Ef9WkjVNY
IrKvHOz5i+aABmJtWx/Lnerj7NauDFj3BgyM32nHN/U1mMD7agfqzDkze5D2MDnLXWKg1Iq3gCQH
jLw/T16TBk1dGlbkDNUuTmBHY1ySuYPEj8tZgux1RGaemyaruO6E5FHwvZGBUdU8VU1/1YBTIpBN
BvAdVgWoKoAdlKJ0RR84E2gxQZs6sSjAi0RWEU1ObOlrElYXE8HVpTS2HoZ3dZ+6Bb8zyGuXaKuw
V1nbzyddBb8/cJG43K1yOHvL2ss4TdvUhBLucMzzfVZqHmnvaBnCmgXc3Zle3MLbsZCvYzlx1QEU
xpmgbBoRKLyrgQ82hWpbYKE5mdwCoH3kmVhlSrEps6sCrCMKE9ouUyErTJ57rM245xddh7gyECAh
igqSMpkzCH2dp4aDH7BNmtsE8ntZCnZMJzkz+86sXtFTh+T3BTc1U9oLU7kmYcAmuMsjoAMVEJdX
B65gYmjXWX8ngTSrcLBQaeHlkMSFmZmtKfEOzbFg6j5IcFM2aeNI6XWQSpDIXAUGoLGq3+p1v1PM
fif36F6143HYpBFCXX7bGZWtGs2hz0tb0YMVIeW1SLidWpiPJr2JgpmuHDqRIbuBpsJKDS1yVcgI
CQFbjpskbB3N5G4CSLfvKeiOGdqDRreUHwXtWQqmclEq6JVvWK2jzTwVTG2ltQmRyJmgVEfmI9GE
nWkElgWPFRlcs9I2KhlYJGFZG89ZpbtVWtpo0tuMBbyXGt2WhX4hEMgPSMKMZw43UB1s3hDMzxZ9
EmmqOElyC3kHF0JGIGOXbk4hkzHcS0WyKjqNJaPhGbEFPnUKhjmYngpWRBx7GUf+FgzYSQUD7zaZ
7uW+sAHs20qBXjS5XAkQgeQ6vWoVCSRncPjkg2hqV+gPRvhqNfRNDbdqUXsdVVgbaaxIbqXWYhzs
rUK64+qlRJ8EutmxUqCbKjxoDLPGiPcAE9wOPMKoG0DbjXHDlauQ3yRA4hKEXDUp7ETv7bjqnZ7f
z5OTT4YPcWK7BZe5RfuYGSuggyH7tLbA5PxWyZxsCFiAStJIfvChdVCAsjPCbQlKKEkoOX33WFqG
i+4wVw0QNqLNbEpru+9RoFBXxdC7ZgJuXl8D8QUaCRzasH5m9bGJxLWMKMwMm1XSyhCQfEU7uiuq
CyEGdwBqVYXDqqWHLkaTOrTTYG3slYlkN8bkyAjyzCnLWSq3z7xTrtHFvg9l46eKVaLyatMk4yYz
n/Ap9drcFuVVE5Njm4Ba3oY7PrwmLcjiZbeXNHKPcW6GcNj0ZftCMMUdD1dJ13n6ND2nrXgr1NyB
7zmOidbV2/FelnQXzic/KmgSaLV6nBqx6WFPqKnTLYTyNho4tcEY3igFvZfz6tiqqFVIII02j5C7
YSMgzxHxfZUrflUNMz8WQbg+vZk1GMQdWtZKaROjUS+tEixjIIZtv+GKcSFLhU1JgxNGfpLyZteY
kQCvGhSkAes8JQz1mkMFXnoSl0wXqdcTGSqEuZdZqTdwYfNKv5LhhWGXwvQDxMg5aOv6lNnSrEcA
oSBY5ITT1hAgYEvlZTZKNRtjbU3l2IM2waEbzXu9SzmLs+JtzOOHqA6FLUpoLbS41sDRbJrJDvR4
q3XpYy3yG5QTsFMDFcVqEz2JTcZSdFoWyXiLU8DBjbRNuucUWVVpbtQudMeu2kRI4GUT/ST9vkXX
SK6YN5oEomEFf2V9sM3YcILZhxL1h27q3aLCmcBzG0q+dhlCoaBvL3sq7fuRXtTEYo0MgURDB1s5
ZTIIuYmm2kWiMxiQ2A1wpcCoWTtSjyiZrUuh20w36gjiKyjSrdwC1N7nDXUCXXpK6LCNg/YhsCRb
V0e0ZtZQlA/us1D3iAFHzDLxIgI6ZDPlaOKI7DDu3ckUeFyC9pWO5dBvj4zHvjTXkdWt+aDbAw7Y
AjWZBvU8S228PNdZOmEjQzEQ/SKkV49JhEIJqrimSgFPJX6jQ2MhjsD25x3k6zWsjlomq7B+qLDt
BXoetaoGvVnZzLbmw5h5mkBGqe2bTnXrwrQD7WeaVa+JNeyN0ZqYJun+kN9b9X2rkA2G8EZNdowM
fazU1uunOr6BkABWFzpFR5AoxZ1qPuNlZzrwpoTLthE9NOmPJB2doHjiPF/n2oPcch/0vHUIi0wN
10VTZrilTSZDZ0sjktvWBTjraBmGK0uF47HF1EbpXQXGvN7FDC7mtgmY1ZQucprg8BSuhj6atnuT
5NyZICZdgYod6CU494NTByMk+ntXjsClJfAJNBo7UWtfhmBIBmZwr00MZsx20uAO7qDcD0F7Q3ii
xWZqm4uadzaEh71CO1P4OQmdwDlOhhADupmMJdDZSlNkJS2ELCV/8maOIsR6PAQcCLrP8wXf89sv
YRXq4OCxAbswqfI5rDK1cijhZQq+6364UP10hc257tcJkorvo++TCQV4reAuAIU2VH0RfedNQI0W
Rk/IbhJ09LhA3j0isWw7U4+Sq9wRCChfvx/0FKoIPTOw/6hCyBcZf2t2Jo4tvB2lOQjnFAdoalf9
W1Y/D9E5jYdT1S06EwEB0qJZExjF529ZVmo6pvT9DceRQV5pP5NbR7e76WHtWUr+XFtTNwUjF9NO
8cfnxJa87194joIX0/nxEZYMSxpGaFWaANfE2muGRqpRe+Pd8fsxTqEPnwZZZAWiR5qcomfP0a7J
zxl7mLZ9b/N7ysDY9/TYNu/Ps2lPpCKfBl0s1F4pozKd8HFLqWA62caZOJMfnqCqYR/8OX/L/swm
NhD1JPN7FRqT9Bid6CYLAlDHoYRUdxe12JrQGQrJBqVwLKcJQkl3QF1tml1phrQKUWiX0Vj2/ec+
gWR+eqpFXhg3bdyBDANcsZJ9rYaUDhR6oKkldBmsnas4/JtWeDMOQtEEPVfGsIi/HECZ1RdiIMj8
25Y6GW5o0kAmWNI2GsgL2qCyITcY9Mvc9/f8PyLZL3Nh/T8Tyf7oTM/+cfVWtM9J9PKRUzb/7B+c
MvNXFQsUrHkgfui8nRG633vUDeVXFDKojoMO/doEzKY/OWXWrzPzkFrEQLUTZQ/8wj84ZcavsOaC
VJsOIhgo0tbf45QtMnSKRYMykWKie56Cb7mk9SNhlUYSQ0Ky4g1Z8QnpUl+nSmr3AThvrFOa4ikn
U/QjbWUdYkZjMFxaRpx5iQFiBqO91q2UVEqFV8n6BJ5LHk2qrStZuP7wfQ+/HYcfy7+LHfX+oBB7
08DeJtTAi38+pxsQIvTWFGhb4xc1qndB/tJEaAfLzB+oouyqtH3+fsDFNbQc0FiQtyUj4rpVYsCE
b2n+Mx1WXQR1jXGrNedgu/kW/XAB/DYUyk2opeHFfpO0+4AMl20e6VGBobSWZbCEqlfVcwOrK8WL
L4EZ+ucKk/O3+jqeicb2+X/wePz8LTsAVTUpi8KdTQtqGOX1HodE1blh5l/zZRiEWzLVQMnAf3we
RteTQusSkKYA1/vWmF4ZKqT2NOWMW8HXt1HQckNR3dXhfQKSwudhhDrlUW9MpavJEDeGB4M0tLag
CNnjycn4aBdKh3z9bO3o69b5PO7ichslFbqoBcG4ITS/Cq/ehccx3nbsxYAWloXL9WggXztbQPr6
WREXoSgozzoVYA0sdkKmC1pHqlq6cSc1W2yZ6YGIprqvVDV7+34PLG9XrEwKQS9EY/DEVOUvBfwS
CoSRAmVid5Zxgg6QYBKrLqit+g1cI+PLya0PiR9vwv05u6glCXMeGnNqUOC+0Df6Qvq0hlTJMeG1
S1fGA9pO/GZjrWJ/Fr88Rw5YhCnzUKAFUMicQw9EI8t2hTI00VbeQ48gJ5mjF+NjwqMzlidfj6/P
QywWSy6CPEoaAH9daQgXctn3hgWFwo53dxkP7uSgUF2LmmdC6fcK/OctCGTeAnEZchkAYpd5iTKJ
BsKeSet2Hj+oF8Ue3TtO+TLZ0DDLAIEh4P1+xbxTC5YjqjCrAiEa9IP/x955LUmOHGv6XfZ6cQxa
3AKJVFVZuuUNrLunB1prPP1+qOGSmcjcwpk5t0saSaPNTHtGIISH+y+UJfSgNiLBTOS25bNBbAdH
uDc34SnGaTTmSaQf2gL/gsmp7MgOH6P8Xo2cNSntJexk/p40JaARzYA13vyLEyESlCgQprx1e8d7
Nk+5qx5TDE5di5Id1hD1N8s1vhtOeh8/UdXciJsZetLus9NqBfzqBLz8IYuvzks+b1KRH2LF7cbv
H80IYkpRriSbNw6Ei+HO18vZ9RGUaTbJ83DLKnlShwq7ZTADcjKtYTCW3bZ/TSw5AyBnpnX5WCoy
NlCglK1rQEbF3Uked/lvGomH+I2Ggp1ndv8ab/s7Y2X3XB+180HAkuK44yZZgh6rcazysW9adxR3
E+zg5pse7Np65RV/ax41WBhkV7Mz3hIMUIm6hWUQxT9B0DdWr29BksJEbtyPt8jNWQQSxYakWEDm
tzjATWXQAiOGvIzglvfdfxHd8lh+8jYlM4hA0FFyIPUgXrK33j6OfHuA/w687JtPPQAawR9at6VA
R58A5bR9rmkrErzLYsj7KiFpJe81kVnSl0+y1hvzpByDju03bJR75ad3QOsCrX5EXQZ7Lcu4cXjP
3i+GPjMzaDItNrsvZl41DHHnisXkGlgQlKiNfTxvN7/YeYzFPlZVrSgGjRiUKT+r8K+U+2QTQLsd
nOEzOOVZVKnfr3Xvb9wZsOd42JkQsVTg95f7ui3rVgVN3rlWXaKQ8VSaml32qVOr6nboVVsQVzKp
Zevw/cvRrtM4trnvr657eZiMXJhXZnQ/bS37hCwB7JFDtOXAjIDqFe64TUKHHsEdutT75iHdFDAw
bO/HyoTPyfXiFpn7hv/+IfPUnB1p1sjzQ0jnH3KgzE3RKdylh5nZbBxWIl1nj7Sv52XDSwpyz5JU
E8QG4ku4HboZ+A+bhlvxhJrAxnuq7mbZZ5t1tTH3oWTLP4Wndr8GrL21Jc/DL1ZWTik3VmqtdeNU
tytckirPtKNJXLkibiUCF8Nc3BF+zOKxUn2+EoeN79uDaQcI1FI23EygXfbB77XVu6wd/rWYzmZ2
3rhn39AHD6pjqY5Gw30zoyLYMvAKLJdu7jHYTwggbtZu/tWYiy0TVrEQFN48nZTtNxZ08dpBVCfY
oPBoG6NN83k1e1z7hPPldTZO1ZfijtySnpE37pCttgVaANnw/PFCvXXMmZoGjhZ/R4AQi8eUlU1N
i3h0O+tRIwX9o1a8tVNuLcRi07V9EVVVaLYk+9lhQF5A/t1hYvSi2vWhfbTyLR2hVfTzvPCWO/18
XIvLUBaCwRAaVgk7fb4Jn8PvlqvtZma0aCeIme8/nsebO+EsoLl41+sKdITGmCeSFEa6x83CO0yM
sTyIbxWnuL+mF7ssMb9vhPOIixtKibu5N8C8Rofoj+KPeD8+zAeafl9+NR9BAz0co71si3vcCr9E
TrNZm+Nb98h5/MUZE4aaOArePOKB/jBJfyCcsN7C8PhkTBItUHVlJd3aEecBF4eN6NdDQPeqRfno
2Budo/o/SjXefPwh14IsjhdUNIswGwmSTgcTrY8GgaCw+vJxkJu5zPlQFgdK047KVOrMnfc9q05I
pu4tV9oN9JJYLPnr2uq8uQWBbtL1oDZ4hahO1SSMG5WlMuurBxYwhKT4J/N2FmIxb14rK8jvWGS5
+kvpvRThKdCeVmbt5rc5i7GYtaSTWkGpIU52W+GXENrVG9IVG98VHLT2N9afneVUu7VlfuvpaZhn
URcHsZlokVAKRJWx/qHVVxxkF8EkxDKcaBP+rqhYCFRmytf6rf+jeom3azWLW7nE+Q9YnNGBNuTK
WPD1DG9y1VLZ9Z11MmmnZiaia+YfXWAdxniNHru2ZhbHNuq4Va5PRA0t0Z6mFmTvSpK0FmFxRosZ
bK6gZWKD6IdoQTiDJvnxilmJ8I4CPLtD68Q0BMVjDB7qab7WOJbw+eMIN5ckrzoA0SqtmWVdIgf+
PSmmwJkkxFQGH2Pjj0JfWfdrMRYHrdgmpRkbxPDEUzciiOnFdpx+/XggN3MclAmoq1Ji4S28WGW5
7GsIN/sd13TvgnveBpRxXBSqNqh9uYFrPa1pwMx/4tUdfRZxscICrdJAZPCgMwNw8R1uDvJj3B0y
ASHIbGWtrcVarDXMPOQhDsPOLeT7FtNL1X/IwSmFomJDvV9Li28VFs7mUl8kA54fpQLSgJ3bxscE
tuD8qjMemnGToyXyODOTGoeWCF6A9GU//o63F8u/P+OySKWH0uCjVd65SfoYlF/89iAIawSdW8kO
b3CkDOaiiUgj6jI3FUQDXFyLGYQHTLnf+Ud1U7lAd+yGulfirL3FbxVtL+ItdsAU1gpiW8QbjxIl
8Xw37XBKsEV73bHovdi0WJUXsRZZhgVyXwkbYvVOGCPnI20KxwKAIW3najGea7zcsB/fZfyM2FGe
eem4gFKiB4nqZ+R6D/9kNV38ovmUOzvFYq2TJkPiFwnQ2J5l9IIBTHDruShkKqcKoWJmvn4VnoJP
H6+lG8uYtyvwBRXpCpkHwmXgOlUD3a9CYKV19KB2JkBB1JFb70dhZWtbZv6zFtN+EWsxyJwpT4s2
aJh2c5e+WDGXK/e6K7/C+Qq/gtKMxb+/VS5CzlvpbF61PAQE2RPSK2Nbsp4NbVa361ai3NosF2EW
+QOSNzECAITpttmheFI2PFhP8mGG1kyfxru1UvmNqhIQbSoO/ItGB5YLl8NqhTGZfB8UOzP57KGK
b4eIvnRHy8W2EHGbeZeGW38Nm3Cd06IghKoPzRNoifR3FheI0ZSljJl8T4+qyzV6uFnxs57C/g61
2dI1O197GMYIZK5VR8FjoaI55GkhSplyHQxbyRKClTV1tXz5QTTAZ5ro/MJdHoVjP5ijnPSA6LBa
8gJQYZTxhmard58/3ifXn3gRaTHlgzkBxU0x9UpqEeStsg+SYSs0k93VA/8flQtEi0ul+h023Yue
9z/6Qcf1Itt+/DuuLjk2qW5C+jWQhjHpllx++a4x9UDJO0roMPnsPtB3ZCUnX53u9LY85UiBfhzv
OmegGDuTcFGOQjyGb34ZEEGHURhBqbPUZt2z2K1P3RfWmoPV4bY6hY/lSilxiTeid3cZcbGZOHzE
QJ7eI77bctvlpzq2MVikZurZ42sFYHm1mqBr84V2cToRlpopJHGUEOY2xeVAoQJl0tgkvYvRIrxp
yWpFwniV+HMEpJfizkBPNilMeWMprQztq5aN71nuq6+C0g+PJsZU2ymjNweWcDAbpxO1onkuxCA+
tXWZ3Om+KuD80w31cJR0QUeK2wilrRJpOvBaI2y/yXU16pux68IWPV7D+BakWbpvDMH4agjq+CkL
ejRi+ypirYdJTWfME5rPg2IVRyuWOqQrgv6xLsNwT0XYOtAlhKFmxUOs0dZR5H1ZB+GhRibAQTSq
fPNSQLeVp5gvSY8XxqYeW+UbkI4eSbloDHs4DlUbO5w15h/ZOJY7L46mwYWJVgOStvAVGykxQ0Tx
khC9qSwd76Z07O8tOILqsdN6K9j2aSKiz1wHAdqysYSOXa5m5gk5Tf0hybwWkJEYDq4s+uEPNU/l
46DHpnwaUOX4E6cCGRQ+TIheKcNtqhvIfoxCIPMtYPC7WWgB7DWl2hdOQiVLD0FfwMjuU6NJ7T6E
L9D5k/VDaJCkzf1swK9uiFHD7utW+kmFPOCyV9UpPrT02U5pYGnwfUbaUF6XGjt8DdHE6GTA+gzt
jkk0GruDlw6e1phgAJpqH3lOSnYAN8JqhOxl6Ef5lxBl3mZo/Qr+6YiitVWoP/XG6pwcqCyo07dG
F9wwK54iQRvgg6hafz8qbfEzNtIGLRQhCJCjK335BfvsYCfkyC7r+KNsOhnMronk2L4A43NnyI3y
jAMKmsWgifUH0c8BiceT1H0e87HWN32G2gFnY3Mysir4FFmx7gTT6LXOpIWi7vZxpJZ2wg/ArxTQ
gLax2lQDQwh1Yz9NWZXug94Y0cqto9kfDmZBrFmiZueQfbG0S9T2FFYB1NAuNoMJ8H8vI2Mxmidh
EsdPgteAL59LIP7LECUennnSqKRHIYr1l96P4RVVUGhtT1V6/P8yFOHhfEJY0c1tkvbhp6ie4tdE
UqeH0EzpA3upiHyEnKfzzHLVlmbebgOr7xs7KAJxk6ih4Ho4Oe1N3Ci/6V47OKI15ntPaugmxxB2
C2gPlZ4hv5MFxaaOmupHUMbwl4TGn166qq97FF+VAU2MSQIkLEuecZchCrBrvDy+S7wKkwFzwnKv
lshWkl7Mc1y2/N9VMGCOKmuF+D0YC2M3tFq+x+kvPQA9GpONEVCUqTJddIusik64XeDUEPnIBhl1
1aC9XvQbfeqTGsy6hudpg5WPmI/Drs6KFAnjEXKF0fcwA8aCZLXr9e8yDnV2gOrvyUdyerTlSFE3
aIMrhzyXjN9iKoSykyDulNEc8Cs3qCResLlnfO64R+9rwcrvQFy3EYSzLJx2MiDPTaEV+b7QovGz
2nvIjotavS3GLDiVupa8iqaUfm9Addx7YsUeq9JQ2CdjiFVIVNHShZL+NfRM/ZhIefg05CFkjsBP
DuCTUt/VC83kNErMNwhOAL1aSbLbdEDOXxBz9J6jon1mMvDYbAXYiG6njb7kQmCa3Sdzvfvlc/0G
kHzKInNU8si3Jg1IHMUmDp+KIWr3RQ5BiwM5+CSklY+9XcGDPSqt8QXjUNMerI6uzDBk1sMY1EXg
+n4mfJX7Xi8ck32nof0UVNBhJjX91GUahCVJrKCICWVY3Xc+qt7boNUxkeLM2U66mIt2KajeD83M
opdJmn41qpRuPcN6DSI6soo5osZe9L89Lh1A59YL/Vt0z7NcgR/fZY4smPmzLMTBXTUK8VGR4nGr
c8IgcAEKve++JJ0i2Xoa5Q+W5EUotzWkeBMzxHnxS8rFt1LvvqrmUHznoHub58cuZevzWHZ4Ldf1
Lig11I5LzB8kcii413kBaRshT/ind52eFS5Q/OZxzAG86nKj2VWQ/g6K8llQcwJnqKzHuR/fVRLU
pj71sp2CzLKt6WTRaGVUtpAjZ+9NTWA3AgdpbkbAl0yh2dANQCYjN1rYG82pFkPxLRVN7CT9vtj1
lhfhTprdVRb6Ud5UizuhHNnWYAhtIUugAsSVvhmm8DP9bhV19GYyuFAs6bGbgPgj15ThFz9noFLQ
1k+Wpw+7IGimp6Drq+8qPLut1TX6n3XZWJsgleiB9pzYfLHfcZf7XxAs0k5S1P6eyo5Trc8qu1bp
nnm6AqsQrsHGmrAsSLoht4eq0/DpjWbY7zDCsMFeQQlCuAySt5G8MHY6tYQjP1g4jxQyIgdJicNG
0H1PdYyzTCs9xsNcya6lJ7AceP6aVvmjEsRhQkwaKg4geQxb0/A10ayZ8JCZD7WYW0dBDY7hOIkN
B8ck7tLSCJCQF0QVJTfBPERd2j2JBc/Stu6kTa0lvwzflO2+kps9YriSkwDugDokM5Pl8GR03dey
MMxH0xeTPetFf4atJO1rpHmcWKxJXCO1fyb3ShyxTEbLznopOEgNpJfc8xVHrQQP59kkcsSRkopl
Zs1zUlrevV7EOCb4cf4U+XLs5GlWPitqZxwlrslDkwzFXu/a3zVEqZdcbDCRNi1HCb6UrbDVLNeq
XhU1+JpqSvBDa0XxLtbacisOARSounWoOQvfhCyId0JUTIg79OW+bmvpTR5TqpZSm6vPCKAL6KHV
xr2neCkIPt37s4hGjGXCXI7wj4ZsG0CaiUbmKSR1b8N4I0st1gjKNCRbnQOYBnmh9xtLLArHT1sS
GrTG3SyG3hZhVnhsG/TYNGGaUAPTi8oWPWBmjj/q3msDa8lRyCgP9UyVmoSx3nRFg7z26BmHYmqK
jWap5dYSK8gdsZlDven0HaoKzb7zMBroRT28s2CpbhVsUg9iy9GdTuMIrSoo78RY1rfSYKQuJRla
vVPzSc/akzf/njF/mIJp+l4bDR7kRi0dMyOwbCOEOyUIcXEP5ZLEfUCawVfAiEoyf1U3xmZTNmNj
Ty14WFOt2gcfZzGIgrlnl23R2zIqE+FUb4B8AFYoRHqigqpRiS5VSpRZs6+SAK+aokEVR7QqSNKa
8eSJnewiCctytmRh1jOHRQ2E0g4DYML4oIjwTINoKysFhKza1J3Rr7RDn8YhLiSKBZ21Lg0WeS7i
RxKGkxu2ll5s4N1GylaQGii7Pdfmth1M635QzEKaMzZyFjnRlU8h7r1H2UgnZO07JXCaJiItL30P
CWH86F74eXFnT/Egur40FnuBEtong9T3z1bKuKq4Lso7/OnY1lpY/mz5Aj+4CgL+dqphOEVUCLmO
tfTJr0frUE9Zj1NF2uuvld9VmWOEs8MOIls67NsBqWTEvXahGo13eR63v8KEocqNhEmMKTU/a/Ku
TZmY9UYsRaZJ7aVTgDHrWxF4E6KNhpx+R6nRezXivP2KZUqMeh+/YLRBfAifjEmW9lXmYbZU6z6f
MzY68clKU/Soo37ahOhYv2pVXL6ZuSQ9R1za4b5Uk+BxwDTasyuhz14lWZoKN51xlPv/3UsRI2gE
BY3w/tkMsj36CG5awrEOBmHNSPSqag+qcIbawWYEvHwFZIJqaCnc2YPLW9bxZQhC3QokaylgMT8j
6YXBx0CEEvTXEpMlNmVRBt7Yu/JzHx8hSUIGz94wRN8EW8NRrR/Kc4EOug1C9SDfcY5P3z5+Ot8Y
48UPWJS70FAMM3+AfygKr7H8mkDD/jjAjVrARYDFi3WIUwWfagLUuFZtS1GGaBlh2hiDBlNwaRL1
cgVNd6sAdBFy8TYvop4NZjKpdb/xsBF1OHV4mCdkBtS71xESt8ouFwEXFae85ERvBAIOiOpnXDs/
g0dEdlwAW4OTff9vCJ/MhZxFHeAi4qJlAZ0WrqhBRHzWf6FHuJ8VyIMXhbI3m3zz9z8hAhUz3pXS
A/97WXQokiHHARIdH43UCTNNDCC1xAs25P2uJBfbgutoZdXc3BjnMRcDDEizxrAg5kQC7qYvgVPv
YEmWkNY4lkm7MPwGaSs5+VY4KN/WBFDkW8v2PP6ihKXlhVKY85jFnbqbKzzyJ1m1lZ9J7GipjVDq
hpa805zy7Y+/Og7phh7ALvguvPkZUikff4FbuxSWzIzbRLNcW5Y0404rp9jn12QQ67FB2fXNWmNq
3ofLFXUeYjHhhjqISmCJveuPECCVJwFt4G58+3gc1wi8uVMjm4iqofAMJG25lKyoUst6Hsh9A84+
PUr7pHF813wSvw1Om9vtVnnQkO8AsvysPI1ftAMvxuDUrkzojS1r8JoghTaQ78NlcfF9k9JP/cAy
RDo51UH/Pffuw0P2gC7ARrThZvorC1qe5+9yfi8CLlvAQLa9XBgIGByit/6II9WGvv3rrILebtQt
uE5n/B7yM36VzMK3fovU5lagXnZSbHVnrl081wcIP4cPoCN9rFKtXYx/MkttkMdEeocJzfdNeuK+
gSyZuf42X6uW3ooGPB+llHcO0BLEGvmVlCUK6qG1i9cO9PH3RqTjvXq/tE/hdm273LgB6B5Dq6CJ
/K4lvhgdBtZxENcWyl+PyZuyKUHI4XF3mIkr2fc1WaLrncPBKMq6DGCckuWy9a5NkWI1SqJgvuc7
Gmz9qXENjCQ/3jo3Ks4GGsMihXVIVBpa+pencJiLo0qmp7B1cB47GD/T37i9yQeF3SK5aLqodvRb
flmJel1wRjIe5aN3k9mZtHwZtdR8wBceCfUMJ5MdZUNGt9d2+pYH8/7jWDfmEYo5MykD959Nai5D
BcGAXJzXqrAJgtdak7dh0H8ek3Rl6V+f7LQIwFKjxKcgXL9c+Vh9BaVXhIyoxgS0egv7E6U4ewie
9WxlRNfHNqGwzeCAUVBAXban1SSKyFNT1VWb9H6KJ9QisjU0+tzCvzxXLFotLEATIxITDtNi1jAG
FKyoUd24ecHpqw6/h8jkqNIXb3qLJ2XTSy8wHf/BHOLWNBdkcBm+6rsnvsW71FcI2v4oJrzkesuN
cxO1CEqz5reP18WtWTRNZKhYhTR5lnwCK5ZBNGYI9hXghw1/ciddOHwc4nrpUTtGbJqvBev0ihrR
tsHQ0cxQXbMYUXKb+dTBZqq+fxzlxkAM8V3SDbF/3VyegkIkymadEcVC+yEH+TZD7j8OMae2i9Vg
QLqFp4JyADfsYrt6cVebHmrXbmf9SpCyEdBSt1AlF3VpJdKtwdDgMzRIlshLLjkr9GXqJDM81ZV8
fJBl/4eBpebKpXnjs8CuROFxvqbYswt4R9ukqTSB73Qrn4Jr+SORBqfAP/h9zv4/yft/SSKnwf+b
5b3/ETbhObH7/e//F7PbkP6LGw3s/qwUC9dsvmP7v9zHDe2/RLTZ4SwqtFvJH1gb/3Ifl8X/YtXB
9UayQGc3zafr/2V2m/xTfMsZQShj4o2RyN9xC7lOKWY7MQANgN3mnbtYGyXdoQ4FgvcELrKDJxUK
3ohHCKop23wjflkDP76/ci63libPxFQFpJGqoKl6edDmVVzFYz1KwCfQtzzKbrLNT4AaEHfZtDzc
N75D/Y7ifvdp7Wa8hliDebEUCPZQHGFyLh1CpAqROYy65Xe+yIjCDCgUeCNUH6Ft8wyiKzIGSGwm
O2wz+nf/Otjr/JY11sP1rmfS4acDNGRNwOm+nASrAshYZIhTFfJnMfzViitv9/dkaTHLQIjQ6EWu
BALFklw1xfWQT01DiW7X3LcPc+amPpVfm/34hBvEvUh+2t8Je/1F3bWO/rKmVXIjc2SAsK25BLjZ
rvLiUlcnM+2Y6eLrrJCcbCfRbkh4JDf8tQ7yupHUEQ55SYCO0JCRoLmcz0kMyRHiFh6Ha/yaZku+
x9kDL5xhxCkrijLvOovkOmWA3Yj/FR/SUNFhZo+e441aVY88OgOyO3yNnsZT86UDuRUgG7hbox9d
H+AXkawF/rARcqkeBiLV6Iq1w1ea347i/Xl2aD39tTjOpROWekEU0S6jLI6CSR61HCESBO723Uaw
25339G7Htv8nZwB8W0TWeVqYeL8tZk41yybAq3r+XAOaqNnGOyh775u5SezJgWf7PdshdnW3Bv2+
uUzO4i7FGkalb0vdU2S3f46xSaxxpgw4duoNiljI8W3mJ5T1t5PXmcHJRlcs5DOusPp60PhdIJvo
0I13pqBtWnGNPnxzs5+HmE+bM+CbqJWm6g+EsPa0fbepa6IjuBNmQDuun/XG2mVHWMtO77ATjuOq
UMStc/VijPP6PfsBQyWmYlPxA2bckPwjojU52M3r3P75BDTsTtrB63QrZ9xLuWP8Lh/RDVvfkPOq
WZ5559OwqFdGYdaPyjwNmE8cpP2sV6Fu12UxrnPDyw+6uMB6pANxVQau0ob+F7GUUrtJmmM3xhvB
Ep5W9uR8cH00prkccjazpaHlpTiPCc/AXYgKh3+Md+IBVucu3bbiKjH/xuDwz2KlIgzLW2EJjEI1
IjUnOUMatTqZwZ+C3+OOzX+s3ysDu3Gkvd9LaL7SHgBcfTmwseplzIR5EKs72QmcvrTzE32Uh/Te
oLxcOf6j8IeyWg69ce+eR10epJUSRv1AF9FNDuNnazszPmblY/ACbrSvMfdcLaFcP5N58nP//muc
s4/c+QcM8kE2hKFQqTBThN3EdOGRlrLT3/FueE929J/Fyfrmpauf8uZYZ6Qq+Lb39shl5DEhtpry
ohVB4owRgBGpP/yTrwipGg4wHO7rIkAX60ppdhQBXhMouLOgXXLnn7K7YWZyu+Me1u/agXq9cvB3
4KpHxYoSDrWcy3HBRO/yscoUVzD+sHygKMZp9MzNysiuNwKKGOQSFrciqfEygSorQx90Pfrru+Uv
6o8cC2MBVKL1XNgm6ZP5c70DciMohC5KX/wXTO7lQy0ecpWoBJWUP0ntQLUYdkRjVTfWIP83JvEi
0vwsODtXvCmRtKQmUlgWW62Gr5FZTpivvNRvpIFUVCgdwhOfqQXLqso0ikIfzmFmYZgSY4Hvc98h
PujgnBzhsJZWXwvRsNXIOOcXFxINV2W2oqiBAWrx/NW8Z7BoG0orOLw2d9C8EtyQ/6JqFDvvIf/y
9xfMXJUFKy3pGmjtRQo6KMMQFJwDbnscj/IRoeSN8mWwzT9KxUZkfJ889z+Dk7pSQbrxHVVEw9h9
zC5rdXEZjV4xhelAsU/oBlzZwMtoW9+0dh8P7voo0S+iLG4hNkJsFRFR1OLJUlNbZMH8gwiY/PGk
FcGr6ItxJLGgmH7Xq27fZa9q1e20XFpRPL+xueA9/CfEYhAJrD8EUAjh6XdDXTomasmifsr6t4+H
cmsRqtSwedsbkHop+l7uLZZn6o9pNV9tynzFbKdDiiEe7S+gO066U4zt2N+p27kvsV9rMt76VHC/
sYmdpZ+uaqWdJ4KiVQkey/4GhB+Ctmul0nmiLnMS3L240ihQgHPhjFyML82LIC9H1QXG5b90sj3c
V39kj91dBX9lN9uN+3jhvFk7cbNOnry14GU2OeYzssKRslgoAPdDWi7cp0JnbbSgRahYGHdmU62s
FuVmIEpmEkNUZk+By1HWvQZEImAiE4wjn7jomlOKKIyNCKj/udCDzHDjOhcL0GRpsm/LbnKhasg9
grihoGwCqZ52ZS34qjulsi9t5F6cUNY38mywvdBE6WfwIuWUlEKChHul6TUYwcHYhL0wHC0zUZ7y
lGbXpqgkOBaNV2mnuFdH3ktF2rd2C6xW3KhYHUXOFNRxZouFL98lVF4d2RJa0E4AkFZW9pysXHx5
3mxUnnhqSwqChMszLs5kw1P8AjD40dsV22HPiXpf2fFmPZmfp3cZypIo+PPvd5GYy+lvQNwLQ9Zr
iOh/AfRi0xhw+wypBlrnSbldGdjV2cDA8PahNg5QBfu6xZLONK3INGvS3P6oHo3irXhLXRxtXgTt
rvghEZ0mdbhNnDVd2atF9h6X+vJsWUX9d3FpqMOYtJaSaa6BdHOtviIdr9WfPh7c1XadY5gGBfP5
YmQlX85kIKJcq4uMbcCnmnIIbieK/ylS0Ptuyp2io+qNFNdagnHr6idJwx18TtNmQNxlWETUtEmY
GFrNk3QWBO726tv8vkcde2+uGYBcTSSGx+fR5g98ls80Wu118ZhobtC0+8QrQGsiat+sNWCvNsB7
GNJdDgawRstqaR36lYpqkUbxEq/zfehKho1YybO+LXb16tthLdoiSfNj7CB6PCZ4VotOd8Doa1Ps
kdNGTafcf7xIbl0bXLv/HthiIVpGq/uxx86WqoPW40djrjEC1yLMf/3sC9U1PUuhJoIJcwtj3Z2F
UsLHg7iBdplXwX9GsVhzphCjTNQwYSXGk+81v2N2UNHpwQF5K+zmCZwJn5K7LitwAwlBBkYN/y9q
GsjHy/GNRTtkmRrp7+vdxLVwryAC0W+jl/Sb+fO/wQucP8nFCUkF/TzgYskHvkj71SDgbAYffIvv
YLE6GN5twoIS5DpY6sYHvIi3uBAlJQPwahJPDPuvlWJ+amji//008CLGIkdDh7AsFEQ4kd1XnTZ5
tKw/P14iVwf9PGkWJUc6ATek6ZJMrerayHU3aIc/gK1nY/YVhd2jMOCT8XGoG2y6i1hLwe68RWao
bQqd1djjvQFYw3eTn5Qayze0hlx/I5/WECI38FY0cXjvo0+p0+NYpkd6kWaZgOw7MWucYI7Jr3KH
pe62fOAN9slyf/lv4Zt/n/wYXPVe3YebGhW+6FNzGvd/n+eMByNNVKqevFBUrrfLHRGVQuglg/DX
8VUdVAfqgLcBoe6MmwhkkuQWKIStVUOvbwILBXpAdrQC+MTL7rAct/nQTZHmogGb2EZi4csqfMaT
deXldb2SLuMsDueWemeh53McCEWH3MuHQ1oCUo8zU4Fr1k+fV5bTdXlzDsivRsHW0N5bgucHqEDl
SozHWMMvwxm+mlijPiBB9piektox79VH81H/ah3HQ/k6r621h6ZylUaAIgY0w0OQ7F9Vli9NlWTM
6FrGewd15L6lcC/YuPu+YWe00Y/RQXSQUBkO2SZ3gm2xn5WSpmP8pG8HKpXhHxoFoQT9oui5X+2m
XeWKi5+2ODXyTlcGpeSn9VG6K6TPra4Cio4dfdT2QvX74++wFmyRThlxgMVTTqYBq8o61kM4OY2J
d1zjezAEdS97oienrGTe12fvxeSriwaQKPipLpQp6Y0GTHIs3Sz/+xkUIaCXG+C9Zmfsxf3VcLrr
eLRo0Opapy/uBUj0fvvl48m7uTnPgsyb6iwJMCaA91JAEFWJtyAWdgnwSK9YA2HeuIwvB7M4erq+
6IbeIA6c9J2yiY/oEsZOYlu7Zldha3PQ3Y8HdvMDnQ1ssQSHOi7VMuMDxdnnZoKmSQPkfxZhse66
zgzlEdKmq+d/hl23U4a19vjKx1nqfopNYYZqxaRZ5Zs2RrZRfR6r149HsRZjUQ43wyQZIMXNW9X6
EjXll7Bpn43A+yeH838+x/vj5GydVfgdp7hJsl/anTq89f6e3WOvbMqbJ+JZkDlBOwtiBNXoD2C6
XeQZTsCsT2YFqKqy7pIYCLnQDHipyiuN/ZuXwFnMRRbdlezdouJVxVv2UycKz7lVP7SGd+wkCn9+
vWt94N2NWq/EvXnbncWdv+vZWJVKgdapE5cSxDaNDEf0R7fChylJ/ocH0bsexlmoqTJbQZ1Y6AoU
IEupD3WGZSZucP9gJZIp4UtNnnLFSukoA9QJPs7uAAVHKxvHBIQyaOXKtr1RDeQo+k+c5a4aPL1N
C4k4HNr3gNaa+6Sw2+f6e7KdpWHze917lFxzP5yi41rD+8apNKMh0I8gZVCvnqulKQrw/OZ6TaLu
wir5FWmrjbwb9+FFjEUeFEE6V8WcGM1mxvdjT4gnG42SL80+vM/vmx84Wj5nODQXx9UH8tr4FjvQ
7Ab0SWJit5U9oOPZ7qLYETu3s2GOSn/OvkqYbCbDSgV0LexiE1Z5l+vSHDbvBtwEI8cr19Sf10Is
9puUyaU6FbxkizzDaC1+VippZRQ3jmLARxDaKeUhibxEHvZalasplH130Cmi1jqmHBLWiSt11FtR
JFrJaKoBc6VLcXlwGGpmSHUy6W7qFwcxkyAEBndm4a8c+DdgZUi2UUCzTPT5MalfLAU0H8TRIIVx
tUf52DtwUYEApM4s6GrthE+6PbnpJltVE3zvA16+wi/jLtYCOgNyLcrEnWs0+YPu+EcFPSmA8jTr
y9+Cq75a7uD4u9lMNdn394DsXBPlZOs+coLvppPcw8FdVw26qh3RVzfpAki08knbl8+gtEurCWc5
3Z0sW9mC5UGugeo80gnuuArqu1qti2CLM0CUG7/OOk13c7rbY3I/hWs4iPlPuJhmrGGBFeMNC54N
TPsioQvrocrLPDLdlGf1a6R7QurqE8Thz16A8aLbG0mR7/RQiO6H/8PemTRHjptp+K9M+E4H9+Uw
F5JJ5qZdpVLpgiipStwJLiBI8NfPC7WnO8XMEN2e60TY7kO560sQ24dved40cYEvIC5mpNIgE2ji
TeheU0uBhurXd8g5mwmxVRS/q0h+yxaYZfzWEqXjUVBdMPtTCCVVVDvvZM+hd53tyJub+fqRfB8P
fxsHLc1Cr0EWlCIzsSzxN72auXzAAaTUYjNSNUw9RCFpu1kZ3tlXhx0UiqPJyAaD6iy97wJ1lI0i
QcwOXLi68TU9aKAbyXznTukgWeoLHY7Iykc9OzGkUUPFMxdDQ2X0Yqp7NcVhBUonKqLJoTfrK7Rt
+VT720XR0gyalhB4RwUmshmfDybDEAXyOwO+oXjIpn2vXpvTitN0Xm8GUBV6dZCF05DQP6uCRG6w
m9QWedN+o+/1YLj+o18nBVtOhJJ3By3dla93XoslbSIIidlChTBKlT6Py+SdXlcN0pz5Ud9z7o/v
EET0tWf5DipD/mpAwRldnO2xgDaCiYqw+m6dSX9O+JO/An1wUjIKsLllpigFP9YDjFr2u0Cm9brY
2zuwkkLQL+K1asKzw2dhanECi0lJtLKDqQFd1UgsJNTzv94HZ073hwWEXExclug4WDxakOykiH2o
KI0G4Xfi3/PyuwMt2pSHk0qDAbyeEtJpX9s89xsXRuXePHGDhUCosh1gtHtzHprMr36a7wgiDtd9
rGy6TYLmKIAo56DdQVYgXksjnwcvF+YX92lvDIJPDcy3G4AFIlmkiQrtnY1yQqhlPunrqvTyb/x0
xC8sLuZRbbocxzUsulfDUzEjXAr8NXQuChMgRqnns1Ytcua5wiCy2Br0kdCAjwDl5y8MtVpW2CUa
YtSMkcgpmX6rUxcoPQulmvlAadAyjUVfz+ul1WrIXkFkxNAPv9wYdq0ULK8trCWmXLddNfl10bOV
Q2DNyOJTanTMC220TXTc38zk0U1fvx7ExYPtdBQLr26gSLxDa01ubx7ynaDoDZdFp1fdRhYmim2O
QtfXtUV54WaAb/fXt1tEj3rRkgptvUB5pWrij6S+aZz0jibdGnT1vBRaLo0TS4tDVKkhU1e1sGRm
WsD56Jt0PhbJUzpyXxM/CFrDSBIXHV/xls8DV9KwhTJ2oOngyi5rK9xsKpF/x4dtntufTlTfQKFn
V0l9CRCLwuJh7fBcNbj4pmgptVmRw6D0X63iCBnmQ6H4ShfJgmjQccp4WnHmzuImizEuPm7ZlLh7
K7k64RNX38Xwo6z3GXsZrPcOHRkrS/XiXpAFYbqG3XZWraLYtCYMPSGoardjK+pj/t25TlHHgVS0
TAQidOv8+trmRZNSkEXF+woVmIuDZdQ8mjLUZG9opj70qpcGhkXfv7Yh52V5WhpIA6AK0pRv+8VH
HBO4NNDOwOHVQTR9ZBEewz7YQ76ypqp0nsmX83ViahHbzNmYZU2FFrVy16HPGtRchNZ9DzWDB2Ry
V4XrLvkOeJDKHl10P0mkx+dzGXKwKUGyEVePnhW7VtOVQ97qo+tbHpr9ujzxKh/NUlod4VeXMQ5x
85bOhfPdmpNsDTl+4ZLA8GVBJsR/oba5uAfNCvgzB6xihMVBUCxzHtuq8mO07BsupaXHOVmrMbhw
D8KiTCRj9SCNtfQ2JpQS6h7eFDzioRnUIdMQu5YV3wxchPxqTQ3lwqmKNwwKulBxquFttbAHqc7K
smViZ2RwZsjchcweDjzja3oPyLGeLVpk59GPhJ5XPOHOFCxLLReO1c/4mG4HIiMaiM0A4EclJrrB
xNa2ctTfDNAG9fOxbfmRzXlxhFiTGnlWZt717mTHjBJsWmyKnS2I2FeKa4cuSqCvLZu3QWJSNy5A
YchArRzz69bk4/2gaNa+a3v32NuuvlOI5R4b4ZDtADnuiHpuf8wr9PhOnKANpR35q2eqYg8QqBF7
KiOvpLTMg8cqQJjaJEO1mWPcjDPr9qxJfhvKAEfbmdBu5GRAMBRWH7LGe8xUSNBPswLC41DWN1bv
eVuRDdg/DDrK2Vim26Zkfdw4U099MJHmX1VVin024lUf92Vq3xn9WLjROPfjj7avutsxaxovVAHr
En6mpdmVUxgOSH6DNTQRdEjpLp9G71Fx2vJpYGVzD/aR+FaCgY0No+r7dkidw1yLHIrZU2YigAXY
l4gTjWfXOq/bGxXQ+GtXz9MtVqEddHrp/TC6xP09E2IgFjXa6D1AU34fCH0wrzStde+8fPI0QOfy
YrqGLlT9BMw0sKJmU4hHW0+BtezZ9M0wG9D0Wk2FaqkniBrkYuhAXZm74egkiXyL1ASIkLSsXzwy
qZDElISkBEn8K01SkwA0heZJNaMxSDKVSDX2YS45S8ZUkte6m9wDvssUa5LHVEzgQgZGY9pPilv1
ddBLdhMSM8A4AQgOopNkO9ljCoKr+oF94pIAZYmpfS0lFYp9AKL0skenLEZK/VpnDILzWV5yX7eI
fV8TdWoDOuXJY28AIuZnVZHuNQmnSrV5vsugWh6yfmo1v2orcoS2UhLlblk2oIMCihjlg+Rd2Ykr
ENQABAvyXeBhtX03VgFa4ZP9LIFZ7ox5GHIGjl/pZJEmwVpZNdKNIWFbRGK3dDopIcoYQeFSAeWi
RepAgqHWA3SdegeFgtvVNw6/VwYOcZfG0XZuA8gXlOOVY5pNSZy3TfbazgAfJl3aRC5h+daULLF8
HJqjLfliVJLGQHHU9p2kj0EbRH2BSX/snR+40G8onIgAADsSiiTJdp3FzXhuR3dXyB+iS9LZoJZd
pOsK3oB6jicnJPO2eppboN0BQopjVgm8QWkjDeIYoSJpatxKoZ3Cmi5UxsH1NShw7vOcJWFR4QrA
63p80D7IbOyD0mZLYJtOarIr0FK7B6ezDl0JdqNkMn2iAvZWFyOKUhlAuBD+niwvKoe6AAVHJHep
RYDwc/J07IL2gyfnGq3yLlS3CuoBuLlcgud0iaAzPmh0zlyinbor5/kqoUDWGRJeh7J6lPg66bOR
oU66cDH4cXQdEiqUOyEy1fZNnTpgkG7o2O+NDEjEygvQ5bN1xpQ+MYPpvmL2ItAytw8ygky2QMle
BLIlZH4ZH+64qwGFxiYQ4wxvFgC50nqfdlO+FQnAu8I8iFZJX1QXgEk26D5rlWpLOdEi/DE/zFxM
VczaVNzpLVEOqio4SCJVFggcpbe89PK9Q6m9axq3v06GyvWzqWNRXqgUpPp07g9WN2C/o8F3lwiC
on6eFcZDBUjcOwNZ7sDpSH0zp/N91aHonrYpjdxp9q6ZgXND0a3kvhAQvwqcYqZb7ihpbDesirgz
D88dN/Jr15ndQ9V55B7cXjvQEmuK7TFjIItTceuS2g2spDaeetIM3wwxoo4FfV+vounYEGRNWhyA
rcvvUoeAWUXr4dlSdBrgCQhGbo/p9Ma0jrjwxItpoJI9y4HrgfDqdJiVCbo9RQkUA6Qs0CZgMhUU
OlP3IRBcepFp0QFy8V6q3vfoCp3vZ6cs0Dw06QUIt4WzywV3f9gqF7qPUOT4WmpuisHT7k7gaHnu
vDr5XoE/EjKW8iuezZxt3BHl1P7UYjR7D2yD6eiOtfWEpiGt9mfFYDe2NujRpGf5L1QLuzcVFnES
jEUxvg6OJmKuVDkk+KDHCRkBuPJdCKcq10D2b3Ncrag4fkE+wdvzmVjbKsnMjZ1bKfdRJexAtKLv
AblUi3Fb2vq8HxqbKb43Jt4QDCpAAZM9mnEJMjiAsrZ3wxjU2aZZHREMpFD1HTum3eTGyJCjEylA
O5lD+XdF6b0Hb7D0WC0B62MZ7roGAOAkHYD1I1l7yz1P+TZix/ozir3vZlz3cd/XYNwzcDKTBIj5
aWrIO+5G9zovksFPyty6B/6WxMWACwWQ5+QbKH5zaDo9nkezDhWhFlU4M+c5rhQ+bDWD1/HIkJUd
tE4EqQnEgkockFBRWxw2eTr4KP8edgBU0VsUKpH7Ojc7v6rmt7bGc9aymBXgVM9wW4rxJUWIINKL
FHCfbvZuJ28GCzFxjA3PUnblNsq9OyokyL0B5WWdjqptkO8gZWlZNXmqMitx/NLm9pGg4R5d5bOp
IoY62QMyL17q7NrC0+ARZO7BIbydArNtgT/2XIqpUmp11JDMzlA8bhFTz3yHd+mdO9jo6SS4BfzG
VHgauEppvypmzfOgcToS1IbFvwHFjIMKzbiFG7BC5yxIFYs9wvFurkazkUTrgbchGVH946Nj14xx
0gFAqw01mKu5HeZj19+6hV4cEXM0NqqqqDEY0dNbXeEipFPNjI0uSvpogh8OcVdaqI7PhMrLUBhk
EtFsD/TBngfa+9049u/Y2t23ymIg8ro6fyHEbkEuRr19NGsDjtMSAEQHLbW+A0UhvlWrkYjQnYi2
BX0TvghoyLwycrAscu0uQfwfvS+ocbPaDsjx9mARglg1YC4iZImbpGFlcWB9gFvNPb9VqatcT3U7
beu0BWxFZ+oQjaTttwUEGN7Bg0vToAAXbpe4VX4HWjXitRBIfoFwhxk49SBi0U0gSnXd5KtJY4fM
4a/cyRsAzh3EyVMdN3OeIyeZZyrkpKy6DQeSZK+GKewoaQq6q+cBFaIltn6gFfBxzZQWz3Ak8yoY
ZgcAkGxMICNfjCAxK0mSR+pYlxBkLQ2UX1ZK/mQhDxIkrpv9aGpvDppK1BAu7FswjMYEvGnqtT6l
rogGqxmCCjH8raO3BV6LhfLAaO1BtVZeMsWOCAknfq8te6vpcFEUR/+Bnr5H4cVlYo44auE0a8Gg
6PYV6cdZi+zMMZvAVFsSwVWHgrpjkO67R1SUgY1ac12NmF+fJGN5PcxZe2MZA9hjdqc96DjlYtxF
ZcRtIcI0mW0T/N9SBL3ZTxu8TcyYZ7oH8WenY5umGctI6mHDlUOJ4SZ1Szg/utPvRm46hwzHuOUX
vLbRQMENaElrLtuho6P6VrlN6wWaVVh22GkePuJoeHFqGf2DlRfshU2ZFcxtQ5MYkwDhzqbRbvCQ
ZzdjzadbYbNhgCZTY8fwgPMjjhq+dzCixO81kfyuPO69Zy3DFV2mab/ytL/wAJaRZtlgYaMQS3UX
b05K8nr2ZqQmyBU62AJti/41X7ITgHfffR1G+OClfY4jgMMBeSGkQYDFOyPd1Iib0A4PCKihNcfh
SbbykNLHmQS3KUaZh+e7qDrvI2efBFBa/Obsiu9f/4TzaImNtgRPJpjwX/jzn5/7SpMOnPASeWg9
e0l0uENJnRjx10Y+yq8X40QQCK9ONDUjG7pMmeUJCmYVtUKK8l1/r3q/3Vu+CJQ3JGsjFyWp/VGE
bcQDYQTzvXXVHqEKtHEUvwySleDphUfw6S9ZlgVXUwXOtoVfgheWn4ifHvtGm7XY9pqRxUeFRCyb
VQ4jWfU+8GPRa35ur0zchewnZu6vb2osUhRggfe4ymBEj7U3+x1vre/Zxrvuo/E5uYV834t+AGQk
+nomLy6XE6OLzZEbidvxtLY3tQr9N/sxKdeaVs9Da5+HJX/BSeYFAnAUJz2G5X4TQf5I3usQp7Vy
XQBFyp5G/E+AF9X3tTjMhZTLZ7tyTk/s1s5UjoLKhRGRWAMDB/o+MdvO++6pf+RX3fTvMFfPg7HS
KEp6ZeOqTCZ/Nlqlc9d2KgriwVsPOapaqxBERX8EypH7ANtjP8DZb5GC8QaJ5gy+ns0Laa7P9hfB
RbPN6yaZMZ2QHgu6UKNgvSPmlQM0KCO0+b0ZQjMhquE5XK2VR13eJH+NfRGnhRwaK+G2oGWDPGjV
oywAy6aVw/yiDcTxgYcBBBkp+8/f18haeHAqxmerPzz9Nh/csFurjri4YE9syD8/WTjtBFo2FbCB
1O9GHe9S4L2t7DB1a6V5l5foiaXFatEIosxaC0v8TX/PtsUdmsaPThmqkR6KLQn0eK2vWv6NZ+f2
icXF+oDAw6Dbvfx+Bdyc9GBOeVDTW6d67Z1+LVew9iEXC0JUOp+r4WN4RoQcTO3Tl/TGDofQwSaE
VkMILvBvuCcrm+A85ItN8Ncgl1dC6ZiKWViw+y/ZbWNbxaav7TnQx/kmvVur9L2Q9flscHE9zNDn
UHP5Vctj+7OGACpwKeBgVAg+xAzp5LWddvGUORng4qZQOk0VPcHR5k1uQMf3At5b9UbpY0PJhnRr
IfSVefwo2jrZEB4IY2Nuy3n0/P4g0SlOhODOdPAwSERgcO8CCZWtn2ZyHGer1ZOuFGhqsnH4805U
qG40WY6WH6Bm97hywyI2b6BC98GTXmv2ubg14Dchc60CvL90nAzElyurgLGpw5bHd604VE1+qJ0B
8aPVfk65JM6H9pe1xRQCGFGpugpr9bFCMxGNzdB9k72/dbBWw3LpirdxGQHzYaoOkk+fv2JhdCb0
hSYbOoWGfqUouYjGpF+9b8+PZiDSNOiAIWcM/J21uOcRJZtHtx+djfHgPNjf0PgboUvVF3VkXY1v
ss9yhD7O2oV3vjY/W11cCJg0qpgqd9CagHzaEXJfCSpzWmhPSjh+CNW87AeNipu15PmFnD0MIwmK
XA+q6M5wZSgP66quFs7GfSEiIFoMCSWos0bKRvzK+m3SXaVb4KI3a4YvuN7SsEz5SP4//vF5Osuk
FlrmYMTpTt3bewxwg1cFaqKyLOivC1DXXan3tvHenRjEtmcEacLkbR1nfD7fNnpb/lpWi/l2CdFc
Ci3wjQr1iS452oPl9+Lp67P84toFcscCZvMCxZibKsNvQD2oU5Q7c0hiMmoP/4EJtPlJVIZpnnXq
pIXmCBePh02XFs+Vne0QIfj5tYmLbhm+1p825Co+OUEbXpipYLAx4lgJkRzMbH9AkrkKUUq6k1D+
egoz3BjUN9ygAc14ta7rfKPgB5z8hIWvAWEVhMky/AQtf2nd59q+gowUtGe+rwz14oyBaYDkJxCC
Z1CDSrGgHTHbeMW8kDstdL5DgHVrh+aNI3yUVgXpfq3o4lIeFK97qcKKsms434sd0Zpk1nOc6Pi6
bowavfIXdK+ya1moJysEs1g7qE8Uu2MOJuTPMl/zaeHzQ7Ibj1YSqRX6IQL+c0I52M1QBcre3aYH
/T/g9MkJ+Ot3Wou2M0NR3Ryl3WjHjcDLg0gS8ek9lKSjIuif1Yfx2YvtbT7Hym7t0LhQdPDZ9MJD
KRtosvECn2hqIEfEkO80IbM4SY29CbJNN72wQiODykf52EHyj661q1/eASdjX9x3ldUrIBnjB/Co
f3JjsbGrvfk7xY3OAyjv2P5H4CvaZyG5XruaLp5UJ7YXF6CAPiFHKgKPoiq9szJ700zkV5rY25Wl
v2ZncSKmHXqY1NLBRbuDYIoW4pu670gJXLmhfHzJvIcd0oe1oNOaWfnnJ4cLgHKdkiD7iUw40HLo
0i3amzxfcwLlJlo6LKeLd3GE4R6wGG8xOEleM4P2rnnkIcqlAUNFftfHCfYENnoddFfJKjl/bYSL
s8voTTMvEU7fDOajPRFky/GCTtfUFy551acjXLyNLFbMFYG41wbVarOvWuWe5flumKCf1mqHZmyP
nVmv3G+XRoZaIATSZFcB3s6f565p0slBC6eDum9c5EoRNObjnHYrXtKls//UymLzNWXVkdHMnE39
1kEJjahPUJwryrUW/bXBLPZZ00zj7E0w47bCz/mTVSdItVT+19vs0jRBWx1V4AAXoRR8YQUiVI0m
5CdTkdlG9bVe9PeNaYHJm7h2FXZQop39Rs+TW21M9Sb82rou//rlPjg1v9jkmtGxHtUZDuigepxd
iw2y+XEfDPfOQe6EGsqfoYgEKLlFiBQdrpKNF2avX/+KS5esZGAj2KwDDr/0AWlZ5O7cUfjaBVTV
bdXnkLH82sSlyYSojoMwveQdLiNZnY3kBO86TCaKKyOG5R/MjttuuGqseUfnyxPugoe+D1nfjmqc
xYwylHEYStY4uL/VAFKv9p7ftEEVgG2w748Fmt2l//ofxMrgSOOlJxeSFH9Z7D3kX9XSszFCG0no
fblLDsgj2gHbteBYejP4dtnOftZDVUGk8O/3nHx+tyzGXOs9cMcEXrw2XSc56APefeO5K3N46cOe
PBWWgZAKZGfqapOz0bU7oh8oEp0s3XnD3ddL5ULkGoMBAgQ9acgFnEmJQ3hYhxybCjvxHGlRc8t+
Qa12o/4aQhHyFzuyD+KwGnXRz3biZ6vyz0/uPaevmdcYswNgNDC5H2pTJKpQv19u1lmS59vhs7HF
fM06AUPLgrFan3yeJChjLgMUh618yTUzi9MF4DW9nRm+ZLqT3O1sK+CexVncR3zT3E9x+1DHa6pS
azbln598x8zlRdX2GBoRZjiJXxYnodGsbfI1K3KtnljxUImt2BmsjAEAVkZozkHSBdVmOrQhtCOn
b200XWUPa4O7uAVOlubCdegGzqFzCLO2V4ZZ9oCkro/qBT8rVqZubXwL74GnE+SPBfZaOj3Q4ncJ
tl0uVjbamo3FQ8fqRN5BUdLZMPJisDstb1Gg9Pr1Erz4wUw0U+DcBxRw2WFKhUaUcYaN0abxYHTx
oKB8kSkoY1J3f98UKGMwBOcR8b3F3FCn64qcYG48DZUG4x13AuL2qKT7292sYKY6liv5NfCzzgxV
KImbeJd5OJ9ypH6jYg9KeVTEsv2meZJl62Vg7P6NdMyFIwqkT3DgEaQANG45QqYza/acxtuIgIfN
rbZNNlBqQ+r534Ijr1lbLEFUveQoEG09xMKmsPs1XLEtKm7j6Sf4z+HqUSVn57MjBD0EHPcAQKEP
AC2rnzd0bhA6eCOs9RsSO4gMP9FrSYAuQM0ymmC+40g0mVsUdK2Fvy+EwODzSLgpOpTx3j+7uXs+
w9fTyIa19Mbk94Nq7AzSXjk6D3OtvlVRZ4rqmFtFeXSFsxcTeVKRE4dc6303z8QfDS0kDQqXVAqA
nqI8j6Q5UMiDs2o/aWrsDvpL13p/9C/+v6LLP+BGnez88Cf7+V+/a5Yxcf2z+v3f/7j62bGsztrh
9ydZF/kv/UvWxVb/CWSEA1oOUKiSKoul/S9ZF1v7J3p3oLUDPxecJBCk/5R10cx/IlyCnhBoWeky
9Izz8n9lXcx/oiwe/w66RQ3onxna/0XWBbBHW+LbUQOLeK9EL39e6245ZVmpJHUogZbZdt4iyBzz
jSQirLsay7TgmbXFVWmJVhgsTeuw36jv2lGqjZAoA+BcQ3+p+329R2Rxr0iDngHWs2Q+InC/zKqO
EJBgGuoeQ8stfRs1lRR1z8lqXm5xYpyZWYyrZZXhEQNmmmexd97Gn/NjD3kaNNOTbZFulDtnj9rC
h/SlYv7Jerv941T6JMYhD6OTw+rM9OKqKcykSnuI1odjMEfjk7lJ9upuBql+3NWbLFqDtX3Uanxl
b3EUQzE8wf8dQ/3IXD32AY2nnRKhiNnL/TzOwctHu2nID81rDpXgsA3RvPWcBF4w7R0Lgoc0KuPs
wQUMI1j5FIsL/o9PAYVfiB5hLZ8562aFR7rX41OwkIekj5pIXktKkECIsEAwbkPQVTxs6fZruxfN
2nizSlkuXIqL1xbqqj2tFDBbl6bPxzlqxFufVZFtOiuWLu0faEiC1yC5hPjPYrdqM44RIk3lO3c/
eMHwIsc3RtWjnYZSOEPdzuPKCru0hU5tLtc2wovekGHPFv2b0XwfxKFYu3EvmkCAGx0/mDZoX30+
hGrP7s0MAJOws99QIZ2432j+4+tJWma1PhYHogp/2pAuxomX3ivVTHAr1qFxI+/zMpx9yMxf8X19
0PaoVd1qP/5mBdIfJh1I6WFUUrVvsTXbvnAUdC/UIc+UbV8mgVGTlclZJujPbCy2Y0vnvmGo3Mb2
n0IdG6+ngVQfmAPio8Kfrbooy6LDM4sLV91QPLvi6CXAGY7nDmpr4Yz1eA23ja8frBVHWv5ly9PG
++sTLhMLKKem1TDDmLBb5FlS3xOvRqIFTTf4oDcGVVL4czNsvl4s8qOdWcVmBr5a08G6W6xHY3bR
DSYYugAm41o46CPpTV9oiKBU+t5hkWGs+PEXh3licLE4u4Y36jB2cl8zZFo5vNt+x+K1wMK5GVSJ
mjJe+oG8XIrwNnjrd0YJMyaEb/r4D+EbeSR+/fnOtzPMIOjlolAU7YnLdV8oU5kZ3ViH83hNk19a
EjGuri388zly4E5BM0Jq0iFSt5gjJVMVs2lnzNFo7yzhRbUHKaFC9S0V4g2pFRlu7lvFEBsW8gZo
utOY7qdZ+mhlnl/ZReCW/Y3Xv+nVypJdxoywQT7/ssVkerNeCN7hl1k3ogrRS0wRewOiIBbP6RMr
/fx+epKX4Fq79Pk99Nnu4tli9XmZNFR+kYogH8PQRIEaexvFgeDXfj3DS4rSv8ZoakCiuLL0WK60
k9O0opqqE1NgjL71Zt4VP5NtHU3fFbSfpteWA/QDPvYGDcdrd7zMJH7emnKQfxpeUtJcAmFjpVdx
IBjDjg45MKooRUczQVL9KCj3zVH9ISBvZa0Ue557eJ/tLpYbCPte39SwO44vk2X7GmsDU/k1Dt1+
KlZ70eUS+WqUiyUEVpDr0glTmXl90Ihnlb8MFQQHPcUnTuvT5r3PhxDCcoGTm0HD3Xhlfi9tYSS5
IZ3gIKhw1oA7jBmyrsyQ18q4yX+ZuFjaK/7aHKY7ckMGqMAnkelEK1YvTq6rWRAIcgzJav28qlSb
WoM5wqplFDcsPRToTLEVtDSx39YEJnJSbSx0LvSttrasZPTx7IOfWF5EJ6cRz7zWgGX55Lfh0yrN
JruaY7T+4yWE8n3lcVxL9ywf+39sIrQ421KH5lwXcCbVlBDdlkbnyNH9oveh3/UAVO9mwCT/1g5V
8CbfRkXj21s0kWQj/lnu1a1zu5YzuPwB/vwtS8GrZHASNZvxWyDfEjbjEOV0LcF08cSWWiPyqYsS
n4U7ZLeswTMJvXUKba/MGR0VdhP0LarsGj/l9yVdWU6XhoT+V7jZsAbC0OKM6jM6q8UMe6p7MFz0
hSVrtN1LJ66OFIsNuR7ojCxRx4nbW9Agd+EaJ3eqivibYV6X0FGh2hpd4OJYTizJb3ty3oIenDed
6tRh2956hPpFvnakf6RMllsA8lWo70bfA8jni83XqY2Xph4Go9Gb0m6DCSU7rGhC2pePTuFd5RNy
fvSVzMNhKKgvCnbj0spPsrvMKnaJNgLWj6yoe1STak+na637nTiv3Op3rnJnKJjjvnhsLBcVBEgv
GkAIGCtn9LIU42NDnQ5hsYs1s8QcVx7QksjViHexkdKUpeHLzg30D424lpJguAUhwkNz78qdeHEx
nHw/eaSeTBEabasx5zDeMvRvp7ZPSmhj1o9T1a+4p5cOZ90EisRAdOic3KUMs5cKN6Vh3TyO/IgC
EGRK8/Drw3iZDv7jY55YWSw5VaDtMTFgRY/1vQf92zosb9Dwik4sD/WP3Su8Cwa5BAHBBBsaRWn3
DSskWa+VXRvuYh9DK8sEGQA/5KPo+VA/SkFOGtSvaBrWgnoDajik8rZfD//SbELjHWkC1M1B73Rh
tE8oelU7gkc9/96Xuj/QauO4zd6gr18b0hBUPrt84I7bhosrT1X1M/ob7+uc6RVe2L3GUGyZBFAD
CruyQPN2HVB0vmaQAqUKeAI6booBeo7m4GvZNw/k4LTfcMM3GjsQOBn6G32+0RwDhTJozegd3+0B
BHMhAosaziEXu6yGuG6bxXaBpxRJHxQHmEf06hfDoW6yW6v0UEv23KopsAug9jnFz1ydgyLXrjzt
VZ1h1mH+BNZEO9+pkBBrch2fhYcFH9Gl3IRtZhz06cFA7ZVBEJIwIMSjs3sdtzdPwIDS38rmpofx
Lj0SLQlH6wdB0aDbY6uo3taGojOWsj9b74Vy7CYcM3YZjlwkcGYhP+ORKM3InhQC/ek2agS+DZBD
gkoSYAZ1lINJMTA0uk4/62r0Bf2dKOrDrNzpxg+QS254BRWovPT2beNsoe6KDhJoLBAaCGWKWtW4
pqIPrMYIceyhFfKXgZghdzvfZs8WK3d5unPAGKvmKRI2CVKqRw3qN8HV2TaqHaRue+hdK3aL8qWb
bHw8Ealw1sxaxFnSbnKSBi2MTuOj2T8quReUgmwGTg9Kh3Jix4wg0+GXKuAVvPYNC+kUr4gb2oaT
57zkbhI3qrKpnX7P0Fue6W5QoFgIz9SgMm1fybZtU0SzM/gVG/zOTtAaOYVthxWT02NWO36aNJsk
nw/QoroH0iHOsimcRhqCixHmNfW7YQqpYe5ZvZ/Yr8Katm4971IHGYVK8cd0CG2UvCTVk6PMwViC
7JODSmq+290c2iYJ8PL0p4TuZ/HQeV04sLcez2aEwDdc7wLPQSFt5gS0A1MQdRdtYeyGyg4LF1gB
/stAT43uOEBTk22NNl2FYADasJVF6qlOw5I8MiaQ5ESxo62GlTlsWsP92SmAHwCVUqeIs6IJGjKy
dfN7mqtjOXUh2CghnV9dcLnQRaA0ZaTWcNZN2a8h6EFWJ3g637BSj5TRCz2nC2qWoPdZC/IZUIMK
AuAjmFrNM8RAZJv8znbAGqhESPVbTYVq5YSO4Na9Ykkb2jA4qiQw+TYZUiSCt8B7H4ZGD2mBPoJx
9ifdQMuiHRm1HnVGi55gLzacmylnodDTB6Pl4dxs1WnyTUg18OGWdBkuVICJDcDFhocZ4kupxW9V
gaHltyna+A1GdqNV+3lS+e0AykSX4uI2ffA/rsv8WanQbY+SL4CZ/IZMYTrjqyIXXmpOYJjDrraS
UCh4kirtxkuLY2a9TgXFUNKwN944Q5d+jv3eM78BSqm9Tc0iNAoVeJMi6tsiqjDBXVW82C7UE+GV
VxipowPwbLqh4WVhwlRfShoXKEkcnMYn7b2LDi2aOf9D3XksR45ka/pVxmaPGmhhdmcWEKEpgiJJ
5gZGZpLQGg719PMhu+t2ksUpdi9nV7RiEoFw9+NH/MJNtMYvordQ4vVyw5WmB13aNyi0WU5/MQ2p
r8qtb6bqIU26oNZPjVVtOqPwmwoIurjSjSdVSgOEa68tcSNbhStlt71128e210WJZ+spBmuFn1Nw
19kdSjAnc8YoczzVhEOpLV2jm3FL60822kLKNAWF8xaPuq9I+U5S22AS53wpLjWF9L99kexD00yn
SDb9mmp6sX6axGMkUT1JS2grDK4WO740hVtpejFCsSeceJXUuILwXcIKjOIoQA1ku1im73TSpmxe
soh5HSWNMjlbZrg+noNob+u7ETkgdBe8OPk+jY9N1G9HXFn6+8h4ksEW6FrrqfXsDmmxKSXjxu5u
c2j8S4byU5ztCAJTbG4X+S0Nh6BjMfJO3SyzAdG69RJL9sd5Cmb5oRkavlsstevez/JwU0dI2Nhb
dBDdkWw5EyjelDkiI0j0TLVnx/VFOoQ7M8eUJUpPoZx5ipzs5MbaihoXD8ahc6Khete4TXRLiPZz
oXqKdKza9tHKlB36uEE43prlcqr7u7R6CuvTOMjIugyerPZu3FaBJC9BW11HSuuGmeor0+KnuMGY
9fQ8GbovpaHbl3CeFMXLe21vG6cCqS9TnxhwFlsRIsxiyl6oG25h/DDEK5nS1rZhg806Z0TdaqL3
UOX2sOJzrbDZWdRcmS0HnYXjE3R6rdhPVnyY5jaoZhuNmn2KHHJtNXtdKzZW96irC0aCeA6ZqLZM
OJssC9jiWbmUCojA64w/7TZVGz2WuuXXdnEfIspnOCnaD1h/rEIHygX2LAxsEQuwDL8jak0wWOzh
WyjqnQQezMGFl5dQ1MzN2D2DTWQMte2UsKtoPtrpjBbMDTXGdjCSoIUBkmrXyK68FgRxrXuNNFdO
t6pOOOwzz3EeCke+yqQ8iBZ5ozk7Gih7o7UvpVbdFPYIPsFyhZoEjZLuagJa0h8EnARaboTWxh2a
NxFW/tDkF0zOdpYiXdr1cIi0LAjBeYM9sKMlyGxtW2eCATQznsJ0tSjaOk7jIU1Mt+0p7BygHakn
ydFm1VIQ+k0zNX7uAEJDk2RChcSofo7A8ZyrxJg9J1muIvEC8x25h9yXzK3ST8EkWZ5k4w4TpmQO
0gHtGzeZCy9HfCZK2l0kFWz+/NhlO2PWPalGvkq6SdAK1DrVixxUdAvhKSXSxPKrFZlPiXI2Yt0v
xpcuzI9J124LSzouzk1p2t6SwueNi63cDr4d3urdm1IR9sJkZ9Z7ZHt8bcm2efJtMB9kTd8hqEXQ
SF2VabtS6KgEQ5DvQYDoG3tJrjBZ9jBm8bXqfrTMnda2+ypHGk/FbpZFKPMU4Rkbg3lrZ6qHHE6a
JibXFC/13HhNrnqSoh67RCc+JruijvzGeGJwckDbdxfBdSwczmDSus2E56MyXhTGvLFMnEwmeyeH
JBMyYDW1vBgH51RE6XFswp3dhcjboEVNza9iRFKar1aYbNUKIcKW15MPolo24XIrFJCedruNRw5j
ubw60XOl12dTgfwvl0B1Uje3US1Jz83cgey6X7LZS7qfTUysbOFDt8VOsPKS6crasTQkNC3Idapn
pQ/S6BTSMYzGwV2Q/zemwesnxY0m4XeQiq2wdNFC5XZjAw/aroleVvX2Yfrh4MvqSE8Gf7pFuJit
FI/5tTEk0HS/F+PrWGIbNTw0JXIEtXU52z+kLjmqhrGbOuNRaNdt+di0wwGFCU+1yWys0dM6d8lB
SeZ7yKve7CRu2zBlsIvnXui3fFfcIO3VjPLNrKQbq1X2jvo0dBHW7meySN/IAWARW9rmOs9/zLFA
taZ/mch0q846aMhL5bVObt1uUC709Enz7WS8sWZku/LQ3CM8s50dOrfFsMsWDdEIVNzScJ8OpGrm
NzHf2/ZIZpUy/NhUvFjCBSu3Ilhsa9fmGNaMErm+4EZiEhQvzwOKL201vGRJeui4nKsRcZCp5vZ9
7SXU5q2aE6RPXhllGyd8KpvBleU3bRk9Nak9M38W4VYg2WMPhm9a1R3txmCmMzQnvdcbqD3JxRHr
cDdHjcio1e1UKM+dGd4LVeaPP2YZPAyikh79yHWUYqQjKthEVuFW+U8Tm4v2osEc1pGODS1cFbm5
no3nhKpX5vExx3Janse9Xah72Sgv+77aJUX5w0zym1S+NBZ92/VdkMa0J62Eb/pK2EdEEa+UWPFb
lP2Uhm9nhA7jkOY0P/Xskm7bNknTO9lUA1VKDp1cud1wRIZzK2zUw9vpUFVyUFiCgAM8Mda2whSt
N8/RtYSBuD1mjzodkKJbb8XbUC95ZfWccOOyuW7a2HyOm2VnoRXnqq25U/Ms0LT6m2jQL1JyL+O2
KpVxA1oYy2cVTGm+ne1nZbJ2qd77BS2DUm8eyrY5xFF0pP7m7ssj17aADTsTrXUbFT9zE+fWWyLN
pzKnLSn0mvu+9SuKPBT97urReYiUGwnBz0wY+9pUjraWokg0PddcW6Fe+aJAG9o8z6PCMYp8i6Iz
TRXXjpS7sXwu44dSINWj5sHY1qwgAmQROns/ojBxsSExppNU3ThKFKRztR3RtZbzK0nqN32DWZ39
Y7FIinRLXFphfSeH4053+IRa7atDt10iPMCMG0dEkSv39baN5qMjz99svTlZTneDzkmIzpQE9bBC
lisnZa279sg3eGPHpCjZdFOP/UPVleT48qaoop0q6TtZojJdapUkpXwxM4NpfEJfLjmrZoHPYaZN
aDj9AKXRcgQJOQI/GscejmpjkTiZGQYQDXXPDZ0+z27smYJncZXiSfAhJJL4fMjYfO0uL7S9katP
sVNexMQdJ5yfp8YKip4OF4WYrN7bI+a71uCKYfRyJbsWJkZvmbRt65riavRC9nc2oIemvRWIbFkj
6WGWbQ2984VZkmq/yAX9flLhFF0F8drnXFrJY1Nc2foUNP0bMe4FyLk3VRDrhswX2hIMNppDi3Vr
jLJXl+JQhPZGM6X9GKIYqISHnp6BLOSXrFLPI4WOVaMFlSMf+agPz5IqSGBltJAsryw114Zm1sEU
ph94FVvoE+kSDQd5r8rDnUNOEBaPozhmsoaUZX1KtSGYqTtwOg6zh2m6HS06hhWCSYnrcK4X4CHy
Q4U4YupEbglTL492MneofDTGYzU/FymCVHepuNBQPJMQicxKUBTsj6Gdt0t1szR7O8w2RlX53BvI
AdHM7dpgxj+rNi4lA5kgNCewVavDbzjonBaTTFdFsb/5aZUnmWTZ0s7Ur1V4n4izmfelW2CBHgqu
l97epgtVepei8PusktyGJyul2rENT+3v6/xel7dLe93gsBzTaQFLL+5yrBTsfGRT6P6o2peTLF3M
Cz16zTw6XBpR2wRrCybTCnduq4gMsPSa8FpKI/oy2hhkNFabDosP/dUS6ClXd6R6D7116q3MLbjy
libzDfPBrA5j1fqZ0buF2NR84Cllu+blthMnkV530+Kq/M2IZ+S9gpFUuI0X2pzEJ6udAwniTcjt
WTl3iG26hkDDaaYl1MSeQtumaY1jpOxTY9/Zm86OL4RzN7Na9mFpv7cMLrsw8ha+5pbtXKY/yXr9
WHuMEtzF8o0Rxhu1ZvMOt4a0a+PBN+WTqgRqA4+dG0vSqA5jpLuuukh2x5ll1oljZj9tJIovhfEZ
9jtJBX4F+SdXCX+q6EUp4i6ej2V1b1ezq8ZXZXPTNa0Xdv02yi8K+VuySEjrIRzFFqt03i2+NjGB
oiNg6U+Lio8l/QkVJTM5vVbHBwpNtyKOFmHGyc8A4d73C/Cl8VDaOjOX3dJQ191H4dMsclo0COdi
7oTa26KdI/mnbN4w0N1JCoawdHf6pfc6+w6dV058EbRahSrk0LuN3u/7qQrK1DwhQhyo3VrBxPet
pbjJ0h4SEsme3LjVkG2zwUcpMovGJIceV0dLqzG+I/Hm6aN0klnpXhY7x74wVIB4qMskb2b40E4/
DSpJVSQB0o4+YkinNHS8OY5p8YQXQ3tNq6vD1LXTJE+wVWauPSmkbFbLO1t6lE12tHR0RvZANrqO
oVwUqeaZ1XQM9c7taY5lEPtQX/TVzDzqjB4jvXQn8pGwtS7UnoJdu7Ybk/YBGk+wBGZuTzFcNosa
SLV0UGc0+dEEz9mMZX4dRdHVROOrXbJNFi77nnFPWgIO426sVE5j8yiwgjES4dmVtS2NziUqw22v
0JPVrqaR4Z+KmHNjbwqYHWb6bJfJAanbsyW0G0uq9nRewtg8DrbthqSWiQUt1njAR4hqADQKFVCv
PNVKc6op9arO3C1zGhhMbsf0hxndDPqh7emyOpGnYyObzH3QRXiVS2iPSc8yXaLelI7MXdx2um2W
1BPFuE/yLV7LdJru6HcFltUhJ0d2l4WumtChTKqgLXP2ebtTE855jAgizm/l6uZqOj6qYW4m7RW5
9vFlk5VvRmfv0DaXGZ+YLGpkqxslyxD6bAIpN/iZXBJKdWxU6D/2e1BSQcf4rNSfW5vZQk/voo12
A2KV6fJchK+6FbqrKK4TFtRdxWUsPVnSM/xoXjPeGgWFy000oxJcucvYUFihIRRH91GG/mhTX7YJ
CrERTdsh3ObDVavQnnV8Ru3xjMVCccyrdhfneyFlfjXRhS/r2wWsPiW9Tnjv8utxjAIF/t08mrTO
E5SEYS0jD9SlN32Sug7lbsHxmtsfqeg2KCq7RnqnJjfz9JrX101U7TP7Sl4etMRBHFZlHCmfpFpz
ezshntRez64c8Z8abIBu8F9pRwFwtuxAlwHzD92exgM9Ym6qMjDGlEv9QrciF9HUay2FsVpdDFSk
UXMnrO81OsiV/Co5l8UCdrF7Q6WQeqnaz2STzfCQtLOPTqkRJ4Egk6/zalfQmMv7+jikB6dJOX/N
bTtrQdk3VxVlxJAnXq+Ji7rXDnUmrUHpQp2X4zAsJ8cOQAr66XCTdZKvQvJk5QIUOGm5wEnIr+xC
f5LywZMSwj+XbrKMu0yskq7LIR3Upw71XokopxLIHBtNMlX1Qy094k6z72T8LyT1bjA7FKESms2A
YYroEJJ8ObF93XfVQ1+0+zHLaT/mB7NzrsLMoVk9+Eor/GTJgmFetrICc8CZ6RHt20E6o9i6+Jms
dH6ei0PUqW4lhT6ya1ezCdG8ROg2brKLPDu19N0l7mcD4GMCbc/Qck/qpZ3GcFeizV53T63+qjrf
qpJ6qsbblZo07DKAmWg09pPXN8UtOMBdiIZcWd4v0dt6n8UK/GmWsZ4GtyrPPf3GGC6wg0OTveYH
5HyDsR3QHLbmZe1Z+Xmz0zEOX+WgMy3cSLRAVLlw8bnwi+R11EK/be8M7adCEuYgmjX7tbMfJgYe
+m2Ux8FIK7emM97Y2kXJQS8lMt/8qpdKL+oTr2nfkozIB6+b4j7h7dChS+UfdX3rlK9gtr2MOqKx
lGCZ4AuIeDuQrvfFXYaAzaC/DtKN2p+oSb1C7lxJVOjn3ofiuVIv1AUDh8dGXbMCAHzUiimn0nRo
SnNJ2ENKkEP4yiSirgAfVq6Q1EMFLVp1VE8vD4IqUg3HMxcJRZ1fSvXGYIKkItdexN816S3MTpxh
FaBuTAtrko+9AWep3431CTOtfas/j3JQKRWOMQmalLqrJcg1OZdhRbp3bTIRKh2m3LjWFsVF1T41
8YU03CFtTxcoIbZTR06K15uOW04icAbENfv0MkeqJB81f+6PwnjMTEFuRTN8BllRdoGOybS8n+ht
aOSHxhCM3YBgxMYoadQDeBDldVNfVwnFiUqB3Kpen85Bb2f+Yt+XCbqxyhbrO3jiKNQu3qD/zDV8
jalznCoBBAZft0PFA9y3Xjxa8eJZxJw4f0Js2CLHkqxtOgWmfhMzxnFm4WWy3zZ+1FYutZAWJ54V
HermaAK9cabsLkf9O7SijTbaGyeu/TDLd6i5Ztw2xWapqs1cDL5jzG5L3zSm06Vl6s+x6PbthCQl
u6af8iA34qC16Q3ZuddyaUX52xRP94WSbWTWsKP/YuscQshkXUjmvVwj0emK7mHJ02ud/M0OX6Ay
uRLniF7Ouer4xRpl5Fy7UwFJ9vRBVZV9QktKomenlDeN9CRB3BL5WdKeTNDQHTO1ktavnoqgo9Wg
SKhYjN1GazSakSFSbvRjHNYqLbfNPG7M0eL6bzwpJ9mJxmBKeb9GcxvaO7XWeyaTJ3acW1dVkKAD
jdICJdSNQbPVkQy3t77P+IHVcfjQV6iwMvCrS4uvjk58J+ZzWbMyQjmP0veSzKKJnnWZ/HPo4+to
sL2wRI+JOm4cDbdGPN8M09up777Vck6TWHOFdAEwjDL9TaP3U+B9nCZM4Njo5Tej716GVD4vGRoF
XOayM/hWfonW5KllotKEw/Pfj3T/OrA236G0PyApIEyNOdqxMLZN7cAIdK/Ox777ygFmRZy9x2u8
f8oHsEMmpWj0jmDBTaTi4AIidX0zkuuCwqDRaDN3mTYqLbKceq7MlK9UEz6DqOEebzhwRhBe/oUQ
/A3uUHYW8sxltE7lx6C/RuHeK48rXCo8zruvkNTqp+N41XDIUfEwQQH0PbhCGtJRqfqCNvTGeFQ2
uEE07oTc6aqCou7DfeMzkmS0481Xq8RcfM69ajey33wyHzrv/+kCW7IGWB0+iQ737qPuqimsZioa
BmWDeKyybzNdw1D6Ci71CbSbp2A8tRrC4Q5nfoAcSg6An6Gv12944Y1Lv4h/CSARU7z+Iq83X8nN
fIZx1CzUZtDnWl2nPjxwNqq2m2owjobgDtTX2dajpMp+p77MhfnFd/gZokmz0CWCQKjKsN3eryja
2VWmT+vD7Hqb0QSsqcb+fpk+ReIiDgbvHpElPAI/HMRKVzD4pqUCucneLn5zLr5Dyn0NAQMBcruU
aBpch8FXBPj/x2OhRdKNwwvu4/eIeYmuTiFIKvO7eR7fpCtuNmOz2vhmqFaV/OflfPo3VHg++0rx
C/vv565H9rcjOUdj1LYJCKQxhpQZ7YoDZgMyvBv1EU+O7XLt7L8iIX/CSKGX+dszP3zFbN3OaGqe
uThue8p22rHyVpnchnpnv7LIEv8rDPBfwyuP1GDWogGM99bHyGNM2oyG/bqq9D7n+sbRmcSGT1/s
nc/i2+9P+QB/EgizhHXDIsb7eo/Od1Bs62D1ZtV3pfcV+vJTPLWuGewYUIQaqmDvl84w+mV0dJ6W
a6eGOaSNYINlXYDB2wy25na9cehM9UfbXKKMHUSRecBM42JK3ywgGcJmYEyO/sU38BkaF4ohcQ4a
BJH+w9IWsiHwzwBz2CuvFtNdrW581MsZeRYevAxPUTo8aNQgT9QvYsNn0R6iNhhEAy0QAtL7b6MY
h3BMdO6WaWR886DomquWqafoX3GbPiGzsJfg+UIOXDWlrQ+XqKXjZREaEkf1ot2L7XTMvB+LN5++
5l58QkB6/6gPS9w4eTUmNo9K98O+ex32WRAFCVQdutMJsrk1VGYGO3+/iCtM7X2SAHzN1lbvL5gs
SJq//yY75v4mZdj60PBQQgxHd2TfbrsvsoH1MPzlMQ4NDwyp0AjXP7xbnyhh06ss2KyQkPduaalA
GOpAyt6MGrWYWL34+/f6LAaQDfz3A9cd9Huok6xaiwWYQFG86elrO9yP+VcRYN3fH1/KVOCNqlDA
ofV9wCuvJmKNUaaVb1+sGQdTarRPxabaq26KDsdXWl6fAS7XDEdVVjAxCeSHtcqlWhG9k6w5DsjV
74wbguI1f5iv7D1F13d5w4wmmI9MKkEJ+pbv7Mad8ZV85ydH792H+HCHFCKZJ63mpfsZc5SKzt+1
Sj9ZG2/+fgE/A7/zIA1NO0yDbW6Q9yvIQMns9Y6MrkFCILsBbRIihdo9s1V924+winRzN9rGWHsO
QbxzzuZmuMjIeaavzsgnac9KYYFurzsIGjgf1rkEulxWclMBAEHXOXtd6ECkxqFMFsATzVdR9ZNd
xdPI7HgcEF7jwyrr+pgPQu7WrI4R6TG/BeNvbJHvdevt1/66n7/bv572YTk1QP0yDDr2FCCgSGKE
UDFOum50lAFx3/liTde/9uHEvHu3DzeGoPE+qi3vpp5RDkWie+WNGFh8uMUpOqGngCNthNc1HODu
hew8DsAufHmQPrtMOa/Y8GIih7ui+eFjLGPX1+hisId90Jv9Xtsx5S5pJiFHOMGMLm8Mb7inPh8a
9yvJus9uFOKsBmd/XWJkJN7v63GU9bqOZHbTNr9eNTDFRpxoDruJ33wRdT+7Ut4968PqQgRIispY
KoBnm1YlxyyCYVf9WA7KIbmjTbA6R/8b3+8ny/zusR++X+JihG4Gj+1oW0JZSQ6Op23TS+RG/g1Z
WOWTx8Eh5LuEmrDG/A/faB3FWk7CV/mE+rN5ENthZ5+iffsN15btl+v3yc0Cp41GHXpdOCt+ZLZp
ZWWjFwDEoQlEUFwaG5NudQPSvVsld8dTf0MQfqB58vdn57OigWoBqPlKzUQq7GM8VFsrpaDGt9Ln
uR1cr/tkCVYf0sLjQv3WMkHQOTjznxzb/0i946p+LW/79vW1v3iu/2v9pz+qem6TKO7/z/sfu3/8
HL1WqxrGux9oc6OMcRav7Xzz2omcf8of+udv/rv/85/6Gndzjb7Gj0qU/frXIuy33ktssG7/6/e/
/16Xoyr77rVtn/u//KM/dTnUPxQdnxc4+2uIgPDyL10O9Q+V/2M7rIapoBDHhiurto//9/9UzD9s
sgEaL8hmyCYQuH/pcph/mFSzpApYf5MvoyX+58e7/keM5Jv7x9fxz5/fyTr8Yif9HktJSU1YS9qa
f6wcvA+3kjwwfxJaOvmmYmz0SGxUzCDHpLiQMutnDGgNfOC2c1Iwsz0g4XIfqvatBujeS8zhth+7
baoBIehzwzMgBIT423lmqj1EMdzMaDwIBQu+RC1OZpPvxomm35R/r/L6Ah2Z7WKusMnyHnXfzVhn
u6UFEW0heijM6NJZB1O14RybaQS+be+dwTxTKBza2b6MIoXB0oIzFBNmDNYTSQ5AG9P8vRpkhXlu
hIlJ7SdSGTP/ZPg2Jpe9CuCjOBrTfpJRUAif+vLoDD1Y0hYnOXPyI9qw46wBsSvcQXSulbzOVbgd
RvrxvYCakG8Hfd71zPRGCRAXuNNctjzLYg7bNJ7Vha272hhZEA8mFYhDgw7HaOGWZGEBGVcuMKhN
nN0ujB+7ZNhW8Ri5SiZfgth9LaP8bNq4hymV7ZmYvw3ggUqcrQaIxnLDVDAUQGSSI3uYSTqT9SLC
FjVKf9ba/FobGEpVUXN2+nYPQQj0aEsUq5Z7CeCiVYBvWPDLy8cQ76j1LQFvydU6D1EYLVAFhpn0
EjnGT5hTX1BcfiWUH7cYxEOboMNZIPv5cFWFE231gUF98kzLnSHZpsHFCdGM+gHMKa7x4IwOpF1e
gNLRJttYT1+q937MT9ZdjlkT6R+eQpy0D7s8ijP8oiY+wgSeHL9K1zguu/GJLa1djD4q57TvaZlz
ecav3T8JmP9R4LtIfrRVV73176Pcr6P6rxD4/1t4hBf2d+HxmhDdV//jJvlR/R4ff/2rP+OjgTgR
Fy7OUvQgEb6nUPhTt8j6A8EiE/0RS10T2fXC/jM+2n/wqzRFLdmUDd20KRT/1C2y/oDqaiCfDz0e
xqRp/Ufx8UPjyaA7aUPshHmp2OghWR+zgjIZoiFntIMkq4Ue3eQWIOvnSgLVYW7aptkrmb03qvo2
E8yzWsXt4vmK13QlUApdF21KtdlreY2BqbnvEqCHEYWkKcJTI26KeT6qofBHE3njGChfzWDZtjbD
IA5zZfqKjAlZUQamhRa/Lnylqbd6K/v5uBFdfYplkj/s5ICFzVl1rWvWJtb0bTUWUF/mYOmtfW6U
uxo0O9CWg7OUO7ikmyjPDyoUB8usrs3VRG+UglABnTEP3gLJYzSYq/fCh+NwaQl9S9lyHavOtT6G
11kyXvXLhdnbp0kUpzFO76Qovx5sc19mYVB2IbygbqOMQaFjr2unl2qen9J4OYa2vhVi2lJhCeOy
K6ajSmBkbJotJuz66zZfIQsExfzNgZ4yDtXtNKdAxqyNNgu/tPJTMWE5r/YHFv9UFiKwtXHjSOOV
fjPG06VoiqActV0ZDRdpNRxEUm9/272f3Jba+1aVQd+MEhJ9LZy3ubppCn6IZLWuJKGSFMGc7A2W
Up1yOGR07YS2WQXwQ/DShsxkjV9xVlxbhTA5LCgZmg2fPdcYvCmNm/PruVPu4DrswI6p9jlUoL/M
cIyYcq1TS1VHgVey/LIh+Vy+arm9b6Osr2HT10S4CM0vkpJfOeJvXY1ljKUegz64co2Rgf0wfCzw
LlWr/D5FJlyJ2F3QI/0i83xf8f/1oR9CsHCmJbHDPAJYWN8I/XGyFvyc0Dm2i690fn6pM/zrxvnH
s3hDxEHWWMCV836deqElZdwzvyvlBuBWVGAmCYIaBCNsx8aYQGpL6VtTP5qq9PL3e+RDe+XXs+k3
KI4Nx9I0/6JYaMY1mnh1IYHllw4QxOJcPmRV0Mu0GJZoPXzHBeffOtKPYWJss1A7GHgDDq24bzsl
EE561QI5gNRzV6gvVSPwRD4nUnsq7K+UPD4Udv/8rLDkVy0kGsLyut9/2whmNShOnYLFcbLqNNml
S+dim6bqeTHsO/Q4wTm1twSlFXZ/tDrnUQHd3vTHvnXu5Cn74qv7/OPY3AK4djJP+ZiLJsaidUsZ
hn4jwSDRmVhXTfKCbbJXze1jLZOz0FoIc+sqBAuc58VbV0tBHxUnQ6Rvg9nc/v1aIjOy5iYfdpKD
nJNNnk2Ljsrp/TeklZMEZitMggS2ddR8q43mMi/MDoCm8dCr97qZvmF9eVcZm0U3AQtgBuplpnGm
muxAigEpCtlnlQaTRH9Y6osqzb7pWvqGV8CpVmnERgVkNHmx7zpbP8eFDC9pwOPSIQ7r+esIcg7m
2KFX8he8qe+UyDrb4F3t2nipNKwoilOTGGfkEDZO9GJL5mUrmGxL3+ROv9RgJvTDcp58lJTuqhmK
ehU3L7hO+pOmgLRTNkZcXgrTPMF+eSml+K1I672jNHhoxzAMFLRu6laCJnqLavFPY70dVGkEUto+
0g84zSFOuVrG4HdJbpESdrPEvMxC89e7VK1xFpVVumLUz4Cj4NCepyk/RSkQk24OfSHwQiqNyzg3
Lyv5FxXsUujZ2/rR8e8t4ZkY506JjtMKniP8a5QWwtzLhfqzg0dZT9BqZnOvlNxzMctTNS8LrEaz
si6tztjmc/EyVJUGtI/ZtJGHT+OCfY8DRyfptMGLQ2Pf89nsJts2ChrWxVyp3mBbe7ttHmx7Ango
BqDhJaw3485MnTOigi/S3D+GsbUA7AdehGu6p7eV7Scdu6IeitPcFhCSq03acaDmUQIQnmJNn0U/
K4UbU8lw6sy9UrW2egOicLRtoC3Wfsr0syiMo1o3V9mMeJDEhZlRt/jqsuuHHhhZdhsu0cnqa08G
SG8LsHK4pNdwD0QfzFL0XUapyGOikcN98KZxyLySIUq4pDAp+mec19UATZTLRiNDWAzzSQ7L3rUy
eS8mpLN/fVZbnYKharaQIDpv7jvHw+vpVFhPkW4cpCJOPSODCS6EyvqMzVWEIyjFlhpWqUu982Lm
1uU02HCci5PWWFdd/lbUbKNZhWFLQetXUnWWrHg/N85VkfJ/8o6NA5QDXJfYW+xglaORaYD56skB
2xwXGkA6R4PYkHrxXLsGXmKuLplSoFpumZQDHE7rEltbzR2L6eRY4x4G1wS4TTvXWfHrVIzjj6lt
f/IXsaHlvECxq51odmvNuRvAmIf2fJPU6wpWyBxMkfF9zBw3tqTdeqZC4N1pb9mupUPZllX+eCgl
b8IJgzy1gCJBVswG3kXS4hcx3Thh9zjggBzoMW+tdwt/ct2Icq96tWQO7gQOHLJFNUJfPZhD9txr
zVOVRPD2Oul1mW4jSckCqyMErrF2JpMbo/xl1qO3wgHAKmxxo1jS9XrGmjJ/sxPrklx6D03jBX9w
XkOLvX4FX43Wz7DiwDWzabM9870k40sdlqf1M84lp0wbkIdXyu96mW/Q/v+/3J3ZcttYtm1/pX4A
GeibVwLsKYrqKb0gJFlC3/f4+ju2MrLKpn3Slefp3huRDxmWZQDkxt6rmXOsDyPWbjgu7lG7HRtb
qICI5dg65Ip/V+KTYMjxOpf8LQGbVscnJ2zPxH2sZAwkgzM+F3bdkLEKrW8RPeiBv4RywG2xxYXp
JwqEK8myb43cKAkzTZQx4tZqP33Teu16Vtq9HyArRCRVL+zOOsxpdxZ7ip/xpxPmZatV4M2nx1nX
bqoq/cQZfxAxr8rQ6q8PvE+lCO/tsLWyYiezO0gBqXQ3cPvDDbyjVyoWHBt0dqdyZfrSvdEh7jOs
rWxaR1pnb5KTYeSZHuRZ2MIJqf3S3I4+35mWWafKRGdM0zsY8Few1ctx8umY41VXmxKfJl6zVmjK
5/g2sJifLPNpYKbEBMpLrlSnWB3eZQeDKGOqVV5buXcHQmmmTjLtVbXvxRdTaNZhjI+JOGlK1eGN
tflErOimLABBzRlxcL1SGm5ILGDZiOhaooGD2LRMJjtyC4UvrDOrc8SI6zLEiCAZ0adiNHdO3V4V
g4EzcX4Up6rGaROn+bGS9Js2kJajjTVkkNKSogFnUOTgjI6djR0F142DVyt1lJsqYt5ozIBOXz9G
PZ8C+EEUWmV2yNvsLdL9+9kKPmfOtLLe5Va8l7vqTJeb84GPK5bTpabky8KI11OPYl7wBbr63lHT
+1yvz2nMQwcABdhjA7S39PZ63gNc0m9RbR7DQbmSX8X/VbJzX3b9e5lfxcrRaTCBzQZ7Ux9m71UF
okG/EZ/dyAYrnpR6633WGTfii458Vagi26u429vhuexGNIrynhndK6UXn6rYNmzzqKntOfB5sbUE
tXKbO0eGl9983aFqBm8OXk/kX/yCHGUgaxImEnEyqsVBl8qzJNG1VnveJvVgh77bx+jX5KFCAt1q
36ps2vlmQFEo5xSYHAw6mXHXN91j0TQtaR+v5jRD32LIfe1U+1RJkVNGmH45j9u4PstB+JZrzBvP
MO9CeXbFg9ZRdXKEGR2Wwn0Xe1AkyCz4gRYUn2OsvcgPcel7ja3cgeW6z4biPHev1hjtxdEtwq1g
QKsegIhoU3srDvoY4xkr5ij+ftUaR8MObsq+c/MBnj6eLzIz4grzjiP9Q6n9ZZw35yEH1naDZo8T
kl+vCu65MligqTOeqviY4cyvAxZqKeuMxWiOIledxNIDNMsuHxMTFZVyi7YfebnExl7hEsBVUszc
iIbapFnJUtUubT3tEF4l9dIcBIKpDdZWObbMitVJchZKqb7oAd8PKT5WDOnOaMgC+mBY2wGuPD18
MySg5iggMbXjEVCV85DyqvVl+iai8ziWPpLZQsvKEuVvf239gqiRyXw55rOSc7yLsD7rWVCGrDDf
OESo2OjJUhoOqVE7gDzCbcSHMIb6jVNyTNqWqzcd2n1zW1vhW6+h7hqkmzi4Sb9IczpRiGXyCYQi
fLRDbk7D6DujxM2vNIs6hELU+XUeSSX7tGTfj5FzH+GodOxhneb5YYo4bapeWkojPbJyVSjBmTAV
iqbCohGnbljytUh8I0zB3A5x8FLhLMQryEsyTsknkphjGzB5u0b/OdRYHQyYQxg3xGPWyfucWx9N
M2BBEnFukXGj2VhvrDAdFpWCVtmu7QU5DzgAoDNubbY30Dk+5cFPlrCGUCPrW2su3IpyqZygwM6i
6DN1/I9xhPY52I8BwVlpaGs7jT/LmmAAOTk+W/xNimUXMEvGU2OPG19Wb9KECKGWzXSpUrWohnVR
a8zo7YK3dIje0lRfj6APeOdefbhTOOd4lX1jSpZNeTMHYbHOszQlDHEsHL0Tg4Xh8PS6ca1Eyimy
ONjKoA+WPgibryWrtNxIKqFaTqV5YYZZtTLiGxWJ7ITEtyoHEB49xq6eAWVaxd/VQ+M2sO2robaS
ZW5336xalzwrz1vXUCIgVVGMfKFtvHoaauIDiGW19Jo1oIXl6KAnZBQa3lS3zY2zqnTrwCKCTX1p
OWcIOhymJGb1OYzit1Z+MJv6CE2Ugo7MKPq0ADIzq6kXFN0yyKhy6n5TrjTfuDFqdOVGQZDDROCl
UszaNtRFgOPUqyhmuTtTYZGltny0TrCuTUWI+e2VGfiQd1RgV1Ep4+vgiEDUszclBYcPTtm5lEM8
fFujZVfLe15xRBunJK53ysBnUYglF/XZuJAbe1EV+k4zZhu1OVbBuI33eqbdFJMxov3lOPQZqDZ1
+HnkEXyOZATLtsc+mqmz6Es0rE5fBkdcNUc7hYsA0OZWKlJebBUYCcqfO6M2Xh1HSaiqZ42n+Ol9
H6Dlb/oStpTv71IzHzxb7ptlkeKuakaswCifAjyFeuLWVRiuFcke10q9CuQYQRYtG0/vIGSMyrQF
GFTgoyWnobB1lQ7O29TgYuoH/9VpOO2UkA5B0WSnHouu1RHZ4lb4+slMyKAUQGURJy7Thkf9+mPq
oaGr1utJnZd51V7HCu8VXA0yyT59INK8T0zlRqtYwGluRC6bfhTVt3VPqd9HGl937F32mDBqoqK/
Z3WNV/Y6SAuDENqkktdmjPBAqw4ohTO292/ElOY8IGFQfT4gWEnozQOlPaum/WEUiN0zHCl+b46L
IU7fRPpWETwuzJITuZoRseMHJRkmoW3xIqqWf1329fkre6MGdcNCPvIH3jCyg/ij/0yCcoUZmqfK
+s8BZKrYyiZsMUrnYOPOD+ISmW0cnTZ+qzAMJjWRSBsc9Lk9I01b9L2985Xm3BjchjgNxIqptOip
xeRmxG8itMWxsk7TYie8DGxS1yK5EOWKKQs29cBuPrM2Z7ENdHn4OTbJZy/xFOIEHAKpcDWfuX5D
4LtGaxJI5vGbNSaPml4t07E3vXBT3mQF6Jqq+maGoEzCm6jI3iMJRHYsr6YYa1xdrlsqtH05UziW
lsyuxNuu0mr13+XWvs8x3A1jvgucWV80FOFymS1xeOlKgD9myKBZntqPN0VbbeTIwkuibXMr2SeT
RHFu5tBpRsworC0c2RPlgh53SC+z0dLxogK7CByH6DrhM+oi0pxGRHeSxXluLkyJEebV8JSFFB1N
ubrtO7z+cvpATZjNcXqKSvA3cleuGMbCCcI37Wd3WR4curx/7RRzYyirJsieOFi3atLf9bryRF3h
fgx9ZOgHjKQYNwCeNGMMR7STv4U9Fbe6whY4EKjqE+dzQT+rLN+R4/e0ywiyEiZN9BwlKsXShc+r
2Q3FqfbDt7TnHUiC7GTV1i4osTwPpF8dB95Uhm9RwDmZ1NFnbNLVSf1xY1XdXdnJqLJ5eNnnWrlS
nyczeQsmf1X1tdjqiTHU0r/xe2VbOx/RFDz+pnIkKow/1o2AHxOImDRxmYl6STnUMjoT+TiHy3KI
l/ihB8+0pHtRAKjCfuvjvpAMfR0UrgVPZIiwm8yRhbdlJMeR8BH97nZ+uh+keUiuERoAXaSXcVHH
Gqe86SilcOxY/XVcYFJy2zbcRX29kkJjuYkD+VqapWvHrnZJXO4Q83gdhYeMV04Rnrydbb7VIIkG
E+t9woJFLqpgkDNLHIQkZTqhfqxj/Wvk26GR1s3MRp811lMyJLciU1O74GAb8TV2MTdiYuhUHfKu
Wsn12oyvFRPTcGJ7cxOsWxAlnDRe7s941HjdXuxU8jibFHZEERUP2KZDkHl+K79L0XQE7XAn06Hu
AlylMaZGKdiyxpkt1QQ1u5uPLUfedxMSFSMqFtVo7EKJkkWZUYXp4LXgfVNTNuiCZNA8yIm/UtXe
7ZIOT/OwdMT9TNVSS6O3DtdWZ0XegO3QMMkTjHBHa3EfNiLIpXKAH2OgcGft4+yc6KxcjlIOvMI8
9mOzs0b7NJPiJYqxZdbOVsup/dBLUBJmKkSUyrTIX5ZUTowYwie7YRVGb71i3FXptIp8KOhS3FEI
8YdVUDpXTZtc17yiMuSdRavnstcWHAA8ENgc4y4w1pkg/Bg671XlOGtn0j8cudxUerkt6+mqlxZB
XB0Bs7kKvCFy2E1BtWthjvphUoJDEkue7GtX9E53f78gf+pAoDlQVJUZ84g4TRrkP5ZVi9Ki1oJK
1QN6ytTnNCsJhcytFT4HRvwUl4RpYlv++4vSIbx8K7msRSzBpRUxDOWiB6F2Gg5KeJleLkKMwp+Q
PGfL6KiGZGZfBWdYeViBOwikUDQmbqEdazLUz4ikpqMyKGqTU8Uqyggrex+6EcnxhMfv60wxhvYs
EvIu7p8q/hVFVIO/ShQDhQTxFmRqf6WYb5OWvCUSbToqnPXo3GdWfe5zeztFMA7D5swAg5tESBMy
KztQP9tWJam6Ey78kAY69ptzN+s3olIz2uIYoxAVlOSSojyjiWxG5KCdONQKvz/3ZMKM6TvqRrNM
ZudalLSk2TyKDE88ozAvzgTVolDbOdVZz781VMeosXB0ZEbmNn1/zgnQLX/kYJW9aazOU2VtrcJY
837dF3lxpvx+Fms70+ybLF1WSfSmRtW5leSbnn8zLXTWn3U/0JzTZ3BC5bmh9ouzyOFAs3GUVuev
PSOomWcSkbtZopE2qrmrlZg0RVGAUxjaoBy7iYiLggxVQxCWsdcu65hAM/CJixFgug1poFsb+g1W
Ba+T5HuOPjpwqXPtKCr6ek3eBjKhm9QSwjoNOVqUEOHIE4niZEpPktkeeie48fNip7Z8hVFcP6YT
OXKfNh4F77eaTt7UE7oF0oeoiGg8qShdBkV5tnpyXZOCXUFNNU8z+DvRRLmVBwUEAinwLXaap5CA
5M9d/h/pDO6LjP/+VmTw30kR1h+FmD3UXP5TP2i2/u8QaVHd/W4j+Gl40t0rtNF/7aO2bf71mn/7
1/EDBtqPegR+/y89gvqHwVRQE3o043CxQ/2g1xL8f5kfCS0x//sfPYL1B0ouaIN0VpmqhR/nez0C
oi/FdGizCiMdgrsLfdbf6rW+9Hn/CSxsfBLY4AxMRsKbIhuXXiO80ZYR2cPsqWa7GmxjJVnO0Y5Q
HlnxS1PW5DYVbuNk7XT5XtMi7IlVtUlLdWv37bquYdP52cZO+71KMNLO8UrRq/1oti4v9mLMEEkX
yil3XmycknqnnFrwT0oIy1DFtFxjx+jmU4M5pMxkWD46ESQdBqnZhbK9RGr2Fpj90Va1Z6Cn4WJI
tGChjflaqmARztMxtkgU+3S8Y5yp1433ymhDHEs8X0rvJlu+mo3I0wJM5dMtlo0N9UCPk2sxlvWm
95U1dasFTfbbfO63uV5gPy2DUzQ4hlcbBoDTHlrn+xzG74yyhcyDKjdkkJszeC34EXmqtpKWXRvW
5BaBtbPjt364R9m60Ey8e7Pu0PEpIyhX7TS7de0vpkAls3SIkBuQgcpGGgJkBdXeqQDFWs7TXDS7
vqY2qWobP+LVpllIWgUDV85BzVAfD4ylIzk00WhoFkDoYFV0Y7FxqH8ByCQJ7pejYJVQo4lr7KuN
vU6K0ftuvf9Ct/DrRYOpkWm/opl5OZ6qSbW5j1t5Rqk8QfVbgx9h0u678DM2B8lF9uHWqHgjD8v2
77RXP565fy5YhemwWA1kMWzsQsUL6a8o49SfyfG35HZTxKyO02+eT/wbly/F99cQ0e93fWxSZd+s
HWf2rLvwZKwoZbn5hvRwCyRmEf12mrbqCC3wTxdEJYw1zEFSdqkni9uSNqIfyJ4Wp3eCq+eHDDPV
zLWvRfQpR9cJyBJNezkWTKwxwSa1wpZdbyoBy0pa13eSVV3SXJzezPLTiqVNgX4o7iCTZdMmb70Z
iodNhUOi21NawGByac1TepVfLVuGfhX+eNtCBUyK27o7S/azDNN4lmF9ZK7cFfuBLmEzMePZeiii
b5lhPMDPwlQlitUFIbGi1J6qx16oV6s6yl4TVaVex+hZRJLKpG+LqKVnx+gWudtHjuwlfndXZ8Ud
9auHGON4WQGWKCpW8HMXQMcZ4uolbMzlzKmtptSmHGwlbBOOX6+TesCiD0xFMuuDUcN9BOE0JKSh
Ic0LFa5OFx3qmH6S39iw3SMbaYrePbRj/02ekts0b1PP8mXeo0Y/pOZjkY2Al9K1LKnNYjQ5EmN/
BbdiaSFbkfLxbqbwOKjQOvvopSrjZWGG9JnCT2SK17UavIKS/MAf0cLWzGp3bBR3girN1nWIJ5iW
bXld1PZ1Hj6nyl0Tk7Mmwwny3z2SM8/vYKTFPH1LzM9vQFA48EmLajIJrr4iuMcnngO4QupYDa4J
Mauqhm2gauQ3swyTLjhRW1w3Sb4Ip+HQjxgINOM4DTg3LXq2sUkxVV12puSqNm1pDOmmdO0DeijB
njgQaVK0oTXQB7GlhUkPobrct3Si+wh8lKExUm+gvmrCCrP84SGq1M0U0nGZ2BH7ol45eb6y4HuW
JaNMzNCgBJa/VGp18KvroX1V44wsakqiRR7qE3Ue3zgGurOeAvm+srK1lAPnGKqdIypYumVDsxxK
LylynhWKGVZBnZrvoJerSpNupQA8B3tcBbrDSSyYFuWrTg9xYbMXySw3f0gWMQhYWc3cYWbDBI8C
SA3ECiztHDRDyH5lRHdyadJUe4CxqIXHMCdgiwNPF8CEsNsZPfVO/oLcK2ffoM3a29wFyttjG00r
Itl1PA1eXYJUIL125FXlZ27AJI4eLrhBQ6yMHtP+kE3dw0BdOppUr3VgK0FyGmEH6LXuBbJzl2hU
5A2KLQ5KomFOaWCcpOgUWHSqwgG0JjzpMA1hT0eqA255XM6KtmwNCGAKlFqQFSFpbiE/Mqroo6N+
3OnZ3tGCteJ0dMWUzaS2d4MO8LNs4KhZaylOTrJlLejbeQMXt7KMgyu8S+J2n8d0vHxtMaEt+9pR
/1Eo+f+cGFXMafiftfp/hoGH7j16/SH4E7/1V/DHEE1csbi40R5ppIecZX+JUZU/EAdhwrc4xiyG
cSBv+0uMqv+BNEjTOVkRpSpCcfpvMar2Bx4sk4CScav8u/9MjMrAzItjh7tD0/ZVyZG5wcuzNBkR
oFpxg9mpIWySw0fd7JbU0BO47co2zBSvq7MVZdVrI6eIWM4epdRlWstMBzbQKkqJeSrHBEQWNPda
BblYyQ+KZF0HqbKawVx1HeQm5VNFlieF8wZ5HYtOAleF67oSlPQWdj6ythCMsXpWyYL0CfoBiTyu
3WXsQNJIjK0ZSatWdc4m7b8slY9aXK1DXeIVe6/mD01sGnBTdKA2TQ8GBQNnrjhw6yCK9A1YTmTa
k+jzhCu7AEDLKi9HfZV24c4XhETLWsv0VmyqWQOmhak+WgO8fPuE7k40jul3jjB64rVhsoP1j/P8
WGVI9/P+Fnrzakgb2juvCTGc1JkQ1Z7n0fASHYWDbC00drFqQIqahe4cym6a3FYAWtr7dHixzafE
0u+MLLjTQaZPGGfimrmP9THp2vUcc2LSbp8ytkxqeZPju6kJgil5qipIgsCNawtaFtQ4C0mRWd7a
XbSG9Qv7JF5LekuZyrriLinrMuxSyVeNYRySBIoJTQz9PUNFEs/mlz1ZjaJTwx1rQ7WtgVjnSbmc
zcKVffuKPviyZV7UzLB6LaYUAHM1b0cPRc4yBRqVlSdf7/ZFAo/TvIolpjizW4/xsAAr3iqQk96M
QVpYik8z9tRrycKAilIGj3PBcWK9NzAxDNhhTIvwFC1dSUh5J3VfBTopubqVpmBjUb/pIWJQCpBy
OJEAQ6cQbrI9PlbsvhMrQINAjzoiGmkqzo2bDWj7QhhOardsk3tKqq9+81zgxPbtbNcPdEBk0vxm
Oo8VJgvzOanadx/QXRcGp1LST/aUPWtRuSQZu3aC4RqUx6ptKagkC6lgfHMM+BzhQds6K7+WHjrY
BUIgHFLgj+JzN8Vub74T9DD4QqGOTNNTwVECEF8rtpQImCmwSyxja/FxzL29SVOGW1CLz7J3KibX
IaXzPE6vrPkxs2W8HjQ0jI8AYXbZ+FCvUH0zMr21aQcpIfGXtgxGY99K4TaoUWxZ2LHIwprUojFZ
HOzSRtjyUMM6wD3iNcZ8VaXjqVW7NbRTd0DjkNI9o/PoDbW5rrR8U9gWgECAQhCVxvqKFbWQMs0d
wGoYnE1dvE85v7t+3dPwn64LHChTRHEn7u6z6mSITkD8wWpCjYD4u6eu/kGRFgLkVaN9i9OK0YSD
N4evEs8fVe92u6/JyNJpqTq3MUSyKnqpE//kkwxm+oi460NOEU0GxinF99IFBUXw26bhyIp2of5q
Rm9VD0g6rb2oMm4TS1pb6p3CHpH1dPvMaa9QZTUjTC7pqQzqTadssuplCug1tcVyDHvKuLtJKVd1
ghGIb2KV2snWQTJk5dLSDGkr3lDtW8xTurKCye2kcalM+S6X+ges/qrdwgYs4K3xGZTvpZwx5Uw6
zZwewIeDc5pe2aCDLOipUnZy6OhI+meYjZsM59A88fuhV0N3DI15N7U9xdcHgnwqA7tJYkSBrq01
7a00VNrj9Pv7B2ASN5q2CaaHCBGQHQICLBd1s2XiuNvO6GEywVJ+laxnI6dMpCCIq26H/DBXz+GY
rU0AtJPSL+xE5p2UmFgxLh3rmFWEwRBl1QqZEdJMKc8BYt75MXr9tNwW4KKcJvPi+C4P7x0iq3qC
mDGeerhjATsqbJRFkoAks2t+NLH38d1jxhag0s4XBLrsKo9iFOLnph/dMXwdqDPEfAGJ0rtJBOBQ
BT8Lkc/KHqz0amhpRRnrgpkIk/WNUjQRTXbb5fkMhg0Uf4qg3TeXo6qARJPhtepssZ0LU2thgYYy
tfuiIbMw3+n7zYEMqGn2yuTcNFRSnQcwWoe2C+lUfvOpS/YThXaafgMSxnkadqi8YaJBvR01sOYD
lgKoW8SolGHHdlP6TKLAC2ZHR6e8VlHHFfpTWIvw1SFLL9nnWoiDouC+UjrlpavVTVKOm9o3ELrM
C8QgbiCpbiXfWRT0Y6vc1gOKymyJPEcxnlQq2MrIT2hUjVBt4zzeA0l1fe02q2h+9e8JMxXyiYYt
anTUqUwBkSs+fSxpVUDNpV/EsOfskJ46Z6QeUwuo+m1r+fsW/HtclbCkfCLdcNFZd7bxIMk7UA98
/fctYMZiqBd6KW9SNu4Wzm/rPNvKR5M+MorzZFYMhXasPVp1gI+JmLARe7QcXIfzxg/rk1yk1+SM
Cwn3QQ/5uTKnF7ToXoy+0q6RWWbm0iFdyDDH5roMaC91NWxlGjmjXtTL0jJvzT46xQVBchPfRKq+
DcwYb0a9qAl7Q3TtSTe+UtVlTooh1td13EZeWwOi78NVE+PHV2Uos6SJ9CnKJtnhw2P4S+Y6wOrF
fKQJznYpaZ6TPmrUfWT9peoStxjoRgXOzjbOdd24TTevK3w35XxtZW+5r9BsRIiDvEQkJSNA16kc
j3k0uGE/rWM4bul4n0rZUmrKd4WTH5/dQmYJyKgJtIbaU3utM4gmY1pEnCzFeplqymGKsdRiBMdd
ta7YcnL9OaCpnhfOKZjkK7Ry7mxR/Mlvw+zJwPzBMBK35IPzzStlFqJBmggWnfGiQ7RoLBoK+3oq
r8fWWlTS3gZwVzoGoMytZCnnMn2Y0pdGRlcEx9QlEZrn86ilx75YMc4VzSkbwdZUoSoW8gJoXhsy
MzIF3F6jpPKdj7Z7GRlNYzJGIlWR0QuxAYVu9THor4MA9R7dyKJ97poXBChXg4LOpWPV6zJa6PPM
GNcmOCIEvtGkZhPR2x1V/0CzggbYtI/s+drxgf/UzloeUEYF8zrQ/VMXxTcBLEemwfOmFlc8ra7N
rgweu7cZpQSEvG2HpRFSQcjsba1uW+cpZLoYlimX8VVsjqmLxG5h6M520lvY6p8IGxej9ClqdZV9
m8nDTvJ7xEnGIZ2YkaOh/UGLskjN+k5y+qu6sx50iPCBD0E/w+aYVspKC7LrqKAuz05Y8pRaYVwJ
gKwx6Dsfp1WfJPumJYhrIiaCOGdfYpy3cGVO8k6aLaix81qrnJNlESVP0wG9xzFhopU+MH+nZzA7
iHGvRzaiT/GVavMAbZ08NgUBgK8spyEYaOFBZjKYcIGkJ/f1tziL9iE5aslIFb3FgGsra2ydaxu7
azBkt3GNJTJkjTqNpycr8J2rjE8jEi3SSV4Zg/oUEvxmzJYZy33ay+tQbd6cub7RzMajzeZOaUaH
qXPjjpF1prML03aVBsPJ4eRBjg2rtd5OY3lVTr7bTqxPvqVh/DbaYKuCQ82f2Gm10v2DElOz0R5V
vLHROK+6hHZR6mWcRiDwd02PG2pAtRMiJ+Hs0VFRBGH4GAWal4UTmhW7fp7o0XTUImbL2kvINExj
PcrNe1t9qwBypzIE/VraZPRJIgUDVZZ5tqQw1XoA0l3vWmYnyIyuavTy/btk8Bc1UlXUCL8v6YnM
T8wrFo5ChrFdGv2UQOfYtik0NUsk7WDQ0q12okW/Mfa0RNM9g6H2TDySXGoMK9QcTxAHiSLytXP4
+zu5sBxiMxQ5qCIbAlum0h+96NWnmA0YjDKIO8lerbO1inbIGRfye3RfHqE6rpXtb64o2q2Xz/7d
Fc0LH1DkxLKiVF9XnJZkGJt+k29GV1+1a8ZV3f/mapfV2q/nA/1G51c0Sy65ZTLL064UJQWG1Hra
qluHnnE7r401c2KY96r80+rw5fUums1KrBaB03E9gRCcvZQu+YZsq/901i0gCVXMrlr+/TOKRvJP
H6hmY6wHrIdZ/+IrBC+YWYFI1DNl2sQIg0gSXMZ2LkwtZpDE72g6v6gLYFD69+WUi++vQJRjWw2X
kwNKVt206LRPOZT+7C/+DSzgV08lOlwK4gQBM+Dn35XZEYpMTcFb7sm7HOZIsq6XgCddeQFTavVb
VtmvlgnWXqaI05FTtUtWGVMATdDBGgzzVXQ7e40bM9LCRWK9cNYFNnrP/198ad9fUDgYv3s8KsCd
PEpc0FASV8LDP0TA+4nubfO66fz/zUvH5GNZtSkaUdYRz//d5dQimuVRNrB87DiDF4LCRMqBi38L
JACB2Z8lvX/27el03gQuhhE/hliz312vR+OSovwU20r1qC6rdf2UP4HSfTVXbP2/XSyXLRLx1n1/
OSEB+e5yji1NJf1SZv5tGQjnNrzlTAdax5t4909bTJeXuliXndGU5RgxvykqIAFNwAzi20J9+PtX
+hd8mB8e6HKThPTjZ3DOWB4L2vlesyAx2oFmX2vLcGf8bnWIe77cQXTB6VN1dkr1smUnF5LV8RqK
q/Vef68sipeyWCDmWVFVf6CmQIjnmmefoX2rfF1s/v5hf7WhmAbvOQbhr4b2j18efUzmvvYY2VTl
3h+pAVBUC363a/2CYaQpdEx4t5mWpvy0S2YlAHR8XGJj7r3xwHClvXya4KrqT79jjl54S/88VB0a
9yoIPvr08sVyjND65HZCNpwWi/Es8wVa++IjceNPc9EdUE69RL/dwtSfz1UmhyGvMgAM8kFebpim
GiaKXxeIbh/9K1DP2Wt/YIjkXeiV++hA7D4ysMEjtz+ky2jV4UpeSN5vp7z/HNn8cBeXp0NXx00M
GiT7Ov/iZ9rOf76K0cle6ZvoLnXt3+ykv3hXuKRtfJXRGWqris3hu5e/hh9fOR3xcHoQH7W297dI
jHaAha7/i8m9YmP+8V358WoXB/ygxLIR9lzNfxGhmwWulwKhiwltpa8YqsQs8/+CpfnLLxcBGycv
XXXQIj8+Y5PI9Zz3XUZTXWb/pozi9XuxH+TL8Kb684X8/7shIzat/7khgxcpj769fvsS5dwXb6/B
j5QQ8dv/aczo4Ikci6PSMMUP/mrLqH+Az4LCajI7mRaLAIH81ZZR/tCAisC6MsGBoMD5T1dG/kOw
ZKkk/Juu9E8kOT/FKXR/TMbNk8oSgv30kisji4AwHqPsLmAsKeoD38sZWN0vZW88oj74zcv102r/
8XqXrzM2T0cLG65nk8XXWDJi5SEsnI3if3z3dZz+fIG+h0Opv7ySqurIHBQkw5d+fMuQQjsy6XYy
Wi3b59vxIL+m36Yr2uIeuPVlz/S2hf6OV9Yrb6m1XHeetmR04YZRHb/bUviOf3zHxVN/dy8X+7dF
Jqz3E/fS5vddlXpO9C3xR/fvn/jnU4KrII+2gNEahGaXjEaGIkSlOluOa75o7+ZOJRlKV/BdltM7
9JXHcU3+/Zuv82sv/GH3urjmxZMliE8ZY8g1O4qSwODQki61VfHovM8H64vLxkNPbly5oblotuMV
ne/fHY+8KT9/vvC4LUiZJkgQ/ZInOPZlPNZpzGyrZMQC3B80NaDYbKu7pE6vwqm5AWT22pUTVl0b
Iq86a8dIUz+Dtk0OidJ1zKWhPeGY8xrwPu0Exr6ls9l5oa2e+6l5rENoo110x1DCZadC/e8sC9KY
07/0cx6gtpYgJ+Yj9ZHJov/PTBbVYURimzcPacB0aqXhHwtSxpzSbUXzmTkPBWWChYpcSpZMOKXJ
dCU19pWmShvZUVbOZDzrDcLrwt52ZOpV2L5BNDBdcoqS8jCyjkxm0humsHjRz51QLdgPTcej0Ebb
OyhFc2GM1RrTUzMEwmml700zYdY0DFXsFvotw2mv9KJ7CuZg3QuAD/qta0Q8n7ocfxLa70vTeW4T
6Sb062+VWQOrpii5ANv4bpnVqlHkVdc521HXPm3Zf5f0dIPF+ymMm7VldisNqbxsSnfhlGKIsofr
qioEtgvdtqXGV6MVrbKp2SsJS0OJr5KixXjJKDmE32FYHfsKOX72f6g7k+W4kWzb/sr7AVxD30wj
gGgZwVakxAmMoiT0fY+vvwvMqpskGEVU1exZlWUOlCYPNO5wP2fvtc1HtuLbCkUKIpL0VrZocQnh
UxlPhf4Cf6Uek1QhkYOumYNl+xJZwHlwtJphS0VZJr8pTlZlOvldVFJhTMwDFHQHsjgaEEHVsDWH
EsSBQlgFBfOzEKkIN8LnVBv2klxIKxLFiZVRzgUNTSXryDEUanwy1cE0kOC2vX6dpOXvsEz2rtH/
kg0WmJIA3yg6w/QiuNSKnyJLJ0MivpPIE/VScuVcVDF8fsmLlBPMsEb8rMQR0hYzvwl1HOUU9Qns
62xXw6XiJ5vQTPZqrd5ZGoYU5RjrySRjXHPy9NZK7Su22JWG0xSDk3kYB2q2ukXU75NKdJoSD1qm
0jlU402OWdDLq7tEGzwnjqtDzL/lCt/NYHi/FQOjektjR9TUZqUnVGONAk+8IkQvZCQhzYyrn8Tr
PkjusAkF6VcgNo+SFDhyWu/9OvQcrcJrkEXJryFWWztXAs0OdOUOW/JTpcX04lWkKVYrPpCKy4FK
CZiMiW8unfM/Hd3gCk6LLRgWXcExMt+9eWlBnyx313/RnAka309hACXg2EUa8YV1nWMiX3cJNhxR
B9Ofv9spikVhRL1Ja1s+YUP4DqC//qHeemdAyCvlZ3ssnfCudCC7fqN54eTRQdz4O/EYnpaOPJ92
yVy0LprIdGVxUtjOjuNjUbatQUb2GsFU577WAGQXPi6Xllj43zoQHWqMJAN9vFTutTKSJUiN1da3
5b68IZo3dYzNuGOBuY725qt1UB5RjQHO3i2M/WmzytW9H3v68/e3eUxS0wX3sK4ccYLvTSzV/mBa
q4mdPxyXTuTyVHGafdRUsJYUupDUi9IbdvLdeF6aU/Mo0RlOkGmzt82tdEVyy4S4b06QkByf9Zp0
hGDfO6p2hXdvqdxxYVumatRxKTBqIhuz2fY8JmfUMOiZrSfkur6een8/8t14aB8hvG6aIw2B//we
vx/x08YMWk4V6IwIaNHdElmMYHM9JYYQ0X6dnoSlOvGFZ0odh6MzuqNplzu7Qr6HuQzrxV1Px+e/
CmTtjlTwfbtFcL1ZuLqL9/Pv0bRZjZEmegP0I3LXECmp2tLl/iascbdfUUXddk+L413YfOpg0Ykl
YUtGCXU2W1wrGUrDy6arC864Cd1DtKNS8C3ZGutkD7WivdV3wWbxvbmwDnwYdzZTGsnsDT1gXGbK
WnTyTXyt7+upzLOmWnwADrS06bxwZxmRWKlpVeCKZ4U5/OT9SCj7NCLuRhjsO3ePi9jBsPWnJthC
WSqIX3hxPgw423F6yNrz5q8BJb6TW9Uh42al03Pb9Gd5ufbyqRrOyqpDT+TIhf3m0xrvRyn8gbhC
DoW8uWGrt5veH3+jOflTf+u/KHzmq1V5Tjk8LO5sLz5P5qWGrM+g7jN7j6i8Yh/GDLqWb4UawezK
a+7IORNetVf3UN6rP6y1dcqLdQQyAJEoW0+DqCOWptFJNmQS7v/zeaQbiAFVqiPY0OaHKo2vbgjf
0V0DnnKd+gp+7SrZYvEfWQpBbEPcXxjx0uN+P+LscQuWIY91QNYWmif/ZtL+J1vvKo9X03j/xgy6
NHPfjzdblxriDSE3Mh5COBkh4XfVobi9lgF/rKD1bKTH8Zuwb3b/eeNMopxoaLLGPMLsOn/UhVWm
Fgrs6aPjbjMYvv6q4mOT76L9YJd3wfcQc+2vhbt7YQNjiBPFGU0a3pt5Gd9I0rbuXMVdkwC8Jt0T
/slK/6Huq03tQCrfsuXUfixm/0z3cPZ9NSSuclof+d/cBlTRU2InYbhr7xE9CaKvzmGco3RMtmg4
1nh3zGvjeSpBlGvBXurNXLpmcgwmkCROpE9fHrjFWAdlgpCV+Lmsj6qIKki4+/rGXhzDUE1LMSWE
s/P7GpRWlFoNY3jNTyvd68WDKyyA7S8sDYb0bojpz99tUszIGE0lFBgCV0D1p1tkXi4NMNvcamY/
mqPONfhauPGqatvIL1/fpQtzzZDwn+jsJ3WApLO5prZG4Na5h7Z2sDaCJa/AkNmh0ACEtVZfD3Xx
YizMdjjjKMTNN8iyWKHLQcw/AT2uBMt71tXu/ushPncEqDMhribOgHo5A80Wa10Qe864PJFwj2xo
Pe5cGyPolnzW5S3xhc/uh7GmZfPd05fjwG/CaayKVViypy2p+cvACoW+YmPcCA8L13ZhGf4w3vR7
3o0HW92zGG7a/vOZt/ni/EaasSGvfevZydPXo114Lz4MNnu1hx4uXv92caSSi/2dJ3+PKbck+uPX
47wtNLOF6MNAs1dcJ4WsJJ8Vj72tEI1JlspO2gUnI1rpKnkq5bZ4WlrnL7yIH4acrv3djXR7QSTi
iCFlDtdBU5FI+Pvrq7o0wvQO0i4ilIrNw8cRWs6+4dD4AsZG79YqOYrXS4lmlx7Q+yFmH+WQzL14
kBiiIVZRa3Tk7C76rtxphoWF9PLFsHPXQFmzBZu9CnUGgKVPYuZtg7ZRCtap9Pz17bp02jMV3H3/
HGL2ElijXgaVGLIKZfJe96yjV5pOlsYkJbu3Qln8GWXtZ5O6R39obRdloNq3P0qLkkJtPZYpvLoq
P8UastFO3udZsiMAYrvwGy9Nd0IOYYXzvVS0yTP8/q2pgRlIZpcJTL/ujzflwawRTU5pXMlJA0Gw
Gp36+HYuJbyl2hfXtHWdpd3oxQUOZwnYZSQNxELMFoFcbXMpE3OB6WLQzaUvfirZnugbcbd05pen
V2g+NZUJoC7ylRZldfbgk9io1DTjivW4OhkF1Ni6L24t33ph4QXcpz6Ecr8ROx8nWg6KIU6OYdTk
lNF06FnQqI3R/6722DJyPYHDVstU94Cei6D5JqdxbzTxphBxtKme+s01gutBcXexMdyKnr4AjPjc
UeTL8P5iZq9YqQ1JVhWFsI6vrNcpC8a80m47W1tH9nL54lI13Jyg76aK50P9tPlQ08IILY9bJ2/H
jftHsqcQNe0ufJJupbcMNcHO7Hzt3iU/v35NP4cKcZ103CkRorCxeFk/vqajKLVSgeh23X43ty2G
vHVwJBxwI90VtrYt9rLdnhQQw4sHpaWRrdkBP7O8WG96Ru4FbG2BQPF82IOzPstCsA066XZMGsSc
ZnVfYpEH4KQdqyiEWii9yqL46qM6j/J078vo4hduyoVq0vub8mbHfbfi0/BqDHwf3JSNtBFWUzSP
su3+nfS8Sx/pyfZPkxFfpjXf5JhR7o+N10ByQismrIAO3gIORPGXOt0/E3H+pSTn4gylQgZlALrJ
1HX6+LCrRE6olTNaLxSIfFWkTalOwuyo3gCdlNake/4IzHwHGHEXJdnJLdStH7qHzkj2/P6rGkwT
VI3uMRXMP4KfbmuixK/c1Lvrje4WxcO+G4joLcf6kerjS5m1v/EH406OhPXCI7q02HCupUWrIn+m
5PfxUgJ1KEH/tlzKd+sK861jfZed5EB6s/mj5jTNwbo8I5v8GWyWCig0keYrnUpbmIMIT4x/fJKK
0QRIFL2lEpZXMXrdPHOfigjRedDL2ip1yy5cG6XmbV2PXPYGWuGmHczupVGaVxX/PppnRBFKUxvA
m8nPFkwBC5WFPbttxf44BlKK40nCu5XpKgnWEpoGRWl/dEX6bGQGTqY2oWXh+S0hlcFwyDMr3brR
+I28BrIC3BJTbmaqdhwZycodpOLe1Old8p9NHL9+17RVhykqtBwVK+vaN/XeIR/mtW9kPo2yom1p
hUQ7OcQvWmsV4lkZLwBmh21tFfFtK4Yc80qxsJMOK7rf4JQyCzXex6QNOa2vPZe6i0kiNSZrFPnf
UYs/DmrSis8lsL+sx/ml7WM6bO3KAKRoi60oofSv9F1dqteK5//QZY/YyJFucx3hji6FDh08dGBr
HYkqj7suUrtp0faLdf2YDzJCWQT/GA2c0c1EAu4kDEvGKIv7QspV0q7M2HhUXIjDFjluVhbeYPr5
EZvtQJo5P6gKspewba6JoL8KAOes+laJbwTJn6wHotKpdpDGVg2StdY3VkN5uU6JkpBQX/cZdC8d
XwsJolZ9cDFdgLESKewrdXNT4S6nAA5Z7MFKItIA4t5YYxSkyeOpA3skiN9t1Eq220bFrsrE320b
/E5C3JNRZUD9NMgcD82jqo7ePon6q0xVf6G0f/X0/q5XhmErjMUvbTJP9aiZV4GpY/wqGh/yAk3P
QPCIOPJTYuF0oAABZQPL3/NhWytKsa8U+g/4Ip9oTjpmo5y1Ir635MLbGIIo7L0+vzda8XvUp2c9
TM+agKI0UUUg7YUMz8gUynVS+BYZFH2xstTupvLa70UCl0bBKS24937c/owtn5+lVryx9PsyvGZJ
Fp4x90HdkHLyrt0QE7uqHDu5e4SpfGOawQtdQHLe6vAhqGNpHXSTLT1qz5rcEHUkMT/yPqTmUMr3
oaU+JUn/ggnzRlYr/Kmld+rF5oUtqLsCJ0rZn94aZVBs9ZK3TlzxQc+DvVEyCVrYQIAxjEc/069D
jbPRgMfbq/UnnOq0ZLNuzRJNao8BssgcgAdPua6I0S3J6VVYb57BAatNlfQmTX9xhh1uY95Iu1HG
5zJkRF/ALzVqXGaMX9OxlISqZInRO0q6a79VdqrG9AqHuzTDTOXL3Qn0JDR6665XCcNKjHrXauWG
9RzjTqpdV4P6I8JcnsYhOfaa8mANLV16pT3jvtqpMWQEA+54JmZ7f3C11ciUV+GsKap74C85S25o
x777EvH2YWmjfhOIV5EnOXqabilnRgQKhts8Cm4yHe+WHu3Lvt1WpXTyx/CPoEanQK95CZKutuNE
eJGh269kI3k0Q6TAYUWX2ahNGi9xd18OubfWU88G02QCJqusg+zi7BUS9VXIO1rpgnoV+SmNSogN
6zoqpZVhjeeYSttJTMGEEquxc7vhqh+sJ6mX7xLFvW+9ETGGe93lqhPGDWwzmGpqkntY8ctD1Bdb
qxtfSr/5VWr9rWgUP0Lg53bZ1fcQq/AeDMdRCLoNIhoIDI0LkbZjNR5L/TEZgfWZdbQVvXjTJCU8
hyF0KtO614LunLjhubRyLFvyTh/9K7mN6GizmztlgnkmTXSnx/pVpLtPQkqNSjGfks7wMfAE2WFM
B4AkQn9m1hHSODbDRs9bOrcyy79Sdbh25UiBa12ynqa8+u0AuVyqPeorzZNQqzTOMlnfFIG5CWS4
vBNDzpf+GAXuz7YuXkoPS2Ul15hBXCHcm/EQH1xPTWkf64pjFF6HPbt40bBL7cpavHUD8ToxrK1i
VfhQSmfwyAgw2lHeV7qC/S2LcO0oVbFuG1gaUVl+60U+LitJDr0TsTkTWz/7ycdoNRbyk2sYV2Wu
bxNtlGFRmruoKnrwWdUPvxsmmrsTN8YmrodfGIyuyWq/Vo14XBnKeFOUujOMuBxpToM0KQl8G2AE
lWqy8mo0BmMHRDgIxsMoGTdt4rEbq2RmcjjcqKF0yqrguRHJMpSy/q4sB4qSgfmjj629pxVMOt94
7Mz6ELkZiY5ZQ26kGN9CjCS5vMgs2BrohUOoiBrSjxCG5RqjxovH230sLD+V11WuvaFE2pWkMDnL
wWtPsVKAdx876X7An2hXhgW5p1UPac/5pOpYiRUXloUeGveFQk1ac8lzrMfgSa5SdxMW2bgzyz7Y
JnK5m+Dpspr+BrH0Ky+9gyClj3EcHZSmhy/YXEVqtWms9NqsRm6MQYR21hVoELymynbGgPYAg1i6
BgC/xbD8rLeJAmCctVYRO9aTwJNx2fX9fUCQwanow3iVirjirBS1iaRX39S6vFFFf3jKTNfC5UYd
hfiWHpsYCOKvt2yfSsj0mshu0Ji9PGF6EbMdG4jXaEzQkalTIC5q/kmfudx6/lR+mIYh/Y3mOtXi
T+whAyNLOVJOXHPbV/koOYq8tAH8fKqejTGrCA1qIwXhNEblSJtJa+7ugythG7NnX6rbXHDnfLye
WR0hiKWop76AJstu7eFMH3TNZ31NGIoN6NEO7pcEYotXNysV5Z7Us0DyoMJ9sDOOvi2go59S78PD
YtTrxaeFFkMmWVWkRjE7kXitiKSGbTZXJ20QB2k7kFfemzcHr+fTUKMZ4ri/+vpVfGuNfyhVTA8Q
eT1KWpHDojIvi0BSYanR0d3llLCFcM0ReK9hM2tgA4wSgHupOnfYk4XqemHoT2eH2dCzKklgyInI
xpyNLEL7/Ca2iR86jG8SaabdJjymh2GnLbVgl0adlTOyagy8CC/e2+Qb94q5ijeTKpv6ny1su311
3xarbrfUN7o452kTEPhENtanpnrdYnKtdS52MrZFB8upnWnOL5a5Lr5G78aZrS2KGSlNSigq9ZPs
cXBSu9ia+QpVrO2u6ls4Y/t/CKT/9Vn68h39+9JmrxDks6HNwbeszZP5rd6QyKxxVNikGxRaN2j2
vkvbnHZCgzTVruyECIhVuRpPkAL2ws3iivTpOPz2Vv39a2ZvVThUTeEr/JraLq/qfbyJThXSBYCj
Y7gmf9OWHHEHp5mwVfqVS/25aQ36NJ2MN1U0Vgd0VfOlPeQh14K1Hqg1rrsErJdZ7FpffOm8ANyJ
efv1JLr4uP8eb64NSYmpGxPDZYVKH3yiI0bz8esBpunwxQVps+qCnAtBVSgM4MHmHwogIDddtlBi
/DQGRQS6TlDdTBJ7P8F1BlJltDDp6c9Ez4l+I3fHpL7/+jIm0fnn63j3zZ1dB1Frmd6xe1y7qbET
CFJY4ZFHbFh0sMKC7E9SdM5gAVwt0HZ7obdrR+FlNINjVwoBZ2uwOb043nC+XqrfXPxl7x7hbMYC
Py7c1qcHMXWnFAAGP/qHwKFajhAFHE557vbZhtrNwibk8h15N+5s2iryKLfCwKuqrazr4BiD72u2
k1wAr+QqevB3hAsvaxRmKX2THYgPzrthZ/MzICyya0IuV93WSJ1X6a+p26jbjd0+1lx25ACEpU9h
F1fejypfFffRdSWullpZbx+2r17s2XegakpXzTVebBBwW92pUH4XB+PKO7vb8kbb09xqVjQsKEXC
ZUm+aeeaN+CglStha27KW/nXFDRPauD1v3GPLq5hyMsIqEae9AlyWKeCR92fe1Ti4ZMyeiUWL8Ie
BEhwbq9akEs7ZYeX9VWlRVs/BsDJ/kiPwOraF+lPtYfLblcLHftPc/Ttsf39k2ZboUgKIkmZ3tLe
/GkYJ6U1qGTsvp6k/+LdsDBt8X+667NnAird75KIQabdZDausrOOMN8guuzsrz3HtNV7sUHUVyJ/
0/H1r4ar/FbcLX1ELy2qCFpwF8nolfFtflzER74f6ViSG9QhWwGet0rNJQXh0hCzWRC7Mnx8iSs1
T6A2vJ2ONgjoFrOg851JGRrYi1/GS4/w/WXN7q5q1AW9VSb8dHeHkR1muHFtao7f3e/eWt1F9+Fp
aXNwcQuNvngSoEFh+yS6SqIQSkiBuwF8AH40kEE7eW9s6eFsF8f61KzgHX0/1uwdjS3FVUudsSZf
WLALrw2ndfDYbo391y/q557Y20gcqTQUtqo2107nXe672STJDPf+zaQ35Zh5IHYdP/a/4Xe7+LLg
6P3naNMX5F0TxoxFvo7mmwAU+Fkw0hwJOYq81qjKzjj7cBEvKhUvbWQkeiPkd5s6GNbZHICDENZ9
j2zZuje3oqM6yg7gmDN9G/JV/Tg+lhj4s+OSZXJylH36Tr8fdzYxwpGCuziNOxySswexzOk3neMd
J9WiclaohWwre9goj76DwWMbbw/RTewIy9rQSzcd8StrgDHBpd9+6LubHo7VQAYVRcrKcbc5eKbH
dNPuKOhNgvz+ObJD8HELC+BnFxTvFWq2Kfn6rRE226XEdV7EgcLVh1f6obrrtiFrwrht7Gwv2u4x
si17cdZcvtC/x5ztP8gtqupAngTq/rqdjM6STUQPh7FgrZrbwcbx7yytRZdOQ6qG00EEpy1+Ouz2
QpmEVGimTYC3myog3eQX/e9OQxMuAd6LQhlkvpJ7vtT43ST8n/pi7On20SE4qauOkx7pRejz/NPC
yjDNi/m2AmrCZDSQ2c7OfWxpA/5UsjIEehxq2xa1a0DgveHAoekdj0KU84+N3H9kUP33yPL/33FF
pyLIFzbWpoz+AsuvXwi6r/7fvorBzFcfIKPTX/EPL6sBSdRkKaPDjP/0g5vVkP+H9XWSO4oY7//6
o3+4WWXpf/AYq7Ilquj8RGpZ/2dn5Y/4oLE6quhQ5ckK8J8Q5uccHFIxJpE2HBxeH4OlZzb5Xc4i
ghLUhiOAbm/GBzjnK0jJaxdBb+xV26GCqlc+jMWuK+JdGjz0JPCU3etINIoOXU9RHpqK+tvo7Vz4
n66V29X4u2gfFX9phzQXn336rbNFQ4CQYEpZBeX6IMZYb71DhHgnPFsHkGo2BKf1uyd789cEeu+I
XRxw9j3idmlZXDAgYOvXDqmgE27eDg3Vhk6Wna6XxNvydLvfzeS/LhEfCw+Db86nozwSBalNqs5w
apsOk/in/u4/lPtqa2XsmYg0W3f77no8hGf3lcqZzQ3/r675718wP9yDocKkZbWGkySBM8LoJCYU
AudDXz2o7q6udbstrmq/XEnlbyMIt4mY/Vc/gbdbxVHEFb/dpHdfwb7KotJD0uVo5QHYx0oFIw3s
dYqYgmxbV49eVj+NJfQE1bqL9NMw5BpZr9VCFWK2G3l7FrQVgA0g30ehM9u6iqWuoN4fmRox/GiT
/Uiqgv3kpE72VNQtYvuXxpvtuKCbCypRcDz7zbgRHWqxtGWeg21/mDw+wsTqx7l68uylZz7b/vx1
oarFIZla7Gf0zlAilPBjzXDU4tcwJQr/KdX7r6fS7Nv7aYjZtQmBjKDF0w3Hqr5bmbhNUqi5oPI6
CI9hBQBxSp2JN18P+sZomc8mCSQTqVzGZBWYzd9RisVoxHjslG2zi2lDVgU+P2Won2N1kgAAc6zK
52JsnD41ncgX92lMhPWTQiiNHKjrMu+Iaws2lQsKN3twu4e+Vx+FEbdyWpO1AYDQQMDQNOuq5kSl
Vckrwpi9ABa9U9Vvbf06Su5mhLxMO3UNgtPkNC1KJTHSyV4cnmh0d11PVGJRQkszj2VLwyiQlLtu
KG/EMRJW8thej4LwLBoYwYX8RfD92041d+gRnKgwV20X7ZrIu+88/0+gQS6vVXOhZH5xTWIfQ9Cm
xdH0k+g86OoxywrZcApzPHdF5ETmM4lK/OLa8SNh343uqvNVLN7+dR4MDkzmXdsl19iN92GpqrBk
Hoygvo1QvBTyXSTTVciThWf91qqYP2uZt/cN5K3gtPl4XqEE6qGbZ60u5Hxd1ITaQhOu5Gqnw4VV
6RU30Y3libA9s3MOPLKW/0gj9iDlNSHBJ5GeVdCH4qjBNrzPuAqpHg5VPW56ucQZ3B/joPnWQsxr
C3fjqSgV2tXXb+ul6S8bGKaw4OJq0WfLjW+pkVBJjYEZ+l7qfkn1STf5QdjnwUd/PdS8q/U2Hd+P
NZuOcasmldYwVvsqHso9dR2b6jFc1lPrEFuC79f7uTDk9FfOnw9asakaigMYRs7s+XQB0iGZt4j+
trLptsS0Am8BBf17KqtE2lsBIj8tbRq0aVPweVwaIGTyYBWaKywlqe9rH3MWCOZy04TXBdpfOWAR
H4NdM1BHC17LPiPYkgJW/k0K77C4XpWqfjCrZ7dPHE0MnaCEkadCS66Gq25USL1wJyXtN8UnFQ+W
MTTYYMjtwLe2Y2eimeC0TB5eY+RAVGHGit+UUTzKUM5pcBGlXAFrSwMjXHUiIXS+fDLzHCBs/GcE
0hywkvhEZgYNEdC4XadPzVFP8gLic/OzJpdm4cnMzmLTy4AHGgM4iTHsOeYzpyUSfWw63XW0yKIA
thu9/JBaeTP9xGuQIOu6kI9NcNSkfe4FR9X7KVbqo8ea9fUPUWallH/8EMD62BXB3c8rccHQt1JY
Sq7T5BGIgds8Vf5IUXPL93mECx+xIaLXD0Zh25vuoahPZvOgl9lTUdVPkuwd2165i+r+Tmrlm9Yb
bFW9h7l6Fw3W85hb3EwvBwmf/qgS4ieGKXhw8FSQB7KxicClL1zOXGH76XJmk6xqdL8nCdV15JNx
PzmEPacQdkgm15CSHenPtGmNt6TPjkvtxos3kp0Tni2CCj6pipGbNL7SjK6j12iHyanJLTIuAlyH
onYfSg9h7t9aRnMUtHahxnjpXaL7DzCQ4CwZL8XHWQ5rPQP1qwpOoj+E4vOwJAy/sFUhtOXvv392
TwUx9owQJrbjm/s2eSjHaz1a+N7N62xvz22SZU8NU1S683aa6WU+xyLNdRA4Ev9mOor6m6wYiPGV
0ynD2urRzoQ0q8UnJfkpWb+/ngYXvgNMRUoyhkLjAiXFx1uoBLmaSWgZUd0btk/yOJm8dgEBNnip
24W5f+l2vh9rWjzf7bQlNfK0pOxchxSwbZnn5PC4m4SM9a8vaV5ierulMspQU6HE/vlY0+WQwz2z
dR2guavgCZL/90oj+4FgM7WEj5v9FonZKRuwwFei1G/CoT3mzSuUv4VfcvmC/++HzE83mUWWYC1w
c2vClBv3l+g3q6rYLlzu9C2bfXNA+OnkTrKYwZiZdsPvbquuCdKgNbw5tdpvUunnWGCaIKQcRMs6
jA9kXG900V31UMb76rp2z1Ut2Qu/YXp0X/wGY1oj3v2GvDAM0ggzy0FJR9iZ7gTxL1OZCPKvlSEg
St105iHoO6YR2rpu8/XwF9dy2SATd4LvffY9p1ksAXVh+N6NSZEzkuIk9d0T+BwyuW/iSRdpoB9r
mudQ6fe5FD/novTdSlGQy92UUGwQVCENa1X210hsH+Sy2FtmQDgnIAlNz3eeNnwrsupeSuqHPAwf
1YYs7FY9+0pLrHDoL9zPS7NSmTYoCPhNIBezWWlWRMiNLdfjdndFzdmhysgtfjRI2ejypTbphb2S
/H6w2bTMIhfBTkMSC5vUrHei/Ln0b1NhYfJT97zwjvCF4JwNnZcj0vTn796RqFBLOagkHlIgfguF
/DS00e+xdaGMZ9o3i7zRbhzrTdlXT5x5rFU1iuY1LZdsNXr+MVXw+JcFetQA6OAq7ExbctOtOYIA
lfV7aGxOZz1nafQNnfs57ioyo9R1KA+mo0Yk3xmNF9HhJ1XFpOdZpL+8mPxv6UhgeEuOr35P9KDX
mXvXdAE2dbbfBo4+RORS178rqb83a9q3RgeHKNqI/QSX7uxMCx77NEeBkkkHdP6OGP7M3H3VAD5y
b+Xa3OlpP2mYG3TJ7qjB067PQTheJUHkVIWe2G3c5Y6adAjA0QdnBr8aGjcaY9sTLLucQLGKMQJ1
v0rb516R7dCVk5WehHZoAHap0i0KLjtUg408FqT4chOM8RDL3X4k280PR8pp5bFMmrXod+ioyT2Q
m/tBGR0h8yaIdrfyInUjVOUpIIGgg52v/ezg0XqVcgyI3RlydWWOLyEYpr5QVnJEYxKVdSeWKxM/
QB3f5gHKiYrkPwJd5KKrVml6liGa622lkN9SCttCNW5g5d8LXkDQjItKRyRjriF1O2BpsBBkxe1j
l6W3QV4+4eBr1pl13TfmUz36dCc7ijKxkZ4DuXkckmTc1EIjrr1u+K5NdHgvkn8BaXzOTNJuynGK
xiANJ25IbxeR+A46eG9JhJ+lS9qxdA1pBdH4eyslm0SuntEuu7vKcJ2uaK/FLnwosnijV3G88kWS
4+tSswssHrYc9/k6M1x51WVVuu4b7dSQ7JbHIbHRKgz1ao/UeuORA6T2w/fa6G9HksRUtbCNPqHF
ap7QKl65jXXGJbNNA2+XR+lGJbCu0oNTqytXtAxyu0itY6gAWrF6dqLNbZmVj74u/ZC6+CYQug0q
fthFhkwGxdCTMa00hzHyf5hGHG6K2lvYnVzaYL2fsubHKauHdSuqXmUhGaaUUFdrgfbJ12u3JF76
Sk44WA6iEOLgFX8cpJFjHLdDaTnkIBNJeBrFs6i391jG7pGu3ML6XMsuPgftiYD1TY/aveS9VlSY
XHq86ZJuq3GXJTyFfhjb5hiAYZVOuWxtpridJPgea2SlRMWT0XXHVkvJYardEMVz+kTO6AZihrEW
227rVqR1FnV9OzRKQQSn+apjxpFBLhj6kyIV1wHNbFwixPdMNSVy2Drc8SsAK6TsSUSxaNpa9CRi
eUWyV8YnBXGwBPtYIgwqbzMCCeV1qCQ2YcrH0or3uv4qDt+HLttoCjGCQSncGwYMQM13fE/GWpHb
tVsiKUtTWyDEZmjoAkoemgENaLsSE8gnnSNfWxd54yQpUrOoPRaYM8RBuM57/0yULApp72rMpa1Q
qTu0xZsyI1mcrEWCudXfPi4UasOgv3aB+ltwX02JSoZGvhBxIQqWhJzZQj7iXpU5PBhLJ4cLZbpp
30KdBxbYxC35+ODdNK/YfCrsPV2OS8Qqj0W08rtfHrHL4bjtyEBtf3z9tl1815AjK3Sa6YXMW54+
xd5KNHzXSY3XwHjq43ufeszXY8wNnm/7T5gwOnxxkMBTz+TDhy5TPHoVOdu+QAyZMoJG8Diu/HpY
SdD1FEKFdBEyt8qXwXJJjRgeogGnKb6RRP9TSwcj/RnkIg8g/M9UaP/4YZbE3hi9NLf+4w/DPVIJ
VtKyS4MEFFXPlfATWfXC5euX9qOonybyOLuxT4a51ixqqa1ENi8GuTaUXjFT3VUe0ml0+apcKSu/
KF7B993ECX+Q0gMqishOOXYTV3OMpJ1CEnYZvhBmQUVDOqV1vrG8VzMlWBZ5sFdLLOgB+HttF2hk
YVqWk7ZJvFK6xhE8CN0w/oIiv60GLHCI5SXRvWo6Yk5bb1UE8TfNyv+MoPGC5rrhP22D6wR7n2kd
XL07pASkZJViB2rqqPl9wAynVLsSy1shzw+lETg1sVF9R10mkfZKou6y+qHS6IUG2eKbdOl1nfpk
tOg1EZj17E2SlaQGYtlYtIRQTB+TXZOtxyfc9pAklPWwV9D0I/pceIKX5qVhkK6LMGL652zUBm+5
nnuD5XRqvpKtdBdkwrdRfBiVaj3o6l0/6ntFEO6/njZzudrb28mRjaVAmyroc3ts2oQBniI+Ni1R
XXj7G/YbcfTcqjs3xFxWPYX5LkimCL2It0CdaJ3FKFSrOuiuyz3ZdoRKleTQ9KAI9Myk6FH8IdmG
j4e/T7zm2OihI5TGSmvupHTYtGmDkLfj0frPDQffzqDEHijrr6/qf0m7ruXIeTP7RKgiCYLhlqlz
t6RWGt2wFGaYSYAE49Pv4bjsX6K61LveG/tC9qCJ+IUTLq2ghYgXbg0IfEHE/XrkCB0FbYYh9PMh
Peh9szZxKHKzvZIwXBxGV+Z2CkRnEB1/HSZOqc3BAsHcxXc6eN19f1Tp8edPWcIp/7VAIPzPXwJ2
CF0E8H3LYUVvNKEftg+EFA9DZByhd+pAMsNhcFxTxVHv4IfLqxcGqlI4Goi+gPNKMpzmco22yJWv
vrRR0c/+zw9ahCd1WHM9VFDzio4z4rze9YHq67trmJULCRJFGQgiBzpyzG9guVpaoVU3g+0rterH
fe0IWvsmwJJ8uDbUhS+CP8ucyc8qwd+EBaNyyNFyRomE1CVsmR+irsV+L7tf5VA+lCzcMpjIaHB1
u3LkLwR6GJeZGNowUZRdzCSrCrgtlrrla2B7TfW+aZ9+3jyXP+yfARYbNIPsj0wLDDDDYej633CY
9lqWeeEgfP4Qa1GIKPgwjEUcoeQCgBxeOaArUd2dXFReZkDZDIyRd9UGahwuf5x8bd2A4fkhXcVh
6VV1tCuzuiyuNVaRTGIwLb8ARaxldwjn/n/rZmlfz304DBy4IAXXS3pXls8sv/YWXDr0XyZ0EZ0b
qSAArBLL7wIQHpB4p0F30oQDZT+v84vQaeHv91CAt3u+1im+OvY8v58qBrK2i0GvYhucxjUqM6M/
o7aQ9Kx7pD9gbb7Ds9mfEXLa3c+79doumv/+aWBdlZwOcYldBNbzoK8aGwoD5M/Pg6hXzoQ13zuf
RsEIFnR8sXiagdxlLDyVlv5gtyttrN1ckyAI6ms97rY5iEsiPCsKaNIWcSqI/5K+8mkNYexw8kEs
3WfVtbLQ3x7Zoqb3ZeUX170saKH2JWYfBqZb3c7vzKkEEAIutHbS3drjnyIzf1mDvA/b6ljH1cbk
6TqPk004vALOsaYcsRmC3VaimgEzsUHaO0tRVmFernNkaUAIrid49EYN2yTQ7hlxs9rwKjPyk5qN
mykvVm0Ovz0VYjl69THqIDNEOUcOCq4zpZFrVQBQWxY/xDVdhxJuWrLbFmm+YsjVk9wEPb/28vqu
bB97cjKa1QCjvitrOB+w75M0K0NoOoK0ZQtiJBYbIBWFYPcgN/Yuu42DDMJbILmjrHUVI/T3n/s2
nA63D/gRMAiNL05jwmnegjcc+ir8ckvO4UpZniemeo2lrOvoJpnAQUKA6tMSmaMq0c8FXoDBBzyZ
spsCdSjWhacEBmqjgbQalYy4kLcKaZ1QVs/FlN5C4/BkJHdZBI9Krdyodb6Gyd3J6vOdOjwJ23IV
K7vRh+w9nUxQaNtUQZ3pzNropjahnwNRDNu2nUTLQT7qIB1heiasRP+baYc4IYSODRR+l12TWO9H
lCzx8v8bc41KLpxSZ/cmLztdgzxevMeNOS5FJA6Fp8UtC/s6mAXH6FmGCb8V1u++u8oPuoQoQFw9
A+PQAZzf/8VloI/W1PQUfaDKaRqEtWNh3k+auqfcQhsZCmglVLkT9kIioC7zXdJOPm8hh0LELeDN
SJjVYzMYh3zUH5Ds7yLKglSzNqWkJ7UctpEN9Qi4XxtAmkAp+pQYydmYtINKs5OQkKnIHsqMebIn
mxwV+xG8dMgdOIwqO/T23LLr7qH0uSf5fZNM5z6RR5rbHhCuEGxn71NXvnT2zZjptyB6u5GEelpp
F7BE5Z4FF+K4Q7GqTnTqFvzehh+iaUAroczkBwyl0bYUXmJD2bgrlMYxICAzUlDJSyNDLtegaKeu
YRm7Ivl420nYXtT5cywN+ACOQahDAqPgQE2bTH0LIZ8AjT8QtkErafVzNr4rIJe0bDjURrPWeOWN
DNE+d9tRbJsq7N2SV0dVk74iO1g8giKgARwcn1v+TmD2i62/Ykq9n2CuyoAl6Dvm6UV6q0abUNsO
+Prern1VyValAn/wrLidbHKcYnYGdQ4enOJcNHJuMefekN7kPURACAQdZH3IYNI4TC6sq10ztuHo
jD9ZMPytw5Mix9sQVFhZmI4k0IvvQkgAVDZ4XGWGq04P4zUkViiS4wqKqwJKrxB4gOAPqpT7JNmn
4HsTWdzkTXW2q9GxrV901DdpYf+ppYb7GDZxBTvHFnMgwu8JZbxpKvVBpiNswSc4PU4PltYiMtID
NJZuLTN6A0hwV1rWKivjQIYwChAcvwYyEScQ5MEpVdHFq1pz2xDIxUjVOsu+SLdVBU0aLpU3lpZA
BnfYeG9KET2rycAd2pX7ON30YXQoso9c+z22PcwbBmckm2S2pcwNv5yYYyQ3ZPwtEuDwKl9MwjVC
7qJKlPXYHTCWTeMd78i2EukaWiPQIxtTpynFeWqhp89ioH/SVdqMfq5hhTTK56KiN6mp1zfWcUgi
ALPCm55Zrxa/5xDSj9Rsa6aaG8E5mEHRLho/aiICAYB83cUvhK+wsXcFfYKpxT4TmRtmrwJsKaKv
gNRwSAK0BduFXPErTXpFBfZC+gq1iX1SSOaXgj2bsfwFrZwjLJB9YqBoGIMELeBMpRuOarQbws9V
iSnW3/us3uYZ36HU/tQJ8hvFzQcS9y6ejD2vHznEEYhmQCKjvBEwHC+bEm4S0wODT0IZRffoFfgG
k+8ZrgySpTcqphNqoSiOQzOJGQeoCIDxZQjfytmqoY0zoe4ts4D0dNtYMB2GNcZQDSda3is54F5Q
0XiIeyWo1MbhKWQvwoCjWtiGGXxMo4Cye1CtBfKHBkRKO16Ng3Ee2HSuo/FuHMH3KyvIUAu4RUSm
thtCfZMZiQe0SFBgHkX23DfqC3xYDmzs3IGhHlZON9Psw0pB/4RKDk3tG+AKYV2cPYkp9YHD8DWW
7voxvFW0aI/UF+vH4a6axR524L6V8leUijuINKyMGPB4VRhOnmbPguQr6Ghs07DzsxTKV7jdCzIh
GUBxkMblDUvq20KwLZEoSkJH6CQt/WEg732T7SCPVXg0Elsxqk95HT0ZdXpMIeeotnRlFb3XpewG
WsEnOnRuXMd+odrnrH4bIRBhKv29kZPfXUJvUl331eylQhU6N9DmSowQ3S2GXp95kFH6WLF+FdHq
yOLpBtXMoDa6IKWq0xFjl9nVhwHf9Tpu1rb5MOQtoKsdoCySmBvSzu4nL2B8vls54CcZ+lYIDDjd
wRfUiygkUPppM82dFYHAcRT9TkTt2pDh2uhx+7bKYWLxByhcG2DpIPXSOHkFvGJfOjV02obKcOJh
3KFAWZMBpXjN6TJg3UTi6XYd0DH3I6hzqOnLwNEosi0JyGCxyax7LbJwQpE0DDXK1mCCAm3ANZys
mp8VtVzr9nMqwp1mzcA+/ZZE6XPSvJdmfStLDSJQ6oY1b10hznFJNjROXIgnOQh1PJJCFaqKfnU5
Xp60NDyzhNt1h9CRtn6kICbLU1TQYxxG9AYGCnGnDxUNctQznAklDVHomAaU13rxK6TZXh2yh7nh
VYdV0MhXNCC2cfhg5BBrn4Q3KmMQdxYyc0hQA94VgtTKjXOZ4vqQYPHYoBGZoRdp9KlVM6/lo9dk
UAFL+AYXupf04pCUDxl/buCyEWuZM0HsSk6Nnwsci0MXQQ1opJ6qcGylaVtS61zBOgcndSroOrFp
EBb0LoUd/bV4dq5HLQNM0L0gdKbTuXS9SLmIZrW21NAMjsrKFREMVBh8ARn6hAaF7s2wFlN10sV4
bM0DpPquUDAvBVqfR1/kXT2Me4sxxOip9Ubac9NeK8ddqs3TzyMsci6cgl6rCozQQQOhE+YuUqDM
BZd4PwP3IKcIFlQCASEoMhrYwQZ1OIJ7DkFiGIMXLVANhXaue+NRJ+RaVPs3av0y+X/tCExrxsbN
WIZFkaRsoFxsJlEUAOvkSE58S74QSI+puIKUtDvoCV3ZMIWLu3aPKhsq3RT4hCqXp7DIp3UmYZve
yJUkKHLYUMzK0Yi2Y+kLGW6qaAiy0HCE/aFExySa7kAJg4nNuE11cgBsMWB4KDmieQGLJEV55d1L
H7+21p9GFtBchYrV1KOcnz1mGfc12C+baoTsytpFsLAesGN1M3oBEuUK3egvneiHSbEXFR3EjPqg
o6OCC6F6T9v0nil97oeIYT1JKrLOO4qOFm3uk565EgERN4eHsMPXFqVbqeGa5YAShvwAdL2jjgpS
5q0C9LeadjvWWK5m5HjMLICtwbCYXmLI7rQKJNPkSdpw/LTwj/L9JJiTFL1TIMOZfhnZUYrJBX/5
kMBiPZrOaTbPB3NMnOwOXjM6/EgsRpyOJbBRa15toc2mJLOh+h8KsTUywKvcjCHXABo6dJj67dyX
jGUUcNp7Jeorsn7sEXJMfbvWkcIJDSJ2H1oeO0RuzM6NBtw6Q+fj7fCnplpVvel1gNsJJdBM2D3o
idikE7xfG+7ZQ7ZC2f2k2IN0+h7mhRGMYYgeaA1EqmIBTDyFpOAAOGnnxLkJL/oBVqcIRFTF/zlx
+3bAv+7wpdimXUHFk+iSoNf721JPkLH9bzJDNN3g3AcQPhhxizMkywK+t+iiIzMUFmjHM/XOOPcV
KI0SbLhrNapLlaJPwy2BT22nTAY8xmw/yxHME7Ku8bppahv8PG+X7y1AT6EeCvNLbVnXLC2h2X2L
UqL4E98jpYFO56o/RP6sZSD99Fj86vfhafSgPrX5eehvS0ahVP1p5EUHQ6ikYxWw6D5ip2DWFquu
YSDnO/fLCf87ApRw7TnFBib4a+pbqDWskwxAIEP1Ja/hd2XXW8JhrJNM16Zxrln9NNQiy7baesQ1
YVs+O4Wr2VUzOahecWSApGfQZ3RVN3LRQRfQUby2MS/uFOAs//2Vi9INy5XOrEfMI1lHUER0EJas
S7DTw2A8FXvzj+bVV9fu2piL17xjUWzHJj5XrRuUYTKHiic9G6982l81r59mdf4ZnwqZZU9riGBi
ASPEt3/J1OZTt4EmtAl9Axh0bAvYRpSFV92Xg1c/ag7C7Ku1sSUPf25PYaP+M8GLp91ExQ/S6gDN
jdsZ/zzbzgwu2/6VirjSZrh8HNGThXcEiEzouC2+uDAMXoRYTBQt2AnoskDd2UiIz2OLAnXmwlYA
iTbzZwnp0Lcq/+czefHEoBRFISQxG5wthjdJOcgWeas/VeVxqletTgK7+zWoxZWlvXj4P4WDi02r
iFFXcwQI6GCcLXYPedn/6wComs4WXqYGEor5DbwK07wxawniMcbg+ES5y+LfP8/Vt0/ACCAUmSjc
gVX0ra08SArPPyDOIMYnXSb2evvx8wDqNwA8wEuoQgJ7Chzld6p3k1Oe0zGMgqS1V5rSexY4Dd3A
D8YEBRjGVqae7CV5z1Gv/3nobx0EaAmhEAxpM8BNICayKNFXrBqNniVxkG7gJoiXjq7+VyTzeZm/
HPDFOIv2YD9CK9ZugeKlp792xM9iNffSJpf8KbdQu7/yWReW7MtnLd5wM2etZncYzop6t9WOmf32
87z9rZP/8EF/uXyfbizo9VsDlxhBXxlb3e3O5UmuZ70yuRK/rtskfXt2vs7fEgWgVREAehmGs0d4
VCkx9VnVBzB6fAJZxrOL+to7d2XBltVk02wzo8+zOIC3rR/FJ5ikunZtB9kMeqh+TSH1h2JfRMxX
QokC6xjkeur9PMnzJfRtjgG1UigCMZDKF5tTqVugHiN8NFimDrNKAEOf4o5duUAunT748KFxberI
Wm1lce1D2RNFPQvDyI7tSx0Wrrxxq6rZNVHiK8Y5rgXIghLZQh9dmebvlM95XT+NvfjEVuvbIaM4
f/pov6dCBFM/wORLQBKuDve6dmjbm66AsBEHyE8FFDjW9ECxSi/TW+6ZDdjVI1PeUc6Kvahu8xWt
ogPlyg5Ztkv1Mwgj68wuAlaviRLNyBYQNgHEOd7pDm/TFSycnJyb9y3gqHo4rGxt2PRIy12tYCX0
W8n9SOBTBclZ0ZavILM41fRhEelk5rYAr7jPIZKaoXk1GTAhGEzFy9X0Az4eyXoo7MxVFBRTc1kH
4EGjX4dCc/708yb53gTFFIJdDaIn5hH9xuUUdrUW9XoMFWqje4gzZSVsGfAE/uom+gEoOpbysWMT
fHE7uEMUd4ooN3l7UlmPRI+5bCQriRzNTN/0+ppP4KUdzOAQOMvSAB28BEJ1UE3h8aDicULJfOpg
hKVnG1vwK1v4uyzCPAcadDFRKYPV0tJOMgJSOLO6IcJtlEGSZNYogSjMvfE798hRoM0+syTZSkUG
o6zLOyh0wXJs+18kM19/x9+j9ulWFLEeJ02Np1KVwFzlTpgGefjn5wW/OKfQoVAYBUX6m1+fHVdJ
qmoJvhUYyAkM5DTnXiivPPpQFL1w+7BP4yyuhZaNfZsbCCzAykXTRTuA0v/Y1vEL/LD9rC73Jqlw
Ku5wBPaRSSx3GNK7Bk0V0cmA6sDjphDKF+dmqtbEAGd1jN5jSx7a8c7MfveAJipj5VqtcQiHMIDf
UxcQRTsn0DEoyuRXWU8gASSwXwhpvjOAzK3H4s4sYkf2ZTAwxeugY2/QZJur3JkIhGksZHISjTB5
5EXhlyAV242xakkaxJBebqrGLWHRMNnhceyKALGOqzQoOGqQGjdgxBThfyTIsDYbs3Q5XKwzeKok
lnrIawr8M5C2riUVeNKoU+WDdZFBccMSK6jKn/MGGta5iWvBgCa1yFHYjvhHMyQgLKReBxSLZ1Mz
9+oIBdEpsJIRFxX+0aqK3GaobNRP4vjeJPJeVeVt0aIvPdngQ8P0wLVN/pinMRDRt1waq1jwV/yg
0hmnTsIL23zLLJN4xQQ7ico82TI/VqK7GcgIYqtag09YAdptrBUF/uhwDgfTaN1FvwEl94tY+83M
yM1JfVRtsqU5ZsksvGR64wBMANzo6SA6VG2GQlHpAq75pJbsV5o3fpTbAOOiGqKnlXSALPApOAPM
yPepEvlVYvgqemyCV+uoUH7r6Lc3LeAuIXqV8pUnyVvVG8EABj9JDS+O82e7fpvpAlOCfpT2KzXV
lZ6zF51Hnq1xVK0Kp0mpw/Tc4wAmtoM4tMVdgdVucGsXsgXawYL99QhqSb9Bb82xWnEwQ+bLrDuY
BPB2YJl6rVlx8V7Y7LbAT5HwNkKCtx2ayKcov0Pq6mao+DkraRDrqsMGBggZbB3SoU+cUbVXCKkc
U8LmJq39IRdvRTiAtHnWASczimcymE7YfYxhi6o6WYUFoJMEHSkQdAzd2gDIdKOKyq9mWYyBnBB1
77R4PKi1LZyRQ9MNAHFjaqA8Gq2yGAUxpmRBlNG7EJghlMDPDXBYikjc0Bzfy25C66kd7m2g2pGW
Bwq4ta4hYMQsFbcJoz+aCjBMSh51Mr2jxPLLQjG8Bv8CqkTelFOPkTfNHremUOAF2aBvUgTcILu+
0taalQaAswUoIri5CoFStoWmcpak6xDKC2NdnSkl+7E3TswW7hDFgcK4N9qWI/CkiCLxIH3mcG3c
cEMLuJq6spnAytG2BTzdZVaueUOcXBWOUk1eIQ+iBw4hG45w5POKQl0pOuzQsGvy8U8LdgGPRxyg
GEFQtC5iY6ejbdXQe07re7Ornhta7LXCeABs7bmxizMR7SYWwOonMNFkxTpHIJPlKAPzyRkzVKkB
Qi4yVKabysVt8pw1z+qQoC8KPdgu2uSiR38UJhaINSQU1dWGuKbA5QA2BEj/wURxYNsejgt/uP6R
8PxRy+ke8jtbBVVOKJQ4Rpe5ExavRU42STR42gEY/R7a7BV6X+nKsoz31MJSob9cgFE1NXcQaAUq
AT4ikQIfguFNZ/BWIJghCdnysATPR8LSiEBNsmd+Gv82ab7NKMqNIg/0/iFWNXhDWL7CE28k1W03
1H5XWAebo8Ar0yMDSoGL2xZlVRlR4Fttc2WXFhjvU6y4FVrLqVFvetmtOgIOO6m2Iu2CrhsDLW1u
48w+5Y1yyIeTWYFLmwvmTzWQC8bgxY0FABvuIWCJ7wYAvxxgzvatMoHbI6/Ei5fyGpjYgKAI5Mrs
mI0369P72tcGvEHGMQqadIt7HVYX9pWYe/4XljH35xEW0RR8qS2ST1MUdIa5Uu+p/gx+nFFedXG/
kPJC+OufL1kkhHFH8tYOO3Qq0EDoNcurUWyXoQ5dUw1tWrypTY0e5Zhs0Va+UpD8TnVHmPJ58EV6
OJI8Y0mnRsGUTrcpb7ed9VtPhqNe5mgiQ0yDrBU+Pnbje0+gGJpGEWzpzH2qgnxhVv7AgM8y6ZWc
9TsHFRK/yqxcAgD73//+uriEAk9gD1hcbnd+2/2BpMuqIt06obB6klPrxGiTTzE66uXRzmEWawJ3
A/qJudXizDNBVY6MW2CkXWY92mXiMJf00FuEgkOvRXAZAHTcsm5amgFCg54qCEUQ17yyQS9O7eeo
abF/ylHl6qSgA4WLYGvGvuLjN++iBxPZfnrsHsGReEpv+3V1raCmXdi4nwdebCg1zktORwzc+Naq
/jBh1wGl3D7A+y286nStqP2ddv831P0nDF3soULaRtSVKUALlK1lb0EHZTwkXQ5VXCBMyt8MyZhC
oI9j4OoNb1Oj+n9O9ZIcDlsa2EcMeRTAiyeAld6fNEHykxXP5mgdxARF8bpeo2BWOWXxp+iepYZn
tejx7Gs7XkKxKwMdtM/ufw7Pl3aLwLgjF4GOgwks+CwOsyjGd/aYWkpqIudx0D9RgYmBiyE4Y5Xu
2FCQL/YRxFwhR6btq2gFa6gV8fIr+dDFlJ6hGKhDTgJ2MUtxmlQ0oWmnOEpj2t6XUekhN9pGEUyl
q8e0f88RoYQjgDdaf6XZSC/dn59Hnv/+6YZG+DuOgz7f0CXu0L5408v4pqK/IhlmnqF0xzACMU0R
66wOA4vMlwu5IYCXpRFFtvw7yWuy1lUAGrJHg6Y3rVJ/6MDANjpAeyK/ZVbjDQV97BV2HAwdbLdD
j/w+lADDhZPLZLuTUN2cYGdRVdptZ7IrkhnfxXjm9f00t4sTznqjjXmLHA8AvwLF+cjXfxkevW09
6mqOto5O6rX7+humAENacBKDnByqvN9877JGzwY24LFo/NGHwtQTX4PSvjHWPfx3/4sHcK7IK7DL
tqH9M6efnxZw4JlEPo9KzwD+8wQedZrdliF4+9euyvmCWL60nwda7JTG7BpeqdgpWbYpYCTRGPs8
f+/BsFa039I4EiW+ckfOV+D3EWdWHY7mzK77+mlQ864RVM1702ZQ+1F8qpNnS/0wK+GDgHZIa/vK
cbgUr1hAI6gKCEzsmzZJwgq8owMms6pvYAjuhgAH/nzdXJrFz0/54puqVEOTXUHlgyr5O+lUjzSH
xkpWMnmy2uSpU7kL36qfx7z0VZ/HnP/+aYvAqE2jwsRXmdFNA9kuKxVXNuF3MC92/OchFruQsATW
bw3CMLORGxqho1+UO9isvKNp/YyynwmeM6QwplsQfoCFqjxE/qXFthmI/iqLt+G269VXwDVcifSh
DMf7SpRzaOsORXEaRfIKspLtwf7uOKSQK1Rqb4RX3c/zNP/IxX77EtDMT/aneRoIsMpZjbWpQpCT
cZoAJa20K5X4pU3l/N58GWWxA1ifAVUfYarCmD/0gnzUBhyqQtXhtfraGcV2AhR1KE0gKWFNSiDs
4kxwoZNcHmtgXaYoXVOBHD7pH40JAItaNn6X3oTqGIwadIhYdQN53IDCqpLWW6Cxton6/vNEfe88
Lr5hsaOqqFPqaF5uAZSpN22qB+RPK4Ag7Ucoc1/ZXFdHW2wuCSq6DQTtHKN1XrQTB8v7l485WnRX
juf8w3/aAotLrtNTU0bzlTNOA8STH8erjZgLicSX5V88R20z1lEp8TH9FicFcu1y3Qdkm2+vqftf
evi+jLSIMMds0EoRY6TwAdE1BK/hiWP75IH4KIb42j4LrpH55tn5Pns2TiLcfqGPtYgxK1nMzU+M
SOmjAn6yjZRFLYXPUaz5eQdq8yn5YaglDIWlSV4NKe40ZUue+2P1UgbJC01d9mabTgY9cWDy3eYc
7mp3fFKsQHsrb8nVvt3lG+M/H2wuYkcFpKkatnTICtGC0MldyT9Cdo2qeCk6NHC9oviuaOC2LeEi
ccdTGKyhsjsl0KIPDSRVFCUtIMXBFyiY9ISeBrO2nQGM1M/zrM/bcTHPX8Ze3Il1pMWlKbCOCiDV
oVkdkJJFBrw76Gniz3WBsHlQ1nAD8KI49gxV3Y2oyAhh7asOnqbiD0dZQjFOeqIGrdn7nJYPSQTU
SQ1KtwKDJuUBJTQHMClUHm8pvzVTE40lZqAWD+CoGRoAVVSxBl1J9hjmMGYc2rbYVqH0oba3FwY4
Up0KtRio5uhE3Cgg7lncckJtdDJ1cn+ejgvr/WU2Fnd3C/HLCOx1NL7jA9FPUA5Mupufh7h0bL+M
sbhbYcYocjqn1aPRbIcq37ARdMP0j5GNQRHbz2wsIW0lSqcJf8Ua5BSy6lbR87WCSOLKT7n2ufPf
Pz2IsW6HhFZYfH01atuRnEsvDbjpAFS5T2FA3AQz1uR6O/zyHKBZokHQEjHtsj+UAs+m5BzvC+gJ
YbGCFWnsqmvAQ/fc9BK4oaxrt99dg7Z911HTwVf/Z9hlOwhun3Sg87DJY7ga7rXfRunnQbHqXMWE
wK1DhBO/2B79+HmeL8S5X4Zd3CJWaTKzrubXdJqNZfk+h5VsPAIsLvAKjWO9Ah7tGpHvwkuHQQHn
gfQA/S5OVaUpEB62FgHWHa5L81hR1f/5sy6OYJgKauWAVcPy5uvuGQcTykbQBglMAW1fmKXqyZXj
iELTpevp0xiL6ymFtu8IZDGSEoNxXximJzLTKUkNX07m6nbmWxDol8prBaRQbA6/uxodqWkaDjYk
N1CZRF4RCBPt6/TcdOSOMPj98ocofjEz+wD5rv0AaeFcENgf/8kB/c+7O5V8JI3lgdGGivnvJkxO
kaXc8JFD8DSdvWFdixuBTvt9ju6MC0b7b/y6jzB/BiIOPMHkZKX2ySzIbqo6V6+j9VTCLg/iSFPZ
rCPjVa01H0MDpzwcisKKPZMnxamHwpM3JUXulXGM//uJ9rZvTWHAoBWkl/RepBCLtwBmpR9dlIMS
lmMSiJNUfAMTTHc0410fQ9tH49DjJE6tARmRvCl8PwoQNpT6yOSTUutOVr+mzHTQhLnTo3SDnMjt
6s4HIubIQngR5RZ4FTARhMQn5NqGNTXAB0opHFpp+twR6xaCZpsQRsy5nWnA67LUD0P2NGQViFy6
n42R4cEV0Y1w9ycNZM8K+TpWE0qZNHtR673Wq47WacehiSs/t43nNklpgO689muYhj8K5YYfazAG
BgkGbl/E2gDx8Eib6MQSuSttctczTXNxhcIv+t2EkjA3O8eGgqy0zlrXo62EQev2xqzVGxNe4w0k
7TIQbsy0X9vDsBEM+kmwLYc0ULyb9TdGSxR+DCUwpVDWMBVFPV+8hkXxBo7RfjDoRsu128G6gUzB
Cxu521jaSje7ewt0kxGF9Va11ixEqXgERrkrV+h1rUNmHEFh8qq68UmW7wU/p034kmcgJHVvkTV4
SgQpU/iWFgqsfarHqIEQE/zWXGaCdcznDtt4aiA/ljV7OzvZcRqUWISxbXwz6VbtkPi9Nu1ylN2n
Mj6gC+3VOmzDkSNYUFqPhnI/9MrtaIETQsXOqB5oUbhTnK/1ScK6PILsQ4yWbLXjY7Ipue1ZSDHY
FLl9nmxgtxbEU3gM+6cCJ4xPd5ES7iblEOuTm6g3rQkj1PQ0gvJiQGOtl7CthRjAAM3eauAcyO9Z
qLdzJfRLGmiEscnayWhvy02d4SvK6lDTxKsMkAFTxThIHc0z9kqrp1QNV0pW3w4iCWQKU0Iz3DWj
cBpAJQD22WmVOPVK1jhdpagONeC/XMbPiZYylxvDGqAUrwHrRYIh05X30EPxOawNDcD5GWE3dQt+
XALhvdCaSf/shsCbW68neEJDLUXl70BjoGMEz2+DAWsJ8p4ZH03yhvYM+tkCXSr2xInilP02RSOX
K83LaIMgaCpH4NlcDa1hkH+Gvgh0Ndyb0WMTEW8sbyTTN3X0LsGvZE3jZlOC4ImBWaw8zf0pRQqn
hi9AGDky7reVvubta5T2To4HMoEbuwHXXAV6W6ivPcUVet4dzo7WNAHQnJ7oV1p8DyFKMdwpSbIZ
erQtEGfA/3OvNGizxdLRbPaWReZKUbptCqM0zeIboCGgHAcNwhbazWRLYga/+ghXFebIkCNs4alH
U4D5Y+709lovjJeMcsgRHkU7uCpa/CyjwQRu+s8Py6VaNmjQ/7wsizAMxugGKIV4u8JD9pqsxSpZ
xXCsQHU29fPVNZPaa+/Y/PdPURAcKrTBmvDGQP2FWU9ZH14Jsi+GWSaUu4H6BqJ3CWos00qH5a4e
BSCyNQDuN8VLmF2J5S5+BB76WYsSJIG/fZDPHzGlWpNWgGzOwm25ej+o3ZVVuZSS4d/9Z4hFvtl1
hJQ9xxD5Rm74RvXaQxwY95Efqw7+Q3Ha4H/YO48lybEr2/5KGeegQQuzZg8gHC5C68wJLCS01vj6
t5BVfIz0jE7veuM3IGlVyYwbDgcuzj1n77UhSLr0sTHy5Jvwtidqq3881S449UmPDqEIA0S5Ufk1
DBG+Vl/slbJyf38Dfll1WMjIUelTnx6Dm+pF6aM45v4b58Tvlm5bjYaTVLNj6t9/rPT/g4D+Iavc
H/9zENDtc1x0fzzExes7/0sE0B9d9P6H37wXz29YZdqfAoHWH/VXIJBOfs8KwOdrIeJkDR/9xx/j
e9v96x8Cf7TmRpFWAbpClkgB+McffwUCSco/oUHzN9ZkMJ35C3VkW/Zd9K9/SPI/0enx91btOZZ6
pOf//V8/Bem2R//8U+bNWpB+Ok/TykbzR9oJJD4EcBw2ft5MGLdkQyI0iVvoo4Oz97EraYYuOjUD
h0kh3GKDqmZ1343ZrhRKf7Qs/9N1vPpzrZ9+haMj/Z+/wvqJEI/SVD/W5uadESZW2yeueT6cpd5d
CoPQfVUvhfPZvdecxrdc2Ze+nVh1/WC/fHBVN9CPEiPEqePnD56oQEx6WjbuGsApe/Dm9rkfQw4B
1vwSnjRHfPkhSZwknxBbH+D1n5cDvdJ3rTljeqeOicPksmswuwjiRv3hSav/3hb+5zX9tNxR37AP
9ArfOcvN1UWNsc0s4UmS+P37i3j0ovhllfVDf9rEl1HXinBdBaIVSRmSYzFGk5NTO+jR9vbLMkcb
eUqYTJvht3NLfFciJ8+OqARTi4EhNN7vP9HXSzG8QtSPGco4ehz0pK3mIltw6MflRmqjA7Unucfy
XhTffr/Sen/9cv+xwI8RL7aIo2un1oFR5OsN8Wc83UDXNdr+P8XT8YB/Wufo4iWTwAtI5OLlYn6Z
RpVn5bBxOIcZZbUZlfKug9MexOI2ZLak5LpbmteMxr1FP2n9/XKvIZiHlxR63l9Gg0E+jEYViuT+
nSsbiDnn3dY4l5zGLq4z/6Td68sH3FBlIucZYf8yrWsSM0/gSyPDLK+q3RqgCe3gDI53SraiN+4A
vZ64eY77NX/eqJ+WXEuBT8+D1iQDWJOVbOGMnqV5f3qglGvrvN4hr1pDyw6nrBrHxecvix7tLGIm
w0lHNc6NpGxMfKP4n7KD4WNx6P8XKWlf3refPuPRztINmWmlA8slu5UjZ+7SneDLW233+8fjeMjy
y8c6ej7SDMe/MLOOuDc2COYjsiInmJvSfXp5KjXm1Gc6ekYi8Duaud4q4j7cSn+x8fLNKc3L18sY
OlRWGue/uMsxA3aDKf74ppAh7lN/2WNG2J5aRllvs1+2FpQ1ax+N0uGYzZRPJVgag3WiQfkuqO9G
xxgTg71RiTeZrO8tJT1MFUlOcelX2behSw7ILb8bbbXtBI6a+UDoxex1VrqxaKzUk7Gf9VctRXNS
E3Vl1ocwMq5kCT+E0fptKrgLg49cUB2Lk9go6rDU7ipLPPG2kb7cnEHXr5nVMEmOzww5/Zc+oH3j
xg+9Bw0J5eittI02NNogkSJkJwmAKVJxnr78/mb8sRkfX1GuI941pDlrqfLzgy0JYHiigCs6y9e9
JdmliKh3TgiuIBiIfTSLohdI5PAx3hOjBqCkOUGW+lGAXyQTpxcBN7xGCBaJ4L5enpkorzO6ZOiq
nSpIHUF9jWlalEQyVam8K6eXoDfB1VRnclJeaUPKpl29djX++LBzZPC7MjqVwSTMQn4QFPOuH0c3
ySLP0GuaT+K5GaxMO20bTtFKT7cjBVm9SdiQPlwbRnTewslRCfprGMQt2mOIAoauyU6fec5Kkmtg
UIWaeWb081ZKVb5O2o6xHYrWnQkdT0kHrnhlN6Zwa4bxXYQgeYlooiWSGw+LbY2i8/sv4Hjk9GM3
+PQFHHfCUVoLAzdF4i6V4ljilRjuhyXbGDiNRv2bMfWXMuhxVVZPLfzVW+SHwcjCGUKJetQ0zttl
kCIVa9YI/RAawQYVrnwFcQqtTvceuidzhNa95uhWY4fAmUGACiKTY/2MbJRDN3YsGKx0Fp4x1Tws
aA8T607Bu5Vigvn9tT0+J6/XFoAb+ZPsPTrm9vUSfHprSVagF8bIirIvXPY6PBUbpNcYkwpgG0/p
tj4PziQf2O+AjxbWELLybfm2ZjOTOHTiFfrF1vXT73L0Bi3MaGmBIfCgKb2tBvil0xMQ3a9XWJHO
FmBl/Ck/f1oxCwo5znQqPPlhTsFp1qfaJ1+9kfkQ/1lirYM+XdAslKRCWpdQ/cBXndTLz4NN62p7
dZudK6delF/coT+tdvT1VYokaNG6mugPrkjNUb+H97XLyNFuL4VvJ1/MX+zCP6139BWZc5b1ERHo
HNeIl7Ab0Z0OqC3204P1XSYoNXWFXfqYdydu0y8OUD8te1TmTAw6k3pk2QVOvRGx1zXxJgjoq+qF
n2cn2lPHjrA/HwoI9eSScV7jcTz6DiE3lvjZyZD0zrXXYSPt6sOa0s1o/5r0CCh1dn5feTGTfeKr
34hQO5dvfv9g/nDe/bIVrDsBSGq8b8dtnUi32o6wSz4yxyshOjT1t9kkLT1P7xhjuUmSXnJg2Wso
+UQf9wvqxY9MmreZ1rh6dJsze6nHfje04k0XDXTPEztmkD3UvdOjgog4iSahZAsBUJuKoI4C7gJ9
W5wP1MzDTQc+JQk7X+xSp4rBCYSB+/tPuH5nv35AsvrIy6AcOj75p8LSZDR5ucjq9UBOZD8exno5
scjXj+OaCPjXKkeP4yB1GQRUM3H162anHUJv5VTOm+pi3cJOSU7kL+/TT6sd3Tjx0FTiXPCZ9Pph
GB80ZhhjL9ty0+H5AIesm2Cytlxjv0lyorCsfYW6XMRNMkWTixYQr+MzpuFtklh+CFMs0b9jIRBh
34xV4kxR4Mrqk5hJJ56vrwpu4Nr/uUxHz/XQhXNWklLoNjRE8tBeC1TrvN2BHDvNijhWOf/5fH1a
7ehxluWgXASNL6Uny7e345vibbpNt8NZvoYu71ZFEFMOMXMw829G0JWng9u/vPtMCzCBromqeCxy
lrU8kMqADxx8H72Y2Bw3RvHeuv3Zsocch8SaL8H523c8YC/k3VRfyLuPt5Vw0CMr69vUXQzkMUxX
QqJKxfgUEOSLe15ZXbOrBJdM8V+SPYxK0Et1ijJOad0OTmPoMZOxlb3kMS86LZD49VIijWB7XmEY
EsOOo5teZZuSpJD6uM9uG0ZPSoavXjtxh/5aGf28yNENKoNmtwSdGnCM+htETvaUMVZPv8tUfWmj
+SY7yN/9tliRaO51CkIxdlwrdCpC7VBixYgwYUEhIdiEzoWS/PfL0BD+ZSPEPq+uJH0LBq0qHh12
xVCRp7mV6cKqhq8P5r4YutsqT7dGruxmzIPJUDsaPvZBw4HMIStcx5Rddl73d5kCS5jDVoCevCe9
R+mW64WJ5kqHXTRYVZgVp4yeLjNrQXfVqd7WIPpqxgRl87jUH3pyt5T41C/KdnSgjbslsvrQMDZW
3TpaIJPf8KbmD72KISTOvALRf6uKrlqNjlzeqgSCNSDeC5OCGIN9A8WrZ0TIjNmfC9MZlPdRJKkn
qPxwrKCGI/nLPip47BaUThQRBxI2mJhmTGkPNQ60IOwIGwcqmGmwkSVXs4atKdduIuu+aH2HQmO3
ae+O5k1tgirSnpfpvmjRBwRoZNrqwyqXOxJvYE/DUZReGhXGZFgTV1GcW2nwFuTdZq5KbyZssB80
X40AYlvLtuPutiuheulReGUxu1JwhVnJjyLijAQgMq20m9vcXRb9wRwipsYwjBbBO3ErrE/Kz69E
7gSNfryIg5am1dGdEMrjFAwCBXD1NHLegDgc2aYLuNVpeF+Jh1Otj68eKnQ1bEYE5irgCn6uc2hC
ds3ccaZeD1ZaDaVVepljbRNLgL9JHwmn+VTB+usbkp2PdDpdVX4wu48O090SCsGoslnEpeUji7kU
89SLhRuSRN04AIitcrW7yK3C2lVwjrbNZV9U/qxgACleu7Jws0o7cd3XNY8v+/qMk4iu6Rw0j36n
sg5yywq57GN/VkFsSJbHtCOnMbbNUOQo/THV97//pr/oKayX4d9LMmw9uvIyMHS6N4mrKJJrWPCl
a22HFWAr8/Jtl1cwj6UMdI+JetnHjhWWTtJsh+66TOZDo6kOWVHYDvK9pAxuhQimDh/NlNdmzSRc
VF0rFW2jQWUQ964Qvi0SY/sxcMXeeKyyG/QqbgsGmjnyIQtAOCw71SDexbrsKpkonoUWUOPW4bM6
R7etqfmx0XqtARECRkVKTHUc5IeykTf0mfZGb25gkUP67R5VFbUEIsggb64jMbsT8CEH/S0NMUeJ
DWcqZr9CU8LJHUqv6ShF7kcihuMY/KsBghVg6KhtpEB1sEb5pQZJvZ1PbLhfbbefL/3RGdDIl7pr
VC49ai074nKHxYnzw9crUHIiPF7H6OsL89MRUC7CWK4L7ieSlhxc81Fy6t10TMCiglrvn/8scdSI
7ReIGbPBh+hcE42BYo/eQszLJt2DXEBuTBZwcpDt7PtpmfGvR0CWVvDQwl5Z5yRHT8sUy1M7roej
0kBmHN92BMwE2rsqPf/+GTmxzrGoukgxDYw6B6BqvtBmkhiROvR9vWF4sv39Sn/mAB3vAOsoUMUm
xVj1+DN1OeEoULJTt2YbmkJyeGXBxxLGDghzoe2eYqE7U0PZM2uysdr3Ej54ZNB0BDo5Bk+h9gTi
2Jaxs4ipeWjVp1yAPrnMTp5Jjkhnb1HpLpcdBtncx0pEHNlB0l/TpHJz8gkj+N1qoW1WB0WecV6o
N7R392F83SO7CfBUhPXiFRVO2vUop5VnpVW7PQgNLRTdvn9ZKnLvdfwpIjqasHXlqSLR600VUi/V
2os+GTfSwusLcHIdI+0kEUnSOjuEmGE8KsZrLzxNxk1W3Q7SvJsAb47gnkNTQjTfeNEEgKIYEBzV
FyF9RJHwB2UiE+qb0GbOzIysZ8A4QZuoSJMjJgOcc+stq+RRQ7+UDVujh9CbDTIM6xA6EP9WtT4G
MsnQt75WinDgl/I1/MNRIm0CDVGPXGyXuXsoZXCrcbkV62SjLt/o0ZHAOl5MoFbDuNu2TeRY1lmM
bT0UYXAEKLBEzYtKMgyjyqlU1dUTYJu4eI0puqpkZdeC5GjMsraTMkGjXXhpFN8bhnqVdQEe90M8
PbXl6IbaTQfZI0RW2QP00GZ91yeCPY+RC3DBEYlRC0MV3VS4b3ITvHHnhl2yDzH8y9AP1NafuErF
Gmo8Bf0+Mt6y9jGdAWSv5FQtX55+fwt/teV8uoGPHxYhH6VBlvLUbbWnuXg2rVOPyFelwucFjnbN
vg9HxYpZwIDLbtEjdGC9JleK2zq53yX4DTZ645q3o7tC9wTX/Ntnp3XP/r9PqHF0jl9UxlzBxPpW
cdmi+ocfLPcnuoM/Zgi/2QaOTzKmOMaWVLBIEzINEVu3mDS0zyiuIZroMQGn3U7qblTKMilM/by5
nwxgr7yryXacZNk1TuX2fnWW42yAdRP5BWaL4y7JOIzjVLf8Spn2LrSXOmFqSeLnORjr9IzBgJtU
H4G6L9kgu/jE9VDXi/rL9fi0+NFF72tdyjQrS91okrfdItmdWV9kCiDier6uiHMxmRhNIs9IHpEa
0LhiV7iiEHm9Pm9GiahQHAmDpfpiuFwUMcJeXrcKAr+i77ekCdtGHe2KonHyGsvGFO+bUXdjQ2L7
sTYkJW461XByYBnT9FJtVUHFyENdQ+BZpna+NFROEp/LJ5XcXz1MzJmYc1rgjUG+/vz+HqU6Tsuu
wUxQwo7XGG/0J+7mEyscP64lwGJe4KygwCWpspn/vPx+Q1hrjOOvTsPdt84aCTY5HgNmkkx4UECB
oJcEGAumnekVlV154oN8MT9AI/ifdY599IoWmSUK47UhDFVVddTnNW0Za7Xm5Pthiz+DQPtdd8FA
TESseladd/f9WUfz7e8LRfhN+LD8NhZSuOO0xh5UNzZaJhmKRLJz/Fy05TYGnDbrJ8q7rz/zp5WO
i69En6eI6AV33s9OWPq8G2OyNX02h23zUpF1bME7NrfFQ/uqn3VeYPMq+B7wKjjliPpyx2KUAVgT
KLH2y1SZ6KqWGLwyZUIVoPjzw4N2RpqV22wZ/p4Hl8uD5sjbwrfefn97fVWAUttydrRWry1Klp+f
kVbLaimNWFi/tyhePlpahsINFeE82oMzfMDOcUV73vYicCP7lO4Bz/yv9zdoQxN/NL8ANrT1CftU
Y6sVBao+ApeyetnTqnTb0SDpgyfdujL1xhfqO8RYdhoSHPEijY2tV6iMIalKRmtrVeyvpVGgWs6U
iE7cFfs4LZyUM1WVyU4FrVzqBYqUdk+tiH7qQZImLxQGe+mJBCG0TpQrGgjtIQiyQ7IUXsOsTqB3
kRPeLVL99NZhjiLG5cFmNHGbcAJI2m+KVtx14wQFXLGTzlfnAAJ5/SjL5dVEqNFQ6eCkKnsaDiNI
tDVgSp0XyO+KL3Iek1ptFyXfjfhV7anzAnJZpa60DchXjLUAatVuA6yH5qNdGvXlFOyNPNirYutN
enJeZ8L9VIYXipa7ltA7lhp8iDSbklTelDIhLWFzHTQzNt1a30pSSupJs4tmjGsK9MolNp7xQV0V
Yv3WMThhltDdaan8vozWB7G2yLOVGWtKfwjayVFlNBuhUV1mmfIRzdm7VRdeFRmuGccHiUsom1dq
SWhQif+ao22QfDRqSdaLykBHcmb+9TDVzgAK39JyzuOHYnpbwhdtBMC+gGEyqax55Ih2R7tvupVw
6DTU713phfAbkrbzqPNBL9VkjMa2olyF0uWIf8Bsm51pMWvI+3PR5OhXLTuj5W1uVBeRnADTfwhx
tikKffvgYZErJ1NjN9LuZ2gcQfQaE1c8hhoeCuUqhd5Yap1XkH6kpldWhQpCetf7cTf2pt2VI9yu
xI4quB2hyuk9ckxBvxJUxsb6mTqqYI+oigeM/aRI31SgQZfSui5z8y2nhGxSjuPSWQjSLI4pqlKF
ZE86adN7oz/J5DRJebjpug+VgOxozL7HKV8KzIuLPCKMqNqO1hUYrPNAbrmBTPMmTEQ/LlBXLhK4
K2nx9ZrbcjpTy8oZ49pNRYBeXbYftGCTrBeNtJitni8XeT+ctQjvmbjb8qR6pJQRhMQ7WxVxXEq0
+z6WnA5btx8pwbv+ZpYOgTpjmrkVuZe7Gfs9R5vYbNyWt7xB26eS9V3G4SJcoOZHdwoBMfmwBWLK
GeHbvCaIJKFnRmepWUFcQ2hESzJtCO6JQZEkuymxnFrzU+L6hkJyi/EZ0oSdToeJiOI1Q6KFk2zl
nS/rul3Moyc2IzGoA6xOrLeEcqXN4Ajp6qJ6S3hbhcaDapwb+SGZRScZWaTqd0Ew7uc5IRCQWIH4
Wp4f1P5htWjhBNngg7IL0LH6JNtKYeHluigD09Vaa5uVZ70sHqKl9gjP2uBbsgl3WiB6johpDK5j
8iphpIst9EzxR8ZBogz8wGiQj4CUXGY3MUzkYzBM9BslKq+FrHSa9GOhN1JApoxoy1Wt4Va6dbPy
CkPEJeZMPmT33Mk1FLi9VL9n0CMHo3D1ns0OuIjxHDDRWF6pmrwDKTO4oQltUUfAhLrg5OBPteDV
AK1i3DXNRRhqNExTVzIeRIPsZwYw6jzRJw3cQmQww4kWL6vIsLABj1Dlr6MSnUfDYIdxYwv5DaYX
jmE9j+6jWByqcbBF6UYsv1XyWaL2B6UiNyY2d3L3xNgAtttgz/NDOt8u0avQn+nD7axXXjpOhKrp
3sRuFAkbXLWOrPiy8Q2EGN8+xlM6TpiiFsgwubadVBpc2qWEB5l5Kb4UyuFgvAnDxGuzGXPPJdFd
rlVVG138JkQ5iNfYTtVi1yHyztEumVeRYjqQ7cjR4UZfXgOhfGjEyraQ6hil7MldfACY6U5GdNkK
yKW55/ryo8V/G8jcAlq2ZzRyH8W3Y0JdR9mItPtJjns/Ahw3pY1tqm9N9xF1wdlAcsxipCdqsS8U
iOQ3ywyzTEpXpj9HdUnH1Lrp8zCjKRTqdrzNNqYbPWq1338DUrlp/JYQIxqJ/u9rgS8aNbyAGTcx
w2BgYhyVy2kiiwkGHm6YrHXEAY4g2fWKchdJ6YlT6BdF7eeVzKOuKfFjU1usK+npfuG1Zyh3WHx+
/2m+GIXStdNph4sGZbNlHnXviE6StWgkEl5F9uIoW+vidXHKu/7qNPH1y7WIGpYoWcG5yccHzlAf
ht4s4sxdYRLDrnYY1XmgZr3m/NS39FXB9Hmpo4IpiSbM7xVL0X6C5FQg17upBNXNUt4hwokS+cfk
4Oj4Qeda5G4kR3RFwP9cnsW63sUgaOlHeCi1tE3rd9v+dfAYfAI62sJmPHXzrz/xlxU/3fxHX1tj
pfGCUDxjxcFVndxL96E/k0hdXv4Vc/y3fDCX1Xtxy+bw3p0/V/+1/tXXspqbOIy6//75H3Fk/PWT
3efu+ad/ACMbd/N1/97MN+9tn/FX/zRzrP/P/+0f/oEnhZ9yN1fv//rHa9mvM5ubdwqD4idbynoy
+58dLnYTd3Eb4XFpwrj4Y9dmuFzaX37Av30t6j/Rw9GNkCmjCA1Zz1r/9rWo/4QMgZSMIQ9KV2Md
m/7b12L+0yAsgZRNc+2L//ijf/tazH/yzAFmZF4NVAJc+d/xtTDjProZLCI8GaoYFqpNyOTHZ8G5
brNiHHLs05LObLCzY+ti5O1EFZ09TWQo0rmdfJ0mp17TnsdFWh+C7ELSLxtzn1IyjWTwiMajrt3W
DQZsMoD3ovABe4IzNH5d6UkmCwbZRjNMcDZfDPAL+lXCHKdJR5Sdr731UKmXlNaQjrZiFHsTZuDY
cieLd8H0kOI+JUdysxotFTZMYi6H93yi+GGc2xNRD0+jwGVay4+JeZEle0nbMyTr5/1iXTfdrZRc
JlNr12nv4CJwhNyypeKJCsTT28si3zEbZbTSd34un/WZIxBvlp7P2AzoHL/H7+Xskw6aXFpAMAkd
BWJjXcTfo03WOdOLIjmV6ErLWXMpJZtddFlrrs5haLRfyUXlJ/NSrN1lr5zHfvhedvShbeRH8b0q
bIOQX/NdjwxbzXM7Nx6IVsKabOfSIab2rLTzcmldCG8M0ytXqHAY6cR6mhyJzMvJ6cdHleocnjwI
VZk4qfe+vVaNl5FuQsX0XZNoc4e+nn1v54vazGji6ptZVBhc41D+RkHzaFykHSopDSWzBni1+KgY
TdGm/iG1WITtUGyD2Fca66BHjMwpTsz0JWoOcv29FoDacaCq6+8AVPR69IocwS0hgrL4kKjnTXqe
Cj4D7wqqq+B15oVm3cYEy1Xkga3JmC1aW5paMZNurEAuYUu2Ht4z3O7Vmzr9XgiPIiRU+s5Fd4X7
kQHBTUgpNmSWrVhuQXSfuC9MxLheSXbifKuhsm/dqoAhn97HhFsMftCSy2OHPbqvi/oJPLDT3KhP
hUdop+An3jDvZbLCAvWyKm/M8FuWXFXgmhHRUFFJllMKhwB/ubnMUDveQPpm3HCWdisED0Zwk1f7
Sn0M48hNiHaGrV0VL6uNwDiveEriW2m8Tq27Jb0ItR2pNkptC7uKQaLbLVdj7iux4HGSzXAgaK9W
sJeJJ5/lu6I+l7WnRr3pE7KMvbikNnCb+GrsrszZnQ8WLfPWGfIXSJ3FU/7BhITyXxe9mJwalA2q
jypMHDa6eT0K3+blTAZgp5HrMjrLBjVE6pU8Oh4BietrJn22vqX2yOBl31i+cisWF7V11RYPZncf
NTtA1dV4O6LjFZubznovcBDnNO2FDvHyRWndRZABs23Gi2pvxpeqfBlYVzLRPWm8G6J9v1WUG1U7
5OP33PimlfdycqlPr9puVr+PNWkjVxJ1qRC8GcVNm1wSl0Zwbyk+d8P1uHAwlQ6achV1sLR3Ru/M
omqb+UUVbMv+fqk1KNX7CKByFLw1FAOKl3OdJx8ZlCM2m9wO2pd6eC7GWzE9Z2IRdhch/dS5eFis
G8F4CIe3UX3KRqISb0qd8Mf7wGktd1zOo/JS1q+ZrczqZTi+z81BhHwWNo+xdD+ksKV6Eg07+h6T
I5N6NqMz4XYSt5P1UAiKHXejkzLIajGxENK5ncP0TK/jq37Jb2DslMJdwS8ZJ04l+HWke9boa6gP
tXMaKraVvsJYtLtK4EgI+UlM7Ziuwiw9G/TqjKbHbCRvxHrCanDz6RV29efL/7O5kDfOF+8Bi+Q3
GemcyfDgqAwZifGspAgUOYek/RA8j8tlFflEhDaY04uNCsrfE7OVs0rf+p7GSeCDAx2hNLtCYGfo
TDzCt135VrhA97KgEmMLzpJveK7snEgPBw2JMbvB4PQhmlRmk9eF5EvJlhjTiB2jvu2xKySHONrm
41aOHsyRA9kz43AesLLd9PzI7Kx9iHbLRpV9IzkTvfZ6bebQzPLhVfN/ULbNlj1ETx4Ebav2Z+ay
VQbwBB79vgnyBecTlBuDu7gRMkKBErJMDlMiYZa7gwrRWN/65KIotmFyVgTOwOkVgxL7eUcV7bXV
DfqzabA1tuF9tVzwU5yGM6HObXqYuYWKTUL+9OjGd4tHbB7hw8C5BZgFkyO8LVeA02esf/N1rNJe
wWqlgynbWZlrPhGGV0oXELWn+kEKzyVk5N/axoNQXd+HLp4ENqqZNoKXUBdCCplomGw5y+mFveiP
iZ9+jMVWn90RMn52rUx72BZme5jjTdjb4l3nLV78yqsmWGNYr0kCbBt/HDcqiYJZ/52pfqFfbMdH
lAgIPbGBq46+OOr43NFKg+0KIBv+iOKqBTgMdibeYuN1nlxWDGUDnHK8NrgC+XV4MrXul+p4LU84
WMhI84hnIXaD2/ZT87LXlUzuJtOka6v70qaRyIq3lYt8RxTvJbzScXuSJvTlk/BpyaPyv+6WMVfo
p7rJWa7bcNK38j7edqYNGIswoTfNZ+3IjsktmVz4bydObj8ysT6X58cf+ag8L1Q9VHIOQfTMld5Z
3JIuz07amM9A8Uua57Ntfteuulfrtb4wnc4VXusDwEXrzbwvH/rn9JBfFG+RU14T6dhf0yA0Aru5
ZGp0rt/SNlw1XgQiKQ+Gl9/n2LgCt3YtX7yTkMTTi7frO80PIPX1LoP0QzO6pHTS2mFkfk4setsA
tWeSb0cNugkGP5vS6z0i3HfFd2sn3PV74bK+VB85AnorZYow2316SWPdOdXZVo7PMccX6ugQH+Bd
yLT1i4LKn90xeT8ALnnQnXhv3FA1YuMtXIWmOtvy2eQYlA/I75wIJMeew9X4FFzy1t3lbvKd/uYp
BesxL1I5/u3WwvvTnRuCC03qht9OuB3BYMn3TNK7g/YSvqehE7E3vAdnKZlz8mrJms/aS7pEAFkQ
C37vSxe+7Ybw7hftZAyR/sus8s/fzMRnzzSEOdDRDVZLkpTNFVu9LJF8fjW1+wHHmqMWfjk7teWq
tY8mqtuw87fGIef3rw467EbkVLkj1S5vWJrU9QUAGqc8Dy+00cbeAxcmtqNrC0u4dYvwTAXBxVez
Ge7CybUklwZXEuwl8h91F7AfuUe95PH36BzLBlXOhZrvVtUmjTECKPBNripZt1M9a2vEvlx5i2CH
t8N5fzedx5vIX4E7tMacYE9k/Zb3JeFUKl3SzkeXNkpet+lzFvUEik671YnHtYHZb7Vb3XSqK/Vm
dpoz/oyx/Efe2uLHcsur94KxmyM+khf7hBzI4Y1LT3xwcsjOskPGz7StUFxnBFnbKeLk7RSe5dOu
JEivg5oybHhDEMuqypvgSnBM3nX1TrfbyKtAPZWbIQBW40jZXYH4KzK/L9VOTx+67nEE0AYcacA/
SKrJtq0v2qhz0rFxSjDtxK7kZynmg7X+SyYX3yARLvxXYD113DUxVjI0aOSwVFcNqRovsEh3RE3Z
5kOOkkzfBWirgoBGOxLqHUrn+pqsXYFiG1BNf52iU7EuZl6QRrAHmBTifzOdZjqIswfKLwG9HG3i
9LwXfYUYcGbMIvEJlKe5l6Ub43I6IwqzvbFQtsio0A1n5EyyI9oDsYsjP5OjIRcfwniogvMCLUJp
On16q+kAme5byVM4SM0XMxwOzZGUCxMYaT+dWfJFMjqT4dOzXZKEvj+KuI0sOpawY99/Sva86nQo
YHb8oH5kZ4hpcXqkF/UFN20mMhSR0ALvKDTB6FBvm/ehRAjVGb3chbARZYug3YmbgyE9gthKvqUW
ovZ4sivASy7ZtcOdIQEh8XtpK6n3rcqbk3eN5nIGVCWyhpwk2eZngxcqKxEFsDgnpDLeWMJWKp3h
ehpd3NPkg4zaVTvu1Oa+yO8ol/LFN9rzsPKDxS+NQ2Xt5MKvYCmoG97vgZ9u0YhoLqcxJjeJv6mG
g9xcpaSNhhcVD4ckXY3RuSTsS3k/Jrs03VrkqCpePcCQehzpEHtS6AUFutCrdcCh74vwhhoz8SfD
a+ONwRGFRvubolzM5l2RHuTsrtf8DIe74MiPBWGiradHjj64WXCuh+eq/I3sPnvkMdJvwpQ09cgb
ZyrjZ8wIg7CJJFdvHMhHjBZ160439mK8WeeH34L3Xt3wHdaind0bWNlxDowEHBG4QbaXF3H0MZ/N
hoOyp2cug0/FFoWzBWFEeSVzgpBQVMlEsLvN+VviZBjqcjc0XO09vMycpLQr9hdhL4pbCsTrtD9r
3gqmJjYiOAZqOlsEHDN8oBFUyTczuzX6aa82m5QhVoIXkkmOdSEyswLFRHz4Y3TWe3hAxdxDurGI
aMq8Ijgv6Z0au0LYsGUJ4oEzOKEmCsZGAhPgNr2IIBVbXsge/ZJa8uR4syLvyRR6j91+y7HvkmsH
yYoCSkx3wbIjLb7f9k4kM4u1xxfdGyxbsLCuBNRtiFlRTrP3MZuurqzw2QQQhoNSuZoKRgQFqmZQ
Q53TfZMf/w9h57UbOZal6yciQG9uaYPhZVPSDSEpJXpvg09/PmbjYKqzEp1Ao9A9U1VKRZB7r/Vb
80D1C8tO+p70u/U1Q08UtDpLHVPzyDtGuhjjOCsfFSpj40yu8MJm0if0YnuSD9XfOyQdOJ/ZjUw0
gqHukX7tSt3fan8Y10sKKHZ8t7nmxzttJ266O7/MdiYztq2tV9EZKP9xkK7zrWbXleB9R7LN14Vf
d9/40ath2csnt4rT2/2Jh3XtQ7EK2IH5gyF5oqfGNeBZXv+TQpkcE36V0q36cGTudHonCnNgGU+5
uebkVR/6c8+wPh0Ep/3UIWTAzm3jbZ0Qprok03mU0p0GpGg3P5MC/rkR+IXK6Lz3aG1BzXebgnL0
WsnGst3lobIJ4OwO63a2kxU3T1ksD4PEo4JE3x1aFH/heP/rA4J6+pYiR2qQLoz2cqN3zgMmABOG
LIwhkXYS3ylZdKj6SzsnT7nvdrN8XqvzdFuc5FxT2BsfhmKXjp6peXl+HBMPi8CKNVQMLOGYW/YA
3avq9hKfxPWctM9GGeRoVWuXn5PnwaCfZgKiS7uuAhWVnyM0bvNzVXCnBbwm+Bkmt1/wXJ94xIbk
vtf8BA91e04PQumI5J2Vp1V5anBzvU76vlVoHoRvv5idZTPxQduXyb1ykq/aqXouOk7xgJIUnkTM
B43pWCdDDjdHxIu44oRbEKmoNVJP23iHV6d4LKGlL2gCze3e8pdS4ly+chdBQ2WNU3MzQjStNvJA
SDTRsuer8GaORBPasytSFzfqYe5iqZPiHfoMR9IckXzx0e/w1w56bWt361kjrL5/XW5MB2Gdnjkd
UUZp/D2UmZvn9SxzDE8nACFIwVII1+4w6XcizTyUoT/Sd2Dt1ueyc6k+oMxJzQJqr9n0Po2TDuJe
eeKwy6NA0Pxa5E++b29nQwm6atfini7u1OmksbCb/mC35J0TK6q70RzcXqPMFkNSXOr2RRODJXuI
BL/meytdoWQpcvi7Gw7p0ESA+todKkAa3WFTJbETrdbNL2Wb3zR1W6p8RqDQDRukAmY+kVhokYNh
haymAydO70ajK8le8nPbf8zdlg1XH6r4IKloWS4TjgROY5fE9tLJVn9RHRo3ZM1X2RaeUixN7Rcq
MfPV2KVeFFaHMWI71Xd5RySlEx+J+MJgNuuUz9j0XF249u18r78LJtdR4aenbV9IGIG8dY8C9OkW
00sXDnB/rIf8dSRuoszoQLTlV14LCGrxweqwRgCN2jqPMKq0+hlmu6JKqbpfKzKCWVUvXQMXa6+y
h4m/v4vPBGqiXT72TzE7i4HF3+nBYeivopBqxfDGMMPBhlBcdpQj4AvZlGrImkZIPWMmX4q+az8X
y20NwDUE9yBbQTo8qTrp9i56I8nRPFn1BmXfsQ/LqIEdOGSKuOwxs3n9V8v9NBqHrtEGtOOFl8VR
R2cLPGY4/uxfmp3lTD/oKdXbt1v/mnas7oQ/2tpb97086x/mS0ZYWmOnilO952Qlng3dBUA5V9/q
GKrDq1HtOEESEEUkK998lI5IlKddvwje5+gm98t9Hu/qzJtHr8ucMf1EQ7GMZ8OrQz6GxuOEY8je
ETbwiocL3S32TNnV3cGjZpEh1V487j6QTmIwc28a3ejcX7uvJCjCiOhmgpztrdlCexw/ADO38Cbl
Iaud79XwuvRAWReAoqJezeUYZQ4KHxjvQUaiCyXijH0oMA/0O2TdBcMns7QeVAhSkE+LmCccTfPz
3k0Vpl9vAPNFWQ8MIr4JhrtIAax6TIRkEhimk+W8oXZ8NF8xzH4LNw9rublDmMXvNX9kbxbSX35R
LvN7+aRcizeSk2uu5adYdgSdCjde5GuavauRLX0bHlEu99t5Ix8KzkGJAElnfgBcfYba1ylNZ4sh
ArJ1xutgOf2w4xTmGliI9yT3PrblB/6OyEbe7I8fXWZ3gk37FncsKhEKKwijQ7jPZ0E4ZL9BL440
70BQYtHXx/1NdivpVBGo3JyjMRC+iW8E9OnjoIVYI1ZGv+84mAhnfVifYCrq6tTFjgzlfq/Fdwrf
D79jH1YS++ns8ljkg5f1/sIF1bnG7cKh0BV7xkmhcazqnJPmqPrz/EP8KXAdgCuxbP36zucjDM20
rzJHJqjrVb8UC49ey0Blr3cVD0sE7vYQJ9i+XGoc2sHltEwsf1RtlF7BkrNO8CVzIqNVRTskrURX
uNKmAOc0c+fOTdaLrDiE5SEayJ8ogwtwpDxPPHrcrzvNne6G3G1Glz7FUsRocyhLX2Fgq89DfALq
274N5R4O46Z6yaYfcKkgUe5HZOwVhWtEiXML7CGTs9fxuThy4nNf2sIL6w9nYDR5w2ALN1d4hq+/
tusZVczAeNB5NGXJfGfVTnhSNlWFO1UYD5jiwhFa8+X2qX9ySmEO5MOMzZDeRM74eL1i77aY/ekx
ZWpRnOSQXwoCS91G8jU067xcwzXlXi+ZF4UDNchC7VdxaKLFpXsyZxWhv81R5lMze+Q+B9FJCrO3
5q0nJe0WLAt7wHDe4uw7J3W1J6v3J/EynGuwmPseQiKya7d6Q2pV/2i92Yt6bOf35bt6t1zE5sdD
Hl+NnPYtLtbgdrSc8dw67I/p47JX9nF/EgpqaQjwFC6NcidFD7nF4uto8zsPUvI+snB/kqrCpDG+
rPeI4Ph3WefiB7/WS3rFM9yGs39zFc88UD1WcC1+jD820+FeLZz+qDnTKeL/eOjul2AE/bvdaa3N
9Y47wiMEuLJeEsox9Yf0xA3vwajY+keveKnb/yhI8DdwStn8Z1aI4uBEql8JP4mfOm/9tjZiG82A
5BCjqyHq5RqsHJPFRPYF3sqf4E0K0zBjiWznEUpYfjJoW3ePEOimOq3smtwI4KyECkQv6YuMmlZx
jqLkwlENDkGVMpzWBkukrEyk5DGqdPbRfFAovs+RYTmWE+0QzJGotW3YLg9uIfsq/1DjZU8ARPrT
5Orft7uEZS6/Glx8mfe/AXfQS/Cff8F8dOttIUeED/3Sq/4DHzIXTSD2BhSGTTTCu/YDk8fC2OwS
xHurXGJrwTTU0jMQeOlux9DIEdY51aNIlHoKG4k11aZPMEbkAwyz0AMJJE43ayL6wm7kdfEGhhqI
q8Y1zqlTh+UrokUsI5bkwOpYXkZlpa0QEW9b7zPyZ4l72cPuZm0f7u0xg52wsbaqaDitkDklfiQN
J+EYtCMCjCEh7PxtAwp1W/StfeXxGns9xpWfwurJvow0yOU7IJVHTl2Mcg38MvMADSh2j6osdqY3
oQqY5EHggC7msPtbsbf8uyofpMvg41U1xDaoX7Xf0OMytqw+G8DgQGZ0G5r0cVwgon1sOqrpDbzY
pAnxKg7vtbsCz/FHVUNl8uha5b3U/2IS+E/A6G/f+X/9eX6DlsdeMUtkjGBpFp+kI2FNqHCj5ekd
QFgWMvQZiYs4HNMynZW7Qr0U2iWPvvXhNRl9dQlS7bwmftK4hJgCw1GWYBk8q8lPyS3cxK+ok7xd
a3jWDrGlexMvmYyM0caCNn4wXCJRLT21DKIvS/JjYD5lN+anGEhdL8PiuCX3rO2+IoWlc6SeOdMB
NkHygvNS3CfXLaOFdREbUzoTfn0qv1rAlDOQHVKAJVweWqd0bmNopD/G9ZrKxy4NDfXAOpTz4/Df
LT66w00V1u9zfQcLpOdvGdzn7EZIRPvknja59hFsa/ycXZUZ3WtV6MqryWPHXZLszA8xpmAH2ayj
5A91tGckeuWpMlRfkO6WlE5RZjqwrng8ABIuwWqe8vwhQ1pmXaLC5Y9xmHGHeNUp2VGaB3JDvDh2
SoHZ3tMymyWmudPmBwUwYCF0gRJSL8pO0JMjue/LXVqdCAyv1APVPkA98MVRdpfnLyiKua2ayF6v
cmnjgyn93LS3klaPmGp23ZbLh/MSggYZI2EiLiWPptPCZDN5DX8TFW1Csn89aPgxTEXXSPH/3Zdx
WzuZ4g8e/ORYHaMAo2jqNr7GoB8qQQtjJtsVWOd0Eq7jD/UvZCKOmz/9eKJYaA7d9GG/p3hSv6xX
UbedbbddBnLAQ06Kp2VX5NKJXw2YY/fRar4pPfKpd4uvgZcAF667lsEbjytoqjf91IlfK+4Q126T
rnyhL7X4ZleZTF9C+cwJ9s62xYon/8Rbs0oeUmuQ9MXXdQTDjlbtDGjf/Eyp6Cp/8ND7MUqU+VTN
frdcFcERtGB4mI3DHCDEhmylcFhp9gi8J/COZyLoex+eI73eWFqtPetmxTYba9d8PEmQf2581BA8
NpyxuN5sdlkb5ItO42j1C3rg7WIjxHDnxXuQoZnFuNCdFkiu9k01AAvbulOmM4BZS30kjQeRM0i+
NdC/B9nmK5rbyoSc4++G4zwWhr+Nv6pdAp8sTuzWH1YajH+z/OqbMPBfT84/vrrfSJWCkkeaz/nq
WNHd8R1ArjvqggcuM37rb1xJ+kKkO8MpGye1m7MLeF4DwQtniqeV/LQcOE1IQz+LD9kHYeNd5/cv
fXaUQdHQGyMt3tLnlu+b4AuoTSGiHE3aZZW7PskfILo0WRNaysQkmvb8Y9sACnawl5bUHo2vx/7L
NWz98YrQCLmSuImRR/12RURrFAnjjCRZusBfoMuW/GU7EbSX6A1IKn1G4D2/56JnbGUmBag25wJX
dAKSpLG5OlvDSuukUNIXznMB3PnIWXlMHmGquV4vptf9Qrw6F+QE+Os+Zasmkg8Jo3VfBzrVLCX/
m2QBfnmmebLhPOoeTNiFKWR5R/t/Xg6Wd6MGik/2CJ/gc5wH2YVHtn5SXeFUHqOdtNfuuvKgvRlP
yn/iu/VrGiYfV8ovcvIqnoUTGnvzuDrsOrHdYIWG6bCreysAmok+q3vQjMP4keySH9apfIwZGAgA
dZDNnG+PZdi7ypkMloadF9C9phaRCCv/9qMJshN1a74QygckyggyzR086S9vI2yin3nlZ3nNOo5K
W9wpiz1w8hbeeGg9dpXACKNzntjGtXH0w7zjobhsA7EQQofss4AaAZmG6oHJxGl3tx9/y4iXfm/A
22g65KuSRMAx9VckSfA+/GMME8ZJVQ0xph0GRPYbDgw0xcK6gN+Ec+MVrOyGX5F5U7ufrPd2J7xC
VnEbDgB+oewJJh4UdjTG0xTKKQIIbYPuJ7K52/JELAF14xAtwieAaHHV35GLNVfjk9NjthErFazE
PeTsXNibmkHUXOBrB0PIFccB/0qJ/87czMS0vi+x0z52OBjdhIOiDRQ6TgeXY6/g1RCOQrCessY3
ahQIu/h1yXbsgkjLR1flpNqG4tsjQ3T+mn3cAJHAahIPSA7w9916BwJkkRKGd9CtuHuRREcwGBC1
O+tu2kePcnhrTusGgxAI0rf7IX5Q+x+8rPkHXEMV7yb1HFvI309i71iu8fiXl/TXLPz7oSTxcuoy
em1R/z1XMokGRMgFJE12JITFXUK/PmsqyMm7XlCVd0IfUgx7FTEJS8Po19W5G+/a4SwYXuSIbzV+
7tgruVkWtoH4p8SI0oJ94Sh3qaVIi3A2WN/58NmOUajokI5QBhT2NQ7DyFLCnZz76D7pD9RjVOqu
j0M6zMuXtMTqwqXudmpYZwGjGXlhOK3QB6J6mULOiBZrsxtngJ9+8QEhmHjYqKibd2VWjwfuYbAz
+i7QNHucjFuI92zYA3JJNB4Jngpv5bycfYO59T6rgphX8ABqwY7zSNTgyLhYuoscaO/9JX1VX3Sf
ZQ1Kw3o0jv2uemtyuzj9TSIhb3Pqv74PtKsk6auGiZD9v1+a1apNTRcIzmHkOYr3mUUJ8xbhx2rL
tepUh+2UycP5VWW0Y/mDddKexb+H3/5x0NhqGf//H2TTcvzj7aWBuBcLkweDTEZYRK/xMx9jPZcV
uWEJiVU1WhfQUp5czavyo/QZP6MZWknH27XM/Yj9nebCEsNn7m0owRuIZOkA5XN11TJ+Nnt+ZU+g
wK3e41cLY+Z0X/DAOnHpaNrGRfSvJsvvV/wGsElqgI5hnsZO23pCLSa7WH7x06jX4eN2ynwEobpt
gvizA6P3sXlBe6CHdwhjEAbOET4vZof0M7vXD0UgEU8kscXaKtqd3mnO5uXmymzliaf8hDHsFPAB
u9nf7IhBU3mBosDAk7de2uw0NkH6PqChGZmAKn79k7dD+8A5L225F+8KaWHjX9Qr8u8Wh+08/ec3
8pvFoZjbppENHg2SGMTd/D4C+3wbEwsNYiwIW0bs+95PH/WHybP2tV8E7Dk74buH7PvYCMi/nB1/
ut9Z/HQSt2RaLn7PCZ1GQYy7gSekOq4uIxi1YHFgBHS8OEL4N2Ottkkn/v1i/N9P+2160oamTJWK
n0aLDgM/WBTuXcuO9t3rtj7N90vF01H8kEC/uFpjR8LHFwxeHbBNwyxgCAW9YcDaW+f+C9CHfErN
Ifeb61/jLjiUzkT2vvJcot46Zt7tAIuPuFMLa64oMPjX//3x/XGD/ufH99ub3rVxlI5Ctv1C5b31
MD7P9/CLzeN8xmgvXxlU5Ff5AXkQz7n2pAIjemIbJLn3t4/2l9H7Xx8tmhXuAUu0aAf471c9S6Ns
Vm48WIXi3BLysvA0IhuxrZdI9ZtN+OfqEN2JdVI7ZDQ2xeOPG/9YuPh48NdKxHDYlW6rvBdu8zGs
eL5clBHWJwXFFJvEoYb1+1X8llzMJZv7jDxfuwDDgO2MXINvQHRT9CafEhMvq/Cn+rl6VsyKbE/f
BE/qzAi2mHhbFXDBsV5QKGXd0ZUYWX95qOV/BaFtb5msk79PrwVBeeZvb1lrDBKmTMF064ILy93Q
qi25na6EybU4HAgarRFs8idDpYY0xoKeJWwoxqUDE0Ji7qYiwaWGIqVKXRKp04X4uzO4CBtOyPP4
qB6Issb8Br7kAx8AimXvynPxjTT+9pPP03hrtCAurmrxDAqpfiUv0J23IpDNg9Wd1nQTDKjjfd4+
oyBchgAv2pR5ctANnpnBhe+0+D0HJ3IK0Zf4K4eqeZQ/zevtguFTUHyt9dtplzrSXmW2OQskZsPS
wBq+GvfIYb5yh1fn28iYxHZgCyMAcUQaBee4mKKfdUZrN8lBz9vFcN37JMuILBJMMejSFrczXOFr
4ctUEqe0AoTkSbWbx8ypse9h7eOYzvCBARYGKsc3dBp3WPJEMHjuao8PTR5IDLGrv76rgyeXfncm
8Je0N272COUb2S2F+bR1t+aodR6zcHKRsSKrBKD29UB28nIDC2aUyl9c0SADAqLfj8iJP0bHHT2l
w5gjP61cVejtIvyVJ3F8bsezVN/H6nuVf0b9w0ItVrKvH6Gs4xAcbXDwIIrqLmUHIdLF0YFUl4DL
Ocdh4f7vgwFz0h+OOjA10tMRkcn/ioWMozajLIxHEJkGMmEr9hAhzZZDKhk2iGEC4Ab90+t7TUde
iiKntuMdNnIOOsX8KcItDyvQM+aEQyq/NFB/Un5D6C0yM3nmtFsnJ5PP+iieR+NMUZq87Ij36kBS
qp+49nYN/8/SsDHXuwTudXzesGkNPKQcBwpu55IashvsR+Jz2LKv3QM4nvBg1Nm5pmoO1rDqH1q+
oAYHBRZIO5L2jIP0m4ikHTdg8ygK4YiemQ2abR7wYsndmLbCo980RAG63XEGK95rW9rTGyHwbr9H
0SOg/HbEXfLVXkGvoYKxe5M2uxoOoCnCsSGxxR7PgI2hFlJfqMOc0RtcFHYp883iDFu5AatiSNhs
+YhhJSZ43kQCbD4LySvom8rxOqI63qgU6+bJ04YogRpQrTbzBotu3G6PBGE86BQADQVnyYO0CbP6
ngPUrn/Vt5od0UT74asqsA/4UXe31geZiwoDQnWN2pcM9RxyYOwVmZchXwMVBl6Of8YEgeL1KBzc
GYMEhmmn4eoh2b+hgwJ2gYPDRr9f8NoQ/5t7Cji/4eM9LbbTBrpHlA75eLHYgSLwP69E0q7YmEBr
4L/1NMeQTWHMztK8RXyekafwD06fqeAv4h2rb+YYJay7PY1+ixShhvkkqJMIBdHOCcuonQW2wDVo
W2s842ea+niWOvJoDAfGZOITNYMRh0RwM8KcO5qHoxMfk+ZhnvfVQx5oJ0ihtnqKp12n7/Vlf1Ps
6rs/yihxxKBuT3l7ajiTpofJ8Lc7fLuecR+wakwG8XwO0cBOjIINadioXmrI2MRX673GitR6tXaJ
ypO+ugP7PooyOL+BAQGF3gan83DEpAlorjJ46nDU0YOovpW6iLuHFT4Z0f1G46pojpaLSr0jvs6B
N++rrNE9EmgUEJMwNbxIflqFPX82xa/261dchxJqxXSfuqiXhi8QLp/sWugDgEhtB+ZMq1gEsCDt
NBEU//ZmrdfcwC+xy3Sk4HbnZgBhBEK215jOzpUweTw73rAEG+IVbEqk6K75mdEkDFWREVrjpsWd
yd3Z2OJefEfjxA9JHHRM4x0qfPIhTelujmg8dDGukFQjo4ioCQWyqZ7cAgwJ/g+SY8bcWHqgMZDB
cDo0yaMWtVRvRlRRHVBk/pxkpH5uQ5JS6utvONoBYPCmm4TwMB1JTlE8CyjEWHxR1qUUGjoLX9jk
9TivDfUB2G1mb2qrGo6KtCpddOvh8dbt1QbytuhvhKjaqYGpzV/b95wMBYbzV6LBcmL3/BU1de4Y
0bOy3DXLjrSDrA404Sp2uywd/Z4dCBHNGKAYZVEqr9CAtT/evns94NJ9TMCdGSq2ocGvlj2hg83T
RHAoB+REVLXTi3dy4fE5s4K5TXr9ywn+p1mV2J5f8T24CZXfkA/Z7ArSJ3DaSYonI/xF3EdaEMJu
vrNTW7oKB893AtYpwTSFHdqqfo9Kjib3Eo2rOJ/Ye62NoyLtyZB3YELRQ/toqDalCQvC+R4WwS2m
p20X5KxB1vitgQjD+S2vyvgLE/vfv5HyJ+ySwYjfySCcgJj+/x4RF82s1TRj+p78EacKsamEK9xs
4WF4bB5zr+VgQAEzHdYfac2ayrdHRJxMVKkDIkZ+83jN/QIl0k/r+rc9RP3jakBoLXWRmr7FDf82
sq1EkRdJxvwavSHrZ3bl89WGfcrG3qyOIR+Rm1JM867rTkyisxhKJEqUG1O0IK0jNKazBx5dywag
UvqXDCJjvO/i65i8ZKjJT5sYzb59RQx+koTYV3idpE/aCblwXxGRFd0PXWBZncIybY7ZgCZ77u14
frWUd6EKx9GVSXl7UPQ9wFJXhdZ8RAGW3DzgvsWDIkYAIXmlb37IPzRcVlCpe0Jo7+HJkz2HDLqf
1wrNdXcS5icKthHeTdJeZvcZnXIK6s6doDvMQPy0Kremw55XVtjFx+lQdA+qdtWm7w0igbnZacd1
l7LwQtKTDGEjYwdqMw5D9TL8SL4TGXpLSy+yBjjGkBHt5vXFjGjW9OMUhYAXd48myGXxAF6ltDg+
PWkN5/nQUuKanyolLIXdjR8tHyrSsuOj2PjdaA+ol9mhMiJkkabm97Pic0VVyzOiLH0OVPmLTqjV
upaSj2iq58Bb/Jpqh/xJWLAofY2oJvnxAWsA85ek+xLdTbVTONJVYLVF5N46GDrJPzC4WVDV0GLF
QU+AHycKA0Xp8raM3Oeob18s/IfAzi5WDKSHx3GXfusBSTQ9Qx079AMIk+zr3Aqv8uTzrwEsUnDm
8TcTbGMiEvRqTgxuJKQqfFqCbdFEgiut21eBfm7c1Ucp1h2H5Bm6obgFPUKQy0x0DJKuPRXdqQ/t
zdWVlfeGenMEjkLkE34++EQxYADTPm/7yEP5cxx8vlKv3t+eZ2/y2TjcfM9fh91ScnMRB2F31+mo
B3gRv5sjCujn2sO84iPrnrlvnPRBFsEpQsjJD0VB1bvpBjEnvUzP0AlwOiE6jxmYg2oIRg0tmN7T
wLxuNtw1sE7w1EcmgI1NUQ9bbxcWATYu/udiHI3H5Ghc5O/aq57ofT9Mn+0zUSm1m23G98U1+Mjp
oMHNtSlVkYLg713uEUAKp/HI8cAoaHgGbp/ZxS35NV31AA4ytMIkbJ8Xd2utsnx9j/wE+e+BK7V1
zDvpkt5rD0244f8jrghcprZ2qXc0k4QGLCZ/Ju0zOT0PlLNDQnITb8pvhCy1W9wN39I7arfuQI4C
KUoMrG3j3vAyIMdwN0aCP61+l/CuqgH3fG/aMbeM036jj47ahxnqZcC3LHsT1/1qF4Ur09EHEHqD
+Vs/pXlrtyPNowu0W6BbfpE+jBHbMk4FvToNzb0AUPm3o0/aTrbfN/ctIJy8UJqWWBf++1iW08Za
x4QnUg2ako5cW3w334eLtFt3iFtBqAdIFofvmgppn53lL6uK8kdOS+FC0C0V/Fj6F8ZvDaZRljQh
957WeyrmBt+9OU1+jOTXWEPs7bSICnnxNuWm35b7COmXca0LjOthHJ1lNMmFT09R6eHPIAqGIBVh
E8tBETBtMqIqnpreibjS0B0nzopL2QyMB5K543fIocr6HOKDPhMePdHay2Gz+oxCFYsgFnm5eyqw
mQCcwmMTQE4kGYaH0dVWF2CytItnAMOso/2V5mPWIt6DY5/uOtEfmktKsVPxPuNnH3aq4hvRh878
lQynYuF6GR0hukgr4kgva2zU50W0r0IMs0GbnSWoncHpJtLD/YwbyTVxafgK27zYIvHADUT7dHza
ZPEkRJSBlvxAZ9WBbjgGlwErWq6dp5+Fq7C7rsVR1cm3nJAU5S9xim3GIrwGCHPwcpln7aGx7Ft0
MODAOx/yhDQiFwECVxmfA65fO/sUzwsniMW6fRcFfIqmvUmws+wO6kv3wV4bQIKkoge3h8ZCrisn
bp9cUU5ukm5n9TLWtG/ZtzSXHvTcocIDBWIe0o4QMWcWyMRvM7e+dnMoa2rJT4SEO29KeBLQLwbS
RFfK+R2gBoo9OpltukdvNDgUdwk7QX3Urc/OuYGuujpEMlJ5T1lOFDGDYbLtbHzYop4zLCLEYa6M
eJaEGwA7RGg0hxTVYX3RorNqvRPYFcO9dQ0+F+w916L28tsZpSiINABayVdcLIiFQwwK/Dr5x/pV
EuHePxAvkO0nYacJ96lxNxHRk7yitJuASiKI4ctM4pAuPneaD8k3+CBQGHRUpMAe7YwLD6ow7lYM
FxLh0SxF8OhHSd+lgNEDeCjsNvKGId2Tz5UwvZHSdFSHl1x8UK2AVSLuEILgqXncMOhZcFPdm3H5
w/zV23H5QA8HwXC2OZK/i4rOq5AaOvLNX4t9SpW15cv6pckRsDyMOyg2QA+yOUWoZG5YBPBesuPY
Mquwwi93wzqNaBQdWhckc4hBr9LJXSfhyzVLJ+FsBbs+3NpgwApvIJTeDtCy+gua/e/GgQ1o++fR
saEg/yAYLKk0a2nm6MCgcN58sY7xAU3EBpm5y0e7Blnut/fqMybNxAyzFD4h89PAYCoSnOITXtwT
3hPEq2iykWAX7OhIqXE4aL2jv6ZOjsTtqDDg4FDwtsd9g3fVV8KVJr5RLEmOAQjlbgygx6YOuKB8
wRMxlOn4sGAUTFc5bVgVcsLhDnEOTyMKv9HiDQezuGcEgyZzabaLXXP4XkkCYOVp3NHyU6SYIAcj
uVQ2+Il2Gt2+xJtuZ+wcLrbj8bT5p0Kum5HXgi8WohNBonuLXzs+6yBd0a7yGLnG9W/ezl8ClX/d
GapOrJCyjcu/K7ciTRr13Khg/MgQ+c7PG3ikf3FSY5wxg+ZKVwfQb3Hi9KGpBjiXXN3HRjupw6XN
z6J86PoHYyaDjHNPgiCpj31GbW3y3sKyiLb6Wn1s8sfCY9NEoSYOhznMUAWxHxf419n61q8ac/7X
FDsLeqMSHwg8TvSZNjbhzDVZ0urOsJ5XPEGmX2RAyBfeo9EiD/kvYh75Dz5XiIv/+yx+ewaTOOlF
uecZBBTcm0/WpQlx3bFOj6eItsfy2L2PvnLGIuDMj13wt7pO9Zdc519fBjE1skXnAqlVv22Kw2rU
Qm+yKfJlDG6u+7HBpA5y5pN/VuC7Ywop3Uh8rUxvwcCK8tNl5W8SEDgHKDTH3lqeRuuuuYEVDD60
tTsyRRonNXmpRYd8vbwnwSKszGDt96qxKbeq6dQrhaPp+Al9ZtQuIyvXNXFX+SXeaAQjBGqQJE6y
9xw06RGQbcQZIPJIlIszCG7Xbc4gwZkNT5x40IGLq1PqseYw4iG2aOVfNaAA4pyTMyAHa+vNN7gs
APzro6oG+Y9NtIHyHsGb6CVDGOPqKBJ3il0AVUgOJF5wbOicVTcTdvyhEVqA16Ie8RFrAoLIp7I7
s6rlIF8bCuj39MbZ4LOwxiXuV0qM8KjaCQJTQJYZubTMAE8foRvHp21MzYCSD6gsaqIRd12F7NOv
QHpqfjpNtRvQB0ifzO+W4JUv0A6SR34bqrYb/D1B3N74nrw04AwZLljeaeye3ICgtfAXVWBWSHsD
ZfEnSi4rVvzgpu2agMk8ZnUaNuQno0GEg2zFaUc4JKZvSo8gOTkJBeyKy44LZ5gc8vPU86xhcD2V
yn5l9Qjk5EFOvvjRkt+SHiny9wAGotjeQmcSFN7CMUae3Z0mxEWxR1agMyMsD9Hlcz/zXzPrlYth
0UrOztNYXm7j41w/kdEw0SqCkB93+lyfDEJI4n0G/p07s+JiMGgJBCv2ZXSSOcI64jgvpNHUiL5H
PxO8FRCKZ7bx2ACX/ochfja3IzSK/iHgi1n5fjxldcz2btUOwu0kzUeki7fsc5FAWtWQ6NG12mfl
iWOdm9h0FjVYA7TszWGhewTRzEXIcHeit9/J/Xmtj9pyJxUHaX7H9QDh6jTFM2I3bS9IPBHe7UYu
BimerqifYh+fI+bAzDNvLpd8X4XJREi8N7TEJ3o6EpqIMguHXIml9dkTNWXfChdGRpkO2/tPS2OV
xrsLMmvujPyHVRO1eJo631Q8ga2L+s/p1OFcUCFLwjIPptYzPgzuUbbEdt9EbjLx8k7h6Bfvkic0
vjLvMHPctps+GHDCjceiYFfE4jGEqhWq+JpR78SB1nOTeALBS8xcauG3xLbEARGZiLc3jSUTPshF
c9RikvWM4ZJkn/NwXgCThoBRMOvdenI5AXLTMQ0/lb0OWJ57Brk75g7+gxuETMPwf8NFf3Los42I
Ep1LGzH8Sxr0j7t9XJeUnD64zf6G9KcL55N1SU68H3cUC1gvTOiZH3/NgH7v2yq+vqEy+aHcmZ+q
317ItRwPf1uVlD9hctTe0jIpWsiRfsfkoFP+H3XnseQ4lmXbX2nrOcqgxaB7QEhq0rX7hOYSWhAa
+PpeiKq2ivTIF2E9fINIS+VOAri495x9tqg71PlomL6MJ5PdbUP9eWQ4wXjtgSklOsDogrMTHSDg
C1KjgZyDhWEfN07Seos6BtUUMzyEJ9hBvAnP9T075FAGi/dv8kd34R+t0y9Hw09f+NvZpFTtcBUS
7MOAhOw4GPb0I8wQNWKVAd3/nKAl/d0dUmVNJIMNF8VfaPNho3eWnrUWzo05xmydLz0a1C8P8Z1I
VVp8muS4r/7kCPi389afP/Ubz0QsBlUbVD41fGh3/RpCCDBi6COt/ILnuVkUrb9fnL+4Ri+Fp0qw
KeRa2dRBeP9aeEq5mPRqTD3BkfnCHnpjHLFndaf7+AWU4oyggTFnCGa9io9/6pgl9ZeSgwxATdFU
HdYEn/895ycfSe9Nan0pOQokTg16Q3Ru2k1truP09kIUFOQo9mj2i5EmyGMQh64evJ1TSujOIdJO
DqoPxhrI3dF33VRvl8Svy00HaobIQPi4Jqca0W36JOMu1+2F9tRhSIIr0gAI5FOidSNQweYHMse4
YVWhIukWRsXoQLhjCLZYmbj0ebwCkYRglFhgrziogYBe3ubYtB8n1rtHiPs73tqVK67QSOFa5vDT
B2hUQ7+NazY+0ElqZ+2heinTuyGo769H64thYnrZXK5BW9lG91BcthTJ+io7UICSr838LXE0Bgxy
oNypN1BVY21HykbbvIu5pw9eJXskj3WkGzspVl8IV1HpJb4wbugkLyAheF0sQ2AHdAB+SHdxu82w
rVOfLqc4swMOqo8e7/drShZ/IcP8eKxk+YGZSgTQLS/XTzveNQ31WW4lxigvFGbwXDufBA+4691i
VbDS/aWq1IL4hvaYDGVcilDLws/cAIUSj9QNLrLLCpVfvsEBBOJdTB/eQIJwphtydxEGU5bDsqiJ
PlpJl2PWBA2HHPPX2k2GDeZ12Gsr1yAyfYnIJAi3YcPQ/mlGkcSqQDs30ds5YPbXAxgmxltIqFGr
nFJMmzTYsLpyUDjHmfhClwH/jTxioNelHyJzLW0mlcspPHgLsya/lw4ZvrMQ3c2V/ETjCB6MdmXW
Vqa2Y4SZzqdI3Av5oW52jUNuZIu5qHk7zoEcwiF4GdOvhAmb1b8XM+MorBGc+sF4QcYrcfOQJgCw
YHvhNyd+2Uz5Lfj6EVkefl4wzyzYm8+qDA7plPF9hciuPIHzW9hjaO+mk63IeBCmtXU59ROavY1i
IIn2WooyvMTT9WRwhAcpM/BV/wlvsyTOEuoZG8EiykKOo21kZW+gnca8kHxhMKjxtuhstbIVXKvx
b2DShcIAdIUaOgPp8S/Xzka0D2Wc0S/eKwN7KNJS+VXdwjFsgDi9/G16UwqbChNG/u8XH4xqFtdf
jopl8WmyrkLg0VVO3r8uvi5P4vI6sKcQzNHgwpahQd4Og+wAXqYDguA3GdgFJjwaAR6uukbcmB3r
o5pt8VcMzGfduTrD0+Sh8ku+MFlMQ8RjVzcbvAIXRvgPi3DXYbUN+Rp8QVWeLswfLy2mAF6lHi69
R6gDetvhFtkdcxHrrgLRs8pdNqAyuC/VfYs28qgxDiu2yBKvCyYsI8leR4o7ZL5OcTPDIX2dor0e
2/T4mRooj1di2UTZG0ZfzHc57cvwWBk4Ldsiu9BAs81oJArEcYM/tyTzdtCaPMv5bQEPDe2Z+MAW
ShrPqqPUX0nlSvFgmXsidgHsMb2nvbVHGXnroyW50IcvKLlKd9hfBma/p0Y9lLJXA0NDOUAoOm71
B8NiUr7q+4+a4lJe45fY63toKGgAY1+/G60tZbGmbpGByvpJxS8SphOcY+g744YhB+bzM54e5b12
pjOR1kTc66knDEeDl3v05dY2WcFstpicsMgmosHYZGvqVbvuotWV+pUGb3pInDUfET12cF1ZicbO
4r+Kp669roqtYpwR9KPOC67mupOcsthhdiCPdwyy2KVhog++qNiCD/HVSA/pU5UzqFhp9S6PXwDL
lHk/fs1u78+Tn1DTEvXeLQFwbpStdVDYC9ww0NrqHJs+muuYnsmRO8hG9thh8BKMGFeue1YbFByl
2Und/TV5KQC24sPApaTeoliiXi+CGE+XiFR6Gwv2HLKusAePzw9CedOx0YwrUpPa68MAJzfC3p4G
hjlPhO7qdYBxyCylW+OgqWX+RAKxeE4hOciL8n50Kwuw5abDngAAQ/bDd4wLiKCIjlg22TJwcGTz
PQektfSI2LVHyarRNmySYgeASuu9Zthf8JZ7QRN57JxtzQG0MS03xJ+HZuDyGfX8gg1bRDhi1+pb
Bt56kMW63lgl2b2sb62LJ+p3xsUzm9PExjqdFEYwSvcsDh9Cv1bMXXJWWtR9TNRQNJvsweRcOpCY
kbsKUCvWJuNpDJdKblSC2AOBO2pEWlti4EfdVTXHgOgh23Bji4+qOSs7/TMeXYPWQ99jAAMglt/W
J2XLuQe61vFO3Y1P/fsMXCXaXGxvbaQPPKZX0nJ8+snLGNuNGXR3obWKa3fSmGdCU8HdfkrImVbu
yxHlNeTq6rq+GO05vt7+UTTw45z8vpXpui4yz8Wf95fA0zIVumIWk4uT1UH3wzMmvxDRt9ONZYdV
OneiqRfwv8puO5AFA+eSS6Acl211xXwZXJvanfFYtK7WswIp40GCFTCf9XJXVAEHryhAMCZ2A04H
U8NtjncUnJGrW7W3JFYrC51WxEVcwiQgSPFOwoMRGpvblwHEcKh+JgetCxRIDqG6zpYGHaRwjfkR
Wnnmu6mNuSBuUHBnhqs7Rbw1pNbrXvtpTYu2jsFmmLy0TNcAO+pVvbi9OqojegPWnuQbBBMVzMJi
9wgUBe4xn+oVxgmg0LiIrUSmUtYHYRP4fZBvimnHwqvg5SVwBge2B9mjEWTUApEO2FrmJykcYxw4
GYFpC47bJlt8bTn1oPhDLe0sSFInBTYxjA/0DdMaIX84bWVHwf9fCK40alxICx2RUZ3cBgaY0faK
sy5HvQz3IHYm04uVALPUiZ11+sPRJv3CeeZk+3k5LGXXT2VVropY1ZdgPCMjaLvAlsAZoY2oeDhB
ClplW0T2MI6FFNUZkSqr35+s8o+T89flSIqLYYo6ma3fegVTbwr10vP56p5LHh18R3bLzIq4UITA
6O6k2wvT2cQG41yRBs/8CzDKUzHuY0u8R/m28Om8eTf47Q4jIqh6nEPxliJ5c30VNxd8RFzrqDGZ
itwMsiN7SH26nFl7VIqFlwaw/ALSfW7bR+gKHvNuGwORjRbg1QnWTeTRaZrtfl2vsSCh1rChyWxR
HDsQDg4IH25G+ybeDIf4bLyNW05yFMWm1xGxe4s3ypqKarEp0M5VkK9DVN+zq7iV370t4PmIjMVX
btLd+7wFDPdVD58V6JrgYpQ1kE88aFE5wARQ2aN5ugCarakRl38juMN9zGl0jKCSYRIhrvM11jGP
mqvB2VHs0rPOKNF7ZLPP5tqyi0ckzD5z6Y16XH6tsQEcpkgVnWj1meCcSPa4V55ygB6EUDby8nO2
l7GtnA57SAGV/6zvrH26RmseLMI3HI/8AoHGJ9/4WQyEj7Zg1mQ4wyY8pm9XNz3g++QUZ2sNQ4qJ
AF1m6U0B3IsQN5rBnm7m59+vJcn6W7AXKZRE70niN0Pb74u5mjIp7i0nrb2CWBVeGHa13DfjdQFJ
BSG3JT70xbEniVV2ElFwqjYgRIH53lD5cJYScAaZMI+ueZu7Ky5eD3Vna60P30W4ng1Os8FVlqKv
uNMyHLOcycV58lA+4Gwi4HCK9soxcCaGLfdA6cE85frCUBxuFyubEnkNTHieHeQQ/B8vHdSCLNyC
Y45Pw2THXxmAEVwHsX4EqMLfCxSFz+evKjRPAa9DwEbzOC8pRPWG70RnITlWu5DpkrO1OJ1e+Dqv
+Wv+BblrobZB0kqvB6aYmQg3YPJi5FotW/AD/RtC1eZmegHMm11cbxsfi3KnQfZnXfdGdJMeso96
p93K5IRMK1Lbg4SdF/OFg9TgcXZS4WUTPO4LUJ5DV9W34qZj7+qubrPrK/wWMU3gldUeVDOAdPnW
vJm2vhfW3OLxaN6oN6DOp/m4uPFKIOAflF/Pi7HSeFbf1ZXVkLS0EjEhv8fkE3aiDQ3kjoobxpOW
O1SoQeLTbIMzYlmCogVJ6iY/XgM4Bnho57BboNk6EE+W+fiXbmzlr/aDZvziM/Zw50cgsshBZAyZ
PGZL3rYnSwcVhp+3ijfmOjfc5LbVXuuLD/uFJw21xqoAM4OR4ajMvOuKqXfaeITegNGXK0a/zM+d
8hOZBEg/VQ8MRRjuDtRvZJabyO8eF/bK9LAcaEx0qBkKr8QqHbIcbwj1u8MkbZmMmAsrPjrB44fS
B3vQxUQL27Z4PVGEIYliXgRbe2dt0kWcdJoJIyEBYTJXFcyb5d1lGkQ7jufFM8q7BZuFpnGA97aR
DwUz0+G96Pye+KoLEC00yMcSfhZPBT4wkswd9QhzeIVbj3bxLWLi7CGMwyG4IRH4tPBNxltGDeW0
gvlHlzYZC3eHZNSaXjryYDPWQiAjOcbhHn4jP83cCRYdfuDvUHYQM0E7x2GTgR0sHWdypNdBJ4Cj
R2QibVorpY2AbsRYBttO837YJi5TXYyr0Rm7o9eJwUXahxLDK3oMbYWy1Qk3SJLOtNcY/ICKMHkk
T51mvD3Rx7ArNZiUACJ66HNh0yl3LZZlYdD4ODzh7VbATyWv4mbxpFveBRtXzLbZQhL+YZ4FPdmn
QUC4fGLUdsLigln7iirWzs46jBQnQNQsek0D57pB9AKYF3Tl2igRFj4Y0y1XzHH1iZk/ObAuOzZK
E2ZfJX4zsIKw/7cZ0p0Wo6oUh0j7em+uM3g8XMEHOvPPqSWLc961eBRHQVO+4k1NN3c9WB8ymAes
DH1Dr+fBKUOvpNxOtqU8xEjI2L84UdPs9poGGTsV/PHF3k5ZyinrAbNsW2AaYS688PlAjZRyhWbo
zzG9SIG1RuU1MJwhoGJeiLufi0vHlbX6Zdwupg0LA+LiF5AeVMZkSFTWChSpGv3A9BYxnVn0fYQ6
3kBVj18ofio/xxUBbj8AzwoMAKoMIW7hNWDH2LStnzXuMlob4kAwN5hvEioIz1fEt3tL24hcOH5r
kGNXD/Jbmu8vIzKQVzBTJJvoZXqFoR5taP6gCXgk+VqNhgWP32qHuyVly0rEiziUA5apgRB9YddD
7F4wSCo/AAoOdd6kHmsx9KjsqhwOvXDfsBsicKdUc3U4YM4MdU3ZXp7YzJDzSmihpQOBoQvkv2st
V64cZEXFWm5X5Rv2dIyqgJR6aasD6TgDjo7Lr45Ln4HWACeqq77gg6SP0me9N2A4XClJMbe0nAXw
thVufP8lkPEtkdDebpdXqv+c4/eLuqVlYkaGrAUGGq2wXZLtIN8XqYtJ1oRrAYrvKydeva5RR29k
m/LHE2CZXRfjcO1yTrVV8lwqm044McnrlrnLqjLWKPDyKUgfs/4OINNmxi4bm1i+kaWbmHMfhxyL
b7kDg3lE30ztANt9qxfME13RtF+aPOj6m4hOyLBTWEAN13AiAh4icmw4KWxMugl2Ap/s2hdOYGw0
ayzsgIbZbxR3DE8YAfLSY3PeDLv+vr8hNQAQN4OE3GHTKz8Li0c5UY88Jg9jw45hDkKEnV4eB2X3
g7AspBsZfge8jNwvle0Y0NbiedTsYJvZUebgmBQ2QVu4uLgQI3cpV/Ip/oT5RS20i3qPuFddXcnZ
up89GJxMLCG78rzM7qCFQZT4oq++LODxmjN2m6xFGwsBbjen7j5ilyW/4LBs5emhvmt3xanFCo93
Xtr2Qbmp10xXQ+UuDgqv+ZzpThZqYr+DV1lw3MPz9sONwRnxOAYGVIrikBBNDbhy276i8PQNFxnO
q1Dv+TIBjvYbOM8TxpTmIeqO1XCe5PUiHFMi3hfmd8Iq59UEeqaTIMoXKBz71Ycc3Tv96RKgRauj
KQDkgJcnNMYS9/gMFclB3zNrLmZ8g4go2qsjX0GMQbQer3rni3GQG48V/VGJp6fGvnKQPNQtMAjj
L5mJMjkWx1neg2ZCue2wHfWYgUHSubxC3VR51un9GPoY9M7v3FkD9IOBJE46Vw+T2rFfSHbwtjSQ
pBR+Wo9PgTswR+tczgeFObdgL8qvmfQKCMbbRvCm8gg/lMoKYr4bsi4welCcMV9P/Trlkjj4cNt0
0xs4WPwMWHhygxEHM/jkIwcbCaq3SX6JL7uLwhB84Ji48kRYqf2NeD1oGhQ5u5YpQpxW2OAwO+MC
FetbRsmDgtFDc9NTikHPe4dJlVL0vGnE3AGJYUen7/G2fMAM/Q7HGnYDbR0eR0CvyutH3JYZiN3W
FQbtVbSKEMZmfv2ud69h8akiixt2A7w6rqSXVmXpW2D08Nmun7LxdIn2VAXj88KhgU8Tgb3gcw1S
b+fiEz4hFtU7Y3ik88w56FmUxxlBw0QRg4IG25dTTqok5U6ME55NwKWA1fjsyzCBMjgFsWuSbUbM
nPAwJVtiZCLGqPBBX/ET0AYqUZjO5VtynAMIELwvcboCTtjK7y2RAn7z3DnGRv9IsSMmA72Vlp6J
wT1bDAFlmOlhKwr+3ElbxPuEHE9PY0qbVWV4NSod5bZ0z40pD+QDcJR3ZyTsUvPaoY0cH1MFySD2
/484sln+TLgEPB+SDTiSrethijFU49CHRoSBNCIt8v/8OfzUBMD3rz7dIIzme4CCa65kwie3ZVq8
dlNYmAC3ltdPGmjMc4RL0dVnqqPiJ3cVPgdaz/IpwbMLEyCqc6YnnxU2vy4K6x7iDHMsBHRRgXR0
jTsfDDq1CuLZIwxGoIa44GE0rTPR5/5TO5Lil40PXUIXSqaJHaJwWUE1hw9oJASM4BS5NuOtbhw5
0zRSUbCoHR6y+UOkXGjw9tlmHlqbJt6O1W35Hoc0VMjzjOLFIIo2dhv6yNjFmFJCy+fACKeTG3c/
pLlwmRn2wVGcot0lg4H50MoAu4fFyJYOQoPJ3+5yBEwVKiFbKh3SUDEWSNdpD1MO6x9lsLEiboti
YSakzL4UctWdRQGAJLtwzYyUaDuWPOFKfbsYKI3y0ZQPEbRNE+ILI3M83QKh3AgXx+JNTm3hwHen
TnhBM+ePdiKtdSB/057garyjKoKniSUfKmGT0QOpR64JPDHBsljP1na4BFpynkVwuP5OLe4ERD4t
Xn98I4emO1nsFNe5T1ptByf5SicK/RVeioHTwWP71jT3AzkBLU0+52l/Jn+pMPHU8yx7Fv0eSp/Q
bPEoAE9mZINiqQwUbdOvI9JcuVkLSoUVI0mJqwsTIgBEKq+DcQMcBQH6IexctfZ7E9dFjHnJ0QjC
p5wpDPJ+ZSdxs2YP7PcC5l+QxAKwP3ktrug4jtr6cVHq9G7dorN0xsyxxt2s+URMIY3lYIATRLUZ
UXY8wFccqJT48Hg90BQxP+bVkgsI4CPfDQUOb9Ez/UVZbmKE+MUloKpBQ6s9qWcsSmBNPhbFjWG4
Q7tNmSPpS9S4bYJDZYcK4ad5U8LaN8SXRDgUeMdr2xLLDLRVCeC3f2UloBHu1nHFzJCKMNJeeHtw
VjpMeLeE8FT40CR3hYtbKo6Rnajho/7IuVvzVAZvWI5h3+x9U9gQnFRdbiX5uUgeLxomJN4PGK6S
nhRY+fiCphrigy088EE6YbrD4Kq0RWGDR/VD022N4TnMz5gHzNREVDqfC/OCIr2uV01QLRpwUPhd
tLMW1TnE9kUvmb7EOLeKbDmry1k9h4+ULvKh2+hnSkG+OQAgmSIMlwi8zc6jdqsOXk1wpGl8Vv3O
FA86uVCNsOn1bYrTns5m3cqFYzZP0/WMJNO6hWmj6+u6OYRYAuPaLFFg7g0/jnxdPCntjV7vVWEv
1KcrYt3YI3qnK58q6F5wusD+cEgwTrgvYuxEuBfspRfoXGSuuyH7sXw5dsh08feuPPiNlkjD6w+L
aTS8F++KxzKYIstE93KJ8uUcWusW6HI6to2nVIcMFptl5zTnpX9577+6RXoSzwfcZYvLoVS+LuUz
s2RStabieWDyMXR42TuUE+ot29oAvRV1KeIrpjD4vHhz+CTS/za8C2cKtWvMC0qpbH4W1mMmnsMU
KUfylCd+F27yYZ9c7iJA4cVHl1oewsVFuzGnR/UOsk5J4jLXH5kkbu0srm55bEEb8ntvVWPdNjeJ
dJennty5OQPVwZ3GOxN5GjqSPbbLgKrAqCUPeUp2cbKzBgHy7SoFw4UD1+6WMQduFZlnFCdmLEje
8K/UW59N4q5oVbrfgCPMcFi4cFwFnyeBJIaifQBP9iG4YNOGC3FxwIaF1oViqm+fE32n48IRSvcV
07egheNeQm1c4TYXO5UvncJH41aEVZAlL3BLoGUCruHgAXfHDeloNw2wOdqZZJMphwiGAc+L5K18
y/IiRAxIr8i3JMzCKV4M4UI6yR1SDe2BpgxqW6G9GeV5iTYQ3EbcyxD8RVh22FExlO53mkcaW1o9
oHm0+PDLfkGnuj21vxW/TKJPAktLOYclK+ocw/DDVzBWW2YUnTzWw2OBOWjNs725XCHqkIPNHr9u
qzMdfwhFgQnKwjZEupUIq56zedj2N8UN5JJTsqcYP6JeR9Vxz13HbZfSkYQQ0NvMK93ujUJ0vpdw
4zZfyCBbxt/kHDtDRRLy0n8V2DLCwtJSJMO9Vw13Eb5P8Tsqki78Axotmb+QDBbmis4fsu5VQxa/
qfBiee67i4rcA+uwdiPUaynD2MwJG2ij21h/GjsbCIG521A6FtACbA10EtTihl3oJDmQurPRzIeR
dr77iJojo2gRRiBDj6vl6NUtykrF3DfANHkJ3uFUKMnICPyalswqAacWo6FOuryG4dNUnrAAhTwO
uUF5kt2L8BC6BeRrwihWQCn6kSwWwRUlqr8nbYPBGO3ywhoJc2Rg2CYZn2YIfcObiQ6g1sK4m2Gu
8hGhZOF05+87ZxGUFTc45teqJwGsQ1Lp9poff2QdtBg39i90F4TgElsEKf+Y+nyaAfzuSvdX4Als
D9/BUcSDmO6yGVq3dST6rtI8rH1Qk8rdJlqmmcCAiEdhfeJDAzYvu9dz+zgiksPWoLAhJgmzA5NG
iFAce4j8etlN9QNfWCQ4DceLW50XxaldiGy4vaLCpxkibtpwCoijs1cjyKUQK/2k8i1ee1St0McR
yy+ujIv5KkvpSt+L3y8zp9sJhTep9eCR69zDwc/TuFpnVh0Yo78HpJW/03T+vJqW1fbzbGXSW0Ec
WU2tc9W3On0YYqvZVR8mgJpddltv8512SG6LR9zJLrvrHuKhi+VV8TVPK/qPVX8PEgCLW744yh/Q
ckX/27WOFQfcaFFjuX8j1FhtGibXhY3WXx24rsoHLfkJEvJ9+QJLCfoy81bOwPTRhLxhxw90eQhO
pLfsudBc6L7E21zxLeFW3mR7glEY2KBaZZy36MgDOl8aJNgwaPBMmrnn8kXBEE19Ng16ceHWIu6j
gYWOq84a7DFMCCtdhQwcmDLewDQgyhO9qEk9yYwyOpG5YK6xkzXqJ1FCtZcMvsKZb2xGzbfGd7U+
SO2t1BDijkk4xzBJNHzOHBj9AyO+9CFZOqUMmRT4aAu0PK26DjNJsNILLYBmq6YvEL8wOsnXIs5k
MgsJ6IdHbAg7FNqsI8vEfTucMz/we6agSHBsJjCX0pPHNStcPYqFBxvsCNzmjBQE6K56xrqJg5MU
yDi6oT1vjUm2va18gmFDr9Hxphuoi/hCAFL4kwfguImnwi1Fyc8/RYvIKDG9lMpwxmGyIKWHyhyR
SgidVXlSs/cqe66aFlzjZcZ4mnO03Br9hidVrvuAS8PYgL0/wo8RQberKUEen7CpLCAiQRRIsCql
YHY7xZmhK2SMlRYSZJaA+LTzfRrfJMJjFxORc2D3Bt/BHQe8vYywnnZryCcIx9fI4lGJDotbV3YJ
TDSmDKiYIneriqmQ4UIBR5+JrXfvE5p+hRZUbAg4WRdn86A+Jp/hu7qt4EeT385YV37TYvvyJuGX
D7nNru9pCKHYrOZbCiNqSOzpoeguBwWC7eqAGwea+H6ZCigADZBUXDFaqLyR+IxCBD0qQRD0Zckr
XF9+ARFK8hmjaGRZQYk2wq5fiN2lYUTWLMC90zH4TVZXnhMrewKnS881qh5AkWG5kBAFBnMCBtiS
rQheU3wlDSUkHL9scXqsqbzDTYSIQ94m3VGW77tpl0WwnQFd7KpwJoG6TudGhbapBgVGM5g7rDBD
yWuyNZgspaeQQvC6w69bHqlLpHt0RaTf0Kt21Xpx71k8r/2JQAgGKguImXuVb9pCAM7++x3M+Lvp
sCbBsVSgGquK/E09ocZjKaoyuQR4l8Dvzul9MPnCOWlAMFwwh6qiG7F6QElPFxYzgwHmpyS+aKv5
HcEs/a3p9Ew1P6L2ENNvqIcpxSGl9NRT6ENVGysaJdssQkYBMu/SWuAGLQ5fqleuNR+4roWs5E/k
eBD3LKG35Krv9asDHGJL7BiLQF/fqtVex7H5Ejr5ItpeTSXmIxQjW0mn8yJbluEZvbcfmorXYiKI
s/jvb9SvhcNCEKOeMJfoY0nUvxUOej7qTZzNi0zzYhzAnGtrM4kbBkHREup0MicbW14ykvYYIC8Y
X8kXXRs3A7EtBcrCUypwAlOr2SMs/y2Wl5/GQcQkRFglt4uyqty1wXvxMO3IrojX5lPYrIfmyepe
BapCmkLIfvZ1396W/gId9g8g6vvFnBKWEyphajhb+dAP3SMj/MUKCPY61glxcWpQxuyNXUadbH8Q
7kRzVOzU5g/20b8eNsv9YSxr4YJo6dL3+yMqyaQZrbZwrbG2IuGPKQrl+dJvr6IPJgDOuMveEwQi
KFw8432xwxsZ0eN7FtQobl6H+/xmpBjHWRCnXbvxK3U9LQuCmptWs4SwDV1thUYNqJN63GPsdCJc
wQUZQoBy6M+YzCig0WgXX4ZbpGJMtef8jdfy/0x//nat3479ASdITcq51m4TH9godiZVSeYqj9BO
yBXDIRNdGxdfoN5CR63/4V7/SvhePl/5NwH62xRcrIc+niFb8PkkatWM2bZYWh24O7SFOY7OvuxA
iy12v38H1F8Kim+f+41oHqVpa9UCnD18H2BTTdJdhmfyYh0cAC9la8Nb0o7EtfYmu+R1oInEC/Kl
fzQ3SiALAaencIMIvPZAlCRf088UqSMWyU/jK+gumZ9XpP4cfOjbSN/++PHt/5XJjt55CsuCkPaf
I9y//eN/7+P3umzKr/av0e5//aH//v8vE54H9f/OhL+//W0cPD/7+dq0//Wfgq7+Q9NVDdWJCnPM
MlX0Ev8bB6/9gzR31UBvitTOlGRqyX/HwXN6WJKlqibBpKjo//M//jcO3viHjk5AtDSLXmsJmP8/
xcFTTP+bSEQWAWHbIopL1r0Jr037tuoFU5aHsKBSttLek2P0YOblD7v88it+9xHfFrjOCWApAx8x
kvprlpGnY4IPPbrHoyeOhu1Pj+FfC/LnXOPlt/36abBY8CeDGSV/O1JaoU/DVhThmE8QDItjqea7
skSEhr9UmdwJZbf+/Qd+02388xZCm8GlEGs0FRHPX/sVSyvrqzgjXTL7foupFbPX0mQsJYnO9TKB
9gEXEkpcIm9Wo3QT59OhnVTUzkqw3OwJRmeNI5wo6Le//2Z/dyskhPmSiS873/BbGSIlqpSV83hB
IyfcVEoWRMNSvHbbcHnWNQmJ2finXfSvu9m/bsZPn8lq/7l5U+Vw0kURPk+Kkm3WcPbIXg00oxBt
KxTyFYUJ2XZ2ge+ekDDHH60/7ad/8/x/vuhv/VlrprpWX7noCv5+IkabSE2D39/XbxKof14kGcWo
dEQDv/3vaywxpr40w5YnfmEGKBYvBTWpwGelycHqp7Weq/te77YNGmWrLU8AHrNR+H/4FsuVfF/p
hqgtLuYyxNTvr26tap2cpsyK9B7iJgNIWM8zUOXUZIwPrV11jQhwwqQt3iSaxQJAzjE9XHPzPmra
4++/jPJX+dA/bwkYkII1sCQTMrusi5+adusymaHS53TcmMrQHGZjTmQqg3pURIIOKr+ofKC5YmJ5
XzBpKGNoSqhL5EndWFhEtNcRx+bxYMrQiBg5d9LFLZAvhHBJEt5ZMcl2XQXabgH8M2ZWmWdCYdDQ
3/fdH+mdyyr95daqPGGI1xpv9rdN5FpXha5GKDBadSa2kHK4QZmw8LVglOfX3q+iEnErU4JL52JO
tZd5uybrOaJx/P2NXTaP798E5Q6hDrKFIlxfwJKf7mt+MXiBhwJ+3NURESvHw+RbdX6qSrBNaEAK
QQPRH9b3t5Lknw/TFE1op6TUcAx9OxSU0JQudQvZORXvEixSNCIZ5yFGAQSDZh4INV1GWE8SjZuY
aBtkawzEiCdJhd2yoyWQia1J2MmTtesWR/0u9JaXf0aII8SgAUZ41lPyj6xjOePbHduTot8q08R4
e/TNJGTgzNCkuh6rEM/WeaKNBRS5QgQhO12bO5fvNWl/InkrPwxlf7nZBlIp1TBEtFTfHvscmWYq
tAaYIzQ4Sc2dytrMWR6Yyos8YluVtzAcTjoCpuyiI+mFgN/i/AmHsYBKH48damEskaR816avHfMv
K082iQKTtYyfxxGjARUPJVJdh/F4ZWGPgkq8Vk8OEZzvq7UzJLyBkgG4Jg8Ko/eymkxOSF7znNxM
dRr0Nbpu1GUG2reswuQQspJsZMEo9+6owNUhhazICe7meS03XKQ7aTB6mVrgVuCHAY5mhKajEZMN
kKk7XpkNtUwmSlIM4RVaw0GJhAO5OYjnr8c+HA6iOQb6c3hXR9V2ItEBh9q12LYrKxJcNSHBclI2
GlqxNJH3OthS2jPND/OdxWDnwttQxlzGEo4Fqrp8NR2XyG4I/cHifQZg6QocUeRNAnDDnt3q2fN1
apGrYLMh06stUEEz+ldiFCcC6OZRZgoKX9NsGf2dREUOljvfEg1SYho5hYMnq/FmrEP895B2KD3K
ZHUj8KvYlCCmwmNO9ygw92Y4keoI5QpaZ0v2Rdlk/pCHGAHiMI8Ce2zA2wXITlU9HuSBC1PJVpaI
TU3bo9GENxcUherdtWq8XMf5fY42TdWTXByd6yI7hXgpGvgCWfTMQhi5XdgeTZOMg8UvZEQCY5zM
IsO2nVTgMHazqmdNK8FFsGBJ3muKGui6CfzGCanxvScLvRcj3JWO4A2ilkJgpAlJ6uIu+2Wpf0U8
3eUQWp74NTtSSjpK4arXl0m73GVRHVRkl8XkAyxLJELeN4YImfTFRrXDeob9eB6DZJXjU6nFvMHi
nYjwZ9mIV9aicaFoEDBUy/DkrAtht3xc2c9+ODdHi99mRHAiCUdUYdVm5m0aAjHTnS8fZuA7NWcw
vvXWi7kTfcid4jBI4afhNW9fu2IdM3w1sp2utetRmOGm7qW6W7dgHAK2GwJ4RoWpaSFbuwQiZjVC
3cXmdtmThVj004tGZr1tZpEvc0XXRAvCNEQxHd1kzAXqIg9EAYYePJmO4G/Gp0J6RnMvJ/AqJAqx
HFmL2XvM6wvhdvk3Ws/z5pGMTYeY6uKZi6+lpt83WcQ0HkeUXiAlnUmYCds4opRNcgB6nM+Wr1R1
2io3MNuE79tcYZdwGhYsznGObaFlgSKmQK+ta3zVnFYT6wx+SinxiYLzJfIsZh5iBkUzniZADwtG
DE3fQPqlwvXDSg1H96IuH5Q5yx01WWOligsTOrgQF8dioNYCfzUzjkusDXL+VDq7jD4R39gTY44T
ECOvQSTyEcJpKcJNEfhy/OkajmN+X8SFxfrkJBzdmTb7Qg9nWYVzBiuSmCHEkII39hS0IVYSEZhx
gxuwhA9vRCyqaGzq8ItuaJNOcBMbPmqM/P9h77x66zjSN/9VjLlvoXO4mD+wJyemwyTypnGYOufc
n35/RVk2eSSL46XnYhc7MAa2KHasrnrreZ8gBnNtBhuDyahLkvMSBR29qIIriYGILdVD6ELmWUxh
oDP+1StbQeKrhBtDodfH2xU1RETzXSmDu4qaQafzHgB66y6NT2CBJFl1HSeJBpookL0lUFDj7tfr
8c+KLkdAEaZMAIVzXHSNZWHGdq06CFHKM8sGQE5JyzPUD5bgoybItyXYwefbgq9v2sqrHunNuh+6
epwXqLThSxubJKR5yR2WkAq8mKBL5raMlBQZJ4lgSHC9hltbQhbAc7dgVMBZtSk9XT6/scI0r0cL
QoK7bLi3Whvde8pVTT/azcszl4nFrm+tPt65Mpg0JeSvn9eRFdz3G8HA3cKe0zS0o01IrYV+mrjY
mXpBeOd2Z0YBf97At7B3rqgjTiId9aahr0JVoytBGY21jJfeKSYtTk1F3cKHH+orW6HRClPsg6v7
WaGH4EF9LaIV87USevOYVSPuYi0G9Bk6ZgupXlcZZsvp+NDX47KG+zA6MNLobVh2RcxKcQiselpY
INC69ME2+acj682lHD2ovk2kpLK4FEPrT60CEYCf5Yewsq5+fc+v6PNRlWPJiq4REmYpjLCj6q6N
i0BSawCnsaMHIusnpiXNs1Knm57OOjviWbNBa7HqtYZZw9yUjFAY1HY7oMx1pIVYNhy3XEsyTpSO
s/Oys4w4+qRhivCbD7bzR+4Pr+OHWgzlumXyKaive7E3b8j0hjK2SgVYDpqdhOmID7BZSSww17w5
/LBRIho0iRj+bZwQUsVYGaMLMSkm1Bu/fnY/gTIsJICGxaorG5py9Oik0NL8opedWaLc93CJMrnZ
il1MQMUbpx8hCz/Zv5N+oCmKoeiU468isDe3LuW6lUUxLXAV4mwDnTpEfUNuVa4OZAFR1tT3v749
Tf7J9p1TOo5tgS9ZhnU0CGOz7JM64JS5TkXCotjwqdqltwgwQMD2PYyhDrpUoAVBR/wVAWoEI7QE
Ndl5ubFxu2glhkwV0Qjd6IWBmTY8E53hMaorY4ipa+Jd59DpjrBMxGApSikOZXc+Bv0iz+Rlk6BY
6dp5V2TTEVNXfj3p2zkl17L0vBPbTHatCYnxwYNPkifSZR+hTS0qgnPJG7CdXRBpJ7ZvbGp8DgPP
2ERVsKkSqtUyvEigdVqtsVIzKPJutC6tZts0dMLJUGf+keNiVyLRcJqZ6LcwvOqeej7053WuobTF
i4t0GU3QxzipwC/Egi6+CVGBN/xZCqVKzHB5zFYh9U4k+pD0+JSmPtMHRih7gGHUN4o8Lm12cuLL
axyW4ao8k6ippJxeq0PQLDJzUfOy7lXIi6iZZewWPV2aSRn74jrceH700vKtasA4etPvpQeQxbOC
MqnlARrBuIxCaNU5m4agWisKqb3Uz0qBiy0ukm07T9t45VLE+7K0t2kMGgpt9M7bSHh01xYuNGq9
NaEK5uFWLDdDqW9c6L4Ye8S4ACEdiqRt5WA8JfO4M2dX1Swhrb3TUAjH/UlfxcTatPSNUBaSyutS
XMRAQjmImAxdPaiuBuKWgNOmA6uYqBRdQSqkhvbbgxRdmjG8cvYoBdslCzOnqnZ2A53LuPQ3HU5V
4k20dXEmJ97eGVCZxPgqslvgAMGIiibZCpxJcy6NBoig10666l4z4pXBxjOxvKWTsJWI/GXP6/Db
h7DL4VpelS0ra0Bj22FXIQfTgLpHjXCNs6pNYj6a6T3/hBRaxujhpEVQMQE+ZT0sG5xXlSaeS9a6
oqbS661SDMuA+cqRlUdU8hTw2kkl9ahXrGuX3bHrsJFIh1NxmWj2pnpEERQyjHh/HnRTZ6QAxRfU
MPtTIzmrzCutyXZhyRavusdyelp0+ItTfNouhS+OaEqubToiqPLB32iDMRHYhR8gnBug72fAMkAu
mRFdpMAwAu3FipqN5UlKYE0pGyup5DVwqKagYx1ILjbfQ3RH3a/3i0oa6Jz3p2Lcmv1AYhg8/A7T
Sr45UYAkToV/RbQbqDZ0OSFoqQMWqdcmK0jt8vlASFHZ0wU2NUYHwVlq5iYimRR+kIylm5XxmBGd
aQEviO2Rguq0764G/3SU6w9c0H9E70zZwGfJ0bDYUR02rO8hFQIuwobnw04LQoXYtSR6T5u42Y5s
BMRQE/VGEHmXlsUV63gl05gtNWf/68n2fZOYhY3LAPM3Ad01lfldlCZvZvdMLuRS1mgSVzGjm72O
64kWMDhSUn9Q5mjqDwuXQCpNfC2Rrps2s/v7kympI6Wp5Nkz3Qg3kqDi+0Nd4iHl7xMib4DKG7U4
CESt0qMLyfDnBYuMrw00ZZ86Np6Ngc1i4e+HzL6KWmYuTd3IzlXfMMH49JhioJ2+ezB1wBynWfsm
OkbF7rY9bPSQ0yXNtZaF90OL5k8ypV0Iib4bqrWB6Cgb4OjbtMLFTswCOMhzPq7AWCkDG0Jc5m21
W3YmHHfQ4tGEtNnZw9IaRijtOpnaSbRy3WbrsOHILO0ki4AkgCIqK9izR9lXfJ5J2Z06gqufgrRn
HaY3dTdRK/neiRDfRpeSL62y2EtngW8SQAAzu/G929Amo8Q0x9NUway1ZoIOknabQ1mLcJw0nEt1
BHxJmdvHZKeXeG508VWFDZIWXEhRdl6XCapGqm+jVh5NTfhu8L1IWKEnm7piyOP9M6guHdpkJnZw
fX4vR+Yk7SSCFlqiyKQNrggC3YjZmQaKfVm32b2a+MzY/sYMx5XJhD7I8UrX6wep9J+H3oSuYgMb
DZe1hImDCSbFBCIB0VWetDfq6pBQyuVdspJa9zIzqcQ1mJ9eIe2SyLutyUIOHICEaBX6EMG6wsXT
qZ0zO226my5n9xyEG9dGpGOQFm6wwgs4QU2z8w7sS+M6BHBXed6+qOUFa5AWiXRleyepzmXEZYBZ
E15eL8SKVsjsEctiMSBOskGLYon0OwZBBaVEI3WvV9gBM9IGQC/NpDKFZdt7dw0mKYg/NnnYYUPi
QTehQM+ta6Ujtrxupkqc7nwHS0h8ofRcmr2eyglXHjT9INU3MZCjVYOtwHcSa4njJ7PIQGsMb9Cs
4gghM2swRcAgXQgMxMT208UlO464/SreWd2T7MvrKKQfHrJeSuM+6ewHiY83TtuHBgUI8gYcRTvd
vMqkePcaI2u/uB1EFadbOi6BgiL/RnfBTixMF4LrGhaOG4cQHQecncXO9Sq29ctQ3im1dxaUzakW
I5xkciycBIbgTMBKIcuT2PAZZXmWy/WDDnDhd821DtejTYOvJrRW3a/gdTjJIYiQq6j5ErX3RV1b
N4WGkqBHj6ciKzY8yMrhPOjcu0FVNR6jdWXaybmORVKKvVVrk6qrrwQ20DGI3cp+6i0wAwEfsZyr
KGYlol1y15ubUF6aDF1lh3Ek6aFJBj6KUK4yCWFTtI3T3JuBg6MKrYrsrJTqhyAPL3TctzSkBqKU
Fn+LjuFG7OrBPXdVRRynD+nbexRlSlCUB1spz8pGurH1ntJF2fjJuWaHwAK4iqoiGlBppwIf99L0
MKrlIkw09IwG1atOeAGbtxBe0q8n9J/MsbaMrSBuqQrl83EfsAbAToZKtma201EYk5NNeSQw0UpP
dwJO+vXpFDFnv9vHmSotR3aEmqaj3T9OfJYD0++1GsPcljQIT43mouD0eUGyKQorCTsjyPUZEnv1
g/VE+XHtEuaJuKA4tkmb5JiXMtj8manDZsztgUQTrGoAekAfVgLFidCBgJIiaYnuNfngG+GOXeUu
8BOcIEg0ACnyGLuvT+O/QES4yhL++SVX4S8ZDeJyHrN8KMHVangQv1/e7FAf3v0HJXhQDxfNczns
n6smrl/JEN5zJv7mf/rD355fj3I15M///tdj1qS1OJoXZCnkgtcfrZ/+/S/M+t6MG3H83394ekj4
Pfj0h6B8/uE3vrMT7C/kyemmIUMgBWkSFITv7AT7i2AZsOMWXTANtsGf7AT1i6bwA4cvi4YdrIY/
2QnqF1nF6suBmQAbnCTyv8NOUK33AI0NSgHr55VtC3PCBKh5X7jkui6VkpFAbvOQe8llDh2poQkX
enjMGt12UGyLICXkvEGvbCu7h8/VmEhPbe2ysHzQQITZPfqBGnNgpT1k8ChVAhGwWN41MPJszO+t
zp6Z+qOYSJVyXARB8DVCqKuHhORVgN+dsSlVGNOaP1Wr/qIzpWtLCfd1hvyO1SX3aEzk9rJMVAQO
29EuZnqTT5pYvSBBSEdTHLCX6X1COxyJ0nnp+CRaRcZaNfAkS/z8OivJOx5jOO9pOb4ACU4aLX4p
MzOeuEMPK1V3q1mTo3Ho25ksXWqY8QZNsDDRV8pIo0PC1vo8X7akKaQFInvvuibfJoiibaeo006G
pM49KdpSxmLQJ8NA97Auagt2m4N+0SKVycKToGmu2tG9CwYXZy4F3xRkd/io9NKhVyBksa3JU+GN
qmE0bmGPVRODlfq7QrvJNYAx/Pkq5dHo5NMuLaCLKurLaKA8lyDkU7PgC2IjuLV5VdBRzlNFWfjd
uPfYgmcaLjkFKSNOp5/WmrIc9dqGrIw0e7TISmGDEF/pqDMDD1P8Ud1lAXyCZgjWpmottD74amGV
V1aqhZD7LgjrW9cMlnEG6bRQ8BHRXhowAJuOm+2Zy2z46ppYumSYZ0nqpo+cDYs+PtNoNbthHtgS
ViKY+pVYXNaFPU/kSp767OKzpJlo6Cp7W1r6o7sXe0ZvxFoBanJKf1AqiNfJYXmSHOaF3ZmD36Kb
0DaN4qXe0Cwshr1vEP+NsFgjrMPr6TBq2mIwMd3iVeZ9sIta97yKrm2fjBQp25p5vAltrC+i6KWx
wWU83jtKUoImQeEV6dyyEIPExWPuy+dl4hRTl28llFn2OzJSpGBnVzVxs4W8GcpL2Xe/DmULHzBu
Ts1c5IQTPheUpPR1ytro/e3gDReuly+NXt05Cd5sSo4hTT+a0Fr0pSyReuFzt3mMRBa20AtwGHHU
IzmaKPX3nQcf2z1tfLzrGQEkrRM3FM6Vvj4oTvM1i02cOKvh1vHyR1Mtd1KzznN3K1X3doziWisQ
wnwNLZqhqcSGJL3SnPDZTf2zaKzIzS7UJ9uzNlFPFsBQ3Q8l5UHXV1/9QI9xeiIZtOusr3rAzOBk
5lczNs8tn3fm2c6tG0IK9npkhlJVaAyLHE5Kklza0nglExj0Zo49/7YIvyUhMWu+WZp/n7Uw84UR
wU4cdcz7WcvrFC2z+pJoQfXODSCVBgTFxF9/fZKfTY0qLU7BCnD4lyOsLlPaUvdzTuIjx87oH+nd
za/PcAQVf7sPorVYHdg7slcV9/lmjzrGnl2ZraZg3K5ehKZ00vfhKTX/LhztVWY487iILivfwUi8
1Cd66ezLPiNhCIcOJ40OVqqjgsR4aGL1GnYJ6O8l58nI8bKRrGyTxvmLRvP89aL/C5XA/3WURAHH
/jUlcdqUh8dD9n6p5zf+XOpNVlOo1kTiaDIKmz+XeueLYqp4dNoaKLOoA94t9Y4KxYiBRursqz/1
dyKi8sWB/oTcS6UKNRTw6e9lzu+fyDemKGXPTz6ZY/6tWOmhXkBl+kZmOgb686IrTcpZFeYYioox
v6xj1uYsbb8GWXeuEHQaq8FMByTxXHixkYnpJwG3+qi9GC1+hG8e3U8uByjox28Yx9LXBon1GjD3
fuzbThEG3ogBRBto2PTpiI8odr0se3QS5zokvQSuyE7x6q/miH4vDLY53oYJpKGkLEB4+0udLnSL
s4IN8KH0uOtk/SwwoOLjx2cV1bJwbaDvdlel0qKOYY4VUxnHbynxyefdVuhSMjcgR80hj4om+Kwd
aHvEIc5YUpNdqvq5nVHcGNXAwhXhDhactx3mZFoHWG/XY7aQg/Ze04J72tV4MkSLDIWR3HdrqZE2
uebsbOAJPFCl8toL661kskTjUB+GL15DP11+jBAldBhqurswgIYvkyrav3jYnsjJvdujJ8QsoMbi
nx5sqb/k+oF1mQeBs+2pQmZdhXNtat+1MjYlzrmfnSSoYmsMljxCEumvElVObeZsPeJ/3QgbkBLx
AwWXIWN8YNxW8ToGF1BxJctla44TZSOIYTEnk7xF6t0U7m2cXo24OffImwtTiMk3Cb5iEvaysoSM
FYLYcOsG2DrbkxSlvixF2wqhf4urhqpNDVxWY3jvJdCvtugDtP9eiqUK7m8oH0zyfZQM/TmyE8VE
HGH2uBFSk1WBt1HYf1bBsEq909wc1lnkiYKxnhjZk2Q/daG0lEaQtU4ydmVKekF1UYbWUilu1PHC
6cVDS0ht9hwKuha2iiGFax/vZQ2hkomnu0/iyxjcZAFjQKNyYCV1DfXCJ1/OJxZ+MK4wOTALgu79
sqomTpnvcz2+Le2smzqSChVm1A7kD57IBVqXXK/Oc72/iKvoLpDQvzgGzpklCAHlMY5YHRKxZMy1
qa7fZgW2ZdUIGBxWDKao61nb1R53nYY9nhZGl3WJbZiVQbkp5fsxTyDxeS56yfiK0o8/m/IsUxVX
qJhyj0grfCImozRudNc+q/NynhovRXNXG3jrZlcW35XfYEcdafi27F3cuaP4IRR6zq5Zdkqydiv4
Uzb+TVxH96ANj76x71jiLQR2Hr5scj0sejImuwr5jAwvqMZPEFRxiLWlixt3gzWZgSUMoVhx405z
KZ469qGuToqxOu9J48jJ5sp4X9EOysZNknQXavKou/q6ibDYpJ7TRuI+cY2iNxvw8Pt0PIusrFp0
TY2qyzd3maOcVOWqZbtOdb3ugkOkE5neXGoJeTTSQxfzTK3qwSv3aopk2d3Ytn9mqRnR5Feh5ixL
/lXB+clDna0N9lUy8FFcuc5lr1iryHxM6ZYg5qkvLNAm1ROD4FzXNlZCdIf4VfMlYJQXJBbIt1bl
bBvVf+rUHYEdOtwuhQHoKveBpJ2HjXovp7sul6dKPSJkVudOJYyd7BOBt0X5Se2vXbBRnaQ+yVRI
y+P6Y698Ze22Glkuln3ZivQT070OWukhTHuUYuBaGoafFLKuvdeQM2rDtezh8eq5m5qUMvZS1y0i
dxnWj5tfmk11VarQVn2cKPlyxhCFUdLfOXl74ocFrFBMlcZTmy7GYOMcWN5EcAdbaGld7S7jKONV
K+2pLRUIgcL6wRiHuUv0l0Fjsc0e6la7zDSlntihf22aw5M/4OxHwioRKrApl2JySuyDgZGXYT05
5nXoO9C0ehiMt56+8IneMpV8FutEtGA+FBkZhjtPiT3gUhWc6qG8cJxq62IS4sUOnSksAapDpj8k
PC9F5uPTn1yXaSXQCJ88dapy3eodoUw53AI7WORQg+2826rCoEnPg3sVeZiSY71iReNVpZCKZ+Ei
1SpnQ+ls8yDYpvUwybzyIOnEnoD49DE8Hr/HbSoYqahlUPHzDsVSbJ6yvOI8kN40VbOMG2ujlt5W
BjCzdLKcO7ERlggh7NCSW/mD3TnEqNDzCVIivR0iuEYyeOx+3+v+NgyCBxsBYh/IF3EJ8j7Uz+YQ
nBLavcxQ0+XVLmUoJWx3UxkCU83itpTKp8qSd7nMfB7I+trrEjw/+xRFLEV6GUYXBr2uhKT2/iwl
ctf38RtoO/O0RuJjWSRgwdVzMQEzGemGl++dxr22Ged5gqthxBF74spiO9+qiUmP7Mnu4EI2ziZ4
VSlt8vJK10YCMCNsS69ctquxg5UFfjMSvKwc1l/fPMaYzbR0xXJ3nzXBrBr0ZVXTtcJtRtLNtVWT
tdbvjDBdyNgg5rW3sDXoR+OFVzzIjZRP9QopaFkvMkt9iVCjWtFzbBTYyciLSCcVQZWUiZ46l3px
cFp91ua4xLHOQVmAlzQUEeT0AMVpMlV00qtBlTUL62fUlooDGZAyI1HxcTMXfUyWfF5OdbxhkrK6
qI29rx1yInryvMAGq5noqjWjh0Xg6bWukljDZo+JE1EqPEEEshbJqiX+0cI+hyx04o06Y93r1aLI
yPgFuKMsm3WttCuCet6CmwQOk1K/d5mTAlggWbFOfW1pa/xR4JGxNMx9Cfei4SkoWbGyeNLz9Xka
+aVkBqnKc1vt1Syjz4jSWTS5mT5bcitDvpkhxKQGyMXgw+xx22r7O5OmT9409AQABfxLv1rb6gEK
ApiDej0Ed8FImCFQctEC3tR3CZxXY4SypAkfATaX0kOdxUtnuK7yZKHIZ0GfLEP8LGR7berDaeox
5TM0Sz5QDVJC/VLYe8dnlYasSq9Lqm4Tm7R4HlSQYCJBf11V7mMHs6uIdPOAcJsSuRuUcyOBDXQT
hQCa4UTBLSgmAQjVB/4610Z7q6GmrQqCcwysoGyM5wOs7RiFUCmL9iw1S4Bwd+5j3MXvTSWNIEPD
uMr68jpjhoo73KSoC/OeKVSS1hHzji5Bk5LLHVBOI6M+K63oa9+vJHXXKPtMOk/Yzo4e+mcjv5aK
86y9DuyF56778JqwNvgNt7qHN5pHVK0UyuvAehpFghnIvuyYKyM4R6bxROdoAioPqY6ApFF6CfUn
1UPpiNtEZKIqCzNWGbGXG5E7dwEQkANvEbOzZuMR+CpHZ05ZTyR1MbKo5lp5Wnrjou94I9ZtG/ST
pqeCGSlIvaUXOPipVGtLsZZNg9svBjxubK3yVlp4agGx3l8FcbVMWWCp7RcmpU3ZEt5egP4E6rlk
gKi10SnQLBUhA0h8gETSgxotLA3LF+sEehbljHqCb8lMPP1qvC6GM5uoyrJlNPrbXiJcwJYxcrLo
8yF3JGPPqXDnzlnUJeF+8uBU0rKlCqgtOkdxf+aQdJLWwISIhNsMMye12OgRoRZBMDfY3PbDjRtv
7AjbUlCaYgR9DNRdpd/LTEuRIDOvHOlMwl0haR6q4tKFJe+kmNJjgzuORDJR8uca0YndZEQrXStY
xtYkZ1GUFsiD7VjFOFVbuI18oify1FVoUCnedDSxJWkvrfTB1B4jLV0YBPyFTb1oAu65WgbqjakG
EKAqnPGCWYgJd2I8aWO47cNNBNAl4yjcZNx63ENpD5cZ/nBwuVYOv+VIwlYmxlK/8EHQ0kZeqDF8
g7FO14benCQ+jqgDMGpOAz8MxZ4IYUTlrpC+TJ0BmTaclIEUEEdN9oWUPLnSvVFLL3auXEZGfe6y
78cAUFOpdgvMYok9/PXe7b1m4hW1sDTBmUQAhvjiuDsRyV4Ob0OFLLX2VtqK1uESN5pl8wFH8ycg
j6VrGvi5JgvRwBE0rVZmJFkK3momKxNaagDQmvf463v56CRil/oGgWmT2u3MgZNoOf7x+sFJ8BM1
PlDvvPLW/mwlfXtib2/lCEpSahwGsxQTO4NYLPuluAjunam7kh1hxs6uZD6sLHSx/rP1t9RaP574
iATRK5Jn5tT+tL4v3OHKYWb49fNTxAP64dYche2kbdK4BKR49wAbu3aqMfA0JOb9DF3SLNBJzGRW
XCaL7lb7iFzys7GHlfYfpxOcvjfvKzUyGZ66RKbfTPgUBTj3we9Gz0+0yMwi1xM3V0yNMazCSW06
fnT6nw6XN6cXl/fm9EFjQtexOL20EulRpGxckIJoz6J1u8F4gYlDpIJ+Q9zodf0FdPPBWfUjdonc
yRqEP55xtxF+JuEiG0mPn6Eyn5dLs9rib1lU+Jy708+93GOdVpboY9PVnFh4xCJ6FzELeMdby3Q+
bI31B2cTX8HxUDJkBT0YsBdmR0cfvBXIYzvGoQarajJgaI4ZIUmXUxj063heP0Ml/GDwiu7bL894
9PV3Xh+7bcLngT3YFRzwtfHVWnQ3xF3MtQfvWl+3Uzzoz7V5g4+9toz3KUnF3iL7iIT7vt/77TN9
e+dH84NamzArK+68mhPwJOIGyISwJ3j6z4lIxa4Q19E7Ztjb8emDZ/6zz/ftmY8mCLdv+1ZqOLO0
hYi9aJbuTDltFtDKpmJO+vXZPrpN8TrefD1QRgJme07Wd1ubMjcmTsANHwyzXf76RD8FO9/elriS
N2fKa5qNWs6LxcZn7dwWwr1t5pJWpi5wH8RIhq7P3Pjg9j4869FcaNZV3FdixcJgQyFTVpt57Akn
tjZxcQdgenBwJV0o4QfD+Kdz8Nu7PZoUW1mHG2RzXhEEgH/gnDnYFE7azMGGNPlwWvjZJGwQXKvJ
7HYt85iJoRuRXjdSwnwEg1bGso3U0C1G4BeEX63DrYOpNkXRMrkkBvOjN3s8SegywhCZwgN9PkW8
fDQDp5mnhWVXYjX2FYyFrGL/0pk7JwUJETiw7z+aIhQx6bydlI7O98oSeTOS3KgB11E4H0Tlm2TO
PoUU8+gchcL0Q7XE8XT0ei5Fsy0F+ruKNvT9qFVrmrtO0Yr3qCyyfbrAxvQ2vX0kvmlSntZLDG/C
j8bse5YLTX/xPFHasHQbUNOPCQB2Egd1JA98KTtz0y2jk2oR7tEVz6oPyrkfvg5xJh1hD3IDmhp4
Nry/Owk6TaND/5/1CxfHwitwJ2dRP7gEd+CWg4vytbTuP9L3iqF//PrwfzAsaA4QM52jTzIc9XKo
3A77o7YHl8rB0di1EyQgy89YU5pp+O02/397DCYMb+yv22OXQVr/Nm+q+lAHTfW+S8Yvfu+SqV/Y
MmC8IWsUjAY9rz+7ZNoXumCwXoRZEVGt4tOGVF/7//6XYn0h5k7GsEPV8JBRDObz710y64vOWIJ9
i2iMIYaTx9/okkGjfT9gINYY4jvg9JrgYB1H2FpNnTtqpygz5NBdeCsPq7ZZxSTVNxPXmrr38GsR
LrclI6laATYoCtqYOcb6ubUCqZ8b0QLfS2NN6I+55Cg0kOqlgR14DBZ3E17g8z5Dzj33TgukfKSr
8ZehUHgzyyFlGUInHbeVbG7hEktAFm2y8tulQZZleYNSPFNO+H/oKUNFgOEuv8v2soV1MrkN1IOn
+VUqDga+8wQsmD8N1raNd9GgEV19RjpWl85hJ8A+JnFyNOdyQV9phY25ZqzqywRy7E2D4qCci0i8
dOY3k4gICTjL3QTTp7Gf17fJvd0T7LIo6TUjHiDLGqYHAnIFFH/iXvUP2krb8XBkvNHP2ofykqUo
tifW3tj6Z7Q7psFOutexW6+wV7bvRlyPX4AZYAuUHcl2bj1DEYlSuYiX6OxO4HC2Ev6um6xd4/lR
4dNcYVwFKL1STnPQ8yvA+vAsvUSVjGzTetDwQQvBqGeSPK9I1x4gPZ+pT+Y6OVHIKyUroabp9JXc
AVX+2hqgcBi1L4JhI0B/88QZ90Rf4P9Ig66n8DQcbH0JsDwxy7UjnxQZ1mI4ENKGQn+6sPEt9jZ5
T4Non3dPTvMsBbRtWHzbeaifkT0WRMvM35TZKsG/1L/DkDghfM6+qEzYBCu5uxuurVVpEGBzD1YE
qmkvdbQ4eMmvDV57eVIiVCC9HCttWCVfyR2T01mPNyv2gMtoGcTz/gpzvZBUZfpI+sG/GubpLD0j
FQZDJfwvCw6CH2e/ch5QTQvfJ8oDhOATTAlPi3bNC2PJpnt3i/W1c+uBkWB6vx/XwYXwheL5iaRC
+J/YTLzYj4wEwTgNZ84hkDYeimXjq4NT/DCvh9VI9wfp1nDeoCeyF7InLtbHzdBZ1s2GK56As9Fg
nBBzIiKspOkjlhnuxNpgPE3OFIOofkhtEeVeXGen2go3lSlAYXtGs6B1oAaL5Jq1eSnx1c15neQ0
rOwbdMHmhfMauEJ2w627QPNzYgjXcaINyUF4IRQBKDkjTWguUlkI3F2Pp7hRl3Nj0+BaV0wNhh9p
W0hXamnm5YsceygNIHlC7y/BVtVbu3fp7Xhh+LjizQrGlUue4GK8sDiFNfeNZXZNrzO7t6VJj1Ic
gLMh/HSS1fPi0TwrD9FTXUz7eKWYi/E5eSxh9vaz5pLGVzAdk8tWWYEXJ9C+yokMroIX3UpRkFnv
lf5asXEfFAY2/gQEO3pM7E1UoEQm/+Qpgn0W3g0u7UpClsC1FqAYOFGWImVLeyYe7YQNzBoxW1LP
G0YPX383k/p5Uc4qpppkmvEAUlhuM4wmx3iDRytorULwXL4C1SIuTrO3IXQtvBzHA+ElcI6npApQ
3qnl7ZjvqvBONk+S9rw2iW6f0F1Dl3Dek8JTTTptLu90ovFO6ymWFWuzxh16rRsk06wMWlnAkvx7
e2b2N/gL2tKW9mvZ39X+KjZO6ZT44blFPon73LYnjkRah3/XjcCVAa7OJcGvu1BdDPnG1c9UfY2O
7oEa37mwvEv3FHNz4gxgxrm31rN2CJnMCS5Gxzj3CcdbZasAh7XhQbiYkn1Gn9xeDA8QuMnAexB8
umztjBtr3Kig4I8tHg00hesJKVIR+YLqAnW/qjwU4VlnXShEDGKnHM2rgtRSZ1p2a43Ystu4mBBQ
gX5gqoFfXYDlq8v8Ee/QKp8bcPaJFc9Xwp0CE0LtQCJLjmm0dZVW2Augl1ni0+wQyhhemNWprq4t
I5rkSIhuHQvvhkvyl9+s1uffaqK3nKrj+uzbykf4InQTLHeM40q3sdJIKCWVWfIi5pdoHkbTeoX9
/am5IAxwmyysbzv+v1Ur/bdIQm+ow/NjtvAfvBlB5z2HNFFfZf9nf+l7qfHzA/2HDGNhWfaurnq9
pFd286+OEFNo1c0TJGTN+WJgUGRCImNfxP+ocuMs9X7/seQ4XzCpQo1K3fX6P8onTvjmEf3VQ/iP
/tIfj3PqB/HT64MMnqs37OwP/8L3x/jjAd4wsbEPNKgMYUvLikVJj2z/j1Lv9RcFk/vbqZ7/YHb/
zzti9+stv/nh90fw9td/fyo/Xsofz+LHH70nof/9n7+5S1MH/WIXRL1rYEqp6uyu3z2e/yfuUhHe
zp++LxDUNy/z3ZuuPvmqv4Gz797k97ewCp7LQ/noU0kJFcLv7+6bHOB/xQ+HNDi83f3wrf15kT8I
Df747n951PQpK8t3R2Wf++mjslcr31+rWBM+e9gJERZBk3w/0KuGAiDj04fNKh7sb4f06bfVczmS
P9MG6btHItDdT5/lOT6UR7tXtqGfPmwTe4ejZ639A5c7e06TQxl9v0DxrEU37rOXuy55DOnT9wO9
HvYfGHAwdbKjj0MIZT97tdPx+dF/P44FUvHZwy6C9PghWKyrnz7socyef8M2ngf8DiUR/c1PH7w8
pI/P348j3pv9D3zRy+ChPMT1oXx7YOcfeHNLBFxp9Ty8Oy6AzGcfw/K5TA7p+8P+E8+hfH5+/3SF
MOuzF0vANoXcu5kMzdfnj7tqUuacdw9BEZDaZ693/fjD5IBI7R84bn2I31+tcIL97NVunsujAQaE
+A8c9pD+dnIYnt9JBZV/YgXaHer2aDSIfu9nn8MuqP3muDR5Nd787JEv4UIeouNL/gee8S5gXq+f
06p+Dt4/Z9E6+Oxl75r+OXnImtL7fiwxXdJ6/v6fP9WF/kfl2kkWP/FMvh/o9bjGPzCtnaA1fXyn
P8FW639zdy27jVxH9Fd6ZxvIwOqWKEqbABT1mBmKsixSMuLdJXmHvKMmm+6HZCoIkC/IPuusvMgu
fzB/ki/JqW7eGdbtDkmxC6OBYMOw5lG8vI96nKo6ZT+lxnJJt1sx+WIPBU7vSqcTDfJhx8qhk8V+
1O4rRpX7o+K6QsI0AyRxvB7UItRf7TVyGNlYhVZSvsVEFl33Ct9EsHL84QV7ArqCXrR2BVPSue6C
e7nWjM2MXeJAIurozRVXEuiZEljwg0JAFzNPGHOJBAQ/6hE3HgFlXmtv8KNJn4pXZ4XRbUNdlv1x
90d3ex9ji5lzmWeo6675dmZSPfI6ZjYeRTxsJLrAuuLv4FwNce/aCNWttHxPGgJ7Ao0MA6XHMb/Q
ElFNT8cD5203BW4IAg/tRR/gvHCTCk5eGcWcTiB7qEdupOdjvoqAsepgEsYD2+1j1IsdHm10bKtg
va+D6CFlLYBUfntYV1vN1Ig5DjRFo+57vUCQVQq8JaxlV/9uHO/pUODK96AUUw/j2ONY5+hU1/yW
aaDvdityZUMdv3V3Zqkoaay6Tqy4XDolEOpKb0MAonyvNdUxFKYVmMunuiD7CxUGBIvZyi9uAwIb
DLSjeahkA9S1G+W/4AOmepDXCFYTAKxCbmUk/Dz45x+i8H6JctmTpauENnbiNTo+pHku4IhBisP+
dsXFWs1SOVB81W1YyThZrJ79ra1+f/mQaLH7IFXe2+rckQiY4f2Ucg5caUdD3P0Nf+abSGJ8cDUA
5iG5x7T8yls+/dYM8OGQPDErhzYYM3NKFuOZchN+e0FkXFPiWRZHc+blFrkqR8E+b5l4EPCLqlRr
7hvUkt2qesVBrrJqye1FWfWaqUSvZM6etx8/0UvgJ4fRNkcHNKmwcQCKjMY+xh3bq2I1w/M+4xq5
fQxXcz6lIrvq7FL2hQdsW8OGO6Oci0hUHwcBWC9AHef74PXYK2FWz/s6XZ1E8yhVU/6FqpLi9b9Q
V40nsR7YA6C32kSRMP1zBEI8TFTDEKJ10ci2O/fZJfD+D16U90aAg+d4HwE96MnRDGZXZa9F6cCq
bMPXcfVJTzLTQ2t8ZkkCtxnfhD0Ix/AJmeYWcDhbszHwNnuYdMVKmnvlZLe0M6ioSx4Rl6yKpZEJ
MM6I/ytuzLZygYdxj14glj3J4mw2MnZ1ucshILY9UQywojaCut//Rs+zQWiGBB0A1/VQ/jtmUfjB
ume55Saf6mk0jAmv8TZ/nsANbIPBMY54pEa9LHU3C0R1ESZ2WkF0ro118c2W2/M5Qsvds9nnPWKf
U7Iyz39DbTXX3p2OR8wLokksdTfm9KNBxiVlN55m8taVixFg89SKoe0+FFgsitdVGkHvhR7xc2im
U4jcq/aqY5PGXKwEwneWTkw05+q6KfA6+3j2F2rqgJJHJU/w+RfuQg34I9wcFBblWetqpi4mjhnY
DBFuIbR0EXyJhEv7039S7Y2+w/g6h0vWlzBeHT1bsNtbESQ9/9QuzcD1CvxymLiDXDi66YQZFwC8
9Z8b1uvswoGAse0CAh2rZMiLY3wJM4L6gihNmRL213q/W9qRrgrVI9PBeT9VXXUGsY5QASXchSEd
OqhtQ0D3dlUG7evGoKh7r3/PutETaUmAwFYWWSQ0H9ofd/dCrwwccSsmlyqh2HOp3F74EgV0hdXE
2MMkURlbdRk+eL6auIGbz7MPAY34qHuLexoEdzoMHYRdoiBrCaiUwDWQgEusG2lIXmMQSFRl9Six
obxLHTmpX+IPrb3ZKGBw4Gf0ngjIzUY8yQDcoL7UfsRDHnQx1xfa+/SvyANf/qc/8uTRdfzp37Oh
4QAkWrPrf1A/mxkHo8qbb+ueYV/Nnlw9GkgkAm/HpQcuUQiHoPsehePeuUqYjxFIFJWhCcA4DnLQ
ENBKZwA1kGJg9hX90PVvxa8lhz6QKP761UwHavDILGBwKLARhQ7tld63RFXZiYm9PjwjVqgFILr+
LrcGC83OrhkER/4+Zpigw+cQADHlFzdo05cDNfMszStENStTUo3NmfqXO4k8u/UKT+LDGMG6AXME
g1gFjF4LxXADZT5ywY1Nb20zENCKp0CEWVAtEO2cqNk4VCOdTOwKycmXKN7rLhR1CjGxEgueZO6h
CSj5E8DiXF8Sq1xdRwVo7yAa8TOTcCh6sfEuFaYt2CXSmUkAIahd4IkMCQ/lLYB7r0P/6bVuVlfs
S0RP79CoONOOm4kZRvaDdg99IZkfnS8RgLxXc64a/EDAp8eg5vHiyVVnsPf1t6EoJOhEDm7s7wts
ceFbVcgWeNId9aTuJ+UtEXjXl4qnWsCfVX+fUcKqotITaQjsMkqGkfd07rJEjAD8bWQeOG6Rz7Wv
qzgJL1y4b1oiw3Kl5xyx8JsCR3etMKZFh1Utlv6RiPz7kqsCOqv6d+4a7AlmPkeqKbHCcvO/ttBi
S8wX5FxjNYfaYJJpGHzd29GfKOO2zQQ0H7e2YPXRlHcagZOEaAP00MopfCyJFQNaILfQVXOBhEa6
fRroiu2Q6Fe7MzqdKd56IaHq3qUocJhXVIFiZNeewH53splKJojai27q1fP0MRlMIH7ozVGOEC6q
dMm+fyjh13TNaISOjDOVpKvrP2iulw4NsVXJdQ8DyFE0NqvYItRegkVlI+6wORbK7YPyOsiohP/9
+z+Te7VQ3o0ZjZmyQUHi4b5EHq9vUF3x5lKjLXR1x5rB8fH+nsSZa/jy95k98x9PjYoWCHOM9zOq
dRQDDY+bGMwmkYM5je5Hkfcj8Kd7RH9myoKJY1CsgvrGftvdneiOykxsGF2Ev+fvYbyygIt3rd6E
5s0QTAxvkiSziyXluvwMASANDYTjCskCuuRSzdOJ440UW7PR3rwcHlRU4r5CQCgek/fAo18JbXsC
z9vprpdoezuJ1ROHjSVSQ234g0zFSWjPdhRGbg2PhK0/G2YKJEWrj1Oiu+o81rPhhAqwnGoeCcD/
XIX35LpaVb+6+KaAur3IgLoxTQ5NaD9kdy3eg6GFu8auhi/BHkOR0zhzGuuPGvVXfK1jbhAkCrxu
48xdLEa11l/sHRp6n9DBxw4OBeibJL+cGahqnXiFRqFoTJx5PTWN2OFI1DmcgDIIWUV7yEXgbX+q
8VZJ3UbW/WZxvQQceBJlDzqtcO4lspbtaBgl3vcdrUOgBz9UaUmJCroc0gQPFNrGUWyLzHwFN5YE
ewpGNNuORHYOEhQq71X8YJKKc5DIeZ+bj8beRLqXEiDZOegnENqCd6GXtxPnlABmGJfR+7WduVtG
oUsrTiS0pezA2s7iLeWfIGqqQgGOBMLB5dpzcJxuKfkLn7sZKfHjsLgJmMuLjIMx5U647EuP2pZb
9FaDxmR5QYs29eEp6IRC+2vsSaDj0V643VXf2+hxxbmy8op4UCBgw3TP1CQTL08Mzby8o9Dro1jN
oGh/wT5Ogl/mfTQBERU0eQsTD1mFiC8BdhL7Cch80NOhP7C1SwQSHQT9A9QPccECb6M9iQF2TlWV
5vMl+C2vVThdoPywvOkSlAdFEbAzrAKjxew+7X73r/Sj11ZhBQuKBDXMlXFqiyXaRu7UDP0u3E1v
CsBCV6i05lIlLApt8K8aiSnOUgqS6/qHd23SoTJQ9RWOCDp5BT5AzTOFhtfHisYiXwaKC92KawGF
Dv8sAURWnVkrN/I/30YVVCpvdahn6k9eKxmC+89A5ZLJ7ZOmgYIcKa+dzSbcUZeAhvoRZgjzXQsk
XPQ+8r18tRK5+n4GZjL2rAIJl/8XHC/8WNrw8yxFesVe9jweoqk7dbN6v8BVq/CTAwkvvBQYBhKg
OTI0IBusUgYoxxOp86Gsr47JuSgnshroem82j8GUAp4rGpq1mejwBYGICtKD1wdEXOgoHvMCDom6
gpsMQ835g5NIZ/WRlOYMy+Aj2/SOX+4KVdFM1L1Cq9+GfDoQMqz+0hlxA9iBFWt+S3DIQxWrxev7
lkUS++t+ryJdTamTz4NI7ALWdQufqAmxW9p3kUepAkFqezF3pglIWKQLFNMBt4nNnK13T6B08R0I
5JlQiXasd0msNI+ZJchZsdbf2FolGFTfR/HI2QKJDGEne1SGVXj4Ev7apca4Ed47D3Imuym7x68/
AYuwUvK3IIFj/gxCJpYg9CWArZ7KRsZrxcrtu5LAsHoLQNKrGxFI1AffFoy3tGbvbGoIh2XwGya/
2s/c/Qh/QYGMh4YCVu2BCUr1Jf9Fo8jNiskDA4mZI1eRh0v3XeK5MX1DQq9dELU3BseY8SRNvF42
GCGcBMsde5IHwZ6Eekan5aAqXID77vtNCUbx1iDzulnCbuZSuoAN+OvNWe/s5u7s9G8eXSICvUvv
ALRjewfojfODo+DwGFOEv+X8KJHh1eflWnUZN3uRu/ohyLU9afa4BHRBOwJ2gpI8zr4oUXR+FiId
Gz64pR9NgWuILEiq0R/ObrkEzIQWmBER9q3uMl6P/XF3lXuFDc4rKKyo3HRKJLiukRflNYH+8cYt
Xr2wNsb5OuENSHEKTl/reuf++PLR4GV8AZFEx/Pt+OZacTZgl8y357f7VUCG0KA6JUfSTlQ8cEsL
JD5hnJmQvw6Jen5aLZ4zfx0bayCLrV8XYRF9FKIsXGMmWsKfaqsF5c4q4HqJ6vi2czskUNDTaIpu
fq6OJerVrdxqcrhDAecP9Owu67uERwNlPwJpesaJLyR4Yt4i7uKZTwlU7T3usXN+AIPrv2rkWIjn
wSUPkqAPpFkVCZG5MJ/Xl4gIrjHHLY3IwWDV8YGE514khTomhd9OeYkrjUobu9F59CHRSlJ8ymU2
dMI9iZEVSF3NzEiN8uX3owFYidn6JaaGEcpb7E8b9xJlWxXKMChTY2fPriMpNurOYMwgxh7QgRAd
aKEVSp1rEuVhts7jzgB0r1TyCEXsfu5usG973rpP2OhsbTaAJyi3cdj9Agk/uQ1fFs2qdgvyJyHR
ktJT3CsKJKoB0IeYemdgLEc5SsafsQTlWHE74cKkk09/hHrK6oDyieZfXM/dRvHmX6Cr8AkcAwGZ
i0RLbPEFCivgfX8ONHaof1g92n3kAwVClU//QNPZSANs8a7Ug0oSjeaj4v/UUnd435+aZJ5RjaBC
u7l322u9edt613/H1oPQ//AY/zYwkxvTxYOjzVxVO8YlVX9tZaLDMqkzDFHo9uf/AQAA//8=</cx:binary>
              </cx:geoCache>
            </cx:geography>
          </cx:layoutPr>
          <cx:valueColors>
            <cx:minColor>
              <a:schemeClr val="accent1">
                <a:lumMod val="75000"/>
              </a:schemeClr>
            </cx:minColor>
            <cx:maxColor>
              <a:schemeClr val="accent1">
                <a:lumMod val="50000"/>
              </a:schemeClr>
            </cx:maxColor>
          </cx:valueColors>
        </cx:series>
        <cx:series layoutId="regionMap" hidden="1" uniqueId="{00000002-898C-41A1-A6CB-A19DD81A68B3}" formatIdx="1">
          <cx:tx>
            <cx:txData>
              <cx:f>_xlchart.v5.13</cx:f>
              <cx:v>USA</cx:v>
            </cx:txData>
          </cx:tx>
          <cx:dataId val="1"/>
          <cx:layoutPr>
            <cx:geography cultureLanguage="en-US" cultureRegion="PL" attribution="Powered by Bing">
              <cx:geoCache provider="{E9337A44-BEBE-4D9F-B70C-5C5E7DAFC167}">
                <cx:binary>7H1Jc9y4su5fcXj92E0MBIgT59wFyVKpSrJsybY8bBhqD5xJDASnX/+yuu/pkNFi8UWtX286TFkJ
IIcPicwP8L+/Tf/6Vv940q+mpm7Nv75N/3md97381++/m2/5j+bJ/NYU33Rnup/9b9+65vfu58/i
24/fv+unsWiz37GP6O/f8ifd/5he/8+/QVr2o7vtvj31Rdfe2x96fvhhbN2bMz978UevvnW27U+/
noGk/7x+vHvz+tWPti/6+cMsf/zn9S8/f/3qd1fKP0Z8VcOkevsdfheR3ygmRFDs//Ufev2q7trs
vz/2w99wwBjGBH7w16B3Tw384mPxo2+fmv9+fGkmf87j6ft3/cOYV//7/2e/+Mu0n30vTBf/teK4
O03x8e7PNf3+q0b/59/OB1il8+WZ0l2VbP3oHzrfXu3/1/sLzn7OJn+7ZfLUP+3+9OdnZjn/0//a
0/nVc2Hxl/Mevv/nNQ7Al/+OkpOIc57992/8eDI9BIwvfqNMoICSgAvkI/b61fjjr5/g3xCljAZM
+AJxwV+/ajvd5zAi+Y0IzKmPqWCE8FC8fmU6e/pR+BtF8BUCkHMRUOTjv8HjXVfPWdf+rYn//fOr
1jbvuqLtzX9eB69fyb/+1mmaHkaUU04QD+H7t6cHwCX4S+j/2GbGtGyMOmYQXP1oIlXTqDDvn+nh
Bel0RTos7Ll0LzWcLWWhjouoElagt70aDudFg9ZenPjp+7OJp1aW2SxKdUwnsk+zI+/uQuVHGKW7
8wOsaeb0/dkAxsdiLPtKHY3nJ4EJd6MhiS67C8WfVPZM/OQhjTO/0ccxMHXcclrlEZa62KnZFD/O
L2FN/eTXMcoiL4O0nuVxnuvsg2zn4cYsYXChdPyr9BCnoslLpY6yYt+8wNx7DNPosplD3D3Xzrz0
DFtUq2PBxB+yCG8HXc8XyvZ/lV3ktdeNATjlOLEfVZ/GElt5mWwG4fp83v5gWUcZWFWqhjW7aSzS
YgdbpFnuzytmxe0Dx6TCtvXioVEdOzIdSNiTiDfBsdfq/TLby1yTOZig+nBssZDqiKf22oby01yH
+854n84vYcUrmQMKhUfqGXUQuZUZ75YgOHZsuTkvekU7zAGFjqg6y1GmjmHT3AQzTjpsE52FRztU
yfkhTrN8ATBZ8KuFc1IxL5VaH4WPKnW3YOqr6xG1Mo0W3Bb+vs6yECfZVHrTxqpOol8a0nHYYTEz
Mcqqo1/RuBwnGXHW7flALkPpwHHa1MhUVW2vjrPJ33lKP3Hd1JcFROD4kl/Wed7KDiwSsmtcZR94
Tm7PW2LFjwLHj9gEU+5ZDqK52vUdPWBDHi4T7fhR7y2FrJZWHYNMZRH88U6M8/Ei2ey0nGfAbzNJ
6rAGjRSj+jmKziSlJmN8Xviaqzjw4JWl7geD9VHxIAYMquIaFENIGW64/1qE4V9nHwpvFFiDrzRq
fmwWfiO1iEI2/tEN/V/p+F/Z+P970sAc7C8JnppBerCzz7oso2Yp+kPOQvXuvIrW3MZZQU2biZc9
BwTF2buiHd+2bQXnpr/Tvhdmjk5TfCFST+nic9vW1JhuKCBSrUkTD88Ha3JwzTpRRf7RK6b3I5LH
QaL3Y5CKyCf86/mB8SmcXhrYgQhIJGi7zOK0X06HQdJdO+ThjszpuMvLtkzY0kzXLW5szKbwDpLU
K1GmJmKLiImZbpag3DWF+Kprk5B+ufMKc+StSeql/Y46c+uT5Us482tcj3En8riVZj/Pyw1D4ur8
ClYWQB0MotMc8LEN1bEsbJQhDgu5ReMXzE1UU283lhv759o4Dh4VCiONThmp4HUcpCQxrbev2/BN
pb0+qkqWRYXHNoJlbTAHoShKGR0IbKSpDcKoUOFVIb1kGWDb6/uDof4nK8qNfHjFrakDWcrLeku0
r46eym90rt4Owvty3jYroEKdLc8uPWozDqJn30/ahicT8t/1JrsMbOlpRc8AsQ71wFSYymNY2UdR
o3s8bOH4ClpRFw7HmYx9GoC1mXqjC/2hKelHz4aJJ8SGjdeGcOBkMnU1EHtKyFI/j8ZcHMrRT6zA
7/qaXbbTUQdWDK4qJDRAVj8Vez6zQ23V/rxt19zGAY6uMCGfeqaObKl2ftXdDYHaSCtW3IY4IT0t
pi9LVMHpYwjyiIji7dhOSV5mG6G8MnXihHIfTkEhFpg6FcORILsLs+GybZQ4gev1fS7DEAJXK/1O
Gy8WcrzrpuqyFIA4sRrKmeCFwDZBrP8xp/7twqqNzXPFHYkTq50YAKuHRh7rNPw61N11ngd34VR+
6Dr6eN5l1uzqxGs/4bGsTkeQwaR7UmgVUZlfTwvf8Ju1JThBGwSdaspKqyOC7egq6Kb+a2rGPgrb
xr8PK7+Izq9jzX+cyEVpADURDVtObtrDONg7RuVlGfupBPoc0hqiln7IlDx2ityGmYozHHwkKX17
2cydoB2CaSBigU2MBTJLNA7SqMp4cHVe+snJX8glsBO3VE6sH3IMiCbth6FTu6HPd0Oh9pNng6ii
88aOteJHf+Yyz3Af8iREijKQR2bb93OYva0k2deNv5ETrYl3Yji3Y5cXBkoIfK6+N425zSYSm8An
G+6z4qb49P3Z9LnFZZiN4Ka8sDeZnR7GYXyEE9SONf3uvCVWPBSflvZ8CK8eujYEO3tTvjMVTpoQ
bRj5ZMyXjOwEcclEPXsa6n7a0zYKhum2DPCjl3v3WjZ71KHrTBZJn5FP55eypi0nqMe0H/sqmOHQ
P9P3rbb3XeNdmxDvlDLDhkVW0i3sBHRrbGDSDGC1DILrmnnX5VB85alNsnH5LLyFQcZdJOfXs+Zd
ToSzAsvFt2B9rzV7yYoH4dcfFMv358WvxaAb4VXVDqKAxMWgLPGr7HMPCeOi+jcZ8e5RNlwWI8gJ
9QxhxgK7gMZGMUYom2xUzc23kTcXFsSQs0kXtZenQ2fkMdVpNGbB12BEzYa9V8IDORE++mlZL3mh
j4vuhiDyfFb1icDZtFXrWRnAd0KczNYjioFDZR3AhidMGJuR48uSDN+J7lq0y1DlEN0qn3aTn+7K
KX0YePDxvAutTf70/Rl4GDISgpkH6dc4f0RptlfF8HiZaCeYNca45W2mj1DZiSpM4moId5eJdmK4
DBFXC4WqewX10zveExXBOoaNsFpBoVML5rlOxIRpmksqj4Z6URUUO92Th5CW1+WiN7b+FRBCjlXH
Ju8Z7DZQFR+LvVnmA2r4TZ/bLAlHEUYUV7cqR5cdDJBj47wO+JJCtnH0a/KG2unIGdnwzjVVuTZW
PfHqOgRV5XURkXw54rraCS3fgGPlG9Y+KeWFXQg51k4naljPJ3nkut7xYIlRZq7mbKuosCbeAemW
lor2tNVHP+2vuG2+w+E1jFC5vL/IWZGD0gsfei/sQEe2DW68prkryub6vOiVqfsOMkNfxQtaJaAG
X6DPJBM/cT7czozgy7DTd3A5Y7PVUsJ+zESQx0sbzpGWOdtwnjXscZBZ+0tQz36pjwOajtCle4d9
7+m8YtZEOzYVnhSjX4+gc+ztK7//0Xv803nRazp3zDnphkFWAt5Y9igybRHj2ttVZGPiLweULxyL
1r1a2rrPwKJofjRt/S4s/BtoAb6F7tDjJQvwhWNU5HfV1GPYr6C7+L0i+fXY57cVZlfnxb+sev/U
pn6Onnr2w3T2oHItSAPd3OwhC4ONE/GfEf9PJPDFSWvPdiusSoUHA4fK3FTVH2HXlzsxjCRCi9aR
8rGJh2qwkZD6Li0HlNRz+W3O1XQVWGo3doeV8q0vTo7xbBIIjpmiwFD2b4d2r0fviVn0AM3Cm1KV
ew31z7rzvyravZF2Oiwd/Xxer2ue4aB4T6D73wxwUsnwfZ5+6DIeh8394G9VM072eUm3DpRzagUq
B8CSrB2elpb0VyKtHhg1Vwspv3HFLwMVzB04BwLD3C11Nx01F7GcqsibyUV4iLkT9lPBoBog6/GI
oJKHQpKQqvrmqeyiRBhzJ/RlOXlp57XTsS/5ApVa9KDC6m1haL2BiC9jC3Ybw0LAgWuqy/Hoz2RX
I0viqWve1lVKNoLzZSfCbtNWSK8KR5yPx4DbW4HqKu6JuYYixPtimjbGWFuEAwAhM3WnLSzCBhm6
oj32dkSTMGJD623o6WWMgePHryEIPT3iK2yGYzfXPCorJiJVVN7Grre2ACfAu0H6swqa4Vh0VO5C
w8LEdty/8qZxqx68tgAnmOd0Lli6MAvFcu9Yh82OemIDn16OY8ycOB6rYpjSah6ONe58fD20hTF7
i3xO3vFmLHRUNsxOcZPj9rITEA6c1YR20GUjcnskyu/3ou/UHtm8u8wcLpkBz73GvU77owrwm9Yj
bwdMhqi2c3IeWNFJM/9EPhy4gFSnqJ5T2h+tmkXC85Ymg62OHgp2etZ7qft3RMsnU1tg4Hgfl9E/
hJ289spqI2LWvMGZwBQu5dTOkz02ywjtOPpOCfzz/OJOm/oLa3PbpBg3sjYNsUck8uy7BwzSOCy1
2LesMfkRj2GWFKXR7zwrimXjvHGKwhfGJI4H0izL8oXP+tjI7y1ur5baRMvycVbThsXWBnD01ZcG
08qb9NH6Zuel2a71wNGH5jZr28N5va2YxK3NdlJ2IylgDVwsb4OxuAnUcpk/E2cXCXJZzWmA+mOX
BXD+U+8aJo5+QzaSpJWZM0e8gFCBzrW0x7b33gA/LbIl30hBVoDRpYAgi2zLEbfAG4D+UtSPvrrH
eR/sSjZnl0G7SwWZZTENM/BYjlr6/L5Ec3od1tTf0P2K57hskKymfe57nT1yw96nUt0qgPlOyD4G
lsJGlrAScsFp7Gf5oZRLxpYMVsAzWnVJKCcUeVOfPg5hWkQ2y+tYjrOMBUHVxqlhxeaBs2PlfBRM
wvH1iIYlaGPVjrpNgKdaXlSu+JPg+suSKhsGkPICQHHxZoRN5JqV5MoLwnflMv7UgRwTK7uN6F7T
n+PARc+6NoUz25H6Ru4kHk1CfXKr2+Y2HXUQKXtgmLUb2+XpYPUCWLmUgslfCDeB6Y94lirSmT1O
PoJDg7gRoXwaPXSYDX5PZb21na3Yip6W/cw9irBfWDaS/ljxEIroJBDNu6ngS7uhvjX5Tvo1zmE6
Gh/UV7A22HUj0xEr83wjgFYgwCUQ1J7glfWbHgBLqJugRyyp5Ox9sWMfXp2H3rUhHGfuxVAWcwXO
vEh+38n+u+qWJlYoeH9e/pqCTt+fGQDXapZjxs0xK9J52LctHfOrdEDV94vku52xhfeVZ2soOKMq
iIssj7KOJ+dFr6jGbYYVwk8XxKBUFXTV26ZrHueh2g8B3UCuFc1gx3Wknievy6Q+Tjnlu7Gr1N7m
ttqdn/wK9ro0i5FJZUIKGxOX7SeZjZ/aSsRTWDURqdXGGCsroE5moKeqGjwJqZxsxg9hC0WamV3q
+s7hcrRjCcWwsD+KIb/N7ZIo7MVzk20A0YptqQN7UOxoQT7gD51BJZCefxlteadZt9X4WhnAZVrk
XJxONgA8oirMmxEh70r5LbnJcL9s+OeK+l2yhUVpPfVlZo5C7+c0i3BXbaQFa5N3XDPA5QRbwomy
aG7r6gFIwUlabIXVime6TIsWcYLz1oOwUmZfz/MBU5ksOv+Qec1GPrk2/9P3Z6AzwYUPr5SLPnYN
L6Pap1962e9lelnnFJOTRZ7J93Os50b3ELrWe1uU3W0ZNvuS4Uer64/n43fFuG4rW2IMNNoJcI2E
KO78JbElvj4vesUAbgt7CHGom7aCHl1O3uYlutIlCiPTiDISfPl5fpC1+TsqChive8LAhRAhX/O5
uy87fXVe9Ip1sXPi6ca0Y1UIrS7od0Gbq4wteyi8jeRrTbiDaZKEcK/kpHcgGBdZFmVZFUHtY3d+
6mtacVAtNDxrMwmOA1P/rtqCR+EcfLtMtgNp8zjp0pJOQ6kcspBwYn8YmSfnZa9oxW1KhzTjhapL
YKDOeN9ztJun9mZZLquGYrcjzYxEcBWrBrVw8pBmwe3IvetOTu9zPe0Zkhtc4LVVOLAmQw9NksNZ
cLId3EuqoGmBYtkNoryiZag36F4rNnYbmh6WQHHRgQaGKfo5+POnsf5y3gorgev2MUVWzXIyYAUj
2Qx19y6LLCvh4tjwttDVRgCsTf/0/Rm2wZ0zv596BAHQ5jd+UL+fB3NZxvNnSeiZ6HERtBQNID/L
0U896RpAx8qNPWvlIOP2LbtyAj51ChT1wnvXFNeqH5Ny+DjVj2r6WpF+IyNf044TwI0IULYUkBNO
2dJGYqhU5En8eN6+a8KdCIaUwRpmAdjmutvh8DrQW1W3Fclu69KIxauEBslslEmg6qgO7s/P+c++
9gtHOrdrKVU7225O4cpHO8ZA/9zBmehdtlRF1OVhJL0mTvlVUccNeS8tuVLjsqOcR7jpNrazlaj2
naj2B+JnbBrNseZ02mE9ZPartKDMR6B484/nl7kSei7tRGjVc1aCAhctI0sQBB6K/MyLgCWdnB9i
bR2n78+iozF+OEkBLSFdqCTQNobeG5RGt07Ca+JPrvFMfGUA8noM1Epf/ei7YzB+HLIf52e+phxn
Q/YXZvxugZlT09wqWl2T0NvTak7C+sISPlys/WX21JZD0HZcH3tFeWRn0UdK6935+a9FhxPUcCQd
O1PAScwXU3PIbIHjAZg5lx01fCeqodQrUipOiveHiKU/SvS1Wi5rBiC3g+3hYRrzDlTvB2JH6+6q
96aNuHpZK8jtXFcl733OIbD7NtjnqLsLqq37Vi/7InK71pUhDK7MAU0cipxRt3wJjI7b5t0l1kRu
2xqNmeW5An2bEScD0fsWb9HDXnZ05DajMScZ8QtQSTF8VOpGUh13E1wa4nZjE1tTjBOkvgXEkgQ4
hmmaxUKheFRvZn7hxT/hxKmibV31pxtJQoWxzqrbydiNE9easzjxWZSjaksGrKdUteSBN8yP2lNH
/rxJ19TiBCiqZqD4hRSgkaK7uQx3M/E/GDFuFPFPO8U/tzAknAjlk8mXzEKZjUwDD2Pre/iPeUJE
RnTi4ru/6LaKKyX11lXqlfW4FeR2KGriaeB4Mr+Ncva1bH/WF1/vdHzIyKwuK37iqbbNZwC2HS3T
ixIUdHr54Pkeopc0r2zbACQwlITU/KFwv+WcJxkvGCE85XXP96dUzaqbR0ibM/LY9g1QTGb5sVbD
BzKmX1FhvpKl8mIgZ+7OO9WKy4ZO3qAs8pg+Mbk7LY/ZUBzrTfuu4ER4+v5sLXN5agBTEI0yf597
9bW/+DdU+1cCrtCdn/2KC4Wn78+GaHQhkK0QQBF+03N6zeo2Shvv6jLpjg9BmdDyMoMzTD/WYooY
75u3GLoqQNTDHr0M7EIHjsZOj+nUAy1zKDw/KsRwz4GIHlSduihZR6ELSpr6gSeAuIqWksaiqEzC
GxIkl+nIASUNrNiUNHAhiaGKR0DESmAvRlHe2A0jrHmRA0vULtPEc4g2BZepsOoOvEN3Zdlnkafq
jUWsBAF3IhrKTBUeFkh91NT4OBnTTBX7dpHjFv/oZT/1hWMDkaG50hL4b4LZ/VCIxEwsntDWXbk1
8Y4ReAalOMGA/xakVwxed0hl+DAi9em8iV+2gO9uDHlrNCRYEGS+l8Ws89+VpNqnVt0wfNl1SN+F
1DDMU4WAQQkNJN8m2BKyh9vQMq7HrI7mmTYbzrSiKBdeswDLTrQ5UB3H8taYcWer4iA9u1FaedmP
fBdMC5HXlijw1aLo44k3VzOjF+WhvgumqT+UPDPAALQTjmdTxhx6uuftu6aU0/dnIAr3CFq8TOA9
NV+uedskLQ3iKrio3OGHJ109k97gIGuldzKtKLrIb7wxrgt6Weved9FTICBkyhYYitCjijXDN4BF
G/nQitu7uAmH+Brq8/CexqIEo18bPixfMbx2NDzSGu5CzD4lesMCK37jUuQmT071MsA95gEv+U2L
lZdUTWE2NoA1+zrokJIpBRYAWEDI8l0/8oNY9FVF0g3P/LPw9s+cxQ8dhM4Fg6w0FXBdDpNdEZaH
gPPbhqa3c4d3Qz7fY58kVTq+UWkT9/nyPg+KG7pkd6kBumwZ3p934xUluiCe0rrHC4Lb2twfdlVg
b6GlvyF6xRXct6iAfmvTzsAKG2Z2giw3OcLHCaFHXunkstk7eRjvC1sHGowUcpHBzZL5fQ9PM1zm
Afy0rmcxmOW5GMecdkfp53HdMv0wkJJ9Sudxf372p1m+4ALcgRColDZYTFwePdKSCM8mEWF2m/rt
PoBXPuAi+u78OKc0+KVxHDABVmYxz0C0BVIIbqPRR/09yrs5i4C4Kk0UEqbL2NC8+aw1TTeic836
ToZWpBoe1xpOj1WNasfz8hp4/nA05W+47S+6N+u7/OTetjITFm6cjgMspidgeaaKYMP8a5HhAEBX
6CI1Bm7ptyMjP3Pft5Dlj/ay68q+S1FGBIrYHO5FH8shbD4aCtXyDlLOjcDAp1m+YHOXoAyNeqY5
PGN0nALgbvt1E2mvuO89b4lyBCknSXdVr5LRAu1f+AlV/lU2FscCFW/UXO6GlF1BXfTWdtM9D4P9
LNO9T9HB+stWvWLF+913oxDJR6wDuPkxwdVRT+aHqk5Glka6n6HCW110/PddAjJc4yxHhuBEa3mv
PhpJqkRR5mdRIKqtwj7680rqS9p2IrkNSFa2heiOehmWfW1l/bjAuyRJW6kyztKC7ng9gY9O0IK5
hRfu5M7LafCH5/EUbswKIMkaRmOeCrOTebfE8ORgE1cYrNa3E5xmG4F349SRZPKJSugw/GhoXu3r
oc0OGp49iQq22Ee4eZXtmnpK/cjL+ynxxnmKpjzNEx62xbUWXn2zWLwkDJi/yZz5WTw1RROLuegO
noEnhjxkpwhjba9KXat4qgcRLbWeoz6oslj1wjsAZ7y/nmnXRMCEEpGGCx6xGVLoGhbZtyxc2h1w
pPo9114ec0/jJBwaP+psXiTLYts4m+VnDS8bXge00Xc4r8tdbqc+hkZpHk+yyyO4ST5HsDPiXUPS
+r7V43yDA24S46luNzFhryqRP5Yml7HGlIBBcRqbUr5vG+gS+IbqK5/CUBTbOqGpmSJA8u57GFIS
B7nOkq6b29i0Ad/P5fCHP4TLQ4rTIYGHFoAqxQOyI4p+z8IQXhnRoribJDIPjaHFZ9kKuZ+yDr9R
gW+u2xpG5v7kHVVRVDfQTRP7MqQf8Dz8TFXJgbwt7Y2gWRFNypNXnQcFOekNdYw6D0VwgE0/eIGa
dpSRJSo9mkZF6feRwYVNZjssyeJDN+T8NrACaC7dEWWVrodMikNfPBnTRl22RdZcyZXcmlRajlKw
tBOH1uxGfANPYUZwheDCabu7V858PJmTcKwSeLwDMku6kayuzdvZo0bSBsp2IBpBG5eYJRHEi+ZN
avIKwrl09VwWFIqygzjoCX+mEt3PQC2JMs73JvMfA68cN1S0NpCzVQXwxGSGsRKHIp/gwaf6R1WX
Tynr3nqB/WwVfzjvQCvqcp86a5WRtEFLexyhOt56HK5o+7dt0W2cA1fo/b57IcKMS8vhhYfq2FWe
eQ+O7x9D4uEDHdoagk6Lm6aDJ8qQ5fiLrjG5KTM+f0HKDk9zzmWiIWo3NLoSKwz/mvth1cC1vgKK
ewqurn2mbJnbaAEw38j+Xy5Y+i7Zv5jGgY4Arod56GKTN8elQwkG+nE+lfFcNJEiIoZHOzZysbXr
eC7VvBZdq0UF49k68j7Zu7CO2vf4vd9F6ot3JDTyNwgMKy7iEs/hDks/FBoGkh7s5MFbQ/IYnm+4
zCou5XxIUcGg/iAOfpmH903Q4ge4Zxh8Oe/eKxmrSzlvO2gNZgykj/ZJD5/95qkXMpLF9/PiV1wq
cA58ZWqXlnEIUurpCF53YaLdUMuK0l1mNPJpAa9kAox5dl+D4wShioLyMou6LOhggfdoatSKQ8dk
hIoEOHiRGDdUvqITegK0Z0esspzGcDAdO3DIf+OlhwoNAkr5hl7WpDsHONqnXs2bkh8guzVJaIFb
veRTfVlm6T6jVtghzTyh2cErArvL8jR74HBT4DqXXbVRqF/xSPcptSngHqu5ZIfGK/ND4PXNdevB
RadSFUvMUnoZ5xFKML+aQSgPU6itBocyTaMw8HY29WI1XFjHdbm+olWlzJchOOiW7XD3laX7UG5R
ONaM7Ox9hQjD0aCeHRYjo4z9wcaf5+N1LaqceKWp9QnQZNmhBxhIKla9ozKoEx6Yjchasa5L8+Ue
VA9bjwbgQOm+GdK4LOWNGc17W27g/opuXJbvTJZSoSwIDhYbOPFQ6BOOHZBPLlKQ+6pa1rKCBssY
HNJxvJKpvAngAWBtgofz4tfUc/r+DBtQCE9b+xWIt3K8Kocbenqk0sIrwxtktZWqiPu02jiUMoT3
mIJDPsM9wmqGk09I+XcJJAgxpldiUGmU1vlWj3LFnVzer8a8RK0VYO1ptAk8EN5d+aMB2lPvbT1x
vqYxJ4zNXBIzNBBnPr7v6cc6qw5IPSytvgzxCP7VIuMI7y8GrQ0OLfmuVB6lnogL+vG8udd81Ynj
jKoSLcUcHGYEt2zD0vo7gejWEX1NuhPMkntwR96C9Grh465fcBj7cBraiIQV6e5FEg/aDAaP4KpT
Htx2tvzULXRD52uiT977LAp6mtPcNAASXdeqJ2/OhiEeTemZq4vUjp0duOpHZaYBBYcCXhq8Cuqi
vRpbvrUDr6X0LhV9yUNW+LkHO0v1tcsXiCoUFXDULQCKSPWpVDpqqvZbKHDEND5YVsWq8ja2zzXd
nULxme7CeoBXbzAMjlFBo2lgXczCSlxo9NOoz6QLxboSoTA4jFkZ5lFDBwrXB+HRrZ+XWcaJZujg
cmjhanpoQ3ieA15lyjYp2StA4b6sVncI/m2FrvYP3ZjtIGmJpgbu5S880XVxoV854TzD+7IjvLrt
g1+B1uFUM2Gxu0wxbiyjaoJ/tyfzDyotPy7Kf6+aLY9ZAWmXq960eV3JfFgOhZWAnSP8Gw6LSBrR
buHQ2gBOODMyyJ4v4XzIhzAeBVB45sZ+NUW4kVOsyXfDudHDopp8OfSn11aKtshgBBWGV/BuaHlZ
0u6S1NuqnDAp+XRglr1hbbMzwt8QveKYLkt9zmUATfNlOkDVLu4pjdX/5ezLeuTGmWz/ysW8CyNK
IkVdzHwPkjJTWbvL5a1fBG+thYtE7eKvn5P9DS7caqvyooBuwC7bTCYZESQjTpxTVgl4pGNu2tOb
rGfLsWVzRwRdvmD26FaM5zV6YcvbWJ7cv6LgLyFBI+fLC6RQzwtty0NpdHcsA9RWxOzw9G3T35zB
A1jHSgcsBMjEA8s6yIMu8ysuu7f4G5dl0Ux6HL7zGWnlgzcHX+uoOFk3fMhX/flts9+4bgOWocKt
InwE6e64XE7N+DbYkbuFqedeiyJp74xnFJ7SsC/PnNq0GO0Vs9lxrC1UHRn9sa+mcjqT5ZOWj0Hg
xQ59en1V9sbeOG2DvqElJPl4tuhDdcHfScb5aN+aQN3iz+tgRU0BtEowmXl+NpArOPUdH972xvgH
7WHjq8Uv3fE8d2GYelyIgz9fa7XcOcHdzRkrR5zfVT2N556Ko2PUbTGTKxervUXfHK+sDpaKN8V0
BobmBF6dcxkyROXhijPtDb/x08k3RUBNM52N6mUcqO8oUd4oYj6+bjJ7C7PxVTMvRq4jG894SJyG
IUjDuXh+feidMLDFnPNo4m1ewRqXoAFLZslWpAM+iu4FSBR+ZfF/O30v2kLP6VKToXPJeFaUtuhf
lkVSR3xJX/8Ge6NvDlllajCCuMt4rrTzbOv5WAn27W1Db1w1hHjUQt16PE8W5BpteMOtvLKlv7UY
rMllP345PNYAvPAVHbClZfgEvGpaLfXzlF+jT9gb/vLzX4anrZ5GPFTG84C3w0KLYz+CfF5eA3Hv
DX/Zi1+G7+tyXWYHsw86g9KgYzKIVX1dUGJ8feH3xt+4K5F1Dtb8djxHtEInBE/8Ke10cXh99N/a
PNZ+4616kAPlKCyeHZYBpaQjcqoEqk31NXbpvelv/NXTMgCJ1IwQX3lTB1qRdoHJVz7qkKheTuz9
699jz/I35+sCohe3icbxXFv0WHb+Uepr5fqdobdgw3oMotKqfDhHok1QUz263bX84N7QG3/Nrd+u
XhMM5y5k+iNYPthtsOD6+qY12cILGTMhjihnOK8gIEoBtYPQ1tKsV+4Fe3PfeG1YTvVY0wqHa00S
yf2jKKp3b5v4xZZ+cSnfDfjsz1iWeWAnPwIYo79G/bhjjlt4YROoCyuT059dYRMDgq7AHw7tSK84
696ibJzVClRq/LkczuwPPh385o3Dbrw0xDMyaiXkg8jkJDSsz8uYf3h9rS+m9g8AhxfxjX9GYR1W
DFmVswg/WwWkcT881iCSaiub5j2LwTxy5UvsLf3GRf1gmdxSYm2KgbZpvlTt2Z0ckrXTW2PxFtOn
FgbaIhn2566mHwLT3Q/l/AckmK49YqPfL9YW2AfeRoPm3nU4o1k5M9M0xYLTNCKAUjjivYtyfbLO
4mRc/00VLi8KN8eu189+hM6I/rwo7yxG8RD63TFsrtG6/Z4pFONvvLgsw7qaCjWcDaeJNh1oYl9Y
4yUu0i4ket+6biyXLqVSxK6rj6/b3F+8wr8xui3+z1l8kNuU9XAOxjztCyCujEEqpst6OxxK6p/H
ysY5N3c6N1c+c8f6wovH/hJT2MA7XkOb+FzwKW79KnGh+rSubwu14cbvKXRsvHzANuXAMHWCHSAF
eHh9sfYmvvH9eV2hpsnqHhAHL8hcR+ap6dSQhkJf40S5GNPvtmMbAxwNZAEkv9ArUfs3M0hWv+qe
yxLP7Ml4B7/OJxb7BtWCK8u1E3S2EEB3bWaQ5LZYLss/oQFdxCoaEsPqd6Y0J+50d0vgvgUr6YGe
9O8br9D76vBJ9mft2PY4mpElbl1f6yjaCfhbKLZwhkWxDmYF9gI3pozPB16N12gKd9ZpixQsId1T
en3XnfnixBQY1oMf9Ilc5YulQZUqwlMurunJXVz+N1awBQwCUwAOD8905yi/ocjrzk0B5ZQX6Ks9
v27Jex9wsfBfXLBYzBCwER/giyluhvVTEzzlXpm6QXgFSLP3CRsnH8pq6TRS62e1BqkhoY4FZAnb
tv1RzddcfecM2GJ1AHJbhzrk3VmCicdpwjN6t48l63Rc+/OPOsIRYEmYzG0+XvGWPRvbRgBJmsqi
bfbMWXfrtPXdOl3LBewNvfF8n/scgkENhl55KkGC6YFh7vXd3olbW+QNUrw4eIF0PPvzZ2KDJAfL
lS2vKdLtTHwLt3EXDsoHl5vzRKI0Z0valyZ908S3WBuGh0rpQKX03Akdj2jky/uXYPn++uB7896c
56tqLgQq1pxVUxSfPVeWkFeT7rfXR99Z8y3QMQJ5RA6aRXOm/p+FEnFjWlRyr4Ht9ua+8V/Wsz6v
aow+hV2TDjk6iwbuXqux7o1++fkv0aEZGwft0BjdkBr4XpkVy7WWk72hN6dz3ZVFERUSLAXKG9Kg
KZYDgWBm+vqi792htmjH9kLl71sAkhtgeBcf4g8hGiaCGMjxPLqRYE823xZSHYO1f1sWaSvPWc2K
Vrm71EAPEdQVcy3nj6q36hp59e+rl160hWwh4OR5D0jeOTSf68E5e4V3K9s26z2g9JR6PxuegSng
MxQP7+k4xiPKaD5f3hY6trCuoOQ+2GIcmgXyPRKUt8MKdejcO7y+XzvWsMV1lZWy3RRUYTY1I6iw
mnzM/NxRz28bfevg0KwbQe/HMuqzeKmiuK7+fNvIl0PvFwdxhyowAFtPWb/K6AjBTZJCWUBfWZWd
Y20L6gJ8sQsLWkzZEgzIY0OFiORxwO5yJmPC+ptKPg7X+h53wtQW3dXwnoCWE+suNeTwqKmP6DZ5
59H65fWV2ht/4+9ynnsPgMwpq7r1RXn+sZ3D59aJijfap/f3nYgc0M60PdaK5mMEugPxMLZor4Sw
Wfa2L7A9lsGyGMxLBMO045Q2Tv/sSZC3dEa+e/0Ddi5KWyZHlZeTI5dwzIaBPlTeI9osbwNikny+
gkDY2YItxKtTre5X7U+ZI9uE1GV6qWWiLzh50/y3+C5SmtVBF82YRWj0cOUZjZ3xKO/a8Mr0d2LE
FuE1dkRNAVunzEXxWPb1uXHnK+irvaE3bkwl1KDLZoajcXNLNDlAnCh9fVX23tVbZFeLIqlXlmbK
fKWfDO0/GNEfenXx5qIxSRN4XxeiyrS94HuNfFNl2Yu2CK8oQMdPPzZTVtrlyEn7aIi9Ek737Gjj
ypMSyE0B5w5DJfdeUcikDIDsp93n15dsJ+xtkV14K0zIFE9Txth6XKY2Gdc/JoqEh+PczGw4AFwM
wyqvtF3s7f3Gr0PtVo0pxZTNvU0KXLsHk78F/4A92GTX+s6FDJjA1utiPJSNDy1EYw+mY29qC/ai
f0C9phpk5K6csqCancNaq5tVWHYA48uP17diZ6u3zMFgZZqggaOmzJZOujifJ/3dL70rrrGz8lu0
l8uHBpUIDD46dTLMAtAWcnh93jvZky3SK+/IakKBod32hwBexqLt6tLKZKLvUX/tdrwTsLf0o91o
wIYCdcCsRtosVo6+zwGB6Fz6tSPulVNnb40uP//lgmHQU0q7RcOEajcZW5N65XolXu8kMrbsozV1
i4ng/yzyS7Tddu+bYEom587jXlYE+mCna6mlPSvanM1VEKECNMDFfBscGxfUxJIWn9rhWmF+byM2
LqzV2nd1XcJKC++hZ3Pcm3dj6ON+dK3XY+8TNp5sdBN5fXPZhjVMazwnBO3jMHLjwlyDLuws0hbt
5Y5+3dQztkMhm7wufkaG/nZcrsFx94a/WMEvhtQESI8TQACyxRFo+LDx1H9n5FoxZG/0zQ27I9Hk
CFXjSLAPGo2CgdvFC5okX/fmvdE3x7P0psabHGfMHMYS6/sxo0s8zeqKI+wEiy3OyzXdCkZrRNHW
0CUxTvgejZjHldh3pWrPmvDvr3+Nvc/Z+HJU1EyQAl8jirpvIXeeo9nee5G5A0dRQsf2yj1px1a3
uK9QgvWrkfiY0r8j/F3oTbEJ7xf+8/VvsTf8xpklKS1zQSqYBX4TT/RR0s/VdKOvaUbs7fXGl4ei
ZHRYYElc5XFfdRcOlqTor3nZTjzdqiq6LSu7XvMxywGeAK3j2idKBNeesTuT38K+Si4YxJrxRigY
a9Cl0byENnrsg6i6Yqo7098Cvy6phXDuMH00558W65xmXCFf39e9uW9cmISet4SM4fnhmS9dUKbD
WC4AEl9THd4bf+PE/ugPYDDxx6x1IIpV8Na7B1OlQfc2sVeu8b+nMfGiLfwrGiwHEBqt0KYfL7uQ
W9M+lm005gklk8zfy5rUPGtFN5cnxj2DbvHGAdtAGboF1BxAgbKkirUCMhuOCEugMaMljwdRBteu
bL/fQTCB/D0O5wb0FyFUGTNeVBW2scwTkEq9dfRNlC87v0HzJrTZ9OhkM7Gparu33US26Ld8olBi
00ufMW0OhRArlrS+9kr6/apErv/3VeGTy7s66vuMRCDsmqlzFqA4SV+37L3BNxGrUgUFMdvcZ8Id
DzNHxcwWHb/iNjuPFXcTr1jhj6XKO5icLk9W54iJTN91aPBI6iK/45Y24PIKHqTrvkn2Gla+uYyA
tsRVwKz9dZ2qxrhqmuGrqcWbumY9voXD1bUqBXF1nxXY73NVm/KuWOERTT7N59d35PexgG8ZWcdo
hhp4U2HRpg9VWcRR0Z7E+LYjhG9JWanEVXOaZY/rpvw+LuS57JFmAmXwt7fNfhPJJuHQXIH9O7Ot
+mID/45qkCnYtxWX+ZabdWr8oAw90We1kchUt98gvHo/8+rwttlfvOSXi6C1ygiONp6sZnyI57L4
LoL6EMzutbvg792Nb8lZG7eoFguay2yZwCweBLZFBau4dlnbG33jzONkmn4wWPyZeQu6djSNR0Lf
1DsF299484iqOkg6Mfeclp/dYT77nXN6fd33Jr7x2smrbDkFeZeNXpEGuN9H4bXm352ht2i4CG9Q
QgZYzOS8q2po9UUUJc/Xp/37VyLf0u25cytphVicUeJ9leN7TfszEqvHQkxHXvmAbFxrz9oJClto
3IQNBcmJHLM6CvRtVKv+J19DPsea9NdE1vZWauO6BLkdd3ApTl8Nse5Z99/zqb3WVPn7+z3fMpn6
FSjvZevh8K1VQtnHeoawtkxBMVM2X1/fjb01unyvX52XG0dbSJhmeRR+LD32w+fDxzAAD/7bxt+c
w8XQklZbjE+WBWpR4wl65jfe+DakH9/y8bFFNA0FQUhWEET9dnREgr7Qb9q/KsCxZ64bB1Ys8Dp3
xgWomiGHFND6u4f+o8AzJ1H3SaijBi3l7I27sXHpwZ9tV7VBn3mAsoDY8VBMTkoAO359M3aMdYsz
Y41To9UeV8WokqecaQg3sytJzx072kLM3Aaax+tg+yyY/xDodBymuKzeVorhWyQZXYBTAjNLn0lw
iCh9B1ajcLky8b012ThA7ZaiZSHGNi6jDxrdUride9cC6Y4HbyFjdTRy1/fGPuuYI9pYymYCD0Tb
34X1Wp9JVeb3aIQs3wYi4VvKOI8TaPn1Q5/1fn3ihXfv+9f61fc2eOMHEW3NWhnc1q1UTRIMzUPO
1ycFnporkWJvIza2b7qwFWzAjV0Ew2mYprTQ3ttOyi06zCESXYkSQ7t5fSMrP1WLugJG2pn1FhqW
g1bFTv6EFXei8j53WXX0pcOuTPz3bwG+hYZdmgIgYu9qPDSch6Iwn40MPhUj8qgTJzdewz71WnxW
fOBv84YtPMyqIOqIMToD19pFspWPgsaKMnHNQnfMiF1+/st5Q51V11S2OvO8+kb33uewm49lvb68
HuF2/G3L4aSgzGZyYfpshZS1cWKgAW/JqhJ8asyna6nPv1Ko/0TR8S08rKz7qDdEmaxwwOonfyxl
91y0BRQFh6RZo/uC3EIrFpi3DwV/EUQfQLyc5nJMw/bbqsQdd4K0Bi59VcPh9S++t66bW+yKbOnQ
gZA8g2DUCW2lx7Yg71g9vNHMN95vfYd2orVLVuWcpx4h7XFp3Gvv6d9nAPkWRQZoeg9s3bpkHprU
KjI9jEudop3no6bLlUzOjp9uoWS5UJwQz6xZ2fv66BqUCozDq/T11d8bfZMlAU1fhzp4vmQqXAcV
E0d70LcuA/bjbeNfzP0Xryl1U00SmaPMEX4C/ccDM9dQQDv3my2arBFkhNIxdhbv21bEjj/UTloL
S008B52ySdOXZHjpViiT4snr6Z+vf6Udg92S6tnFbVfUOxYgwL7SNY+d7uOyXHt17Q1+2adf1stq
VQRAHy9Zk+PQrb50pgbH49tAj3wrBO+sgWspx5INk3tL5iZzRvousNGVB9KeMW1cOVyto4aKLFk4
qgrXfibiuYuuLPve4BtHLoK88QA2XjJoGtcfOBKRAMprsVxrnoAyItb4N7FxiyqrlUH/uYjaTIML
IHiBGEB5wxdJhzvkB/L2/RwSr37pC1FVfuxCLlLWsQaWR5KYUgaTi3Fp6bshzr3C1eeglC5it8+b
8FmV+RzdkE6O1U2/LhfsYy+n+g/waoz8JDnx+QGclRRtekQN/K7pjR6Owl2j+kBm45o/UUAHja4b
DHWTSouYkFpDtUkmCYZHNLL30XQql1b6j0XfOv0p8harz0NrBbufWx4klq7LckA1+GZSXvCxbez4
LSx5cF8+49AZ3DVeXCDfj2uj3e9V6TQLCjGjzzK/mC2oujo1QqQAlV4VN0vnF6ltURs6+GsTNO8h
ITH9aRfQ2cXVXFs0Grr9uN7MQW+aH75LigHDlJcE4OhXbXWLvjvJb1VtgvX9OM1F817O7TpmYAHh
+m5cjZwSNkm8gEvTuP5TK9q8eMpt3YuDaNCgmogi0gwCZFHuHtFFttKbi5BJmS694DbGA7S1EFCd
26cgREfMT9AVhj4Ew3O09wVCmE+9Inn+mc96+lLVYGY9ewM3eVqVSCGcqraWUGdv2DT+aSZ0Az7V
aPpqnubWMfyscuirp2LQWibh2HA3WWZqecwGpvURkjlsvq27HJqwMjcBBZeBg1xoi+ZXc7RrFeik
8hYH+HgovWLrrA9pAHceCMHzfg451NqZ252U0sVFoynqWRphafO4RK58PdQyr/OUjsw2iQtI50Mz
TVwfRmAfETImCMUUNz0ajfhxXIccuCPIX+oUHSDdlBizDneUztSLzVC1YVx0pPrmgi8fOLE6tHd1
A/hHmntgWXzvjRIqJ/lcNWMcRFpCI21wgJSuoGdEPoVLE7pY1naqEqfWEb5sH9bBcdUdJOJwmwQh
M12szZMGGl/BiYqw9w6UVsyDLBT34QHQi8qTaersmiy2hMzzEFL0LnY6go31vhAs5a6IppfVhmUY
VwsAhujQpFEHrk5aBoeWjYPNWnc1XqKUV9ZPekQnWsxGYqZTqGecN5HoRv3iMCOhagOcqCszS1zZ
PJI1KhcQ6KKppPkZVlEXpQMwvuuhwgaiu2hBZz445suSAKVfjO8J14Il3DRLmKqVsfoI5ijrxkNX
rPSRlvMkm0Qw37MHULXP0HiTnZ7lWRc+D48OqKv4jVYOuDPyyGVg2tEVfr1KdFSe+5UJ9+gK3X6C
iNB7ZsjB5n6EtIAbmNtQTqr8MHBZvJA5KL9Zd2jF56HlSraHelhkIw5zPwXyXcVyqf9EWZKwA2iV
PD7G6Bn32c0y+KDpjPVU0FInoh5IC2LzwZ0jsNfUI7lrmRtMJzEzSu+4GoSMCyLQJASK8tF+6KWj
pscCzOHFqVJC5X96xQidAiyHr4offYRMTGqRFlsSUfYTwLiKAIMggSWfbvKBkugIzpmJHhWMvfxi
RSfMHU5qXicBham+bzqBUwmV+WL97ESsqJ6Z0Lk+rCX6Te8h+BuJkxo7TxzpMIlZJMPgS3QArbQP
UNmhAlTG4Cuc/bTCRcZAglgqdepQ9lnOqi3DOfbDTss75JELMOjxsPAPXmhzlhpLI3ZfO878lWmu
zbkRNvVtNVTxDIq2NamWZw9E0CscXKNEFcRlvsbW7x5tAVLoqn8nnC6yh3qk/AsE4xVNmGZseFr8
hv6YmdtfpO1sKUBepoc6K7wVQgIpDerER1PTRxFMbpcwwrxYG7cEkqKCikCOm3YTcnEThZXyT+ge
juSZjhBshY5k/W1cqvtoZlV/Lm0QQWzZUDj3ovw+jrjSX8AtLuWxCgSBk9SO/Bx5WOB4ndzqkdb9
D8xBfCOrX373WrfV7xrBGShHLQvRWocOgPDgWFCs3wwVH22CxzNZ06GFgPQ76Qu3fViLCnTjkK4n
XZzn0kDapOGsuFcL9Y+WmUtjgnsPXQ/cwsKF2ekuaDnvEFfXXpexGJxhPua1LMy9bjqC1ZtxWCa2
noSITUOMH0egnxrjUvR5lEC7pnJjZdFoGmvW9HliihUQsm4cC3XTBmu33vpimNrYteEYJT46f6Pj
7DdCnyIlnTXxaAW69dLh6OeB6hhZbtzGJ/erLxYgNEAsxBJIzE00HQriDQcDJi8kWyuXjbf9UoBl
3gvmBqOUQ3lnu2iEJL1vVxXXYe57Z1UIRMcoR30oNX1f8IQBxc/vK+UY2IpdsSABq20Qs6Jh3ZfW
jqb6HK5lQ2MEO1ofW9KpII3G2WvS3koiEu1HsnuWhXXNnS0YEACO9UcPHfzokb6rXZuLgytyXh+M
07Q1FODDokpHK0b/DOFY4OqwDe2j45Y5SWjgeevJ8SqeJ2WrnfpkoNFB4gYtMO6ngLPpC0Ukb8G9
3ZolaWZNgnSlCCBPU6ma5lBZ3ZCbhqqcnqwnW0Ac52BOkH8iJC09HpKYD94qk6WEOmgGEOlamxjM
x6O6d9d5nBI1TgDhTx3EskCaPg+fqxYd2XfOUFT0nrQ8GiFFgQ0GwAGEoF+nsKdOmQISN/nvCoY0
SKxw1fFPy2Jp1kPYjX8ZpN/nMQiWlQsBH8UqkG1ofVq6PFgePB2ClJBDsM5PNScdbkpg4Zuf1txp
5rgYIqwozcHs+M7Ri64ffeuVDKam5LgmJZlnmUxttwynBuSn5U0XguItZTjzcfbW7bqkiGfV+lkC
tu0kLgHCNIE1KUiRQHbMptowmWfQkUAIRuVc+ilAWQU9q051MwRGA/hbWA1zfk8n3Bcufczo2erg
S3h+dZ43fBXtwu2TAgccS+GlZQcCBDWsIKMf2/YWb3bHO3ReBwgTvFx+RKcsCL0oLoLiHERDPt7J
wF/Vk8Wp7PzpDj2QWlTRWiMqSnRiGKMCHZMhQDXNOs5EIPRJ+ghwqx594ZiN/XPUPmrDpMq9Cnsc
cntkbS+rA7FsCB9DBeLyo2hgMchhk7ZIKgeKH2BtdOY6rdD0QeMpp9MfgFrXbloTtwqPsprY+gyO
Fz9IQd0spoRMC/hFNAikq6SKTEmOY9hVMi7t3DsHGYqR3i5onPMSCsVNmgoIY0bxWnoNhBTH0VvS
2UTYUVy0FLuguSBJPjo0eDeq1V/uTVP0xUkGtR5PbTtY2Lxe8+FAcIyr2HqVS+O2QCXtJNQigzSH
mGLxGSkJD1oMzRDC4axyP1HAcIdjFdK5OUBhqARcIRRGn0gzD81tWEAkIFA1vUUFpfdPEVBUxXmt
tQo+eGuxQLHSPi4DFqTx3HQc82B4mCuAoHC8WvXD9zwvP0CnoI14PC1e098OEJQJjjlCxIPPJMTT
LJGemznB4gVH1IDECLlK8K2ltXQHmuIkE+9tT6bo1mPerOLIGyKSDmtt68PiTRCdxJWghLoB7lPq
4Fd4KDxAkkeGJz5QVITrNmiqU7Xmcv1DytUBvbIdHPpYjWSdoAMQLcVNh6Dtnc0c6i6eC9UMR+77
dfDoeGzmqdPP60+joc0Zq8qyDA+VHhF3ISHOvDpymi72tF/d+bRwMQGXBEcFkbIShoFMIVpFWsUO
AtwneYKTZsgPQ4tTOIaAE/eOc19yBFgbhD+9MiTlD6WG3D2ULaJE3ANMphI3LAf3QNcarHmqj4Iv
UnXONwgQWmxkHTZOskRgzr3NBc2jdKZjd4erqHuC3Ads3I5igO5GCJr2MBfAKvGhgvCYa1wSR6QM
lzjoSmgItOOyeDc6H8OXsl+d5p4vpRIJ4dJEDwWuXJKcShwnznPe4p2XFrOZnlgA7VKg24n/qRqF
BFJSKP1IpRMM30cbLkXMRcBYqhCl3QxVuQCkf2jZwCVBkurQ5lNdxwDYIjR0yP/gVIbLlDHA4Z5J
HJR88S5UWiIUTqjGn+1Y+zIREW5KMcf16LnmsvGgNyHEV4qL9GdeijnKNFWdTKRs5+CUr958349T
99TMonFOiO69SUCIDzub5DSHpyJkLh5XvC6LE2+adkZMKgx9EIU79Q8RDaLwSOZxXd9FXSeCr7oo
+x8LfORPJPggajHDCqECsy7FnJjV523a5+DWOrUdkJ53ZgyZOPmYfvRI3ZU+BEvrIyhWo//sNvn8
dbDVok9TDzXomJbIYqKxuC1JqpF310fRjro4SrbgLUKtBaekWzkhSVYe2flsbMd1ElZVSz7orrLk
3h8XaArg3QS0bxm1tE2KeoaF49yEmioeL+AhSRsJktnYhRCLPgZCBX3adSqSx9DXffXQFE0uUpDi
sfbASE3yzBXuoO77gVyOLdBD+req8/z1xUdnz3oG5mslL15hTP+jXPvVfKik6MMDxKTYfMI7wmOP
uMbo6M+uopgl2naIv8b1ulj2yLwRGYdZlrZ9X7ui/UYUU94fi2GDf+uUJoy+NOvQzLgn4kGbUFm7
0SEqmjK4CWcXJ6ts2DomjePOICDXloA/0dEFCZ6cyHG/4kGJp702RkSHuteuuQUr/eieagAyxXGp
wbJ/YVceTeaOpOoO9QK5JTz8NekSB934NXjRLAvuiUFTXma9pekf2gUvfLwpqWqPqxXziPQGFCfj
wGOjSAu2CueshsKCcX0oy0/WGrOkrR+h4WQcAO5OPNaT9oEjSnpp7gchfV6067QJzo5hTnqq9PgU
jrU54BdgZpt8psQx5xWJ/sRLjc4HHUpqMsflgO6ZeSLyecELdcaTYcnL8yRJSAUSNqszHH0w0Eaf
fQTUSsTILuGixsNOeXEpV/9nK+janU3jePasEIjAnuLoqFrjMFD9dGeZbi8N48Ks8896JqAV9Je6
fR6glPJVE+sjGVIupY17GpQ/prLmKgtY4X4QdRB5iTO5ObiGyIp3cTMijqBMGFpgOvBRMm0WdwoP
PWRd+Me2A1HxWbYUTM7u4Jf8FArHw50tL3TwkXcO3s4tXv91Wq9uGVYXsZIg6hFW9BL84QyloN+4
NUgerJMZ8TIeICCfjMJbqgMSMaSJF6noeoXXYCeZtm2SxPxEXeUNejJZo7IwVCY1SJAnfehREER5
7ZNuLDsBM+O/Lfu4bZzsSEsaV3VttuDVlYJdGxwdkCL9d5HvP78v/7f42Tz9Ow/Y/+u/8PvvTbt2
VVEOm9/+66VR+O+/Lv/m//2dv/+Lf51+Ng9f1c9++5f+9m8w7v9+bvp1+Pq33xz0UA3ru/Fntz7/
7Ec5vP6n/54hvsBloKem0sNL848h/r/+0l/fY3eg//Pzr3m9rO3P//6P782oh8v8iqrR//G/f3T+
8d//4V06fv/zHyP99W1eG0F+xZcef2Bo8j8y1jMxMja2NDEygACggTn5eekwaQMLPSPg+LGRkTHE
JqRgxOV7lADEpQgaI8k5qYlFdgAAAAD//w==</cx:binary>
              </cx:geoCache>
            </cx:geography>
          </cx:layoutPr>
        </cx:series>
      </cx:plotAreaRegion>
    </cx:plotArea>
  </cx:chart>
  <cx:spPr>
    <a:solidFill>
      <a:srgbClr val="808080">
        <a:alpha val="0"/>
      </a:srgbClr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_xlchart.v5.0</cx:f>
        <cx:nf>_xlchart.v5.1</cx:nf>
      </cx:numDim>
    </cx:data>
    <cx:data id="1">
      <cx:strDim type="cat">
        <cx:f>_xlchart.v5.3</cx:f>
        <cx:nf>_xlchart.v5.2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gradFill>
              <a:gsLst>
                <a:gs pos="0">
                  <a:schemeClr val="bg1">
                    <a:alpha val="0"/>
                    <a:lumMod val="22000"/>
                    <a:lumOff val="78000"/>
                  </a:schemeClr>
                </a:gs>
                <a:gs pos="0">
                  <a:schemeClr val="accent4">
                    <a:lumMod val="20000"/>
                    <a:lumOff val="80000"/>
                  </a:schemeClr>
                </a:gs>
                <a:gs pos="41000">
                  <a:schemeClr val="accent4">
                    <a:lumMod val="40000"/>
                    <a:lumOff val="60000"/>
                  </a:schemeClr>
                </a:gs>
                <a:gs pos="69000">
                  <a:schemeClr val="accent4">
                    <a:lumMod val="60000"/>
                    <a:lumOff val="40000"/>
                  </a:schemeClr>
                </a:gs>
                <a:gs pos="100000">
                  <a:srgbClr val="FFFF00"/>
                </a:gs>
              </a:gsLst>
              <a:lin ang="5400000" scaled="1"/>
            </a:gradFill>
            <a:ln>
              <a:noFill/>
            </a:ln>
            <a:effectLst>
              <a:glow rad="101600">
                <a:srgbClr val="FFFF00">
                  <a:alpha val="76000"/>
                </a:srgbClr>
              </a:glow>
              <a:outerShdw blurRad="50800" dist="50800" dir="5400000" algn="ctr" rotWithShape="0">
                <a:schemeClr val="tx1"/>
              </a:outerShdw>
            </a:effectLst>
          </cx:spPr>
        </cx:plotSurface>
        <cx:series layoutId="regionMap" uniqueId="{00000001-898C-41A1-A6CB-A19DD81A68B3}" formatIdx="0">
          <cx:tx>
            <cx:txData>
              <cx:f>_xlchart.v5.0</cx:f>
              <cx:v>United States</cx:v>
            </cx:txData>
          </cx:tx>
          <cx:spPr>
            <a:solidFill>
              <a:schemeClr val="accent4">
                <a:lumMod val="75000"/>
                <a:alpha val="4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  <a:bevel/>
            </a:ln>
            <a:effectLst>
              <a:glow rad="25400">
                <a:schemeClr val="accent1">
                  <a:satMod val="175000"/>
                  <a:alpha val="40000"/>
                </a:schemeClr>
              </a:glow>
              <a:outerShdw blurRad="50800" dist="38100" dir="18900000" algn="bl" rotWithShape="0">
                <a:prstClr val="black">
                  <a:alpha val="40000"/>
                </a:prstClr>
              </a:outerShdw>
            </a:effectLst>
          </cx:spPr>
          <cx:dataId val="0"/>
          <cx:layoutPr>
            <cx:regionLabelLayout val="bestFitOnly"/>
            <cx:geography viewedRegionType="dataOnly" cultureLanguage="en-US" cultureRegion="PL" attribution="Powered by Bing">
              <cx:geoCache provider="{E9337A44-BEBE-4D9F-B70C-5C5E7DAFC167}">
                <cx:binary>7HrZcuSo1u6rdNT1UTdIINCO3X/EkZSTc/BUrsE3CrerCtCEZgFPfxDpdrrcHd3/AxxfYNa3BkhJ
wBr477P6z3P5/an7RVVl3f/nWf3+gQ9D85/ffuuf+ffqqf+1Es+d7OWP4ddnWf0mf/wQz99/+9Y9
zaJmv/kAot+e+VM3fFcf/ue/1hr7Lg/y+WkQsr4dv3f67ns/lkP/D7y/Zf3yLMd6WNSZtfT7h4f7
//vhl+/1IAb9UTfff//wE//DL7+9t/KXEX8p7aSG8ZvVDaJfMQhwGJIgcn/kwy+lrNkL24uiXwGk
AfAjeOaHf459eqqs/kMthu/ffrkfnobv/Z+sv5uWm9TTt2/d977/5eX/X9R/+iV/4YpeJudHkchl
7g/37sf+9vOj/p//vgPsz3+HvHkb75/Vv7H+8jL+t7///7+Wdy/hX17LO+k37+X1c06fhqeVWwf/
a+6fr/ud6j8tp/NK2337/YOP0JvVtZh40fuHpfCq9/2pH37/4IXhrxEBQUQiFPmQEvzhl/n7woHE
/xVFiEQhwX7kR2H04ZdadgP//QOBvwYYkSAMfAp9q9HLccEh/TUKfGwXJvQJjIhPXvedG1lqJuvX
R/VC/1KP1Y0U9dDblQ/tr2nOcsssUUitdRCFMPBJGAXUp5b//HRnNzcrDv9PCfOuhnOBv7eBPOIa
BA+qLf204SbawCn0H2bU+mllumjjuIB68Mz1uzo4c8uyeOH+na4z5YT/ThdGT4JJnrKpafeuoWXZ
NvGFjpRu92Rp3mE5M82fgl5/COtBbRky3eHSlE30lhSo8vay2EZtFHxmTVkdgjBiibeQra7Bap45
2fhhiz77ZPhW1MN8zZSJIecrSbp8XZhZP+KmTeoBRp8nptY4yochiwExKC0zk+21brO964VNlO3r
jIVdfKGLDAZX05THhQZshUim46ELcpbS2cC9KiFp1xBRuHc0D8drT2bgj6YQ+VbnqD7khstDuTQ8
UyQpQYOSdwxHuiYUnTwUTeH1ses224jNxcHxSqW8FeMqXzGmp7UKDD3lfTetWZPRE196RikVdxGW
aQM3sg/6TxFovZuhlMWm8LiMVTPJ07Q0mVfYhrQ6xk09x8Mws7GJURVWadOyaBMMwwmywZxY46F7
KEW/8qeMrTvV4XvOmvnImv6hraosBRzg6a4o8v5K8YSEuL8bQTnc2d8xbWshxBlzjGWtxJHI2c6R
ofHZ3T8pOUMlnrZBJ+VuVoFsYyxGvZ9p8bZxWOMT9YbhsAk1Dy/vnAYnnU9bBOfyugsEv88yD296
FMKkQyG/V72G8TT3Ks39edi0xRDsIfTHq4bM05bCVpywysNVTY288xUNEuwV/HNRkjqeVTTtm7oF
qfRVmeRzn39yvfK118+eOGOXHgl8f5uXPFzBshMJJDXeRDwbeeLouZ7whlUR205Qj+lkeBt7/czv
iSrqremmdssUoHdNP3Xx5FX5N67m1dDy6nHINEw58sQRD352YEGB0mzQ2VqOCMdVkzEYBwDg2H70
ct2UvjxxzeUJkE6e9NK0ZMaxirpm7Rgd1RzadWM5Hh9wTNvmmYzq2Gblo59XM0+aqPWuFrKup4kn
khjvKhjlo12e9ge9kl2Nutve7GBgqr3BQ9DGqEBwn9dlwdKhkMMqmE13Bs/8vId/hE3Ft6TCYiW5
Fybj5OV0g71nb6jUsSBZcKpUlNCclObTVM5lDFrBaB1TNpQxxI2OGS70TWSwOjc1Sq2GeIswRWPZ
dmaTISuqSpUo5OtNSZi4lZn0Y1931bOY2Vblo/qM++5E6nZTLPuIa+yul+3xso84snKbyYW2L/A6
M7WISQfzwzDB6sg7RFJ73JgvLAOHsPfDb1yYe2Sw+FzRaF4BnOUHabrqKKLoRXSqzSFHlfz85ij8
m9MFwuDd6RKByEcRDlEUhvbAAsvp8+Z0IbASIw85/V6EotyJqMjL2I9Ec+U1obwaCt/Srvuefi/6
hv5L971ur02ReINCKxQY8DC27K7FWl1XQuQPck6yqq+STOpsVS6v2TUwNMjuYVVxqMvhjFe+5EHs
uHTRUF6XrZzcRe1V44Jj37Agdhr/PkZbd8e2nut7Tbsi7ic53wq/6w5ZyPMUh0PzxIrpiqmAfaoi
T+wQzao162jzNO0HwYqnvpL92gYjdBuWRf/J86pdlRfxbIZ7xUx944UDvqv4eGSajF80xnxrwhCt
IBnGL/XUVnHV9fy6wj3bdozABHawiqNO88cp63VSAaAOU031fVW0N2TBe6r4ClQm27UC15/NCBKH
j1FO1nrI/U1WFfwRDtezVuRLpmtvO40dWjmYTWg35I14YBEd9gMyRZrNTDwGfp7+y9dH/fdfHyGB
3fFQQAPr4dhP8eevz+QB7UMQim85LIJCJPboykFhHhEwYTJr3/oMTRbcjYbao1zqR1BGYeKxoT+Y
Xgd3nHmftV2wazjLPNVlVhy6ABSHquleeg7zaHVT1IZt3+FOVo2h6mMnd2HnYXvTBZ194n9jzmGg
zzcNH28JRnKlxnE+gKHCh6Kj+aqShn0ZwvyaLIsbZ/imDRH47ER9jl5EJ+O/EZWkJN+kF9zkTQU/
h5mWK9hAnnZ8YIjHHvJMU9/Qcd7ZJbmec5SzeOmBEhUsZiN/6f3MfS/nKbFWhbQaP8tJ2sMrvxtR
QusIHDxt3jZRA3d5EHa7d/hFtsgacHBkiOVhUFW2FYXWY3wRueg6DMv62p9LtXWqjunw92pVBO68
wp9TJYt1Zkr90R6eeQIp7L6EehCxGOj8B2uGoykYZ3FeDLEQ3ijiSjTxgKPuDoqqSzxcP8Bc5dc+
B/7DK2UiFjwI0T74U5Vfw4VaeI7y7Ul1kfxf6ZllhFcrl/GYHcFRr7zLeAvvQr3ODNcl2RWNGOMc
Cn6kDUOJwr5MK4LY0WGud2kKx2AlSkKoXuT+TpirLNv+80rGNt/wNkixsVOwhEm+j21Oggbk3UJu
Ri2J/XrpN4+VEHsxhq2/ciGFhJty9L2PjiiK7Ywb72MjQnkv9NNUkX3W5+wYhp31J17JJgPWn8jn
7MyNBOluI6ZTYHcqbFr/EKCSbfsG+Ae89IIFcz2HXbiyybzNRc71ZjHfwdqIw0wi670iX62Htuuv
C8NeGseQY6RsOPEn5kSM3Z5tMsQyGlwqHHeLHlxAZ8ZJO8Go0FH8z8+Y2JzP+2ccIGpjwBAim/d5
/4wVF57Pu8D7JnJwP5iO3lKS58e+yKbE7ZrW7Xoe64DeWvdSHNtXnFq8f8UnI+ZEtr5e3LRnRUT0
Rt7hASPPZfYkuuguGkozxnYDhYfsdWc49xYMmL5d5SJEccR7YAWXjcOxXeNWtOs5QeuBoDgMkLXo
wLNxCrM6aQ0HqSdt4NGWRRPXU1Tv2yXwqGQANhwEInUkqGl5O8D8TMlFIshYEwtVyb3Aj2YoE5pp
vC/bob+e/blJBlFUz619RXkWqsfKhiKri0SIv2X4qp9ouCNBUMQDDO2Hd6Gb4F88rvCvb5HY4BBR
P0KY+jam//nIY3gSHlA8+IbrgSW9EPAwvjZhL+xTdPQwIOsdNmwVDKK/ukBtbZdXKaZgZQRGJ08U
6FT0ZZwHvD8iPaKTvzQOFzkqV5GGKHnHcFwVlTay9cVqGCNv2EkjSHkCcspT4VdfWiXgDkvcX/dq
7K+DpbfgEoV6e5YtclRco7HYT2jyH4wvoxtCxL6bm+AhKDS9WXgtoG94/UIhNH+UstQr6Xvtrp+b
fO96+axfeuVr78K99NhM8n3h993mn1cY/csuhv0QUYxpiEO7lQXvdrEhFCDXRZ09F7pOISShjEfT
2pgF2MAlhLTaO7LFGYxxl5tUGuslx479TjCnnJDkLO6E1GLDSV7EnUlHOpO0wdelH1RrkQ/6JFDQ
+PGQleOp2TvEzIE+FQ4mTZ6t2QxUXNol6McXvs1jjTEhZbExUOjTmf1iBdq4Ou66Cq8kWzUdHQcb
Q47dAeayrVLXdU3vldm+YitHgBl1hzfCFzG9cDig0d4rV6JprDkHnbvZKOzGSoJsnfWlPPZ1rdeN
9WJiYrMRR4e5BttYS8WuS2dyaIDudiEf+At2EeTR8GLBYVGDo6t//gBg8JcvIKCEhijEFEQ2H4jA
z6uTE56VuQbdt2KoTY9WpInWHdfesaTtTeOpaeeoM0RgZuKuHnXKAhol5ZlepB0/L4S+mkm30zX1
jkHF8bTRkXxjxjGcrAh9lA5yHuKs6fIkl8b7iv36TjYdZLHNkOmB2P8suFF+3T7OWcOScqjBPeBG
rWrpZce2AfnOF3W7oyEPjoX1mlZwzrv7oKrzRPecPS4WeUHAYhFlrLijAe82yGuCeJjb6hkBsGnV
rL+IqcpWxiPzFSzD7MZJlF04n8o8z+PB7VfL/qTQCA7EbVpzq5sYB6xcj6+ci6D0xzIN2FQn9Rz0
t5GScdkqfo/aiN/78+inIqL92mGvEoNqixSq7K5dEgjY8HrtZ5lI+4V0mChJtW4j6/wTl3Jgr3Rt
Q/VbJ+gwL8rz1MC8v3WMi63KZS5qH8Ww94Yr1PJVO9D6NDJlEyJLj/iVPDW4xnvYstU73Ek45qLp
RC9KeNHsFs1Xs07C4U7MF+ps1kHv1H8220fyX5w2iN4F/wTgCCAbftn4336gAX33tbPI5DhqBu+P
oi9Wg81dBLHX0TaFclSpOyMuZwmdInWijw4QdWNF3Zmiq6BNC2Ne5B3mNI0w6jQ92w9psbqcUmdb
P9s/Dypy8oPYLa9QVX9bLc1E7jhA7c3Z81vcPxuCXxBGq+KmyQ9o9BNld6HbYijxfeRNLO2RRBuW
Rfi+NmG+D1u/jR1XQYXvFwWU2c/AQTbjahVmE5d9X2+ch+pFxZjaE0JuHcmqdkz9EsotWJLpPPuT
6zLvF67LvDsuWITf6cIC1A+ymqudadSPTPvVDQe8Pjcem76ZpoA7BznmSMtpl/vdjwr29U0JfJOq
yA/sL6lkPa7zgKXT4tXkU18k2tf4utVg3JMeNyvcZ+yxJ17SZTz4YkyWMtbKTaZGntq9hd9PbcDv
YaFWERu8awcpoaR1shqezji3W9w4+6toGOs198SUYCij6xZF9JosvQYzFttsSrm7MFQRoWPrmcSJ
XXBnZBzq6Q3D5gpNHADPOhsiQ2Y/da3NbhTWJ88beQO88HnQRH3Rk6zXBGK9CZtGf8lGeR2OdL4r
OP+XdUBsDecnx9pmxQBCAGFIbNkmCN/lwMY5ox1ojfpDdTbTD+JaeXUcIoWP1k+7lbjKmoQM6Ecw
8WhvcjDd27Rtvy1INSeOdM3UfAxr0945whf2u0GEZGtHcljjI8vxraPGrJ7uJ5H9KMp23PuT15xs
bhWd81xaeys5z97e5bDOuaqSRnzNp7JILnKBy2JFY7ZqI5x65ZVzwqrIxjtFU4LU+V3yZzLSUZUO
pFnbshc+BqW8d8l91zRFdcOmrjk5KrOvYFUGJFydqwF5F17kJdRBMlkH9QrlKkhdrwoV/djq7jAv
eRqHI12gq2jI6MeBNu/xYAb2NMxFl8wQsOxfPDmIl6qYdRltdc1VzQiEIUFhAMKIogDZ/ObPBzlt
/X7QfSj/6PVM0zrLut1Qjadc6ULHqubqyGSnjq4ni7rfhV1/srFGj6+c8EJWc5brOAruSlCSYyRF
tW2iiF8N3lwdSW7CFakrdW/9qCjuhKieSKX2xdj09nwtaUymwv9GtM7jGuCTb3OCR5vEr22Gi2pb
V7IHUmsApXFY6vqmJkUcEbMZq8yP+eQX4rtvi9xprXmVmMXRujQhF/2BLs0Fm+omBlCxmNg7A6vI
nu7DnZzCXZ1128pXwecg5zLVDcI7XHrB5yGkh8yPmrux1PNdPmR7uwUWnxpyTYgpDnYqxcH1XENN
p/s4n4a97Eu4dVgXTbZC5DOwOYd0tvD0sWz6bHMJAl3ceCFd0OdiwldZBzmJ0GtWGZ6GXd8wvb80
Zmr0viqrbVUN/jYIWNPGF+6ZJtwWrMLM7HA+o2sTzulYV+0xWCgHDfbU2YNBHR1l95gXfJJArHUO
5uSCORFbw3mEo+43s83xdn/kAahX86DCXVCHNvxqNPtaBXWQ2Nyl3ktd1Z9hl59xmWVyp3mer2xm
jn8NZG9zUSGMrlFVh7cQDQ/hgmMbvK+LSGWb2iO1LSJpbuY4axXU+0nN4X0dSPEwyLVLPKEeOsLl
jxCnfOE4olzE2PRGjIl1m0d89c++cQBsSfvdkrJ7I/FDQn3rOYThsuTelApUMNdNVJvgj4rb9UIQ
oAfXeNTk61aXQ3zBEB/0FPs2EX6WqcsSHOzKw69aTvYd6eQx0HVcVvYnkXa4557RV/kU2cTo0mgM
EoSsJ3KBQtGDWLd+vW19ic5iPAiLdQh6mjgsmAuY4jZq1yCiKmlUX+2gaqOPbeiBVRg0tqK7kI1B
3bYYKLdepyVzXdt6oGyG2JEjxfB6AujoqIIb+ZHhs6JDqnDaZnlOblgknnNQ1fsqtEnnEaksdiUw
vfif7zCwYMXPchfMw7Zyfa61vdMbA6r3ePaL2Hjs61hUxad+mrwV9Lk9UjTLjqEBU1riAnwFhu0A
HMNvP4sWxJ4+aBHF7TSlQql5QztObOVl4ie6NC2w6VwAeMJFyU8hbisQO66jZ6pO1tdHO6/zSxA7
LJowP3VeMSQB1/XqjV7r+WRTUnsPoOW8vA7M8GhIBD7loXXTUGUTN47smhltSMHrlSN7vxSrgM7Z
5ixcZjzxy6nbO5J57ReC+Xgdsg5+4kWf0AB/H7PRFhNxgO81bsWxCeEXd4o5yNbm9ja8EddERuTA
CnSHtLR1TuePw8qAuIE2I3hx1C9eueP6rc3+vXPXvQzInYKCXkUms7vPMOr8qhVoxxWo4tyntuSu
+32wNKxqelswtD0jC2l3uyi9QK7nxJyEI10DBtLvswz2G1t1F3HORrrxMxKspBTiSyiljoXR5ljM
LPsU6WtOJvEFZDjbm6yuE0f6UYVSEoJq50g51Puphtld3uVfsz58KqAmKQszdRVxWT0MvNx35aQf
HS4W3Efgb3Fic+pXwgtM7MqhKoyKlSNdTdRVQx3jUja9YKMZto0BO68HwTEDXK7t4Qds0duSlyZ6
JTOAqxi3SGwcl9nQV5+lu9bPj0bssqYNjnmUtyumUL0KTECPykZhMZvn9quNG00ieJjtJ5tffmjG
zC520X5FhYc2uV8O696A5mvro6OwJ/s9RTw6q5tF7J16NXqpw62rhFZY5AfRUu/N9YdANnmcVyS4
ctcfrCcAr3sD7XuwlyZ0TYYEG+sl0pEV12R8ECojNLY5KBsc2GJjqoTXrabcFrAchkNoKxjkIRrl
T2I1/lLMNvKJeeNFt0jfGZvckwmMai8t/ECscTDyexC12cJsl7sP2RRe//MJAQMU/HxGYJv9p9bB
sHc6QGDTnPT9GQFAW0sieG9z/tb5G1XlJ9UsvCswY/ZFVJGtXtpQiJLOJg6RErHDWT6SNZgEXHui
5l8iIMvYRqbhySYf9EPVlYkTqyWu94xH6kxKDMa0z2ewC6nIk0ENzZUB8x+yGvMfVXOKMOpYXNuU
CRkz+rWq+ibxbTh3hzL7kivQtoehnMgV7Nt5M3TI3MgWstTX0P+82JmGTPww5sWO76EbEcYeaxp7
S4aH9t6IzKdTFpgjZYW0SwNarKVotAkDNh6N99DN43hyUg52pB5bs0UTeHK4gxzTNXpq7cc44DA5
j+DAfjHZQzXFY12zjcPeDEbJsLG7Tb9/g1VTXR0G0KZ4bsnLpNxQuB7Bxi+76jzRM+ZkPNzJdMLl
lDrw3ay7ebJ7jk2ZbeqetTsG+pugVKRe5wiKZKal9V8K4OND3vjTvi1g1sTt6E17R0sqWTIwKFY0
0KvSbjXS5vsLncwRFVsSDtU9GTk5GpRdh4hbaoHG0iZZ+wHgnYhwdQ8UQ3sPVT8uEjMGP9o6Jyt7
waWw8ZrV9MOK7AZ71yJ2NqLFUKmqmzEc8dFJoLIttu2slV2jlukwe1Nm1dcevzmPVEV6XWlt7Bq1
EpFod1lubDG324i+UHcO9Xtar2AEyepsQWbtbWCzgRejBBqRSoGajbOKTJOdRMmuKLZnajKQIU+i
JtNbG6o5pYFl6KCG6rMTd5Ay9jkOdFr2DjuTjFN05UFlM6gL6ZqW2WtyZegfnBajzNt2jX0nblYO
C/z6qiaAnpy8QKLb2PQ1T92z0Sp7XBzUA7Ul7OuuXdxIZE/EpQmMsnsbDKLVEGJe29sVRUwEqW6d
SG9IsCHespf6vlz5ORo20bTWuC+f7F2ccq0MsrchPL/5VJpsC219+wl1WZ+Gg/T3wTypO2+a/oBt
VjyxerbZTHth70RZVFz7mQljx6hD9WNqiXcrMlnYkv9Qpm6ACVd7m4/6ouWkT6T0xh1R9lW4Qcrs
o2yi4KsaVLkpmzmy97285ovNoyY2r5ut/bLP1zaMQ3fesJ/z1rTJqPIysbtLvoM2OXrvafvImrm2
noASoLW3Ufwkg6y+dVwYiikNhcc2juRehA69LB/Ppjr7Dbc2CXmi0QjufaDFOvONXDnS3iUB17nA
27PsoHgZt9BImyAPnp010hBvE6EZJzbdBO99T6G7yvqgy7TOiI0Tk6rlxXmq1BvqK7u3gzhYRILS
2G0i6sxV0MNEif7POTdoTPPM8I2bxygBshXU+mXOc0ivh7Gsz3NePgd7/wvb+weLyRK35toQsnWU
G8XNG/nzfJ7XP83ZKane+8ucWdEBW52X/Hqo1Xr2CrwZu2jXFLYcufLGJrzyPJsAil1Xl/ZySjIO
9tKrIHhr03yWQz0p7UdTwuRMe4M9/nJMbYrWMKu+2JjBUK8zQT8XAW9ejIG6H/jBsc9oM/kgtn50
VntFyoU9AILiPu9buB67VqUdyMt7m1ov79vqM7Xf060TGIkfrACV3cqRDSj8O6vsBJ1KVWqaznyu
1w7rbVLeFvYSe6dA7+RUJi9q1m7PhyINx7baCH8q7wHDw7WG4eYiUbV6tD9zlFtny7pM0dE+kSWt
1jTW27cTdqodUyS21cV+57BagfmgUf7VtGbc0aAtUwhovkGDwlegqKsjU12fMJVmdbOjheweDKir
uOSN/s7NuqxJ/0OX5nkGlf+JypmkeZfVJ3uhiO5sdYRsoD+wW5VxbefiV4/2avW+XpTyUWzsjuA/
5Tiw1YzBVHduZKUlvspzG0fbC72bhobdpvAN2Q85/x7Mfrvi2APbKaT4KOypsUYNgyuvznCqizZK
QEbpg9evWoR6WwOd4RNl4CSrZmCxAjecKvuQc9WuufDlN29kzy2Ywi+hAkWCZp3d94x56WAKcE0D
8zI2q/3m6t24YmT0NsMmSgjn86dR2OyHD7N3482tIDyWfbOOdAPXISmDdTfgOc3KrLQ1bEhSrCf4
5I0wzia//xr1NVnzTqstKKT8FKHwqq0Wq10EE3vHdDwGaoLXtShwfNZcMp+81fdZBJsrgopp5RSq
emNvD9FH5PNyDYe53y1JzI8mCm8c32a+66SD7XziDVAn4ukqOStG7NZARD7aZTfsFODFuvW77DHr
1mfFgE4rfzTyCoLR3M+8+3KeSGVw7NX2wRV6no4+aWEil6mL2buSYqw/Gcr11qc6XFfDOH4t7PVL
J+AFHbWVfVgtFyTbu4jai0tuqB73Q9xbr+GGsXk8hBMoU8fwcL+O7K75eaQB2tCm0xteKO+zRPbN
L2M2rWxTw2l5YMzkt6E32SvCy4OWQSBibd2+u9Cj4z6DXXA22eWVXXA9/zqYkG2UabptOFP9yUh/
5zSLKsDWU60qGzZ70XVd5H5s7JH0gKv6odVzHQvaVlvJiuFcD3dFcTwMdZzxsNpeCuWQkXtPUX+3
nKadl+O7ZmloaX27Nsi9lTs+hY2T7xr6zO3ls/OB2lTCbGywECROyUlNJb/X1p08OipUY3Sl6GyP
YSn9jXVz4RUpp5iUDX8okefdFqzZw2xinxWR9uEUVRgLX7DPXQfVZgSVWjluWLEy9ZCedo47zehH
2VBwctRi0Z8pe6gXi5Oxl/oXE7i145qqw7YIYXMBxQrRiR4igOn/o+zLmhzVtS5/ERFMAvQKeEzb
6Zyz6kVx6pwqJEAMAjH9+l7Iea+rq0983f1CsPeWhNMGJO291sqTJgNWp0M7ufsx1I/uGlAsstr0
t7A1NXu89ANUQHJkhpxCIv9I3P+czjywk36Z/smc76Of5XumB5mQmnoFNq+8B6ij83Yt8vgAjmbl
zh2A7e5ILZ8XZXMUV+3Hr8aVhe35pGV6s93Km2K3bfsD9vsYrKtessDOn0pBy+eRkOyBcPpTByVi
ro7kxu073GbmQthQ/a2b3tm4FGkioQWy3nWQf5SZFWykReudMduREdwFRXMy5uS5ewEEyLNfs7UI
1WzquSo+Mq6Ks9fYw7qQLj4iEkU7ZbOvaF5OBdBNbD6Y6GCHf/k1V4+mq5VtFs+e3hVoF1ekHt7M
dWTlt0fzoeQ6PsAg//6hTFQq5/ahLKuYsFgo2h0zWJ0VxUNXZI8xq1HMMcNOZnP3RXxF9kQGCGS8
mcVQm18bhTcsz38HujVi65hibUSkXNK2zzbzMiVa0vwlI3J5QyJxU/SNfjaWPdZYognyZKzI8Q7A
BBc3C4nWk5fV49XEWE8fy7mOHo2FzPMLCg71zWKe96Gn0LmYWJXJHw4n4hIuy/JmM1SsutIHg2G9
fGSrMsazwU4m6shMxRWd+9PtIrqeYuGU0YOJVpjnY0f66uEWDQjDM1WGR+zY7bcgpCUQuOc+UMUB
qKL6dQnCHMwL20mNmZV2f44U+wyRKcZd3BZxNjP72QTtHpeqvY4eq86qX6diqLdVPnUrPql+HZkn
T0C5Ajtu+vZpWETlq2kqq6oATDvDwn1tyvU4bDwgBrcmSru2PqKyUqqxu5Sez9OykE4KMGp3IW0N
zoNeT3MeDTFKMGx7c7YcUKG47ZxrLoEBdrNqBmNmHcNus1h68hMYvcO0oEpRFax6cegoL63gF9ty
rDpR5YINm+OFBxMlousf2ByJmMm2fjE+F+tkIl19Mi5BR7Y3G6HZDDA73b5z6w5vX4w+OU2wZXzR
qTFNDxfMhGKwn43H4VjrzaQELHS9AJ+L8aqH+dbctBinELddQ4q9MSPeD+e8Hp6XcPpesaE/GXdv
rbiVZRqOxsy61j8yzDCxMc1hVO6r15fl2VyJLmW3F5i9knsLm6TTKFPcKOV19Cd749l62OBN026r
vg5T03GoHet5/Hn7a7uWLumMnNnWjAIotPtYlPnORdr0xTQn1VIlrr24Xx8/ynzsgcgHKtRZkyxL
sAXOOPEB8rpOoeddC2RTT9SKjneXOSsmoL5dcCaMdXONgxXTZpp2vNVf3btCeMh9zUMyZcWBN1O4
Kf1M35JRJgVlDqyLnm1RseMtByU7lMqnqfpq51E9bnUY6g3ljUjHInPODin7Mym4TIup5H+zg8Ga
3OO2P/yPcdMfU7PE5q+st3JAmrIVtf+gAU6PTXnkbhpA7900JZJ6bdwHNhqvkN571PTtdFSnitrT
IZoa+th5zq+We/NnEHG+tZQKdmQtQGPVdp5VSZ97rEJNK5aHb/PoIK8oR7pFMhx9XOdt0KJ/As+w
fSq98p2XxfzZ5Fm0DRtgiTSmzk+OLysYWcxDu0bKsaiurTegzm8peeLYthSF4M3m3kQ4BAD2ibfp
xIdpM481Kikhra7McvMDQQ3yfPO1VTSeg6nvUpcqrg/NpOyN20z2bgjsCF9aDgjD4tu7qBqitGeD
92aiRQgiTRO5cYn88XYC/yhprLFmsePW9pkXdOOofr5662GWYr4iJ/1jdlVxNJbxR9r96mp85mAH
1oSaowgfiVcMAGkC1TmH3fBKCt2trKVuO66mbznhIcgzkZho7ecAHCgf4CkEjatBgYJ6tvNkLNbw
IaYzIJ95l/0+mu1sRaaCJ2BFe8DGz9qtxifHs7rnEQTJA2W9HZuY8QWZVSVAwyIhtLY3Plqce6Xd
05DLy71jME92bMw/OnoVscsEncb1SoItX1cyHXJZsX3tRlF5qbBsqEbHQQorC/eWVbngHY7B/3GG
FT6K8+x9sXtkj5BJQ5bCt58D4FzHdiAnY+nJIg/c8f4yljmEvjMDBFx5O0+OzvMwRNnzgHzq2tkM
w0RvrU+3SIEZWWSyjthzQk6AGvDngG+JVVYnIZd31/xJ+ewGqc+DaGOvX5855Eo9lJ5nnY2Furo8
TaPzbiwFxtxJ1dGyKwGhOImMYw2wHlDr/DojgupdX7TfTIvSab/8xpzLMiF+k5+Bm+1jw+JcUKaN
aWmFl7Et6aO9BuRK76x95seRbYcXXo/0cZicrx55Tn8tjbsfGCkPA8j2z56z+E9+sWOL2z3LSvfP
IV7tQI4jjWIaGN84tcAo+c1Xpw445KeQbqvwHJApCQpXnEhf+RdzGOkEeO2SZ9tBzfjQa4BHBZhI
8xrxB2czeUipmXYmao3d61Ax/NqkmM4VDUBMC6KHMQCZjjrgqMUmYOw1arHs74hkwxPnAO1UdHRf
7meZNfO0WX0WWB+pX9Dfo/d2U01ONe1/8LXogeTsFI/4+S/UEe5z29An41eAXCNt1jV7ey1ucGyT
5NQE74PGgmeuKbbcq//evWqGDADfsLj2roqwIWDZBzYSEZZIOFOrz5wZn4maduOg+J9RUN2++taK
qYSO3N1Zi5edo57zc8nVdJybeWNcd785q4M+O+vI73aUFMurX7Kz1bTTP+tJgQKcOeHtlydUXhTT
PBusF4ZfQueaHy3lXEuGPYQwv5w57ejSxk00j0iQ4DcN1oMJeIvLj/Q/PSL8pZdASkCmQdhW+yj0
ltStp343Rq3zip/S2o1lVqXGLDvSnwjSNrExu6nANg0rhUwJVyee5W7HMc+fTJBatYpbPHkPVu85
r2ZglbdIrK4mDzAwrZBrZ8jwvroLANYEgK+Gu9PF4OQMfM4mAIf5sVU2YH/63oed58tDV8gG1aDS
/7CCCtlaq2r3PWu9D9V032bildcM+c/Xf+lkObOdVrUbnCudWpYF6hoy41k24MTyU2FOxiXFjBXs
Ay8gW2m51W6WTCI/DjqNMb3Ox85qnXyN2fe0TRbJ26d5Lv2jW1IrQe1//rRtXSeDJhKY+Hn4cJxz
5fvzp2nFGx+gtoZOnzSakUFfW3mDZVqZzv/WyrNaJ62cgCMbUgwfPqC56whNr78ua8w/LotWXTnW
29YanXR2XXm5H3JvVyOncr57pIN5PAZqKlGKNCcTQKG9unS61ie7GUDjk3iWMc+8ib4M9nJuybbw
bfI5qC4tOyV+5KEjUpCYolMehu7jNPhhDKa3+LH2ZCov3sBn+OrpMHnraRoAdPzVs3Wld+tZOxH/
0Zb901z3e8Hy9i+gGyfC+C+wnpF9aYbgjXS029TDKM6qtYoHZU3uFjDR+gWZFtS2wgFUEvA0TK+i
nr9pvoiPHsn4tCIjv3CfNUeHIH/HQuCI8w5l+UyW7Q8BtBVy9+JXwTCjWk33uQjapjkBh7HW4XCI
VP0Ni36ZtpOPXBSgcEnWz9F3LDj3Ytbil0MwaeTK/VZJZ8UiEHF1eubuo6gI9rXnoEgkkAsk7jh9
84P6TCnmVsdi3zQmBO0QemGtU78OoWBJMxfl3qF1/WqjVLXHbLEkjc+b13Ee7cd+KB7wyNavpgWZ
on22zOXVuAJFuySPIn4w7ZcMvOxWOmVqokjigyw/hU/mUsYV8SkF8Vo/GavnHo0LYWdHM7YQytoG
dU5SYwYZpByGrPlu2k61VBcpiB1HKJo/6EjIV6SuLkNZ1d890bHUBwz0qKKofXeWatt1Tv19ZmDH
4i7GTdFU9mdj/zDNLScSuynCwt6YkbMN6378Vnu63UOSoNsa9zyUae/n8qNS0j3ULm83ZtDBIsca
DyOAjD3d5J5/aFRdPBe1HybCr7CACIehSOqBYSpsMVcjm/zc9HX5yOdhg6z8WCRAYuh9NIwWCqSr
/f/Y+TbUerV/HcDJhj7O+/qAhAdSov2Y5O5A33Kn6s7aaUhs/JUzLWmTjd6tmaqm35r1Ufl7swCL
pQPIbOo8Cw/rjRhFxH9E0dO4Cx190v3if4Cng8xAJ95tm/LHIGh5vKwvUawPhh3NK2DkVzNoCYkL
JApOxmTe25AF/Tv3lH+ZZAba8DrYEJA4BHy4aPIhDuSs/+46ldpuheQElv8PORRFvvtemK9Md/u5
CUJIPhS99cAocDoKObmtJxrrKZ8dlXBd5N/JoC+u6b8UUaxHof5pKgLNh7Af3yZPiU3DKADszawP
lhDzPmdd/yhnS6dNwdk7CkQ/ZT7wX5m9J66Hz9E67ltURtNnuD57VlN71zxvnZ3nB/rY84Wfu6Ei
GwE5jFd7fVGgjDn9sIJua7XIifkZHfaFZ7P9bAFZ3XeutyoVRfumRRLCmLOHNyC4CfnNtFzm7V3a
FTdzzPCUysoqU7vO/bfSnlAt96oK8yvMnuQTzKC+NQ5Rrt63Qd7eooHK+j3kLfCdro15HWKdV/L+
Fm0CVE8g96BvfT02yT3zreEWlaQv9jqyp1uU0kbsM8eab9FyRdFmg2PfokuZsx1K7O7tQipEIUS0
nneLAmFMduBpkpvJhe3t7D4IbibmNme36C669a2mcdm5hNFb1BncCeoPrR+Xc3fooqbfg5z95vSr
ykc7yO5sDvh5v85yDxzjZTr92cI04xz0WBTyyp0xu6azk4qTMq0nRh+l70ZnuvRJOTTsEZOvF8Yc
xc1tm/Hl5jTtzCGr8x+hIM7BWKZHYDGkfuW4zdf+96Z5iVxUmaMWdveZs961X92qHI+mu3F1i7Ae
Ig4CHpDgYWx8LK9o2ioGTY51YEfi5RMLUl8kybqH+8VY3YuH1qqvBTbkv11/LDCp+kuVb0zb+8VC
tziQqGtOd7/OLHkMmPVurnwfW1RulCAx5tzGCF9Y6DTIaRf6drCEr0+ccui0NMDZ/8ddlpz0sbHd
xr6fEpTSaky8oGBYMrUBCzndTk3TvimtmPcdvUX+h+H6UgD0laG0sF5yXscJMo1dkbH92YqSrKJg
/eQR1mbF8klHhx7aDHe5MQNShNg38foMYkj2rgCXM34HyiaHVtlYxo7z8ul0PWiaXaTPvNH+m0Q2
wPgLSafDwoH4vg0O9SPUSMQYIweCBS0w2idzaPqcntR6MGbfE+AuGYhfxje2LYrUqPEDrww5CmSm
8vCch314Lsou1dRbHjAJ+8iNrYGAhcMGiS/MK0WFdbZpaCIOwNGmNV/73v3mjDLnq5sxb31VRo4g
h0wl1kbdbp5d6wRIQxn5EuwuHGZfVOdxPZgz4xMoGKVZaAOm/r8HOKbk37rlFtDsdlMf//CbQUxX
lMnZVmG5fLviv13M9HUU/YEE4pqZQ+q3HNm8tVf4t2HW3bl3N0JeGUT0EGT2Rhky373N6GV2YlNr
3LldmIOOTcSL5SqI8DSy3I08K98FK568bJZ/Lx3LcVv0v7egvP+/tGBW26fz0kM1grryRHWP5FWf
VSfXDiHrkfuHuyss86CL7/a9h3ILvYfEzzlaBzH+W+NwtsN0kK2dEK3769xghvZ9G7lG5E4oyn0q
3NcgEsbtTPrrzdlUwGu7AAEaX70GOgX4KPbYdmqGuQWcMIwDoF83dybmZM12UpZMJ3ffjcJp7D95
nn9yQ3+Lm/ZdB82NP4b7cyBj/8+sUEMfNSRRPHWY2E2XqGqnZNiCXAgQDyouUwzAPKgFsyNR2alb
+6HNIXflcZgmolnn6jSDlmFM8CtvjTNQgYe0yOzlaaFE3Hhj99wKG+8SV4SHiBZIl4yqeHKjTxMz
npayHOB/WiV3X0CEH4uqXMEzRD1zYAWe62fT3BxKKH/sazsKb9cwPp/beVKEvNu7dTTuHWkDAyNl
CfTmWJ475D72XM8fLaudEfduhKOJmDbAKfdJ5wxe6qytTSCstbOtB29GUbp0jzUphu6VyVxuSGsH
+JqyF+gITd8cWWCbRmSPOnSrtlOZASBRdfNxbotgh4VjdoXkggIV1nfeC2yd41H68z9eDgIQJWMW
lxDgCCePArPkO3FRCv1qMRTxBk+VlzG0y4NdFvnBWtdddt3WG2+ap9emA6tIBCH/4UTF4TYSVAiQ
XGH9P4PG41fK6sIWmdZe3zx4xEUdN5zLBtWh/9jmzBw6KDLu/c67+G2WnYP/HpBay87NhNeaFJG7
s6Pumwne/X+0XaaWr9i2fx3j3pUX0XDspbsxY9/95uzuW5pInET0cvfcm9595sMUy9m1oup0d0cV
AL1tUIUoPpDuHHFax1aYedsJOj0bUK3rdJFPNOzJi1X30WtTudcmnItHG4XU1047S7yEffkwjJK+
Lkx3KfIuIb4DRP1uDLYelv8bdzXpPNPDYgGCY0bKB+WcKed/mSAJuXhmeFyw5j6pgjQHOWegeBfm
yISUD6hAActgbHMqcRMdgWjtH8g00TfJwu94KEcoh8FytfMiK3t8vFncR2Irmq43Kwj3cqntJ2PR
AhmSoPSfKy/8sN162cixXx7NwQUQdlMxzwZEAb6q9b8CCohKiOZE0aa3iQ7i0kQcxeMM7PX9fYS2
yAE9y/iugnTA6e7XY0M3lQf0JR3bKgX+0N/0YFVde4Burn4dQtMOsh8QPmoALVkPHrIiZylRqGLY
jWBVCp/2sp2nFkiDrZZpmwvfjVUgin2g8+GqdRrk1nSyxTymEpmtH3mKvXPwQ+lep3YhIelhNeFl
HlBWM4GW4M3kdfa3YSQeCsj9TyqtaDd3fX2UbIAU4G+nOQEEF2XdbknyzIVulRM0G2xQ2GElHfRF
qa8BUc0rOHQ1KmYVyGCV37xKLHB2qgv61ERlOJGzGuU7ktFln2gQQyMtOoitoTo7Cr7EJBzBd8uo
3NUDNFviSlf2sQMN/HYoqvF384e1BDKpHCt7QFYoezBnbKn5b6YJ/OEr1x5NVOV1bLo4S7/Bu4Xs
FepQE+eoeMwSbGNuq4chE/mTQ9QQ87Zrf3RD8Eon23st9OSDoeizbdkM7AO6WUgLNOpHu0gNsNbc
X8BQ8c4Tqp1Jq6bqcRLc7nYZlAY3FVBe12Ac2cHpIBXkdy67uusBu6b2Mnp+2uZI92+AgcUivRsv
JmiaYYr+ifR1fjRjmAO0SAACz7YoUwGXxv3lXS3tNvO9+bvXNONGo5B+mEKd78QARDhbCSS5l4tL
3fIsAZ01QCYC5j3AV1P6PaBP3gzoxX97WGConC0AN8O2AhWk6sJPL2Mjdj0qfACNtPkY9Y9gdUMz
JDjoNTmIKkEbA8Gc7R1bWqeoH61TA5LXqQPyejNmYLyYgPGZKHGwzY2NDThsm1BwXyy5hI+0B0I8
Cn3xw57L565tIXQDaNe+WyBRVbaV9QntjsQ0AF+pSHVb+CfTk1WA6mQaE4RlV8/SsVHfvWFtaE9K
zHaF95gHxH1ERnLcZtKSv/lMVOW8TdZ0xnam81BsCuyMhnmKcGOirzkQVboXWr8aw6vxgoglQH+H
qQ7/CdWsiw3W3eXG7yOZ3nu1a//Ma4a4m1m4MwHzURiwDzEq0CI2hELQcIDW7Pj73PTF49BAtgAF
fSSc1TLvwrYLN6ZZxFAigBod5t01+v/dC/Ip7ZvWXWx57nCFluhwBRthuILEdaCoJJ3ufi0qFIqX
JcJ2EM1MoChtCBaE7sF0Mn78vfN+7sc1xRV6j6BeIMM+RsGHTexPWdb+r5zuQGoNf1pZxwENiZr3
sLOCdKDA13kZB2WxioY9kFneI2m6r974Rj+BHv7lZfonhsvO4ELnYxytp2Er+ZkTFSWClQWEReG7
B/pheoQyor3yzgEG7qKzIY4ZVlg+uLvMFtHZWMa/ukwrunC2uxV+3aoG4G+leTSzy54s+WwIIOaw
rKSQHPIuN1II4KLICLB23rX5MrzySJ86p58fySKHV42qexIBCXgwQQGR1+3Cwc0yUTsspwdZeWvR
Al2V1Px5Bo7LBI0LTAtAbf350ViEIcfAuhPD9qaCZO0oj6VPs/MAQGkKZTfkIlYT4iuo/6xn4Hvj
KzP2tLbpWqtPFuZXsR1G00GBK/kSRdAecC032mLJu7xYNoifEZ3e5tUyLtt136u2Ls+mfYdbdgea
F2adtUUEGNHTwH0k8DEYBZlCuSmQYm7CJ1dcApCtRjnh7dOUT7MdYPXoizPqUnaKDzQ+LQQakZDP
wHvzaVJDA3ClC0q+nEG4t4ZPwK0/M4iQXYtjgJfNUwhOWjnPqLaWMtyBYQ7mD7SHt35dAiTQWADp
B1bCUZ7coxx7sEIlnijDyx0Cd+P3CIluv7dnkPx8L62xlb2YM4sAbtQ2rrN1A/ysOejJifKaKi1R
1kf+CbM0UrHInGFKHm1WJ2PH/DSqXWRxixVJvg+np5muKyIKGnGG68cVoLpHz1VL8uYK9hDleXnE
8z/FgLH9vVJcnxvbyw4QYvhGh+wvnmd0x4RDoedmIbeF7TBmSYG7aHkjYi53wQp4iLrpkKsGfysN
0khcAG8n8Swbfm1aj265vroFA/q8dV6153yHXmUU20CEpb5myHZaYawgL5rYM4A/UK9NhhFPD7IE
FU+XvsshVKntK6U2pEBRJ4zdBYJwQNf0G4CeQ+vYgPiZotIBEWGNedku84cJsMWY1/1ZIx0PVTzx
T0EqB4BBr99ktdNuoY4hYygsxwSsw8RtBIBO4psT6OWvvtU7RsShW8ij1yj7gULJLMbkNGyoUFUM
+Z1fTP+lKikS7H1/5pOD76L7VkFANKfVxyABJnEbvfVmqMsCrRaPqqlj1/rIqiIhqsW00vZnVXP/
r7L6DJpi6+GbqahCXSbsftpYJqTEfwcboD0CcozdiRJ27OcDUgaWNSbuUpUAWJHvrnAXAL6xpqSi
hhDWMH8DO3LTVJhgZzl0h7YpLiIAsnrJULcjRbdVU613QIv+ZY1V9arZr5YWSCSq7g3i9A3WCcul
mZBAkiIDC3oqMXksYWo77gV4TPwlS5vvoQYzAyI5/izzTF0gGjCmQ/mqh8F588LjAARlYjH+6oAX
ktYgZ0LkIlgznv6hVtXFX6ZjDU2M56WQlxEKRhsHFJnNUuDHQKF32EFdUx1FdqBtvwndxj+wWnlg
voxP2hEKi8++3YmAN/Ew6CugH6mv5hEoZP/o1JEV22DsA2mnX8KlRsFyrpcUwgzqyPMRChjA5toQ
q4PcTZJb2t6PIzhmtV8B+ApcF6spqv0ifMvqBmWiXkdHORCN13lwicKlfQ79DddtsOu1ONJK2EkA
BCSvomC/LOAx+HjFxdA9c47YlkfJqMEpbxl0j8BY89t+BorDPoLD3R2xihDupp1baIAVwaSg9IHT
Fry3Mv4ttrg2HFUdDDugNQ91g0QX0JFoakaB8CvCtwGySkEKzY3ltIyQjBbVcVS+gh60P6UTRI+O
nAp3S7T9aLtNewSQfMETJiL1WGJ/nHYgRe+0O//EJBaAJrPQpw4S1YmFlUGM2S87Bu62sKosYU24
iXgZ/fNcTfpbHmEDN4etiCv3B0jmLxA9jl3U9A6Zp8UmzIe/mw4/D6fLtfEDcbQbyMShAl9XZQLY
LH1UJRRC+2gL9Ct/rcTSbkoNILLSP2VYIIXRgwIkrKbZLJaIHgfFDnKJ1pp/zNksHhxPv1UEtPm8
ab71VWltQtbhx5MOMA9sONsBH1DCR6Ha6eqXTgzfM+X325KIYFcEKKg0o96yQVUJPm/xIOW0owJf
iGwkjV1JhnNb48tySv4qR9T13RZbF8Z3RS63CxLK+4B3JylrtYUQ99vY2AnPmTwuEYprZUYbVDSL
bV+zk2rUywxB8I3tDNeGOZ/CDZGq6dSDjf0GNMWGYQPmIjlarsWRsy/8Q8ntMVV9+4s7dR37IF/b
6pcLqdd48vMpabsypSx76ivP2efyqDJNUtXGddi92CV/b31bQOdiwtY3khcRBlD99kZIImXApioq
D66DRUIRFZ+9ogvuo2hOwu7UQGc5CuYg5rRy41A20bZGueeiAVlUWddfKqKRzZXNlk1YQ4F3Y8fU
6vQbcvo5RC7Ip1dnYGQh5fTIbbofy6RHhv5YW/NPyPW7kPH+Rkb5XBBvPFSoPMWCo1yMyXlKZgI4
Xw0tygRpaKiIVri/w6KN21K2D/nY4x0cTf42YIEba2saU6903suymYBdhfjVHNE0b4YyHguQU/mY
P5jDwEn+gOroQylVcAQESgLGO7xEBQgWyCxBx8GKda9+5R55J+P8t3J71MCEfwIY+6EBCxFyHxAo
CKCh5DH10UGsBhoh5WskNLlMmO4huFeqfZN18ipn4PAsoZ+4XmJfy3IjsahLXRCzUkpyCD87I7C0
EsrXTic3rcu9Y1NHxV7JKDvlHFW2bvTEw0IlOTCs1I5cFM4xHz0wNEW1PNR5Me6rKZ+hjBl4O0jk
z+dByAyLWdBaAY9pt8M4uoBUd86myYvwKvtMbDIIHmvQenweoJg6a/JMGyyJq9ar9gJI8WRFQSZ9
YaNu7gMSTzgnr4FHx2SEWvlb1+0HKxBJVeXRW4+ifaJCot9VLqwYvHz+4c0DiXMg6j+WFjsnpx3q
T6tFTZQW/XRoiE9SUF67uMfr8nMiYPoI8Fo+QSvuAU4G9gE4VSgyaKgbYQLTcQ+q1ucUaB2Lgtuf
tSA6JsiLfGZEAt9cL+Mn8unYsBXt8OlQNsQSKKlPSjrkFpdIfWY1XhETK9tPUMim2Bl8dc0s7yhm
rJAgdE+RkAhZasycL+6lssAimsTn0hdNAl6SD0x31m9bf8Ik6/tHEWBPzDJ/uPS9GC8d/taHKVJb
AM6wV8YElDZUgmpZhuSMtTYySvRqLcp67Qt8ZaOfDAE+ZcPyItHFNMaN5RQQHvPWLKgGSJMrwH6z
DnfI5DtJAMj41ratbgtd5L+ioUSJuYM0S2tD3sde5u2QZz0krZogaZEijQfHKx9bMobxzAtvUyAF
HHuQpnPrgj5NmP22S3MZinbe6y5nlwV/i5UHJ2AW30rB+BWJVB2X2ERguWHZj06mFR775Rr4Mybs
Ws0JEglA1/F1Uc2wk7WHXCcgM/RbLyJJpqFG59te8RiMuj7QxYmOjli8dGyW77Wut72ql13bjVhR
NPQd4OBUqzEH8QXPP1uA+J3biONPCYANiUaQRoDWhk4RK0QWsxKJVvxfhBmvfJCx8hyUIc5AWcF/
ALgGVnFx11d3ViJxFUitVpmY1GoUwcTNQXxAQiCpNCOJpjKMbVmjEInpoYdy6PPYUCTVidx22mvi
sUZSo6ZZlBZ1FsT/i60za25Vx9rwL6KKebgF4zlOHCfZZ58bak+HeRKT4Nd/D6S709X13agsgYlj
g7S01jt0VJbDLm3sHTLh43l19nnKEi3jplvALXSkyzSTCbUihEZ4IrtWRgtI17jOSm+Fo4XuJdyO
FqVax+KTPSujbI/anN8SpYsuPY+q78TNL9NZhsCiyngcVeOKWDop5NnRQvwt6kMdJ0VgZu+drbUv
8Sx1n4za38zeVJinZD4jgDDOI1KpXaw820033KQtFb+iXP/UJajv6vg2DOjFn7E4gg5LmifvxQvZ
bsANA8CfWnjmsbKa6OBoWvIoUGPyG+jvqpbfoDfuuSXkre+oNuagEs9x5FZBWbpPhUoUGCuFP7rq
s0lCJzTsefa1Xjn3Xv2eJLZzrXrlj5D8UNLSjCezaauwm/PfnQF+R6Dbt8uHl3oQ2bUYJ+kr2exg
VDA996z7DtRz31Pt8lyqZhTOKPnvkhGm9BBF52pqyl3iKH9MaU4XlN+Mg2zSIB2kFXQJ98nQ6OVZ
SUYooAaJ0VnWJ3ceJ0g6dXs1J+2mCrZUBlARwzQDXckywLJEZElpX4T05BkVe+FrYuwOkGzDVKIi
4bbJciytogNa2bz1XX1XkF4I3IGyo9N137Wk0ANDaCZPWMHD56FZNEhYcui0uHF7s9ec6IDCWzit
+CWo8/NOZffReGlyhqOkUr1a/u46A6wcYcGOhwKBx5lZeZEy2dmD972IKtPvnZFcR7+fZCEusrNR
BenlTQIyrJhg94UbfzgI7YTS05sgS4pwkbHNZnjkC8LPYW9jUBAmTvFRl1LuWlJmYSFAlBcpaMJa
iW9LqTfXSqZL2EUsUaVtGr4TecVeyUYn6MusD5IoPZCDK875Up1sVbcvxPjYm1j90cyyF0PTlEPD
g+RH80sBgGMqs+TesZ+NLQrNSBay5sMr6duOHasqdCJ9dnaNEctD2djaLgNg4ydu4FjZM1YpFuFN
NwYlCMmd5eT31EsuiH2KsPf6mLp1qe6xkbCOi6N6MH5bRDcxLfH1MS/3g6WHy2DX+5TKsx8rfHPR
rIad4wofunKxR1SQmSRK4rDP+u9abqMVOXTTQytJC5Wwb1pdT3zV86KgN2xyT1Emd4UuHvxULjkW
9wfpzwJRvWYXz8bOKcDIxCTlQOs7IpwKke2kjn2AkcrkIyU/A881UMAGAmrvRTASUuxbK4U0jhIE
6PC6f22LKyhWCoEeNX8hQdAX0px9lUjaHLRinX9+IrMwXZKsuCtRuwSjqkVPSWd8t03q8MvYnLMh
T07ojJm+qQDnqqlmNM7FYZcJ9fQyGupOW0iHt62mMu9FUOcicEp5d+71CpCXLHyg+60f2ZZ6UBX2
LGNric/GWkBBmHU57tAQuEdevuzhaMoAK5eSQFZhpy7LDCCA1560bBrOckrG8/bqq4ltczjjmUDG
ZuDJlA7pdvDth7kq3AM/bnM2CrU52+S79v2Cl4nMl3PSsjBkJZs2D15SsF3N7SkGDIU8tBQYTde7
kL1wfVL9t0TzxDlvqw/hliRQKnMSxyVFJ5eF+m/dLeYzYiOIuRpDFY7onfq1rZXI0FiVz5dgnkal
GEkvHOS8VGdWkYpNkIxCa6g/7BRUQI97Adcn1dJZKACZdaCkNUKmsxudt4bwlTg0zW8Wafd9pKji
vAxIsxaTdRBMh2eh5mAXU8JSvxX1GzL3v7q+Gj6/q+3V9jWli6URqUSL65N4TA6RVlbsaNlnbK/c
tSvZcfB770RTST40jS2j6WzH75CaGia6UBtqg90FVVnPyT6MKq60oFPb/NT3CwX3ZYcf1V1TvCys
JP8YxTdLa1YlCCL4rouigElq/QDt81h3t1xhukgyjudzVPqpGiHmVLTHCeHiIKoi18/S09TDS1QI
1oDBSuO8fQLEPKgLO8s7ZbvmzMLgLsH2EjG0hu1vZKD+D4gSqRDo32915bG1mkzyNZ2rnQE66OcE
jnnQOPDY2p/uUvwk7+LyzUaSO1e3XHbH9Ct99FFXT07bb9Xosj6Ltdm6W2Mi5sFtvv6U/9/hqMEr
5ets5OO7/YxpjwsSWmumoB3t72xOhqAzC90ObcVEYKTKj7h7eBR1OCFu+vNSu5mPD4ovPAE+M3Fa
IHc0I4i//fw7ibITFUCpKf0VUej0VChl6tvPQ4Ou2ZCO9ypqrjnzwLkqjSIomvLHXCIIqBid65fD
oJwX/bkrPXQpF8UNnVwoPsBoyglxtrxGbVkxdy8lXhrx3aEqFpWP1Bnfheoah3FNE6iWVZ5l7PlS
CP0ya8sOCr83OY9B8Ax7owtesqzfvI0G6ZBCjCFSjtNJqe2cR8ed8RtKEaVxlI6oiTyjh3hDOxZn
VJ/UI2KkhFWQsS58NSe0YBTLX6g6+4oEpOUaup97sfmQll81TX726uU3P7YTzIBWT+ZUub6rZ/0u
pUSmT713m5LFOJBUbmCNBRlbiJ0luvpZLSE1jmyjgqRAmWko4vrZyqg41zWK80N1gGi/7KjCeJyV
Rr4hEy1QO0rHS/4XqH9xiarMDCK0NXadsrTXHOEMQ6uVj4Zpdu9I4Z6KHu6Gp7BTXqyl/yXz5OAs
/WEELPNwnKQ+8AhUx4g8+kddYUBWZcqPITKbAOH4EcRoUtwUlX1P541hU6TJjxg3FjJJQe1I8/sY
J3c7Sp0/ZUI+jXVBrxT7uYgIX6o4a32hzsfW7OyfZOZdcgHMUY7aD0eSJa+UBuG4DC1EK7Iluzru
8pOuUNN0SnM5DpG3HBZKBztQmsZuUfouJHzc1c2UHdR2zXd4ZKQqMq19Mtg3gP5HpU3GV3QB70ZW
p98jnH5gglNM0B95o9YreSUNVcNeXrtJ/d532l/V1LeXaIQwSbWfOkxdQnnOPHSApmoX5zB/kywv
IbfmM5NU2M9lcWnLZrpYa/ZuBuo7GaI9eqNQ3tU5CxPPIKUKY28XDUUo4yx+Byn4M+nd5ckUGE8Y
KoL586hOoTuUIButOt0XQrrfBflr4blg67tovpD4jHeFiZzSSAX5aMxkqHHs+9F5kxE4uaM9swMw
TqJJu0MH9+yRmj2sdyrhf4R6NC0v+y1mbhhSLMbdq4sGxZTSPHqIxt4NPLKCXkmqX0XzB1mBlBop
7iSLsL0HaGOU3FMHwnC7VATU+fJMiuH3rPenZU76x9T17n1A2CKtwDPPI8tCkQqmo63+XfBhz1vN
O6eWVvhf/c/D25nb4Nbfmu30r3d/jf2/l9gO20u0zfORXion9A1RK1VSVpXPl/WkEUSv/e3Vtt6M
qcpJW/+/Xn4d/zp9G9ua/xnbrrONzVpf7Qy1wetupDjvAwluWFTXl6pDCEM69d+jxmgSEKzHCwXI
bqivx7f+51s/22SmDKhYyj7Ok/a8Nc26zE4mxgT+1je7+d99JfGIIkdcuWY9frU0lcfBLY0AEFH8
uo01pc3snpnTYRvbGhVuuppO0fVzqLTzl5hp7OtN/eR5J1MH5vP1pqpbBPUdNvz/NZbhDqhpo3r6
GmPHiTCzbTzXZqGFKfYwB6uJMSdRWuumNqZ6i7C6YOmT/Q/hah8lQOSHriryvERJGdpVYt/reWH7
FM8+MqD19xTExSEzmvxIYQTWMuzEqdB2mu6Nu1EU5FKi6smux+5qZsXBZY29CFsSIi15cYI5dsjZ
8l8q4XQHxF3eK1E4qzqkGipsu5hWYvtp6mVGhK8+5bI/I4ZSXryJ2LNlc3MERbWEhqfZ/qyU6MfV
y4/EMeKAL9p7kNB/woxX/Y7eWrVLJrsK1UV7odw8sMUcmsCuc4mZRlsdTFFT6VERZNJ0iHKE3rt8
HNV3zO0AjPb5yqYgk1SUFnh4Mzb+yprfRjd07JQBNA6x9bFMZrMr4c69FikiBY2sf5LLR4R2HRKx
Pty8AhOvtbc1EIXjfQf1e7edv431g/7uWaO4br0xrRcqTPKp72cPnFqf7Ooyn16rJKqgwaZTqKBN
+LqNpTXBLuCo29bzhra9pG35Bxmaf52wSMtBDmMEg7JeY2tK/Z90spL7dhmvQQRRxQTF/zphHJo1
vBfFaRvD7zG99kp083AOqWd0BmHvvmhLidmSyOe948ZreoJpexuLrfReVlRQtyGrHpdLUtS/tnl9
G0qnZQ7URtMPWzebu/p1Jiv+eYUq3ys6QKUN87qBXIGDvmRN5hyzjvkVyZZ/g24/T+mQTTW16NvX
+P+eR4q/Ag5p6Pvtel8njlr6kFTj2Nmgzo2CU/2EZKB5MuSqn9PiNLGNbc1Yq/VTvzZxpmD1oc/L
qvkENec/B75O1vLFOTa6+vI1tL3COax++hpzs/KPioWiX4nU813RZU+1Tsk4kem/Xn2N2UoPiEB4
5+0MhQrT52lV3BZHRQcMg5HjRJ7ajFb1lv49JhEURsQM+62rIdO5Z08C79qxOsTpoxXks+YK15PT
KSmPWZIAql67UzI0J5mCM0Gqib1XYr8bXgG+DUOXz65JUf2odyD3+2mw32UlpiMC8O1uO7mQXX7s
RTPvYhOu/NjbzjkSBCV2TnZOVbQEkbTCfnPGii2Yl3xsPavU8sdaJ9h6qRvZb6h1o5LUl/dtqB5i
oomyWa5bF8SUGeTS+t6i87DTJSq8VoqsrTKkSmh5nvumERod1YqgbuvWSL2gv0aQs51sMF28wGC4
bAcjEB1v33Ru6zGYZoPnqmle1PWieU+423tedd1ObD08cqJ5wE4ysgt/G8O8MwqTDhUqj/29lzYj
JBqWOLktbNva5Oq4w36WcbB2VObAsPXl6BTdHoXVAuxnnB4q1ELe4uneNKLce0qb74tp1b2c7AdJ
AovirzaENaisdyUfyU4V6je0QFnd56p8tzQ5E+czy3mOXRCLG85lSaE7O2t3VCTFFi/6aIuheAci
XN+9wTxsvbaZxJtjnJgd09Be2oMDKujs6LoHfSvXjrKKkvdOkskqWkpS0Gj0o1bFTpBQE1izfE4w
gnQJ08Ic9qSx1tyYSzhfPubBqAJTL+Ojp+/slYVqq6O4b41eHA1TeTYq8W3QlXQfu+38zIdGhqOW
5KsL9i6KAS0yo3gcxHYD1VBHQxDVrPpHX40vUdSqb1mM0iSIG1+YXvQoyWvlLbG6qrR8P7MGumht
tlfJGmPYtfkUV3HxOaTJKD0rxviadcWvxnaNY2cYUMUx6vNnQtxL2ZZ/EXt3v1wzuY2y1P4I9Bty
r7PYLD3jTekTkGPZOfU9cAkLXXYd9al4xV8nlfBjV7Pezaw7pQB5f2klwnDKS+FZ1qtu1xehqdW+
1sjTVkpWhQBYGore6TeCvvYwuhAZkt5L/Ahm14s51hjTpTb+9skPNV7sg9dpKzq/cnezSo6wQrMd
yxOXpK0KMhbvXAwEpuptGrKVXVgk562Li8ATpRftCvPefomGmTrUMLVwNQz5kgpz5Zdl3R5UcHbs
WjRCLKU6GmNeBVlhiyNJPxGaK62cnbnxSujPn1+oQVKg2AGCCjOFQj9FLUym9D4leWP7pn6flP41
XpiBDKbafRzp9dOUVaC+FK15x5y5exZldbfYrb2Pi6vd+07fb8cQF/UuA4YsvrR/D0zO72bieA90
kX3b1q330TLmx6JE/nZMIgRHrlkNtp6K3uJrO5K5X9+HH8PyWulVuPVwam1eOy/fJ1FjoY/eKnfy
+4ft2OBZ6t1BC/+z15jtvZ+Wk6nmKrIW+jFvi+VWrk2vTng89DrpGnrN0I370VVstIx0+yZ1zWHP
O5c+GR00A7ZBYz2SWawx81xeSl3YN3XSOBrN/RKaKRYan/3t0NZQwDS7erxtnc9LlW1nUVStSaNi
rXucxpK0ZJfUOJVaIoEwhHLY1q3XP0ARwObdK+yZqgVwIrqy1zl7cdXlNCTz22d3O6KJZjynVn4r
i/Evs87qU0nG6zaO7b8aFDCdsMntNvifA5PqySedj/J1bm84muF3Umt9AORIi6xXSXuSQVLPEAzA
euDZyF25T0bIlFqhxs88SZAE7HGZrynwqm1sO8+dm/h56+JR9wLjjizD+v6v8aXtkC8StoIuYywI
5SJMjucogXFKU2V9BcAYiuVUNBSR17HUZPZECCgGzmH3b6VVvTdRm9y2nufN0QqtrNjscnDqM+Wg
THbGRroa3lS70p/sxvkGYqQH9MIZLbBUNsePrZMIakylyJfr1tV6oByQ8YrD1m3mKjtFkwdyeH0n
Mp7l8zKln394G7KtOUhFEb9uPaucSLFOaKJs3XTKZGibayJ6fXtiW80ZLobtb91Cd6wXAQV3622f
r4/1Y2GX4mX77OWK85JWppy2M9oVWDTrWhNu3SZRF27Nqv28mmeXyCBlCEGtf2q7WhqNL0VDipfC
MqU1S6tUbNc7cbYpFpBInlvmarPujqpNZSi2teLdkczRWRw7PwAQXwSvEhgmL0ZnLf+Qt/iYyYR+
bwboIhTlk0eFrpuPKUftj+xXbiA4imNT29G5N5YEcXMlPVKHrI41Ip7Pepl9FMiz/cYMBoX2RH44
bvO7Kmvbr81cnjUsJJ/dDPQNuZ/094lCfEcGn42BFrvZrZBVBhInji+USA+ZXN7spTJ85DiBbzSF
/dQvQ734Zatxe/OkjkX5vDWKbRfPZEMNAFU/HBQegzGHge5OmKyR0BwBXAE9h0OnorE5wGLxenkB
LL+cRNf+bLpCwRannN+soeW2ky9aJPQPe0l+VYuLin7+NM5NtE/s5E87lPlzmqXo1haOsoemr340
VqYRtPZ7zdXt98Q+UBIrvhnLMu0NZTUuVIpLrHi/CNfVsynSP2Za/xxkYlLeaZ2jBmKUKpsbZg1C
Y1JkBQpMkB+8xMj/nigSFbPlAkVqKVY6PNh5K72dnlBeagECvNb1gYx8Rskv2c99lT2KHnViqgTa
t3aJvaPlUfkE+F6EbYI8pukAVprAwnfdGF2tv11Y37ep0l5xUTlDRG99qlDxXq3JiFnIXZJ4keR7
VWJz4RjPUv6t9wRJ97q33eNcDsgfSgDKIiDPqBw1hboanKZ2D3deRx4kMs6/gHqot4IM2A59JXtX
2ZVvoFZ5YnlEYtOOv7elKx6LzqLNkP7sULgH3O0kZExpFFMmV+llv+YKm3Q5oZ27LM0/CzSYpte9
v+Mh7gJrTPo7xVvtYOEaeY6tiqx82ri7uFKND5CfPzFJav4xUcGkFvQnHQYMppzVR61uEIeY+sFX
EanDeSWeXtVaS19aUCpbb2taq9f2EOdJjq1nbE3U6CBdpHeJIKu8IqOiAfvLjmAjwsyeCHg0U33M
lFZDT6fWvXUthBRvZeY9bb0RdOFjMiBjS3u8bkMG7IODk9rtrnNz7eGNRg/KEwDR2tuGNMNC8K0v
8vP2hnX1ORmszMQu6bHWolXtsxkecwSk1Uyb+9arSy0OCzeq9ltXsrOhXt2ft56na8MjVQoQAs44
f47ps6edRq+yQfJyta0hKNnzaJQv2xtiV5nDvM1V0AicQVSdvQw61Yf1asrayInEnwJp4LSdQap7
Okc1KlBfl4zd4oz4av75mct0qoPUmx9zRrpjtjT90UUO2nIiORdlwkpX99k/dm+jK03s9Ook9msx
/W68xXgjpxnMhiVfWSeMt0Y2v5IcoYntGClaNUCc0juCGDXfbK0HzzXi2r6dWxl6fG7xZAi2o5NK
pUftUgt7+RfW+wYwjJhL/BWIIKCipa9bgzhKHWLXWof5f8b0OS39uPUQ77b19HWOJSivyEP72zwU
SWo83HowHvmiMOmDaTlt3UzxhpO2AA/ZTtEm23iwgM1OmX6eX3WUkSUqrUd7fXsbiz1w9whBdLht
rTI4r1uTZx2zXTfJkxNnzmuPNvpNZgo0cx0AWm3GsKPLhTzP+g4ygskdLTn2NFFfBaB+u5AvSIYA
m/91PTH8U5dKFMLsBxilz8orXDp9r2jd8NndxnpT7ITGerb11LirD0sLwO6zq0e8aykPEcCN521I
GgvlvCFTA5zR4sc2Ni/RWat4MLae6JXx2Fui5gz+6NaM9vzcAA55+hyCBXmaiP99w6nSF8flMe/R
zrJnHAGp7VIpNqb4dWs8NTmotbHctp6M3O6GQ8Sh1os0D5ZuzQKL1vG3o3XKKl9YOqmzLs/2X2OG
l//xVJVFb2y6u4YPsv/HGfaW7NTXreE+QsFjpFr9NRaZ07tIVXlF0Ud9HeMouwrN/uvrhJx9Csob
XXf4GnN3pP3l50W7cUKwAhmhwJL2fNXT7KWXXnljDSzxxCrPIySI89bDHNNW/e2lVySvWm/2p/8a
295mdfVP0UfxTmvwp0cS2rlvjSvIEjoQAmCoM9aoCiBdajFi2uVwVB8ii5pHlDek17wsPWxjZVqR
q8yAmCdV3QRzG+Hmk5bRaTvZNNy/4xqVYsME/tOodh8WTLNhPKTiIZbmtSdR+ITeq3jUOSK3ZqJE
gQodFK+H6eIM5sgXwMEE+NSOQipIKc0WD3UW2XOXuaft4DakuYZG8r7zTto8NbfZlBdbJCO/52S8
d+bUnD0pBlBBc1w+ibgJqyZU1KnZdZ0jdpoVLwCPom5vKobzNOZQNLIRP/rSVEPLbr91RlTDhx+v
UTM+WWOMYntCTQpews9oyPZWguBBbrHTqYkAMFxvjzLFsMetQLCJkzrGMCeUBEy3Ouq7nhgk6Ig+
Ku/vLtNLfwElHOAVApE0YjXfqn3gY2DXm2DQVWU6g5h414STHmIWBBLcKpB0QMrjqF/UBa25XlMM
iguwk1zlUEj9g30Xkw3ohV1jqLdyKE6z4ijXdmigx46TeypHCHCG8Z51U8b2z2WfDNqzHBP3sZSW
dp6paJPv6EkmGrVfVnMPZ8pXpTGgSUO2HjpRt/OaEdPlhTWSzfCTOt61pPNeVhG+GRKDPbcmvMfY
uJpdpu6VCbngOv1A0/WNitAu7bVmX9u9exlLYxYkAnj51cwTCvC20V4QLfsGwkKeIrUf9w0erz5I
jeg2Vr+5THJGbsXw0X2eAsc0qNzWinYtiVVLS6p3o+DKU1suFwvB2TgBJFIqS1jjrjpBQD122iTO
YohEqJrutOscJ74Wrlh2aq9/iyX+ASCmhjDG86VVl+ZuAf+4t7r5rmRpe8Q2r78ikwiuhDUlLDqn
vzZ1TZZEn+BvLVEQt/N4BUhwHASCjL3Ig0o0B6+U3qky5haHJwBR9mgmvpHCjRDjcLTaFREYD1po
TvhgARD+iVTTD2a58mhSJQ/4tsYAONwQoM5GBo/7xu4U4Hp53180WnQSgGuhJcGOfTBY7Q0bto36
s831GV6dKS4TQIOTsiY8jO6+RdTaGlYTonAbDdRBigRhlgqDs1M69eq7Xv4YbeVWFPB8EUcJiuwO
evmfxTXaM/U3lZUwF2iuqee5brVXE4aHyW1PudcWUw7+xmkDo0rS61C18TmWRBilxvM7J3UAvRN/
QW9a796mJGXljGhSOOn7jD9AaOTkUO1WiENizz/d1YBMuvhTkQrsE1Khn2CHDoKbGG3nFI8JjhAx
ZBoNXU6tFmum5BtEgCqYsvR3VzaYxKbmkbV8zEGsIG8l9nyh/4gCixhJGp7qA6YcfWu9kBjR/Qx0
2Q7L0QcGt3DM3M7gITbqUyKYBzPFxN1v7IJmICcgqhc0TdXruBrsbua5jjlblOqhdlR+osdRaA4g
9RJNZ4eiOANzr9WFcZ67AaCsfVrHvxUqDygxpCgKkcr4NVpT89Eja86ifRyqCN8TF06THlMDUSX0
VI/w+CnuAPIsd3YkfUDds21MbCCL0lfJQRaZmvDnHWuFUO9myMXP0iPBLvRhpiocvyKswvLZtyCU
IpSiG5SlrhLkJWZEYLNIxgIYV+HwmD3J66WI97a3qs+24+/YjUoEygzgja6OcTAaUwAPo0OyOOjt
Q5j3Bw0qU/9ngjSYAvsNOwwsE2E7ZJ0d36x6NUBoug7VegChPCgYsGiqgnwkejFxHFFYaNzH3M6v
MrG7K6lGvBSHGVG0sn+GvfxKprnzLfTkT96sgwLVI+vk2O5ZiUbvrOSRe7ZWnE6bDT8617s2KdOs
2eEOqhZte1xQWOq1BDfm2j20w/A33gcGnGA7DpUmn58mvIquDsnjeiUQx4X+KBz3Av5hJspeTeH0
6W/Jrp3sRgx8CcdA3Rgiv6shUZRZS6Kij02qbo11bN229q3c7g9A12tAcZ4F6IbFYA+Z+exUFKX0
Gs0tpGMfjTW4ZHlqbZdn2aGZe/Mwitb7q/De4DINah/9Wmyxg/POWuqtEBnlV2qMQWWV8VmXsQz0
Vu127NS94wjw7GCBAwV3QklKidi8DRDuHasm6aGaOyLAJ09a00sxoVHk0ENMBjNhM36rSsW+fDXt
VDufXZvI/2QLKGJisW5WROzoTRY4RrcE6Nl63j7CwDdIPNTXNKa+gC2zr6sxj2JkGpdFZJRNiT5+
F5UeVnE+n9UF+SaEou5aFv+xVocoqDpXTLS2m5HdGQvx2qziOWYltatqiv4+jXgO99k6c9Pzmri/
i5RQtxXFoYkdbO8Kh58RTNhJ6dl/DGNB5GGlH3mho3No1i+WIe29rFL232sTuU+LN8BD67Us7IZ7
4XT5OWF7cC4iJ90ZNQQA2NjpxbLNux4bsDc8yR2FCdgE4or8XhZOirgvekRyjRwM9z8CZ1p53DBg
9lqRhioMLNG0Vq8rEJj/aZSBetGItimerzyqCZJaUQNSQ5ZeT5oFvwYH2fO1EKAseqhHZ6XFcAuO
xBDmHhzreASNNcfTzI4z4r2kRq4ISp+4UetLZ84vq9M41I7I3klUaQLsKiX3HHW/0eTHMgsXoJmT
FPBKBqQnFw10kWfWFxAZx2mGkQJc6TaYw13p8X+qzCzf6UNbLcGGmUtWAr8F/ix0prmCU7C4N1lo
GqHgUD57lObOWdd+LMCN3vHaAG1Y/0imtHhXK7xgvP63W0fc3FuWwFlTBWLR2ekU3FCO52pPWzOz
hAGw8pRdtJ2NBnhMULm1CmDPCKTALCpMa9cr1Iv2hj90dSqzhilbDs5OWBnwEEoKgODqJahRTEud
2ua5sAOTKe9p0qD0CoACygCwKu/4e0iORE8ZCdZjviQfCVJwiI/ucV1sdo4jIbiveCMA2jts9toz
+r+FgvqW+Id9TX/pp/IgpGCZBBWYO3l0UHNIQj08TiFOTvK9rhrjGxLyKHLKVz2PrWMxKa8LSYCV
3oqbu7kaD2R/q4NxzDyZUK3fedninZLUumWU0oJCR1apVyuE/wwQ4/bFNfX5qhXZm1TZpSZtjIxi
AmV4NWlqI3Rt8o6/BxTo41MBIi7FsLcpeIPlauxP4Yhi/meYHO0BbNdFGluZ2QiYzNPaiquvirHb
1YXtvcACcJ7V+W0BwfdiAEawq7jbt1n+rSEwQL4SC8WxoZi6dZdCL4n5mhKApoLL8eAmxE9GAfzF
2lXxYARtU49H2BH122CK7ojNpxVsXT13OvDGwvKTTumeCJf5f/rB3ulN/Hu2lflQZ8VyQfjjZVwA
e5uunT/HSLk8x50mqAwjhemMThFawm4PDTRwI4adoeRIzJV8vJWp4U5IBTsJRcYaF95FliG76GeD
PAez+K4sn4cEsNiPyn7DtKw/lStmpllxdQkIi5PpPKcrblQYs3oCGJGsSNKtmfX0Q1GMKMz+M7SN
b6eX62Mnzk3M9+r10OlwCC9oN6Bnp4Oc1kQb76L9rBoEhslb1oEUiB6yi4t9DJ3X7g24RZN8IFSO
uiGed5+6GhtGaMMNlSYbBjdzUPJetTe2A0NUQJKUP2e3i8/gsqwlJFjlk2wvtyfaauGSHbeX+UIG
CRYW/94katC+bq+jINQoh3mFFBLLAhwagVvHHV4PkZ8r2ppHYDQGixVSVfnuKNUuV2PnPv82xwkU
8/rFdesVt1df+EQbr/Ul3KCK26Bcyrk8bmemTs83gyxi/K/39+tFtrO0RJ192ymL3fYpc7SmKcAi
fLa6+h3iTj1sCiOOF0Byn05gOH8N6+8nzdT5P8bOazluZNnaT4QIeHPbls2mFSnK3CA0Ggneezz9
+ZDQ3uDhP/PHuakoB6AbKBSqMnOtdZPDRi3uYEkSuf+SRVU5wKWF8J0Us6w6h6Wioz+z/KacuM8A
1Y0buaT8DC94DKNqgJykr45eWf4tx6VjAMZ8eYzrE5ZKiZfKfbwu1gIa3erGUu/OUK2gyUTQxxr7
K6MB2C0e6nFKx6Oq1z8kHliSgTDqrgZfhz0VypGsGmzEiConZY53m6M4vdc4r1ANvvcgF49eg9Y9
NA5AG9ukeZFnbyfu44Dd5zTXBtO6NUTw7bF0x71V3KYO2782hLNte2jEDuuEUDfBQR6XPA3JlZqL
W1eyMgqsUPfxK3c7r+jzW3QdPaLPJLskABEYG8q50thFwS+YzAQiEOacsqOZj++ycrSDIgWRyK6R
367ZOe2JhrKjG7ne2DTYqJtD3CZf5lG/lTu33iWgpbvCSqeD3Gu5K0lbsP9vNchXlhBreSZyhOSk
bh0OUpbESFEMabqQEE1IH4fukzz4dWjKrdlGg7TUWD53FTHsB7kV8iP1vub+tEGh77Ggs8q1qr/a
RTYEusv1/pq5088EXhknBOEtRt2LVuUtSNvwlM8AnVt9+qQvU4d8trPYds5zMBMJjBzfTgXOCRNu
A5+QleTF/3Phd79BssheAXbXQ33tuT492GRyIk0M/SBTgHzfO+jGb2wCssZPKVje9eau4RTv3pp3
QRUf76CBG6+IQE3OzckIc20+xm74Xeky9bjdYSbBW91xgXRvk4vaP2WIWJ7kt/R+9ZiijnyCo7Gf
900W3rWDrhDmscxDy2stR0ruX+u8rpwhDgiTg4yEPk5PLGHYuiwDQR+hdjLBWG/DZ+lgVzMdTH0/
QMF2IyN47KzhZsottiXVMXcGhI/cJbjyX69rF+nFD4kV9nKDcIUlIGUbe3N87+pLAKNR2PVCb8P0
tkzLMpKkuNUVWH+WGcnSZ+foO9VAzEr65AQKc6T0l2R7W98N0TUr7XPlDTdeY+5lJKyHICtwVt7a
BgeBzIVs2JszDN2X7Q3fxrLUSTFYRqHa96eGIL1z6EQnaTNlsEuP7fiPQ1DK8tQktx4j5TX7oV2K
H+rWYVtWtv1n6kFWDgd/al4CsHK7lPCYIiXIrbeJcF4+HLoH0DTQ2ahO+gkdCvz0rAvkiQ+2jjCo
85jP7bPD2oD94Z2OxWJWi10LdCInKGWou6u1xKrOY/mcD253Ms2ZpUSjqwc1KLDd9BDM7HDwngRZ
MOWLXKQ5D/UhiMpHJ6vePXi5qoyD9XXaylK5DZNtrEiXYkjbmx75QRmMktTLdC05PQG+ZMZgnuTu
y0kK4hknYlYYdr0PrH4vbwmodmol+652cI2vuQWJkuxbJlSDj4DqvtmCpQi5YV2spBfs4EBD4iW+
YUz0z1FPuDs0Jke5x5LIY4+X5QlEueyRp/SvfNJvvdjITuo8XhOzhKDM625kktGYtVswuyXsuYew
CNYvgNH+DSg/u8gJ5clLjpm+XdAwdjT8PQ/eE/Jy7hqz7Cf2i4/m2SmXEbFNBqqmOheO236f3o7a
oZ8A3m93scwcZtJk+cxkbmYdfAu4kIBKwAV8JS7ZYCXuQT8qXfCtATkx4EUZNeu48pjJYot43eo8
uc5lIjAHf+4ZeCQcxZG9z1AMW1dX6y4q0oICn5uurZMwWOqH2kiMk5xffpdvR+Ol1R9nI29Pqmk8
y1PdHq3k8q77GRtTtBuLAqZ/IOR/NmjbxKHIt1/K68KO7WmJIg3bB2L8j1pm56Dz23y4h5DdvCE0
rboV1M4QddUtY+F3GWbZ+nzlSWxzzPZg+ED/Qnt8Z05efbAASEOL4RgonBS8BC4z+AGGwGPJLZMn
I8M6ULE9WoQH+wW6If+dzKXDNqNvT3Id0Mt8v92ErVVy0uX/fyrWaiPopXt5n2SlID9GiutafCtL
bq2cI2Q/WNBCzCALXaWzb1Q0FqWLXHZdckkWhU1etTWLX/tPWP36oZTf+W6VsR5b5u6esIA7HILI
Y/Chl/UrzhFM1/KaLOLz8z6YzO9wrWBPDvvkpmjCUD1K9zXrL1/QiGCQLkjXdZyMVFnRbclWN80Z
LgcNpkiNMLFlESZ/Z0vWKEkpv1vLrr++nEeQOPdjAa9bT74hPP1k46Wa9/D1Fjih/nLlh5j1re7q
6kVutizqJLfd+60ORxCc1wEAkK2zXH0rbsdKbnuMW8N2vg/HRvnnDqIO5jDmTJk4oXAjtkjK8uZx
xxO28Uv7+uPnUit2kTKo75aR8gjXkTf/CADaX2S4RrrqEDS9PIOw66DckJHyz1k5ep2qCMppbtwy
PXyEggQgRbYt3AdMiAA8pHVr2PaA0iDJ1k+Kg/9z0Or8sv76ZSSvYI/tnVnXM+tgllpPzzv8J/99
7yS39pLsx7IctJ71Xa+PF/h4lKLh2GjtV22GalbmlW31IMf+U93WRVrXdbZkt0Sex1aUnBz3r2d9
t52R3tLxw6X+qe7DWT9cKVgmfITm6i4E0be84mg446uo5nWvKi+8JJhSAGcCI2LzvpjZtmSrmzM0
QYHf0adqDbJrJ5lu5eRb13ctkvXNgAghXPDriJaXZXvjP7xU2wu0vWhStx0mR/xr3YfD/un06+s6
5wu4v4iJ9hsPLgptLGuXtbB8uLZk3clu5Xe2in/q/qFu3U8sp12vIOf50Ge9wpB4d5oy/FY7L9zL
1CB7UMlt32iZQ7ai5LYF2db5Q92HovTzewgD+p9aDSVCUtgA+Xg58b2zvJUhvGalVsozpmy21VmV
nXSveNmmd4KpgI1vZWVeYORSlpmftVCARcnKLHc1HfmB1c57mR6w/kPJ2sAM/Aeutk4atooNQWaX
opwBYUL+dpAnKck23UpRhoIjm/6tzzYMtroPQ2g7zRg0KSYLF6TXoM7moXP0dN7L/jchwABzUTK+
Bu0QndY3Xm7KlqzT6laW2/WvRWnYXl0pBhhS/kzfUv5wBqmbs4TYCS3hNdom+3VhvbbL89mObNAq
YfOWXSwMI8ZiIXm3c9y6ybGSyMJgK0ruQz+ZRLe6d39cWj4cMniVcpyNe6ICn2qgFKgGSA8s5YZG
JMfy4SpRxGtfZOrysyTLbuTOlEmfZzez6uyazLFu5AlvT3R9998ZM98tFbaukpOHHxU9Fr2102rk
yh1IT4w4giZFhyt7mL0SdwxsLtr0IK/oaqeUETDOetx8lRf5j1WrVoMj0tm4Thqcg3meXRIogkGJ
A1qTpG7wVu62sm8FCvxnobUrF95hZ7YQIGNC3iwflq4FZ1P3r4LZtnAARCrcNXJX5bnUGVAmvSpe
yxicieDJ9eUBzy2kO+1qz/xw++WmvntE69Z1veuyZ5Hs+ppHOCdnz5yOcpflslsiP2Aryo39ULfu
6qTlI5hz6ynN21/Sw1Df20jr7ZAxRCouyP23rojHswER4FEHMUsR6BkEpMUFnUlaLR3fmeFA07O0
eh5hnnqSoN1UBy+Rlp215RxqUmf3ZVC3O+k1d9l4o8yleVD7jCC9YSh2TcSrLomXuebe9gjw1Igp
uksT96RGoZUfoQxCcJmd/RGrJFHDk3Np9KB5BJOFrxnSWIDnmYN6Uazepf74ukS0fwoApXwCf1Mf
YI0bYeWgKHUZhEdZgnuiHmGBiO0q/RR7DsyCZnc/xXAhOIQtnHR8+2fP8uentGp+gne86U2tfBtz
E1Wt1P+elyzJa3Tgb/1AJVI8a157b7Z+eFjr8ez6AQ4HrYUdZxh2QVPXX+qZmF625OVnXU3tPYw6
hFdF0HapxSILYGJKnnOrgr9JVQ8VFMEwQ5XEcSPEWD2MSwumJMQEBhQFwkQ7N4VdPsxTUj1ITpKs
KBx4z/IcYmGM8FYRB4eygn7In4ZvJs6zc6suVH6ZWhnIkcDEcVgMwDvXZ+cWFzGs1yqAT8NHSFSF
wfDQZgUxQV47sB9uCveWSA3cax7G9hbWr6mfoqdhSQC6RE++mnyHVlO5SFWZIdIN7yKsXAXEZ4aF
t8YJnhrYsJ9UPKFPqaJp+2kcA3YQNMS2R2hVanMvcyRF0ZDdTcPQPWhJ5z3OS1JnhO3ZjC3Q1fTY
GkI9S/da6aCKNuCdMSfE5sZRhxfG/zUl0fywlojmgPnXYcxtx1eR5T3CMhPtq7DdwXtqHB3NMg/T
1ORwvBFMXxiaeWs7hDoT1qoddFtP2h1S8NBgoABeemF5VwG1u2uWZCsyPs9JgQ11gNrIBptW6rf5
bKbGXjMN7VaSYgr+U1n0lbKfPFDuXphibIbU4LX3CRh17bH/lgz5VwNXOnHhwP15t0zwzEQmEq1Q
VLDE9PMv3J1fwjzRv01NQrQChDivwZgRdg0P1uOs4Uu2psS6Vm7e3+p93N6kaVw88Ag0IP+t+qkZ
FQZXlpr3qtG/1rAG3btR8jjYVQP0Vak/xT2OIweyx6MUpQFX6Gfo1/NjPe56hDt209I91lJE+WJi
uZbj8GBT5SjAbpkzDu8OtvLvTjqbVzlV3Zjag+OFN4DDUOrMoEU78cGpDtsvaIPkdxjOyXre2pjb
x6Zrj7kKrc3eR2K5D7IXhApnjPZFw17ZNq8ALZpPYM/7B0zHFykhtNt+QrQOMFQ2Qta09JA6xyg/
HpS4r6oLHxeqgQRqA/vBYrFkFRB0d/Cn9Xf1gFm5TGE7kQYHJosLNJgJ0WzcCt1U2jNkm9peinJ7
slRdPlUOMWHL/bHHkUCXalnoxWd7/L3+nTTJ/bNd1GDOlvsH4TQRednkoU/PmBkHE+YUyUpSBTMI
960so21soZB8VynN0tIB7jgMjwTOEIEXwHONrf4H/KFMSnr9ta6D8Ka3hwCO97D6XpYnaY+HsD6l
OqxN1aw4GKwVF7Vw7IGXJoiCu25JhgTeE9fwz+8a+j5FTuYt8O34CIQhvpZjhobhkkhO6kx22QWg
ABjVYi1q0Bv8l45yyNp7O7obEQf8vxySugPxFap2/niatisguX0eH0oVa+D+w6+T3nKRqSj15i5t
FxwFbkfTakHAwkh5Hy1JDsHEvRQn34exMPIHwOtqjHF9aS5VmMt3WyfJoaB35cPX4Ufm4NjFqhKW
lYcmxqQot86bRSg+zFLS+uFQKcqFW1hHbxyIwNdD5Wrvjsh089iVBGh8bFh+1VTGgB2f58L+miJP
SuTS7KbXdqrSqztGBJxoMG92GX5GFW/FMSlC7UUtw+HO1eu/8lBTXwa7UF/0sH7omGAf8E2DdIF0
kK9fb8D/5dStfrUJLXlzM06FM6e8T2EzeIsq5Qt45OBRGs0yuPeL2H6SNiKFjymAuk/50nOs35JB
M181Pyo+a8lFuvDNyV7UpgF++RDW6XTXB1p6Py4J5H76sDOTmqzdzDvmbKLxlqL0AWiKI8d3f6nJ
gHqpi+0S5FL6lnk1PNqa0e6laPTNcGOgmnooTQtG/J1tdf0nRK+gLrJG/RgBqHxremQRVPB65wVf
+UYoWHmwM9+8GZHMfCrt8ZUQmu6bVf6Y3cb9Yilue5uVEdRJtt59a2YCKVTHyp8g0YFLN+x/B47d
fiNkSz/MMSriduO/agSfwWHbDsR7kovD9jgjDQte+D9VwCL/NH6o0y2HqNhsvisHrz6i11bCMOcU
r5li2bdN2k1wbvfFqw5i+hPS7ztpVAhjeyUC4wtIXvVeqmy/wb/gDuVZiiNsEhfNm5K9FOvYNZ9m
vHRSkjN2g3qvwvWmg4i+BtNMXEJhhca1hisGWHTtw8Jm5/cY3ePuQCwetJ5Qyx4rf3BupaVvfe9o
aoPFuEPtZPaZeSCMid56ter3YHyiWyk6kWoTphD1VynaCBGhA6n7d1KclemHyzf/QUpTnz0xX+dP
Rkx8jz8GN2E0KM9p1qr3kQ+MOPSRqxry6olAnyO0E/1z6bWfk7hVrwQrDM+63vKqxLDKV4l7Jx2k
Hl7EU6nU2YNUSWLCchTZABjqTkdwtUA9NrODZ+keA0d7ys3npilObudWCBbWR2jMy6s9OcU16gDL
LWTB5VVRSZqucqGZVadD7KGipdtR8xhqDlLgk/UKQ1j6TbUq7whvZnkjRTA6hNTrxVtpjlBSGj2x
BEs3rZ/8HZx+RNXkI+rKakugeJV+I4o6OwPHd046vo9vtmVcc1exXswwc+7LxCLAYunWTuqviWjJ
C5827Z5lnYYaETl3SWYt9fdY8Brid/9Tt3WRnKW0v6pe187/dLzeEgDT2fFjPc7Nw6hUhEsXLtR3
RHWZfIl+5ar/2RwH+61xRviBcr24y0LDhtm4SomIG+YvfeU+S9fRSO/qyPC+1k2uHtw6tu7T0kOA
pa5hS4EX9jNwpJ8K5FfHuNi7hA3dqSUvlTvGPzqNADHLcJtHz+yCW8V2knOUhuoLrCr1Tk7vzF/V
0mt+dviNCCMyY3gYJ+MGm20J625pPXs2nOO87g7Ellq+S7K6gBkXjqq7kjn1zi7DQ+/r8W0NOfmf
hrWPNJdbLTgSgp+h8T+oc6DGB2kPiXu8k7PFjkulXQEnrBzzshalWfe0ZDzxakdrz0DTny0zsc6q
PYDd3k5hOebVJrz81gkt5ZhqhY4s1eDcWMT7XtC6ae40w3ROdpJNTxM6Loe+VZvPvI0qoT+u8521
8zPcPMrvxnt1h4Ql6VhYp+cXuy3Mn2ASIYs0mecZfby0WeIAUgnmY11V9UOst/WNaVTDbeS2Fuq+
foksQefAj0WwKhMfyEy9hBbL7/1vcTB+TiJT+aUQableKMs1qOIK6+8pHX6EiuJ81ewmg+1Ym19C
G25wlijBIxBq95wtpOKq4qfXPo2tM+aA9NEFCkSMc2NhP2Mis/05/MYE/B3wofK3HqCDTHQSK2wW
4Ungmr8ymJH1rn8NXiyjaT/1HTHL8BQ3r17LnrDrK+2RuI2O8BwUlsBdOQeMa75/o+sGGlSjs1Aa
qGl2nbUuu0rOcWpcgFAg3HcJtC7o13zSnMF7zVPvqzbFyr3Zex73APreOkzrWyl2BsxzuRN3Fz3u
IabSWJddupJQt6Jxvc8BgPRdNYTqfV+V/ueonr/pVqA/SGleIsAd3XqUrp7mXCPN8p+kFPbBuU3L
9JNZ6P5nf8aXWFjNS2k4zmf/PPqZ8y3mU3luR7U9O+0QfC/0cz3U9veSiCwkc6r6ZgiG4isyd/ve
itxP7CPvEHkoHmpfgTw/ALzR9aG2W+uWhqjA44yy7oJkGc+QHU28RBCvGZHxS+QOLcjUQifoPm8d
GqM2DpXdWacBScGHbkkYGNOhQRv5IEVpwGFbPDQzaltIVl8JduLKQVcR3YDg6A7bXfFgLIkNFe/V
VYz73KnmT1gBvnZlNH2foiXQowXPAQ8UlHup/jWeh+n7WEfWflzqo6X+f/d3oVza+vuuz3kIT9s3
gQvh23/Ov9X/2/n/d3+5rl4NILc982jmVrwf2LA/l8NUP+uOqZ/tpQ66jPpZGnI2v2uddIEosnku
l7oPx/LlhM5K8c6xzjdREmtBW3pVo54YGdmfOhX5aC83T1s3aRxjz9vVNXiDoHxUstYCMAnma9Tq
ITg6vOuHHh6bQzZqxaMko8nzKvo3fac11VEPE/UuqADiMUlJAYZ29a5dEinahgLofi1n1aFnuwbX
439apX4ryhFSB7fdNY8IaNuq1jNt5ZRJbx7dx5Lb9aNH/gNGMu9bAp6JQVXmF88HS6qPzqfJ7r0f
BgR0WAu94dFyXQRHE/hWilSN8L6CJgZ4fGlK5WTo3vwFRobh3HFWITx9A5Z1kWuEGeF8fdVa9yhh
ew9+p+HoWs6NeMWjzl37TNyIheqAYZz0ph1v9TqEs/u/CjuruI4VFoBz2XxJgyQ9XN1HlyArkOi9
czFTs4Rcp/WfMydRniGI7g76jYeMWDLPcLoYcMdAQu6YO5Yg4GLisT4rVdaf2fxBi2/8rsz2OxQj
w5coRgk+6dr+MWp67UaN2+zij6n5EAY6mhhKOb+lYfqboMPsNweHyMHfKqYJOxbSv8/oyZyNsQse
qqJpnoslMVSWh2EBXeLSwdAXKFJDyIbVlg9aCi4eymT1OHhF9yD9pRsCT0dEIycE0CCnSRZNdkLm
0ZLtk+cAso4jupTpE6RDCERYCKMZnTqe0EGrH6ygS84V0Jr7JANUYYzmfOe4RBaDjrevTjZElwIq
46tnRtYFs0dx603zcJtV43hR1Ki8ZkaBsI/fR3dJ40PxNDjuXVJOaL3WGEmiLvFPcduqKDCo9cn1
ihGgK6TLEED1T/gnymMaO92zD9sTvMHEDjLjEA1U9f3L3CH1g7jz+BpZ0CN35q7vQoxSQaF+bvBB
78NRNd5G14XLG97TL2jP9LsqmsZ7Hx0qKKjz9FBNYQQTFvxxfJsAfPjp/FfSuEcfPbKveK8beG2i
BWs/Ry/Ekv6ObHX+S0mMvzD8Ai+3AgzlgaufspaPsz+Y5345gxuj30EcWInEw8iGyp4g6STE5K+C
uES9M394xBqwBcyGK9yo41OdOPrCxj9Dulbfe9bUQYXMG8DOqLzJGg0iGcj7xocYthYW5eNNbirR
q694zoOjgaYVIfjQ7IHcWf5w06fD9NW02TtpWvDqFrwp2pQX0Aao49eIAMBjUA79jRylx8mlNgbt
Nne04YAtsbgFERSzVV0igy0PQQ6/3a1V5gQhonSR3LtKe2mRyo8tW/cxE35CLrCdR+qqygWHhgNv
n6EY+GCVLVKOrdK9dQhY3o6+mkFfwS3J4NvGbjmA9FiKMNp5x6kt0Llciro5AVoyreIiRT+ttR3o
xHiHyAMgOdthU7Akeh6i91SaU3kdvaRCwYKcJFsfyUkdSuP0bnRClIacaKz/w3EzhFElAPX/dW4p
vru0g47AhZXQ7l3ddohcf4zK+TZLvzZTGL4y5/q7Inasi+6Drehz40X1HP9sDKGyn3Mes+MV8ZNd
FTdSkoNMw3tpu8y7tyzlBuqi+cHrGiCFbd5+6Uen2hmDE/xoA+UVQJH3t6lpp9xlOoAHfB9ouR7R
AVLeLot/Y8x4hB0k/quK6pjPTtN+XeTu94nVlffYua8qJO73AAWq+1yrwhN0pvMuMdXqfmuQVhZY
f/qZSPIUrbNXuzdCZFBuXs4gh0jHrdjbo7Nzhhqf5X8v8uHUypiAF9L9t5QYVQgzl4tsJ5BiOqg3
OL/i24M7KM5dNwYIECEdiuKL0odASHTnyYTJ8Sm1l9lXK4gwMEN3rQPpi6RS6t44mAruHRXhkliF
6n8tLnUodQ/30ZJIHSGY2hFdNLwgS+vWIP2krqrV7GQOqAJIsbWN/BhBC3Po4gnzflX/FQFc8Aq1
/qYFE/C3vpzenJJNez01/ks+5/2BULH+We9i2DCdMXt0DUhVYkjc7ierH24KomphcIyI2Ue26mKl
Hpwgyyw+OGr0kKdqdcrY6z6pcO1iMcB6nVq1gmG9yD7z68I9Nm/3S2LDgGLNpvkdTdGvfpPaP0vL
v1UxZAYw4YBrSuqEpfTnomxt6PswMuDQ6H6Pk3fn53nx02jiH4qJlZrZkgB6ooYsq0cNy4RqwYLS
M5uz4bNfDw2c5mwgpHV0wvIaZkABpTVHwvPO7+dmJ61xGmZoXsIpJ61Ta6cPtWJ+T5Yz4fHIH9O6
epG22HSxOUG0xJo8eixbVXmIURIiH1hz9Cg5SdQs+DbranXZqiSHGmp4iNHxWY/aWlUnc84xjqid
1DlNCN2k24A7hRx0v/XbrqMO2X1jFvatP+v0nWNUqUAivYyJV+Ii8nGeaKl29dxOu6rgqMCsR9o5
naGKkQZJRhfWoL2y9KkVZapO2zGar/ws5xJmu/+e5l0Xy4nBkMnJt7P1yHTse2cqD+t5pdlPYy7x
rudsK8oeOSzzYNgeQLDl9MpQAxEEwfruQGlYLyk/MMxU/+SZ5ttaZ8gv2C4+eQlD0Hc69dKE7eEf
/9PW+895tb+zAN6G9Tcsd0Fy737s8uPW3yQt60W7MnuMIXYFKn62Wle9Fks36eCbNWYeyUqLJJPc
fsmabgd1w/CXh0foXumGE6sN5NTG5r5JompfI2ARREDNgib/YRXNBIceMY29erFDfz47XveLsNzp
kEKsqEY/ez1BOtK00aPw4Afzhu4Spu3fdeZ7J9ZMVxcK06jSo4NmTwuVrffTVpDIjrudUjORQzRr
QofvetgYG9St3Dp5Y595Awjvs9n03q7ntYPXY3qt/Yrg4u6zFoycDJgfjNjJQ682d04M/rIi6gmD
zjHFulWY+o+wGO4UvJ5TgSTiBAVDuTj8CgWnQwLe9wYcMdtUL7lGivZct4nypMZseUv0jJ4q/2qy
FkFebqkaxh6YVJrcr3UaIi67uRiyy3ZUgCXvkNVQLqGbqjxJAxi0H+0M4qpqe6Cc80tTvTSpOTwN
LIRap4YLPWdLPsyEjEBeFvNDgs9KicgKCjnIHlSdA7NDO+5GoKamR7yhlT702ogC2JJMqf9cD+D4
s+LqBINF1D9JgbV4D8ZsPOkFXGNSl8PAcJ5RWcNg+p+6bmYhAaWpfq5Q0Stcy3/MlgQ6Cq90qqfW
hq4pbeHFGVnDPM1LEqVGeeNOzrSTIjOI8RTDRgFgqFmrtvrGNr9EVmvcSpWrVDq8ZOOMXGhTHKVO
EkP3ddxEcDZKl3cNMOYZU7NeWKotvcC/OxX5RS4sdX447GyvNQ7tVOOxXn6kNEaJml8tGwLCpcrC
rP7gOMphCML4uSiPBYDgp1bTomd85r/HqPIvg2bcQ0Se3o2IVT1J4s5w/UNrZZ22unTqc0TcYOZP
VCVWgDT6BprX3W1iJdYTxn5rPbaL7ONc+KgfhW2zz3OXTZufojE0W6V7XssoJFWnukjNPXG+tIel
pV+XxXPcuI+zx+qgnyt8RVVnPnleojxa0TVYCkYU/0lGq/7WYbW8ncx02RaC90H9j8CMrd+YwHKU
zky9ciJHLWy0K6InBO+6h7KYDuuImssoINa43cGK3DwWdRY8mxjJnvW4eCn9YLxKN0lYkuk7ZIHK
GylKXw2W9YNVETkuR0kdiIoUSEJyzx5u3Htq4D2lueE9wcs93xpG9z3wa1hClnrdyXqUpOKdH7sg
/6UbDJgXPPfhvfRg5fekRppxjWbGXzFF7Y0SePYTYFHnCQWx6qiFLloG4+w8SYPWQu6pljhnpCgN
EKaYD1XKghHlDQXm2LDFlWwY+z5i/k16627rG2I7Rcyscc6pXsUndyJiAjrL8LkEDXFAniU5Gg7M
aHunrfyT4Rkwh8Pf8gzVc/Rstg3YUCPBfjBiD3WNFFGhRctEEtYuM2pZqHnq88hqowyQw1MQC/EX
pj4f4uE/uaUIv96XvEXLD20Nj/i7RVrFRxz6VnLINWf4r2/bBSXULSGMkpNkkEDJJWFTS+CkVEJd
2509HY/3GEP4Ukyv4Rp4tcR5qyy766+qPmNmadnFLsCHLWGNDNRBypmgHnoz+2IuwKNuQdLUy09A
mwjkkS34I6uC2A02SIwC8O7eSqJX7TgjcFQv/Bv/zeqp9zNKdDgwmhzaR2nu+xmEqGRjaGeg/E9i
3BwQ5+O0g2VvvWPuhARJAs9I7Nq4EOUurs2QvVwXq8wZ7hPkDkCYAV8wj8pkKEDsul9TZ/7twxaR
FtV5RP7rYGkvAbqOt0XXf3W4rdcIObBTq5nfw8n0juMSVZtwmsK7MuNkR/m/292WnDwBfFjh0Qy4
VwoqaVe10w91Epg3LUJtt7ZRlBebTUJSxfVOUbvzYNqfU/61ZY0g9AF1qDxhhoBWsyZ3IaSfFesQ
14CYF1BavkRcO8vDklwGacOxghaE726v3TYwWwSVjaPLKGHiS9Lx7t2NAaLMfbO9BgpFR9srSuZj
78fgVoXWTzMLlaNh3RVDPd42oT2siWFG462vL3cum75nml7dAvmtbr28gnRcsrnr9dpRsiK9KjlJ
EseviHbyYMNYYueLRY6lNCoAOiw6/nFglZ6TX6IMIoAFI7r8TUnkD2/FLjNgltHQzfQXDNO8xCjK
7SgEcyrZdsbglWfOdNiejIzTrSg5TxuQtwLAy+RdwBNIYixhf1tidWZ47kzrmiyx9zIOJImW4oCL
4zRHzZ1Ulb6FuEPgshoRWYNeFA1spef59kXxKdWaGvVRIwcDtqDG1qzT6cMlgeQLkDz3dOGHqExk
DCSRYhzBQqxFyu+aJeVwRRiy3c2N06OKosTj1XGLg4FMV1uM0y7IkNYN0ac+qG7FLkZX/TO2n7+9
dHzVyoVYl/UIurEFgnNA6Sdc50c968GNJvdZUYU7OMpwlM5leGcTC3Mf+N0ef3uzG6bsIdP4RORe
ZR08WFavatXumTJKXOhYFsuqu0A3sGxtZ/UZ9L1+Mw8oCNkumrTOl7Zu85OJE4Yo9q5Hi6UJTlGL
ECVK4Eqf4R8hTPDAB5dJI340dc3eT9qkHH2lRRam109w/0NPN382zPSSlyX2OySJosb8Vg0VmoVT
eoJ+KTpaAP2KtrsLg1rd8XEEmRwWxaEBkBF2dxC/Ek8S49JVVFyvQYxRBSzVHlK26DRUi0Z0axCF
i4kC5/R+LvUBfWO3OZRQVDQutsZ+/N043Bi395BK4fi59+6CKYn3EQJbfh6r8JoiURppmKt7FeJb
A/3zCdHMqv8d+yCyVSKp9uNsuWcfrhulbG9aPeQmwEMXmTZ32gzBijeDSVzM8Oa5i+kSIUjWY83f
Dp/uZW7RNLhjHPuSJ2dDmQACK8T7d4NyZkUx7/E/fmfxHB7dCfx+qdgJ3ESE6bgza08TbI4LPRrh
m/zxIPemm8R9HqFAusHjqd4RTIt6hosCg5rzoEtQumDmuwDCYDdwVbS2OhPOKVBPofK79dGWqcf7
ZQTpsd3ep+H8y6Jxnzd8KCs22YrjPxR697PKYEfSeUX32tAj1jQN+BtDB8UcNTYPGETviqRBAdcG
JwaC+5BiTjBMQOFzoqZ7u10oReBa3o16+8Xne3GA5XWHLjP6oBkuHJdr2ZUXwQkx93uiciYYvaz7
rlJOWdD4zxOM63Pl/lWmqOoFavBj6pVT67IRHLT+sCwAe9sIr8TKnSwv/FuBh3VXjGgTa+P81asw
WGCA1JRfDhKJ8BoZ0cXQsOR5sfoM44K7N6b04If966S5J4RwCR8JCcVSTBVvKzskJfmZVFp3mqux
O0xhWp4U9y1U8nxnxZl/rNMc+0yfnyxbKe7mkBMOLZbBSNMegzFuoaac/oer81puFei29RNRRWga
uBVISLaCc7qhnBY5p4anP5/8733+qn2zalnGki1BM3vMMb9xGPVPdv6J7y3OtB27xz4nqrUjrws9
fyu95t0YJvAsAJJci9DjYXrBkWsBO8oSnxTPckM1aPgr/NWNR2DqZlhUucmcZG8LTd9MILtkJl4A
ibUCkySYr4L6qNWDKiN9xYUYqhvj3rBim+8tr7E3fUZx2wF1qn+y9W01c+BrRfKNObcMevOZCMXn
Cb8kXRdoqfOtBzL12tsY1OgGaG1qGR0kM0zAMjL/Id+AMJHv2Wyfa0XTvvCOwuSw0phPlk71z5qe
bSdSh4emP0brSIBstYTE80rSZatkv3yRnI1e/ZRX44cxEiivD8udyKj8x/WK660RAolGp9EnWKEr
IJMjnmHAhjHnhN/VI0Cw7HPiTdp0DaHAmqUdGkWRlQij9YeQ914PCgfBn0iBW6vZdaUd3ZNtOGxp
7WS+ap1nqcrAqkYWAg0MbVG8kXFfBIZHw7vvhnTT9+UrflGGHAf20CpPyUvCvSk7goSvObE4o9W2
14oXYP73oNPcTf86SQh0bZozdz8f3NT8qbX8p0zN7761CAvsIPPr7KFQuMNqHpedW9IsSA287G6B
jyhZ4jcDFVSVwP7mpX7Us/bcXoWqark2Yn+t3iF6YeYXTrDK9pPYwL3rtkqT13Hn5jIl2SatJWrJ
1ajbxupQG9wUSjxCEngfrBdWTRn7mXHoyvTiYMTYNEV9LvP6X2k5h7aVn33KxkuJu8QtykDoxR6j
CnpQNJDXMkfM1bvzzUCaWQyqOmhxoG9HK4PIM095IDXS6E1tWDaaXakgsrRvF7JREk0Y0VNrKwiV
MgdHhovqnoh5ow1dihAVILRXlMykeq6UvhOkeu/cROIfxrOS2pxmWv3m6XV2M/lx4l4ZYg+TlUAb
L16WdSgC+DNPSbd+10q+mvVyP0nfLGW7k7E6raA5cwl5rid/0pDyVIOxdusezmBt0lET/SGPImza
MpxTLXBTsu7fl7T58OLiSTbjUUk8jfr8kgzFvseDkyvOiWzodyDZQNNMxwRwIIY2wGhdYQd5ww5c
6wKr4/qEKm8X+7avZ0TcBWYcfGigAWRXxPbHMqgPsqnLjVNoz70LyGZIzfe+zL9ncHpWq96ZL/vF
tosv1grXKT2MonxaGCP3C71+aEbg5SkcpinHUc378SgIEQtr2gB4/iy0o34NaUACU+sP8Tjek2lE
hqCLPj4Pzm8vetAU3GHJ2CbqvRIgfwEobzQxE3mpV2CbiqM5VPc5aJ6Nsc72VnheqKR3eC97AH3Q
hg61sgd4+zlm+QV7REKOJmnst4Ri1GfmhrHwOWDTTa7IJkLZQRUe7G+9HI65Pr+N/FJs/V5TTBiQ
PosXr9NuWfkeMZc1m3F0eOvjs0EyfW2b4ZDNe1VHu37fz9Wu521hkWDnT+9QbejtpdT/Myhgpzmn
qFT7gTw1vSdYTHnHvIb1OVo5/ZRqN6dcvbMb/RYFEco5/rRKda9yHI6mN9yNbuGT53DfDPGHXbJv
ZISM6Ia5eHeYqYdPWk8+rRlSHgTRnyvnBh0BsPEVZUNnzFQ0autaOgbjMRTsMw4eu+W6PBM92lEH
pDpaFZfL+CoHROW1cNUGDs+lyFS/aR2IgLrAcGSV8VMti99mUN2mHIo5aL2RxEiGDrtEP0y69+BY
FJFLAjm7iqdbq6fKbsboYxy47tbR3Elg3k4/nSzUO8gpeQDiTmoF3dA2AiWKdwrk7isMQoxOMRKa
hXbYTRZvssPbSOTJyoJulMFoOh4D/667mbK5DMrHvoQRNeWavjMtmA19lz4QAD9EsO25wVFJ3ns/
uhrHowGIjN2YvXej4UkTC9hNb/wQA6TxRUvxvYwfXe/t4gmkaJ+SUezlXlAgEXQ0OAqM8UGla1w8
FGGtyPw2RhEYdb1Esc735Tq5B0ImX50UeA938HFqfoyB2niZuTxr+DpZehRaTcLcDEMx43Rp0weD
5SdgOglXE/k9a9oe47T+R8hoshHGSFvJeo56l6CS6suAXOeuHVMSBolgUeqSz1mdxri9lRSL8VCd
J4+mIfkioK5ODBC9UGu/uDQtfDu+ZkWY6nux2QHk7qTOrsetRi5B7o7XhEHu5pIAqayHo9q+5mbL
1TH7slv1iz2VimK8yDfCpQaTBb6NOP03oWcPt3Z9JWTZCt6bmp/tet4apq0orAjNSB3YDnK802bV
HFItv7NiCnIyaSvTrkILZapt15mCNplChrStXpYBgtCzTOIv+FawU3M8e4nRcgVw0mj/EP0+0zo/
RNJSJAMPdCvPZQPGDMS92BS4bferHXdBDxHTmzM/W+1TN3p4U8dfW7shavmYEsxaIUIDfMR7lzdb
RhnvskmInV6170AWbsZqhfhcXxHNH60guFp5BsP6dfLcCIdKCA+Ui0iwafWYurNOwUxiQa/cENOS
TTSkM/uZZLhHLkyF2J/ZCAJymhcy26W5E9byZOry2GZcgQnvcC4IlaAr+Ws70RQUA8ThcpsYMkyl
+ljVDc6Z5wJH6oZckHZbGrxPRImfmcTANrKyX5fMKg3LVYK3XzXIfFdvmw895M3sbzVjJwk82ni2
9ihqsZsA3F4XqXoDB5VRqAUDdXily5H+kbOwadYt6MD3KbG+TKktu8icgCUzQgrRkO1pUYC3oyK0
Pc7+WmN2gMKE2MSE+RVq/CFNYCTl1j9LDtVGKuR+G2oS6yYSog1e0NTvU1c3oco5QU7K6UbzOEsc
2/xEcPklQ7m5nXK61iaN+4Wootw0HgD2lQFWGQYoLSPQ89q+/sA2RSMOTJPGvpuHwoZLayi1d4zJ
pQ7IGh/UXA89ZXjLjBYc9XCrpZxtdSc2fdE8Z0XFOJK8AYwZrDX18zx4pPoiUmxkkYQzieNQO9ez
xMLeiJ/F8L6bcs0CjGwNp+l471Tzu9PP35BE9+uy+NI0PmqV2tCSZxC9DF9EqrPhk8yVTx9Eb8Tj
lDv3Y+8ylpGVp8kdaaC0Oo1s7z2zBxLtS+spGh5GoYPqhiFKghiJO7oTBSqpToUtjsKQXLrxQJ4T
fYxOdy4Nu46pruYgSfU7AkeezYlUTG+sdnGyPCSRPeEFdO5pqBDgkkUwm9c313twpYZJxLyy+MpB
+cOQUWBTYIKvi4PMrIMFii0x55upG+k3JKHWVKeqeAab59HsjPack37XJNZWZQY7scngUDOttpop
Ld+96WOAnYh+eBfIBvdGPCeVs51b/U0rClotoxlGCuaeigjDK8Cgtc7ox9PwnbRY723rQH3RVwUF
xuxsbKpKdl/zRc8PVNI21OGClKrU8416krwMeQiFp/kR3tyqtQzfdbOfxUneEvqUyzKWvjbBBsw8
czk4y2st0mIbmWEhaEhXzKEygxpvJTkwtRjf8iq+KtTs/KOMT82Tnc8NgV5JZ6C0klenhRlDpIvM
n5Xi7m2T6r1rZkqOSQ60CXvawwkh0Z7jwVD+aSIyMvKkOQ9xsrMIEtl5i7ptcvOr0BjYTTLI71fe
UDt840h6piFe7zQ8KpuWK37raQ57Q49LaZ77c7XsPCjAy4Lcjp+rDaI8hs5WMxbYMolQ0NXKemb/
iggtJE1/6qg46o4G1DxrSBaKbFpPab9PAGxsMC05m642f2YL7FTxbEinInHL+HAMbe+sCv3Ew81j
NT91DeoUXvcPvJlPKup515rJeQU5DNk3z33SYKEQrJcuIcL1TnE35VJk4LD6xBKD9Xv6R77lOfKI
WE5ZowyCzsvJefEMdbt0wEjgzJElb3WXqROfFR8WSJT7NPfMULtGLifNcixsHep7Wo27NGWfplP7
N838wjWKDQRT/XU5lNsuXkJ+ji74GAO+TQ7ECj3nhqkFJGCFLwySRpu5jXAP/XjqtXWtV7TtJ6cc
qTYxptorjjOiqxmduC1yj20qS1RkUfBybWKyRettO+w177o0P1oDL1WJZwLB9qHmzdtUs3WvFTmS
obDeJvqWRjxPAek/V56KFx8TWzzFq9wbBQW6iAnlY3WiAoC0xx7WNWG3tqOF0RiSMILVnZfE980v
C29E52dmslIl030h2KnJjnmabCYWRehvSUdQw2LW5EHNTwBIix0errvMmY60FRj004qzKOIhYBN4
nK/k1sV6ND7jyv10xv6l1zkxc/uF7ItHU1aBiMkpJAIYCjhBsstN33G1MNaFQ3zfW/rbONhfmjOh
K+N06y2y6zIdMSbj/u+sqcXExHRox3PewgFnAcAGd4U3G+/RdfPqavFxhVQIUvuYm3JFuOu/m1bt
Wkd7KYgk3jiJNftzTeGt27gZIs4Wqpixqj1GxYW+sUVxU0fDVyUYoUjGFSgl9qdufHQKcWuVsvdN
baSmqrDf6wCqVaZpgbjm846esWUUnCj6rP5OymQPuOKmS5Odnts/iduhU3V0AUlSJUoxDc2lOeeS
QNGuLQ7NRGTqqDdbXOGfudFjFzVJ6LbTbZbTeM4G/G9RBTjY3vIr3I7JxUkrTMLzsdIM+E7SSDYM
PUaz9RANjFBE0b+10p5MooSUrJMnLf+AmVjZq+lrsY4bazbPC+yxwBqMb2ccDqaXPtYznXUmAH+G
6PpmJ8XHYkyvecVcNWkL0K9q/uZ0Pi/5fKoz7HlR/EkJ8UmwarJx6mlnN8vH2Fzn8nRu5Frp4Qhc
a9jjJm47avOrUqlCunhJYC1Is3pqEgBvoiYkH55NIkXeV8eyIE6pth9KdxZ00LX3NZ6PegtC2qtO
Jku4cNxwqGvXL2cgd9WwTef0LS064f9r7ebbtoqvqGnwWpr1fQmtcXBKFhfZkbZkD+Dxbtdq3kbk
x+NyYlbbaG6ZM3o0tQlzOpO/TFnslxksYUI2aJbpiHpjNXE24jlfhRXo9FRhcMXMglSzr/vDqjKS
EtN8t8bOLROUn1K0H8W6XiY4X7TV5Ikr5FXm0Nq0MfCqGg+mG4dml/nOPGI41kiLytYzw0s3UGvX
sLWtrQ3egPuPQR5l4bsmV9e06tOeTAco+tjAlTsCWeePaizvQTmINw56ysaiouMsrk5W8TKKPCBA
9a5LhrdkogV+PQXXhYgpjCX6LpacKMxPnNciClHE3yJnOKPcXiJA+ewSmEMrWmNLCtFtIcrHITHf
SyUFG72EspZ5KteD8iQGboxV+vhnFYh1RBnE42bPbuyRUO23Zsi+2f0+MQU6HMDmk6m8RgFzL292
c+ya6J3yAD9GQokSIdQfNRo5nUHYyrjY+dYtzT0uI2S9bLEoGdqYfEjtWDuNdmav+apKtN11dHbk
ZVdBbcuZPb3yduUKimYVRb6vulNVazQIeIKtm2vf7Hs3C7MQIo3cvVo15iZLkJWEZMXKjW+mdGbT
CDmB3r7mN5lNbPFih0tfGjdaQQerZRKBToTDRs1NdMYzjHBZvPbAeFy66RYymJRhlQ/a0gONd/I+
/PvyP4+Boc+4LvsiChxGOADxNyb3qoGwcaesyTK4pj+pN1ekwLgJsJCOWvzWWw61w0g6Q04fEh3Z
EPhPHWvU9vw9u9WgUB1FhNIHxJ6tzctadH04UaF3M/ewqUOATIdH8oU/x6G4TnZx91m1+SCMyQud
6J9DZqe/FMYnPjLuNT12t0wXMTnHxbs2AlStLUp7ORu/UeVy0VBhl1H0ZWVi9JGI3ABsgPAsIM56
xd8kWZbc9iadryVbot0mDh6+yPlOPPN76rFvLyzC0RgdIDEDSEexGjzz1cuBftu7ZtFO7fXl0msH
xpLYp2bI9577Aj8P7GFFssRa+dOSHVddPpTNpcnEtMmK+bGK6T4XrnvoGoGk6Vxyk2lyx/3plA3E
P27vFru4z66tA08rkQ1Vdyv0ePb7zuKK8EiBZ6rshnyMKmjjVtHDHwKK65nL2jpUkyBQx2b3trfi
RACbwNmhS4gEhtPARM0tB0Jj3G0zu7l02fSmymvQosqmMLLKf3O69qcB0kaMvK3b7JSt2OMGu1j0
Byxr6yX6W7o4Jy/+Z/YWPdmOPDSXDWeTuhXLY/ZYzi+RlUIXctmjJbEVbxix3qgBloOqle96GXtn
x5439FTDLNWN19xjtYYdy+4WiUWV5EMZ6a0YUV/kJM7ssZ+kXr72pVtstU6kGC3iNxgjjLC7Zsg0
k+5j9GAZvJoOHWKHUA4RqUb/KntuJ5NhdZPP2Lx2W1eNYEg7z0OCTPkp89aiF7bTXfm5MslfzkiV
0URzBYQKI+503OdBsYfTyF1yq8L1cykNJpqmJ6MACKhbIF+musFWhWBlNz951sJ+qeZ9saAzG4Xt
HUxxGMph3Cwxjal+RXxynPxzROTjblNrmwrTQ1/UySHOpmsBbb7bjLhsUCtjcCequ9PLksaKaX/V
19ZT9NGisPhGrlG7DscezRKbbHcTMxo4UozcR5KzsqoRO0eduZPpPDFf5+NRabZeZUNJX2h7yGti
zdii+KXrONMv44SBjJCHXQKlgvJuo7p8vG/JTA964o2uQP5bdPlTbLd+MaLbKIgaxoysSS3VHLKp
hfjBHSFpReS3Y6qfhlnfldSUm8VhcjpdSSwX+sVrhBUKfWx3ECIPa5s5G5lX28QksGWNuTnEsehv
Z/T23MXgnuXqRVaYTPXhma4Zn3+1Yv1BkY3SPrspamR19q1wajNJ9Mq0g8UARaKt0uPg0D9tO0T7
xlIaQ7HwIAuv3K6Dxc147t9A9Gwr+1p/1ozGrdPBzllJi7R+qeRq7R2zxs0s6uVG9NeeUIedhvgN
PHxO3lHXFuSJM7uxFQmnhTYLBrB7hEAuNLZZ0n4pi670HaOKfJArFV5Opl6bzCeyrQIAdb0kL4Xi
JfKFS9gqOtsXQlzzFNqjLbLXQfLeRsYg91maY2DismfM56WT/MWtzUsyT4QSE0uWNVoy0p1ebc/G
WJyXR1Cf6jau73UkFM6oahPxqWyTvAf33Xds93hto1l2BI1MdJ2pshx6PVvpNrWfxdNesHEnXrgk
YnUUVUiz2IIRs/OmU50Q3sKs7KcuBXHvZrSdsuXVmpm6nJzpuY+Y9cQG1IUVQTQs0cNFpSsHaf8E
KUHIOvFXY8kxcNzxJqaHinDomYBR4gXZXDY/8Jt5i5bsbtJHjfBplwmYySV2o2IwoW3w05oodCZh
IyMJmxVnsh2BW+NCYuq/OYllYLlRlXkAVFKvlBU255xojB8V25+6+W9S6w/oGcItAIXb7d3aSx0y
ToQOHX0C3+KnhSl3esEEBS1D6DU9QyboHto8nWd6zJIUnyyZtn2ivXudcLej0RG4lub1ic6fsy1W
l3Q8QU+HtpevG1Q67HMY7qViZV8bAvYRPkyMPOC2fcisaLmRkU5vg62PqLDkOHGtdhoseHzIj4NW
6LvOvYNxQWGoLy+TMvZrr6MKq+55mOiIyHnwzbjqfTV7BoVisfLbx6ekH94LSYvM+mdO6Z3Lbp9N
MHfFaVJYjdgOjIoGdOJp1Oz7jrnxS0weiVYTZk24UzD32k9XT+9WTK5XEZ3yEW+lGH9mF0G/yZDg
cVc+DYgC5L15cH8rifhhPU8R28MMesOWAZ1P7Tq9ljjLrXKILiiz7F4TDfR8e+GUW5t6U2NFCYyJ
PZ9zZeL3TfWrW/PXMOlULHLeG6w94RW6PdfFF94N0iuhn9LvZWdsOt0Df1HGWZVkyC92ESYgcDEb
BrmW7UudQOcusu7a3stu6p5z22qDmDd5szQe9kCa4Ebr2dtkmOdz424t3LOBqwRpG+PnstQX7rAZ
VbC1EQ3jc11d4QNpdkt2Hdgd2HcQ2oZBfm1+Moas2Cpkj6buRX7SIr0mtZ3yP4STIq7HSyWZzNW+
0drnDy3e033VQTuJ89TTZltV9e04VzaLYGvU9RjrJj4VQ1/D2Fv7S3r9x0Z9K3HS3vw9JIuWKCOU
hyaX/LX9NYImUvsS+yOeXJO1lGB1V/Og+HfTEjQt63DUGE/ZmGacB/prD14iMEzT8WNr70ppB2L1
XuM0EUy5oWnXfTlvu4iNTDkzB5FtOlW3h1b1T5PTrKGZWel26oqzwjJG75junNUVbcjFQ7CxO+Zw
hBW9WjpxlHCssUzpg6lAHd5aXT+ep8Z9KCre0GotNmVjdOfBGxoyvHcuN323gcky0N6AOnbpogWR
H5lxSNTXPBpQxB3a8tlovFgSZ2HTfzQtJBcmuiiFyq3XOZeSjljQrKL3KVq3EaODEy1WmDnXoI35
N+uWIJLTQHzhTd6Nagf4G+didPbW+BRL9ipsy3a52ST+rOXoMcZ8Y5A/QJGjfllygUc57p1hdfft
mCPDyPilWOh/Cu5LMQTpTlv+KfKDs8gyzqltTcFQlfFOK0hGaA33n2Pj0SyHFzVM0UaAQfadRfed
fmF9ttYfodx9ZxGTnf1zJCfoWhbfrWK2VncGaj+NEKNqiW9nq3nucswUAyeX2T8xx3HrdTh84ijZ
RmkHxWM0N44nvq8TJxTi0El6z7T8yHSOJs7rgv7LdorlwcPyc8Og4rNxjRmPG41ue80b4IifvmDY
kjmiGvF1pyIXqE1WPHmSPrXpkFEEC+RG1stlsuge2CJ6T+5woLCq+NG8bkcT6/7UnZYxL0JsGYdl
ii7EhTD6ghaRGwqrjsNzxsvyWlb2b7eqkxDjhSoVbHFym0ccwdmpYQjqd7kYObuv1Rl9lIvMEkE5
25coJ9a+tYeDochBL9WjtqzGacQLZOID3tXpvuwocQfP+jVza9xUsn/V6mFF58q5GfC+mUxmtpie
Oje5Heilobl9mmIYjgZhsVniLjttGLygX2vfEwlnS3pfQGbwY9b6ugvBKh3wTHIrz3WT+f7mo5DE
iUXKInFa+43t8TMX+dfQJStnvxnOLZ+LSAkvJG99J9f+I7YQIbPsOk6f0UGzyHgyazf2BYgyFAY6
tjZv89RNO4xPrLA32ZA98/k/OF9d03lBjF6ATIvo33v6RpvZVtnxr+rVQ286v00xvLpL/0gXIvLN
TIOT7xCc5UGUaiO2A8K4unfoo2qkBkuBJZvIA3czlmvLll+n6+xE1i2gtC8jml2/rfCJXbtZ1cB4
Pju1IiB25zApCfzhZrGW0OEKquI6LFm4I6m9WWP6D7hZhfLcqrDWsbUx/p50v5XTv5IzhRpd1ZdW
7IyIOydrOnRlb1+KCfpx9WXmLt50tR3dFEudLhpyGZg7ba7xM9qCwS4yfhzzl4amu01W76SwpAWV
ARoB63Xa6nh6veRG2auxydLk1NQaqZVWeZRMq+VVW4bDYutbbHM21cXsj5UMjVnF0MaalgiW9sHk
iSGscfnn4qZjUxoz0Um6Y8LgtdcOrPDh0mS/Sd1eoVPDwao0/m5SOYVExaG8ZRN2zUBb5hdjTbxb
lA1f9WSPu3ZqbJVTPSVNd2eNBEGAqebXSIO5xOvqopYz722fZM5WqKVd7qeLTnCVlR9h6t1j/wb6
pxo6VoomhiLcCedU2A5as52by7Dqxm1VTru50uKgzSnKmn5fVwZ1K5pwWqV8eqrausl6SksWoChp
q63eDDexS3B7rBO7gOPI8LR+6xUa48rTW6G6bTf1lABDfKcZFP1zVf/ENPTajDBKL9bSQFvMTzm0
F6EP+9Irlu1gUO8WQy7RgyyGhQqILNF8N8TWVyNuY4tVk5xAh3bYPw+PQy1sxtwn75eMlE/EL9G6
L3RQQkUMHDMttxab0iSmjFCxeWFg5ZLM+iWdR9wexqGJi3JnIA/IUt4p07taeShHm5YgxQWva9OZ
r71Kn3BYUo7CobKHiUGNSp6r1XqMrOxBsKbsXGcM824Nvca4ibiTMyzqjzUNMqIpt1mGGkliZ5Z2
G7NVVoCNkq/cmGKnwRfTl6jmzHKndRIuk7FzhoGqBLHRI7Ng02jFUajuJ8qmn7ynV5GtG6N9KNpx
5KJh5C+q38xE/qTK/h2nGl6/GVh60YTA7+mXLYAVWnbtMvlCkqVh31Qd4pl2ser1KbGdl8xRe920
Dm1CqaoN5hH8DuMeAo/OyA3R7t1xc/xnCG3b6g03DNAQkyd2dssdVp+/ugpsYP4lLEEOW35A1L2X
DkpcMdSva+QF3bKKMBmMZ48c1rb13pPx6ohPk6M2Y6TAaEcKRKmOdknuaW0icJfusw7FbYzqC8Cj
CefV9NhOaDFDzDBs7cgTg2ME2kXNQ8kgw8Zbl2M1ekG62qQocQgdk6MFJ4U2q7uz3e7BssvPrier
TNMdWPsY0vTpyRPIy5bHWIHtPs6DQcFmByy5dKBhJGDDFc85AZ2Mm4AXs63us9LHQMOl2pIaqlLz
Ig2HzFC4gRma+9hE++stj77A61rl9kYkFbPpjPpErX3fWv3Z7pTr02tk201o3UZrrbtilP22wtMz
uzgf1XBrjnSDY9opnfYNyYGoR7TVzdxBkMSXajp8tDP98qIw2Jc6ByR41sbUaLivreFojC+ljgQG
Fek6kR5qDHb3nqQooVCcmVa5tgHhSaVgJ/R4QRyg+o36j9Y1dmMnjqPjwENpSIbMWbMBWjg1guY4
nOZGDCejTscTAsRKW2/W9thH5k2vNepQ9qJ5yISWP7Ctvv7/74G6Z/4RThG3TRnBgoyS2PA7W+/D
//k2B2pq2hJr2F7+HsIOQB/CFu//fZJsjjPWcVdt7bVvHtBh2gfsYo+NDrzj7yGLeNdz6+n7/xxw
PaogwHTHb5sE/30ihHSm9GdTO/wdh9la3auW+Prrs/79w2zJPmGgkrY1v9nfY73sBx+HnQ3G5X8f
K1LXN4D6XP6OgN214HbJELTtfL4INf3PP+zt7l1RzTf/53FBbQBKZ6ah9b/HG62EYiGO9EnN838f
LohWO8c4jP6e9O/xol6InkrsO/Yiu8Zso7uMTM+nNsI4VTfzcPP3pfTq/JoBt25TlY1PXhcXt2aL
lljF88idY3DvyUDwC8ZvBr9y1GnWWXz/fnTpvN6PMesd/r7MCi8LGWwQwX+eOI7mI1mFiGbXl+0K
qHO58Z9D/17K9ZpXui7i9PdKc0pk4xq5MYIEh89jW+7ZTmv+35cpk6en2TOfy1bj99D1i9Ua/ePf
8xj8JFJG1x7/nsiuMPW1lRft/r47ZLa/4Ollqqao7//+sYu22+UdlxaorCTxR1nDupjL3v/7No7m
+p4XTPcdGcys4tdjynRNcF3R1Prv8+T9otgPVCEihbkbBiu9ILEnu3pWxR0t+KtzoGnuQdQ5QR2n
00MOUjPooSo8Ll0r/Yjpmydqr86PZ1m8DKhvXHf2/Jqs8OycwnbeKmVXm0Ib6w/RNb+EyjIu2VWv
7pSV36qpGBvMrJ9qxcheuPW/QVFRlPRU6HDU/qQ3LByrfhcpKppNd0StwpJbQqERMsN+QDQx5c7E
0WsdJvRCfmlE3FrD2v4UnXPv4PD/Sufs3a2S7lNnT0D11nvvJr3bTZ4Vyy5tYqJRPKO9J0wermbh
sARdA5f/HovzhpHKVaP4mdr2/u8bRmw4LBJRs/378u8bXYo4lMWFRrnDU/3nuCZWW4nFLPj7crg+
Qe2Y7nZSLkS9//8aZD3X2Kfpo9lzWyf+2jn6TrMMKMTXY/6e36MnGKrWnv7zq/59o+qjMax6elp/
h/w9v9J0fP5TQr+/bvGzMZG+X6ecuEhaoBfSgsr92NoZkaBNcuIy07aDprJHIAap3xn28FEW2tm0
mzmmR3y/ulHyry3tTwze3ussTZcI5IGx2dkpUFW89larauvWMWd3x+Z14vovTfri1vQ2R9ObXYNy
Sewt0wN8QGu+3ldOI9+VNGs/juf1wTPSeufJEtxO2U83uPvdkNTm6EKsaR9Yba6/4CjMACYld62e
P1SraZ6tpgS0YMmZ1gS9wDFP2jMnDo2iuM7POVun0IK1cMpzUYRjCyWlqGhwlfm8nHLbGkKrwlVQ
CZr/ozDKkzEuZgjZJj4ZnilDLhTnmOcMAtQsuFxlNxWmk7BhtH9v2VlyTzVCSWc48jsubuBKyJ+B
ffimH+Ll4e/Q1F41VJn/PVRN/f851GLM+UEn4zucBpvVd8wfcU9lR7LPwjmCbQptGTnj7zEEz3Bq
m/9H2Xk1t62s6fqv7NrXB3WQGmHqzFyImRQpikq2b1CW7YWcM379edD0Mr2096ypuelCJ5CiyEb3
972hD1Y9dqHLolLJ+nn9Y6rXOCtH3rTSw6l/lAX2svbCQE5iLavaPE7rYOL6RiE2BUsbxt0RsWxU
ffydHpbDdV4QEVR2dK/akwT/PuHmh1AVkX6w/uemcJG9gafEadDZ5riogLHsIQPDS3g0UBVeAtoZ
VrKtzx3vkd09GH0UN8kJMU622b2x7EfkmWStD7z0hETZVtbkjeCnudsI9zzgzNxDFsIUHsbN/IZu
beA5K1K5lr5rf40j/7HUkbZ7kE2F62RIulXbvMJCfUiSZqnqPegKAijNWolM/nfYQQYr2IjwMZUp
Jpal1w82jwWAAHMjscl4ca3XZYUAH3Hc60hZRTifUNNc3G4hO3LhNw8WKXU0px1kYPr6QfNGdSsD
95mS8Cb4Yv43jb6w1K2iEeKXE+VAWcgOeKikg+fJ01QAH49da+fPB9AyqIxTR/znwU9LYC2oBn4h
aliT5BH5WS8QqhATfJy8JeFo2NmPTM/dx9CHeOOWxNNle2q7T8h9qE/uvN0tS2gxStAyPssPeYEq
lBhxm/bGrFzJ9jbgRNS3xRtZHBtxogF71YjUZSqwnNWCXjnUNt+mO3nZjDiXZkOHlLlQDrKpimJ6
Zf16KVtv/Z0LcS1JlT8+tMvqhzahO9ouLeNV7xBDxfdqPAT6+LNQ1foxbPlbJxO8eBrY4pMWQT5Q
i7j4QtLuuzAL66tiZ6+NpjU70zLMjaNFwcpNDVQ/0IB/NXON9BkMj0x3WE99DV2mKgnfcLzE1JgF
E1SGsqqN8eCgsuWNkbEEFc76lw2nsSzTH2OBqGdb6598UasgSHOHE3uv7Pu3ra51yIqqpO7v1N7w
t16acbRuoHY5evq1cLXP+JMrFwSz80OmIzMY2hOAhKFdl2mRvHUqSbRRSbS1AoXri+UtuEG6at+6
yi/2WlklaxWC2C5v/fTVGccdwcjsq9YbOawnzzukQRddPNP/Q77cpDv8B8shf7DztDt5PlmGYZ4w
vw8QlOS0IrCBmeWbG+Qk3yMkSY+yMLKhPZZmC7xWOEgcKJzSSwCSR0MPzeFOjoHLOV8C04YDZx5+
Vn/dQg5Pi+ItTZN8e7t1YgALNpWuWbUl1IBhmHbotrgnWctiCGh2h+y9rEYVKBbgqbveqU82CcFm
VxMBAR2mhou8VKq3sSOvGmVm+dmeyFuHQ1J/zZP0DZhH/w2L5mPLfvRH3VlQsjIfB/t8ussdaAJ3
Cgf5ORzt+vBb0gGEjOObM90+hSfewFOexeVyu0RhTteKuxBr6Y2s3jriREnxQQZn2RHufghflQ4b
cQNB6nvHCkp3XRdAfPvBqneB0e5lTRZyiJjHyWo5s4vM3ide1tiP4aAqu8yB15XCUueU3iGioEO+
WoZztxxTKZ66SBJiopUQjOGx+o0jvbK/TtG1ZFHpvni4Dub/dNJwlhCVsB8hDHGTX69xnd97acU3
i9eogRQchqLp14sGHPbFj9Ps4s1HjlCtwOr8anPqtlnGhMCA7iAJB3NFP1eq49yXelTdw2V540ws
nlVoVeiNWeeitpGUjcCT23wR72WnQNV+CQ6k2KoFOMGmM4pNZoN3TRrDfwm93F4VHeIIejTAo4Le
iXlOB9VtSK3nKQFl4+a+8mNNfs37kXVsSY2qEc8p91oBkI3vB2EEyyJKIBCBFHgimrkauNfZEIZ4
miqPwKmtc8KEZMfZHFF3w2yiO9lrG2Q6x8b27knPIzAahsmpqK3qZINYI4Vehe+lne6rLBKvlVHY
cCp85ECmNHwrFAII8wD7rzPJpdYE1Z3gHbzIdabFirUoxlo/k1si4m6XyXOfwFBCwDN8jDwP3Sit
yUmRJPamHy39EPGMAA6TtmS0o/ye9a3ZjKlqn0w+n5Udx8ZjnmB/F6qK/TzMkkXo8d6Vpels6tab
xrt09mBo7VE7kupMCFyiujU3ZSD4j8VcXMc1lZnjbaH8nCF7mnHEIbk3PSwIIbeT416BSGwvltEG
T4WFZkWI0NtKVmXBANO22gs7+5kFhPDQbYBsY4BmEg4kAtLvPLc1cabt/IOVJdWxD/p0FadJ86qH
0Tf5r9aMP0LRB98jvqsE00eMLuY5DlJFB3Oek9jEFKrIrF8nY04f9N4PM7vOydxEu9Od9Oec0gKX
EifZAUqVe9Ca0T2Q8iS/1eskJMoo89cxz4YKN2y6Mtn18ZJNsLFU2nCdDGXaYlJgwuPDVfeu5q9H
5Rkf9dFHhOFOqA5lNjfciiYJMQAG9fo8QaRdtQOO63U4GPd5pserUETKGyT5h55v4XcRdmez7o03
eAsZafH6X4Z6afsgt65mMJwLN/w59MNdzUnFYz0vY8KIX/UqM15Uryqe/e63Sth91TpLv/Zo7m89
H+cUbtFv6soDhDKVHc7itTrwjIXxT0JUNVfyMtYQBAjnonAjFCadBxXdrkMVz+c1eZmhQavgqfrX
VllHGb7aTwYha3dU9pnwD1BGzE1CqnhPVl7Zy3aI7wRPZaOWDg66yPNokn5udidHtZbWiq0cUMtW
eSmL0hHkyuw2uitQzvg5XvaMmv+ldavgMLLOn31+GttkIDCnpWV29jItO8srdqGvDcnU/a198Hxt
6xgk7uXUv44FbfpzbIN27x0aBy2yw45/lIVA6JPvUWqu7DJFu6Rp4X7Ly9uYeiTd8XGM7LZUgVhL
h7FMCMzQf1YQfz9kWaMSn54vdQXEl7ySRe3z7AKeFNzd2jrdGcvjrR5bU7yOUnTM5GQojig1fbgP
4UqSNHVtsVw55Mh+uwcbJ3uRjYMKvqaAq4VcX+eGZ4QMsrOvBtm5TEYbjrhnLN1RT3/v2DYdAn63
1sIw7CWZVmMpJ8oCaeXsXG+reaRsqHvwYRZbjg08jRSnmbeJdOMRM4TyTlahMuWb2kBpSVZ1E8qo
AlfzXlZDK1zygNSfC1fXz3FqPsvmPkS7tTHxkIvGbHyrNVK9HCHsnexVhPqAk+b0iFG2+VRn0/XW
bmK2hz5qC/SUmETGY1yhK8R5dH5bWoKaYC4U49Tjq/SmeziT/Ou7Ned3yzYsWJNJGt5u71beMubd
pjUCzSUs/Y1UQk95XKyb3AcXPYulX9XRZz31W7WsA5hoLhAa2Ss7piFhZZf1RM0+J1qSbWVtTMsD
SyUUn0RbuRF7XWiBYXhG221Y1sSzV0Ntj0CZgnThIVRwytkKYZ3kCdIPFfJZcvR1om0EYKdLZ/b1
CM9CqcMzeDOfo0X/GON/cY+A/KFVBudN1Xn50R1gHbnuuezil3puzlx4NlVMOr1pY+dtaIxoQSA+
vJe9jRXhiTHGr74GeroxsdgZesV5qyCNrbMqGtZylq73hCPbKDq5SuK+TtG9fElH6dR7lF7JAM4v
5UURidwqUzayOsbj5wnfWTSs6uK59r2VfEm3ITemTThft12iv5qwxuLQOTaJQcZDVSEXY2R1xCnb
PvalIPcSaZYHLtR8GsfERG7oV/eggGG4TZmmaWQRRWJf8Gg1BKyToHvyg7Z7wmiJ0GECONTzqSJ5
g4FMP369jdBa76WPjOQox+N6Um+MDqKlrFbzDecs7nwvOaevUrFAU8TduIbYNO1YPQwZfHs2AEDt
K4Vfq4pIZmtY/vfgsQ26/DseTik4QX/2GjBh206NA9G/j16EVb+7hpJ9jz0d+ItVfjJ0Ua4alAnv
iUZax2LSSjyQXPtLpJRLObR0yPPpvepcpgRvuFENeZKIqr9MhdvdydezICkmnVV+9Qqgiko5sBlT
YnGoIVWu8tBy3gAOHOXQJtI/d44KB1G3NN4UER35N+ReXy5szlF//g0xZ6jr35Cn7Knk31DBGnoJ
s/Id+G639srYXCdqPG0BB6RLHWGPF1ntqjhb6oGqv5hN/bN3cn3jt6oa6+WWpFG6hu1MnsRQolcV
n/SlOqrVCTB8vyu1uN4im4yOqBImSxvdvE/j2L0BgTb/cOpDnSjTj6ZkmUCEPIJQzuzJ9apTTTwz
bxFc6I3sa5+WwQa9rBT5u6Qv7onMYRk1X32otog8YzNsNgvOAYwuy36EHYENtNek1inRjJU3KOE9
aSNnkRB3Xcn20tHBAkF0zu4Nka/ypscywm+ZYbghxi/u4Fxv0O8M28RVS5vt9WxbvTdNsKBzrYx8
UDx5NV47uyrQVlXVoUgwd8ghstft9PxAAgEV/YgEFUpg66TyxdEkvnm05kJWg6S3DhPmkrIm2+UI
LSV/RNLHRpk6i6C+z3P7HI+jQKTrANebhRRgh+n6UiD0/xT6ACZrDZyFFEK3p/rFcp34iXR6cG0v
EnvRanr9BbUN2Obdd9TGeYYBf3n0C9Pb+kgHbZwgyZ7iniRHo6jdd6NXFwhAt19VVJuWyDhqJ6RT
cUBrk3A9lEr9Wqnai1/FPZI6GGWNmfsmIjxUIs2O79ui7PEAMUZU+0f/zBkDMnbmP0Ir7+8NvbEe
xVyYOrhFkT+OUWjNimLtEQjmAf4fWMvKjKudPrGtuI1v6zpcqw1HNtkmp3UBKPwxbNONrMoONax+
IFsv9rdhNkgqu87TB8ib1mNSevWD0ymL2wCUZdiaReO3221qwy43zQSpT06SHW0bDss4CTwoF9xI
tmlNNmB2HaY7We1yz1pnYQEaQsUbx/XFm8OR7tC7gABktR7HYIVSjbqVVTvOXxrSXWfIVN4TDPV1
3bTirRh9CGzuRRsi80jqAgl+X/0DGJa6iaqCI41sk0UYZvU9nCtoy4xVp9xYe1NV7Jou+wwWGOq5
6+lLTXWiSz9m4mzq7y2xBYgz2FXskDGD8jp35lUeX1QzVJcq2aGVbLt2eMVnY9S1g6whpSjObvYu
h8uWUGjqjk3r7/eJklwFFdEoq8ruOoikTf3Zh0N1vQeHC+Da5fQZ8ouzqFwy0xGpf21egEL0Xp9u
Nc+71uRaNaBycevr/lL7NU8ucr9GynnknPonvSdXPS+Av0ZeX2/umwV3/s08d/BBP/r9zu/H+Aiz
MT6K2Lu06dhtkWOJj7d2eXVtKwcSZj3IBobfmrOKlf5O1uup+5b4APPxZzh6qciP8koWdTmiqaIn
LQZif3Z4mhoOv9VNO9zmqp/uox4fyuttbnfoamVcadGs3TffXxbyXmwKurt//uP//tf/+zb8h/8j
P+fJ6OfZP2ArnnP0tOr//Kel/fMfxbV59/0//2mDbnQt13R0Q1UhkQrNov/b10uY+YzW/k+mNoEX
DYX7TY10YX0ZvAG+wnz06pZV2agvAlz3ywgBjWt5WCMu5g4PuhXDFAd68dmbt8zBvI1O5w01NLNn
l9DfPpZ77UzvOh4wwGvlEFk4aekssgq8b3mnhL3LRgWTgGTtR7F5qiZhXIt00k4mS+ue3DCfNWpJ
5glUfrFRNL+9u42THeTcMNDMQySTi5CgqMi2Zeb0R5Glw1FeGb+u5hEop2Rs48CdBhxNjp6u7Zqw
zR+LECitZ46/1dxM3YnAHdd//8kL9+Mnb5uGZZmOKwzH1g3H+esnH4oRHJ8f2t8rbFyPlp7mp75V
kxPuFvM17O2a/MbcUq7EiDMZsI0B6ZC5+NkcVS6ygWXtHRWSm8vUVAWCN0P96IZ2hYQCbYNnCeCk
ahfA6vuzXrTVtzKpWtxngtcSuP5DSDb8VdVfk7hpXwxIU5cYLLdsddomOmoeFENZTTSSKoOhIJ4/
zxFwD1Z+UleQ91vxCtYiWUx2lhxkb5bHv91/KH67v2Kou76tIFp6Gq6nntcg1lF3R6LPf/9Bu8a/
fNCWpvI9t01Hg/Jlmn/9oFsnc9iw+tkPIiI9ejF8fvIT9lOXD1UgZQGxD7U8+RnfuvscWdQ6y/bX
cUHdwhRGR3QfmFN1T1gHPmzMFy61xhbTzLmxc2b8sLz0PHO+tPWfowph/ehK9l2lX7g7NKuMVec0
09emuRtr4uETBjFrNdXbXZuazrPwtLPsTznlEDHXC5icnnWqkDde1J0zffXq+HkgxvzMGvDhhgnw
g4vqGgANF0OCbukkhnNn28F92xdHWUMkcDz/bO/O+DyjwNcVmXfXGSg/AnMxlp55G8LUxsyuU3XF
rJYT+5NtHoHyCJAOQcI+HC6qVz6Pg6Zh8NYRS3Ka+W/xlU+2vRpboX5WUf/fAhayrlVrDE8ZHNYn
w8EkKMxFimEqs//dXefplYEWwt9/NTSh/+W7gcKOpTksgJaqGcKCpvFh+bNTJUNEC3mNgv/XIh1r
66B2YQbEJdQor9eWJ8QB9LW6AB4GSl12XQfIrmtRCQx3e6jiVR1gOphmyUoumKSOy43TBIAm57XU
w9p2kysYgctl1uogdMveCNfgR9cd1qpd5acAGsdJXrV1+1LZbbi7tRcIRF9H9H92yvHogP2cJKsu
R5Boqi+5nrGBi0O83uBAden0ieh8ugsAxi8Nvxo/uf3EU0gdglPs9tdhymR3x3RAQdnLXPW+ryN1
7QnkFZy5KttkAeQXQR8n1a5tsnobLDtk23XwPO5Wvd3Zme/84ab60N1zunYe3KE52bVuoRZG5lmJ
+zez4kBnQna4xwjJRfF23pEpUfqpNqpTiF7O17ZlW7TL/Ma/eKykgPVmXKQAo9zr6l6f/2ijFum2
Hit9JatymO5CJC60jhichyYP3+r03EVOeh4xaznDlXnpikHdu21uO3eGVQxbI+UpJofIopkHB1b+
0va5ur+138bKexJC5QaKyK/3ixADRjkpqBbWlMQXIx615VDj81G4IrrIQk/DL1NqjgdZ85AWP3vx
J1mRcwIbFWrwFPXdre3DfYYsVld//wMSuviXH5Chw2p0NY1HmCWsD4trDPY99YK8+AL5N+WhnwVH
6d1DcJ7EVOG6S1GLDH/AX3Y/H7pltSnE5xpo2AH1VcIL7gOyI91FVmIej0sdMcuNrCpDS9rAGy6s
F16xAPj9o8xt/76rHLEdNRCjHlLXPWaCIG0NpJWXfTVa2zJq30J2AJzUURZpWL5AigG3AIpuvDkZ
URPZZmm5+xCNinbPYraRtWk027uEtAXSLF1RX0YMfEygz675CH53Jd8Uy3YGhd8KVgRouicvb4PH
PgJpk/v9kxxRIW4NZjHJd7Ja2paz70u+OrIKv27mi4Y9YiBTdo+x4bIxnPFkFeN4msqmwFQqUJHE
boH3Bw5A6aXsqhX1i1s45nZ0MZ73cSHb5iMOFP4waJfArhF+UBONBNoIx3++iuY2lEL0IwEMbTzY
sebukVDX9noSnCX8QAIRJPJAtttRhFoeeIUJBYkkiNyDY8X2eVJmhhK/opo437ojNrHRcMY6sFew
dkGGukWCFr/MrzR6Fu8CF1NMnr/BkyyQ7X2MY7s+ytptBOSL4EnO+nUPOSL0EfQy+MWjA/jnuigX
O+ilAefO7x+aZdXuUN72u2vfbcmUy6js89rvtzVVXpXmsaudyjrNv28wp/G9YQNhd2ncWpHoj6qW
p2vfSYbHzg5CPlQRvbYBmEC8hvKvZdqcCbl6f1jNe5eNFkFtIKW5Nenf60b7kllu9tkHkb7IrMDY
F3oULfU5/DbqkX2M5hBdCO1ql2nxo4MEy4QfM22yI3OerABdwk5VCGHPprKLrNP9zW37PWTJOocp
yLfg0YGA/O3XReJH15boz4u5q9HsByXAXNhSE+eosL9B/K7qgZkKyO2yEXEU3kTZeMUaTEb4GEZC
7AsV7FzQNuiZ1uiALHHxdEnAivrC6lM9RuNDojibks3F/W39I/BsrcOJNeG69HWMDhyMrbTI3/Vh
DLNlAkbhme07uvNI9ml+fBGmW+9tFTx/WWXllzkOIUfkrRYum6pC0AxFp5PlmSwEpa3vFAcTX50d
96FIM2ipcyGrt6Iq1U1vJMHu1tRacb8xxiqcXjUoUhth+yvTVIMTOT909G3DODtKhMAPwuybzjZh
6uRO1K2D0lIXstucB4ZDEN2rqn9SwjLaOCHkPKMz8J9LKqTS0yxDSIKQJrRFvjwAsBa18Oy30hbf
kNHNfhQxNC0XnCBs3HGrlNXwHishXkRt7eECbCJc2+XVU46WHXkBoiBQ6J+woAhXahtDOZs7jbCx
ieS5a9kpm7AMQiXeKoqdrCpq0h+EP8ua9HFTLKY+eUnmOO1UFtmyELVRrzHIS1chRi2HIEGBXDUt
1ATkpWyUBU5CqIvPBahukd8hOvZzuGyUVZZba+OYAxkyLwB9PZhVuA/C6BPpHvfBg+L80M1XhBdJ
vcXFuJIdfZwPW6/CQkJLJ0TGvZBlxRnGT7q+LhGReis63Tv4A1KVQO5AuZvR9DplqsoXV48usvCV
l9YD1qt0YXxp0Ns8aGP15dZvVBBI+2LQl7JNV+uvTj5EbBTsHhe0ZERKrfeLr42Am+6CLATLT4Kb
SGK/4JuSfvs3IwpfRSC2MD8Z5phffBedpTk8K2uR8H+rzX3sNIxrX46Ax602941QV3DkTD2kQtro
DPWAFMP8eyuTOtsMNpLv8vfG2bC5ZHV38Mx6zY80PY2NprwKB00s1AFg0tbdRdWyXZLkyiv+iMN9
aZCB7udRUdHjlFMGkEzn3iQCGxnUhXZHDtS9k7fW8yQ5a017fTX5kl3f5ZvKAzksqxEckg3W9dEd
OndoA006sRUbAn82Im7VIQ+20gDOXGSBKNVpKHKBHmL9IAxz4hRPthZlzEaHIc+28toIpA1lQr2M
8RiNeIQhQLIKIV2fC6PLOLQo/QOqSrLl1nwbGmh4O8qOJNWGeahqz3T8AkT8Nswhig0B2nMuyss/
iEiCsfF+2KmD6KLVAEpLZqM+rZ3uh0LTDog/Du2CTaKyzEt9/GIk4d61pu5F9e1q3/nOb+3mYERH
6P/vqZ8aFx4+CzUx3GdtKN1ncIULN+yLi6yhoP1JI7VylDUdK5RF15Y5/jUM7XwYb4UyJRtZDSGP
odZg60t5N2usxr2tz+hrGAfrTsujla5Dl528SiCWMYqHytY4dEJWe+e399hpsf+C2J6zRWfNQGkv
L4+jR0AlbzIS50r43U6IPbIEt0/e5JNsCsYRpLnVXaBUtwj+MiSKO8ir7DaSXuE/0gXNcUJwffP3
u0nz32wmbdW2OaUDyRAI0fz1pA4nO/OheyZfcLi8s7qyheqp1Bd4tfG+qFFCBUPTXGRbYdcai37S
bmRVdkxQ6j7MGhRtO+ZuozwJwBbZtHAGN0U9sr1dmJZIMXD0dcDYwDmgazb1QRYE3cp1LtSvk6LU
h8y3EaRApqg+qHMhh8gqEuTMk5e3yb/NkfcZxurz339cmql+3HzbPIdQG7dczYSq8/HzqkHzAFAx
+s868nEglTWQQ/N+QpsLeVUECY/1UG0uFdTN3S3Zd80FOq1bb2wFcINMEMrMYaobQJU7myNQ7nMY
tbSHD1ednujXtuHX1f9+XK9X60b400adMSCEDBwiJ1Z0kMdiWfXNKD7IM7SsxkCVf6vK3tvg29wm
R3rxw+Bb1a8rXgjVu4U6aPa9k+f5gzMimgrR90kWMNxwPXQNYyNKN3hKJjd7sJBaMjEie4f3q6AZ
kDVkDzodrW0OkYFjxpwLDAPEXmeRd7yr+W9/t2KE2dJkiPaFxpJsFWjywc3OPvkjS74SDNpGVrPB
flZyO3vM9Km8BKpBWstIkavKERpR2mZ1rUYTIgi9Nx77qBtfjexHlE7ZJ6BaGZgxZ/5mc2ulScNl
7qj1XvaOJpZhQVa9wDwfOE7wDuTN1DSEFT2/g2vVnFeoLnts3ay81J04pT4IeyEidJX9RFtWgy0O
aVJ45zAawYrEZfjOj+MzkETjyVAjY2chLbWuRVR9cex3pbGD9w8TsYV9+/vvv259/P4btmURJLV0
oau66Rgf1ovJYNVUQPq/WgPbjldTc8x1HUSQevxk2Xatd1AswzsEXfkYIG+ykTXZ3qStjXfJ3Cvr
EWQDSO+Fse17k1QQGvJ3GSwmhEQgN4IXnOqd0YnhUpZWcUb8ZIFo8XiRTcDzu3Wn4B4kq7LD1N0n
q2r1e9lk2313X+PMLmuyGDytQCGRqApofXcV6Z6/Jvtnb3Igcgg6FMYbm0wk71VwIYLY99uAsB3x
lPEl7Ax/V0Y2wIMOUcCNiV8tjGbbAcnLceH6k5c/5bDJN6ZZHfwWqVPBY2kTzRQA0I4/C3i1EKIT
BBxuHQjvAUKfZ9jzDDk4K6x3zfAsMmAFkKLOb8uDOptpNr+uKtkj63hHOw7qlzZEHDday4HKoJ5Q
xj9/iAPI6q0NpeMJKMO9bMl5HB1vEYUG2/IDcn5IPEC7QRXUUV7xk/lisvY/yFrbPOB167ygjpI+
qnbwgFWk8qq3wXBQyYtBmmuVV21sww1iIqu613jGlWRgL6zV0WPNPwTXZvGkRBRl0OfkX6LyINvS
wt3kTTpuvKjoDoqntCh2jN3BTXSnuLvV5dVtjDOPllWOfafAjVc6hlPb6yEuIHixD7zi5ZY9kVdm
0EKxzXGUveZQfLf+bZzIQT0i9zSxPdDMB41MxsKq2EEZc1UWagPuNjOLxxzI6X6sRGjfNR0OpRWq
Bx+GRSWK9CpywewUJ888xHUVPMgC5e/45IxnWSEaCCnDMYPXvNWnXTb1qXkne+zQCZaaqaEqME91
+TIdHDIGrDjRBWAOeGcIH7JWWEjk+MQhZU0WaeKWa4SBylkbI7rIwiwgY7YF4n1xFxyzavxee53x
gky/I2syRxMp02+14M9ajVnaSxx7v/V1Xq4vCb2mS7+wpj2SJepeXjX9MF2vZFs89ShH9glYhzYp
97ZwMIzINU9dWXaL4s/1Gl2ieJOi2ov4YafvnBIE/JC2yMGj5L0pldE7tX06rRRykxfUE8OlmQXN
SyZI53l9FX0euvBHxHnym8g0vs4DujnIq+ClE3LoqBHssmM/hSeV4PNSKs67FdR/oB/ufMrcHFOR
QktfcqL3Sw/BlP8hmgfZ668bCscwHJXDI4sqiynd84L7WzYwtrwg68vafsE7S72Tj96+aAHpoz2x
l+HrQUGeFJBQspePXtmbhvXPXlVDh1z23ubKXoS4d4gtFo//bv5tQqA3PtiQSh8PWYnDR9Yg3ZXa
pn+MNBQE5JXVYprNYbjTof7OQSwncqFT6mG94LzcvxSAqhf4qvUvJof2th2XiqI/mGZYvE1OOO0H
O1dRfKJKpFBdOT66CbJq+TZJ27Ipj1Oj5W9C5AsYyrC9BKBtvwmsreHU5UZ0uvWCEt1FHgTHZgK2
34T1E54fYlv7SA35TWS/oI1xCRWr2foiMLcI1u3VOs8+CwX7DbKv2tE0cB9C8k6s3NzqXgHRvcoo
96+haZ39HIpIlHYd6iAZm/eFshSNbh9N+ALTEksI1A/z9oDaApu9FvOmo65H6dFoeuddT6eLxY/y
Hcm0H3YwWJ+hurV3bupNbx7ZpUVhWd0L8pCoI7l6+5RE6F2VLUEKVUFkC/8T8yHLgCL1dhWcQOqq
m6E1m3urN+2trgzu3nXAkhtKjnNs36sHp8TveLRwF3LDPNy0Q2GfUElUQIuM0xmNeX+V5317yaI8
gQ/rNM91pXOW17P+lYXLQP5i0D6FNnLnddErEI+mT/wl1Tc2AEcoFvYP0ePR2+bB3idpsy17/pwO
6PXDmI/lY1aU7+ghafjzmirCg1q5hx8xgx37O9meDo29qbD5Xg+QOD4HvtgiJBY89+3DwI8bQMUY
bQHnTI8Y4SIlVHfxN7NEXKyMsVwroZC2VltADUj8tQ548oAoIshZX6QrzHv9t7i3Xnt3an8ocbRu
W/TdrDzStyNnGvSF4/aS5p6xNlq1O9jRGLMg+gWs8aB4wvaV5RIppXdRTmutAHaCqDuK89DfQUAq
9rWQVYSDYBhXIljKDs3WgBTKSzWNuJSDrpfuPB3uanaIw99uIwc7YYPfjZonO11xMV7syVB6s+Zq
izcWch9O+owHLvJ5ipn9MILP/RRM3zIezOQkM/VRL6dsC/3N2ZqKr58VJGxnDe3yvfYrgG3MyRzn
j1ZX85ciNeN1y1fvIIyiPypaZi8R6RoIR1cqj8UohZ0yPEmOolRaMuZdimyv2unp1nRrryftSdau
9MYkrK/3+G/b5E3kKwxd8ik1oCZYoSOWtmr4z21X1qcmdc66EgXPsskSzb6OtfEBo8zg2XGrdCmw
qdjIzkg46d6MSAbIKjpfxOOsjWmrUb2oIeSjRHEykql5sBqlQRwV60uEmcm9ddieaAi4dnNUi+xy
BFrZrR9KDCWf9Nb/bVg7djAn3TcjtsdtQZgOz1uSzXrpkIEW489CVtN45P8HrGFJ+Mg4e1qOmUC4
V4VHvFI2oav2xVDd5mfbZPFD99CTRjSPCewyisP/sEHX/4pxMB1TOEBLAI4IfpwaYKK/Pk9KQBdT
HmXYKDUByZg1a22x7ydnYxF3eyxnsMWEcYrrND9rc9+tNvfJkc38WB/+MvJf58mRYOuNl1+v8Gte
GCvVpq+y6Q5PAtIpXtuTXnHv1boTx8GxxpNskcWYFONGAQB196GjthJOATJQ7DipuoTgDlVXeEfE
zKILP3DkrytvK2uyMGsUNVkoqoUmAgBbXeO0aH44/5+181qOVMna9hURgTenKu9Usi2pT4i2eG8S
uPr/IUu7S6OZPSa+/6AJ0lKqLiBzrdeMcMrxsLIdF1vqzjs7Y+TvIyO+j/LYO8sqeaZEpGu6YEI6
/E8D0a16jagV/FmvWcFA1HEjZcEKSrpcwgvHJtfJrccQZtmB9UOC/4X+vSbO+xRp7q8JibLnWkM9
fUS9Z6/5iXWL+GG41NOg2ZWF8LAKC3aEMawHtHjLx6TMN0lmFy92LuKj1REblEXI5jpPLdSS6yEv
X8ZJjxbKrEhVdrdKmgNVBXC9JBpmc5sLq8DkBev1xrxNGwXtCHBHqz7TRLEZp+mbpaMiOCYQ8ohM
u89dqT8YJFt/ZD0pFKQa60cbLdctkGZerv/cg/gl+hrItWxqUWrrCf/ig61n2Yk9cLnClSP7wrvs
p6Ti6Ppb13bNHbRlx9z6Dt5cullaRG9S606khbaPiZQgT9lYryryZeFgZT80BSaW7MGnV/fdCCvM
sUlfNSXCLmGWsAQvy/GVkDog4Zq9sl5G0etoLCLFFQdfLlP8sAuO0TgcBzWoMNIii9IqzeymFaO5
OQr9d6CZt4SZk+810vmYLXr+i4vC2oJFafI09pG29Plj7tLIa9e5p/QnK8zG7dCq+n6M+vDgD1ax
LVy4oIQb03VcB9E9/2PdsjdIKI9BZjdr1uDTyajGaVnohbELVGV8xbJr4ZSDR8zcr08DWGy85ag3
fWyQjHCg2/zgGirk0v50U5MK2ab5CQZ8lNla3BJktyTBlCvxfvNqT15MvkLNmOq3IBXpKrVdgCRx
BfpYS/xFkHb6d1TY00C1f0Qq7oATBrFnO/D0fdPWER9Wr14SHIIyO7F/ZGn6K1dE/eRUVfmflr7W
P6KE5keVpxmmrhFOUy1TMz89qtoh0RysmcZn1co82GJfXKPjwZujX2T1HsqGaVK9ZVFc3thK2517
tPDvB117kfXJlKCYg/tFWWOUUA7JTm5EZDFqrI9F2WoX7aGKyntvctOjr0ViHdYDgisg0hYD0Y43
I5vgGJdo9XjurrSc6ndjl98QmXJfFFeDqCG0bEfy53fbNupBURuSNx3S6qGTPzSmpz/Wc30IIg/h
RWP82mPzggyQUAm9yx09XBF1LZC6Xcj9vtz+k+AaThHabTs7dcwWNoeKgpZlxBsn7VlZWigBnLAh
r9+D6Y7Qll7r95iX50DyQnUQR1n2g0Icg8HqyEqgfP6pQXaxS5shsmOLHtoqcwdgtPYdqvDNfZ2b
9X2HpCaoI/tOifvmPkR17FhgELMsVV09uU6LRJo6b4ZUtcQXJxp+thEcWSinvx23eoh9V3nN4IAs
krjW7iZnZi8iG0768q/hkDvfh/PNXYbbVmD+rtEjmYwxOKOZLbZONORnREdhygR2/lrXEZpSjp1t
lLrJX0PHfut8DNGjaooePXzMZfXo5e42TZpwJQflI7s/U6/9I+Z77UtUbE3Dz149aPAHssQ12rQU
B2V8VKbyLJHgee3fOrFVPQUoIx+EhpShrA/y4OxrTfVkYL2Xe0iroVC1NtuWJTgr+WMzio+Hax0S
hmJlFrVxI7tcG2SxczHhLclLLHPRAPzWs/TeQypmxXJD5UU5O7/FGY5QFeLBCcvCfQZy4WBwg26N
uOtOYY1+hhr06PnE2AaNWTw8oPrrL0o3b57RmPZvAHd1r2qIFm6GqvU33Z9zwGWBtEqzHvGZQ1UJ
JLsV4H9jjP5NlwT4EWG7dkAbvP3RBdGj0U95/BuDDparc/5saMgL+F1yr86lwo2Qj7STe9lGRufS
ZsyQ4T9tMif3z+O8pA6Xvcj1VVDCxMUxAhGaAoybOfN0Z/zsvijDHjHOmcSLJxhk6bRs/Rt+kd0j
9t47lvHBb4eT0C+iN2IhKPopQ3KbeqmxVw1oHFmsO49uTRZ7lt/5hdMZdz/wT61S0dHNlQdXg2mF
enK0HwLfvQ0q1puVno5vRRUcIi9tT42aGBuHSN4Ngc/gN4oJWY4aCvarbwXJ5RenS8pl5XbT2XDK
cTsZerkzfOipiZIi6hgD/0/DRjsYtRadVDT2V4C+khdDpEii8JlAuSB9YobfxsTR2BmOIdaTA0+a
Cg51UPfGvRMmOARhWfXdEV9ZMqNDi9W5OEUD/CRwCaU4zPlJkYcDCik0gAh6PzO1cbhpLejv6mjZ
d71o3+rSG157dxzXTm4Sa5wRJa1mLtEg9p7GVKDI7BbRQm3N6LUrMME0+HlsZdGbapj1gXjAUqlF
2yN51OdeXmGk26yFkyN7Ebwj8qmEP3JLdLfkE/gqSiTFryCpCVF1Ms0Rsfw/YCvU/5c4DYmzrEK0
A8EjzJjIFRh4sgzWnlyQtzHLhieDijoPZLzuCeqcfYPemvjaBuV9zK8jQHJuhehLEd5gfXMYjT74
3k5ah517ZD6r0+1lYYCrKg/qLz6OLS9lq03bLsvREZ2LnoeYuoLrw+HSyp8l8sC+/ffrdPuf3n22
YRAg1i3X0TxVdz7F0TWEZu3RrpQnmIvY9PjYyY/V1J9VkSX7RtSzj3pYPPkFyxJTz5yfJbjAoOUm
vvYdLbCrI1I5lUV3yIoo/YXpTVkY9rV7prrvU6cK2sCXvvPUFr4aN43f6gs8Gp0UTUDscNI0PbRE
fH/BO9gPXZF8bZveXKBIkN9BMNG3BfuOLW5BEC/dOQyK5cbXbIwPAYtyOQjbpoQoKDiNCdyEJAiU
VhY9IQ51o8/Z+VAg7ZYIkr/zE0S2/Slhava5bR4HysX5DzhUIHOfAm+zCIhh8eqxDf6Z6icYHeEb
3wRO6DwZpHaXSTcm5UtqIbocTskGoFhzgE82lTjwcFp3pCPb+XBpyc3RW8hKkTZkIqfRXQSZBZLU
nk4S5yLhMPLsEybmU1EICzuJqcUluOVu2pndbHJMPu0RxTwWnW7fHTSlco5oSiLFbWvmc5ThpTPv
gn5lJbYbhfVTDsqUiEEOvlIofr4PapKA2zJ0jWcnLVnqp2cdpd+fnRArV2+4S6qgWMBOyX9FWFE4
6B+94gaG1IGhWg+wKq1VkUT2qUUibzuVibpL1CQ8WcAF1uaE+IkXml9Cn4BaCsjmSIgOm/s5CKNk
k3jKgQvyrhTjL4Sr49bkBwIeD7xHj6ArPksrvKPfBxEIjy6D2LZWfwaNEilQY0lUQ5y9DEIMuT7O
26bLlXxdEU+qb5MiAQC06U1k75ElDKMvUxt80yxXOwojifdTGXssdokyNj5r2WYYgq2MQVYwUG6s
avQuMcgsAogCMOm5xD1VqOA3FUXDCK7/3aT9+BUy1bCuiadsXSt25urKiIu7wExeMQDwb4H217um
0V/ydvBvZZU8yKKXpWsC7/HxU73Z6Pqiy0S9yseHpEODRgLayYDUR3l2Pci6JOjLbZIfeUK5Pfs2
9THHZQ37Tt86anNq17HB0+pubmMlbuvPsnXsVOtYe49BPTQ7PUuMl2Ty1iTp7Ed1cML7OhSPqT6Q
BENXbavBS4Y9rhsrpRuidVHW+VYQf1/Ku1Zzx3zrjW53KcrWzEY2Rxs3Vtn+tuat2eCr4OuBcVFF
UYm1UwX+88Evfhqjoxwb/KhPcoEbauvIUavTZc2ru5iREp3X+yXBaZYzeKetBNZzZEpC0NVi/Mou
M1iOTRgeyzjMHq0p/liPC9hxyK3sce5vdZn3ZurHdDTcU9aq+XPShStTfqIoK3cs/d2lMHp1a08W
/wFZiMBQ20LnTcLiWWnxh5v7jnlX7jLiwwuR6N3jOITlpnSNeC0ThX6SGRDNTbxd+cpe8viuVLVx
pl48XUAwYL2M5WTgUsra2NlnfqfgBN+yvYzb6tVqk7tgjnX2cbm3EYd+EwkaYciEROfKj/wdsrTN
Jgo88yHNU0TBwar8bPGTTJrfua9ab3nxQDAYg4U/J8gNfar52ARHKEcM50OfvGqdN6xivsiUA9iX
OUcE41QmFfKGlJEe4ZAlW/t6B/Ry/O7ifTayV/f571zAamxvU8x1jh0U8lWKy9xbl9UwyPGyygp0
MjwNsnzKIgkgoA3JEx7Sc9b2T7IHBtBsWKP0uS2RVodAEu00nMEeujn4Jns4yOSXVj+eSp5pS8zA
m3M9H4Rqi6UaZtrS1UKkuRI7ptKxDbw7nPg5G6JbQ0+rO/nyKSgxoLyTP+O57VpCfeZD6c84PJf6
//Dy8VTnn9//M9yGzI9Gok7znJkl8SHtY1gKRGp1GJ8mb18rmuh2UQYmyfPMfomsgX2QxAh5FnQ+
GyBTT6Nl3PgKWLLeX3e5bwF2F9VSIzZxqNBRJ3uuPiVOgn8Hj6oNsiTx2vZzosIzmFiCjOMpaM7Y
72LEUkIuUqfmYPNk/QKV50vuJvpZltQAk448fkoiojaanft7ntv4VuSO9TbCA3cAyt2XXqPcJlM/
zGph+u3oKQiLJ8N92PbN9yzsflroub/VRNbALvTjS4wwNgai6V0yBuK2iK0SVRi3uK09x9/Gmmh2
NbtTvLkUuCpV/zjo6nRMIxzZJ71/HKtcX8S4ta5tj6xCybvup2c3SP+ANkq0GGNev/0+YoHwkJkZ
2mdmAJNL8+pvGnd7rpfOizmaOGqZdr6xq7K7D+3ylALlfUszRI1ngKHainAxiiK8c+LqXihhvBuG
yD74OVwUeeD1CUIRAVbWmQGv0KKI+t9C531LhiaqvNcQvvmqNdT6gH5ZeyYlxqu0i8YV8lfVuk58
81zzdIKAVblrfGRJPrheiBxolzgPro+QKDC4bxqAGURRZy8TB8s0FhfrQnVfsCXpv7tuVNxUom5W
8dTFGxtW8YIngHjxbMQ6ajPsfwTWuKmDSoQ3nfHU56b32+qVe3bS25bs/HJ0YCyMib5oWw1B3Sx0
NwhGeYcCCfWt7Sp71IfzlYb8zZTivqmCrkYVGOOAHlzcuvA7duB5e9ZL8HsNoMPvXSLuXJKtv0g5
EbNxvAWi/NgToyO/R0MAKLcV3tIhw02s6EPMLKce2kJ6HIIwvpeHqkK+W0mA8M1ViaLUWEigGyT1
h4QzyxaJ8nVwy7vKzssngLdPWu2lZ+hn6nOhaF+KQHNu9bhsTqNV30EEANKPBQdbuF+x2uVHNQoe
MGMad4GTReZNHRXmUSEA7a0mnN3fhE3UuOzUei2Lymif3ZLtoa334raz2wHf3Dx/M5V49l7twoPu
dSdgmi745794OKHHWRUaP5MyDDYQV9/5OZJjkxDEJFwzd5FlL2y+Kg4uG70/PpMZyc9VGj+zOmlu
R+SyFiyftD3GPf0X1eVJDTQ82xAk+cl7V9xnbm+chsHZWqkZogRp1wT0TCDocyOOveK+HxxnX07J
d3KM9BCaNe68KAFpJ8uR7mDS3GC6hedAvyqJLH9hGdOtgN7zWpuLtmEjyOppHYyeqVxHXjkuRNso
Bak4Iz9cTh0TZxqfFZe7EHNtEvCCcnVlEaKdKEJvnzfjXTXG1tnN2g27z5XpGT8LgYGYGrffhWn1
d1OblbMBQL2uo7ep5j6M2emMXdz8FuYjYoDiuUlC71j5E8YpuIUshwRP4S7mkR4pnb9VRZTdlNzO
dxg9l3f5fOaY2l3GQ/8gq2RjXzTZRqDOt5BFwE3ZraLV3yFdHopZpaxO1H4nGlxfZdGJgonIW/It
VnL7KepG8ZBhVZDOpbJQgW8GPbqU6qBgesYBNNn7WZoY/aYP7W/Xqmu3a1/PKCtSG1z9z0gHE0lQ
vL+RpHX3Q9XEO7fzvQPxy2wbmVpwElHUbMLaSG5JJeJpVBrVeXJrB51DFdUZEdx5vJm3RVZkh9yd
2n3I7b/tosI9GsWIJ+uIXetQtSitg/t4wBQCMWVTqE9leo/4PqgDd8oQqo3jbW/W9S4OvPaMWAAe
A15av+l+flIr7nTszHadljdf4xp7XZB62Z1B2nULkErd9mWXLCqsclYaUdSdZjObsJT5lYEYh4s3
xzeozCtdre1fbpk9aqwhFg1BxTthKCuBteFvE1JZyLPwLej5hCJMijuMKLttPba3LrfSJtFdsRks
sDKq4xJbsEP9RbWa77qdxb9z+wRKk0AuN/OdTe75zQnR0a96rXmY0E1dVwi8H12s5ryYnKAfKM0d
DKNukTdkAiqM23C6SH+paJbeeDlrEhs57DX0wuIwTYZ1QoxKW4ae0F5NpGiJgbgkKj2NR/a6UZEr
iUJrQsZSrfaEKR3g4uIX3AoelGTt2RE39n3WdPHBiBAId7N+vM28eftiWd9jrQygZbTjVgvbbmMH
LJG0aLzvQOn+8IDJYT+TjQ9jhpBImiIhW+d990J4ggQJPaJ54exWRXavC7yEuqHZqk6Q7pwJmVFt
QjmO/8tkM6qtffZMhEUiUQVIkEEvHvUIJfoSOP4Qef6TZZrNnYN6V1LGN8JAk72aVVWHNj1FU6Vv
yCC3KwnuwgOmWNoiqnYS+tXFMzgDHu2tbG06lHUcy3xS1T6HrloQMsWAzKr7dGGYvdh1nRasJlfL
3yBi/CLrMtxVHtSOwgh/RvMz18LXt+yVEtsX4rBoYNm7PurHzdAn+UOgC494Zdf8sD08ipAI/YXL
9K9KjZznSjUnFIuTN3fE37XIDe8umw+jhraWHvNDxa5DV1ChRYB3qp1yFfq1dyc7ep6NgGhsejfX
ulLB9KO2eLDMs8huqTXYd+5l7stkqa1tAlANvZhe0FoNV25R5lDFCQDCGWT93Bvp0Yu9r05ieKfI
YH8dNo+TYUQLfdKPU+MdzKz2947nossHQWUxjaEG9KQdtl7a6FgepuO5nA/RNh+zfM3mONqW7BSW
MPf1FxsfCaMeht/k5yaQyixU2G3XSorXdesVK0Hsm8dlGkw4Z/KgNhXrfuA5slVHJV6mla0923Hg
bP0E/1N+8tyvWvoKZiZdTm7DgkvFlXnyQY9khuWsY9sYlsJKcLlQR+dYVF3X35CSe7RQO9zKuutB
a9y/ujSuTlwNOWEIOA1WZk3z4jaiwevVjL70dVEs+8wy7hIvZIsKFgI89yY2JigCEBLA96TBVuiV
wIS5PYnaYAtIhOoxI890UyF8uZN1WmbYN/2EjDEMrjtcnJxf5KKWmBG2fuA+BAar5EhXv6mKMkIx
L6a9qbAQRL6dp/s4hyYqRbAQTF4RrUrfhBoCWAcONAOXXQLg4R5Uen/oJsNeJINbr2ww9FYYkZAM
Mmw0yyHfRVPO/VCqCjZKE+YWoec/jI54COzgBDc6QCU8VgiwJN0G1fjinngalGQFwUxFaxWYGKya
oNTWzxgPxaeBuAahkLZ+TsrCvfUS84nfD7KYI2we6LJuFyRnpyPYM+YXFq3kg1Xs4pZVTwJYkmpl
XYyGwW1b/pAFOwzVVeGIZJagnO6SwIdJpbUDzARjurvUqZa90VMX7MXcRTawWzDPlnKUNaVATlu1
cPFtlQ6YhOdUx65L389So0xWRU/eFf2JZhaup8/llCcRv6tU7dcpb8JTbWEZihMPSt+a55/kgZ+B
t+tgWmENMZ2s2uYFkMX3WNPgS1nwWJSSp9o04PzFN7OzZs1TWde6xV5PkGsqYldfVCbMri61ycIP
yWZSceUqKoSLTN+4U8fRWhhYPdyHfOrN6IzpVmFrWenBBBttnEMIZxCsy95STV7TIDe9UoeLE5tv
PaS+U9j/HI2CRGuHHInnErgto8TZN37DWmw+Q/mpyS+VsiwPrXNLlndc913UrgibkqIoYUIKJX3z
kzD5aikE+bFkaL/wvNcWbewHj2BRopUZ1/7ZVvlRRMk3Nlck4DscY/TO4tUyF+UBmwJQtZZHdABe
G0364Nj7HGFokep3RvMQmQ3ERtVOoZjzBcdejMGc6tXpzrcxG84nDUX5ciIeYCZWilGJYtzLQxVC
CWS11a1xVXyvq9sOhtGgV7shrc1LP6HhCzYQikJ72FuXaOujv6qZe2xUphvPH4snLbSbB9Fg3Tpk
xZPp9CsvUZX7eaHud432YoBYPRIg8C9Fq8ywRBtFvM70MkZgsx+UVVmE2AiqaUoutviBU15xiHPk
GbnXInbM5nBvoQSEtX06bSzPdw9JrXwJY+R7BAxJs6ubJ/xo6qcCNFJpoN5UBkr95BkCkbRx7HjC
UnTJA2+0ntCM3/q3uCSJE9Qt/zaP7Z/aNMUvQRbXu0jFLKnyggR3adI9pmiirWyFEYFzVWiWoFdo
9RVrScRFeVRdU33g/QGMherB6eEthug82Gw0D44yARjsLWNrGQ0qaL5qw5hKmm0GgGkJD9x+zggl
bEHiq0vi+rTim7QpC17vSuJYhFjCemMCE13JsbrXB5tSK7vVZWwH6Iy3PXG+uTMrvAYzSZDxsjXp
if2ZaJBdisC0eGEh67iWnXORkt8csDmWndUAc9Map6jNZeww4KhMQnsjOxt9q2NR4/qX1tRucMa0
s2p7GRsJEm89KSH5JyQTNmxkWJMNlm5by/H6cx+Mzhrji/LoJgfQJ9GT0ix6TRVPiub0T1k9fIFF
5Z0KMx+2VQ95UzEGccZdeYeMqgd3SInsS12rfcMJory9VPWIFdyaJJt9tdRxdmfHDNA83COtKc5y
jrxGqI39c7Rx82GROblgiRc5qO3G6SEIIH7DevuRE5z6VpahfgPKwzpnvhVvo8Hdt+2U3XVW8typ
SfACHxmhHlPD8A6lpJc6wS+JWPu4lq2AB/D9qFJvL1sLs37MmqK/CyLX+NJ9a6os2OohMlGlwIIO
fc4a6eYKV7aYJCdS1tO490o0kTE8dv46xblj3JvIlOqLDx0+nJqZhv/dSPggsB58SJhfbP48ErLA
eAcv+GLwa7v302IvS4olzHOMRYIsxVNe3OK4/kOWav5o6NsRTtEDkutTXXUHdyBHJ2eN2wmZLZAp
y9hWjPPoq+8HU9k5igjO12oW/OU+9YNn2elaj7amtgpHMsWfGoogVjF4gy1w7Sy7EI9gr2O7R/Hn
cn7PhtGqNe0ZPvw6Eu345k62v5xaQM2jlqsnVSfcBXZ66cbskcOxDjEjgwQvD9WsBCLPEDV3ub1z
3uEOKiCyTvtzlhYZwtM9hJJPDbKzbBWdEnxohewTkMIWDVEJYq+XWZsGP7EGmfO4g1RMgGWccqyK
ovcDeor5Pp0P8uzacO13bfjU77/ocp1+AhCfYDDEha/jZPHa53ql/6LLp6muY//2U/7t1a6f4Nrl
0/QN9jbvH/9vr3Sd5trl0zTXLv/b9/G30/z7K8lh8vvQ+rFad2H0IKuuH+Na/NtL/G2Xa8Onr/x/
n+r6Z3ya6l990k9d/tXVPtX9f/ykfzvVv/+kyDvUrA6NYoFACEu7aL4N5eHflD80kYpiFK7q76Mu
5c7EkEXOcilfBnwY9i+vICvlVB9Hydp/2f961WsflbzztLq2fJzp/3p9NjNsvYUZszq/XvEy6+U6
1+t+rP2/XvdyxY9/ibx6CwfCqgR+6X++/eun+lR3LX7+oH87RDZ8+OjXKWRLOl/0U51s+C/q/osu
//tUYOo7tHixPDDjsbnthtBZ1SDiMWCliAM5kgFm3oDcoQhGC2eTyvWXitsU+iZtsE5sao8V5dws
Ow5jACYO8Aoism2914t2MJeyOcAx3ky9E5hfGHSyqp+89FB5rAJLvdQ3+oi6t0lSCZ/takGaAegl
wemDRcD1IAY062/wFyQfjknx+6k1TImykLXyoDvvA69Vl9HzOB+XS2VRN+k3P8KDHAc4a5FnWbIh
J0U8Ss2KB1CZW7PK21vElvIHhejL0fLaO9kme1XcuZhb1cMSWnj+ILvpKL/ehARb9rILRh0skXKW
pswqO6RlAYbLjLWb60T/5dXxp7lzLN0niPovruyNKC/p/vcgN4jAzYKLE0gscGCz2KIsO7oTIkLn
vTdfG8w/XWxToUsx0AV/uMswOVYeZD/vzyxWlWAjZ0Le1UoYLUYdkwWQp/JAlNCJoc7QdD1cOiWu
ewJ9OW4+jAF5+lf3D7VoLabuYjBUcaM0Yc5e07Rve8z0buVZ2qQ3fY8Tzad6FkTRkvUpv6FPA4Y2
PPZJgFrDX3PIHvJQsr1FBcruN9c6eRamTr+FBvnrU72cpGzcQ11O9l42yionFetMHWdRZ2GBmSRP
aM0Ho0b93q69S71slPXy7HoAXmcfZHGSAnjy1CWZ4tfx+1g5rDEjfxkZNT7TWTasgQBgTRJPuneD
vl5zh802QRJsLRR+tUCoCdvZwzr2ivZOBGp7V2uls3d690lWXeuR33pCEtplr0FXeciAI69tM+gX
4zxS1l2uIWe6VsrruE4wXq4jG9RyekXRucFZBZquPEMU6v6dr/uJuosIn1feXNou55KzK9m7YTuC
dmiXXhWdQnK4e7U1jBQl/ypr9kqlYAh/4ytq/Q/nLRbl6kJ299u6Hw6thhBk0PS428TGO3c6UTrP
JboBjfp6MMpmWFtE82XVhy6fmdeyPYhd6NgfuhqKL+RwScRGvuAm8rvoK9G7EpAxROkmde1DOIMi
sDZUv2YF6kCiguLwp0doaxpOyiJb6LtPoJ8kA3y+lpXOFBZH+K8WAZBl8QcbhKbRATMnMkdzBJA7
5SEii3qQcT15cBDQ2tpp219E88oJvx62FOlDSzbs0g+ohVihetIgHVc297NCwTpq63gZWjEypiAF
c+AgeC4L36vvSzHW97JOm+s6SN3hoiFGu5Zl2fxpnkGNzzjMBLvebsSxh/t89MQsoyzLsR8aB1fH
tLcY8uWlgeATeIDB6b6HRhuRuNf7haoE5fI6Q5fH73N9qsNO3Tj4+u2naluNlI2i4yw8vxrk6+LD
e+XytoFNNC2IIWgf3jCy5795I11eMsKP1EUA6GkBw89Z+AoZ0wyDMcRWC9yo64T0Cof0z9kI3L65
uZZlcy+Sy4hP9bLIDrrfgPx/bUTnYmllst9VPEjMmRkpp+sh95v3ohm0Nx0wkaNslPWXsT1snEUw
1dPqOoyour/sy0pbIKeETivOzVgKgU5f6qYRRYCANYzjnObNGFEZ3be5I455nLMxjZpqF09ptUuM
1FUfhEXsQMWSZSH71HPHRFIVxtm4pyPrRhzyVla5ISaSLEYF8iCNpmYLD6Hjm2lwpi2vOe0MmVU/
y7MMYXV9wsj3Wq9bIOQy3UK7iK6eCqj2RhtKa+PwsaH4UXk9ENbjLwH1vYwUb84MzM2RiaOz9udq
sq6ZLzkUCikZrnb9AGGNanjf4OP4jx8szNMKdIy5gMGq76Y0qtD4yHHh6zKEKhWMJXW0qMMuE99d
PBEWNaT+O/9P38hwpk99hfNac5m0Cm/tQCMF0DWIo6VeQzgpD7YGek3i0lzZERFJkA7vdQXEqmKo
0rUccRks58GskaBeFeLkMc9Vo2OmLeWM9hBuZZfPQ+a5odZGBzlCtmIft0x1xxlsXMZm98AG71b+
6+yfdghPREuqb6Edo+thNem5qpNmP+ghhtvwXJ5kXynX8o991X6ySNMAfVB0bFkcjVeS5Aw0eq9A
hkkozoQCFa/5S6tkG8hWxwXoIFvl2KIjD/kuw+szz8IkT36DQZkOedgkAl+Bn7oWZWuFBMmlNSvK
Q1SbAJoabRMD8UCsGadGhEpg8Mxn14ZrXTi3guDQNnYMW0H2kwfROu8NcDd+TmT4JiFIol4HyEt8
mkleYkTt5EY2yM7Xa6fzhwJ91ZwqYE2GY2JdOwLHi+whfoMH5bWj+hbwBZAsjMwVAHztrbI0QFbl
+DgWAn6ekiBq1gdIBueqQ/JT9U9BOqkPWsQPdh4uZ83bvN4NxHv/u1l9XLm1QVEcZ8HicWcJ19po
fg8zG3wWJudKf4z0KHjBe2AXVET7WzeenoqqWAyzMBr8ueJWx5zlJph7QVpk7WzjrStbPUw1+FOY
UrbKKWHliaNsjUz1w5T5mJMoZg63LX6SUkjJMHgFCHqne1CVpN11bmivMwL2X5QpupXv4WuPFODn
rowcax02Fo4ZJupUmKxOVrWR6+QJ++eD6eSLT2tlSJWswCdVNQ5W/N76Xidboqb+0DIOvH5uLkt1
Ej5bo2jwokZrwUhRZE/NZo83vSJu/xRJigYneZhyZwc5ujzZigdWbXCLbaO50YM8eAA8ygQsniyh
baFj5tgejN5sEnSWs2GTdaLnIcuAifv/wcFlbdFGkbYpkKJLFmOr7su2c06yy6j74tZ2p811gI4r
1JYnKKx6OcBXC2vRWlV06XO57pScy6IIL5MYyDuew5HEp/wUDjD8rVf51o3sKw+gptMl2CaxNufp
J8VFfdtMgkclXaox2q5F14jHMaj1RSSscCvrBhC3R1BRPzGIE4+yqipMpIIy9eTMVQJ0OrbaNqvI
uViy6XswrFfZJrub2MUtvAzKTqv65n7M/De0Q8TBw9D4MPoDKHR5Kg883hWlPVw7fO6Fj+f7UNlH
Fv2iDaobWUbqLFrp1tRf5rz2yYp49BfX0XJeqx7fJ7tMIctl5jypog42n7rYjcobNfCeQ6s2kUn2
zL3bKxHYwUnlVB6uZdkue8pmB6ms956ybF97XppkVxIS40IL0BmRneQc8ux6SRsZO2PxL68me7JH
DVEdBJmo6s1wdhAYXGKpmaxksfdC6npjOCOz7twINCjWnxp8keI/FKe7z/XFsA/LTDvUeZ3aN3KS
wX3Ux1LcBnrQAk7KnLXHzvLeVrP6xq8nsZNFeUg6F/+OPj7KUoX77X1nDcs8CcNzMZc8MwjuIWZe
h1SocJw6jOX8EY+fhde1qAx42TcN+ne0QONl4hbREfuTw+cLD2Yo1k2UgVOqaqThW3FfO2r4CBEA
XKX/KA9GbLcgiCx/n851bgNQdZrQ/JetZOu7cx78P9q+bLlxXVn2ixhBAhxfJUqyJtuy3LbbL4ye
FucZHMCvv4mil+l2997n3Ih7XxhEVQFUuyWSqMrKZIfa9N4msB4QBgj64kcOE1rR8o0z9aCNVdOB
vS1Ofen8s8SjNRDwLru9UEDd13Id9pG8oeEkqg5gNDte01BzM/5QVE95mr1dDSpuNdKXtrPnmUiB
uik5kjauUssAlyj0rKHq44NivTyTLYaG8oit/L9jc8/RKHcmQ6AmURQN6cBjOwGOpgz9T45lCA0t
cxtZEI5unrjhVudR8vCCrmIUm8DKv7YAfPTF0E5bVOGja+DG0UWP3RUU6PI/vDTX7LwVxWbcDa80
H839n+dTRARy2jliucL79cm5rAFQMLh8AUL3rBj9ARE4vNImBdG/jeads6uJDTozQhAJWMOPRiTh
IVEY6xVFd3bsrGXEx3s6CLCmnqug3bBGyPvCRpNHngSQ7lH/QlBMfw1aqznNIxdltFazxlVKf453
L326/C/eDCmxD3M7NReawtG1gFjhDWrVITqcMrTepFVzAFwQ3FIAwD6M0TqLVcFfWUo98Q72WPxD
rjlI6XVntRtvljnhUGYr2Ydv65AD5Kr/H9dZrj3+z5+n6yd9DU34elNnFpQ4W7broc2yFwHH+1bW
9/wkayyDV6+MnzKbJ4cRLcCFcpBpIO8cQ+E1mnI2hvDQS6KmUCStTUNtnHRABEIQPom0lhsyknu+
IoWPaELaoPkKIuxunL7dpSsJnM+qMrm86Sax0c06NtdIapiHuM4tQLdxzxchHnknGnt0fyc/cjnS
3VS1EDdv7zXBGO+R5dNu8QMJ79wuc6EKKSCx827TlcOOG3TmNGy2F2DeMefTvJxeemZVe5pPs2iC
ga+Pj28KaFHUfHIMfe6ebCY1iEqO6OeAUBmwEvVpetct+zQkB9kkWK0h34jW2v85lhbO4vCbY4MR
rbGvlca1NZ2ZAK3MZ4WyVZlmXensfxHnOq4GVDCSmW62+cSNRUMGGK9WxADMvnNmkb2J+vADj1YG
aEEGzcsUAnVnwwmrZ/Qar0wzB8Z5NDkAzMmVKzNkXVOI9CIlSkOrRus9OJI0AJin8pkZSMIjCwTC
URWMN/p5jQnvNPeJE11DNCs945DiZ2viPQYKFzaExvVdWTkPbWA3+w9DNIfs+xCEJjut9WZvCLKy
S2Kb1on0SqDEerEk744kYRIokZI21sCCXcfMd0jDZEzs9ASl33kCzaKDy7N5Ko1o/milycYBlMav
3DpDrrOTu9KI+aVCo9Wmq5AnMy0LgsbKFmhQrqtKu51DyCGxADSgveJQMfmrCy3jgNQwv4DU9KAn
kX42OuFCKfxZolfsIpRLdkI7G/Z4I7jjxWvcQuUh1dg/c6SJZi2g081yTddcPkwWgus7ASymAob9
SPZMeGJdQ+JjNy+1fBhy0wdMnGz+IMty5bPhpc6+SFgIwgTsGLnaT7qx1t8A6o++LQ1b+tViNOQE
3C3tFykcmG9EgrR+jlmWWByLbVlmUstM+J1Crnh8QgrtGQ2V2qMopbUrO7O6EXmTPWoTOMsAfPzx
e8AYQ/CiCZGWISogqaNPhoPIi8gA9cjmvl3nH4emGlIweSl4GZL309zSBjxdAGO9HpReW54CDzQG
7gvwrUZwCA3QpaOJByxfTQX9NhJrQ26Xnym6HSFF3vDhWIp/stIyDxEono7oJMV/Va1VINjRhhIq
WMrqchSVkBIir1QhdEaHpkWT1Oz5PLZjwQ92/6PyQGsvKI6WozGSSB1aoaGWJUPQtYdpn6MNGgc+
GZF2M9ZI2E94jqx7C3JY/2SZmR+BBq6Q+ozz/NgCEbWGDjBEOdWk1s28Tdx1Md6tCkczz3Wlo2t9
kOgAVFJSagjWKHnnRUEXrR2IAZPX0vvmMoGq/IwGvGfsOsuXLk+mlVHGwXPXAY5k9KV8DurYWkFQ
r3gOnMxdlWXoQUWhhQquhZ7djqOjCWUD72A4HJJvqk/bTJJgHhpE9QAamg/DxUvB/9u5WRbGa2fA
llyo7k/eAR7DG0iBx7HnnG3FdoLyGVDsEjXD4xDWG7KNgFxO0N5VbjUl70uISaoVTDR0bTyDNRu3
0aob0Ke4mxRtu19Zmjy1aDG46H3N7qCXma3IXuS96ec6YOSeAvWi/RmvZsZLMNXigD9AC6WSPP2K
7rZ21YZecAss4PRQaeJC9pDl9TYLTAuJMVwkbsW2MwEnEuDZfI5feZSMP4cphFwBbmuXvhLTDdRP
6hvdzMMHbAeBobcL+2f8ygT4TygS9GbyYieghXl7swbfJDqfChn5oLDI0AOVIWvUqB4+MqLVINtI
6WRnoPGcu6KGwqUWWniavZ+FBVKlZIvfzxbvfJaM5bkrQI4Vh/YlwtvrHt9FfksHNLGbt1YS6Ds7
46USq/7ooKFMgktV5e6eYpcI8LwjE2YBc9pn4QPI/Yqr0WTJJtAB+y9bNI4lWlWtrd7JfogxWU+m
HF/DpEk2UwNp1yWiVSWS/xpBPFFZEq/zOJKvZqih4aMA1eYO7DY5fkWaHt0FagfSRp7jW9DCWtuR
iJCJpc2Jo7Yh5A9C9DdosXX0wBnaQZYaDvJ6mYsfDQTmpVY1aApRe5oP09TaqAGPx7Y5izjNf7Ae
CV9ee9WDBDBxP7ga245TpT0hgzVHcDT9rHIJ4iE7QUtUgfqwofjWIT/3DaVn4whmXfEAHkV5C+7z
G17gY6/1UpZbaNcNPsXSgevZN1DYQRxSTa+7eEJPJRQWsSm9x+Zy3U8NypJBbvpCOuOLaJGHKzmy
I1Mr5BeHFT61QIMeFdthyKn41OXsMsdYubYNeT4IBmaR0WvXOJByA9b90kanDGhx6RDZun7QLHUA
1jzHXQSnwNaaDC0F3fcc90ZUCpSHwlVP+386LUIJkhe0w6LvtZbjJVb3a5B9WajhZBa29WhcKH5N
gSi2bRVKELjiMAF3e5wgN5q50rkhE+dgEQd/5W8hRcLHYyYjczWBhcNf5i5xdBam7S55X+pTWOre
aZ6RQ10dlCss8UVu+ULYxb1VZdhommmyaxgUilsWY6epZ2ic7/Rpb5nN96HKvS3r9QlSBNAHTMe8
vZBNeP20XoQD/6NNV3PR4YfW1CWG1sqadlh30G/zqfC4EETPZcsPdcwI6kXbYBi+UNVyds/c0X+e
z+VNk3M0CdOSXdnZ277svrixD/LLlcXG7DzIvo82qYZWTwgPfh6mqssYaqn5Cdp8Oxq9hwp1H6Ob
2budVqQR2SniPZ7sZsTau/d4uiSFeq92DQKmSrFW06GsAnvT9s20Wmx0pvgzz6z0QGNLMZYLXkL0
67/NE+6ApiCKHNI6PI9D6mzKWgkLv8csKwoQr+1QjfoJ5QP7UNfW7fz3oCFYr9AWjT/A8i9ClW0O
I5NbOLifv0+dh+T5ZEPG91sQNvXKYIO+aQXubMQuULX8JwD1/V0IaDEwrBBUVGTlbVjnUF8GTyhF
0SQn7MG+oLx/ThJten4rlRixMW48s0C7W5VKaEiFpVyllT1CCRXjEPI4216ilEg2Tdk+BqLreoO7
lRJPhYfcyAkbqCwi/wbsNQfxUPLLROVtrxWS39NhEr3jOwOk5Bdbg/Y6lBD1cJUXuoltcR/6gxIO
owOy1eBbbZDzLsYADI5KOCyyU37bjK8U8MHc9cYWdLb5mmzLGsjJAffUOs68BjnswvDOLMSrprpU
9349oICy7TSZ0Mv83YF3jh8ovfb7ZfHaw8+gMjt8+Tx2AwYlUMIoWjWQGjYXzkr0WTvmXVuAZK1W
BxVAJgqgQ+J8NFGomgiwsjVP/H2tZfnf15KlePHixDi4LFo5ttU+0CExSnMXGkH3pmsjSpAisckz
952StOn73Lvv80jlqKAlM4SDuQt0RM9jJK5Qiy+Mt2gH7Tj3JbYyn6OX69EMXa1PNmmO3v2I9WnU
VcZznEfPYxo7l3HA616d8mhPQ2rd8SbniC609kw9PHniQQrbONKAgiIw06OX0XyMTfHW6IPoYJf2
QE01FprB1h2k83yjxS+HZtBcdCC/XWpZSl3KQRL3TGGGKKNL0KDPT62ho/PqNOAyuacqW3pQQA88
AsgCOP37KO+hmpvJI5noUIHVaedMKQOZI8KQeQTSIkGcbnXymGpOfahHM3HqrVH29g1tJVJ6xNEp
HcDhGPjCMIwVbVPIRtsSOltsy4xPNlrARNVvpbtlt4nQAArIEGjBPpCGoVnU2Td6BiUGRSeGdtc3
wrBSNhvLYqDI7CEuuNXQP7ltVIF0Sqt8izaDdFuraurilSH7MRpA0KCkF6/Rp+RsPsHkaUjeCiXH
2bvA5AlOjyptNM/95JiXUt50wjcZ2obIbqGLCJpGT1MFpq7AAKO/2xvWU9CxVwgyFXfk7ARbgSSP
PdY5lFkli3ZkjnII8fEBfbgji+2nsdTbfaFXqU9eK2y1TeglqKOpCwRO/XaBecnR+XQBFBM/XCB2
W3cLKlOgXtHmIk5WlK4xRNqFhrkFQJ802DpL+4MmC/fUBTL2WyuOv9do5JgY+E8hBGduB1baILUo
0y+j1lwoAABKB2QXIb9bZkIeMPpeG9gEe4H5kk25tYW4C75WFljrszEHP0yMr12vwC7LgWwFhFdA
b1vsFrsXN8O2BlASeS6Ig32aSkONwJRqLvp0oRf1vrB8SGJ8mawubKpVp/Qp6GCXHRJVdNokgGAJ
dVjcZJNTGPnTgEQQOT4vMa9TNSgUIwvtc9bYp+UwdH176CtAl97tIdBIJz6CaM//9xQth/3Ufogp
RTzuUuF9J+VhcCWzc6PNKsWz8LCt1KDJXuc7CiILnZEiNISi2RnvNos5hKAkOO1QZP1t0Q/rLfbf
Fg0hiNUXbew6a4bOKbWnoA2IFbj2bhzT13mLoux09mn/gUbhF4h+AU+rIoAvY9s4GZEtVsMl1lGr
1VH8Ou+AyDvvZ/p68AFwco8Jz2ukdIrm2mZo4NO1Cc0oee2AR7h2HqWNznQQ1vwDCTv3i4H7J3J4
RnCakqY5Mg4gJPSL+BV/82EVaUL/qYk70vlSc6yavc0JDC04tWHcHKe0hOT6INcyL7ErRkb7VeD+
vOpB4nLXtD3oPPQQu68on15bB9wP4IuU66wFl6MzyNJHRSW5A/R43Nuu1HbMacuLa3g1dj7ow+Ie
6JYVeZiMh/uxb9nLp0mGaDSwrZrlRTTgPXAlc/bm4MkcqhN4gUR/UONsU6vgT2kz3mbSzX6kPEUn
Jd7eHsCv2aDHFBGRpvOnZuhvKX/2t4j3Nf5jBJrYIM6OLmDf7dIv4KXI7wno0G10VLeeLNk2aACL
HglQUUa6fRjBsTXDHPKKA+oJNYwtH8Fe1YFvd1fxol+X0Ho/EBIiKeJ5UZovfFpUAi1JixKGAo2d
zrxoZ0DUPYFoCaDFeE3RneE+1OviBG0D7EAgTjYP0UPfXog31oAJuRMwrCgT2ZWpSfTiREu8r0Mm
CHqunUQz8GcGfb8N0CMar0DyEZ4mm6V3rRLS66Ko+NGpfbrwvFeIHQd+ho3WHGEJvV9FAOl4QNpt
7TZBA9V7PhV0AO1dWWUGHJCRk5Q/XYwWeLAhc6lh60KzUbSpVwycD+qBHNp+OU5Ir8k8v8srcIk2
iu+tq5MRgKo/HY2tYS+hHCEyavOMtPfwLVaOMKnME+PgIT6PSFXlZau317f8zsCdfDuiQE16d37Q
S/2bSJ+hFAoOoj7S17Enp1sD+KYTGthBEfYWUPTxpsk04Pm0xN1J0W0tXThHWwaW4yNdkm4LECkC
ZWTEszvWmHOM8e8B/RD0KjO03u0zhiZ2+pcBZr3hQP8/dyOYPhY7uHE2ZpZGz3+Jt5WdxV4JZGML
LrIS9B5Z2uBXqnKSNNbdsFmhbGxB0A65C68yxpVp5wKSsTV/blF5aQSSkEgO3EZNV62IZVO6KSit
NPAd0tC0zf8+qTZMgPMKeUaSqgT9rTpo4KkEvBD6GWL616YcCWTKoAgzAPakQwcd7MaV4danpJXy
EqlDMVqbtirB7q5GdADg34xbvHQqi5d3+l2HWjGNQOkIPg4g+yCJHB4XUzI2+XHo9a9kooPdeeXe
1ZmYZ7ZxE+2LxvoFiZ7uCO5PyBh1Y9pDHLTs1iBCt1BjGirk25WRPBRJZ3M4jc0w/1Vkug68TDqe
sGUyNvXUDyvCWhoDum/wXg4PjSmGzugAljTwFqSnxQz63qRbVV33NqFpIbFdT/pdyhxIGWnCc3BP
1hj+cl0TbGQdun6ScvnY9hHyqJZ3YTqwXNFYgT3UNrQjOadB19FQCaF18rquVd9AtDpYk9fFo+Zs
S+cbOovlowUu6CvkAMqmabp12Wh39QBuMYosLXRn17LQ97QOa/DTaa1BbsjL2m44GOh3BRsmPhFw
HMl9wqoDLUsRQEKCsE+rH2gUFyCixJazPtFqyFl1ILGvJWi0bOiNmtDDs4we27ApYl8CNLOi4BGD
JgpKpDcDvsh7DhrdM7qycWtuwuqxBjnGSh+gzFbijxYg4RNCLqj19TAZb7qwAOBCpU6xnTbWcRzV
YMXDMGdlxFdAM6RnPJTA11KZaLbRTMdPRGKssyD/LTByIAIQ1PlWL2qoAFuovmmqBBdM1gi497D2
+lHckomcdgsCG90zhy1FkMPuQORE88m2LGJYHTC6eXdLdr3VBkjSQDML/frGqenq4qaKgkswaSao
v4jSKswZiKwMcKROQfIjx7Mc5CrKE7UeTqEFk25taAevyAjuZoTT6RwK6spi03UoS0Ge2ve856gU
8m5JAUjNRFtAEGs3lDggR9yaI4Sw28bHDZbfkyNjLWrepfEMgozs4JRlgRufx3Zm3nm3lYCuQW7F
EFQIpmmtN07yLAa3XDlTHnyr3fp2GJCQX43Ta4UNH/6qpUAHSV//Ss38yRrS4rXT8F+L/mX5BfuB
3AfEt710fYmEgGkZZzcapxsZOt2h1r0BqrzsjyuXo/nxypa6shZVt5UskWcps1cU7T9eue/Sp6TK
9XVSmD2kv4stSMzAxj2Z2s4spfaND/iee13KQIbduBtQ/Hsn9Pz3B9TRISo4JPp9CkKztdPW1YvV
ds8KtI35/4DaCJXOKf2mGZr+HPZO6jP86O/DLNB26N9ODnGatOdRJNPG8qby0YkCEEZHpvEdQhpv
H8PAx9CCMPzecSQBP30MOXl/fIzYdMvfPkaDF5szx3vyuhvxe64HyFegCJE/ggq2vHCB24oamZ6O
A7B8hSOLWzLhbav1vZZ3OxrS9GgCVomGgo/zdPR1O+1aTUVjAHrMQYrsTGbs9zyyIBBv5BdstQBM
ENYVegLWtQ9VEgYiSEeyNWGoUL+K6wokx1cgjPKLHbxNhyQY6omxhWyC2emnTphvh1adpYC/21oP
dKka2XE/IbeScSROlQfkPFDtMfS9DpZKnwQbTAPZBZRAphPYYKGpp/8gM9RFIRWjokinhqKKScpT
VesXvLcE67iqwIcpB7M59YpBhQ5M9D3ej0EGHYP+cb84II2AaP09Wo7NphTBDeQ6uzVH/mxPxbss
BfcVGCZckKECZ01ecF57eyr85WyCHK8Lelk7CDYzcGAaomgVBIO7K2Oj4T6JvxvKCE0Fd0fC7iQW
T2fkZWBxWwnlrQWwM90goLoOkrC7KeKPjFhq1Uja+iNR2JJPjRafitTfI3+fB4HhObLiDUcjGWBh
wWDJTSrAoUSvgPPbIBnHuIJOiHpZpFI5HeZoU3B0+aI0vxw8qcmNrPD2O0T2TWJqHCCFWL4C2OVX
mZc+y7ip0OoHO3HTprEHJos6m+2uVAxjbiBflX2JN5j5C69vA+5hyL2MirGdDiJl6BYZuhjpNtgW
b6jickdMADvQbrHI8ug2NPDgEmJAp4Uq83heEPojz9mBqjtOeT9Nsn3+FDU4iaotHjLs4C8a/tM6
bqNw4caO6btFhAKnEmYdeDteaon/Uipr9Ax7NiqvjVxzLpmp8ytYdjYanjfQTLG6k5Zhv0ZKNSwz
8DrHIjQRKR0byL4UgKZH7ZG8IrMOErQVD2EYmbQGmXtIi56iHGvQkhx5MOCR0nyVR2UKBasuulay
rkG/A6BSzePoWoK4H2Qt7noawT67rnkPTcMgcLa1ab95U2yraSqZ/jZfRZDTQYPdxoImjdesG0dU
6p/SzgTmTmnWJ/xT2pmzXLei5kTeSVXGyYvqOIJV3Xzx0q+JhpHDPs79WzD91nBXS0/DsYidcV3Y
nvaohfKPMzmyN9vwfvYpTkug5T62zbhri5Qfo9EF6Y760gIH8SCrUV6tXvBj1ckMqob4cjag++bY
vXyw05c5+Dd+SMAFOvXlYOubynaQIAKJyXFqI3aUTNg+JOH5imyL429D5BJYvaJ5i5sXk+2LCArZ
nxyGWj/DE9cXLofEl2ZEd3TIy+wR/asOEI//mugMvG7eGpzy2aYkvUwyVkkL2hTbBQXa79FxBLB7
Zn9fzFyG8XKF3CnfruBYwG4p1jhvzcIo29CMJdjW8ms45HtNA8smupeSVZ2PyVZA5RNaci7bi0mv
b3VVqtWi3DvqHSAGqtKLJ2370HqgeONWDd1WFUGOvDX3BnrI5kloL+78FuJm0piCW8iRipWWedVX
UaEcabE8OuZBXz1Dj2y2NxIqRRAkMjd12tRfK7yrGkZZPvAiAFtRLoE0VvZeTUcHVLhMryG5eg3t
7gkiF6UP7b30OuhIt9AZ2QZlk8pGZ/9v4rQS6YVCB3X5OEbG2uMT6PbVHc3aTb0ULyaL5FHqwCyT
Nc1yYz0OuKNUEYd+xaabQILtQYRHA0HetmkTY0dCF5PDby2j1B/SfEzv45b9JDNFubGr7wrTlC8q
SvecHc+Bhyk184p3TXQzW7gJoB5vXclWRpE/osnxwi3okyQQavYdoK53FEETTIl0pxKAvZJNTeht
sLfOeQCXhTFAfOkGrN3RM+DSzT7oG7aJVOrLgd0S1kd7iW3Rq4r/m32YMqjP1sEqGqPuNi0Gd5uy
vtyURZR/AY0hv4EupbeOApF/GaIGTctO6Kw0D8NkCpCUUDpHFGxw8Pn0+XBLzrRKpocUJGQhXp0G
6Gz5eViyR9YN8WVwxHDTp7arIw1ni0OFh2W2Goww2Jt8Z1ht2/8kh1aC7uqYs1Ec5nDI9kFvBiJU
AGPVYGGZqvHWjMvuWfj2aA7PutYKCE6NGdRMMAyrTjFMapCBVUOoklYQV0ArCw3zEQpmoTVcUZn2
Lm5nn8mMvy4YikKA3Ku0wZIuVNByCMHckNcx5GtgSrFNM+zvlsctsiOZXMXIkEAL4MNjmJ62y8M3
GDeqqfdDAPkiUmCBc4LMy/yspokMOegYZEgnE+zu2EMaw7ZXVba8G8VDPAVb0UXhHZk63YXecdT8
JB+ZlkmL7fdJYpzqo9ENPyn+/3ZS3AEtBrYHfLSudZEndcY7LwkB9ajagdffZRMetQRvm9ciEOVj
kQb/GOqtq3aaeOXiZfIMOkE+D+3fh+RdgpGxas/LcEjRcWZkYe172j4wVWfxyN3pHqOQ+oz7v464
UxSrIbPrB0BC2NrKI3ZxmSG3kJVuTiCC6w9DC7Ecz3HbO+SXua8BMPFlqiGkIcu6+e7W0b41gLdd
lYBzg6QAQqE5/w7lnejFZg5bpyi3zUv2mqJ9dIq3JYcJgKVusN6WREv5KcR3Nxbt8KKVrAc1I84k
evBW0DkYXooW16SzQdn+GlfyCTSxHghL16PIoy1pgwVIq5xtBxQXNYiTNzRsugZC4VDkJKUw0gyr
cuac3+0kLWYjgYGHcZrgXfDsFpANXuHEDPD8WUGqYz756PovMToAP4d+ivk27HjnR5MT7GPPky8O
5Ky7oayeWqNMzhkYolcjdD1eKCyG0uMeHMHQ2TSdVcV67yZJWbCL0KzoozHZ3MRDhf/rKps6n5cZ
dD9oLIXZgVbENDcjRIWgC2pPG647O2CZfgaWDPfEWw/Qlbijs3f7YiL7ZBlzPFHck8lSgJERdjxV
wz3ZyUTO/9H+aX18xz98nt/Xp8/pEaLjfe2BWVsPXW1bQ7OhFv5+6EFkK1l31xUpeN/rwUXpoki+
N9wJ0g2w7cj/NB1IRtSEOYZPCYReEgeqMAnu0n8utVjel5unJ6D0tcccCuFKDcEsLfUtaqu1Z7jZ
lmykndCB+fR2yPQV7xl4sfEo5WZo7FEa1Wfc2OBm5spq3e7sgGX+S1zztwdwUr2FzTAyFeaJsjuD
NcT+kv4bNonxj9V+D6PpZRDiv9jGt59P2BhDgelOVBY06XntXOI2Ni9Aew7oH8YXvdRPmQCzBUW2
Jhc3ts1dcCUybEpUfDPFoDqMGnDdUozULHvVtEDTMdRY5hh1BbAvWx+uoPtzeDYE0wm0EfcUTcuO
Hu5bfC4O6e14GB2gVsxAy28y6GA+6RVKEoEThGcagupv1+QivmpQpLvmkvtS9bimGWfoemrLFQ2n
yeA3IGPWZ282RgDCjEVxQ15aMoLgxpmGakmZgZOPlixAr5N1oThbYQBaFM1DsiJaM8qbqEPb5ICJ
Qw7uRLmULqwmaOLF4ZaGRhoNR6ZDs6ivo+IxRN3oamZzKoUCmhqUz8v0tq31ted0G0NwqBSGiXcZ
a7SqMaUWWg09aCccAaBx14P94c+IwRXHZsSj/lMEkFNIi6uSx1/WcLB/98eYQx8e7yw52wCJg5SK
zU0cJ0W73yfaloj0Z9vsB6k+SPbrBiywVqEZO6s2UZVgYDVFR3B9cmiIksk8JIQNYWqiwZpNC6bm
fRKhdSjq3UQjCn2fyNCOcIpCtFInrLzrsvQI+UHnCmiwc3UYe0IbV3MGSawDyfLa3SC/PW7IKRzN
O0ukrIRykqkostvSyRhYaTE7ja1kg5b6ZkvTXb01sBNtvs+z1SRIaewA74/vyaS7PV6qQPy8o08w
9m53jKAHvCIvrcFQgyt01l/INFQaOogGJ72hjwB17fpgMVsHAOTfTwRmH6h+aQ9kEXoO1afpe5DE
/Z4ScC0IcndT3VVzAm+IubjFg/ZCTvqSoRoL0fckutAXLEoF2j5+n97mVeVHNgN9c5G6+xjPAWB3
3b3w6vzRYknxmOM9iY/peBfWHN9xi5lri0XtDTmBkJ5uOIgS1jThfTruVzlIXKWzce0yueX8SqAJ
hoeQD0jvBPYd8N2nNYrKzTDG30GD+83uoO8DohFvn0dQY3SyzHjFRPLTRFlprm8lAM0UvqYnbG8p
CL6h1fIGZXFDQS/aC+rC1iqommzrgrVggAzSS5fGHGynGSoYqrIolJSLsgNZyz7Yf49HzfDMvCbq
9mhdHgFhTYFUUJm/TznAyomrNY9R0FgcH5KFDWUCnQGsmkWMe3jfl+DSGIILVLyCi22gyoLXY2/X
Q8b2Ao4A5PxttH4NrneiCBYkxv3YfZukZSXrzItsRR/+K3AGO1lbih24UUtSLK1BS1p1A80+dYW6
Z0jedlDvDno0vamdHe5LNmT8QrGnYcN0PwIr7JcYOw+8tvwZRo+K3oKCtpeLv4bVajUCMr+HqX3M
vBrZ6aJaZ7bLRWm1rgejcp8OAE5AmGwnpjQ9QhcsO+aGZu4kUAh30VACxl4a7rULkLqumVV+ZXH0
NY6G6ledQO8udcZoxUdAoJuo/NV59VepRcXXvC4SSOOkzlUy/JgrLcruIFDxdpXaGD9exTbjZIM6
WAP649ea62+sMVCaHo7AbBFHzAcztCFnWpm/2WiSouBwQwMSG567yZB7u0IkpjxYKNlAmMcyr2QL
2xcxmP3DYOBx4FmQHW4mcGEt8ZC+AqSx1fGW2hjNZT4892KCaGlp3ltytA9cvazawG5sjVQmKGNP
7R2K7SPQrr8bZ/F4MnIVmWzMw9i67s8y1U86WE6WE8c2Zov378lvMWXiyadY1K/0jkxvy/SiLHuI
zbeBvif74Ll3EXeBfcimr10I2YElvUtpYGU3GcTOTTvcUueBHJ6qEEoVkIow/Bh1RkjOJdMtD1p9
TQGW95SK2lxHBZrVmzbM1u2kh9sptsxbDYjb+WB4LDp5rbnp8wDpLXJQyAC5pXWBH9mWbD36/3zd
ikMI03XtXT+ALkRY6bgtixZ/v7rUkIBs5QEvjfIF7LkOJCot7dCpIWPb2hud5wq0NEfLhXpfpLSj
jXxy1l0LCv/J0QowYVW/Ksm1V3XiptXbiQF+3LSFIIhloLpYGJnxVLtC+FHXmneDAW2BtInzAwoG
YHQIJm9TMagiJEZQrLMK5DuhOTX4BuKsc4H2BpAHY91A0S8ZdWPzn2MokA5JAraTSEUvi9FZlH8r
CuFhu8VPtOXsy2i6Z9p0IhmyNGHyXvloh0m+huHbojan777/Ng98KGC5H83XBrIMKxAfRdeIB+5W
usDYDKAxPLPEizdd3RpPpdZ9y8sx+MVi8ODhre4H6J75alSTNPbvJIBvxzMaehIwa2r60zSO8yTI
qs6TmhIJLcBNtKBPj3FtaetsGpI1ck7pMQxGkLSTRwSJfDsl15TqSKBY+XTgIwpohWqrLDU0gscG
hNehBRafvAAMGlreNg+amVTrsmqjV5kPd46FXq9VP3zrW1f8QsvUP5FruU9OxsHD7I7mXeroKXSf
2uiAv2x1TiVnm9Z0nStL2uc4CHeTqh/RYSilB2xNhL5xGmcc5eLUGg8GVaA+xLy7IzeSBxoJHYrz
QnrTjiBB5Qid8r5BRm9GCCn4EChZ/m5rbTBQkCg1BVPc+D6XUEe0HsX9x/XA7RWe3VScwL+B9hTd
0fwlw9Kb+iNY0oG5UUmawgQosLRsUJUpdLQ60KQA2k6bxTYl3q2hvdbYdh9i16uwS9a1EX/D0J+H
45Dbd3LIE3Tuxh7SBSBOitWBHGCyC1bcKqLdh2i8LfuNzPrzEmw5itg7ra4fwiDkHm9GK2/ABf4M
ghjv3JaVxVcC+YC9x4PnirHgVrbYt/iA329tDvKxOQQ9V9MqiQMNdxeZ+8ATQdRguT+NLKtAZr2h
G5Mguyk78/+w9mXLkfLMtk9EBLPgtubZVR7bviHaPTCLUQh4+rOU+DP++u//7NgR+4ZAqZSosguQ
MleudeFZm6+kcqaeIEMGbqE3AAgmzeT8x8OPZs9NywDZIsrSFduhq+gRQ5OjLpNOdSI+nLvIKI3E
BqoP2Aw1hDTwvvhFnVFEK3J0YgPlQVbJrL1py8k2zWAN5a6GTJsdLfIyh9yEYdjXOB2rnRO32Z5b
znA3QggSGnFJ9dpD7pFpofbLk9XOLUz21rK8X9Kg3E2qncwMMI/4YrizMOU0KNfdMz0RbN7uECNy
p0EBcG1XPxnWJhT6FrmqVHBVpQIdyr5aImjlny1bGsDVqK09uDYi0F+h9ACEjB9+2DWBuaQpK+DN
EfJZfA7Wi1huoY8GeWOkc+6AGe7v8lRWZ9OFQn1j5i7Ed8Cjosf1cCh8/UYtV5noDLwl2U64qjxB
DaVJqINrYbrRS8DvWFDzj1n8LGtXpkAkNTa8IF5zGxvNPjVBSDhfCrklfBogaHY0Wz8kuyBJmksD
UoW158l4TXdUoW4rPeYPUHIzT9SqA78980qA9w99dPArXa5dIC7WSeF/2FC5egsKzZvuRVTV8nM5
WnfkT7ciyOObdRjJaj1PJIPmakG2+EzzIDgM+o2BJQgygVKlVPxXRhr/bmTCrk4H8e4mAGs92RvX
YUujNsxjHfL+yUyibTt4xmsmDShZ83rYkluKFHpmYGNfj515+G/TjqZWLlwJGi6aNg8kP1gEC6w1
Ye1QNRisc2dsN8RCRs0EsfUvzUg1ibJMr6tgPfcGEkEJnf8O8Vp46qApdGhSfEtq2hGi5YXroRBB
9SaO4oiMSuASVVNPgD1sFE0/NZEyiM9p2aZTMxykfg5L7dc0EzIelyTk36kVNo5z6Vr9mY3j+NTy
pr3ToCNGfZFhRdc68y/U1wO5eK0HC5wBuCIYNaobFli7AAQrT7E2asAUDRvqyzvTuHdBGEjjhCPq
h6GNl9RXjmH86Oa/S/zytjIB1l0EvHuQOU9By5V1R1eROwE2bO0S0y6hpQO+qMkF1TSV5Tg3aiU8
M4EBjI0NNTujLy489S/UokEcC/QFAgTdkZo0JfPEjaXJ46BoT7KuTu81FbXlZWRvscDoIHcTlfse
tfsXckFSJrpAg2I/D2jzRt+iEAAICjUJHUQeN9MkYV51ewvQ5QUYJnykskt3kVQ+0MylbWsLU3Mi
iGw1/soWY3AtsyK4oloy28WQN1ro5FOZKLPjpbhQLx3IeThwP3Svk1Na4+FS4zcwzZv6YErSnTTc
zYPma3F1GSMBha2fcmeFgitgSPxQN48O/jifa4FcxkBrU/vL27+Ph2wtGILgZatvE5F1OxfVQg9h
5PyMkjH/wXUfmQNWPOWgS/ubQ1qzJ38oyskBL95uVw7YdKkZMmyW7hl4ZBaxC017boTlmWWa9WI2
mzHI45ey6qtLH4fAaSuz4DLapgCOb5CMsl7mQR9NrNYTRLLGsThOb8be9HGPxFGB8j7II305iACA
t6gboPKLjlq9W+kMMu/sgg1PbPX+iiy+aWKdkxbFNsg41PAc24esa9asncZMnpocS8G4DdufBWJV
mmnbvxuksUo2JK9Oi6BGBnw2dtoC20Msvw9GWaPYTg0PIHYzDR89vX5CyqNbJxlW+7XCQrgKH9HU
Nl6XTFyoxXSwKYxt2iyNwQC+Q/UKT370hiHK5SunAGJKDf0c73s93+g+GExjUFgjFoBC+E7VqGQW
aFVwgzwgb++BKwp7gY6Z+puQj9QfgNttZVr+eKSBmRrYUnHL2D9WWTwcmCqrqFqPXxx1Rs3QDXCf
Bt3JGKG1DRYO8DNWhTyRG3mMWlhsWwGy2D3AR2LpOXmFjOegTbUBQZYUi9jQ5dXovPIC7IsGNCtS
p64sC/w+SyVO+s8IK0z9GwgBwWGe2T9Y4zVHejmJOvYvkEHbthHe9MvaDLsNmPTq1bzUUwNcmbVH
MknQ9G10zwJIGuHRJnH7tyAr9yDe0X4ZjnGCcOn42oBZYMlQ738H3ixt5wi926G8FKhNNYg5qFtM
9Go/9lFxNwY2X6QDj86ZqjhNY8CjJSSBptan3Wkc3qxymR+4BS7FmWQGsFDo+miCgV1V5wfqyPDz
WheZjRy/GUDJVejDuQJD2ov4XUpDvIRmH4IjF6xofuVbLw34vzaJIfsNOYG19WOM6Vb2i/HDDrOd
rHh8E5UVPZi5BWB8poO+qk7ih6wp6hOeOK/UOUZReQZF9Zn3bnayhjRbQRkXAouq6Qu8ARd0SodA
S/AIUz1Dn6KHQbhTCfW4azJ2zjsgcdnNHlh1yYAfXbSdr3+L6l5bFZXJ99RMkbGAOqZ8Sg21BQPO
dhGBGeZbkFQ9sBW6t2eRlxxRdeousRxaiLRpnsc8jM66Nvgg0AUMAEKy7UorvPBQqKZya5SbHlbR
GfFKaKKFNZJhQGGtQGUTHaj56Wao2QAWAzcagQrG+h2VHWDYKovvvouYuoqYJ3otgbQS3qX3eXFC
RZy7+vRASgIlAImUS1d5BC0o5ckDmkTF97D6mIM8NCjOgYsIHMl4IOn3LZJp67FCDUhfVMY9SumN
+6zxNzWilHfkkceJBcSB3y8QnQLPLkvccYGnzbAnZ9tCYXYz1MBcYSiNqNWcCEfWa7uQY74sXW3T
d86rCU2tfQo6pkWrmGGcMSiP1IRIjfXkiOajGfZDvIlRqrzqq8bdlRyCYbRXd/Gtd00h4xVt5KmX
mrRbn53tVgZHBHWSBWW1WrsFVXDCu01cexpAyrk4NLblHXWgtqbsWBqAkqtHhpUGkJ1SZ/XQx9sB
GKBppnnAn3MiUgRVwlUaYdljZgC6RXmXXv0Ub7R+ZLcq4DABQ3DsTe9tNnWJC0kEO5fLsM1EsmRR
3qwSrU03U7sMR8VZHlv7qW0EePlWBb/QFEXuptehF9gfqsHA203zZyixBUldf8jiYx7K9ITVzsdh
9BKAff5sR0UJ5vX6SHYa0Qa+BRpVnahmrAtTYPOxCyAYzFBLaQWauSCbozrw7y+WHKCo9UwDQmcI
oyONCqRdFOcPozM4j30DmMwQ3wlQzj2SxdLGPegjxLVRps7Sq0VSCnYkD46MxKpuoIRWa7WLFRVK
JZsKHFI0NIKU7AHFWP6CmiiJNS7/w5WYVYlrDIhLjSy8LzIHldJjlR9bdYh7C20xRDkwQ2N+pDPq
LmzRg5zY6sHb+DkmJHfqJ89yLMHn8+cp9Wt1V60hpRVv7SxMV6Qbvs9VdViJ38nKrHV5FgDgn50s
S1eZblrH3i1+NUEqToYUH4cwscWJbK4Hfj3Hzo7UOSoPAbYGxNE+XainRwUdKJ3Bq5ZrtzlNNXYs
OupD9dp8VpbbSDOQidJUdNBaUFQqL2qRKw0co3YaOGW0/plrnv7fc5H984rzXOY/V6SZTc6tI2qx
8fjEw6hKUXlLCF7vs4ntjvmUtHiszL1YTnxtUi8S4lFm1mfb0eS5N5tgj1fboTUTIHbINp16AKjs
E8M4kI0O3C1Rz6wOKDMASelL1GIHAd6uhg1PGuD3XqK9lG1VvHPLe/HwQ3gHFfR0AjzpdPKvLj3o
2TOkMg6qm6uR/8MU/+c+kABDlRf4u9eOcJxT1bv2goge8iiLNjV0aid2CItB2aUsdefS4is/m95j
PJrWy98GBZ5ZT+wQ/zmoT0rrJbTs+CQ5ii9FrvVXOrQxy6CVuZwtIwJxVzdWC/I0UqKvumKz5KWx
NWLsUV1pDF+GZmKpBVURTFN2Brg69F4FJdQVVEzvWgWRsU0DEMGSzUaGclG3jIMalJfrDjX1+4A1
2fOgjVtemQC1Krtupf5sl2HxYWdgbNtXwNc9OwX2kJ/22f/f9qJC/Rplr6bEl8pegfISmszDlCyr
QFt7En79OOfPss6stp3j9cs5fyaRwkQUNvY2c1JM2OFrFtr9kUyTPVoWASrKKOc2akF6iqzycb60
wANnW1XRsJynqYPu69TUMRjZNDVNpIPK+SpcczkaqBBs3BGBwQyQlEtWuu5Sq5scdQB9cJl68IQa
9qhrecqVjfxqM4CCIhAkW5phGksTfM4iwe6DgiY16ecBy9Npptk0z1nF6RbvG3akTuDA7hMnE6cO
ZfyrPmdYcauFzLTywIuvHGykZpXJA8/0rsgGUHWpJi1XHB4i1yaD9Eg21wPBAUDhd9Q5ual5XaTC
N7ONm7/nabXB+zotDfI1BLMS2aTYR2EZRNN2YLSmTjq0n9MGDbYKQ4lVVd9qzr5ssbKj9YwXAgdB
TVrPUNP1OolCJKQm5ib1opYN90t68kLsejpUEG+Dfvzut9gShUzvTiAUxxqP2kwZ6YwOccAhEZvW
WxoagGUdrw01hNrzDEEBgn+rq+//sE8zf7nIkPnxgnlcbhDi6PY9Cx9Mu9PfGIRY/cCJf+Qi6ZZ1
n3gXSAC3J9B4oJxwKPzvRnUmBweqxMuCgVO+6svyzKEjsqIOd2tBY+odys7Vyq1kfPajML9EI7AH
SG3FP1zzsSuN8buFovQVdGy5WjYHW6SIEXtoINyJd+7wlut2s4hTK7xy7toX6sAWALUVqkNDid3U
UWrgXw5M1FH01YEZEagVHQWB6ht5TzbZOkDZDd1wXyEyuLFCTd4FWWTeGbV+a9SiNkEqiVqy1aKN
BsZ8KAJD5DFkzDwgqrKnopa50IWaUHd2DiA/nzrJn+x0GJBaOjixu/vTrqYFO7R2KIx298Vf2ekC
6ahFRxTkTJ1/DEf1LvLHupw+3lxvQ26ARPLjWGbbeVoTmPpz4sllpTX92XWR0OmByb/rAryuUWgW
3zepD9hvAcWGvvb50rCN8oU1Ncr4ZJ29eR5QAFLyH34K8iTuit/C5qs0zRn0Q++RDEqwS8maZelb
wW+kzgDjztL3Pv6JGr3qyRZiWEd4NJ4qnRdHA9nVzejZWFSCfGAR5l77wzLDpTZm+W9wcD8LZ7Bf
fK1HcB+R94ur6foeqqjalmFPdku41y1lqxtvg93tpWtkv3U2HsTgV28AbUKgC+yHTDSLSHbjg27y
ZBvYVXqoWJPe2V4Urgy/k29A0m+HMs1+6UP0TWTJ8NzJfsDu0+An3xD2CXd2sWYdK16YQDhQuVrt
uI+ZFx2rOnaWZZgIUGA7zTH2jPGhbYwH8HQ4b9BohppTYLcn6IeV96Bpeyc7vgyiMl0lzxy0dbe6
iQCkjr2V5qO4DgSY4UXLeXyujAibfcvq3mtn7SYx/wFwDWSylIPZuMMWNZTROjFTfkXxC78WAQq8
EHAoEa938qsB7TVvUeb4xGN2RybUcGnITEvfiha9VuxCrU02UoE+8K/WbqaXxQuEjeXBUu+9qSNA
tcAYFFdqRW5QnHMzOs+DsgJv/SGKQeL5ORFHwniFmynZaAQRwYL6Y2LyYZHRLHKv/kFkb6Pi4yxT
MRzbfMEdRfk2Eb9NR/Khw5d22YfjsQHWVRjeARI2C8cFi0eRWZcJszBCGgPBgWRDGIeQm80ZBRrP
1EkmNzLOptV9+DdAuCNNFjpHrfacJdFR2EX9rYht495E0Oz0F3tX8a/2xGy/OVnz4V8BALQk9gr8
br75QWLe9yGqqaZIFg+65oPfFUmQE3PBDUqYBCpVy8G/0NYtuCcC+4o/TPHUQZJp16KEe9MOlvFt
xIM3FCx6xysM9ClNqp0G4Yx3UKn2QJSBgmQ1Ejnd4qlXI5sCgaHQLaeR5OAEKAKjkRYQFXcigeg4
+2ckXVNngCjSSCfy9G8NwEfkgJUeai/CdR7W9j0Q4skG/wz/JNMYfMMQr95ZjVUiLxBZUAsXOvSo
LdCrWmb6A9JFm6FkY4iaxGgNji7jR2KjshCI2eTZGXW58k1p3hUy1Lbd2LUHt2qHE/LsEB9nRXVf
4TGP8ryOv2IZ8RikAPcuovtR1GAMK1mpVEXs10bT+fJvn20U1n98trDUv3y2WNMgsqtqv6h0K+qb
fNlYUXuYirNUE6j59kBlX42p3aOOpNmXMk3lApFVUMhRuM6rWbW2YjAGTEYXadu110faAmlsjl1r
yzY9xMyWUR/gr07Gpojxjg6d06hUvHp14EJnmyaE2Dkr+63VM37QAAk5S1f0Zzqjg0gKMJQFrrua
O6oqeI8bPVjkNes3VhJae4+V0b03qJK2AVS/QJ6cUOJZvpDHYFsm8pvWE6p/5BJ67OGhx6PEmtP6
X2L80yk5jXCiFABLYmcj+wjbfrDRDQjuOsxDDUqQrSsFK26spl0YLZCBHWBBj64DiLSdjt/ILdBB
c+qUJSJwHfYacdy2l1a5dSFq+dTwv7n1uPO3HFBEyFgx8VTn+Ral3Mjr4c7bmE40bnPVlFm5TKAb
8pLySj+kpgvZcW3UX3Wn/zUkvndForm/A5s2KtaVv2X47rIRDJkrNW0u+Jb8h4R9TFsgbrwbc1S2
g1obDLsbD5ixJbKL8Z62ttQs9STZTxtf1YuKjfhLE7HMeJ9UOjLRFapLPQKuhrHTLQyjc9Y+9/WT
Q2hXvCQ6d4PyjOvHFaFOcwxbxGmy0WxPKDIBvUQOouoTBDoDcxOWKCovWC831E8HjcXfE7c0tz03
BWpYcIh52J2LpipQyp85YJDx3H5BxrhoPnwsV4hl2TTI/ipv6hAs7MF/CaWFtETyFlrr4ixkADAh
9KWWbQGJRpkCzY/UPU6x8mo3YHxrFx5Ck/2CjLXqoTMPSJl9UbG72V4aJqg/pl5hrYwSQMMeKwMH
r/FjQzcabqHo3KY27jk6jbyH0soSKJwhbk4H5KgyiZDuP+0W/EIcvP5k+TKS2mMaG9AsX9Jc8xgI
CSEUrw5mzqy13WdudgE9WLvRwQV+KY3AOuviyVBwLzqQmc7GSFpLNxn4OsZKhWEPEninMcyX5JKS
bfB5Df2eyF7PM9Sx/oTdSQSaPk/whQZVsoOvDnQWpk7LwaTgwoj9nL8mazvWNuC7ysthNpTOm2FH
PmSyneKf0TTl3CYfahZF7tjLucc1WLEyXAhK1hIJI8njj0OCaGSNenm0s96rQDgU/ppsGfWQu1Oz
YtPl2m+KQH4JUqZxDJWfCOTpLdDsJ+wdv0Yz/whu0mDPCZ+0WHsGCto6mxr4AaUVDVCKH5JzNWQc
3EtCu6EIzVxWbWQixpOFCzBG8p99mK4BUuTAfsQQrnGC6JdIqvcidNtv9YC8veZG+j0WPB64Jxsd
/8ci3eOl1YEFp0Y1P0vXLl6uuB8cjr9FIofTdKpZQjsYNdZUPK1QSaR66OBKILMG0OL12A22sYmi
PdBhvAJ4eYNYZ/3gjaV/QrFgvSS7JkC+WNRRdZcG1nj1nR7rFzUgAlcAMkaFc7RRX/zoFZDTlTp/
CouxXvRg5DvRYZBaftLVYbZRU0jRLJ3M3BQjAOGSN+fGDYsnHyjY+8YLlrpZR8C1rGqXZ09O3xZP
iLwC3liKe3IMi+wClJR3R606qX/2vBqmSaBXB1rVLMJ9qOYs1IYWDyK5p2Y2OuMKWCB7S83WK5Ee
RIB7Q80hDhrsxmpvZamLgis03iO7YS2pF5l47VAVoLegXs/t4nPbYoVKvXpv1ncIGdyoE0vXeFE6
g77LNc0awbac1ijIqA8tFgcIJeVpcMZvKzjTmSbLb+DLljvTKJxxYVZBhwD8ACZ4I8fGMIcyszqj
QwhVgEMQ4zA3/+Y3D6MR5ELD5ub/fqr5kn9M9ccnmK/xhx91sEaKfWc8BBFEljWohBQLOp0PIP5w
VoVV9gsIJWTHuYPFoKSvivyfIdSeuz0149yksz8vkLXISBoMLIf//2mi6vOD0VXok0zG+apkdOvK
LhaubdxGEWPvpj7EPISakwud0pCyTF6gvFntNSsuri2kIR2kgk5cMXbSoRwcoEC0oFwOpvVhk3SW
pBsNokbnQd0BwEaLZlOLFLUSn2NpRJEALdcz8zzbRx2122OGJxFdde4YQK8jXZleuBdhZS6izl2n
Zewvpyt+TowoFQq3weEt6dqZ4NglV0aymqaiwZF4zZiM7qapMmGU6yjWqsnF1/yLBRKiLRgmxMEV
ujhMZyzrPs7+YiOX3rNZhhsb4+jAP89mm6ummWeljtlWgSV0mdi440Hv5t+XHQM3VQQmdWoGTurf
CxMS2jI17yLlUUFebRe1Trekzsr2/PsC8Za8kvp5GiQFlAJRxIPIFyCiXDT8zrOsC2hSqp/l6Fw0
Vy9/2oJdIoYTDosXJM2JxRm4mXw92LO6fyJAOsHQQ4VFRyRgss8m8iB7Xo13qDJf6AM2BJmTXEGg
Z9+SOGEXPJDW1KKDNoLNObPan90Qpsj0tUDklX7VLD03AIsBy8NjndlqP1+5r+3nWZoYHzY66zLb
fY2iIVvoRc5ep95wqxv+QypEenMcJ72B99o9Ne14JBPEIdJbCyD+XYBnGVTz+nBJbl13i0DGdCUv
OrR1s0utQp6p1cdJeqt58VIwDiYNNTOZ+gacFa5mhvvZ1hVWvfQSPd2SC3VkIkfRRYEiHrLRnFEF
OdGwtdPVfNWQCWub9mCgnucLrczcM6MHXsvw8IGTYvSOttveaBh9JeAiKsicll9mNyrQ8CbTR5i/
QoodpQT712U28aC+9j6LTvMnEyyIFwZoElGTij8Y+TZuHSw0zWVfvlVlBoCRmqCrIhc6+CM4QBqj
MaZvRZOyzofoXp6L5XxZveXeTquAW5+/aVd32kH35Lf5D4cAKXj/RbafP13PHf+uCF9prul/6Pel
iroOd1NzLO0DGDakKqaRe2ZCJEEr8v570rSPZpanjwkkGw9M14HQVXbo2Vla0V5GrMMB/vSaTQsq
o72Xl/aTANEdOemuaSxbV6/PseVoK80p8oWAAN9D1xvPsh34WaqWW/rjBlgRMCdXvvFQu3199UB6
1Xqp8UCmzgC1V5iH8ZFsfReWuzwu9OU0wDHDh97YBEIYYOIERA/r6i7Z0+TgxE0PiIoYC2rSAB8/
Fs01+huZuhGhxKzv6i1NjmqT/JRY/Bd10sfVYuOIFG54N129tSTQZrG7psk8lsqLbpcX8qeDnyTf
i5QZJ2r1WB5uA2Z2oBPBFxq1PrwBqbKiTjIVkMhc2HXQH6iZjqW1YzGCdeRCH0GiMk4fH8igMWi8
+NWo7+gDgNZDP4Six1YSeyoZv+ix1d1Gm4lrOcqfgfT9b5B2H9ZQBBx2YY9mJLQVSLeA0Ux8/1TW
ORT4UEH9DTyFNihx8/ZYdjGga+ZtMndQ4BNVBb4QxGiWHztuUKjtJpzejM1Pkfo4drxcfAHqWUkD
MXHDutfwscsweKH8dajzd9GI4rFEkm0nGkj8IErrPyoHSm1jDfhuN28agpzviQMAZCrt36mV3bXZ
YL6KpB2gB2rym2vF3darzP4QVG6KOEWqgzXQ7h/TAcq4HAKdP9RwaJTav2MMZzmCwfiJBpvAyvDT
yHSUJKg68tjTwGxhpCg+y6L+GRoV4HKGfXaTqvo88xnSiAioTW4uau/JDdURH7MNym2eLU5+BER0
AMnjATTfKO/QFvnwM2cR0KW++QLZ4QqgRCPfNX2bPledfWKlEb2jnidbloBHXwQz9XNhDEitWUP8
/jlSZhCjoJGFGwK2bVn6SksSJIhCnj3TGQ/ddDqTf7H9zS/UDR3PzTL7kmfTXGs4ghls9yWrN+XY
nOFBc0Z3T+m1qZchS7Z2tAplJp85OnKmWbKq2ZG9T7IFH5HYvZRdWW5d0A+8mHk58Vm5mWesU8ur
90AhQZw3KyY+K6ylYU9aEGibvvas/D3EyVClBpiCQwLiZinNtcLOLyPXBw92FaX/pS2XiVgEsQiO
fgrZEUBl0uKSjw4SLoZcUQfyhMUlhoagtUrGfgUMVXCc3YLBiTZDmLFlb6OaUwKocRR51z1G0uRr
sJT1m6k5gojNdmt8JJN1j0IaIwhcsxN10kEyEIahqOtGLZqtT42P2WxDfswWWlq46QRvEfHyzHRB
nFmQHzpJz6gv1Gr0rNklfl4vqUkHBHlBzBk2F7vyAdhUHg0IxJa2khIh21/mmDzUgH/P8berWBW0
X8sO3JPRYJcPWmociZshgDrpLkWt1bpXNwU0+mIVi5Z3FUS7H2w5HnWIv67xcGTHqAmjZeuN9qlJ
C+tZB136RFsneHEAC2W5CoGa+0ZuQVbZJ0MPt55ZdCiqd9/pjmkaCFdUiFncWl1vj23YeSs9TON3
kZ+LyvLfuhS0q2M7xgc9z/iDGkj9dVpAQ8cEXMiKU3efZpjHbUz3Z4iATxS18h3ZUrnsbD+6pp5h
QMx1BMuoVYwQUU4/fB0osgjIMfKVgeRpB4ZecH/Y+qqnMwtbVcmFh3ABzqZedWZF3522h4q7hzIh
dQAppgi3DQC9W6e1kZQVeBK1WEaA35+NWx/PmVvFkFpXfGnTPyNqh1XjIuhK/8ss6pIblOWUBtfV
8XXnLQPXLsQU5Zs59vpSpImEll4od63baTsdmc47iZLwJfJy42vV9yfi0PY52DvjQr7pVQY5SNRf
aDLJHzlK71G6jbOwLiEbikfyo5aID9vcS2dc15u15DWYgWw8KFGikR/oIwdulp3cqv4+fWL1VdwS
ZF/kkUdiB8WC5MnPy1NRaP5jAsKnA54o6i6Uw5uyZzreFmYU2QeXgSrl3/YRiYxFYTTVDo+//owF
f38eHVdCH9outqlZxotK7yFCQD0sisdFWznRtpADdM006CB4vgpqqeZsY2k27IBtq2+dOjQg1kf2
AjZqUsdsKxrWbKrA7JaEciO8G/bAN2a7wZ7wbbNdY8m41YEdXmRE0zorW/lWfUNurVlzgadHqBnm
HU8dbR2rs9AdPs7I9rdeAEtBnwOs5DbBr+fgIXWwaUZWPtU1/2khyvgzrpoNAnHyzciDdAX81HAR
nofInlE0G54xd2nyUVsEXm6cPGJEoEAxtR1E5LDOCQ9kogNTUWQ6Q5oCWq7lCCFagFc3CROoVlYF
dwTiIhsIAKB/Y7lnBHKKi68ev1yYryaU5XaJ7eCRXGp9urd1DW+JKoUGeteENsR0jORngLvCM13n
e+lHycpwnPzip7p3jMaiWfeCC9R6o14cap4/7Sb/PRRd++hFcbsNgiLfh7kDpTQ1GXmMFhTX48b5
jtB+sgrYyFdM94YdKAQJo04Hn/NqHTDHXFNTonjv3v1wsC1n6+Y54OJD+zDyAKX9aZzvkdNAgSEU
Hm5QBvmwVeysBcmeR+76b5oVgYVXreocVSqe8UhfAbIotQdE1/BXkHFYrqj2P0Xqaodcr4lXGFSe
QKRY3yIEYyYbNakD6PZ2Zy01BgKEzu7MJ5SBdwfbLBU3tYfwYQ1piLnpgkARf1frnFghENKe6y9T
xTAOqdZnt6nDB+a02akb0mBJjN7uP3ZRWNmpsJQ8EyLwa3D5ZhAlLBe4bY138G0IYP7N7MqEO4Dr
Bf+IzIm7B92rQTikHrVD9OHbRWA0tkwR3UcGyKtFgEQW9objm61DmacXwwvkYj7sBMQAR+ZkJ/+R
J8E61EbUGLRturNlHG2Q5EBezxvxXESuHOw2KApJs2xnpHn7jTyiNra3CcT5Flhs5cuJer7V9H77
1zYRzyNfhioZx/N3pgtquMhtoH5Gf1JRf21SLyL+ck9//yqW/9H7x9jZuVNTVZ4mtmM4HuSApCuk
0KtjjwjAhteG9cABCYPMMR9/FsFd2cvglzVWvy3H855EZmBnGfbBCSjwehoj8lJb8wGVSnS/6YNd
bxMtKhB7UmsgoRY8Uh0yf7SWuv59rpme66pLkEns8wriPjYqr6WbNxAoHsRHJfbsB00GrM27/MnW
Gx2/U1mDmya3NpkDcHGcVuUZRfB8DdhT9Vwz4weVNmruDzy20p/zGD0eo5UWOK/CxT+TqtaAMK42
c9Nv+moDeeRok7EwPDkDSq+c/oXQ70XRQZouCoaLZ3vyZApsZOIqML436eRg9Q96byyQLaiAEMEt
UWCFibCwXZ5IhiZXTUc1qdfqUNtJvdgrmk/U+7exqRshc5FzEKhq/IJlAtaVEKA1q947VkLHUlPZ
Ze2CMGBoXyvhFdZvkTLvHnq0KzDchvktClUBg4hPYOp27B8cNcQr0GrYd1oJ1b9BY+lTmBX1GkpS
4xklX9nBLVN3O5aFdbWS0ll2jhu9dia/z7PC/o3CfuAbffEzqv4ZziIB+EaXmiDyx7sC/Ag+QjF+
fnLaLgB6oH+m25/sps3dLSvrSX3IH8z8itruI+cQRpoFifIyareOiECGO0KQaO4wShuCH9oVDDZg
oiqB2kdwZVE5sTxSsx2KjyaVHuLt8LV3+HeTehMd5WH/dWwxAqNT8XwFatuT0zC+99UCC2hEKLJ5
VR6dqU0H5RIUI98nKYtPBhafxGeQCPkrcIro6srevtfH9EJkCBaX1haw0WRDXkM+/kKVXnjF2nby
IrM5WPDqM3iplevnXOCvmLx4U7ob4TXWGhFKAIT7Wn+JLXDD4b7+f4xd2XLjthL9lal5vkwAEuCS
SubB2m3L1uJZPC8sje2A+wbuX38PICeW7MQTl4slAE1aoimg0d3nHH+bBRJ83Jj818DIIAfltwGC
Lp21HlEqDnFEae3qXNaTnGb9t8izDq3nxE9mWeN0lYfiSYmtEokfbQ9Cq73gBIJsAt9pIcGN0g1I
k7Q0XPvUOCSGz44OZRvT9DqPgoN20/QGwQXK9cK12vhSO2sewzMIMHwx02xemter6f1kbVRYKhTz
l+6v+wbQDtXPOnfyYqr7IdOZYGHwygsQ9o4LgGbSrw7kxTPqBj9SHzBoB1xsN1ESdDcuANQoNaiD
HxGkATgB94bphP7i/MyYhuMmS62vGTybNSiYsjW83myNHUi05L3xxbXC8MqKwrkw03KfJFG7sWMH
BS0dlEF7xFwmlU/IUo8aLa+vhXC/H0fJYD9KgD+u4Bxh12IzA5KXiJBpW30Acd2cd5lxq1th6dnT
jx9+/fT7Q/+beMo3KCMVefYha9JNHma1/OOjTT5+KI7dq8c/PjLPtVzOGTgsuAf2Edt2Mf5w2CEJ
Dmv6v6AG3xjUiMw9k7nc1+YUAgTpY5T5Atg0USJ067Gl5SlWBSDpd3U8AIbbNM4jUudIn2cPrTE9
7mNFF8RXQKwsYu1hdZy3S5Sa8eTGHoN04WpeOcilsotgKMPFUWUwDuuzNnDENwEKYV7cjCjm0RTZ
mBQCIWAm0gcR+6d92rhMkynBM34JeWJUz6oDz9J+balDH9XVPMekB0amv0aTqvkGMv10yVsCj52n
doV6JLc9muhztbG+ANQUyMX7t56Zb2+9bTMbTxbnyEHb7PzWgx4vNzrp2Pu6C4clksACVVN0nKXM
KO+rGEkT5U50I3DQpcuqjbawgXkCVJugTOyfrarMNy7TwD25TkcUzYbVNxArNi45l8F9ElbmNLLi
bu1AEvOqLMCTMSA39WUE6TNur/2oTME/jRpvZUp8KI2IZLjWXzNaDbdNEFmXjJmYcwFpcH7yXHrW
65vDCKK+uDsMpSE2t/n5zencuHRROp/tj066XXDg8nP2BRmKfAtF2XYLqP5nPR2GMjPmesrTTWWF
cq1sOxTQKjYD74AYcDOzeZqBNQ0TU5BJiDVwXn8zm2rtKB8Ri+Iui0j+lRsFJIOKDqZDzq6kswmM
vNqg0H6OhD3f54pNvwS3LegOYv9K94EyLF7UBfgf9ag+oQr7OVe8/IiaQbW2Chlwe1Y6QXAqWo1O
BtZ+PwPksffBmWF1cTWRPlCEQb2Hdj3fv7JldCNtc+VCueOVa68V5syGe5dqUMvPja0AOqlD0APu
L7mmLHyqOi+9q9UBkcKi4hEIwNBIQ7u9aAE9vEy9IrszG1rNDTrmMz2qz+665Hh2DvLe22O8kRUm
mZmsjk/I5dvaUbMyred6oDRJ8JMngnlnTwQnxKX45VDMdgBDdiz1dTqZqTCzmAOoZMSeY4mCfBzp
bzoKemWNMwzLL9ST5kE7Ycxo+2vB/f7GCDy4aEYFKcgoXmsJ2KNKrBaPPcrD6peVVxTFRa3U3kIU
AUJ7p4wgLhOXV/okPaCb/9p3vJggsb+Q0kWVzWC5ydLpRnpFmEuv9CvWx1Z5kYUDqq2QKCJL5kar
l+E3NscOVjWLn8w959O+upkggLIZsV3PBBGdZ5/fzDioCE1S4u+cXg5IxabeBQV+YWOGhoei75TO
2sTL7nPCZ9rX1RZVFQCl17EODLcgnkUasXCBPW6LpUSeQc2zlZpdTw4AGa3bBuJtMNDd0PhA0IkG
CKeJMZtUMQW9q0nSLfXi8EIHW/QASY3nAWRnQkQJQOtusCabREUBLhvfS7Y26lzevyue8+YRs5hD
uENNUO4SZr26K/ComMjqxN4RyOWuLSWYAWqTGCVsSuVWc6IKO4qmfbEN7TGZnlAv5xA00HTJug/8
eQDGuqCS19TKvjOgDq6366msIgNc3Kmc6FLAnIOeA1LI4oqrisFILJymcL6+WEkb1WkOgXRjp0JD
hR+BFCM0xFI3G9XXuUAoBYP1pk/bFSrUdDRWdrpvkC5cbWbcV4re+8IRI9tjGoauiCkiMHXZ5UqP
hCU0tvwKMlx69MTaY1JCIJd510Fjqkdg+I7HqZhHphyXGUehiuoneW9jjkBQEawp2PGDsN9FMT53
L1rp9XtTAUgKAJGRusVOSbXUWDdAQSmpEZaDRFggMtA7d9RfQdy7uGnqEDTzY+1fuanzLcmaeqe7
cixd0wQ5jLlu6gGaAEJF6OH9Z8Tkb746HvQ2PApxAY8z7MLV+Mk8NHgEy91glbsgoCrqnH2NZBX+
yDoUHfq9TTbI/IQoz0MBMPj1gh8FGDGQ3/fvC6SV5tBNBUuGY4d352d6VUuwgRmuvdQIgXEFF4vd
RRViUqCr1U03HGdB0Yz7NnDAKiKyeQgm0K9FbuRr0MSi1FQ1scOol66jWG5UM61APlq6vF/qJoBG
z5fUTUghz0KUms1cC0+5RgSFviln4WjXJ9BroMXhGVXVETiEQNW4ShigbkfoNU9BJAElMHqEXkNt
Lr/1LX4CvS5EL2dNlzbHP6H/zgBgDuq+zdi5N02n2dqmJ27jFvjXHiCee6sxoRROSHqNCgXnjopy
5QcFvQerSD3HnOovtFkUgf+8QK6rq13UO7XYQeh+m9WHl8taYkQEWJ2uL1s0uUAovriWDRtRNwrp
xqFsgztwrjPU5yBaVzlyNUhkBAArcCZgvwgf4T5lF+lY+p/jdjSnvtEntxlqQ5dN3porfSVeIwP4
cqWOpGLnFT3AydDJav1+YkI0DsFpYJNdddD9vKqHmeRWM6H2+NynB7Rdj7MsQqzjNdxwAREreesK
RFAy1qTfQQB/qZUh66i+4v3o3aOI0Z5EzhAAPwH5VKeu6LIPEbCnpmXhHbjpdzeUl9LPPgPMEN8S
TIfbARsjaF5A4Jrn7R3yXAJydiK/y9NRQiagaBe6aZdJs5ItCsd1EyLM1kZKMo8aK98iwk6nOUmc
nVnmyS0pnQUdemenu/rQr6e+6Y9zS/WZrJRQ7jia+12S3ZhFttLBWogGgd0wsVc6YBToDJnqq3sH
tdEtASAczpIL6rZ7I6PbsOII6uVyZflV+WdrxgcrGl1gXqU/wTadbUpqyQVLpIF6oBF0DUBxzouw
yXf/dJ0kXvVpUS4QsGhnZQtJvCwsdoVCo6AMEirJCoiSGTlEG2WS4SuFPn3gEA7QtvaIWcoNS+Tk
++Gbm+fTcciHz1EMgIZb2hS5FuzY4d0yADRyLKSK3JAnxRTAov6yq+oKGbiu7eK1jPJyIinxtuAn
DRaWW4RQnMmH69hEdB4lic7eNpEosPPA/QFM1SxJBftTNN5VWyMjo09HOYC3ZSIIFyhoGufvz4TW
69USXgMjFsHCYFNKMaecT4QIQ5W12RstBOMpQqydj/SShgyAbmrjBQ1dgioMERHd10I7Kqjbu7G2
SwjegCXfdgq6jdoM/kBXpg85nkoUl7GvLxao4RdIVPvh0lEUK5pnpQHJKvY/rTfTpCqNAPmRfgUJ
RwjjToSU6dGPsFB9PGnYEN80QW1u9ABBBmTz/m2gr/1SdRs4gd+gfmxb77BP1gOn71Hn7ZLm5rmm
3fEUkhRfeQLlY5B4IQxgmSP4Ml++9Imwpqy3yteTgT6jSFDkr7/9QQE+O2TKosn7b5nRV36OQ13q
uvjPuZg82JudJ5CmFEKDYXRzdOhH36nAhC7C74gJJyooD7adeFF6Pln81a3X+IqilOpttwBv47Gb
WE34HVIbL9Yyqp0pD8sMHE0zHeZMHS/8bHJwueTJbAgkiIOR8phmMQ12hiifX0EIgU27BjCPTFA2
HdSrF7sMEnk/2Y7r/cNLJIRjTcc2mGFjYdkeI2ifP87dMPZhNfJ4OfiAevGJBVGWdoTUtgNHEwEk
Z9eNHQR1FeCka+INit6qLy8WvsFG5IfM/qITPlQbTUAZwr6HlFMAgukEaw5QoHmw5yQtLzs1qpv6
IJAIHuxeXAeMQKvq7/OzjsfACVP6g3RX7z8DpoounH9cfHldBywhzHQcYLLOPy6gFumATJZYHjFc
VjE5RmQQ2/fWpsiQuASHSqUO8SgkeMDR3w4ZMG0gqL6IbbA4iqYFMR9xELYWprUYwOUcYL8A6O5J
+2VcY8Lc6vg0/3oWw5I6pvWQF0MViqB+1fyElQi/v6tz/rY5P+PTOnyosJb/Wb9rtXjKbw7pk3xt
dHZl/PXndzc91IezxiyDBzpsm6dq2D3JJqnfHz1+DoTq1IV0jO4uf3OJ/2T0V8zvny/04Um/L2Aj
n/74+JCjkEO9Pzg02cfnIRUNBD/XyUP095X0p3nvCskBH7p5xKUt7xeOojcbW3RP/2DNSCAB+Txs
eN4vBJ4zMT16HMeagXDlyd38t5vwn4ye/zEPydOh+vR/AAAA//8=</cx:binary>
              </cx:geoCache>
            </cx:geography>
          </cx:layoutPr>
          <cx:valueColors>
            <cx:minColor>
              <a:schemeClr val="accent1">
                <a:lumMod val="50000"/>
              </a:schemeClr>
            </cx:minColor>
            <cx:maxColor>
              <a:schemeClr val="accent1">
                <a:lumMod val="50000"/>
              </a:schemeClr>
            </cx:maxColor>
          </cx:valueColors>
        </cx:series>
        <cx:series layoutId="regionMap" hidden="1" uniqueId="{00000002-898C-41A1-A6CB-A19DD81A68B3}" formatIdx="1">
          <cx:tx>
            <cx:txData>
              <cx:f>_xlchart.v5.3</cx:f>
              <cx:v>USA</cx:v>
            </cx:txData>
          </cx:tx>
          <cx:dataId val="1"/>
          <cx:layoutPr>
            <cx:geography cultureLanguage="en-US" cultureRegion="PL" attribution="Powered by Bing">
              <cx:geoCache provider="{E9337A44-BEBE-4D9F-B70C-5C5E7DAFC167}">
                <cx:binary>7H1Jc9y4su5fcXj92E0MBIgT59wFyVKpSrJsybY8bBhqD5xJDASnX/+yuu/pkNFi8UWtX286TFkJ
IIcPicwP8L+/Tf/6Vv940q+mpm7Nv75N/3md97381++/m2/5j+bJ/NYU33Rnup/9b9+65vfu58/i
24/fv+unsWiz37GP6O/f8ifd/5he/8+/QVr2o7vtvj31Rdfe2x96fvhhbN2bMz978UevvnW27U+/
noGk/7x+vHvz+tWPti/6+cMsf/zn9S8/f/3qd1fKP0Z8VcOkevsdfheR3ygmRFDs//Ufev2q7trs
vz/2w99wwBjGBH7w16B3Tw384mPxo2+fmv9+fGkmf87j6ft3/cOYV//7/2e/+Mu0n30vTBf/teK4
O03x8e7PNf3+q0b/59/OB1il8+WZ0l2VbP3oHzrfXu3/1/sLzn7OJn+7ZfLUP+3+9OdnZjn/0//a
0/nVc2Hxl/Mevv/nNQ7Al/+OkpOIc57992/8eDI9BIwvfqNMoICSgAvkI/b61fjjr5/g3xCljAZM
+AJxwV+/ajvd5zAi+Y0IzKmPqWCE8FC8fmU6e/pR+BtF8BUCkHMRUOTjv8HjXVfPWdf+rYn//fOr
1jbvuqLtzX9eB69fyb/+1mmaHkaUU04QD+H7t6cHwCX4S+j/2GbGtGyMOmYQXP1oIlXTqDDvn+nh
Bel0RTos7Ll0LzWcLWWhjouoElagt70aDudFg9ZenPjp+7OJp1aW2SxKdUwnsk+zI+/uQuVHGKW7
8wOsaeb0/dkAxsdiLPtKHY3nJ4EJd6MhiS67C8WfVPZM/OQhjTO/0ccxMHXcclrlEZa62KnZFD/O
L2FN/eTXMcoiL4O0nuVxnuvsg2zn4cYsYXChdPyr9BCnoslLpY6yYt+8wNx7DNPosplD3D3Xzrz0
DFtUq2PBxB+yCG8HXc8XyvZ/lV3ktdeNATjlOLEfVZ/GElt5mWwG4fp83v5gWUcZWFWqhjW7aSzS
YgdbpFnuzytmxe0Dx6TCtvXioVEdOzIdSNiTiDfBsdfq/TLby1yTOZig+nBssZDqiKf22oby01yH
+854n84vYcUrmQMKhUfqGXUQuZUZ75YgOHZsuTkvekU7zAGFjqg6y1GmjmHT3AQzTjpsE52FRztU
yfkhTrN8ATBZ8KuFc1IxL5VaH4WPKnW3YOqr6xG1Mo0W3Bb+vs6yECfZVHrTxqpOol8a0nHYYTEz
Mcqqo1/RuBwnGXHW7flALkPpwHHa1MhUVW2vjrPJ33lKP3Hd1JcFROD4kl/Wed7KDiwSsmtcZR94
Tm7PW2LFjwLHj9gEU+5ZDqK52vUdPWBDHi4T7fhR7y2FrJZWHYNMZRH88U6M8/Ei2ey0nGfAbzNJ
6rAGjRSj+jmKziSlJmN8Xviaqzjw4JWl7geD9VHxIAYMquIaFENIGW64/1qE4V9nHwpvFFiDrzRq
fmwWfiO1iEI2/tEN/V/p+F/Z+P970sAc7C8JnppBerCzz7oso2Yp+kPOQvXuvIrW3MZZQU2biZc9
BwTF2buiHd+2bQXnpr/Tvhdmjk5TfCFST+nic9vW1JhuKCBSrUkTD88Ha3JwzTpRRf7RK6b3I5LH
QaL3Y5CKyCf86/mB8SmcXhrYgQhIJGi7zOK0X06HQdJdO+ThjszpuMvLtkzY0kzXLW5szKbwDpLU
K1GmJmKLiImZbpag3DWF+Kprk5B+ufMKc+StSeql/Y46c+uT5Us482tcj3En8riVZj/Pyw1D4ur8
ClYWQB0MotMc8LEN1bEsbJQhDgu5ReMXzE1UU283lhv759o4Dh4VCiONThmp4HUcpCQxrbev2/BN
pb0+qkqWRYXHNoJlbTAHoShKGR0IbKSpDcKoUOFVIb1kGWDb6/uDof4nK8qNfHjFrakDWcrLeku0
r46eym90rt4Owvty3jYroEKdLc8uPWozDqJn30/ahicT8t/1JrsMbOlpRc8AsQ71wFSYymNY2UdR
o3s8bOH4ClpRFw7HmYx9GoC1mXqjC/2hKelHz4aJJ8SGjdeGcOBkMnU1EHtKyFI/j8ZcHMrRT6zA
7/qaXbbTUQdWDK4qJDRAVj8Vez6zQ23V/rxt19zGAY6uMCGfeqaObKl2ftXdDYHaSCtW3IY4IT0t
pi9LVMHpYwjyiIji7dhOSV5mG6G8MnXihHIfTkEhFpg6FcORILsLs+GybZQ4gev1fS7DEAJXK/1O
Gy8WcrzrpuqyFIA4sRrKmeCFwDZBrP8xp/7twqqNzXPFHYkTq50YAKuHRh7rNPw61N11ngd34VR+
6Dr6eN5l1uzqxGs/4bGsTkeQwaR7UmgVUZlfTwvf8Ju1JThBGwSdaspKqyOC7egq6Kb+a2rGPgrb
xr8PK7+Izq9jzX+cyEVpADURDVtObtrDONg7RuVlGfupBPoc0hqiln7IlDx2ityGmYozHHwkKX17
2cydoB2CaSBigU2MBTJLNA7SqMp4cHVe+snJX8glsBO3VE6sH3IMiCbth6FTu6HPd0Oh9pNng6ii
88aOteJHf+Yyz3Af8iREijKQR2bb93OYva0k2deNv5ETrYl3Yji3Y5cXBkoIfK6+N425zSYSm8An
G+6z4qb49P3Z9LnFZZiN4Ka8sDeZnR7GYXyEE9SONf3uvCVWPBSflvZ8CK8eujYEO3tTvjMVTpoQ
bRj5ZMyXjOwEcclEPXsa6n7a0zYKhum2DPCjl3v3WjZ71KHrTBZJn5FP55eypi0nqMe0H/sqmOHQ
P9P3rbb3XeNdmxDvlDLDhkVW0i3sBHRrbGDSDGC1DILrmnnX5VB85alNsnH5LLyFQcZdJOfXs+Zd
ToSzAsvFt2B9rzV7yYoH4dcfFMv358WvxaAb4VXVDqKAxMWgLPGr7HMPCeOi+jcZ8e5RNlwWI8gJ
9QxhxgK7gMZGMUYom2xUzc23kTcXFsSQs0kXtZenQ2fkMdVpNGbB12BEzYa9V8IDORE++mlZL3mh
j4vuhiDyfFb1icDZtFXrWRnAd0KczNYjioFDZR3AhidMGJuR48uSDN+J7lq0y1DlEN0qn3aTn+7K
KX0YePDxvAutTf70/Rl4GDISgpkH6dc4f0RptlfF8HiZaCeYNca45W2mj1DZiSpM4moId5eJdmK4
DBFXC4WqewX10zveExXBOoaNsFpBoVML5rlOxIRpmksqj4Z6URUUO92Th5CW1+WiN7b+FRBCjlXH
Ju8Z7DZQFR+LvVnmA2r4TZ/bLAlHEUYUV7cqR5cdDJBj47wO+JJCtnH0a/KG2unIGdnwzjVVuTZW
PfHqOgRV5XURkXw54rraCS3fgGPlG9Y+KeWFXQg51k4naljPJ3nkut7xYIlRZq7mbKuosCbeAemW
lor2tNVHP+2vuG2+w+E1jFC5vL/IWZGD0gsfei/sQEe2DW68prkryub6vOiVqfsOMkNfxQtaJaAG
X6DPJBM/cT7czozgy7DTd3A5Y7PVUsJ+zESQx0sbzpGWOdtwnjXscZBZ+0tQz36pjwOajtCle4d9
7+m8YtZEOzYVnhSjX4+gc+ztK7//0Xv803nRazp3zDnphkFWAt5Y9igybRHj2ttVZGPiLweULxyL
1r1a2rrPwKJofjRt/S4s/BtoAb6F7tDjJQvwhWNU5HfV1GPYr6C7+L0i+fXY57cVZlfnxb+sev/U
pn6Onnr2w3T2oHItSAPd3OwhC4ONE/GfEf9PJPDFSWvPdiusSoUHA4fK3FTVH2HXlzsxjCRCi9aR
8rGJh2qwkZD6Li0HlNRz+W3O1XQVWGo3doeV8q0vTo7xbBIIjpmiwFD2b4d2r0fviVn0AM3Cm1KV
ew31z7rzvyravZF2Oiwd/Xxer2ue4aB4T6D73wxwUsnwfZ5+6DIeh8394G9VM072eUm3DpRzagUq
B8CSrB2elpb0VyKtHhg1Vwspv3HFLwMVzB04BwLD3C11Nx01F7GcqsibyUV4iLkT9lPBoBog6/GI
oJKHQpKQqvrmqeyiRBhzJ/RlOXlp57XTsS/5ApVa9KDC6m1haL2BiC9jC3Ybw0LAgWuqy/Hoz2RX
I0viqWve1lVKNoLzZSfCbtNWSK8KR5yPx4DbW4HqKu6JuYYixPtimjbGWFuEAwAhM3WnLSzCBhm6
oj32dkSTMGJD623o6WWMgePHryEIPT3iK2yGYzfXPCorJiJVVN7Grre2ACfAu0H6swqa4Vh0VO5C
w8LEdty/8qZxqx68tgAnmOd0Lli6MAvFcu9Yh82OemIDn16OY8ycOB6rYpjSah6ONe58fD20hTF7
i3xO3vFmLHRUNsxOcZPj9rITEA6c1YR20GUjcnskyu/3ou/UHtm8u8wcLpkBz73GvU77owrwm9Yj
bwdMhqi2c3IeWNFJM/9EPhy4gFSnqJ5T2h+tmkXC85Ymg62OHgp2etZ7qft3RMsnU1tg4Hgfl9E/
hJ289spqI2LWvMGZwBQu5dTOkz02ywjtOPpOCfzz/OJOm/oLa3PbpBg3sjYNsUck8uy7BwzSOCy1
2LesMfkRj2GWFKXR7zwrimXjvHGKwhfGJI4H0izL8oXP+tjI7y1ur5baRMvycVbThsXWBnD01ZcG
08qb9NH6Zuel2a71wNGH5jZr28N5va2YxK3NdlJ2IylgDVwsb4OxuAnUcpk/E2cXCXJZzWmA+mOX
BXD+U+8aJo5+QzaSpJWZM0e8gFCBzrW0x7b33gA/LbIl30hBVoDRpYAgi2zLEbfAG4D+UtSPvrrH
eR/sSjZnl0G7SwWZZTENM/BYjlr6/L5Ec3od1tTf0P2K57hskKymfe57nT1yw96nUt0qgPlOyD4G
lsJGlrAScsFp7Gf5oZRLxpYMVsAzWnVJKCcUeVOfPg5hWkQ2y+tYjrOMBUHVxqlhxeaBs2PlfBRM
wvH1iIYlaGPVjrpNgKdaXlSu+JPg+suSKhsGkPICQHHxZoRN5JqV5MoLwnflMv7UgRwTK7uN6F7T
n+PARc+6NoUz25H6Ru4kHk1CfXKr2+Y2HXUQKXtgmLUb2+XpYPUCWLmUgslfCDeB6Y94lirSmT1O
PoJDg7gRoXwaPXSYDX5PZb21na3Yip6W/cw9irBfWDaS/ljxEIroJBDNu6ngS7uhvjX5Tvo1zmE6
Gh/UV7A22HUj0xEr83wjgFYgwCUQ1J7glfWbHgBLqJugRyyp5Ox9sWMfXp2H3rUhHGfuxVAWcwXO
vEh+38n+u+qWJlYoeH9e/pqCTt+fGQDXapZjxs0xK9J52LctHfOrdEDV94vku52xhfeVZ2soOKMq
iIssj7KOJ+dFr6jGbYYVwk8XxKBUFXTV26ZrHueh2g8B3UCuFc1gx3Wknievy6Q+Tjnlu7Gr1N7m
ttqdn/wK9ro0i5FJZUIKGxOX7SeZjZ/aSsRTWDURqdXGGCsroE5moKeqGjwJqZxsxg9hC0WamV3q
+s7hcrRjCcWwsD+KIb/N7ZIo7MVzk20A0YptqQN7UOxoQT7gD51BJZCefxlteadZt9X4WhnAZVrk
XJxONgA8oirMmxEh70r5LbnJcL9s+OeK+l2yhUVpPfVlZo5C7+c0i3BXbaQFa5N3XDPA5QRbwomy
aG7r6gFIwUlabIXVime6TIsWcYLz1oOwUmZfz/MBU5ksOv+Qec1GPrk2/9P3Z6AzwYUPr5SLPnYN
L6Pap1962e9lelnnFJOTRZ7J93Os50b3ELrWe1uU3W0ZNvuS4Uer64/n43fFuG4rW2IMNNoJcI2E
KO78JbElvj4vesUAbgt7CHGom7aCHl1O3uYlutIlCiPTiDISfPl5fpC1+TsqChive8LAhRAhX/O5
uy87fXVe9Ip1sXPi6ca0Y1UIrS7od0Gbq4wteyi8jeRrTbiDaZKEcK/kpHcgGBdZFmVZFUHtY3d+
6mtacVAtNDxrMwmOA1P/rtqCR+EcfLtMtgNp8zjp0pJOQ6kcspBwYn8YmSfnZa9oxW1KhzTjhapL
YKDOeN9ztJun9mZZLquGYrcjzYxEcBWrBrVw8pBmwe3IvetOTu9zPe0Zkhtc4LVVOLAmQw9NksNZ
cLId3EuqoGmBYtkNoryiZag36F4rNnYbmh6WQHHRgQaGKfo5+POnsf5y3gorgev2MUVWzXIyYAUj
2Qx19y6LLCvh4tjwttDVRgCsTf/0/Rm2wZ0zv596BAHQ5jd+UL+fB3NZxvNnSeiZ6HERtBQNID/L
0U896RpAx8qNPWvlIOP2LbtyAj51ChT1wnvXFNeqH5Ny+DjVj2r6WpF+IyNf044TwI0IULYUkBNO
2dJGYqhU5En8eN6+a8KdCIaUwRpmAdjmutvh8DrQW1W3Fclu69KIxauEBslslEmg6qgO7s/P+c++
9gtHOrdrKVU7225O4cpHO8ZA/9zBmehdtlRF1OVhJL0mTvlVUccNeS8tuVLjsqOcR7jpNrazlaj2
naj2B+JnbBrNseZ02mE9ZPartKDMR6B484/nl7kSei7tRGjVc1aCAhctI0sQBB6K/MyLgCWdnB9i
bR2n78+iozF+OEkBLSFdqCTQNobeG5RGt07Ca+JPrvFMfGUA8noM1Epf/ei7YzB+HLIf52e+phxn
Q/YXZvxugZlT09wqWl2T0NvTak7C+sISPlys/WX21JZD0HZcH3tFeWRn0UdK6935+a9FhxPUcCQd
O1PAScwXU3PIbIHjAZg5lx01fCeqodQrUipOiveHiKU/SvS1Wi5rBiC3g+3hYRrzDlTvB2JH6+6q
96aNuHpZK8jtXFcl733OIbD7NtjnqLsLqq37Vi/7InK71pUhDK7MAU0cipxRt3wJjI7b5t0l1kRu
2xqNmeW5An2bEScD0fsWb9HDXnZ05DajMScZ8QtQSTF8VOpGUh13E1wa4nZjE1tTjBOkvgXEkgQ4
hmmaxUKheFRvZn7hxT/hxKmibV31pxtJQoWxzqrbydiNE9easzjxWZSjaksGrKdUteSBN8yP2lNH
/rxJ19TiBCiqZqD4hRSgkaK7uQx3M/E/GDFuFPFPO8U/tzAknAjlk8mXzEKZjUwDD2Pre/iPeUJE
RnTi4ru/6LaKKyX11lXqlfW4FeR2KGriaeB4Mr+Ncva1bH/WF1/vdHzIyKwuK37iqbbNZwC2HS3T
ixIUdHr54Pkeopc0r2zbACQwlITU/KFwv+WcJxkvGCE85XXP96dUzaqbR0ibM/LY9g1QTGb5sVbD
BzKmX1FhvpKl8mIgZ+7OO9WKy4ZO3qAs8pg+Mbk7LY/ZUBzrTfuu4ER4+v5sLXN5agBTEI0yf597
9bW/+DdU+1cCrtCdn/2KC4Wn78+GaHQhkK0QQBF+03N6zeo2Shvv6jLpjg9BmdDyMoMzTD/WYooY
75u3GLoqQNTDHr0M7EIHjsZOj+nUAy1zKDw/KsRwz4GIHlSduihZR6ELSpr6gSeAuIqWksaiqEzC
GxIkl+nIASUNrNiUNHAhiaGKR0DESmAvRlHe2A0jrHmRA0vULtPEc4g2BZepsOoOvEN3Zdlnkafq
jUWsBAF3IhrKTBUeFkh91NT4OBnTTBX7dpHjFv/oZT/1hWMDkaG50hL4b4LZ/VCIxEwsntDWXbk1
8Y4ReAalOMGA/xakVwxed0hl+DAi9em8iV+2gO9uDHlrNCRYEGS+l8Ws89+VpNqnVt0wfNl1SN+F
1DDMU4WAQQkNJN8m2BKyh9vQMq7HrI7mmTYbzrSiKBdeswDLTrQ5UB3H8taYcWer4iA9u1FaedmP
fBdMC5HXlijw1aLo44k3VzOjF+WhvgumqT+UPDPAALQTjmdTxhx6uuftu6aU0/dnIAr3CFq8TOA9
NV+uedskLQ3iKrio3OGHJ109k97gIGuldzKtKLrIb7wxrgt6Weved9FTICBkyhYYitCjijXDN4BF
G/nQitu7uAmH+Brq8/CexqIEo18bPixfMbx2NDzSGu5CzD4lesMCK37jUuQmT071MsA95gEv+U2L
lZdUTWE2NoA1+zrokJIpBRYAWEDI8l0/8oNY9FVF0g3P/LPw9s+cxQ8dhM4Fg6w0FXBdDpNdEZaH
gPPbhqa3c4d3Qz7fY58kVTq+UWkT9/nyPg+KG7pkd6kBumwZ3p934xUluiCe0rrHC4Lb2twfdlVg
b6GlvyF6xRXct6iAfmvTzsAKG2Z2giw3OcLHCaFHXunkstk7eRjvC1sHGowUcpHBzZL5fQ9PM1zm
Afy0rmcxmOW5GMecdkfp53HdMv0wkJJ9Sudxf372p1m+4ALcgRColDZYTFwePdKSCM8mEWF2m/rt
PoBXPuAi+u78OKc0+KVxHDABVmYxz0C0BVIIbqPRR/09yrs5i4C4Kk0UEqbL2NC8+aw1TTeic836
ToZWpBoe1xpOj1WNasfz8hp4/nA05W+47S+6N+u7/OTetjITFm6cjgMspidgeaaKYMP8a5HhAEBX
6CI1Bm7ptyMjP3Pft5Dlj/ay68q+S1FGBIrYHO5FH8shbD4aCtXyDlLOjcDAp1m+YHOXoAyNeqY5
PGN0nALgbvt1E2mvuO89b4lyBCknSXdVr5LRAu1f+AlV/lU2FscCFW/UXO6GlF1BXfTWdtM9D4P9
LNO9T9HB+stWvWLF+913oxDJR6wDuPkxwdVRT+aHqk5Glka6n6HCW110/PddAjJc4yxHhuBEa3mv
PhpJqkRR5mdRIKqtwj7680rqS9p2IrkNSFa2heiOehmWfW1l/bjAuyRJW6kyztKC7ng9gY9O0IK5
hRfu5M7LafCH5/EUbswKIMkaRmOeCrOTebfE8ORgE1cYrNa3E5xmG4F349SRZPKJSugw/GhoXu3r
oc0OGp49iQq22Ee4eZXtmnpK/cjL+ynxxnmKpjzNEx62xbUWXn2zWLwkDJi/yZz5WTw1RROLuegO
noEnhjxkpwhjba9KXat4qgcRLbWeoz6oslj1wjsAZ7y/nmnXRMCEEpGGCx6xGVLoGhbZtyxc2h1w
pPo9114ec0/jJBwaP+psXiTLYts4m+VnDS8bXge00Xc4r8tdbqc+hkZpHk+yyyO4ST5HsDPiXUPS
+r7V43yDA24S46luNzFhryqRP5Yml7HGlIBBcRqbUr5vG+gS+IbqK5/CUBTbOqGpmSJA8u57GFIS
B7nOkq6b29i0Ad/P5fCHP4TLQ4rTIYGHFoAqxQOyI4p+z8IQXhnRoribJDIPjaHFZ9kKuZ+yDr9R
gW+u2xpG5v7kHVVRVDfQTRP7MqQf8Dz8TFXJgbwt7Y2gWRFNypNXnQcFOekNdYw6D0VwgE0/eIGa
dpSRJSo9mkZF6feRwYVNZjssyeJDN+T8NrACaC7dEWWVrodMikNfPBnTRl22RdZcyZXcmlRajlKw
tBOH1uxGfANPYUZwheDCabu7V858PJmTcKwSeLwDMku6kayuzdvZo0bSBsp2IBpBG5eYJRHEi+ZN
avIKwrl09VwWFIqygzjoCX+mEt3PQC2JMs73JvMfA68cN1S0NpCzVQXwxGSGsRKHIp/gwaf6R1WX
Tynr3nqB/WwVfzjvQCvqcp86a5WRtEFLexyhOt56HK5o+7dt0W2cA1fo/b57IcKMS8vhhYfq2FWe
eQ+O7x9D4uEDHdoagk6Lm6aDJ8qQ5fiLrjG5KTM+f0HKDk9zzmWiIWo3NLoSKwz/mvth1cC1vgKK
ewqurn2mbJnbaAEw38j+Xy5Y+i7Zv5jGgY4Arod56GKTN8elQwkG+nE+lfFcNJEiIoZHOzZysbXr
eC7VvBZdq0UF49k68j7Zu7CO2vf4vd9F6ot3JDTyNwgMKy7iEs/hDks/FBoGkh7s5MFbQ/IYnm+4
zCou5XxIUcGg/iAOfpmH903Q4ge4Zxh8Oe/eKxmrSzlvO2gNZgykj/ZJD5/95qkXMpLF9/PiV1wq
cA58ZWqXlnEIUurpCF53YaLdUMuK0l1mNPJpAa9kAox5dl+D4wShioLyMou6LOhggfdoatSKQ8dk
hIoEOHiRGDdUvqITegK0Z0esspzGcDAdO3DIf+OlhwoNAkr5hl7WpDsHONqnXs2bkh8guzVJaIFb
veRTfVlm6T6jVtghzTyh2cErArvL8jR74HBT4DqXXbVRqF/xSPcptSngHqu5ZIfGK/ND4PXNdevB
RadSFUvMUnoZ5xFKML+aQSgPU6itBocyTaMw8HY29WI1XFjHdbm+olWlzJchOOiW7XD3laX7UG5R
ONaM7Ox9hQjD0aCeHRYjo4z9wcaf5+N1LaqceKWp9QnQZNmhBxhIKla9ozKoEx6Yjchasa5L8+Ue
VA9bjwbgQOm+GdK4LOWNGc17W27g/opuXJbvTJZSoSwIDhYbOPFQ6BOOHZBPLlKQ+6pa1rKCBssY
HNJxvJKpvAngAWBtgofz4tfUc/r+DBtQCE9b+xWIt3K8Kocbenqk0sIrwxtktZWqiPu02jiUMoT3
mIJDPsM9wmqGk09I+XcJJAgxpldiUGmU1vlWj3LFnVzer8a8RK0VYO1ptAk8EN5d+aMB2lPvbT1x
vqYxJ4zNXBIzNBBnPr7v6cc6qw5IPSytvgzxCP7VIuMI7y8GrQ0OLfmuVB6lnogL+vG8udd81Ynj
jKoSLcUcHGYEt2zD0vo7gejWEX1NuhPMkntwR96C9Grh465fcBj7cBraiIQV6e5FEg/aDAaP4KpT
Htx2tvzULXRD52uiT977LAp6mtPcNAASXdeqJ2/OhiEeTemZq4vUjp0duOpHZaYBBYcCXhq8Cuqi
vRpbvrUDr6X0LhV9yUNW+LkHO0v1tcsXiCoUFXDULQCKSPWpVDpqqvZbKHDEND5YVsWq8ja2zzXd
nULxme7CeoBXbzAMjlFBo2lgXczCSlxo9NOoz6QLxboSoTA4jFkZ5lFDBwrXB+HRrZ+XWcaJZujg
cmjhanpoQ3ieA15lyjYp2StA4b6sVncI/m2FrvYP3ZjtIGmJpgbu5S880XVxoV854TzD+7IjvLrt
g1+B1uFUM2Gxu0wxbiyjaoJ/tyfzDyotPy7Kf6+aLY9ZAWmXq960eV3JfFgOhZWAnSP8Gw6LSBrR
buHQ2gBOODMyyJ4v4XzIhzAeBVB45sZ+NUW4kVOsyXfDudHDopp8OfSn11aKtshgBBWGV/BuaHlZ
0u6S1NuqnDAp+XRglr1hbbMzwt8QveKYLkt9zmUATfNlOkDVLu4pjdX/5ezLeuTGmWz/ysW8CyNK
IkVdzHwPkjJTWbvL5a1fBG+thYtE7eKvn5P9DS7caqvyooBuwC7bTCYZESQjTpxTVgl4pGNu2tOb
rGfLsWVzRwRdvmD26FaM5zV6YcvbWJ7cv6LgLyFBI+fLC6RQzwtty0NpdHcsA9RWxOzw9G3T35zB
A1jHSgcsBMjEA8s6yIMu8ysuu7f4G5dl0Ux6HL7zGWnlgzcHX+uoOFk3fMhX/flts9+4bgOWocKt
InwE6e64XE7N+DbYkbuFqedeiyJp74xnFJ7SsC/PnNq0GO0Vs9lxrC1UHRn9sa+mcjqT5ZOWj0Hg
xQ59en1V9sbeOG2DvqElJPl4tuhDdcHfScb5aN+aQN3iz+tgRU0BtEowmXl+NpArOPUdH972xvgH
7WHjq8Uv3fE8d2GYelyIgz9fa7XcOcHdzRkrR5zfVT2N556Ko2PUbTGTKxervUXfHK+sDpaKN8V0
BobmBF6dcxkyROXhijPtDb/x08k3RUBNM52N6mUcqO8oUd4oYj6+bjJ7C7PxVTMvRq4jG894SJyG
IUjDuXh+feidMLDFnPNo4m1ewRqXoAFLZslWpAM+iu4FSBR+ZfF/O30v2kLP6VKToXPJeFaUtuhf
lkVSR3xJX/8Ge6NvDlllajCCuMt4rrTzbOv5WAn27W1Db1w1hHjUQt16PE8W5BpteMOtvLKlv7UY
rMllP345PNYAvPAVHbClZfgEvGpaLfXzlF+jT9gb/vLzX4anrZ5GPFTG84C3w0KLYz+CfF5eA3Hv
DX/Zi1+G7+tyXWYHsw86g9KgYzKIVX1dUGJ8feH3xt+4K5F1Dtb8djxHtEInBE/8Ke10cXh99N/a
PNZ+4616kAPlKCyeHZYBpaQjcqoEqk31NXbpvelv/NXTMgCJ1IwQX3lTB1qRdoHJVz7qkKheTuz9
699jz/I35+sCohe3icbxXFv0WHb+Uepr5fqdobdgw3oMotKqfDhHok1QUz263bX84N7QG3/Nrd+u
XhMM5y5k+iNYPthtsOD6+qY12cILGTMhjihnOK8gIEoBtYPQ1tKsV+4Fe3PfeG1YTvVY0wqHa00S
yf2jKKp3b5v4xZZ+cSnfDfjsz1iWeWAnPwIYo79G/bhjjlt4YROoCyuT059dYRMDgq7AHw7tSK84
696ibJzVClRq/LkczuwPPh385o3Dbrw0xDMyaiXkg8jkJDSsz8uYf3h9rS+m9g8AhxfxjX9GYR1W
DFmVswg/WwWkcT881iCSaiub5j2LwTxy5UvsLf3GRf1gmdxSYm2KgbZpvlTt2Z0ckrXTW2PxFtOn
FgbaIhn2566mHwLT3Q/l/AckmK49YqPfL9YW2AfeRoPm3nU4o1k5M9M0xYLTNCKAUjjivYtyfbLO
4mRc/00VLi8KN8eu189+hM6I/rwo7yxG8RD63TFsrtG6/Z4pFONvvLgsw7qaCjWcDaeJNh1oYl9Y
4yUu0i4ket+6biyXLqVSxK6rj6/b3F+8wr8xui3+z1l8kNuU9XAOxjztCyCujEEqpst6OxxK6p/H
ysY5N3c6N1c+c8f6wovH/hJT2MA7XkOb+FzwKW79KnGh+rSubwu14cbvKXRsvHzANuXAMHWCHSAF
eHh9sfYmvvH9eV2hpsnqHhAHL8hcR+ap6dSQhkJf40S5GNPvtmMbAxwNZAEkv9ArUfs3M0hWv+qe
yxLP7Ml4B7/OJxb7BtWCK8u1E3S2EEB3bWaQ5LZYLss/oQFdxCoaEsPqd6Y0J+50d0vgvgUr6YGe
9O8br9D76vBJ9mft2PY4mpElbl1f6yjaCfhbKLZwhkWxDmYF9gI3pozPB16N12gKd9ZpixQsId1T
en3XnfnixBQY1oMf9Ilc5YulQZUqwlMurunJXVz+N1awBQwCUwAOD8905yi/ocjrzk0B5ZQX6Ks9
v27Jex9wsfBfXLBYzBCwER/giyluhvVTEzzlXpm6QXgFSLP3CRsnH8pq6TRS62e1BqkhoY4FZAnb
tv1RzddcfecM2GJ1AHJbhzrk3VmCicdpwjN6t48l63Rc+/OPOsIRYEmYzG0+XvGWPRvbRgBJmsqi
bfbMWXfrtPXdOl3LBewNvfF8n/scgkENhl55KkGC6YFh7vXd3olbW+QNUrw4eIF0PPvzZ2KDJAfL
lS2vKdLtTHwLt3EXDsoHl5vzRKI0Z0valyZ908S3WBuGh0rpQKX03Akdj2jky/uXYPn++uB7896c
56tqLgQq1pxVUxSfPVeWkFeT7rfXR99Z8y3QMQJ5RA6aRXOm/p+FEnFjWlRyr4Ht9ua+8V/Wsz6v
aow+hV2TDjk6iwbuXqux7o1++fkv0aEZGwft0BjdkBr4XpkVy7WWk72hN6dz3ZVFERUSLAXKG9Kg
KZYDgWBm+vqi792htmjH9kLl71sAkhtgeBcf4g8hGiaCGMjxPLqRYE823xZSHYO1f1sWaSvPWc2K
Vrm71EAPEdQVcy3nj6q36hp59e+rl160hWwh4OR5D0jeOTSf68E5e4V3K9s26z2g9JR6PxuegSng
MxQP7+k4xiPKaD5f3hY6trCuoOQ+2GIcmgXyPRKUt8MKdejcO7y+XzvWsMV1lZWy3RRUYTY1I6iw
mnzM/NxRz28bfevg0KwbQe/HMuqzeKmiuK7+fNvIl0PvFwdxhyowAFtPWb/K6AjBTZJCWUBfWZWd
Y20L6gJ8sQsLWkzZEgzIY0OFiORxwO5yJmPC+ptKPg7X+h53wtQW3dXwnoCWE+suNeTwqKmP6DZ5
59H65fWV2ht/4+9ynnsPgMwpq7r1RXn+sZ3D59aJijfap/f3nYgc0M60PdaK5mMEugPxMLZor4Sw
Wfa2L7A9lsGyGMxLBMO045Q2Tv/sSZC3dEa+e/0Ddi5KWyZHlZeTI5dwzIaBPlTeI9osbwNikny+
gkDY2YItxKtTre5X7U+ZI9uE1GV6qWWiLzh50/y3+C5SmtVBF82YRWj0cOUZjZ3xKO/a8Mr0d2LE
FuE1dkRNAVunzEXxWPb1uXHnK+irvaE3bkwl1KDLZoajcXNLNDlAnCh9fVX23tVbZFeLIqlXlmbK
fKWfDO0/GNEfenXx5qIxSRN4XxeiyrS94HuNfFNl2Yu2CK8oQMdPPzZTVtrlyEn7aIi9Ek737Gjj
ypMSyE0B5w5DJfdeUcikDIDsp93n15dsJ+xtkV14K0zIFE9Txth6XKY2Gdc/JoqEh+PczGw4AFwM
wyqvtF3s7f3Gr0PtVo0pxZTNvU0KXLsHk78F/4A92GTX+s6FDJjA1utiPJSNDy1EYw+mY29qC/ai
f0C9phpk5K6csqCancNaq5tVWHYA48uP17diZ6u3zMFgZZqggaOmzJZOujifJ/3dL70rrrGz8lu0
l8uHBpUIDD46dTLMAtAWcnh93jvZky3SK+/IakKBod32hwBexqLt6tLKZKLvUX/tdrwTsLf0o91o
wIYCdcCsRtosVo6+zwGB6Fz6tSPulVNnb40uP//lgmHQU0q7RcOEajcZW5N65XolXu8kMrbsozV1
i4ng/yzyS7Tddu+bYEom587jXlYE+mCna6mlPSvanM1VEKECNMDFfBscGxfUxJIWn9rhWmF+byM2
LqzV2nd1XcJKC++hZ3Pcm3dj6ON+dK3XY+8TNp5sdBN5fXPZhjVMazwnBO3jMHLjwlyDLuws0hbt
5Y5+3dQztkMhm7wufkaG/nZcrsFx94a/WMEvhtQESI8TQACyxRFo+LDx1H9n5FoxZG/0zQ27I9Hk
CFXjSLAPGo2CgdvFC5okX/fmvdE3x7P0psabHGfMHMYS6/sxo0s8zeqKI+wEiy3OyzXdCkZrRNHW
0CUxTvgejZjHldh3pWrPmvDvr3+Nvc/Z+HJU1EyQAl8jirpvIXeeo9nee5G5A0dRQsf2yj1px1a3
uK9QgvWrkfiY0r8j/F3oTbEJ7xf+8/VvsTf8xpklKS1zQSqYBX4TT/RR0s/VdKOvaUbs7fXGl4ei
ZHRYYElc5XFfdRcOlqTor3nZTjzdqiq6LSu7XvMxywGeAK3j2idKBNeesTuT38K+Si4YxJrxRigY
a9Cl0byENnrsg6i6Yqo7098Cvy6phXDuMH00558W65xmXCFf39e9uW9cmISet4SM4fnhmS9dUKbD
WC4AEl9THd4bf+PE/ugPYDDxx6x1IIpV8Na7B1OlQfc2sVeu8b+nMfGiLfwrGiwHEBqt0KYfL7uQ
W9M+lm005gklk8zfy5rUPGtFN5cnxj2DbvHGAdtAGboF1BxAgbKkirUCMhuOCEugMaMljwdRBteu
bL/fQTCB/D0O5wb0FyFUGTNeVBW2scwTkEq9dfRNlC87v0HzJrTZ9OhkM7Gparu33US26Ld8olBi
00ufMW0OhRArlrS+9kr6/apErv/3VeGTy7s66vuMRCDsmqlzFqA4SV+37L3BNxGrUgUFMdvcZ8Id
DzNHxcwWHb/iNjuPFXcTr1jhj6XKO5icLk9W54iJTN91aPBI6iK/45Y24PIKHqTrvkn2Gla+uYyA
tsRVwKz9dZ2qxrhqmuGrqcWbumY9voXD1bUqBXF1nxXY73NVm/KuWOERTT7N59d35PexgG8ZWcdo
hhp4U2HRpg9VWcRR0Z7E+LYjhG9JWanEVXOaZY/rpvw+LuS57JFmAmXwt7fNfhPJJuHQXIH9O7Ot
+mID/45qkCnYtxWX+ZabdWr8oAw90We1kchUt98gvHo/8+rwttlfvOSXi6C1ygiONp6sZnyI57L4
LoL6EMzutbvg792Nb8lZG7eoFguay2yZwCweBLZFBau4dlnbG33jzONkmn4wWPyZeQu6djSNR0Lf
1DsF299484iqOkg6Mfeclp/dYT77nXN6fd33Jr7x2smrbDkFeZeNXpEGuN9H4bXm352ht2i4CG9Q
QgZYzOS8q2po9UUUJc/Xp/37VyLf0u25cytphVicUeJ9leN7TfszEqvHQkxHXvmAbFxrz9oJClto
3IQNBcmJHLM6CvRtVKv+J19DPsea9NdE1vZWauO6BLkdd3ApTl8Nse5Z99/zqb3WVPn7+z3fMpn6
FSjvZevh8K1VQtnHeoawtkxBMVM2X1/fjb01unyvX52XG0dbSJhmeRR+LD32w+fDxzAAD/7bxt+c
w8XQklZbjE+WBWpR4wl65jfe+DakH9/y8bFFNA0FQUhWEET9dnREgr7Qb9q/KsCxZ64bB1Ys8Dp3
xgWomiGHFND6u4f+o8AzJ1H3SaijBi3l7I27sXHpwZ9tV7VBn3mAsoDY8VBMTkoAO359M3aMdYsz
Y41To9UeV8WokqecaQg3sytJzx072kLM3Aaax+tg+yyY/xDodBymuKzeVorhWyQZXYBTAjNLn0lw
iCh9B1ajcLky8b012ThA7ZaiZSHGNi6jDxrdUride9cC6Y4HbyFjdTRy1/fGPuuYI9pYymYCD0Tb
34X1Wp9JVeb3aIQs3wYi4VvKOI8TaPn1Q5/1fn3ihXfv+9f61fc2eOMHEW3NWhnc1q1UTRIMzUPO
1ycFnporkWJvIza2b7qwFWzAjV0Ew2mYprTQ3ttOyi06zCESXYkSQ7t5fSMrP1WLugJG2pn1FhqW
g1bFTv6EFXei8j53WXX0pcOuTPz3bwG+hYZdmgIgYu9qPDSch6Iwn40MPhUj8qgTJzdewz71WnxW
fOBv84YtPMyqIOqIMToD19pFspWPgsaKMnHNQnfMiF1+/st5Q51V11S2OvO8+kb33uewm49lvb68
HuF2/G3L4aSgzGZyYfpshZS1cWKgAW/JqhJ8asyna6nPv1Ko/0TR8S08rKz7qDdEmaxwwOonfyxl
91y0BRQFh6RZo/uC3EIrFpi3DwV/EUQfQLyc5nJMw/bbqsQdd4K0Bi59VcPh9S++t66bW+yKbOnQ
gZA8g2DUCW2lx7Yg71g9vNHMN95vfYd2orVLVuWcpx4h7XFp3Gvv6d9nAPkWRQZoeg9s3bpkHprU
KjI9jEudop3no6bLlUzOjp9uoWS5UJwQz6xZ2fv66BqUCozDq/T11d8bfZMlAU1fhzp4vmQqXAcV
E0d70LcuA/bjbeNfzP0Xryl1U00SmaPMEX4C/ccDM9dQQDv3my2arBFkhNIxdhbv21bEjj/UTloL
S008B52ySdOXZHjpViiT4snr6Z+vf6Udg92S6tnFbVfUOxYgwL7SNY+d7uOyXHt17Q1+2adf1stq
VQRAHy9Zk+PQrb50pgbH49tAj3wrBO+sgWspx5INk3tL5iZzRvousNGVB9KeMW1cOVyto4aKLFk4
qgrXfibiuYuuLPve4BtHLoK88QA2XjJoGtcfOBKRAMprsVxrnoAyItb4N7FxiyqrlUH/uYjaTIML
IHiBGEB5wxdJhzvkB/L2/RwSr37pC1FVfuxCLlLWsQaWR5KYUgaTi3Fp6bshzr3C1eeglC5it8+b
8FmV+RzdkE6O1U2/LhfsYy+n+g/waoz8JDnx+QGclRRtekQN/K7pjR6Owl2j+kBm45o/UUAHja4b
DHWTSouYkFpDtUkmCYZHNLL30XQql1b6j0XfOv0p8harz0NrBbufWx4klq7LckA1+GZSXvCxbez4
LSx5cF8+49AZ3DVeXCDfj2uj3e9V6TQLCjGjzzK/mC2oujo1QqQAlV4VN0vnF6ltURs6+GsTNO8h
ITH9aRfQ2cXVXFs0Grr9uN7MQW+aH75LigHDlJcE4OhXbXWLvjvJb1VtgvX9OM1F817O7TpmYAHh
+m5cjZwSNkm8gEvTuP5TK9q8eMpt3YuDaNCgmogi0gwCZFHuHtFFttKbi5BJmS694DbGA7S1EFCd
26cgREfMT9AVhj4Ew3O09wVCmE+9Inn+mc96+lLVYGY9ewM3eVqVSCGcqraWUGdv2DT+aSZ0Az7V
aPpqnubWMfyscuirp2LQWibh2HA3WWZqecwGpvURkjlsvq27HJqwMjcBBZeBg1xoi+ZXc7RrFeik
8hYH+HgovWLrrA9pAHceCMHzfg451NqZ252U0sVFoynqWRphafO4RK58PdQyr/OUjsw2iQtI50Mz
TVwfRmAfETImCMUUNz0ajfhxXIccuCPIX+oUHSDdlBizDneUztSLzVC1YVx0pPrmgi8fOLE6tHd1
A/hHmntgWXzvjRIqJ/lcNWMcRFpCI21wgJSuoGdEPoVLE7pY1naqEqfWEb5sH9bBcdUdJOJwmwQh
M12szZMGGl/BiYqw9w6UVsyDLBT34QHQi8qTaersmiy2hMzzEFL0LnY6go31vhAs5a6IppfVhmUY
VwsAhujQpFEHrk5aBoeWjYPNWnc1XqKUV9ZPekQnWsxGYqZTqGecN5HoRv3iMCOhagOcqCszS1zZ
PJI1KhcQ6KKppPkZVlEXpQMwvuuhwgaiu2hBZz445suSAKVfjO8J14Il3DRLmKqVsfoI5ijrxkNX
rPSRlvMkm0Qw37MHULXP0HiTnZ7lWRc+D48OqKv4jVYOuDPyyGVg2tEVfr1KdFSe+5UJ9+gK3X6C
iNB7ZsjB5n6EtIAbmNtQTqr8MHBZvJA5KL9Zd2jF56HlSraHelhkIw5zPwXyXcVyqf9EWZKwA2iV
PD7G6Bn32c0y+KDpjPVU0FInoh5IC2LzwZ0jsNfUI7lrmRtMJzEzSu+4GoSMCyLQJASK8tF+6KWj
pscCzOHFqVJC5X96xQidAiyHr4offYRMTGqRFlsSUfYTwLiKAIMggSWfbvKBkugIzpmJHhWMvfxi
RSfMHU5qXicBham+bzqBUwmV+WL97ESsqJ6Z0Lk+rCX6Te8h+BuJkxo7TxzpMIlZJMPgS3QArbQP
UNmhAlTG4Cuc/bTCRcZAglgqdepQ9lnOqi3DOfbDTss75JELMOjxsPAPXmhzlhpLI3ZfO878lWmu
zbkRNvVtNVTxDIq2NamWZw9E0CscXKNEFcRlvsbW7x5tAVLoqn8nnC6yh3qk/AsE4xVNmGZseFr8
hv6YmdtfpO1sKUBepoc6K7wVQgIpDerER1PTRxFMbpcwwrxYG7cEkqKCikCOm3YTcnEThZXyT+ge
juSZjhBshY5k/W1cqvtoZlV/Lm0QQWzZUDj3ovw+jrjSX8AtLuWxCgSBk9SO/Bx5WOB4ndzqkdb9
D8xBfCOrX373WrfV7xrBGShHLQvRWocOgPDgWFCs3wwVH22CxzNZ06GFgPQ76Qu3fViLCnTjkK4n
XZzn0kDapOGsuFcL9Y+WmUtjgnsPXQ/cwsKF2ekuaDnvEFfXXpexGJxhPua1LMy9bjqC1ZtxWCa2
noSITUOMH0egnxrjUvR5lEC7pnJjZdFoGmvW9HliihUQsm4cC3XTBmu33vpimNrYteEYJT46f6Pj
7DdCnyIlnTXxaAW69dLh6OeB6hhZbtzGJ/erLxYgNEAsxBJIzE00HQriDQcDJi8kWyuXjbf9UoBl
3gvmBqOUQ3lnu2iEJL1vVxXXYe57Z1UIRMcoR30oNX1f8IQBxc/vK+UY2IpdsSABq20Qs6Jh3ZfW
jqb6HK5lQ2MEO1ofW9KpII3G2WvS3koiEu1HsnuWhXXNnS0YEACO9UcPHfzokb6rXZuLgytyXh+M
07Q1FODDokpHK0b/DOFY4OqwDe2j45Y5SWjgeevJ8SqeJ2WrnfpkoNFB4gYtMO6ngLPpC0Ukb8G9
3ZolaWZNgnSlCCBPU6ma5lBZ3ZCbhqqcnqwnW0Ac52BOkH8iJC09HpKYD94qk6WEOmgGEOlamxjM
x6O6d9d5nBI1TgDhTx3EskCaPg+fqxYd2XfOUFT0nrQ8GiFFgQ0GwAGEoF+nsKdOmQISN/nvCoY0
SKxw1fFPy2Jp1kPYjX8ZpN/nMQiWlQsBH8UqkG1ofVq6PFgePB2ClJBDsM5PNScdbkpg4Zuf1txp
5rgYIqwozcHs+M7Ri64ffeuVDKam5LgmJZlnmUxttwynBuSn5U0XguItZTjzcfbW7bqkiGfV+lkC
tu0kLgHCNIE1KUiRQHbMptowmWfQkUAIRuVc+ilAWQU9q051MwRGA/hbWA1zfk8n3Bcufczo2erg
S3h+dZ43fBXtwu2TAgccS+GlZQcCBDWsIKMf2/YWb3bHO3ReBwgTvFx+RKcsCL0oLoLiHERDPt7J
wF/Vk8Wp7PzpDj2QWlTRWiMqSnRiGKMCHZMhQDXNOs5EIPRJ+ghwqx594ZiN/XPUPmrDpMq9Cnsc
cntkbS+rA7FsCB9DBeLyo2hgMchhk7ZIKgeKH2BtdOY6rdD0QeMpp9MfgFrXbloTtwqPsprY+gyO
Fz9IQd0spoRMC/hFNAikq6SKTEmOY9hVMi7t3DsHGYqR3i5onPMSCsVNmgoIY0bxWnoNhBTH0VvS
2UTYUVy0FLuguSBJPjo0eDeq1V/uTVP0xUkGtR5PbTtY2Lxe8+FAcIyr2HqVS+O2QCXtJNQigzSH
mGLxGSkJD1oMzRDC4axyP1HAcIdjFdK5OUBhqARcIRRGn0gzD81tWEAkIFA1vUUFpfdPEVBUxXmt
tQo+eGuxQLHSPi4DFqTx3HQc82B4mCuAoHC8WvXD9zwvP0CnoI14PC1e098OEJQJjjlCxIPPJMTT
LJGemznB4gVH1IDECLlK8K2ltXQHmuIkE+9tT6bo1mPerOLIGyKSDmtt68PiTRCdxJWghLoB7lPq
4Fd4KDxAkkeGJz5QVITrNmiqU7Xmcv1DytUBvbIdHPpYjWSdoAMQLcVNh6Dtnc0c6i6eC9UMR+77
dfDoeGzmqdPP60+joc0Zq8qyDA+VHhF3ISHOvDpymi72tF/d+bRwMQGXBEcFkbIShoFMIVpFWsUO
AtwneYKTZsgPQ4tTOIaAE/eOc19yBFgbhD+9MiTlD6WG3D2ULaJE3ANMphI3LAf3QNcarHmqj4Iv
UnXONwgQWmxkHTZOskRgzr3NBc2jdKZjd4erqHuC3Ads3I5igO5GCJr2MBfAKvGhgvCYa1wSR6QM
lzjoSmgItOOyeDc6H8OXsl+d5p4vpRIJ4dJEDwWuXJKcShwnznPe4p2XFrOZnlgA7VKg24n/qRqF
BFJSKP1IpRMM30cbLkXMRcBYqhCl3QxVuQCkf2jZwCVBkurQ5lNdxwDYIjR0yP/gVIbLlDHA4Z5J
HJR88S5UWiIUTqjGn+1Y+zIREW5KMcf16LnmsvGgNyHEV4qL9GdeijnKNFWdTKRs5+CUr958349T
99TMonFOiO69SUCIDzub5DSHpyJkLh5XvC6LE2+adkZMKgx9EIU79Q8RDaLwSOZxXd9FXSeCr7oo
+x8LfORPJPggajHDCqECsy7FnJjV523a5+DWOrUdkJ53ZgyZOPmYfvRI3ZU+BEvrIyhWo//sNvn8
dbDVok9TDzXomJbIYqKxuC1JqpF310fRjro4SrbgLUKtBaekWzkhSVYe2flsbMd1ElZVSz7orrLk
3h8XaArg3QS0bxm1tE2KeoaF49yEmioeL+AhSRsJktnYhRCLPgZCBX3adSqSx9DXffXQFE0uUpDi
sfbASE3yzBXuoO77gVyOLdBD+req8/z1xUdnz3oG5mslL15hTP+jXPvVfKik6MMDxKTYfMI7wmOP
uMbo6M+uopgl2naIv8b1ulj2yLwRGYdZlrZ9X7ui/UYUU94fi2GDf+uUJoy+NOvQzLgn4kGbUFm7
0SEqmjK4CWcXJ6ts2DomjePOICDXloA/0dEFCZ6cyHG/4kGJp702RkSHuteuuQUr/eieagAyxXGp
wbJ/YVceTeaOpOoO9QK5JTz8NekSB934NXjRLAvuiUFTXma9pekf2gUvfLwpqWqPqxXziPQGFCfj
wGOjSAu2CueshsKCcX0oy0/WGrOkrR+h4WQcAO5OPNaT9oEjSnpp7gchfV6067QJzo5hTnqq9PgU
jrU54BdgZpt8psQx5xWJ/sRLjc4HHUpqMsflgO6ZeSLyecELdcaTYcnL8yRJSAUSNqszHH0w0Eaf
fQTUSsTILuGixsNOeXEpV/9nK+janU3jePasEIjAnuLoqFrjMFD9dGeZbi8N48Ks8896JqAV9Je6
fR6glPJVE+sjGVIupY17GpQ/prLmKgtY4X4QdRB5iTO5ObiGyIp3cTMijqBMGFpgOvBRMm0WdwoP
PWRd+Me2A1HxWbYUTM7u4Jf8FArHw50tL3TwkXcO3s4tXv91Wq9uGVYXsZIg6hFW9BL84QyloN+4
NUgerJMZ8TIeICCfjMJbqgMSMaSJF6noeoXXYCeZtm2SxPxEXeUNejJZo7IwVCY1SJAnfehREER5
7ZNuLDsBM+O/Lfu4bZzsSEsaV3VttuDVlYJdGxwdkCL9d5HvP78v/7f42Tz9Ow/Y/+u/8PvvTbt2
VVEOm9/+66VR+O+/Lv/m//2dv/+Lf51+Ng9f1c9++5f+9m8w7v9+bvp1+Pq33xz0UA3ru/Fntz7/
7Ec5vP6n/54hvsBloKem0sNL848h/r/+0l/fY3eg//Pzr3m9rO3P//6P782oh8v8iqrR//G/f3T+
8d//4V06fv/zHyP99W1eG0F+xZcef2Bo8j8y1jMxMja2NDEygACggTn5eekwaQMLPSPg+LGRkTHE
JqRgxOV7lADEpQgaI8k5qYlFdgAAAAD//w==</cx:binary>
              </cx:geoCache>
            </cx:geography>
          </cx:layoutPr>
        </cx:series>
      </cx:plotAreaRegion>
    </cx:plotArea>
  </cx:chart>
  <cx:spPr>
    <a:solidFill>
      <a:srgbClr val="808080">
        <a:alpha val="0"/>
      </a:srgbClr>
    </a:solidFill>
    <a:ln w="31750">
      <a:gradFill flip="none" rotWithShape="1">
        <a:gsLst>
          <a:gs pos="0">
            <a:schemeClr val="accent1">
              <a:lumMod val="0"/>
              <a:lumOff val="100000"/>
            </a:schemeClr>
          </a:gs>
          <a:gs pos="35000">
            <a:schemeClr val="accent1">
              <a:lumMod val="0"/>
              <a:lumOff val="100000"/>
            </a:schemeClr>
          </a:gs>
          <a:gs pos="100000">
            <a:schemeClr val="accent1">
              <a:lumMod val="100000"/>
            </a:schemeClr>
          </a:gs>
        </a:gsLst>
        <a:path path="circle">
          <a:fillToRect l="50000" t="-80000" r="50000" b="180000"/>
        </a:path>
        <a:tileRect/>
      </a:gradFill>
    </a:ln>
    <a:effectLst>
      <a:outerShdw blurRad="50800" dist="50800" dir="5400000" algn="ctr" rotWithShape="0">
        <a:schemeClr val="tx2"/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38100</xdr:colOff>
      <xdr:row>24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B3D5D04-B81C-47B6-8F2F-0525CFD8C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7137400" cy="4883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800100</xdr:colOff>
      <xdr:row>22</xdr:row>
      <xdr:rowOff>57150</xdr:rowOff>
    </xdr:from>
    <xdr:to>
      <xdr:col>9</xdr:col>
      <xdr:colOff>482600</xdr:colOff>
      <xdr:row>26</xdr:row>
      <xdr:rowOff>63500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00A573-32F7-9727-08AA-C7BF2C280A43}"/>
            </a:ext>
          </a:extLst>
        </xdr:cNvPr>
        <xdr:cNvSpPr txBox="1"/>
      </xdr:nvSpPr>
      <xdr:spPr>
        <a:xfrm>
          <a:off x="4178300" y="4349750"/>
          <a:ext cx="3403600" cy="7429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l-PL" sz="1100"/>
        </a:p>
      </xdr:txBody>
    </xdr:sp>
    <xdr:clientData/>
  </xdr:twoCellAnchor>
  <xdr:twoCellAnchor>
    <xdr:from>
      <xdr:col>0</xdr:col>
      <xdr:colOff>387350</xdr:colOff>
      <xdr:row>20</xdr:row>
      <xdr:rowOff>19050</xdr:rowOff>
    </xdr:from>
    <xdr:to>
      <xdr:col>7</xdr:col>
      <xdr:colOff>539750</xdr:colOff>
      <xdr:row>31</xdr:row>
      <xdr:rowOff>120650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17B1657C-57E5-4A3E-9682-E38FFE728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358580</xdr:colOff>
      <xdr:row>7</xdr:row>
      <xdr:rowOff>139700</xdr:rowOff>
    </xdr:from>
    <xdr:to>
      <xdr:col>18</xdr:col>
      <xdr:colOff>844168</xdr:colOff>
      <xdr:row>18</xdr:row>
      <xdr:rowOff>171450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E3E66BB6-AB11-43ED-8F43-F163E408A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317500</xdr:colOff>
      <xdr:row>32</xdr:row>
      <xdr:rowOff>6350</xdr:rowOff>
    </xdr:from>
    <xdr:to>
      <xdr:col>8</xdr:col>
      <xdr:colOff>12700</xdr:colOff>
      <xdr:row>40</xdr:row>
      <xdr:rowOff>101600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BE6B2339-ECE7-44EB-948A-5623E8D8B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374650</xdr:colOff>
      <xdr:row>41</xdr:row>
      <xdr:rowOff>38100</xdr:rowOff>
    </xdr:from>
    <xdr:to>
      <xdr:col>7</xdr:col>
      <xdr:colOff>603250</xdr:colOff>
      <xdr:row>50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CD111B-0A16-4954-98EB-B4FF35012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317500</xdr:colOff>
      <xdr:row>12</xdr:row>
      <xdr:rowOff>101600</xdr:rowOff>
    </xdr:from>
    <xdr:to>
      <xdr:col>2</xdr:col>
      <xdr:colOff>717550</xdr:colOff>
      <xdr:row>17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3AE0E7F-6AAC-4D29-8A0B-E779DDF307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100" y="2552700"/>
              <a:ext cx="1009650" cy="99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12</xdr:col>
      <xdr:colOff>0</xdr:colOff>
      <xdr:row>34</xdr:row>
      <xdr:rowOff>6350</xdr:rowOff>
    </xdr:from>
    <xdr:ext cx="2530115" cy="35362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0F68B1C-4CF3-5558-8C28-5F3A0AA03209}"/>
                </a:ext>
              </a:extLst>
            </xdr:cNvPr>
            <xdr:cNvSpPr txBox="1"/>
          </xdr:nvSpPr>
          <xdr:spPr>
            <a:xfrm>
              <a:off x="8934450" y="6838950"/>
              <a:ext cx="2530115" cy="35362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𝑉𝑎𝑙𝑢𝑒</m:t>
                        </m:r>
                      </m:e>
                      <m:sub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𝑐𝑢𝑟𝑟𝑒𝑛𝑡𝑙𝑦</m:t>
                        </m:r>
                      </m:sub>
                    </m:sSub>
                    <m:r>
                      <a:rPr lang="pl-PL" sz="1050" b="0" i="1">
                        <a:solidFill>
                          <a:schemeClr val="bg1">
                            <a:lumMod val="75000"/>
                          </a:schemeClr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𝑉𝑎𝑙𝑢𝑒</m:t>
                        </m:r>
                      </m:e>
                      <m:sub>
                        <m: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𝑏𝑒𝑓𝑜𝑟𝑒</m:t>
                        </m:r>
                      </m:sub>
                    </m:sSub>
                    <m:r>
                      <a:rPr lang="pl-PL" sz="1050" b="0" i="1">
                        <a:solidFill>
                          <a:schemeClr val="bg1">
                            <a:lumMod val="75000"/>
                          </a:schemeClr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>
                      <m:fPr>
                        <m:ctrlPr>
                          <a:rPr lang="pl-PL" sz="1050" b="0" i="1">
                            <a:solidFill>
                              <a:schemeClr val="bg1">
                                <a:lumMod val="75000"/>
                              </a:schemeClr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𝐶𝑃𝐼</m:t>
                            </m:r>
                          </m:e>
                          <m:sub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𝑐𝑢𝑟𝑟𝑒𝑛𝑡𝑙𝑦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𝐶𝑃𝐼</m:t>
                            </m:r>
                          </m:e>
                          <m:sub>
                            <m:r>
                              <a:rPr lang="pl-PL" sz="1050" b="0" i="1">
                                <a:solidFill>
                                  <a:schemeClr val="bg1">
                                    <a:lumMod val="75000"/>
                                  </a:schemeClr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𝑏𝑒𝑓𝑜𝑟𝑒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pl-PL" sz="1100">
                <a:solidFill>
                  <a:schemeClr val="bg1"/>
                </a:solidFill>
              </a:endParaRPr>
            </a:p>
          </xdr:txBody>
        </xdr:sp>
      </mc:Choice>
      <mc:Fallback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0F68B1C-4CF3-5558-8C28-5F3A0AA03209}"/>
                </a:ext>
              </a:extLst>
            </xdr:cNvPr>
            <xdr:cNvSpPr txBox="1"/>
          </xdr:nvSpPr>
          <xdr:spPr>
            <a:xfrm>
              <a:off x="8934450" y="6838950"/>
              <a:ext cx="2530115" cy="35362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latin typeface="Cambria Math" panose="02040503050406030204" pitchFamily="18" charset="0"/>
                </a:rPr>
                <a:t>〖𝑉𝑎𝑙𝑢𝑒〗_𝑐𝑢𝑟𝑟𝑒𝑛𝑡𝑙𝑦=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〖𝑉𝑎𝑙𝑢𝑒〗_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𝑏𝑒𝑓𝑜𝑟𝑒∗〖𝐶𝑃𝐼〗_𝑐𝑢𝑟𝑟𝑒𝑛𝑡𝑙𝑦/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〖𝐶𝑃𝐼〗_</a:t>
              </a:r>
              <a:r>
                <a:rPr lang="pl-PL" sz="1050" b="0" i="0">
                  <a:solidFill>
                    <a:schemeClr val="bg1">
                      <a:lumMod val="7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𝑏𝑒𝑓𝑜𝑟𝑒 </a:t>
              </a:r>
              <a:endParaRPr lang="pl-PL" sz="1100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717550</xdr:colOff>
      <xdr:row>271</xdr:row>
      <xdr:rowOff>101600</xdr:rowOff>
    </xdr:from>
    <xdr:to>
      <xdr:col>62</xdr:col>
      <xdr:colOff>222250</xdr:colOff>
      <xdr:row>286</xdr:row>
      <xdr:rowOff>82550</xdr:rowOff>
    </xdr:to>
    <xdr:graphicFrame macro="">
      <xdr:nvGraphicFramePr>
        <xdr:cNvPr id="1126" name="Chart 2">
          <a:extLst>
            <a:ext uri="{FF2B5EF4-FFF2-40B4-BE49-F238E27FC236}">
              <a16:creationId xmlns:a16="http://schemas.microsoft.com/office/drawing/2014/main" id="{0BD2C4B1-FA49-8FBC-83BD-A0D2FD3A6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B2DDD9F-9492-4D0E-B7E9-29EB43C44535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Data" tableColumnId="1"/>
      <queryTableField id="7" dataBound="0" tableColumnId="7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B45C734-C864-4704-8D6B-498FA319D391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Data" tableColumnId="1"/>
      <queryTableField id="7" dataBound="0" tableColumnId="7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BE7C8C41-686C-4503-8A52-C42D6E54D194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Data" tableColumnId="1"/>
      <queryTableField id="7" dataBound="0" tableColumnId="7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dataBound="0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inflation" displayName="Data_inflation" ref="A4:BN270" totalsRowShown="0">
  <autoFilter ref="A4:BN270" xr:uid="{00000000-0009-0000-0100-000001000000}"/>
  <sortState xmlns:xlrd2="http://schemas.microsoft.com/office/spreadsheetml/2017/richdata2" ref="A5:BN270">
    <sortCondition ref="A4:A270"/>
  </sortState>
  <tableColumns count="66">
    <tableColumn id="1" xr3:uid="{00000000-0010-0000-0000-000001000000}" name="Country Name"/>
    <tableColumn id="2" xr3:uid="{00000000-0010-0000-0000-000002000000}" name="Country Code"/>
    <tableColumn id="3" xr3:uid="{00000000-0010-0000-0000-000003000000}" name="Indicator Name"/>
    <tableColumn id="4" xr3:uid="{00000000-0010-0000-0000-000004000000}" name="Indicator Code"/>
    <tableColumn id="5" xr3:uid="{00000000-0010-0000-0000-000005000000}" name="1960"/>
    <tableColumn id="6" xr3:uid="{00000000-0010-0000-0000-000006000000}" name="1961"/>
    <tableColumn id="7" xr3:uid="{00000000-0010-0000-0000-000007000000}" name="1962"/>
    <tableColumn id="8" xr3:uid="{00000000-0010-0000-0000-000008000000}" name="1963"/>
    <tableColumn id="9" xr3:uid="{00000000-0010-0000-0000-000009000000}" name="1964"/>
    <tableColumn id="10" xr3:uid="{00000000-0010-0000-0000-00000A000000}" name="1965"/>
    <tableColumn id="11" xr3:uid="{00000000-0010-0000-0000-00000B000000}" name="1966"/>
    <tableColumn id="12" xr3:uid="{00000000-0010-0000-0000-00000C000000}" name="1967"/>
    <tableColumn id="13" xr3:uid="{00000000-0010-0000-0000-00000D000000}" name="1968"/>
    <tableColumn id="14" xr3:uid="{00000000-0010-0000-0000-00000E000000}" name="1969"/>
    <tableColumn id="15" xr3:uid="{00000000-0010-0000-0000-00000F000000}" name="1970"/>
    <tableColumn id="16" xr3:uid="{00000000-0010-0000-0000-000010000000}" name="1971"/>
    <tableColumn id="17" xr3:uid="{00000000-0010-0000-0000-000011000000}" name="1972"/>
    <tableColumn id="18" xr3:uid="{00000000-0010-0000-0000-000012000000}" name="1973"/>
    <tableColumn id="19" xr3:uid="{00000000-0010-0000-0000-000013000000}" name="1974"/>
    <tableColumn id="20" xr3:uid="{00000000-0010-0000-0000-000014000000}" name="1975"/>
    <tableColumn id="21" xr3:uid="{00000000-0010-0000-0000-000015000000}" name="1976"/>
    <tableColumn id="22" xr3:uid="{00000000-0010-0000-0000-000016000000}" name="1977"/>
    <tableColumn id="23" xr3:uid="{00000000-0010-0000-0000-000017000000}" name="1978"/>
    <tableColumn id="24" xr3:uid="{00000000-0010-0000-0000-000018000000}" name="1979"/>
    <tableColumn id="25" xr3:uid="{00000000-0010-0000-0000-000019000000}" name="1980"/>
    <tableColumn id="26" xr3:uid="{00000000-0010-0000-0000-00001A000000}" name="1981"/>
    <tableColumn id="27" xr3:uid="{00000000-0010-0000-0000-00001B000000}" name="1982"/>
    <tableColumn id="28" xr3:uid="{00000000-0010-0000-0000-00001C000000}" name="1983"/>
    <tableColumn id="29" xr3:uid="{00000000-0010-0000-0000-00001D000000}" name="1984"/>
    <tableColumn id="30" xr3:uid="{00000000-0010-0000-0000-00001E000000}" name="1985"/>
    <tableColumn id="31" xr3:uid="{00000000-0010-0000-0000-00001F000000}" name="1986"/>
    <tableColumn id="32" xr3:uid="{00000000-0010-0000-0000-000020000000}" name="1987"/>
    <tableColumn id="33" xr3:uid="{00000000-0010-0000-0000-000021000000}" name="1988"/>
    <tableColumn id="34" xr3:uid="{00000000-0010-0000-0000-000022000000}" name="1989"/>
    <tableColumn id="35" xr3:uid="{00000000-0010-0000-0000-000023000000}" name="1990"/>
    <tableColumn id="36" xr3:uid="{00000000-0010-0000-0000-000024000000}" name="1991"/>
    <tableColumn id="37" xr3:uid="{00000000-0010-0000-0000-000025000000}" name="1992"/>
    <tableColumn id="38" xr3:uid="{00000000-0010-0000-0000-000026000000}" name="1993"/>
    <tableColumn id="39" xr3:uid="{00000000-0010-0000-0000-000027000000}" name="1994"/>
    <tableColumn id="40" xr3:uid="{00000000-0010-0000-0000-000028000000}" name="1995"/>
    <tableColumn id="41" xr3:uid="{00000000-0010-0000-0000-000029000000}" name="1996"/>
    <tableColumn id="42" xr3:uid="{00000000-0010-0000-0000-00002A000000}" name="1997"/>
    <tableColumn id="43" xr3:uid="{00000000-0010-0000-0000-00002B000000}" name="1998"/>
    <tableColumn id="44" xr3:uid="{00000000-0010-0000-0000-00002C000000}" name="1999"/>
    <tableColumn id="45" xr3:uid="{00000000-0010-0000-0000-00002D000000}" name="2000"/>
    <tableColumn id="46" xr3:uid="{00000000-0010-0000-0000-00002E000000}" name="2001"/>
    <tableColumn id="47" xr3:uid="{00000000-0010-0000-0000-00002F000000}" name="2002"/>
    <tableColumn id="48" xr3:uid="{00000000-0010-0000-0000-000030000000}" name="2003"/>
    <tableColumn id="49" xr3:uid="{00000000-0010-0000-0000-000031000000}" name="2004"/>
    <tableColumn id="50" xr3:uid="{00000000-0010-0000-0000-000032000000}" name="2005"/>
    <tableColumn id="51" xr3:uid="{00000000-0010-0000-0000-000033000000}" name="2006"/>
    <tableColumn id="52" xr3:uid="{00000000-0010-0000-0000-000034000000}" name="2007"/>
    <tableColumn id="53" xr3:uid="{00000000-0010-0000-0000-000035000000}" name="2008"/>
    <tableColumn id="54" xr3:uid="{00000000-0010-0000-0000-000036000000}" name="2009"/>
    <tableColumn id="55" xr3:uid="{00000000-0010-0000-0000-000037000000}" name="2010"/>
    <tableColumn id="56" xr3:uid="{00000000-0010-0000-0000-000038000000}" name="2011"/>
    <tableColumn id="57" xr3:uid="{00000000-0010-0000-0000-000039000000}" name="2012"/>
    <tableColumn id="58" xr3:uid="{00000000-0010-0000-0000-00003A000000}" name="2013"/>
    <tableColumn id="59" xr3:uid="{00000000-0010-0000-0000-00003B000000}" name="2014"/>
    <tableColumn id="60" xr3:uid="{00000000-0010-0000-0000-00003C000000}" name="2015"/>
    <tableColumn id="61" xr3:uid="{00000000-0010-0000-0000-00003D000000}" name="2016"/>
    <tableColumn id="62" xr3:uid="{00000000-0010-0000-0000-00003E000000}" name="2017"/>
    <tableColumn id="63" xr3:uid="{00000000-0010-0000-0000-00003F000000}" name="2018"/>
    <tableColumn id="64" xr3:uid="{00000000-0010-0000-0000-000040000000}" name="2019"/>
    <tableColumn id="65" xr3:uid="{00000000-0010-0000-0000-000041000000}" name="2020"/>
    <tableColumn id="66" xr3:uid="{00000000-0010-0000-0000-000042000000}" name="202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currency_price" displayName="currency_price" ref="A2:BD33" headerRowCount="0" totalsRowShown="0" headerRowDxfId="135" dataDxfId="134" tableBorderDxfId="133">
  <tableColumns count="56">
    <tableColumn id="1" xr3:uid="{00000000-0010-0000-0100-000001000000}" name="Column1" headerRowDxfId="132" dataDxfId="131"/>
    <tableColumn id="2" xr3:uid="{00000000-0010-0000-0100-000002000000}" name="Column2" headerRowDxfId="130" dataDxfId="129"/>
    <tableColumn id="3" xr3:uid="{00000000-0010-0000-0100-000003000000}" name="Column3" headerRowDxfId="128" dataDxfId="127"/>
    <tableColumn id="4" xr3:uid="{00000000-0010-0000-0100-000004000000}" name="Column4" headerRowDxfId="126" dataDxfId="125"/>
    <tableColumn id="5" xr3:uid="{00000000-0010-0000-0100-000005000000}" name="Column5" headerRowDxfId="124" dataDxfId="123"/>
    <tableColumn id="6" xr3:uid="{00000000-0010-0000-0100-000006000000}" name="Column6" headerRowDxfId="122" dataDxfId="121"/>
    <tableColumn id="7" xr3:uid="{00000000-0010-0000-0100-000007000000}" name="Column7" headerRowDxfId="120" dataDxfId="119"/>
    <tableColumn id="8" xr3:uid="{00000000-0010-0000-0100-000008000000}" name="Column8" headerRowDxfId="118" dataDxfId="117"/>
    <tableColumn id="9" xr3:uid="{00000000-0010-0000-0100-000009000000}" name="Column9" headerRowDxfId="116" dataDxfId="115"/>
    <tableColumn id="10" xr3:uid="{00000000-0010-0000-0100-00000A000000}" name="Column10" headerRowDxfId="114" dataDxfId="113"/>
    <tableColumn id="11" xr3:uid="{00000000-0010-0000-0100-00000B000000}" name="Column11" headerRowDxfId="112" dataDxfId="111"/>
    <tableColumn id="12" xr3:uid="{00000000-0010-0000-0100-00000C000000}" name="Column12" headerRowDxfId="110" dataDxfId="109"/>
    <tableColumn id="14" xr3:uid="{00000000-0010-0000-0100-00000E000000}" name="Column14" headerRowDxfId="108" dataDxfId="107"/>
    <tableColumn id="15" xr3:uid="{00000000-0010-0000-0100-00000F000000}" name="Column15" headerRowDxfId="106" dataDxfId="105"/>
    <tableColumn id="16" xr3:uid="{00000000-0010-0000-0100-000010000000}" name="Column16" headerRowDxfId="104" dataDxfId="103"/>
    <tableColumn id="17" xr3:uid="{00000000-0010-0000-0100-000011000000}" name="Column17" headerRowDxfId="102" dataDxfId="101"/>
    <tableColumn id="18" xr3:uid="{00000000-0010-0000-0100-000012000000}" name="Column18" headerRowDxfId="100" dataDxfId="99"/>
    <tableColumn id="19" xr3:uid="{00000000-0010-0000-0100-000013000000}" name="Column19" headerRowDxfId="98" dataDxfId="97"/>
    <tableColumn id="20" xr3:uid="{00000000-0010-0000-0100-000014000000}" name="Column20" headerRowDxfId="96" dataDxfId="95"/>
    <tableColumn id="21" xr3:uid="{00000000-0010-0000-0100-000015000000}" name="Column21" headerRowDxfId="94" dataDxfId="93"/>
    <tableColumn id="22" xr3:uid="{00000000-0010-0000-0100-000016000000}" name="Column22" headerRowDxfId="92" dataDxfId="91"/>
    <tableColumn id="23" xr3:uid="{00000000-0010-0000-0100-000017000000}" name="Column23" headerRowDxfId="90" dataDxfId="89"/>
    <tableColumn id="24" xr3:uid="{00000000-0010-0000-0100-000018000000}" name="Column24" headerRowDxfId="88" dataDxfId="87"/>
    <tableColumn id="25" xr3:uid="{00000000-0010-0000-0100-000019000000}" name="Column25" headerRowDxfId="86" dataDxfId="85"/>
    <tableColumn id="26" xr3:uid="{00000000-0010-0000-0100-00001A000000}" name="Column26" headerRowDxfId="84" dataDxfId="83"/>
    <tableColumn id="27" xr3:uid="{00000000-0010-0000-0100-00001B000000}" name="Column27" headerRowDxfId="82" dataDxfId="81"/>
    <tableColumn id="28" xr3:uid="{00000000-0010-0000-0100-00001C000000}" name="Column28" headerRowDxfId="80" dataDxfId="79"/>
    <tableColumn id="29" xr3:uid="{00000000-0010-0000-0100-00001D000000}" name="Column29" headerRowDxfId="78" dataDxfId="77"/>
    <tableColumn id="30" xr3:uid="{00000000-0010-0000-0100-00001E000000}" name="Column30" headerRowDxfId="76" dataDxfId="75"/>
    <tableColumn id="31" xr3:uid="{00000000-0010-0000-0100-00001F000000}" name="Column31" headerRowDxfId="74" dataDxfId="73"/>
    <tableColumn id="32" xr3:uid="{00000000-0010-0000-0100-000020000000}" name="Column32" headerRowDxfId="72" dataDxfId="71"/>
    <tableColumn id="33" xr3:uid="{00000000-0010-0000-0100-000021000000}" name="Column33" headerRowDxfId="70" dataDxfId="69"/>
    <tableColumn id="34" xr3:uid="{00000000-0010-0000-0100-000022000000}" name="Column34" headerRowDxfId="68" dataDxfId="67"/>
    <tableColumn id="35" xr3:uid="{00000000-0010-0000-0100-000023000000}" name="Column35" headerRowDxfId="66" dataDxfId="65"/>
    <tableColumn id="36" xr3:uid="{00000000-0010-0000-0100-000024000000}" name="Column36" headerRowDxfId="64" dataDxfId="63"/>
    <tableColumn id="37" xr3:uid="{00000000-0010-0000-0100-000025000000}" name="Column37" headerRowDxfId="62" dataDxfId="61"/>
    <tableColumn id="38" xr3:uid="{00000000-0010-0000-0100-000026000000}" name="Column38" headerRowDxfId="60" dataDxfId="59"/>
    <tableColumn id="39" xr3:uid="{00000000-0010-0000-0100-000027000000}" name="Column39" headerRowDxfId="58" dataDxfId="57"/>
    <tableColumn id="40" xr3:uid="{00000000-0010-0000-0100-000028000000}" name="Column40" headerRowDxfId="56" dataDxfId="55"/>
    <tableColumn id="41" xr3:uid="{00000000-0010-0000-0100-000029000000}" name="Column41" headerRowDxfId="54" dataDxfId="53"/>
    <tableColumn id="42" xr3:uid="{00000000-0010-0000-0100-00002A000000}" name="Column42" headerRowDxfId="52" dataDxfId="51"/>
    <tableColumn id="43" xr3:uid="{00000000-0010-0000-0100-00002B000000}" name="Column43" headerRowDxfId="50" dataDxfId="49"/>
    <tableColumn id="44" xr3:uid="{00000000-0010-0000-0100-00002C000000}" name="Column44" headerRowDxfId="48" dataDxfId="47"/>
    <tableColumn id="45" xr3:uid="{00000000-0010-0000-0100-00002D000000}" name="Column45" headerRowDxfId="46" dataDxfId="45"/>
    <tableColumn id="46" xr3:uid="{00000000-0010-0000-0100-00002E000000}" name="Column46" headerRowDxfId="44" dataDxfId="43"/>
    <tableColumn id="47" xr3:uid="{00000000-0010-0000-0100-00002F000000}" name="Column47" headerRowDxfId="42" dataDxfId="41"/>
    <tableColumn id="48" xr3:uid="{00000000-0010-0000-0100-000030000000}" name="Column48" headerRowDxfId="40" dataDxfId="39"/>
    <tableColumn id="49" xr3:uid="{00000000-0010-0000-0100-000031000000}" name="Column49" headerRowDxfId="38" dataDxfId="37"/>
    <tableColumn id="50" xr3:uid="{00000000-0010-0000-0100-000032000000}" name="Column50" headerRowDxfId="36" dataDxfId="35"/>
    <tableColumn id="51" xr3:uid="{00000000-0010-0000-0100-000033000000}" name="Column51" headerRowDxfId="34" dataDxfId="33"/>
    <tableColumn id="52" xr3:uid="{00000000-0010-0000-0100-000034000000}" name="Column52" headerRowDxfId="32" dataDxfId="31"/>
    <tableColumn id="53" xr3:uid="{00000000-0010-0000-0100-000035000000}" name="Column53" headerRowDxfId="30" dataDxfId="29"/>
    <tableColumn id="54" xr3:uid="{00000000-0010-0000-0100-000036000000}" name="Column54" headerRowDxfId="28" dataDxfId="27"/>
    <tableColumn id="55" xr3:uid="{00000000-0010-0000-0100-000037000000}" name="Column55" headerRowDxfId="26" dataDxfId="25"/>
    <tableColumn id="56" xr3:uid="{00000000-0010-0000-0100-000038000000}" name="Column56" headerRowDxfId="24" dataDxfId="23"/>
    <tableColumn id="57" xr3:uid="{00000000-0010-0000-0100-000039000000}" name="Column57" headerRowDxfId="22" dataDxfId="21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AF8CC5C-B808-4B14-91EC-716F94127ACD}" name="SILVER" displayName="SILVER" ref="A1:G29" tableType="queryTable" totalsRowShown="0">
  <autoFilter ref="A1:G29" xr:uid="{0AF8CC5C-B808-4B14-91EC-716F94127ACD}"/>
  <tableColumns count="7">
    <tableColumn id="1" xr3:uid="{8CBB6A7A-2059-4EB5-B11D-8D6F3BCE58BE}" uniqueName="1" name="Data" queryTableFieldId="1" dataDxfId="8"/>
    <tableColumn id="7" xr3:uid="{EA17F104-AEB0-4241-9F55-B22FBF6212D7}" uniqueName="7" name="Year" queryTableFieldId="7" dataDxfId="6">
      <calculatedColumnFormula>YEAR(SILVER[[#This Row],[Data]])</calculatedColumnFormula>
    </tableColumn>
    <tableColumn id="2" xr3:uid="{AE643551-A16C-48D7-A7F9-6C39D21D3DE1}" uniqueName="2" name="Otwarcie" queryTableFieldId="2" dataDxfId="7"/>
    <tableColumn id="3" xr3:uid="{784EE1AD-B10C-4237-8B9C-956030619284}" uniqueName="3" name="Najwyzszy" queryTableFieldId="3" dataDxfId="17"/>
    <tableColumn id="4" xr3:uid="{D6A878B9-ED13-42C1-85E2-13483B1AC2FA}" uniqueName="4" name="Najnizszy" queryTableFieldId="4" dataDxfId="16"/>
    <tableColumn id="5" xr3:uid="{76367592-236B-49A8-8582-14412A7800CA}" uniqueName="5" name="Zamkniecie" queryTableFieldId="5" dataDxfId="15"/>
    <tableColumn id="6" xr3:uid="{0E71E3FB-B45E-4B35-94AA-0542DF89E7BA}" uniqueName="6" name="Average" queryTableFieldId="6" dataDxfId="10">
      <calculatedColumnFormula>(D2+E2)/2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BA1C26-7F24-4B7F-86B5-8C8B6CEF2A1C}" name="GOLD" displayName="GOLD" ref="A1:G29" tableType="queryTable" totalsRowShown="0">
  <autoFilter ref="A1:G29" xr:uid="{CABA1C26-7F24-4B7F-86B5-8C8B6CEF2A1C}"/>
  <tableColumns count="7">
    <tableColumn id="1" xr3:uid="{B76E22A4-D0A4-4971-9351-49201A3F9564}" uniqueName="1" name="Data" queryTableFieldId="1" dataDxfId="5"/>
    <tableColumn id="7" xr3:uid="{BFC61097-21FD-4CE0-AE72-CD095EF3F804}" uniqueName="7" name="Year" queryTableFieldId="7" dataDxfId="3">
      <calculatedColumnFormula>YEAR(GOLD[[#This Row],[Data]])</calculatedColumnFormula>
    </tableColumn>
    <tableColumn id="2" xr3:uid="{2B5D5CCA-C96B-4BD8-BFC4-25C461457F66}" uniqueName="2" name="Otwarcie" queryTableFieldId="2" dataDxfId="4"/>
    <tableColumn id="3" xr3:uid="{52220993-4531-4F76-809B-81F489D5C13D}" uniqueName="3" name="Najwyzszy" queryTableFieldId="3" dataDxfId="20"/>
    <tableColumn id="4" xr3:uid="{26575758-49D4-403C-A082-E149B07A1B0A}" uniqueName="4" name="Najnizszy" queryTableFieldId="4" dataDxfId="19"/>
    <tableColumn id="5" xr3:uid="{89906409-2C7F-4925-8ED8-F0A17E4428A5}" uniqueName="5" name="Zamkniecie" queryTableFieldId="5" dataDxfId="18"/>
    <tableColumn id="6" xr3:uid="{B1793E34-A01E-4575-9FE9-7764B0175AFD}" uniqueName="6" name="Average" queryTableFieldId="6" dataDxfId="9">
      <calculatedColumnFormula>(GOLD[[#This Row],[Najwyzszy]]+GOLD[[#This Row],[Najnizszy]])/2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EFED7B-2739-4AC7-8471-E1B56FBF1832}" name="PLATINUM" displayName="PLATINUM" ref="A1:G29" tableType="queryTable" totalsRowShown="0">
  <autoFilter ref="A1:G29" xr:uid="{10EFED7B-2739-4AC7-8471-E1B56FBF1832}"/>
  <tableColumns count="7">
    <tableColumn id="1" xr3:uid="{DF799BC7-FD84-45C1-A73D-842C3EFEDED0}" uniqueName="1" name="Data" queryTableFieldId="1" dataDxfId="2"/>
    <tableColumn id="7" xr3:uid="{7C116A77-5D29-47B7-8807-E7FF9EC624D6}" uniqueName="7" name="Year" queryTableFieldId="7" dataDxfId="0">
      <calculatedColumnFormula>YEAR(PLATINUM[[#This Row],[Data]])</calculatedColumnFormula>
    </tableColumn>
    <tableColumn id="2" xr3:uid="{8DDB16B7-DDD8-43FE-B6BE-C267FF50139D}" uniqueName="2" name="Otwarcie" queryTableFieldId="2" dataDxfId="1"/>
    <tableColumn id="3" xr3:uid="{49A7B158-80A7-4483-8CAD-AE3D1293B0C5}" uniqueName="3" name="Najwyzszy" queryTableFieldId="3" dataDxfId="14"/>
    <tableColumn id="4" xr3:uid="{4763261F-F232-4F07-9E97-0D5656163CA5}" uniqueName="4" name="Najnizszy" queryTableFieldId="4" dataDxfId="13"/>
    <tableColumn id="5" xr3:uid="{B6DB4AD3-61AC-4EC4-B56F-802D4670BEED}" uniqueName="5" name="Zamkniecie" queryTableFieldId="5" dataDxfId="12"/>
    <tableColumn id="6" xr3:uid="{09C9D18D-CCF5-44B5-A902-725D4DCD8E38}" uniqueName="6" name="Average" queryTableFieldId="6" dataDxfId="11">
      <calculatedColumnFormula>(D2+E2)/2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14BE2-9DE3-4894-B95D-78A80FCC4A34}">
  <dimension ref="I5:V53"/>
  <sheetViews>
    <sheetView showGridLines="0" tabSelected="1" zoomScale="85" zoomScaleNormal="85" workbookViewId="0">
      <selection activeCell="E56" sqref="E56"/>
    </sheetView>
  </sheetViews>
  <sheetFormatPr defaultRowHeight="14.5"/>
  <cols>
    <col min="1" max="2" width="8.7265625" style="51"/>
    <col min="3" max="3" width="16.81640625" style="51" customWidth="1"/>
    <col min="4" max="4" width="14.08984375" style="51" bestFit="1" customWidth="1"/>
    <col min="5" max="5" width="14.6328125" style="51" bestFit="1" customWidth="1"/>
    <col min="6" max="6" width="12.453125" style="51" bestFit="1" customWidth="1"/>
    <col min="7" max="10" width="8.7265625" style="51"/>
    <col min="11" max="11" width="8.81640625" style="51" bestFit="1" customWidth="1"/>
    <col min="12" max="12" width="8.7265625" style="51"/>
    <col min="13" max="13" width="9.81640625" style="51" bestFit="1" customWidth="1"/>
    <col min="14" max="14" width="11" style="51" customWidth="1"/>
    <col min="15" max="15" width="8.7265625" style="51" customWidth="1"/>
    <col min="16" max="16" width="10.54296875" style="51" bestFit="1" customWidth="1"/>
    <col min="17" max="17" width="8.7265625" style="51"/>
    <col min="18" max="18" width="18.90625" style="51" bestFit="1" customWidth="1"/>
    <col min="19" max="19" width="12.54296875" style="51" customWidth="1"/>
    <col min="20" max="16384" width="8.7265625" style="51"/>
  </cols>
  <sheetData>
    <row r="5" spans="10:19" ht="21" thickBot="1">
      <c r="J5" s="52"/>
      <c r="K5" s="63" t="s">
        <v>1296</v>
      </c>
      <c r="L5" s="63"/>
      <c r="M5" s="63"/>
      <c r="N5" s="63"/>
      <c r="O5" s="52"/>
      <c r="P5" s="59" t="s">
        <v>1298</v>
      </c>
      <c r="Q5" s="60"/>
      <c r="R5" s="61"/>
      <c r="S5" s="58" t="str">
        <f>VLOOKUP(K6,Inflation1960_2021!A:B,2)</f>
        <v>USA</v>
      </c>
    </row>
    <row r="6" spans="10:19" ht="20" customHeight="1" thickBot="1">
      <c r="K6" s="55" t="s">
        <v>326</v>
      </c>
      <c r="L6" s="56"/>
      <c r="M6" s="56"/>
      <c r="N6" s="57"/>
      <c r="O6" s="52"/>
      <c r="P6" s="59" t="s">
        <v>1282</v>
      </c>
      <c r="Q6" s="60"/>
      <c r="R6" s="61"/>
      <c r="S6" s="62" t="str">
        <f>VLOOKUP(S5,Symbol!B:D,3,FALSE)</f>
        <v>USD</v>
      </c>
    </row>
    <row r="7" spans="10:19" ht="20.5">
      <c r="P7" s="59" t="s">
        <v>1297</v>
      </c>
      <c r="Q7" s="60"/>
      <c r="R7" s="61"/>
      <c r="S7" s="58" t="str">
        <f>S6&amp;"/PLN"</f>
        <v>USD/PLN</v>
      </c>
    </row>
    <row r="11" spans="10:19" ht="15.5">
      <c r="J11" s="52"/>
      <c r="K11" s="53"/>
      <c r="L11" s="53"/>
      <c r="M11" s="53"/>
      <c r="N11" s="54"/>
      <c r="O11" s="52"/>
    </row>
    <row r="20" spans="9:22" ht="15" thickBot="1"/>
    <row r="21" spans="9:22">
      <c r="K21" s="69" t="s">
        <v>1299</v>
      </c>
      <c r="L21" s="70"/>
      <c r="M21" s="70"/>
      <c r="N21" s="70"/>
      <c r="O21" s="70"/>
      <c r="P21" s="70"/>
      <c r="Q21" s="70"/>
      <c r="R21" s="70"/>
      <c r="S21" s="71"/>
    </row>
    <row r="22" spans="9:22" ht="15" thickBot="1">
      <c r="K22" s="72"/>
      <c r="L22" s="73"/>
      <c r="M22" s="73"/>
      <c r="N22" s="73"/>
      <c r="O22" s="73"/>
      <c r="P22" s="73"/>
      <c r="Q22" s="73"/>
      <c r="R22" s="73"/>
      <c r="S22" s="74"/>
    </row>
    <row r="23" spans="9:22">
      <c r="K23" s="75" t="str">
        <f>S7&amp;" - Poland's inflation"</f>
        <v>USD/PLN - Poland's inflation</v>
      </c>
      <c r="L23" s="76"/>
      <c r="M23" s="77"/>
      <c r="N23" s="75" t="str">
        <f>S7&amp;" - "&amp;K6&amp;"'s inflation"</f>
        <v>USD/PLN - United States's inflation</v>
      </c>
      <c r="O23" s="76"/>
      <c r="P23" s="77"/>
      <c r="Q23" s="75" t="str">
        <f>"Poland's inflation - "&amp;K6&amp;"'s inflation"</f>
        <v>Poland's inflation - United States's inflation</v>
      </c>
      <c r="R23" s="76"/>
      <c r="S23" s="77"/>
    </row>
    <row r="24" spans="9:22" ht="15" thickBot="1">
      <c r="K24" s="78"/>
      <c r="L24" s="79"/>
      <c r="M24" s="80"/>
      <c r="N24" s="78"/>
      <c r="O24" s="79"/>
      <c r="P24" s="80"/>
      <c r="Q24" s="78"/>
      <c r="R24" s="79"/>
      <c r="S24" s="80"/>
    </row>
    <row r="25" spans="9:22">
      <c r="K25" s="116">
        <f>IFERROR(data!D29,"-")</f>
        <v>-0.36733451897894848</v>
      </c>
      <c r="L25" s="117"/>
      <c r="M25" s="118"/>
      <c r="N25" s="116">
        <f>IFERROR(data!D34,"-")</f>
        <v>-0.16288402762874146</v>
      </c>
      <c r="O25" s="117"/>
      <c r="P25" s="118"/>
      <c r="Q25" s="116">
        <f>IFERROR(data!D39,"-")</f>
        <v>0.25707684045291113</v>
      </c>
      <c r="R25" s="117"/>
      <c r="S25" s="118"/>
    </row>
    <row r="26" spans="9:22" ht="15" thickBot="1">
      <c r="K26" s="119"/>
      <c r="L26" s="120"/>
      <c r="M26" s="121"/>
      <c r="N26" s="119"/>
      <c r="O26" s="120"/>
      <c r="P26" s="121"/>
      <c r="Q26" s="119"/>
      <c r="R26" s="120"/>
      <c r="S26" s="121"/>
    </row>
    <row r="28" spans="9:22">
      <c r="K28" s="81" t="s">
        <v>1300</v>
      </c>
      <c r="L28" s="81"/>
      <c r="M28" s="81"/>
      <c r="N28" s="81"/>
      <c r="O28" s="81"/>
      <c r="P28" s="81"/>
      <c r="Q28" s="81"/>
      <c r="R28" s="81"/>
      <c r="S28" s="81"/>
    </row>
    <row r="29" spans="9:22">
      <c r="K29" s="81"/>
      <c r="L29" s="81"/>
      <c r="M29" s="81"/>
      <c r="N29" s="81"/>
      <c r="O29" s="81"/>
      <c r="P29" s="81"/>
      <c r="Q29" s="81"/>
      <c r="R29" s="81"/>
      <c r="S29" s="81"/>
    </row>
    <row r="30" spans="9:22">
      <c r="K30" s="81"/>
      <c r="L30" s="81"/>
      <c r="M30" s="81"/>
      <c r="N30" s="81"/>
      <c r="O30" s="81"/>
      <c r="P30" s="81"/>
      <c r="Q30" s="81"/>
      <c r="R30" s="81"/>
      <c r="S30" s="81"/>
    </row>
    <row r="31" spans="9:22">
      <c r="K31" s="81"/>
      <c r="L31" s="81"/>
      <c r="M31" s="81"/>
      <c r="N31" s="81"/>
      <c r="O31" s="81"/>
      <c r="P31" s="81"/>
      <c r="Q31" s="81"/>
      <c r="R31" s="81"/>
      <c r="S31" s="81"/>
    </row>
    <row r="32" spans="9:22" ht="20">
      <c r="I32" s="82"/>
      <c r="J32" s="82"/>
      <c r="K32" s="85" t="s">
        <v>1302</v>
      </c>
      <c r="L32" s="85"/>
      <c r="M32" s="85"/>
      <c r="N32" s="85"/>
      <c r="O32" s="85"/>
      <c r="P32" s="85"/>
      <c r="Q32" s="87">
        <v>15000</v>
      </c>
      <c r="R32" s="87"/>
      <c r="S32" s="86" t="s">
        <v>1045</v>
      </c>
      <c r="T32" s="82"/>
      <c r="U32" s="82"/>
      <c r="V32" s="82"/>
    </row>
    <row r="33" spans="9:22"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</row>
    <row r="34" spans="9:22" ht="18.5">
      <c r="I34" s="82"/>
      <c r="J34" s="82"/>
      <c r="K34" s="154">
        <f>Q32</f>
        <v>15000</v>
      </c>
      <c r="L34" s="89" t="s">
        <v>1651</v>
      </c>
      <c r="M34" s="155">
        <f>data!B51</f>
        <v>1995</v>
      </c>
      <c r="N34" s="88" t="s">
        <v>1301</v>
      </c>
      <c r="O34" s="88"/>
      <c r="P34" s="156">
        <f>IFERROR(Q32*(S35/S36),"No data")</f>
        <v>44216.820987654319</v>
      </c>
      <c r="Q34" s="156"/>
      <c r="R34" s="88" t="s">
        <v>1651</v>
      </c>
      <c r="S34" s="157">
        <f>data!B52</f>
        <v>2021</v>
      </c>
      <c r="T34" s="82"/>
      <c r="U34" s="82"/>
      <c r="V34" s="82"/>
    </row>
    <row r="35" spans="9:22">
      <c r="I35" s="82"/>
      <c r="J35" s="82"/>
      <c r="K35" s="82"/>
      <c r="L35" s="111"/>
      <c r="M35" s="90"/>
      <c r="N35" s="90"/>
      <c r="O35" s="90"/>
      <c r="P35" s="90"/>
      <c r="Q35" s="91" t="s">
        <v>1303</v>
      </c>
      <c r="R35" s="92">
        <f>S34</f>
        <v>2021</v>
      </c>
      <c r="S35" s="93">
        <f>data!E52</f>
        <v>114.61</v>
      </c>
      <c r="T35" s="82"/>
      <c r="U35" s="82"/>
      <c r="V35" s="82"/>
    </row>
    <row r="36" spans="9:22">
      <c r="I36" s="82"/>
      <c r="J36" s="82"/>
      <c r="K36" s="82"/>
      <c r="L36" s="112"/>
      <c r="M36" s="113"/>
      <c r="N36" s="113"/>
      <c r="O36" s="113"/>
      <c r="P36" s="113"/>
      <c r="Q36" s="94" t="s">
        <v>1303</v>
      </c>
      <c r="R36" s="95">
        <f>M34</f>
        <v>1995</v>
      </c>
      <c r="S36" s="96">
        <f>data!E51</f>
        <v>38.880000000000003</v>
      </c>
      <c r="T36" s="82"/>
      <c r="U36" s="82"/>
      <c r="V36" s="82"/>
    </row>
    <row r="37" spans="9:22"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</row>
    <row r="38" spans="9:22">
      <c r="I38" s="82"/>
      <c r="J38" s="82"/>
      <c r="K38" s="82"/>
      <c r="L38" s="82"/>
      <c r="M38" s="82"/>
      <c r="N38" s="82"/>
      <c r="R38" s="82"/>
      <c r="S38" s="82"/>
      <c r="T38" s="82"/>
      <c r="U38" s="82"/>
      <c r="V38" s="82"/>
    </row>
    <row r="39" spans="9:22" ht="15.5">
      <c r="I39" s="82"/>
      <c r="J39" s="82"/>
      <c r="K39" s="99">
        <f>Q32</f>
        <v>15000</v>
      </c>
      <c r="L39" s="100" t="s">
        <v>1045</v>
      </c>
      <c r="M39" s="101" t="str">
        <f>"in "&amp;M34</f>
        <v>in 1995</v>
      </c>
      <c r="N39" s="114" t="s">
        <v>1301</v>
      </c>
      <c r="O39" s="114"/>
      <c r="P39" s="102">
        <f>IFERROR(K39/data!I51,"No data")</f>
        <v>6173.9750295416916</v>
      </c>
      <c r="Q39" s="103" t="str">
        <f>S6</f>
        <v>USD</v>
      </c>
      <c r="R39" s="97" t="s">
        <v>1652</v>
      </c>
      <c r="S39" s="98"/>
      <c r="T39" s="82"/>
      <c r="U39" s="82"/>
      <c r="V39" s="82"/>
    </row>
    <row r="40" spans="9:22" ht="26">
      <c r="I40" s="82"/>
      <c r="J40" s="82"/>
      <c r="K40" s="104">
        <f>P39</f>
        <v>6173.9750295416916</v>
      </c>
      <c r="L40" s="105" t="str">
        <f>Q39</f>
        <v>USD</v>
      </c>
      <c r="M40" s="106" t="str">
        <f>"in "&amp;S34</f>
        <v>in 2021</v>
      </c>
      <c r="N40" s="106" t="s">
        <v>1301</v>
      </c>
      <c r="O40" s="106"/>
      <c r="P40" s="107">
        <f>IFERROR(K40*data!I52,"No data")</f>
        <v>23860.361979365662</v>
      </c>
      <c r="Q40" s="108" t="s">
        <v>1045</v>
      </c>
      <c r="R40" s="115">
        <f>IFERROR(P40-K39,"No data")</f>
        <v>8860.3619793656617</v>
      </c>
      <c r="S40" s="115"/>
      <c r="T40" s="82"/>
      <c r="U40" s="82"/>
      <c r="V40" s="82"/>
    </row>
    <row r="41" spans="9:22" ht="15.5" customHeight="1">
      <c r="I41" s="82"/>
      <c r="J41" s="82"/>
      <c r="R41" s="115"/>
      <c r="S41" s="115"/>
      <c r="T41" s="82"/>
      <c r="U41" s="82"/>
      <c r="V41" s="82"/>
    </row>
    <row r="42" spans="9:22" ht="14.5" customHeight="1" thickBot="1">
      <c r="I42" s="82"/>
      <c r="J42" s="82"/>
      <c r="T42" s="82"/>
      <c r="U42" s="82"/>
      <c r="V42" s="82"/>
    </row>
    <row r="43" spans="9:22" ht="15" thickTop="1">
      <c r="I43" s="82"/>
      <c r="J43" s="82"/>
      <c r="K43" s="139" t="s">
        <v>1642</v>
      </c>
      <c r="L43" s="140"/>
      <c r="M43" s="141"/>
      <c r="N43" s="133" t="s">
        <v>1653</v>
      </c>
      <c r="O43" s="134"/>
      <c r="P43" s="135"/>
      <c r="Q43" s="145" t="s">
        <v>1643</v>
      </c>
      <c r="R43" s="146"/>
      <c r="S43" s="147"/>
      <c r="T43" s="82"/>
      <c r="U43" s="82"/>
      <c r="V43" s="82"/>
    </row>
    <row r="44" spans="9:22" ht="15" thickBot="1">
      <c r="I44" s="82"/>
      <c r="J44" s="82"/>
      <c r="K44" s="142"/>
      <c r="L44" s="143"/>
      <c r="M44" s="144"/>
      <c r="N44" s="136"/>
      <c r="O44" s="137"/>
      <c r="P44" s="138"/>
      <c r="Q44" s="148"/>
      <c r="R44" s="149"/>
      <c r="S44" s="150"/>
      <c r="T44" s="82"/>
      <c r="U44" s="82"/>
      <c r="V44" s="82"/>
    </row>
    <row r="45" spans="9:22" ht="15" thickTop="1">
      <c r="I45" s="82"/>
      <c r="J45" s="82"/>
      <c r="K45" s="122" t="s">
        <v>1654</v>
      </c>
      <c r="L45" s="123"/>
      <c r="M45" s="124">
        <f>(Q32*data!B56)-Q32</f>
        <v>104877.38976111924</v>
      </c>
      <c r="N45" s="122" t="s">
        <v>1654</v>
      </c>
      <c r="O45" s="123"/>
      <c r="P45" s="131">
        <f>(Q32*data!D56)-Q32</f>
        <v>98271.030190149002</v>
      </c>
      <c r="Q45" s="122" t="s">
        <v>1654</v>
      </c>
      <c r="R45" s="123"/>
      <c r="S45" s="124">
        <f>(Q32*data!F56)-Q32</f>
        <v>47833.817665332695</v>
      </c>
      <c r="T45" s="82"/>
      <c r="U45" s="82"/>
      <c r="V45" s="82"/>
    </row>
    <row r="46" spans="9:22" ht="15" thickBot="1">
      <c r="I46" s="82"/>
      <c r="J46" s="82"/>
      <c r="K46" s="125"/>
      <c r="L46" s="110"/>
      <c r="M46" s="126"/>
      <c r="N46" s="125"/>
      <c r="O46" s="110"/>
      <c r="P46" s="132"/>
      <c r="Q46" s="125"/>
      <c r="R46" s="110"/>
      <c r="S46" s="126"/>
      <c r="T46" s="82"/>
      <c r="U46" s="82"/>
      <c r="V46" s="82"/>
    </row>
    <row r="47" spans="9:22" ht="15" thickTop="1">
      <c r="I47" s="82"/>
      <c r="J47" s="82"/>
      <c r="K47" s="127" t="str">
        <f>"Compare to "&amp;S6&amp;" investment"</f>
        <v>Compare to USD investment</v>
      </c>
      <c r="L47" s="128"/>
      <c r="M47" s="151">
        <f>(M45/$R$40)</f>
        <v>11.836693580393394</v>
      </c>
      <c r="N47" s="128" t="str">
        <f>"Compare to "&amp;S6&amp;" investment"</f>
        <v>Compare to USD investment</v>
      </c>
      <c r="O47" s="128"/>
      <c r="P47" s="151">
        <f>(P45/$R$40)</f>
        <v>11.091085264801395</v>
      </c>
      <c r="Q47" s="127" t="str">
        <f>"Compare to "&amp;S6&amp;" investment"</f>
        <v>Compare to USD investment</v>
      </c>
      <c r="R47" s="128"/>
      <c r="S47" s="151">
        <f>(S45/$R$40)</f>
        <v>5.39863018878121</v>
      </c>
      <c r="T47" s="82"/>
      <c r="U47" s="82"/>
      <c r="V47" s="82"/>
    </row>
    <row r="48" spans="9:22">
      <c r="I48" s="82"/>
      <c r="J48" s="82"/>
      <c r="K48" s="127"/>
      <c r="L48" s="128"/>
      <c r="M48" s="152"/>
      <c r="N48" s="128"/>
      <c r="O48" s="128"/>
      <c r="P48" s="152"/>
      <c r="Q48" s="127"/>
      <c r="R48" s="128"/>
      <c r="S48" s="152"/>
      <c r="T48" s="82"/>
      <c r="U48" s="82"/>
      <c r="V48" s="82"/>
    </row>
    <row r="49" spans="9:22" ht="15" thickBot="1">
      <c r="I49" s="82"/>
      <c r="J49" s="82"/>
      <c r="K49" s="129"/>
      <c r="L49" s="130"/>
      <c r="M49" s="153"/>
      <c r="N49" s="130"/>
      <c r="O49" s="130"/>
      <c r="P49" s="153"/>
      <c r="Q49" s="129"/>
      <c r="R49" s="130"/>
      <c r="S49" s="153"/>
      <c r="T49" s="82"/>
      <c r="U49" s="82"/>
      <c r="V49" s="82"/>
    </row>
    <row r="50" spans="9:22" ht="15" thickTop="1">
      <c r="I50" s="82"/>
      <c r="J50" s="82"/>
      <c r="Q50" s="109"/>
      <c r="R50" s="109"/>
      <c r="T50" s="82"/>
      <c r="U50" s="82"/>
      <c r="V50" s="82"/>
    </row>
    <row r="51" spans="9:22">
      <c r="I51" s="82"/>
      <c r="J51" s="82"/>
      <c r="L51" s="82"/>
      <c r="M51" s="82"/>
      <c r="O51" s="82"/>
      <c r="Q51" s="109"/>
      <c r="R51" s="109"/>
      <c r="S51" s="82"/>
      <c r="T51" s="82"/>
      <c r="U51" s="82"/>
      <c r="V51" s="82"/>
    </row>
    <row r="52" spans="9:22"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</row>
    <row r="53" spans="9:22"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</row>
  </sheetData>
  <mergeCells count="31">
    <mergeCell ref="K32:P32"/>
    <mergeCell ref="P34:Q34"/>
    <mergeCell ref="S45:S46"/>
    <mergeCell ref="K47:L49"/>
    <mergeCell ref="M47:M49"/>
    <mergeCell ref="N47:O49"/>
    <mergeCell ref="P47:P49"/>
    <mergeCell ref="Q47:R49"/>
    <mergeCell ref="S47:S49"/>
    <mergeCell ref="K45:L46"/>
    <mergeCell ref="M45:M46"/>
    <mergeCell ref="N45:O46"/>
    <mergeCell ref="P45:P46"/>
    <mergeCell ref="Q45:R46"/>
    <mergeCell ref="K43:M44"/>
    <mergeCell ref="N43:P44"/>
    <mergeCell ref="Q43:S44"/>
    <mergeCell ref="K28:S31"/>
    <mergeCell ref="Q32:R32"/>
    <mergeCell ref="K21:S22"/>
    <mergeCell ref="K23:M24"/>
    <mergeCell ref="N23:P24"/>
    <mergeCell ref="Q23:S24"/>
    <mergeCell ref="K25:M26"/>
    <mergeCell ref="N25:P26"/>
    <mergeCell ref="Q25:S26"/>
    <mergeCell ref="P7:R7"/>
    <mergeCell ref="P6:R6"/>
    <mergeCell ref="P5:R5"/>
    <mergeCell ref="K5:N5"/>
    <mergeCell ref="K6:N6"/>
  </mergeCells>
  <conditionalFormatting sqref="M47:M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:P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7:S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ountry" xr:uid="{C1D84C77-DF2D-4844-9FB5-BA5A9B87F78F}">
          <x14:formula1>
            <xm:f>Inflation1960_2021!$A$5:$A$270</xm:f>
          </x14:formula1>
          <xm:sqref>K6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6"/>
  <sheetViews>
    <sheetView topLeftCell="A7" workbookViewId="0">
      <selection activeCell="F57" sqref="F57"/>
    </sheetView>
  </sheetViews>
  <sheetFormatPr defaultRowHeight="14.5"/>
  <cols>
    <col min="2" max="2" width="8.81640625" bestFit="1" customWidth="1"/>
    <col min="3" max="3" width="14.08984375" customWidth="1"/>
    <col min="4" max="4" width="15" bestFit="1" customWidth="1"/>
    <col min="5" max="5" width="14.1796875" bestFit="1" customWidth="1"/>
    <col min="6" max="6" width="14.7265625" bestFit="1" customWidth="1"/>
    <col min="7" max="23" width="8.81640625" bestFit="1" customWidth="1"/>
    <col min="24" max="24" width="9.36328125" bestFit="1" customWidth="1"/>
    <col min="25" max="16384" width="8.81640625" bestFit="1" customWidth="1"/>
  </cols>
  <sheetData>
    <row r="1" spans="1:62" s="42" customFormat="1">
      <c r="A1" s="42">
        <v>1960</v>
      </c>
      <c r="B1" s="42">
        <v>1961</v>
      </c>
      <c r="C1" s="42">
        <v>1962</v>
      </c>
      <c r="D1" s="42">
        <v>1963</v>
      </c>
      <c r="E1" s="42">
        <v>1964</v>
      </c>
      <c r="F1" s="42">
        <v>1965</v>
      </c>
      <c r="G1" s="42">
        <v>1966</v>
      </c>
      <c r="H1" s="42">
        <v>1967</v>
      </c>
      <c r="I1" s="42">
        <v>1968</v>
      </c>
      <c r="J1" s="42">
        <v>1969</v>
      </c>
      <c r="K1" s="42">
        <v>1970</v>
      </c>
      <c r="L1" s="42">
        <v>1971</v>
      </c>
      <c r="M1" s="42">
        <v>1972</v>
      </c>
      <c r="N1" s="42">
        <v>1973</v>
      </c>
      <c r="O1" s="42">
        <v>1974</v>
      </c>
      <c r="P1" s="42">
        <v>1975</v>
      </c>
      <c r="Q1" s="42">
        <v>1976</v>
      </c>
      <c r="R1" s="42">
        <v>1977</v>
      </c>
      <c r="S1" s="42">
        <v>1978</v>
      </c>
      <c r="T1" s="42">
        <v>1979</v>
      </c>
      <c r="U1" s="42">
        <v>1980</v>
      </c>
      <c r="V1" s="42">
        <v>1981</v>
      </c>
      <c r="W1" s="42">
        <v>1982</v>
      </c>
      <c r="X1" s="42">
        <v>1983</v>
      </c>
      <c r="Y1" s="42">
        <v>1984</v>
      </c>
      <c r="Z1" s="42">
        <v>1985</v>
      </c>
      <c r="AA1" s="42">
        <v>1986</v>
      </c>
      <c r="AB1" s="42">
        <v>1987</v>
      </c>
      <c r="AC1" s="42">
        <v>1988</v>
      </c>
      <c r="AD1" s="42">
        <v>1989</v>
      </c>
      <c r="AE1" s="42">
        <v>1990</v>
      </c>
      <c r="AF1" s="42">
        <v>1991</v>
      </c>
      <c r="AG1" s="42">
        <v>1992</v>
      </c>
      <c r="AH1" s="42">
        <v>1993</v>
      </c>
      <c r="AI1" s="42">
        <v>1994</v>
      </c>
      <c r="AJ1" s="42">
        <v>1995</v>
      </c>
      <c r="AK1" s="42">
        <v>1996</v>
      </c>
      <c r="AL1" s="42">
        <v>1997</v>
      </c>
      <c r="AM1" s="42">
        <v>1998</v>
      </c>
      <c r="AN1" s="42">
        <v>1999</v>
      </c>
      <c r="AO1" s="42">
        <v>2000</v>
      </c>
      <c r="AP1" s="42">
        <v>2001</v>
      </c>
      <c r="AQ1" s="42">
        <v>2002</v>
      </c>
      <c r="AR1" s="42">
        <v>2003</v>
      </c>
      <c r="AS1" s="42">
        <v>2004</v>
      </c>
      <c r="AT1" s="42">
        <v>2005</v>
      </c>
      <c r="AU1" s="42">
        <v>2006</v>
      </c>
      <c r="AV1" s="42">
        <v>2007</v>
      </c>
      <c r="AW1" s="42">
        <v>2008</v>
      </c>
      <c r="AX1" s="42">
        <v>2009</v>
      </c>
      <c r="AY1" s="42">
        <v>2010</v>
      </c>
      <c r="AZ1" s="42">
        <v>2011</v>
      </c>
      <c r="BA1" s="42">
        <v>2012</v>
      </c>
      <c r="BB1" s="42">
        <v>2013</v>
      </c>
      <c r="BC1" s="42">
        <v>2014</v>
      </c>
      <c r="BD1" s="42">
        <v>2015</v>
      </c>
      <c r="BE1" s="42">
        <v>2016</v>
      </c>
      <c r="BF1" s="42">
        <v>2017</v>
      </c>
      <c r="BG1" s="42">
        <v>2018</v>
      </c>
      <c r="BH1" s="42">
        <v>2019</v>
      </c>
      <c r="BI1" s="42">
        <v>2020</v>
      </c>
      <c r="BJ1" s="42">
        <v>2021</v>
      </c>
    </row>
    <row r="2" spans="1:62" s="42" customFormat="1">
      <c r="A2" s="42">
        <v>5</v>
      </c>
      <c r="B2" s="42">
        <v>6</v>
      </c>
      <c r="C2" s="42">
        <v>7</v>
      </c>
      <c r="D2" s="42">
        <v>8</v>
      </c>
      <c r="E2" s="42">
        <v>9</v>
      </c>
      <c r="F2" s="42">
        <v>10</v>
      </c>
      <c r="G2" s="42">
        <v>11</v>
      </c>
      <c r="H2" s="42">
        <v>12</v>
      </c>
      <c r="I2" s="42">
        <v>13</v>
      </c>
      <c r="J2" s="42">
        <v>14</v>
      </c>
      <c r="K2" s="42">
        <v>15</v>
      </c>
      <c r="L2" s="42">
        <v>16</v>
      </c>
      <c r="M2" s="42">
        <v>17</v>
      </c>
      <c r="N2" s="42">
        <v>18</v>
      </c>
      <c r="O2" s="42">
        <v>19</v>
      </c>
      <c r="P2" s="42">
        <v>20</v>
      </c>
      <c r="Q2" s="42">
        <v>21</v>
      </c>
      <c r="R2" s="42">
        <v>22</v>
      </c>
      <c r="S2" s="42">
        <v>23</v>
      </c>
      <c r="T2" s="42">
        <v>24</v>
      </c>
      <c r="U2" s="42">
        <v>25</v>
      </c>
      <c r="V2" s="42">
        <v>26</v>
      </c>
      <c r="W2" s="42">
        <v>27</v>
      </c>
      <c r="X2" s="42">
        <v>28</v>
      </c>
      <c r="Y2" s="42">
        <v>29</v>
      </c>
      <c r="Z2" s="42">
        <v>30</v>
      </c>
      <c r="AA2" s="42">
        <v>31</v>
      </c>
      <c r="AB2" s="42">
        <v>32</v>
      </c>
      <c r="AC2" s="42">
        <v>33</v>
      </c>
      <c r="AD2" s="42">
        <v>34</v>
      </c>
      <c r="AE2" s="42">
        <v>35</v>
      </c>
      <c r="AF2" s="42">
        <v>36</v>
      </c>
      <c r="AG2" s="42">
        <v>37</v>
      </c>
      <c r="AH2" s="42">
        <v>38</v>
      </c>
      <c r="AI2" s="42">
        <v>39</v>
      </c>
      <c r="AJ2" s="42">
        <v>40</v>
      </c>
      <c r="AK2" s="42">
        <v>41</v>
      </c>
      <c r="AL2" s="42">
        <v>42</v>
      </c>
      <c r="AM2" s="42">
        <v>43</v>
      </c>
      <c r="AN2" s="42">
        <v>44</v>
      </c>
      <c r="AO2" s="42">
        <v>45</v>
      </c>
      <c r="AP2" s="42">
        <v>46</v>
      </c>
      <c r="AQ2" s="42">
        <v>47</v>
      </c>
      <c r="AR2" s="42">
        <v>48</v>
      </c>
      <c r="AS2" s="42">
        <v>49</v>
      </c>
      <c r="AT2" s="42">
        <v>50</v>
      </c>
      <c r="AU2" s="42">
        <v>51</v>
      </c>
      <c r="AV2" s="42">
        <v>52</v>
      </c>
      <c r="AW2" s="42">
        <v>53</v>
      </c>
      <c r="AX2" s="42">
        <v>54</v>
      </c>
      <c r="AY2" s="42">
        <v>55</v>
      </c>
      <c r="AZ2" s="42">
        <v>56</v>
      </c>
      <c r="BA2" s="42">
        <v>57</v>
      </c>
      <c r="BB2" s="42">
        <v>58</v>
      </c>
      <c r="BC2" s="42">
        <v>59</v>
      </c>
      <c r="BD2" s="42">
        <v>60</v>
      </c>
      <c r="BE2" s="42">
        <v>61</v>
      </c>
      <c r="BF2" s="42">
        <v>62</v>
      </c>
      <c r="BG2" s="42">
        <v>63</v>
      </c>
      <c r="BH2" s="42">
        <v>64</v>
      </c>
      <c r="BI2" s="42">
        <v>65</v>
      </c>
      <c r="BJ2" s="42">
        <v>66</v>
      </c>
    </row>
    <row r="3" spans="1:62" s="42" customFormat="1">
      <c r="A3" s="42">
        <f>VLOOKUP(Dashboard!$K$6,Inflation1960_2021!$A$5:$BN$270,A2)</f>
        <v>1.4579759862778601</v>
      </c>
      <c r="B3" s="42">
        <f>VLOOKUP(Dashboard!$K$6,Inflation1960_2021!$A$5:$BN$270,B2)</f>
        <v>1.07072414764723</v>
      </c>
      <c r="C3" s="42">
        <f>VLOOKUP(Dashboard!$K$6,Inflation1960_2021!$A$5:$BN$270,C2)</f>
        <v>1.1987733482018501</v>
      </c>
      <c r="D3" s="42">
        <f>VLOOKUP(Dashboard!$K$6,Inflation1960_2021!$A$5:$BN$270,D2)</f>
        <v>1.2396694214876001</v>
      </c>
      <c r="E3" s="42">
        <f>VLOOKUP(Dashboard!$K$6,Inflation1960_2021!$A$5:$BN$270,E2)</f>
        <v>1.27891156462583</v>
      </c>
      <c r="F3" s="42">
        <f>VLOOKUP(Dashboard!$K$6,Inflation1960_2021!$A$5:$BN$270,F2)</f>
        <v>1.5851692638366901</v>
      </c>
      <c r="G3" s="42">
        <f>VLOOKUP(Dashboard!$K$6,Inflation1960_2021!$A$5:$BN$270,G2)</f>
        <v>3.0150753768843899</v>
      </c>
      <c r="H3" s="42">
        <f>VLOOKUP(Dashboard!$K$6,Inflation1960_2021!$A$5:$BN$270,H2)</f>
        <v>2.7727856225930698</v>
      </c>
      <c r="I3" s="42">
        <f>VLOOKUP(Dashboard!$K$6,Inflation1960_2021!$A$5:$BN$270,I2)</f>
        <v>4.2717961528853401</v>
      </c>
      <c r="J3" s="42">
        <f>VLOOKUP(Dashboard!$K$6,Inflation1960_2021!$A$5:$BN$270,J2)</f>
        <v>5.4623862002874999</v>
      </c>
      <c r="K3" s="42">
        <f>VLOOKUP(Dashboard!$K$6,Inflation1960_2021!$A$5:$BN$270,K2)</f>
        <v>5.8382553384825302</v>
      </c>
      <c r="L3" s="42">
        <f>VLOOKUP(Dashboard!$K$6,Inflation1960_2021!$A$5:$BN$270,L2)</f>
        <v>4.2927666881304498</v>
      </c>
      <c r="M3" s="42">
        <f>VLOOKUP(Dashboard!$K$6,Inflation1960_2021!$A$5:$BN$270,M2)</f>
        <v>3.2722782465528302</v>
      </c>
      <c r="N3" s="42">
        <f>VLOOKUP(Dashboard!$K$6,Inflation1960_2021!$A$5:$BN$270,N2)</f>
        <v>6.1777600637704104</v>
      </c>
      <c r="O3" s="42">
        <f>VLOOKUP(Dashboard!$K$6,Inflation1960_2021!$A$5:$BN$270,O2)</f>
        <v>11.0548048048048</v>
      </c>
      <c r="P3" s="42">
        <f>VLOOKUP(Dashboard!$K$6,Inflation1960_2021!$A$5:$BN$270,P2)</f>
        <v>9.14314686496534</v>
      </c>
      <c r="Q3" s="42">
        <f>VLOOKUP(Dashboard!$K$6,Inflation1960_2021!$A$5:$BN$270,Q2)</f>
        <v>5.7448126354908498</v>
      </c>
      <c r="R3" s="42">
        <f>VLOOKUP(Dashboard!$K$6,Inflation1960_2021!$A$5:$BN$270,R2)</f>
        <v>6.5016839947283902</v>
      </c>
      <c r="S3" s="42">
        <f>VLOOKUP(Dashboard!$K$6,Inflation1960_2021!$A$5:$BN$270,S2)</f>
        <v>7.6309638388560197</v>
      </c>
      <c r="T3" s="42">
        <f>VLOOKUP(Dashboard!$K$6,Inflation1960_2021!$A$5:$BN$270,T2)</f>
        <v>11.2544711292795</v>
      </c>
      <c r="U3" s="42">
        <f>VLOOKUP(Dashboard!$K$6,Inflation1960_2021!$A$5:$BN$270,U2)</f>
        <v>13.549201974968399</v>
      </c>
      <c r="V3" s="42">
        <f>VLOOKUP(Dashboard!$K$6,Inflation1960_2021!$A$5:$BN$270,V2)</f>
        <v>10.3347153402771</v>
      </c>
      <c r="W3" s="42">
        <f>VLOOKUP(Dashboard!$K$6,Inflation1960_2021!$A$5:$BN$270,W2)</f>
        <v>6.1314270002749396</v>
      </c>
      <c r="X3" s="42">
        <f>VLOOKUP(Dashboard!$K$6,Inflation1960_2021!$A$5:$BN$270,X2)</f>
        <v>3.2124352331606301</v>
      </c>
      <c r="Y3" s="42">
        <f>VLOOKUP(Dashboard!$K$6,Inflation1960_2021!$A$5:$BN$270,Y2)</f>
        <v>4.3005354752342697</v>
      </c>
      <c r="Z3" s="42">
        <f>VLOOKUP(Dashboard!$K$6,Inflation1960_2021!$A$5:$BN$270,Z2)</f>
        <v>3.5456441520936899</v>
      </c>
      <c r="AA3" s="42">
        <f>VLOOKUP(Dashboard!$K$6,Inflation1960_2021!$A$5:$BN$270,AA2)</f>
        <v>1.8980477223427501</v>
      </c>
      <c r="AB3" s="42">
        <f>VLOOKUP(Dashboard!$K$6,Inflation1960_2021!$A$5:$BN$270,AB2)</f>
        <v>3.6645632175169101</v>
      </c>
      <c r="AC3" s="42">
        <f>VLOOKUP(Dashboard!$K$6,Inflation1960_2021!$A$5:$BN$270,AC2)</f>
        <v>4.0777411074440799</v>
      </c>
      <c r="AD3" s="42">
        <f>VLOOKUP(Dashboard!$K$6,Inflation1960_2021!$A$5:$BN$270,AD2)</f>
        <v>4.8270030300894904</v>
      </c>
      <c r="AE3" s="42">
        <f>VLOOKUP(Dashboard!$K$6,Inflation1960_2021!$A$5:$BN$270,AE2)</f>
        <v>5.3979564399032203</v>
      </c>
      <c r="AF3" s="42">
        <f>VLOOKUP(Dashboard!$K$6,Inflation1960_2021!$A$5:$BN$270,AF2)</f>
        <v>4.2349639645385304</v>
      </c>
      <c r="AG3" s="42">
        <f>VLOOKUP(Dashboard!$K$6,Inflation1960_2021!$A$5:$BN$270,AG2)</f>
        <v>3.0288196781496999</v>
      </c>
      <c r="AH3" s="42">
        <f>VLOOKUP(Dashboard!$K$6,Inflation1960_2021!$A$5:$BN$270,AH2)</f>
        <v>2.9516569663855399</v>
      </c>
      <c r="AI3" s="42">
        <f>VLOOKUP(Dashboard!$K$6,Inflation1960_2021!$A$5:$BN$270,AI2)</f>
        <v>2.6074415921546001</v>
      </c>
      <c r="AJ3" s="42">
        <f>VLOOKUP(Dashboard!$K$6,Inflation1960_2021!$A$5:$BN$270,AJ2)</f>
        <v>2.8054196885365501</v>
      </c>
      <c r="AK3" s="42">
        <f>VLOOKUP(Dashboard!$K$6,Inflation1960_2021!$A$5:$BN$270,AK2)</f>
        <v>2.9312041999343998</v>
      </c>
      <c r="AL3" s="42">
        <f>VLOOKUP(Dashboard!$K$6,Inflation1960_2021!$A$5:$BN$270,AL2)</f>
        <v>2.33768993730741</v>
      </c>
      <c r="AM3" s="42">
        <f>VLOOKUP(Dashboard!$K$6,Inflation1960_2021!$A$5:$BN$270,AM2)</f>
        <v>1.5522790987436199</v>
      </c>
      <c r="AN3" s="42">
        <f>VLOOKUP(Dashboard!$K$6,Inflation1960_2021!$A$5:$BN$270,AN2)</f>
        <v>2.1880271969735801</v>
      </c>
      <c r="AO3" s="42">
        <f>VLOOKUP(Dashboard!$K$6,Inflation1960_2021!$A$5:$BN$270,AO2)</f>
        <v>3.3768572714993499</v>
      </c>
      <c r="AP3" s="42">
        <f>VLOOKUP(Dashboard!$K$6,Inflation1960_2021!$A$5:$BN$270,AP2)</f>
        <v>2.8261711188540199</v>
      </c>
      <c r="AQ3" s="42">
        <f>VLOOKUP(Dashboard!$K$6,Inflation1960_2021!$A$5:$BN$270,AQ2)</f>
        <v>1.5860316265060299</v>
      </c>
      <c r="AR3" s="42">
        <f>VLOOKUP(Dashboard!$K$6,Inflation1960_2021!$A$5:$BN$270,AR2)</f>
        <v>2.2700949733611302</v>
      </c>
      <c r="AS3" s="42">
        <f>VLOOKUP(Dashboard!$K$6,Inflation1960_2021!$A$5:$BN$270,AS2)</f>
        <v>2.67723669309173</v>
      </c>
      <c r="AT3" s="42">
        <f>VLOOKUP(Dashboard!$K$6,Inflation1960_2021!$A$5:$BN$270,AT2)</f>
        <v>3.3927468454954699</v>
      </c>
      <c r="AU3" s="42">
        <f>VLOOKUP(Dashboard!$K$6,Inflation1960_2021!$A$5:$BN$270,AU2)</f>
        <v>3.2259441007040701</v>
      </c>
      <c r="AV3" s="42">
        <f>VLOOKUP(Dashboard!$K$6,Inflation1960_2021!$A$5:$BN$270,AV2)</f>
        <v>2.8526724815013602</v>
      </c>
      <c r="AW3" s="42">
        <f>VLOOKUP(Dashboard!$K$6,Inflation1960_2021!$A$5:$BN$270,AW2)</f>
        <v>3.8391002966510102</v>
      </c>
      <c r="AX3" s="42">
        <f>VLOOKUP(Dashboard!$K$6,Inflation1960_2021!$A$5:$BN$270,AX2)</f>
        <v>-0.35554626629975</v>
      </c>
      <c r="AY3" s="42">
        <f>VLOOKUP(Dashboard!$K$6,Inflation1960_2021!$A$5:$BN$270,AY2)</f>
        <v>1.64004344238989</v>
      </c>
      <c r="AZ3" s="42">
        <f>VLOOKUP(Dashboard!$K$6,Inflation1960_2021!$A$5:$BN$270,AZ2)</f>
        <v>3.1568415686220601</v>
      </c>
      <c r="BA3" s="42">
        <f>VLOOKUP(Dashboard!$K$6,Inflation1960_2021!$A$5:$BN$270,BA2)</f>
        <v>2.0693372652605899</v>
      </c>
      <c r="BB3" s="42">
        <f>VLOOKUP(Dashboard!$K$6,Inflation1960_2021!$A$5:$BN$270,BB2)</f>
        <v>1.46483265562714</v>
      </c>
      <c r="BC3" s="42">
        <f>VLOOKUP(Dashboard!$K$6,Inflation1960_2021!$A$5:$BN$270,BC2)</f>
        <v>1.62222297740821</v>
      </c>
      <c r="BD3" s="42">
        <f>VLOOKUP(Dashboard!$K$6,Inflation1960_2021!$A$5:$BN$270,BD2)</f>
        <v>0.118627135552435</v>
      </c>
      <c r="BE3" s="42">
        <f>VLOOKUP(Dashboard!$K$6,Inflation1960_2021!$A$5:$BN$270,BE2)</f>
        <v>1.26158320570537</v>
      </c>
      <c r="BF3" s="42">
        <f>VLOOKUP(Dashboard!$K$6,Inflation1960_2021!$A$5:$BN$270,BF2)</f>
        <v>2.1301100036596301</v>
      </c>
      <c r="BG3" s="42">
        <f>VLOOKUP(Dashboard!$K$6,Inflation1960_2021!$A$5:$BN$270,BG2)</f>
        <v>2.4425832969281802</v>
      </c>
      <c r="BH3" s="42">
        <f>VLOOKUP(Dashboard!$K$6,Inflation1960_2021!$A$5:$BN$270,BH2)</f>
        <v>1.81221007526015</v>
      </c>
      <c r="BI3" s="42">
        <f>VLOOKUP(Dashboard!$K$6,Inflation1960_2021!$A$5:$BN$270,BI2)</f>
        <v>1.23358439630637</v>
      </c>
      <c r="BJ3" s="42">
        <f>VLOOKUP(Dashboard!$K$6,Inflation1960_2021!$A$5:$BN$270,BJ2)</f>
        <v>4.6978588636373901</v>
      </c>
    </row>
    <row r="4" spans="1:62" s="42" customFormat="1">
      <c r="A4" s="43" t="s">
        <v>1289</v>
      </c>
      <c r="B4" s="43"/>
      <c r="C4" s="43"/>
    </row>
    <row r="9" spans="1:62" s="44" customFormat="1">
      <c r="A9" s="44" t="s">
        <v>1287</v>
      </c>
    </row>
    <row r="10" spans="1:62" s="45" customFormat="1">
      <c r="A10" s="45">
        <v>1995</v>
      </c>
      <c r="B10" s="45">
        <v>1996</v>
      </c>
      <c r="C10" s="45">
        <v>1997</v>
      </c>
      <c r="D10" s="45">
        <v>1998</v>
      </c>
      <c r="E10" s="45">
        <v>1999</v>
      </c>
      <c r="F10" s="45">
        <v>2000</v>
      </c>
      <c r="G10" s="45">
        <v>2001</v>
      </c>
      <c r="H10" s="45">
        <v>2002</v>
      </c>
      <c r="I10" s="45">
        <v>2003</v>
      </c>
      <c r="J10" s="45">
        <v>2004</v>
      </c>
      <c r="K10" s="45">
        <v>2005</v>
      </c>
      <c r="L10" s="45">
        <v>2006</v>
      </c>
      <c r="M10" s="45">
        <v>2007</v>
      </c>
      <c r="N10" s="45">
        <v>2008</v>
      </c>
      <c r="O10" s="45">
        <v>2009</v>
      </c>
      <c r="P10" s="45">
        <v>2010</v>
      </c>
      <c r="Q10" s="45">
        <v>2011</v>
      </c>
      <c r="R10" s="45">
        <v>2012</v>
      </c>
      <c r="S10" s="45">
        <v>2013</v>
      </c>
      <c r="T10" s="45">
        <v>2014</v>
      </c>
      <c r="U10" s="45">
        <v>2015</v>
      </c>
      <c r="V10" s="45">
        <v>2016</v>
      </c>
      <c r="W10" s="45">
        <v>2017</v>
      </c>
      <c r="X10" s="45">
        <v>2018</v>
      </c>
      <c r="Y10" s="45">
        <v>2019</v>
      </c>
      <c r="Z10" s="45">
        <v>2020</v>
      </c>
      <c r="AA10" s="45">
        <v>2021</v>
      </c>
    </row>
    <row r="11" spans="1:62" s="45" customFormat="1">
      <c r="A11" s="45">
        <v>30</v>
      </c>
      <c r="B11" s="45">
        <v>29</v>
      </c>
      <c r="C11" s="45">
        <v>28</v>
      </c>
      <c r="D11" s="45">
        <v>27</v>
      </c>
      <c r="E11" s="45">
        <v>26</v>
      </c>
      <c r="F11" s="45">
        <v>25</v>
      </c>
      <c r="G11" s="45">
        <v>24</v>
      </c>
      <c r="H11" s="45">
        <v>23</v>
      </c>
      <c r="I11" s="45">
        <v>22</v>
      </c>
      <c r="J11" s="45">
        <v>21</v>
      </c>
      <c r="K11" s="45">
        <v>20</v>
      </c>
      <c r="L11" s="45">
        <v>19</v>
      </c>
      <c r="M11" s="45">
        <v>18</v>
      </c>
      <c r="N11" s="45">
        <v>17</v>
      </c>
      <c r="O11" s="45">
        <v>16</v>
      </c>
      <c r="P11" s="45">
        <v>15</v>
      </c>
      <c r="Q11" s="45">
        <v>14</v>
      </c>
      <c r="R11" s="45">
        <v>13</v>
      </c>
      <c r="S11" s="45">
        <v>12</v>
      </c>
      <c r="T11" s="45">
        <v>11</v>
      </c>
      <c r="U11" s="45">
        <v>10</v>
      </c>
      <c r="V11" s="45">
        <v>9</v>
      </c>
      <c r="W11" s="45">
        <v>8</v>
      </c>
      <c r="X11" s="45">
        <v>7</v>
      </c>
      <c r="Y11" s="45">
        <v>6</v>
      </c>
      <c r="Z11" s="45">
        <v>5</v>
      </c>
      <c r="AA11" s="45">
        <v>4</v>
      </c>
    </row>
    <row r="12" spans="1:62" s="44" customFormat="1">
      <c r="A12" s="44">
        <f>HLOOKUP(Dashboard!$S$6,NBP_1993_2021!$A$2:$BD$33,A11,FALSE)</f>
        <v>2.4295530720851466</v>
      </c>
      <c r="B12" s="44">
        <f>HLOOKUP(Dashboard!$S$6,NBP_1993_2021!$A$2:$BD$33,B11,FALSE)</f>
        <v>2.6945899999999989</v>
      </c>
      <c r="C12" s="44">
        <f>HLOOKUP(Dashboard!$S$6,NBP_1993_2021!$A$2:$BD$33,C11,FALSE)</f>
        <v>3.2806175298804772</v>
      </c>
      <c r="D12" s="44">
        <f>HLOOKUP(Dashboard!$S$6,NBP_1993_2021!$A$2:$BD$33,D11,FALSE)</f>
        <v>3.4932568627450982</v>
      </c>
      <c r="E12" s="44">
        <f>HLOOKUP(Dashboard!$S$6,NBP_1993_2021!$A$2:$BD$33,E11,FALSE)</f>
        <v>3.9651555118110235</v>
      </c>
      <c r="F12" s="44">
        <f>HLOOKUP(Dashboard!$S$6,NBP_1993_2021!$A$2:$BD$33,F11,FALSE)</f>
        <v>4.3447494071146222</v>
      </c>
      <c r="G12" s="44">
        <f>HLOOKUP(Dashboard!$S$6,NBP_1993_2021!$A$2:$BD$33,G11,FALSE)</f>
        <v>4.0980047430830027</v>
      </c>
      <c r="H12" s="44">
        <f>HLOOKUP(Dashboard!$S$6,NBP_1993_2021!$A$2:$BD$33,H11,FALSE)</f>
        <v>4.080706746031745</v>
      </c>
      <c r="I12" s="44">
        <f>HLOOKUP(Dashboard!$S$6,NBP_1993_2021!$A$2:$BD$33,I11,FALSE)</f>
        <v>3.8896484251968499</v>
      </c>
      <c r="J12" s="44">
        <f>HLOOKUP(Dashboard!$S$6,NBP_1993_2021!$A$2:$BD$33,J11,FALSE)</f>
        <v>3.6487241245136173</v>
      </c>
      <c r="K12" s="44">
        <f>HLOOKUP(Dashboard!$S$6,NBP_1993_2021!$A$2:$BD$33,K11,FALSE)</f>
        <v>3.2337557312252985</v>
      </c>
      <c r="L12" s="44">
        <f>HLOOKUP(Dashboard!$S$6,NBP_1993_2021!$A$2:$BD$33,L11,FALSE)</f>
        <v>3.1052968379446648</v>
      </c>
      <c r="M12" s="44">
        <f>HLOOKUP(Dashboard!$S$6,NBP_1993_2021!$A$2:$BD$33,M11,FALSE)</f>
        <v>2.7691573122529625</v>
      </c>
      <c r="N12" s="44">
        <f>HLOOKUP(Dashboard!$S$6,NBP_1993_2021!$A$2:$BD$33,N11,FALSE)</f>
        <v>2.40071953125</v>
      </c>
      <c r="O12" s="44">
        <f>HLOOKUP(Dashboard!$S$6,NBP_1993_2021!$A$2:$BD$33,O11,FALSE)</f>
        <v>3.1175382812499981</v>
      </c>
      <c r="P12" s="44">
        <f>HLOOKUP(Dashboard!$S$6,NBP_1993_2021!$A$2:$BD$33,P11,FALSE)</f>
        <v>3.0178607843137271</v>
      </c>
      <c r="Q12" s="44">
        <f>HLOOKUP(Dashboard!$S$6,NBP_1993_2021!$A$2:$BD$33,Q11,FALSE)</f>
        <v>2.9635877470355734</v>
      </c>
      <c r="R12" s="44">
        <f>HLOOKUP(Dashboard!$S$6,NBP_1993_2021!$A$2:$BD$33,R11,FALSE)</f>
        <v>3.2581496031746027</v>
      </c>
      <c r="S12" s="44">
        <f>HLOOKUP(Dashboard!$S$6,NBP_1993_2021!$A$2:$BD$33,S11,FALSE)</f>
        <v>3.1615486055776891</v>
      </c>
      <c r="T12" s="44">
        <f>HLOOKUP(Dashboard!$S$6,NBP_1993_2021!$A$2:$BD$33,T11,FALSE)</f>
        <v>3.1537305555555557</v>
      </c>
      <c r="U12" s="44">
        <f>HLOOKUP(Dashboard!$S$6,NBP_1993_2021!$A$2:$BD$33,U11,FALSE)</f>
        <v>3.7729803149606327</v>
      </c>
      <c r="V12" s="44">
        <f>HLOOKUP(Dashboard!$S$6,NBP_1993_2021!$A$2:$BD$33,V11,FALSE)</f>
        <v>3.9435186507936506</v>
      </c>
      <c r="W12" s="44">
        <f>HLOOKUP(Dashboard!$S$6,NBP_1993_2021!$A$2:$BD$33,W11,FALSE)</f>
        <v>3.7782454183266947</v>
      </c>
      <c r="X12" s="44">
        <f>HLOOKUP(Dashboard!$S$6,NBP_1993_2021!$A$2:$BD$33,X11,FALSE)</f>
        <v>3.6116924603174612</v>
      </c>
      <c r="Y12" s="44">
        <f>HLOOKUP(Dashboard!$S$6,NBP_1993_2021!$A$2:$BD$33,Y11,FALSE)</f>
        <v>3.8399422310756952</v>
      </c>
      <c r="Z12" s="44">
        <f>HLOOKUP(Dashboard!$S$6,NBP_1993_2021!$A$2:$BD$33,Z11,FALSE)</f>
        <v>3.8978243137254918</v>
      </c>
      <c r="AA12" s="44">
        <f>HLOOKUP(Dashboard!$S$6,NBP_1993_2021!$A$2:$BD$33,AA11,FALSE)</f>
        <v>3.8646677165354313</v>
      </c>
    </row>
    <row r="16" spans="1:62" s="47" customFormat="1">
      <c r="A16" s="46" t="s">
        <v>1288</v>
      </c>
      <c r="B16" s="46"/>
      <c r="C16" s="46"/>
    </row>
    <row r="17" spans="1:62" s="47" customFormat="1">
      <c r="A17" s="47">
        <v>1960</v>
      </c>
      <c r="B17" s="47">
        <v>1961</v>
      </c>
      <c r="C17" s="47">
        <v>1962</v>
      </c>
      <c r="D17" s="47">
        <v>1963</v>
      </c>
      <c r="E17" s="47">
        <v>1964</v>
      </c>
      <c r="F17" s="47">
        <v>1965</v>
      </c>
      <c r="G17" s="47">
        <v>1966</v>
      </c>
      <c r="H17" s="47">
        <v>1967</v>
      </c>
      <c r="I17" s="47">
        <v>1968</v>
      </c>
      <c r="J17" s="47">
        <v>1969</v>
      </c>
      <c r="K17" s="47">
        <v>1970</v>
      </c>
      <c r="L17" s="47">
        <v>1971</v>
      </c>
      <c r="M17" s="47">
        <v>1972</v>
      </c>
      <c r="N17" s="47">
        <v>1973</v>
      </c>
      <c r="O17" s="47">
        <v>1974</v>
      </c>
      <c r="P17" s="47">
        <v>1975</v>
      </c>
      <c r="Q17" s="47">
        <v>1976</v>
      </c>
      <c r="R17" s="47">
        <v>1977</v>
      </c>
      <c r="S17" s="47">
        <v>1978</v>
      </c>
      <c r="T17" s="47">
        <v>1979</v>
      </c>
      <c r="U17" s="47">
        <v>1980</v>
      </c>
      <c r="V17" s="47">
        <v>1981</v>
      </c>
      <c r="W17" s="47">
        <v>1982</v>
      </c>
      <c r="X17" s="47">
        <v>1983</v>
      </c>
      <c r="Y17" s="47">
        <v>1984</v>
      </c>
      <c r="Z17" s="47">
        <v>1985</v>
      </c>
      <c r="AA17" s="47">
        <v>1986</v>
      </c>
      <c r="AB17" s="47">
        <v>1987</v>
      </c>
      <c r="AC17" s="47">
        <v>1988</v>
      </c>
      <c r="AD17" s="47">
        <v>1989</v>
      </c>
      <c r="AE17" s="47">
        <v>1990</v>
      </c>
      <c r="AF17" s="47">
        <v>1991</v>
      </c>
      <c r="AG17" s="47">
        <v>1992</v>
      </c>
      <c r="AH17" s="47">
        <v>1993</v>
      </c>
      <c r="AI17" s="47">
        <v>1994</v>
      </c>
      <c r="AJ17" s="47">
        <v>1995</v>
      </c>
      <c r="AK17" s="47">
        <v>1996</v>
      </c>
      <c r="AL17" s="47">
        <v>1997</v>
      </c>
      <c r="AM17" s="47">
        <v>1998</v>
      </c>
      <c r="AN17" s="47">
        <v>1999</v>
      </c>
      <c r="AO17" s="47">
        <v>2000</v>
      </c>
      <c r="AP17" s="47">
        <v>2001</v>
      </c>
      <c r="AQ17" s="47">
        <v>2002</v>
      </c>
      <c r="AR17" s="47">
        <v>2003</v>
      </c>
      <c r="AS17" s="47">
        <v>2004</v>
      </c>
      <c r="AT17" s="47">
        <v>2005</v>
      </c>
      <c r="AU17" s="47">
        <v>2006</v>
      </c>
      <c r="AV17" s="47">
        <v>2007</v>
      </c>
      <c r="AW17" s="47">
        <v>2008</v>
      </c>
      <c r="AX17" s="47">
        <v>2009</v>
      </c>
      <c r="AY17" s="47">
        <v>2010</v>
      </c>
      <c r="AZ17" s="47">
        <v>2011</v>
      </c>
      <c r="BA17" s="47">
        <v>2012</v>
      </c>
      <c r="BB17" s="47">
        <v>2013</v>
      </c>
      <c r="BC17" s="47">
        <v>2014</v>
      </c>
      <c r="BD17" s="47">
        <v>2015</v>
      </c>
      <c r="BE17" s="47">
        <v>2016</v>
      </c>
      <c r="BF17" s="47">
        <v>2017</v>
      </c>
      <c r="BG17" s="47">
        <v>2018</v>
      </c>
      <c r="BH17" s="47">
        <v>2019</v>
      </c>
      <c r="BI17" s="47">
        <v>2020</v>
      </c>
      <c r="BJ17" s="47">
        <v>2021</v>
      </c>
    </row>
    <row r="18" spans="1:62" s="47" customFormat="1">
      <c r="A18" s="48" t="e">
        <f>NA()</f>
        <v>#N/A</v>
      </c>
      <c r="B18" s="48" t="e">
        <f>NA()</f>
        <v>#N/A</v>
      </c>
      <c r="C18" s="48" t="e">
        <f>NA()</f>
        <v>#N/A</v>
      </c>
      <c r="D18" s="48" t="e">
        <f>NA()</f>
        <v>#N/A</v>
      </c>
      <c r="E18" s="48" t="e">
        <f>NA()</f>
        <v>#N/A</v>
      </c>
      <c r="F18" s="48" t="e">
        <f>NA()</f>
        <v>#N/A</v>
      </c>
      <c r="G18" s="48" t="e">
        <f>NA()</f>
        <v>#N/A</v>
      </c>
      <c r="H18" s="48" t="e">
        <f>NA()</f>
        <v>#N/A</v>
      </c>
      <c r="I18" s="48" t="e">
        <f>NA()</f>
        <v>#N/A</v>
      </c>
      <c r="J18" s="48" t="e">
        <f>NA()</f>
        <v>#N/A</v>
      </c>
      <c r="K18" s="48" t="e">
        <f>NA()</f>
        <v>#N/A</v>
      </c>
      <c r="L18" s="48">
        <v>1.0999999990001299</v>
      </c>
      <c r="M18" s="48">
        <v>-9.8911967360066896E-2</v>
      </c>
      <c r="N18" s="48">
        <v>2.47524752475231</v>
      </c>
      <c r="O18" s="48">
        <v>7.05314009565231</v>
      </c>
      <c r="P18" s="48">
        <v>2.2563176895508898</v>
      </c>
      <c r="Q18" s="48">
        <v>4.41306266552888</v>
      </c>
      <c r="R18" s="48">
        <v>4.9027895182156298</v>
      </c>
      <c r="S18" s="48">
        <v>8.1012658227846508</v>
      </c>
      <c r="T18" s="48">
        <v>7.0257611241218703</v>
      </c>
      <c r="U18" s="48">
        <v>9.6827133479213092</v>
      </c>
      <c r="V18" s="48">
        <v>19.1271820448877</v>
      </c>
      <c r="W18" s="48">
        <v>103.55871886121</v>
      </c>
      <c r="X18" s="48">
        <v>25.534759358289001</v>
      </c>
      <c r="Y18" s="48">
        <v>15.4009994265581</v>
      </c>
      <c r="Z18" s="48">
        <v>11.5212607368496</v>
      </c>
      <c r="AA18" s="48">
        <v>16.549968173138101</v>
      </c>
      <c r="AB18" s="48">
        <v>26.379027853632401</v>
      </c>
      <c r="AC18" s="48">
        <v>58.720829732065397</v>
      </c>
      <c r="AD18" s="48">
        <v>244.550932984827</v>
      </c>
      <c r="AE18" s="48">
        <v>567.87880066619095</v>
      </c>
      <c r="AF18" s="48">
        <v>76.769499208734601</v>
      </c>
      <c r="AG18" s="48">
        <v>46.098562103743198</v>
      </c>
      <c r="AH18" s="48">
        <v>36.9641666120718</v>
      </c>
      <c r="AI18" s="48">
        <v>32.991276609352198</v>
      </c>
      <c r="AJ18" s="48">
        <v>27.951388563304</v>
      </c>
      <c r="AK18" s="48">
        <v>19.794966919670699</v>
      </c>
      <c r="AL18" s="48">
        <v>14.913158614959899</v>
      </c>
      <c r="AM18" s="48">
        <v>11.5978554257236</v>
      </c>
      <c r="AN18" s="48">
        <v>7.1540729117986004</v>
      </c>
      <c r="AO18" s="48">
        <v>9.9001753884306201</v>
      </c>
      <c r="AP18" s="48">
        <v>5.4083354556615104</v>
      </c>
      <c r="AQ18" s="48">
        <v>1.9052821504805399</v>
      </c>
      <c r="AR18" s="48">
        <v>0.68270137578765699</v>
      </c>
      <c r="AS18" s="48">
        <v>3.3826468188469399</v>
      </c>
      <c r="AT18" s="48">
        <v>2.18379872390258</v>
      </c>
      <c r="AU18" s="48">
        <v>1.2846939436640901</v>
      </c>
      <c r="AV18" s="48">
        <v>2.4587431238539699</v>
      </c>
      <c r="AW18" s="48">
        <v>4.1649719352477002</v>
      </c>
      <c r="AX18" s="48">
        <v>3.79539242483406</v>
      </c>
      <c r="AY18" s="48">
        <v>2.5806937025054602</v>
      </c>
      <c r="AZ18" s="48">
        <v>4.23940149625935</v>
      </c>
      <c r="BA18" s="48">
        <v>3.56037151702788</v>
      </c>
      <c r="BB18" s="48">
        <v>0.99198260633235003</v>
      </c>
      <c r="BC18" s="48">
        <v>5.38213132400467E-2</v>
      </c>
      <c r="BD18" s="48">
        <v>-0.87412587412584897</v>
      </c>
      <c r="BE18" s="48">
        <v>-0.664767331434023</v>
      </c>
      <c r="BF18" s="48">
        <v>2.0759355367386201</v>
      </c>
      <c r="BG18" s="48">
        <v>1.81295156542681</v>
      </c>
      <c r="BH18" s="48">
        <v>2.2274788093829998</v>
      </c>
      <c r="BI18" s="48">
        <v>3.3744697261858998</v>
      </c>
      <c r="BJ18" s="48">
        <v>5.0550270471926799</v>
      </c>
    </row>
    <row r="22" spans="1:62">
      <c r="A22" s="41" t="s">
        <v>1292</v>
      </c>
      <c r="B22" s="41"/>
      <c r="C22" s="41"/>
    </row>
    <row r="23" spans="1:62" s="45" customFormat="1">
      <c r="B23" s="45">
        <v>1995</v>
      </c>
      <c r="C23" s="45">
        <v>1996</v>
      </c>
      <c r="D23" s="45">
        <v>1997</v>
      </c>
      <c r="E23" s="45">
        <v>1998</v>
      </c>
      <c r="F23" s="45">
        <v>1999</v>
      </c>
      <c r="G23" s="45">
        <v>2000</v>
      </c>
      <c r="H23" s="45">
        <v>2001</v>
      </c>
      <c r="I23" s="45">
        <v>2002</v>
      </c>
      <c r="J23" s="45">
        <v>2003</v>
      </c>
      <c r="K23" s="45">
        <v>2004</v>
      </c>
      <c r="L23" s="45">
        <v>2005</v>
      </c>
      <c r="M23" s="45">
        <v>2006</v>
      </c>
      <c r="N23" s="45">
        <v>2007</v>
      </c>
      <c r="O23" s="45">
        <v>2008</v>
      </c>
      <c r="P23" s="45">
        <v>2009</v>
      </c>
      <c r="Q23" s="45">
        <v>2010</v>
      </c>
      <c r="R23" s="45">
        <v>2011</v>
      </c>
      <c r="S23" s="45">
        <v>2012</v>
      </c>
      <c r="T23" s="45">
        <v>2013</v>
      </c>
      <c r="U23" s="45">
        <v>2014</v>
      </c>
      <c r="V23" s="45">
        <v>2015</v>
      </c>
      <c r="W23" s="45">
        <v>2016</v>
      </c>
      <c r="X23" s="45">
        <v>2017</v>
      </c>
      <c r="Y23" s="45">
        <v>2018</v>
      </c>
      <c r="Z23" s="45">
        <v>2019</v>
      </c>
      <c r="AA23" s="45">
        <v>2020</v>
      </c>
      <c r="AB23" s="45">
        <v>2021</v>
      </c>
    </row>
    <row r="24" spans="1:62">
      <c r="A24" t="s">
        <v>1287</v>
      </c>
      <c r="B24" s="49">
        <f>A12</f>
        <v>2.4295530720851466</v>
      </c>
      <c r="C24" s="49">
        <f>B12</f>
        <v>2.6945899999999989</v>
      </c>
      <c r="D24" s="49">
        <f>C12</f>
        <v>3.2806175298804772</v>
      </c>
      <c r="E24" s="49">
        <f>D12</f>
        <v>3.4932568627450982</v>
      </c>
      <c r="F24" s="49">
        <f>E12</f>
        <v>3.9651555118110235</v>
      </c>
      <c r="G24" s="49">
        <f>F12</f>
        <v>4.3447494071146222</v>
      </c>
      <c r="H24" s="49">
        <f>G12</f>
        <v>4.0980047430830027</v>
      </c>
      <c r="I24" s="49">
        <f>H12</f>
        <v>4.080706746031745</v>
      </c>
      <c r="J24" s="49">
        <f>I12</f>
        <v>3.8896484251968499</v>
      </c>
      <c r="K24" s="49">
        <f>J12</f>
        <v>3.6487241245136173</v>
      </c>
      <c r="L24" s="49">
        <f>K12</f>
        <v>3.2337557312252985</v>
      </c>
      <c r="M24" s="49">
        <f>L12</f>
        <v>3.1052968379446648</v>
      </c>
      <c r="N24" s="49">
        <f>M12</f>
        <v>2.7691573122529625</v>
      </c>
      <c r="O24" s="49">
        <f>N12</f>
        <v>2.40071953125</v>
      </c>
      <c r="P24" s="49">
        <f>O12</f>
        <v>3.1175382812499981</v>
      </c>
      <c r="Q24" s="49">
        <f>P12</f>
        <v>3.0178607843137271</v>
      </c>
      <c r="R24" s="49">
        <f>Q12</f>
        <v>2.9635877470355734</v>
      </c>
      <c r="S24" s="49">
        <f>R12</f>
        <v>3.2581496031746027</v>
      </c>
      <c r="T24" s="49">
        <f>S12</f>
        <v>3.1615486055776891</v>
      </c>
      <c r="U24" s="49">
        <f>T12</f>
        <v>3.1537305555555557</v>
      </c>
      <c r="V24" s="49">
        <f>U12</f>
        <v>3.7729803149606327</v>
      </c>
      <c r="W24" s="49">
        <f>V12</f>
        <v>3.9435186507936506</v>
      </c>
      <c r="X24" s="49">
        <f>W12</f>
        <v>3.7782454183266947</v>
      </c>
      <c r="Y24" s="49">
        <f>X12</f>
        <v>3.6116924603174612</v>
      </c>
      <c r="Z24" s="49">
        <f>Y12</f>
        <v>3.8399422310756952</v>
      </c>
      <c r="AA24" s="49">
        <f>Z12</f>
        <v>3.8978243137254918</v>
      </c>
      <c r="AB24" s="49">
        <f>AA12</f>
        <v>3.8646677165354313</v>
      </c>
    </row>
    <row r="25" spans="1:62">
      <c r="A25" t="s">
        <v>60</v>
      </c>
      <c r="B25" s="49">
        <f>AJ18</f>
        <v>27.951388563304</v>
      </c>
      <c r="C25" s="49">
        <f>AK18</f>
        <v>19.794966919670699</v>
      </c>
      <c r="D25" s="49">
        <f>AL18</f>
        <v>14.913158614959899</v>
      </c>
      <c r="E25" s="49">
        <f>AM18</f>
        <v>11.5978554257236</v>
      </c>
      <c r="F25" s="49">
        <f>AN18</f>
        <v>7.1540729117986004</v>
      </c>
      <c r="G25" s="49">
        <f>AO18</f>
        <v>9.9001753884306201</v>
      </c>
      <c r="H25" s="49">
        <f>AP18</f>
        <v>5.4083354556615104</v>
      </c>
      <c r="I25" s="49">
        <f>AQ18</f>
        <v>1.9052821504805399</v>
      </c>
      <c r="J25" s="49">
        <f>AR18</f>
        <v>0.68270137578765699</v>
      </c>
      <c r="K25" s="49">
        <f>AS18</f>
        <v>3.3826468188469399</v>
      </c>
      <c r="L25" s="49">
        <f>AT18</f>
        <v>2.18379872390258</v>
      </c>
      <c r="M25" s="49">
        <f>AU18</f>
        <v>1.2846939436640901</v>
      </c>
      <c r="N25" s="49">
        <f>AV18</f>
        <v>2.4587431238539699</v>
      </c>
      <c r="O25" s="49">
        <f>AW18</f>
        <v>4.1649719352477002</v>
      </c>
      <c r="P25" s="49">
        <f>AX18</f>
        <v>3.79539242483406</v>
      </c>
      <c r="Q25" s="49">
        <f>AY18</f>
        <v>2.5806937025054602</v>
      </c>
      <c r="R25" s="49">
        <f>AZ18</f>
        <v>4.23940149625935</v>
      </c>
      <c r="S25" s="49">
        <f>BA18</f>
        <v>3.56037151702788</v>
      </c>
      <c r="T25" s="49">
        <f>BB18</f>
        <v>0.99198260633235003</v>
      </c>
      <c r="U25" s="49">
        <f>BC18</f>
        <v>5.38213132400467E-2</v>
      </c>
      <c r="V25" s="49">
        <f>BD18</f>
        <v>-0.87412587412584897</v>
      </c>
      <c r="W25" s="49">
        <f>BE18</f>
        <v>-0.664767331434023</v>
      </c>
      <c r="X25" s="49">
        <f>BF18</f>
        <v>2.0759355367386201</v>
      </c>
      <c r="Y25" s="49">
        <f>BG18</f>
        <v>1.81295156542681</v>
      </c>
      <c r="Z25" s="49">
        <f>BH18</f>
        <v>2.2274788093829998</v>
      </c>
      <c r="AA25" s="49">
        <f>BI18</f>
        <v>3.3744697261858998</v>
      </c>
      <c r="AB25" s="49">
        <f>BJ18</f>
        <v>5.0550270471926799</v>
      </c>
    </row>
    <row r="26" spans="1:62">
      <c r="A26" t="s">
        <v>1290</v>
      </c>
      <c r="B26" s="49">
        <f>AJ3</f>
        <v>2.8054196885365501</v>
      </c>
      <c r="C26" s="49">
        <f>AK3</f>
        <v>2.9312041999343998</v>
      </c>
      <c r="D26" s="49">
        <f>AL3</f>
        <v>2.33768993730741</v>
      </c>
      <c r="E26" s="49">
        <f>AM3</f>
        <v>1.5522790987436199</v>
      </c>
      <c r="F26" s="49">
        <f>AN3</f>
        <v>2.1880271969735801</v>
      </c>
      <c r="G26" s="49">
        <f>AO3</f>
        <v>3.3768572714993499</v>
      </c>
      <c r="H26" s="49">
        <f>AP3</f>
        <v>2.8261711188540199</v>
      </c>
      <c r="I26" s="49">
        <f>AQ3</f>
        <v>1.5860316265060299</v>
      </c>
      <c r="J26" s="49">
        <f>AR3</f>
        <v>2.2700949733611302</v>
      </c>
      <c r="K26" s="49">
        <f>AS3</f>
        <v>2.67723669309173</v>
      </c>
      <c r="L26" s="49">
        <f>AT3</f>
        <v>3.3927468454954699</v>
      </c>
      <c r="M26" s="49">
        <f>AU3</f>
        <v>3.2259441007040701</v>
      </c>
      <c r="N26" s="49">
        <f>AV3</f>
        <v>2.8526724815013602</v>
      </c>
      <c r="O26" s="49">
        <f>AW3</f>
        <v>3.8391002966510102</v>
      </c>
      <c r="P26" s="49">
        <f>AX3</f>
        <v>-0.35554626629975</v>
      </c>
      <c r="Q26" s="49">
        <f>AY3</f>
        <v>1.64004344238989</v>
      </c>
      <c r="R26" s="49">
        <f>AZ3</f>
        <v>3.1568415686220601</v>
      </c>
      <c r="S26" s="49">
        <f>BA3</f>
        <v>2.0693372652605899</v>
      </c>
      <c r="T26" s="49">
        <f>BB3</f>
        <v>1.46483265562714</v>
      </c>
      <c r="U26" s="49">
        <f>BC3</f>
        <v>1.62222297740821</v>
      </c>
      <c r="V26" s="49">
        <f>BD3</f>
        <v>0.118627135552435</v>
      </c>
      <c r="W26" s="49">
        <f>BE3</f>
        <v>1.26158320570537</v>
      </c>
      <c r="X26" s="49">
        <f>BF3</f>
        <v>2.1301100036596301</v>
      </c>
      <c r="Y26" s="49">
        <f>BG3</f>
        <v>2.4425832969281802</v>
      </c>
      <c r="Z26" s="49">
        <f>BH3</f>
        <v>1.81221007526015</v>
      </c>
      <c r="AA26" s="49">
        <f>BI3</f>
        <v>1.23358439630637</v>
      </c>
      <c r="AB26" s="49">
        <f>BJ3</f>
        <v>4.6978588636373901</v>
      </c>
    </row>
    <row r="27" spans="1:62">
      <c r="B27" cm="1">
        <f t="array" ref="B27">SUM(IF(ISNUMBER(B23:B26)=TRUE,1,0))</f>
        <v>4</v>
      </c>
      <c r="C27" cm="1">
        <f t="array" ref="C27">SUM(IF(ISNUMBER(C23:C26)=TRUE,1,0))</f>
        <v>4</v>
      </c>
      <c r="D27" cm="1">
        <f t="array" ref="D27">SUM(IF(ISNUMBER(D23:D26)=TRUE,1,0))</f>
        <v>4</v>
      </c>
      <c r="E27" cm="1">
        <f t="array" ref="E27">SUM(IF(ISNUMBER(E23:E26)=TRUE,1,0))</f>
        <v>4</v>
      </c>
      <c r="F27" cm="1">
        <f t="array" ref="F27">SUM(IF(ISNUMBER(F23:F26)=TRUE,1,0))</f>
        <v>4</v>
      </c>
      <c r="G27" cm="1">
        <f t="array" ref="G27">SUM(IF(ISNUMBER(G23:G26)=TRUE,1,0))</f>
        <v>4</v>
      </c>
      <c r="H27" cm="1">
        <f t="array" ref="H27">SUM(IF(ISNUMBER(H23:H26)=TRUE,1,0))</f>
        <v>4</v>
      </c>
      <c r="I27" cm="1">
        <f t="array" ref="I27">SUM(IF(ISNUMBER(I23:I26)=TRUE,1,0))</f>
        <v>4</v>
      </c>
      <c r="J27" cm="1">
        <f t="array" ref="J27">SUM(IF(ISNUMBER(J23:J26)=TRUE,1,0))</f>
        <v>4</v>
      </c>
      <c r="K27" cm="1">
        <f t="array" ref="K27">SUM(IF(ISNUMBER(K23:K26)=TRUE,1,0))</f>
        <v>4</v>
      </c>
      <c r="L27" cm="1">
        <f t="array" ref="L27">SUM(IF(ISNUMBER(L23:L26)=TRUE,1,0))</f>
        <v>4</v>
      </c>
      <c r="M27" cm="1">
        <f t="array" ref="M27">SUM(IF(ISNUMBER(M23:M26)=TRUE,1,0))</f>
        <v>4</v>
      </c>
      <c r="N27" cm="1">
        <f t="array" ref="N27">SUM(IF(ISNUMBER(N23:N26)=TRUE,1,0))</f>
        <v>4</v>
      </c>
      <c r="O27" cm="1">
        <f t="array" ref="O27">SUM(IF(ISNUMBER(O23:O26)=TRUE,1,0))</f>
        <v>4</v>
      </c>
      <c r="P27" cm="1">
        <f t="array" ref="P27">SUM(IF(ISNUMBER(P23:P26)=TRUE,1,0))</f>
        <v>4</v>
      </c>
      <c r="Q27" cm="1">
        <f t="array" ref="Q27">SUM(IF(ISNUMBER(Q23:Q26)=TRUE,1,0))</f>
        <v>4</v>
      </c>
      <c r="R27" cm="1">
        <f t="array" ref="R27">SUM(IF(ISNUMBER(R23:R26)=TRUE,1,0))</f>
        <v>4</v>
      </c>
      <c r="S27" cm="1">
        <f t="array" ref="S27">SUM(IF(ISNUMBER(S23:S26)=TRUE,1,0))</f>
        <v>4</v>
      </c>
      <c r="T27" cm="1">
        <f t="array" ref="T27">SUM(IF(ISNUMBER(T23:T26)=TRUE,1,0))</f>
        <v>4</v>
      </c>
      <c r="U27" cm="1">
        <f t="array" ref="U27">SUM(IF(ISNUMBER(U23:U26)=TRUE,1,0))</f>
        <v>4</v>
      </c>
      <c r="V27" cm="1">
        <f t="array" ref="V27">SUM(IF(ISNUMBER(V23:V26)=TRUE,1,0))</f>
        <v>4</v>
      </c>
      <c r="W27" cm="1">
        <f t="array" ref="W27">SUM(IF(ISNUMBER(W23:W26)=TRUE,1,0))</f>
        <v>4</v>
      </c>
      <c r="X27" cm="1">
        <f t="array" ref="X27">SUM(IF(ISNUMBER(X23:X26)=TRUE,1,0))</f>
        <v>4</v>
      </c>
      <c r="Y27" cm="1">
        <f t="array" ref="Y27">SUM(IF(ISNUMBER(Y23:Y26)=TRUE,1,0))</f>
        <v>4</v>
      </c>
      <c r="Z27" cm="1">
        <f t="array" ref="Z27">SUM(IF(ISNUMBER(Z23:Z26)=TRUE,1,0))</f>
        <v>4</v>
      </c>
      <c r="AA27" cm="1">
        <f t="array" ref="AA27">SUM(IF(ISNUMBER(AA23:AA26)=TRUE,1,0))</f>
        <v>4</v>
      </c>
      <c r="AB27" cm="1">
        <f t="array" ref="AB27">SUM(IF(ISNUMBER(AB23:AB26)=TRUE,1,0))</f>
        <v>4</v>
      </c>
    </row>
    <row r="28" spans="1:62">
      <c r="A28" s="41" t="s">
        <v>1292</v>
      </c>
      <c r="B28" s="41"/>
      <c r="C28" s="41"/>
    </row>
    <row r="29" spans="1:62">
      <c r="A29" s="50" t="s">
        <v>1295</v>
      </c>
      <c r="B29" s="50"/>
      <c r="C29" s="50"/>
      <c r="D29">
        <f>CORREL(B31:AB31,B32:AB32)</f>
        <v>-0.36733451897894848</v>
      </c>
    </row>
    <row r="30" spans="1:62" s="45" customFormat="1">
      <c r="B30" s="45">
        <v>1995</v>
      </c>
      <c r="C30" s="45">
        <v>1996</v>
      </c>
      <c r="D30" s="45">
        <v>1997</v>
      </c>
      <c r="E30" s="45">
        <v>1998</v>
      </c>
      <c r="F30" s="45">
        <v>1999</v>
      </c>
      <c r="G30" s="45">
        <v>2000</v>
      </c>
      <c r="H30" s="45">
        <v>2001</v>
      </c>
      <c r="I30" s="45">
        <v>2002</v>
      </c>
      <c r="J30" s="45">
        <v>2003</v>
      </c>
      <c r="K30" s="45">
        <v>2004</v>
      </c>
      <c r="L30" s="45">
        <v>2005</v>
      </c>
      <c r="M30" s="45">
        <v>2006</v>
      </c>
      <c r="N30" s="45">
        <v>2007</v>
      </c>
      <c r="O30" s="45">
        <v>2008</v>
      </c>
      <c r="P30" s="45">
        <v>2009</v>
      </c>
      <c r="Q30" s="45">
        <v>2010</v>
      </c>
      <c r="R30" s="45">
        <v>2011</v>
      </c>
      <c r="S30" s="45">
        <v>2012</v>
      </c>
      <c r="T30" s="45">
        <v>2013</v>
      </c>
      <c r="U30" s="45">
        <v>2014</v>
      </c>
      <c r="V30" s="45">
        <v>2015</v>
      </c>
      <c r="W30" s="45">
        <v>2016</v>
      </c>
      <c r="X30" s="45">
        <v>2017</v>
      </c>
      <c r="Y30" s="45">
        <v>2018</v>
      </c>
      <c r="Z30" s="45">
        <v>2019</v>
      </c>
      <c r="AA30" s="45">
        <v>2020</v>
      </c>
      <c r="AB30" s="45">
        <v>2021</v>
      </c>
    </row>
    <row r="31" spans="1:62">
      <c r="A31" t="s">
        <v>1287</v>
      </c>
      <c r="B31" s="49">
        <f>IF(B33=2,B$24,"")</f>
        <v>2.4295530720851466</v>
      </c>
      <c r="C31" s="49">
        <f t="shared" ref="C31:AB31" si="0">IF(C33=2,C$24,"")</f>
        <v>2.6945899999999989</v>
      </c>
      <c r="D31" s="49">
        <f t="shared" si="0"/>
        <v>3.2806175298804772</v>
      </c>
      <c r="E31" s="49">
        <f t="shared" si="0"/>
        <v>3.4932568627450982</v>
      </c>
      <c r="F31" s="49">
        <f t="shared" si="0"/>
        <v>3.9651555118110235</v>
      </c>
      <c r="G31" s="49">
        <f t="shared" si="0"/>
        <v>4.3447494071146222</v>
      </c>
      <c r="H31" s="49">
        <f t="shared" si="0"/>
        <v>4.0980047430830027</v>
      </c>
      <c r="I31" s="49">
        <f t="shared" si="0"/>
        <v>4.080706746031745</v>
      </c>
      <c r="J31" s="49">
        <f t="shared" si="0"/>
        <v>3.8896484251968499</v>
      </c>
      <c r="K31" s="49">
        <f t="shared" si="0"/>
        <v>3.6487241245136173</v>
      </c>
      <c r="L31" s="49">
        <f t="shared" si="0"/>
        <v>3.2337557312252985</v>
      </c>
      <c r="M31" s="49">
        <f t="shared" si="0"/>
        <v>3.1052968379446648</v>
      </c>
      <c r="N31" s="49">
        <f t="shared" si="0"/>
        <v>2.7691573122529625</v>
      </c>
      <c r="O31" s="49">
        <f t="shared" si="0"/>
        <v>2.40071953125</v>
      </c>
      <c r="P31" s="49">
        <f t="shared" si="0"/>
        <v>3.1175382812499981</v>
      </c>
      <c r="Q31" s="49">
        <f t="shared" si="0"/>
        <v>3.0178607843137271</v>
      </c>
      <c r="R31" s="49">
        <f t="shared" si="0"/>
        <v>2.9635877470355734</v>
      </c>
      <c r="S31" s="49">
        <f t="shared" si="0"/>
        <v>3.2581496031746027</v>
      </c>
      <c r="T31" s="49">
        <f t="shared" si="0"/>
        <v>3.1615486055776891</v>
      </c>
      <c r="U31" s="49">
        <f t="shared" si="0"/>
        <v>3.1537305555555557</v>
      </c>
      <c r="V31" s="49">
        <f t="shared" si="0"/>
        <v>3.7729803149606327</v>
      </c>
      <c r="W31" s="49">
        <f t="shared" si="0"/>
        <v>3.9435186507936506</v>
      </c>
      <c r="X31" s="49">
        <f t="shared" si="0"/>
        <v>3.7782454183266947</v>
      </c>
      <c r="Y31" s="49">
        <f t="shared" si="0"/>
        <v>3.6116924603174612</v>
      </c>
      <c r="Z31" s="49">
        <f t="shared" si="0"/>
        <v>3.8399422310756952</v>
      </c>
      <c r="AA31" s="49">
        <f t="shared" si="0"/>
        <v>3.8978243137254918</v>
      </c>
      <c r="AB31" s="49">
        <f t="shared" si="0"/>
        <v>3.8646677165354313</v>
      </c>
    </row>
    <row r="32" spans="1:62">
      <c r="A32" t="s">
        <v>60</v>
      </c>
      <c r="B32" s="49">
        <f>IF(B33=2,B$25,"")</f>
        <v>27.951388563304</v>
      </c>
      <c r="C32" s="49">
        <f t="shared" ref="C32:AB32" si="1">IF(C33=2,C$25,"")</f>
        <v>19.794966919670699</v>
      </c>
      <c r="D32" s="49">
        <f t="shared" si="1"/>
        <v>14.913158614959899</v>
      </c>
      <c r="E32" s="49">
        <f t="shared" si="1"/>
        <v>11.5978554257236</v>
      </c>
      <c r="F32" s="49">
        <f t="shared" si="1"/>
        <v>7.1540729117986004</v>
      </c>
      <c r="G32" s="49">
        <f t="shared" si="1"/>
        <v>9.9001753884306201</v>
      </c>
      <c r="H32" s="49">
        <f t="shared" si="1"/>
        <v>5.4083354556615104</v>
      </c>
      <c r="I32" s="49">
        <f t="shared" si="1"/>
        <v>1.9052821504805399</v>
      </c>
      <c r="J32" s="49">
        <f t="shared" si="1"/>
        <v>0.68270137578765699</v>
      </c>
      <c r="K32" s="49">
        <f t="shared" si="1"/>
        <v>3.3826468188469399</v>
      </c>
      <c r="L32" s="49">
        <f t="shared" si="1"/>
        <v>2.18379872390258</v>
      </c>
      <c r="M32" s="49">
        <f t="shared" si="1"/>
        <v>1.2846939436640901</v>
      </c>
      <c r="N32" s="49">
        <f t="shared" si="1"/>
        <v>2.4587431238539699</v>
      </c>
      <c r="O32" s="49">
        <f t="shared" si="1"/>
        <v>4.1649719352477002</v>
      </c>
      <c r="P32" s="49">
        <f t="shared" si="1"/>
        <v>3.79539242483406</v>
      </c>
      <c r="Q32" s="49">
        <f t="shared" si="1"/>
        <v>2.5806937025054602</v>
      </c>
      <c r="R32" s="49">
        <f t="shared" si="1"/>
        <v>4.23940149625935</v>
      </c>
      <c r="S32" s="49">
        <f t="shared" si="1"/>
        <v>3.56037151702788</v>
      </c>
      <c r="T32" s="49">
        <f t="shared" si="1"/>
        <v>0.99198260633235003</v>
      </c>
      <c r="U32" s="49">
        <f t="shared" si="1"/>
        <v>5.38213132400467E-2</v>
      </c>
      <c r="V32" s="49">
        <f t="shared" si="1"/>
        <v>-0.87412587412584897</v>
      </c>
      <c r="W32" s="49">
        <f t="shared" si="1"/>
        <v>-0.664767331434023</v>
      </c>
      <c r="X32" s="49">
        <f t="shared" si="1"/>
        <v>2.0759355367386201</v>
      </c>
      <c r="Y32" s="49">
        <f t="shared" si="1"/>
        <v>1.81295156542681</v>
      </c>
      <c r="Z32" s="49">
        <f t="shared" si="1"/>
        <v>2.2274788093829998</v>
      </c>
      <c r="AA32" s="49">
        <f t="shared" si="1"/>
        <v>3.3744697261858998</v>
      </c>
      <c r="AB32" s="49">
        <f t="shared" si="1"/>
        <v>5.0550270471926799</v>
      </c>
    </row>
    <row r="33" spans="1:28">
      <c r="B33" cm="1">
        <f t="array" ref="B33">SUM(IF(ISNUMBER(B24:B25)=TRUE,1,0))</f>
        <v>2</v>
      </c>
      <c r="C33" cm="1">
        <f t="array" ref="C33">SUM(IF(ISNUMBER(C24:C25)=TRUE,1,0))</f>
        <v>2</v>
      </c>
      <c r="D33" cm="1">
        <f t="array" ref="D33">SUM(IF(ISNUMBER(D24:D25)=TRUE,1,0))</f>
        <v>2</v>
      </c>
      <c r="E33" cm="1">
        <f t="array" ref="E33">SUM(IF(ISNUMBER(E24:E25)=TRUE,1,0))</f>
        <v>2</v>
      </c>
      <c r="F33" cm="1">
        <f t="array" ref="F33">SUM(IF(ISNUMBER(F24:F25)=TRUE,1,0))</f>
        <v>2</v>
      </c>
      <c r="G33" cm="1">
        <f t="array" ref="G33">SUM(IF(ISNUMBER(G24:G25)=TRUE,1,0))</f>
        <v>2</v>
      </c>
      <c r="H33" cm="1">
        <f t="array" ref="H33">SUM(IF(ISNUMBER(H24:H25)=TRUE,1,0))</f>
        <v>2</v>
      </c>
      <c r="I33" cm="1">
        <f t="array" ref="I33">SUM(IF(ISNUMBER(I24:I25)=TRUE,1,0))</f>
        <v>2</v>
      </c>
      <c r="J33" cm="1">
        <f t="array" ref="J33">SUM(IF(ISNUMBER(J24:J25)=TRUE,1,0))</f>
        <v>2</v>
      </c>
      <c r="K33" cm="1">
        <f t="array" ref="K33">SUM(IF(ISNUMBER(K24:K25)=TRUE,1,0))</f>
        <v>2</v>
      </c>
      <c r="L33" cm="1">
        <f t="array" ref="L33">SUM(IF(ISNUMBER(L24:L25)=TRUE,1,0))</f>
        <v>2</v>
      </c>
      <c r="M33" cm="1">
        <f t="array" ref="M33">SUM(IF(ISNUMBER(M24:M25)=TRUE,1,0))</f>
        <v>2</v>
      </c>
      <c r="N33" cm="1">
        <f t="array" ref="N33">SUM(IF(ISNUMBER(N24:N25)=TRUE,1,0))</f>
        <v>2</v>
      </c>
      <c r="O33" cm="1">
        <f t="array" ref="O33">SUM(IF(ISNUMBER(O24:O25)=TRUE,1,0))</f>
        <v>2</v>
      </c>
      <c r="P33" cm="1">
        <f t="array" ref="P33">SUM(IF(ISNUMBER(P24:P25)=TRUE,1,0))</f>
        <v>2</v>
      </c>
      <c r="Q33" cm="1">
        <f t="array" ref="Q33">SUM(IF(ISNUMBER(Q24:Q25)=TRUE,1,0))</f>
        <v>2</v>
      </c>
      <c r="R33" cm="1">
        <f t="array" ref="R33">SUM(IF(ISNUMBER(R24:R25)=TRUE,1,0))</f>
        <v>2</v>
      </c>
      <c r="S33" cm="1">
        <f t="array" ref="S33">SUM(IF(ISNUMBER(S24:S25)=TRUE,1,0))</f>
        <v>2</v>
      </c>
      <c r="T33" cm="1">
        <f t="array" ref="T33">SUM(IF(ISNUMBER(T24:T25)=TRUE,1,0))</f>
        <v>2</v>
      </c>
      <c r="U33" cm="1">
        <f t="array" ref="U33">SUM(IF(ISNUMBER(U24:U25)=TRUE,1,0))</f>
        <v>2</v>
      </c>
      <c r="V33" cm="1">
        <f t="array" ref="V33">SUM(IF(ISNUMBER(V24:V25)=TRUE,1,0))</f>
        <v>2</v>
      </c>
      <c r="W33" cm="1">
        <f t="array" ref="W33">SUM(IF(ISNUMBER(W24:W25)=TRUE,1,0))</f>
        <v>2</v>
      </c>
      <c r="X33" cm="1">
        <f t="array" ref="X33">SUM(IF(ISNUMBER(X24:X25)=TRUE,1,0))</f>
        <v>2</v>
      </c>
      <c r="Y33" cm="1">
        <f t="array" ref="Y33">SUM(IF(ISNUMBER(Y24:Y25)=TRUE,1,0))</f>
        <v>2</v>
      </c>
      <c r="Z33" cm="1">
        <f t="array" ref="Z33">SUM(IF(ISNUMBER(Z24:Z25)=TRUE,1,0))</f>
        <v>2</v>
      </c>
      <c r="AA33" cm="1">
        <f t="array" ref="AA33">SUM(IF(ISNUMBER(AA24:AA25)=TRUE,1,0))</f>
        <v>2</v>
      </c>
      <c r="AB33" cm="1">
        <f t="array" ref="AB33">SUM(IF(ISNUMBER(AB24:AB25)=TRUE,1,0))</f>
        <v>2</v>
      </c>
    </row>
    <row r="34" spans="1:28">
      <c r="A34" s="50" t="s">
        <v>1293</v>
      </c>
      <c r="B34" s="50"/>
      <c r="C34" s="50"/>
      <c r="D34">
        <f>CORREL(B36:AB36,B37:AB37)</f>
        <v>-0.16288402762874146</v>
      </c>
    </row>
    <row r="35" spans="1:28" s="45" customFormat="1">
      <c r="B35" s="45">
        <v>1995</v>
      </c>
      <c r="C35" s="45">
        <v>1996</v>
      </c>
      <c r="D35" s="45">
        <v>1997</v>
      </c>
      <c r="E35" s="45">
        <v>1998</v>
      </c>
      <c r="F35" s="45">
        <v>1999</v>
      </c>
      <c r="G35" s="45">
        <v>2000</v>
      </c>
      <c r="H35" s="45">
        <v>2001</v>
      </c>
      <c r="I35" s="45">
        <v>2002</v>
      </c>
      <c r="J35" s="45">
        <v>2003</v>
      </c>
      <c r="K35" s="45">
        <v>2004</v>
      </c>
      <c r="L35" s="45">
        <v>2005</v>
      </c>
      <c r="M35" s="45">
        <v>2006</v>
      </c>
      <c r="N35" s="45">
        <v>2007</v>
      </c>
      <c r="O35" s="45">
        <v>2008</v>
      </c>
      <c r="P35" s="45">
        <v>2009</v>
      </c>
      <c r="Q35" s="45">
        <v>2010</v>
      </c>
      <c r="R35" s="45">
        <v>2011</v>
      </c>
      <c r="S35" s="45">
        <v>2012</v>
      </c>
      <c r="T35" s="45">
        <v>2013</v>
      </c>
      <c r="U35" s="45">
        <v>2014</v>
      </c>
      <c r="V35" s="45">
        <v>2015</v>
      </c>
      <c r="W35" s="45">
        <v>2016</v>
      </c>
      <c r="X35" s="45">
        <v>2017</v>
      </c>
      <c r="Y35" s="45">
        <v>2018</v>
      </c>
      <c r="Z35" s="45">
        <v>2019</v>
      </c>
      <c r="AA35" s="45">
        <v>2020</v>
      </c>
      <c r="AB35" s="45">
        <v>2021</v>
      </c>
    </row>
    <row r="36" spans="1:28">
      <c r="A36" t="s">
        <v>1287</v>
      </c>
      <c r="B36" s="49">
        <f t="shared" ref="B36:AB36" si="2">IF(B38=2,B$24,"")</f>
        <v>2.4295530720851466</v>
      </c>
      <c r="C36" s="49">
        <f t="shared" si="2"/>
        <v>2.6945899999999989</v>
      </c>
      <c r="D36" s="49">
        <f t="shared" si="2"/>
        <v>3.2806175298804772</v>
      </c>
      <c r="E36" s="49">
        <f t="shared" si="2"/>
        <v>3.4932568627450982</v>
      </c>
      <c r="F36" s="49">
        <f t="shared" si="2"/>
        <v>3.9651555118110235</v>
      </c>
      <c r="G36" s="49">
        <f t="shared" si="2"/>
        <v>4.3447494071146222</v>
      </c>
      <c r="H36" s="49">
        <f t="shared" si="2"/>
        <v>4.0980047430830027</v>
      </c>
      <c r="I36" s="49">
        <f t="shared" si="2"/>
        <v>4.080706746031745</v>
      </c>
      <c r="J36" s="49">
        <f t="shared" si="2"/>
        <v>3.8896484251968499</v>
      </c>
      <c r="K36" s="49">
        <f t="shared" si="2"/>
        <v>3.6487241245136173</v>
      </c>
      <c r="L36" s="49">
        <f t="shared" si="2"/>
        <v>3.2337557312252985</v>
      </c>
      <c r="M36" s="49">
        <f t="shared" si="2"/>
        <v>3.1052968379446648</v>
      </c>
      <c r="N36" s="49">
        <f t="shared" si="2"/>
        <v>2.7691573122529625</v>
      </c>
      <c r="O36" s="49">
        <f t="shared" si="2"/>
        <v>2.40071953125</v>
      </c>
      <c r="P36" s="49">
        <f t="shared" si="2"/>
        <v>3.1175382812499981</v>
      </c>
      <c r="Q36" s="49">
        <f t="shared" si="2"/>
        <v>3.0178607843137271</v>
      </c>
      <c r="R36" s="49">
        <f t="shared" si="2"/>
        <v>2.9635877470355734</v>
      </c>
      <c r="S36" s="49">
        <f t="shared" si="2"/>
        <v>3.2581496031746027</v>
      </c>
      <c r="T36" s="49">
        <f t="shared" si="2"/>
        <v>3.1615486055776891</v>
      </c>
      <c r="U36" s="49">
        <f t="shared" si="2"/>
        <v>3.1537305555555557</v>
      </c>
      <c r="V36" s="49">
        <f t="shared" si="2"/>
        <v>3.7729803149606327</v>
      </c>
      <c r="W36" s="49">
        <f t="shared" si="2"/>
        <v>3.9435186507936506</v>
      </c>
      <c r="X36" s="49">
        <f t="shared" si="2"/>
        <v>3.7782454183266947</v>
      </c>
      <c r="Y36" s="49">
        <f t="shared" si="2"/>
        <v>3.6116924603174612</v>
      </c>
      <c r="Z36" s="49">
        <f t="shared" si="2"/>
        <v>3.8399422310756952</v>
      </c>
      <c r="AA36" s="49">
        <f t="shared" si="2"/>
        <v>3.8978243137254918</v>
      </c>
      <c r="AB36" s="49">
        <f t="shared" si="2"/>
        <v>3.8646677165354313</v>
      </c>
    </row>
    <row r="37" spans="1:28">
      <c r="A37" t="s">
        <v>1290</v>
      </c>
      <c r="B37" s="49">
        <f t="shared" ref="B37:AB37" si="3">IF(B38=2,B$26,"")</f>
        <v>2.8054196885365501</v>
      </c>
      <c r="C37" s="49">
        <f t="shared" si="3"/>
        <v>2.9312041999343998</v>
      </c>
      <c r="D37" s="49">
        <f t="shared" si="3"/>
        <v>2.33768993730741</v>
      </c>
      <c r="E37" s="49">
        <f t="shared" si="3"/>
        <v>1.5522790987436199</v>
      </c>
      <c r="F37" s="49">
        <f t="shared" si="3"/>
        <v>2.1880271969735801</v>
      </c>
      <c r="G37" s="49">
        <f t="shared" si="3"/>
        <v>3.3768572714993499</v>
      </c>
      <c r="H37" s="49">
        <f t="shared" si="3"/>
        <v>2.8261711188540199</v>
      </c>
      <c r="I37" s="49">
        <f t="shared" si="3"/>
        <v>1.5860316265060299</v>
      </c>
      <c r="J37" s="49">
        <f t="shared" si="3"/>
        <v>2.2700949733611302</v>
      </c>
      <c r="K37" s="49">
        <f t="shared" si="3"/>
        <v>2.67723669309173</v>
      </c>
      <c r="L37" s="49">
        <f t="shared" si="3"/>
        <v>3.3927468454954699</v>
      </c>
      <c r="M37" s="49">
        <f t="shared" si="3"/>
        <v>3.2259441007040701</v>
      </c>
      <c r="N37" s="49">
        <f t="shared" si="3"/>
        <v>2.8526724815013602</v>
      </c>
      <c r="O37" s="49">
        <f t="shared" si="3"/>
        <v>3.8391002966510102</v>
      </c>
      <c r="P37" s="49">
        <f t="shared" si="3"/>
        <v>-0.35554626629975</v>
      </c>
      <c r="Q37" s="49">
        <f t="shared" si="3"/>
        <v>1.64004344238989</v>
      </c>
      <c r="R37" s="49">
        <f t="shared" si="3"/>
        <v>3.1568415686220601</v>
      </c>
      <c r="S37" s="49">
        <f t="shared" si="3"/>
        <v>2.0693372652605899</v>
      </c>
      <c r="T37" s="49">
        <f t="shared" si="3"/>
        <v>1.46483265562714</v>
      </c>
      <c r="U37" s="49">
        <f t="shared" si="3"/>
        <v>1.62222297740821</v>
      </c>
      <c r="V37" s="49">
        <f t="shared" si="3"/>
        <v>0.118627135552435</v>
      </c>
      <c r="W37" s="49">
        <f t="shared" si="3"/>
        <v>1.26158320570537</v>
      </c>
      <c r="X37" s="49">
        <f t="shared" si="3"/>
        <v>2.1301100036596301</v>
      </c>
      <c r="Y37" s="49">
        <f t="shared" si="3"/>
        <v>2.4425832969281802</v>
      </c>
      <c r="Z37" s="49">
        <f t="shared" si="3"/>
        <v>1.81221007526015</v>
      </c>
      <c r="AA37" s="49">
        <f t="shared" si="3"/>
        <v>1.23358439630637</v>
      </c>
      <c r="AB37" s="49">
        <f t="shared" si="3"/>
        <v>4.6978588636373901</v>
      </c>
    </row>
    <row r="38" spans="1:28">
      <c r="B38">
        <f t="shared" ref="B38:AB38" si="4">SUM(IF(ISNUMBER(B24)=TRUE,1,0),IF(ISNUMBER(B26)=TRUE,1,0))</f>
        <v>2</v>
      </c>
      <c r="C38">
        <f t="shared" si="4"/>
        <v>2</v>
      </c>
      <c r="D38">
        <f t="shared" si="4"/>
        <v>2</v>
      </c>
      <c r="E38">
        <f t="shared" si="4"/>
        <v>2</v>
      </c>
      <c r="F38">
        <f t="shared" si="4"/>
        <v>2</v>
      </c>
      <c r="G38">
        <f t="shared" si="4"/>
        <v>2</v>
      </c>
      <c r="H38">
        <f t="shared" si="4"/>
        <v>2</v>
      </c>
      <c r="I38">
        <f t="shared" si="4"/>
        <v>2</v>
      </c>
      <c r="J38">
        <f t="shared" si="4"/>
        <v>2</v>
      </c>
      <c r="K38">
        <f t="shared" si="4"/>
        <v>2</v>
      </c>
      <c r="L38">
        <f t="shared" si="4"/>
        <v>2</v>
      </c>
      <c r="M38">
        <f t="shared" si="4"/>
        <v>2</v>
      </c>
      <c r="N38">
        <f t="shared" si="4"/>
        <v>2</v>
      </c>
      <c r="O38">
        <f t="shared" si="4"/>
        <v>2</v>
      </c>
      <c r="P38">
        <f t="shared" si="4"/>
        <v>2</v>
      </c>
      <c r="Q38">
        <f t="shared" si="4"/>
        <v>2</v>
      </c>
      <c r="R38">
        <f t="shared" si="4"/>
        <v>2</v>
      </c>
      <c r="S38">
        <f t="shared" si="4"/>
        <v>2</v>
      </c>
      <c r="T38">
        <f t="shared" si="4"/>
        <v>2</v>
      </c>
      <c r="U38">
        <f t="shared" si="4"/>
        <v>2</v>
      </c>
      <c r="V38">
        <f t="shared" si="4"/>
        <v>2</v>
      </c>
      <c r="W38">
        <f t="shared" si="4"/>
        <v>2</v>
      </c>
      <c r="X38">
        <f t="shared" si="4"/>
        <v>2</v>
      </c>
      <c r="Y38">
        <f t="shared" si="4"/>
        <v>2</v>
      </c>
      <c r="Z38">
        <f t="shared" si="4"/>
        <v>2</v>
      </c>
      <c r="AA38">
        <f t="shared" si="4"/>
        <v>2</v>
      </c>
      <c r="AB38">
        <f t="shared" si="4"/>
        <v>2</v>
      </c>
    </row>
    <row r="39" spans="1:28">
      <c r="A39" s="50" t="s">
        <v>1294</v>
      </c>
      <c r="B39" s="50"/>
      <c r="C39" s="50"/>
      <c r="D39">
        <f>CORREL(B41:AB41,B42:AB42)</f>
        <v>0.25707684045291113</v>
      </c>
    </row>
    <row r="40" spans="1:28" s="45" customFormat="1">
      <c r="B40" s="45">
        <v>1995</v>
      </c>
      <c r="C40" s="45">
        <v>1996</v>
      </c>
      <c r="D40" s="45">
        <v>1997</v>
      </c>
      <c r="E40" s="45">
        <v>1998</v>
      </c>
      <c r="F40" s="45">
        <v>1999</v>
      </c>
      <c r="G40" s="45">
        <v>2000</v>
      </c>
      <c r="H40" s="45">
        <v>2001</v>
      </c>
      <c r="I40" s="45">
        <v>2002</v>
      </c>
      <c r="J40" s="45">
        <v>2003</v>
      </c>
      <c r="K40" s="45">
        <v>2004</v>
      </c>
      <c r="L40" s="45">
        <v>2005</v>
      </c>
      <c r="M40" s="45">
        <v>2006</v>
      </c>
      <c r="N40" s="45">
        <v>2007</v>
      </c>
      <c r="O40" s="45">
        <v>2008</v>
      </c>
      <c r="P40" s="45">
        <v>2009</v>
      </c>
      <c r="Q40" s="45">
        <v>2010</v>
      </c>
      <c r="R40" s="45">
        <v>2011</v>
      </c>
      <c r="S40" s="45">
        <v>2012</v>
      </c>
      <c r="T40" s="45">
        <v>2013</v>
      </c>
      <c r="U40" s="45">
        <v>2014</v>
      </c>
      <c r="V40" s="45">
        <v>2015</v>
      </c>
      <c r="W40" s="45">
        <v>2016</v>
      </c>
      <c r="X40" s="45">
        <v>2017</v>
      </c>
      <c r="Y40" s="45">
        <v>2018</v>
      </c>
      <c r="Z40" s="45">
        <v>2019</v>
      </c>
      <c r="AA40" s="45">
        <v>2020</v>
      </c>
      <c r="AB40" s="45">
        <v>2021</v>
      </c>
    </row>
    <row r="41" spans="1:28">
      <c r="A41" t="s">
        <v>60</v>
      </c>
      <c r="B41" s="49">
        <f t="shared" ref="B41:AB41" si="5">IF(B43=2,B$25,"")</f>
        <v>27.951388563304</v>
      </c>
      <c r="C41" s="49">
        <f t="shared" si="5"/>
        <v>19.794966919670699</v>
      </c>
      <c r="D41" s="49">
        <f t="shared" si="5"/>
        <v>14.913158614959899</v>
      </c>
      <c r="E41" s="49">
        <f t="shared" si="5"/>
        <v>11.5978554257236</v>
      </c>
      <c r="F41" s="49">
        <f t="shared" si="5"/>
        <v>7.1540729117986004</v>
      </c>
      <c r="G41" s="49">
        <f t="shared" si="5"/>
        <v>9.9001753884306201</v>
      </c>
      <c r="H41" s="49">
        <f t="shared" si="5"/>
        <v>5.4083354556615104</v>
      </c>
      <c r="I41" s="49">
        <f t="shared" si="5"/>
        <v>1.9052821504805399</v>
      </c>
      <c r="J41" s="49">
        <f t="shared" si="5"/>
        <v>0.68270137578765699</v>
      </c>
      <c r="K41" s="49">
        <f t="shared" si="5"/>
        <v>3.3826468188469399</v>
      </c>
      <c r="L41" s="49">
        <f t="shared" si="5"/>
        <v>2.18379872390258</v>
      </c>
      <c r="M41" s="49">
        <f t="shared" si="5"/>
        <v>1.2846939436640901</v>
      </c>
      <c r="N41" s="49">
        <f t="shared" si="5"/>
        <v>2.4587431238539699</v>
      </c>
      <c r="O41" s="49">
        <f t="shared" si="5"/>
        <v>4.1649719352477002</v>
      </c>
      <c r="P41" s="49">
        <f t="shared" si="5"/>
        <v>3.79539242483406</v>
      </c>
      <c r="Q41" s="49">
        <f t="shared" si="5"/>
        <v>2.5806937025054602</v>
      </c>
      <c r="R41" s="49">
        <f t="shared" si="5"/>
        <v>4.23940149625935</v>
      </c>
      <c r="S41" s="49">
        <f t="shared" si="5"/>
        <v>3.56037151702788</v>
      </c>
      <c r="T41" s="49">
        <f t="shared" si="5"/>
        <v>0.99198260633235003</v>
      </c>
      <c r="U41" s="49">
        <f t="shared" si="5"/>
        <v>5.38213132400467E-2</v>
      </c>
      <c r="V41" s="49">
        <f t="shared" si="5"/>
        <v>-0.87412587412584897</v>
      </c>
      <c r="W41" s="49">
        <f t="shared" si="5"/>
        <v>-0.664767331434023</v>
      </c>
      <c r="X41" s="49">
        <f t="shared" si="5"/>
        <v>2.0759355367386201</v>
      </c>
      <c r="Y41" s="49">
        <f t="shared" si="5"/>
        <v>1.81295156542681</v>
      </c>
      <c r="Z41" s="49">
        <f t="shared" si="5"/>
        <v>2.2274788093829998</v>
      </c>
      <c r="AA41" s="49">
        <f t="shared" si="5"/>
        <v>3.3744697261858998</v>
      </c>
      <c r="AB41" s="49">
        <f t="shared" si="5"/>
        <v>5.0550270471926799</v>
      </c>
    </row>
    <row r="42" spans="1:28">
      <c r="A42" t="s">
        <v>1290</v>
      </c>
      <c r="B42" s="49">
        <f t="shared" ref="B42:AB42" si="6">IF(B43=2,B$26,"")</f>
        <v>2.8054196885365501</v>
      </c>
      <c r="C42" s="49">
        <f t="shared" si="6"/>
        <v>2.9312041999343998</v>
      </c>
      <c r="D42" s="49">
        <f t="shared" si="6"/>
        <v>2.33768993730741</v>
      </c>
      <c r="E42" s="49">
        <f t="shared" si="6"/>
        <v>1.5522790987436199</v>
      </c>
      <c r="F42" s="49">
        <f t="shared" si="6"/>
        <v>2.1880271969735801</v>
      </c>
      <c r="G42" s="49">
        <f t="shared" si="6"/>
        <v>3.3768572714993499</v>
      </c>
      <c r="H42" s="49">
        <f t="shared" si="6"/>
        <v>2.8261711188540199</v>
      </c>
      <c r="I42" s="49">
        <f t="shared" si="6"/>
        <v>1.5860316265060299</v>
      </c>
      <c r="J42" s="49">
        <f t="shared" si="6"/>
        <v>2.2700949733611302</v>
      </c>
      <c r="K42" s="49">
        <f t="shared" si="6"/>
        <v>2.67723669309173</v>
      </c>
      <c r="L42" s="49">
        <f t="shared" si="6"/>
        <v>3.3927468454954699</v>
      </c>
      <c r="M42" s="49">
        <f t="shared" si="6"/>
        <v>3.2259441007040701</v>
      </c>
      <c r="N42" s="49">
        <f t="shared" si="6"/>
        <v>2.8526724815013602</v>
      </c>
      <c r="O42" s="49">
        <f t="shared" si="6"/>
        <v>3.8391002966510102</v>
      </c>
      <c r="P42" s="49">
        <f t="shared" si="6"/>
        <v>-0.35554626629975</v>
      </c>
      <c r="Q42" s="49">
        <f t="shared" si="6"/>
        <v>1.64004344238989</v>
      </c>
      <c r="R42" s="49">
        <f t="shared" si="6"/>
        <v>3.1568415686220601</v>
      </c>
      <c r="S42" s="49">
        <f t="shared" si="6"/>
        <v>2.0693372652605899</v>
      </c>
      <c r="T42" s="49">
        <f t="shared" si="6"/>
        <v>1.46483265562714</v>
      </c>
      <c r="U42" s="49">
        <f t="shared" si="6"/>
        <v>1.62222297740821</v>
      </c>
      <c r="V42" s="49">
        <f t="shared" si="6"/>
        <v>0.118627135552435</v>
      </c>
      <c r="W42" s="49">
        <f t="shared" si="6"/>
        <v>1.26158320570537</v>
      </c>
      <c r="X42" s="49">
        <f t="shared" si="6"/>
        <v>2.1301100036596301</v>
      </c>
      <c r="Y42" s="49">
        <f t="shared" si="6"/>
        <v>2.4425832969281802</v>
      </c>
      <c r="Z42" s="49">
        <f t="shared" si="6"/>
        <v>1.81221007526015</v>
      </c>
      <c r="AA42" s="49">
        <f t="shared" si="6"/>
        <v>1.23358439630637</v>
      </c>
      <c r="AB42" s="49">
        <f t="shared" si="6"/>
        <v>4.6978588636373901</v>
      </c>
    </row>
    <row r="43" spans="1:28">
      <c r="B43">
        <f t="shared" ref="B43:AB43" si="7">SUM(IF(ISNUMBER(B25)=TRUE,1,0),IF(ISNUMBER(B26)=TRUE,1,0))</f>
        <v>2</v>
      </c>
      <c r="C43">
        <f t="shared" si="7"/>
        <v>2</v>
      </c>
      <c r="D43">
        <f t="shared" si="7"/>
        <v>2</v>
      </c>
      <c r="E43">
        <f t="shared" si="7"/>
        <v>2</v>
      </c>
      <c r="F43">
        <f t="shared" si="7"/>
        <v>2</v>
      </c>
      <c r="G43">
        <f t="shared" si="7"/>
        <v>2</v>
      </c>
      <c r="H43">
        <f t="shared" si="7"/>
        <v>2</v>
      </c>
      <c r="I43">
        <f t="shared" si="7"/>
        <v>2</v>
      </c>
      <c r="J43">
        <f t="shared" si="7"/>
        <v>2</v>
      </c>
      <c r="K43">
        <f t="shared" si="7"/>
        <v>2</v>
      </c>
      <c r="L43">
        <f t="shared" si="7"/>
        <v>2</v>
      </c>
      <c r="M43">
        <f t="shared" si="7"/>
        <v>2</v>
      </c>
      <c r="N43">
        <f t="shared" si="7"/>
        <v>2</v>
      </c>
      <c r="O43">
        <f t="shared" si="7"/>
        <v>2</v>
      </c>
      <c r="P43">
        <f t="shared" si="7"/>
        <v>2</v>
      </c>
      <c r="Q43">
        <f t="shared" si="7"/>
        <v>2</v>
      </c>
      <c r="R43">
        <f t="shared" si="7"/>
        <v>2</v>
      </c>
      <c r="S43">
        <f t="shared" si="7"/>
        <v>2</v>
      </c>
      <c r="T43">
        <f t="shared" si="7"/>
        <v>2</v>
      </c>
      <c r="U43">
        <f t="shared" si="7"/>
        <v>2</v>
      </c>
      <c r="V43">
        <f t="shared" si="7"/>
        <v>2</v>
      </c>
      <c r="W43">
        <f t="shared" si="7"/>
        <v>2</v>
      </c>
      <c r="X43">
        <f t="shared" si="7"/>
        <v>2</v>
      </c>
      <c r="Y43">
        <f t="shared" si="7"/>
        <v>2</v>
      </c>
      <c r="Z43">
        <f t="shared" si="7"/>
        <v>2</v>
      </c>
      <c r="AA43">
        <f t="shared" si="7"/>
        <v>2</v>
      </c>
      <c r="AB43">
        <f t="shared" si="7"/>
        <v>2</v>
      </c>
    </row>
    <row r="46" spans="1:28">
      <c r="B46">
        <v>1995</v>
      </c>
      <c r="C46">
        <v>1996</v>
      </c>
      <c r="D46">
        <v>1997</v>
      </c>
      <c r="E46">
        <v>1998</v>
      </c>
      <c r="F46">
        <v>1999</v>
      </c>
      <c r="G46">
        <v>2000</v>
      </c>
      <c r="H46">
        <v>2001</v>
      </c>
      <c r="I46">
        <v>2002</v>
      </c>
      <c r="J46">
        <v>2003</v>
      </c>
      <c r="K46">
        <v>2004</v>
      </c>
      <c r="L46">
        <v>2005</v>
      </c>
      <c r="M46">
        <v>2006</v>
      </c>
      <c r="N46">
        <v>2007</v>
      </c>
      <c r="O46">
        <v>2008</v>
      </c>
      <c r="P46">
        <v>2009</v>
      </c>
      <c r="Q46">
        <v>2010</v>
      </c>
      <c r="R46">
        <v>2011</v>
      </c>
      <c r="S46">
        <v>2012</v>
      </c>
      <c r="T46">
        <v>2013</v>
      </c>
      <c r="U46">
        <v>2014</v>
      </c>
      <c r="V46">
        <v>2015</v>
      </c>
      <c r="W46">
        <v>2016</v>
      </c>
      <c r="X46">
        <v>2017</v>
      </c>
      <c r="Y46">
        <v>2018</v>
      </c>
      <c r="Z46">
        <v>2019</v>
      </c>
      <c r="AA46">
        <v>2020</v>
      </c>
      <c r="AB46">
        <v>2021</v>
      </c>
    </row>
    <row r="47" spans="1:28">
      <c r="A47" t="s">
        <v>1303</v>
      </c>
      <c r="B47">
        <v>38.880000000000003</v>
      </c>
      <c r="C47">
        <v>46.57</v>
      </c>
      <c r="D47">
        <v>53.52</v>
      </c>
      <c r="E47">
        <v>59.72</v>
      </c>
      <c r="F47">
        <v>64</v>
      </c>
      <c r="G47">
        <v>70.33</v>
      </c>
      <c r="H47">
        <v>74.14</v>
      </c>
      <c r="I47">
        <v>75.55</v>
      </c>
      <c r="J47">
        <v>76.06</v>
      </c>
      <c r="K47">
        <v>78.64</v>
      </c>
      <c r="L47">
        <v>80.349999999999994</v>
      </c>
      <c r="M47">
        <v>81.39</v>
      </c>
      <c r="N47">
        <v>83.39</v>
      </c>
      <c r="O47">
        <v>86.86</v>
      </c>
      <c r="P47">
        <v>90.16</v>
      </c>
      <c r="Q47">
        <v>92.48</v>
      </c>
      <c r="R47">
        <v>96.4</v>
      </c>
      <c r="S47">
        <v>99.84</v>
      </c>
      <c r="T47">
        <v>100.83</v>
      </c>
      <c r="U47">
        <v>100.88</v>
      </c>
      <c r="V47">
        <v>100</v>
      </c>
      <c r="W47">
        <v>99.34</v>
      </c>
      <c r="X47">
        <v>101.4</v>
      </c>
      <c r="Y47">
        <v>103.24</v>
      </c>
      <c r="Z47">
        <v>105.54</v>
      </c>
      <c r="AA47">
        <v>109.1</v>
      </c>
      <c r="AB47">
        <v>114.61</v>
      </c>
    </row>
    <row r="48" spans="1:28" s="2" customFormat="1">
      <c r="B48" s="2">
        <f t="shared" ref="B48:AB48" si="8">IF(ISNUMBER(A12),A10,"-")</f>
        <v>1995</v>
      </c>
      <c r="C48" s="2">
        <f t="shared" si="8"/>
        <v>1996</v>
      </c>
      <c r="D48" s="2">
        <f t="shared" si="8"/>
        <v>1997</v>
      </c>
      <c r="E48" s="2">
        <f t="shared" si="8"/>
        <v>1998</v>
      </c>
      <c r="F48" s="2">
        <f t="shared" si="8"/>
        <v>1999</v>
      </c>
      <c r="G48" s="2">
        <f t="shared" si="8"/>
        <v>2000</v>
      </c>
      <c r="H48" s="2">
        <f t="shared" si="8"/>
        <v>2001</v>
      </c>
      <c r="I48" s="2">
        <f t="shared" si="8"/>
        <v>2002</v>
      </c>
      <c r="J48" s="2">
        <f t="shared" si="8"/>
        <v>2003</v>
      </c>
      <c r="K48" s="2">
        <f t="shared" si="8"/>
        <v>2004</v>
      </c>
      <c r="L48" s="2">
        <f t="shared" si="8"/>
        <v>2005</v>
      </c>
      <c r="M48" s="2">
        <f t="shared" si="8"/>
        <v>2006</v>
      </c>
      <c r="N48" s="2">
        <f t="shared" si="8"/>
        <v>2007</v>
      </c>
      <c r="O48" s="2">
        <f t="shared" si="8"/>
        <v>2008</v>
      </c>
      <c r="P48" s="2">
        <f t="shared" si="8"/>
        <v>2009</v>
      </c>
      <c r="Q48" s="2">
        <f t="shared" si="8"/>
        <v>2010</v>
      </c>
      <c r="R48" s="2">
        <f t="shared" si="8"/>
        <v>2011</v>
      </c>
      <c r="S48" s="2">
        <f t="shared" si="8"/>
        <v>2012</v>
      </c>
      <c r="T48" s="2">
        <f t="shared" si="8"/>
        <v>2013</v>
      </c>
      <c r="U48" s="2">
        <f t="shared" si="8"/>
        <v>2014</v>
      </c>
      <c r="V48" s="2">
        <f t="shared" si="8"/>
        <v>2015</v>
      </c>
      <c r="W48" s="2">
        <f t="shared" si="8"/>
        <v>2016</v>
      </c>
      <c r="X48" s="2">
        <f t="shared" si="8"/>
        <v>2017</v>
      </c>
      <c r="Y48" s="2">
        <f t="shared" si="8"/>
        <v>2018</v>
      </c>
      <c r="Z48" s="2">
        <f t="shared" si="8"/>
        <v>2019</v>
      </c>
      <c r="AA48" s="2">
        <f t="shared" si="8"/>
        <v>2020</v>
      </c>
      <c r="AB48" s="2">
        <f t="shared" si="8"/>
        <v>2021</v>
      </c>
    </row>
    <row r="49" spans="1:28">
      <c r="A49" t="s">
        <v>1287</v>
      </c>
      <c r="B49">
        <f t="shared" ref="B49:AB49" si="9">IF(B48=B46,A12,"-")</f>
        <v>2.4295530720851466</v>
      </c>
      <c r="C49">
        <f t="shared" si="9"/>
        <v>2.6945899999999989</v>
      </c>
      <c r="D49">
        <f t="shared" si="9"/>
        <v>3.2806175298804772</v>
      </c>
      <c r="E49">
        <f t="shared" si="9"/>
        <v>3.4932568627450982</v>
      </c>
      <c r="F49">
        <f t="shared" si="9"/>
        <v>3.9651555118110235</v>
      </c>
      <c r="G49">
        <f t="shared" si="9"/>
        <v>4.3447494071146222</v>
      </c>
      <c r="H49">
        <f t="shared" si="9"/>
        <v>4.0980047430830027</v>
      </c>
      <c r="I49">
        <f t="shared" si="9"/>
        <v>4.080706746031745</v>
      </c>
      <c r="J49">
        <f t="shared" si="9"/>
        <v>3.8896484251968499</v>
      </c>
      <c r="K49">
        <f t="shared" si="9"/>
        <v>3.6487241245136173</v>
      </c>
      <c r="L49">
        <f t="shared" si="9"/>
        <v>3.2337557312252985</v>
      </c>
      <c r="M49">
        <f t="shared" si="9"/>
        <v>3.1052968379446648</v>
      </c>
      <c r="N49">
        <f t="shared" si="9"/>
        <v>2.7691573122529625</v>
      </c>
      <c r="O49">
        <f t="shared" si="9"/>
        <v>2.40071953125</v>
      </c>
      <c r="P49">
        <f t="shared" si="9"/>
        <v>3.1175382812499981</v>
      </c>
      <c r="Q49">
        <f t="shared" si="9"/>
        <v>3.0178607843137271</v>
      </c>
      <c r="R49">
        <f t="shared" si="9"/>
        <v>2.9635877470355734</v>
      </c>
      <c r="S49">
        <f t="shared" si="9"/>
        <v>3.2581496031746027</v>
      </c>
      <c r="T49">
        <f t="shared" si="9"/>
        <v>3.1615486055776891</v>
      </c>
      <c r="U49">
        <f t="shared" si="9"/>
        <v>3.1537305555555557</v>
      </c>
      <c r="V49">
        <f t="shared" si="9"/>
        <v>3.7729803149606327</v>
      </c>
      <c r="W49">
        <f t="shared" si="9"/>
        <v>3.9435186507936506</v>
      </c>
      <c r="X49">
        <f t="shared" si="9"/>
        <v>3.7782454183266947</v>
      </c>
      <c r="Y49">
        <f t="shared" si="9"/>
        <v>3.6116924603174612</v>
      </c>
      <c r="Z49">
        <f t="shared" si="9"/>
        <v>3.8399422310756952</v>
      </c>
      <c r="AA49">
        <f t="shared" si="9"/>
        <v>3.8978243137254918</v>
      </c>
      <c r="AB49">
        <f t="shared" si="9"/>
        <v>3.8646677165354313</v>
      </c>
    </row>
    <row r="51" spans="1:28">
      <c r="A51" t="s">
        <v>1304</v>
      </c>
      <c r="B51" s="2">
        <f>IF(MIN(48:48)=0,"No data",MIN(48:48))</f>
        <v>1995</v>
      </c>
      <c r="D51" t="s">
        <v>1307</v>
      </c>
      <c r="E51">
        <f>IFERROR(HLOOKUP(B51,46:47,2),"No data")</f>
        <v>38.880000000000003</v>
      </c>
      <c r="G51" s="83" t="s">
        <v>1308</v>
      </c>
      <c r="H51" s="83"/>
      <c r="I51">
        <f>IFERROR(HLOOKUP(B51,48:49,2),"No data")</f>
        <v>2.4295530720851466</v>
      </c>
    </row>
    <row r="52" spans="1:28">
      <c r="A52" t="s">
        <v>1305</v>
      </c>
      <c r="B52" s="2">
        <f>IF(MAX(48:48)=0,"No data",MAX(48:48))</f>
        <v>2021</v>
      </c>
      <c r="D52" t="s">
        <v>1306</v>
      </c>
      <c r="E52">
        <f>IFERROR(HLOOKUP(B52,46:47,2),"No data")</f>
        <v>114.61</v>
      </c>
      <c r="G52" s="83" t="s">
        <v>1309</v>
      </c>
      <c r="H52" s="83"/>
      <c r="I52">
        <f>IFERROR(HLOOKUP(B52,48:49,2),"No data")</f>
        <v>3.8646677165354313</v>
      </c>
    </row>
    <row r="54" spans="1:28">
      <c r="A54" t="s">
        <v>1644</v>
      </c>
      <c r="B54">
        <f>IFERROR(VLOOKUP(B51,SILVER[[Year]:[Average]],6,FALSE),"No data")</f>
        <v>12.35</v>
      </c>
      <c r="C54" t="s">
        <v>1646</v>
      </c>
      <c r="D54">
        <f>IFERROR(VLOOKUP(B51,GOLD[[Year]:[Average]],6,FALSE),"No data")</f>
        <v>938</v>
      </c>
      <c r="E54" t="s">
        <v>1648</v>
      </c>
      <c r="F54">
        <f>IFERROR(VLOOKUP(B51,PLATINUM[[Year]:[Average]],6,FALSE),"No data")</f>
        <v>1015.9000000000001</v>
      </c>
    </row>
    <row r="55" spans="1:28">
      <c r="A55" t="s">
        <v>1645</v>
      </c>
      <c r="B55">
        <f>IFERROR(VLOOKUP(B52,SILVER[[Year]:[Average]],6,FALSE),"No data")</f>
        <v>98.699050903321506</v>
      </c>
      <c r="C55" t="s">
        <v>1647</v>
      </c>
      <c r="D55">
        <f>IFERROR(VLOOKUP(B52,GOLD[[Year]:[Average]],6,FALSE),"No data")</f>
        <v>7083.2150878906505</v>
      </c>
      <c r="E55" t="s">
        <v>1649</v>
      </c>
      <c r="F55">
        <f>IFERROR(VLOOKUP(B52,PLATINUM[[Year]:[Average]],6,FALSE),"No data")</f>
        <v>4255.5250244140998</v>
      </c>
    </row>
    <row r="56" spans="1:28">
      <c r="A56" t="s">
        <v>1650</v>
      </c>
      <c r="B56">
        <f>B55/B54</f>
        <v>7.991825984074616</v>
      </c>
      <c r="D56" s="84">
        <f>D55/D54</f>
        <v>7.5514020126765997</v>
      </c>
      <c r="F56">
        <f>F55/F54</f>
        <v>4.1889211776888464</v>
      </c>
    </row>
  </sheetData>
  <mergeCells count="9">
    <mergeCell ref="G51:H51"/>
    <mergeCell ref="G52:H52"/>
    <mergeCell ref="A16:C16"/>
    <mergeCell ref="A4:C4"/>
    <mergeCell ref="A22:C22"/>
    <mergeCell ref="A29:C29"/>
    <mergeCell ref="A34:C34"/>
    <mergeCell ref="A39:C39"/>
    <mergeCell ref="A28:C28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270"/>
  <sheetViews>
    <sheetView topLeftCell="AX169" workbookViewId="0">
      <selection activeCell="BP200" sqref="BP200"/>
    </sheetView>
  </sheetViews>
  <sheetFormatPr defaultRowHeight="14.5"/>
  <cols>
    <col min="1" max="1" width="44.08984375" bestFit="1" customWidth="1"/>
    <col min="2" max="2" width="25.6328125" bestFit="1" customWidth="1"/>
    <col min="3" max="3" width="30.81640625" bestFit="1" customWidth="1"/>
    <col min="4" max="4" width="15" customWidth="1"/>
    <col min="5" max="17" width="12.08984375" bestFit="1" customWidth="1"/>
    <col min="18" max="20" width="11.453125" bestFit="1" customWidth="1"/>
    <col min="21" max="23" width="12.08984375" bestFit="1" customWidth="1"/>
    <col min="24" max="25" width="11.453125" bestFit="1" customWidth="1"/>
    <col min="26" max="38" width="12.08984375" bestFit="1" customWidth="1"/>
    <col min="39" max="39" width="11.453125" bestFit="1" customWidth="1"/>
    <col min="40" max="52" width="12.08984375" bestFit="1" customWidth="1"/>
    <col min="53" max="53" width="11.453125" bestFit="1" customWidth="1"/>
    <col min="54" max="66" width="12.08984375" bestFit="1" customWidth="1"/>
  </cols>
  <sheetData>
    <row r="1" spans="1:66">
      <c r="A1" t="s">
        <v>520</v>
      </c>
      <c r="B1" t="s">
        <v>330</v>
      </c>
    </row>
    <row r="2" spans="1:66">
      <c r="A2" t="s">
        <v>52</v>
      </c>
      <c r="B2" s="1">
        <v>44762</v>
      </c>
    </row>
    <row r="4" spans="1:66">
      <c r="A4" t="s">
        <v>583</v>
      </c>
      <c r="B4" t="s">
        <v>387</v>
      </c>
      <c r="C4" t="s">
        <v>186</v>
      </c>
      <c r="D4" t="s">
        <v>590</v>
      </c>
      <c r="E4" t="s">
        <v>535</v>
      </c>
      <c r="F4" t="s">
        <v>111</v>
      </c>
      <c r="G4" t="s">
        <v>158</v>
      </c>
      <c r="H4" t="s">
        <v>210</v>
      </c>
      <c r="I4" t="s">
        <v>263</v>
      </c>
      <c r="J4" t="s">
        <v>441</v>
      </c>
      <c r="K4" t="s">
        <v>492</v>
      </c>
      <c r="L4" t="s">
        <v>536</v>
      </c>
      <c r="M4" t="s">
        <v>577</v>
      </c>
      <c r="N4" t="s">
        <v>160</v>
      </c>
      <c r="O4" t="s">
        <v>589</v>
      </c>
      <c r="P4" t="s">
        <v>27</v>
      </c>
      <c r="Q4" t="s">
        <v>226</v>
      </c>
      <c r="R4" t="s">
        <v>273</v>
      </c>
      <c r="S4" t="s">
        <v>312</v>
      </c>
      <c r="T4" t="s">
        <v>357</v>
      </c>
      <c r="U4" t="s">
        <v>551</v>
      </c>
      <c r="V4" t="s">
        <v>594</v>
      </c>
      <c r="W4" t="s">
        <v>33</v>
      </c>
      <c r="X4" t="s">
        <v>93</v>
      </c>
      <c r="Y4" t="s">
        <v>48</v>
      </c>
      <c r="Z4" t="s">
        <v>108</v>
      </c>
      <c r="AA4" t="s">
        <v>152</v>
      </c>
      <c r="AB4" t="s">
        <v>322</v>
      </c>
      <c r="AC4" t="s">
        <v>368</v>
      </c>
      <c r="AD4" t="s">
        <v>438</v>
      </c>
      <c r="AE4" t="s">
        <v>489</v>
      </c>
      <c r="AF4" t="s">
        <v>53</v>
      </c>
      <c r="AG4" t="s">
        <v>112</v>
      </c>
      <c r="AH4" t="s">
        <v>159</v>
      </c>
      <c r="AI4" t="s">
        <v>122</v>
      </c>
      <c r="AJ4" t="s">
        <v>167</v>
      </c>
      <c r="AK4" t="s">
        <v>221</v>
      </c>
      <c r="AL4" t="s">
        <v>270</v>
      </c>
      <c r="AM4" t="s">
        <v>451</v>
      </c>
      <c r="AN4" t="s">
        <v>498</v>
      </c>
      <c r="AO4" t="s">
        <v>550</v>
      </c>
      <c r="AP4" t="s">
        <v>591</v>
      </c>
      <c r="AQ4" t="s">
        <v>172</v>
      </c>
      <c r="AR4" t="s">
        <v>227</v>
      </c>
      <c r="AS4" t="s">
        <v>471</v>
      </c>
      <c r="AT4" t="s">
        <v>512</v>
      </c>
      <c r="AU4" t="s">
        <v>87</v>
      </c>
      <c r="AV4" t="s">
        <v>141</v>
      </c>
      <c r="AW4" t="s">
        <v>190</v>
      </c>
      <c r="AX4" t="s">
        <v>250</v>
      </c>
      <c r="AY4" t="s">
        <v>421</v>
      </c>
      <c r="AZ4" t="s">
        <v>475</v>
      </c>
      <c r="BA4" t="s">
        <v>517</v>
      </c>
      <c r="BB4" t="s">
        <v>88</v>
      </c>
      <c r="BC4" t="s">
        <v>525</v>
      </c>
      <c r="BD4" t="s">
        <v>569</v>
      </c>
      <c r="BE4" t="s">
        <v>14</v>
      </c>
      <c r="BF4" t="s">
        <v>202</v>
      </c>
      <c r="BG4" t="s">
        <v>259</v>
      </c>
      <c r="BH4" t="s">
        <v>297</v>
      </c>
      <c r="BI4" t="s">
        <v>342</v>
      </c>
      <c r="BJ4" t="s">
        <v>529</v>
      </c>
      <c r="BK4" t="s">
        <v>573</v>
      </c>
      <c r="BL4" t="s">
        <v>17</v>
      </c>
      <c r="BM4" t="s">
        <v>582</v>
      </c>
      <c r="BN4" t="s">
        <v>24</v>
      </c>
    </row>
    <row r="5" spans="1:66">
      <c r="A5" t="s">
        <v>272</v>
      </c>
      <c r="B5" t="s">
        <v>510</v>
      </c>
      <c r="C5" t="s">
        <v>402</v>
      </c>
      <c r="D5" t="s">
        <v>233</v>
      </c>
      <c r="E5" t="e">
        <f>NA()</f>
        <v>#N/A</v>
      </c>
      <c r="F5" t="e">
        <f>NA()</f>
        <v>#N/A</v>
      </c>
      <c r="G5" t="e">
        <f>NA()</f>
        <v>#N/A</v>
      </c>
      <c r="H5" t="e">
        <f>NA()</f>
        <v>#N/A</v>
      </c>
      <c r="I5" t="e">
        <f>NA()</f>
        <v>#N/A</v>
      </c>
      <c r="J5" t="e">
        <f>NA()</f>
        <v>#N/A</v>
      </c>
      <c r="K5" t="e">
        <f>NA()</f>
        <v>#N/A</v>
      </c>
      <c r="L5" t="e">
        <f>NA()</f>
        <v>#N/A</v>
      </c>
      <c r="M5" t="e">
        <f>NA()</f>
        <v>#N/A</v>
      </c>
      <c r="N5" t="e">
        <f>NA()</f>
        <v>#N/A</v>
      </c>
      <c r="O5" t="e">
        <f>NA()</f>
        <v>#N/A</v>
      </c>
      <c r="P5" t="e">
        <f>NA()</f>
        <v>#N/A</v>
      </c>
      <c r="Q5" t="e">
        <f>NA()</f>
        <v>#N/A</v>
      </c>
      <c r="R5" t="e">
        <f>NA()</f>
        <v>#N/A</v>
      </c>
      <c r="S5" t="e">
        <f>NA()</f>
        <v>#N/A</v>
      </c>
      <c r="T5" t="e">
        <f>NA()</f>
        <v>#N/A</v>
      </c>
      <c r="U5" t="e">
        <f>NA()</f>
        <v>#N/A</v>
      </c>
      <c r="V5" t="e">
        <f>NA()</f>
        <v>#N/A</v>
      </c>
      <c r="W5" t="e">
        <f>NA()</f>
        <v>#N/A</v>
      </c>
      <c r="X5" t="e">
        <f>NA()</f>
        <v>#N/A</v>
      </c>
      <c r="Y5" t="e">
        <f>NA()</f>
        <v>#N/A</v>
      </c>
      <c r="Z5" t="e">
        <f>NA()</f>
        <v>#N/A</v>
      </c>
      <c r="AA5" t="e">
        <f>NA()</f>
        <v>#N/A</v>
      </c>
      <c r="AB5" t="e">
        <f>NA()</f>
        <v>#N/A</v>
      </c>
      <c r="AC5" t="e">
        <f>NA()</f>
        <v>#N/A</v>
      </c>
      <c r="AD5" t="e">
        <f>NA()</f>
        <v>#N/A</v>
      </c>
      <c r="AE5" t="e">
        <f>NA()</f>
        <v>#N/A</v>
      </c>
      <c r="AF5" t="e">
        <f>NA()</f>
        <v>#N/A</v>
      </c>
      <c r="AG5" t="e">
        <f>NA()</f>
        <v>#N/A</v>
      </c>
      <c r="AH5" t="e">
        <f>NA()</f>
        <v>#N/A</v>
      </c>
      <c r="AI5" t="e">
        <f>NA()</f>
        <v>#N/A</v>
      </c>
      <c r="AJ5" t="e">
        <f>NA()</f>
        <v>#N/A</v>
      </c>
      <c r="AK5" t="e">
        <f>NA()</f>
        <v>#N/A</v>
      </c>
      <c r="AL5" t="e">
        <f>NA()</f>
        <v>#N/A</v>
      </c>
      <c r="AM5" t="e">
        <f>NA()</f>
        <v>#N/A</v>
      </c>
      <c r="AN5" t="e">
        <f>NA()</f>
        <v>#N/A</v>
      </c>
      <c r="AO5" t="e">
        <f>NA()</f>
        <v>#N/A</v>
      </c>
      <c r="AP5" t="e">
        <f>NA()</f>
        <v>#N/A</v>
      </c>
      <c r="AQ5" t="e">
        <f>NA()</f>
        <v>#N/A</v>
      </c>
      <c r="AR5" t="e">
        <f>NA()</f>
        <v>#N/A</v>
      </c>
      <c r="AS5" t="e">
        <f>NA()</f>
        <v>#N/A</v>
      </c>
      <c r="AT5" t="e">
        <f>NA()</f>
        <v>#N/A</v>
      </c>
      <c r="AU5" t="e">
        <f>NA()</f>
        <v>#N/A</v>
      </c>
      <c r="AV5" t="e">
        <f>NA()</f>
        <v>#N/A</v>
      </c>
      <c r="AW5" t="e">
        <f>NA()</f>
        <v>#N/A</v>
      </c>
      <c r="AX5">
        <v>12.6862687216715</v>
      </c>
      <c r="AY5">
        <v>6.7845965500165697</v>
      </c>
      <c r="AZ5">
        <v>8.6805707851340603</v>
      </c>
      <c r="BA5">
        <v>26.418664154744398</v>
      </c>
      <c r="BB5">
        <v>-6.8111610889899499</v>
      </c>
      <c r="BC5">
        <v>2.1785375238942</v>
      </c>
      <c r="BD5">
        <v>11.8041858089129</v>
      </c>
      <c r="BE5">
        <v>6.44121280934118</v>
      </c>
      <c r="BF5">
        <v>7.3857717839785701</v>
      </c>
      <c r="BG5">
        <v>4.6739960353633903</v>
      </c>
      <c r="BH5">
        <v>-0.66170916471369601</v>
      </c>
      <c r="BI5">
        <v>4.3838919551391404</v>
      </c>
      <c r="BJ5">
        <v>4.9759515055383003</v>
      </c>
      <c r="BK5">
        <v>0.62614914916881104</v>
      </c>
      <c r="BL5">
        <v>2.30237251516844</v>
      </c>
      <c r="BM5" t="e">
        <f>NA()</f>
        <v>#N/A</v>
      </c>
      <c r="BN5" t="e">
        <f>NA()</f>
        <v>#N/A</v>
      </c>
    </row>
    <row r="6" spans="1:66">
      <c r="A6" t="s">
        <v>436</v>
      </c>
      <c r="B6" t="s">
        <v>410</v>
      </c>
      <c r="C6" t="s">
        <v>402</v>
      </c>
      <c r="D6" t="s">
        <v>233</v>
      </c>
      <c r="E6" t="e">
        <f>NA()</f>
        <v>#N/A</v>
      </c>
      <c r="F6" t="e">
        <f>NA()</f>
        <v>#N/A</v>
      </c>
      <c r="G6" t="e">
        <f>NA()</f>
        <v>#N/A</v>
      </c>
      <c r="H6" t="e">
        <f>NA()</f>
        <v>#N/A</v>
      </c>
      <c r="I6" t="e">
        <f>NA()</f>
        <v>#N/A</v>
      </c>
      <c r="J6" t="e">
        <f>NA()</f>
        <v>#N/A</v>
      </c>
      <c r="K6" t="e">
        <f>NA()</f>
        <v>#N/A</v>
      </c>
      <c r="L6" t="e">
        <f>NA()</f>
        <v>#N/A</v>
      </c>
      <c r="M6" t="e">
        <f>NA()</f>
        <v>#N/A</v>
      </c>
      <c r="N6" t="e">
        <f>NA()</f>
        <v>#N/A</v>
      </c>
      <c r="O6" t="e">
        <f>NA()</f>
        <v>#N/A</v>
      </c>
      <c r="P6" t="e">
        <f>NA()</f>
        <v>#N/A</v>
      </c>
      <c r="Q6" t="e">
        <f>NA()</f>
        <v>#N/A</v>
      </c>
      <c r="R6" t="e">
        <f>NA()</f>
        <v>#N/A</v>
      </c>
      <c r="S6">
        <v>19.5983935742147</v>
      </c>
      <c r="T6">
        <v>15.224098935289149</v>
      </c>
      <c r="U6">
        <v>11.21647131726175</v>
      </c>
      <c r="V6">
        <v>14.238055494268149</v>
      </c>
      <c r="W6">
        <v>12.52689251464005</v>
      </c>
      <c r="X6">
        <v>15.069849824101549</v>
      </c>
      <c r="Y6">
        <v>15.06651153725085</v>
      </c>
      <c r="Z6">
        <v>14.461591074210601</v>
      </c>
      <c r="AA6">
        <v>12.1399176954734</v>
      </c>
      <c r="AB6">
        <v>11.5675243834069</v>
      </c>
      <c r="AC6">
        <v>10.983862571577401</v>
      </c>
      <c r="AD6">
        <v>13.006566421882701</v>
      </c>
      <c r="AE6">
        <v>13.89197164555655</v>
      </c>
      <c r="AF6">
        <v>12.563443221106901</v>
      </c>
      <c r="AG6">
        <v>12.52225393557425</v>
      </c>
      <c r="AH6">
        <v>12.558202070701199</v>
      </c>
      <c r="AI6">
        <v>12.457913978956551</v>
      </c>
      <c r="AJ6">
        <v>17.678100263852201</v>
      </c>
      <c r="AK6">
        <v>16.167612396333901</v>
      </c>
      <c r="AL6">
        <v>13.1356607683724</v>
      </c>
      <c r="AM6">
        <v>14.852814983397</v>
      </c>
      <c r="AN6">
        <v>12.288591260142599</v>
      </c>
      <c r="AO6">
        <v>9.7065863252650644</v>
      </c>
      <c r="AP6">
        <v>10.249598740306675</v>
      </c>
      <c r="AQ6">
        <v>7.4952560069557848</v>
      </c>
      <c r="AR6">
        <v>7.8198647763086253</v>
      </c>
      <c r="AS6">
        <v>8.6014851485149002</v>
      </c>
      <c r="AT6">
        <v>5.8403539831155751</v>
      </c>
      <c r="AU6">
        <v>8.7637536642617349</v>
      </c>
      <c r="AV6">
        <v>7.4497001400736398</v>
      </c>
      <c r="AW6">
        <v>5.0234206861628401</v>
      </c>
      <c r="AX6">
        <v>8.5580380223977155</v>
      </c>
      <c r="AY6">
        <v>8.8981638021403349</v>
      </c>
      <c r="AZ6">
        <v>8.4507748063499548</v>
      </c>
      <c r="BA6">
        <v>12.566644659515699</v>
      </c>
      <c r="BB6">
        <v>8.9542180239294407</v>
      </c>
      <c r="BC6">
        <v>5.5375379164567748</v>
      </c>
      <c r="BD6">
        <v>8.9712064099579205</v>
      </c>
      <c r="BE6">
        <v>9.1587071547166659</v>
      </c>
      <c r="BF6">
        <v>5.7509813335246154</v>
      </c>
      <c r="BG6">
        <v>5.3702896100858801</v>
      </c>
      <c r="BH6">
        <v>5.2501708635488198</v>
      </c>
      <c r="BI6">
        <v>6.5713964217395899</v>
      </c>
      <c r="BJ6">
        <v>6.3993434156938296</v>
      </c>
      <c r="BK6">
        <v>4.7208113887729954</v>
      </c>
      <c r="BL6">
        <v>4.1202458701498399</v>
      </c>
      <c r="BM6">
        <v>5.4048146718451804</v>
      </c>
      <c r="BN6">
        <v>7.2409776558844898</v>
      </c>
    </row>
    <row r="7" spans="1:66">
      <c r="A7" t="s">
        <v>574</v>
      </c>
      <c r="B7" t="s">
        <v>144</v>
      </c>
      <c r="C7" t="s">
        <v>402</v>
      </c>
      <c r="D7" t="s">
        <v>233</v>
      </c>
      <c r="E7" t="e">
        <f>NA()</f>
        <v>#N/A</v>
      </c>
      <c r="F7" t="e">
        <f>NA()</f>
        <v>#N/A</v>
      </c>
      <c r="G7" t="e">
        <f>NA()</f>
        <v>#N/A</v>
      </c>
      <c r="H7" t="e">
        <f>NA()</f>
        <v>#N/A</v>
      </c>
      <c r="I7" t="e">
        <f>NA()</f>
        <v>#N/A</v>
      </c>
      <c r="J7" t="e">
        <f>NA()</f>
        <v>#N/A</v>
      </c>
      <c r="K7" t="e">
        <f>NA()</f>
        <v>#N/A</v>
      </c>
      <c r="L7" t="e">
        <f>NA()</f>
        <v>#N/A</v>
      </c>
      <c r="M7" t="e">
        <f>NA()</f>
        <v>#N/A</v>
      </c>
      <c r="N7" t="e">
        <f>NA()</f>
        <v>#N/A</v>
      </c>
      <c r="O7" t="e">
        <f>NA()</f>
        <v>#N/A</v>
      </c>
      <c r="P7" t="e">
        <f>NA()</f>
        <v>#N/A</v>
      </c>
      <c r="Q7" t="e">
        <f>NA()</f>
        <v>#N/A</v>
      </c>
      <c r="R7" t="e">
        <f>NA()</f>
        <v>#N/A</v>
      </c>
      <c r="S7" t="e">
        <f>NA()</f>
        <v>#N/A</v>
      </c>
      <c r="T7" t="e">
        <f>NA()</f>
        <v>#N/A</v>
      </c>
      <c r="U7" t="e">
        <f>NA()</f>
        <v>#N/A</v>
      </c>
      <c r="V7" t="e">
        <f>NA()</f>
        <v>#N/A</v>
      </c>
      <c r="W7" t="e">
        <f>NA()</f>
        <v>#N/A</v>
      </c>
      <c r="X7" t="e">
        <f>NA()</f>
        <v>#N/A</v>
      </c>
      <c r="Y7" t="e">
        <f>NA()</f>
        <v>#N/A</v>
      </c>
      <c r="Z7">
        <v>8.7992108330877894</v>
      </c>
      <c r="AA7">
        <v>12.059765208133699</v>
      </c>
      <c r="AB7">
        <v>10.671936758893301</v>
      </c>
      <c r="AC7">
        <v>11.2499999999997</v>
      </c>
      <c r="AD7">
        <v>7.3549257759783204</v>
      </c>
      <c r="AE7">
        <v>5.9509649994661746</v>
      </c>
      <c r="AF7">
        <v>0.24878855535476851</v>
      </c>
      <c r="AG7">
        <v>2.5236593059939101</v>
      </c>
      <c r="AH7">
        <v>0.86928702260827695</v>
      </c>
      <c r="AI7">
        <v>1.0573613945720801</v>
      </c>
      <c r="AJ7">
        <v>1.7418878593266651</v>
      </c>
      <c r="AK7">
        <v>-6.2999006478696704E-2</v>
      </c>
      <c r="AL7">
        <v>0.55345572354191697</v>
      </c>
      <c r="AM7">
        <v>31.841016841638499</v>
      </c>
      <c r="AN7">
        <v>10.5632886691814</v>
      </c>
      <c r="AO7">
        <v>4.9142397263719904</v>
      </c>
      <c r="AP7">
        <v>3.9971417043930249</v>
      </c>
      <c r="AQ7">
        <v>4.4711254385110042</v>
      </c>
      <c r="AR7">
        <v>0.372266170311917</v>
      </c>
      <c r="AS7">
        <v>2.5307751673799301</v>
      </c>
      <c r="AT7">
        <v>4.3615291400725296</v>
      </c>
      <c r="AU7">
        <v>3.1886933022058948</v>
      </c>
      <c r="AV7">
        <v>1.7609041009962851</v>
      </c>
      <c r="AW7">
        <v>0.69433630594574802</v>
      </c>
      <c r="AX7">
        <v>5.63163351357613</v>
      </c>
      <c r="AY7">
        <v>4.4158998416956203</v>
      </c>
      <c r="AZ7">
        <v>3.60736767984596</v>
      </c>
      <c r="BA7">
        <v>8.4497215352328858</v>
      </c>
      <c r="BB7">
        <v>3.2824403758931999</v>
      </c>
      <c r="BC7">
        <v>1.784844204771135</v>
      </c>
      <c r="BD7">
        <v>4.0186990753449106</v>
      </c>
      <c r="BE7">
        <v>4.5783746351594505</v>
      </c>
      <c r="BF7">
        <v>2.4392007610412803</v>
      </c>
      <c r="BG7">
        <v>1.758051960377895</v>
      </c>
      <c r="BH7">
        <v>2.130268061515125</v>
      </c>
      <c r="BI7">
        <v>1.4945636640986399</v>
      </c>
      <c r="BJ7">
        <v>1.7646349515956401</v>
      </c>
      <c r="BK7">
        <v>1.7840499483204351</v>
      </c>
      <c r="BL7">
        <v>1.7585651759565899</v>
      </c>
      <c r="BM7">
        <v>2.49252173376397</v>
      </c>
      <c r="BN7">
        <v>3.92560283104272</v>
      </c>
    </row>
    <row r="8" spans="1:66">
      <c r="A8" t="s">
        <v>169</v>
      </c>
      <c r="B8" t="s">
        <v>366</v>
      </c>
      <c r="C8" t="s">
        <v>402</v>
      </c>
      <c r="D8" t="s">
        <v>233</v>
      </c>
      <c r="E8" t="e">
        <f>NA()</f>
        <v>#N/A</v>
      </c>
      <c r="F8" t="e">
        <f>NA()</f>
        <v>#N/A</v>
      </c>
      <c r="G8" t="e">
        <f>NA()</f>
        <v>#N/A</v>
      </c>
      <c r="H8" t="e">
        <f>NA()</f>
        <v>#N/A</v>
      </c>
      <c r="I8" t="e">
        <f>NA()</f>
        <v>#N/A</v>
      </c>
      <c r="J8" t="e">
        <f>NA()</f>
        <v>#N/A</v>
      </c>
      <c r="K8" t="e">
        <f>NA()</f>
        <v>#N/A</v>
      </c>
      <c r="L8" t="e">
        <f>NA()</f>
        <v>#N/A</v>
      </c>
      <c r="M8" t="e">
        <f>NA()</f>
        <v>#N/A</v>
      </c>
      <c r="N8" t="e">
        <f>NA()</f>
        <v>#N/A</v>
      </c>
      <c r="O8" t="e">
        <f>NA()</f>
        <v>#N/A</v>
      </c>
      <c r="P8" t="e">
        <f>NA()</f>
        <v>#N/A</v>
      </c>
      <c r="Q8" t="e">
        <f>NA()</f>
        <v>#N/A</v>
      </c>
      <c r="R8" t="e">
        <f>NA()</f>
        <v>#N/A</v>
      </c>
      <c r="S8" t="e">
        <f>NA()</f>
        <v>#N/A</v>
      </c>
      <c r="T8" t="e">
        <f>NA()</f>
        <v>#N/A</v>
      </c>
      <c r="U8" t="e">
        <f>NA()</f>
        <v>#N/A</v>
      </c>
      <c r="V8" t="e">
        <f>NA()</f>
        <v>#N/A</v>
      </c>
      <c r="W8" t="e">
        <f>NA()</f>
        <v>#N/A</v>
      </c>
      <c r="X8" t="e">
        <f>NA()</f>
        <v>#N/A</v>
      </c>
      <c r="Y8" t="e">
        <f>NA()</f>
        <v>#N/A</v>
      </c>
      <c r="Z8" t="e">
        <f>NA()</f>
        <v>#N/A</v>
      </c>
      <c r="AA8" t="e">
        <f>NA()</f>
        <v>#N/A</v>
      </c>
      <c r="AB8" t="e">
        <f>NA()</f>
        <v>#N/A</v>
      </c>
      <c r="AC8" t="e">
        <f>NA()</f>
        <v>#N/A</v>
      </c>
      <c r="AD8" t="e">
        <f>NA()</f>
        <v>#N/A</v>
      </c>
      <c r="AE8" t="e">
        <f>NA()</f>
        <v>#N/A</v>
      </c>
      <c r="AF8" t="e">
        <f>NA()</f>
        <v>#N/A</v>
      </c>
      <c r="AG8" t="e">
        <f>NA()</f>
        <v>#N/A</v>
      </c>
      <c r="AH8" t="e">
        <f>NA()</f>
        <v>#N/A</v>
      </c>
      <c r="AI8" t="e">
        <f>NA()</f>
        <v>#N/A</v>
      </c>
      <c r="AJ8" t="e">
        <f>NA()</f>
        <v>#N/A</v>
      </c>
      <c r="AK8">
        <v>226.00542125352601</v>
      </c>
      <c r="AL8">
        <v>85.004751238715698</v>
      </c>
      <c r="AM8">
        <v>22.565052693369601</v>
      </c>
      <c r="AN8">
        <v>7.7932185378921499</v>
      </c>
      <c r="AO8">
        <v>12.725477808710201</v>
      </c>
      <c r="AP8">
        <v>33.180274375395697</v>
      </c>
      <c r="AQ8">
        <v>20.642858867059601</v>
      </c>
      <c r="AR8">
        <v>0.38943765356160598</v>
      </c>
      <c r="AS8">
        <v>5.0018136346823297E-2</v>
      </c>
      <c r="AT8">
        <v>3.1075882703143498</v>
      </c>
      <c r="AU8">
        <v>7.7705258343155101</v>
      </c>
      <c r="AV8">
        <v>0.48400261181848397</v>
      </c>
      <c r="AW8">
        <v>2.2800191693809899</v>
      </c>
      <c r="AX8">
        <v>2.36658195679796</v>
      </c>
      <c r="AY8">
        <v>2.3707283190428301</v>
      </c>
      <c r="AZ8">
        <v>2.93268248162319</v>
      </c>
      <c r="BA8">
        <v>3.32087090389268</v>
      </c>
      <c r="BB8">
        <v>2.2669220945083</v>
      </c>
      <c r="BC8">
        <v>3.62604695579817</v>
      </c>
      <c r="BD8">
        <v>3.4291232472216402</v>
      </c>
      <c r="BE8">
        <v>2.0315926839529799</v>
      </c>
      <c r="BF8">
        <v>1.9376208020522701</v>
      </c>
      <c r="BG8">
        <v>1.62586504402607</v>
      </c>
      <c r="BH8">
        <v>3.5012083549265598</v>
      </c>
      <c r="BI8">
        <v>-0.36731720978462801</v>
      </c>
      <c r="BJ8">
        <v>2.0605984592022</v>
      </c>
      <c r="BK8">
        <v>2.0280596307113599</v>
      </c>
      <c r="BL8">
        <v>1.41109078954248</v>
      </c>
      <c r="BM8">
        <v>1.62088661717004</v>
      </c>
      <c r="BN8">
        <v>2.04147163139546</v>
      </c>
    </row>
    <row r="9" spans="1:66">
      <c r="A9" t="s">
        <v>560</v>
      </c>
      <c r="B9" t="s">
        <v>22</v>
      </c>
      <c r="C9" t="s">
        <v>402</v>
      </c>
      <c r="D9" t="s">
        <v>233</v>
      </c>
      <c r="E9" t="e">
        <f>NA()</f>
        <v>#N/A</v>
      </c>
      <c r="F9" t="e">
        <f>NA()</f>
        <v>#N/A</v>
      </c>
      <c r="G9" t="e">
        <f>NA()</f>
        <v>#N/A</v>
      </c>
      <c r="H9" t="e">
        <f>NA()</f>
        <v>#N/A</v>
      </c>
      <c r="I9" t="e">
        <f>NA()</f>
        <v>#N/A</v>
      </c>
      <c r="J9" t="e">
        <f>NA()</f>
        <v>#N/A</v>
      </c>
      <c r="K9" t="e">
        <f>NA()</f>
        <v>#N/A</v>
      </c>
      <c r="L9" t="e">
        <f>NA()</f>
        <v>#N/A</v>
      </c>
      <c r="M9" t="e">
        <f>NA()</f>
        <v>#N/A</v>
      </c>
      <c r="N9" t="e">
        <f>NA()</f>
        <v>#N/A</v>
      </c>
      <c r="O9">
        <v>6.5999999990001603</v>
      </c>
      <c r="P9">
        <v>2.62664165105633</v>
      </c>
      <c r="Q9">
        <v>3.6563071298323502</v>
      </c>
      <c r="R9">
        <v>6.1728395062271399</v>
      </c>
      <c r="S9">
        <v>4.6996124034170004</v>
      </c>
      <c r="T9">
        <v>8.2303166526513998</v>
      </c>
      <c r="U9">
        <v>9.4307354017455403</v>
      </c>
      <c r="V9">
        <v>11.989283322105001</v>
      </c>
      <c r="W9">
        <v>17.5239234455033</v>
      </c>
      <c r="X9">
        <v>11.348600508609101</v>
      </c>
      <c r="Y9">
        <v>9.5178244975496504</v>
      </c>
      <c r="Z9">
        <v>14.654842636063499</v>
      </c>
      <c r="AA9">
        <v>6.5425096300766796</v>
      </c>
      <c r="AB9">
        <v>5.9671639303272297</v>
      </c>
      <c r="AC9">
        <v>8.1163979551709904</v>
      </c>
      <c r="AD9">
        <v>10.482287044446799</v>
      </c>
      <c r="AE9">
        <v>12.371609165129801</v>
      </c>
      <c r="AF9">
        <v>7.4412609128725196</v>
      </c>
      <c r="AG9">
        <v>5.9115449637349</v>
      </c>
      <c r="AH9">
        <v>9.3043612584316406</v>
      </c>
      <c r="AI9">
        <v>16.652534388543302</v>
      </c>
      <c r="AJ9">
        <v>25.886386934851298</v>
      </c>
      <c r="AK9">
        <v>31.669661911714901</v>
      </c>
      <c r="AL9">
        <v>20.540326123582599</v>
      </c>
      <c r="AM9">
        <v>29.047656117307099</v>
      </c>
      <c r="AN9">
        <v>29.7796264864999</v>
      </c>
      <c r="AO9">
        <v>18.679075860175001</v>
      </c>
      <c r="AP9">
        <v>5.7335227535718598</v>
      </c>
      <c r="AQ9">
        <v>4.9501616379311502</v>
      </c>
      <c r="AR9">
        <v>2.6455111339279802</v>
      </c>
      <c r="AS9">
        <v>0.33916318907175502</v>
      </c>
      <c r="AT9">
        <v>4.2259883485467897</v>
      </c>
      <c r="AU9">
        <v>1.4183019234504499</v>
      </c>
      <c r="AV9">
        <v>4.2689539583949996</v>
      </c>
      <c r="AW9">
        <v>3.96180030257191</v>
      </c>
      <c r="AX9">
        <v>1.38244656662119</v>
      </c>
      <c r="AY9">
        <v>2.3114991851442102</v>
      </c>
      <c r="AZ9">
        <v>3.6789957474170301</v>
      </c>
      <c r="BA9">
        <v>4.85859062814938</v>
      </c>
      <c r="BB9">
        <v>5.7370603614563196</v>
      </c>
      <c r="BC9">
        <v>3.9110619553402701</v>
      </c>
      <c r="BD9">
        <v>4.5242115050527598</v>
      </c>
      <c r="BE9">
        <v>8.8914509106231403</v>
      </c>
      <c r="BF9">
        <v>3.25423910998847</v>
      </c>
      <c r="BG9">
        <v>2.91692692067457</v>
      </c>
      <c r="BH9">
        <v>4.7844470069389402</v>
      </c>
      <c r="BI9">
        <v>6.3976948026874902</v>
      </c>
      <c r="BJ9">
        <v>5.5911159096167298</v>
      </c>
      <c r="BK9">
        <v>4.2699902046707798</v>
      </c>
      <c r="BL9">
        <v>1.95176821052894</v>
      </c>
      <c r="BM9">
        <v>2.4151309408341399</v>
      </c>
      <c r="BN9">
        <v>7.2260630741547596</v>
      </c>
    </row>
    <row r="10" spans="1:66">
      <c r="A10" t="s">
        <v>90</v>
      </c>
      <c r="B10" t="s">
        <v>290</v>
      </c>
      <c r="C10" t="s">
        <v>402</v>
      </c>
      <c r="D10" t="s">
        <v>233</v>
      </c>
      <c r="E10" t="e">
        <f>NA()</f>
        <v>#N/A</v>
      </c>
      <c r="F10" t="e">
        <f>NA()</f>
        <v>#N/A</v>
      </c>
      <c r="G10" t="e">
        <f>NA()</f>
        <v>#N/A</v>
      </c>
      <c r="H10" t="e">
        <f>NA()</f>
        <v>#N/A</v>
      </c>
      <c r="I10" t="e">
        <f>NA()</f>
        <v>#N/A</v>
      </c>
      <c r="J10" t="e">
        <f>NA()</f>
        <v>#N/A</v>
      </c>
      <c r="K10" t="e">
        <f>NA()</f>
        <v>#N/A</v>
      </c>
      <c r="L10" t="e">
        <f>NA()</f>
        <v>#N/A</v>
      </c>
      <c r="M10" t="e">
        <f>NA()</f>
        <v>#N/A</v>
      </c>
      <c r="N10" t="e">
        <f>NA()</f>
        <v>#N/A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  <c r="AC10" t="e">
        <f>NA()</f>
        <v>#N/A</v>
      </c>
      <c r="AD10" t="e">
        <f>NA()</f>
        <v>#N/A</v>
      </c>
      <c r="AE10" t="e">
        <f>NA()</f>
        <v>#N/A</v>
      </c>
      <c r="AF10" t="e">
        <f>NA()</f>
        <v>#N/A</v>
      </c>
      <c r="AG10" t="e">
        <f>NA()</f>
        <v>#N/A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  <c r="AN10" t="e">
        <f>NA()</f>
        <v>#N/A</v>
      </c>
      <c r="AO10" t="e">
        <f>NA()</f>
        <v>#N/A</v>
      </c>
      <c r="AP10" t="e">
        <f>NA()</f>
        <v>#N/A</v>
      </c>
      <c r="AQ10" t="e">
        <f>NA()</f>
        <v>#N/A</v>
      </c>
      <c r="AR10" t="e">
        <f>NA()</f>
        <v>#N/A</v>
      </c>
      <c r="AS10" t="e">
        <f>NA()</f>
        <v>#N/A</v>
      </c>
      <c r="AT10" t="e">
        <f>NA()</f>
        <v>#N/A</v>
      </c>
      <c r="AU10" t="e">
        <f>NA()</f>
        <v>#N/A</v>
      </c>
      <c r="AV10" t="e">
        <f>NA()</f>
        <v>#N/A</v>
      </c>
      <c r="AW10" t="e">
        <f>NA()</f>
        <v>#N/A</v>
      </c>
      <c r="AX10" t="e">
        <f>NA()</f>
        <v>#N/A</v>
      </c>
      <c r="AY10" t="e">
        <f>NA()</f>
        <v>#N/A</v>
      </c>
      <c r="AZ10" t="e">
        <f>NA()</f>
        <v>#N/A</v>
      </c>
      <c r="BA10" t="e">
        <f>NA()</f>
        <v>#N/A</v>
      </c>
      <c r="BB10" t="e">
        <f>NA()</f>
        <v>#N/A</v>
      </c>
      <c r="BC10" t="e">
        <f>NA()</f>
        <v>#N/A</v>
      </c>
      <c r="BD10" t="e">
        <f>NA()</f>
        <v>#N/A</v>
      </c>
      <c r="BE10" t="e">
        <f>NA()</f>
        <v>#N/A</v>
      </c>
      <c r="BF10" t="e">
        <f>NA()</f>
        <v>#N/A</v>
      </c>
      <c r="BG10" t="e">
        <f>NA()</f>
        <v>#N/A</v>
      </c>
      <c r="BH10" t="e">
        <f>NA()</f>
        <v>#N/A</v>
      </c>
      <c r="BI10" t="e">
        <f>NA()</f>
        <v>#N/A</v>
      </c>
      <c r="BJ10" t="e">
        <f>NA()</f>
        <v>#N/A</v>
      </c>
      <c r="BK10" t="e">
        <f>NA()</f>
        <v>#N/A</v>
      </c>
      <c r="BL10" t="e">
        <f>NA()</f>
        <v>#N/A</v>
      </c>
      <c r="BM10" t="e">
        <f>NA()</f>
        <v>#N/A</v>
      </c>
      <c r="BN10" t="e">
        <f>NA()</f>
        <v>#N/A</v>
      </c>
    </row>
    <row r="11" spans="1:66">
      <c r="A11" t="s">
        <v>283</v>
      </c>
      <c r="B11" t="s">
        <v>598</v>
      </c>
      <c r="C11" t="s">
        <v>402</v>
      </c>
      <c r="D11" t="s">
        <v>233</v>
      </c>
      <c r="E11" t="e">
        <f>NA()</f>
        <v>#N/A</v>
      </c>
      <c r="F11" t="e">
        <f>NA()</f>
        <v>#N/A</v>
      </c>
      <c r="G11" t="e">
        <f>NA()</f>
        <v>#N/A</v>
      </c>
      <c r="H11" t="e">
        <f>NA()</f>
        <v>#N/A</v>
      </c>
      <c r="I11" t="e">
        <f>NA()</f>
        <v>#N/A</v>
      </c>
      <c r="J11" t="e">
        <f>NA()</f>
        <v>#N/A</v>
      </c>
      <c r="K11" t="e">
        <f>NA()</f>
        <v>#N/A</v>
      </c>
      <c r="L11" t="e">
        <f>NA()</f>
        <v>#N/A</v>
      </c>
      <c r="M11" t="e">
        <f>NA()</f>
        <v>#N/A</v>
      </c>
      <c r="N11" t="e">
        <f>NA()</f>
        <v>#N/A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  <c r="AC11" t="e">
        <f>NA()</f>
        <v>#N/A</v>
      </c>
      <c r="AD11" t="e">
        <f>NA()</f>
        <v>#N/A</v>
      </c>
      <c r="AE11" t="e">
        <f>NA()</f>
        <v>#N/A</v>
      </c>
      <c r="AF11" t="e">
        <f>NA()</f>
        <v>#N/A</v>
      </c>
      <c r="AG11" t="e">
        <f>NA()</f>
        <v>#N/A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  <c r="AN11" t="e">
        <f>NA()</f>
        <v>#N/A</v>
      </c>
      <c r="AO11" t="e">
        <f>NA()</f>
        <v>#N/A</v>
      </c>
      <c r="AP11" t="e">
        <f>NA()</f>
        <v>#N/A</v>
      </c>
      <c r="AQ11" t="e">
        <f>NA()</f>
        <v>#N/A</v>
      </c>
      <c r="AR11" t="e">
        <f>NA()</f>
        <v>#N/A</v>
      </c>
      <c r="AS11" t="e">
        <f>NA()</f>
        <v>#N/A</v>
      </c>
      <c r="AT11" t="e">
        <f>NA()</f>
        <v>#N/A</v>
      </c>
      <c r="AU11" t="e">
        <f>NA()</f>
        <v>#N/A</v>
      </c>
      <c r="AV11" t="e">
        <f>NA()</f>
        <v>#N/A</v>
      </c>
      <c r="AW11" t="e">
        <f>NA()</f>
        <v>#N/A</v>
      </c>
      <c r="AX11" t="e">
        <f>NA()</f>
        <v>#N/A</v>
      </c>
      <c r="AY11" t="e">
        <f>NA()</f>
        <v>#N/A</v>
      </c>
      <c r="AZ11" t="e">
        <f>NA()</f>
        <v>#N/A</v>
      </c>
      <c r="BA11" t="e">
        <f>NA()</f>
        <v>#N/A</v>
      </c>
      <c r="BB11" t="e">
        <f>NA()</f>
        <v>#N/A</v>
      </c>
      <c r="BC11" t="e">
        <f>NA()</f>
        <v>#N/A</v>
      </c>
      <c r="BD11" t="e">
        <f>NA()</f>
        <v>#N/A</v>
      </c>
      <c r="BE11" t="e">
        <f>NA()</f>
        <v>#N/A</v>
      </c>
      <c r="BF11" t="e">
        <f>NA()</f>
        <v>#N/A</v>
      </c>
      <c r="BG11" t="e">
        <f>NA()</f>
        <v>#N/A</v>
      </c>
      <c r="BH11" t="e">
        <f>NA()</f>
        <v>#N/A</v>
      </c>
      <c r="BI11" t="e">
        <f>NA()</f>
        <v>#N/A</v>
      </c>
      <c r="BJ11" t="e">
        <f>NA()</f>
        <v>#N/A</v>
      </c>
      <c r="BK11" t="e">
        <f>NA()</f>
        <v>#N/A</v>
      </c>
      <c r="BL11" t="e">
        <f>NA()</f>
        <v>#N/A</v>
      </c>
      <c r="BM11" t="e">
        <f>NA()</f>
        <v>#N/A</v>
      </c>
      <c r="BN11" t="e">
        <f>NA()</f>
        <v>#N/A</v>
      </c>
    </row>
    <row r="12" spans="1:66">
      <c r="A12" t="s">
        <v>265</v>
      </c>
      <c r="B12" t="s">
        <v>13</v>
      </c>
      <c r="C12" t="s">
        <v>402</v>
      </c>
      <c r="D12" t="s">
        <v>233</v>
      </c>
      <c r="E12" t="e">
        <f>NA()</f>
        <v>#N/A</v>
      </c>
      <c r="F12" t="e">
        <f>NA()</f>
        <v>#N/A</v>
      </c>
      <c r="G12" t="e">
        <f>NA()</f>
        <v>#N/A</v>
      </c>
      <c r="H12" t="e">
        <f>NA()</f>
        <v>#N/A</v>
      </c>
      <c r="I12" t="e">
        <f>NA()</f>
        <v>#N/A</v>
      </c>
      <c r="J12" t="e">
        <f>NA()</f>
        <v>#N/A</v>
      </c>
      <c r="K12" t="e">
        <f>NA()</f>
        <v>#N/A</v>
      </c>
      <c r="L12" t="e">
        <f>NA()</f>
        <v>#N/A</v>
      </c>
      <c r="M12" t="e">
        <f>NA()</f>
        <v>#N/A</v>
      </c>
      <c r="N12" t="e">
        <f>NA()</f>
        <v>#N/A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  <c r="AC12" t="e">
        <f>NA()</f>
        <v>#N/A</v>
      </c>
      <c r="AD12" t="e">
        <f>NA()</f>
        <v>#N/A</v>
      </c>
      <c r="AE12" t="e">
        <f>NA()</f>
        <v>#N/A</v>
      </c>
      <c r="AF12" t="e">
        <f>NA()</f>
        <v>#N/A</v>
      </c>
      <c r="AG12" t="e">
        <f>NA()</f>
        <v>#N/A</v>
      </c>
      <c r="AH12" t="e">
        <f>NA()</f>
        <v>#N/A</v>
      </c>
      <c r="AI12" t="e">
        <f>NA()</f>
        <v>#N/A</v>
      </c>
      <c r="AJ12">
        <v>83.783783783783804</v>
      </c>
      <c r="AK12">
        <v>299.50980392156902</v>
      </c>
      <c r="AL12">
        <v>1378.52760736196</v>
      </c>
      <c r="AM12">
        <v>949.792531120332</v>
      </c>
      <c r="AN12">
        <v>2666.45059288538</v>
      </c>
      <c r="AO12">
        <v>4145.1059822063798</v>
      </c>
      <c r="AP12">
        <v>219.176721172974</v>
      </c>
      <c r="AQ12">
        <v>107.284821528298</v>
      </c>
      <c r="AR12">
        <v>248.19590241286801</v>
      </c>
      <c r="AS12">
        <v>324.996871601321</v>
      </c>
      <c r="AT12">
        <v>152.56102246929899</v>
      </c>
      <c r="AU12">
        <v>108.89743608942899</v>
      </c>
      <c r="AV12">
        <v>98.224143657330501</v>
      </c>
      <c r="AW12">
        <v>43.542106751968603</v>
      </c>
      <c r="AX12">
        <v>22.953513851394</v>
      </c>
      <c r="AY12">
        <v>13.305210178003099</v>
      </c>
      <c r="AZ12">
        <v>12.251497445948701</v>
      </c>
      <c r="BA12">
        <v>12.475829132639801</v>
      </c>
      <c r="BB12">
        <v>13.730283928840899</v>
      </c>
      <c r="BC12">
        <v>14.469656493257601</v>
      </c>
      <c r="BD12">
        <v>13.4824679218512</v>
      </c>
      <c r="BE12">
        <v>10.2779049218839</v>
      </c>
      <c r="BF12">
        <v>8.7778142933261805</v>
      </c>
      <c r="BG12">
        <v>7.2803873036112501</v>
      </c>
      <c r="BH12">
        <v>9.1503720751720206</v>
      </c>
      <c r="BI12">
        <v>30.6953129934938</v>
      </c>
      <c r="BJ12">
        <v>29.8435866918797</v>
      </c>
      <c r="BK12">
        <v>19.6286077209765</v>
      </c>
      <c r="BL12">
        <v>17.081215213899299</v>
      </c>
      <c r="BM12" t="e">
        <f>NA()</f>
        <v>#N/A</v>
      </c>
      <c r="BN12" t="e">
        <f>NA()</f>
        <v>#N/A</v>
      </c>
    </row>
    <row r="13" spans="1:66">
      <c r="A13" t="s">
        <v>333</v>
      </c>
      <c r="B13" t="s">
        <v>398</v>
      </c>
      <c r="C13" t="s">
        <v>402</v>
      </c>
      <c r="D13" t="s">
        <v>233</v>
      </c>
      <c r="E13" t="e">
        <f>NA()</f>
        <v>#N/A</v>
      </c>
      <c r="F13" t="e">
        <f>NA()</f>
        <v>#N/A</v>
      </c>
      <c r="G13" t="e">
        <f>NA()</f>
        <v>#N/A</v>
      </c>
      <c r="H13" t="e">
        <f>NA()</f>
        <v>#N/A</v>
      </c>
      <c r="I13" t="e">
        <f>NA()</f>
        <v>#N/A</v>
      </c>
      <c r="J13" t="e">
        <f>NA()</f>
        <v>#N/A</v>
      </c>
      <c r="K13" t="e">
        <f>NA()</f>
        <v>#N/A</v>
      </c>
      <c r="L13" t="e">
        <f>NA()</f>
        <v>#N/A</v>
      </c>
      <c r="M13" t="e">
        <f>NA()</f>
        <v>#N/A</v>
      </c>
      <c r="N13" t="e">
        <f>NA()</f>
        <v>#N/A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  <c r="AC13" t="e">
        <f>NA()</f>
        <v>#N/A</v>
      </c>
      <c r="AD13" t="e">
        <f>NA()</f>
        <v>#N/A</v>
      </c>
      <c r="AE13" t="e">
        <f>NA()</f>
        <v>#N/A</v>
      </c>
      <c r="AF13" t="e">
        <f>NA()</f>
        <v>#N/A</v>
      </c>
      <c r="AG13" t="e">
        <f>NA()</f>
        <v>#N/A</v>
      </c>
      <c r="AH13" t="e">
        <f>NA()</f>
        <v>#N/A</v>
      </c>
      <c r="AI13" t="e">
        <f>NA()</f>
        <v>#N/A</v>
      </c>
      <c r="AJ13" t="e">
        <f>NA()</f>
        <v>#N/A</v>
      </c>
      <c r="AK13" t="e">
        <f>NA()</f>
        <v>#N/A</v>
      </c>
      <c r="AL13" t="e">
        <f>NA()</f>
        <v>#N/A</v>
      </c>
      <c r="AM13" t="e">
        <f>NA()</f>
        <v>#N/A</v>
      </c>
      <c r="AN13" t="e">
        <f>NA()</f>
        <v>#N/A</v>
      </c>
      <c r="AO13" t="e">
        <f>NA()</f>
        <v>#N/A</v>
      </c>
      <c r="AP13" t="e">
        <f>NA()</f>
        <v>#N/A</v>
      </c>
      <c r="AQ13" t="e">
        <f>NA()</f>
        <v>#N/A</v>
      </c>
      <c r="AR13">
        <v>1.12128789571148</v>
      </c>
      <c r="AS13">
        <v>0.77177979690018195</v>
      </c>
      <c r="AT13">
        <v>1.40279663573984</v>
      </c>
      <c r="AU13">
        <v>2.4076580129349199</v>
      </c>
      <c r="AV13">
        <v>1.99353055152456</v>
      </c>
      <c r="AW13">
        <v>2.0300775785323601</v>
      </c>
      <c r="AX13">
        <v>2.0987519670930599</v>
      </c>
      <c r="AY13">
        <v>1.78778537419119</v>
      </c>
      <c r="AZ13">
        <v>1.4160525940974</v>
      </c>
      <c r="BA13">
        <v>5.3338063982023698</v>
      </c>
      <c r="BB13">
        <v>-0.55015999550891204</v>
      </c>
      <c r="BC13">
        <v>3.3700254022015002</v>
      </c>
      <c r="BD13">
        <v>3.45674967234602</v>
      </c>
      <c r="BE13">
        <v>3.3768804433887598</v>
      </c>
      <c r="BF13">
        <v>1.0594978235616801</v>
      </c>
      <c r="BG13">
        <v>1.0894415743535999</v>
      </c>
      <c r="BH13">
        <v>0.96899345882559895</v>
      </c>
      <c r="BI13">
        <v>-0.48943779623051298</v>
      </c>
      <c r="BJ13">
        <v>2.4324878904136602</v>
      </c>
      <c r="BK13">
        <v>1.20715793367003</v>
      </c>
      <c r="BL13">
        <v>1.43135598182989</v>
      </c>
      <c r="BM13">
        <v>0.62598970704669799</v>
      </c>
      <c r="BN13">
        <v>2.0629963854533102</v>
      </c>
    </row>
    <row r="14" spans="1:66">
      <c r="A14" t="s">
        <v>92</v>
      </c>
      <c r="B14" t="s">
        <v>505</v>
      </c>
      <c r="C14" t="s">
        <v>402</v>
      </c>
      <c r="D14" t="s">
        <v>233</v>
      </c>
      <c r="E14" t="e">
        <f>NA()</f>
        <v>#N/A</v>
      </c>
      <c r="F14" t="e">
        <f>NA()</f>
        <v>#N/A</v>
      </c>
      <c r="G14" t="e">
        <f>NA()</f>
        <v>#N/A</v>
      </c>
      <c r="H14" t="e">
        <f>NA()</f>
        <v>#N/A</v>
      </c>
      <c r="I14" t="e">
        <f>NA()</f>
        <v>#N/A</v>
      </c>
      <c r="J14" t="e">
        <f>NA()</f>
        <v>#N/A</v>
      </c>
      <c r="K14" t="e">
        <f>NA()</f>
        <v>#N/A</v>
      </c>
      <c r="L14" t="e">
        <f>NA()</f>
        <v>#N/A</v>
      </c>
      <c r="M14" t="e">
        <f>NA()</f>
        <v>#N/A</v>
      </c>
      <c r="N14" t="e">
        <f>NA()</f>
        <v>#N/A</v>
      </c>
      <c r="O14" t="e">
        <f>NA()</f>
        <v>#N/A</v>
      </c>
      <c r="P14" t="e">
        <f>NA()</f>
        <v>#N/A</v>
      </c>
      <c r="Q14" t="e">
        <f>NA()</f>
        <v>#N/A</v>
      </c>
      <c r="R14">
        <v>8.2666666660000399</v>
      </c>
      <c r="S14">
        <v>15.5282817502668</v>
      </c>
      <c r="T14">
        <v>9.6696954815124698</v>
      </c>
      <c r="U14">
        <v>10.3174158877413</v>
      </c>
      <c r="V14">
        <v>11.989283322105001</v>
      </c>
      <c r="W14">
        <v>9.7160327495434302</v>
      </c>
      <c r="X14" t="e">
        <f>NA()</f>
        <v>#N/A</v>
      </c>
      <c r="Y14">
        <v>9.6260566461317865</v>
      </c>
      <c r="Z14">
        <v>10.758503416014451</v>
      </c>
      <c r="AA14">
        <v>8.3312557558115437</v>
      </c>
      <c r="AB14">
        <v>5.4936655143209201</v>
      </c>
      <c r="AC14">
        <v>8.1163979551709904</v>
      </c>
      <c r="AD14">
        <v>7.2543617998163699</v>
      </c>
      <c r="AE14">
        <v>6.7988584474884046</v>
      </c>
      <c r="AF14">
        <v>4.222416662407495</v>
      </c>
      <c r="AG14">
        <v>5.9115449637349</v>
      </c>
      <c r="AH14">
        <v>7.7408860396133798</v>
      </c>
      <c r="AI14">
        <v>8.4514624080388394</v>
      </c>
      <c r="AJ14">
        <v>9.0000000000000409</v>
      </c>
      <c r="AK14">
        <v>9.3597515895313705</v>
      </c>
      <c r="AL14">
        <v>9.3703441597145591</v>
      </c>
      <c r="AM14">
        <v>5.1125989044431597</v>
      </c>
      <c r="AN14">
        <v>6.5437906852417003</v>
      </c>
      <c r="AO14">
        <v>4.6813062391641198</v>
      </c>
      <c r="AP14">
        <v>3.6011610326094798</v>
      </c>
      <c r="AQ14">
        <v>3.417319489757995</v>
      </c>
      <c r="AR14">
        <v>2.66937369053699</v>
      </c>
      <c r="AS14">
        <v>1.85379035325276</v>
      </c>
      <c r="AT14">
        <v>1.77220437351018</v>
      </c>
      <c r="AU14">
        <v>1.8329938900204901</v>
      </c>
      <c r="AV14">
        <v>2.7125924747435</v>
      </c>
      <c r="AW14">
        <v>3.6322800495662602</v>
      </c>
      <c r="AX14">
        <v>3.4936853461953001</v>
      </c>
      <c r="AY14">
        <v>3.5449859160503201</v>
      </c>
      <c r="AZ14">
        <v>4.74390639021646</v>
      </c>
      <c r="BA14">
        <v>11.270665238084849</v>
      </c>
      <c r="BB14">
        <v>2.92089711805365</v>
      </c>
      <c r="BC14">
        <v>3.9110619553402701</v>
      </c>
      <c r="BD14">
        <v>4.7531638888563199</v>
      </c>
      <c r="BE14">
        <v>4.6118443220664602</v>
      </c>
      <c r="BF14">
        <v>3.2381083391406751</v>
      </c>
      <c r="BG14">
        <v>2.7735161312612049</v>
      </c>
      <c r="BH14">
        <v>1.8140772393775899</v>
      </c>
      <c r="BI14">
        <v>2.0688403605347601</v>
      </c>
      <c r="BJ14">
        <v>1.9668255781883901</v>
      </c>
      <c r="BK14">
        <v>2.4581415800753299</v>
      </c>
      <c r="BL14">
        <v>1.09184802655847</v>
      </c>
      <c r="BM14">
        <v>1.77740783806174</v>
      </c>
      <c r="BN14">
        <v>3.2434596827536151</v>
      </c>
    </row>
    <row r="15" spans="1:66">
      <c r="A15" t="s">
        <v>258</v>
      </c>
      <c r="B15" t="s">
        <v>399</v>
      </c>
      <c r="C15" t="s">
        <v>402</v>
      </c>
      <c r="D15" t="s">
        <v>233</v>
      </c>
      <c r="E15" t="e">
        <f>NA()</f>
        <v>#N/A</v>
      </c>
      <c r="F15" t="e">
        <f>NA()</f>
        <v>#N/A</v>
      </c>
      <c r="G15" t="e">
        <f>NA()</f>
        <v>#N/A</v>
      </c>
      <c r="H15" t="e">
        <f>NA()</f>
        <v>#N/A</v>
      </c>
      <c r="I15" t="e">
        <f>NA()</f>
        <v>#N/A</v>
      </c>
      <c r="J15" t="e">
        <f>NA()</f>
        <v>#N/A</v>
      </c>
      <c r="K15" t="e">
        <f>NA()</f>
        <v>#N/A</v>
      </c>
      <c r="L15" t="e">
        <f>NA()</f>
        <v>#N/A</v>
      </c>
      <c r="M15" t="e">
        <f>NA()</f>
        <v>#N/A</v>
      </c>
      <c r="N15" t="e">
        <f>NA()</f>
        <v>#N/A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  <c r="AC15" t="e">
        <f>NA()</f>
        <v>#N/A</v>
      </c>
      <c r="AD15" t="e">
        <f>NA()</f>
        <v>#N/A</v>
      </c>
      <c r="AE15" t="e">
        <f>NA()</f>
        <v>#N/A</v>
      </c>
      <c r="AF15" t="e">
        <f>NA()</f>
        <v>#N/A</v>
      </c>
      <c r="AG15" t="e">
        <f>NA()</f>
        <v>#N/A</v>
      </c>
      <c r="AH15" t="e">
        <f>NA()</f>
        <v>#N/A</v>
      </c>
      <c r="AI15" t="e">
        <f>NA()</f>
        <v>#N/A</v>
      </c>
      <c r="AJ15" t="e">
        <f>NA()</f>
        <v>#N/A</v>
      </c>
      <c r="AK15" t="e">
        <f>NA()</f>
        <v>#N/A</v>
      </c>
      <c r="AL15" t="e">
        <f>NA()</f>
        <v>#N/A</v>
      </c>
      <c r="AM15" t="e">
        <f>NA()</f>
        <v>#N/A</v>
      </c>
      <c r="AN15" t="e">
        <f>NA()</f>
        <v>#N/A</v>
      </c>
      <c r="AO15" t="e">
        <f>NA()</f>
        <v>#N/A</v>
      </c>
      <c r="AP15" t="e">
        <f>NA()</f>
        <v>#N/A</v>
      </c>
      <c r="AQ15" t="e">
        <f>NA()</f>
        <v>#N/A</v>
      </c>
      <c r="AR15" t="e">
        <f>NA()</f>
        <v>#N/A</v>
      </c>
      <c r="AS15" t="e">
        <f>NA()</f>
        <v>#N/A</v>
      </c>
      <c r="AT15" t="e">
        <f>NA()</f>
        <v>#N/A</v>
      </c>
      <c r="AU15" t="e">
        <f>NA()</f>
        <v>#N/A</v>
      </c>
      <c r="AV15" t="e">
        <f>NA()</f>
        <v>#N/A</v>
      </c>
      <c r="AW15" t="e">
        <f>NA()</f>
        <v>#N/A</v>
      </c>
      <c r="AX15" t="e">
        <f>NA()</f>
        <v>#N/A</v>
      </c>
      <c r="AY15" t="e">
        <f>NA()</f>
        <v>#N/A</v>
      </c>
      <c r="AZ15" t="e">
        <f>NA()</f>
        <v>#N/A</v>
      </c>
      <c r="BA15" t="e">
        <f>NA()</f>
        <v>#N/A</v>
      </c>
      <c r="BB15" t="e">
        <f>NA()</f>
        <v>#N/A</v>
      </c>
      <c r="BC15" t="e">
        <f>NA()</f>
        <v>#N/A</v>
      </c>
      <c r="BD15" t="e">
        <f>NA()</f>
        <v>#N/A</v>
      </c>
      <c r="BE15" t="e">
        <f>NA()</f>
        <v>#N/A</v>
      </c>
      <c r="BF15" t="e">
        <f>NA()</f>
        <v>#N/A</v>
      </c>
      <c r="BG15" t="e">
        <f>NA()</f>
        <v>#N/A</v>
      </c>
      <c r="BH15" t="e">
        <f>NA()</f>
        <v>#N/A</v>
      </c>
      <c r="BI15" t="e">
        <f>NA()</f>
        <v>#N/A</v>
      </c>
      <c r="BJ15" t="e">
        <f>NA()</f>
        <v>#N/A</v>
      </c>
      <c r="BK15" t="e">
        <f>NA()</f>
        <v>#N/A</v>
      </c>
      <c r="BL15" t="e">
        <f>NA()</f>
        <v>#N/A</v>
      </c>
      <c r="BM15" t="e">
        <f>NA()</f>
        <v>#N/A</v>
      </c>
      <c r="BN15" t="e">
        <f>NA()</f>
        <v>#N/A</v>
      </c>
    </row>
    <row r="16" spans="1:66">
      <c r="A16" t="s">
        <v>71</v>
      </c>
      <c r="B16" t="s">
        <v>237</v>
      </c>
      <c r="C16" t="s">
        <v>402</v>
      </c>
      <c r="D16" t="s">
        <v>233</v>
      </c>
      <c r="E16" t="e">
        <f>NA()</f>
        <v>#N/A</v>
      </c>
      <c r="F16" t="e">
        <f>NA()</f>
        <v>#N/A</v>
      </c>
      <c r="G16" t="e">
        <f>NA()</f>
        <v>#N/A</v>
      </c>
      <c r="H16" t="e">
        <f>NA()</f>
        <v>#N/A</v>
      </c>
      <c r="I16" t="e">
        <f>NA()</f>
        <v>#N/A</v>
      </c>
      <c r="J16" t="e">
        <f>NA()</f>
        <v>#N/A</v>
      </c>
      <c r="K16" t="e">
        <f>NA()</f>
        <v>#N/A</v>
      </c>
      <c r="L16" t="e">
        <f>NA()</f>
        <v>#N/A</v>
      </c>
      <c r="M16" t="e">
        <f>NA()</f>
        <v>#N/A</v>
      </c>
      <c r="N16" t="e">
        <f>NA()</f>
        <v>#N/A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  <c r="AC16" t="e">
        <f>NA()</f>
        <v>#N/A</v>
      </c>
      <c r="AD16" t="e">
        <f>NA()</f>
        <v>#N/A</v>
      </c>
      <c r="AE16" t="e">
        <f>NA()</f>
        <v>#N/A</v>
      </c>
      <c r="AF16" t="e">
        <f>NA()</f>
        <v>#N/A</v>
      </c>
      <c r="AG16" t="e">
        <f>NA()</f>
        <v>#N/A</v>
      </c>
      <c r="AH16" t="e">
        <f>NA()</f>
        <v>#N/A</v>
      </c>
      <c r="AI16" t="e">
        <f>NA()</f>
        <v>#N/A</v>
      </c>
      <c r="AJ16" t="e">
        <f>NA()</f>
        <v>#N/A</v>
      </c>
      <c r="AK16" t="e">
        <f>NA()</f>
        <v>#N/A</v>
      </c>
      <c r="AL16" t="e">
        <f>NA()</f>
        <v>#N/A</v>
      </c>
      <c r="AM16">
        <v>3373.7594433629301</v>
      </c>
      <c r="AN16">
        <v>175.95132553458299</v>
      </c>
      <c r="AO16">
        <v>18.681185640035999</v>
      </c>
      <c r="AP16">
        <v>13.960764121791</v>
      </c>
      <c r="AQ16">
        <v>8.6724863238516008</v>
      </c>
      <c r="AR16">
        <v>0.64824576047039695</v>
      </c>
      <c r="AS16">
        <v>-0.79088376893476597</v>
      </c>
      <c r="AT16">
        <v>3.1459046468501901</v>
      </c>
      <c r="AU16">
        <v>1.0600492934166701</v>
      </c>
      <c r="AV16">
        <v>4.7215533660534197</v>
      </c>
      <c r="AW16">
        <v>6.9612613587579197</v>
      </c>
      <c r="AX16">
        <v>0.63892800241012604</v>
      </c>
      <c r="AY16">
        <v>2.8923566245900201</v>
      </c>
      <c r="AZ16">
        <v>4.4073608964451898</v>
      </c>
      <c r="BA16">
        <v>8.9499533535338607</v>
      </c>
      <c r="BB16">
        <v>3.4067668268379898</v>
      </c>
      <c r="BC16">
        <v>8.1763613847395593</v>
      </c>
      <c r="BD16">
        <v>7.6500080785928999</v>
      </c>
      <c r="BE16">
        <v>2.5580200775790698</v>
      </c>
      <c r="BF16">
        <v>5.7896677854465404</v>
      </c>
      <c r="BG16">
        <v>2.9813086893367302</v>
      </c>
      <c r="BH16">
        <v>3.73169119261695</v>
      </c>
      <c r="BI16">
        <v>-1.40360755900906</v>
      </c>
      <c r="BJ16">
        <v>0.96955326881623105</v>
      </c>
      <c r="BK16">
        <v>2.5202338200163101</v>
      </c>
      <c r="BL16">
        <v>1.44344660770702</v>
      </c>
      <c r="BM16">
        <v>1.2114357783846501</v>
      </c>
      <c r="BN16">
        <v>7.1848362944337296</v>
      </c>
    </row>
    <row r="17" spans="1:66">
      <c r="A17" t="s">
        <v>427</v>
      </c>
      <c r="B17" t="s">
        <v>9</v>
      </c>
      <c r="C17" t="s">
        <v>402</v>
      </c>
      <c r="D17" t="s">
        <v>233</v>
      </c>
      <c r="E17" t="e">
        <f>NA()</f>
        <v>#N/A</v>
      </c>
      <c r="F17" t="e">
        <f>NA()</f>
        <v>#N/A</v>
      </c>
      <c r="G17" t="e">
        <f>NA()</f>
        <v>#N/A</v>
      </c>
      <c r="H17" t="e">
        <f>NA()</f>
        <v>#N/A</v>
      </c>
      <c r="I17" t="e">
        <f>NA()</f>
        <v>#N/A</v>
      </c>
      <c r="J17" t="e">
        <f>NA()</f>
        <v>#N/A</v>
      </c>
      <c r="K17" t="e">
        <f>NA()</f>
        <v>#N/A</v>
      </c>
      <c r="L17" t="e">
        <f>NA()</f>
        <v>#N/A</v>
      </c>
      <c r="M17" t="e">
        <f>NA()</f>
        <v>#N/A</v>
      </c>
      <c r="N17" t="e">
        <f>NA()</f>
        <v>#N/A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  <c r="AC17" t="e">
        <f>NA()</f>
        <v>#N/A</v>
      </c>
      <c r="AD17">
        <v>4.03225805628625</v>
      </c>
      <c r="AE17">
        <v>1.07396640826832</v>
      </c>
      <c r="AF17">
        <v>3.6430454581770402</v>
      </c>
      <c r="AG17">
        <v>3.1218684961072398</v>
      </c>
      <c r="AH17">
        <v>3.9916280460457298</v>
      </c>
      <c r="AI17">
        <v>5.83668775158168</v>
      </c>
      <c r="AJ17">
        <v>5.5555555555557898</v>
      </c>
      <c r="AK17">
        <v>3.8733753699647799</v>
      </c>
      <c r="AL17">
        <v>5.2155599603571199</v>
      </c>
      <c r="AM17">
        <v>6.3110797127043998</v>
      </c>
      <c r="AN17">
        <v>3.3613910732089498</v>
      </c>
      <c r="AO17">
        <v>3.2252879721398102</v>
      </c>
      <c r="AP17">
        <v>2.99994809778411</v>
      </c>
      <c r="AQ17">
        <v>1.8694885361553999</v>
      </c>
      <c r="AR17">
        <v>2.2803719825875599</v>
      </c>
      <c r="AS17">
        <v>4.0440213119051398</v>
      </c>
      <c r="AT17">
        <v>2.8836043031626</v>
      </c>
      <c r="AU17">
        <v>3.31524678585428</v>
      </c>
      <c r="AV17">
        <v>3.6563650793841398</v>
      </c>
      <c r="AW17">
        <v>2.5291294693276201</v>
      </c>
      <c r="AX17">
        <v>3.3977867782880602</v>
      </c>
      <c r="AY17">
        <v>3.6080243878454099</v>
      </c>
      <c r="AZ17">
        <v>5.3925678447551197</v>
      </c>
      <c r="BA17">
        <v>8.9559870517778997</v>
      </c>
      <c r="BB17">
        <v>-2.1354287204693398</v>
      </c>
      <c r="BC17">
        <v>2.0781407186078198</v>
      </c>
      <c r="BD17">
        <v>4.3162974219520702</v>
      </c>
      <c r="BE17">
        <v>0.627471992893334</v>
      </c>
      <c r="BF17">
        <v>-2.3720652425225301</v>
      </c>
      <c r="BG17">
        <v>0.42144091888115998</v>
      </c>
      <c r="BH17">
        <v>0.47476359734261198</v>
      </c>
      <c r="BI17">
        <v>-0.93119598707961604</v>
      </c>
      <c r="BJ17">
        <v>-1.0282817876200201</v>
      </c>
      <c r="BK17">
        <v>3.6260414135295602</v>
      </c>
      <c r="BL17">
        <v>4.2574620433542796</v>
      </c>
      <c r="BM17" t="e">
        <f>NA()</f>
        <v>#N/A</v>
      </c>
      <c r="BN17" t="e">
        <f>NA()</f>
        <v>#N/A</v>
      </c>
    </row>
    <row r="18" spans="1:66">
      <c r="A18" t="s">
        <v>350</v>
      </c>
      <c r="B18" t="s">
        <v>251</v>
      </c>
      <c r="C18" t="s">
        <v>402</v>
      </c>
      <c r="D18" t="s">
        <v>233</v>
      </c>
      <c r="E18">
        <v>3.7288135593220502</v>
      </c>
      <c r="F18">
        <v>2.2875816993464002</v>
      </c>
      <c r="G18">
        <v>-0.319488817891384</v>
      </c>
      <c r="H18">
        <v>0.64102564102563897</v>
      </c>
      <c r="I18">
        <v>2.8662420382165599</v>
      </c>
      <c r="J18">
        <v>3.40557275541798</v>
      </c>
      <c r="K18">
        <v>3.2934131736526902</v>
      </c>
      <c r="L18">
        <v>3.4782608695652102</v>
      </c>
      <c r="M18">
        <v>2.5210084033613298</v>
      </c>
      <c r="N18">
        <v>3.2786885245901698</v>
      </c>
      <c r="O18">
        <v>3.43915343915344</v>
      </c>
      <c r="P18">
        <v>6.13810741687979</v>
      </c>
      <c r="Q18">
        <v>6.0240963855421796</v>
      </c>
      <c r="R18">
        <v>9.0909090909091095</v>
      </c>
      <c r="S18">
        <v>15.4166666666667</v>
      </c>
      <c r="T18">
        <v>15.162454873646199</v>
      </c>
      <c r="U18">
        <v>13.3228840125392</v>
      </c>
      <c r="V18">
        <v>12.3098201936376</v>
      </c>
      <c r="W18">
        <v>8.0049261083743701</v>
      </c>
      <c r="X18">
        <v>9.1220068415051205</v>
      </c>
      <c r="Y18">
        <v>10.1358411703239</v>
      </c>
      <c r="Z18">
        <v>9.4876660341556107</v>
      </c>
      <c r="AA18">
        <v>11.3518197573657</v>
      </c>
      <c r="AB18">
        <v>10.038910505836601</v>
      </c>
      <c r="AC18">
        <v>3.9603960396039501</v>
      </c>
      <c r="AD18">
        <v>6.7346938775510097</v>
      </c>
      <c r="AE18">
        <v>9.0503505417463508</v>
      </c>
      <c r="AF18">
        <v>8.5330216247808295</v>
      </c>
      <c r="AG18">
        <v>7.2159396876682598</v>
      </c>
      <c r="AH18">
        <v>7.5339025615269204</v>
      </c>
      <c r="AI18">
        <v>7.3330219523586901</v>
      </c>
      <c r="AJ18">
        <v>3.1766753698868602</v>
      </c>
      <c r="AK18">
        <v>1.01223112610711</v>
      </c>
      <c r="AL18">
        <v>1.75365344467641</v>
      </c>
      <c r="AM18">
        <v>1.9696347968814201</v>
      </c>
      <c r="AN18">
        <v>4.6277665995975799</v>
      </c>
      <c r="AO18">
        <v>2.6153846153846199</v>
      </c>
      <c r="AP18">
        <v>0.224887556221881</v>
      </c>
      <c r="AQ18">
        <v>0.86013462976815702</v>
      </c>
      <c r="AR18">
        <v>1.4831294030403801</v>
      </c>
      <c r="AS18">
        <v>4.4574351479722498</v>
      </c>
      <c r="AT18">
        <v>4.4071353620147002</v>
      </c>
      <c r="AU18">
        <v>2.98157453936349</v>
      </c>
      <c r="AV18">
        <v>2.7325959661678301</v>
      </c>
      <c r="AW18">
        <v>2.34325522482587</v>
      </c>
      <c r="AX18">
        <v>2.69183168316831</v>
      </c>
      <c r="AY18">
        <v>3.5552877372702798</v>
      </c>
      <c r="AZ18">
        <v>2.3276112889147602</v>
      </c>
      <c r="BA18">
        <v>4.3502985499004696</v>
      </c>
      <c r="BB18">
        <v>1.77111716621252</v>
      </c>
      <c r="BC18">
        <v>2.9183400267737598</v>
      </c>
      <c r="BD18">
        <v>3.30385015608744</v>
      </c>
      <c r="BE18">
        <v>1.7627801561319301</v>
      </c>
      <c r="BF18">
        <v>2.4498886414253902</v>
      </c>
      <c r="BG18">
        <v>2.48792270531403</v>
      </c>
      <c r="BH18">
        <v>1.50836672165921</v>
      </c>
      <c r="BI18">
        <v>1.2769909449732799</v>
      </c>
      <c r="BJ18">
        <v>1.94864740944522</v>
      </c>
      <c r="BK18">
        <v>1.91140094445692</v>
      </c>
      <c r="BL18">
        <v>1.61076787290379</v>
      </c>
      <c r="BM18">
        <v>0.84690553745929298</v>
      </c>
      <c r="BN18">
        <v>2.8639104220499498</v>
      </c>
    </row>
    <row r="19" spans="1:66">
      <c r="A19" t="s">
        <v>49</v>
      </c>
      <c r="B19" t="s">
        <v>291</v>
      </c>
      <c r="C19" t="s">
        <v>402</v>
      </c>
      <c r="D19" t="s">
        <v>233</v>
      </c>
      <c r="E19">
        <v>1.94574935198639</v>
      </c>
      <c r="F19">
        <v>3.5422398672756201</v>
      </c>
      <c r="G19">
        <v>4.3817986385118397</v>
      </c>
      <c r="H19">
        <v>2.7087669949983</v>
      </c>
      <c r="I19">
        <v>3.8685635493662498</v>
      </c>
      <c r="J19">
        <v>4.9309163767627098</v>
      </c>
      <c r="K19">
        <v>2.05482059257983</v>
      </c>
      <c r="L19">
        <v>3.9746729289883498</v>
      </c>
      <c r="M19">
        <v>2.76486447339764</v>
      </c>
      <c r="N19">
        <v>3.0804041953953898</v>
      </c>
      <c r="O19">
        <v>4.3728244158213299</v>
      </c>
      <c r="P19">
        <v>4.7042581382869999</v>
      </c>
      <c r="Q19">
        <v>6.3551461268678198</v>
      </c>
      <c r="R19">
        <v>7.5310780382712501</v>
      </c>
      <c r="S19">
        <v>9.5217881974223904</v>
      </c>
      <c r="T19">
        <v>8.4452586391796594</v>
      </c>
      <c r="U19">
        <v>7.3186854510692303</v>
      </c>
      <c r="V19">
        <v>5.4946156812766498</v>
      </c>
      <c r="W19">
        <v>3.5743185755121898</v>
      </c>
      <c r="X19">
        <v>3.7074009635341598</v>
      </c>
      <c r="Y19">
        <v>6.3283253622609896</v>
      </c>
      <c r="Z19">
        <v>6.8030417759925603</v>
      </c>
      <c r="AA19">
        <v>5.4360308251285296</v>
      </c>
      <c r="AB19">
        <v>3.33916453409529</v>
      </c>
      <c r="AC19">
        <v>5.6631857390935503</v>
      </c>
      <c r="AD19">
        <v>3.1895168180518998</v>
      </c>
      <c r="AE19">
        <v>1.7054445673196901</v>
      </c>
      <c r="AF19">
        <v>1.4019527178397799</v>
      </c>
      <c r="AG19">
        <v>1.91571684671255</v>
      </c>
      <c r="AH19">
        <v>2.5683482902936801</v>
      </c>
      <c r="AI19">
        <v>3.2618723187857799</v>
      </c>
      <c r="AJ19">
        <v>3.3374270347479</v>
      </c>
      <c r="AK19">
        <v>4.0208478003855497</v>
      </c>
      <c r="AL19">
        <v>3.6317852494318199</v>
      </c>
      <c r="AM19">
        <v>2.9534093676107598</v>
      </c>
      <c r="AN19">
        <v>2.2433663150090402</v>
      </c>
      <c r="AO19">
        <v>1.86097115760431</v>
      </c>
      <c r="AP19">
        <v>1.3059785722769399</v>
      </c>
      <c r="AQ19">
        <v>0.92246719668082</v>
      </c>
      <c r="AR19">
        <v>0.56899376588558703</v>
      </c>
      <c r="AS19">
        <v>2.3448628535727698</v>
      </c>
      <c r="AT19">
        <v>2.6500007727952899</v>
      </c>
      <c r="AU19">
        <v>1.8103578776413201</v>
      </c>
      <c r="AV19">
        <v>1.35555370896445</v>
      </c>
      <c r="AW19">
        <v>2.0612061803286599</v>
      </c>
      <c r="AX19">
        <v>2.29913785639285</v>
      </c>
      <c r="AY19">
        <v>1.44154851119019</v>
      </c>
      <c r="AZ19">
        <v>2.1685552880075498</v>
      </c>
      <c r="BA19">
        <v>3.2159503323988301</v>
      </c>
      <c r="BB19">
        <v>0.506308827696486</v>
      </c>
      <c r="BC19">
        <v>1.81353438995065</v>
      </c>
      <c r="BD19">
        <v>3.2865791487537601</v>
      </c>
      <c r="BE19">
        <v>2.4856756217701701</v>
      </c>
      <c r="BF19">
        <v>2.0001561690060301</v>
      </c>
      <c r="BG19">
        <v>1.6058118295447099</v>
      </c>
      <c r="BH19">
        <v>0.89656333526030196</v>
      </c>
      <c r="BI19">
        <v>0.89159175265533497</v>
      </c>
      <c r="BJ19">
        <v>2.0812691138558699</v>
      </c>
      <c r="BK19">
        <v>1.9983798142954601</v>
      </c>
      <c r="BL19">
        <v>1.5308956415264501</v>
      </c>
      <c r="BM19">
        <v>1.38191063351859</v>
      </c>
      <c r="BN19">
        <v>2.7666666666666502</v>
      </c>
    </row>
    <row r="20" spans="1:66">
      <c r="A20" t="s">
        <v>432</v>
      </c>
      <c r="B20" t="s">
        <v>426</v>
      </c>
      <c r="C20" t="s">
        <v>402</v>
      </c>
      <c r="D20" t="s">
        <v>233</v>
      </c>
      <c r="E20" t="e">
        <f>NA()</f>
        <v>#N/A</v>
      </c>
      <c r="F20" t="e">
        <f>NA()</f>
        <v>#N/A</v>
      </c>
      <c r="G20" t="e">
        <f>NA()</f>
        <v>#N/A</v>
      </c>
      <c r="H20" t="e">
        <f>NA()</f>
        <v>#N/A</v>
      </c>
      <c r="I20" t="e">
        <f>NA()</f>
        <v>#N/A</v>
      </c>
      <c r="J20" t="e">
        <f>NA()</f>
        <v>#N/A</v>
      </c>
      <c r="K20" t="e">
        <f>NA()</f>
        <v>#N/A</v>
      </c>
      <c r="L20" t="e">
        <f>NA()</f>
        <v>#N/A</v>
      </c>
      <c r="M20" t="e">
        <f>NA()</f>
        <v>#N/A</v>
      </c>
      <c r="N20" t="e">
        <f>NA()</f>
        <v>#N/A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  <c r="AC20" t="e">
        <f>NA()</f>
        <v>#N/A</v>
      </c>
      <c r="AD20" t="e">
        <f>NA()</f>
        <v>#N/A</v>
      </c>
      <c r="AE20" t="e">
        <f>NA()</f>
        <v>#N/A</v>
      </c>
      <c r="AF20" t="e">
        <f>NA()</f>
        <v>#N/A</v>
      </c>
      <c r="AG20" t="e">
        <f>NA()</f>
        <v>#N/A</v>
      </c>
      <c r="AH20" t="e">
        <f>NA()</f>
        <v>#N/A</v>
      </c>
      <c r="AI20" t="e">
        <f>NA()</f>
        <v>#N/A</v>
      </c>
      <c r="AJ20" t="e">
        <f>NA()</f>
        <v>#N/A</v>
      </c>
      <c r="AK20">
        <v>-10.630097157620099</v>
      </c>
      <c r="AL20">
        <v>1128.00002429404</v>
      </c>
      <c r="AM20">
        <v>1662.21594875899</v>
      </c>
      <c r="AN20">
        <v>411.75964177726797</v>
      </c>
      <c r="AO20">
        <v>19.7948028061899</v>
      </c>
      <c r="AP20">
        <v>3.6743480968473001</v>
      </c>
      <c r="AQ20">
        <v>-0.77269788603318701</v>
      </c>
      <c r="AR20">
        <v>-8.5251700053606196</v>
      </c>
      <c r="AS20">
        <v>1.8050030370435799</v>
      </c>
      <c r="AT20">
        <v>1.5471959015227801</v>
      </c>
      <c r="AU20">
        <v>2.7711647199826799</v>
      </c>
      <c r="AV20">
        <v>2.23386492967051</v>
      </c>
      <c r="AW20">
        <v>6.7089304279778501</v>
      </c>
      <c r="AX20">
        <v>9.6795073191705399</v>
      </c>
      <c r="AY20">
        <v>8.3289248286320703</v>
      </c>
      <c r="AZ20">
        <v>16.6997549618245</v>
      </c>
      <c r="BA20">
        <v>20.849087177271301</v>
      </c>
      <c r="BB20">
        <v>1.45704835970323</v>
      </c>
      <c r="BC20">
        <v>5.7268722466960602</v>
      </c>
      <c r="BD20">
        <v>7.8583333333333201</v>
      </c>
      <c r="BE20">
        <v>1.06621339720313</v>
      </c>
      <c r="BF20">
        <v>2.4157174527941101</v>
      </c>
      <c r="BG20">
        <v>1.3734418153318</v>
      </c>
      <c r="BH20">
        <v>4.0276857374272801</v>
      </c>
      <c r="BI20">
        <v>12.443374858437201</v>
      </c>
      <c r="BJ20">
        <v>12.935918418733401</v>
      </c>
      <c r="BK20">
        <v>2.2685469037400501</v>
      </c>
      <c r="BL20">
        <v>2.6105718279921599</v>
      </c>
      <c r="BM20">
        <v>2.7598094700812599</v>
      </c>
      <c r="BN20">
        <v>6.6502991270877896</v>
      </c>
    </row>
    <row r="21" spans="1:66">
      <c r="A21" t="s">
        <v>138</v>
      </c>
      <c r="B21" t="s">
        <v>244</v>
      </c>
      <c r="C21" t="s">
        <v>402</v>
      </c>
      <c r="D21" t="s">
        <v>233</v>
      </c>
      <c r="E21" t="e">
        <f>NA()</f>
        <v>#N/A</v>
      </c>
      <c r="F21" t="e">
        <f>NA()</f>
        <v>#N/A</v>
      </c>
      <c r="G21" t="e">
        <f>NA()</f>
        <v>#N/A</v>
      </c>
      <c r="H21" t="e">
        <f>NA()</f>
        <v>#N/A</v>
      </c>
      <c r="I21" t="e">
        <f>NA()</f>
        <v>#N/A</v>
      </c>
      <c r="J21" t="e">
        <f>NA()</f>
        <v>#N/A</v>
      </c>
      <c r="K21" t="e">
        <f>NA()</f>
        <v>#N/A</v>
      </c>
      <c r="L21">
        <v>5.4377564990479801</v>
      </c>
      <c r="M21">
        <v>4.5410314628756403</v>
      </c>
      <c r="N21">
        <v>8.9357741228943297</v>
      </c>
      <c r="O21">
        <v>6.1520934213004796</v>
      </c>
      <c r="P21">
        <v>4.6149718266825204</v>
      </c>
      <c r="Q21">
        <v>6.8308113190236703</v>
      </c>
      <c r="R21">
        <v>5.4817541616989702</v>
      </c>
      <c r="S21">
        <v>13.0718458387013</v>
      </c>
      <c r="T21">
        <v>10.359634997305101</v>
      </c>
      <c r="U21">
        <v>4.2558365758380798</v>
      </c>
      <c r="V21">
        <v>3.1898763705575002</v>
      </c>
      <c r="W21">
        <v>6.1090703589986903</v>
      </c>
      <c r="X21">
        <v>9.0913932679241203</v>
      </c>
      <c r="Y21">
        <v>12.097837231068199</v>
      </c>
      <c r="Z21">
        <v>11.1144984973891</v>
      </c>
      <c r="AA21">
        <v>6.0126210166749701</v>
      </c>
      <c r="AB21">
        <v>3.9999999999999498</v>
      </c>
      <c r="AC21">
        <v>3.96634615384614</v>
      </c>
      <c r="AD21">
        <v>4.6050096339113704</v>
      </c>
      <c r="AE21">
        <v>5.43378154356233</v>
      </c>
      <c r="AF21">
        <v>5.7564640111813601</v>
      </c>
      <c r="AG21">
        <v>4.4024118278676196</v>
      </c>
      <c r="AH21">
        <v>5.38765822784808</v>
      </c>
      <c r="AI21">
        <v>4.6693191201867599</v>
      </c>
      <c r="AJ21">
        <v>7.1146812020362598</v>
      </c>
      <c r="AK21">
        <v>5.7381988617344897</v>
      </c>
      <c r="AL21">
        <v>2.72289766970589</v>
      </c>
      <c r="AM21">
        <v>1.39933423745549</v>
      </c>
      <c r="AN21">
        <v>2.06699495410041</v>
      </c>
      <c r="AO21">
        <v>1.37913741223667</v>
      </c>
      <c r="AP21">
        <v>0.54415038337870603</v>
      </c>
      <c r="AQ21">
        <v>1.3366133661336801</v>
      </c>
      <c r="AR21">
        <v>1.2542482602363101</v>
      </c>
      <c r="AS21">
        <v>1.6063294174058</v>
      </c>
      <c r="AT21">
        <v>2.04498977505121</v>
      </c>
      <c r="AU21">
        <v>2.17357792508091</v>
      </c>
      <c r="AV21">
        <v>3.0250452625223598</v>
      </c>
      <c r="AW21">
        <v>0.98191403675766498</v>
      </c>
      <c r="AX21">
        <v>1.59160618079803</v>
      </c>
      <c r="AY21">
        <v>2.3898262743925298</v>
      </c>
      <c r="AZ21">
        <v>2.4925779493939899</v>
      </c>
      <c r="BA21">
        <v>4.4895599537505904</v>
      </c>
      <c r="BB21">
        <v>2.0627347345268001</v>
      </c>
      <c r="BC21">
        <v>1.3440273839283601</v>
      </c>
      <c r="BD21">
        <v>3.19878141660321</v>
      </c>
      <c r="BE21">
        <v>1.97336755976255</v>
      </c>
      <c r="BF21">
        <v>0.72241478453055497</v>
      </c>
      <c r="BG21">
        <v>1.51375643050825</v>
      </c>
      <c r="BH21">
        <v>1.8614830286337301</v>
      </c>
      <c r="BI21">
        <v>-0.346376929989402</v>
      </c>
      <c r="BJ21">
        <v>1.5182070073615299</v>
      </c>
      <c r="BK21">
        <v>2.2658634667872599</v>
      </c>
      <c r="BL21">
        <v>2.4912352736805499</v>
      </c>
      <c r="BM21">
        <v>3.8521098005372699E-2</v>
      </c>
      <c r="BN21">
        <v>2.90491262928479</v>
      </c>
    </row>
    <row r="22" spans="1:66">
      <c r="A22" t="s">
        <v>298</v>
      </c>
      <c r="B22" t="s">
        <v>57</v>
      </c>
      <c r="C22" t="s">
        <v>402</v>
      </c>
      <c r="D22" t="s">
        <v>233</v>
      </c>
      <c r="E22" t="e">
        <f>NA()</f>
        <v>#N/A</v>
      </c>
      <c r="F22" t="e">
        <f>NA()</f>
        <v>#N/A</v>
      </c>
      <c r="G22" t="e">
        <f>NA()</f>
        <v>#N/A</v>
      </c>
      <c r="H22" t="e">
        <f>NA()</f>
        <v>#N/A</v>
      </c>
      <c r="I22" t="e">
        <f>NA()</f>
        <v>#N/A</v>
      </c>
      <c r="J22" t="e">
        <f>NA()</f>
        <v>#N/A</v>
      </c>
      <c r="K22">
        <v>2.1344717185223798</v>
      </c>
      <c r="L22">
        <v>4.2580982230929099</v>
      </c>
      <c r="M22">
        <v>3.2573289902446199</v>
      </c>
      <c r="N22">
        <v>-0.194127638923867</v>
      </c>
      <c r="O22">
        <v>1.6289812783934701</v>
      </c>
      <c r="P22">
        <v>5.78947368498401</v>
      </c>
      <c r="Q22">
        <v>5.0881953864881799</v>
      </c>
      <c r="R22">
        <v>14.3318269849979</v>
      </c>
      <c r="S22">
        <v>24.392998306179798</v>
      </c>
      <c r="T22">
        <v>16.1597821153707</v>
      </c>
      <c r="U22">
        <v>22.495766575964002</v>
      </c>
      <c r="V22">
        <v>17.7311208942373</v>
      </c>
      <c r="W22">
        <v>15.785537594198701</v>
      </c>
      <c r="X22">
        <v>2.20599195116765</v>
      </c>
      <c r="Y22">
        <v>3.8695250594150501</v>
      </c>
      <c r="Z22">
        <v>11.344596808397499</v>
      </c>
      <c r="AA22">
        <v>8.8857130847145793</v>
      </c>
      <c r="AB22">
        <v>2.9723991507507299</v>
      </c>
      <c r="AC22">
        <v>0.322399250235335</v>
      </c>
      <c r="AD22">
        <v>-2.6359693029697202</v>
      </c>
      <c r="AE22">
        <v>-2.2960932141955901</v>
      </c>
      <c r="AF22">
        <v>-1.7450017537706</v>
      </c>
      <c r="AG22">
        <v>0.30343596608657097</v>
      </c>
      <c r="AH22">
        <v>1.4858973218257301</v>
      </c>
      <c r="AI22">
        <v>0.92933543748909198</v>
      </c>
      <c r="AJ22">
        <v>0.76441973592758905</v>
      </c>
      <c r="AK22">
        <v>-0.172413793103325</v>
      </c>
      <c r="AL22">
        <v>2.53886010362698</v>
      </c>
      <c r="AM22">
        <v>0.81691089775977699</v>
      </c>
      <c r="AN22">
        <v>2.7040347506470201</v>
      </c>
      <c r="AO22">
        <v>-0.45222738253031602</v>
      </c>
      <c r="AP22">
        <v>2.4315513395592601</v>
      </c>
      <c r="AQ22">
        <v>-0.36653386454179598</v>
      </c>
      <c r="AR22">
        <v>-1.2875879718490999</v>
      </c>
      <c r="AS22">
        <v>-0.70485295309076801</v>
      </c>
      <c r="AT22">
        <v>-1.2075718015665999</v>
      </c>
      <c r="AU22">
        <v>-0.49554013875117198</v>
      </c>
      <c r="AV22">
        <v>1.5936254980078799</v>
      </c>
      <c r="AW22">
        <v>2.3529411764706101</v>
      </c>
      <c r="AX22">
        <v>2.58620689655173</v>
      </c>
      <c r="AY22">
        <v>2.00746965452849</v>
      </c>
      <c r="AZ22">
        <v>3.2566666666670199</v>
      </c>
      <c r="BA22">
        <v>3.52600316363722</v>
      </c>
      <c r="BB22">
        <v>2.7955128355041099</v>
      </c>
      <c r="BC22">
        <v>1.96188468334624</v>
      </c>
      <c r="BD22">
        <v>-0.40004069748805199</v>
      </c>
      <c r="BE22">
        <v>2.7573966996297599</v>
      </c>
      <c r="BF22">
        <v>3.3000115688843801</v>
      </c>
      <c r="BG22">
        <v>2.6475532124619399</v>
      </c>
      <c r="BH22">
        <v>1.8486274237497999</v>
      </c>
      <c r="BI22">
        <v>2.78679347602047</v>
      </c>
      <c r="BJ22">
        <v>1.38671830576397</v>
      </c>
      <c r="BK22">
        <v>2.0876693804698299</v>
      </c>
      <c r="BL22">
        <v>1.0058200470213201</v>
      </c>
      <c r="BM22">
        <v>-2.3177062933137398</v>
      </c>
      <c r="BN22">
        <v>-0.60631938514089601</v>
      </c>
    </row>
    <row r="23" spans="1:66">
      <c r="A23" t="s">
        <v>28</v>
      </c>
      <c r="B23" t="s">
        <v>125</v>
      </c>
      <c r="C23" t="s">
        <v>402</v>
      </c>
      <c r="D23" t="s">
        <v>233</v>
      </c>
      <c r="E23" t="e">
        <f>NA()</f>
        <v>#N/A</v>
      </c>
      <c r="F23" t="e">
        <f>NA()</f>
        <v>#N/A</v>
      </c>
      <c r="G23" t="e">
        <f>NA()</f>
        <v>#N/A</v>
      </c>
      <c r="H23" t="e">
        <f>NA()</f>
        <v>#N/A</v>
      </c>
      <c r="I23" t="e">
        <f>NA()</f>
        <v>#N/A</v>
      </c>
      <c r="J23" t="e">
        <f>NA()</f>
        <v>#N/A</v>
      </c>
      <c r="K23" t="e">
        <f>NA()</f>
        <v>#N/A</v>
      </c>
      <c r="L23" t="e">
        <f>NA()</f>
        <v>#N/A</v>
      </c>
      <c r="M23" t="e">
        <f>NA()</f>
        <v>#N/A</v>
      </c>
      <c r="N23" t="e">
        <f>NA()</f>
        <v>#N/A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  <c r="AC23" t="e">
        <f>NA()</f>
        <v>#N/A</v>
      </c>
      <c r="AD23" t="e">
        <f>NA()</f>
        <v>#N/A</v>
      </c>
      <c r="AE23" t="e">
        <f>NA()</f>
        <v>#N/A</v>
      </c>
      <c r="AF23">
        <v>9.8746960912664097</v>
      </c>
      <c r="AG23">
        <v>7.4127659574465996</v>
      </c>
      <c r="AH23">
        <v>6.0454797559623996</v>
      </c>
      <c r="AI23">
        <v>6.1267184698146302</v>
      </c>
      <c r="AJ23">
        <v>6.3573641227823297</v>
      </c>
      <c r="AK23">
        <v>3.6340769179849102</v>
      </c>
      <c r="AL23">
        <v>3.0148185998979899</v>
      </c>
      <c r="AM23">
        <v>5.313740079365</v>
      </c>
      <c r="AN23">
        <v>10.2978117947205</v>
      </c>
      <c r="AO23">
        <v>2.37712902953225</v>
      </c>
      <c r="AP23">
        <v>5.3056010566880403</v>
      </c>
      <c r="AQ23">
        <v>8.4022379561323</v>
      </c>
      <c r="AR23">
        <v>6.1066958984195701</v>
      </c>
      <c r="AS23">
        <v>2.2082562093753402</v>
      </c>
      <c r="AT23">
        <v>2.0071737421384199</v>
      </c>
      <c r="AU23">
        <v>3.3325649327190798</v>
      </c>
      <c r="AV23">
        <v>5.66870773441478</v>
      </c>
      <c r="AW23">
        <v>7.5875363850469197</v>
      </c>
      <c r="AX23">
        <v>7.0466181622203701</v>
      </c>
      <c r="AY23">
        <v>6.7652611705475598</v>
      </c>
      <c r="AZ23">
        <v>9.1069849690538494</v>
      </c>
      <c r="BA23">
        <v>8.9019448946515496</v>
      </c>
      <c r="BB23">
        <v>5.4234723617467804</v>
      </c>
      <c r="BC23">
        <v>8.1266763916991902</v>
      </c>
      <c r="BD23">
        <v>11.3951651552399</v>
      </c>
      <c r="BE23">
        <v>6.2175042206928302</v>
      </c>
      <c r="BF23">
        <v>7.53040640913171</v>
      </c>
      <c r="BG23">
        <v>6.99163889220854</v>
      </c>
      <c r="BH23">
        <v>6.1942802298498796</v>
      </c>
      <c r="BI23">
        <v>5.5135257269298998</v>
      </c>
      <c r="BJ23">
        <v>5.7020701571724501</v>
      </c>
      <c r="BK23">
        <v>5.5436213948647</v>
      </c>
      <c r="BL23">
        <v>5.5919963993063302</v>
      </c>
      <c r="BM23">
        <v>5.6910747474620997</v>
      </c>
      <c r="BN23">
        <v>5.5456543077347398</v>
      </c>
    </row>
    <row r="24" spans="1:66">
      <c r="A24" t="s">
        <v>456</v>
      </c>
      <c r="B24" t="s">
        <v>316</v>
      </c>
      <c r="C24" t="s">
        <v>402</v>
      </c>
      <c r="D24" t="s">
        <v>233</v>
      </c>
      <c r="E24" t="e">
        <f>NA()</f>
        <v>#N/A</v>
      </c>
      <c r="F24" t="e">
        <f>NA()</f>
        <v>#N/A</v>
      </c>
      <c r="G24" t="e">
        <f>NA()</f>
        <v>#N/A</v>
      </c>
      <c r="H24" t="e">
        <f>NA()</f>
        <v>#N/A</v>
      </c>
      <c r="I24" t="e">
        <f>NA()</f>
        <v>#N/A</v>
      </c>
      <c r="J24" t="e">
        <f>NA()</f>
        <v>#N/A</v>
      </c>
      <c r="K24" t="e">
        <f>NA()</f>
        <v>#N/A</v>
      </c>
      <c r="L24">
        <v>3.6348751533575698</v>
      </c>
      <c r="M24">
        <v>7.4887431868761896</v>
      </c>
      <c r="N24">
        <v>5.8352318660549098</v>
      </c>
      <c r="O24">
        <v>7.2842163736852301</v>
      </c>
      <c r="P24">
        <v>7.46925566353862</v>
      </c>
      <c r="Q24">
        <v>11.8766562275328</v>
      </c>
      <c r="R24">
        <v>16.855081826021301</v>
      </c>
      <c r="S24">
        <v>38.922928087811101</v>
      </c>
      <c r="T24">
        <v>20.294468762528901</v>
      </c>
      <c r="U24">
        <v>4.9867681111318296</v>
      </c>
      <c r="V24">
        <v>8.3523696993499694</v>
      </c>
      <c r="W24">
        <v>9.4823825910176307</v>
      </c>
      <c r="X24">
        <v>13.1698355431799</v>
      </c>
      <c r="Y24">
        <v>14.4305197203942</v>
      </c>
      <c r="Z24">
        <v>14.567563214688599</v>
      </c>
      <c r="AA24">
        <v>10.3324664370561</v>
      </c>
      <c r="AB24">
        <v>5.2302987828883998</v>
      </c>
      <c r="AC24">
        <v>4.6857973118559899</v>
      </c>
      <c r="AD24">
        <v>3.9151052508279398</v>
      </c>
      <c r="AE24">
        <v>1.3300684516191399</v>
      </c>
      <c r="AF24">
        <v>3.3117311074325402</v>
      </c>
      <c r="AG24">
        <v>4.85885917814048</v>
      </c>
      <c r="AH24">
        <v>6.1901140684411997</v>
      </c>
      <c r="AI24">
        <v>3.0745727107801901</v>
      </c>
      <c r="AJ24">
        <v>6.2575266327002002</v>
      </c>
      <c r="AK24">
        <v>6.0938930299464102</v>
      </c>
      <c r="AL24">
        <v>1.11343933604483</v>
      </c>
      <c r="AM24">
        <v>7.7204388460216197E-2</v>
      </c>
      <c r="AN24">
        <v>1.8788627935723201</v>
      </c>
      <c r="AO24">
        <v>2.3861522284232302</v>
      </c>
      <c r="AP24">
        <v>7.7105387896988402</v>
      </c>
      <c r="AQ24">
        <v>-1.2688866070121201</v>
      </c>
      <c r="AR24">
        <v>1.5600624024960601</v>
      </c>
      <c r="AS24">
        <v>2.43581303489138</v>
      </c>
      <c r="AT24">
        <v>2.5778349043128901</v>
      </c>
      <c r="AU24">
        <v>0.125249458055994</v>
      </c>
      <c r="AV24">
        <v>1.6194331983805601</v>
      </c>
      <c r="AW24">
        <v>1.39442231075689</v>
      </c>
      <c r="AX24">
        <v>6.0821872953504297</v>
      </c>
      <c r="AY24">
        <v>7.3076626282894104</v>
      </c>
      <c r="AZ24">
        <v>4.0342298288506901</v>
      </c>
      <c r="BA24">
        <v>8.1081081081077997</v>
      </c>
      <c r="BB24">
        <v>3.6438618925833799</v>
      </c>
      <c r="BC24">
        <v>5.8242185331186498</v>
      </c>
      <c r="BD24">
        <v>9.4322024017721606</v>
      </c>
      <c r="BE24">
        <v>4.5333475388877096</v>
      </c>
      <c r="BF24">
        <v>1.8141043604910101</v>
      </c>
      <c r="BG24">
        <v>1.7695032208972601</v>
      </c>
      <c r="BH24">
        <v>-1.1127899251096101</v>
      </c>
      <c r="BI24">
        <v>1.2819281306189401</v>
      </c>
      <c r="BJ24">
        <v>4.6601846395599704</v>
      </c>
      <c r="BK24">
        <v>3.6738141040679801</v>
      </c>
      <c r="BL24">
        <v>4.1002896451846302</v>
      </c>
      <c r="BM24" t="e">
        <f>NA()</f>
        <v>#N/A</v>
      </c>
      <c r="BN24" t="e">
        <f>NA()</f>
        <v>#N/A</v>
      </c>
    </row>
    <row r="25" spans="1:66">
      <c r="A25" t="s">
        <v>481</v>
      </c>
      <c r="B25" t="s">
        <v>182</v>
      </c>
      <c r="C25" t="s">
        <v>402</v>
      </c>
      <c r="D25" t="s">
        <v>233</v>
      </c>
      <c r="E25" t="e">
        <f>NA()</f>
        <v>#N/A</v>
      </c>
      <c r="F25" t="e">
        <f>NA()</f>
        <v>#N/A</v>
      </c>
      <c r="G25" t="e">
        <f>NA()</f>
        <v>#N/A</v>
      </c>
      <c r="H25" t="e">
        <f>NA()</f>
        <v>#N/A</v>
      </c>
      <c r="I25" t="e">
        <f>NA()</f>
        <v>#N/A</v>
      </c>
      <c r="J25" t="e">
        <f>NA()</f>
        <v>#N/A</v>
      </c>
      <c r="K25" t="e">
        <f>NA()</f>
        <v>#N/A</v>
      </c>
      <c r="L25" t="e">
        <f>NA()</f>
        <v>#N/A</v>
      </c>
      <c r="M25" t="e">
        <f>NA()</f>
        <v>#N/A</v>
      </c>
      <c r="N25" t="e">
        <f>NA()</f>
        <v>#N/A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  <c r="AC25" t="e">
        <f>NA()</f>
        <v>#N/A</v>
      </c>
      <c r="AD25" t="e">
        <f>NA()</f>
        <v>#N/A</v>
      </c>
      <c r="AE25" t="e">
        <f>NA()</f>
        <v>#N/A</v>
      </c>
      <c r="AF25" t="e">
        <f>NA()</f>
        <v>#N/A</v>
      </c>
      <c r="AG25" t="e">
        <f>NA()</f>
        <v>#N/A</v>
      </c>
      <c r="AH25" t="e">
        <f>NA()</f>
        <v>#N/A</v>
      </c>
      <c r="AI25" t="e">
        <f>NA()</f>
        <v>#N/A</v>
      </c>
      <c r="AJ25" t="e">
        <f>NA()</f>
        <v>#N/A</v>
      </c>
      <c r="AK25" t="e">
        <f>NA()</f>
        <v>#N/A</v>
      </c>
      <c r="AL25">
        <v>1190.22923349187</v>
      </c>
      <c r="AM25">
        <v>2221.0165699203899</v>
      </c>
      <c r="AN25">
        <v>709.34603211860599</v>
      </c>
      <c r="AO25">
        <v>52.712076753195397</v>
      </c>
      <c r="AP25">
        <v>63.937366335747903</v>
      </c>
      <c r="AQ25">
        <v>72.869717053535297</v>
      </c>
      <c r="AR25">
        <v>293.67875088977303</v>
      </c>
      <c r="AS25">
        <v>168.620235850933</v>
      </c>
      <c r="AT25">
        <v>61.134933161847698</v>
      </c>
      <c r="AU25">
        <v>42.537548134879401</v>
      </c>
      <c r="AV25">
        <v>28.397839913347401</v>
      </c>
      <c r="AW25">
        <v>18.1082424937646</v>
      </c>
      <c r="AX25">
        <v>10.3388794457932</v>
      </c>
      <c r="AY25">
        <v>6.9971290353558802</v>
      </c>
      <c r="AZ25">
        <v>8.4267527350530802</v>
      </c>
      <c r="BA25">
        <v>14.837876482825401</v>
      </c>
      <c r="BB25">
        <v>12.945656341040101</v>
      </c>
      <c r="BC25">
        <v>7.7357480431250698</v>
      </c>
      <c r="BD25">
        <v>53.228698311817297</v>
      </c>
      <c r="BE25">
        <v>59.219736023251897</v>
      </c>
      <c r="BF25">
        <v>18.312261037787302</v>
      </c>
      <c r="BG25">
        <v>18.119554352673401</v>
      </c>
      <c r="BH25">
        <v>13.534489764973401</v>
      </c>
      <c r="BI25">
        <v>11.8365807653497</v>
      </c>
      <c r="BJ25">
        <v>6.0318372517779002</v>
      </c>
      <c r="BK25">
        <v>4.8723022055068901</v>
      </c>
      <c r="BL25">
        <v>5.5981559503985103</v>
      </c>
      <c r="BM25">
        <v>5.5481435745651098</v>
      </c>
      <c r="BN25">
        <v>9.4602838962310507</v>
      </c>
    </row>
    <row r="26" spans="1:66">
      <c r="A26" t="s">
        <v>521</v>
      </c>
      <c r="B26" t="s">
        <v>36</v>
      </c>
      <c r="C26" t="s">
        <v>402</v>
      </c>
      <c r="D26" t="s">
        <v>233</v>
      </c>
      <c r="E26">
        <v>0.29946725476963398</v>
      </c>
      <c r="F26">
        <v>0.99267626076734405</v>
      </c>
      <c r="G26">
        <v>1.4046070354350899</v>
      </c>
      <c r="H26">
        <v>2.14800341332203</v>
      </c>
      <c r="I26">
        <v>4.1687605856436898</v>
      </c>
      <c r="J26">
        <v>4.0652013747464801</v>
      </c>
      <c r="K26">
        <v>4.1743476185299704</v>
      </c>
      <c r="L26">
        <v>2.7303026859090398</v>
      </c>
      <c r="M26">
        <v>2.7014498293135198</v>
      </c>
      <c r="N26">
        <v>3.7539922905328398</v>
      </c>
      <c r="O26">
        <v>3.9084723847190701</v>
      </c>
      <c r="P26">
        <v>4.34362854612099</v>
      </c>
      <c r="Q26">
        <v>5.4484312843807698</v>
      </c>
      <c r="R26">
        <v>6.9552800871991503</v>
      </c>
      <c r="S26">
        <v>12.6778877513452</v>
      </c>
      <c r="T26">
        <v>12.768198592051499</v>
      </c>
      <c r="U26">
        <v>9.0686098105496296</v>
      </c>
      <c r="V26">
        <v>7.0960005913259803</v>
      </c>
      <c r="W26">
        <v>4.4705933159294098</v>
      </c>
      <c r="X26">
        <v>4.4690839490048901</v>
      </c>
      <c r="Y26">
        <v>6.6486882965535701</v>
      </c>
      <c r="Z26">
        <v>7.6274865681427304</v>
      </c>
      <c r="AA26">
        <v>8.7265490655546802</v>
      </c>
      <c r="AB26">
        <v>7.6616098374387898</v>
      </c>
      <c r="AC26">
        <v>6.3417749100912797</v>
      </c>
      <c r="AD26">
        <v>4.8687339949694497</v>
      </c>
      <c r="AE26">
        <v>1.2943681910248199</v>
      </c>
      <c r="AF26">
        <v>1.5533826131494499</v>
      </c>
      <c r="AG26">
        <v>1.16093493415326</v>
      </c>
      <c r="AH26">
        <v>3.1070506511109701</v>
      </c>
      <c r="AI26">
        <v>3.4483121796180898</v>
      </c>
      <c r="AJ26">
        <v>3.2153106926080399</v>
      </c>
      <c r="AK26">
        <v>2.4279556716462101</v>
      </c>
      <c r="AL26">
        <v>2.7544264347345702</v>
      </c>
      <c r="AM26">
        <v>2.37754084476403</v>
      </c>
      <c r="AN26">
        <v>1.46796699090272</v>
      </c>
      <c r="AO26">
        <v>2.0770210735066801</v>
      </c>
      <c r="AP26">
        <v>1.62816049512961</v>
      </c>
      <c r="AQ26">
        <v>0.94925028835064096</v>
      </c>
      <c r="AR26">
        <v>1.12084823417844</v>
      </c>
      <c r="AS26">
        <v>2.5445177619090602</v>
      </c>
      <c r="AT26">
        <v>2.4692582308607798</v>
      </c>
      <c r="AU26">
        <v>1.6452143617535899</v>
      </c>
      <c r="AV26">
        <v>1.5889639997037901</v>
      </c>
      <c r="AW26">
        <v>2.0972831123931401</v>
      </c>
      <c r="AX26">
        <v>2.78143263670025</v>
      </c>
      <c r="AY26">
        <v>1.7912077007045399</v>
      </c>
      <c r="AZ26">
        <v>1.8230563002680999</v>
      </c>
      <c r="BA26">
        <v>4.48944420508401</v>
      </c>
      <c r="BB26">
        <v>-5.3145674125376199E-2</v>
      </c>
      <c r="BC26">
        <v>2.18929920422458</v>
      </c>
      <c r="BD26">
        <v>3.5320821072274402</v>
      </c>
      <c r="BE26">
        <v>2.83966343445897</v>
      </c>
      <c r="BF26">
        <v>1.11309594027537</v>
      </c>
      <c r="BG26">
        <v>0.34000283335696502</v>
      </c>
      <c r="BH26">
        <v>0.56142915279010597</v>
      </c>
      <c r="BI26">
        <v>1.9738526465317201</v>
      </c>
      <c r="BJ26">
        <v>2.12597086002609</v>
      </c>
      <c r="BK26">
        <v>2.0531649986518099</v>
      </c>
      <c r="BL26">
        <v>1.43681956996435</v>
      </c>
      <c r="BM26">
        <v>0.74079181222038504</v>
      </c>
      <c r="BN26">
        <v>2.4402485114408101</v>
      </c>
    </row>
    <row r="27" spans="1:66">
      <c r="A27" t="s">
        <v>262</v>
      </c>
      <c r="B27" t="s">
        <v>241</v>
      </c>
      <c r="C27" t="s">
        <v>402</v>
      </c>
      <c r="D27" t="s">
        <v>233</v>
      </c>
      <c r="E27" t="e">
        <f>NA()</f>
        <v>#N/A</v>
      </c>
      <c r="F27" t="e">
        <f>NA()</f>
        <v>#N/A</v>
      </c>
      <c r="G27" t="e">
        <f>NA()</f>
        <v>#N/A</v>
      </c>
      <c r="H27" t="e">
        <f>NA()</f>
        <v>#N/A</v>
      </c>
      <c r="I27" t="e">
        <f>NA()</f>
        <v>#N/A</v>
      </c>
      <c r="J27" t="e">
        <f>NA()</f>
        <v>#N/A</v>
      </c>
      <c r="K27" t="e">
        <f>NA()</f>
        <v>#N/A</v>
      </c>
      <c r="L27" t="e">
        <f>NA()</f>
        <v>#N/A</v>
      </c>
      <c r="M27" t="e">
        <f>NA()</f>
        <v>#N/A</v>
      </c>
      <c r="N27" t="e">
        <f>NA()</f>
        <v>#N/A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  <c r="AC27" t="e">
        <f>NA()</f>
        <v>#N/A</v>
      </c>
      <c r="AD27" t="e">
        <f>NA()</f>
        <v>#N/A</v>
      </c>
      <c r="AE27" t="e">
        <f>NA()</f>
        <v>#N/A</v>
      </c>
      <c r="AF27" t="e">
        <f>NA()</f>
        <v>#N/A</v>
      </c>
      <c r="AG27" t="e">
        <f>NA()</f>
        <v>#N/A</v>
      </c>
      <c r="AH27" t="e">
        <f>NA()</f>
        <v>#N/A</v>
      </c>
      <c r="AI27" t="e">
        <f>NA()</f>
        <v>#N/A</v>
      </c>
      <c r="AJ27" t="e">
        <f>NA()</f>
        <v>#N/A</v>
      </c>
      <c r="AK27" t="e">
        <f>NA()</f>
        <v>#N/A</v>
      </c>
      <c r="AL27" t="e">
        <f>NA()</f>
        <v>#N/A</v>
      </c>
      <c r="AM27" t="e">
        <f>NA()</f>
        <v>#N/A</v>
      </c>
      <c r="AN27" t="e">
        <f>NA()</f>
        <v>#N/A</v>
      </c>
      <c r="AO27" t="e">
        <f>NA()</f>
        <v>#N/A</v>
      </c>
      <c r="AP27" t="e">
        <f>NA()</f>
        <v>#N/A</v>
      </c>
      <c r="AQ27" t="e">
        <f>NA()</f>
        <v>#N/A</v>
      </c>
      <c r="AR27" t="e">
        <f>NA()</f>
        <v>#N/A</v>
      </c>
      <c r="AS27" t="e">
        <f>NA()</f>
        <v>#N/A</v>
      </c>
      <c r="AT27" t="e">
        <f>NA()</f>
        <v>#N/A</v>
      </c>
      <c r="AU27" t="e">
        <f>NA()</f>
        <v>#N/A</v>
      </c>
      <c r="AV27" t="e">
        <f>NA()</f>
        <v>#N/A</v>
      </c>
      <c r="AW27" t="e">
        <f>NA()</f>
        <v>#N/A</v>
      </c>
      <c r="AX27" t="e">
        <f>NA()</f>
        <v>#N/A</v>
      </c>
      <c r="AY27" t="e">
        <f>NA()</f>
        <v>#N/A</v>
      </c>
      <c r="AZ27" t="e">
        <f>NA()</f>
        <v>#N/A</v>
      </c>
      <c r="BA27" t="e">
        <f>NA()</f>
        <v>#N/A</v>
      </c>
      <c r="BB27" t="e">
        <f>NA()</f>
        <v>#N/A</v>
      </c>
      <c r="BC27" t="e">
        <f>NA()</f>
        <v>#N/A</v>
      </c>
      <c r="BD27" t="e">
        <f>NA()</f>
        <v>#N/A</v>
      </c>
      <c r="BE27" t="e">
        <f>NA()</f>
        <v>#N/A</v>
      </c>
      <c r="BF27" t="e">
        <f>NA()</f>
        <v>#N/A</v>
      </c>
      <c r="BG27" t="e">
        <f>NA()</f>
        <v>#N/A</v>
      </c>
      <c r="BH27" t="e">
        <f>NA()</f>
        <v>#N/A</v>
      </c>
      <c r="BI27" t="e">
        <f>NA()</f>
        <v>#N/A</v>
      </c>
      <c r="BJ27" t="e">
        <f>NA()</f>
        <v>#N/A</v>
      </c>
      <c r="BK27" t="e">
        <f>NA()</f>
        <v>#N/A</v>
      </c>
      <c r="BL27" t="e">
        <f>NA()</f>
        <v>#N/A</v>
      </c>
      <c r="BM27" t="e">
        <f>NA()</f>
        <v>#N/A</v>
      </c>
      <c r="BN27" t="e">
        <f>NA()</f>
        <v>#N/A</v>
      </c>
    </row>
    <row r="28" spans="1:66">
      <c r="A28" t="s">
        <v>511</v>
      </c>
      <c r="B28" t="s">
        <v>277</v>
      </c>
      <c r="C28" t="s">
        <v>402</v>
      </c>
      <c r="D28" t="s">
        <v>233</v>
      </c>
      <c r="E28" t="e">
        <f>NA()</f>
        <v>#N/A</v>
      </c>
      <c r="F28" t="e">
        <f>NA()</f>
        <v>#N/A</v>
      </c>
      <c r="G28" t="e">
        <f>NA()</f>
        <v>#N/A</v>
      </c>
      <c r="H28" t="e">
        <f>NA()</f>
        <v>#N/A</v>
      </c>
      <c r="I28" t="e">
        <f>NA()</f>
        <v>#N/A</v>
      </c>
      <c r="J28" t="e">
        <f>NA()</f>
        <v>#N/A</v>
      </c>
      <c r="K28" t="e">
        <f>NA()</f>
        <v>#N/A</v>
      </c>
      <c r="L28" t="e">
        <f>NA()</f>
        <v>#N/A</v>
      </c>
      <c r="M28" t="e">
        <f>NA()</f>
        <v>#N/A</v>
      </c>
      <c r="N28" t="e">
        <f>NA()</f>
        <v>#N/A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  <c r="AC28" t="e">
        <f>NA()</f>
        <v>#N/A</v>
      </c>
      <c r="AD28" t="e">
        <f>NA()</f>
        <v>#N/A</v>
      </c>
      <c r="AE28" t="e">
        <f>NA()</f>
        <v>#N/A</v>
      </c>
      <c r="AF28" t="e">
        <f>NA()</f>
        <v>#N/A</v>
      </c>
      <c r="AG28" t="e">
        <f>NA()</f>
        <v>#N/A</v>
      </c>
      <c r="AH28" t="e">
        <f>NA()</f>
        <v>#N/A</v>
      </c>
      <c r="AI28" t="e">
        <f>NA()</f>
        <v>#N/A</v>
      </c>
      <c r="AJ28" t="e">
        <f>NA()</f>
        <v>#N/A</v>
      </c>
      <c r="AK28" t="e">
        <f>NA()</f>
        <v>#N/A</v>
      </c>
      <c r="AL28">
        <v>0.44059921493180998</v>
      </c>
      <c r="AM28">
        <v>38.530866166853698</v>
      </c>
      <c r="AN28">
        <v>14.462548218089401</v>
      </c>
      <c r="AO28">
        <v>4.9142397263719904</v>
      </c>
      <c r="AP28">
        <v>3.4662959056478102</v>
      </c>
      <c r="AQ28">
        <v>5.7533145841706004</v>
      </c>
      <c r="AR28">
        <v>0.326722893396868</v>
      </c>
      <c r="AS28">
        <v>4.16540442290282</v>
      </c>
      <c r="AT28">
        <v>3.9842954776789501</v>
      </c>
      <c r="AU28">
        <v>2.4891623549154001</v>
      </c>
      <c r="AV28">
        <v>1.48724246145442</v>
      </c>
      <c r="AW28">
        <v>0.87389083086850505</v>
      </c>
      <c r="AX28">
        <v>5.3645208583234201</v>
      </c>
      <c r="AY28">
        <v>3.7821769654037398</v>
      </c>
      <c r="AZ28">
        <v>1.29806813334154</v>
      </c>
      <c r="BA28">
        <v>7.9472987606785903</v>
      </c>
      <c r="BB28">
        <v>0.89607235574907196</v>
      </c>
      <c r="BC28">
        <v>2.2078353253652199</v>
      </c>
      <c r="BD28">
        <v>2.7042390774727898</v>
      </c>
      <c r="BE28">
        <v>6.7446825334071496</v>
      </c>
      <c r="BF28">
        <v>0.42888888888886301</v>
      </c>
      <c r="BG28">
        <v>-0.54875755094814704</v>
      </c>
      <c r="BH28">
        <v>0.21878592353617701</v>
      </c>
      <c r="BI28">
        <v>-0.79405017390672505</v>
      </c>
      <c r="BJ28">
        <v>1.7694124739197501</v>
      </c>
      <c r="BK28">
        <v>0.64480362244077805</v>
      </c>
      <c r="BL28">
        <v>-0.70502663454275005</v>
      </c>
      <c r="BM28">
        <v>3.0227211966375598</v>
      </c>
      <c r="BN28">
        <v>1.73355234175399</v>
      </c>
    </row>
    <row r="29" spans="1:66">
      <c r="A29" t="s">
        <v>305</v>
      </c>
      <c r="B29" t="s">
        <v>518</v>
      </c>
      <c r="C29" t="s">
        <v>402</v>
      </c>
      <c r="D29" t="s">
        <v>233</v>
      </c>
      <c r="E29" t="e">
        <f>NA()</f>
        <v>#N/A</v>
      </c>
      <c r="F29" t="e">
        <f>NA()</f>
        <v>#N/A</v>
      </c>
      <c r="G29" t="e">
        <f>NA()</f>
        <v>#N/A</v>
      </c>
      <c r="H29" t="e">
        <f>NA()</f>
        <v>#N/A</v>
      </c>
      <c r="I29" t="e">
        <f>NA()</f>
        <v>#N/A</v>
      </c>
      <c r="J29" t="e">
        <f>NA()</f>
        <v>#N/A</v>
      </c>
      <c r="K29" t="e">
        <f>NA()</f>
        <v>#N/A</v>
      </c>
      <c r="L29" t="e">
        <f>NA()</f>
        <v>#N/A</v>
      </c>
      <c r="M29" t="e">
        <f>NA()</f>
        <v>#N/A</v>
      </c>
      <c r="N29" t="e">
        <f>NA()</f>
        <v>#N/A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  <c r="AC29" t="e">
        <f>NA()</f>
        <v>#N/A</v>
      </c>
      <c r="AD29" t="e">
        <f>NA()</f>
        <v>#N/A</v>
      </c>
      <c r="AE29" t="e">
        <f>NA()</f>
        <v>#N/A</v>
      </c>
      <c r="AF29" t="e">
        <f>NA()</f>
        <v>#N/A</v>
      </c>
      <c r="AG29" t="e">
        <f>NA()</f>
        <v>#N/A</v>
      </c>
      <c r="AH29" t="e">
        <f>NA()</f>
        <v>#N/A</v>
      </c>
      <c r="AI29" t="e">
        <f>NA()</f>
        <v>#N/A</v>
      </c>
      <c r="AJ29" t="e">
        <f>NA()</f>
        <v>#N/A</v>
      </c>
      <c r="AK29" t="e">
        <f>NA()</f>
        <v>#N/A</v>
      </c>
      <c r="AL29" t="e">
        <f>NA()</f>
        <v>#N/A</v>
      </c>
      <c r="AM29" t="e">
        <f>NA()</f>
        <v>#N/A</v>
      </c>
      <c r="AN29" t="e">
        <f>NA()</f>
        <v>#N/A</v>
      </c>
      <c r="AO29" t="e">
        <f>NA()</f>
        <v>#N/A</v>
      </c>
      <c r="AP29" t="e">
        <f>NA()</f>
        <v>#N/A</v>
      </c>
      <c r="AQ29" t="e">
        <f>NA()</f>
        <v>#N/A</v>
      </c>
      <c r="AR29" t="e">
        <f>NA()</f>
        <v>#N/A</v>
      </c>
      <c r="AS29" t="e">
        <f>NA()</f>
        <v>#N/A</v>
      </c>
      <c r="AT29" t="e">
        <f>NA()</f>
        <v>#N/A</v>
      </c>
      <c r="AU29" t="e">
        <f>NA()</f>
        <v>#N/A</v>
      </c>
      <c r="AV29" t="e">
        <f>NA()</f>
        <v>#N/A</v>
      </c>
      <c r="AW29" t="e">
        <f>NA()</f>
        <v>#N/A</v>
      </c>
      <c r="AX29" t="e">
        <f>NA()</f>
        <v>#N/A</v>
      </c>
      <c r="AY29" t="e">
        <f>NA()</f>
        <v>#N/A</v>
      </c>
      <c r="AZ29" t="e">
        <f>NA()</f>
        <v>#N/A</v>
      </c>
      <c r="BA29" t="e">
        <f>NA()</f>
        <v>#N/A</v>
      </c>
      <c r="BB29" t="e">
        <f>NA()</f>
        <v>#N/A</v>
      </c>
      <c r="BC29" t="e">
        <f>NA()</f>
        <v>#N/A</v>
      </c>
      <c r="BD29" t="e">
        <f>NA()</f>
        <v>#N/A</v>
      </c>
      <c r="BE29" t="e">
        <f>NA()</f>
        <v>#N/A</v>
      </c>
      <c r="BF29" t="e">
        <f>NA()</f>
        <v>#N/A</v>
      </c>
      <c r="BG29" t="e">
        <f>NA()</f>
        <v>#N/A</v>
      </c>
      <c r="BH29" t="e">
        <f>NA()</f>
        <v>#N/A</v>
      </c>
      <c r="BI29" t="e">
        <f>NA()</f>
        <v>#N/A</v>
      </c>
      <c r="BJ29" t="e">
        <f>NA()</f>
        <v>#N/A</v>
      </c>
      <c r="BK29" t="e">
        <f>NA()</f>
        <v>#N/A</v>
      </c>
      <c r="BL29" t="e">
        <f>NA()</f>
        <v>#N/A</v>
      </c>
      <c r="BM29" t="e">
        <f>NA()</f>
        <v>#N/A</v>
      </c>
      <c r="BN29" t="e">
        <f>NA()</f>
        <v>#N/A</v>
      </c>
    </row>
    <row r="30" spans="1:66">
      <c r="A30" t="s">
        <v>464</v>
      </c>
      <c r="B30" t="s">
        <v>98</v>
      </c>
      <c r="C30" t="s">
        <v>402</v>
      </c>
      <c r="D30" t="s">
        <v>233</v>
      </c>
      <c r="E30" t="e">
        <f>NA()</f>
        <v>#N/A</v>
      </c>
      <c r="F30" t="e">
        <f>NA()</f>
        <v>#N/A</v>
      </c>
      <c r="G30" t="e">
        <f>NA()</f>
        <v>#N/A</v>
      </c>
      <c r="H30" t="e">
        <f>NA()</f>
        <v>#N/A</v>
      </c>
      <c r="I30" t="e">
        <f>NA()</f>
        <v>#N/A</v>
      </c>
      <c r="J30" t="e">
        <f>NA()</f>
        <v>#N/A</v>
      </c>
      <c r="K30" t="e">
        <f>NA()</f>
        <v>#N/A</v>
      </c>
      <c r="L30" t="e">
        <f>NA()</f>
        <v>#N/A</v>
      </c>
      <c r="M30" t="e">
        <f>NA()</f>
        <v>#N/A</v>
      </c>
      <c r="N30" t="e">
        <f>NA()</f>
        <v>#N/A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>
        <v>9.9331423113658399</v>
      </c>
      <c r="AA30">
        <v>9.9044309296260895</v>
      </c>
      <c r="AB30">
        <v>18.023715415019801</v>
      </c>
      <c r="AC30">
        <v>7.0328198258539398</v>
      </c>
      <c r="AD30">
        <v>1.87734668335429</v>
      </c>
      <c r="AE30">
        <v>9.9508599508599893</v>
      </c>
      <c r="AF30">
        <v>6.3687150837986897</v>
      </c>
      <c r="AG30">
        <v>10.0840336134455</v>
      </c>
      <c r="AH30">
        <v>8.7786259541986098</v>
      </c>
      <c r="AI30">
        <v>10</v>
      </c>
      <c r="AJ30">
        <v>12.280701754385699</v>
      </c>
      <c r="AK30">
        <v>15.9801136363638</v>
      </c>
      <c r="AL30">
        <v>11.2063686466624</v>
      </c>
      <c r="AM30">
        <v>6.9933920704846599</v>
      </c>
      <c r="AN30">
        <v>9.4956253216674504</v>
      </c>
      <c r="AO30">
        <v>8.7896592244418805</v>
      </c>
      <c r="AP30">
        <v>6.5132858068697397</v>
      </c>
      <c r="AQ30">
        <v>10.5770205861475</v>
      </c>
      <c r="AR30">
        <v>6.7773294203960903</v>
      </c>
      <c r="AS30">
        <v>4.0109937301383596</v>
      </c>
      <c r="AT30">
        <v>3.4104046242774002</v>
      </c>
      <c r="AU30">
        <v>2.4834304879022402</v>
      </c>
      <c r="AV30">
        <v>1.56615240766715</v>
      </c>
      <c r="AW30">
        <v>-18.1086301300715</v>
      </c>
      <c r="AX30">
        <v>5.3115130634510903</v>
      </c>
      <c r="AY30">
        <v>5.0004543802254204</v>
      </c>
      <c r="AZ30">
        <v>5.1561113875846196</v>
      </c>
      <c r="BA30">
        <v>8.3271604938271402</v>
      </c>
      <c r="BB30">
        <v>4.3611221911980298</v>
      </c>
      <c r="BC30">
        <v>7.0363831607301899</v>
      </c>
      <c r="BD30">
        <v>8.8489856994680203</v>
      </c>
      <c r="BE30">
        <v>10.919656944683</v>
      </c>
      <c r="BF30">
        <v>7.0066666666670496</v>
      </c>
      <c r="BG30">
        <v>8.2710609394932693</v>
      </c>
      <c r="BH30">
        <v>4.5481439508220198</v>
      </c>
      <c r="BI30">
        <v>3.2198868939571801</v>
      </c>
      <c r="BJ30">
        <v>4.9550836698512999</v>
      </c>
      <c r="BK30">
        <v>2.7239638618371602</v>
      </c>
      <c r="BL30">
        <v>2.7258210430730401</v>
      </c>
      <c r="BM30">
        <v>5.6299917798690204</v>
      </c>
      <c r="BN30">
        <v>7.3468385983095796</v>
      </c>
    </row>
    <row r="31" spans="1:66">
      <c r="A31" t="s">
        <v>43</v>
      </c>
      <c r="B31" t="s">
        <v>416</v>
      </c>
      <c r="C31" t="s">
        <v>402</v>
      </c>
      <c r="D31" t="s">
        <v>233</v>
      </c>
      <c r="E31">
        <v>11.533152575619599</v>
      </c>
      <c r="F31">
        <v>7.5614930718389797</v>
      </c>
      <c r="G31">
        <v>5.8793314222529798</v>
      </c>
      <c r="H31">
        <v>-0.70635721455240996</v>
      </c>
      <c r="I31">
        <v>10.1818181818181</v>
      </c>
      <c r="J31">
        <v>2.8602860286027099</v>
      </c>
      <c r="K31">
        <v>6.9518716577540403</v>
      </c>
      <c r="L31">
        <v>11.1999999990001</v>
      </c>
      <c r="M31">
        <v>5.4706235016230202</v>
      </c>
      <c r="N31">
        <v>2.2097484725132102</v>
      </c>
      <c r="O31">
        <v>3.9555092109977101</v>
      </c>
      <c r="P31">
        <v>3.6746143057503402</v>
      </c>
      <c r="Q31">
        <v>6.5115440115436396</v>
      </c>
      <c r="R31">
        <v>31.4860287891619</v>
      </c>
      <c r="S31">
        <v>62.836075602923898</v>
      </c>
      <c r="T31">
        <v>7.9767460254686702</v>
      </c>
      <c r="U31">
        <v>4.4940116470721403</v>
      </c>
      <c r="V31">
        <v>8.1072555205041006</v>
      </c>
      <c r="W31">
        <v>10.355672275719201</v>
      </c>
      <c r="X31">
        <v>19.719716778799899</v>
      </c>
      <c r="Y31">
        <v>47.241650101842602</v>
      </c>
      <c r="Z31">
        <v>32.133601113342401</v>
      </c>
      <c r="AA31">
        <v>123.53571856532901</v>
      </c>
      <c r="AB31">
        <v>275.58628356036201</v>
      </c>
      <c r="AC31">
        <v>1281.34994174486</v>
      </c>
      <c r="AD31">
        <v>11749.639632143901</v>
      </c>
      <c r="AE31">
        <v>276.33596756320202</v>
      </c>
      <c r="AF31">
        <v>14.5786984489191</v>
      </c>
      <c r="AG31">
        <v>16.0020910549391</v>
      </c>
      <c r="AH31">
        <v>15.173468112573101</v>
      </c>
      <c r="AI31">
        <v>17.118774604824001</v>
      </c>
      <c r="AJ31">
        <v>21.447069817113999</v>
      </c>
      <c r="AK31">
        <v>12.060323601828999</v>
      </c>
      <c r="AL31">
        <v>8.5278769568800392</v>
      </c>
      <c r="AM31">
        <v>7.8740442146743197</v>
      </c>
      <c r="AN31">
        <v>10.193206763074601</v>
      </c>
      <c r="AO31">
        <v>12.4254866180049</v>
      </c>
      <c r="AP31">
        <v>4.7084443602819297</v>
      </c>
      <c r="AQ31">
        <v>7.6732289567508403</v>
      </c>
      <c r="AR31">
        <v>2.1595162683559601</v>
      </c>
      <c r="AS31">
        <v>4.6082299887259799</v>
      </c>
      <c r="AT31">
        <v>1.5896537787956799</v>
      </c>
      <c r="AU31">
        <v>0.92825885161106103</v>
      </c>
      <c r="AV31">
        <v>3.3372749967153301</v>
      </c>
      <c r="AW31">
        <v>4.4373808010172402</v>
      </c>
      <c r="AX31">
        <v>5.3932310689066396</v>
      </c>
      <c r="AY31">
        <v>4.2823960480256504</v>
      </c>
      <c r="AZ31">
        <v>8.7056092357886907</v>
      </c>
      <c r="BA31">
        <v>14.006810770251899</v>
      </c>
      <c r="BB31">
        <v>3.3464542014201202</v>
      </c>
      <c r="BC31">
        <v>2.5032760584423999</v>
      </c>
      <c r="BD31">
        <v>9.8844641982388701</v>
      </c>
      <c r="BE31">
        <v>4.5156029139936802</v>
      </c>
      <c r="BF31">
        <v>5.73640023719613</v>
      </c>
      <c r="BG31">
        <v>5.7666007457913997</v>
      </c>
      <c r="BH31">
        <v>4.0596104113564602</v>
      </c>
      <c r="BI31">
        <v>3.6232143176413798</v>
      </c>
      <c r="BJ31">
        <v>2.8227580554717</v>
      </c>
      <c r="BK31">
        <v>2.27205987230148</v>
      </c>
      <c r="BL31">
        <v>1.8395450496903201</v>
      </c>
      <c r="BM31">
        <v>0.94074215338182299</v>
      </c>
      <c r="BN31">
        <v>0.73738372145231501</v>
      </c>
    </row>
    <row r="32" spans="1:66">
      <c r="A32" t="s">
        <v>319</v>
      </c>
      <c r="B32" t="s">
        <v>449</v>
      </c>
      <c r="C32" t="s">
        <v>402</v>
      </c>
      <c r="D32" t="s">
        <v>233</v>
      </c>
      <c r="E32" t="e">
        <f>NA()</f>
        <v>#N/A</v>
      </c>
      <c r="F32" t="e">
        <f>NA()</f>
        <v>#N/A</v>
      </c>
      <c r="G32" t="e">
        <f>NA()</f>
        <v>#N/A</v>
      </c>
      <c r="H32" t="e">
        <f>NA()</f>
        <v>#N/A</v>
      </c>
      <c r="I32" t="e">
        <f>NA()</f>
        <v>#N/A</v>
      </c>
      <c r="J32" t="e">
        <f>NA()</f>
        <v>#N/A</v>
      </c>
      <c r="K32" t="e">
        <f>NA()</f>
        <v>#N/A</v>
      </c>
      <c r="L32" t="e">
        <f>NA()</f>
        <v>#N/A</v>
      </c>
      <c r="M32" t="e">
        <f>NA()</f>
        <v>#N/A</v>
      </c>
      <c r="N32" t="e">
        <f>NA()</f>
        <v>#N/A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  <c r="AC32" t="e">
        <f>NA()</f>
        <v>#N/A</v>
      </c>
      <c r="AD32" t="e">
        <f>NA()</f>
        <v>#N/A</v>
      </c>
      <c r="AE32" t="e">
        <f>NA()</f>
        <v>#N/A</v>
      </c>
      <c r="AF32" t="e">
        <f>NA()</f>
        <v>#N/A</v>
      </c>
      <c r="AG32" t="e">
        <f>NA()</f>
        <v>#N/A</v>
      </c>
      <c r="AH32" t="e">
        <f>NA()</f>
        <v>#N/A</v>
      </c>
      <c r="AI32" t="e">
        <f>NA()</f>
        <v>#N/A</v>
      </c>
      <c r="AJ32" t="e">
        <f>NA()</f>
        <v>#N/A</v>
      </c>
      <c r="AK32" t="e">
        <f>NA()</f>
        <v>#N/A</v>
      </c>
      <c r="AL32" t="e">
        <f>NA()</f>
        <v>#N/A</v>
      </c>
      <c r="AM32" t="e">
        <f>NA()</f>
        <v>#N/A</v>
      </c>
      <c r="AN32" t="e">
        <f>NA()</f>
        <v>#N/A</v>
      </c>
      <c r="AO32" t="e">
        <f>NA()</f>
        <v>#N/A</v>
      </c>
      <c r="AP32" t="e">
        <f>NA()</f>
        <v>#N/A</v>
      </c>
      <c r="AQ32" t="e">
        <f>NA()</f>
        <v>#N/A</v>
      </c>
      <c r="AR32" t="e">
        <f>NA()</f>
        <v>#N/A</v>
      </c>
      <c r="AS32" t="e">
        <f>NA()</f>
        <v>#N/A</v>
      </c>
      <c r="AT32" t="e">
        <f>NA()</f>
        <v>#N/A</v>
      </c>
      <c r="AU32" t="e">
        <f>NA()</f>
        <v>#N/A</v>
      </c>
      <c r="AV32" t="e">
        <f>NA()</f>
        <v>#N/A</v>
      </c>
      <c r="AW32" t="e">
        <f>NA()</f>
        <v>#N/A</v>
      </c>
      <c r="AX32" t="e">
        <f>NA()</f>
        <v>#N/A</v>
      </c>
      <c r="AY32">
        <v>6.1255661562028498</v>
      </c>
      <c r="AZ32">
        <v>1.5007771061153901</v>
      </c>
      <c r="BA32">
        <v>7.4270431033295399</v>
      </c>
      <c r="BB32">
        <v>-0.38146428245309</v>
      </c>
      <c r="BC32">
        <v>1.9962123674588901</v>
      </c>
      <c r="BD32">
        <v>3.6712499999999899</v>
      </c>
      <c r="BE32">
        <v>2.0526745200172001</v>
      </c>
      <c r="BF32">
        <v>-9.3045683831827999E-2</v>
      </c>
      <c r="BG32">
        <v>-0.89719405419428599</v>
      </c>
      <c r="BH32">
        <v>-1.0360230342547601</v>
      </c>
      <c r="BI32">
        <v>-1.5840999999999701</v>
      </c>
      <c r="BJ32">
        <v>0.81013332195304699</v>
      </c>
      <c r="BK32">
        <v>1.4171081401802601</v>
      </c>
      <c r="BL32">
        <v>0.56278215406130305</v>
      </c>
      <c r="BM32">
        <v>-1.0512960076348099</v>
      </c>
      <c r="BN32">
        <v>1.9816390058761599</v>
      </c>
    </row>
    <row r="33" spans="1:66">
      <c r="A33" t="s">
        <v>38</v>
      </c>
      <c r="B33" t="s">
        <v>321</v>
      </c>
      <c r="C33" t="s">
        <v>402</v>
      </c>
      <c r="D33" t="s">
        <v>233</v>
      </c>
      <c r="E33" t="e">
        <f>NA()</f>
        <v>#N/A</v>
      </c>
      <c r="F33" t="e">
        <f>NA()</f>
        <v>#N/A</v>
      </c>
      <c r="G33" t="e">
        <f>NA()</f>
        <v>#N/A</v>
      </c>
      <c r="H33" t="e">
        <f>NA()</f>
        <v>#N/A</v>
      </c>
      <c r="I33" t="e">
        <f>NA()</f>
        <v>#N/A</v>
      </c>
      <c r="J33" t="e">
        <f>NA()</f>
        <v>#N/A</v>
      </c>
      <c r="K33" t="e">
        <f>NA()</f>
        <v>#N/A</v>
      </c>
      <c r="L33" t="e">
        <f>NA()</f>
        <v>#N/A</v>
      </c>
      <c r="M33" t="e">
        <f>NA()</f>
        <v>#N/A</v>
      </c>
      <c r="N33" t="e">
        <f>NA()</f>
        <v>#N/A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>
        <v>11.9747550240953</v>
      </c>
      <c r="U33">
        <v>11.732423613642</v>
      </c>
      <c r="V33">
        <v>13.168724280107799</v>
      </c>
      <c r="W33">
        <v>9.0439882701036396</v>
      </c>
      <c r="X33">
        <v>11.7362306367885</v>
      </c>
      <c r="Y33">
        <v>13.632425147089499</v>
      </c>
      <c r="Z33">
        <v>16.428026772571201</v>
      </c>
      <c r="AA33">
        <v>11.1372064274689</v>
      </c>
      <c r="AB33">
        <v>10.4771438105237</v>
      </c>
      <c r="AC33">
        <v>8.5774690425190698</v>
      </c>
      <c r="AD33">
        <v>8.0945757997594292</v>
      </c>
      <c r="AE33">
        <v>10.0017155606022</v>
      </c>
      <c r="AF33">
        <v>9.8019338739867408</v>
      </c>
      <c r="AG33">
        <v>8.3516795682122194</v>
      </c>
      <c r="AH33">
        <v>11.575014747328501</v>
      </c>
      <c r="AI33">
        <v>11.3963461199557</v>
      </c>
      <c r="AJ33">
        <v>11.7650160839534</v>
      </c>
      <c r="AK33">
        <v>16.167612396333901</v>
      </c>
      <c r="AL33">
        <v>14.330803336588801</v>
      </c>
      <c r="AM33">
        <v>10.5429209938218</v>
      </c>
      <c r="AN33">
        <v>10.512546081579</v>
      </c>
      <c r="AO33">
        <v>10.0828580652108</v>
      </c>
      <c r="AP33">
        <v>8.7199312714774706</v>
      </c>
      <c r="AQ33">
        <v>6.6613986566575401</v>
      </c>
      <c r="AR33">
        <v>7.74929619202846</v>
      </c>
      <c r="AS33">
        <v>8.6014851485149002</v>
      </c>
      <c r="AT33">
        <v>6.5590376701486397</v>
      </c>
      <c r="AU33">
        <v>8.0327966252748606</v>
      </c>
      <c r="AV33">
        <v>9.1899026563273907</v>
      </c>
      <c r="AW33">
        <v>6.94570363654673</v>
      </c>
      <c r="AX33">
        <v>8.6102252854643808</v>
      </c>
      <c r="AY33">
        <v>11.5552187914379</v>
      </c>
      <c r="AZ33">
        <v>7.0809984717269403</v>
      </c>
      <c r="BA33">
        <v>12.7021883920075</v>
      </c>
      <c r="BB33">
        <v>8.0272970310958307</v>
      </c>
      <c r="BC33">
        <v>6.9488765874310499</v>
      </c>
      <c r="BD33">
        <v>8.4598723340858708</v>
      </c>
      <c r="BE33">
        <v>7.5369026109191601</v>
      </c>
      <c r="BF33">
        <v>5.8846070705680997</v>
      </c>
      <c r="BG33">
        <v>4.4022530924343304</v>
      </c>
      <c r="BH33">
        <v>3.0620316958055902</v>
      </c>
      <c r="BI33">
        <v>2.8149579136194398</v>
      </c>
      <c r="BJ33">
        <v>3.3082807676821901</v>
      </c>
      <c r="BK33">
        <v>3.2380155894770999</v>
      </c>
      <c r="BL33">
        <v>2.7728644286333002</v>
      </c>
      <c r="BM33">
        <v>1.89035916824198</v>
      </c>
      <c r="BN33">
        <v>7.2409776558844898</v>
      </c>
    </row>
    <row r="34" spans="1:66">
      <c r="A34" t="s">
        <v>484</v>
      </c>
      <c r="B34" t="s">
        <v>275</v>
      </c>
      <c r="C34" t="s">
        <v>402</v>
      </c>
      <c r="D34" t="s">
        <v>233</v>
      </c>
      <c r="E34" t="e">
        <f>NA()</f>
        <v>#N/A</v>
      </c>
      <c r="F34" t="e">
        <f>NA()</f>
        <v>#N/A</v>
      </c>
      <c r="G34" t="e">
        <f>NA()</f>
        <v>#N/A</v>
      </c>
      <c r="H34" t="e">
        <f>NA()</f>
        <v>#N/A</v>
      </c>
      <c r="I34" t="e">
        <f>NA()</f>
        <v>#N/A</v>
      </c>
      <c r="J34" t="e">
        <f>NA()</f>
        <v>#N/A</v>
      </c>
      <c r="K34" t="e">
        <f>NA()</f>
        <v>#N/A</v>
      </c>
      <c r="L34" t="e">
        <f>NA()</f>
        <v>#N/A</v>
      </c>
      <c r="M34" t="e">
        <f>NA()</f>
        <v>#N/A</v>
      </c>
      <c r="N34" t="e">
        <f>NA()</f>
        <v>#N/A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>
        <v>101.725072957927</v>
      </c>
      <c r="AA34">
        <v>100.54335919485</v>
      </c>
      <c r="AB34">
        <v>135.02768223047201</v>
      </c>
      <c r="AC34">
        <v>192.12173313205099</v>
      </c>
      <c r="AD34">
        <v>225.98966521189499</v>
      </c>
      <c r="AE34">
        <v>147.14282623760499</v>
      </c>
      <c r="AF34">
        <v>228.33616257551299</v>
      </c>
      <c r="AG34">
        <v>629.11450912089697</v>
      </c>
      <c r="AH34">
        <v>1430.7237251472</v>
      </c>
      <c r="AI34">
        <v>2947.7327724829902</v>
      </c>
      <c r="AJ34">
        <v>432.78666192646102</v>
      </c>
      <c r="AK34">
        <v>951.96205305281796</v>
      </c>
      <c r="AL34">
        <v>1927.3807901602599</v>
      </c>
      <c r="AM34">
        <v>2075.8883975732501</v>
      </c>
      <c r="AN34">
        <v>66.007033554248096</v>
      </c>
      <c r="AO34">
        <v>15.7576656002606</v>
      </c>
      <c r="AP34">
        <v>6.9267125162915102</v>
      </c>
      <c r="AQ34">
        <v>3.19507629280056</v>
      </c>
      <c r="AR34">
        <v>4.8584474990266804</v>
      </c>
      <c r="AS34">
        <v>7.0441410594726603</v>
      </c>
      <c r="AT34">
        <v>6.8403590248752497</v>
      </c>
      <c r="AU34">
        <v>8.4501643770833006</v>
      </c>
      <c r="AV34">
        <v>14.714919722814701</v>
      </c>
      <c r="AW34">
        <v>6.5971850998596198</v>
      </c>
      <c r="AX34">
        <v>6.8695372089896498</v>
      </c>
      <c r="AY34">
        <v>4.1835681289690196</v>
      </c>
      <c r="AZ34">
        <v>3.6412729910265398</v>
      </c>
      <c r="BA34">
        <v>5.6785939028417101</v>
      </c>
      <c r="BB34">
        <v>4.8880347987680404</v>
      </c>
      <c r="BC34">
        <v>5.0387269010806603</v>
      </c>
      <c r="BD34">
        <v>6.6364496221308498</v>
      </c>
      <c r="BE34">
        <v>5.4034991403700898</v>
      </c>
      <c r="BF34">
        <v>6.2043106664009997</v>
      </c>
      <c r="BG34">
        <v>6.3290401551614197</v>
      </c>
      <c r="BH34">
        <v>9.0299010241612905</v>
      </c>
      <c r="BI34">
        <v>8.7391435232939294</v>
      </c>
      <c r="BJ34">
        <v>3.44637335032672</v>
      </c>
      <c r="BK34">
        <v>3.6648502837672399</v>
      </c>
      <c r="BL34">
        <v>3.73297621216894</v>
      </c>
      <c r="BM34">
        <v>3.2117680380337901</v>
      </c>
      <c r="BN34">
        <v>8.3016597558567593</v>
      </c>
    </row>
    <row r="35" spans="1:66">
      <c r="A35" t="s">
        <v>268</v>
      </c>
      <c r="B35" t="s">
        <v>486</v>
      </c>
      <c r="C35" t="s">
        <v>402</v>
      </c>
      <c r="D35" t="s">
        <v>233</v>
      </c>
      <c r="E35" t="e">
        <f>NA()</f>
        <v>#N/A</v>
      </c>
      <c r="F35" t="e">
        <f>NA()</f>
        <v>#N/A</v>
      </c>
      <c r="G35" t="e">
        <f>NA()</f>
        <v>#N/A</v>
      </c>
      <c r="H35" t="e">
        <f>NA()</f>
        <v>#N/A</v>
      </c>
      <c r="I35" t="e">
        <f>NA()</f>
        <v>#N/A</v>
      </c>
      <c r="J35" t="e">
        <f>NA()</f>
        <v>#N/A</v>
      </c>
      <c r="K35" t="e">
        <f>NA()</f>
        <v>#N/A</v>
      </c>
      <c r="L35" t="e">
        <f>NA()</f>
        <v>#N/A</v>
      </c>
      <c r="M35" t="e">
        <f>NA()</f>
        <v>#N/A</v>
      </c>
      <c r="N35" t="e">
        <f>NA()</f>
        <v>#N/A</v>
      </c>
      <c r="O35" t="e">
        <f>NA()</f>
        <v>#N/A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t="e">
        <f>NA()</f>
        <v>#N/A</v>
      </c>
      <c r="Y35" t="e">
        <f>NA()</f>
        <v>#N/A</v>
      </c>
      <c r="Z35" t="e">
        <f>NA()</f>
        <v>#N/A</v>
      </c>
      <c r="AA35" t="e">
        <f>NA()</f>
        <v>#N/A</v>
      </c>
      <c r="AB35" t="e">
        <f>NA()</f>
        <v>#N/A</v>
      </c>
      <c r="AC35" t="e">
        <f>NA()</f>
        <v>#N/A</v>
      </c>
      <c r="AD35" t="e">
        <f>NA()</f>
        <v>#N/A</v>
      </c>
      <c r="AE35" t="e">
        <f>NA()</f>
        <v>#N/A</v>
      </c>
      <c r="AF35" t="e">
        <f>NA()</f>
        <v>#N/A</v>
      </c>
      <c r="AG35" t="e">
        <f>NA()</f>
        <v>#N/A</v>
      </c>
      <c r="AH35" t="e">
        <f>NA()</f>
        <v>#N/A</v>
      </c>
      <c r="AI35" t="e">
        <f>NA()</f>
        <v>#N/A</v>
      </c>
      <c r="AJ35" t="e">
        <f>NA()</f>
        <v>#N/A</v>
      </c>
      <c r="AK35" t="e">
        <f>NA()</f>
        <v>#N/A</v>
      </c>
      <c r="AL35" t="e">
        <f>NA()</f>
        <v>#N/A</v>
      </c>
      <c r="AM35" t="e">
        <f>NA()</f>
        <v>#N/A</v>
      </c>
      <c r="AN35" t="e">
        <f>NA()</f>
        <v>#N/A</v>
      </c>
      <c r="AO35" t="e">
        <f>NA()</f>
        <v>#N/A</v>
      </c>
      <c r="AP35" t="e">
        <f>NA()</f>
        <v>#N/A</v>
      </c>
      <c r="AQ35" t="e">
        <f>NA()</f>
        <v>#N/A</v>
      </c>
      <c r="AR35" t="e">
        <f>NA()</f>
        <v>#N/A</v>
      </c>
      <c r="AS35" t="e">
        <f>NA()</f>
        <v>#N/A</v>
      </c>
      <c r="AT35" t="e">
        <f>NA()</f>
        <v>#N/A</v>
      </c>
      <c r="AU35" t="e">
        <f>NA()</f>
        <v>#N/A</v>
      </c>
      <c r="AV35" t="e">
        <f>NA()</f>
        <v>#N/A</v>
      </c>
      <c r="AW35" t="e">
        <f>NA()</f>
        <v>#N/A</v>
      </c>
      <c r="AX35" t="e">
        <f>NA()</f>
        <v>#N/A</v>
      </c>
      <c r="AY35" t="e">
        <f>NA()</f>
        <v>#N/A</v>
      </c>
      <c r="AZ35" t="e">
        <f>NA()</f>
        <v>#N/A</v>
      </c>
      <c r="BA35" t="e">
        <f>NA()</f>
        <v>#N/A</v>
      </c>
      <c r="BB35" t="e">
        <f>NA()</f>
        <v>#N/A</v>
      </c>
      <c r="BC35" t="e">
        <f>NA()</f>
        <v>#N/A</v>
      </c>
      <c r="BD35" t="e">
        <f>NA()</f>
        <v>#N/A</v>
      </c>
      <c r="BE35" t="e">
        <f>NA()</f>
        <v>#N/A</v>
      </c>
      <c r="BF35" t="e">
        <f>NA()</f>
        <v>#N/A</v>
      </c>
      <c r="BG35" t="e">
        <f>NA()</f>
        <v>#N/A</v>
      </c>
      <c r="BH35" t="e">
        <f>NA()</f>
        <v>#N/A</v>
      </c>
      <c r="BI35" t="e">
        <f>NA()</f>
        <v>#N/A</v>
      </c>
      <c r="BJ35" t="e">
        <f>NA()</f>
        <v>#N/A</v>
      </c>
      <c r="BK35" t="e">
        <f>NA()</f>
        <v>#N/A</v>
      </c>
      <c r="BL35" t="e">
        <f>NA()</f>
        <v>#N/A</v>
      </c>
      <c r="BM35" t="e">
        <f>NA()</f>
        <v>#N/A</v>
      </c>
      <c r="BN35" t="e">
        <f>NA()</f>
        <v>#N/A</v>
      </c>
    </row>
    <row r="36" spans="1:66">
      <c r="A36" t="s">
        <v>347</v>
      </c>
      <c r="B36" t="s">
        <v>104</v>
      </c>
      <c r="C36" t="s">
        <v>402</v>
      </c>
      <c r="D36" t="s">
        <v>233</v>
      </c>
      <c r="E36" t="e">
        <f>NA()</f>
        <v>#N/A</v>
      </c>
      <c r="F36" t="e">
        <f>NA()</f>
        <v>#N/A</v>
      </c>
      <c r="G36" t="e">
        <f>NA()</f>
        <v>#N/A</v>
      </c>
      <c r="H36" t="e">
        <f>NA()</f>
        <v>#N/A</v>
      </c>
      <c r="I36" t="e">
        <f>NA()</f>
        <v>#N/A</v>
      </c>
      <c r="J36" t="e">
        <f>NA()</f>
        <v>#N/A</v>
      </c>
      <c r="K36" t="e">
        <f>NA()</f>
        <v>#N/A</v>
      </c>
      <c r="L36" t="e">
        <f>NA()</f>
        <v>#N/A</v>
      </c>
      <c r="M36" t="e">
        <f>NA()</f>
        <v>#N/A</v>
      </c>
      <c r="N36" t="e">
        <f>NA()</f>
        <v>#N/A</v>
      </c>
      <c r="O36" t="e">
        <f>NA()</f>
        <v>#N/A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t="e">
        <f>NA()</f>
        <v>#N/A</v>
      </c>
      <c r="Y36" t="e">
        <f>NA()</f>
        <v>#N/A</v>
      </c>
      <c r="Z36">
        <v>9.1370558375633895</v>
      </c>
      <c r="AA36">
        <v>6.3565891472868596</v>
      </c>
      <c r="AB36">
        <v>1.1661807580175001</v>
      </c>
      <c r="AC36">
        <v>3.0739673390972699</v>
      </c>
      <c r="AD36">
        <v>2.3532152842492899</v>
      </c>
      <c r="AE36">
        <v>1.78124288641065</v>
      </c>
      <c r="AF36">
        <v>1.2468549063457699</v>
      </c>
      <c r="AG36">
        <v>1.1928429423459901</v>
      </c>
      <c r="AH36">
        <v>1.30430037109821</v>
      </c>
      <c r="AI36">
        <v>2.1386629316379402</v>
      </c>
      <c r="AJ36">
        <v>1.6000000000000101</v>
      </c>
      <c r="AK36">
        <v>1.27952755905517</v>
      </c>
      <c r="AL36">
        <v>4.2517006802721102</v>
      </c>
      <c r="AM36">
        <v>2.46251844946788</v>
      </c>
      <c r="AN36">
        <v>5.9666413949961301</v>
      </c>
      <c r="AO36">
        <v>1.99613650998079</v>
      </c>
      <c r="AP36">
        <v>1.7115600448933399</v>
      </c>
      <c r="AQ36">
        <v>-0.44137931034489902</v>
      </c>
      <c r="AR36">
        <v>-0.415627597672449</v>
      </c>
      <c r="AS36">
        <v>1.5581524763494701</v>
      </c>
      <c r="AT36">
        <v>0.59589041095898299</v>
      </c>
      <c r="AU36">
        <v>-2.3149724245932002</v>
      </c>
      <c r="AV36">
        <v>0.29999999999997701</v>
      </c>
      <c r="AW36">
        <v>0.81422399468260198</v>
      </c>
      <c r="AX36">
        <v>1.2444371188396399</v>
      </c>
      <c r="AY36">
        <v>0.15988807834514299</v>
      </c>
      <c r="AZ36">
        <v>0.96777411952508297</v>
      </c>
      <c r="BA36">
        <v>2.0849802371541601</v>
      </c>
      <c r="BB36">
        <v>1.0357177427161499</v>
      </c>
      <c r="BC36">
        <v>0.35686913201760201</v>
      </c>
      <c r="BD36">
        <v>0.13791156316959499</v>
      </c>
      <c r="BE36">
        <v>0.111766261400274</v>
      </c>
      <c r="BF36">
        <v>0.38920505312361298</v>
      </c>
      <c r="BG36">
        <v>-0.20710873171987801</v>
      </c>
      <c r="BH36">
        <v>-0.48834742074348603</v>
      </c>
      <c r="BI36">
        <v>-0.27869326575306202</v>
      </c>
      <c r="BJ36">
        <v>-1.26050564628963</v>
      </c>
      <c r="BK36">
        <v>1.0250517929021301</v>
      </c>
      <c r="BL36">
        <v>-0.39052206916549198</v>
      </c>
      <c r="BM36">
        <v>1.94031996607178</v>
      </c>
      <c r="BN36">
        <v>1.7334138845059699</v>
      </c>
    </row>
    <row r="37" spans="1:66">
      <c r="A37" t="s">
        <v>496</v>
      </c>
      <c r="B37" t="s">
        <v>126</v>
      </c>
      <c r="C37" t="s">
        <v>402</v>
      </c>
      <c r="D37" t="s">
        <v>233</v>
      </c>
      <c r="E37" t="e">
        <f>NA()</f>
        <v>#N/A</v>
      </c>
      <c r="F37" t="e">
        <f>NA()</f>
        <v>#N/A</v>
      </c>
      <c r="G37" t="e">
        <f>NA()</f>
        <v>#N/A</v>
      </c>
      <c r="H37" t="e">
        <f>NA()</f>
        <v>#N/A</v>
      </c>
      <c r="I37" t="e">
        <f>NA()</f>
        <v>#N/A</v>
      </c>
      <c r="J37" t="e">
        <f>NA()</f>
        <v>#N/A</v>
      </c>
      <c r="K37" t="e">
        <f>NA()</f>
        <v>#N/A</v>
      </c>
      <c r="L37" t="e">
        <f>NA()</f>
        <v>#N/A</v>
      </c>
      <c r="M37" t="e">
        <f>NA()</f>
        <v>#N/A</v>
      </c>
      <c r="N37" t="e">
        <f>NA()</f>
        <v>#N/A</v>
      </c>
      <c r="O37" t="e">
        <f>NA()</f>
        <v>#N/A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t="e">
        <f>NA()</f>
        <v>#N/A</v>
      </c>
      <c r="Y37" t="e">
        <f>NA()</f>
        <v>#N/A</v>
      </c>
      <c r="Z37" t="e">
        <f>NA()</f>
        <v>#N/A</v>
      </c>
      <c r="AA37" t="e">
        <f>NA()</f>
        <v>#N/A</v>
      </c>
      <c r="AB37" t="e">
        <f>NA()</f>
        <v>#N/A</v>
      </c>
      <c r="AC37" t="e">
        <f>NA()</f>
        <v>#N/A</v>
      </c>
      <c r="AD37" t="e">
        <f>NA()</f>
        <v>#N/A</v>
      </c>
      <c r="AE37">
        <v>2.6999999999998701</v>
      </c>
      <c r="AF37">
        <v>2.7263875365141401</v>
      </c>
      <c r="AG37">
        <v>2.3696682464454799</v>
      </c>
      <c r="AH37">
        <v>6.3888888888887898</v>
      </c>
      <c r="AI37">
        <v>23.800000000000299</v>
      </c>
      <c r="AJ37">
        <v>338.44911147011197</v>
      </c>
      <c r="AK37">
        <v>91.297932726930398</v>
      </c>
      <c r="AL37">
        <v>72.878791386633296</v>
      </c>
      <c r="AM37">
        <v>96.057338268650398</v>
      </c>
      <c r="AN37">
        <v>62.054833683799302</v>
      </c>
      <c r="AO37">
        <v>121.60754244925</v>
      </c>
      <c r="AP37">
        <v>1058.3735592197299</v>
      </c>
      <c r="AQ37">
        <v>18.6722044420641</v>
      </c>
      <c r="AR37">
        <v>2.57304281890204</v>
      </c>
      <c r="AS37">
        <v>10.3162621289989</v>
      </c>
      <c r="AT37">
        <v>7.3609392723184897</v>
      </c>
      <c r="AU37">
        <v>5.8101436572182301</v>
      </c>
      <c r="AV37">
        <v>2.34864169582755</v>
      </c>
      <c r="AW37">
        <v>6.1471307424627</v>
      </c>
      <c r="AX37">
        <v>5.0388380711190699</v>
      </c>
      <c r="AY37">
        <v>7.2615946276994698</v>
      </c>
      <c r="AZ37">
        <v>8.4025341900589403</v>
      </c>
      <c r="BA37">
        <v>12.3487195994021</v>
      </c>
      <c r="BB37">
        <v>2.7532022391481599</v>
      </c>
      <c r="BC37">
        <v>2.43899060504117</v>
      </c>
      <c r="BD37">
        <v>4.2199034660187502</v>
      </c>
      <c r="BE37">
        <v>2.95456829831017</v>
      </c>
      <c r="BF37">
        <v>0.89009354091303206</v>
      </c>
      <c r="BG37">
        <v>-1.4181838026484199</v>
      </c>
      <c r="BH37">
        <v>-0.10463326100841699</v>
      </c>
      <c r="BI37">
        <v>-0.79864988645361101</v>
      </c>
      <c r="BJ37">
        <v>2.0615961944313699</v>
      </c>
      <c r="BK37">
        <v>2.8145447382483302</v>
      </c>
      <c r="BL37">
        <v>3.1037294479677402</v>
      </c>
      <c r="BM37">
        <v>1.67244096855762</v>
      </c>
      <c r="BN37">
        <v>3.2977443529951098</v>
      </c>
    </row>
    <row r="38" spans="1:66">
      <c r="A38" t="s">
        <v>96</v>
      </c>
      <c r="B38" t="s">
        <v>367</v>
      </c>
      <c r="C38" t="s">
        <v>402</v>
      </c>
      <c r="D38" t="s">
        <v>233</v>
      </c>
      <c r="E38">
        <v>7.7881619937688598</v>
      </c>
      <c r="F38">
        <v>18.5621387281079</v>
      </c>
      <c r="G38">
        <v>1.6759095614017301</v>
      </c>
      <c r="H38">
        <v>5.5742028291509902</v>
      </c>
      <c r="I38">
        <v>1.84512319774994</v>
      </c>
      <c r="J38">
        <v>-0.73025252266139495</v>
      </c>
      <c r="K38">
        <v>2.3641060198333901</v>
      </c>
      <c r="L38">
        <v>-4.3337539085690402</v>
      </c>
      <c r="M38">
        <v>-0.28671368777002298</v>
      </c>
      <c r="N38">
        <v>9.6555293576211607</v>
      </c>
      <c r="O38">
        <v>1.7726033145133999</v>
      </c>
      <c r="P38">
        <v>2.0612181799522702</v>
      </c>
      <c r="Q38">
        <v>-2.9233565586795698</v>
      </c>
      <c r="R38">
        <v>7.6038903625430603</v>
      </c>
      <c r="S38">
        <v>8.7196094542842193</v>
      </c>
      <c r="T38">
        <v>18.756946605863401</v>
      </c>
      <c r="U38">
        <v>-8.4007187782054409</v>
      </c>
      <c r="V38">
        <v>29.9861042997141</v>
      </c>
      <c r="W38">
        <v>8.2691400721404698</v>
      </c>
      <c r="X38">
        <v>14.9934659503595</v>
      </c>
      <c r="Y38">
        <v>12.2026364968298</v>
      </c>
      <c r="Z38">
        <v>7.5557056044094404</v>
      </c>
      <c r="AA38">
        <v>12.059765208133699</v>
      </c>
      <c r="AB38">
        <v>8.1537627742042709</v>
      </c>
      <c r="AC38">
        <v>4.8469576818608502</v>
      </c>
      <c r="AD38">
        <v>6.90605782140464</v>
      </c>
      <c r="AE38">
        <v>-2.6117429247678299</v>
      </c>
      <c r="AF38">
        <v>-2.6817842351159502</v>
      </c>
      <c r="AG38">
        <v>4.2556160178594196</v>
      </c>
      <c r="AH38">
        <v>-0.48179871520332701</v>
      </c>
      <c r="AI38">
        <v>-0.50430338891893001</v>
      </c>
      <c r="AJ38">
        <v>2.1626005271342401</v>
      </c>
      <c r="AK38">
        <v>-1.99113580736895</v>
      </c>
      <c r="AL38">
        <v>0.55345572354191697</v>
      </c>
      <c r="AM38">
        <v>25.1778762249963</v>
      </c>
      <c r="AN38">
        <v>7.4588449782832296</v>
      </c>
      <c r="AO38">
        <v>6.09780439121743</v>
      </c>
      <c r="AP38">
        <v>2.3186906217668199</v>
      </c>
      <c r="AQ38">
        <v>5.0843334414532304</v>
      </c>
      <c r="AR38">
        <v>-1.0726136275953499</v>
      </c>
      <c r="AS38">
        <v>-0.304212168486795</v>
      </c>
      <c r="AT38">
        <v>5.0074329082237403</v>
      </c>
      <c r="AU38">
        <v>2.1756948066460802</v>
      </c>
      <c r="AV38">
        <v>2.0345657405381501</v>
      </c>
      <c r="AW38">
        <v>-0.40022870211547501</v>
      </c>
      <c r="AX38">
        <v>6.4150401836968696</v>
      </c>
      <c r="AY38">
        <v>2.33310856372217</v>
      </c>
      <c r="AZ38">
        <v>-0.23062730627300701</v>
      </c>
      <c r="BA38">
        <v>10.659797899742401</v>
      </c>
      <c r="BB38">
        <v>2.60817666368317</v>
      </c>
      <c r="BC38">
        <v>-0.76423073467673397</v>
      </c>
      <c r="BD38">
        <v>2.7597672485453</v>
      </c>
      <c r="BE38">
        <v>3.81815240252386</v>
      </c>
      <c r="BF38">
        <v>0.53373850709053705</v>
      </c>
      <c r="BG38">
        <v>-0.25808951753535297</v>
      </c>
      <c r="BH38">
        <v>0.72483898107059896</v>
      </c>
      <c r="BI38">
        <v>0.441041448058759</v>
      </c>
      <c r="BJ38">
        <v>1.4829989716132701</v>
      </c>
      <c r="BK38">
        <v>1.9559430267253199</v>
      </c>
      <c r="BL38">
        <v>-3.2333893398332099</v>
      </c>
      <c r="BM38">
        <v>1.8847006651884599</v>
      </c>
      <c r="BN38">
        <v>3.6532676182551098</v>
      </c>
    </row>
    <row r="39" spans="1:66">
      <c r="A39" t="s">
        <v>379</v>
      </c>
      <c r="B39" t="s">
        <v>443</v>
      </c>
      <c r="C39" t="s">
        <v>402</v>
      </c>
      <c r="D39" t="s">
        <v>233</v>
      </c>
      <c r="E39" t="e">
        <f>NA()</f>
        <v>#N/A</v>
      </c>
      <c r="F39" t="e">
        <f>NA()</f>
        <v>#N/A</v>
      </c>
      <c r="G39" t="e">
        <f>NA()</f>
        <v>#N/A</v>
      </c>
      <c r="H39" t="e">
        <f>NA()</f>
        <v>#N/A</v>
      </c>
      <c r="I39" t="e">
        <f>NA()</f>
        <v>#N/A</v>
      </c>
      <c r="J39" t="e">
        <f>NA()</f>
        <v>#N/A</v>
      </c>
      <c r="K39">
        <v>4.4368600676908603</v>
      </c>
      <c r="L39">
        <v>-1.08932461874256</v>
      </c>
      <c r="M39">
        <v>6.0572687222252402</v>
      </c>
      <c r="N39">
        <v>4.0238836973312004</v>
      </c>
      <c r="O39">
        <v>-0.19965061143020399</v>
      </c>
      <c r="P39">
        <v>3.8509627404445901</v>
      </c>
      <c r="Q39">
        <v>3.8285576691732701</v>
      </c>
      <c r="R39">
        <v>6.0064935067530802</v>
      </c>
      <c r="S39">
        <v>15.7223072990937</v>
      </c>
      <c r="T39">
        <v>15.7098745988233</v>
      </c>
      <c r="U39">
        <v>6.8565515736454001</v>
      </c>
      <c r="V39">
        <v>6.8345140413648604</v>
      </c>
      <c r="W39">
        <v>23.895620646930301</v>
      </c>
      <c r="X39">
        <v>36.540756998092597</v>
      </c>
      <c r="Y39">
        <v>2.4985195003016298</v>
      </c>
      <c r="Z39">
        <v>12.167394348793801</v>
      </c>
      <c r="AA39">
        <v>5.8680963572265998</v>
      </c>
      <c r="AB39">
        <v>8.1512313562263294</v>
      </c>
      <c r="AC39">
        <v>14.3168697883258</v>
      </c>
      <c r="AD39">
        <v>3.8042868364942599</v>
      </c>
      <c r="AE39">
        <v>1.6756756756754501</v>
      </c>
      <c r="AF39">
        <v>7.1132376395534003</v>
      </c>
      <c r="AG39">
        <v>4.48679769704178</v>
      </c>
      <c r="AH39">
        <v>11.661599847995801</v>
      </c>
      <c r="AI39">
        <v>7.0021695665112604</v>
      </c>
      <c r="AJ39">
        <v>8.9969387349432495</v>
      </c>
      <c r="AK39">
        <v>1.8233333333331001</v>
      </c>
      <c r="AL39">
        <v>9.6793465806792796</v>
      </c>
      <c r="AM39">
        <v>14.852814983397</v>
      </c>
      <c r="AN39">
        <v>19.263253638253801</v>
      </c>
      <c r="AO39">
        <v>26.436781609195101</v>
      </c>
      <c r="AP39">
        <v>31.1115898319694</v>
      </c>
      <c r="AQ39">
        <v>12.500410765337801</v>
      </c>
      <c r="AR39">
        <v>3.3854242734045501</v>
      </c>
      <c r="AS39">
        <v>24.432024210215101</v>
      </c>
      <c r="AT39">
        <v>9.2961877134188509</v>
      </c>
      <c r="AU39">
        <v>-1.3656800532806099</v>
      </c>
      <c r="AV39">
        <v>10.6474645658306</v>
      </c>
      <c r="AW39">
        <v>8.1764293748205894</v>
      </c>
      <c r="AX39">
        <v>13.252069918822301</v>
      </c>
      <c r="AY39">
        <v>2.7454200021424602</v>
      </c>
      <c r="AZ39">
        <v>8.4120628577254095</v>
      </c>
      <c r="BA39">
        <v>24.406951035391401</v>
      </c>
      <c r="BB39">
        <v>10.5554355299529</v>
      </c>
      <c r="BC39">
        <v>6.4932659147399603</v>
      </c>
      <c r="BD39">
        <v>9.5921660597967104</v>
      </c>
      <c r="BE39">
        <v>18.161045306545098</v>
      </c>
      <c r="BF39">
        <v>7.9379580749241203</v>
      </c>
      <c r="BG39">
        <v>4.4053523418529004</v>
      </c>
      <c r="BH39">
        <v>5.5446889125978602</v>
      </c>
      <c r="BI39">
        <v>5.5576896140096501</v>
      </c>
      <c r="BJ39">
        <v>16.0525353030392</v>
      </c>
      <c r="BK39">
        <v>-2.8146980766846998</v>
      </c>
      <c r="BL39">
        <v>-0.68677217079722896</v>
      </c>
      <c r="BM39">
        <v>7.32110643415513</v>
      </c>
      <c r="BN39">
        <v>8.4045384507634004</v>
      </c>
    </row>
    <row r="40" spans="1:66">
      <c r="A40" t="s">
        <v>396</v>
      </c>
      <c r="B40" t="s">
        <v>461</v>
      </c>
      <c r="C40" t="s">
        <v>402</v>
      </c>
      <c r="D40" t="s">
        <v>233</v>
      </c>
      <c r="E40" t="e">
        <f>NA()</f>
        <v>#N/A</v>
      </c>
      <c r="F40" t="e">
        <f>NA()</f>
        <v>#N/A</v>
      </c>
      <c r="G40" t="e">
        <f>NA()</f>
        <v>#N/A</v>
      </c>
      <c r="H40" t="e">
        <f>NA()</f>
        <v>#N/A</v>
      </c>
      <c r="I40" t="e">
        <f>NA()</f>
        <v>#N/A</v>
      </c>
      <c r="J40" t="e">
        <f>NA()</f>
        <v>#N/A</v>
      </c>
      <c r="K40" t="e">
        <f>NA()</f>
        <v>#N/A</v>
      </c>
      <c r="L40" t="e">
        <f>NA()</f>
        <v>#N/A</v>
      </c>
      <c r="M40" t="e">
        <f>NA()</f>
        <v>#N/A</v>
      </c>
      <c r="N40" t="e">
        <f>NA()</f>
        <v>#N/A</v>
      </c>
      <c r="O40" t="e">
        <f>NA()</f>
        <v>#N/A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t="e">
        <f>NA()</f>
        <v>#N/A</v>
      </c>
      <c r="Y40" t="e">
        <f>NA()</f>
        <v>#N/A</v>
      </c>
      <c r="Z40" t="e">
        <f>NA()</f>
        <v>#N/A</v>
      </c>
      <c r="AA40" t="e">
        <f>NA()</f>
        <v>#N/A</v>
      </c>
      <c r="AB40" t="e">
        <f>NA()</f>
        <v>#N/A</v>
      </c>
      <c r="AC40">
        <v>11.2499999999997</v>
      </c>
      <c r="AD40">
        <v>5.3932584269663897</v>
      </c>
      <c r="AE40">
        <v>10.8742004264392</v>
      </c>
      <c r="AF40">
        <v>3.8461538461540599</v>
      </c>
      <c r="AG40">
        <v>4.0740740740738204</v>
      </c>
      <c r="AH40">
        <v>4.5551601423488801</v>
      </c>
      <c r="AI40">
        <v>10.6535057862491</v>
      </c>
      <c r="AJ40">
        <v>9.5509074131036193</v>
      </c>
      <c r="AK40">
        <v>3.1166643268285901</v>
      </c>
      <c r="AL40">
        <v>5.7883959044369799</v>
      </c>
      <c r="AM40">
        <v>3.45205833010708</v>
      </c>
      <c r="AN40">
        <v>8.3515249797292608</v>
      </c>
      <c r="AO40">
        <v>5.9636196177757501</v>
      </c>
      <c r="AP40">
        <v>8.5560625814863798</v>
      </c>
      <c r="AQ40">
        <v>4.3942350998347797</v>
      </c>
      <c r="AR40">
        <v>4.3564337451044803</v>
      </c>
      <c r="AS40">
        <v>-2.4774566851983302</v>
      </c>
      <c r="AT40">
        <v>3.3499647231789602</v>
      </c>
      <c r="AU40">
        <v>1.8845341007676399</v>
      </c>
      <c r="AV40">
        <v>1.1881703862052799</v>
      </c>
      <c r="AW40">
        <v>-1.8908217230618101</v>
      </c>
      <c r="AX40">
        <v>0.41889161285516102</v>
      </c>
      <c r="AY40">
        <v>5.3690768706555199</v>
      </c>
      <c r="AZ40">
        <v>4.4109970419349098</v>
      </c>
      <c r="BA40">
        <v>6.7744354637113702</v>
      </c>
      <c r="BB40">
        <v>0.99110348056812603</v>
      </c>
      <c r="BC40">
        <v>2.0786647090642201</v>
      </c>
      <c r="BD40">
        <v>4.4738834216502701</v>
      </c>
      <c r="BE40">
        <v>2.5403964416711098</v>
      </c>
      <c r="BF40">
        <v>1.50654285701402</v>
      </c>
      <c r="BG40">
        <v>-0.238778144990616</v>
      </c>
      <c r="BH40">
        <v>0.131187999024475</v>
      </c>
      <c r="BI40">
        <v>-1.4078163709170299</v>
      </c>
      <c r="BJ40">
        <v>0.78441525110135302</v>
      </c>
      <c r="BK40">
        <v>1.2569956669050899</v>
      </c>
      <c r="BL40">
        <v>1.1066667429606001</v>
      </c>
      <c r="BM40">
        <v>0.60579580839550995</v>
      </c>
      <c r="BN40">
        <v>1.8621529749463701</v>
      </c>
    </row>
    <row r="41" spans="1:66">
      <c r="A41" t="s">
        <v>548</v>
      </c>
      <c r="B41" t="s">
        <v>576</v>
      </c>
      <c r="C41" t="s">
        <v>402</v>
      </c>
      <c r="D41" t="s">
        <v>233</v>
      </c>
      <c r="E41" t="e">
        <f>NA()</f>
        <v>#N/A</v>
      </c>
      <c r="F41" t="e">
        <f>NA()</f>
        <v>#N/A</v>
      </c>
      <c r="G41" t="e">
        <f>NA()</f>
        <v>#N/A</v>
      </c>
      <c r="H41" t="e">
        <f>NA()</f>
        <v>#N/A</v>
      </c>
      <c r="I41" t="e">
        <f>NA()</f>
        <v>#N/A</v>
      </c>
      <c r="J41" t="e">
        <f>NA()</f>
        <v>#N/A</v>
      </c>
      <c r="K41" t="e">
        <f>NA()</f>
        <v>#N/A</v>
      </c>
      <c r="L41" t="e">
        <f>NA()</f>
        <v>#N/A</v>
      </c>
      <c r="M41" t="e">
        <f>NA()</f>
        <v>#N/A</v>
      </c>
      <c r="N41" t="e">
        <f>NA()</f>
        <v>#N/A</v>
      </c>
      <c r="O41" t="e">
        <f>NA()</f>
        <v>#N/A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t="e">
        <f>NA()</f>
        <v>#N/A</v>
      </c>
      <c r="Y41" t="e">
        <f>NA()</f>
        <v>#N/A</v>
      </c>
      <c r="Z41" t="e">
        <f>NA()</f>
        <v>#N/A</v>
      </c>
      <c r="AA41" t="e">
        <f>NA()</f>
        <v>#N/A</v>
      </c>
      <c r="AB41" t="e">
        <f>NA()</f>
        <v>#N/A</v>
      </c>
      <c r="AC41" t="e">
        <f>NA()</f>
        <v>#N/A</v>
      </c>
      <c r="AD41" t="e">
        <f>NA()</f>
        <v>#N/A</v>
      </c>
      <c r="AE41" t="e">
        <f>NA()</f>
        <v>#N/A</v>
      </c>
      <c r="AF41" t="e">
        <f>NA()</f>
        <v>#N/A</v>
      </c>
      <c r="AG41" t="e">
        <f>NA()</f>
        <v>#N/A</v>
      </c>
      <c r="AH41" t="e">
        <f>NA()</f>
        <v>#N/A</v>
      </c>
      <c r="AI41" t="e">
        <f>NA()</f>
        <v>#N/A</v>
      </c>
      <c r="AJ41" t="e">
        <f>NA()</f>
        <v>#N/A</v>
      </c>
      <c r="AK41" t="e">
        <f>NA()</f>
        <v>#N/A</v>
      </c>
      <c r="AL41" t="e">
        <f>NA()</f>
        <v>#N/A</v>
      </c>
      <c r="AM41" t="e">
        <f>NA()</f>
        <v>#N/A</v>
      </c>
      <c r="AN41">
        <v>-0.79894433781188601</v>
      </c>
      <c r="AO41">
        <v>7.1508614087279696</v>
      </c>
      <c r="AP41">
        <v>7.96021397777458</v>
      </c>
      <c r="AQ41">
        <v>14.8065035437762</v>
      </c>
      <c r="AR41">
        <v>4.0082070208878298</v>
      </c>
      <c r="AS41">
        <v>-0.79199252947357401</v>
      </c>
      <c r="AT41">
        <v>-0.60064830012367998</v>
      </c>
      <c r="AU41">
        <v>0.21146656802258601</v>
      </c>
      <c r="AV41">
        <v>0.94174611779922601</v>
      </c>
      <c r="AW41">
        <v>4.3193367743478301</v>
      </c>
      <c r="AX41">
        <v>6.6152591200158701</v>
      </c>
      <c r="AY41">
        <v>5.8106855046430699</v>
      </c>
      <c r="AZ41">
        <v>8.7088277056804806</v>
      </c>
      <c r="BA41">
        <v>24.096851930605101</v>
      </c>
      <c r="BB41">
        <v>-1.24171754189638</v>
      </c>
      <c r="BC41">
        <v>3.9963952810721199</v>
      </c>
      <c r="BD41">
        <v>5.4784474961744998</v>
      </c>
      <c r="BE41">
        <v>2.9343160929395902</v>
      </c>
      <c r="BF41">
        <v>2.9416250954734999</v>
      </c>
      <c r="BG41">
        <v>3.85568861424195</v>
      </c>
      <c r="BH41">
        <v>1.22393195511127</v>
      </c>
      <c r="BI41">
        <v>3.0191397513912901</v>
      </c>
      <c r="BJ41">
        <v>2.9126355737148</v>
      </c>
      <c r="BK41">
        <v>2.4590851538013299</v>
      </c>
      <c r="BL41">
        <v>1.94257500833109</v>
      </c>
      <c r="BM41">
        <v>2.9402951426397301</v>
      </c>
      <c r="BN41">
        <v>2.9207347759295001</v>
      </c>
    </row>
    <row r="42" spans="1:66">
      <c r="A42" t="s">
        <v>602</v>
      </c>
      <c r="B42" t="s">
        <v>62</v>
      </c>
      <c r="C42" t="s">
        <v>402</v>
      </c>
      <c r="D42" t="s">
        <v>233</v>
      </c>
      <c r="E42" t="e">
        <f>NA()</f>
        <v>#N/A</v>
      </c>
      <c r="F42" t="e">
        <f>NA()</f>
        <v>#N/A</v>
      </c>
      <c r="G42" t="e">
        <f>NA()</f>
        <v>#N/A</v>
      </c>
      <c r="H42" t="e">
        <f>NA()</f>
        <v>#N/A</v>
      </c>
      <c r="I42" t="e">
        <f>NA()</f>
        <v>#N/A</v>
      </c>
      <c r="J42" t="e">
        <f>NA()</f>
        <v>#N/A</v>
      </c>
      <c r="K42" t="e">
        <f>NA()</f>
        <v>#N/A</v>
      </c>
      <c r="L42" t="e">
        <f>NA()</f>
        <v>#N/A</v>
      </c>
      <c r="M42" t="e">
        <f>NA()</f>
        <v>#N/A</v>
      </c>
      <c r="N42">
        <v>-1.1015911872741</v>
      </c>
      <c r="O42">
        <v>5.8580858085174103</v>
      </c>
      <c r="P42">
        <v>4.01402961809855</v>
      </c>
      <c r="Q42">
        <v>8.0929186957962091</v>
      </c>
      <c r="R42">
        <v>10.384748700384</v>
      </c>
      <c r="S42">
        <v>17.232933492330599</v>
      </c>
      <c r="T42">
        <v>13.553329405126201</v>
      </c>
      <c r="U42">
        <v>9.9306505636972506</v>
      </c>
      <c r="V42">
        <v>14.6983091581554</v>
      </c>
      <c r="W42">
        <v>12.463052344178699</v>
      </c>
      <c r="X42">
        <v>6.5806108190271102</v>
      </c>
      <c r="Y42">
        <v>9.55175427642871</v>
      </c>
      <c r="Z42">
        <v>10.727500000000401</v>
      </c>
      <c r="AA42">
        <v>13.2570198610704</v>
      </c>
      <c r="AB42">
        <v>16.6312264100787</v>
      </c>
      <c r="AC42">
        <v>11.3733220902937</v>
      </c>
      <c r="AD42">
        <v>8.5083743439159498</v>
      </c>
      <c r="AE42">
        <v>7.7700249870353302</v>
      </c>
      <c r="AF42">
        <v>13.140499844701001</v>
      </c>
      <c r="AG42">
        <v>1.6823326077120899</v>
      </c>
      <c r="AH42">
        <v>-1.6655258955054</v>
      </c>
      <c r="AI42">
        <v>1.0993812838360599</v>
      </c>
      <c r="AJ42">
        <v>6.0051330500362897E-2</v>
      </c>
      <c r="AK42">
        <v>-1.6055045871750401E-2</v>
      </c>
      <c r="AL42">
        <v>-3.2065545691586901</v>
      </c>
      <c r="AM42">
        <v>35.094461845946398</v>
      </c>
      <c r="AN42">
        <v>9.0696907192150693</v>
      </c>
      <c r="AO42">
        <v>3.9240637274979999</v>
      </c>
      <c r="AP42">
        <v>4.7862388186037297</v>
      </c>
      <c r="AQ42">
        <v>3.1707518538690702</v>
      </c>
      <c r="AR42">
        <v>1.87174500672009</v>
      </c>
      <c r="AS42">
        <v>1.2271901297613499</v>
      </c>
      <c r="AT42">
        <v>4.4197724588114298</v>
      </c>
      <c r="AU42">
        <v>2.8344226012806701</v>
      </c>
      <c r="AV42">
        <v>0.62316355737432005</v>
      </c>
      <c r="AW42">
        <v>0.23364738006760299</v>
      </c>
      <c r="AX42">
        <v>2.0135395017598601</v>
      </c>
      <c r="AY42">
        <v>5.1175781601946797</v>
      </c>
      <c r="AZ42">
        <v>0.92140224565011097</v>
      </c>
      <c r="BA42">
        <v>5.3378062762749998</v>
      </c>
      <c r="BB42">
        <v>3.0436184793999699</v>
      </c>
      <c r="BC42">
        <v>1.27538046242341</v>
      </c>
      <c r="BD42">
        <v>2.9396994630509399</v>
      </c>
      <c r="BE42">
        <v>2.7425340754398402</v>
      </c>
      <c r="BF42">
        <v>2.0590868397493298</v>
      </c>
      <c r="BG42">
        <v>1.8341307814992001</v>
      </c>
      <c r="BH42">
        <v>2.6859827721221698</v>
      </c>
      <c r="BI42">
        <v>0.86174025775947405</v>
      </c>
      <c r="BJ42">
        <v>0.64267352185088999</v>
      </c>
      <c r="BK42">
        <v>1.0742994515813999</v>
      </c>
      <c r="BL42">
        <v>2.4528021406273299</v>
      </c>
      <c r="BM42">
        <v>2.4376088218224199</v>
      </c>
      <c r="BN42">
        <v>2.2718576250363101</v>
      </c>
    </row>
    <row r="43" spans="1:66">
      <c r="A43" t="s">
        <v>166</v>
      </c>
      <c r="B43" t="s">
        <v>457</v>
      </c>
      <c r="C43" t="s">
        <v>402</v>
      </c>
      <c r="D43" t="s">
        <v>233</v>
      </c>
      <c r="E43">
        <v>1.35869565217391</v>
      </c>
      <c r="F43">
        <v>1.0187667560321501</v>
      </c>
      <c r="G43">
        <v>1.0615711252654101</v>
      </c>
      <c r="H43">
        <v>1.6281512605041999</v>
      </c>
      <c r="I43">
        <v>1.9121447028423899</v>
      </c>
      <c r="J43">
        <v>2.3326572008113402</v>
      </c>
      <c r="K43">
        <v>3.8156590683845599</v>
      </c>
      <c r="L43">
        <v>3.5799522673030699</v>
      </c>
      <c r="M43">
        <v>4.0552995391705302</v>
      </c>
      <c r="N43">
        <v>4.5615589016829103</v>
      </c>
      <c r="O43">
        <v>3.3460398136382801</v>
      </c>
      <c r="P43">
        <v>2.70491803278688</v>
      </c>
      <c r="Q43">
        <v>4.9880287310454996</v>
      </c>
      <c r="R43">
        <v>7.4876472824021301</v>
      </c>
      <c r="S43">
        <v>10.997171145686</v>
      </c>
      <c r="T43">
        <v>10.672188595093999</v>
      </c>
      <c r="U43">
        <v>7.5417386298215199</v>
      </c>
      <c r="V43">
        <v>7.9764453961456203</v>
      </c>
      <c r="W43">
        <v>8.9737233515121506</v>
      </c>
      <c r="X43">
        <v>9.1446769790718996</v>
      </c>
      <c r="Y43">
        <v>10.129220508545201</v>
      </c>
      <c r="Z43">
        <v>12.471612414837301</v>
      </c>
      <c r="AA43">
        <v>10.7689718997139</v>
      </c>
      <c r="AB43">
        <v>5.86358802977366</v>
      </c>
      <c r="AC43">
        <v>4.3047783039173604</v>
      </c>
      <c r="AD43">
        <v>3.9620305406520799</v>
      </c>
      <c r="AE43">
        <v>4.1947862908561699</v>
      </c>
      <c r="AF43">
        <v>4.3561087122173996</v>
      </c>
      <c r="AG43">
        <v>4.02823414871611</v>
      </c>
      <c r="AH43">
        <v>4.9836218998595898</v>
      </c>
      <c r="AI43">
        <v>4.7804769333630501</v>
      </c>
      <c r="AJ43">
        <v>5.6258640859300399</v>
      </c>
      <c r="AK43">
        <v>1.49013290374545</v>
      </c>
      <c r="AL43">
        <v>1.86507936507936</v>
      </c>
      <c r="AM43">
        <v>0.16556291390728101</v>
      </c>
      <c r="AN43">
        <v>2.1487603305785199</v>
      </c>
      <c r="AO43">
        <v>1.57053112507137</v>
      </c>
      <c r="AP43">
        <v>1.62121638084528</v>
      </c>
      <c r="AQ43">
        <v>0.99594245665807402</v>
      </c>
      <c r="AR43">
        <v>1.7348429510591801</v>
      </c>
      <c r="AS43">
        <v>2.7194399569197198</v>
      </c>
      <c r="AT43">
        <v>2.5251201397990699</v>
      </c>
      <c r="AU43">
        <v>2.25839440940856</v>
      </c>
      <c r="AV43">
        <v>2.75856321360112</v>
      </c>
      <c r="AW43">
        <v>1.8572587185726099</v>
      </c>
      <c r="AX43">
        <v>2.2135520343976398</v>
      </c>
      <c r="AY43">
        <v>2.0020253953415601</v>
      </c>
      <c r="AZ43">
        <v>2.1383839926684298</v>
      </c>
      <c r="BA43">
        <v>2.3702706744429398</v>
      </c>
      <c r="BB43">
        <v>0.29946680300928402</v>
      </c>
      <c r="BC43">
        <v>1.7768715409262901</v>
      </c>
      <c r="BD43">
        <v>2.91213508872355</v>
      </c>
      <c r="BE43">
        <v>1.51567823124521</v>
      </c>
      <c r="BF43">
        <v>0.93829189781521005</v>
      </c>
      <c r="BG43">
        <v>1.90663590717873</v>
      </c>
      <c r="BH43">
        <v>1.12524136094279</v>
      </c>
      <c r="BI43">
        <v>1.4287595470108001</v>
      </c>
      <c r="BJ43">
        <v>1.5968841285297</v>
      </c>
      <c r="BK43">
        <v>2.2682256724809999</v>
      </c>
      <c r="BL43">
        <v>1.94926902411596</v>
      </c>
      <c r="BM43">
        <v>0.71699963230785202</v>
      </c>
      <c r="BN43">
        <v>3.3951931852753199</v>
      </c>
    </row>
    <row r="44" spans="1:66">
      <c r="A44" t="s">
        <v>281</v>
      </c>
      <c r="B44" t="s">
        <v>242</v>
      </c>
      <c r="C44" t="s">
        <v>402</v>
      </c>
      <c r="D44" t="s">
        <v>233</v>
      </c>
      <c r="E44" t="e">
        <f>NA()</f>
        <v>#N/A</v>
      </c>
      <c r="F44" t="e">
        <f>NA()</f>
        <v>#N/A</v>
      </c>
      <c r="G44" t="e">
        <f>NA()</f>
        <v>#N/A</v>
      </c>
      <c r="H44" t="e">
        <f>NA()</f>
        <v>#N/A</v>
      </c>
      <c r="I44" t="e">
        <f>NA()</f>
        <v>#N/A</v>
      </c>
      <c r="J44" t="e">
        <f>NA()</f>
        <v>#N/A</v>
      </c>
      <c r="K44" t="e">
        <f>NA()</f>
        <v>#N/A</v>
      </c>
      <c r="L44">
        <v>3.2071790871853101</v>
      </c>
      <c r="M44">
        <v>5.3699190185796599</v>
      </c>
      <c r="N44">
        <v>5.8352318660549098</v>
      </c>
      <c r="O44">
        <v>7.2842163736852301</v>
      </c>
      <c r="P44">
        <v>4.6149718266825204</v>
      </c>
      <c r="Q44">
        <v>6.8308113190236703</v>
      </c>
      <c r="R44">
        <v>13.4406006971741</v>
      </c>
      <c r="S44">
        <v>27.158189455021699</v>
      </c>
      <c r="T44">
        <v>17.177603627134751</v>
      </c>
      <c r="U44">
        <v>9.9315956528130194</v>
      </c>
      <c r="V44">
        <v>9.7311327685373801</v>
      </c>
      <c r="W44">
        <v>9.4823825910176307</v>
      </c>
      <c r="X44">
        <v>14.78223926726595</v>
      </c>
      <c r="Y44">
        <v>17.470304279577199</v>
      </c>
      <c r="Z44">
        <v>13.003202804000249</v>
      </c>
      <c r="AA44">
        <v>6.8868322948200653</v>
      </c>
      <c r="AB44">
        <v>4.8210534287205444</v>
      </c>
      <c r="AC44">
        <v>3.8275453407276148</v>
      </c>
      <c r="AD44">
        <v>3.8275426157351546</v>
      </c>
      <c r="AE44">
        <v>2.4822459655441849</v>
      </c>
      <c r="AF44">
        <v>4.8905222222988805</v>
      </c>
      <c r="AG44">
        <v>4.2012059139338698</v>
      </c>
      <c r="AH44">
        <v>5.4903034728985149</v>
      </c>
      <c r="AI44">
        <v>4.4684378743732456</v>
      </c>
      <c r="AJ44">
        <v>5.8533060327408997</v>
      </c>
      <c r="AK44">
        <v>5.60501222758813</v>
      </c>
      <c r="AL44">
        <v>2.7657484187641748</v>
      </c>
      <c r="AM44">
        <v>2.1290931197945548</v>
      </c>
      <c r="AN44">
        <v>2.9568002509262299</v>
      </c>
      <c r="AO44">
        <v>2.08657385169121</v>
      </c>
      <c r="AP44">
        <v>3.55567090578809</v>
      </c>
      <c r="AQ44">
        <v>3.2019434167909</v>
      </c>
      <c r="AR44">
        <v>2.4615493530632548</v>
      </c>
      <c r="AS44">
        <v>2.3088156083547799</v>
      </c>
      <c r="AT44">
        <v>2.6026240231731101</v>
      </c>
      <c r="AU44">
        <v>2.1073344756414798</v>
      </c>
      <c r="AV44">
        <v>2.1951823714161649</v>
      </c>
      <c r="AW44">
        <v>2.3543322214419451</v>
      </c>
      <c r="AX44">
        <v>3.8158514361324851</v>
      </c>
      <c r="AY44">
        <v>5.4645555619399753</v>
      </c>
      <c r="AZ44">
        <v>4.2575579574989604</v>
      </c>
      <c r="BA44">
        <v>8.0676476730981008</v>
      </c>
      <c r="BB44">
        <v>1.2397381080527838</v>
      </c>
      <c r="BC44">
        <v>3.4032672308175251</v>
      </c>
      <c r="BD44">
        <v>4.2172426547078654</v>
      </c>
      <c r="BE44">
        <v>2.98766229242981</v>
      </c>
      <c r="BF44">
        <v>1.2877753251778499</v>
      </c>
      <c r="BG44">
        <v>1.301599002430925</v>
      </c>
      <c r="BH44">
        <v>-0.67963750803684153</v>
      </c>
      <c r="BI44">
        <v>0.48891214361930002</v>
      </c>
      <c r="BJ44">
        <v>1.8925202784955601</v>
      </c>
      <c r="BK44">
        <v>1.28284288443518</v>
      </c>
      <c r="BL44">
        <v>1.43135598182989</v>
      </c>
      <c r="BM44">
        <v>3.8521098005372699E-2</v>
      </c>
      <c r="BN44">
        <v>2.2368497535985803</v>
      </c>
    </row>
    <row r="45" spans="1:66">
      <c r="A45" t="s">
        <v>383</v>
      </c>
      <c r="B45" t="s">
        <v>528</v>
      </c>
      <c r="C45" t="s">
        <v>402</v>
      </c>
      <c r="D45" t="s">
        <v>233</v>
      </c>
      <c r="E45" t="e">
        <f>NA()</f>
        <v>#N/A</v>
      </c>
      <c r="F45" t="e">
        <f>NA()</f>
        <v>#N/A</v>
      </c>
      <c r="G45" t="e">
        <f>NA()</f>
        <v>#N/A</v>
      </c>
      <c r="H45" t="e">
        <f>NA()</f>
        <v>#N/A</v>
      </c>
      <c r="I45" t="e">
        <f>NA()</f>
        <v>#N/A</v>
      </c>
      <c r="J45" t="e">
        <f>NA()</f>
        <v>#N/A</v>
      </c>
      <c r="K45" t="e">
        <f>NA()</f>
        <v>#N/A</v>
      </c>
      <c r="L45" t="e">
        <f>NA()</f>
        <v>#N/A</v>
      </c>
      <c r="M45" t="e">
        <f>NA()</f>
        <v>#N/A</v>
      </c>
      <c r="N45" t="e">
        <f>NA()</f>
        <v>#N/A</v>
      </c>
      <c r="O45" t="e">
        <f>NA()</f>
        <v>#N/A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t="e">
        <f>NA()</f>
        <v>#N/A</v>
      </c>
      <c r="Y45" t="e">
        <f>NA()</f>
        <v>#N/A</v>
      </c>
      <c r="Z45" t="e">
        <f>NA()</f>
        <v>#N/A</v>
      </c>
      <c r="AA45" t="e">
        <f>NA()</f>
        <v>#N/A</v>
      </c>
      <c r="AB45" t="e">
        <f>NA()</f>
        <v>#N/A</v>
      </c>
      <c r="AC45" t="e">
        <f>NA()</f>
        <v>#N/A</v>
      </c>
      <c r="AD45" t="e">
        <f>NA()</f>
        <v>#N/A</v>
      </c>
      <c r="AE45" t="e">
        <f>NA()</f>
        <v>#N/A</v>
      </c>
      <c r="AF45" t="e">
        <f>NA()</f>
        <v>#N/A</v>
      </c>
      <c r="AG45" t="e">
        <f>NA()</f>
        <v>#N/A</v>
      </c>
      <c r="AH45" t="e">
        <f>NA()</f>
        <v>#N/A</v>
      </c>
      <c r="AI45" t="e">
        <f>NA()</f>
        <v>#N/A</v>
      </c>
      <c r="AJ45" t="e">
        <f>NA()</f>
        <v>#N/A</v>
      </c>
      <c r="AK45" t="e">
        <f>NA()</f>
        <v>#N/A</v>
      </c>
      <c r="AL45" t="e">
        <f>NA()</f>
        <v>#N/A</v>
      </c>
      <c r="AM45" t="e">
        <f>NA()</f>
        <v>#N/A</v>
      </c>
      <c r="AN45" t="e">
        <f>NA()</f>
        <v>#N/A</v>
      </c>
      <c r="AO45" t="e">
        <f>NA()</f>
        <v>#N/A</v>
      </c>
      <c r="AP45" t="e">
        <f>NA()</f>
        <v>#N/A</v>
      </c>
      <c r="AQ45" t="e">
        <f>NA()</f>
        <v>#N/A</v>
      </c>
      <c r="AR45" t="e">
        <f>NA()</f>
        <v>#N/A</v>
      </c>
      <c r="AS45" t="e">
        <f>NA()</f>
        <v>#N/A</v>
      </c>
      <c r="AT45" t="e">
        <f>NA()</f>
        <v>#N/A</v>
      </c>
      <c r="AU45" t="e">
        <f>NA()</f>
        <v>#N/A</v>
      </c>
      <c r="AV45" t="e">
        <f>NA()</f>
        <v>#N/A</v>
      </c>
      <c r="AW45" t="e">
        <f>NA()</f>
        <v>#N/A</v>
      </c>
      <c r="AX45" t="e">
        <f>NA()</f>
        <v>#N/A</v>
      </c>
      <c r="AY45" t="e">
        <f>NA()</f>
        <v>#N/A</v>
      </c>
      <c r="AZ45" t="e">
        <f>NA()</f>
        <v>#N/A</v>
      </c>
      <c r="BA45" t="e">
        <f>NA()</f>
        <v>#N/A</v>
      </c>
      <c r="BB45" t="e">
        <f>NA()</f>
        <v>#N/A</v>
      </c>
      <c r="BC45">
        <v>0.27614086175008701</v>
      </c>
      <c r="BD45">
        <v>1.32543575779667</v>
      </c>
      <c r="BE45">
        <v>1.1889484524560601</v>
      </c>
      <c r="BF45">
        <v>2.1606114681339501</v>
      </c>
      <c r="BG45">
        <v>1.27397911533384</v>
      </c>
      <c r="BH45">
        <v>-2.3475277016561402</v>
      </c>
      <c r="BI45">
        <v>-0.62525835861811396</v>
      </c>
      <c r="BJ45" t="e">
        <f>NA()</f>
        <v>#N/A</v>
      </c>
      <c r="BK45" t="e">
        <f>NA()</f>
        <v>#N/A</v>
      </c>
      <c r="BL45" t="e">
        <f>NA()</f>
        <v>#N/A</v>
      </c>
      <c r="BM45" t="e">
        <f>NA()</f>
        <v>#N/A</v>
      </c>
      <c r="BN45" t="e">
        <f>NA()</f>
        <v>#N/A</v>
      </c>
    </row>
    <row r="46" spans="1:66">
      <c r="A46" t="s">
        <v>154</v>
      </c>
      <c r="B46" t="s">
        <v>392</v>
      </c>
      <c r="C46" t="s">
        <v>402</v>
      </c>
      <c r="D46" t="s">
        <v>233</v>
      </c>
      <c r="E46" t="e">
        <f>NA()</f>
        <v>#N/A</v>
      </c>
      <c r="F46" t="e">
        <f>NA()</f>
        <v>#N/A</v>
      </c>
      <c r="G46" t="e">
        <f>NA()</f>
        <v>#N/A</v>
      </c>
      <c r="H46" t="e">
        <f>NA()</f>
        <v>#N/A</v>
      </c>
      <c r="I46" t="e">
        <f>NA()</f>
        <v>#N/A</v>
      </c>
      <c r="J46" t="e">
        <f>NA()</f>
        <v>#N/A</v>
      </c>
      <c r="K46" t="e">
        <f>NA()</f>
        <v>#N/A</v>
      </c>
      <c r="L46" t="e">
        <f>NA()</f>
        <v>#N/A</v>
      </c>
      <c r="M46" t="e">
        <f>NA()</f>
        <v>#N/A</v>
      </c>
      <c r="N46" t="e">
        <f>NA()</f>
        <v>#N/A</v>
      </c>
      <c r="O46" t="e">
        <f>NA()</f>
        <v>#N/A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  <c r="Y46" t="e">
        <f>NA()</f>
        <v>#N/A</v>
      </c>
      <c r="Z46">
        <v>-3.3333333333392501E-2</v>
      </c>
      <c r="AA46">
        <v>13.296098699566301</v>
      </c>
      <c r="AB46">
        <v>14.6126112868811</v>
      </c>
      <c r="AC46">
        <v>2.5422096681004702</v>
      </c>
      <c r="AD46">
        <v>10.4238402303887</v>
      </c>
      <c r="AE46">
        <v>2.24515251162267</v>
      </c>
      <c r="AF46">
        <v>-6.9868027059997004</v>
      </c>
      <c r="AG46">
        <v>-3.96446882079369</v>
      </c>
      <c r="AH46">
        <v>0.68905580731273397</v>
      </c>
      <c r="AI46">
        <v>-1.2330456227223899E-2</v>
      </c>
      <c r="AJ46">
        <v>-2.76236280675761</v>
      </c>
      <c r="AK46">
        <v>-1.03360811667775</v>
      </c>
      <c r="AL46">
        <v>-2.9153584929833598</v>
      </c>
      <c r="AM46">
        <v>24.571013727560501</v>
      </c>
      <c r="AN46">
        <v>19.189403973509801</v>
      </c>
      <c r="AO46">
        <v>3.72494110325801</v>
      </c>
      <c r="AP46">
        <v>1.61131347760912</v>
      </c>
      <c r="AQ46">
        <v>-1.8852009615790899</v>
      </c>
      <c r="AR46">
        <v>-1.4142022008255299</v>
      </c>
      <c r="AS46">
        <v>3.2034009156311201</v>
      </c>
      <c r="AT46">
        <v>3.8348606023735998</v>
      </c>
      <c r="AU46">
        <v>2.3318170351623602</v>
      </c>
      <c r="AV46">
        <v>4.1347090515099501</v>
      </c>
      <c r="AW46">
        <v>-2.0664060113630001</v>
      </c>
      <c r="AX46">
        <v>2.8835207335902</v>
      </c>
      <c r="AY46">
        <v>6.69526465773352</v>
      </c>
      <c r="AZ46">
        <v>0.95991761945709098</v>
      </c>
      <c r="BA46">
        <v>9.2589509941707604</v>
      </c>
      <c r="BB46">
        <v>3.52126227238643</v>
      </c>
      <c r="BC46">
        <v>1.49102370047805</v>
      </c>
      <c r="BD46">
        <v>1.1944757244984601</v>
      </c>
      <c r="BE46">
        <v>5.4782959434612204</v>
      </c>
      <c r="BF46">
        <v>6.9887934197019801</v>
      </c>
      <c r="BG46">
        <v>14.8986841797549</v>
      </c>
      <c r="BH46">
        <v>1.4029701713681599</v>
      </c>
      <c r="BI46">
        <v>4.9454327610651401</v>
      </c>
      <c r="BJ46">
        <v>4.1807233187127197</v>
      </c>
      <c r="BK46">
        <v>1.61215686991555</v>
      </c>
      <c r="BL46">
        <v>2.6853735526678499</v>
      </c>
      <c r="BM46">
        <v>1.7101565952314901</v>
      </c>
      <c r="BN46">
        <v>4.2593641754287104</v>
      </c>
    </row>
    <row r="47" spans="1:66">
      <c r="A47" t="s">
        <v>354</v>
      </c>
      <c r="B47" t="s">
        <v>192</v>
      </c>
      <c r="C47" t="s">
        <v>402</v>
      </c>
      <c r="D47" t="s">
        <v>233</v>
      </c>
      <c r="E47" t="e">
        <f>NA()</f>
        <v>#N/A</v>
      </c>
      <c r="F47" t="e">
        <f>NA()</f>
        <v>#N/A</v>
      </c>
      <c r="G47" t="e">
        <f>NA()</f>
        <v>#N/A</v>
      </c>
      <c r="H47" t="e">
        <f>NA()</f>
        <v>#N/A</v>
      </c>
      <c r="I47" t="e">
        <f>NA()</f>
        <v>#N/A</v>
      </c>
      <c r="J47" t="e">
        <f>NA()</f>
        <v>#N/A</v>
      </c>
      <c r="K47" t="e">
        <f>NA()</f>
        <v>#N/A</v>
      </c>
      <c r="L47" t="e">
        <f>NA()</f>
        <v>#N/A</v>
      </c>
      <c r="M47" t="e">
        <f>NA()</f>
        <v>#N/A</v>
      </c>
      <c r="N47" t="e">
        <f>NA()</f>
        <v>#N/A</v>
      </c>
      <c r="O47" t="e">
        <f>NA()</f>
        <v>#N/A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t="e">
        <f>NA()</f>
        <v>#N/A</v>
      </c>
      <c r="Y47" t="e">
        <f>NA()</f>
        <v>#N/A</v>
      </c>
      <c r="Z47" t="e">
        <f>NA()</f>
        <v>#N/A</v>
      </c>
      <c r="AA47" t="e">
        <f>NA()</f>
        <v>#N/A</v>
      </c>
      <c r="AB47" t="e">
        <f>NA()</f>
        <v>#N/A</v>
      </c>
      <c r="AC47" t="e">
        <f>NA()</f>
        <v>#N/A</v>
      </c>
      <c r="AD47" t="e">
        <f>NA()</f>
        <v>#N/A</v>
      </c>
      <c r="AE47" t="e">
        <f>NA()</f>
        <v>#N/A</v>
      </c>
      <c r="AF47" t="e">
        <f>NA()</f>
        <v>#N/A</v>
      </c>
      <c r="AG47" t="e">
        <f>NA()</f>
        <v>#N/A</v>
      </c>
      <c r="AH47" t="e">
        <f>NA()</f>
        <v>#N/A</v>
      </c>
      <c r="AI47" t="e">
        <f>NA()</f>
        <v>#N/A</v>
      </c>
      <c r="AJ47">
        <v>118.5275789059845</v>
      </c>
      <c r="AK47">
        <v>150.61583195687621</v>
      </c>
      <c r="AL47">
        <v>72.878791386633296</v>
      </c>
      <c r="AM47">
        <v>35.924705392964299</v>
      </c>
      <c r="AN47">
        <v>27.951388563304</v>
      </c>
      <c r="AO47">
        <v>19.794966919670699</v>
      </c>
      <c r="AP47">
        <v>8.88104848465888</v>
      </c>
      <c r="AQ47">
        <v>8.2083333333329893</v>
      </c>
      <c r="AR47">
        <v>4.0191387559808396</v>
      </c>
      <c r="AS47">
        <v>8.9117441865876401</v>
      </c>
      <c r="AT47">
        <v>5.7482798165137696</v>
      </c>
      <c r="AU47">
        <v>3.1271422298460401</v>
      </c>
      <c r="AV47">
        <v>2.34864169582755</v>
      </c>
      <c r="AW47">
        <v>3.59297594249513</v>
      </c>
      <c r="AX47">
        <v>3.3171782444804299</v>
      </c>
      <c r="AY47">
        <v>3.9303260384100001</v>
      </c>
      <c r="AZ47">
        <v>4.8373292831398897</v>
      </c>
      <c r="BA47">
        <v>6.3586638015237398</v>
      </c>
      <c r="BB47">
        <v>2.7532022391481599</v>
      </c>
      <c r="BC47">
        <v>1.8011702213713601</v>
      </c>
      <c r="BD47">
        <v>4.13027562645087</v>
      </c>
      <c r="BE47">
        <v>3.33492267693443</v>
      </c>
      <c r="BF47">
        <v>1.4382978723404301</v>
      </c>
      <c r="BG47">
        <v>5.38213132400467E-2</v>
      </c>
      <c r="BH47">
        <v>-0.46449900464500199</v>
      </c>
      <c r="BI47">
        <v>-5.4999541670491099E-2</v>
      </c>
      <c r="BJ47">
        <v>2.0759355367386201</v>
      </c>
      <c r="BK47">
        <v>2.5344542418660199</v>
      </c>
      <c r="BL47">
        <v>2.6645613342544299</v>
      </c>
      <c r="BM47">
        <v>1.67244096855762</v>
      </c>
      <c r="BN47">
        <v>3.8398449150015002</v>
      </c>
    </row>
    <row r="48" spans="1:66">
      <c r="A48" t="s">
        <v>497</v>
      </c>
      <c r="B48" t="s">
        <v>474</v>
      </c>
      <c r="C48" t="s">
        <v>402</v>
      </c>
      <c r="D48" t="s">
        <v>233</v>
      </c>
      <c r="E48" t="e">
        <f>NA()</f>
        <v>#N/A</v>
      </c>
      <c r="F48" t="e">
        <f>NA()</f>
        <v>#N/A</v>
      </c>
      <c r="G48" t="e">
        <f>NA()</f>
        <v>#N/A</v>
      </c>
      <c r="H48" t="e">
        <f>NA()</f>
        <v>#N/A</v>
      </c>
      <c r="I48" t="e">
        <f>NA()</f>
        <v>#N/A</v>
      </c>
      <c r="J48" t="e">
        <f>NA()</f>
        <v>#N/A</v>
      </c>
      <c r="K48" t="e">
        <f>NA()</f>
        <v>#N/A</v>
      </c>
      <c r="L48" t="e">
        <f>NA()</f>
        <v>#N/A</v>
      </c>
      <c r="M48" t="e">
        <f>NA()</f>
        <v>#N/A</v>
      </c>
      <c r="N48" t="e">
        <f>NA()</f>
        <v>#N/A</v>
      </c>
      <c r="O48" t="e">
        <f>NA()</f>
        <v>#N/A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t="e">
        <f>NA()</f>
        <v>#N/A</v>
      </c>
      <c r="Y48" t="e">
        <f>NA()</f>
        <v>#N/A</v>
      </c>
      <c r="Z48" t="e">
        <f>NA()</f>
        <v>#N/A</v>
      </c>
      <c r="AA48" t="e">
        <f>NA()</f>
        <v>#N/A</v>
      </c>
      <c r="AB48" t="e">
        <f>NA()</f>
        <v>#N/A</v>
      </c>
      <c r="AC48">
        <v>20.250896057347902</v>
      </c>
      <c r="AD48">
        <v>5.1539990064582</v>
      </c>
      <c r="AE48">
        <v>-13.0565725758829</v>
      </c>
      <c r="AF48">
        <v>-5.9748427672955504</v>
      </c>
      <c r="AG48">
        <v>15.477517651430301</v>
      </c>
      <c r="AH48">
        <v>-3.68913460441471</v>
      </c>
      <c r="AI48">
        <v>-0.73828226531093599</v>
      </c>
      <c r="AJ48">
        <v>3.1938747302949699</v>
      </c>
      <c r="AK48">
        <v>-3.1130306721494798</v>
      </c>
      <c r="AL48">
        <v>-8.4279334865180306</v>
      </c>
      <c r="AM48">
        <v>41.7248972364414</v>
      </c>
      <c r="AN48">
        <v>9.2303259976865792</v>
      </c>
      <c r="AO48">
        <v>11.3308789057282</v>
      </c>
      <c r="AP48">
        <v>5.5722571112533199</v>
      </c>
      <c r="AQ48">
        <v>4.2588511022514002</v>
      </c>
      <c r="AR48">
        <v>-8.0250596272745494</v>
      </c>
      <c r="AS48">
        <v>3.8226008808630798</v>
      </c>
      <c r="AT48">
        <v>12.4312865279941</v>
      </c>
      <c r="AU48">
        <v>5.1918189519544597</v>
      </c>
      <c r="AV48">
        <v>-1.7525694124865401</v>
      </c>
      <c r="AW48">
        <v>-5.35540028884816</v>
      </c>
      <c r="AX48">
        <v>7.89036567462992</v>
      </c>
      <c r="AY48">
        <v>8.0362889795133103</v>
      </c>
      <c r="AZ48">
        <v>-8.9747396200926897</v>
      </c>
      <c r="BA48">
        <v>10.2969758221254</v>
      </c>
      <c r="BB48">
        <v>9.9524229074886392</v>
      </c>
      <c r="BC48">
        <v>-2.0778657464186701</v>
      </c>
      <c r="BD48">
        <v>2.0292405367825701</v>
      </c>
      <c r="BE48">
        <v>7.51662364663835</v>
      </c>
      <c r="BF48">
        <v>0.22267156462458901</v>
      </c>
      <c r="BG48">
        <v>1.68197313925659</v>
      </c>
      <c r="BH48">
        <v>4.3771266506566002</v>
      </c>
      <c r="BI48">
        <v>-0.79244052523602804</v>
      </c>
      <c r="BJ48">
        <v>-1.53709962980847</v>
      </c>
      <c r="BK48">
        <v>4.2746219861054398</v>
      </c>
      <c r="BL48">
        <v>-0.97193917541935304</v>
      </c>
      <c r="BM48">
        <v>4.4641443723286303</v>
      </c>
      <c r="BN48">
        <v>-0.77284437035912801</v>
      </c>
    </row>
    <row r="49" spans="1:66">
      <c r="A49" t="s">
        <v>317</v>
      </c>
      <c r="B49" t="s">
        <v>260</v>
      </c>
      <c r="C49" t="s">
        <v>402</v>
      </c>
      <c r="D49" t="s">
        <v>233</v>
      </c>
      <c r="E49" t="e">
        <f>NA()</f>
        <v>#N/A</v>
      </c>
      <c r="F49" t="e">
        <f>NA()</f>
        <v>#N/A</v>
      </c>
      <c r="G49" t="e">
        <f>NA()</f>
        <v>#N/A</v>
      </c>
      <c r="H49" t="e">
        <f>NA()</f>
        <v>#N/A</v>
      </c>
      <c r="I49" t="e">
        <f>NA()</f>
        <v>#N/A</v>
      </c>
      <c r="J49" t="e">
        <f>NA()</f>
        <v>#N/A</v>
      </c>
      <c r="K49" t="e">
        <f>NA()</f>
        <v>#N/A</v>
      </c>
      <c r="L49" t="e">
        <f>NA()</f>
        <v>#N/A</v>
      </c>
      <c r="M49" t="e">
        <f>NA()</f>
        <v>#N/A</v>
      </c>
      <c r="N49" t="e">
        <f>NA()</f>
        <v>#N/A</v>
      </c>
      <c r="O49" t="e">
        <f>NA()</f>
        <v>#N/A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t="e">
        <f>NA()</f>
        <v>#N/A</v>
      </c>
      <c r="Y49" t="e">
        <f>NA()</f>
        <v>#N/A</v>
      </c>
      <c r="Z49" t="e">
        <f>NA()</f>
        <v>#N/A</v>
      </c>
      <c r="AA49" t="e">
        <f>NA()</f>
        <v>#N/A</v>
      </c>
      <c r="AB49" t="e">
        <f>NA()</f>
        <v>#N/A</v>
      </c>
      <c r="AC49" t="e">
        <f>NA()</f>
        <v>#N/A</v>
      </c>
      <c r="AD49" t="e">
        <f>NA()</f>
        <v>#N/A</v>
      </c>
      <c r="AE49" t="e">
        <f>NA()</f>
        <v>#N/A</v>
      </c>
      <c r="AF49" t="e">
        <f>NA()</f>
        <v>#N/A</v>
      </c>
      <c r="AG49" t="e">
        <f>NA()</f>
        <v>#N/A</v>
      </c>
      <c r="AH49" t="e">
        <f>NA()</f>
        <v>#N/A</v>
      </c>
      <c r="AI49" t="e">
        <f>NA()</f>
        <v>#N/A</v>
      </c>
      <c r="AJ49" t="e">
        <f>NA()</f>
        <v>#N/A</v>
      </c>
      <c r="AK49" t="e">
        <f>NA()</f>
        <v>#N/A</v>
      </c>
      <c r="AL49" t="e">
        <f>NA()</f>
        <v>#N/A</v>
      </c>
      <c r="AM49" t="e">
        <f>NA()</f>
        <v>#N/A</v>
      </c>
      <c r="AN49" t="e">
        <f>NA()</f>
        <v>#N/A</v>
      </c>
      <c r="AO49" t="e">
        <f>NA()</f>
        <v>#N/A</v>
      </c>
      <c r="AP49" t="e">
        <f>NA()</f>
        <v>#N/A</v>
      </c>
      <c r="AQ49" t="e">
        <f>NA()</f>
        <v>#N/A</v>
      </c>
      <c r="AR49" t="e">
        <f>NA()</f>
        <v>#N/A</v>
      </c>
      <c r="AS49" t="e">
        <f>NA()</f>
        <v>#N/A</v>
      </c>
      <c r="AT49" t="e">
        <f>NA()</f>
        <v>#N/A</v>
      </c>
      <c r="AU49" t="e">
        <f>NA()</f>
        <v>#N/A</v>
      </c>
      <c r="AV49" t="e">
        <f>NA()</f>
        <v>#N/A</v>
      </c>
      <c r="AW49" t="e">
        <f>NA()</f>
        <v>#N/A</v>
      </c>
      <c r="AX49" t="e">
        <f>NA()</f>
        <v>#N/A</v>
      </c>
      <c r="AY49" t="e">
        <f>NA()</f>
        <v>#N/A</v>
      </c>
      <c r="AZ49" t="e">
        <f>NA()</f>
        <v>#N/A</v>
      </c>
      <c r="BA49" t="e">
        <f>NA()</f>
        <v>#N/A</v>
      </c>
      <c r="BB49" t="e">
        <f>NA()</f>
        <v>#N/A</v>
      </c>
      <c r="BC49" t="e">
        <f>NA()</f>
        <v>#N/A</v>
      </c>
      <c r="BD49" t="e">
        <f>NA()</f>
        <v>#N/A</v>
      </c>
      <c r="BE49" t="e">
        <f>NA()</f>
        <v>#N/A</v>
      </c>
      <c r="BF49" t="e">
        <f>NA()</f>
        <v>#N/A</v>
      </c>
      <c r="BG49" t="e">
        <f>NA()</f>
        <v>#N/A</v>
      </c>
      <c r="BH49" t="e">
        <f>NA()</f>
        <v>#N/A</v>
      </c>
      <c r="BI49" t="e">
        <f>NA()</f>
        <v>#N/A</v>
      </c>
      <c r="BJ49" t="e">
        <f>NA()</f>
        <v>#N/A</v>
      </c>
      <c r="BK49" t="e">
        <f>NA()</f>
        <v>#N/A</v>
      </c>
      <c r="BL49" t="e">
        <f>NA()</f>
        <v>#N/A</v>
      </c>
      <c r="BM49" t="e">
        <f>NA()</f>
        <v>#N/A</v>
      </c>
      <c r="BN49" t="e">
        <f>NA()</f>
        <v>#N/A</v>
      </c>
    </row>
    <row r="50" spans="1:66">
      <c r="A50" t="s">
        <v>136</v>
      </c>
      <c r="B50" t="s">
        <v>532</v>
      </c>
      <c r="C50" t="s">
        <v>402</v>
      </c>
      <c r="D50" t="s">
        <v>233</v>
      </c>
      <c r="E50" t="e">
        <f>NA()</f>
        <v>#N/A</v>
      </c>
      <c r="F50" t="e">
        <f>NA()</f>
        <v>#N/A</v>
      </c>
      <c r="G50" t="e">
        <f>NA()</f>
        <v>#N/A</v>
      </c>
      <c r="H50" t="e">
        <f>NA()</f>
        <v>#N/A</v>
      </c>
      <c r="I50" t="e">
        <f>NA()</f>
        <v>#N/A</v>
      </c>
      <c r="J50" t="e">
        <f>NA()</f>
        <v>#N/A</v>
      </c>
      <c r="K50" t="e">
        <f>NA()</f>
        <v>#N/A</v>
      </c>
      <c r="L50" t="e">
        <f>NA()</f>
        <v>#N/A</v>
      </c>
      <c r="M50" t="e">
        <f>NA()</f>
        <v>#N/A</v>
      </c>
      <c r="N50" t="e">
        <f>NA()</f>
        <v>#N/A</v>
      </c>
      <c r="O50" t="e">
        <f>NA()</f>
        <v>#N/A</v>
      </c>
      <c r="P50">
        <v>20.052231204053601</v>
      </c>
      <c r="Q50">
        <v>77.795740475520503</v>
      </c>
      <c r="R50">
        <v>352.81098657302903</v>
      </c>
      <c r="S50">
        <v>504.73854121597799</v>
      </c>
      <c r="T50">
        <v>374.73527423263499</v>
      </c>
      <c r="U50">
        <v>211.924302225904</v>
      </c>
      <c r="V50">
        <v>91.954132556510501</v>
      </c>
      <c r="W50">
        <v>40.087224631385403</v>
      </c>
      <c r="X50">
        <v>33.389219010225197</v>
      </c>
      <c r="Y50">
        <v>35.138340533048499</v>
      </c>
      <c r="Z50">
        <v>19.686832708431901</v>
      </c>
      <c r="AA50">
        <v>9.9410269304183707</v>
      </c>
      <c r="AB50">
        <v>27.2571946726204</v>
      </c>
      <c r="AC50">
        <v>19.860205660262601</v>
      </c>
      <c r="AD50">
        <v>30.703498909615099</v>
      </c>
      <c r="AE50">
        <v>19.476837923258199</v>
      </c>
      <c r="AF50">
        <v>19.8808457201905</v>
      </c>
      <c r="AG50">
        <v>14.6843512500821</v>
      </c>
      <c r="AH50">
        <v>17.027936730896101</v>
      </c>
      <c r="AI50">
        <v>26.0364811362365</v>
      </c>
      <c r="AJ50">
        <v>21.784412427775699</v>
      </c>
      <c r="AK50">
        <v>15.4258064688927</v>
      </c>
      <c r="AL50">
        <v>12.7277669490964</v>
      </c>
      <c r="AM50">
        <v>11.443119644497299</v>
      </c>
      <c r="AN50">
        <v>8.2326303411611192</v>
      </c>
      <c r="AO50">
        <v>7.3591178178877303</v>
      </c>
      <c r="AP50">
        <v>6.1338646435792299</v>
      </c>
      <c r="AQ50">
        <v>5.1102495451756296</v>
      </c>
      <c r="AR50">
        <v>3.3368791752601599</v>
      </c>
      <c r="AS50">
        <v>3.8432729570656998</v>
      </c>
      <c r="AT50">
        <v>3.5691005300146501</v>
      </c>
      <c r="AU50">
        <v>2.4893981665070299</v>
      </c>
      <c r="AV50">
        <v>2.8101787574361499</v>
      </c>
      <c r="AW50">
        <v>1.0547387140351601</v>
      </c>
      <c r="AX50">
        <v>3.05257621387848</v>
      </c>
      <c r="AY50">
        <v>3.3920173369940398</v>
      </c>
      <c r="AZ50">
        <v>4.4077993839804597</v>
      </c>
      <c r="BA50">
        <v>8.7162687303961004</v>
      </c>
      <c r="BB50">
        <v>0.35304517836094101</v>
      </c>
      <c r="BC50">
        <v>1.4107110795431801</v>
      </c>
      <c r="BD50">
        <v>3.3412169425929901</v>
      </c>
      <c r="BE50">
        <v>3.0074484021304899</v>
      </c>
      <c r="BF50">
        <v>1.78955553984587</v>
      </c>
      <c r="BG50">
        <v>4.7186752785467103</v>
      </c>
      <c r="BH50">
        <v>4.3487735321705001</v>
      </c>
      <c r="BI50">
        <v>3.7861935589311502</v>
      </c>
      <c r="BJ50">
        <v>2.1827184686852301</v>
      </c>
      <c r="BK50">
        <v>2.4348898135305799</v>
      </c>
      <c r="BL50">
        <v>2.5575447570332299</v>
      </c>
      <c r="BM50">
        <v>3.0454908480433098</v>
      </c>
      <c r="BN50">
        <v>4.5245683825913598</v>
      </c>
    </row>
    <row r="51" spans="1:66">
      <c r="A51" t="s">
        <v>406</v>
      </c>
      <c r="B51" t="s">
        <v>155</v>
      </c>
      <c r="C51" t="s">
        <v>402</v>
      </c>
      <c r="D51" t="s">
        <v>233</v>
      </c>
      <c r="E51" t="e">
        <f>NA()</f>
        <v>#N/A</v>
      </c>
      <c r="F51" t="e">
        <f>NA()</f>
        <v>#N/A</v>
      </c>
      <c r="G51" t="e">
        <f>NA()</f>
        <v>#N/A</v>
      </c>
      <c r="H51" t="e">
        <f>NA()</f>
        <v>#N/A</v>
      </c>
      <c r="I51" t="e">
        <f>NA()</f>
        <v>#N/A</v>
      </c>
      <c r="J51" t="e">
        <f>NA()</f>
        <v>#N/A</v>
      </c>
      <c r="K51" t="e">
        <f>NA()</f>
        <v>#N/A</v>
      </c>
      <c r="L51" t="e">
        <f>NA()</f>
        <v>#N/A</v>
      </c>
      <c r="M51" t="e">
        <f>NA()</f>
        <v>#N/A</v>
      </c>
      <c r="N51" t="e">
        <f>NA()</f>
        <v>#N/A</v>
      </c>
      <c r="O51" t="e">
        <f>NA()</f>
        <v>#N/A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t="e">
        <f>NA()</f>
        <v>#N/A</v>
      </c>
      <c r="Y51" t="e">
        <f>NA()</f>
        <v>#N/A</v>
      </c>
      <c r="Z51" t="e">
        <f>NA()</f>
        <v>#N/A</v>
      </c>
      <c r="AA51" t="e">
        <f>NA()</f>
        <v>#N/A</v>
      </c>
      <c r="AB51" t="e">
        <f>NA()</f>
        <v>#N/A</v>
      </c>
      <c r="AC51" t="e">
        <f>NA()</f>
        <v>#N/A</v>
      </c>
      <c r="AD51" t="e">
        <f>NA()</f>
        <v>#N/A</v>
      </c>
      <c r="AE51" t="e">
        <f>NA()</f>
        <v>#N/A</v>
      </c>
      <c r="AF51">
        <v>7.23383553065604</v>
      </c>
      <c r="AG51">
        <v>18.811817944875301</v>
      </c>
      <c r="AH51">
        <v>18.245638362164801</v>
      </c>
      <c r="AI51">
        <v>3.0522901207523501</v>
      </c>
      <c r="AJ51">
        <v>3.5566856522044898</v>
      </c>
      <c r="AK51">
        <v>6.3539813402487004</v>
      </c>
      <c r="AL51">
        <v>14.610078635660299</v>
      </c>
      <c r="AM51">
        <v>24.256989724336101</v>
      </c>
      <c r="AN51">
        <v>16.791225165091699</v>
      </c>
      <c r="AO51">
        <v>8.3131602889390397</v>
      </c>
      <c r="AP51">
        <v>2.7864650553188599</v>
      </c>
      <c r="AQ51">
        <v>-0.773186011549305</v>
      </c>
      <c r="AR51">
        <v>-1.40147268276465</v>
      </c>
      <c r="AS51">
        <v>0.34781122686459898</v>
      </c>
      <c r="AT51">
        <v>0.71912560912010703</v>
      </c>
      <c r="AU51">
        <v>-0.73197090235027595</v>
      </c>
      <c r="AV51">
        <v>1.1276034872963601</v>
      </c>
      <c r="AW51">
        <v>3.82463743108159</v>
      </c>
      <c r="AX51">
        <v>1.7764140766757399</v>
      </c>
      <c r="AY51">
        <v>1.6494309945586201</v>
      </c>
      <c r="AZ51">
        <v>4.8167676737883101</v>
      </c>
      <c r="BA51">
        <v>5.9252513704109502</v>
      </c>
      <c r="BB51">
        <v>-0.72816525093295204</v>
      </c>
      <c r="BC51">
        <v>3.1753247526919899</v>
      </c>
      <c r="BD51">
        <v>5.5538989225749198</v>
      </c>
      <c r="BE51">
        <v>2.6195243264554402</v>
      </c>
      <c r="BF51">
        <v>2.6210500174811502</v>
      </c>
      <c r="BG51">
        <v>1.92164162788521</v>
      </c>
      <c r="BH51">
        <v>1.4370238093565499</v>
      </c>
      <c r="BI51">
        <v>2.00000182191941</v>
      </c>
      <c r="BJ51">
        <v>1.59313600071434</v>
      </c>
      <c r="BK51">
        <v>2.0747903996557802</v>
      </c>
      <c r="BL51">
        <v>2.8992341635822698</v>
      </c>
      <c r="BM51">
        <v>2.4194218945778001</v>
      </c>
      <c r="BN51">
        <v>0.98101513554485098</v>
      </c>
    </row>
    <row r="52" spans="1:66">
      <c r="A52" t="s">
        <v>452</v>
      </c>
      <c r="B52" t="s">
        <v>247</v>
      </c>
      <c r="C52" t="s">
        <v>402</v>
      </c>
      <c r="D52" t="s">
        <v>233</v>
      </c>
      <c r="E52">
        <v>5.8140762820498502</v>
      </c>
      <c r="F52">
        <v>8.2831904564871905</v>
      </c>
      <c r="G52">
        <v>4.6970939506247102</v>
      </c>
      <c r="H52">
        <v>26.355435525046602</v>
      </c>
      <c r="I52">
        <v>17.0724352164554</v>
      </c>
      <c r="J52">
        <v>7.5906836693158697</v>
      </c>
      <c r="K52">
        <v>16.728168274859801</v>
      </c>
      <c r="L52">
        <v>8.3281913642594496</v>
      </c>
      <c r="M52">
        <v>7.44753878317767</v>
      </c>
      <c r="N52">
        <v>6.9816630795537202</v>
      </c>
      <c r="O52">
        <v>6.9086227584824798</v>
      </c>
      <c r="P52">
        <v>12.056737588652499</v>
      </c>
      <c r="Q52">
        <v>12.025316455696201</v>
      </c>
      <c r="R52">
        <v>22.598870056497201</v>
      </c>
      <c r="S52">
        <v>22.580645161290299</v>
      </c>
      <c r="T52">
        <v>25.187969924811998</v>
      </c>
      <c r="U52">
        <v>18.918918918918902</v>
      </c>
      <c r="V52">
        <v>34.090909090909101</v>
      </c>
      <c r="W52">
        <v>17.514124293785301</v>
      </c>
      <c r="X52">
        <v>24.198717948717899</v>
      </c>
      <c r="Y52">
        <v>26.580645161290299</v>
      </c>
      <c r="Z52">
        <v>27.5229357798165</v>
      </c>
      <c r="AA52">
        <v>24.700239808153501</v>
      </c>
      <c r="AB52">
        <v>19.4871794871795</v>
      </c>
      <c r="AC52">
        <v>16.362660944205999</v>
      </c>
      <c r="AD52">
        <v>23.974181650530198</v>
      </c>
      <c r="AE52">
        <v>18.854592785422099</v>
      </c>
      <c r="AF52">
        <v>23.310387984981201</v>
      </c>
      <c r="AG52">
        <v>28.140065973103301</v>
      </c>
      <c r="AH52">
        <v>25.861386138613899</v>
      </c>
      <c r="AI52">
        <v>29.137822529893</v>
      </c>
      <c r="AJ52">
        <v>30.348440545809002</v>
      </c>
      <c r="AK52">
        <v>27.030563604075098</v>
      </c>
      <c r="AL52">
        <v>22.441321462732699</v>
      </c>
      <c r="AM52">
        <v>22.8471846643832</v>
      </c>
      <c r="AN52">
        <v>20.897128601477299</v>
      </c>
      <c r="AO52">
        <v>20.797086789399199</v>
      </c>
      <c r="AP52">
        <v>18.462569083905599</v>
      </c>
      <c r="AQ52">
        <v>18.681256538581199</v>
      </c>
      <c r="AR52">
        <v>10.8733978176967</v>
      </c>
      <c r="AS52">
        <v>9.2225708023550403</v>
      </c>
      <c r="AT52">
        <v>7.9697029313397598</v>
      </c>
      <c r="AU52">
        <v>6.3519250742515503</v>
      </c>
      <c r="AV52">
        <v>7.1307416862268003</v>
      </c>
      <c r="AW52">
        <v>5.9012618145180902</v>
      </c>
      <c r="AX52">
        <v>5.0514202872287202</v>
      </c>
      <c r="AY52">
        <v>4.29245011787705</v>
      </c>
      <c r="AZ52">
        <v>5.5451412818745904</v>
      </c>
      <c r="BA52">
        <v>6.9985504028835104</v>
      </c>
      <c r="BB52">
        <v>4.2010447688327002</v>
      </c>
      <c r="BC52">
        <v>2.2711832642256402</v>
      </c>
      <c r="BD52">
        <v>3.4175895914697798</v>
      </c>
      <c r="BE52">
        <v>3.1673256032869399</v>
      </c>
      <c r="BF52">
        <v>2.0180984789119498</v>
      </c>
      <c r="BG52">
        <v>2.8978187442785499</v>
      </c>
      <c r="BH52">
        <v>4.9902342751377899</v>
      </c>
      <c r="BI52">
        <v>7.51429322788323</v>
      </c>
      <c r="BJ52">
        <v>4.3121410323773004</v>
      </c>
      <c r="BK52">
        <v>3.2402341375297499</v>
      </c>
      <c r="BL52">
        <v>3.5254927361895199</v>
      </c>
      <c r="BM52">
        <v>2.5246205349887698</v>
      </c>
      <c r="BN52">
        <v>3.49514563106798</v>
      </c>
    </row>
    <row r="53" spans="1:66">
      <c r="A53" t="s">
        <v>292</v>
      </c>
      <c r="B53" t="s">
        <v>288</v>
      </c>
      <c r="C53" t="s">
        <v>402</v>
      </c>
      <c r="D53" t="s">
        <v>233</v>
      </c>
      <c r="E53" t="e">
        <f>NA()</f>
        <v>#N/A</v>
      </c>
      <c r="F53" t="e">
        <f>NA()</f>
        <v>#N/A</v>
      </c>
      <c r="G53" t="e">
        <f>NA()</f>
        <v>#N/A</v>
      </c>
      <c r="H53" t="e">
        <f>NA()</f>
        <v>#N/A</v>
      </c>
      <c r="I53" t="e">
        <f>NA()</f>
        <v>#N/A</v>
      </c>
      <c r="J53" t="e">
        <f>NA()</f>
        <v>#N/A</v>
      </c>
      <c r="K53" t="e">
        <f>NA()</f>
        <v>#N/A</v>
      </c>
      <c r="L53" t="e">
        <f>NA()</f>
        <v>#N/A</v>
      </c>
      <c r="M53" t="e">
        <f>NA()</f>
        <v>#N/A</v>
      </c>
      <c r="N53" t="e">
        <f>NA()</f>
        <v>#N/A</v>
      </c>
      <c r="O53" t="e">
        <f>NA()</f>
        <v>#N/A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t="e">
        <f>NA()</f>
        <v>#N/A</v>
      </c>
      <c r="Y53" t="e">
        <f>NA()</f>
        <v>#N/A</v>
      </c>
      <c r="Z53" t="e">
        <f>NA()</f>
        <v>#N/A</v>
      </c>
      <c r="AA53" t="e">
        <f>NA()</f>
        <v>#N/A</v>
      </c>
      <c r="AB53" t="e">
        <f>NA()</f>
        <v>#N/A</v>
      </c>
      <c r="AC53" t="e">
        <f>NA()</f>
        <v>#N/A</v>
      </c>
      <c r="AD53" t="e">
        <f>NA()</f>
        <v>#N/A</v>
      </c>
      <c r="AE53" t="e">
        <f>NA()</f>
        <v>#N/A</v>
      </c>
      <c r="AF53" t="e">
        <f>NA()</f>
        <v>#N/A</v>
      </c>
      <c r="AG53" t="e">
        <f>NA()</f>
        <v>#N/A</v>
      </c>
      <c r="AH53" t="e">
        <f>NA()</f>
        <v>#N/A</v>
      </c>
      <c r="AI53" t="e">
        <f>NA()</f>
        <v>#N/A</v>
      </c>
      <c r="AJ53" t="e">
        <f>NA()</f>
        <v>#N/A</v>
      </c>
      <c r="AK53" t="e">
        <f>NA()</f>
        <v>#N/A</v>
      </c>
      <c r="AL53" t="e">
        <f>NA()</f>
        <v>#N/A</v>
      </c>
      <c r="AM53" t="e">
        <f>NA()</f>
        <v>#N/A</v>
      </c>
      <c r="AN53" t="e">
        <f>NA()</f>
        <v>#N/A</v>
      </c>
      <c r="AO53" t="e">
        <f>NA()</f>
        <v>#N/A</v>
      </c>
      <c r="AP53" t="e">
        <f>NA()</f>
        <v>#N/A</v>
      </c>
      <c r="AQ53" t="e">
        <f>NA()</f>
        <v>#N/A</v>
      </c>
      <c r="AR53" t="e">
        <f>NA()</f>
        <v>#N/A</v>
      </c>
      <c r="AS53" t="e">
        <f>NA()</f>
        <v>#N/A</v>
      </c>
      <c r="AT53">
        <v>5.5545939481681597</v>
      </c>
      <c r="AU53">
        <v>3.5330421430807499</v>
      </c>
      <c r="AV53">
        <v>3.79908136671901</v>
      </c>
      <c r="AW53">
        <v>4.4749928907810501</v>
      </c>
      <c r="AX53">
        <v>3.0133239505812099</v>
      </c>
      <c r="AY53">
        <v>3.3743636012120799</v>
      </c>
      <c r="AZ53">
        <v>4.4661671009812904</v>
      </c>
      <c r="BA53">
        <v>1.7007817628453199</v>
      </c>
      <c r="BB53">
        <v>4.3623482932571997</v>
      </c>
      <c r="BC53">
        <v>3.35475770328918</v>
      </c>
      <c r="BD53">
        <v>1.84266300756184</v>
      </c>
      <c r="BE53">
        <v>6.3147445031518199</v>
      </c>
      <c r="BF53">
        <v>-4.2948733153675303</v>
      </c>
      <c r="BG53" t="e">
        <f>NA()</f>
        <v>#N/A</v>
      </c>
      <c r="BH53" t="e">
        <f>NA()</f>
        <v>#N/A</v>
      </c>
      <c r="BI53" t="e">
        <f>NA()</f>
        <v>#N/A</v>
      </c>
      <c r="BJ53" t="e">
        <f>NA()</f>
        <v>#N/A</v>
      </c>
      <c r="BK53" t="e">
        <f>NA()</f>
        <v>#N/A</v>
      </c>
      <c r="BL53" t="e">
        <f>NA()</f>
        <v>#N/A</v>
      </c>
      <c r="BM53" t="e">
        <f>NA()</f>
        <v>#N/A</v>
      </c>
      <c r="BN53" t="e">
        <f>NA()</f>
        <v>#N/A</v>
      </c>
    </row>
    <row r="54" spans="1:66">
      <c r="A54" t="s">
        <v>397</v>
      </c>
      <c r="B54" t="s">
        <v>185</v>
      </c>
      <c r="C54" t="s">
        <v>402</v>
      </c>
      <c r="D54" t="s">
        <v>233</v>
      </c>
      <c r="E54" t="e">
        <f>NA()</f>
        <v>#N/A</v>
      </c>
      <c r="F54" t="e">
        <f>NA()</f>
        <v>#N/A</v>
      </c>
      <c r="G54" t="e">
        <f>NA()</f>
        <v>#N/A</v>
      </c>
      <c r="H54" t="e">
        <f>NA()</f>
        <v>#N/A</v>
      </c>
      <c r="I54">
        <v>35.421064977788298</v>
      </c>
      <c r="J54">
        <v>-2.7269802776291501</v>
      </c>
      <c r="K54">
        <v>15.7801012491141</v>
      </c>
      <c r="L54">
        <v>36.926524872831898</v>
      </c>
      <c r="M54">
        <v>53.321672710773903</v>
      </c>
      <c r="N54">
        <v>6.1761957352231098</v>
      </c>
      <c r="O54">
        <v>8.0252840454848808</v>
      </c>
      <c r="P54">
        <v>5.7773498259651603</v>
      </c>
      <c r="Q54">
        <v>15.8042153907951</v>
      </c>
      <c r="R54">
        <v>15.6427621238194</v>
      </c>
      <c r="S54">
        <v>29.469281045994499</v>
      </c>
      <c r="T54">
        <v>28.657970195226898</v>
      </c>
      <c r="U54">
        <v>80.385959075413993</v>
      </c>
      <c r="V54">
        <v>68.947708198999806</v>
      </c>
      <c r="W54">
        <v>48.769037611520197</v>
      </c>
      <c r="X54">
        <v>101.051260411497</v>
      </c>
      <c r="Y54">
        <v>46.625906830330798</v>
      </c>
      <c r="Z54">
        <v>35.408264874429399</v>
      </c>
      <c r="AA54">
        <v>36.699697574091402</v>
      </c>
      <c r="AB54">
        <v>76.526697666265903</v>
      </c>
      <c r="AC54">
        <v>52.227011357320798</v>
      </c>
      <c r="AD54">
        <v>23.8207845213349</v>
      </c>
      <c r="AE54">
        <v>44.4</v>
      </c>
      <c r="AF54">
        <v>78.670360110803301</v>
      </c>
      <c r="AG54">
        <v>71.091731266150305</v>
      </c>
      <c r="AH54">
        <v>104.06522942826</v>
      </c>
      <c r="AI54">
        <v>81.295404814004002</v>
      </c>
      <c r="AJ54">
        <v>2154.4368271134099</v>
      </c>
      <c r="AK54">
        <v>4129.1698566155801</v>
      </c>
      <c r="AL54">
        <v>1986.9047619047601</v>
      </c>
      <c r="AM54">
        <v>23773.131774101599</v>
      </c>
      <c r="AN54">
        <v>541.90888323902698</v>
      </c>
      <c r="AO54">
        <v>492.44185023541399</v>
      </c>
      <c r="AP54">
        <v>198.51670741646299</v>
      </c>
      <c r="AQ54">
        <v>29.148806923665202</v>
      </c>
      <c r="AR54">
        <v>284.89497591408701</v>
      </c>
      <c r="AS54">
        <v>513.90684374753596</v>
      </c>
      <c r="AT54">
        <v>359.93661426458601</v>
      </c>
      <c r="AU54">
        <v>31.522582602549502</v>
      </c>
      <c r="AV54">
        <v>12.8739657187405</v>
      </c>
      <c r="AW54">
        <v>3.9943840081597002</v>
      </c>
      <c r="AX54">
        <v>21.316816722934099</v>
      </c>
      <c r="AY54">
        <v>13.0526949745101</v>
      </c>
      <c r="AZ54">
        <v>16.945100654194999</v>
      </c>
      <c r="BA54">
        <v>17.301384570015699</v>
      </c>
      <c r="BB54">
        <v>2.7999999999998102</v>
      </c>
      <c r="BC54">
        <v>7.1000000000003798</v>
      </c>
      <c r="BD54">
        <v>15.316515913949001</v>
      </c>
      <c r="BE54">
        <v>9.7218280627336302</v>
      </c>
      <c r="BF54">
        <v>0.80822310148706999</v>
      </c>
      <c r="BG54">
        <v>1.2430388976076301</v>
      </c>
      <c r="BH54">
        <v>0.74419899478149898</v>
      </c>
      <c r="BI54">
        <v>2.8858510729000901</v>
      </c>
      <c r="BJ54" t="e">
        <f>NA()</f>
        <v>#N/A</v>
      </c>
      <c r="BK54" t="e">
        <f>NA()</f>
        <v>#N/A</v>
      </c>
      <c r="BL54" t="e">
        <f>NA()</f>
        <v>#N/A</v>
      </c>
      <c r="BM54" t="e">
        <f>NA()</f>
        <v>#N/A</v>
      </c>
      <c r="BN54" t="e">
        <f>NA()</f>
        <v>#N/A</v>
      </c>
    </row>
    <row r="55" spans="1:66">
      <c r="A55" t="s">
        <v>315</v>
      </c>
      <c r="B55" t="s">
        <v>328</v>
      </c>
      <c r="C55" t="s">
        <v>402</v>
      </c>
      <c r="D55" t="s">
        <v>233</v>
      </c>
      <c r="E55" t="e">
        <f>NA()</f>
        <v>#N/A</v>
      </c>
      <c r="F55" t="e">
        <f>NA()</f>
        <v>#N/A</v>
      </c>
      <c r="G55" t="e">
        <f>NA()</f>
        <v>#N/A</v>
      </c>
      <c r="H55" t="e">
        <f>NA()</f>
        <v>#N/A</v>
      </c>
      <c r="I55" t="e">
        <f>NA()</f>
        <v>#N/A</v>
      </c>
      <c r="J55" t="e">
        <f>NA()</f>
        <v>#N/A</v>
      </c>
      <c r="K55" t="e">
        <f>NA()</f>
        <v>#N/A</v>
      </c>
      <c r="L55" t="e">
        <f>NA()</f>
        <v>#N/A</v>
      </c>
      <c r="M55" t="e">
        <f>NA()</f>
        <v>#N/A</v>
      </c>
      <c r="N55" t="e">
        <f>NA()</f>
        <v>#N/A</v>
      </c>
      <c r="O55" t="e">
        <f>NA()</f>
        <v>#N/A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t="e">
        <f>NA()</f>
        <v>#N/A</v>
      </c>
      <c r="Y55" t="e">
        <f>NA()</f>
        <v>#N/A</v>
      </c>
      <c r="Z55" t="e">
        <f>NA()</f>
        <v>#N/A</v>
      </c>
      <c r="AA55" t="e">
        <f>NA()</f>
        <v>#N/A</v>
      </c>
      <c r="AB55" t="e">
        <f>NA()</f>
        <v>#N/A</v>
      </c>
      <c r="AC55" t="e">
        <f>NA()</f>
        <v>#N/A</v>
      </c>
      <c r="AD55" t="e">
        <f>NA()</f>
        <v>#N/A</v>
      </c>
      <c r="AE55">
        <v>4.1581108829567999</v>
      </c>
      <c r="AF55">
        <v>0.44356826022687201</v>
      </c>
      <c r="AG55">
        <v>1.0304219823354901</v>
      </c>
      <c r="AH55">
        <v>-1.7969888295288801</v>
      </c>
      <c r="AI55">
        <v>2.88905374216947</v>
      </c>
      <c r="AJ55">
        <v>-1.67834968956537</v>
      </c>
      <c r="AK55">
        <v>-3.9354681007088002</v>
      </c>
      <c r="AL55">
        <v>4.9236641221374304</v>
      </c>
      <c r="AM55">
        <v>42.439675033345203</v>
      </c>
      <c r="AN55">
        <v>9.4180074345223108</v>
      </c>
      <c r="AO55">
        <v>10.0311203319503</v>
      </c>
      <c r="AP55" t="e">
        <f>NA()</f>
        <v>#N/A</v>
      </c>
      <c r="AQ55" t="e">
        <f>NA()</f>
        <v>#N/A</v>
      </c>
      <c r="AR55">
        <v>4.1426713728404803</v>
      </c>
      <c r="AS55">
        <v>-0.88199151702542999</v>
      </c>
      <c r="AT55">
        <v>5.5989921814069199E-2</v>
      </c>
      <c r="AU55">
        <v>4.3787597178087196</v>
      </c>
      <c r="AV55">
        <v>-0.63184498736315098</v>
      </c>
      <c r="AW55">
        <v>2.4297660796179801</v>
      </c>
      <c r="AX55">
        <v>3.09449011456182</v>
      </c>
      <c r="AY55">
        <v>6.5378439529960497</v>
      </c>
      <c r="AZ55">
        <v>2.65464645060697</v>
      </c>
      <c r="BA55">
        <v>4.95875092023158</v>
      </c>
      <c r="BB55">
        <v>4.4150037479521798</v>
      </c>
      <c r="BC55">
        <v>0.39152501122765998</v>
      </c>
      <c r="BD55">
        <v>1.75958704273802</v>
      </c>
      <c r="BE55">
        <v>5.0101877313446401</v>
      </c>
      <c r="BF55">
        <v>4.6316161972946297</v>
      </c>
      <c r="BG55">
        <v>0.91213954545018605</v>
      </c>
      <c r="BH55">
        <v>3.16909796750826</v>
      </c>
      <c r="BI55">
        <v>3.1905617972377498</v>
      </c>
      <c r="BJ55">
        <v>0.450063823285551</v>
      </c>
      <c r="BK55">
        <v>1.1527789637552099</v>
      </c>
      <c r="BL55">
        <v>2.2060730578151899</v>
      </c>
      <c r="BM55">
        <v>1.7953714708311099</v>
      </c>
      <c r="BN55">
        <v>1.71564275451263</v>
      </c>
    </row>
    <row r="56" spans="1:66">
      <c r="A56" t="s">
        <v>280</v>
      </c>
      <c r="B56" t="s">
        <v>8</v>
      </c>
      <c r="C56" t="s">
        <v>402</v>
      </c>
      <c r="D56" t="s">
        <v>233</v>
      </c>
      <c r="E56">
        <v>0.79020581796005596</v>
      </c>
      <c r="F56">
        <v>2.4307939100915998</v>
      </c>
      <c r="G56">
        <v>2.6778596874278802</v>
      </c>
      <c r="H56">
        <v>2.9316184705135302</v>
      </c>
      <c r="I56">
        <v>3.32403316018129</v>
      </c>
      <c r="J56">
        <v>-0.66500000058337705</v>
      </c>
      <c r="K56">
        <v>0.18288283762148599</v>
      </c>
      <c r="L56">
        <v>1.2083403113442099</v>
      </c>
      <c r="M56">
        <v>4.0938914310683696</v>
      </c>
      <c r="N56">
        <v>2.6293408365833399</v>
      </c>
      <c r="O56">
        <v>4.6522974930315399</v>
      </c>
      <c r="P56">
        <v>3.0830484140870702</v>
      </c>
      <c r="Q56">
        <v>4.6011256928086102</v>
      </c>
      <c r="R56">
        <v>15.214034220418201</v>
      </c>
      <c r="S56">
        <v>30.073629280363601</v>
      </c>
      <c r="T56">
        <v>17.369202022655202</v>
      </c>
      <c r="U56">
        <v>3.4858333329170299</v>
      </c>
      <c r="V56">
        <v>4.1902404526166901</v>
      </c>
      <c r="W56">
        <v>6.0071270999490798</v>
      </c>
      <c r="X56">
        <v>9.1884104370097806</v>
      </c>
      <c r="Y56">
        <v>18.135170796071002</v>
      </c>
      <c r="Z56">
        <v>37.056341523951303</v>
      </c>
      <c r="AA56">
        <v>90.121332850416493</v>
      </c>
      <c r="AB56">
        <v>32.623708148783201</v>
      </c>
      <c r="AC56">
        <v>11.947427011886401</v>
      </c>
      <c r="AD56">
        <v>15.057419644575599</v>
      </c>
      <c r="AE56">
        <v>11.8350618936099</v>
      </c>
      <c r="AF56">
        <v>16.842420163039399</v>
      </c>
      <c r="AG56">
        <v>20.832533230920198</v>
      </c>
      <c r="AH56">
        <v>16.509808768739099</v>
      </c>
      <c r="AI56">
        <v>19.039752663564901</v>
      </c>
      <c r="AJ56">
        <v>28.709291370661798</v>
      </c>
      <c r="AK56">
        <v>21.791168790060901</v>
      </c>
      <c r="AL56">
        <v>9.7786007829378008</v>
      </c>
      <c r="AM56">
        <v>13.5344687273427</v>
      </c>
      <c r="AN56">
        <v>23.1864981102567</v>
      </c>
      <c r="AO56">
        <v>17.511452481459099</v>
      </c>
      <c r="AP56">
        <v>13.248044079119101</v>
      </c>
      <c r="AQ56">
        <v>11.6592997742233</v>
      </c>
      <c r="AR56">
        <v>10.0452817292494</v>
      </c>
      <c r="AS56">
        <v>10.9615496593622</v>
      </c>
      <c r="AT56">
        <v>11.255615709117199</v>
      </c>
      <c r="AU56">
        <v>9.1675204850911491</v>
      </c>
      <c r="AV56">
        <v>9.4475809161697999</v>
      </c>
      <c r="AW56">
        <v>12.3148150178852</v>
      </c>
      <c r="AX56">
        <v>13.798294910898701</v>
      </c>
      <c r="AY56">
        <v>11.4705968149052</v>
      </c>
      <c r="AZ56">
        <v>9.3572445641716193</v>
      </c>
      <c r="BA56">
        <v>13.4244635507283</v>
      </c>
      <c r="BB56">
        <v>7.8427016770065201</v>
      </c>
      <c r="BC56">
        <v>5.6627570842002299</v>
      </c>
      <c r="BD56">
        <v>4.8779983097069799</v>
      </c>
      <c r="BE56">
        <v>4.4954531435461096</v>
      </c>
      <c r="BF56">
        <v>5.2313361417442303</v>
      </c>
      <c r="BG56">
        <v>4.5192009851695802</v>
      </c>
      <c r="BH56">
        <v>0.80198200509959205</v>
      </c>
      <c r="BI56">
        <v>-1.74788505908107E-2</v>
      </c>
      <c r="BJ56">
        <v>1.6259069299172899</v>
      </c>
      <c r="BK56">
        <v>2.2211146152658401</v>
      </c>
      <c r="BL56">
        <v>2.0960463532780498</v>
      </c>
      <c r="BM56">
        <v>0.72491147813135803</v>
      </c>
      <c r="BN56">
        <v>1.72647755109235</v>
      </c>
    </row>
    <row r="57" spans="1:66">
      <c r="A57" t="s">
        <v>559</v>
      </c>
      <c r="B57" t="s">
        <v>274</v>
      </c>
      <c r="C57" t="s">
        <v>402</v>
      </c>
      <c r="D57" t="s">
        <v>233</v>
      </c>
      <c r="E57" t="e">
        <f>NA()</f>
        <v>#N/A</v>
      </c>
      <c r="F57">
        <v>11.616492146899001</v>
      </c>
      <c r="G57">
        <v>-1.3412489012052899</v>
      </c>
      <c r="H57">
        <v>0.94346631046019103</v>
      </c>
      <c r="I57">
        <v>0.61819252274368597</v>
      </c>
      <c r="J57">
        <v>2.6111761263301099</v>
      </c>
      <c r="K57">
        <v>4.1913179840566999</v>
      </c>
      <c r="L57">
        <v>2.2918519534945601</v>
      </c>
      <c r="M57">
        <v>5.3504547886787996</v>
      </c>
      <c r="N57">
        <v>4.4502285422332299</v>
      </c>
      <c r="O57">
        <v>8.2051905431072392</v>
      </c>
      <c r="P57">
        <v>-0.44374543627573199</v>
      </c>
      <c r="Q57">
        <v>0.31031369888388399</v>
      </c>
      <c r="R57">
        <v>11.102986669822901</v>
      </c>
      <c r="S57">
        <v>17.359388447064799</v>
      </c>
      <c r="T57">
        <v>11.4442239670114</v>
      </c>
      <c r="U57">
        <v>12.0766402169566</v>
      </c>
      <c r="V57">
        <v>27.4218615091476</v>
      </c>
      <c r="W57">
        <v>13.2429868545928</v>
      </c>
      <c r="X57">
        <v>16.342356573625199</v>
      </c>
      <c r="Y57">
        <v>14.7009812997865</v>
      </c>
      <c r="Z57">
        <v>8.7992108330877894</v>
      </c>
      <c r="AA57">
        <v>7.58312589642148</v>
      </c>
      <c r="AB57">
        <v>5.64042843342129</v>
      </c>
      <c r="AC57">
        <v>4.2847611036187097</v>
      </c>
      <c r="AD57">
        <v>1.86380327150623</v>
      </c>
      <c r="AE57">
        <v>9.6829547311651698</v>
      </c>
      <c r="AF57">
        <v>6.9433062653656998</v>
      </c>
      <c r="AG57">
        <v>6.9306861720651902</v>
      </c>
      <c r="AH57">
        <v>1.0495182379038199</v>
      </c>
      <c r="AI57">
        <v>-0.80587969827799699</v>
      </c>
      <c r="AJ57">
        <v>1.68334849863475</v>
      </c>
      <c r="AK57">
        <v>4.2313838286996903</v>
      </c>
      <c r="AL57">
        <v>2.16471453976754</v>
      </c>
      <c r="AM57">
        <v>26.0815719947161</v>
      </c>
      <c r="AN57">
        <v>14.2950690851945</v>
      </c>
      <c r="AO57">
        <v>2.4808066918755101</v>
      </c>
      <c r="AP57">
        <v>4.0208333333330399</v>
      </c>
      <c r="AQ57">
        <v>4.6114475951537202</v>
      </c>
      <c r="AR57">
        <v>0.70237580595601901</v>
      </c>
      <c r="AS57">
        <v>2.5307751673799301</v>
      </c>
      <c r="AT57">
        <v>4.3615291400725296</v>
      </c>
      <c r="AU57">
        <v>3.0772648515743</v>
      </c>
      <c r="AV57">
        <v>3.2968074697421099</v>
      </c>
      <c r="AW57">
        <v>1.4579883560074001</v>
      </c>
      <c r="AX57">
        <v>3.8858303988648002</v>
      </c>
      <c r="AY57">
        <v>2.46719148596913</v>
      </c>
      <c r="AZ57">
        <v>1.89200629349599</v>
      </c>
      <c r="BA57">
        <v>6.3085276915258</v>
      </c>
      <c r="BB57">
        <v>1.01950457731134</v>
      </c>
      <c r="BC57">
        <v>1.2264561213548</v>
      </c>
      <c r="BD57">
        <v>4.91243395052462</v>
      </c>
      <c r="BE57">
        <v>1.3045111991559499</v>
      </c>
      <c r="BF57">
        <v>2.5811703725294</v>
      </c>
      <c r="BG57">
        <v>0.44868207676614003</v>
      </c>
      <c r="BH57">
        <v>1.2514995478147399</v>
      </c>
      <c r="BI57">
        <v>0.72317845751325205</v>
      </c>
      <c r="BJ57">
        <v>0.68588106530464399</v>
      </c>
      <c r="BK57">
        <v>0.35940903138066399</v>
      </c>
      <c r="BL57">
        <v>-1.1068634399420201</v>
      </c>
      <c r="BM57">
        <v>2.42500656821829</v>
      </c>
      <c r="BN57">
        <v>4.0919518969285802</v>
      </c>
    </row>
    <row r="58" spans="1:66">
      <c r="A58" t="s">
        <v>419</v>
      </c>
      <c r="B58" t="s">
        <v>508</v>
      </c>
      <c r="C58" t="s">
        <v>402</v>
      </c>
      <c r="D58" t="s">
        <v>233</v>
      </c>
      <c r="E58" t="e">
        <f>NA()</f>
        <v>#N/A</v>
      </c>
      <c r="F58" t="e">
        <f>NA()</f>
        <v>#N/A</v>
      </c>
      <c r="G58" t="e">
        <f>NA()</f>
        <v>#N/A</v>
      </c>
      <c r="H58" t="e">
        <f>NA()</f>
        <v>#N/A</v>
      </c>
      <c r="I58" t="e">
        <f>NA()</f>
        <v>#N/A</v>
      </c>
      <c r="J58" t="e">
        <f>NA()</f>
        <v>#N/A</v>
      </c>
      <c r="K58" t="e">
        <f>NA()</f>
        <v>#N/A</v>
      </c>
      <c r="L58" t="e">
        <f>NA()</f>
        <v>#N/A</v>
      </c>
      <c r="M58" t="e">
        <f>NA()</f>
        <v>#N/A</v>
      </c>
      <c r="N58" t="e">
        <f>NA()</f>
        <v>#N/A</v>
      </c>
      <c r="O58" t="e">
        <f>NA()</f>
        <v>#N/A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t="e">
        <f>NA()</f>
        <v>#N/A</v>
      </c>
      <c r="Y58" t="e">
        <f>NA()</f>
        <v>#N/A</v>
      </c>
      <c r="Z58" t="e">
        <f>NA()</f>
        <v>#N/A</v>
      </c>
      <c r="AA58" t="e">
        <f>NA()</f>
        <v>#N/A</v>
      </c>
      <c r="AB58" t="e">
        <f>NA()</f>
        <v>#N/A</v>
      </c>
      <c r="AC58" t="e">
        <f>NA()</f>
        <v>#N/A</v>
      </c>
      <c r="AD58" t="e">
        <f>NA()</f>
        <v>#N/A</v>
      </c>
      <c r="AE58">
        <v>50</v>
      </c>
      <c r="AF58">
        <v>133.33326374431499</v>
      </c>
      <c r="AG58">
        <v>185.71428571428501</v>
      </c>
      <c r="AH58">
        <v>1400</v>
      </c>
      <c r="AI58">
        <v>500</v>
      </c>
      <c r="AJ58">
        <v>122.222222222222</v>
      </c>
      <c r="AK58">
        <v>625.00000000000102</v>
      </c>
      <c r="AL58">
        <v>1500</v>
      </c>
      <c r="AM58">
        <v>107.327586206896</v>
      </c>
      <c r="AN58">
        <v>3.95010395010403</v>
      </c>
      <c r="AO58">
        <v>4.2999999999999403</v>
      </c>
      <c r="AP58">
        <v>4.17066155321187</v>
      </c>
      <c r="AQ58">
        <v>6.39668660837554</v>
      </c>
      <c r="AR58">
        <v>4.0191387559808396</v>
      </c>
      <c r="AS58">
        <v>4.6113155473780001</v>
      </c>
      <c r="AT58">
        <v>3.7767024666589002</v>
      </c>
      <c r="AU58">
        <v>1.6717843739338201</v>
      </c>
      <c r="AV58">
        <v>1.76733780760626</v>
      </c>
      <c r="AW58">
        <v>2.0553967905033201</v>
      </c>
      <c r="AX58">
        <v>3.3171782444804299</v>
      </c>
      <c r="AY58">
        <v>3.1898259147295001</v>
      </c>
      <c r="AZ58">
        <v>2.8992827558339198</v>
      </c>
      <c r="BA58">
        <v>6.0769683879835101</v>
      </c>
      <c r="BB58">
        <v>2.3785284590467399</v>
      </c>
      <c r="BC58">
        <v>1.0305550533357299</v>
      </c>
      <c r="BD58">
        <v>2.2727272727272698</v>
      </c>
      <c r="BE58">
        <v>3.4120734908136598</v>
      </c>
      <c r="BF58">
        <v>2.2165820642977998</v>
      </c>
      <c r="BG58">
        <v>-0.21519615957621499</v>
      </c>
      <c r="BH58">
        <v>-0.46449900464500199</v>
      </c>
      <c r="BI58">
        <v>-1.12500000000001</v>
      </c>
      <c r="BJ58">
        <v>1.12937210282344</v>
      </c>
      <c r="BK58">
        <v>1.5001250104175301</v>
      </c>
      <c r="BL58">
        <v>0.77182034649808295</v>
      </c>
      <c r="BM58">
        <v>0.15481137456202801</v>
      </c>
      <c r="BN58">
        <v>2.5545069964204599</v>
      </c>
    </row>
    <row r="59" spans="1:66">
      <c r="A59" t="s">
        <v>80</v>
      </c>
      <c r="B59" t="s">
        <v>206</v>
      </c>
      <c r="C59" t="s">
        <v>402</v>
      </c>
      <c r="D59" t="s">
        <v>233</v>
      </c>
      <c r="E59" t="e">
        <f>NA()</f>
        <v>#N/A</v>
      </c>
      <c r="F59" t="e">
        <f>NA()</f>
        <v>#N/A</v>
      </c>
      <c r="G59" t="e">
        <f>NA()</f>
        <v>#N/A</v>
      </c>
      <c r="H59" t="e">
        <f>NA()</f>
        <v>#N/A</v>
      </c>
      <c r="I59" t="e">
        <f>NA()</f>
        <v>#N/A</v>
      </c>
      <c r="J59" t="e">
        <f>NA()</f>
        <v>#N/A</v>
      </c>
      <c r="K59" t="e">
        <f>NA()</f>
        <v>#N/A</v>
      </c>
      <c r="L59" t="e">
        <f>NA()</f>
        <v>#N/A</v>
      </c>
      <c r="M59" t="e">
        <f>NA()</f>
        <v>#N/A</v>
      </c>
      <c r="N59" t="e">
        <f>NA()</f>
        <v>#N/A</v>
      </c>
      <c r="O59" t="e">
        <f>NA()</f>
        <v>#N/A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t="e">
        <f>NA()</f>
        <v>#N/A</v>
      </c>
      <c r="Y59" t="e">
        <f>NA()</f>
        <v>#N/A</v>
      </c>
      <c r="Z59" t="e">
        <f>NA()</f>
        <v>#N/A</v>
      </c>
      <c r="AA59" t="e">
        <f>NA()</f>
        <v>#N/A</v>
      </c>
      <c r="AB59" t="e">
        <f>NA()</f>
        <v>#N/A</v>
      </c>
      <c r="AC59" t="e">
        <f>NA()</f>
        <v>#N/A</v>
      </c>
      <c r="AD59" t="e">
        <f>NA()</f>
        <v>#N/A</v>
      </c>
      <c r="AE59" t="e">
        <f>NA()</f>
        <v>#N/A</v>
      </c>
      <c r="AF59" t="e">
        <f>NA()</f>
        <v>#N/A</v>
      </c>
      <c r="AG59" t="e">
        <f>NA()</f>
        <v>#N/A</v>
      </c>
      <c r="AH59" t="e">
        <f>NA()</f>
        <v>#N/A</v>
      </c>
      <c r="AI59" t="e">
        <f>NA()</f>
        <v>#N/A</v>
      </c>
      <c r="AJ59" t="e">
        <f>NA()</f>
        <v>#N/A</v>
      </c>
      <c r="AK59" t="e">
        <f>NA()</f>
        <v>#N/A</v>
      </c>
      <c r="AL59" t="e">
        <f>NA()</f>
        <v>#N/A</v>
      </c>
      <c r="AM59" t="e">
        <f>NA()</f>
        <v>#N/A</v>
      </c>
      <c r="AN59" t="e">
        <f>NA()</f>
        <v>#N/A</v>
      </c>
      <c r="AO59" t="e">
        <f>NA()</f>
        <v>#N/A</v>
      </c>
      <c r="AP59" t="e">
        <f>NA()</f>
        <v>#N/A</v>
      </c>
      <c r="AQ59" t="e">
        <f>NA()</f>
        <v>#N/A</v>
      </c>
      <c r="AR59" t="e">
        <f>NA()</f>
        <v>#N/A</v>
      </c>
      <c r="AS59" t="e">
        <f>NA()</f>
        <v>#N/A</v>
      </c>
      <c r="AT59" t="e">
        <f>NA()</f>
        <v>#N/A</v>
      </c>
      <c r="AU59" t="e">
        <f>NA()</f>
        <v>#N/A</v>
      </c>
      <c r="AV59" t="e">
        <f>NA()</f>
        <v>#N/A</v>
      </c>
      <c r="AW59" t="e">
        <f>NA()</f>
        <v>#N/A</v>
      </c>
      <c r="AX59" t="e">
        <f>NA()</f>
        <v>#N/A</v>
      </c>
      <c r="AY59" t="e">
        <f>NA()</f>
        <v>#N/A</v>
      </c>
      <c r="AZ59" t="e">
        <f>NA()</f>
        <v>#N/A</v>
      </c>
      <c r="BA59" t="e">
        <f>NA()</f>
        <v>#N/A</v>
      </c>
      <c r="BB59" t="e">
        <f>NA()</f>
        <v>#N/A</v>
      </c>
      <c r="BC59" t="e">
        <f>NA()</f>
        <v>#N/A</v>
      </c>
      <c r="BD59" t="e">
        <f>NA()</f>
        <v>#N/A</v>
      </c>
      <c r="BE59" t="e">
        <f>NA()</f>
        <v>#N/A</v>
      </c>
      <c r="BF59" t="e">
        <f>NA()</f>
        <v>#N/A</v>
      </c>
      <c r="BG59" t="e">
        <f>NA()</f>
        <v>#N/A</v>
      </c>
      <c r="BH59" t="e">
        <f>NA()</f>
        <v>#N/A</v>
      </c>
      <c r="BI59" t="e">
        <f>NA()</f>
        <v>#N/A</v>
      </c>
      <c r="BJ59" t="e">
        <f>NA()</f>
        <v>#N/A</v>
      </c>
      <c r="BK59" t="e">
        <f>NA()</f>
        <v>#N/A</v>
      </c>
      <c r="BL59" t="e">
        <f>NA()</f>
        <v>#N/A</v>
      </c>
      <c r="BM59" t="e">
        <f>NA()</f>
        <v>#N/A</v>
      </c>
      <c r="BN59" t="e">
        <f>NA()</f>
        <v>#N/A</v>
      </c>
    </row>
    <row r="60" spans="1:66">
      <c r="A60" t="s">
        <v>301</v>
      </c>
      <c r="B60" t="s">
        <v>81</v>
      </c>
      <c r="C60" t="s">
        <v>402</v>
      </c>
      <c r="D60" t="s">
        <v>233</v>
      </c>
      <c r="E60" t="e">
        <f>NA()</f>
        <v>#N/A</v>
      </c>
      <c r="F60" t="e">
        <f>NA()</f>
        <v>#N/A</v>
      </c>
      <c r="G60" t="e">
        <f>NA()</f>
        <v>#N/A</v>
      </c>
      <c r="H60" t="e">
        <f>NA()</f>
        <v>#N/A</v>
      </c>
      <c r="I60" t="e">
        <f>NA()</f>
        <v>#N/A</v>
      </c>
      <c r="J60" t="e">
        <f>NA()</f>
        <v>#N/A</v>
      </c>
      <c r="K60" t="e">
        <f>NA()</f>
        <v>#N/A</v>
      </c>
      <c r="L60" t="e">
        <f>NA()</f>
        <v>#N/A</v>
      </c>
      <c r="M60" t="e">
        <f>NA()</f>
        <v>#N/A</v>
      </c>
      <c r="N60" t="e">
        <f>NA()</f>
        <v>#N/A</v>
      </c>
      <c r="O60" t="e">
        <f>NA()</f>
        <v>#N/A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t="e">
        <f>NA()</f>
        <v>#N/A</v>
      </c>
      <c r="Y60" t="e">
        <f>NA()</f>
        <v>#N/A</v>
      </c>
      <c r="Z60" t="e">
        <f>NA()</f>
        <v>#N/A</v>
      </c>
      <c r="AA60" t="e">
        <f>NA()</f>
        <v>#N/A</v>
      </c>
      <c r="AB60" t="e">
        <f>NA()</f>
        <v>#N/A</v>
      </c>
      <c r="AC60" t="e">
        <f>NA()</f>
        <v>#N/A</v>
      </c>
      <c r="AD60" t="e">
        <f>NA()</f>
        <v>#N/A</v>
      </c>
      <c r="AE60" t="e">
        <f>NA()</f>
        <v>#N/A</v>
      </c>
      <c r="AF60" t="e">
        <f>NA()</f>
        <v>#N/A</v>
      </c>
      <c r="AG60" t="e">
        <f>NA()</f>
        <v>#N/A</v>
      </c>
      <c r="AH60" t="e">
        <f>NA()</f>
        <v>#N/A</v>
      </c>
      <c r="AI60" t="e">
        <f>NA()</f>
        <v>#N/A</v>
      </c>
      <c r="AJ60" t="e">
        <f>NA()</f>
        <v>#N/A</v>
      </c>
      <c r="AK60" t="e">
        <f>NA()</f>
        <v>#N/A</v>
      </c>
      <c r="AL60" t="e">
        <f>NA()</f>
        <v>#N/A</v>
      </c>
      <c r="AM60" t="e">
        <f>NA()</f>
        <v>#N/A</v>
      </c>
      <c r="AN60" t="e">
        <f>NA()</f>
        <v>#N/A</v>
      </c>
      <c r="AO60" t="e">
        <f>NA()</f>
        <v>#N/A</v>
      </c>
      <c r="AP60" t="e">
        <f>NA()</f>
        <v>#N/A</v>
      </c>
      <c r="AQ60" t="e">
        <f>NA()</f>
        <v>#N/A</v>
      </c>
      <c r="AR60" t="e">
        <f>NA()</f>
        <v>#N/A</v>
      </c>
      <c r="AS60" t="e">
        <f>NA()</f>
        <v>#N/A</v>
      </c>
      <c r="AT60">
        <v>1.7928286852589601</v>
      </c>
      <c r="AU60">
        <v>0.39138943248531399</v>
      </c>
      <c r="AV60">
        <v>1.63371391441571</v>
      </c>
      <c r="AW60">
        <v>1.3791213809480201</v>
      </c>
      <c r="AX60">
        <v>4.1171171171171004</v>
      </c>
      <c r="AY60">
        <v>3.1149952409795101</v>
      </c>
      <c r="AZ60">
        <v>2.9957203994293802</v>
      </c>
      <c r="BA60">
        <v>6.8763239367769202</v>
      </c>
      <c r="BB60">
        <v>1.75331605427657</v>
      </c>
      <c r="BC60">
        <v>2.7794426131255801</v>
      </c>
      <c r="BD60">
        <v>2.3325315256213899</v>
      </c>
      <c r="BE60">
        <v>3.18398746349455</v>
      </c>
      <c r="BF60">
        <v>1.3323208615214801</v>
      </c>
      <c r="BG60">
        <v>1.49873969616456</v>
      </c>
      <c r="BH60">
        <v>-0.476542049801981</v>
      </c>
      <c r="BI60">
        <v>-4.7207984893461202E-2</v>
      </c>
      <c r="BJ60">
        <v>1.58558801700291</v>
      </c>
      <c r="BK60">
        <v>2.58368756641871</v>
      </c>
      <c r="BL60">
        <v>2.6222078342505601</v>
      </c>
      <c r="BM60" t="e">
        <f>NA()</f>
        <v>#N/A</v>
      </c>
      <c r="BN60" t="e">
        <f>NA()</f>
        <v>#N/A</v>
      </c>
    </row>
    <row r="61" spans="1:66">
      <c r="A61" t="s">
        <v>358</v>
      </c>
      <c r="B61" t="s">
        <v>207</v>
      </c>
      <c r="C61" t="s">
        <v>402</v>
      </c>
      <c r="D61" t="s">
        <v>233</v>
      </c>
      <c r="E61">
        <v>0.82730093071394295</v>
      </c>
      <c r="F61">
        <v>-0.61538461538491396</v>
      </c>
      <c r="G61">
        <v>0.103199174406311</v>
      </c>
      <c r="H61">
        <v>1.95876288659853</v>
      </c>
      <c r="I61">
        <v>-0.30333670475261998</v>
      </c>
      <c r="J61">
        <v>0.20283975659444001</v>
      </c>
      <c r="K61">
        <v>0.50607287449892902</v>
      </c>
      <c r="L61">
        <v>0.70493454280655798</v>
      </c>
      <c r="M61">
        <v>3.7666666661669299</v>
      </c>
      <c r="N61">
        <v>2.3851590101303302</v>
      </c>
      <c r="O61">
        <v>2.4001882503168699</v>
      </c>
      <c r="P61">
        <v>4.1440061282545697</v>
      </c>
      <c r="Q61">
        <v>4.8323036186564901</v>
      </c>
      <c r="R61">
        <v>7.8088823405225902</v>
      </c>
      <c r="S61">
        <v>16.1766666665001</v>
      </c>
      <c r="T61">
        <v>4.6394858404654</v>
      </c>
      <c r="U61">
        <v>3.8543897216273102</v>
      </c>
      <c r="V61">
        <v>7.3264604810133003</v>
      </c>
      <c r="W61">
        <v>7.4362832989465604</v>
      </c>
      <c r="X61">
        <v>9.4637082951901892</v>
      </c>
      <c r="Y61">
        <v>13.517560577258299</v>
      </c>
      <c r="Z61">
        <v>10.7446936083977</v>
      </c>
      <c r="AA61">
        <v>6.4327972669368902</v>
      </c>
      <c r="AB61">
        <v>5.0497142410088003</v>
      </c>
      <c r="AC61">
        <v>5.9919511104844299</v>
      </c>
      <c r="AD61">
        <v>5.0344536636479704</v>
      </c>
      <c r="AE61">
        <v>1.21836925967666</v>
      </c>
      <c r="AF61">
        <v>2.7916666666669498</v>
      </c>
      <c r="AG61">
        <v>3.4292663153628302</v>
      </c>
      <c r="AH61">
        <v>3.7654804828339299</v>
      </c>
      <c r="AI61">
        <v>4.5020546289584003</v>
      </c>
      <c r="AJ61">
        <v>5.0352743884810502</v>
      </c>
      <c r="AK61">
        <v>6.5102195306581896</v>
      </c>
      <c r="AL61">
        <v>4.8541666666669299</v>
      </c>
      <c r="AM61">
        <v>4.6985893105497798</v>
      </c>
      <c r="AN61">
        <v>2.61581787956337</v>
      </c>
      <c r="AO61">
        <v>2.9789248648126798</v>
      </c>
      <c r="AP61">
        <v>3.6053444436462798</v>
      </c>
      <c r="AQ61">
        <v>2.2277073265431699</v>
      </c>
      <c r="AR61">
        <v>1.6299999999999799</v>
      </c>
      <c r="AS61">
        <v>4.1416576470205602</v>
      </c>
      <c r="AT61">
        <v>1.97304191729919</v>
      </c>
      <c r="AU61">
        <v>2.8011550518074602</v>
      </c>
      <c r="AV61">
        <v>4.1390653868685598</v>
      </c>
      <c r="AW61">
        <v>2.2862170680167502</v>
      </c>
      <c r="AX61">
        <v>2.5601613233023501</v>
      </c>
      <c r="AY61">
        <v>2.3046873297855699</v>
      </c>
      <c r="AZ61">
        <v>2.3726518366972198</v>
      </c>
      <c r="BA61">
        <v>4.6690084190248404</v>
      </c>
      <c r="BB61">
        <v>0.32627665224979502</v>
      </c>
      <c r="BC61">
        <v>2.4300408410225298</v>
      </c>
      <c r="BD61">
        <v>3.2894493956421198</v>
      </c>
      <c r="BE61">
        <v>2.38905410042319</v>
      </c>
      <c r="BF61">
        <v>-0.39935767646440801</v>
      </c>
      <c r="BG61">
        <v>-1.3549888544631199</v>
      </c>
      <c r="BH61">
        <v>-2.0969976905311798</v>
      </c>
      <c r="BI61">
        <v>-1.42916666666668</v>
      </c>
      <c r="BJ61">
        <v>0.5317664961745</v>
      </c>
      <c r="BK61">
        <v>1.4354911953176199</v>
      </c>
      <c r="BL61">
        <v>0.25037099675845598</v>
      </c>
      <c r="BM61">
        <v>-0.638422797978907</v>
      </c>
      <c r="BN61">
        <v>2.4460886717547199</v>
      </c>
    </row>
    <row r="62" spans="1:66">
      <c r="A62" t="s">
        <v>147</v>
      </c>
      <c r="B62" t="s">
        <v>543</v>
      </c>
      <c r="C62" t="s">
        <v>402</v>
      </c>
      <c r="D62" t="s">
        <v>233</v>
      </c>
      <c r="E62" t="e">
        <f>NA()</f>
        <v>#N/A</v>
      </c>
      <c r="F62" t="e">
        <f>NA()</f>
        <v>#N/A</v>
      </c>
      <c r="G62" t="e">
        <f>NA()</f>
        <v>#N/A</v>
      </c>
      <c r="H62" t="e">
        <f>NA()</f>
        <v>#N/A</v>
      </c>
      <c r="I62" t="e">
        <f>NA()</f>
        <v>#N/A</v>
      </c>
      <c r="J62" t="e">
        <f>NA()</f>
        <v>#N/A</v>
      </c>
      <c r="K62" t="e">
        <f>NA()</f>
        <v>#N/A</v>
      </c>
      <c r="L62" t="e">
        <f>NA()</f>
        <v>#N/A</v>
      </c>
      <c r="M62" t="e">
        <f>NA()</f>
        <v>#N/A</v>
      </c>
      <c r="N62" t="e">
        <f>NA()</f>
        <v>#N/A</v>
      </c>
      <c r="O62" t="e">
        <f>NA()</f>
        <v>#N/A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t="e">
        <f>NA()</f>
        <v>#N/A</v>
      </c>
      <c r="Y62" t="e">
        <f>NA()</f>
        <v>#N/A</v>
      </c>
      <c r="Z62" t="e">
        <f>NA()</f>
        <v>#N/A</v>
      </c>
      <c r="AA62" t="e">
        <f>NA()</f>
        <v>#N/A</v>
      </c>
      <c r="AB62" t="e">
        <f>NA()</f>
        <v>#N/A</v>
      </c>
      <c r="AC62" t="e">
        <f>NA()</f>
        <v>#N/A</v>
      </c>
      <c r="AD62" t="e">
        <f>NA()</f>
        <v>#N/A</v>
      </c>
      <c r="AE62" t="e">
        <f>NA()</f>
        <v>#N/A</v>
      </c>
      <c r="AF62" t="e">
        <f>NA()</f>
        <v>#N/A</v>
      </c>
      <c r="AG62" t="e">
        <f>NA()</f>
        <v>#N/A</v>
      </c>
      <c r="AH62" t="e">
        <f>NA()</f>
        <v>#N/A</v>
      </c>
      <c r="AI62" t="e">
        <f>NA()</f>
        <v>#N/A</v>
      </c>
      <c r="AJ62" t="e">
        <f>NA()</f>
        <v>#N/A</v>
      </c>
      <c r="AK62">
        <v>11.086500072223</v>
      </c>
      <c r="AL62">
        <v>20.813029543842799</v>
      </c>
      <c r="AM62">
        <v>10.039429835143</v>
      </c>
      <c r="AN62">
        <v>8.9905236147844594</v>
      </c>
      <c r="AO62">
        <v>8.7587747287811109</v>
      </c>
      <c r="AP62">
        <v>8.5961566671556202</v>
      </c>
      <c r="AQ62">
        <v>10.6983655274889</v>
      </c>
      <c r="AR62">
        <v>2.1354484441733002</v>
      </c>
      <c r="AS62">
        <v>3.7753882915173298</v>
      </c>
      <c r="AT62">
        <v>4.6626755698825502</v>
      </c>
      <c r="AU62">
        <v>1.90298097019031</v>
      </c>
      <c r="AV62">
        <v>0.118739205526785</v>
      </c>
      <c r="AW62">
        <v>2.76010781671159</v>
      </c>
      <c r="AX62">
        <v>1.85709789109223</v>
      </c>
      <c r="AY62">
        <v>2.5339925834363202</v>
      </c>
      <c r="AZ62">
        <v>2.8531243721117199</v>
      </c>
      <c r="BA62">
        <v>6.3586638015237398</v>
      </c>
      <c r="BB62">
        <v>1.0193773532923001</v>
      </c>
      <c r="BC62">
        <v>1.47272727272729</v>
      </c>
      <c r="BD62">
        <v>1.91721913635547</v>
      </c>
      <c r="BE62">
        <v>3.2876230661040799</v>
      </c>
      <c r="BF62">
        <v>1.4382978723404301</v>
      </c>
      <c r="BG62">
        <v>0.34398858964678403</v>
      </c>
      <c r="BH62">
        <v>0.30936454849497402</v>
      </c>
      <c r="BI62">
        <v>0.68350420938568301</v>
      </c>
      <c r="BJ62">
        <v>2.4505339846013801</v>
      </c>
      <c r="BK62">
        <v>2.1494949494949198</v>
      </c>
      <c r="BL62">
        <v>2.8478759591804699</v>
      </c>
      <c r="BM62">
        <v>3.1612952849780802</v>
      </c>
      <c r="BN62">
        <v>3.8398449150015002</v>
      </c>
    </row>
    <row r="63" spans="1:66">
      <c r="A63" t="s">
        <v>254</v>
      </c>
      <c r="B63" t="s">
        <v>428</v>
      </c>
      <c r="C63" t="s">
        <v>402</v>
      </c>
      <c r="D63" t="s">
        <v>233</v>
      </c>
      <c r="E63">
        <v>1.2552301255292599</v>
      </c>
      <c r="F63">
        <v>3.45162858557826</v>
      </c>
      <c r="G63">
        <v>7.37781954818462</v>
      </c>
      <c r="H63">
        <v>6.1050328230293003</v>
      </c>
      <c r="I63">
        <v>3.0927835051545198</v>
      </c>
      <c r="J63">
        <v>5.4499999992504797</v>
      </c>
      <c r="K63">
        <v>7.06495969658814</v>
      </c>
      <c r="L63">
        <v>8.2078535584402097</v>
      </c>
      <c r="M63">
        <v>8.00520710366456</v>
      </c>
      <c r="N63">
        <v>3.4879192439520401</v>
      </c>
      <c r="O63">
        <v>6.5148414165298298</v>
      </c>
      <c r="P63">
        <v>5.8698695907190102</v>
      </c>
      <c r="Q63">
        <v>6.5623609025654597</v>
      </c>
      <c r="R63">
        <v>9.3033829797366803</v>
      </c>
      <c r="S63">
        <v>15.275206221839399</v>
      </c>
      <c r="T63">
        <v>9.6056120753867393</v>
      </c>
      <c r="U63">
        <v>9.0102908356222695</v>
      </c>
      <c r="V63">
        <v>10.9222378100329</v>
      </c>
      <c r="W63">
        <v>10.2136545710405</v>
      </c>
      <c r="X63">
        <v>9.6110503790711892</v>
      </c>
      <c r="Y63">
        <v>12.3053240760182</v>
      </c>
      <c r="Z63">
        <v>11.7673874344182</v>
      </c>
      <c r="AA63">
        <v>10.1208256779823</v>
      </c>
      <c r="AB63">
        <v>6.9082288115884696</v>
      </c>
      <c r="AC63">
        <v>6.2907793602376696</v>
      </c>
      <c r="AD63">
        <v>4.6787514518325004</v>
      </c>
      <c r="AE63">
        <v>3.6781841186345798</v>
      </c>
      <c r="AF63">
        <v>4.0199934568315498</v>
      </c>
      <c r="AG63">
        <v>4.53513301015726</v>
      </c>
      <c r="AH63">
        <v>4.7727234243552399</v>
      </c>
      <c r="AI63">
        <v>2.6416030638199999</v>
      </c>
      <c r="AJ63">
        <v>2.3951533172441399</v>
      </c>
      <c r="AK63">
        <v>2.0960444293321299</v>
      </c>
      <c r="AL63">
        <v>1.25785667953261</v>
      </c>
      <c r="AM63">
        <v>1.9920146380952299</v>
      </c>
      <c r="AN63">
        <v>2.0836084238285002</v>
      </c>
      <c r="AO63">
        <v>2.1262980227557899</v>
      </c>
      <c r="AP63">
        <v>2.1821667790711698</v>
      </c>
      <c r="AQ63">
        <v>1.8456512200789099</v>
      </c>
      <c r="AR63">
        <v>2.4977954440452801</v>
      </c>
      <c r="AS63">
        <v>2.9032820323645701</v>
      </c>
      <c r="AT63">
        <v>2.3378700025526098</v>
      </c>
      <c r="AU63">
        <v>2.4244366121969398</v>
      </c>
      <c r="AV63">
        <v>2.0750782064650402</v>
      </c>
      <c r="AW63">
        <v>1.15435693124937</v>
      </c>
      <c r="AX63">
        <v>1.81781458291257</v>
      </c>
      <c r="AY63">
        <v>1.92422138464588</v>
      </c>
      <c r="AZ63">
        <v>1.69326586220319</v>
      </c>
      <c r="BA63">
        <v>3.4162679425837501</v>
      </c>
      <c r="BB63">
        <v>1.3047099102433599</v>
      </c>
      <c r="BC63">
        <v>2.3109243697478901</v>
      </c>
      <c r="BD63">
        <v>2.7586822605124599</v>
      </c>
      <c r="BE63">
        <v>2.3979148566463899</v>
      </c>
      <c r="BF63">
        <v>0.789071780078061</v>
      </c>
      <c r="BG63">
        <v>0.56402054044951799</v>
      </c>
      <c r="BH63">
        <v>0.45203415369162298</v>
      </c>
      <c r="BI63">
        <v>0.249999999999997</v>
      </c>
      <c r="BJ63">
        <v>1.1471321695760599</v>
      </c>
      <c r="BK63">
        <v>0.81360946745563301</v>
      </c>
      <c r="BL63">
        <v>0.758131572511619</v>
      </c>
      <c r="BM63">
        <v>0.42071197411002598</v>
      </c>
      <c r="BN63">
        <v>1.8530454398968701</v>
      </c>
    </row>
    <row r="64" spans="1:66">
      <c r="A64" t="s">
        <v>16</v>
      </c>
      <c r="B64" t="s">
        <v>200</v>
      </c>
      <c r="C64" t="s">
        <v>402</v>
      </c>
      <c r="D64" t="s">
        <v>233</v>
      </c>
      <c r="E64" t="e">
        <f>NA()</f>
        <v>#N/A</v>
      </c>
      <c r="F64" t="e">
        <f>NA()</f>
        <v>#N/A</v>
      </c>
      <c r="G64" t="e">
        <f>NA()</f>
        <v>#N/A</v>
      </c>
      <c r="H64" t="e">
        <f>NA()</f>
        <v>#N/A</v>
      </c>
      <c r="I64" t="e">
        <f>NA()</f>
        <v>#N/A</v>
      </c>
      <c r="J64" t="e">
        <f>NA()</f>
        <v>#N/A</v>
      </c>
      <c r="K64" t="e">
        <f>NA()</f>
        <v>#N/A</v>
      </c>
      <c r="L64" t="e">
        <f>NA()</f>
        <v>#N/A</v>
      </c>
      <c r="M64" t="e">
        <f>NA()</f>
        <v>#N/A</v>
      </c>
      <c r="N64" t="e">
        <f>NA()</f>
        <v>#N/A</v>
      </c>
      <c r="O64" t="e">
        <f>NA()</f>
        <v>#N/A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t="e">
        <f>NA()</f>
        <v>#N/A</v>
      </c>
      <c r="Y64">
        <v>12.058023572185601</v>
      </c>
      <c r="Z64">
        <v>5.7173678537411696</v>
      </c>
      <c r="AA64">
        <v>-2.41071428572346</v>
      </c>
      <c r="AB64">
        <v>0.90184289635688197</v>
      </c>
      <c r="AC64">
        <v>1.88471502578426</v>
      </c>
      <c r="AD64">
        <v>2.1289029884807298</v>
      </c>
      <c r="AE64">
        <v>18.147633450986</v>
      </c>
      <c r="AF64">
        <v>4.0891164464121301</v>
      </c>
      <c r="AG64" t="e">
        <f>NA()</f>
        <v>#N/A</v>
      </c>
      <c r="AH64" t="e">
        <f>NA()</f>
        <v>#N/A</v>
      </c>
      <c r="AI64" t="e">
        <f>NA()</f>
        <v>#N/A</v>
      </c>
      <c r="AJ64" t="e">
        <f>NA()</f>
        <v>#N/A</v>
      </c>
      <c r="AK64" t="e">
        <f>NA()</f>
        <v>#N/A</v>
      </c>
      <c r="AL64" t="e">
        <f>NA()</f>
        <v>#N/A</v>
      </c>
      <c r="AM64" t="e">
        <f>NA()</f>
        <v>#N/A</v>
      </c>
      <c r="AN64" t="e">
        <f>NA()</f>
        <v>#N/A</v>
      </c>
      <c r="AO64" t="e">
        <f>NA()</f>
        <v>#N/A</v>
      </c>
      <c r="AP64" t="e">
        <f>NA()</f>
        <v>#N/A</v>
      </c>
      <c r="AQ64" t="e">
        <f>NA()</f>
        <v>#N/A</v>
      </c>
      <c r="AR64" t="e">
        <f>NA()</f>
        <v>#N/A</v>
      </c>
      <c r="AS64" t="e">
        <f>NA()</f>
        <v>#N/A</v>
      </c>
      <c r="AT64">
        <v>1.74665224985432</v>
      </c>
      <c r="AU64">
        <v>0.63761955366634504</v>
      </c>
      <c r="AV64">
        <v>1.9819673462754199</v>
      </c>
      <c r="AW64">
        <v>3.1222620469935398</v>
      </c>
      <c r="AX64">
        <v>3.1049664014829998</v>
      </c>
      <c r="AY64">
        <v>3.4834069967786601</v>
      </c>
      <c r="AZ64">
        <v>4.9659765455329996</v>
      </c>
      <c r="BA64">
        <v>11.9586206896552</v>
      </c>
      <c r="BB64">
        <v>1.6754958728596201</v>
      </c>
      <c r="BC64">
        <v>3.9500787592388602</v>
      </c>
      <c r="BD64">
        <v>5.0687139477798402</v>
      </c>
      <c r="BE64">
        <v>3.7312095075688698</v>
      </c>
      <c r="BF64">
        <v>2.7060324287218598</v>
      </c>
      <c r="BG64">
        <v>1.3418649434015599</v>
      </c>
      <c r="BH64">
        <v>-0.84738973397199402</v>
      </c>
      <c r="BI64">
        <v>2.7384120873876099</v>
      </c>
      <c r="BJ64">
        <v>0.56811211708467901</v>
      </c>
      <c r="BK64">
        <v>0.14797084987711601</v>
      </c>
      <c r="BL64">
        <v>3.3192537270383302</v>
      </c>
      <c r="BM64">
        <v>1.77740783806174</v>
      </c>
      <c r="BN64" t="e">
        <f>NA()</f>
        <v>#N/A</v>
      </c>
    </row>
    <row r="65" spans="1:66">
      <c r="A65" t="s">
        <v>561</v>
      </c>
      <c r="B65" t="s">
        <v>214</v>
      </c>
      <c r="C65" t="s">
        <v>402</v>
      </c>
      <c r="D65" t="s">
        <v>233</v>
      </c>
      <c r="E65" t="e">
        <f>NA()</f>
        <v>#N/A</v>
      </c>
      <c r="F65" t="e">
        <f>NA()</f>
        <v>#N/A</v>
      </c>
      <c r="G65" t="e">
        <f>NA()</f>
        <v>#N/A</v>
      </c>
      <c r="H65" t="e">
        <f>NA()</f>
        <v>#N/A</v>
      </c>
      <c r="I65" t="e">
        <f>NA()</f>
        <v>#N/A</v>
      </c>
      <c r="J65" t="e">
        <f>NA()</f>
        <v>#N/A</v>
      </c>
      <c r="K65" t="e">
        <f>NA()</f>
        <v>#N/A</v>
      </c>
      <c r="L65">
        <v>0.952456544255465</v>
      </c>
      <c r="M65">
        <v>5.3699190185796599</v>
      </c>
      <c r="N65">
        <v>4.2157886885082396</v>
      </c>
      <c r="O65">
        <v>12.3934989618914</v>
      </c>
      <c r="P65">
        <v>3.6374060388717999</v>
      </c>
      <c r="Q65">
        <v>3.6879955745473598</v>
      </c>
      <c r="R65">
        <v>12.099116723085199</v>
      </c>
      <c r="S65">
        <v>34.3760742523204</v>
      </c>
      <c r="T65">
        <v>19.902788436940199</v>
      </c>
      <c r="U65">
        <v>10.902496266268599</v>
      </c>
      <c r="V65">
        <v>9.5036552520199908</v>
      </c>
      <c r="W65">
        <v>7.7125790583272504</v>
      </c>
      <c r="X65" t="e">
        <f>NA()</f>
        <v>#N/A</v>
      </c>
      <c r="Y65" t="e">
        <f>NA()</f>
        <v>#N/A</v>
      </c>
      <c r="Z65">
        <v>13.2666874934914</v>
      </c>
      <c r="AA65">
        <v>4.3945940976373903</v>
      </c>
      <c r="AB65">
        <v>4.1479524438573199</v>
      </c>
      <c r="AC65">
        <v>2.2179942499574201</v>
      </c>
      <c r="AD65">
        <v>3.7399799806423699</v>
      </c>
      <c r="AE65">
        <v>2.7742336767570501</v>
      </c>
      <c r="AF65">
        <v>4.0245804334163999</v>
      </c>
      <c r="AG65">
        <v>2.9245916312373801</v>
      </c>
      <c r="AH65">
        <v>6.2185214977786103</v>
      </c>
      <c r="AI65">
        <v>3.1909232322682</v>
      </c>
      <c r="AJ65">
        <v>5.5570615342913099</v>
      </c>
      <c r="AK65">
        <v>5.4718255934417703</v>
      </c>
      <c r="AL65">
        <v>1.56902604224497</v>
      </c>
      <c r="AM65">
        <v>1.5136735174436601E-2</v>
      </c>
      <c r="AN65">
        <v>1.3175374577497101</v>
      </c>
      <c r="AO65">
        <v>1.6771645048591199</v>
      </c>
      <c r="AP65">
        <v>2.43629715479674</v>
      </c>
      <c r="AQ65">
        <v>0.99914745791071102</v>
      </c>
      <c r="AR65">
        <v>1.1794778739417799</v>
      </c>
      <c r="AS65">
        <v>0.856946805358478</v>
      </c>
      <c r="AT65">
        <v>1.30389403465961</v>
      </c>
      <c r="AU65">
        <v>0.17005533019767399</v>
      </c>
      <c r="AV65">
        <v>1.4533680043725501</v>
      </c>
      <c r="AW65">
        <v>2.3941098205029601</v>
      </c>
      <c r="AX65">
        <v>1.6819007987755601</v>
      </c>
      <c r="AY65">
        <v>2.2023913263166999</v>
      </c>
      <c r="AZ65">
        <v>3.6322212931781701</v>
      </c>
      <c r="BA65">
        <v>6.3599218333629404</v>
      </c>
      <c r="BB65">
        <v>6.2635710706767603E-3</v>
      </c>
      <c r="BC65">
        <v>2.9993663054900099</v>
      </c>
      <c r="BD65">
        <v>1.1312313652647401</v>
      </c>
      <c r="BE65">
        <v>1.35677147808864</v>
      </c>
      <c r="BF65">
        <v>-4.6411646880645301E-2</v>
      </c>
      <c r="BG65">
        <v>0.79925037268751298</v>
      </c>
      <c r="BH65">
        <v>-0.84382698463829597</v>
      </c>
      <c r="BI65">
        <v>0.14181622573230299</v>
      </c>
      <c r="BJ65">
        <v>0.29625288927955701</v>
      </c>
      <c r="BK65">
        <v>0.98919111918981495</v>
      </c>
      <c r="BL65">
        <v>1.5046235385814699</v>
      </c>
      <c r="BM65">
        <v>-0.72711641266830596</v>
      </c>
      <c r="BN65">
        <v>0.51717212232370002</v>
      </c>
    </row>
    <row r="66" spans="1:66">
      <c r="A66" t="s">
        <v>338</v>
      </c>
      <c r="B66" t="s">
        <v>579</v>
      </c>
      <c r="C66" t="s">
        <v>402</v>
      </c>
      <c r="D66" t="s">
        <v>233</v>
      </c>
      <c r="E66">
        <v>-3.5621917997605599</v>
      </c>
      <c r="F66">
        <v>-3.9000000009998699</v>
      </c>
      <c r="G66">
        <v>9.1571279917706594</v>
      </c>
      <c r="H66">
        <v>8.5795996187662205</v>
      </c>
      <c r="I66">
        <v>2.1071115013354502</v>
      </c>
      <c r="J66">
        <v>-1.89165950130609</v>
      </c>
      <c r="K66">
        <v>0.262927256794523</v>
      </c>
      <c r="L66">
        <v>1.2383449887198701</v>
      </c>
      <c r="M66">
        <v>3.59763993382319E-2</v>
      </c>
      <c r="N66">
        <v>0.95662806617913498</v>
      </c>
      <c r="O66">
        <v>3.8166666664170998</v>
      </c>
      <c r="P66">
        <v>3.5800288967813301</v>
      </c>
      <c r="Q66">
        <v>8.6407315560757301</v>
      </c>
      <c r="R66">
        <v>15.0795349169139</v>
      </c>
      <c r="S66">
        <v>13.140767371485399</v>
      </c>
      <c r="T66">
        <v>14.501725743761501</v>
      </c>
      <c r="U66">
        <v>7.7655502392567799</v>
      </c>
      <c r="V66">
        <v>12.853527505428699</v>
      </c>
      <c r="W66">
        <v>3.4778503421217701</v>
      </c>
      <c r="X66">
        <v>9.1738051335144899</v>
      </c>
      <c r="Y66">
        <v>16.753135689710199</v>
      </c>
      <c r="Z66">
        <v>7.5146389069615998</v>
      </c>
      <c r="AA66">
        <v>7.6462430660614897</v>
      </c>
      <c r="AB66">
        <v>5.6286232944897998</v>
      </c>
      <c r="AC66">
        <v>20.1516781053536</v>
      </c>
      <c r="AD66">
        <v>45.336175553217799</v>
      </c>
      <c r="AE66">
        <v>7.6389726657993204</v>
      </c>
      <c r="AF66">
        <v>13.550723782782301</v>
      </c>
      <c r="AG66">
        <v>43.863832351505202</v>
      </c>
      <c r="AH66">
        <v>40.657916117500498</v>
      </c>
      <c r="AI66">
        <v>50.462479237852399</v>
      </c>
      <c r="AJ66">
        <v>47.079157410535998</v>
      </c>
      <c r="AK66">
        <v>4.2590263889339903</v>
      </c>
      <c r="AL66">
        <v>5.2503388069097099</v>
      </c>
      <c r="AM66">
        <v>8.2607679857582692</v>
      </c>
      <c r="AN66">
        <v>12.5359594558963</v>
      </c>
      <c r="AO66">
        <v>5.3992938503891699</v>
      </c>
      <c r="AP66">
        <v>8.2965675479204695</v>
      </c>
      <c r="AQ66">
        <v>4.8316655859189499</v>
      </c>
      <c r="AR66">
        <v>6.4705418684692999</v>
      </c>
      <c r="AS66">
        <v>7.7241356618161898</v>
      </c>
      <c r="AT66">
        <v>8.8830684881296502</v>
      </c>
      <c r="AU66">
        <v>5.2233676975944503</v>
      </c>
      <c r="AV66">
        <v>27.449712739439398</v>
      </c>
      <c r="AW66">
        <v>51.460859833806602</v>
      </c>
      <c r="AX66">
        <v>4.1902026047205396</v>
      </c>
      <c r="AY66">
        <v>7.5728052385307603</v>
      </c>
      <c r="AZ66">
        <v>6.1435665524804497</v>
      </c>
      <c r="BA66">
        <v>10.6446210953712</v>
      </c>
      <c r="BB66">
        <v>1.44215131834352</v>
      </c>
      <c r="BC66">
        <v>6.3299322014614399</v>
      </c>
      <c r="BD66">
        <v>5.7967680920652596</v>
      </c>
      <c r="BE66">
        <v>3.6944970788478502</v>
      </c>
      <c r="BF66">
        <v>4.8309509674079996</v>
      </c>
      <c r="BG66">
        <v>2.9986422612521699</v>
      </c>
      <c r="BH66">
        <v>0.83674634672458303</v>
      </c>
      <c r="BI66">
        <v>1.61416607245221</v>
      </c>
      <c r="BJ66">
        <v>3.2795569467854602</v>
      </c>
      <c r="BK66">
        <v>3.5644342601350698</v>
      </c>
      <c r="BL66">
        <v>1.8106037704296001</v>
      </c>
      <c r="BM66">
        <v>3.7810317991551599</v>
      </c>
      <c r="BN66">
        <v>8.2430034798181708</v>
      </c>
    </row>
    <row r="67" spans="1:66">
      <c r="A67" t="s">
        <v>563</v>
      </c>
      <c r="B67" t="s">
        <v>293</v>
      </c>
      <c r="C67" t="s">
        <v>402</v>
      </c>
      <c r="D67" t="s">
        <v>233</v>
      </c>
      <c r="E67" t="e">
        <f>NA()</f>
        <v>#N/A</v>
      </c>
      <c r="F67" t="e">
        <f>NA()</f>
        <v>#N/A</v>
      </c>
      <c r="G67" t="e">
        <f>NA()</f>
        <v>#N/A</v>
      </c>
      <c r="H67" t="e">
        <f>NA()</f>
        <v>#N/A</v>
      </c>
      <c r="I67" t="e">
        <f>NA()</f>
        <v>#N/A</v>
      </c>
      <c r="J67" t="e">
        <f>NA()</f>
        <v>#N/A</v>
      </c>
      <c r="K67">
        <v>4.4798106972311151</v>
      </c>
      <c r="L67">
        <v>1.9777415468266399</v>
      </c>
      <c r="M67">
        <v>2.0792218581362198</v>
      </c>
      <c r="N67">
        <v>2.9751392473964802</v>
      </c>
      <c r="O67">
        <v>3.81266490766791</v>
      </c>
      <c r="P67">
        <v>4.1952983726542401</v>
      </c>
      <c r="Q67">
        <v>6.0749999995151098</v>
      </c>
      <c r="R67">
        <v>12.081939461293899</v>
      </c>
      <c r="S67">
        <v>19.07047330064745</v>
      </c>
      <c r="T67">
        <v>12.879181833834</v>
      </c>
      <c r="U67">
        <v>10.1934769590104</v>
      </c>
      <c r="V67">
        <v>12.156931504102451</v>
      </c>
      <c r="W67">
        <v>9.3141836956082535</v>
      </c>
      <c r="X67">
        <v>11.5424155726988</v>
      </c>
      <c r="Y67">
        <v>14.684502776376799</v>
      </c>
      <c r="Z67">
        <v>12.693979421108601</v>
      </c>
      <c r="AA67">
        <v>10.240267996658751</v>
      </c>
      <c r="AB67">
        <v>10.3604035815891</v>
      </c>
      <c r="AC67">
        <v>8.5774690425190698</v>
      </c>
      <c r="AD67">
        <v>9.5682210708114201</v>
      </c>
      <c r="AE67">
        <v>10.437957993520701</v>
      </c>
      <c r="AF67">
        <v>9.8019338739867408</v>
      </c>
      <c r="AG67">
        <v>9.1832376219715943</v>
      </c>
      <c r="AH67">
        <v>9.3043612584316406</v>
      </c>
      <c r="AI67">
        <v>12.1773522064946</v>
      </c>
      <c r="AJ67">
        <v>15.1924665646295</v>
      </c>
      <c r="AK67">
        <v>10.639302189743852</v>
      </c>
      <c r="AL67">
        <v>10.361155738332052</v>
      </c>
      <c r="AM67">
        <v>10.2479355556119</v>
      </c>
      <c r="AN67">
        <v>10.02591490271285</v>
      </c>
      <c r="AO67">
        <v>8.7896592244418805</v>
      </c>
      <c r="AP67">
        <v>7.0870059120570303</v>
      </c>
      <c r="AQ67">
        <v>6.6134607051805698</v>
      </c>
      <c r="AR67">
        <v>5.1750559943416299</v>
      </c>
      <c r="AS67">
        <v>3.9383274176699903</v>
      </c>
      <c r="AT67">
        <v>3.7650568485383049</v>
      </c>
      <c r="AU67">
        <v>4.2379122191717098</v>
      </c>
      <c r="AV67">
        <v>5.6034767543447002</v>
      </c>
      <c r="AW67">
        <v>4.4331413671983801</v>
      </c>
      <c r="AX67">
        <v>4.8693969687198804</v>
      </c>
      <c r="AY67">
        <v>5.7965233756163501</v>
      </c>
      <c r="AZ67">
        <v>6.2143973324648352</v>
      </c>
      <c r="BA67">
        <v>10.5458043040967</v>
      </c>
      <c r="BB67">
        <v>4.5301765913279404</v>
      </c>
      <c r="BC67">
        <v>4.4533253746222101</v>
      </c>
      <c r="BD67">
        <v>5.8114920902268947</v>
      </c>
      <c r="BE67">
        <v>5.0182725423743353</v>
      </c>
      <c r="BF67">
        <v>4.8246231426954198</v>
      </c>
      <c r="BG67">
        <v>4.0739295747622402</v>
      </c>
      <c r="BH67">
        <v>3.0620316958055902</v>
      </c>
      <c r="BI67">
        <v>3.2198868939571801</v>
      </c>
      <c r="BJ67">
        <v>3.32817337461301</v>
      </c>
      <c r="BK67">
        <v>3.9572183121616247</v>
      </c>
      <c r="BL67">
        <v>2.7598087347444853</v>
      </c>
      <c r="BM67">
        <v>3.08679294765088</v>
      </c>
      <c r="BN67">
        <v>4.2610512742281896</v>
      </c>
    </row>
    <row r="68" spans="1:66">
      <c r="A68" t="s">
        <v>390</v>
      </c>
      <c r="B68" t="s">
        <v>477</v>
      </c>
      <c r="C68" t="s">
        <v>402</v>
      </c>
      <c r="D68" t="s">
        <v>233</v>
      </c>
      <c r="E68" t="e">
        <f>NA()</f>
        <v>#N/A</v>
      </c>
      <c r="F68" t="e">
        <f>NA()</f>
        <v>#N/A</v>
      </c>
      <c r="G68" t="e">
        <f>NA()</f>
        <v>#N/A</v>
      </c>
      <c r="H68" t="e">
        <f>NA()</f>
        <v>#N/A</v>
      </c>
      <c r="I68" t="e">
        <f>NA()</f>
        <v>#N/A</v>
      </c>
      <c r="J68" t="e">
        <f>NA()</f>
        <v>#N/A</v>
      </c>
      <c r="K68" t="e">
        <f>NA()</f>
        <v>#N/A</v>
      </c>
      <c r="L68" t="e">
        <f>NA()</f>
        <v>#N/A</v>
      </c>
      <c r="M68" t="e">
        <f>NA()</f>
        <v>#N/A</v>
      </c>
      <c r="N68" t="e">
        <f>NA()</f>
        <v>#N/A</v>
      </c>
      <c r="O68" t="e">
        <f>NA()</f>
        <v>#N/A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t="e">
        <f>NA()</f>
        <v>#N/A</v>
      </c>
      <c r="Y68" t="e">
        <f>NA()</f>
        <v>#N/A</v>
      </c>
      <c r="Z68" t="e">
        <f>NA()</f>
        <v>#N/A</v>
      </c>
      <c r="AA68" t="e">
        <f>NA()</f>
        <v>#N/A</v>
      </c>
      <c r="AB68" t="e">
        <f>NA()</f>
        <v>#N/A</v>
      </c>
      <c r="AC68" t="e">
        <f>NA()</f>
        <v>#N/A</v>
      </c>
      <c r="AD68" t="e">
        <f>NA()</f>
        <v>#N/A</v>
      </c>
      <c r="AE68" t="e">
        <f>NA()</f>
        <v>#N/A</v>
      </c>
      <c r="AF68">
        <v>4.6859877879249998</v>
      </c>
      <c r="AG68">
        <v>7.8873239436617899</v>
      </c>
      <c r="AH68">
        <v>6.4155396349496803</v>
      </c>
      <c r="AI68">
        <v>7.8191914473054096</v>
      </c>
      <c r="AJ68">
        <v>6.4973455598454404</v>
      </c>
      <c r="AK68">
        <v>6.2132814635518399</v>
      </c>
      <c r="AL68">
        <v>4.8875554526350147</v>
      </c>
      <c r="AM68">
        <v>5.6499089394551349</v>
      </c>
      <c r="AN68">
        <v>4.6277665995975799</v>
      </c>
      <c r="AO68">
        <v>5.5248098601513345</v>
      </c>
      <c r="AP68">
        <v>3.7276576018363397</v>
      </c>
      <c r="AQ68">
        <v>5.4910118038094202</v>
      </c>
      <c r="AR68">
        <v>1.9838242723418551</v>
      </c>
      <c r="AS68">
        <v>1.59196917460974</v>
      </c>
      <c r="AT68">
        <v>3.57755452095076</v>
      </c>
      <c r="AU68">
        <v>1.8857200024036551</v>
      </c>
      <c r="AV68">
        <v>2.2891566265060601</v>
      </c>
      <c r="AW68">
        <v>3.2375139400332298</v>
      </c>
      <c r="AX68">
        <v>3.03702332617015</v>
      </c>
      <c r="AY68">
        <v>3.93616259929866</v>
      </c>
      <c r="AZ68">
        <v>3.764002591815975</v>
      </c>
      <c r="BA68">
        <v>8.3420863492095592</v>
      </c>
      <c r="BB68">
        <v>1.621730140034495</v>
      </c>
      <c r="BC68">
        <v>3.0573056396244302</v>
      </c>
      <c r="BD68">
        <v>5.0214601462072599</v>
      </c>
      <c r="BE68">
        <v>2.974607798144735</v>
      </c>
      <c r="BF68">
        <v>2.5826876614179701</v>
      </c>
      <c r="BG68">
        <v>2.51087633253703</v>
      </c>
      <c r="BH68">
        <v>0.79527963057977502</v>
      </c>
      <c r="BI68">
        <v>1.2769909449732799</v>
      </c>
      <c r="BJ68">
        <v>1.800342224686275</v>
      </c>
      <c r="BK68">
        <v>2.3126034330155703</v>
      </c>
      <c r="BL68">
        <v>1.6272436709814551</v>
      </c>
      <c r="BM68">
        <v>0.84690553745929298</v>
      </c>
      <c r="BN68">
        <v>2.4101929983719952</v>
      </c>
    </row>
    <row r="69" spans="1:66">
      <c r="A69" t="s">
        <v>173</v>
      </c>
      <c r="B69" t="s">
        <v>194</v>
      </c>
      <c r="C69" t="s">
        <v>402</v>
      </c>
      <c r="D69" t="s">
        <v>233</v>
      </c>
      <c r="E69" t="e">
        <f>NA()</f>
        <v>#N/A</v>
      </c>
      <c r="F69" t="e">
        <f>NA()</f>
        <v>#N/A</v>
      </c>
      <c r="G69" t="e">
        <f>NA()</f>
        <v>#N/A</v>
      </c>
      <c r="H69" t="e">
        <f>NA()</f>
        <v>#N/A</v>
      </c>
      <c r="I69" t="e">
        <f>NA()</f>
        <v>#N/A</v>
      </c>
      <c r="J69" t="e">
        <f>NA()</f>
        <v>#N/A</v>
      </c>
      <c r="K69" t="e">
        <f>NA()</f>
        <v>#N/A</v>
      </c>
      <c r="L69" t="e">
        <f>NA()</f>
        <v>#N/A</v>
      </c>
      <c r="M69" t="e">
        <f>NA()</f>
        <v>#N/A</v>
      </c>
      <c r="N69" t="e">
        <f>NA()</f>
        <v>#N/A</v>
      </c>
      <c r="O69" t="e">
        <f>NA()</f>
        <v>#N/A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t="e">
        <f>NA()</f>
        <v>#N/A</v>
      </c>
      <c r="Y69" t="e">
        <f>NA()</f>
        <v>#N/A</v>
      </c>
      <c r="Z69" t="e">
        <f>NA()</f>
        <v>#N/A</v>
      </c>
      <c r="AA69" t="e">
        <f>NA()</f>
        <v>#N/A</v>
      </c>
      <c r="AB69" t="e">
        <f>NA()</f>
        <v>#N/A</v>
      </c>
      <c r="AC69" t="e">
        <f>NA()</f>
        <v>#N/A</v>
      </c>
      <c r="AD69" t="e">
        <f>NA()</f>
        <v>#N/A</v>
      </c>
      <c r="AE69" t="e">
        <f>NA()</f>
        <v>#N/A</v>
      </c>
      <c r="AF69">
        <v>5.1748812732385998</v>
      </c>
      <c r="AG69">
        <v>9.3421268854720658</v>
      </c>
      <c r="AH69">
        <v>6.4625617114644598</v>
      </c>
      <c r="AI69">
        <v>8.1913713204097398</v>
      </c>
      <c r="AJ69">
        <v>6.9656812776075796</v>
      </c>
      <c r="AK69">
        <v>7.5235171702274402</v>
      </c>
      <c r="AL69">
        <v>5.7369058335739753</v>
      </c>
      <c r="AM69">
        <v>7.6582430201953802</v>
      </c>
      <c r="AN69">
        <v>5.8181818181819303</v>
      </c>
      <c r="AO69">
        <v>7.313482593303525</v>
      </c>
      <c r="AP69">
        <v>5.6080284338985305</v>
      </c>
      <c r="AQ69">
        <v>8.6148315364728951</v>
      </c>
      <c r="AR69">
        <v>4.2907285172381346</v>
      </c>
      <c r="AS69">
        <v>2.1585181061941201</v>
      </c>
      <c r="AT69">
        <v>4.27267024465106</v>
      </c>
      <c r="AU69">
        <v>2.3431699096098049</v>
      </c>
      <c r="AV69">
        <v>3.2346481729392398</v>
      </c>
      <c r="AW69">
        <v>4.5342137412969503</v>
      </c>
      <c r="AX69">
        <v>4.5403691963453303</v>
      </c>
      <c r="AY69">
        <v>4.6374743601176496</v>
      </c>
      <c r="AZ69">
        <v>4.81023704342911</v>
      </c>
      <c r="BA69">
        <v>10.336826030068501</v>
      </c>
      <c r="BB69">
        <v>3.6750330554029751</v>
      </c>
      <c r="BC69">
        <v>3.6119623443029854</v>
      </c>
      <c r="BD69">
        <v>5.2354159147842703</v>
      </c>
      <c r="BE69">
        <v>3.2251695726338898</v>
      </c>
      <c r="BF69">
        <v>2.92758351575675</v>
      </c>
      <c r="BG69">
        <v>3.3704069737165847</v>
      </c>
      <c r="BH69">
        <v>1.0864862994042099</v>
      </c>
      <c r="BI69">
        <v>1.757111589082895</v>
      </c>
      <c r="BJ69">
        <v>2.8829116498120948</v>
      </c>
      <c r="BK69">
        <v>2.8287157847126849</v>
      </c>
      <c r="BL69">
        <v>1.8578384164668948</v>
      </c>
      <c r="BM69">
        <v>2.39316239316241</v>
      </c>
      <c r="BN69">
        <v>2.47710241465444</v>
      </c>
    </row>
    <row r="70" spans="1:66">
      <c r="A70" t="s">
        <v>578</v>
      </c>
      <c r="B70" t="s">
        <v>304</v>
      </c>
      <c r="C70" t="s">
        <v>402</v>
      </c>
      <c r="D70" t="s">
        <v>233</v>
      </c>
      <c r="E70" t="e">
        <f>NA()</f>
        <v>#N/A</v>
      </c>
      <c r="F70" t="e">
        <f>NA()</f>
        <v>#N/A</v>
      </c>
      <c r="G70" t="e">
        <f>NA()</f>
        <v>#N/A</v>
      </c>
      <c r="H70" t="e">
        <f>NA()</f>
        <v>#N/A</v>
      </c>
      <c r="I70" t="e">
        <f>NA()</f>
        <v>#N/A</v>
      </c>
      <c r="J70" t="e">
        <f>NA()</f>
        <v>#N/A</v>
      </c>
      <c r="K70" t="e">
        <f>NA()</f>
        <v>#N/A</v>
      </c>
      <c r="L70" t="e">
        <f>NA()</f>
        <v>#N/A</v>
      </c>
      <c r="M70" t="e">
        <f>NA()</f>
        <v>#N/A</v>
      </c>
      <c r="N70" t="e">
        <f>NA()</f>
        <v>#N/A</v>
      </c>
      <c r="O70" t="e">
        <f>NA()</f>
        <v>#N/A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t="e">
        <f>NA()</f>
        <v>#N/A</v>
      </c>
      <c r="Y70" t="e">
        <f>NA()</f>
        <v>#N/A</v>
      </c>
      <c r="Z70" t="e">
        <f>NA()</f>
        <v>#N/A</v>
      </c>
      <c r="AA70" t="e">
        <f>NA()</f>
        <v>#N/A</v>
      </c>
      <c r="AB70" t="e">
        <f>NA()</f>
        <v>#N/A</v>
      </c>
      <c r="AC70" t="e">
        <f>NA()</f>
        <v>#N/A</v>
      </c>
      <c r="AD70" t="e">
        <f>NA()</f>
        <v>#N/A</v>
      </c>
      <c r="AE70" t="e">
        <f>NA()</f>
        <v>#N/A</v>
      </c>
      <c r="AF70">
        <v>5.1748812732385998</v>
      </c>
      <c r="AG70">
        <v>9.3421268854720658</v>
      </c>
      <c r="AH70">
        <v>6.4625617114644598</v>
      </c>
      <c r="AI70">
        <v>8.1913713204097398</v>
      </c>
      <c r="AJ70">
        <v>6.9656812776075796</v>
      </c>
      <c r="AK70">
        <v>7.5235171702274402</v>
      </c>
      <c r="AL70">
        <v>5.7369058335739753</v>
      </c>
      <c r="AM70">
        <v>7.6582430201953802</v>
      </c>
      <c r="AN70">
        <v>5.8181818181819303</v>
      </c>
      <c r="AO70">
        <v>7.313482593303525</v>
      </c>
      <c r="AP70">
        <v>5.6080284338985305</v>
      </c>
      <c r="AQ70">
        <v>8.6148315364728951</v>
      </c>
      <c r="AR70">
        <v>4.2907285172381346</v>
      </c>
      <c r="AS70">
        <v>2.1585181061941201</v>
      </c>
      <c r="AT70">
        <v>4.27267024465106</v>
      </c>
      <c r="AU70">
        <v>2.3431699096098049</v>
      </c>
      <c r="AV70">
        <v>3.2346481729392398</v>
      </c>
      <c r="AW70">
        <v>4.5342137412969503</v>
      </c>
      <c r="AX70">
        <v>4.5403691963453303</v>
      </c>
      <c r="AY70">
        <v>4.6374743601176496</v>
      </c>
      <c r="AZ70">
        <v>4.81023704342911</v>
      </c>
      <c r="BA70">
        <v>10.336826030068501</v>
      </c>
      <c r="BB70">
        <v>3.6750330554029751</v>
      </c>
      <c r="BC70">
        <v>3.6119623443029854</v>
      </c>
      <c r="BD70">
        <v>5.1590049768439599</v>
      </c>
      <c r="BE70">
        <v>3.02696391124798</v>
      </c>
      <c r="BF70">
        <v>2.92758351575675</v>
      </c>
      <c r="BG70">
        <v>3.3704069737165847</v>
      </c>
      <c r="BH70">
        <v>1.0864862994042099</v>
      </c>
      <c r="BI70">
        <v>1.757111589082895</v>
      </c>
      <c r="BJ70">
        <v>2.8829116498120948</v>
      </c>
      <c r="BK70">
        <v>2.8287157847126849</v>
      </c>
      <c r="BL70">
        <v>1.8578384164668948</v>
      </c>
      <c r="BM70">
        <v>2.39316239316241</v>
      </c>
      <c r="BN70">
        <v>2.47710241465444</v>
      </c>
    </row>
    <row r="71" spans="1:66">
      <c r="A71" t="s">
        <v>201</v>
      </c>
      <c r="B71" t="s">
        <v>89</v>
      </c>
      <c r="C71" t="s">
        <v>402</v>
      </c>
      <c r="D71" t="s">
        <v>233</v>
      </c>
      <c r="E71">
        <v>1.6765991261128701</v>
      </c>
      <c r="F71">
        <v>3.9856205063491701</v>
      </c>
      <c r="G71">
        <v>2.8708853146097999</v>
      </c>
      <c r="H71">
        <v>5.9395090592240098</v>
      </c>
      <c r="I71">
        <v>4.0342045376431201</v>
      </c>
      <c r="J71">
        <v>3.0690706617574</v>
      </c>
      <c r="K71">
        <v>5.4537269277333902</v>
      </c>
      <c r="L71">
        <v>3.8181381573100599</v>
      </c>
      <c r="M71">
        <v>4.3176561297103699</v>
      </c>
      <c r="N71">
        <v>6.3266814485130398</v>
      </c>
      <c r="O71">
        <v>5.1299874877937999</v>
      </c>
      <c r="P71">
        <v>8.3840253901584401</v>
      </c>
      <c r="Q71">
        <v>7.8818936066807597</v>
      </c>
      <c r="R71">
        <v>13.011762045022101</v>
      </c>
      <c r="S71">
        <v>23.321354265281801</v>
      </c>
      <c r="T71">
        <v>15.362985685126301</v>
      </c>
      <c r="U71">
        <v>10.671393751373801</v>
      </c>
      <c r="V71">
        <v>13.0140551797556</v>
      </c>
      <c r="W71">
        <v>11.6500726357789</v>
      </c>
      <c r="X71">
        <v>10.2662562280033</v>
      </c>
      <c r="Y71">
        <v>13.048984055597399</v>
      </c>
      <c r="Z71">
        <v>16.3874745418229</v>
      </c>
      <c r="AA71">
        <v>16.257969592884599</v>
      </c>
      <c r="AB71">
        <v>48.433874710312203</v>
      </c>
      <c r="AC71">
        <v>31.230239084947499</v>
      </c>
      <c r="AD71">
        <v>27.983216025960001</v>
      </c>
      <c r="AE71">
        <v>23.030226114374699</v>
      </c>
      <c r="AF71">
        <v>29.503997249272</v>
      </c>
      <c r="AG71">
        <v>58.216286541167598</v>
      </c>
      <c r="AH71">
        <v>75.648190102200104</v>
      </c>
      <c r="AI71">
        <v>48.519112996455704</v>
      </c>
      <c r="AJ71">
        <v>48.803827751196202</v>
      </c>
      <c r="AK71">
        <v>54.3408360128618</v>
      </c>
      <c r="AL71">
        <v>44.999999999999901</v>
      </c>
      <c r="AM71">
        <v>27.442528735632099</v>
      </c>
      <c r="AN71">
        <v>22.886133032694499</v>
      </c>
      <c r="AO71">
        <v>24.373088685015599</v>
      </c>
      <c r="AP71">
        <v>30.642980083598701</v>
      </c>
      <c r="AQ71">
        <v>36.0984331623782</v>
      </c>
      <c r="AR71">
        <v>52.242350907518897</v>
      </c>
      <c r="AS71">
        <v>96.0941136930836</v>
      </c>
      <c r="AT71">
        <v>37.6780209421416</v>
      </c>
      <c r="AU71">
        <v>12.4840185721018</v>
      </c>
      <c r="AV71">
        <v>7.9294100052341303</v>
      </c>
      <c r="AW71">
        <v>2.7421813294164399</v>
      </c>
      <c r="AX71">
        <v>2.4077697831568998</v>
      </c>
      <c r="AY71">
        <v>3.2987484625821799</v>
      </c>
      <c r="AZ71">
        <v>2.2761847800211998</v>
      </c>
      <c r="BA71">
        <v>8.4000959398746193</v>
      </c>
      <c r="BB71">
        <v>5.1599682918104604</v>
      </c>
      <c r="BC71">
        <v>3.5543773456784602</v>
      </c>
      <c r="BD71">
        <v>4.4745326579583597</v>
      </c>
      <c r="BE71">
        <v>5.1017218095867003</v>
      </c>
      <c r="BF71">
        <v>2.7217757771036499</v>
      </c>
      <c r="BG71">
        <v>3.5892201661666898</v>
      </c>
      <c r="BH71">
        <v>3.9666462325535399</v>
      </c>
      <c r="BI71">
        <v>1.72826463324535</v>
      </c>
      <c r="BJ71">
        <v>0.41733558866680298</v>
      </c>
      <c r="BK71">
        <v>-0.224103246005465</v>
      </c>
      <c r="BL71">
        <v>0.26601251546613602</v>
      </c>
      <c r="BM71">
        <v>-0.33887239256227403</v>
      </c>
      <c r="BN71">
        <v>0.13325138609645501</v>
      </c>
    </row>
    <row r="72" spans="1:66">
      <c r="A72" t="s">
        <v>212</v>
      </c>
      <c r="B72" t="s">
        <v>546</v>
      </c>
      <c r="C72" t="s">
        <v>402</v>
      </c>
      <c r="D72" t="s">
        <v>233</v>
      </c>
      <c r="E72">
        <v>0.33282904709177402</v>
      </c>
      <c r="F72">
        <v>0.69360675493531798</v>
      </c>
      <c r="G72">
        <v>-3.0030765879078398</v>
      </c>
      <c r="H72">
        <v>0.74664570813543896</v>
      </c>
      <c r="I72">
        <v>3.6609829488546501</v>
      </c>
      <c r="J72">
        <v>14.8390044616241</v>
      </c>
      <c r="K72">
        <v>9.0364406581763195</v>
      </c>
      <c r="L72">
        <v>0.70189748435372501</v>
      </c>
      <c r="M72">
        <v>-1.6757594245690901</v>
      </c>
      <c r="N72">
        <v>3.40982028243742</v>
      </c>
      <c r="O72">
        <v>3.76289859580536</v>
      </c>
      <c r="P72">
        <v>3.1404217139419801</v>
      </c>
      <c r="Q72">
        <v>2.1023633461011202</v>
      </c>
      <c r="R72">
        <v>5.1121840390875697</v>
      </c>
      <c r="S72">
        <v>10.0243177516484</v>
      </c>
      <c r="T72">
        <v>9.6696954815124698</v>
      </c>
      <c r="U72">
        <v>10.3174158877413</v>
      </c>
      <c r="V72">
        <v>12.732162792989101</v>
      </c>
      <c r="W72">
        <v>11.078100382614</v>
      </c>
      <c r="X72">
        <v>9.9043605123112801</v>
      </c>
      <c r="Y72">
        <v>20.8192249324219</v>
      </c>
      <c r="Z72">
        <v>10.317284224539501</v>
      </c>
      <c r="AA72">
        <v>14.8230088495577</v>
      </c>
      <c r="AB72">
        <v>16.079873883342</v>
      </c>
      <c r="AC72">
        <v>17.0363663799608</v>
      </c>
      <c r="AD72">
        <v>12.106756059824701</v>
      </c>
      <c r="AE72">
        <v>23.864289821736602</v>
      </c>
      <c r="AF72">
        <v>19.693593314763</v>
      </c>
      <c r="AG72">
        <v>17.663486153129998</v>
      </c>
      <c r="AH72">
        <v>21.261867088607801</v>
      </c>
      <c r="AI72">
        <v>16.756374707769101</v>
      </c>
      <c r="AJ72">
        <v>19.7485448195578</v>
      </c>
      <c r="AK72">
        <v>13.637424171721801</v>
      </c>
      <c r="AL72">
        <v>12.089792286897699</v>
      </c>
      <c r="AM72">
        <v>8.1542312858710098</v>
      </c>
      <c r="AN72">
        <v>15.7422305021596</v>
      </c>
      <c r="AO72">
        <v>7.1871036971998903</v>
      </c>
      <c r="AP72">
        <v>4.6256057882643997</v>
      </c>
      <c r="AQ72">
        <v>3.8725754642749202</v>
      </c>
      <c r="AR72">
        <v>3.07949912638328</v>
      </c>
      <c r="AS72">
        <v>2.68380535348548</v>
      </c>
      <c r="AT72">
        <v>2.2697572047595398</v>
      </c>
      <c r="AU72">
        <v>2.7372385500033198</v>
      </c>
      <c r="AV72">
        <v>4.5077763631930701</v>
      </c>
      <c r="AW72">
        <v>11.270619332052</v>
      </c>
      <c r="AX72">
        <v>4.8693969687198804</v>
      </c>
      <c r="AY72">
        <v>7.6445264452643196</v>
      </c>
      <c r="AZ72">
        <v>9.3189690579922804</v>
      </c>
      <c r="BA72">
        <v>18.316831683168399</v>
      </c>
      <c r="BB72">
        <v>11.7634954386443</v>
      </c>
      <c r="BC72">
        <v>11.265188265318599</v>
      </c>
      <c r="BD72">
        <v>10.0649259874818</v>
      </c>
      <c r="BE72">
        <v>7.1117294334307797</v>
      </c>
      <c r="BF72">
        <v>9.4697198106492007</v>
      </c>
      <c r="BG72">
        <v>10.0702154687482</v>
      </c>
      <c r="BH72">
        <v>10.370490343517</v>
      </c>
      <c r="BI72">
        <v>13.8136062148289</v>
      </c>
      <c r="BJ72">
        <v>29.506608394003901</v>
      </c>
      <c r="BK72">
        <v>14.4014657807421</v>
      </c>
      <c r="BL72">
        <v>9.1527995932481208</v>
      </c>
      <c r="BM72">
        <v>5.0449328897753301</v>
      </c>
      <c r="BN72">
        <v>5.5457437850133404</v>
      </c>
    </row>
    <row r="73" spans="1:66">
      <c r="A73" t="s">
        <v>465</v>
      </c>
      <c r="B73" t="s">
        <v>76</v>
      </c>
      <c r="C73" t="s">
        <v>402</v>
      </c>
      <c r="D73" t="s">
        <v>233</v>
      </c>
      <c r="E73">
        <v>-3.8974199003050901E-2</v>
      </c>
      <c r="F73">
        <v>-2.6824703680742199</v>
      </c>
      <c r="G73">
        <v>9.6153846394761697E-2</v>
      </c>
      <c r="H73">
        <v>1.5690041625892901</v>
      </c>
      <c r="I73">
        <v>1.75756620405752</v>
      </c>
      <c r="J73">
        <v>0.45697467291708499</v>
      </c>
      <c r="K73">
        <v>-1.1873554359337799</v>
      </c>
      <c r="L73">
        <v>1.46691635472384</v>
      </c>
      <c r="M73">
        <v>2.53768071348791</v>
      </c>
      <c r="N73">
        <v>-0.19499025003812601</v>
      </c>
      <c r="O73">
        <v>2.81785392208509</v>
      </c>
      <c r="P73">
        <v>0.44580866769247401</v>
      </c>
      <c r="Q73">
        <v>1.53521536678879</v>
      </c>
      <c r="R73">
        <v>6.3919742031182896</v>
      </c>
      <c r="S73">
        <v>16.8990368422354</v>
      </c>
      <c r="T73">
        <v>19.0884996543863</v>
      </c>
      <c r="U73">
        <v>7.0346896319882903</v>
      </c>
      <c r="V73">
        <v>11.820277539148901</v>
      </c>
      <c r="W73">
        <v>13.2751232921383</v>
      </c>
      <c r="X73">
        <v>14.056024736106201</v>
      </c>
      <c r="Y73">
        <v>17.366968256402501</v>
      </c>
      <c r="Z73">
        <v>14.7971516299733</v>
      </c>
      <c r="AA73">
        <v>11.728886865467899</v>
      </c>
      <c r="AB73">
        <v>13.3143177303524</v>
      </c>
      <c r="AC73">
        <v>11.507169505730801</v>
      </c>
      <c r="AD73">
        <v>22.328375055441601</v>
      </c>
      <c r="AE73">
        <v>31.935016147276301</v>
      </c>
      <c r="AF73">
        <v>24.864500337312599</v>
      </c>
      <c r="AG73">
        <v>19.761161785885701</v>
      </c>
      <c r="AH73">
        <v>17.634079938534502</v>
      </c>
      <c r="AI73">
        <v>23.9991651130861</v>
      </c>
      <c r="AJ73">
        <v>14.4026748806266</v>
      </c>
      <c r="AK73">
        <v>11.214481380198601</v>
      </c>
      <c r="AL73">
        <v>18.506688330271398</v>
      </c>
      <c r="AM73">
        <v>10.5858066526451</v>
      </c>
      <c r="AN73">
        <v>10.0296564501018</v>
      </c>
      <c r="AO73">
        <v>9.7889204017996807</v>
      </c>
      <c r="AP73">
        <v>4.4901362785519998</v>
      </c>
      <c r="AQ73">
        <v>2.5470597755415398</v>
      </c>
      <c r="AR73">
        <v>0.51482713019297399</v>
      </c>
      <c r="AS73">
        <v>2.27128756828722</v>
      </c>
      <c r="AT73">
        <v>3.7508205747201999</v>
      </c>
      <c r="AU73">
        <v>1.86552503610078</v>
      </c>
      <c r="AV73">
        <v>2.1203909173333</v>
      </c>
      <c r="AW73">
        <v>4.4519439239504397</v>
      </c>
      <c r="AX73">
        <v>4.69094870903771</v>
      </c>
      <c r="AY73">
        <v>4.0371235942961103</v>
      </c>
      <c r="AZ73">
        <v>4.5780857237715296</v>
      </c>
      <c r="BA73">
        <v>6.7079229351593801</v>
      </c>
      <c r="BB73">
        <v>1.0559502973120101</v>
      </c>
      <c r="BC73">
        <v>1.17933576873676</v>
      </c>
      <c r="BD73">
        <v>5.1289237668161602</v>
      </c>
      <c r="BE73">
        <v>1.7297348158138099</v>
      </c>
      <c r="BF73">
        <v>0.7576691845229</v>
      </c>
      <c r="BG73">
        <v>1.1413446753823</v>
      </c>
      <c r="BH73">
        <v>-0.731384487387986</v>
      </c>
      <c r="BI73">
        <v>0.60404908699668203</v>
      </c>
      <c r="BJ73">
        <v>1.0123540331557299</v>
      </c>
      <c r="BK73">
        <v>1.09033000581896</v>
      </c>
      <c r="BL73">
        <v>7.5324135002432693E-2</v>
      </c>
      <c r="BM73">
        <v>-0.37159021232399297</v>
      </c>
      <c r="BN73">
        <v>3.4669258531307801</v>
      </c>
    </row>
    <row r="74" spans="1:66">
      <c r="A74" t="s">
        <v>523</v>
      </c>
      <c r="B74" t="s">
        <v>189</v>
      </c>
      <c r="C74" t="s">
        <v>402</v>
      </c>
      <c r="D74" t="s">
        <v>233</v>
      </c>
      <c r="E74" t="e">
        <f>NA()</f>
        <v>#N/A</v>
      </c>
      <c r="F74" t="e">
        <f>NA()</f>
        <v>#N/A</v>
      </c>
      <c r="G74" t="e">
        <f>NA()</f>
        <v>#N/A</v>
      </c>
      <c r="H74" t="e">
        <f>NA()</f>
        <v>#N/A</v>
      </c>
      <c r="I74" t="e">
        <f>NA()</f>
        <v>#N/A</v>
      </c>
      <c r="J74" t="e">
        <f>NA()</f>
        <v>#N/A</v>
      </c>
      <c r="K74" t="e">
        <f>NA()</f>
        <v>#N/A</v>
      </c>
      <c r="L74" t="e">
        <f>NA()</f>
        <v>#N/A</v>
      </c>
      <c r="M74" t="e">
        <f>NA()</f>
        <v>#N/A</v>
      </c>
      <c r="N74" t="e">
        <f>NA()</f>
        <v>#N/A</v>
      </c>
      <c r="O74" t="e">
        <f>NA()</f>
        <v>#N/A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t="e">
        <f>NA()</f>
        <v>#N/A</v>
      </c>
      <c r="Y74" t="e">
        <f>NA()</f>
        <v>#N/A</v>
      </c>
      <c r="Z74" t="e">
        <f>NA()</f>
        <v>#N/A</v>
      </c>
      <c r="AA74" t="e">
        <f>NA()</f>
        <v>#N/A</v>
      </c>
      <c r="AB74" t="e">
        <f>NA()</f>
        <v>#N/A</v>
      </c>
      <c r="AC74" t="e">
        <f>NA()</f>
        <v>#N/A</v>
      </c>
      <c r="AD74" t="e">
        <f>NA()</f>
        <v>#N/A</v>
      </c>
      <c r="AE74">
        <v>-17.640424092037101</v>
      </c>
      <c r="AF74">
        <v>-13.1744727471927</v>
      </c>
      <c r="AG74">
        <v>2.5236593059939101</v>
      </c>
      <c r="AH74">
        <v>6.1661538461536196</v>
      </c>
      <c r="AI74">
        <v>0.85787155112475999</v>
      </c>
      <c r="AJ74">
        <v>-3.4252873563220301</v>
      </c>
      <c r="AK74">
        <v>-4.2787431563913003</v>
      </c>
      <c r="AL74">
        <v>5.4522847373327998</v>
      </c>
      <c r="AM74">
        <v>31.841016841638499</v>
      </c>
      <c r="AN74">
        <v>19.872434948347198</v>
      </c>
      <c r="AO74">
        <v>4.5407277154023502</v>
      </c>
      <c r="AP74">
        <v>3.0165054069436601</v>
      </c>
      <c r="AQ74">
        <v>7.93571069814148</v>
      </c>
      <c r="AR74">
        <v>0.372266170311917</v>
      </c>
      <c r="AS74">
        <v>4.8022888690139904</v>
      </c>
      <c r="AT74">
        <v>8.8253892585496505</v>
      </c>
      <c r="AU74">
        <v>7.5924784983324196</v>
      </c>
      <c r="AV74">
        <v>7.3235439935180704</v>
      </c>
      <c r="AW74">
        <v>4.2196878709483396</v>
      </c>
      <c r="AX74">
        <v>5.63163351357613</v>
      </c>
      <c r="AY74">
        <v>4.4158998416956203</v>
      </c>
      <c r="AZ74">
        <v>2.8037383177570101</v>
      </c>
      <c r="BA74">
        <v>6.5517669118453599</v>
      </c>
      <c r="BB74">
        <v>4.6910656774737998</v>
      </c>
      <c r="BC74">
        <v>7.7891654799118104</v>
      </c>
      <c r="BD74">
        <v>4.8053892215568696</v>
      </c>
      <c r="BE74">
        <v>3.6566204827881998</v>
      </c>
      <c r="BF74">
        <v>2.9488769463965698</v>
      </c>
      <c r="BG74">
        <v>4.3099986614911199</v>
      </c>
      <c r="BH74">
        <v>1.6766308531598499</v>
      </c>
      <c r="BI74">
        <v>1.4119391547901401</v>
      </c>
      <c r="BJ74">
        <v>0.74559921849751598</v>
      </c>
      <c r="BK74">
        <v>1.3498843875167601</v>
      </c>
      <c r="BL74">
        <v>1.2386986020510899</v>
      </c>
      <c r="BM74">
        <v>4.7697049809829801</v>
      </c>
      <c r="BN74" t="e">
        <f>NA()</f>
        <v>#N/A</v>
      </c>
    </row>
    <row r="75" spans="1:66">
      <c r="A75" t="s">
        <v>588</v>
      </c>
      <c r="B75" t="s">
        <v>140</v>
      </c>
      <c r="C75" t="s">
        <v>402</v>
      </c>
      <c r="D75" t="s">
        <v>233</v>
      </c>
      <c r="E75" t="e">
        <f>NA()</f>
        <v>#N/A</v>
      </c>
      <c r="F75" t="e">
        <f>NA()</f>
        <v>#N/A</v>
      </c>
      <c r="G75" t="e">
        <f>NA()</f>
        <v>#N/A</v>
      </c>
      <c r="H75" t="e">
        <f>NA()</f>
        <v>#N/A</v>
      </c>
      <c r="I75" t="e">
        <f>NA()</f>
        <v>#N/A</v>
      </c>
      <c r="J75" t="e">
        <f>NA()</f>
        <v>#N/A</v>
      </c>
      <c r="K75" t="e">
        <f>NA()</f>
        <v>#N/A</v>
      </c>
      <c r="L75" t="e">
        <f>NA()</f>
        <v>#N/A</v>
      </c>
      <c r="M75" t="e">
        <f>NA()</f>
        <v>#N/A</v>
      </c>
      <c r="N75" t="e">
        <f>NA()</f>
        <v>#N/A</v>
      </c>
      <c r="O75" t="e">
        <f>NA()</f>
        <v>#N/A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t="e">
        <f>NA()</f>
        <v>#N/A</v>
      </c>
      <c r="Y75" t="e">
        <f>NA()</f>
        <v>#N/A</v>
      </c>
      <c r="Z75" t="e">
        <f>NA()</f>
        <v>#N/A</v>
      </c>
      <c r="AA75" t="e">
        <f>NA()</f>
        <v>#N/A</v>
      </c>
      <c r="AB75" t="e">
        <f>NA()</f>
        <v>#N/A</v>
      </c>
      <c r="AC75" t="e">
        <f>NA()</f>
        <v>#N/A</v>
      </c>
      <c r="AD75" t="e">
        <f>NA()</f>
        <v>#N/A</v>
      </c>
      <c r="AE75" t="e">
        <f>NA()</f>
        <v>#N/A</v>
      </c>
      <c r="AF75" t="e">
        <f>NA()</f>
        <v>#N/A</v>
      </c>
      <c r="AG75" t="e">
        <f>NA()</f>
        <v>#N/A</v>
      </c>
      <c r="AH75" t="e">
        <f>NA()</f>
        <v>#N/A</v>
      </c>
      <c r="AI75" t="e">
        <f>NA()</f>
        <v>#N/A</v>
      </c>
      <c r="AJ75" t="e">
        <f>NA()</f>
        <v>#N/A</v>
      </c>
      <c r="AK75" t="e">
        <f>NA()</f>
        <v>#N/A</v>
      </c>
      <c r="AL75" t="e">
        <f>NA()</f>
        <v>#N/A</v>
      </c>
      <c r="AM75" t="e">
        <f>NA()</f>
        <v>#N/A</v>
      </c>
      <c r="AN75" t="e">
        <f>NA()</f>
        <v>#N/A</v>
      </c>
      <c r="AO75" t="e">
        <f>NA()</f>
        <v>#N/A</v>
      </c>
      <c r="AP75" t="e">
        <f>NA()</f>
        <v>#N/A</v>
      </c>
      <c r="AQ75" t="e">
        <f>NA()</f>
        <v>#N/A</v>
      </c>
      <c r="AR75" t="e">
        <f>NA()</f>
        <v>#N/A</v>
      </c>
      <c r="AS75" t="e">
        <f>NA()</f>
        <v>#N/A</v>
      </c>
      <c r="AT75" t="e">
        <f>NA()</f>
        <v>#N/A</v>
      </c>
      <c r="AU75" t="e">
        <f>NA()</f>
        <v>#N/A</v>
      </c>
      <c r="AV75" t="e">
        <f>NA()</f>
        <v>#N/A</v>
      </c>
      <c r="AW75" t="e">
        <f>NA()</f>
        <v>#N/A</v>
      </c>
      <c r="AX75" t="e">
        <f>NA()</f>
        <v>#N/A</v>
      </c>
      <c r="AY75" t="e">
        <f>NA()</f>
        <v>#N/A</v>
      </c>
      <c r="AZ75" t="e">
        <f>NA()</f>
        <v>#N/A</v>
      </c>
      <c r="BA75" t="e">
        <f>NA()</f>
        <v>#N/A</v>
      </c>
      <c r="BB75" t="e">
        <f>NA()</f>
        <v>#N/A</v>
      </c>
      <c r="BC75" t="e">
        <f>NA()</f>
        <v>#N/A</v>
      </c>
      <c r="BD75" t="e">
        <f>NA()</f>
        <v>#N/A</v>
      </c>
      <c r="BE75" t="e">
        <f>NA()</f>
        <v>#N/A</v>
      </c>
      <c r="BF75" t="e">
        <f>NA()</f>
        <v>#N/A</v>
      </c>
      <c r="BG75" t="e">
        <f>NA()</f>
        <v>#N/A</v>
      </c>
      <c r="BH75" t="e">
        <f>NA()</f>
        <v>#N/A</v>
      </c>
      <c r="BI75" t="e">
        <f>NA()</f>
        <v>#N/A</v>
      </c>
      <c r="BJ75" t="e">
        <f>NA()</f>
        <v>#N/A</v>
      </c>
      <c r="BK75" t="e">
        <f>NA()</f>
        <v>#N/A</v>
      </c>
      <c r="BL75" t="e">
        <f>NA()</f>
        <v>#N/A</v>
      </c>
      <c r="BM75" t="e">
        <f>NA()</f>
        <v>#N/A</v>
      </c>
      <c r="BN75" t="e">
        <f>NA()</f>
        <v>#N/A</v>
      </c>
    </row>
    <row r="76" spans="1:66">
      <c r="A76" t="s">
        <v>414</v>
      </c>
      <c r="B76" t="s">
        <v>534</v>
      </c>
      <c r="C76" t="s">
        <v>402</v>
      </c>
      <c r="D76" t="s">
        <v>233</v>
      </c>
      <c r="E76" t="e">
        <f>NA()</f>
        <v>#N/A</v>
      </c>
      <c r="F76" t="e">
        <f>NA()</f>
        <v>#N/A</v>
      </c>
      <c r="G76" t="e">
        <f>NA()</f>
        <v>#N/A</v>
      </c>
      <c r="H76" t="e">
        <f>NA()</f>
        <v>#N/A</v>
      </c>
      <c r="I76" t="e">
        <f>NA()</f>
        <v>#N/A</v>
      </c>
      <c r="J76" t="e">
        <f>NA()</f>
        <v>#N/A</v>
      </c>
      <c r="K76" t="e">
        <f>NA()</f>
        <v>#N/A</v>
      </c>
      <c r="L76" t="e">
        <f>NA()</f>
        <v>#N/A</v>
      </c>
      <c r="M76" t="e">
        <f>NA()</f>
        <v>#N/A</v>
      </c>
      <c r="N76" t="e">
        <f>NA()</f>
        <v>#N/A</v>
      </c>
      <c r="O76" t="e">
        <f>NA()</f>
        <v>#N/A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t="e">
        <f>NA()</f>
        <v>#N/A</v>
      </c>
      <c r="Y76" t="e">
        <f>NA()</f>
        <v>#N/A</v>
      </c>
      <c r="Z76" t="e">
        <f>NA()</f>
        <v>#N/A</v>
      </c>
      <c r="AA76" t="e">
        <f>NA()</f>
        <v>#N/A</v>
      </c>
      <c r="AB76" t="e">
        <f>NA()</f>
        <v>#N/A</v>
      </c>
      <c r="AC76" t="e">
        <f>NA()</f>
        <v>#N/A</v>
      </c>
      <c r="AD76" t="e">
        <f>NA()</f>
        <v>#N/A</v>
      </c>
      <c r="AE76" t="e">
        <f>NA()</f>
        <v>#N/A</v>
      </c>
      <c r="AF76" t="e">
        <f>NA()</f>
        <v>#N/A</v>
      </c>
      <c r="AG76" t="e">
        <f>NA()</f>
        <v>#N/A</v>
      </c>
      <c r="AH76" t="e">
        <f>NA()</f>
        <v>#N/A</v>
      </c>
      <c r="AI76" t="e">
        <f>NA()</f>
        <v>#N/A</v>
      </c>
      <c r="AJ76" t="e">
        <f>NA()</f>
        <v>#N/A</v>
      </c>
      <c r="AK76" t="e">
        <f>NA()</f>
        <v>#N/A</v>
      </c>
      <c r="AL76">
        <v>89.811949027727394</v>
      </c>
      <c r="AM76">
        <v>47.6546906187628</v>
      </c>
      <c r="AN76">
        <v>28.776613720851401</v>
      </c>
      <c r="AO76">
        <v>23.050343349517</v>
      </c>
      <c r="AP76">
        <v>10.5818789322146</v>
      </c>
      <c r="AQ76">
        <v>8.2083333333329893</v>
      </c>
      <c r="AR76">
        <v>3.29611089718906</v>
      </c>
      <c r="AS76">
        <v>4.0184895250875998</v>
      </c>
      <c r="AT76">
        <v>5.7482798165137696</v>
      </c>
      <c r="AU76">
        <v>3.5719127016402301</v>
      </c>
      <c r="AV76">
        <v>1.33499116549964</v>
      </c>
      <c r="AW76">
        <v>3.0481110752341198</v>
      </c>
      <c r="AX76">
        <v>4.0797142319984596</v>
      </c>
      <c r="AY76">
        <v>4.4376204238921098</v>
      </c>
      <c r="AZ76">
        <v>6.6013260305563399</v>
      </c>
      <c r="BA76">
        <v>10.3623580313683</v>
      </c>
      <c r="BB76">
        <v>-7.8408311281020507E-2</v>
      </c>
      <c r="BC76">
        <v>2.97204512015696</v>
      </c>
      <c r="BD76">
        <v>4.9819013145361</v>
      </c>
      <c r="BE76">
        <v>3.9333998729697899</v>
      </c>
      <c r="BF76">
        <v>2.7805665895499598</v>
      </c>
      <c r="BG76">
        <v>-0.106175146521716</v>
      </c>
      <c r="BH76">
        <v>-0.49232600654733799</v>
      </c>
      <c r="BI76">
        <v>0.14868490762735601</v>
      </c>
      <c r="BJ76">
        <v>3.4172354948805701</v>
      </c>
      <c r="BK76">
        <v>3.4363268842044499</v>
      </c>
      <c r="BL76">
        <v>2.2772593124351799</v>
      </c>
      <c r="BM76">
        <v>-0.44453109767985899</v>
      </c>
      <c r="BN76">
        <v>4.6531667384748099</v>
      </c>
    </row>
    <row r="77" spans="1:66">
      <c r="A77" t="s">
        <v>533</v>
      </c>
      <c r="B77" t="s">
        <v>114</v>
      </c>
      <c r="C77" t="s">
        <v>402</v>
      </c>
      <c r="D77" t="s">
        <v>233</v>
      </c>
      <c r="E77" t="e">
        <f>NA()</f>
        <v>#N/A</v>
      </c>
      <c r="F77" t="e">
        <f>NA()</f>
        <v>#N/A</v>
      </c>
      <c r="G77" t="e">
        <f>NA()</f>
        <v>#N/A</v>
      </c>
      <c r="H77" t="e">
        <f>NA()</f>
        <v>#N/A</v>
      </c>
      <c r="I77" t="e">
        <f>NA()</f>
        <v>#N/A</v>
      </c>
      <c r="J77" t="e">
        <f>NA()</f>
        <v>#N/A</v>
      </c>
      <c r="K77">
        <v>3.17752100842009</v>
      </c>
      <c r="L77">
        <v>1.8240434379497299</v>
      </c>
      <c r="M77">
        <v>3.44942509524236</v>
      </c>
      <c r="N77">
        <v>3.20554123770314</v>
      </c>
      <c r="O77">
        <v>1.84953956571385</v>
      </c>
      <c r="P77">
        <v>2.32166117555597</v>
      </c>
      <c r="Q77">
        <v>2.3663321848999099</v>
      </c>
      <c r="R77">
        <v>11.5435259696435</v>
      </c>
      <c r="S77">
        <v>19.287775445696099</v>
      </c>
      <c r="T77">
        <v>12.0457419321678</v>
      </c>
      <c r="U77">
        <v>6.5309126594924596</v>
      </c>
      <c r="V77">
        <v>20.805121827619999</v>
      </c>
      <c r="W77">
        <v>8.5176147629161996</v>
      </c>
      <c r="X77">
        <v>16.453516970076201</v>
      </c>
      <c r="Y77">
        <v>18.683975403495499</v>
      </c>
      <c r="Z77">
        <v>20.0557966522539</v>
      </c>
      <c r="AA77">
        <v>10.8074213418412</v>
      </c>
      <c r="AB77">
        <v>11.5675243834069</v>
      </c>
      <c r="AC77">
        <v>12.9397266412726</v>
      </c>
      <c r="AD77">
        <v>20.462633451957601</v>
      </c>
      <c r="AE77">
        <v>13.7370753323487</v>
      </c>
      <c r="AF77">
        <v>13.376623376622801</v>
      </c>
      <c r="AG77">
        <v>20.394562278111501</v>
      </c>
      <c r="AH77">
        <v>7.5461647727277104</v>
      </c>
      <c r="AI77">
        <v>13.092289912498</v>
      </c>
      <c r="AJ77">
        <v>8.9343065693429704</v>
      </c>
      <c r="AK77">
        <v>7.5582953631733201</v>
      </c>
      <c r="AL77">
        <v>12.023423872414799</v>
      </c>
      <c r="AM77">
        <v>13.769324880435899</v>
      </c>
      <c r="AN77">
        <v>12.288591260142599</v>
      </c>
      <c r="AO77">
        <v>6.4252133031521703</v>
      </c>
      <c r="AP77">
        <v>7.1253272251305502</v>
      </c>
      <c r="AQ77">
        <v>8.10996563573865</v>
      </c>
      <c r="AR77">
        <v>6.0888606343149103</v>
      </c>
      <c r="AS77">
        <v>12.208535854584399</v>
      </c>
      <c r="AT77">
        <v>5.9421098228164704</v>
      </c>
      <c r="AU77">
        <v>12.019715469923099</v>
      </c>
      <c r="AV77">
        <v>7.2899999999999698</v>
      </c>
      <c r="AW77">
        <v>3.4453350731661598</v>
      </c>
      <c r="AX77">
        <v>4.7740040455371302</v>
      </c>
      <c r="AY77">
        <v>5.30463946338722</v>
      </c>
      <c r="AZ77">
        <v>8.0760882786158099</v>
      </c>
      <c r="BA77">
        <v>12.657460186391599</v>
      </c>
      <c r="BB77">
        <v>7.44823423445757</v>
      </c>
      <c r="BC77">
        <v>4.5092369177437304</v>
      </c>
      <c r="BD77">
        <v>6.1074271459024496</v>
      </c>
      <c r="BE77">
        <v>8.9396468278821004</v>
      </c>
      <c r="BF77">
        <v>5.6213062346895102</v>
      </c>
      <c r="BG77">
        <v>5.6813488577644904</v>
      </c>
      <c r="BH77">
        <v>4.9512449370491698</v>
      </c>
      <c r="BI77">
        <v>7.8472745908568102</v>
      </c>
      <c r="BJ77">
        <v>6.2213752893311396</v>
      </c>
      <c r="BK77">
        <v>4.8150616746150696</v>
      </c>
      <c r="BL77">
        <v>2.5980162031107499</v>
      </c>
      <c r="BM77" t="e">
        <f>NA()</f>
        <v>#N/A</v>
      </c>
      <c r="BN77" t="e">
        <f>NA()</f>
        <v>#N/A</v>
      </c>
    </row>
    <row r="78" spans="1:66">
      <c r="A78" t="s">
        <v>130</v>
      </c>
      <c r="B78" t="s">
        <v>83</v>
      </c>
      <c r="C78" t="s">
        <v>402</v>
      </c>
      <c r="D78" t="s">
        <v>233</v>
      </c>
      <c r="E78" t="e">
        <f>NA()</f>
        <v>#N/A</v>
      </c>
      <c r="F78" t="e">
        <f>NA()</f>
        <v>#N/A</v>
      </c>
      <c r="G78" t="e">
        <f>NA()</f>
        <v>#N/A</v>
      </c>
      <c r="H78" t="e">
        <f>NA()</f>
        <v>#N/A</v>
      </c>
      <c r="I78" t="e">
        <f>NA()</f>
        <v>#N/A</v>
      </c>
      <c r="J78" t="e">
        <f>NA()</f>
        <v>#N/A</v>
      </c>
      <c r="K78">
        <v>-1.3618677046690799</v>
      </c>
      <c r="L78">
        <v>0.808678501054656</v>
      </c>
      <c r="M78">
        <v>0.18261266555897199</v>
      </c>
      <c r="N78">
        <v>1.4256884314863301</v>
      </c>
      <c r="O78">
        <v>10.1219512195636</v>
      </c>
      <c r="P78">
        <v>0.53622428169515202</v>
      </c>
      <c r="Q78">
        <v>-6.0815119717912598</v>
      </c>
      <c r="R78">
        <v>8.9135802469581602</v>
      </c>
      <c r="S78">
        <v>8.5921559739108506</v>
      </c>
      <c r="T78">
        <v>6.5501043839419504</v>
      </c>
      <c r="U78">
        <v>28.5378398237849</v>
      </c>
      <c r="V78">
        <v>16.657139590850299</v>
      </c>
      <c r="W78">
        <v>14.3081144649154</v>
      </c>
      <c r="X78">
        <v>16.032235939652001</v>
      </c>
      <c r="Y78">
        <v>4.4825378060043599</v>
      </c>
      <c r="Z78">
        <v>6.1359671868043302</v>
      </c>
      <c r="AA78">
        <v>5.8900610772396202</v>
      </c>
      <c r="AB78">
        <v>-0.67537806485471497</v>
      </c>
      <c r="AC78">
        <v>8.4172737831205708</v>
      </c>
      <c r="AD78">
        <v>19.064685144440599</v>
      </c>
      <c r="AE78">
        <v>-9.8087650705066398</v>
      </c>
      <c r="AF78">
        <v>-2.4286724828336901</v>
      </c>
      <c r="AG78">
        <v>7.0807153214109499</v>
      </c>
      <c r="AH78">
        <v>7.8173011822304801</v>
      </c>
      <c r="AI78">
        <v>5.1524812417476298</v>
      </c>
      <c r="AJ78">
        <v>35.7225982298716</v>
      </c>
      <c r="AK78">
        <v>10.527444011959201</v>
      </c>
      <c r="AL78">
        <v>3.54306596166031</v>
      </c>
      <c r="AM78">
        <v>7.5938760018533902</v>
      </c>
      <c r="AN78">
        <v>10.022173355323901</v>
      </c>
      <c r="AO78">
        <v>-8.4842486894882398</v>
      </c>
      <c r="AP78">
        <v>2.39520958083832</v>
      </c>
      <c r="AQ78">
        <v>0.89480169396406795</v>
      </c>
      <c r="AR78">
        <v>7.9414486413732597</v>
      </c>
      <c r="AS78">
        <v>0.66245810926647697</v>
      </c>
      <c r="AT78">
        <v>-8.2378445339113497</v>
      </c>
      <c r="AU78">
        <v>0.675089102170782</v>
      </c>
      <c r="AV78">
        <v>13.6740452028271</v>
      </c>
      <c r="AW78">
        <v>3.3273704789485299</v>
      </c>
      <c r="AX78">
        <v>9.9699712351289396</v>
      </c>
      <c r="AY78">
        <v>12.299476311482501</v>
      </c>
      <c r="AZ78">
        <v>17.240400834089598</v>
      </c>
      <c r="BA78">
        <v>44.356685876695202</v>
      </c>
      <c r="BB78">
        <v>8.4836440453028903</v>
      </c>
      <c r="BC78">
        <v>8.1492640296508103</v>
      </c>
      <c r="BD78">
        <v>33.249959882334501</v>
      </c>
      <c r="BE78">
        <v>23.600417677317001</v>
      </c>
      <c r="BF78">
        <v>7.4640219294451802</v>
      </c>
      <c r="BG78">
        <v>6.89001951597192</v>
      </c>
      <c r="BH78">
        <v>9.5688995596861908</v>
      </c>
      <c r="BI78">
        <v>6.6281333723092803</v>
      </c>
      <c r="BJ78">
        <v>10.687115028423801</v>
      </c>
      <c r="BK78">
        <v>13.8330356586661</v>
      </c>
      <c r="BL78">
        <v>15.809632171934499</v>
      </c>
      <c r="BM78">
        <v>20.3563468559061</v>
      </c>
      <c r="BN78">
        <v>26.839522155772201</v>
      </c>
    </row>
    <row r="79" spans="1:66">
      <c r="A79" t="s">
        <v>118</v>
      </c>
      <c r="B79" t="s">
        <v>327</v>
      </c>
      <c r="C79" t="s">
        <v>402</v>
      </c>
      <c r="D79" t="s">
        <v>233</v>
      </c>
      <c r="E79">
        <v>1.74118045584826</v>
      </c>
      <c r="F79">
        <v>1.87084961406322</v>
      </c>
      <c r="G79">
        <v>2.752672132684495</v>
      </c>
      <c r="H79">
        <v>2.9216416626477448</v>
      </c>
      <c r="I79">
        <v>3.6567310157969546</v>
      </c>
      <c r="J79">
        <v>3.6664828026259451</v>
      </c>
      <c r="K79">
        <v>3.4323691751169152</v>
      </c>
      <c r="L79">
        <v>2.987546066951615</v>
      </c>
      <c r="M79">
        <v>3.242828876794515</v>
      </c>
      <c r="N79">
        <v>2.6480857111122451</v>
      </c>
      <c r="O79">
        <v>4.1406484002701998</v>
      </c>
      <c r="P79">
        <v>5.01631927705811</v>
      </c>
      <c r="Q79">
        <v>5.9062535172410202</v>
      </c>
      <c r="R79">
        <v>7.9155461496559152</v>
      </c>
      <c r="S79">
        <v>14.664845435676352</v>
      </c>
      <c r="T79">
        <v>12.22706292068715</v>
      </c>
      <c r="U79">
        <v>9.7114211093591258</v>
      </c>
      <c r="V79">
        <v>9.7674647360703446</v>
      </c>
      <c r="W79">
        <v>7.5737122394973202</v>
      </c>
      <c r="X79">
        <v>8.4653349041487935</v>
      </c>
      <c r="Y79">
        <v>13.54006971277995</v>
      </c>
      <c r="Z79">
        <v>11.5097558377123</v>
      </c>
      <c r="AA79">
        <v>9.58492764677443</v>
      </c>
      <c r="AB79">
        <v>8.6692715980851496</v>
      </c>
      <c r="AC79">
        <v>7.0676563832817401</v>
      </c>
      <c r="AD79">
        <v>5.1956219542943396</v>
      </c>
      <c r="AE79">
        <v>2.5385259178141601</v>
      </c>
      <c r="AF79">
        <v>3.1594076405343099</v>
      </c>
      <c r="AG79">
        <v>2.7008152750811099</v>
      </c>
      <c r="AH79">
        <v>3.7654804828339299</v>
      </c>
      <c r="AI79">
        <v>3.4483121796180898</v>
      </c>
      <c r="AJ79">
        <v>4.0470368163738701</v>
      </c>
      <c r="AK79">
        <v>5.1637846538905947</v>
      </c>
      <c r="AL79">
        <v>4.5690717368180502</v>
      </c>
      <c r="AM79">
        <v>4.1299218163825602</v>
      </c>
      <c r="AN79">
        <v>4.2228161409948601</v>
      </c>
      <c r="AO79">
        <v>2.9789248648126798</v>
      </c>
      <c r="AP79">
        <v>2.1092456273948001</v>
      </c>
      <c r="AQ79">
        <v>2.2277073265431699</v>
      </c>
      <c r="AR79">
        <v>1.6634599500771401</v>
      </c>
      <c r="AS79">
        <v>2.8530303928715601</v>
      </c>
      <c r="AT79">
        <v>2.7851654271355502</v>
      </c>
      <c r="AU79">
        <v>2.46532319171164</v>
      </c>
      <c r="AV79">
        <v>2.0984721914692201</v>
      </c>
      <c r="AW79">
        <v>2.2256791642889202</v>
      </c>
      <c r="AX79">
        <v>2.4876966516408601</v>
      </c>
      <c r="AY79">
        <v>2.6663149457707198</v>
      </c>
      <c r="AZ79">
        <v>2.45396528138739</v>
      </c>
      <c r="BA79">
        <v>4.0753433595734103</v>
      </c>
      <c r="BB79">
        <v>0.368041997888919</v>
      </c>
      <c r="BC79">
        <v>1.5255160211824801</v>
      </c>
      <c r="BD79">
        <v>3.2894493956421198</v>
      </c>
      <c r="BE79">
        <v>2.4856756217701701</v>
      </c>
      <c r="BF79">
        <v>1.21999342274305</v>
      </c>
      <c r="BG79">
        <v>0.24104742982677299</v>
      </c>
      <c r="BH79">
        <v>3.7514380512536298E-2</v>
      </c>
      <c r="BI79">
        <v>0.183334861123848</v>
      </c>
      <c r="BJ79">
        <v>1.3814587140721</v>
      </c>
      <c r="BK79">
        <v>1.70349794744475</v>
      </c>
      <c r="BL79">
        <v>1.4456670146976001</v>
      </c>
      <c r="BM79">
        <v>0.29055455565331301</v>
      </c>
      <c r="BN79">
        <v>2.4460886717547199</v>
      </c>
    </row>
    <row r="80" spans="1:66">
      <c r="A80" t="s">
        <v>320</v>
      </c>
      <c r="B80" t="s">
        <v>476</v>
      </c>
      <c r="C80" t="s">
        <v>402</v>
      </c>
      <c r="D80" t="s">
        <v>233</v>
      </c>
      <c r="E80" t="e">
        <f>NA()</f>
        <v>#N/A</v>
      </c>
      <c r="F80" t="e">
        <f>NA()</f>
        <v>#N/A</v>
      </c>
      <c r="G80" t="e">
        <f>NA()</f>
        <v>#N/A</v>
      </c>
      <c r="H80" t="e">
        <f>NA()</f>
        <v>#N/A</v>
      </c>
      <c r="I80" t="e">
        <f>NA()</f>
        <v>#N/A</v>
      </c>
      <c r="J80" t="e">
        <f>NA()</f>
        <v>#N/A</v>
      </c>
      <c r="K80" t="e">
        <f>NA()</f>
        <v>#N/A</v>
      </c>
      <c r="L80" t="e">
        <f>NA()</f>
        <v>#N/A</v>
      </c>
      <c r="M80" t="e">
        <f>NA()</f>
        <v>#N/A</v>
      </c>
      <c r="N80" t="e">
        <f>NA()</f>
        <v>#N/A</v>
      </c>
      <c r="O80" t="e">
        <f>NA()</f>
        <v>#N/A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t="e">
        <f>NA()</f>
        <v>#N/A</v>
      </c>
      <c r="Y80" t="e">
        <f>NA()</f>
        <v>#N/A</v>
      </c>
      <c r="Z80" t="e">
        <f>NA()</f>
        <v>#N/A</v>
      </c>
      <c r="AA80" t="e">
        <f>NA()</f>
        <v>#N/A</v>
      </c>
      <c r="AB80" t="e">
        <f>NA()</f>
        <v>#N/A</v>
      </c>
      <c r="AC80" t="e">
        <f>NA()</f>
        <v>#N/A</v>
      </c>
      <c r="AD80" t="e">
        <f>NA()</f>
        <v>#N/A</v>
      </c>
      <c r="AE80" t="e">
        <f>NA()</f>
        <v>#N/A</v>
      </c>
      <c r="AF80" t="e">
        <f>NA()</f>
        <v>#N/A</v>
      </c>
      <c r="AG80" t="e">
        <f>NA()</f>
        <v>#N/A</v>
      </c>
      <c r="AH80" t="e">
        <f>NA()</f>
        <v>#N/A</v>
      </c>
      <c r="AI80" t="e">
        <f>NA()</f>
        <v>#N/A</v>
      </c>
      <c r="AJ80" t="e">
        <f>NA()</f>
        <v>#N/A</v>
      </c>
      <c r="AK80">
        <v>5.9245312622849502</v>
      </c>
      <c r="AL80">
        <v>14.4112644439347</v>
      </c>
      <c r="AM80">
        <v>12.1447980115689</v>
      </c>
      <c r="AN80">
        <v>8.9625188871998205</v>
      </c>
      <c r="AO80">
        <v>8.1945521763272904</v>
      </c>
      <c r="AP80">
        <v>5.53600266773479</v>
      </c>
      <c r="AQ80">
        <v>4.6442142266078204</v>
      </c>
      <c r="AR80">
        <v>2.36481836111806</v>
      </c>
      <c r="AS80">
        <v>3.7753882915173298</v>
      </c>
      <c r="AT80">
        <v>4.2628722887370305</v>
      </c>
      <c r="AU80">
        <v>2.7861598858950698</v>
      </c>
      <c r="AV80">
        <v>2.34864169582755</v>
      </c>
      <c r="AW80">
        <v>2.8294779621466351</v>
      </c>
      <c r="AX80">
        <v>2.6093230819775051</v>
      </c>
      <c r="AY80">
        <v>3.1928863780874748</v>
      </c>
      <c r="AZ80">
        <v>2.9159826187285551</v>
      </c>
      <c r="BA80">
        <v>6.0597404633970555</v>
      </c>
      <c r="BB80">
        <v>1.536076500142795</v>
      </c>
      <c r="BC80">
        <v>2.42447361791627</v>
      </c>
      <c r="BD80">
        <v>3.7636812234140899</v>
      </c>
      <c r="BE80">
        <v>2.770890452962635</v>
      </c>
      <c r="BF80">
        <v>1.7336197425113649</v>
      </c>
      <c r="BG80">
        <v>0.59225558859094751</v>
      </c>
      <c r="BH80">
        <v>0.33870569541017148</v>
      </c>
      <c r="BI80">
        <v>0.3366755837791795</v>
      </c>
      <c r="BJ80">
        <v>1.87510059552548</v>
      </c>
      <c r="BK80">
        <v>2.0132197225034099</v>
      </c>
      <c r="BL80">
        <v>1.763735865288375</v>
      </c>
      <c r="BM80">
        <v>1.199983969360255</v>
      </c>
      <c r="BN80">
        <v>3.146287986156135</v>
      </c>
    </row>
    <row r="81" spans="1:66">
      <c r="A81" t="s">
        <v>224</v>
      </c>
      <c r="B81" t="s">
        <v>266</v>
      </c>
      <c r="C81" t="s">
        <v>402</v>
      </c>
      <c r="D81" t="s">
        <v>233</v>
      </c>
      <c r="E81" t="e">
        <f>NA()</f>
        <v>#N/A</v>
      </c>
      <c r="F81" t="e">
        <f>NA()</f>
        <v>#N/A</v>
      </c>
      <c r="G81" t="e">
        <f>NA()</f>
        <v>#N/A</v>
      </c>
      <c r="H81" t="e">
        <f>NA()</f>
        <v>#N/A</v>
      </c>
      <c r="I81" t="e">
        <f>NA()</f>
        <v>#N/A</v>
      </c>
      <c r="J81" t="e">
        <f>NA()</f>
        <v>#N/A</v>
      </c>
      <c r="K81" t="e">
        <f>NA()</f>
        <v>#N/A</v>
      </c>
      <c r="L81" t="e">
        <f>NA()</f>
        <v>#N/A</v>
      </c>
      <c r="M81" t="e">
        <f>NA()</f>
        <v>#N/A</v>
      </c>
      <c r="N81" t="e">
        <f>NA()</f>
        <v>#N/A</v>
      </c>
      <c r="O81" t="e">
        <f>NA()</f>
        <v>#N/A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t="e">
        <f>NA()</f>
        <v>#N/A</v>
      </c>
      <c r="Y81" t="e">
        <f>NA()</f>
        <v>#N/A</v>
      </c>
      <c r="Z81" t="e">
        <f>NA()</f>
        <v>#N/A</v>
      </c>
      <c r="AA81" t="e">
        <f>NA()</f>
        <v>#N/A</v>
      </c>
      <c r="AB81" t="e">
        <f>NA()</f>
        <v>#N/A</v>
      </c>
      <c r="AC81" t="e">
        <f>NA()</f>
        <v>#N/A</v>
      </c>
      <c r="AD81" t="e">
        <f>NA()</f>
        <v>#N/A</v>
      </c>
      <c r="AE81" t="e">
        <f>NA()</f>
        <v>#N/A</v>
      </c>
      <c r="AF81" t="e">
        <f>NA()</f>
        <v>#N/A</v>
      </c>
      <c r="AG81" t="e">
        <f>NA()</f>
        <v>#N/A</v>
      </c>
      <c r="AH81" t="e">
        <f>NA()</f>
        <v>#N/A</v>
      </c>
      <c r="AI81" t="e">
        <f>NA()</f>
        <v>#N/A</v>
      </c>
      <c r="AJ81" t="e">
        <f>NA()</f>
        <v>#N/A</v>
      </c>
      <c r="AK81" t="e">
        <f>NA()</f>
        <v>#N/A</v>
      </c>
      <c r="AL81" t="e">
        <f>NA()</f>
        <v>#N/A</v>
      </c>
      <c r="AM81">
        <v>486.42562379588998</v>
      </c>
      <c r="AN81">
        <v>162.71715215037699</v>
      </c>
      <c r="AO81">
        <v>39.270021182062806</v>
      </c>
      <c r="AP81">
        <v>16.67432023783935</v>
      </c>
      <c r="AQ81">
        <v>10.517271866461751</v>
      </c>
      <c r="AR81">
        <v>20.938173814012004</v>
      </c>
      <c r="AS81">
        <v>15.9408124351877</v>
      </c>
      <c r="AT81">
        <v>8.35413777161342</v>
      </c>
      <c r="AU81">
        <v>5.8101436572182301</v>
      </c>
      <c r="AV81">
        <v>4.95061559256827</v>
      </c>
      <c r="AW81">
        <v>6.9216578742884547</v>
      </c>
      <c r="AX81">
        <v>7.8795798296388355</v>
      </c>
      <c r="AY81">
        <v>7.7952597281657701</v>
      </c>
      <c r="AZ81">
        <v>8.5914668223897159</v>
      </c>
      <c r="BA81">
        <v>12.379853187290049</v>
      </c>
      <c r="BB81">
        <v>3.4367452794579649</v>
      </c>
      <c r="BC81">
        <v>6.6473533551784296</v>
      </c>
      <c r="BD81">
        <v>7.7727921834475699</v>
      </c>
      <c r="BE81">
        <v>3.1353119825933149</v>
      </c>
      <c r="BF81">
        <v>3.6914397704462303</v>
      </c>
      <c r="BG81">
        <v>3.0250603965660749</v>
      </c>
      <c r="BH81">
        <v>4.01563197218913</v>
      </c>
      <c r="BI81">
        <v>1.628620556784445</v>
      </c>
      <c r="BJ81">
        <v>3.1753098637993999</v>
      </c>
      <c r="BK81">
        <v>2.6112237826379698</v>
      </c>
      <c r="BL81">
        <v>2.6759920263989199</v>
      </c>
      <c r="BM81">
        <v>2.7324920941942001</v>
      </c>
      <c r="BN81">
        <v>5.1064112900283503</v>
      </c>
    </row>
    <row r="82" spans="1:66">
      <c r="A82" t="s">
        <v>389</v>
      </c>
      <c r="B82" t="s">
        <v>412</v>
      </c>
      <c r="C82" t="s">
        <v>402</v>
      </c>
      <c r="D82" t="s">
        <v>233</v>
      </c>
      <c r="E82" t="e">
        <f>NA()</f>
        <v>#N/A</v>
      </c>
      <c r="F82" t="e">
        <f>NA()</f>
        <v>#N/A</v>
      </c>
      <c r="G82" t="e">
        <f>NA()</f>
        <v>#N/A</v>
      </c>
      <c r="H82" t="e">
        <f>NA()</f>
        <v>#N/A</v>
      </c>
      <c r="I82" t="e">
        <f>NA()</f>
        <v>#N/A</v>
      </c>
      <c r="J82" t="e">
        <f>NA()</f>
        <v>#N/A</v>
      </c>
      <c r="K82" t="e">
        <f>NA()</f>
        <v>#N/A</v>
      </c>
      <c r="L82" t="e">
        <f>NA()</f>
        <v>#N/A</v>
      </c>
      <c r="M82" t="e">
        <f>NA()</f>
        <v>#N/A</v>
      </c>
      <c r="N82" t="e">
        <f>NA()</f>
        <v>#N/A</v>
      </c>
      <c r="O82" t="e">
        <f>NA()</f>
        <v>#N/A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t="e">
        <f>NA()</f>
        <v>#N/A</v>
      </c>
      <c r="Y82" t="e">
        <f>NA()</f>
        <v>#N/A</v>
      </c>
      <c r="Z82" t="e">
        <f>NA()</f>
        <v>#N/A</v>
      </c>
      <c r="AA82" t="e">
        <f>NA()</f>
        <v>#N/A</v>
      </c>
      <c r="AB82" t="e">
        <f>NA()</f>
        <v>#N/A</v>
      </c>
      <c r="AC82" t="e">
        <f>NA()</f>
        <v>#N/A</v>
      </c>
      <c r="AD82" t="e">
        <f>NA()</f>
        <v>#N/A</v>
      </c>
      <c r="AE82" t="e">
        <f>NA()</f>
        <v>#N/A</v>
      </c>
      <c r="AF82" t="e">
        <f>NA()</f>
        <v>#N/A</v>
      </c>
      <c r="AG82" t="e">
        <f>NA()</f>
        <v>#N/A</v>
      </c>
      <c r="AH82" t="e">
        <f>NA()</f>
        <v>#N/A</v>
      </c>
      <c r="AI82" t="e">
        <f>NA()</f>
        <v>#N/A</v>
      </c>
      <c r="AJ82" t="e">
        <f>NA()</f>
        <v>#N/A</v>
      </c>
      <c r="AK82" t="e">
        <f>NA()</f>
        <v>#N/A</v>
      </c>
      <c r="AL82" t="e">
        <f>NA()</f>
        <v>#N/A</v>
      </c>
      <c r="AM82">
        <v>222.24101418431701</v>
      </c>
      <c r="AN82">
        <v>85.886916205658096</v>
      </c>
      <c r="AO82">
        <v>38.829301338285198</v>
      </c>
      <c r="AP82">
        <v>15.9405994149429</v>
      </c>
      <c r="AQ82">
        <v>10.577161148251401</v>
      </c>
      <c r="AR82">
        <v>19.192675821889502</v>
      </c>
      <c r="AS82">
        <v>13.180890586573099</v>
      </c>
      <c r="AT82">
        <v>7.8575385219659548</v>
      </c>
      <c r="AU82">
        <v>5.6989904786130907</v>
      </c>
      <c r="AV82">
        <v>4.7215533660534197</v>
      </c>
      <c r="AW82">
        <v>6.8820543898189896</v>
      </c>
      <c r="AX82">
        <v>7.5799992912576597</v>
      </c>
      <c r="AY82">
        <v>6.9971290353558802</v>
      </c>
      <c r="AZ82">
        <v>8.4025341900589403</v>
      </c>
      <c r="BA82">
        <v>10.4441283764885</v>
      </c>
      <c r="BB82">
        <v>3.46672373207794</v>
      </c>
      <c r="BC82">
        <v>6.1425536024724599</v>
      </c>
      <c r="BD82">
        <v>7.6500080785928999</v>
      </c>
      <c r="BE82">
        <v>3.33492267693443</v>
      </c>
      <c r="BF82">
        <v>2.7850005672611502</v>
      </c>
      <c r="BG82">
        <v>2.08244793880151</v>
      </c>
      <c r="BH82">
        <v>3.73169119261695</v>
      </c>
      <c r="BI82">
        <v>0.388838296895887</v>
      </c>
      <c r="BJ82">
        <v>2.7556492382162752</v>
      </c>
      <c r="BK82">
        <v>2.5657288013271398</v>
      </c>
      <c r="BL82">
        <v>2.6432819271955399</v>
      </c>
      <c r="BM82">
        <v>2.68178260302086</v>
      </c>
      <c r="BN82">
        <v>5.0536779040792501</v>
      </c>
    </row>
    <row r="83" spans="1:66">
      <c r="A83" t="s">
        <v>30</v>
      </c>
      <c r="B83" t="s">
        <v>572</v>
      </c>
      <c r="C83" t="s">
        <v>402</v>
      </c>
      <c r="D83" t="s">
        <v>233</v>
      </c>
      <c r="E83">
        <v>1.74118045584826</v>
      </c>
      <c r="F83">
        <v>2.0771383313785599</v>
      </c>
      <c r="G83">
        <v>3.5535036037560701</v>
      </c>
      <c r="H83">
        <v>2.9216416626477448</v>
      </c>
      <c r="I83">
        <v>3.4162803965555799</v>
      </c>
      <c r="J83">
        <v>3.9866196012713599</v>
      </c>
      <c r="K83">
        <v>3.7033562981507049</v>
      </c>
      <c r="L83">
        <v>3.3193236113494651</v>
      </c>
      <c r="M83">
        <v>3.242828876794515</v>
      </c>
      <c r="N83">
        <v>2.6746236597133448</v>
      </c>
      <c r="O83">
        <v>4.5060889298603755</v>
      </c>
      <c r="P83">
        <v>5.2409741707783697</v>
      </c>
      <c r="Q83">
        <v>6.0073896986249498</v>
      </c>
      <c r="R83">
        <v>7.7490861291920252</v>
      </c>
      <c r="S83">
        <v>13.163602612079501</v>
      </c>
      <c r="T83">
        <v>10.467573464372</v>
      </c>
      <c r="U83">
        <v>9.3470527960524592</v>
      </c>
      <c r="V83">
        <v>9.7674647360703446</v>
      </c>
      <c r="W83">
        <v>7.7552459627847696</v>
      </c>
      <c r="X83">
        <v>8.2216869300551991</v>
      </c>
      <c r="Y83">
        <v>12.91144232663825</v>
      </c>
      <c r="Z83">
        <v>11.7673874344182</v>
      </c>
      <c r="AA83">
        <v>9.58492764677443</v>
      </c>
      <c r="AB83">
        <v>8.6692715980851496</v>
      </c>
      <c r="AC83">
        <v>7.6738026224732003</v>
      </c>
      <c r="AD83">
        <v>5.3954973146638299</v>
      </c>
      <c r="AE83">
        <v>3.6781841186345798</v>
      </c>
      <c r="AF83">
        <v>4.0199934568315498</v>
      </c>
      <c r="AG83">
        <v>4.53513301015726</v>
      </c>
      <c r="AH83">
        <v>6.2598313795697296</v>
      </c>
      <c r="AI83">
        <v>6.1495653117985398</v>
      </c>
      <c r="AJ83">
        <v>5.4847439159201503</v>
      </c>
      <c r="AK83">
        <v>6.2173753964715699</v>
      </c>
      <c r="AL83">
        <v>4.8541666666669299</v>
      </c>
      <c r="AM83">
        <v>4.7184137396733403</v>
      </c>
      <c r="AN83">
        <v>4.4266455028665597</v>
      </c>
      <c r="AO83">
        <v>3.55884559338558</v>
      </c>
      <c r="AP83">
        <v>3.1120779195327399</v>
      </c>
      <c r="AQ83">
        <v>2.4155178723923201</v>
      </c>
      <c r="AR83">
        <v>2.15717918055056</v>
      </c>
      <c r="AS83">
        <v>3.1507670702259198</v>
      </c>
      <c r="AT83">
        <v>3.37396832213867</v>
      </c>
      <c r="AU83">
        <v>2.4244366121969398</v>
      </c>
      <c r="AV83">
        <v>2.0919983899765802</v>
      </c>
      <c r="AW83">
        <v>2.2862170680167502</v>
      </c>
      <c r="AX83">
        <v>2.4876966516408601</v>
      </c>
      <c r="AY83">
        <v>2.6663149457707198</v>
      </c>
      <c r="AZ83">
        <v>2.5106656524033899</v>
      </c>
      <c r="BA83">
        <v>4.1649719352477002</v>
      </c>
      <c r="BB83">
        <v>0.83926224679383998</v>
      </c>
      <c r="BC83">
        <v>1.5311227042092399</v>
      </c>
      <c r="BD83">
        <v>3.2894493956421198</v>
      </c>
      <c r="BE83">
        <v>2.6628416550801699</v>
      </c>
      <c r="BF83">
        <v>1.21999342274305</v>
      </c>
      <c r="BG83">
        <v>0.19934382657084901</v>
      </c>
      <c r="BH83">
        <v>-6.16446800641176E-2</v>
      </c>
      <c r="BI83">
        <v>0.183334861123848</v>
      </c>
      <c r="BJ83">
        <v>1.4291074331929701</v>
      </c>
      <c r="BK83">
        <v>1.73860861988181</v>
      </c>
      <c r="BL83">
        <v>1.6305226075433801</v>
      </c>
      <c r="BM83">
        <v>0.497367318853562</v>
      </c>
      <c r="BN83">
        <v>2.5545069964204599</v>
      </c>
    </row>
    <row r="84" spans="1:66">
      <c r="A84" t="s">
        <v>279</v>
      </c>
      <c r="B84" t="s">
        <v>377</v>
      </c>
      <c r="C84" t="s">
        <v>402</v>
      </c>
      <c r="D84" t="s">
        <v>233</v>
      </c>
      <c r="E84" t="e">
        <f>NA()</f>
        <v>#N/A</v>
      </c>
      <c r="F84" t="e">
        <f>NA()</f>
        <v>#N/A</v>
      </c>
      <c r="G84" t="e">
        <f>NA()</f>
        <v>#N/A</v>
      </c>
      <c r="H84" t="e">
        <f>NA()</f>
        <v>#N/A</v>
      </c>
      <c r="I84" t="e">
        <f>NA()</f>
        <v>#N/A</v>
      </c>
      <c r="J84" t="e">
        <f>NA()</f>
        <v>#N/A</v>
      </c>
      <c r="K84" t="e">
        <f>NA()</f>
        <v>#N/A</v>
      </c>
      <c r="L84" t="e">
        <f>NA()</f>
        <v>#N/A</v>
      </c>
      <c r="M84" t="e">
        <f>NA()</f>
        <v>#N/A</v>
      </c>
      <c r="N84" t="e">
        <f>NA()</f>
        <v>#N/A</v>
      </c>
      <c r="O84" t="e">
        <f>NA()</f>
        <v>#N/A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t="e">
        <f>NA()</f>
        <v>#N/A</v>
      </c>
      <c r="Y84" t="e">
        <f>NA()</f>
        <v>#N/A</v>
      </c>
      <c r="Z84" t="e">
        <f>NA()</f>
        <v>#N/A</v>
      </c>
      <c r="AA84" t="e">
        <f>NA()</f>
        <v>#N/A</v>
      </c>
      <c r="AB84" t="e">
        <f>NA()</f>
        <v>#N/A</v>
      </c>
      <c r="AC84" t="e">
        <f>NA()</f>
        <v>#N/A</v>
      </c>
      <c r="AD84" t="e">
        <f>NA()</f>
        <v>#N/A</v>
      </c>
      <c r="AE84" t="e">
        <f>NA()</f>
        <v>#N/A</v>
      </c>
      <c r="AF84" t="e">
        <f>NA()</f>
        <v>#N/A</v>
      </c>
      <c r="AG84" t="e">
        <f>NA()</f>
        <v>#N/A</v>
      </c>
      <c r="AH84" t="e">
        <f>NA()</f>
        <v>#N/A</v>
      </c>
      <c r="AI84" t="e">
        <f>NA()</f>
        <v>#N/A</v>
      </c>
      <c r="AJ84" t="e">
        <f>NA()</f>
        <v>#N/A</v>
      </c>
      <c r="AK84" t="e">
        <f>NA()</f>
        <v>#N/A</v>
      </c>
      <c r="AL84" t="e">
        <f>NA()</f>
        <v>#N/A</v>
      </c>
      <c r="AM84" t="e">
        <f>NA()</f>
        <v>#N/A</v>
      </c>
      <c r="AN84" t="e">
        <f>NA()</f>
        <v>#N/A</v>
      </c>
      <c r="AO84" t="e">
        <f>NA()</f>
        <v>#N/A</v>
      </c>
      <c r="AP84" t="e">
        <f>NA()</f>
        <v>#N/A</v>
      </c>
      <c r="AQ84" t="e">
        <f>NA()</f>
        <v>#N/A</v>
      </c>
      <c r="AR84" t="e">
        <f>NA()</f>
        <v>#N/A</v>
      </c>
      <c r="AS84" t="e">
        <f>NA()</f>
        <v>#N/A</v>
      </c>
      <c r="AT84" t="e">
        <f>NA()</f>
        <v>#N/A</v>
      </c>
      <c r="AU84" t="e">
        <f>NA()</f>
        <v>#N/A</v>
      </c>
      <c r="AV84" t="e">
        <f>NA()</f>
        <v>#N/A</v>
      </c>
      <c r="AW84" t="e">
        <f>NA()</f>
        <v>#N/A</v>
      </c>
      <c r="AX84" t="e">
        <f>NA()</f>
        <v>#N/A</v>
      </c>
      <c r="AY84" t="e">
        <f>NA()</f>
        <v>#N/A</v>
      </c>
      <c r="AZ84" t="e">
        <f>NA()</f>
        <v>#N/A</v>
      </c>
      <c r="BA84" t="e">
        <f>NA()</f>
        <v>#N/A</v>
      </c>
      <c r="BB84" t="e">
        <f>NA()</f>
        <v>#N/A</v>
      </c>
      <c r="BC84" t="e">
        <f>NA()</f>
        <v>#N/A</v>
      </c>
      <c r="BD84" t="e">
        <f>NA()</f>
        <v>#N/A</v>
      </c>
      <c r="BE84" t="e">
        <f>NA()</f>
        <v>#N/A</v>
      </c>
      <c r="BF84" t="e">
        <f>NA()</f>
        <v>#N/A</v>
      </c>
      <c r="BG84" t="e">
        <f>NA()</f>
        <v>#N/A</v>
      </c>
      <c r="BH84" t="e">
        <f>NA()</f>
        <v>#N/A</v>
      </c>
      <c r="BI84" t="e">
        <f>NA()</f>
        <v>#N/A</v>
      </c>
      <c r="BJ84" t="e">
        <f>NA()</f>
        <v>#N/A</v>
      </c>
      <c r="BK84" t="e">
        <f>NA()</f>
        <v>#N/A</v>
      </c>
      <c r="BL84" t="e">
        <f>NA()</f>
        <v>#N/A</v>
      </c>
      <c r="BM84" t="e">
        <f>NA()</f>
        <v>#N/A</v>
      </c>
      <c r="BN84" t="e">
        <f>NA()</f>
        <v>#N/A</v>
      </c>
    </row>
    <row r="85" spans="1:66">
      <c r="A85" t="s">
        <v>123</v>
      </c>
      <c r="B85" t="s">
        <v>313</v>
      </c>
      <c r="C85" t="s">
        <v>402</v>
      </c>
      <c r="D85" t="s">
        <v>233</v>
      </c>
      <c r="E85" t="e">
        <f>NA()</f>
        <v>#N/A</v>
      </c>
      <c r="F85" t="e">
        <f>NA()</f>
        <v>#N/A</v>
      </c>
      <c r="G85" t="e">
        <f>NA()</f>
        <v>#N/A</v>
      </c>
      <c r="H85" t="e">
        <f>NA()</f>
        <v>#N/A</v>
      </c>
      <c r="I85" t="e">
        <f>NA()</f>
        <v>#N/A</v>
      </c>
      <c r="J85" t="e">
        <f>NA()</f>
        <v>#N/A</v>
      </c>
      <c r="K85" t="e">
        <f>NA()</f>
        <v>#N/A</v>
      </c>
      <c r="L85" t="e">
        <f>NA()</f>
        <v>#N/A</v>
      </c>
      <c r="M85" t="e">
        <f>NA()</f>
        <v>#N/A</v>
      </c>
      <c r="N85" t="e">
        <f>NA()</f>
        <v>#N/A</v>
      </c>
      <c r="O85">
        <v>4.1241785633356898</v>
      </c>
      <c r="P85">
        <v>9.1381936887920094</v>
      </c>
      <c r="Q85">
        <v>21.978504057906999</v>
      </c>
      <c r="R85">
        <v>11.0853182063401</v>
      </c>
      <c r="S85">
        <v>14.498469507888201</v>
      </c>
      <c r="T85">
        <v>13.0648809829824</v>
      </c>
      <c r="U85">
        <v>11.4324364264689</v>
      </c>
      <c r="V85">
        <v>7.0063044498392797</v>
      </c>
      <c r="W85">
        <v>6.1080710050150202</v>
      </c>
      <c r="X85">
        <v>7.80675824952118</v>
      </c>
      <c r="Y85">
        <v>14.4928744064522</v>
      </c>
      <c r="Z85">
        <v>11.180666763762099</v>
      </c>
      <c r="AA85">
        <v>7.0315568938948099</v>
      </c>
      <c r="AB85">
        <v>6.7041839980142202</v>
      </c>
      <c r="AC85">
        <v>5.2912176107242699</v>
      </c>
      <c r="AD85">
        <v>4.4209723962191401</v>
      </c>
      <c r="AE85">
        <v>1.79884248433802</v>
      </c>
      <c r="AF85">
        <v>5.6637747585521998</v>
      </c>
      <c r="AG85">
        <v>11.7583268783888</v>
      </c>
      <c r="AH85">
        <v>6.18935403382355</v>
      </c>
      <c r="AI85">
        <v>8.1913713204097398</v>
      </c>
      <c r="AJ85">
        <v>6.4973455598454404</v>
      </c>
      <c r="AK85">
        <v>4.8830227156861401</v>
      </c>
      <c r="AL85">
        <v>5.2065892519576602</v>
      </c>
      <c r="AM85">
        <v>0.81666666666700805</v>
      </c>
      <c r="AN85">
        <v>2.16564721441536</v>
      </c>
      <c r="AO85">
        <v>3.0501618122979899</v>
      </c>
      <c r="AP85">
        <v>3.3681400643794199</v>
      </c>
      <c r="AQ85">
        <v>5.7116816041311802</v>
      </c>
      <c r="AR85">
        <v>1.9686736600092001</v>
      </c>
      <c r="AS85">
        <v>1.09216459977388</v>
      </c>
      <c r="AT85">
        <v>4.27267024465106</v>
      </c>
      <c r="AU85">
        <v>0.76203208556121504</v>
      </c>
      <c r="AV85">
        <v>4.1727477776303301</v>
      </c>
      <c r="AW85">
        <v>2.8274851939120098</v>
      </c>
      <c r="AX85">
        <v>2.3657645383043402</v>
      </c>
      <c r="AY85">
        <v>2.49083638787079</v>
      </c>
      <c r="AZ85">
        <v>4.8037064130699099</v>
      </c>
      <c r="BA85">
        <v>7.7322785791842001</v>
      </c>
      <c r="BB85">
        <v>3.13103559015968</v>
      </c>
      <c r="BC85">
        <v>3.6890122967076602</v>
      </c>
      <c r="BD85">
        <v>7.2781178270849098</v>
      </c>
      <c r="BE85">
        <v>3.4233752340198</v>
      </c>
      <c r="BF85">
        <v>2.9135419360400001</v>
      </c>
      <c r="BG85">
        <v>0.51930647457910295</v>
      </c>
      <c r="BH85">
        <v>1.3748854262144701</v>
      </c>
      <c r="BI85">
        <v>3.86322538221274</v>
      </c>
      <c r="BJ85">
        <v>3.34757834757835</v>
      </c>
      <c r="BK85">
        <v>4.0814763764453801</v>
      </c>
      <c r="BL85">
        <v>1.7731018246026999</v>
      </c>
      <c r="BM85">
        <v>-2.5952432588737002</v>
      </c>
      <c r="BN85">
        <v>0.15585572213149301</v>
      </c>
    </row>
    <row r="86" spans="1:66">
      <c r="A86" t="s">
        <v>41</v>
      </c>
      <c r="B86" t="s">
        <v>20</v>
      </c>
      <c r="C86" t="s">
        <v>402</v>
      </c>
      <c r="D86" t="s">
        <v>233</v>
      </c>
      <c r="E86">
        <v>3.4181272535079099</v>
      </c>
      <c r="F86">
        <v>1.6910019153395299</v>
      </c>
      <c r="G86">
        <v>4.3839827817267203</v>
      </c>
      <c r="H86">
        <v>4.99638188645286</v>
      </c>
      <c r="I86">
        <v>10.2758607417486</v>
      </c>
      <c r="J86">
        <v>4.9405880675530103</v>
      </c>
      <c r="K86">
        <v>3.87365401861326</v>
      </c>
      <c r="L86">
        <v>5.3777818337285703</v>
      </c>
      <c r="M86">
        <v>9.1916679951951892</v>
      </c>
      <c r="N86">
        <v>2.2056109352125</v>
      </c>
      <c r="O86">
        <v>2.7404204305122</v>
      </c>
      <c r="P86">
        <v>6.4757654306184396</v>
      </c>
      <c r="Q86">
        <v>6.6624978351533297</v>
      </c>
      <c r="R86">
        <v>10.754471883136899</v>
      </c>
      <c r="S86">
        <v>16.936399998927399</v>
      </c>
      <c r="T86">
        <v>17.8113972340213</v>
      </c>
      <c r="U86">
        <v>14.3426930852258</v>
      </c>
      <c r="V86">
        <v>11.7933469184053</v>
      </c>
      <c r="W86">
        <v>7.7993507455214601</v>
      </c>
      <c r="X86">
        <v>7.4669615131073996</v>
      </c>
      <c r="Y86">
        <v>11.594619249210799</v>
      </c>
      <c r="Z86">
        <v>11.305756650954899</v>
      </c>
      <c r="AA86">
        <v>9.58492764677443</v>
      </c>
      <c r="AB86">
        <v>8.3662926064563994</v>
      </c>
      <c r="AC86">
        <v>7.0676563832817401</v>
      </c>
      <c r="AD86">
        <v>5.1956219542943396</v>
      </c>
      <c r="AE86">
        <v>2.93357920442334</v>
      </c>
      <c r="AF86">
        <v>4.1130288620505402</v>
      </c>
      <c r="AG86">
        <v>5.08592861394881</v>
      </c>
      <c r="AH86">
        <v>6.5929098018912704</v>
      </c>
      <c r="AI86">
        <v>6.1495653117985398</v>
      </c>
      <c r="AJ86">
        <v>4.3102128984346102</v>
      </c>
      <c r="AK86">
        <v>2.9193231928501802</v>
      </c>
      <c r="AL86">
        <v>2.1906531955643098</v>
      </c>
      <c r="AM86">
        <v>1.08855677589407</v>
      </c>
      <c r="AN86">
        <v>0.79123940693844796</v>
      </c>
      <c r="AO86">
        <v>0.62919423812101405</v>
      </c>
      <c r="AP86">
        <v>1.1925588342583999</v>
      </c>
      <c r="AQ86">
        <v>1.3994737857984001</v>
      </c>
      <c r="AR86">
        <v>1.1622315566944299</v>
      </c>
      <c r="AS86">
        <v>3.04210080667796</v>
      </c>
      <c r="AT86">
        <v>2.5784408009889401</v>
      </c>
      <c r="AU86">
        <v>1.57122012789382</v>
      </c>
      <c r="AV86">
        <v>0.87744038625474297</v>
      </c>
      <c r="AW86">
        <v>0.18712055908445299</v>
      </c>
      <c r="AX86">
        <v>0.62387445002519903</v>
      </c>
      <c r="AY86">
        <v>1.5666638070438399</v>
      </c>
      <c r="AZ86">
        <v>2.5106656524033899</v>
      </c>
      <c r="BA86">
        <v>4.0659535535837801</v>
      </c>
      <c r="BB86">
        <v>-9.1736040325961595E-7</v>
      </c>
      <c r="BC86">
        <v>1.1841352315464999</v>
      </c>
      <c r="BD86">
        <v>3.4168075425521098</v>
      </c>
      <c r="BE86">
        <v>2.8083362256157498</v>
      </c>
      <c r="BF86">
        <v>1.4782861568880401</v>
      </c>
      <c r="BG86">
        <v>1.04119621178439</v>
      </c>
      <c r="BH86">
        <v>-0.20792883990521799</v>
      </c>
      <c r="BI86">
        <v>0.35668450089169601</v>
      </c>
      <c r="BJ86">
        <v>0.75401504708441303</v>
      </c>
      <c r="BK86">
        <v>1.08382098409299</v>
      </c>
      <c r="BL86">
        <v>1.0240939296342899</v>
      </c>
      <c r="BM86">
        <v>0.29055455565331301</v>
      </c>
      <c r="BN86">
        <v>2.1945743233999302</v>
      </c>
    </row>
    <row r="87" spans="1:66">
      <c r="A87" t="s">
        <v>179</v>
      </c>
      <c r="B87" t="s">
        <v>289</v>
      </c>
      <c r="C87" t="s">
        <v>402</v>
      </c>
      <c r="D87" t="s">
        <v>233</v>
      </c>
      <c r="E87" t="e">
        <f>NA()</f>
        <v>#N/A</v>
      </c>
      <c r="F87" t="e">
        <f>NA()</f>
        <v>#N/A</v>
      </c>
      <c r="G87" t="e">
        <f>NA()</f>
        <v>#N/A</v>
      </c>
      <c r="H87" t="e">
        <f>NA()</f>
        <v>#N/A</v>
      </c>
      <c r="I87" t="e">
        <f>NA()</f>
        <v>#N/A</v>
      </c>
      <c r="J87" t="e">
        <f>NA()</f>
        <v>#N/A</v>
      </c>
      <c r="K87" t="e">
        <f>NA()</f>
        <v>#N/A</v>
      </c>
      <c r="L87" t="e">
        <f>NA()</f>
        <v>#N/A</v>
      </c>
      <c r="M87" t="e">
        <f>NA()</f>
        <v>#N/A</v>
      </c>
      <c r="N87" t="e">
        <f>NA()</f>
        <v>#N/A</v>
      </c>
      <c r="O87" t="e">
        <f>NA()</f>
        <v>#N/A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t="e">
        <f>NA()</f>
        <v>#N/A</v>
      </c>
      <c r="Y87" t="e">
        <f>NA()</f>
        <v>#N/A</v>
      </c>
      <c r="Z87" t="e">
        <f>NA()</f>
        <v>#N/A</v>
      </c>
      <c r="AA87" t="e">
        <f>NA()</f>
        <v>#N/A</v>
      </c>
      <c r="AB87" t="e">
        <f>NA()</f>
        <v>#N/A</v>
      </c>
      <c r="AC87" t="e">
        <f>NA()</f>
        <v>#N/A</v>
      </c>
      <c r="AD87" t="e">
        <f>NA()</f>
        <v>#N/A</v>
      </c>
      <c r="AE87" t="e">
        <f>NA()</f>
        <v>#N/A</v>
      </c>
      <c r="AF87" t="e">
        <f>NA()</f>
        <v>#N/A</v>
      </c>
      <c r="AG87" t="e">
        <f>NA()</f>
        <v>#N/A</v>
      </c>
      <c r="AH87" t="e">
        <f>NA()</f>
        <v>#N/A</v>
      </c>
      <c r="AI87" t="e">
        <f>NA()</f>
        <v>#N/A</v>
      </c>
      <c r="AJ87">
        <v>11.896095301125101</v>
      </c>
      <c r="AK87">
        <v>9.9435978007452857</v>
      </c>
      <c r="AL87">
        <v>10.37644992635909</v>
      </c>
      <c r="AM87">
        <v>35.094461845946398</v>
      </c>
      <c r="AN87">
        <v>19.189403973509801</v>
      </c>
      <c r="AO87">
        <v>11.624178290844799</v>
      </c>
      <c r="AP87">
        <v>5.5722571112533199</v>
      </c>
      <c r="AQ87">
        <v>5.5796450583826198</v>
      </c>
      <c r="AR87">
        <v>3.1949092444559453</v>
      </c>
      <c r="AS87">
        <v>2.9001497359911101</v>
      </c>
      <c r="AT87">
        <v>4.7136026835175855</v>
      </c>
      <c r="AU87">
        <v>3.9559009304447348</v>
      </c>
      <c r="AV87">
        <v>4.5622927916811342</v>
      </c>
      <c r="AW87">
        <v>3.2824422094908798</v>
      </c>
      <c r="AX87">
        <v>6.8339510870930944</v>
      </c>
      <c r="AY87">
        <v>6.6165543053647848</v>
      </c>
      <c r="AZ87">
        <v>4.4661671009812904</v>
      </c>
      <c r="BA87">
        <v>11.305109882701901</v>
      </c>
      <c r="BB87">
        <v>3.4640145496122097</v>
      </c>
      <c r="BC87">
        <v>3.48050763735848</v>
      </c>
      <c r="BD87">
        <v>5.4420247048783201</v>
      </c>
      <c r="BE87">
        <v>5.4782959434612204</v>
      </c>
      <c r="BF87">
        <v>3.4335852683074153</v>
      </c>
      <c r="BG87">
        <v>1.9792947113298001</v>
      </c>
      <c r="BH87">
        <v>1.47672048910484</v>
      </c>
      <c r="BI87">
        <v>1.91731090233375</v>
      </c>
      <c r="BJ87">
        <v>1.7598574292715301</v>
      </c>
      <c r="BK87">
        <v>2.2942430703624401</v>
      </c>
      <c r="BL87">
        <v>2.30237251516844</v>
      </c>
      <c r="BM87">
        <v>2.9308718405117</v>
      </c>
      <c r="BN87">
        <v>5.2627275155021653</v>
      </c>
    </row>
    <row r="88" spans="1:66">
      <c r="A88" t="s">
        <v>306</v>
      </c>
      <c r="B88" t="s">
        <v>509</v>
      </c>
      <c r="C88" t="s">
        <v>402</v>
      </c>
      <c r="D88" t="s">
        <v>233</v>
      </c>
      <c r="E88">
        <v>4.1399357551843003</v>
      </c>
      <c r="F88">
        <v>2.4004610454631998</v>
      </c>
      <c r="G88">
        <v>5.3312800706563799</v>
      </c>
      <c r="H88">
        <v>4.9991528979685196</v>
      </c>
      <c r="I88">
        <v>3.211191702931</v>
      </c>
      <c r="J88">
        <v>2.7031045587308</v>
      </c>
      <c r="K88">
        <v>2.6020007663645299</v>
      </c>
      <c r="L88">
        <v>2.7917770943514402</v>
      </c>
      <c r="M88">
        <v>4.5432048640201401</v>
      </c>
      <c r="N88">
        <v>6.0459628417389304</v>
      </c>
      <c r="O88">
        <v>5.2996412456267201</v>
      </c>
      <c r="P88">
        <v>5.3975186559511004</v>
      </c>
      <c r="Q88">
        <v>6.0630030971818902</v>
      </c>
      <c r="R88">
        <v>7.38060106398913</v>
      </c>
      <c r="S88">
        <v>13.6493174728138</v>
      </c>
      <c r="T88">
        <v>11.6859272493228</v>
      </c>
      <c r="U88">
        <v>9.6254957815552906</v>
      </c>
      <c r="V88">
        <v>9.4945546719042895</v>
      </c>
      <c r="W88">
        <v>9.2505584672443693</v>
      </c>
      <c r="X88">
        <v>10.646734171666299</v>
      </c>
      <c r="Y88">
        <v>13.5625788483016</v>
      </c>
      <c r="Z88">
        <v>13.3144055680071</v>
      </c>
      <c r="AA88">
        <v>11.978471952380501</v>
      </c>
      <c r="AB88">
        <v>9.4595484723531396</v>
      </c>
      <c r="AC88">
        <v>7.6738026224732003</v>
      </c>
      <c r="AD88">
        <v>5.8310997385451602</v>
      </c>
      <c r="AE88">
        <v>2.5385259178141601</v>
      </c>
      <c r="AF88">
        <v>3.2888982140013598</v>
      </c>
      <c r="AG88">
        <v>2.7008152750811099</v>
      </c>
      <c r="AH88">
        <v>3.4983022070074798</v>
      </c>
      <c r="AI88">
        <v>3.1942833802948098</v>
      </c>
      <c r="AJ88">
        <v>3.2134073240968499</v>
      </c>
      <c r="AK88">
        <v>2.36376046269354</v>
      </c>
      <c r="AL88">
        <v>2.1044627712464101</v>
      </c>
      <c r="AM88">
        <v>1.65551532926996</v>
      </c>
      <c r="AN88">
        <v>1.7964814209559501</v>
      </c>
      <c r="AO88">
        <v>1.98288365089736</v>
      </c>
      <c r="AP88">
        <v>1.20394294026966</v>
      </c>
      <c r="AQ88">
        <v>0.65112686783301998</v>
      </c>
      <c r="AR88">
        <v>0.53714163913461299</v>
      </c>
      <c r="AS88">
        <v>1.6759598872093</v>
      </c>
      <c r="AT88">
        <v>1.6347807954959901</v>
      </c>
      <c r="AU88">
        <v>1.9234122872706001</v>
      </c>
      <c r="AV88">
        <v>2.0984721914692201</v>
      </c>
      <c r="AW88">
        <v>2.1420896464024199</v>
      </c>
      <c r="AX88">
        <v>1.7458693638048099</v>
      </c>
      <c r="AY88">
        <v>1.67512449608728</v>
      </c>
      <c r="AZ88">
        <v>1.48799805953858</v>
      </c>
      <c r="BA88">
        <v>2.8128619491478699</v>
      </c>
      <c r="BB88">
        <v>8.76204781574529E-2</v>
      </c>
      <c r="BC88">
        <v>1.5311227042092399</v>
      </c>
      <c r="BD88">
        <v>2.1115979517499701</v>
      </c>
      <c r="BE88">
        <v>1.95419531613507</v>
      </c>
      <c r="BF88">
        <v>0.863715497861826</v>
      </c>
      <c r="BG88">
        <v>0.50775882293795704</v>
      </c>
      <c r="BH88">
        <v>3.7514380512536298E-2</v>
      </c>
      <c r="BI88">
        <v>0.183334861123848</v>
      </c>
      <c r="BJ88">
        <v>1.03228275064674</v>
      </c>
      <c r="BK88">
        <v>1.8508150831549399</v>
      </c>
      <c r="BL88">
        <v>1.1082549228829199</v>
      </c>
      <c r="BM88">
        <v>0.47649885272508302</v>
      </c>
      <c r="BN88">
        <v>1.6423314103839199</v>
      </c>
    </row>
    <row r="89" spans="1:66">
      <c r="A89" t="s">
        <v>294</v>
      </c>
      <c r="B89" t="s">
        <v>469</v>
      </c>
      <c r="C89" t="s">
        <v>402</v>
      </c>
      <c r="D89" t="s">
        <v>233</v>
      </c>
      <c r="E89" t="e">
        <f>NA()</f>
        <v>#N/A</v>
      </c>
      <c r="F89" t="e">
        <f>NA()</f>
        <v>#N/A</v>
      </c>
      <c r="G89" t="e">
        <f>NA()</f>
        <v>#N/A</v>
      </c>
      <c r="H89" t="e">
        <f>NA()</f>
        <v>#N/A</v>
      </c>
      <c r="I89" t="e">
        <f>NA()</f>
        <v>#N/A</v>
      </c>
      <c r="J89" t="e">
        <f>NA()</f>
        <v>#N/A</v>
      </c>
      <c r="K89" t="e">
        <f>NA()</f>
        <v>#N/A</v>
      </c>
      <c r="L89" t="e">
        <f>NA()</f>
        <v>#N/A</v>
      </c>
      <c r="M89" t="e">
        <f>NA()</f>
        <v>#N/A</v>
      </c>
      <c r="N89" t="e">
        <f>NA()</f>
        <v>#N/A</v>
      </c>
      <c r="O89" t="e">
        <f>NA()</f>
        <v>#N/A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t="e">
        <f>NA()</f>
        <v>#N/A</v>
      </c>
      <c r="Y89" t="e">
        <f>NA()</f>
        <v>#N/A</v>
      </c>
      <c r="Z89" t="e">
        <f>NA()</f>
        <v>#N/A</v>
      </c>
      <c r="AA89" t="e">
        <f>NA()</f>
        <v>#N/A</v>
      </c>
      <c r="AB89" t="e">
        <f>NA()</f>
        <v>#N/A</v>
      </c>
      <c r="AC89" t="e">
        <f>NA()</f>
        <v>#N/A</v>
      </c>
      <c r="AD89" t="e">
        <f>NA()</f>
        <v>#N/A</v>
      </c>
      <c r="AE89" t="e">
        <f>NA()</f>
        <v>#N/A</v>
      </c>
      <c r="AF89" t="e">
        <f>NA()</f>
        <v>#N/A</v>
      </c>
      <c r="AG89" t="e">
        <f>NA()</f>
        <v>#N/A</v>
      </c>
      <c r="AH89" t="e">
        <f>NA()</f>
        <v>#N/A</v>
      </c>
      <c r="AI89" t="e">
        <f>NA()</f>
        <v>#N/A</v>
      </c>
      <c r="AJ89" t="e">
        <f>NA()</f>
        <v>#N/A</v>
      </c>
      <c r="AK89" t="e">
        <f>NA()</f>
        <v>#N/A</v>
      </c>
      <c r="AL89" t="e">
        <f>NA()</f>
        <v>#N/A</v>
      </c>
      <c r="AM89" t="e">
        <f>NA()</f>
        <v>#N/A</v>
      </c>
      <c r="AN89" t="e">
        <f>NA()</f>
        <v>#N/A</v>
      </c>
      <c r="AO89" t="e">
        <f>NA()</f>
        <v>#N/A</v>
      </c>
      <c r="AP89" t="e">
        <f>NA()</f>
        <v>#N/A</v>
      </c>
      <c r="AQ89" t="e">
        <f>NA()</f>
        <v>#N/A</v>
      </c>
      <c r="AR89" t="e">
        <f>NA()</f>
        <v>#N/A</v>
      </c>
      <c r="AS89" t="e">
        <f>NA()</f>
        <v>#N/A</v>
      </c>
      <c r="AT89" t="e">
        <f>NA()</f>
        <v>#N/A</v>
      </c>
      <c r="AU89" t="e">
        <f>NA()</f>
        <v>#N/A</v>
      </c>
      <c r="AV89" t="e">
        <f>NA()</f>
        <v>#N/A</v>
      </c>
      <c r="AW89" t="e">
        <f>NA()</f>
        <v>#N/A</v>
      </c>
      <c r="AX89" t="e">
        <f>NA()</f>
        <v>#N/A</v>
      </c>
      <c r="AY89" t="e">
        <f>NA()</f>
        <v>#N/A</v>
      </c>
      <c r="AZ89" t="e">
        <f>NA()</f>
        <v>#N/A</v>
      </c>
      <c r="BA89" t="e">
        <f>NA()</f>
        <v>#N/A</v>
      </c>
      <c r="BB89" t="e">
        <f>NA()</f>
        <v>#N/A</v>
      </c>
      <c r="BC89" t="e">
        <f>NA()</f>
        <v>#N/A</v>
      </c>
      <c r="BD89" t="e">
        <f>NA()</f>
        <v>#N/A</v>
      </c>
      <c r="BE89" t="e">
        <f>NA()</f>
        <v>#N/A</v>
      </c>
      <c r="BF89" t="e">
        <f>NA()</f>
        <v>#N/A</v>
      </c>
      <c r="BG89" t="e">
        <f>NA()</f>
        <v>#N/A</v>
      </c>
      <c r="BH89" t="e">
        <f>NA()</f>
        <v>#N/A</v>
      </c>
      <c r="BI89" t="e">
        <f>NA()</f>
        <v>#N/A</v>
      </c>
      <c r="BJ89" t="e">
        <f>NA()</f>
        <v>#N/A</v>
      </c>
      <c r="BK89" t="e">
        <f>NA()</f>
        <v>#N/A</v>
      </c>
      <c r="BL89" t="e">
        <f>NA()</f>
        <v>#N/A</v>
      </c>
      <c r="BM89" t="e">
        <f>NA()</f>
        <v>#N/A</v>
      </c>
      <c r="BN89" t="e">
        <f>NA()</f>
        <v>#N/A</v>
      </c>
    </row>
    <row r="90" spans="1:66">
      <c r="A90" t="s">
        <v>400</v>
      </c>
      <c r="B90" t="s">
        <v>299</v>
      </c>
      <c r="C90" t="s">
        <v>402</v>
      </c>
      <c r="D90" t="s">
        <v>233</v>
      </c>
      <c r="E90" t="e">
        <f>NA()</f>
        <v>#N/A</v>
      </c>
      <c r="F90" t="e">
        <f>NA()</f>
        <v>#N/A</v>
      </c>
      <c r="G90" t="e">
        <f>NA()</f>
        <v>#N/A</v>
      </c>
      <c r="H90">
        <v>7.1583333324999199</v>
      </c>
      <c r="I90">
        <v>3.3284081190083099</v>
      </c>
      <c r="J90">
        <v>2.4384736959592099</v>
      </c>
      <c r="K90">
        <v>3.6441113809677002</v>
      </c>
      <c r="L90">
        <v>1.9777415468266399</v>
      </c>
      <c r="M90">
        <v>2.3356040592984102</v>
      </c>
      <c r="N90">
        <v>2.9751392473964802</v>
      </c>
      <c r="O90">
        <v>3.81266490766791</v>
      </c>
      <c r="P90">
        <v>3.8632608970156701</v>
      </c>
      <c r="Q90">
        <v>3.4870916434788799</v>
      </c>
      <c r="R90">
        <v>6.2071411681433801</v>
      </c>
      <c r="S90">
        <v>12.0728041856619</v>
      </c>
      <c r="T90">
        <v>28.452942637233701</v>
      </c>
      <c r="U90">
        <v>20.1715644639721</v>
      </c>
      <c r="V90">
        <v>13.852569086284101</v>
      </c>
      <c r="W90">
        <v>10.7641690976807</v>
      </c>
      <c r="X90">
        <v>7.9526985375144399</v>
      </c>
      <c r="Y90">
        <v>12.3403592565602</v>
      </c>
      <c r="Z90">
        <v>8.7065021489300705</v>
      </c>
      <c r="AA90">
        <v>16.685796879749098</v>
      </c>
      <c r="AB90">
        <v>10.671936758893301</v>
      </c>
      <c r="AC90">
        <v>5.8571428571429696</v>
      </c>
      <c r="AD90">
        <v>7.3549257759783204</v>
      </c>
      <c r="AE90">
        <v>6.2853551225644999</v>
      </c>
      <c r="AF90">
        <v>-0.94618568894143196</v>
      </c>
      <c r="AG90">
        <v>-8.7761194029851204</v>
      </c>
      <c r="AH90">
        <v>6.7408376963349799</v>
      </c>
      <c r="AI90">
        <v>7.72532188841208</v>
      </c>
      <c r="AJ90">
        <v>-11.6861126920888</v>
      </c>
      <c r="AK90">
        <v>-9.5429133033657294</v>
      </c>
      <c r="AL90">
        <v>0.533746556474192</v>
      </c>
      <c r="AM90">
        <v>36.116245696298499</v>
      </c>
      <c r="AN90">
        <v>9.6465310407961393</v>
      </c>
      <c r="AO90">
        <v>0.68969337728165003</v>
      </c>
      <c r="AP90">
        <v>3.9734500754530102</v>
      </c>
      <c r="AQ90">
        <v>1.44873854294598</v>
      </c>
      <c r="AR90">
        <v>-1.9366039760362801</v>
      </c>
      <c r="AS90">
        <v>0.50492002583485496</v>
      </c>
      <c r="AT90">
        <v>2.1376205270146702</v>
      </c>
      <c r="AU90">
        <v>3.6682889397103E-2</v>
      </c>
      <c r="AV90">
        <v>2.2353531355153802</v>
      </c>
      <c r="AW90">
        <v>0.40820530743927502</v>
      </c>
      <c r="AX90">
        <v>3.7083333333330399</v>
      </c>
      <c r="AY90">
        <v>-1.4094013660098299</v>
      </c>
      <c r="AZ90">
        <v>5.0303188367995304</v>
      </c>
      <c r="BA90">
        <v>5.26430145575286</v>
      </c>
      <c r="BB90">
        <v>1.8857075457791801</v>
      </c>
      <c r="BC90">
        <v>1.46154402720468</v>
      </c>
      <c r="BD90">
        <v>1.2633170783742</v>
      </c>
      <c r="BE90">
        <v>2.6524182869561899</v>
      </c>
      <c r="BF90">
        <v>0.50544105891569002</v>
      </c>
      <c r="BG90">
        <v>4.6904575182628303</v>
      </c>
      <c r="BH90">
        <v>-0.33879518875335701</v>
      </c>
      <c r="BI90">
        <v>2.1067071278405001</v>
      </c>
      <c r="BJ90">
        <v>2.6519258314389802</v>
      </c>
      <c r="BK90">
        <v>4.7490665208322103</v>
      </c>
      <c r="BL90">
        <v>2.4645675615118701</v>
      </c>
      <c r="BM90">
        <v>1.1768117604211901</v>
      </c>
      <c r="BN90" t="e">
        <f>NA()</f>
        <v>#N/A</v>
      </c>
    </row>
    <row r="91" spans="1:66">
      <c r="A91" t="s">
        <v>19</v>
      </c>
      <c r="B91" t="s">
        <v>68</v>
      </c>
      <c r="C91" t="s">
        <v>402</v>
      </c>
      <c r="D91" t="s">
        <v>233</v>
      </c>
      <c r="E91" t="e">
        <f>NA()</f>
        <v>#N/A</v>
      </c>
      <c r="F91" t="e">
        <f>NA()</f>
        <v>#N/A</v>
      </c>
      <c r="G91">
        <v>1.7876178761052599</v>
      </c>
      <c r="H91">
        <v>4.6161282529870897</v>
      </c>
      <c r="I91">
        <v>-4.5356537812367304</v>
      </c>
      <c r="J91">
        <v>1.2180366216885601</v>
      </c>
      <c r="K91">
        <v>0.239081925328157</v>
      </c>
      <c r="L91">
        <v>1.4072189538168101</v>
      </c>
      <c r="M91">
        <v>4.1787534301289</v>
      </c>
      <c r="N91">
        <v>5.0120409388400997</v>
      </c>
      <c r="O91">
        <v>-1.98509387961992</v>
      </c>
      <c r="P91">
        <v>3.0562257804500601</v>
      </c>
      <c r="Q91">
        <v>8.6981199007943406</v>
      </c>
      <c r="R91">
        <v>6.91860844589021</v>
      </c>
      <c r="S91">
        <v>9.2363103596685292</v>
      </c>
      <c r="T91">
        <v>25.924999999499899</v>
      </c>
      <c r="U91">
        <v>17.027331083251902</v>
      </c>
      <c r="V91">
        <v>12.389730830128601</v>
      </c>
      <c r="W91">
        <v>8.8553459121408995</v>
      </c>
      <c r="X91">
        <v>6.1289577073428099</v>
      </c>
      <c r="Y91">
        <v>6.8246156524779797</v>
      </c>
      <c r="Z91">
        <v>5.9442270061444296</v>
      </c>
      <c r="AA91">
        <v>10.8558454553089</v>
      </c>
      <c r="AB91">
        <v>10.636303676138599</v>
      </c>
      <c r="AC91">
        <v>22.098459414532702</v>
      </c>
      <c r="AD91">
        <v>18.319884874273001</v>
      </c>
      <c r="AE91">
        <v>56.560172013504101</v>
      </c>
      <c r="AF91">
        <v>23.529166955693999</v>
      </c>
      <c r="AG91">
        <v>11.6905868876764</v>
      </c>
      <c r="AH91">
        <v>8.27501608751591</v>
      </c>
      <c r="AI91">
        <v>12.167784113069599</v>
      </c>
      <c r="AJ91">
        <v>8.6423432597343606</v>
      </c>
      <c r="AK91">
        <v>9.4865425061716397</v>
      </c>
      <c r="AL91">
        <v>6.4638042275384597</v>
      </c>
      <c r="AM91">
        <v>1.71020632305642</v>
      </c>
      <c r="AN91">
        <v>6.9809744183055296</v>
      </c>
      <c r="AO91">
        <v>1.09948870771019</v>
      </c>
      <c r="AP91">
        <v>2.78122790023227</v>
      </c>
      <c r="AQ91">
        <v>1.1141884117471399</v>
      </c>
      <c r="AR91">
        <v>3.8123720536602201</v>
      </c>
      <c r="AS91">
        <v>0.84496956677370205</v>
      </c>
      <c r="AT91">
        <v>4.4925960923975401</v>
      </c>
      <c r="AU91">
        <v>8.6091247438632603</v>
      </c>
      <c r="AV91">
        <v>17.032866543198899</v>
      </c>
      <c r="AW91">
        <v>14.206743284556801</v>
      </c>
      <c r="AX91">
        <v>4.8386217754315997</v>
      </c>
      <c r="AY91">
        <v>2.0565034236598199</v>
      </c>
      <c r="AZ91">
        <v>5.3691347380195804</v>
      </c>
      <c r="BA91">
        <v>4.4436549094501201</v>
      </c>
      <c r="BB91">
        <v>4.5615068767098599</v>
      </c>
      <c r="BC91">
        <v>5.0496807585740404</v>
      </c>
      <c r="BD91">
        <v>4.7958826618310901</v>
      </c>
      <c r="BE91">
        <v>4.2543219981389901</v>
      </c>
      <c r="BF91">
        <v>5.69912989637381</v>
      </c>
      <c r="BG91">
        <v>5.9479993569662302</v>
      </c>
      <c r="BH91">
        <v>6.8084549457961296</v>
      </c>
      <c r="BI91">
        <v>7.2287927205792197</v>
      </c>
      <c r="BJ91">
        <v>8.0341897454591003</v>
      </c>
      <c r="BK91">
        <v>6.5209682394657102</v>
      </c>
      <c r="BL91">
        <v>7.11567625631191</v>
      </c>
      <c r="BM91">
        <v>5.9312763656243899</v>
      </c>
      <c r="BN91">
        <v>7.3703475887661503</v>
      </c>
    </row>
    <row r="92" spans="1:66">
      <c r="A92" t="s">
        <v>506</v>
      </c>
      <c r="B92" t="s">
        <v>372</v>
      </c>
      <c r="C92" t="s">
        <v>402</v>
      </c>
      <c r="D92" t="s">
        <v>233</v>
      </c>
      <c r="E92" t="e">
        <f>NA()</f>
        <v>#N/A</v>
      </c>
      <c r="F92" t="e">
        <f>NA()</f>
        <v>#N/A</v>
      </c>
      <c r="G92" t="e">
        <f>NA()</f>
        <v>#N/A</v>
      </c>
      <c r="H92" t="e">
        <f>NA()</f>
        <v>#N/A</v>
      </c>
      <c r="I92" t="e">
        <f>NA()</f>
        <v>#N/A</v>
      </c>
      <c r="J92" t="e">
        <f>NA()</f>
        <v>#N/A</v>
      </c>
      <c r="K92" t="e">
        <f>NA()</f>
        <v>#N/A</v>
      </c>
      <c r="L92" t="e">
        <f>NA()</f>
        <v>#N/A</v>
      </c>
      <c r="M92" t="e">
        <f>NA()</f>
        <v>#N/A</v>
      </c>
      <c r="N92" t="e">
        <f>NA()</f>
        <v>#N/A</v>
      </c>
      <c r="O92" t="e">
        <f>NA()</f>
        <v>#N/A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t="e">
        <f>NA()</f>
        <v>#N/A</v>
      </c>
      <c r="Y92" t="e">
        <f>NA()</f>
        <v>#N/A</v>
      </c>
      <c r="Z92" t="e">
        <f>NA()</f>
        <v>#N/A</v>
      </c>
      <c r="AA92" t="e">
        <f>NA()</f>
        <v>#N/A</v>
      </c>
      <c r="AB92" t="e">
        <f>NA()</f>
        <v>#N/A</v>
      </c>
      <c r="AC92" t="e">
        <f>NA()</f>
        <v>#N/A</v>
      </c>
      <c r="AD92" t="e">
        <f>NA()</f>
        <v>#N/A</v>
      </c>
      <c r="AE92" t="e">
        <f>NA()</f>
        <v>#N/A</v>
      </c>
      <c r="AF92" t="e">
        <f>NA()</f>
        <v>#N/A</v>
      </c>
      <c r="AG92" t="e">
        <f>NA()</f>
        <v>#N/A</v>
      </c>
      <c r="AH92" t="e">
        <f>NA()</f>
        <v>#N/A</v>
      </c>
      <c r="AI92" t="e">
        <f>NA()</f>
        <v>#N/A</v>
      </c>
      <c r="AJ92" t="e">
        <f>NA()</f>
        <v>#N/A</v>
      </c>
      <c r="AK92" t="e">
        <f>NA()</f>
        <v>#N/A</v>
      </c>
      <c r="AL92" t="e">
        <f>NA()</f>
        <v>#N/A</v>
      </c>
      <c r="AM92" t="e">
        <f>NA()</f>
        <v>#N/A</v>
      </c>
      <c r="AN92">
        <v>162.71715215037699</v>
      </c>
      <c r="AO92">
        <v>39.357499998714601</v>
      </c>
      <c r="AP92">
        <v>7.0876176294872204</v>
      </c>
      <c r="AQ92">
        <v>3.56680781278784</v>
      </c>
      <c r="AR92">
        <v>19.192675821889502</v>
      </c>
      <c r="AS92">
        <v>4.06396201382596</v>
      </c>
      <c r="AT92">
        <v>4.6460444205863203</v>
      </c>
      <c r="AU92">
        <v>5.5878373000079504</v>
      </c>
      <c r="AV92">
        <v>0.83773453153657795</v>
      </c>
      <c r="AW92">
        <v>5.65632636191134</v>
      </c>
      <c r="AX92">
        <v>8.2470904311415794</v>
      </c>
      <c r="AY92">
        <v>9.1609650839449497</v>
      </c>
      <c r="AZ92">
        <v>9.2448974559240202</v>
      </c>
      <c r="BA92">
        <v>9.9994876155274692</v>
      </c>
      <c r="BB92">
        <v>1.72751461137912</v>
      </c>
      <c r="BC92">
        <v>7.1101789748609798</v>
      </c>
      <c r="BD92">
        <v>8.5429333333333393</v>
      </c>
      <c r="BE92">
        <v>-0.94365885327096599</v>
      </c>
      <c r="BF92">
        <v>-0.51205841094711801</v>
      </c>
      <c r="BG92">
        <v>3.0688121037954201</v>
      </c>
      <c r="BH92">
        <v>4.00357820695098</v>
      </c>
      <c r="BI92">
        <v>2.1349271393912401</v>
      </c>
      <c r="BJ92">
        <v>6.0353172527211703</v>
      </c>
      <c r="BK92">
        <v>2.6152447139766402</v>
      </c>
      <c r="BL92">
        <v>4.8528982169673096</v>
      </c>
      <c r="BM92">
        <v>5.2024648897533003</v>
      </c>
      <c r="BN92">
        <v>9.5669143382476705</v>
      </c>
    </row>
    <row r="93" spans="1:66">
      <c r="A93" t="s">
        <v>385</v>
      </c>
      <c r="B93" t="s">
        <v>388</v>
      </c>
      <c r="C93" t="s">
        <v>402</v>
      </c>
      <c r="D93" t="s">
        <v>233</v>
      </c>
      <c r="E93">
        <v>1.53661155971013</v>
      </c>
      <c r="F93">
        <v>2.2936757961898802</v>
      </c>
      <c r="G93">
        <v>2.8432800860212901</v>
      </c>
      <c r="H93">
        <v>2.9669608631687798</v>
      </c>
      <c r="I93">
        <v>2.3357280954897202</v>
      </c>
      <c r="J93">
        <v>3.2423293854616402</v>
      </c>
      <c r="K93">
        <v>3.5330585776881498</v>
      </c>
      <c r="L93">
        <v>1.7960455070072701</v>
      </c>
      <c r="M93">
        <v>1.47030439199653</v>
      </c>
      <c r="N93">
        <v>1.91266394636876</v>
      </c>
      <c r="O93">
        <v>3.4502416671467002</v>
      </c>
      <c r="P93">
        <v>5.2409741707783697</v>
      </c>
      <c r="Q93">
        <v>5.48493671907592</v>
      </c>
      <c r="R93">
        <v>7.0320257236093697</v>
      </c>
      <c r="S93">
        <v>6.98643242500426</v>
      </c>
      <c r="T93">
        <v>5.9103288450070401</v>
      </c>
      <c r="U93">
        <v>4.24663460795069</v>
      </c>
      <c r="V93">
        <v>3.7341684241487401</v>
      </c>
      <c r="W93">
        <v>2.7186905360073399</v>
      </c>
      <c r="X93">
        <v>4.0436220063828099</v>
      </c>
      <c r="Y93">
        <v>5.44105619058071</v>
      </c>
      <c r="Z93">
        <v>6.3442409196178602</v>
      </c>
      <c r="AA93">
        <v>5.24104712605721</v>
      </c>
      <c r="AB93">
        <v>3.2934146029184399</v>
      </c>
      <c r="AC93">
        <v>2.4057950688985699</v>
      </c>
      <c r="AD93">
        <v>2.06623073224692</v>
      </c>
      <c r="AE93">
        <v>-0.12941280525090501</v>
      </c>
      <c r="AF93">
        <v>0.24990616031628199</v>
      </c>
      <c r="AG93">
        <v>1.27412397156105</v>
      </c>
      <c r="AH93">
        <v>2.7805598068494399</v>
      </c>
      <c r="AI93">
        <v>2.6964713779146301</v>
      </c>
      <c r="AJ93">
        <v>4.0470368163738701</v>
      </c>
      <c r="AK93">
        <v>5.0569793218518697</v>
      </c>
      <c r="AL93">
        <v>4.4745750548675396</v>
      </c>
      <c r="AM93">
        <v>2.69305738121724</v>
      </c>
      <c r="AN93">
        <v>1.7061605241945399</v>
      </c>
      <c r="AO93">
        <v>1.44972647330127</v>
      </c>
      <c r="AP93">
        <v>1.93936942452383</v>
      </c>
      <c r="AQ93">
        <v>0.91118530123518304</v>
      </c>
      <c r="AR93">
        <v>0.58543314394471002</v>
      </c>
      <c r="AS93">
        <v>1.4402681867679401</v>
      </c>
      <c r="AT93">
        <v>1.9838569361782901</v>
      </c>
      <c r="AU93">
        <v>1.42080560518857</v>
      </c>
      <c r="AV93">
        <v>1.03422776551069</v>
      </c>
      <c r="AW93">
        <v>1.66573340932676</v>
      </c>
      <c r="AX93">
        <v>1.5469096515904099</v>
      </c>
      <c r="AY93">
        <v>1.5774282586422601</v>
      </c>
      <c r="AZ93">
        <v>2.2983417969622599</v>
      </c>
      <c r="BA93">
        <v>2.6283817487398502</v>
      </c>
      <c r="BB93">
        <v>0.31273762987171999</v>
      </c>
      <c r="BC93">
        <v>1.10380916115812</v>
      </c>
      <c r="BD93">
        <v>2.0751745247983702</v>
      </c>
      <c r="BE93">
        <v>2.0084909216700999</v>
      </c>
      <c r="BF93">
        <v>1.5047209800535</v>
      </c>
      <c r="BG93">
        <v>0.90679794851567597</v>
      </c>
      <c r="BH93">
        <v>0.51442053951780997</v>
      </c>
      <c r="BI93">
        <v>0.49174862477080999</v>
      </c>
      <c r="BJ93">
        <v>1.50949655801608</v>
      </c>
      <c r="BK93">
        <v>1.7321676607566201</v>
      </c>
      <c r="BL93">
        <v>1.4456670146976001</v>
      </c>
      <c r="BM93">
        <v>0.50668988995327402</v>
      </c>
      <c r="BN93">
        <v>3.1429696730996399</v>
      </c>
    </row>
    <row r="94" spans="1:66">
      <c r="A94" t="s">
        <v>139</v>
      </c>
      <c r="B94" t="s">
        <v>444</v>
      </c>
      <c r="C94" t="s">
        <v>402</v>
      </c>
      <c r="D94" t="s">
        <v>233</v>
      </c>
      <c r="E94" t="e">
        <f>NA()</f>
        <v>#N/A</v>
      </c>
      <c r="F94" t="e">
        <f>NA()</f>
        <v>#N/A</v>
      </c>
      <c r="G94" t="e">
        <f>NA()</f>
        <v>#N/A</v>
      </c>
      <c r="H94" t="e">
        <f>NA()</f>
        <v>#N/A</v>
      </c>
      <c r="I94" t="e">
        <f>NA()</f>
        <v>#N/A</v>
      </c>
      <c r="J94">
        <v>26.444784849017399</v>
      </c>
      <c r="K94">
        <v>13.2378854626539</v>
      </c>
      <c r="L94">
        <v>-8.4224858978028596</v>
      </c>
      <c r="M94">
        <v>7.8947368421054103</v>
      </c>
      <c r="N94">
        <v>7.3170731626012202</v>
      </c>
      <c r="O94">
        <v>3.0303030305326701</v>
      </c>
      <c r="P94">
        <v>9.5588235374677293</v>
      </c>
      <c r="Q94">
        <v>10.0671140939595</v>
      </c>
      <c r="R94">
        <v>17.682926823171101</v>
      </c>
      <c r="S94">
        <v>18.134715026846301</v>
      </c>
      <c r="T94">
        <v>29.824561404816802</v>
      </c>
      <c r="U94">
        <v>56.081081082975601</v>
      </c>
      <c r="V94">
        <v>116.450216453639</v>
      </c>
      <c r="W94">
        <v>73.091666667343006</v>
      </c>
      <c r="X94">
        <v>54.441288334561698</v>
      </c>
      <c r="Y94">
        <v>50.070139343636399</v>
      </c>
      <c r="Z94">
        <v>116.503603996541</v>
      </c>
      <c r="AA94">
        <v>22.295566408089201</v>
      </c>
      <c r="AB94">
        <v>122.87451457259201</v>
      </c>
      <c r="AC94">
        <v>39.6653137947267</v>
      </c>
      <c r="AD94">
        <v>10.305440669829499</v>
      </c>
      <c r="AE94">
        <v>24.5654160765001</v>
      </c>
      <c r="AF94">
        <v>39.815067877536301</v>
      </c>
      <c r="AG94">
        <v>31.3592676264768</v>
      </c>
      <c r="AH94">
        <v>25.223692029582502</v>
      </c>
      <c r="AI94">
        <v>37.259066485567097</v>
      </c>
      <c r="AJ94">
        <v>18.031439008984901</v>
      </c>
      <c r="AK94">
        <v>10.0561167448841</v>
      </c>
      <c r="AL94">
        <v>24.959842474249701</v>
      </c>
      <c r="AM94">
        <v>24.870255436957599</v>
      </c>
      <c r="AN94">
        <v>59.461553699144602</v>
      </c>
      <c r="AO94">
        <v>46.561019676228199</v>
      </c>
      <c r="AP94">
        <v>27.885208640752801</v>
      </c>
      <c r="AQ94">
        <v>14.624166666667399</v>
      </c>
      <c r="AR94">
        <v>4.8653978507754001</v>
      </c>
      <c r="AS94">
        <v>40.240933123913898</v>
      </c>
      <c r="AT94">
        <v>41.509496287803103</v>
      </c>
      <c r="AU94">
        <v>9.3609323956030703</v>
      </c>
      <c r="AV94">
        <v>29.7729797160384</v>
      </c>
      <c r="AW94">
        <v>18.042738823256499</v>
      </c>
      <c r="AX94">
        <v>15.4389920155908</v>
      </c>
      <c r="AY94">
        <v>11.679183939249199</v>
      </c>
      <c r="AZ94">
        <v>10.7342665456292</v>
      </c>
      <c r="BA94">
        <v>16.494639613412001</v>
      </c>
      <c r="BB94">
        <v>19.246948222085798</v>
      </c>
      <c r="BC94">
        <v>10.733389835491399</v>
      </c>
      <c r="BD94">
        <v>8.7284593709303007</v>
      </c>
      <c r="BE94">
        <v>11.1863409441066</v>
      </c>
      <c r="BF94">
        <v>11.6661923071728</v>
      </c>
      <c r="BG94">
        <v>15.489616033331901</v>
      </c>
      <c r="BH94">
        <v>17.149969500787801</v>
      </c>
      <c r="BI94">
        <v>17.4546347070868</v>
      </c>
      <c r="BJ94">
        <v>12.371921550704799</v>
      </c>
      <c r="BK94">
        <v>7.80876516610709</v>
      </c>
      <c r="BL94">
        <v>7.1436400333085599</v>
      </c>
      <c r="BM94">
        <v>9.8872895626994293</v>
      </c>
      <c r="BN94">
        <v>9.9710886750444097</v>
      </c>
    </row>
    <row r="95" spans="1:66">
      <c r="A95" t="s">
        <v>107</v>
      </c>
      <c r="B95" t="s">
        <v>554</v>
      </c>
      <c r="C95" t="s">
        <v>402</v>
      </c>
      <c r="D95" t="s">
        <v>233</v>
      </c>
      <c r="E95" t="e">
        <f>NA()</f>
        <v>#N/A</v>
      </c>
      <c r="F95" t="e">
        <f>NA()</f>
        <v>#N/A</v>
      </c>
      <c r="G95" t="e">
        <f>NA()</f>
        <v>#N/A</v>
      </c>
      <c r="H95" t="e">
        <f>NA()</f>
        <v>#N/A</v>
      </c>
      <c r="I95" t="e">
        <f>NA()</f>
        <v>#N/A</v>
      </c>
      <c r="J95" t="e">
        <f>NA()</f>
        <v>#N/A</v>
      </c>
      <c r="K95" t="e">
        <f>NA()</f>
        <v>#N/A</v>
      </c>
      <c r="L95" t="e">
        <f>NA()</f>
        <v>#N/A</v>
      </c>
      <c r="M95" t="e">
        <f>NA()</f>
        <v>#N/A</v>
      </c>
      <c r="N95" t="e">
        <f>NA()</f>
        <v>#N/A</v>
      </c>
      <c r="O95" t="e">
        <f>NA()</f>
        <v>#N/A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t="e">
        <f>NA()</f>
        <v>#N/A</v>
      </c>
      <c r="Y95" t="e">
        <f>NA()</f>
        <v>#N/A</v>
      </c>
      <c r="Z95" t="e">
        <f>NA()</f>
        <v>#N/A</v>
      </c>
      <c r="AA95" t="e">
        <f>NA()</f>
        <v>#N/A</v>
      </c>
      <c r="AB95" t="e">
        <f>NA()</f>
        <v>#N/A</v>
      </c>
      <c r="AC95" t="e">
        <f>NA()</f>
        <v>#N/A</v>
      </c>
      <c r="AD95" t="e">
        <f>NA()</f>
        <v>#N/A</v>
      </c>
      <c r="AE95" t="e">
        <f>NA()</f>
        <v>#N/A</v>
      </c>
      <c r="AF95" t="e">
        <f>NA()</f>
        <v>#N/A</v>
      </c>
      <c r="AG95" t="e">
        <f>NA()</f>
        <v>#N/A</v>
      </c>
      <c r="AH95" t="e">
        <f>NA()</f>
        <v>#N/A</v>
      </c>
      <c r="AI95" t="e">
        <f>NA()</f>
        <v>#N/A</v>
      </c>
      <c r="AJ95" t="e">
        <f>NA()</f>
        <v>#N/A</v>
      </c>
      <c r="AK95" t="e">
        <f>NA()</f>
        <v>#N/A</v>
      </c>
      <c r="AL95" t="e">
        <f>NA()</f>
        <v>#N/A</v>
      </c>
      <c r="AM95" t="e">
        <f>NA()</f>
        <v>#N/A</v>
      </c>
      <c r="AN95" t="e">
        <f>NA()</f>
        <v>#N/A</v>
      </c>
      <c r="AO95" t="e">
        <f>NA()</f>
        <v>#N/A</v>
      </c>
      <c r="AP95" t="e">
        <f>NA()</f>
        <v>#N/A</v>
      </c>
      <c r="AQ95" t="e">
        <f>NA()</f>
        <v>#N/A</v>
      </c>
      <c r="AR95" t="e">
        <f>NA()</f>
        <v>#N/A</v>
      </c>
      <c r="AS95" t="e">
        <f>NA()</f>
        <v>#N/A</v>
      </c>
      <c r="AT95" t="e">
        <f>NA()</f>
        <v>#N/A</v>
      </c>
      <c r="AU95" t="e">
        <f>NA()</f>
        <v>#N/A</v>
      </c>
      <c r="AV95" t="e">
        <f>NA()</f>
        <v>#N/A</v>
      </c>
      <c r="AW95" t="e">
        <f>NA()</f>
        <v>#N/A</v>
      </c>
      <c r="AX95" t="e">
        <f>NA()</f>
        <v>#N/A</v>
      </c>
      <c r="AY95" t="e">
        <f>NA()</f>
        <v>#N/A</v>
      </c>
      <c r="AZ95" t="e">
        <f>NA()</f>
        <v>#N/A</v>
      </c>
      <c r="BA95" t="e">
        <f>NA()</f>
        <v>#N/A</v>
      </c>
      <c r="BB95" t="e">
        <f>NA()</f>
        <v>#N/A</v>
      </c>
      <c r="BC95" t="e">
        <f>NA()</f>
        <v>#N/A</v>
      </c>
      <c r="BD95" t="e">
        <f>NA()</f>
        <v>#N/A</v>
      </c>
      <c r="BE95" t="e">
        <f>NA()</f>
        <v>#N/A</v>
      </c>
      <c r="BF95" t="e">
        <f>NA()</f>
        <v>#N/A</v>
      </c>
      <c r="BG95" t="e">
        <f>NA()</f>
        <v>#N/A</v>
      </c>
      <c r="BH95" t="e">
        <f>NA()</f>
        <v>#N/A</v>
      </c>
      <c r="BI95" t="e">
        <f>NA()</f>
        <v>#N/A</v>
      </c>
      <c r="BJ95" t="e">
        <f>NA()</f>
        <v>#N/A</v>
      </c>
      <c r="BK95" t="e">
        <f>NA()</f>
        <v>#N/A</v>
      </c>
      <c r="BL95" t="e">
        <f>NA()</f>
        <v>#N/A</v>
      </c>
      <c r="BM95" t="e">
        <f>NA()</f>
        <v>#N/A</v>
      </c>
      <c r="BN95" t="e">
        <f>NA()</f>
        <v>#N/A</v>
      </c>
    </row>
    <row r="96" spans="1:66">
      <c r="A96" t="s">
        <v>562</v>
      </c>
      <c r="B96" t="s">
        <v>439</v>
      </c>
      <c r="C96" t="s">
        <v>402</v>
      </c>
      <c r="D96" t="s">
        <v>233</v>
      </c>
      <c r="E96">
        <v>1.4778475849338499</v>
      </c>
      <c r="F96">
        <v>2.10357934997021</v>
      </c>
      <c r="G96">
        <v>-0.47542829104997503</v>
      </c>
      <c r="H96">
        <v>3.1846627279161002</v>
      </c>
      <c r="I96">
        <v>0.617302978512559</v>
      </c>
      <c r="J96">
        <v>3.2208724699709701</v>
      </c>
      <c r="K96">
        <v>4.9034159613059298</v>
      </c>
      <c r="L96">
        <v>1.8413570275059601</v>
      </c>
      <c r="M96">
        <v>0.13906058350785799</v>
      </c>
      <c r="N96">
        <v>2.6389186883548201</v>
      </c>
      <c r="O96">
        <v>2.8416706788411599</v>
      </c>
      <c r="P96">
        <v>3.2894707223033501</v>
      </c>
      <c r="Q96">
        <v>4.3312012320334601</v>
      </c>
      <c r="R96">
        <v>15.3846240702128</v>
      </c>
      <c r="S96">
        <v>26.560846586734801</v>
      </c>
      <c r="T96">
        <v>13.6287617821755</v>
      </c>
      <c r="U96">
        <v>13.024279458795499</v>
      </c>
      <c r="V96">
        <v>12.3697970875078</v>
      </c>
      <c r="W96">
        <v>12.572425672444099</v>
      </c>
      <c r="X96">
        <v>19.094174680876701</v>
      </c>
      <c r="Y96">
        <v>24.6758939736233</v>
      </c>
      <c r="Z96">
        <v>24.506067597796601</v>
      </c>
      <c r="AA96">
        <v>20.991088622001602</v>
      </c>
      <c r="AB96">
        <v>20.1794812892138</v>
      </c>
      <c r="AC96">
        <v>18.456813205018602</v>
      </c>
      <c r="AD96">
        <v>19.314692940664301</v>
      </c>
      <c r="AE96">
        <v>23.0154508205013</v>
      </c>
      <c r="AF96">
        <v>16.396863163536398</v>
      </c>
      <c r="AG96">
        <v>13.528858321504799</v>
      </c>
      <c r="AH96">
        <v>13.655563872361199</v>
      </c>
      <c r="AI96">
        <v>20.433499109463</v>
      </c>
      <c r="AJ96">
        <v>19.455845644574602</v>
      </c>
      <c r="AK96">
        <v>15.877073792391901</v>
      </c>
      <c r="AL96">
        <v>14.4112644439347</v>
      </c>
      <c r="AM96">
        <v>10.874075680913201</v>
      </c>
      <c r="AN96">
        <v>8.9345141596151798</v>
      </c>
      <c r="AO96">
        <v>8.1945521763272904</v>
      </c>
      <c r="AP96">
        <v>5.53600266773479</v>
      </c>
      <c r="AQ96">
        <v>4.7662257239764401</v>
      </c>
      <c r="AR96">
        <v>2.6366330602197898</v>
      </c>
      <c r="AS96">
        <v>3.1511816249382698</v>
      </c>
      <c r="AT96">
        <v>3.37396832213867</v>
      </c>
      <c r="AU96">
        <v>3.6293587187887102</v>
      </c>
      <c r="AV96">
        <v>3.53065027765554</v>
      </c>
      <c r="AW96">
        <v>2.8988481075816801</v>
      </c>
      <c r="AX96">
        <v>3.5450727333508301</v>
      </c>
      <c r="AY96">
        <v>3.1959468414454499</v>
      </c>
      <c r="AZ96">
        <v>2.8950032151657399</v>
      </c>
      <c r="BA96">
        <v>4.1527970811029498</v>
      </c>
      <c r="BB96">
        <v>1.2100726919781</v>
      </c>
      <c r="BC96">
        <v>4.7129890776039298</v>
      </c>
      <c r="BD96">
        <v>3.3298532335064999</v>
      </c>
      <c r="BE96">
        <v>1.50152696177748</v>
      </c>
      <c r="BF96">
        <v>-0.92126945425689799</v>
      </c>
      <c r="BG96">
        <v>-1.3122609640551599</v>
      </c>
      <c r="BH96">
        <v>-1.73588804765278</v>
      </c>
      <c r="BI96">
        <v>-0.82565397839100796</v>
      </c>
      <c r="BJ96">
        <v>1.1212545203142701</v>
      </c>
      <c r="BK96">
        <v>0.62562141345358802</v>
      </c>
      <c r="BL96">
        <v>0.25300752203811999</v>
      </c>
      <c r="BM96">
        <v>-1.2479835558140799</v>
      </c>
      <c r="BN96">
        <v>1.2238250101985499</v>
      </c>
    </row>
    <row r="97" spans="1:66">
      <c r="A97" t="s">
        <v>424</v>
      </c>
      <c r="B97" t="s">
        <v>538</v>
      </c>
      <c r="C97" t="s">
        <v>402</v>
      </c>
      <c r="D97" t="s">
        <v>233</v>
      </c>
      <c r="E97" t="e">
        <f>NA()</f>
        <v>#N/A</v>
      </c>
      <c r="F97" t="e">
        <f>NA()</f>
        <v>#N/A</v>
      </c>
      <c r="G97" t="e">
        <f>NA()</f>
        <v>#N/A</v>
      </c>
      <c r="H97" t="e">
        <f>NA()</f>
        <v>#N/A</v>
      </c>
      <c r="I97" t="e">
        <f>NA()</f>
        <v>#N/A</v>
      </c>
      <c r="J97" t="e">
        <f>NA()</f>
        <v>#N/A</v>
      </c>
      <c r="K97" t="e">
        <f>NA()</f>
        <v>#N/A</v>
      </c>
      <c r="L97" t="e">
        <f>NA()</f>
        <v>#N/A</v>
      </c>
      <c r="M97" t="e">
        <f>NA()</f>
        <v>#N/A</v>
      </c>
      <c r="N97" t="e">
        <f>NA()</f>
        <v>#N/A</v>
      </c>
      <c r="O97" t="e">
        <f>NA()</f>
        <v>#N/A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t="e">
        <f>NA()</f>
        <v>#N/A</v>
      </c>
      <c r="Y97" t="e">
        <f>NA()</f>
        <v>#N/A</v>
      </c>
      <c r="Z97" t="e">
        <f>NA()</f>
        <v>#N/A</v>
      </c>
      <c r="AA97" t="e">
        <f>NA()</f>
        <v>#N/A</v>
      </c>
      <c r="AB97" t="e">
        <f>NA()</f>
        <v>#N/A</v>
      </c>
      <c r="AC97" t="e">
        <f>NA()</f>
        <v>#N/A</v>
      </c>
      <c r="AD97" t="e">
        <f>NA()</f>
        <v>#N/A</v>
      </c>
      <c r="AE97" t="e">
        <f>NA()</f>
        <v>#N/A</v>
      </c>
      <c r="AF97" t="e">
        <f>NA()</f>
        <v>#N/A</v>
      </c>
      <c r="AG97" t="e">
        <f>NA()</f>
        <v>#N/A</v>
      </c>
      <c r="AH97" t="e">
        <f>NA()</f>
        <v>#N/A</v>
      </c>
      <c r="AI97" t="e">
        <f>NA()</f>
        <v>#N/A</v>
      </c>
      <c r="AJ97" t="e">
        <f>NA()</f>
        <v>#N/A</v>
      </c>
      <c r="AK97" t="e">
        <f>NA()</f>
        <v>#N/A</v>
      </c>
      <c r="AL97" t="e">
        <f>NA()</f>
        <v>#N/A</v>
      </c>
      <c r="AM97" t="e">
        <f>NA()</f>
        <v>#N/A</v>
      </c>
      <c r="AN97" t="e">
        <f>NA()</f>
        <v>#N/A</v>
      </c>
      <c r="AO97" t="e">
        <f>NA()</f>
        <v>#N/A</v>
      </c>
      <c r="AP97" t="e">
        <f>NA()</f>
        <v>#N/A</v>
      </c>
      <c r="AQ97" t="e">
        <f>NA()</f>
        <v>#N/A</v>
      </c>
      <c r="AR97" t="e">
        <f>NA()</f>
        <v>#N/A</v>
      </c>
      <c r="AS97" t="e">
        <f>NA()</f>
        <v>#N/A</v>
      </c>
      <c r="AT97" t="e">
        <f>NA()</f>
        <v>#N/A</v>
      </c>
      <c r="AU97" t="e">
        <f>NA()</f>
        <v>#N/A</v>
      </c>
      <c r="AV97" t="e">
        <f>NA()</f>
        <v>#N/A</v>
      </c>
      <c r="AW97" t="e">
        <f>NA()</f>
        <v>#N/A</v>
      </c>
      <c r="AX97" t="e">
        <f>NA()</f>
        <v>#N/A</v>
      </c>
      <c r="AY97" t="e">
        <f>NA()</f>
        <v>#N/A</v>
      </c>
      <c r="AZ97" t="e">
        <f>NA()</f>
        <v>#N/A</v>
      </c>
      <c r="BA97" t="e">
        <f>NA()</f>
        <v>#N/A</v>
      </c>
      <c r="BB97" t="e">
        <f>NA()</f>
        <v>#N/A</v>
      </c>
      <c r="BC97" t="e">
        <f>NA()</f>
        <v>#N/A</v>
      </c>
      <c r="BD97" t="e">
        <f>NA()</f>
        <v>#N/A</v>
      </c>
      <c r="BE97" t="e">
        <f>NA()</f>
        <v>#N/A</v>
      </c>
      <c r="BF97" t="e">
        <f>NA()</f>
        <v>#N/A</v>
      </c>
      <c r="BG97" t="e">
        <f>NA()</f>
        <v>#N/A</v>
      </c>
      <c r="BH97" t="e">
        <f>NA()</f>
        <v>#N/A</v>
      </c>
      <c r="BI97" t="e">
        <f>NA()</f>
        <v>#N/A</v>
      </c>
      <c r="BJ97" t="e">
        <f>NA()</f>
        <v>#N/A</v>
      </c>
      <c r="BK97" t="e">
        <f>NA()</f>
        <v>#N/A</v>
      </c>
      <c r="BL97" t="e">
        <f>NA()</f>
        <v>#N/A</v>
      </c>
      <c r="BM97" t="e">
        <f>NA()</f>
        <v>#N/A</v>
      </c>
      <c r="BN97" t="e">
        <f>NA()</f>
        <v>#N/A</v>
      </c>
    </row>
    <row r="98" spans="1:66">
      <c r="A98" t="s">
        <v>61</v>
      </c>
      <c r="B98" t="s">
        <v>490</v>
      </c>
      <c r="C98" t="s">
        <v>402</v>
      </c>
      <c r="D98" t="s">
        <v>233</v>
      </c>
      <c r="E98" t="e">
        <f>NA()</f>
        <v>#N/A</v>
      </c>
      <c r="F98" t="e">
        <f>NA()</f>
        <v>#N/A</v>
      </c>
      <c r="G98" t="e">
        <f>NA()</f>
        <v>#N/A</v>
      </c>
      <c r="H98" t="e">
        <f>NA()</f>
        <v>#N/A</v>
      </c>
      <c r="I98" t="e">
        <f>NA()</f>
        <v>#N/A</v>
      </c>
      <c r="J98" t="e">
        <f>NA()</f>
        <v>#N/A</v>
      </c>
      <c r="K98" t="e">
        <f>NA()</f>
        <v>#N/A</v>
      </c>
      <c r="L98" t="e">
        <f>NA()</f>
        <v>#N/A</v>
      </c>
      <c r="M98" t="e">
        <f>NA()</f>
        <v>#N/A</v>
      </c>
      <c r="N98" t="e">
        <f>NA()</f>
        <v>#N/A</v>
      </c>
      <c r="O98" t="e">
        <f>NA()</f>
        <v>#N/A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>
        <v>18.456883509833698</v>
      </c>
      <c r="W98">
        <v>18.1353767560664</v>
      </c>
      <c r="X98">
        <v>20.882882882883099</v>
      </c>
      <c r="Y98">
        <v>21.821433894767999</v>
      </c>
      <c r="Z98">
        <v>18.787470940902601</v>
      </c>
      <c r="AA98">
        <v>7.8127414121648799</v>
      </c>
      <c r="AB98">
        <v>6.0953472819334298</v>
      </c>
      <c r="AC98">
        <v>5.6596127870328798</v>
      </c>
      <c r="AD98">
        <v>2.5013849235097898</v>
      </c>
      <c r="AE98">
        <v>0.55707990355054104</v>
      </c>
      <c r="AF98">
        <v>-0.87233338845748598</v>
      </c>
      <c r="AG98">
        <v>4.0000000000001199</v>
      </c>
      <c r="AH98">
        <v>5.5929487179489499</v>
      </c>
      <c r="AI98">
        <v>2.7242373653052399</v>
      </c>
      <c r="AJ98">
        <v>2.6446036788067699</v>
      </c>
      <c r="AK98">
        <v>3.7783375314861698</v>
      </c>
      <c r="AL98">
        <v>2.80859916782246</v>
      </c>
      <c r="AM98">
        <v>3.7706576728496399</v>
      </c>
      <c r="AN98">
        <v>1.8688247529897799</v>
      </c>
      <c r="AO98">
        <v>2.0323517212778399</v>
      </c>
      <c r="AP98">
        <v>1.2445278298933999</v>
      </c>
      <c r="AQ98">
        <v>1.3776933038950001</v>
      </c>
      <c r="AR98">
        <v>0.57742763867712099</v>
      </c>
      <c r="AS98">
        <v>2.1818181818181799</v>
      </c>
      <c r="AT98">
        <v>3.1409930520254599</v>
      </c>
      <c r="AU98">
        <v>1.0672154799287099</v>
      </c>
      <c r="AV98">
        <v>2.1549280990867898</v>
      </c>
      <c r="AW98">
        <v>2.31291678226117</v>
      </c>
      <c r="AX98">
        <v>3.47580693755399</v>
      </c>
      <c r="AY98">
        <v>4.2519532197796801</v>
      </c>
      <c r="AZ98">
        <v>3.8588292246965001</v>
      </c>
      <c r="BA98">
        <v>8.0332732765034294</v>
      </c>
      <c r="BB98">
        <v>-0.30865477958564602</v>
      </c>
      <c r="BC98">
        <v>3.4365090594335501</v>
      </c>
      <c r="BD98">
        <v>3.0334728033472702</v>
      </c>
      <c r="BE98">
        <v>2.4107770402186701</v>
      </c>
      <c r="BF98">
        <v>-4.3999786482803699E-2</v>
      </c>
      <c r="BG98">
        <v>-0.98360305555492999</v>
      </c>
      <c r="BH98">
        <v>-0.51544803143538698</v>
      </c>
      <c r="BI98">
        <v>1.6503899443157699</v>
      </c>
      <c r="BJ98">
        <v>0.90845825587421103</v>
      </c>
      <c r="BK98">
        <v>0.80410231327703696</v>
      </c>
      <c r="BL98">
        <v>0.59814976473601</v>
      </c>
      <c r="BM98">
        <v>-0.74073259704550098</v>
      </c>
      <c r="BN98">
        <v>1.2195119391684399</v>
      </c>
    </row>
    <row r="99" spans="1:66">
      <c r="A99" t="s">
        <v>596</v>
      </c>
      <c r="B99" t="s">
        <v>29</v>
      </c>
      <c r="C99" t="s">
        <v>402</v>
      </c>
      <c r="D99" t="s">
        <v>233</v>
      </c>
      <c r="E99" t="e">
        <f>NA()</f>
        <v>#N/A</v>
      </c>
      <c r="F99" t="e">
        <f>NA()</f>
        <v>#N/A</v>
      </c>
      <c r="G99" t="e">
        <f>NA()</f>
        <v>#N/A</v>
      </c>
      <c r="H99" t="e">
        <f>NA()</f>
        <v>#N/A</v>
      </c>
      <c r="I99" t="e">
        <f>NA()</f>
        <v>#N/A</v>
      </c>
      <c r="J99" t="e">
        <f>NA()</f>
        <v>#N/A</v>
      </c>
      <c r="K99" t="e">
        <f>NA()</f>
        <v>#N/A</v>
      </c>
      <c r="L99" t="e">
        <f>NA()</f>
        <v>#N/A</v>
      </c>
      <c r="M99" t="e">
        <f>NA()</f>
        <v>#N/A</v>
      </c>
      <c r="N99" t="e">
        <f>NA()</f>
        <v>#N/A</v>
      </c>
      <c r="O99" t="e">
        <f>NA()</f>
        <v>#N/A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t="e">
        <f>NA()</f>
        <v>#N/A</v>
      </c>
      <c r="Y99" t="e">
        <f>NA()</f>
        <v>#N/A</v>
      </c>
      <c r="Z99" t="e">
        <f>NA()</f>
        <v>#N/A</v>
      </c>
      <c r="AA99" t="e">
        <f>NA()</f>
        <v>#N/A</v>
      </c>
      <c r="AB99" t="e">
        <f>NA()</f>
        <v>#N/A</v>
      </c>
      <c r="AC99" t="e">
        <f>NA()</f>
        <v>#N/A</v>
      </c>
      <c r="AD99" t="e">
        <f>NA()</f>
        <v>#N/A</v>
      </c>
      <c r="AE99" t="e">
        <f>NA()</f>
        <v>#N/A</v>
      </c>
      <c r="AF99" t="e">
        <f>NA()</f>
        <v>#N/A</v>
      </c>
      <c r="AG99" t="e">
        <f>NA()</f>
        <v>#N/A</v>
      </c>
      <c r="AH99" t="e">
        <f>NA()</f>
        <v>#N/A</v>
      </c>
      <c r="AI99" t="e">
        <f>NA()</f>
        <v>#N/A</v>
      </c>
      <c r="AJ99" t="e">
        <f>NA()</f>
        <v>#N/A</v>
      </c>
      <c r="AK99" t="e">
        <f>NA()</f>
        <v>#N/A</v>
      </c>
      <c r="AL99" t="e">
        <f>NA()</f>
        <v>#N/A</v>
      </c>
      <c r="AM99" t="e">
        <f>NA()</f>
        <v>#N/A</v>
      </c>
      <c r="AN99" t="e">
        <f>NA()</f>
        <v>#N/A</v>
      </c>
      <c r="AO99" t="e">
        <f>NA()</f>
        <v>#N/A</v>
      </c>
      <c r="AP99" t="e">
        <f>NA()</f>
        <v>#N/A</v>
      </c>
      <c r="AQ99" t="e">
        <f>NA()</f>
        <v>#N/A</v>
      </c>
      <c r="AR99" t="e">
        <f>NA()</f>
        <v>#N/A</v>
      </c>
      <c r="AS99" t="e">
        <f>NA()</f>
        <v>#N/A</v>
      </c>
      <c r="AT99" t="e">
        <f>NA()</f>
        <v>#N/A</v>
      </c>
      <c r="AU99" t="e">
        <f>NA()</f>
        <v>#N/A</v>
      </c>
      <c r="AV99" t="e">
        <f>NA()</f>
        <v>#N/A</v>
      </c>
      <c r="AW99" t="e">
        <f>NA()</f>
        <v>#N/A</v>
      </c>
      <c r="AX99" t="e">
        <f>NA()</f>
        <v>#N/A</v>
      </c>
      <c r="AY99" t="e">
        <f>NA()</f>
        <v>#N/A</v>
      </c>
      <c r="AZ99" t="e">
        <f>NA()</f>
        <v>#N/A</v>
      </c>
      <c r="BA99" t="e">
        <f>NA()</f>
        <v>#N/A</v>
      </c>
      <c r="BB99" t="e">
        <f>NA()</f>
        <v>#N/A</v>
      </c>
      <c r="BC99" t="e">
        <f>NA()</f>
        <v>#N/A</v>
      </c>
      <c r="BD99" t="e">
        <f>NA()</f>
        <v>#N/A</v>
      </c>
      <c r="BE99" t="e">
        <f>NA()</f>
        <v>#N/A</v>
      </c>
      <c r="BF99" t="e">
        <f>NA()</f>
        <v>#N/A</v>
      </c>
      <c r="BG99" t="e">
        <f>NA()</f>
        <v>#N/A</v>
      </c>
      <c r="BH99" t="e">
        <f>NA()</f>
        <v>#N/A</v>
      </c>
      <c r="BI99" t="e">
        <f>NA()</f>
        <v>#N/A</v>
      </c>
      <c r="BJ99" t="e">
        <f>NA()</f>
        <v>#N/A</v>
      </c>
      <c r="BK99" t="e">
        <f>NA()</f>
        <v>#N/A</v>
      </c>
      <c r="BL99" t="e">
        <f>NA()</f>
        <v>#N/A</v>
      </c>
      <c r="BM99" t="e">
        <f>NA()</f>
        <v>#N/A</v>
      </c>
      <c r="BN99" t="e">
        <f>NA()</f>
        <v>#N/A</v>
      </c>
    </row>
    <row r="100" spans="1:66">
      <c r="A100" t="s">
        <v>216</v>
      </c>
      <c r="B100" t="s">
        <v>115</v>
      </c>
      <c r="C100" t="s">
        <v>402</v>
      </c>
      <c r="D100" t="s">
        <v>233</v>
      </c>
      <c r="E100">
        <v>-1.19069315346</v>
      </c>
      <c r="F100">
        <v>-0.55333538272658001</v>
      </c>
      <c r="G100">
        <v>2.0525502320970102</v>
      </c>
      <c r="H100">
        <v>0.15145089937592701</v>
      </c>
      <c r="I100">
        <v>-0.19356399703657201</v>
      </c>
      <c r="J100">
        <v>-0.80000000000351801</v>
      </c>
      <c r="K100">
        <v>0.68426197446519799</v>
      </c>
      <c r="L100">
        <v>0.48543689344876001</v>
      </c>
      <c r="M100">
        <v>1.92632850230087</v>
      </c>
      <c r="N100">
        <v>2.0972806447157302</v>
      </c>
      <c r="O100">
        <v>2.3443393488141502</v>
      </c>
      <c r="P100">
        <v>-0.453591880763762</v>
      </c>
      <c r="Q100">
        <v>0.52970325232302096</v>
      </c>
      <c r="R100">
        <v>13.796033994501901</v>
      </c>
      <c r="S100">
        <v>16.494896689013402</v>
      </c>
      <c r="T100">
        <v>13.159244379858199</v>
      </c>
      <c r="U100">
        <v>10.72499999925</v>
      </c>
      <c r="V100">
        <v>12.3245796860999</v>
      </c>
      <c r="W100">
        <v>8.2879762495770297</v>
      </c>
      <c r="X100">
        <v>11.343385881160801</v>
      </c>
      <c r="Y100">
        <v>10.823843233541099</v>
      </c>
      <c r="Z100">
        <v>11.4330679503505</v>
      </c>
      <c r="AA100">
        <v>0.30738556143705498</v>
      </c>
      <c r="AB100">
        <v>4.5386781513325696</v>
      </c>
      <c r="AC100">
        <v>3.4067501183779099</v>
      </c>
      <c r="AD100">
        <v>18.686791297123801</v>
      </c>
      <c r="AE100">
        <v>36.931121296501601</v>
      </c>
      <c r="AF100">
        <v>12.3232132755046</v>
      </c>
      <c r="AG100">
        <v>10.832703768991299</v>
      </c>
      <c r="AH100">
        <v>11.387132199795801</v>
      </c>
      <c r="AI100">
        <v>41.221867138097302</v>
      </c>
      <c r="AJ100">
        <v>33.166421916753499</v>
      </c>
      <c r="AK100">
        <v>10.0459179984088</v>
      </c>
      <c r="AL100">
        <v>11.8196901746257</v>
      </c>
      <c r="AM100">
        <v>10.855321149439099</v>
      </c>
      <c r="AN100">
        <v>8.4114131227056692</v>
      </c>
      <c r="AO100">
        <v>11.0569165321987</v>
      </c>
      <c r="AP100">
        <v>9.2329029488493699</v>
      </c>
      <c r="AQ100">
        <v>6.6134607051805698</v>
      </c>
      <c r="AR100">
        <v>5.2136105860111996</v>
      </c>
      <c r="AS100">
        <v>5.9775773473714002</v>
      </c>
      <c r="AT100">
        <v>7.2858736661013399</v>
      </c>
      <c r="AU100">
        <v>8.1326305428105492</v>
      </c>
      <c r="AV100">
        <v>5.6034767543447002</v>
      </c>
      <c r="AW100">
        <v>7.57862247309731</v>
      </c>
      <c r="AX100">
        <v>9.1086498571921606</v>
      </c>
      <c r="AY100">
        <v>6.5608528279538296</v>
      </c>
      <c r="AZ100">
        <v>6.8216175359032203</v>
      </c>
      <c r="BA100">
        <v>11.355761126315</v>
      </c>
      <c r="BB100">
        <v>1.85910254733027</v>
      </c>
      <c r="BC100">
        <v>3.85950909833169</v>
      </c>
      <c r="BD100">
        <v>6.2141239306709402</v>
      </c>
      <c r="BE100">
        <v>3.7818075467968502</v>
      </c>
      <c r="BF100">
        <v>4.3433713127951297</v>
      </c>
      <c r="BG100">
        <v>3.4183616966296202</v>
      </c>
      <c r="BH100">
        <v>2.3887203283955198</v>
      </c>
      <c r="BI100">
        <v>4.4484419994282396</v>
      </c>
      <c r="BJ100">
        <v>4.4245365518254296</v>
      </c>
      <c r="BK100">
        <v>3.75186186704512</v>
      </c>
      <c r="BL100">
        <v>3.6999839800860101</v>
      </c>
      <c r="BM100">
        <v>3.21444062197346</v>
      </c>
      <c r="BN100">
        <v>4.2610512742281896</v>
      </c>
    </row>
    <row r="101" spans="1:66">
      <c r="A101" t="s">
        <v>468</v>
      </c>
      <c r="B101" t="s">
        <v>463</v>
      </c>
      <c r="C101" t="s">
        <v>402</v>
      </c>
      <c r="D101" t="s">
        <v>233</v>
      </c>
      <c r="E101" t="e">
        <f>NA()</f>
        <v>#N/A</v>
      </c>
      <c r="F101" t="e">
        <f>NA()</f>
        <v>#N/A</v>
      </c>
      <c r="G101" t="e">
        <f>NA()</f>
        <v>#N/A</v>
      </c>
      <c r="H101" t="e">
        <f>NA()</f>
        <v>#N/A</v>
      </c>
      <c r="I101" t="e">
        <f>NA()</f>
        <v>#N/A</v>
      </c>
      <c r="J101" t="e">
        <f>NA()</f>
        <v>#N/A</v>
      </c>
      <c r="K101" t="e">
        <f>NA()</f>
        <v>#N/A</v>
      </c>
      <c r="L101" t="e">
        <f>NA()</f>
        <v>#N/A</v>
      </c>
      <c r="M101" t="e">
        <f>NA()</f>
        <v>#N/A</v>
      </c>
      <c r="N101" t="e">
        <f>NA()</f>
        <v>#N/A</v>
      </c>
      <c r="O101" t="e">
        <f>NA()</f>
        <v>#N/A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t="e">
        <f>NA()</f>
        <v>#N/A</v>
      </c>
      <c r="Y101" t="e">
        <f>NA()</f>
        <v>#N/A</v>
      </c>
      <c r="Z101" t="e">
        <f>NA()</f>
        <v>#N/A</v>
      </c>
      <c r="AA101" t="e">
        <f>NA()</f>
        <v>#N/A</v>
      </c>
      <c r="AB101" t="e">
        <f>NA()</f>
        <v>#N/A</v>
      </c>
      <c r="AC101" t="e">
        <f>NA()</f>
        <v>#N/A</v>
      </c>
      <c r="AD101" t="e">
        <f>NA()</f>
        <v>#N/A</v>
      </c>
      <c r="AE101" t="e">
        <f>NA()</f>
        <v>#N/A</v>
      </c>
      <c r="AF101" t="e">
        <f>NA()</f>
        <v>#N/A</v>
      </c>
      <c r="AG101" t="e">
        <f>NA()</f>
        <v>#N/A</v>
      </c>
      <c r="AH101" t="e">
        <f>NA()</f>
        <v>#N/A</v>
      </c>
      <c r="AI101" t="e">
        <f>NA()</f>
        <v>#N/A</v>
      </c>
      <c r="AJ101" t="e">
        <f>NA()</f>
        <v>#N/A</v>
      </c>
      <c r="AK101" t="e">
        <f>NA()</f>
        <v>#N/A</v>
      </c>
      <c r="AL101" t="e">
        <f>NA()</f>
        <v>#N/A</v>
      </c>
      <c r="AM101" t="e">
        <f>NA()</f>
        <v>#N/A</v>
      </c>
      <c r="AN101" t="e">
        <f>NA()</f>
        <v>#N/A</v>
      </c>
      <c r="AO101" t="e">
        <f>NA()</f>
        <v>#N/A</v>
      </c>
      <c r="AP101" t="e">
        <f>NA()</f>
        <v>#N/A</v>
      </c>
      <c r="AQ101" t="e">
        <f>NA()</f>
        <v>#N/A</v>
      </c>
      <c r="AR101" t="e">
        <f>NA()</f>
        <v>#N/A</v>
      </c>
      <c r="AS101" t="e">
        <f>NA()</f>
        <v>#N/A</v>
      </c>
      <c r="AT101" t="e">
        <f>NA()</f>
        <v>#N/A</v>
      </c>
      <c r="AU101" t="e">
        <f>NA()</f>
        <v>#N/A</v>
      </c>
      <c r="AV101" t="e">
        <f>NA()</f>
        <v>#N/A</v>
      </c>
      <c r="AW101" t="e">
        <f>NA()</f>
        <v>#N/A</v>
      </c>
      <c r="AX101">
        <v>31.3733025877534</v>
      </c>
      <c r="AY101">
        <v>34.6952705997073</v>
      </c>
      <c r="AZ101">
        <v>18.175565610859699</v>
      </c>
      <c r="BA101">
        <v>23.065612938798001</v>
      </c>
      <c r="BB101">
        <v>4.6843886897650098</v>
      </c>
      <c r="BC101">
        <v>15.4619810737553</v>
      </c>
      <c r="BD101">
        <v>21.3504664236733</v>
      </c>
      <c r="BE101">
        <v>15.225101393201999</v>
      </c>
      <c r="BF101">
        <v>11.887895612730301</v>
      </c>
      <c r="BG101">
        <v>7.0720212101667599</v>
      </c>
      <c r="BH101">
        <v>10.8206821245734</v>
      </c>
      <c r="BI101">
        <v>8.1721169632160304</v>
      </c>
      <c r="BJ101">
        <v>8.91452597036354</v>
      </c>
      <c r="BK101">
        <v>9.8260018077734195</v>
      </c>
      <c r="BL101">
        <v>9.4707793731353505</v>
      </c>
      <c r="BM101">
        <v>10.6018600008336</v>
      </c>
      <c r="BN101">
        <v>12.5970695076018</v>
      </c>
    </row>
    <row r="102" spans="1:66">
      <c r="A102" t="s">
        <v>473</v>
      </c>
      <c r="B102" t="s">
        <v>133</v>
      </c>
      <c r="C102" t="s">
        <v>402</v>
      </c>
      <c r="D102" t="s">
        <v>233</v>
      </c>
      <c r="E102" t="e">
        <f>NA()</f>
        <v>#N/A</v>
      </c>
      <c r="F102" t="e">
        <f>NA()</f>
        <v>#N/A</v>
      </c>
      <c r="G102" t="e">
        <f>NA()</f>
        <v>#N/A</v>
      </c>
      <c r="H102" t="e">
        <f>NA()</f>
        <v>#N/A</v>
      </c>
      <c r="I102" t="e">
        <f>NA()</f>
        <v>#N/A</v>
      </c>
      <c r="J102" t="e">
        <f>NA()</f>
        <v>#N/A</v>
      </c>
      <c r="K102" t="e">
        <f>NA()</f>
        <v>#N/A</v>
      </c>
      <c r="L102" t="e">
        <f>NA()</f>
        <v>#N/A</v>
      </c>
      <c r="M102" t="e">
        <f>NA()</f>
        <v>#N/A</v>
      </c>
      <c r="N102" t="e">
        <f>NA()</f>
        <v>#N/A</v>
      </c>
      <c r="O102" t="e">
        <f>NA()</f>
        <v>#N/A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  <c r="Y102" t="e">
        <f>NA()</f>
        <v>#N/A</v>
      </c>
      <c r="Z102" t="e">
        <f>NA()</f>
        <v>#N/A</v>
      </c>
      <c r="AA102" t="e">
        <f>NA()</f>
        <v>#N/A</v>
      </c>
      <c r="AB102" t="e">
        <f>NA()</f>
        <v>#N/A</v>
      </c>
      <c r="AC102" t="e">
        <f>NA()</f>
        <v>#N/A</v>
      </c>
      <c r="AD102" t="e">
        <f>NA()</f>
        <v>#N/A</v>
      </c>
      <c r="AE102" t="e">
        <f>NA()</f>
        <v>#N/A</v>
      </c>
      <c r="AF102" t="e">
        <f>NA()</f>
        <v>#N/A</v>
      </c>
      <c r="AG102">
        <v>60.2817826333536</v>
      </c>
      <c r="AH102">
        <v>80.788140643623393</v>
      </c>
      <c r="AI102">
        <v>33.001977831802499</v>
      </c>
      <c r="AJ102">
        <v>57.5952847505664</v>
      </c>
      <c r="AK102">
        <v>69.583636399379202</v>
      </c>
      <c r="AL102">
        <v>48.108166068706801</v>
      </c>
      <c r="AM102">
        <v>15.1763474313441</v>
      </c>
      <c r="AN102">
        <v>45.365308362185601</v>
      </c>
      <c r="AO102">
        <v>50.734054961212003</v>
      </c>
      <c r="AP102">
        <v>49.100923576953001</v>
      </c>
      <c r="AQ102">
        <v>8.0137551896560293</v>
      </c>
      <c r="AR102">
        <v>-2.0863051322352799</v>
      </c>
      <c r="AS102">
        <v>8.6363209493027906</v>
      </c>
      <c r="AT102">
        <v>3.3481226552710899</v>
      </c>
      <c r="AU102">
        <v>3.30012175283749</v>
      </c>
      <c r="AV102">
        <v>-3.5025855110341801</v>
      </c>
      <c r="AW102">
        <v>0.883302696930925</v>
      </c>
      <c r="AX102">
        <v>3.3291992280285299</v>
      </c>
      <c r="AY102">
        <v>1.9547371762891801</v>
      </c>
      <c r="AZ102">
        <v>4.6174377224199796</v>
      </c>
      <c r="BA102">
        <v>10.4600731354706</v>
      </c>
      <c r="BB102">
        <v>-1.6513973362077501</v>
      </c>
      <c r="BC102">
        <v>2.5178514017170199</v>
      </c>
      <c r="BD102">
        <v>5.0461022632020303</v>
      </c>
      <c r="BE102">
        <v>2.1305458027449502</v>
      </c>
      <c r="BF102">
        <v>1.2071255566841099</v>
      </c>
      <c r="BG102">
        <v>-1.50924460570499</v>
      </c>
      <c r="BH102">
        <v>1.47672048910484</v>
      </c>
      <c r="BI102">
        <v>1.5031205586109</v>
      </c>
      <c r="BJ102">
        <v>1.69111461822295</v>
      </c>
      <c r="BK102">
        <v>0.38132470279103797</v>
      </c>
      <c r="BL102">
        <v>0.24660026814785299</v>
      </c>
      <c r="BM102" t="e">
        <f>NA()</f>
        <v>#N/A</v>
      </c>
      <c r="BN102" t="e">
        <f>NA()</f>
        <v>#N/A</v>
      </c>
    </row>
    <row r="103" spans="1:66">
      <c r="A103" t="s">
        <v>295</v>
      </c>
      <c r="B103" t="s">
        <v>430</v>
      </c>
      <c r="C103" t="s">
        <v>402</v>
      </c>
      <c r="D103" t="s">
        <v>233</v>
      </c>
      <c r="E103" t="e">
        <f>NA()</f>
        <v>#N/A</v>
      </c>
      <c r="F103" t="e">
        <f>NA()</f>
        <v>#N/A</v>
      </c>
      <c r="G103" t="e">
        <f>NA()</f>
        <v>#N/A</v>
      </c>
      <c r="H103" t="e">
        <f>NA()</f>
        <v>#N/A</v>
      </c>
      <c r="I103" t="e">
        <f>NA()</f>
        <v>#N/A</v>
      </c>
      <c r="J103" t="e">
        <f>NA()</f>
        <v>#N/A</v>
      </c>
      <c r="K103" t="e">
        <f>NA()</f>
        <v>#N/A</v>
      </c>
      <c r="L103" t="e">
        <f>NA()</f>
        <v>#N/A</v>
      </c>
      <c r="M103" t="e">
        <f>NA()</f>
        <v>#N/A</v>
      </c>
      <c r="N103" t="e">
        <f>NA()</f>
        <v>#N/A</v>
      </c>
      <c r="O103" t="e">
        <f>NA()</f>
        <v>#N/A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t="e">
        <f>NA()</f>
        <v>#N/A</v>
      </c>
      <c r="Y103" t="e">
        <f>NA()</f>
        <v>#N/A</v>
      </c>
      <c r="Z103" t="e">
        <f>NA()</f>
        <v>#N/A</v>
      </c>
      <c r="AA103" t="e">
        <f>NA()</f>
        <v>#N/A</v>
      </c>
      <c r="AB103" t="e">
        <f>NA()</f>
        <v>#N/A</v>
      </c>
      <c r="AC103" t="e">
        <f>NA()</f>
        <v>#N/A</v>
      </c>
      <c r="AD103" t="e">
        <f>NA()</f>
        <v>#N/A</v>
      </c>
      <c r="AE103" t="e">
        <f>NA()</f>
        <v>#N/A</v>
      </c>
      <c r="AF103" t="e">
        <f>NA()</f>
        <v>#N/A</v>
      </c>
      <c r="AG103" t="e">
        <f>NA()</f>
        <v>#N/A</v>
      </c>
      <c r="AH103" t="e">
        <f>NA()</f>
        <v>#N/A</v>
      </c>
      <c r="AI103" t="e">
        <f>NA()</f>
        <v>#N/A</v>
      </c>
      <c r="AJ103" t="e">
        <f>NA()</f>
        <v>#N/A</v>
      </c>
      <c r="AK103" t="e">
        <f>NA()</f>
        <v>#N/A</v>
      </c>
      <c r="AL103" t="e">
        <f>NA()</f>
        <v>#N/A</v>
      </c>
      <c r="AM103" t="e">
        <f>NA()</f>
        <v>#N/A</v>
      </c>
      <c r="AN103">
        <v>12.2105263157894</v>
      </c>
      <c r="AO103">
        <v>7.0947119727604404</v>
      </c>
      <c r="AP103">
        <v>3.55567090578809</v>
      </c>
      <c r="AQ103">
        <v>4.5864661654135102</v>
      </c>
      <c r="AR103">
        <v>7.5382193985139603</v>
      </c>
      <c r="AS103">
        <v>6.1485433302486996</v>
      </c>
      <c r="AT103">
        <v>2.6274131420333302</v>
      </c>
      <c r="AU103">
        <v>5.3410152137740896</v>
      </c>
      <c r="AV103">
        <v>5.9809781406647096</v>
      </c>
      <c r="AW103">
        <v>4.6684662236988297</v>
      </c>
      <c r="AX103">
        <v>6.92554303890158</v>
      </c>
      <c r="AY103">
        <v>6.6771579041002704</v>
      </c>
      <c r="AZ103">
        <v>12.2001544446648</v>
      </c>
      <c r="BA103">
        <v>8.1020220696927705</v>
      </c>
      <c r="BB103">
        <v>2.9523009638099702</v>
      </c>
      <c r="BC103">
        <v>3.7333775770424502</v>
      </c>
      <c r="BD103">
        <v>4.9777356370697099</v>
      </c>
      <c r="BE103">
        <v>2.3919352131232898</v>
      </c>
      <c r="BF103">
        <v>1.90125181860585</v>
      </c>
      <c r="BG103">
        <v>0.85263049753992504</v>
      </c>
      <c r="BH103">
        <v>-1.00173432776379</v>
      </c>
      <c r="BI103">
        <v>0.83600806150629703</v>
      </c>
      <c r="BJ103">
        <v>1.9046561551558201</v>
      </c>
      <c r="BK103">
        <v>1.28284288443518</v>
      </c>
      <c r="BL103">
        <v>2.0872308916201998</v>
      </c>
      <c r="BM103">
        <v>0.99333702283875702</v>
      </c>
      <c r="BN103">
        <v>5.0328557462669599</v>
      </c>
    </row>
    <row r="104" spans="1:66">
      <c r="A104" t="s">
        <v>4</v>
      </c>
      <c r="B104" t="s">
        <v>74</v>
      </c>
      <c r="C104" t="s">
        <v>402</v>
      </c>
      <c r="D104" t="s">
        <v>233</v>
      </c>
      <c r="E104">
        <v>-5.0300415959368996</v>
      </c>
      <c r="F104">
        <v>3.7797063834267401</v>
      </c>
      <c r="G104">
        <v>-0.55490425986953595</v>
      </c>
      <c r="H104">
        <v>4.3068217543595599</v>
      </c>
      <c r="I104">
        <v>9.1621458712944399</v>
      </c>
      <c r="J104">
        <v>2.2639425728972702</v>
      </c>
      <c r="K104">
        <v>8.3018358533230501</v>
      </c>
      <c r="L104">
        <v>-2.9353109810065501</v>
      </c>
      <c r="M104">
        <v>1.3162118782735699</v>
      </c>
      <c r="N104">
        <v>1.41318124201974</v>
      </c>
      <c r="O104">
        <v>1.3684934073666899</v>
      </c>
      <c r="P104">
        <v>9.5795832822563103</v>
      </c>
      <c r="Q104">
        <v>3.1896939691793298</v>
      </c>
      <c r="R104">
        <v>22.738919478919499</v>
      </c>
      <c r="S104">
        <v>14.9506973439721</v>
      </c>
      <c r="T104">
        <v>16.773570324581701</v>
      </c>
      <c r="U104">
        <v>7.0381522782361801</v>
      </c>
      <c r="V104">
        <v>6.4919005811333497</v>
      </c>
      <c r="W104">
        <v>-2.6735949836929498</v>
      </c>
      <c r="X104">
        <v>13.093924299819401</v>
      </c>
      <c r="Y104">
        <v>17.778305245657702</v>
      </c>
      <c r="Z104">
        <v>10.858333332999701</v>
      </c>
      <c r="AA104">
        <v>7.3592422760504901</v>
      </c>
      <c r="AB104">
        <v>10.243663352654499</v>
      </c>
      <c r="AC104">
        <v>6.4020323910607297</v>
      </c>
      <c r="AD104">
        <v>10.6488390138928</v>
      </c>
      <c r="AE104">
        <v>3.2799266336662098</v>
      </c>
      <c r="AF104">
        <v>-11.4494646121705</v>
      </c>
      <c r="AG104">
        <v>4.1054680587506303</v>
      </c>
      <c r="AH104">
        <v>6.9239050371123696</v>
      </c>
      <c r="AI104">
        <v>21.276032006783201</v>
      </c>
      <c r="AJ104">
        <v>15.4199073669492</v>
      </c>
      <c r="AK104">
        <v>19.358494654122001</v>
      </c>
      <c r="AL104">
        <v>29.705971506517301</v>
      </c>
      <c r="AM104">
        <v>39.331619537275202</v>
      </c>
      <c r="AN104">
        <v>27.608185172760098</v>
      </c>
      <c r="AO104">
        <v>20.5835962145112</v>
      </c>
      <c r="AP104">
        <v>20.5590073395833</v>
      </c>
      <c r="AQ104">
        <v>5.2690354704219997</v>
      </c>
      <c r="AR104">
        <v>3.00439421550734</v>
      </c>
      <c r="AS104">
        <v>9.3332219756560395</v>
      </c>
      <c r="AT104">
        <v>13.31672224251</v>
      </c>
      <c r="AU104">
        <v>7.0328740622459698</v>
      </c>
      <c r="AV104">
        <v>28.6995777887374</v>
      </c>
      <c r="AW104">
        <v>21.031833927722101</v>
      </c>
      <c r="AX104">
        <v>13.973008326384001</v>
      </c>
      <c r="AY104">
        <v>11.3452152244299</v>
      </c>
      <c r="AZ104">
        <v>6.5572277263807299</v>
      </c>
      <c r="BA104">
        <v>15.2817744823772</v>
      </c>
      <c r="BB104">
        <v>0.393886040173338</v>
      </c>
      <c r="BC104">
        <v>4.8273419007467302</v>
      </c>
      <c r="BD104">
        <v>6.33279483849046</v>
      </c>
      <c r="BE104">
        <v>5.0180415542924104</v>
      </c>
      <c r="BF104">
        <v>4.7650240477913703</v>
      </c>
      <c r="BG104">
        <v>3.43816659958603</v>
      </c>
      <c r="BH104">
        <v>6.73184069659</v>
      </c>
      <c r="BI104">
        <v>11.5029073942667</v>
      </c>
      <c r="BJ104">
        <v>10.680088724258299</v>
      </c>
      <c r="BK104">
        <v>12.4814111170435</v>
      </c>
      <c r="BL104">
        <v>18.703782567250599</v>
      </c>
      <c r="BM104">
        <v>22.796311364252801</v>
      </c>
      <c r="BN104">
        <v>16.841524019878499</v>
      </c>
    </row>
    <row r="105" spans="1:66">
      <c r="A105" t="s">
        <v>555</v>
      </c>
      <c r="B105" t="s">
        <v>131</v>
      </c>
      <c r="C105" t="s">
        <v>402</v>
      </c>
      <c r="D105" t="s">
        <v>233</v>
      </c>
      <c r="E105" t="e">
        <f>NA()</f>
        <v>#N/A</v>
      </c>
      <c r="F105" t="e">
        <f>NA()</f>
        <v>#N/A</v>
      </c>
      <c r="G105" t="e">
        <f>NA()</f>
        <v>#N/A</v>
      </c>
      <c r="H105" t="e">
        <f>NA()</f>
        <v>#N/A</v>
      </c>
      <c r="I105" t="e">
        <f>NA()</f>
        <v>#N/A</v>
      </c>
      <c r="J105" t="e">
        <f>NA()</f>
        <v>#N/A</v>
      </c>
      <c r="K105" t="e">
        <f>NA()</f>
        <v>#N/A</v>
      </c>
      <c r="L105" t="e">
        <f>NA()</f>
        <v>#N/A</v>
      </c>
      <c r="M105" t="e">
        <f>NA()</f>
        <v>#N/A</v>
      </c>
      <c r="N105" t="e">
        <f>NA()</f>
        <v>#N/A</v>
      </c>
      <c r="O105" t="e">
        <f>NA()</f>
        <v>#N/A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t="e">
        <f>NA()</f>
        <v>#N/A</v>
      </c>
      <c r="Y105" t="e">
        <f>NA()</f>
        <v>#N/A</v>
      </c>
      <c r="Z105">
        <v>11.33651544151045</v>
      </c>
      <c r="AA105">
        <v>12.312450870773599</v>
      </c>
      <c r="AB105">
        <v>11.126644122143048</v>
      </c>
      <c r="AC105">
        <v>11.3733220902937</v>
      </c>
      <c r="AD105">
        <v>10.4238402303887</v>
      </c>
      <c r="AE105">
        <v>6.8090559389512251</v>
      </c>
      <c r="AF105">
        <v>7.0282719524595496</v>
      </c>
      <c r="AG105">
        <v>6.9306861720651902</v>
      </c>
      <c r="AH105">
        <v>8.0461586348731942</v>
      </c>
      <c r="AI105">
        <v>6.8011976076257303</v>
      </c>
      <c r="AJ105">
        <v>8.819640997338805</v>
      </c>
      <c r="AK105">
        <v>9.5234771910898601</v>
      </c>
      <c r="AL105">
        <v>8.5278769568800392</v>
      </c>
      <c r="AM105">
        <v>32.293666856955198</v>
      </c>
      <c r="AN105">
        <v>14.37880865164195</v>
      </c>
      <c r="AO105">
        <v>7.4113717352664201</v>
      </c>
      <c r="AP105">
        <v>5.5722571112533199</v>
      </c>
      <c r="AQ105">
        <v>5.7533145841706004</v>
      </c>
      <c r="AR105">
        <v>3.5988981635323851</v>
      </c>
      <c r="AS105">
        <v>4.16540442290282</v>
      </c>
      <c r="AT105">
        <v>4.60374621964682</v>
      </c>
      <c r="AU105">
        <v>3.8957052575849098</v>
      </c>
      <c r="AV105">
        <v>5.3023877321993798</v>
      </c>
      <c r="AW105">
        <v>4.4749928907810501</v>
      </c>
      <c r="AX105">
        <v>8.1695460488126344</v>
      </c>
      <c r="AY105">
        <v>6.7399306038750453</v>
      </c>
      <c r="AZ105">
        <v>7.2541084130488596</v>
      </c>
      <c r="BA105">
        <v>10.659797899742401</v>
      </c>
      <c r="BB105">
        <v>4.3623482932571997</v>
      </c>
      <c r="BC105">
        <v>4.6988906497622898</v>
      </c>
      <c r="BD105">
        <v>6.4293968107233601</v>
      </c>
      <c r="BE105">
        <v>6.3147445031518199</v>
      </c>
      <c r="BF105">
        <v>5.1618989858148998</v>
      </c>
      <c r="BG105">
        <v>3.96986045166308</v>
      </c>
      <c r="BH105">
        <v>3.7740698202557201</v>
      </c>
      <c r="BI105">
        <v>4.6646623581021398</v>
      </c>
      <c r="BJ105">
        <v>4.9759515055383003</v>
      </c>
      <c r="BK105">
        <v>3.0489148287515699</v>
      </c>
      <c r="BL105">
        <v>2.6853735526678499</v>
      </c>
      <c r="BM105">
        <v>3.4684117795116798</v>
      </c>
      <c r="BN105">
        <v>4.4808796341344799</v>
      </c>
    </row>
    <row r="106" spans="1:66">
      <c r="A106" t="s">
        <v>284</v>
      </c>
      <c r="B106" t="s">
        <v>431</v>
      </c>
      <c r="C106" t="s">
        <v>402</v>
      </c>
      <c r="D106" t="s">
        <v>233</v>
      </c>
      <c r="E106" t="e">
        <f>NA()</f>
        <v>#N/A</v>
      </c>
      <c r="F106" t="e">
        <f>NA()</f>
        <v>#N/A</v>
      </c>
      <c r="G106" t="e">
        <f>NA()</f>
        <v>#N/A</v>
      </c>
      <c r="H106" t="e">
        <f>NA()</f>
        <v>#N/A</v>
      </c>
      <c r="I106" t="e">
        <f>NA()</f>
        <v>#N/A</v>
      </c>
      <c r="J106" t="e">
        <f>NA()</f>
        <v>#N/A</v>
      </c>
      <c r="K106" t="e">
        <f>NA()</f>
        <v>#N/A</v>
      </c>
      <c r="L106" t="e">
        <f>NA()</f>
        <v>#N/A</v>
      </c>
      <c r="M106" t="e">
        <f>NA()</f>
        <v>#N/A</v>
      </c>
      <c r="N106" t="e">
        <f>NA()</f>
        <v>#N/A</v>
      </c>
      <c r="O106" t="e">
        <f>NA()</f>
        <v>#N/A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t="e">
        <f>NA()</f>
        <v>#N/A</v>
      </c>
      <c r="Y106">
        <v>13.533381276113349</v>
      </c>
      <c r="Z106">
        <v>11.427176323054899</v>
      </c>
      <c r="AA106">
        <v>8.8857130847145793</v>
      </c>
      <c r="AB106">
        <v>6.9082288115884696</v>
      </c>
      <c r="AC106">
        <v>5.9919511104844299</v>
      </c>
      <c r="AD106">
        <v>4.6418805428719354</v>
      </c>
      <c r="AE106">
        <v>2.93357920442334</v>
      </c>
      <c r="AF106">
        <v>3.6645632175169101</v>
      </c>
      <c r="AG106">
        <v>4.4024118278676196</v>
      </c>
      <c r="AH106">
        <v>5.076793427742655</v>
      </c>
      <c r="AI106">
        <v>5.4009577660463197</v>
      </c>
      <c r="AJ106">
        <v>5.0352743884810502</v>
      </c>
      <c r="AK106">
        <v>4.0208478003855497</v>
      </c>
      <c r="AL106">
        <v>4.0938362262871699</v>
      </c>
      <c r="AM106">
        <v>2.7472910070745398</v>
      </c>
      <c r="AN106">
        <v>3.1590956620675898</v>
      </c>
      <c r="AO106">
        <v>2.7335834896810498</v>
      </c>
      <c r="AP106">
        <v>2.3372764602242651</v>
      </c>
      <c r="AQ106">
        <v>1.9122870566746148</v>
      </c>
      <c r="AR106">
        <v>1.7529508005142</v>
      </c>
      <c r="AS106">
        <v>2.6152344624631798</v>
      </c>
      <c r="AT106">
        <v>2.5784408009889401</v>
      </c>
      <c r="AU106">
        <v>2.0410910262020501</v>
      </c>
      <c r="AV106">
        <v>2.0498403056351502</v>
      </c>
      <c r="AW106">
        <v>2.11968637939778</v>
      </c>
      <c r="AX106">
        <v>2.5239289874716051</v>
      </c>
      <c r="AY106">
        <v>2.4579244419586401</v>
      </c>
      <c r="AZ106">
        <v>2.75672371638138</v>
      </c>
      <c r="BA106">
        <v>4.5233869420494255</v>
      </c>
      <c r="BB106">
        <v>1.433261542367015</v>
      </c>
      <c r="BC106">
        <v>1.96188468334624</v>
      </c>
      <c r="BD106">
        <v>3.3298532335064999</v>
      </c>
      <c r="BE106">
        <v>2.5974138603901</v>
      </c>
      <c r="BF106">
        <v>1.4715594062575901</v>
      </c>
      <c r="BG106">
        <v>1.0331721210891649</v>
      </c>
      <c r="BH106">
        <v>0.31969585681815649</v>
      </c>
      <c r="BI106">
        <v>0.44325896572860601</v>
      </c>
      <c r="BJ106">
        <v>1.5518975121822201</v>
      </c>
      <c r="BK106">
        <v>1.831883324290875</v>
      </c>
      <c r="BL106">
        <v>1.57083175721512</v>
      </c>
      <c r="BM106">
        <v>0.53728802341177195</v>
      </c>
      <c r="BN106">
        <v>2.51837109614205</v>
      </c>
    </row>
    <row r="107" spans="1:66">
      <c r="A107" t="s">
        <v>445</v>
      </c>
      <c r="B107" t="s">
        <v>51</v>
      </c>
      <c r="C107" t="s">
        <v>402</v>
      </c>
      <c r="D107" t="s">
        <v>233</v>
      </c>
      <c r="E107">
        <v>-1.7462381571075301</v>
      </c>
      <c r="F107">
        <v>1.5629923739268501</v>
      </c>
      <c r="G107">
        <v>1.09215017084014</v>
      </c>
      <c r="H107">
        <v>3.0814560186727702</v>
      </c>
      <c r="I107">
        <v>4.47210147080723</v>
      </c>
      <c r="J107">
        <v>3.1862745099876402</v>
      </c>
      <c r="K107">
        <v>1.78423465718736</v>
      </c>
      <c r="L107">
        <v>2.0918409866730898</v>
      </c>
      <c r="M107">
        <v>1.8612244897208801</v>
      </c>
      <c r="N107">
        <v>1.2582144573709599</v>
      </c>
      <c r="O107">
        <v>2.8808864266097598</v>
      </c>
      <c r="P107">
        <v>2.2232479422376099</v>
      </c>
      <c r="Q107">
        <v>3.6122817579933302</v>
      </c>
      <c r="R107">
        <v>5.1932016269113497</v>
      </c>
      <c r="S107">
        <v>12.8495477454187</v>
      </c>
      <c r="T107">
        <v>8.3761625062970904</v>
      </c>
      <c r="U107">
        <v>4.8834189579089804</v>
      </c>
      <c r="V107">
        <v>8.4347077189512998</v>
      </c>
      <c r="W107">
        <v>5.7483246461822803</v>
      </c>
      <c r="X107">
        <v>12.1353558926061</v>
      </c>
      <c r="Y107">
        <v>18.061543035595601</v>
      </c>
      <c r="Z107">
        <v>9.4056912614249804</v>
      </c>
      <c r="AA107">
        <v>8.98262170616891</v>
      </c>
      <c r="AB107">
        <v>8.2528116584825693</v>
      </c>
      <c r="AC107">
        <v>4.7263681592039504</v>
      </c>
      <c r="AD107">
        <v>3.3626752360860199</v>
      </c>
      <c r="AE107">
        <v>4.3527238320756103</v>
      </c>
      <c r="AF107">
        <v>2.4871540222389399</v>
      </c>
      <c r="AG107">
        <v>4.4912576364018504</v>
      </c>
      <c r="AH107">
        <v>9.8504092576909592</v>
      </c>
      <c r="AI107">
        <v>23.322566436646699</v>
      </c>
      <c r="AJ107">
        <v>33.972260253586398</v>
      </c>
      <c r="AK107">
        <v>8.75988625255488</v>
      </c>
      <c r="AL107">
        <v>10.748646716372001</v>
      </c>
      <c r="AM107">
        <v>21.729346883819002</v>
      </c>
      <c r="AN107">
        <v>29.464529228158501</v>
      </c>
      <c r="AO107">
        <v>23.837835307335801</v>
      </c>
      <c r="AP107">
        <v>20.199866755496199</v>
      </c>
      <c r="AQ107">
        <v>13.6681077485869</v>
      </c>
      <c r="AR107">
        <v>11.663740979130001</v>
      </c>
      <c r="AS107">
        <v>11.048034934497601</v>
      </c>
      <c r="AT107">
        <v>9.6741555686537293</v>
      </c>
      <c r="AU107">
        <v>7.6905097203427299</v>
      </c>
      <c r="AV107">
        <v>7.6741663939793403</v>
      </c>
      <c r="AW107">
        <v>8.1137909709338008</v>
      </c>
      <c r="AX107">
        <v>8.8090607481981706</v>
      </c>
      <c r="AY107">
        <v>5.5777520765429696</v>
      </c>
      <c r="AZ107">
        <v>6.9362147089578201</v>
      </c>
      <c r="BA107">
        <v>11.4034270813932</v>
      </c>
      <c r="BB107">
        <v>5.49634273772205</v>
      </c>
      <c r="BC107">
        <v>4.6988906497622898</v>
      </c>
      <c r="BD107">
        <v>6.7622795731476497</v>
      </c>
      <c r="BE107">
        <v>5.1961861553184798</v>
      </c>
      <c r="BF107">
        <v>5.1618989858148998</v>
      </c>
      <c r="BG107">
        <v>6.1292493031302699</v>
      </c>
      <c r="BH107">
        <v>3.15783117980921</v>
      </c>
      <c r="BI107">
        <v>2.7246122329529201</v>
      </c>
      <c r="BJ107">
        <v>3.9343608444203499</v>
      </c>
      <c r="BK107">
        <v>4.3473493777753598</v>
      </c>
      <c r="BL107">
        <v>4.3658715981927196</v>
      </c>
      <c r="BM107">
        <v>3.4684117795116798</v>
      </c>
      <c r="BN107">
        <v>4.4808796341344799</v>
      </c>
    </row>
    <row r="108" spans="1:66">
      <c r="A108" t="s">
        <v>220</v>
      </c>
      <c r="B108" t="s">
        <v>276</v>
      </c>
      <c r="C108" t="s">
        <v>402</v>
      </c>
      <c r="D108" t="s">
        <v>233</v>
      </c>
      <c r="E108" t="e">
        <f>NA()</f>
        <v>#N/A</v>
      </c>
      <c r="F108" t="e">
        <f>NA()</f>
        <v>#N/A</v>
      </c>
      <c r="G108" t="e">
        <f>NA()</f>
        <v>#N/A</v>
      </c>
      <c r="H108" t="e">
        <f>NA()</f>
        <v>#N/A</v>
      </c>
      <c r="I108" t="e">
        <f>NA()</f>
        <v>#N/A</v>
      </c>
      <c r="J108" t="e">
        <f>NA()</f>
        <v>#N/A</v>
      </c>
      <c r="K108" t="e">
        <f>NA()</f>
        <v>#N/A</v>
      </c>
      <c r="L108" t="e">
        <f>NA()</f>
        <v>#N/A</v>
      </c>
      <c r="M108" t="e">
        <f>NA()</f>
        <v>#N/A</v>
      </c>
      <c r="N108" t="e">
        <f>NA()</f>
        <v>#N/A</v>
      </c>
      <c r="O108" t="e">
        <f>NA()</f>
        <v>#N/A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t="e">
        <f>NA()</f>
        <v>#N/A</v>
      </c>
      <c r="Y108" t="e">
        <f>NA()</f>
        <v>#N/A</v>
      </c>
      <c r="Z108" t="e">
        <f>NA()</f>
        <v>#N/A</v>
      </c>
      <c r="AA108">
        <v>10.970464135021199</v>
      </c>
      <c r="AB108">
        <v>9.8859315589354999</v>
      </c>
      <c r="AC108">
        <v>8.6505190311417994</v>
      </c>
      <c r="AD108">
        <v>3.5031847133757501</v>
      </c>
      <c r="AE108">
        <v>3.3846153846153499</v>
      </c>
      <c r="AF108">
        <v>5.6547619047619797</v>
      </c>
      <c r="AG108">
        <v>7.8873239436617899</v>
      </c>
      <c r="AH108">
        <v>10.182767624020901</v>
      </c>
      <c r="AI108">
        <v>10.4265402843602</v>
      </c>
      <c r="AJ108">
        <v>11.158798283261801</v>
      </c>
      <c r="AK108">
        <v>9.6525096525096092</v>
      </c>
      <c r="AL108">
        <v>8.8028169014085993</v>
      </c>
      <c r="AM108">
        <v>8.7378640776698404</v>
      </c>
      <c r="AN108">
        <v>9.0773809523809206</v>
      </c>
      <c r="AO108">
        <v>6.2755798090041104</v>
      </c>
      <c r="AP108">
        <v>5.7766367137351899</v>
      </c>
      <c r="AQ108">
        <v>2.91262135922396</v>
      </c>
      <c r="AR108">
        <v>-4.0094339622644304</v>
      </c>
      <c r="AS108">
        <v>-3.6855036855037002</v>
      </c>
      <c r="AT108">
        <v>-1.65816326530608</v>
      </c>
      <c r="AU108">
        <v>-2.9831387808041598</v>
      </c>
      <c r="AV108">
        <v>-2.67379679144392</v>
      </c>
      <c r="AW108">
        <v>-0.27472527472526598</v>
      </c>
      <c r="AX108">
        <v>0.82644628099180495</v>
      </c>
      <c r="AY108">
        <v>2.0002516039753502</v>
      </c>
      <c r="AZ108">
        <v>2.03502713369511</v>
      </c>
      <c r="BA108">
        <v>4.3031548410491904</v>
      </c>
      <c r="BB108">
        <v>0.579441418472606</v>
      </c>
      <c r="BC108">
        <v>2.29289088604677</v>
      </c>
      <c r="BD108">
        <v>5.3052489299391796</v>
      </c>
      <c r="BE108">
        <v>4.0539095090383901</v>
      </c>
      <c r="BF108">
        <v>4.3379934210526203</v>
      </c>
      <c r="BG108">
        <v>4.4236453201970596</v>
      </c>
      <c r="BH108">
        <v>2.99084819322578</v>
      </c>
      <c r="BI108">
        <v>2.40930743862222</v>
      </c>
      <c r="BJ108">
        <v>1.49387243939527</v>
      </c>
      <c r="BK108">
        <v>2.40613432046539</v>
      </c>
      <c r="BL108">
        <v>2.8832085377398999</v>
      </c>
      <c r="BM108">
        <v>0.25096202108080901</v>
      </c>
      <c r="BN108">
        <v>1.5687583444592701</v>
      </c>
    </row>
    <row r="109" spans="1:66">
      <c r="A109" t="s">
        <v>40</v>
      </c>
      <c r="B109" t="s">
        <v>516</v>
      </c>
      <c r="C109" t="s">
        <v>402</v>
      </c>
      <c r="D109" t="s">
        <v>233</v>
      </c>
      <c r="E109" t="e">
        <f>NA()</f>
        <v>#N/A</v>
      </c>
      <c r="F109" t="e">
        <f>NA()</f>
        <v>#N/A</v>
      </c>
      <c r="G109" t="e">
        <f>NA()</f>
        <v>#N/A</v>
      </c>
      <c r="H109" t="e">
        <f>NA()</f>
        <v>#N/A</v>
      </c>
      <c r="I109" t="e">
        <f>NA()</f>
        <v>#N/A</v>
      </c>
      <c r="J109" t="e">
        <f>NA()</f>
        <v>#N/A</v>
      </c>
      <c r="K109" t="e">
        <f>NA()</f>
        <v>#N/A</v>
      </c>
      <c r="L109" t="e">
        <f>NA()</f>
        <v>#N/A</v>
      </c>
      <c r="M109" t="e">
        <f>NA()</f>
        <v>#N/A</v>
      </c>
      <c r="N109" t="e">
        <f>NA()</f>
        <v>#N/A</v>
      </c>
      <c r="O109" t="e">
        <f>NA()</f>
        <v>#N/A</v>
      </c>
      <c r="P109" t="e">
        <f>NA()</f>
        <v>#N/A</v>
      </c>
      <c r="Q109" t="e">
        <f>NA()</f>
        <v>#N/A</v>
      </c>
      <c r="R109">
        <v>3.3879781417670598</v>
      </c>
      <c r="S109">
        <v>1.7970401682347701</v>
      </c>
      <c r="T109">
        <v>3.8421599179381301</v>
      </c>
      <c r="U109">
        <v>5.2283983330866199</v>
      </c>
      <c r="V109">
        <v>3.9088956956482401</v>
      </c>
      <c r="W109">
        <v>4.6871427485311203</v>
      </c>
      <c r="X109">
        <v>8.9764123470030004</v>
      </c>
      <c r="Y109">
        <v>9.2858574392133892</v>
      </c>
      <c r="Z109">
        <v>4.6614139439474904</v>
      </c>
      <c r="AA109">
        <v>6.8358050825954404</v>
      </c>
      <c r="AB109">
        <v>7.2798957327948903</v>
      </c>
      <c r="AC109">
        <v>8.4678548764602404</v>
      </c>
      <c r="AD109">
        <v>6.9423450187914204</v>
      </c>
      <c r="AE109">
        <v>5.2916617007108897</v>
      </c>
      <c r="AF109">
        <v>8.6743141773324606</v>
      </c>
      <c r="AG109">
        <v>15.723549070355601</v>
      </c>
      <c r="AH109">
        <v>17.149151997396</v>
      </c>
      <c r="AI109">
        <v>28.3695996532776</v>
      </c>
      <c r="AJ109">
        <v>34.817542907270401</v>
      </c>
      <c r="AK109">
        <v>23.655720780655301</v>
      </c>
      <c r="AL109">
        <v>22.464234613380899</v>
      </c>
      <c r="AM109">
        <v>18.8680749869282</v>
      </c>
      <c r="AN109">
        <v>28.305468370665402</v>
      </c>
      <c r="AO109">
        <v>23.469030191918499</v>
      </c>
      <c r="AP109">
        <v>18.305074414379799</v>
      </c>
      <c r="AQ109">
        <v>14.1537896545341</v>
      </c>
      <c r="AR109">
        <v>9.9977440930336403</v>
      </c>
      <c r="AS109">
        <v>9.8036101690812707</v>
      </c>
      <c r="AT109">
        <v>9.1168091168091294</v>
      </c>
      <c r="AU109">
        <v>5.2654482158398599</v>
      </c>
      <c r="AV109">
        <v>4.6610169491525602</v>
      </c>
      <c r="AW109">
        <v>6.7443467956946304</v>
      </c>
      <c r="AX109">
        <v>3.56151711378355</v>
      </c>
      <c r="AY109">
        <v>3.9303260384100001</v>
      </c>
      <c r="AZ109">
        <v>7.9587451654490904</v>
      </c>
      <c r="BA109">
        <v>6.0425125388106</v>
      </c>
      <c r="BB109">
        <v>4.21171171171172</v>
      </c>
      <c r="BC109">
        <v>4.85555795691951</v>
      </c>
      <c r="BD109">
        <v>3.9299209893507498</v>
      </c>
      <c r="BE109">
        <v>5.6521451708865103</v>
      </c>
      <c r="BF109">
        <v>1.7331998498310699</v>
      </c>
      <c r="BG109">
        <v>-0.227566270988384</v>
      </c>
      <c r="BH109">
        <v>-6.16446800641176E-2</v>
      </c>
      <c r="BI109">
        <v>0.39476930668640198</v>
      </c>
      <c r="BJ109">
        <v>2.3482428115015899</v>
      </c>
      <c r="BK109">
        <v>2.85024792594642</v>
      </c>
      <c r="BL109">
        <v>3.3385863538201002</v>
      </c>
      <c r="BM109">
        <v>3.3267438576672999</v>
      </c>
      <c r="BN109">
        <v>5.11096534382858</v>
      </c>
    </row>
    <row r="110" spans="1:66">
      <c r="A110" t="s">
        <v>580</v>
      </c>
      <c r="B110" t="s">
        <v>119</v>
      </c>
      <c r="C110" t="s">
        <v>402</v>
      </c>
      <c r="D110" t="s">
        <v>233</v>
      </c>
      <c r="E110" t="e">
        <f>NA()</f>
        <v>#N/A</v>
      </c>
      <c r="F110" t="e">
        <f>NA()</f>
        <v>#N/A</v>
      </c>
      <c r="G110" t="e">
        <f>NA()</f>
        <v>#N/A</v>
      </c>
      <c r="H110" t="e">
        <f>NA()</f>
        <v>#N/A</v>
      </c>
      <c r="I110" t="e">
        <f>NA()</f>
        <v>#N/A</v>
      </c>
      <c r="J110" t="e">
        <f>NA()</f>
        <v>#N/A</v>
      </c>
      <c r="K110" t="e">
        <f>NA()</f>
        <v>#N/A</v>
      </c>
      <c r="L110" t="e">
        <f>NA()</f>
        <v>#N/A</v>
      </c>
      <c r="M110" t="e">
        <f>NA()</f>
        <v>#N/A</v>
      </c>
      <c r="N110" t="e">
        <f>NA()</f>
        <v>#N/A</v>
      </c>
      <c r="O110" t="e">
        <f>NA()</f>
        <v>#N/A</v>
      </c>
      <c r="P110">
        <v>3.6352523582553502</v>
      </c>
      <c r="Q110">
        <v>5.88859452322182</v>
      </c>
      <c r="R110">
        <v>12.8688539333479</v>
      </c>
      <c r="S110">
        <v>19.35774314460825</v>
      </c>
      <c r="T110">
        <v>12.879181833834</v>
      </c>
      <c r="U110">
        <v>10.3174158877413</v>
      </c>
      <c r="V110">
        <v>11.820277539148901</v>
      </c>
      <c r="W110">
        <v>10.355672275719201</v>
      </c>
      <c r="X110">
        <v>12.886913937817351</v>
      </c>
      <c r="Y110">
        <v>17.736654804681201</v>
      </c>
      <c r="Z110">
        <v>14.396738837575001</v>
      </c>
      <c r="AA110">
        <v>10.81658525470495</v>
      </c>
      <c r="AB110">
        <v>11.833910910095501</v>
      </c>
      <c r="AC110">
        <v>12.4776272053182</v>
      </c>
      <c r="AD110">
        <v>11.5212607368496</v>
      </c>
      <c r="AE110">
        <v>12.103335529369851</v>
      </c>
      <c r="AF110">
        <v>10.751858992074199</v>
      </c>
      <c r="AG110">
        <v>12.779544822990401</v>
      </c>
      <c r="AH110">
        <v>12.670042091136001</v>
      </c>
      <c r="AI110">
        <v>16.652534388543302</v>
      </c>
      <c r="AJ110">
        <v>19.505001673092998</v>
      </c>
      <c r="AK110">
        <v>13.637424171721801</v>
      </c>
      <c r="AL110">
        <v>14.330803336588801</v>
      </c>
      <c r="AM110">
        <v>22.7061186788764</v>
      </c>
      <c r="AN110">
        <v>14.583822433400151</v>
      </c>
      <c r="AO110">
        <v>10.0828580652108</v>
      </c>
      <c r="AP110">
        <v>7.1642521146272298</v>
      </c>
      <c r="AQ110">
        <v>7.6957651751720402</v>
      </c>
      <c r="AR110">
        <v>5.19755169174495</v>
      </c>
      <c r="AS110">
        <v>4.8906255004256707</v>
      </c>
      <c r="AT110">
        <v>5.6192767231400946</v>
      </c>
      <c r="AU110">
        <v>5.0307273315129901</v>
      </c>
      <c r="AV110">
        <v>4.5273382421901198</v>
      </c>
      <c r="AW110">
        <v>4.7697907186684105</v>
      </c>
      <c r="AX110">
        <v>4.90328350926886</v>
      </c>
      <c r="AY110">
        <v>5.64087772156343</v>
      </c>
      <c r="AZ110">
        <v>6.1606866937372899</v>
      </c>
      <c r="BA110">
        <v>10.037031570222783</v>
      </c>
      <c r="BB110">
        <v>3.7301478656316549</v>
      </c>
      <c r="BC110">
        <v>4.3329820722727455</v>
      </c>
      <c r="BD110">
        <v>5.7892532881588199</v>
      </c>
      <c r="BE110">
        <v>4.4954531435461096</v>
      </c>
      <c r="BF110">
        <v>4.0059361355958902</v>
      </c>
      <c r="BG110">
        <v>3.5892201661666898</v>
      </c>
      <c r="BH110">
        <v>3.3980919474629898</v>
      </c>
      <c r="BI110">
        <v>2.35102197485846</v>
      </c>
      <c r="BJ110">
        <v>3.326033925186985</v>
      </c>
      <c r="BK110">
        <v>3.19834641562404</v>
      </c>
      <c r="BL110">
        <v>2.5980162031107499</v>
      </c>
      <c r="BM110">
        <v>2.4720212147832852</v>
      </c>
      <c r="BN110">
        <v>4.27166381536796</v>
      </c>
    </row>
    <row r="111" spans="1:66">
      <c r="A111" t="s">
        <v>21</v>
      </c>
      <c r="B111" t="s">
        <v>120</v>
      </c>
      <c r="C111" t="s">
        <v>402</v>
      </c>
      <c r="D111" t="s">
        <v>233</v>
      </c>
      <c r="E111">
        <v>1.9883972390203</v>
      </c>
      <c r="F111">
        <v>4.7116149967935499</v>
      </c>
      <c r="G111">
        <v>11.016292445576999</v>
      </c>
      <c r="H111">
        <v>12.9280230755903</v>
      </c>
      <c r="I111">
        <v>19.245054357257899</v>
      </c>
      <c r="J111">
        <v>7.3170694278334496</v>
      </c>
      <c r="K111">
        <v>10.686643034238701</v>
      </c>
      <c r="L111">
        <v>3.3202186782153298</v>
      </c>
      <c r="M111">
        <v>15.2317984034252</v>
      </c>
      <c r="N111">
        <v>21.763294919345299</v>
      </c>
      <c r="O111">
        <v>13.372475149184799</v>
      </c>
      <c r="P111">
        <v>6.7318745298098701</v>
      </c>
      <c r="Q111">
        <v>9.8113239127996899</v>
      </c>
      <c r="R111">
        <v>21.354930916829801</v>
      </c>
      <c r="S111">
        <v>42.516181958529202</v>
      </c>
      <c r="T111">
        <v>49.361338233405199</v>
      </c>
      <c r="U111">
        <v>32.035110223608598</v>
      </c>
      <c r="V111">
        <v>30.3167412725929</v>
      </c>
      <c r="W111">
        <v>43.749998285360597</v>
      </c>
      <c r="X111">
        <v>44.4444558043744</v>
      </c>
      <c r="Y111">
        <v>58.5284260893647</v>
      </c>
      <c r="Z111">
        <v>51.793241601010799</v>
      </c>
      <c r="AA111">
        <v>50.243226389676003</v>
      </c>
      <c r="AB111">
        <v>83.9500461937035</v>
      </c>
      <c r="AC111">
        <v>30.852397077090899</v>
      </c>
      <c r="AD111">
        <v>31.994629024070299</v>
      </c>
      <c r="AE111">
        <v>22.128401187664601</v>
      </c>
      <c r="AF111">
        <v>18.297768223230399</v>
      </c>
      <c r="AG111">
        <v>25.725509085284301</v>
      </c>
      <c r="AH111">
        <v>20.758195033448501</v>
      </c>
      <c r="AI111">
        <v>15.510721994253</v>
      </c>
      <c r="AJ111">
        <v>6.8087788794363799</v>
      </c>
      <c r="AK111">
        <v>3.94771176824033</v>
      </c>
      <c r="AL111">
        <v>4.0428529107694304</v>
      </c>
      <c r="AM111">
        <v>1.5526562749578201</v>
      </c>
      <c r="AN111">
        <v>1.65123150116651</v>
      </c>
      <c r="AO111">
        <v>2.2604189826729599</v>
      </c>
      <c r="AP111">
        <v>1.8154308028224699</v>
      </c>
      <c r="AQ111">
        <v>1.65924170953426</v>
      </c>
      <c r="AR111">
        <v>3.2318326090646701</v>
      </c>
      <c r="AS111">
        <v>5.1364712324515098</v>
      </c>
      <c r="AT111">
        <v>6.4050855038686496</v>
      </c>
      <c r="AU111">
        <v>5.1970223021662996</v>
      </c>
      <c r="AV111">
        <v>2.0556632975374001</v>
      </c>
      <c r="AW111">
        <v>3.1581932429846402</v>
      </c>
      <c r="AX111">
        <v>3.9870478280659198</v>
      </c>
      <c r="AY111">
        <v>6.6870790613666102</v>
      </c>
      <c r="AZ111">
        <v>5.0515573649214502</v>
      </c>
      <c r="BA111">
        <v>12.694394277587801</v>
      </c>
      <c r="BB111">
        <v>12.0031298461743</v>
      </c>
      <c r="BC111">
        <v>5.3967311316748399</v>
      </c>
      <c r="BD111">
        <v>4.0010266434311603</v>
      </c>
      <c r="BE111">
        <v>5.1858998875070501</v>
      </c>
      <c r="BF111">
        <v>3.8722792374824002</v>
      </c>
      <c r="BG111">
        <v>2.0446148153933699</v>
      </c>
      <c r="BH111">
        <v>1.6330555818133301</v>
      </c>
      <c r="BI111">
        <v>1.6969276199773999</v>
      </c>
      <c r="BJ111">
        <v>1.76041559180606</v>
      </c>
      <c r="BK111">
        <v>2.6829176826738799</v>
      </c>
      <c r="BL111">
        <v>3.0139717915605599</v>
      </c>
      <c r="BM111">
        <v>2.8479240151865799</v>
      </c>
      <c r="BN111">
        <v>4.4442397018974704</v>
      </c>
    </row>
    <row r="112" spans="1:66">
      <c r="A112" t="s">
        <v>63</v>
      </c>
      <c r="B112" t="s">
        <v>223</v>
      </c>
      <c r="C112" t="s">
        <v>402</v>
      </c>
      <c r="D112" t="s">
        <v>233</v>
      </c>
      <c r="E112" t="e">
        <f>NA()</f>
        <v>#N/A</v>
      </c>
      <c r="F112" t="e">
        <f>NA()</f>
        <v>#N/A</v>
      </c>
      <c r="G112" t="e">
        <f>NA()</f>
        <v>#N/A</v>
      </c>
      <c r="H112" t="e">
        <f>NA()</f>
        <v>#N/A</v>
      </c>
      <c r="I112" t="e">
        <f>NA()</f>
        <v>#N/A</v>
      </c>
      <c r="J112" t="e">
        <f>NA()</f>
        <v>#N/A</v>
      </c>
      <c r="K112" t="e">
        <f>NA()</f>
        <v>#N/A</v>
      </c>
      <c r="L112" t="e">
        <f>NA()</f>
        <v>#N/A</v>
      </c>
      <c r="M112" t="e">
        <f>NA()</f>
        <v>#N/A</v>
      </c>
      <c r="N112" t="e">
        <f>NA()</f>
        <v>#N/A</v>
      </c>
      <c r="O112" t="e">
        <f>NA()</f>
        <v>#N/A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t="e">
        <f>NA()</f>
        <v>#N/A</v>
      </c>
      <c r="Y112" t="e">
        <f>NA()</f>
        <v>#N/A</v>
      </c>
      <c r="Z112">
        <v>13.028647996993451</v>
      </c>
      <c r="AA112">
        <v>10.831809773817151</v>
      </c>
      <c r="AB112">
        <v>10.654120217515949</v>
      </c>
      <c r="AC112">
        <v>10.455034823189999</v>
      </c>
      <c r="AD112">
        <v>9.0905011888749598</v>
      </c>
      <c r="AE112">
        <v>8.7316399570463048</v>
      </c>
      <c r="AF112">
        <v>8.4317398207069001</v>
      </c>
      <c r="AG112">
        <v>9.0711587578002248</v>
      </c>
      <c r="AH112">
        <v>9.1586786019933051</v>
      </c>
      <c r="AI112">
        <v>11.230385945131999</v>
      </c>
      <c r="AJ112">
        <v>12.81114424331385</v>
      </c>
      <c r="AK112">
        <v>10.1418175621511</v>
      </c>
      <c r="AL112">
        <v>10.79194131861205</v>
      </c>
      <c r="AM112">
        <v>21.729346883819002</v>
      </c>
      <c r="AN112">
        <v>12.2105263157894</v>
      </c>
      <c r="AO112">
        <v>8.9206198770198544</v>
      </c>
      <c r="AP112">
        <v>7.1253272251305502</v>
      </c>
      <c r="AQ112">
        <v>6.8805463781729204</v>
      </c>
      <c r="AR112">
        <v>4.6698203803758904</v>
      </c>
      <c r="AS112">
        <v>4.2829763845724393</v>
      </c>
      <c r="AT112">
        <v>5.1474680022261898</v>
      </c>
      <c r="AU112">
        <v>3.8957052575849098</v>
      </c>
      <c r="AV112">
        <v>4.6342267436202942</v>
      </c>
      <c r="AW112">
        <v>4.4634684073657453</v>
      </c>
      <c r="AX112">
        <v>6.3978829389787997</v>
      </c>
      <c r="AY112">
        <v>6.1255661562028498</v>
      </c>
      <c r="AZ112">
        <v>6.1778068349941302</v>
      </c>
      <c r="BA112">
        <v>10.2969758221254</v>
      </c>
      <c r="BB112">
        <v>4.2580481250999203</v>
      </c>
      <c r="BC112">
        <v>4.0897298947047203</v>
      </c>
      <c r="BD112">
        <v>5.7967680920652596</v>
      </c>
      <c r="BE112">
        <v>5.0085254625087252</v>
      </c>
      <c r="BF112">
        <v>4.3411548980430847</v>
      </c>
      <c r="BG112">
        <v>3.52566203758282</v>
      </c>
      <c r="BH112">
        <v>3.15783117980921</v>
      </c>
      <c r="BI112">
        <v>2.8149579136194398</v>
      </c>
      <c r="BJ112">
        <v>3.33787586109568</v>
      </c>
      <c r="BK112">
        <v>3.0489148287515699</v>
      </c>
      <c r="BL112">
        <v>2.6105718279921599</v>
      </c>
      <c r="BM112">
        <v>2.9402951426397301</v>
      </c>
      <c r="BN112">
        <v>4.2610512742281896</v>
      </c>
    </row>
    <row r="113" spans="1:66">
      <c r="A113" t="s">
        <v>403</v>
      </c>
      <c r="B113" t="s">
        <v>1</v>
      </c>
      <c r="C113" t="s">
        <v>402</v>
      </c>
      <c r="D113" t="s">
        <v>233</v>
      </c>
      <c r="E113" t="e">
        <f>NA()</f>
        <v>#N/A</v>
      </c>
      <c r="F113" t="e">
        <f>NA()</f>
        <v>#N/A</v>
      </c>
      <c r="G113" t="e">
        <f>NA()</f>
        <v>#N/A</v>
      </c>
      <c r="H113" t="e">
        <f>NA()</f>
        <v>#N/A</v>
      </c>
      <c r="I113" t="e">
        <f>NA()</f>
        <v>#N/A</v>
      </c>
      <c r="J113" t="e">
        <f>NA()</f>
        <v>#N/A</v>
      </c>
      <c r="K113" t="e">
        <f>NA()</f>
        <v>#N/A</v>
      </c>
      <c r="L113" t="e">
        <f>NA()</f>
        <v>#N/A</v>
      </c>
      <c r="M113" t="e">
        <f>NA()</f>
        <v>#N/A</v>
      </c>
      <c r="N113" t="e">
        <f>NA()</f>
        <v>#N/A</v>
      </c>
      <c r="O113" t="e">
        <f>NA()</f>
        <v>#N/A</v>
      </c>
      <c r="P113" t="e">
        <f>NA()</f>
        <v>#N/A</v>
      </c>
      <c r="Q113">
        <v>5.9533223713125949</v>
      </c>
      <c r="R113">
        <v>10.73503345336205</v>
      </c>
      <c r="S113">
        <v>20.48861552175325</v>
      </c>
      <c r="T113">
        <v>17.7427876996523</v>
      </c>
      <c r="U113">
        <v>10.902496266268599</v>
      </c>
      <c r="V113">
        <v>10.159940445959851</v>
      </c>
      <c r="W113">
        <v>9.6535231974725342</v>
      </c>
      <c r="X113">
        <v>8.2670469761757204</v>
      </c>
      <c r="Y113">
        <v>13.858181456248399</v>
      </c>
      <c r="Z113">
        <v>12.307785119390001</v>
      </c>
      <c r="AA113">
        <v>7.1299067581671203</v>
      </c>
      <c r="AB113">
        <v>6.5331087489336053</v>
      </c>
      <c r="AC113">
        <v>6.0871667357371901</v>
      </c>
      <c r="AD113">
        <v>4.4209723962191401</v>
      </c>
      <c r="AE113">
        <v>3.14032396216954</v>
      </c>
      <c r="AF113">
        <v>4.3528994898092694</v>
      </c>
      <c r="AG113">
        <v>4.0370370370369706</v>
      </c>
      <c r="AH113">
        <v>5.074054430148915</v>
      </c>
      <c r="AI113">
        <v>7.1588809523038393</v>
      </c>
      <c r="AJ113">
        <v>6.3234480455179654</v>
      </c>
      <c r="AK113">
        <v>4.5963186428917897</v>
      </c>
      <c r="AL113">
        <v>4.9488892126269448</v>
      </c>
      <c r="AM113">
        <v>3.6113580014783597</v>
      </c>
      <c r="AN113">
        <v>6.9905920974264948</v>
      </c>
      <c r="AO113">
        <v>5.1857603781201398</v>
      </c>
      <c r="AP113">
        <v>3.9643780522840899</v>
      </c>
      <c r="AQ113">
        <v>4.3942350998347797</v>
      </c>
      <c r="AR113">
        <v>3.8232175109555548</v>
      </c>
      <c r="AS113">
        <v>1.7045041557897649</v>
      </c>
      <c r="AT113">
        <v>3.8113174839150101</v>
      </c>
      <c r="AU113">
        <v>1.9229211590796149</v>
      </c>
      <c r="AV113">
        <v>2.1549280990867898</v>
      </c>
      <c r="AW113">
        <v>2.4297660796179801</v>
      </c>
      <c r="AX113">
        <v>3.09449011456182</v>
      </c>
      <c r="AY113">
        <v>4.2519532197796801</v>
      </c>
      <c r="AZ113">
        <v>4.4109970419349098</v>
      </c>
      <c r="BA113">
        <v>8.0332732765034294</v>
      </c>
      <c r="BB113">
        <v>3.0436184793999699</v>
      </c>
      <c r="BC113">
        <v>3.3434265756174</v>
      </c>
      <c r="BD113">
        <v>3.9534818692323199</v>
      </c>
      <c r="BE113">
        <v>3.951481266065815</v>
      </c>
      <c r="BF113">
        <v>2.486314387894665</v>
      </c>
      <c r="BG113">
        <v>0.88048887587180102</v>
      </c>
      <c r="BH113">
        <v>1.0105170201978666</v>
      </c>
      <c r="BI113">
        <v>1.256065101037622</v>
      </c>
      <c r="BJ113">
        <v>0.90121028596214248</v>
      </c>
      <c r="BK113">
        <v>2.309193962020835</v>
      </c>
      <c r="BL113">
        <v>1.9895874412089449</v>
      </c>
      <c r="BM113">
        <v>1.7953714708311099</v>
      </c>
      <c r="BN113">
        <v>2.2718576250363101</v>
      </c>
    </row>
    <row r="114" spans="1:66">
      <c r="A114" t="s">
        <v>593</v>
      </c>
      <c r="B114" t="s">
        <v>549</v>
      </c>
      <c r="C114" t="s">
        <v>402</v>
      </c>
      <c r="D114" t="s">
        <v>233</v>
      </c>
      <c r="E114" t="e">
        <f>NA()</f>
        <v>#N/A</v>
      </c>
      <c r="F114" t="e">
        <f>NA()</f>
        <v>#N/A</v>
      </c>
      <c r="G114" t="e">
        <f>NA()</f>
        <v>#N/A</v>
      </c>
      <c r="H114" t="e">
        <f>NA()</f>
        <v>#N/A</v>
      </c>
      <c r="I114" t="e">
        <f>NA()</f>
        <v>#N/A</v>
      </c>
      <c r="J114" t="e">
        <f>NA()</f>
        <v>#N/A</v>
      </c>
      <c r="K114" t="e">
        <f>NA()</f>
        <v>#N/A</v>
      </c>
      <c r="L114" t="e">
        <f>NA()</f>
        <v>#N/A</v>
      </c>
      <c r="M114" t="e">
        <f>NA()</f>
        <v>#N/A</v>
      </c>
      <c r="N114" t="e">
        <f>NA()</f>
        <v>#N/A</v>
      </c>
      <c r="O114" t="e">
        <f>NA()</f>
        <v>#N/A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t="e">
        <f>NA()</f>
        <v>#N/A</v>
      </c>
      <c r="Y114" t="e">
        <f>NA()</f>
        <v>#N/A</v>
      </c>
      <c r="Z114" t="e">
        <f>NA()</f>
        <v>#N/A</v>
      </c>
      <c r="AA114" t="e">
        <f>NA()</f>
        <v>#N/A</v>
      </c>
      <c r="AB114" t="e">
        <f>NA()</f>
        <v>#N/A</v>
      </c>
      <c r="AC114" t="e">
        <f>NA()</f>
        <v>#N/A</v>
      </c>
      <c r="AD114" t="e">
        <f>NA()</f>
        <v>#N/A</v>
      </c>
      <c r="AE114">
        <v>9.7025740039753003</v>
      </c>
      <c r="AF114">
        <v>8.1523425380087602</v>
      </c>
      <c r="AG114">
        <v>8.9830033820898691</v>
      </c>
      <c r="AH114">
        <v>8.7786259541986098</v>
      </c>
      <c r="AI114">
        <v>9.7098638456265292</v>
      </c>
      <c r="AJ114">
        <v>12.448008568635299</v>
      </c>
      <c r="AK114">
        <v>10.0989671535176</v>
      </c>
      <c r="AL114">
        <v>9.3703441597145591</v>
      </c>
      <c r="AM114">
        <v>23.1767911524285</v>
      </c>
      <c r="AN114">
        <v>12.2105263157894</v>
      </c>
      <c r="AO114">
        <v>8.2498900991551096</v>
      </c>
      <c r="AP114">
        <v>6.8618235531087599</v>
      </c>
      <c r="AQ114">
        <v>6.2080160866332301</v>
      </c>
      <c r="AR114">
        <v>4.4643546767588997</v>
      </c>
      <c r="AS114">
        <v>3.9552617664927601</v>
      </c>
      <c r="AT114">
        <v>4.4925960923975401</v>
      </c>
      <c r="AU114">
        <v>4.0371888283163546</v>
      </c>
      <c r="AV114">
        <v>5.66870773441478</v>
      </c>
      <c r="AW114">
        <v>4.5342137412969503</v>
      </c>
      <c r="AX114">
        <v>7.1286750201519951</v>
      </c>
      <c r="AY114">
        <v>6.6862112809168952</v>
      </c>
      <c r="AZ114">
        <v>6.9808645393528002</v>
      </c>
      <c r="BA114">
        <v>11.354268482047551</v>
      </c>
      <c r="BB114">
        <v>4.5615068767098599</v>
      </c>
      <c r="BC114">
        <v>4.6988906497622898</v>
      </c>
      <c r="BD114">
        <v>6.5958381919355045</v>
      </c>
      <c r="BE114">
        <v>5.9120060249115598</v>
      </c>
      <c r="BF114">
        <v>4.9561804361911896</v>
      </c>
      <c r="BG114">
        <v>4.1292430687377504</v>
      </c>
      <c r="BH114">
        <v>3.2280741099250649</v>
      </c>
      <c r="BI114">
        <v>3.37153003512097</v>
      </c>
      <c r="BJ114">
        <v>4.0575420815665346</v>
      </c>
      <c r="BK114">
        <v>3.2551948392445098</v>
      </c>
      <c r="BL114">
        <v>2.7441706184670549</v>
      </c>
      <c r="BM114">
        <v>3.7381180826497649</v>
      </c>
      <c r="BN114">
        <v>4.4808796341344799</v>
      </c>
    </row>
    <row r="115" spans="1:66">
      <c r="A115" t="s">
        <v>597</v>
      </c>
      <c r="B115" t="s">
        <v>442</v>
      </c>
      <c r="C115" t="s">
        <v>402</v>
      </c>
      <c r="D115" t="s">
        <v>233</v>
      </c>
      <c r="E115" t="e">
        <f>NA()</f>
        <v>#N/A</v>
      </c>
      <c r="F115" t="e">
        <f>NA()</f>
        <v>#N/A</v>
      </c>
      <c r="G115" t="e">
        <f>NA()</f>
        <v>#N/A</v>
      </c>
      <c r="H115" t="e">
        <f>NA()</f>
        <v>#N/A</v>
      </c>
      <c r="I115" t="e">
        <f>NA()</f>
        <v>#N/A</v>
      </c>
      <c r="J115" t="e">
        <f>NA()</f>
        <v>#N/A</v>
      </c>
      <c r="K115" t="e">
        <f>NA()</f>
        <v>#N/A</v>
      </c>
      <c r="L115" t="e">
        <f>NA()</f>
        <v>#N/A</v>
      </c>
      <c r="M115" t="e">
        <f>NA()</f>
        <v>#N/A</v>
      </c>
      <c r="N115" t="e">
        <f>NA()</f>
        <v>#N/A</v>
      </c>
      <c r="O115" t="e">
        <f>NA()</f>
        <v>#N/A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t="e">
        <f>NA()</f>
        <v>#N/A</v>
      </c>
      <c r="Y115" t="e">
        <f>NA()</f>
        <v>#N/A</v>
      </c>
      <c r="Z115">
        <v>12.023653970661051</v>
      </c>
      <c r="AA115">
        <v>10.846857917687251</v>
      </c>
      <c r="AB115">
        <v>8.8041383691720085</v>
      </c>
      <c r="AC115">
        <v>7.8925166609237749</v>
      </c>
      <c r="AD115">
        <v>7.1707013244954698</v>
      </c>
      <c r="AE115">
        <v>5.9591683617946956</v>
      </c>
      <c r="AF115">
        <v>6.9433062653656998</v>
      </c>
      <c r="AG115">
        <v>8.5078680108629996</v>
      </c>
      <c r="AH115">
        <v>7.74804905239702</v>
      </c>
      <c r="AI115">
        <v>8.1913713204097398</v>
      </c>
      <c r="AJ115">
        <v>9.2754537065518292</v>
      </c>
      <c r="AK115">
        <v>9.4977919840365495</v>
      </c>
      <c r="AL115">
        <v>6.4638042275384597</v>
      </c>
      <c r="AM115">
        <v>15.328467153284601</v>
      </c>
      <c r="AN115">
        <v>10.022173355323901</v>
      </c>
      <c r="AO115">
        <v>7.4113717352664201</v>
      </c>
      <c r="AP115">
        <v>6.0427714590615302</v>
      </c>
      <c r="AQ115">
        <v>5.8649115527946103</v>
      </c>
      <c r="AR115">
        <v>4.14263718082168</v>
      </c>
      <c r="AS115">
        <v>3.7666934839995951</v>
      </c>
      <c r="AT115">
        <v>4.3615291400725296</v>
      </c>
      <c r="AU115">
        <v>3.4328035378999147</v>
      </c>
      <c r="AV115">
        <v>5.2271446199475697</v>
      </c>
      <c r="AW115">
        <v>4.2149938107908298</v>
      </c>
      <c r="AX115">
        <v>6.8363326589287601</v>
      </c>
      <c r="AY115">
        <v>6.2410332814282103</v>
      </c>
      <c r="AZ115">
        <v>6.5572277263807299</v>
      </c>
      <c r="BA115">
        <v>10.659797899742401</v>
      </c>
      <c r="BB115">
        <v>4.3886760206046898</v>
      </c>
      <c r="BC115">
        <v>3.9765528847817002</v>
      </c>
      <c r="BD115">
        <v>6.3017739342236698</v>
      </c>
      <c r="BE115">
        <v>5.4782959434612204</v>
      </c>
      <c r="BF115">
        <v>4.8150715213775701</v>
      </c>
      <c r="BG115">
        <v>3.51695551369238</v>
      </c>
      <c r="BH115">
        <v>2.6349440209962847</v>
      </c>
      <c r="BI115">
        <v>3.1048507743145199</v>
      </c>
      <c r="BJ115">
        <v>3.4873372272722198</v>
      </c>
      <c r="BK115">
        <v>3.0082592443980549</v>
      </c>
      <c r="BL115">
        <v>2.6806827895333849</v>
      </c>
      <c r="BM115">
        <v>3.4684117795116798</v>
      </c>
      <c r="BN115">
        <v>4.1756580361786453</v>
      </c>
    </row>
    <row r="116" spans="1:66">
      <c r="A116" t="s">
        <v>170</v>
      </c>
      <c r="B116" t="s">
        <v>487</v>
      </c>
      <c r="C116" t="s">
        <v>402</v>
      </c>
      <c r="D116" t="s">
        <v>233</v>
      </c>
      <c r="E116">
        <v>1.7798778467737899</v>
      </c>
      <c r="F116">
        <v>1.69521293914439</v>
      </c>
      <c r="G116">
        <v>3.6322149710698701</v>
      </c>
      <c r="H116">
        <v>2.94616135685227</v>
      </c>
      <c r="I116">
        <v>13.3552611508153</v>
      </c>
      <c r="J116">
        <v>9.4747585917069692</v>
      </c>
      <c r="K116">
        <v>10.801848348934101</v>
      </c>
      <c r="L116">
        <v>13.0622024777969</v>
      </c>
      <c r="M116">
        <v>3.2374124262750801</v>
      </c>
      <c r="N116">
        <v>-0.58413661046629695</v>
      </c>
      <c r="O116">
        <v>5.0922616199754396</v>
      </c>
      <c r="P116">
        <v>3.0799386840654699</v>
      </c>
      <c r="Q116">
        <v>6.4420974615823496</v>
      </c>
      <c r="R116">
        <v>16.9408159791736</v>
      </c>
      <c r="S116">
        <v>28.598734077509</v>
      </c>
      <c r="T116">
        <v>5.7484302976743198</v>
      </c>
      <c r="U116">
        <v>-7.6339476339287602</v>
      </c>
      <c r="V116">
        <v>8.30747009171162</v>
      </c>
      <c r="W116">
        <v>2.5230487569518201</v>
      </c>
      <c r="X116">
        <v>6.2756833676233796</v>
      </c>
      <c r="Y116">
        <v>11.3460734795094</v>
      </c>
      <c r="Z116">
        <v>13.112546897642</v>
      </c>
      <c r="AA116">
        <v>7.8907427937749004</v>
      </c>
      <c r="AB116">
        <v>11.868081298673401</v>
      </c>
      <c r="AC116">
        <v>8.3189071186007002</v>
      </c>
      <c r="AD116">
        <v>5.5564242323655497</v>
      </c>
      <c r="AE116">
        <v>8.7297207270258799</v>
      </c>
      <c r="AF116">
        <v>8.8011258125183307</v>
      </c>
      <c r="AG116">
        <v>9.3834718618533195</v>
      </c>
      <c r="AH116">
        <v>7.0742800294229804</v>
      </c>
      <c r="AI116">
        <v>8.9712325027325601</v>
      </c>
      <c r="AJ116">
        <v>13.870246177368299</v>
      </c>
      <c r="AK116">
        <v>11.787817041813501</v>
      </c>
      <c r="AL116">
        <v>6.3268904877986696</v>
      </c>
      <c r="AM116">
        <v>10.2479355556119</v>
      </c>
      <c r="AN116">
        <v>10.224886163754499</v>
      </c>
      <c r="AO116">
        <v>8.9771523382645295</v>
      </c>
      <c r="AP116">
        <v>7.1642521146272298</v>
      </c>
      <c r="AQ116">
        <v>13.230838976797701</v>
      </c>
      <c r="AR116">
        <v>4.6698203803758904</v>
      </c>
      <c r="AS116">
        <v>4.0094359104519004</v>
      </c>
      <c r="AT116">
        <v>3.7792931223564099</v>
      </c>
      <c r="AU116">
        <v>4.2971520392956197</v>
      </c>
      <c r="AV116">
        <v>3.8058589952885198</v>
      </c>
      <c r="AW116">
        <v>3.7672517347750998</v>
      </c>
      <c r="AX116">
        <v>4.2463436203192702</v>
      </c>
      <c r="AY116">
        <v>5.7965233756163501</v>
      </c>
      <c r="AZ116">
        <v>6.3728813559322903</v>
      </c>
      <c r="BA116">
        <v>8.3492670490758094</v>
      </c>
      <c r="BB116">
        <v>10.882352941176499</v>
      </c>
      <c r="BC116">
        <v>11.9893899204243</v>
      </c>
      <c r="BD116">
        <v>8.9117933648337004</v>
      </c>
      <c r="BE116">
        <v>9.4789969141979302</v>
      </c>
      <c r="BF116">
        <v>10.017878474610299</v>
      </c>
      <c r="BG116">
        <v>6.6656567186790001</v>
      </c>
      <c r="BH116">
        <v>4.9069734412725401</v>
      </c>
      <c r="BI116">
        <v>4.9482163406214204</v>
      </c>
      <c r="BJ116">
        <v>3.32817337461301</v>
      </c>
      <c r="BK116">
        <v>3.93882646691634</v>
      </c>
      <c r="BL116">
        <v>3.72950573539126</v>
      </c>
      <c r="BM116">
        <v>6.6234367762853203</v>
      </c>
      <c r="BN116">
        <v>5.1314074717636897</v>
      </c>
    </row>
    <row r="117" spans="1:66">
      <c r="A117" t="s">
        <v>376</v>
      </c>
      <c r="B117" t="s">
        <v>380</v>
      </c>
      <c r="C117" t="s">
        <v>402</v>
      </c>
      <c r="D117" t="s">
        <v>233</v>
      </c>
      <c r="E117">
        <v>39.5904436860068</v>
      </c>
      <c r="F117">
        <v>13.6919315403424</v>
      </c>
      <c r="G117">
        <v>131.397849462365</v>
      </c>
      <c r="H117">
        <v>145.910780669145</v>
      </c>
      <c r="I117">
        <v>108.994708994709</v>
      </c>
      <c r="J117">
        <v>306.76311030741499</v>
      </c>
      <c r="K117">
        <v>1136.2541122077</v>
      </c>
      <c r="L117">
        <v>106</v>
      </c>
      <c r="M117">
        <v>128.843042071197</v>
      </c>
      <c r="N117">
        <v>15.4798702151618</v>
      </c>
      <c r="O117">
        <v>12.3994646487815</v>
      </c>
      <c r="P117">
        <v>4.2337489448833399</v>
      </c>
      <c r="Q117">
        <v>6.5217492128302004</v>
      </c>
      <c r="R117">
        <v>31.041881271113098</v>
      </c>
      <c r="S117">
        <v>40.491790438471497</v>
      </c>
      <c r="T117">
        <v>19.165697133558801</v>
      </c>
      <c r="U117">
        <v>19.828653695664102</v>
      </c>
      <c r="V117">
        <v>11.052089794625401</v>
      </c>
      <c r="W117">
        <v>8.11258259525912</v>
      </c>
      <c r="X117">
        <v>16.232765755017802</v>
      </c>
      <c r="Y117">
        <v>18.035430161689298</v>
      </c>
      <c r="Z117">
        <v>12.2659085141911</v>
      </c>
      <c r="AA117">
        <v>9.4454239535345295</v>
      </c>
      <c r="AB117">
        <v>11.799740521517601</v>
      </c>
      <c r="AC117">
        <v>10.455034823189999</v>
      </c>
      <c r="AD117">
        <v>4.72453615680209</v>
      </c>
      <c r="AE117">
        <v>5.8226669617520104</v>
      </c>
      <c r="AF117">
        <v>9.2786561316159002</v>
      </c>
      <c r="AG117">
        <v>8.0453671512309697</v>
      </c>
      <c r="AH117">
        <v>6.4155396349496803</v>
      </c>
      <c r="AI117">
        <v>7.8191914473054096</v>
      </c>
      <c r="AJ117">
        <v>9.4190582772415308</v>
      </c>
      <c r="AK117">
        <v>7.5235171702274402</v>
      </c>
      <c r="AL117">
        <v>9.6718933818012403</v>
      </c>
      <c r="AM117">
        <v>8.5320052541884408</v>
      </c>
      <c r="AN117">
        <v>9.4203232164461692</v>
      </c>
      <c r="AO117">
        <v>7.9732808561142097</v>
      </c>
      <c r="AP117">
        <v>6.2261416338758497</v>
      </c>
      <c r="AQ117">
        <v>58.451044472394599</v>
      </c>
      <c r="AR117">
        <v>20.4778311126401</v>
      </c>
      <c r="AS117">
        <v>3.6886191595835101</v>
      </c>
      <c r="AT117">
        <v>11.500114879176801</v>
      </c>
      <c r="AU117">
        <v>11.900117566377901</v>
      </c>
      <c r="AV117">
        <v>6.7573171936285004</v>
      </c>
      <c r="AW117">
        <v>6.0640598852651904</v>
      </c>
      <c r="AX117">
        <v>10.453198419386499</v>
      </c>
      <c r="AY117">
        <v>13.1086720985297</v>
      </c>
      <c r="AZ117">
        <v>6.40656281325702</v>
      </c>
      <c r="BA117">
        <v>10.226664547314799</v>
      </c>
      <c r="BB117">
        <v>4.3864155501472899</v>
      </c>
      <c r="BC117">
        <v>5.1342040076793003</v>
      </c>
      <c r="BD117">
        <v>5.3560477898215</v>
      </c>
      <c r="BE117">
        <v>4.2794999964197604</v>
      </c>
      <c r="BF117">
        <v>6.4125133015641396</v>
      </c>
      <c r="BG117">
        <v>6.39492540819922</v>
      </c>
      <c r="BH117">
        <v>6.3631211311561398</v>
      </c>
      <c r="BI117">
        <v>3.5258051568792999</v>
      </c>
      <c r="BJ117">
        <v>3.8087980695316301</v>
      </c>
      <c r="BK117">
        <v>3.19834641562404</v>
      </c>
      <c r="BL117">
        <v>3.0305866496949099</v>
      </c>
      <c r="BM117">
        <v>1.9209680056684499</v>
      </c>
      <c r="BN117">
        <v>1.56012990525685</v>
      </c>
    </row>
    <row r="118" spans="1:66">
      <c r="A118" t="s">
        <v>336</v>
      </c>
      <c r="B118" t="s">
        <v>149</v>
      </c>
      <c r="C118" t="s">
        <v>402</v>
      </c>
      <c r="D118" t="s">
        <v>233</v>
      </c>
      <c r="E118">
        <v>9.8224108129788092</v>
      </c>
      <c r="F118">
        <v>3.1625643958573701</v>
      </c>
      <c r="G118">
        <v>0.72132057165631702</v>
      </c>
      <c r="H118">
        <v>0.37184960722168697</v>
      </c>
      <c r="I118">
        <v>3.81448957223042</v>
      </c>
      <c r="J118">
        <v>2.1543748352096501</v>
      </c>
      <c r="K118">
        <v>-0.38814853215446699</v>
      </c>
      <c r="L118">
        <v>1.5976100796435899</v>
      </c>
      <c r="M118">
        <v>0.690360521996216</v>
      </c>
      <c r="N118">
        <v>3.5931945155128302</v>
      </c>
      <c r="O118">
        <v>1.66687093970065</v>
      </c>
      <c r="P118">
        <v>4.1952983726542401</v>
      </c>
      <c r="Q118">
        <v>6.3982413512887399</v>
      </c>
      <c r="R118">
        <v>9.8194867331876008</v>
      </c>
      <c r="S118">
        <v>14.2489355382568</v>
      </c>
      <c r="T118">
        <v>12.879181833834</v>
      </c>
      <c r="U118">
        <v>11.2561425062112</v>
      </c>
      <c r="V118">
        <v>27.287784679309301</v>
      </c>
      <c r="W118">
        <v>11.7219692041212</v>
      </c>
      <c r="X118">
        <v>10.4872367273486</v>
      </c>
      <c r="Y118">
        <v>20.643914437379699</v>
      </c>
      <c r="Z118">
        <v>24.203589762448601</v>
      </c>
      <c r="AA118">
        <v>18.689725926956399</v>
      </c>
      <c r="AB118">
        <v>19.740189177861101</v>
      </c>
      <c r="AC118">
        <v>12.5402194538869</v>
      </c>
      <c r="AD118">
        <v>4.3893409574153699</v>
      </c>
      <c r="AE118">
        <v>18.429003021147398</v>
      </c>
      <c r="AF118">
        <v>28.571428571429099</v>
      </c>
      <c r="AG118">
        <v>28.670634920634502</v>
      </c>
      <c r="AH118">
        <v>22.349653045489699</v>
      </c>
      <c r="AI118">
        <v>7.6276749376393598</v>
      </c>
      <c r="AJ118">
        <v>17.128567943401102</v>
      </c>
      <c r="AK118">
        <v>25.8077226162332</v>
      </c>
      <c r="AL118">
        <v>21.202630754776099</v>
      </c>
      <c r="AM118">
        <v>31.447028423772799</v>
      </c>
      <c r="AN118">
        <v>49.655985846274703</v>
      </c>
      <c r="AO118">
        <v>28.937344016813601</v>
      </c>
      <c r="AP118">
        <v>17.349225753870801</v>
      </c>
      <c r="AQ118">
        <v>17.8661342130397</v>
      </c>
      <c r="AR118">
        <v>20.0707078146866</v>
      </c>
      <c r="AS118">
        <v>14.4767513188566</v>
      </c>
      <c r="AT118">
        <v>11.2742471332117</v>
      </c>
      <c r="AU118">
        <v>14.335933737840399</v>
      </c>
      <c r="AV118">
        <v>16.4680116244792</v>
      </c>
      <c r="AW118">
        <v>14.7615086970672</v>
      </c>
      <c r="AX118">
        <v>13.433118008508</v>
      </c>
      <c r="AY118">
        <v>10.0158982511924</v>
      </c>
      <c r="AZ118">
        <v>17.341040462427699</v>
      </c>
      <c r="BA118">
        <v>25.4105090311987</v>
      </c>
      <c r="BB118">
        <v>13.5515548281506</v>
      </c>
      <c r="BC118">
        <v>10.089362928798</v>
      </c>
      <c r="BD118">
        <v>26.2933856738609</v>
      </c>
      <c r="BE118">
        <v>27.2568127242908</v>
      </c>
      <c r="BF118">
        <v>36.603035519102797</v>
      </c>
      <c r="BG118">
        <v>16.606553235744901</v>
      </c>
      <c r="BH118">
        <v>12.4846815611533</v>
      </c>
      <c r="BI118">
        <v>7.24542548952983</v>
      </c>
      <c r="BJ118">
        <v>8.0449243766028093</v>
      </c>
      <c r="BK118">
        <v>18.014118337187401</v>
      </c>
      <c r="BL118">
        <v>39.9073455697783</v>
      </c>
      <c r="BM118">
        <v>30.594139038729502</v>
      </c>
      <c r="BN118" t="e">
        <f>NA()</f>
        <v>#N/A</v>
      </c>
    </row>
    <row r="119" spans="1:66">
      <c r="A119" t="s">
        <v>0</v>
      </c>
      <c r="B119" t="s">
        <v>434</v>
      </c>
      <c r="C119" t="s">
        <v>402</v>
      </c>
      <c r="D119" t="s">
        <v>233</v>
      </c>
      <c r="E119">
        <v>3.4782379040959799</v>
      </c>
      <c r="F119">
        <v>0.91626043184669803</v>
      </c>
      <c r="G119">
        <v>1.2923621654152</v>
      </c>
      <c r="H119">
        <v>3.9549574292974201</v>
      </c>
      <c r="I119">
        <v>-9.0136519671747406E-2</v>
      </c>
      <c r="J119">
        <v>-0.45558086585781199</v>
      </c>
      <c r="K119">
        <v>1.9832189171216399</v>
      </c>
      <c r="L119">
        <v>3.29094988781674</v>
      </c>
      <c r="M119">
        <v>2.1964759828679998</v>
      </c>
      <c r="N119">
        <v>5.7392536613673304</v>
      </c>
      <c r="O119">
        <v>4.35559526470563</v>
      </c>
      <c r="P119">
        <v>3.5958904107603602</v>
      </c>
      <c r="Q119">
        <v>5.1859504132552097</v>
      </c>
      <c r="R119">
        <v>4.8909840899256896</v>
      </c>
      <c r="S119">
        <v>7.6999999997692496</v>
      </c>
      <c r="T119">
        <v>9.5171773440553498</v>
      </c>
      <c r="U119">
        <v>12.823230182813401</v>
      </c>
      <c r="V119">
        <v>9.1677625399551399</v>
      </c>
      <c r="W119">
        <v>4.6119428668201703</v>
      </c>
      <c r="X119" t="e">
        <f>NA()</f>
        <v>#N/A</v>
      </c>
      <c r="Y119" t="e">
        <f>NA()</f>
        <v>#N/A</v>
      </c>
      <c r="Z119" t="e">
        <f>NA()</f>
        <v>#N/A</v>
      </c>
      <c r="AA119" t="e">
        <f>NA()</f>
        <v>#N/A</v>
      </c>
      <c r="AB119" t="e">
        <f>NA()</f>
        <v>#N/A</v>
      </c>
      <c r="AC119" t="e">
        <f>NA()</f>
        <v>#N/A</v>
      </c>
      <c r="AD119" t="e">
        <f>NA()</f>
        <v>#N/A</v>
      </c>
      <c r="AE119" t="e">
        <f>NA()</f>
        <v>#N/A</v>
      </c>
      <c r="AF119" t="e">
        <f>NA()</f>
        <v>#N/A</v>
      </c>
      <c r="AG119" t="e">
        <f>NA()</f>
        <v>#N/A</v>
      </c>
      <c r="AH119" t="e">
        <f>NA()</f>
        <v>#N/A</v>
      </c>
      <c r="AI119" t="e">
        <f>NA()</f>
        <v>#N/A</v>
      </c>
      <c r="AJ119">
        <v>180.95238095238099</v>
      </c>
      <c r="AK119">
        <v>83.615819209039003</v>
      </c>
      <c r="AL119">
        <v>207.69230769230899</v>
      </c>
      <c r="AM119">
        <v>448.49999999999898</v>
      </c>
      <c r="AN119">
        <v>387.31084776663801</v>
      </c>
      <c r="AO119">
        <v>-16.117325751057201</v>
      </c>
      <c r="AP119">
        <v>23.063199678872699</v>
      </c>
      <c r="AQ119">
        <v>14.7687735575528</v>
      </c>
      <c r="AR119">
        <v>12.5777623393436</v>
      </c>
      <c r="AS119">
        <v>4.97896213183735</v>
      </c>
      <c r="AT119">
        <v>16.374081496326198</v>
      </c>
      <c r="AU119">
        <v>19.316694601978998</v>
      </c>
      <c r="AV119">
        <v>33.6162105992383</v>
      </c>
      <c r="AW119">
        <v>26.961906819327201</v>
      </c>
      <c r="AX119">
        <v>36.959480920187097</v>
      </c>
      <c r="AY119">
        <v>53.230962911428001</v>
      </c>
      <c r="AZ119">
        <v>-10.0674925768978</v>
      </c>
      <c r="BA119">
        <v>12.6628528269228</v>
      </c>
      <c r="BB119">
        <v>6.8736154721254996</v>
      </c>
      <c r="BC119">
        <v>2.8777472527476</v>
      </c>
      <c r="BD119">
        <v>5.8014553708529899</v>
      </c>
      <c r="BE119">
        <v>6.0890964159504399</v>
      </c>
      <c r="BF119">
        <v>1.8794980074946901</v>
      </c>
      <c r="BG119">
        <v>2.2359740790467799</v>
      </c>
      <c r="BH119">
        <v>1.3933302878031</v>
      </c>
      <c r="BI119">
        <v>0.55652139715551896</v>
      </c>
      <c r="BJ119">
        <v>0.18405889884764001</v>
      </c>
      <c r="BK119">
        <v>0.36744148893681</v>
      </c>
      <c r="BL119">
        <v>-0.19896538002387101</v>
      </c>
      <c r="BM119">
        <v>0.57416267942583799</v>
      </c>
      <c r="BN119">
        <v>6.0418648905803902</v>
      </c>
    </row>
    <row r="120" spans="1:66">
      <c r="A120" t="s">
        <v>86</v>
      </c>
      <c r="B120" t="s">
        <v>44</v>
      </c>
      <c r="C120" t="s">
        <v>402</v>
      </c>
      <c r="D120" t="s">
        <v>233</v>
      </c>
      <c r="E120">
        <v>0.450837269431766</v>
      </c>
      <c r="F120">
        <v>2.7569993586354999</v>
      </c>
      <c r="G120">
        <v>4.2637271214908496</v>
      </c>
      <c r="H120">
        <v>2.45362058668927</v>
      </c>
      <c r="I120">
        <v>6.7172897192629604</v>
      </c>
      <c r="J120">
        <v>4.9881235154394998</v>
      </c>
      <c r="K120">
        <v>3.05429864140272</v>
      </c>
      <c r="L120">
        <v>3.1833150395517902</v>
      </c>
      <c r="M120">
        <v>4.6808510638299197</v>
      </c>
      <c r="N120">
        <v>7.4186991859755196</v>
      </c>
      <c r="O120">
        <v>8.2071901609102493</v>
      </c>
      <c r="P120">
        <v>8.9617486341767094</v>
      </c>
      <c r="Q120">
        <v>8.6058174530106708</v>
      </c>
      <c r="R120">
        <v>11.414850387329601</v>
      </c>
      <c r="S120">
        <v>16.9761273212048</v>
      </c>
      <c r="T120">
        <v>20.8758503401952</v>
      </c>
      <c r="U120">
        <v>17.985695861338499</v>
      </c>
      <c r="V120">
        <v>13.4722252633927</v>
      </c>
      <c r="W120">
        <v>7.71114118004808</v>
      </c>
      <c r="X120">
        <v>13.295453985261201</v>
      </c>
      <c r="Y120">
        <v>18.1544433038192</v>
      </c>
      <c r="Z120">
        <v>20.373522894777299</v>
      </c>
      <c r="AA120">
        <v>17.1471142032124</v>
      </c>
      <c r="AB120">
        <v>10.4476295240831</v>
      </c>
      <c r="AC120">
        <v>8.6511138376540497</v>
      </c>
      <c r="AD120">
        <v>5.3954973146638299</v>
      </c>
      <c r="AE120">
        <v>3.82703931524415</v>
      </c>
      <c r="AF120">
        <v>3.1594076405343099</v>
      </c>
      <c r="AG120">
        <v>2.13457156859609</v>
      </c>
      <c r="AH120">
        <v>4.0890427302037198</v>
      </c>
      <c r="AI120">
        <v>3.3173212989425198</v>
      </c>
      <c r="AJ120">
        <v>3.2108170275134902</v>
      </c>
      <c r="AK120">
        <v>3.0699974346696099</v>
      </c>
      <c r="AL120">
        <v>1.46942088431732</v>
      </c>
      <c r="AM120">
        <v>2.3091987506148799</v>
      </c>
      <c r="AN120">
        <v>2.5248672800529599</v>
      </c>
      <c r="AO120">
        <v>1.7537321389601599</v>
      </c>
      <c r="AP120">
        <v>1.52560521714534</v>
      </c>
      <c r="AQ120">
        <v>2.4155178723923201</v>
      </c>
      <c r="AR120">
        <v>1.6319237641453199</v>
      </c>
      <c r="AS120">
        <v>5.5907172995780696</v>
      </c>
      <c r="AT120">
        <v>4.8729048729048703</v>
      </c>
      <c r="AU120">
        <v>4.6147332768840004</v>
      </c>
      <c r="AV120">
        <v>3.4904896802913798</v>
      </c>
      <c r="AW120">
        <v>2.1996285071854298</v>
      </c>
      <c r="AX120">
        <v>2.4296919839296098</v>
      </c>
      <c r="AY120">
        <v>3.9316398954053202</v>
      </c>
      <c r="AZ120">
        <v>4.8971156438134598</v>
      </c>
      <c r="BA120">
        <v>4.0603049511735296</v>
      </c>
      <c r="BB120">
        <v>-4.4781033915047699</v>
      </c>
      <c r="BC120">
        <v>-0.92209582902446896</v>
      </c>
      <c r="BD120">
        <v>2.5571888318692002</v>
      </c>
      <c r="BE120">
        <v>1.6962089729454499</v>
      </c>
      <c r="BF120">
        <v>0.50871486948543598</v>
      </c>
      <c r="BG120">
        <v>0.18254231662794901</v>
      </c>
      <c r="BH120">
        <v>-0.28987907901273902</v>
      </c>
      <c r="BI120">
        <v>8.3063377356992606E-3</v>
      </c>
      <c r="BJ120">
        <v>0.34053156146179298</v>
      </c>
      <c r="BK120">
        <v>0.48837016803244898</v>
      </c>
      <c r="BL120">
        <v>0.93904448105434102</v>
      </c>
      <c r="BM120">
        <v>-0.33458462542844403</v>
      </c>
      <c r="BN120">
        <v>2.3581429624171202</v>
      </c>
    </row>
    <row r="121" spans="1:66">
      <c r="A121" t="s">
        <v>245</v>
      </c>
      <c r="B121" t="s">
        <v>94</v>
      </c>
      <c r="C121" t="s">
        <v>402</v>
      </c>
      <c r="D121" t="s">
        <v>233</v>
      </c>
      <c r="E121" t="e">
        <f>NA()</f>
        <v>#N/A</v>
      </c>
      <c r="F121" t="e">
        <f>NA()</f>
        <v>#N/A</v>
      </c>
      <c r="G121" t="e">
        <f>NA()</f>
        <v>#N/A</v>
      </c>
      <c r="H121" t="e">
        <f>NA()</f>
        <v>#N/A</v>
      </c>
      <c r="I121" t="e">
        <f>NA()</f>
        <v>#N/A</v>
      </c>
      <c r="J121" t="e">
        <f>NA()</f>
        <v>#N/A</v>
      </c>
      <c r="K121" t="e">
        <f>NA()</f>
        <v>#N/A</v>
      </c>
      <c r="L121" t="e">
        <f>NA()</f>
        <v>#N/A</v>
      </c>
      <c r="M121" t="e">
        <f>NA()</f>
        <v>#N/A</v>
      </c>
      <c r="N121" t="e">
        <f>NA()</f>
        <v>#N/A</v>
      </c>
      <c r="O121" t="e">
        <f>NA()</f>
        <v>#N/A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t="e">
        <f>NA()</f>
        <v>#N/A</v>
      </c>
      <c r="Y121" t="e">
        <f>NA()</f>
        <v>#N/A</v>
      </c>
      <c r="Z121" t="e">
        <f>NA()</f>
        <v>#N/A</v>
      </c>
      <c r="AA121" t="e">
        <f>NA()</f>
        <v>#N/A</v>
      </c>
      <c r="AB121" t="e">
        <f>NA()</f>
        <v>#N/A</v>
      </c>
      <c r="AC121" t="e">
        <f>NA()</f>
        <v>#N/A</v>
      </c>
      <c r="AD121" t="e">
        <f>NA()</f>
        <v>#N/A</v>
      </c>
      <c r="AE121" t="e">
        <f>NA()</f>
        <v>#N/A</v>
      </c>
      <c r="AF121" t="e">
        <f>NA()</f>
        <v>#N/A</v>
      </c>
      <c r="AG121" t="e">
        <f>NA()</f>
        <v>#N/A</v>
      </c>
      <c r="AH121" t="e">
        <f>NA()</f>
        <v>#N/A</v>
      </c>
      <c r="AI121" t="e">
        <f>NA()</f>
        <v>#N/A</v>
      </c>
      <c r="AJ121" t="e">
        <f>NA()</f>
        <v>#N/A</v>
      </c>
      <c r="AK121" t="e">
        <f>NA()</f>
        <v>#N/A</v>
      </c>
      <c r="AL121" t="e">
        <f>NA()</f>
        <v>#N/A</v>
      </c>
      <c r="AM121" t="e">
        <f>NA()</f>
        <v>#N/A</v>
      </c>
      <c r="AN121" t="e">
        <f>NA()</f>
        <v>#N/A</v>
      </c>
      <c r="AO121" t="e">
        <f>NA()</f>
        <v>#N/A</v>
      </c>
      <c r="AP121" t="e">
        <f>NA()</f>
        <v>#N/A</v>
      </c>
      <c r="AQ121" t="e">
        <f>NA()</f>
        <v>#N/A</v>
      </c>
      <c r="AR121" t="e">
        <f>NA()</f>
        <v>#N/A</v>
      </c>
      <c r="AS121" t="e">
        <f>NA()</f>
        <v>#N/A</v>
      </c>
      <c r="AT121" t="e">
        <f>NA()</f>
        <v>#N/A</v>
      </c>
      <c r="AU121" t="e">
        <f>NA()</f>
        <v>#N/A</v>
      </c>
      <c r="AV121" t="e">
        <f>NA()</f>
        <v>#N/A</v>
      </c>
      <c r="AW121" t="e">
        <f>NA()</f>
        <v>#N/A</v>
      </c>
      <c r="AX121" t="e">
        <f>NA()</f>
        <v>#N/A</v>
      </c>
      <c r="AY121" t="e">
        <f>NA()</f>
        <v>#N/A</v>
      </c>
      <c r="AZ121" t="e">
        <f>NA()</f>
        <v>#N/A</v>
      </c>
      <c r="BA121" t="e">
        <f>NA()</f>
        <v>#N/A</v>
      </c>
      <c r="BB121" t="e">
        <f>NA()</f>
        <v>#N/A</v>
      </c>
      <c r="BC121" t="e">
        <f>NA()</f>
        <v>#N/A</v>
      </c>
      <c r="BD121" t="e">
        <f>NA()</f>
        <v>#N/A</v>
      </c>
      <c r="BE121" t="e">
        <f>NA()</f>
        <v>#N/A</v>
      </c>
      <c r="BF121" t="e">
        <f>NA()</f>
        <v>#N/A</v>
      </c>
      <c r="BG121" t="e">
        <f>NA()</f>
        <v>#N/A</v>
      </c>
      <c r="BH121" t="e">
        <f>NA()</f>
        <v>#N/A</v>
      </c>
      <c r="BI121" t="e">
        <f>NA()</f>
        <v>#N/A</v>
      </c>
      <c r="BJ121" t="e">
        <f>NA()</f>
        <v>#N/A</v>
      </c>
      <c r="BK121" t="e">
        <f>NA()</f>
        <v>#N/A</v>
      </c>
      <c r="BL121" t="e">
        <f>NA()</f>
        <v>#N/A</v>
      </c>
      <c r="BM121" t="e">
        <f>NA()</f>
        <v>#N/A</v>
      </c>
      <c r="BN121" t="e">
        <f>NA()</f>
        <v>#N/A</v>
      </c>
    </row>
    <row r="122" spans="1:66">
      <c r="A122" t="s">
        <v>386</v>
      </c>
      <c r="B122" t="s">
        <v>545</v>
      </c>
      <c r="C122" t="s">
        <v>402</v>
      </c>
      <c r="D122" t="s">
        <v>233</v>
      </c>
      <c r="E122">
        <v>2.22811242067083</v>
      </c>
      <c r="F122">
        <v>6.7898234044024202</v>
      </c>
      <c r="G122">
        <v>9.4081940682655905</v>
      </c>
      <c r="H122">
        <v>6.58113736464058</v>
      </c>
      <c r="I122">
        <v>5.17275042328815</v>
      </c>
      <c r="J122">
        <v>7.70833326420499</v>
      </c>
      <c r="K122">
        <v>7.9303675444844703</v>
      </c>
      <c r="L122">
        <v>1.70609316005939</v>
      </c>
      <c r="M122">
        <v>2.0792218581362198</v>
      </c>
      <c r="N122">
        <v>2.4580542561779701</v>
      </c>
      <c r="O122">
        <v>6.1107420359873901</v>
      </c>
      <c r="P122">
        <v>11.972577317105999</v>
      </c>
      <c r="Q122">
        <v>12.881461260879799</v>
      </c>
      <c r="R122">
        <v>20.032373691693401</v>
      </c>
      <c r="S122">
        <v>39.679977152834503</v>
      </c>
      <c r="T122">
        <v>39.306732377535802</v>
      </c>
      <c r="U122">
        <v>31.310867615898701</v>
      </c>
      <c r="V122">
        <v>34.616714667552102</v>
      </c>
      <c r="W122">
        <v>50.550952494954203</v>
      </c>
      <c r="X122">
        <v>78.310011411013306</v>
      </c>
      <c r="Y122">
        <v>131.02500033528199</v>
      </c>
      <c r="Z122">
        <v>116.799988694513</v>
      </c>
      <c r="AA122">
        <v>120.364392146445</v>
      </c>
      <c r="AB122">
        <v>145.951530366009</v>
      </c>
      <c r="AC122">
        <v>373.215675062358</v>
      </c>
      <c r="AD122">
        <v>308.79313044840001</v>
      </c>
      <c r="AE122">
        <v>47.964884277733503</v>
      </c>
      <c r="AF122">
        <v>19.093851132686101</v>
      </c>
      <c r="AG122">
        <v>16.440217391304401</v>
      </c>
      <c r="AH122">
        <v>20.303383897316198</v>
      </c>
      <c r="AI122">
        <v>17.264791464597501</v>
      </c>
      <c r="AJ122">
        <v>19.023986765922299</v>
      </c>
      <c r="AK122">
        <v>12.0222376650451</v>
      </c>
      <c r="AL122">
        <v>10.980148883374699</v>
      </c>
      <c r="AM122">
        <v>12.278740450903699</v>
      </c>
      <c r="AN122">
        <v>9.9402588781945003</v>
      </c>
      <c r="AO122">
        <v>11.396226415094301</v>
      </c>
      <c r="AP122">
        <v>8.9566395663956406</v>
      </c>
      <c r="AQ122">
        <v>5.4968287526427204</v>
      </c>
      <c r="AR122">
        <v>5.1750559943416299</v>
      </c>
      <c r="AS122">
        <v>1.05357543151761</v>
      </c>
      <c r="AT122">
        <v>1.15350488021294</v>
      </c>
      <c r="AU122">
        <v>5.7565789473684204</v>
      </c>
      <c r="AV122">
        <v>0.72576464489371695</v>
      </c>
      <c r="AW122">
        <v>-0.41173443129179899</v>
      </c>
      <c r="AX122">
        <v>1.3126614987079901</v>
      </c>
      <c r="AY122">
        <v>2.0608039175678599</v>
      </c>
      <c r="AZ122">
        <v>0.45981607357056897</v>
      </c>
      <c r="BA122">
        <v>4.5572139303482597</v>
      </c>
      <c r="BB122">
        <v>3.3403121431290601</v>
      </c>
      <c r="BC122">
        <v>2.7166405746385398</v>
      </c>
      <c r="BD122">
        <v>3.4785727093419299</v>
      </c>
      <c r="BE122">
        <v>1.6894818922197199</v>
      </c>
      <c r="BF122">
        <v>1.5762119792110501</v>
      </c>
      <c r="BG122">
        <v>0.48649555443718301</v>
      </c>
      <c r="BH122">
        <v>-0.63439065108514503</v>
      </c>
      <c r="BI122">
        <v>-0.546034946236581</v>
      </c>
      <c r="BJ122">
        <v>0.244953121040659</v>
      </c>
      <c r="BK122">
        <v>0.81732389619141699</v>
      </c>
      <c r="BL122">
        <v>0.84412870873383306</v>
      </c>
      <c r="BM122">
        <v>-0.58843030001659502</v>
      </c>
      <c r="BN122">
        <v>1.49228845352231</v>
      </c>
    </row>
    <row r="123" spans="1:66">
      <c r="A123" t="s">
        <v>142</v>
      </c>
      <c r="B123" t="s">
        <v>458</v>
      </c>
      <c r="C123" t="s">
        <v>402</v>
      </c>
      <c r="D123" t="s">
        <v>233</v>
      </c>
      <c r="E123">
        <v>2.35016141377048</v>
      </c>
      <c r="F123">
        <v>2.0506973127869101</v>
      </c>
      <c r="G123">
        <v>4.6911436074047401</v>
      </c>
      <c r="H123">
        <v>7.45471822539107</v>
      </c>
      <c r="I123">
        <v>5.9123225321858097</v>
      </c>
      <c r="J123">
        <v>4.51926830743467</v>
      </c>
      <c r="K123">
        <v>2.34658893413319</v>
      </c>
      <c r="L123">
        <v>3.73333832073823</v>
      </c>
      <c r="M123">
        <v>1.27731335390796</v>
      </c>
      <c r="N123">
        <v>2.6572527338696701</v>
      </c>
      <c r="O123">
        <v>4.9683198732933702</v>
      </c>
      <c r="P123">
        <v>4.7916643833378503</v>
      </c>
      <c r="Q123">
        <v>5.7495039373001502</v>
      </c>
      <c r="R123">
        <v>10.7986174547601</v>
      </c>
      <c r="S123">
        <v>19.159769585469899</v>
      </c>
      <c r="T123">
        <v>16.9505025668306</v>
      </c>
      <c r="U123">
        <v>16.614166472578798</v>
      </c>
      <c r="V123">
        <v>17.130048786650001</v>
      </c>
      <c r="W123">
        <v>12.094013842507399</v>
      </c>
      <c r="X123">
        <v>14.7985735661485</v>
      </c>
      <c r="Y123">
        <v>21.064168277074501</v>
      </c>
      <c r="Z123">
        <v>17.969298751967202</v>
      </c>
      <c r="AA123">
        <v>16.480414620221499</v>
      </c>
      <c r="AB123">
        <v>14.646576674877</v>
      </c>
      <c r="AC123">
        <v>10.794496007680999</v>
      </c>
      <c r="AD123">
        <v>9.2059914425311895</v>
      </c>
      <c r="AE123">
        <v>5.8235469186201803</v>
      </c>
      <c r="AF123">
        <v>4.7472849038979001</v>
      </c>
      <c r="AG123">
        <v>5.0582474766712098</v>
      </c>
      <c r="AH123">
        <v>6.2598313795697296</v>
      </c>
      <c r="AI123">
        <v>6.4566090614640501</v>
      </c>
      <c r="AJ123">
        <v>6.2499992979029102</v>
      </c>
      <c r="AK123">
        <v>5.2705899859293197</v>
      </c>
      <c r="AL123">
        <v>4.6267346833129297</v>
      </c>
      <c r="AM123">
        <v>4.0518421806572</v>
      </c>
      <c r="AN123">
        <v>5.2354225804429904</v>
      </c>
      <c r="AO123">
        <v>4.00697668981039</v>
      </c>
      <c r="AP123">
        <v>2.0431077975013299</v>
      </c>
      <c r="AQ123">
        <v>1.95508557719383</v>
      </c>
      <c r="AR123">
        <v>1.6634599500771401</v>
      </c>
      <c r="AS123">
        <v>2.5376853209500498</v>
      </c>
      <c r="AT123">
        <v>2.7851654271355502</v>
      </c>
      <c r="AU123">
        <v>2.46532319171164</v>
      </c>
      <c r="AV123">
        <v>2.67255552772852</v>
      </c>
      <c r="AW123">
        <v>2.2067366142365401</v>
      </c>
      <c r="AX123">
        <v>1.98529298527983</v>
      </c>
      <c r="AY123">
        <v>2.0908439101275502</v>
      </c>
      <c r="AZ123">
        <v>1.8297411220240001</v>
      </c>
      <c r="BA123">
        <v>3.3478325840102299</v>
      </c>
      <c r="BB123">
        <v>0.77476813138738398</v>
      </c>
      <c r="BC123">
        <v>1.5255160211824801</v>
      </c>
      <c r="BD123">
        <v>2.7806327287932402</v>
      </c>
      <c r="BE123">
        <v>3.0413633322677298</v>
      </c>
      <c r="BF123">
        <v>1.21999342274305</v>
      </c>
      <c r="BG123">
        <v>0.24104742982677299</v>
      </c>
      <c r="BH123">
        <v>3.87903996579552E-2</v>
      </c>
      <c r="BI123">
        <v>-9.4016656915727095E-2</v>
      </c>
      <c r="BJ123">
        <v>1.2265331664580801</v>
      </c>
      <c r="BK123">
        <v>1.1374876360039501</v>
      </c>
      <c r="BL123">
        <v>0.61124694376529098</v>
      </c>
      <c r="BM123">
        <v>-0.13770757391656999</v>
      </c>
      <c r="BN123">
        <v>1.87378325762491</v>
      </c>
    </row>
    <row r="124" spans="1:66">
      <c r="A124" t="s">
        <v>103</v>
      </c>
      <c r="B124" t="s">
        <v>570</v>
      </c>
      <c r="C124" t="s">
        <v>402</v>
      </c>
      <c r="D124" t="s">
        <v>233</v>
      </c>
      <c r="E124">
        <v>3.27424913835593</v>
      </c>
      <c r="F124">
        <v>6.6984505363520297</v>
      </c>
      <c r="G124">
        <v>1.4075067024132</v>
      </c>
      <c r="H124">
        <v>1.7625027539107601</v>
      </c>
      <c r="I124">
        <v>2.0134228187918399</v>
      </c>
      <c r="J124">
        <v>2.6315789473684998</v>
      </c>
      <c r="K124">
        <v>1.9023986765922301</v>
      </c>
      <c r="L124">
        <v>3.0235389610386099</v>
      </c>
      <c r="M124">
        <v>5.9286980500299196</v>
      </c>
      <c r="N124">
        <v>6.3034585347709404</v>
      </c>
      <c r="O124">
        <v>14.7280041962567</v>
      </c>
      <c r="P124">
        <v>5.3361792958586003</v>
      </c>
      <c r="Q124">
        <v>5.4277029963075796</v>
      </c>
      <c r="R124">
        <v>17.6825919824837</v>
      </c>
      <c r="S124">
        <v>27.158189455021699</v>
      </c>
      <c r="T124">
        <v>17.376146788580002</v>
      </c>
      <c r="U124">
        <v>9.7936532753465393</v>
      </c>
      <c r="V124">
        <v>11.1910016370359</v>
      </c>
      <c r="W124">
        <v>34.899801524050801</v>
      </c>
      <c r="X124">
        <v>29.0792596109786</v>
      </c>
      <c r="Y124">
        <v>27.308158988230701</v>
      </c>
      <c r="Z124">
        <v>12.739718114509101</v>
      </c>
      <c r="AA124">
        <v>6.5454079672007</v>
      </c>
      <c r="AB124">
        <v>11.5821110844253</v>
      </c>
      <c r="AC124">
        <v>27.814769323745399</v>
      </c>
      <c r="AD124">
        <v>25.673101239177299</v>
      </c>
      <c r="AE124">
        <v>15.105375420979501</v>
      </c>
      <c r="AF124">
        <v>6.6524480496268703</v>
      </c>
      <c r="AG124">
        <v>8.2667657440091098</v>
      </c>
      <c r="AH124">
        <v>14.3295390328572</v>
      </c>
      <c r="AI124">
        <v>21.960175116508299</v>
      </c>
      <c r="AJ124">
        <v>51.071097730431298</v>
      </c>
      <c r="AK124">
        <v>77.296592955965096</v>
      </c>
      <c r="AL124">
        <v>22.069949418529202</v>
      </c>
      <c r="AM124">
        <v>35.063394248477202</v>
      </c>
      <c r="AN124">
        <v>19.908748836416802</v>
      </c>
      <c r="AO124">
        <v>26.406656607404301</v>
      </c>
      <c r="AP124">
        <v>9.6575526126859703</v>
      </c>
      <c r="AQ124">
        <v>8.6318961301214205</v>
      </c>
      <c r="AR124">
        <v>5.9542394911301102</v>
      </c>
      <c r="AS124">
        <v>8.1710835612022095</v>
      </c>
      <c r="AT124">
        <v>6.8019093078759001</v>
      </c>
      <c r="AU124">
        <v>7.0763500931098804</v>
      </c>
      <c r="AV124">
        <v>10.086956521739101</v>
      </c>
      <c r="AW124">
        <v>13.554502369668199</v>
      </c>
      <c r="AX124">
        <v>15.0528658875904</v>
      </c>
      <c r="AY124">
        <v>8.5610640870616894</v>
      </c>
      <c r="AZ124">
        <v>9.2448206727556297</v>
      </c>
      <c r="BA124">
        <v>22.022838499184299</v>
      </c>
      <c r="BB124">
        <v>9.5922459893048195</v>
      </c>
      <c r="BC124">
        <v>12.610551997560201</v>
      </c>
      <c r="BD124">
        <v>7.5558564658090699</v>
      </c>
      <c r="BE124">
        <v>6.8739770867430403</v>
      </c>
      <c r="BF124">
        <v>9.3415007656968001</v>
      </c>
      <c r="BG124">
        <v>8.2740788623141501</v>
      </c>
      <c r="BH124">
        <v>3.6915422885572302</v>
      </c>
      <c r="BI124">
        <v>2.35102197485846</v>
      </c>
      <c r="BJ124">
        <v>4.3783986499156002</v>
      </c>
      <c r="BK124">
        <v>3.7366388215216002</v>
      </c>
      <c r="BL124">
        <v>3.9051000086587599</v>
      </c>
      <c r="BM124">
        <v>5.2267777929351702</v>
      </c>
      <c r="BN124">
        <v>5.8627824280106298</v>
      </c>
    </row>
    <row r="125" spans="1:66">
      <c r="A125" t="s">
        <v>595</v>
      </c>
      <c r="B125" t="s">
        <v>459</v>
      </c>
      <c r="C125" t="s">
        <v>402</v>
      </c>
      <c r="D125" t="s">
        <v>233</v>
      </c>
      <c r="E125">
        <v>3.57451152535914</v>
      </c>
      <c r="F125">
        <v>5.3684617848005498</v>
      </c>
      <c r="G125">
        <v>6.83544034819732</v>
      </c>
      <c r="H125">
        <v>6.7069055639799098</v>
      </c>
      <c r="I125">
        <v>3.8003894530575</v>
      </c>
      <c r="J125">
        <v>6.6559909426061896</v>
      </c>
      <c r="K125">
        <v>5.0408320588767701</v>
      </c>
      <c r="L125">
        <v>3.98984808881514</v>
      </c>
      <c r="M125">
        <v>5.3394329573935</v>
      </c>
      <c r="N125">
        <v>5.2498209110202003</v>
      </c>
      <c r="O125">
        <v>6.9241738348578297</v>
      </c>
      <c r="P125">
        <v>6.3953488372093101</v>
      </c>
      <c r="Q125">
        <v>4.8435171385990898</v>
      </c>
      <c r="R125">
        <v>11.608623548922001</v>
      </c>
      <c r="S125">
        <v>23.2222458076842</v>
      </c>
      <c r="T125">
        <v>11.7312661498708</v>
      </c>
      <c r="U125">
        <v>9.3740363860622899</v>
      </c>
      <c r="V125">
        <v>8.1618268959684208</v>
      </c>
      <c r="W125">
        <v>4.2095660106868404</v>
      </c>
      <c r="X125">
        <v>3.7018509254627401</v>
      </c>
      <c r="Y125">
        <v>7.7785817655571403</v>
      </c>
      <c r="Z125">
        <v>4.9121629182052198</v>
      </c>
      <c r="AA125">
        <v>2.7410409556313802</v>
      </c>
      <c r="AB125">
        <v>1.89971971348492</v>
      </c>
      <c r="AC125">
        <v>2.2616136919315499</v>
      </c>
      <c r="AD125">
        <v>2.0322773460848498</v>
      </c>
      <c r="AE125">
        <v>0.59558679945325999</v>
      </c>
      <c r="AF125">
        <v>0.12617684169661</v>
      </c>
      <c r="AG125">
        <v>0.67855758045752801</v>
      </c>
      <c r="AH125">
        <v>2.27228962064317</v>
      </c>
      <c r="AI125">
        <v>3.0785162869515799</v>
      </c>
      <c r="AJ125">
        <v>3.2514384875331199</v>
      </c>
      <c r="AK125">
        <v>1.76028306059266</v>
      </c>
      <c r="AL125">
        <v>1.2430458970792899</v>
      </c>
      <c r="AM125">
        <v>0.69545805786899195</v>
      </c>
      <c r="AN125">
        <v>-0.12789904502049701</v>
      </c>
      <c r="AO125">
        <v>0.13660035857594899</v>
      </c>
      <c r="AP125">
        <v>1.7478045869212899</v>
      </c>
      <c r="AQ125">
        <v>0.66197419138597902</v>
      </c>
      <c r="AR125">
        <v>-0.34129692832763903</v>
      </c>
      <c r="AS125">
        <v>-0.67657868359506801</v>
      </c>
      <c r="AT125">
        <v>-0.74005550416279897</v>
      </c>
      <c r="AU125">
        <v>-0.92349402694232197</v>
      </c>
      <c r="AV125">
        <v>-0.25654181631605699</v>
      </c>
      <c r="AW125">
        <v>-8.5733882030200898E-3</v>
      </c>
      <c r="AX125">
        <v>-0.28294606876445899</v>
      </c>
      <c r="AY125">
        <v>0.24935511607911501</v>
      </c>
      <c r="AZ125">
        <v>6.00394544986581E-2</v>
      </c>
      <c r="BA125">
        <v>1.3800788616492301</v>
      </c>
      <c r="BB125">
        <v>-1.3528367295171999</v>
      </c>
      <c r="BC125">
        <v>-0.72824320751774196</v>
      </c>
      <c r="BD125">
        <v>-0.27245561610125402</v>
      </c>
      <c r="BE125">
        <v>-4.4064510443302903E-2</v>
      </c>
      <c r="BF125">
        <v>0.33503791218480899</v>
      </c>
      <c r="BG125">
        <v>2.7592267135325299</v>
      </c>
      <c r="BH125">
        <v>0.79527963057977502</v>
      </c>
      <c r="BI125">
        <v>-0.12725884448969099</v>
      </c>
      <c r="BJ125">
        <v>0.48419979612638703</v>
      </c>
      <c r="BK125">
        <v>0.98909459802180599</v>
      </c>
      <c r="BL125">
        <v>0.46877615938391198</v>
      </c>
      <c r="BM125">
        <v>-2.4995834027659199E-2</v>
      </c>
      <c r="BN125">
        <v>-0.233352779398279</v>
      </c>
    </row>
    <row r="126" spans="1:66">
      <c r="A126" t="s">
        <v>467</v>
      </c>
      <c r="B126" t="s">
        <v>253</v>
      </c>
      <c r="C126" t="s">
        <v>402</v>
      </c>
      <c r="D126" t="s">
        <v>233</v>
      </c>
      <c r="E126" t="e">
        <f>NA()</f>
        <v>#N/A</v>
      </c>
      <c r="F126" t="e">
        <f>NA()</f>
        <v>#N/A</v>
      </c>
      <c r="G126" t="e">
        <f>NA()</f>
        <v>#N/A</v>
      </c>
      <c r="H126" t="e">
        <f>NA()</f>
        <v>#N/A</v>
      </c>
      <c r="I126" t="e">
        <f>NA()</f>
        <v>#N/A</v>
      </c>
      <c r="J126" t="e">
        <f>NA()</f>
        <v>#N/A</v>
      </c>
      <c r="K126" t="e">
        <f>NA()</f>
        <v>#N/A</v>
      </c>
      <c r="L126" t="e">
        <f>NA()</f>
        <v>#N/A</v>
      </c>
      <c r="M126" t="e">
        <f>NA()</f>
        <v>#N/A</v>
      </c>
      <c r="N126" t="e">
        <f>NA()</f>
        <v>#N/A</v>
      </c>
      <c r="O126">
        <v>5.8999999989998999</v>
      </c>
      <c r="P126">
        <v>4.81586402365269</v>
      </c>
      <c r="Q126">
        <v>7.6576576576575901</v>
      </c>
      <c r="R126">
        <v>11.129707112133801</v>
      </c>
      <c r="S126">
        <v>19.427710843520401</v>
      </c>
      <c r="T126">
        <v>11.9798234553089</v>
      </c>
      <c r="U126">
        <v>11.4999999999996</v>
      </c>
      <c r="V126">
        <v>14.5665171893876</v>
      </c>
      <c r="W126">
        <v>6.9215212995240796</v>
      </c>
      <c r="X126">
        <v>14.246491763078399</v>
      </c>
      <c r="Y126">
        <v>11.111111111111301</v>
      </c>
      <c r="Z126">
        <v>7.6999999999997604</v>
      </c>
      <c r="AA126">
        <v>7.4280408542248804</v>
      </c>
      <c r="AB126">
        <v>5.0201670983146096</v>
      </c>
      <c r="AC126">
        <v>3.8474727383761498</v>
      </c>
      <c r="AD126">
        <v>2.9850746271475299</v>
      </c>
      <c r="AE126">
        <v>0</v>
      </c>
      <c r="AF126">
        <v>-0.19999999999989199</v>
      </c>
      <c r="AG126">
        <v>6.6132264529057698</v>
      </c>
      <c r="AH126">
        <v>25.7127192982454</v>
      </c>
      <c r="AI126">
        <v>16.192137561523399</v>
      </c>
      <c r="AJ126">
        <v>8.1554959785521106</v>
      </c>
      <c r="AK126">
        <v>3.9958356055719002</v>
      </c>
      <c r="AL126">
        <v>3.3166666666670701</v>
      </c>
      <c r="AM126">
        <v>3.5166962413288698</v>
      </c>
      <c r="AN126">
        <v>2.3531245130127201</v>
      </c>
      <c r="AO126">
        <v>6.5012180267958497</v>
      </c>
      <c r="AP126">
        <v>3.0378842030025099</v>
      </c>
      <c r="AQ126">
        <v>3.0916666666670198</v>
      </c>
      <c r="AR126">
        <v>0.60625656777946602</v>
      </c>
      <c r="AS126">
        <v>0.66688092559791301</v>
      </c>
      <c r="AT126">
        <v>1.77220437351018</v>
      </c>
      <c r="AU126">
        <v>1.8329938900204901</v>
      </c>
      <c r="AV126">
        <v>1.63</v>
      </c>
      <c r="AW126">
        <v>3.361868214766</v>
      </c>
      <c r="AX126">
        <v>3.4936853461953001</v>
      </c>
      <c r="AY126">
        <v>6.2517246665644199</v>
      </c>
      <c r="AZ126">
        <v>4.74390639021646</v>
      </c>
      <c r="BA126">
        <v>13.9712310012729</v>
      </c>
      <c r="BB126">
        <v>-0.73906974314477303</v>
      </c>
      <c r="BC126">
        <v>4.8455187585211901</v>
      </c>
      <c r="BD126">
        <v>4.1624416292778097</v>
      </c>
      <c r="BE126">
        <v>4.51522956670998</v>
      </c>
      <c r="BF126">
        <v>4.8246231426954198</v>
      </c>
      <c r="BG126">
        <v>2.8994790500604699</v>
      </c>
      <c r="BH126">
        <v>-0.87685135970402195</v>
      </c>
      <c r="BI126">
        <v>-0.77843046305411701</v>
      </c>
      <c r="BJ126">
        <v>3.3238944757609601</v>
      </c>
      <c r="BK126">
        <v>4.4623110847548499</v>
      </c>
      <c r="BL126">
        <v>0.76151404726551297</v>
      </c>
      <c r="BM126">
        <v>0.33329435062842999</v>
      </c>
      <c r="BN126">
        <v>1.3460937724311799</v>
      </c>
    </row>
    <row r="127" spans="1:66">
      <c r="A127" t="s">
        <v>67</v>
      </c>
      <c r="B127" t="s">
        <v>236</v>
      </c>
      <c r="C127" t="s">
        <v>402</v>
      </c>
      <c r="D127" t="s">
        <v>233</v>
      </c>
      <c r="E127" t="e">
        <f>NA()</f>
        <v>#N/A</v>
      </c>
      <c r="F127" t="e">
        <f>NA()</f>
        <v>#N/A</v>
      </c>
      <c r="G127" t="e">
        <f>NA()</f>
        <v>#N/A</v>
      </c>
      <c r="H127" t="e">
        <f>NA()</f>
        <v>#N/A</v>
      </c>
      <c r="I127" t="e">
        <f>NA()</f>
        <v>#N/A</v>
      </c>
      <c r="J127" t="e">
        <f>NA()</f>
        <v>#N/A</v>
      </c>
      <c r="K127" t="e">
        <f>NA()</f>
        <v>#N/A</v>
      </c>
      <c r="L127" t="e">
        <f>NA()</f>
        <v>#N/A</v>
      </c>
      <c r="M127" t="e">
        <f>NA()</f>
        <v>#N/A</v>
      </c>
      <c r="N127" t="e">
        <f>NA()</f>
        <v>#N/A</v>
      </c>
      <c r="O127" t="e">
        <f>NA()</f>
        <v>#N/A</v>
      </c>
      <c r="P127" t="e">
        <f>NA()</f>
        <v>#N/A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t="e">
        <f>NA()</f>
        <v>#N/A</v>
      </c>
      <c r="Y127" t="e">
        <f>NA()</f>
        <v>#N/A</v>
      </c>
      <c r="Z127" t="e">
        <f>NA()</f>
        <v>#N/A</v>
      </c>
      <c r="AA127" t="e">
        <f>NA()</f>
        <v>#N/A</v>
      </c>
      <c r="AB127" t="e">
        <f>NA()</f>
        <v>#N/A</v>
      </c>
      <c r="AC127" t="e">
        <f>NA()</f>
        <v>#N/A</v>
      </c>
      <c r="AD127" t="e">
        <f>NA()</f>
        <v>#N/A</v>
      </c>
      <c r="AE127" t="e">
        <f>NA()</f>
        <v>#N/A</v>
      </c>
      <c r="AF127" t="e">
        <f>NA()</f>
        <v>#N/A</v>
      </c>
      <c r="AG127" t="e">
        <f>NA()</f>
        <v>#N/A</v>
      </c>
      <c r="AH127" t="e">
        <f>NA()</f>
        <v>#N/A</v>
      </c>
      <c r="AI127" t="e">
        <f>NA()</f>
        <v>#N/A</v>
      </c>
      <c r="AJ127" t="e">
        <f>NA()</f>
        <v>#N/A</v>
      </c>
      <c r="AK127" t="e">
        <f>NA()</f>
        <v>#N/A</v>
      </c>
      <c r="AL127" t="e">
        <f>NA()</f>
        <v>#N/A</v>
      </c>
      <c r="AM127">
        <v>1877.3723951757199</v>
      </c>
      <c r="AN127">
        <v>176.15529894237</v>
      </c>
      <c r="AO127">
        <v>39.182542365411003</v>
      </c>
      <c r="AP127">
        <v>17.408041060735801</v>
      </c>
      <c r="AQ127">
        <v>7.1463266545233202</v>
      </c>
      <c r="AR127">
        <v>8.2960276534256803</v>
      </c>
      <c r="AS127">
        <v>13.180890586573099</v>
      </c>
      <c r="AT127">
        <v>8.35413777161342</v>
      </c>
      <c r="AU127">
        <v>5.8369245210564502</v>
      </c>
      <c r="AV127">
        <v>6.4382181011893902</v>
      </c>
      <c r="AW127">
        <v>6.8820543898189896</v>
      </c>
      <c r="AX127">
        <v>7.5799992912576597</v>
      </c>
      <c r="AY127">
        <v>8.72169386091735</v>
      </c>
      <c r="AZ127">
        <v>10.8468362075558</v>
      </c>
      <c r="BA127">
        <v>17.139899777206999</v>
      </c>
      <c r="BB127">
        <v>7.3160785828858304</v>
      </c>
      <c r="BC127">
        <v>7.4004635674211601</v>
      </c>
      <c r="BD127">
        <v>8.4248876191979498</v>
      </c>
      <c r="BE127">
        <v>5.0979148497581699</v>
      </c>
      <c r="BF127">
        <v>5.8464091732045897</v>
      </c>
      <c r="BG127">
        <v>6.7065782909272498</v>
      </c>
      <c r="BH127">
        <v>6.6657761154154</v>
      </c>
      <c r="BI127">
        <v>14.5460237946149</v>
      </c>
      <c r="BJ127">
        <v>7.4400043732575396</v>
      </c>
      <c r="BK127">
        <v>6.0191309657067302</v>
      </c>
      <c r="BL127">
        <v>5.2454767960838797</v>
      </c>
      <c r="BM127">
        <v>6.7490018381596704</v>
      </c>
      <c r="BN127" t="e">
        <f>NA()</f>
        <v>#N/A</v>
      </c>
    </row>
    <row r="128" spans="1:66">
      <c r="A128" t="s">
        <v>599</v>
      </c>
      <c r="B128" t="s">
        <v>566</v>
      </c>
      <c r="C128" t="s">
        <v>402</v>
      </c>
      <c r="D128" t="s">
        <v>233</v>
      </c>
      <c r="E128">
        <v>1.24378109452732</v>
      </c>
      <c r="F128">
        <v>2.4570024570025102</v>
      </c>
      <c r="G128">
        <v>3.11750599520379</v>
      </c>
      <c r="H128">
        <v>0.69767441860458601</v>
      </c>
      <c r="I128">
        <v>-9.93048669314371E-2</v>
      </c>
      <c r="J128">
        <v>3.5785288280673999</v>
      </c>
      <c r="K128">
        <v>5.0143953932341603</v>
      </c>
      <c r="L128">
        <v>1.75919579598298</v>
      </c>
      <c r="M128">
        <v>0.366711570051031</v>
      </c>
      <c r="N128">
        <v>-0.17150100656235501</v>
      </c>
      <c r="O128">
        <v>2.1885270390743998</v>
      </c>
      <c r="P128">
        <v>3.78020612544905</v>
      </c>
      <c r="Q128">
        <v>5.83164474311008</v>
      </c>
      <c r="R128">
        <v>9.2811942233210605</v>
      </c>
      <c r="S128">
        <v>17.809948033181801</v>
      </c>
      <c r="T128">
        <v>19.120184013605101</v>
      </c>
      <c r="U128">
        <v>11.4490304932756</v>
      </c>
      <c r="V128">
        <v>14.820964481893499</v>
      </c>
      <c r="W128">
        <v>16.931782458284101</v>
      </c>
      <c r="X128">
        <v>7.9793526184878703</v>
      </c>
      <c r="Y128">
        <v>13.858181456248399</v>
      </c>
      <c r="Z128">
        <v>11.603053435114299</v>
      </c>
      <c r="AA128">
        <v>20.666714666282701</v>
      </c>
      <c r="AB128">
        <v>11.397782736852299</v>
      </c>
      <c r="AC128">
        <v>10.284098213138099</v>
      </c>
      <c r="AD128">
        <v>13.006566421882701</v>
      </c>
      <c r="AE128">
        <v>2.53427598892887</v>
      </c>
      <c r="AF128">
        <v>8.6376731898008607</v>
      </c>
      <c r="AG128">
        <v>12.2649630481581</v>
      </c>
      <c r="AH128">
        <v>13.789317276388299</v>
      </c>
      <c r="AI128">
        <v>17.781814429920001</v>
      </c>
      <c r="AJ128">
        <v>20.084495575463201</v>
      </c>
      <c r="AK128">
        <v>27.332364447578399</v>
      </c>
      <c r="AL128">
        <v>45.978881303621797</v>
      </c>
      <c r="AM128">
        <v>28.814389430673199</v>
      </c>
      <c r="AN128">
        <v>1.5543281605500701</v>
      </c>
      <c r="AO128">
        <v>8.8640874157751792</v>
      </c>
      <c r="AP128">
        <v>11.361845050578401</v>
      </c>
      <c r="AQ128">
        <v>6.7224365075392498</v>
      </c>
      <c r="AR128">
        <v>5.7420010952048104</v>
      </c>
      <c r="AS128">
        <v>9.9800251535098194</v>
      </c>
      <c r="AT128">
        <v>5.7385981434146798</v>
      </c>
      <c r="AU128">
        <v>1.9613082173915899</v>
      </c>
      <c r="AV128">
        <v>9.8156906297965492</v>
      </c>
      <c r="AW128">
        <v>11.6240355442427</v>
      </c>
      <c r="AX128">
        <v>10.312778357468201</v>
      </c>
      <c r="AY128">
        <v>14.4537342081708</v>
      </c>
      <c r="AZ128">
        <v>9.7588802302752597</v>
      </c>
      <c r="BA128">
        <v>26.239816644506298</v>
      </c>
      <c r="BB128">
        <v>9.2341259239464808</v>
      </c>
      <c r="BC128">
        <v>3.9613888911538999</v>
      </c>
      <c r="BD128">
        <v>14.0224939638475</v>
      </c>
      <c r="BE128">
        <v>9.3777674815512295</v>
      </c>
      <c r="BF128">
        <v>5.7174935703773198</v>
      </c>
      <c r="BG128">
        <v>6.8781549927594599</v>
      </c>
      <c r="BH128">
        <v>6.5821744025039797</v>
      </c>
      <c r="BI128">
        <v>6.2971575245627402</v>
      </c>
      <c r="BJ128">
        <v>8.0057227913467006</v>
      </c>
      <c r="BK128">
        <v>4.6898197612985699</v>
      </c>
      <c r="BL128">
        <v>5.2358599942542199</v>
      </c>
      <c r="BM128">
        <v>5.4048146718451804</v>
      </c>
      <c r="BN128">
        <v>6.1109091637816499</v>
      </c>
    </row>
    <row r="129" spans="1:66">
      <c r="A129" t="s">
        <v>514</v>
      </c>
      <c r="B129" t="s">
        <v>425</v>
      </c>
      <c r="C129" t="s">
        <v>402</v>
      </c>
      <c r="D129" t="s">
        <v>233</v>
      </c>
      <c r="E129" t="e">
        <f>NA()</f>
        <v>#N/A</v>
      </c>
      <c r="F129" t="e">
        <f>NA()</f>
        <v>#N/A</v>
      </c>
      <c r="G129" t="e">
        <f>NA()</f>
        <v>#N/A</v>
      </c>
      <c r="H129" t="e">
        <f>NA()</f>
        <v>#N/A</v>
      </c>
      <c r="I129" t="e">
        <f>NA()</f>
        <v>#N/A</v>
      </c>
      <c r="J129" t="e">
        <f>NA()</f>
        <v>#N/A</v>
      </c>
      <c r="K129" t="e">
        <f>NA()</f>
        <v>#N/A</v>
      </c>
      <c r="L129" t="e">
        <f>NA()</f>
        <v>#N/A</v>
      </c>
      <c r="M129" t="e">
        <f>NA()</f>
        <v>#N/A</v>
      </c>
      <c r="N129" t="e">
        <f>NA()</f>
        <v>#N/A</v>
      </c>
      <c r="O129" t="e">
        <f>NA()</f>
        <v>#N/A</v>
      </c>
      <c r="P129" t="e">
        <f>NA()</f>
        <v>#N/A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t="e">
        <f>NA()</f>
        <v>#N/A</v>
      </c>
      <c r="Y129" t="e">
        <f>NA()</f>
        <v>#N/A</v>
      </c>
      <c r="Z129" t="e">
        <f>NA()</f>
        <v>#N/A</v>
      </c>
      <c r="AA129" t="e">
        <f>NA()</f>
        <v>#N/A</v>
      </c>
      <c r="AB129" t="e">
        <f>NA()</f>
        <v>#N/A</v>
      </c>
      <c r="AC129" t="e">
        <f>NA()</f>
        <v>#N/A</v>
      </c>
      <c r="AD129" t="e">
        <f>NA()</f>
        <v>#N/A</v>
      </c>
      <c r="AE129" t="e">
        <f>NA()</f>
        <v>#N/A</v>
      </c>
      <c r="AF129" t="e">
        <f>NA()</f>
        <v>#N/A</v>
      </c>
      <c r="AG129" t="e">
        <f>NA()</f>
        <v>#N/A</v>
      </c>
      <c r="AH129" t="e">
        <f>NA()</f>
        <v>#N/A</v>
      </c>
      <c r="AI129" t="e">
        <f>NA()</f>
        <v>#N/A</v>
      </c>
      <c r="AJ129" t="e">
        <f>NA()</f>
        <v>#N/A</v>
      </c>
      <c r="AK129" t="e">
        <f>NA()</f>
        <v>#N/A</v>
      </c>
      <c r="AL129" t="e">
        <f>NA()</f>
        <v>#N/A</v>
      </c>
      <c r="AM129" t="e">
        <f>NA()</f>
        <v>#N/A</v>
      </c>
      <c r="AN129" t="e">
        <f>NA()</f>
        <v>#N/A</v>
      </c>
      <c r="AO129" t="e">
        <f>NA()</f>
        <v>#N/A</v>
      </c>
      <c r="AP129" t="e">
        <f>NA()</f>
        <v>#N/A</v>
      </c>
      <c r="AQ129" t="e">
        <f>NA()</f>
        <v>#N/A</v>
      </c>
      <c r="AR129" t="e">
        <f>NA()</f>
        <v>#N/A</v>
      </c>
      <c r="AS129" t="e">
        <f>NA()</f>
        <v>#N/A</v>
      </c>
      <c r="AT129" t="e">
        <f>NA()</f>
        <v>#N/A</v>
      </c>
      <c r="AU129" t="e">
        <f>NA()</f>
        <v>#N/A</v>
      </c>
      <c r="AV129" t="e">
        <f>NA()</f>
        <v>#N/A</v>
      </c>
      <c r="AW129" t="e">
        <f>NA()</f>
        <v>#N/A</v>
      </c>
      <c r="AX129" t="e">
        <f>NA()</f>
        <v>#N/A</v>
      </c>
      <c r="AY129" t="e">
        <f>NA()</f>
        <v>#N/A</v>
      </c>
      <c r="AZ129">
        <v>3.5925213126641999</v>
      </c>
      <c r="BA129">
        <v>13.6653995252441</v>
      </c>
      <c r="BB129">
        <v>9.8164388450866795</v>
      </c>
      <c r="BC129">
        <v>-3.8995504065165498</v>
      </c>
      <c r="BD129">
        <v>1.4974097987596799</v>
      </c>
      <c r="BE129">
        <v>-3.0458629277556799</v>
      </c>
      <c r="BF129">
        <v>-1.48805908468102</v>
      </c>
      <c r="BG129">
        <v>2.1039852092504301</v>
      </c>
      <c r="BH129">
        <v>0.57201574363427399</v>
      </c>
      <c r="BI129">
        <v>1.91731090233375</v>
      </c>
      <c r="BJ129">
        <v>0.35552088854685299</v>
      </c>
      <c r="BK129">
        <v>0.56403049149346596</v>
      </c>
      <c r="BL129">
        <v>-1.8130799530294801</v>
      </c>
      <c r="BM129" t="e">
        <f>NA()</f>
        <v>#N/A</v>
      </c>
      <c r="BN129" t="e">
        <f>NA()</f>
        <v>#N/A</v>
      </c>
    </row>
    <row r="130" spans="1:66">
      <c r="A130" t="s">
        <v>423</v>
      </c>
      <c r="B130" t="s">
        <v>46</v>
      </c>
      <c r="C130" t="s">
        <v>402</v>
      </c>
      <c r="D130" t="s">
        <v>233</v>
      </c>
      <c r="E130" t="e">
        <f>NA()</f>
        <v>#N/A</v>
      </c>
      <c r="F130" t="e">
        <f>NA()</f>
        <v>#N/A</v>
      </c>
      <c r="G130" t="e">
        <f>NA()</f>
        <v>#N/A</v>
      </c>
      <c r="H130" t="e">
        <f>NA()</f>
        <v>#N/A</v>
      </c>
      <c r="I130" t="e">
        <f>NA()</f>
        <v>#N/A</v>
      </c>
      <c r="J130" t="e">
        <f>NA()</f>
        <v>#N/A</v>
      </c>
      <c r="K130" t="e">
        <f>NA()</f>
        <v>#N/A</v>
      </c>
      <c r="L130" t="e">
        <f>NA()</f>
        <v>#N/A</v>
      </c>
      <c r="M130" t="e">
        <f>NA()</f>
        <v>#N/A</v>
      </c>
      <c r="N130" t="e">
        <f>NA()</f>
        <v>#N/A</v>
      </c>
      <c r="O130" t="e">
        <f>NA()</f>
        <v>#N/A</v>
      </c>
      <c r="P130" t="e">
        <f>NA()</f>
        <v>#N/A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t="e">
        <f>NA()</f>
        <v>#N/A</v>
      </c>
      <c r="Y130" t="e">
        <f>NA()</f>
        <v>#N/A</v>
      </c>
      <c r="Z130" t="e">
        <f>NA()</f>
        <v>#N/A</v>
      </c>
      <c r="AA130" t="e">
        <f>NA()</f>
        <v>#N/A</v>
      </c>
      <c r="AB130" t="e">
        <f>NA()</f>
        <v>#N/A</v>
      </c>
      <c r="AC130" t="e">
        <f>NA()</f>
        <v>#N/A</v>
      </c>
      <c r="AD130" t="e">
        <f>NA()</f>
        <v>#N/A</v>
      </c>
      <c r="AE130" t="e">
        <f>NA()</f>
        <v>#N/A</v>
      </c>
      <c r="AF130" t="e">
        <f>NA()</f>
        <v>#N/A</v>
      </c>
      <c r="AG130" t="e">
        <f>NA()</f>
        <v>#N/A</v>
      </c>
      <c r="AH130" t="e">
        <f>NA()</f>
        <v>#N/A</v>
      </c>
      <c r="AI130" t="e">
        <f>NA()</f>
        <v>#N/A</v>
      </c>
      <c r="AJ130" t="e">
        <f>NA()</f>
        <v>#N/A</v>
      </c>
      <c r="AK130" t="e">
        <f>NA()</f>
        <v>#N/A</v>
      </c>
      <c r="AL130" t="e">
        <f>NA()</f>
        <v>#N/A</v>
      </c>
      <c r="AM130" t="e">
        <f>NA()</f>
        <v>#N/A</v>
      </c>
      <c r="AN130" t="e">
        <f>NA()</f>
        <v>#N/A</v>
      </c>
      <c r="AO130" t="e">
        <f>NA()</f>
        <v>#N/A</v>
      </c>
      <c r="AP130" t="e">
        <f>NA()</f>
        <v>#N/A</v>
      </c>
      <c r="AQ130" t="e">
        <f>NA()</f>
        <v>#N/A</v>
      </c>
      <c r="AR130" t="e">
        <f>NA()</f>
        <v>#N/A</v>
      </c>
      <c r="AS130" t="e">
        <f>NA()</f>
        <v>#N/A</v>
      </c>
      <c r="AT130" t="e">
        <f>NA()</f>
        <v>#N/A</v>
      </c>
      <c r="AU130" t="e">
        <f>NA()</f>
        <v>#N/A</v>
      </c>
      <c r="AV130" t="e">
        <f>NA()</f>
        <v>#N/A</v>
      </c>
      <c r="AW130" t="e">
        <f>NA()</f>
        <v>#N/A</v>
      </c>
      <c r="AX130" t="e">
        <f>NA()</f>
        <v>#N/A</v>
      </c>
      <c r="AY130" t="e">
        <f>NA()</f>
        <v>#N/A</v>
      </c>
      <c r="AZ130" t="e">
        <f>NA()</f>
        <v>#N/A</v>
      </c>
      <c r="BA130" t="e">
        <f>NA()</f>
        <v>#N/A</v>
      </c>
      <c r="BB130" t="e">
        <f>NA()</f>
        <v>#N/A</v>
      </c>
      <c r="BC130" t="e">
        <f>NA()</f>
        <v>#N/A</v>
      </c>
      <c r="BD130" t="e">
        <f>NA()</f>
        <v>#N/A</v>
      </c>
      <c r="BE130" t="e">
        <f>NA()</f>
        <v>#N/A</v>
      </c>
      <c r="BF130" t="e">
        <f>NA()</f>
        <v>#N/A</v>
      </c>
      <c r="BG130" t="e">
        <f>NA()</f>
        <v>#N/A</v>
      </c>
      <c r="BH130" t="e">
        <f>NA()</f>
        <v>#N/A</v>
      </c>
      <c r="BI130" t="e">
        <f>NA()</f>
        <v>#N/A</v>
      </c>
      <c r="BJ130" t="e">
        <f>NA()</f>
        <v>#N/A</v>
      </c>
      <c r="BK130" t="e">
        <f>NA()</f>
        <v>#N/A</v>
      </c>
      <c r="BL130" t="e">
        <f>NA()</f>
        <v>#N/A</v>
      </c>
      <c r="BM130" t="e">
        <f>NA()</f>
        <v>#N/A</v>
      </c>
      <c r="BN130" t="e">
        <f>NA()</f>
        <v>#N/A</v>
      </c>
    </row>
    <row r="131" spans="1:66">
      <c r="A131" t="s">
        <v>162</v>
      </c>
      <c r="B131" t="s">
        <v>542</v>
      </c>
      <c r="C131" t="s">
        <v>402</v>
      </c>
      <c r="D131" t="s">
        <v>233</v>
      </c>
      <c r="E131">
        <v>7.9655657548259304</v>
      </c>
      <c r="F131">
        <v>8.1956528825409194</v>
      </c>
      <c r="G131">
        <v>6.6183109749238804</v>
      </c>
      <c r="H131">
        <v>20.6916473186477</v>
      </c>
      <c r="I131">
        <v>29.462831450079801</v>
      </c>
      <c r="J131">
        <v>13.548194710465401</v>
      </c>
      <c r="K131">
        <v>11.261384877580999</v>
      </c>
      <c r="L131">
        <v>10.8824400571964</v>
      </c>
      <c r="M131">
        <v>10.771821396935</v>
      </c>
      <c r="N131">
        <v>12.3895647111187</v>
      </c>
      <c r="O131">
        <v>15.950342364694601</v>
      </c>
      <c r="P131">
        <v>13.5117023313079</v>
      </c>
      <c r="Q131">
        <v>11.688986680684399</v>
      </c>
      <c r="R131">
        <v>3.2210290469233001</v>
      </c>
      <c r="S131">
        <v>24.304199540239601</v>
      </c>
      <c r="T131">
        <v>25.2492564056733</v>
      </c>
      <c r="U131">
        <v>15.327320521319299</v>
      </c>
      <c r="V131">
        <v>10.0966653313388</v>
      </c>
      <c r="W131">
        <v>14.4602850195024</v>
      </c>
      <c r="X131">
        <v>18.323496342179102</v>
      </c>
      <c r="Y131">
        <v>28.6976086362017</v>
      </c>
      <c r="Z131">
        <v>21.351640254000099</v>
      </c>
      <c r="AA131">
        <v>7.1908466400686404</v>
      </c>
      <c r="AB131">
        <v>3.4206141949892501</v>
      </c>
      <c r="AC131">
        <v>2.2739564000185499</v>
      </c>
      <c r="AD131">
        <v>2.4591087921527799</v>
      </c>
      <c r="AE131">
        <v>2.7499809606335299</v>
      </c>
      <c r="AF131">
        <v>3.04966077087427</v>
      </c>
      <c r="AG131">
        <v>7.1460977372160599</v>
      </c>
      <c r="AH131">
        <v>5.7001654456139796</v>
      </c>
      <c r="AI131">
        <v>8.5732722572868596</v>
      </c>
      <c r="AJ131">
        <v>9.3327904816148592</v>
      </c>
      <c r="AK131">
        <v>6.2132814635518399</v>
      </c>
      <c r="AL131">
        <v>4.8009966021535702</v>
      </c>
      <c r="AM131">
        <v>6.2658595003968296</v>
      </c>
      <c r="AN131">
        <v>4.4807410855724799</v>
      </c>
      <c r="AO131">
        <v>4.9245435429274798</v>
      </c>
      <c r="AP131">
        <v>4.4389318457463602</v>
      </c>
      <c r="AQ131">
        <v>7.5135800807930604</v>
      </c>
      <c r="AR131">
        <v>0.81295725444637901</v>
      </c>
      <c r="AS131">
        <v>2.2591658008015298</v>
      </c>
      <c r="AT131">
        <v>4.0665758789779103</v>
      </c>
      <c r="AU131">
        <v>2.7622621029660501</v>
      </c>
      <c r="AV131">
        <v>3.5148745145993598</v>
      </c>
      <c r="AW131">
        <v>3.5906629888257702</v>
      </c>
      <c r="AX131">
        <v>2.7537916273503602</v>
      </c>
      <c r="AY131">
        <v>2.24234028518923</v>
      </c>
      <c r="AZ131">
        <v>2.5345738213793298</v>
      </c>
      <c r="BA131">
        <v>4.6738965553340996</v>
      </c>
      <c r="BB131">
        <v>2.75649654493925</v>
      </c>
      <c r="BC131">
        <v>2.9392865265568702</v>
      </c>
      <c r="BD131">
        <v>4.0259650043609696</v>
      </c>
      <c r="BE131">
        <v>2.18707104433313</v>
      </c>
      <c r="BF131">
        <v>1.3013475454741099</v>
      </c>
      <c r="BG131">
        <v>1.2747744640132199</v>
      </c>
      <c r="BH131">
        <v>0.70633177245573897</v>
      </c>
      <c r="BI131">
        <v>0.97168573991218998</v>
      </c>
      <c r="BJ131">
        <v>1.9443323078636501</v>
      </c>
      <c r="BK131">
        <v>1.47583935002643</v>
      </c>
      <c r="BL131">
        <v>0.38300030360807902</v>
      </c>
      <c r="BM131">
        <v>0.53728802341177195</v>
      </c>
      <c r="BN131">
        <v>2.4983333333333402</v>
      </c>
    </row>
    <row r="132" spans="1:66">
      <c r="A132" t="s">
        <v>352</v>
      </c>
      <c r="B132" t="s">
        <v>177</v>
      </c>
      <c r="C132" t="s">
        <v>402</v>
      </c>
      <c r="D132" t="s">
        <v>233</v>
      </c>
      <c r="E132" t="e">
        <f>NA()</f>
        <v>#N/A</v>
      </c>
      <c r="F132" t="e">
        <f>NA()</f>
        <v>#N/A</v>
      </c>
      <c r="G132" t="e">
        <f>NA()</f>
        <v>#N/A</v>
      </c>
      <c r="H132" t="e">
        <f>NA()</f>
        <v>#N/A</v>
      </c>
      <c r="I132" t="e">
        <f>NA()</f>
        <v>#N/A</v>
      </c>
      <c r="J132" t="e">
        <f>NA()</f>
        <v>#N/A</v>
      </c>
      <c r="K132" t="e">
        <f>NA()</f>
        <v>#N/A</v>
      </c>
      <c r="L132" t="e">
        <f>NA()</f>
        <v>#N/A</v>
      </c>
      <c r="M132" t="e">
        <f>NA()</f>
        <v>#N/A</v>
      </c>
      <c r="N132" t="e">
        <f>NA()</f>
        <v>#N/A</v>
      </c>
      <c r="O132" t="e">
        <f>NA()</f>
        <v>#N/A</v>
      </c>
      <c r="P132" t="e">
        <f>NA()</f>
        <v>#N/A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t="e">
        <f>NA()</f>
        <v>#N/A</v>
      </c>
      <c r="Y132" t="e">
        <f>NA()</f>
        <v>#N/A</v>
      </c>
      <c r="Z132" t="e">
        <f>NA()</f>
        <v>#N/A</v>
      </c>
      <c r="AA132" t="e">
        <f>NA()</f>
        <v>#N/A</v>
      </c>
      <c r="AB132" t="e">
        <f>NA()</f>
        <v>#N/A</v>
      </c>
      <c r="AC132" t="e">
        <f>NA()</f>
        <v>#N/A</v>
      </c>
      <c r="AD132" t="e">
        <f>NA()</f>
        <v>#N/A</v>
      </c>
      <c r="AE132" t="e">
        <f>NA()</f>
        <v>#N/A</v>
      </c>
      <c r="AF132" t="e">
        <f>NA()</f>
        <v>#N/A</v>
      </c>
      <c r="AG132" t="e">
        <f>NA()</f>
        <v>#N/A</v>
      </c>
      <c r="AH132" t="e">
        <f>NA()</f>
        <v>#N/A</v>
      </c>
      <c r="AI132" t="e">
        <f>NA()</f>
        <v>#N/A</v>
      </c>
      <c r="AJ132" t="e">
        <f>NA()</f>
        <v>#N/A</v>
      </c>
      <c r="AK132" t="e">
        <f>NA()</f>
        <v>#N/A</v>
      </c>
      <c r="AL132" t="e">
        <f>NA()</f>
        <v>#N/A</v>
      </c>
      <c r="AM132" t="e">
        <f>NA()</f>
        <v>#N/A</v>
      </c>
      <c r="AN132" t="e">
        <f>NA()</f>
        <v>#N/A</v>
      </c>
      <c r="AO132" t="e">
        <f>NA()</f>
        <v>#N/A</v>
      </c>
      <c r="AP132" t="e">
        <f>NA()</f>
        <v>#N/A</v>
      </c>
      <c r="AQ132" t="e">
        <f>NA()</f>
        <v>#N/A</v>
      </c>
      <c r="AR132" t="e">
        <f>NA()</f>
        <v>#N/A</v>
      </c>
      <c r="AS132" t="e">
        <f>NA()</f>
        <v>#N/A</v>
      </c>
      <c r="AT132" t="e">
        <f>NA()</f>
        <v>#N/A</v>
      </c>
      <c r="AU132" t="e">
        <f>NA()</f>
        <v>#N/A</v>
      </c>
      <c r="AV132">
        <v>-1.08481262327414</v>
      </c>
      <c r="AW132">
        <v>-1.0647269660552701</v>
      </c>
      <c r="AX132">
        <v>-1.38518913159302</v>
      </c>
      <c r="AY132">
        <v>0.62164693860172304</v>
      </c>
      <c r="AZ132">
        <v>4.3584969532836801</v>
      </c>
      <c r="BA132">
        <v>9.3504176465817697</v>
      </c>
      <c r="BB132">
        <v>-2.4102640166122802</v>
      </c>
      <c r="BC132">
        <v>3.48050763735848</v>
      </c>
      <c r="BD132">
        <v>7.3364177131526596</v>
      </c>
      <c r="BE132">
        <v>2.4767378215653899</v>
      </c>
      <c r="BF132">
        <v>1.76732428354889</v>
      </c>
      <c r="BG132">
        <v>0.42895780832410002</v>
      </c>
      <c r="BH132">
        <v>-0.53692939274065699</v>
      </c>
      <c r="BI132">
        <v>0.273169431045511</v>
      </c>
      <c r="BJ132">
        <v>1.48823430592309</v>
      </c>
      <c r="BK132">
        <v>1.05379773654998</v>
      </c>
      <c r="BL132">
        <v>2.6759920263989199</v>
      </c>
      <c r="BM132">
        <v>0.198227922994858</v>
      </c>
      <c r="BN132">
        <v>3.3536913920798899</v>
      </c>
    </row>
    <row r="133" spans="1:66">
      <c r="A133" t="s">
        <v>587</v>
      </c>
      <c r="B133" t="s">
        <v>408</v>
      </c>
      <c r="C133" t="s">
        <v>402</v>
      </c>
      <c r="D133" t="s">
        <v>233</v>
      </c>
      <c r="E133" t="e">
        <f>NA()</f>
        <v>#N/A</v>
      </c>
      <c r="F133" t="e">
        <f>NA()</f>
        <v>#N/A</v>
      </c>
      <c r="G133" t="e">
        <f>NA()</f>
        <v>#N/A</v>
      </c>
      <c r="H133" t="e">
        <f>NA()</f>
        <v>#N/A</v>
      </c>
      <c r="I133" t="e">
        <f>NA()</f>
        <v>#N/A</v>
      </c>
      <c r="J133" t="e">
        <f>NA()</f>
        <v>#N/A</v>
      </c>
      <c r="K133" t="e">
        <f>NA()</f>
        <v>#N/A</v>
      </c>
      <c r="L133" t="e">
        <f>NA()</f>
        <v>#N/A</v>
      </c>
      <c r="M133" t="e">
        <f>NA()</f>
        <v>#N/A</v>
      </c>
      <c r="N133" t="e">
        <f>NA()</f>
        <v>#N/A</v>
      </c>
      <c r="O133" t="e">
        <f>NA()</f>
        <v>#N/A</v>
      </c>
      <c r="P133" t="e">
        <f>NA()</f>
        <v>#N/A</v>
      </c>
      <c r="Q133" t="e">
        <f>NA()</f>
        <v>#N/A</v>
      </c>
      <c r="R133">
        <v>8.2666666660000399</v>
      </c>
      <c r="S133">
        <v>12.992610837518701</v>
      </c>
      <c r="T133">
        <v>8.3923705721844808</v>
      </c>
      <c r="U133">
        <v>5.2350427353237396</v>
      </c>
      <c r="V133">
        <v>9.8895192593310401</v>
      </c>
      <c r="W133">
        <v>8.6897451227483895</v>
      </c>
      <c r="X133">
        <v>7.0499999992500904</v>
      </c>
      <c r="Y133">
        <v>6.9282266856319001</v>
      </c>
      <c r="Z133">
        <v>7.3747815958380896</v>
      </c>
      <c r="AA133">
        <v>7.7767984269085098</v>
      </c>
      <c r="AB133">
        <v>4.7181680927515401</v>
      </c>
      <c r="AC133">
        <v>1.1774600504666899</v>
      </c>
      <c r="AD133">
        <v>1.49032181427877</v>
      </c>
      <c r="AE133">
        <v>0.95360674019203495</v>
      </c>
      <c r="AF133">
        <v>0.65484469170164195</v>
      </c>
      <c r="AG133">
        <v>1.46813288041915</v>
      </c>
      <c r="AH133">
        <v>3.3420335905579401</v>
      </c>
      <c r="AI133">
        <v>9.8336353154339999</v>
      </c>
      <c r="AJ133">
        <v>9.0581883623275701</v>
      </c>
      <c r="AK133">
        <v>-0.54547121378819996</v>
      </c>
      <c r="AL133">
        <v>0.38254136516590598</v>
      </c>
      <c r="AM133">
        <v>2.5344352617079098</v>
      </c>
      <c r="AN133">
        <v>2.6867275658248602</v>
      </c>
      <c r="AO133">
        <v>3.5539856968428598</v>
      </c>
      <c r="AP133">
        <v>0.68219143470760801</v>
      </c>
      <c r="AQ133">
        <v>0.129658287674047</v>
      </c>
      <c r="AR133">
        <v>2.99081035923165</v>
      </c>
      <c r="AS133">
        <v>1.8129461388708701</v>
      </c>
      <c r="AT133">
        <v>1.30000000000001</v>
      </c>
      <c r="AU133">
        <v>0.88845014807489897</v>
      </c>
      <c r="AV133">
        <v>0.961350293542095</v>
      </c>
      <c r="AW133">
        <v>1.2485644367989299</v>
      </c>
      <c r="AX133">
        <v>4.1429758363102103</v>
      </c>
      <c r="AY133">
        <v>3.05701339166724</v>
      </c>
      <c r="AZ133">
        <v>5.4849498327759401</v>
      </c>
      <c r="BA133">
        <v>10.582709786514499</v>
      </c>
      <c r="BB133">
        <v>4.6095954844778602</v>
      </c>
      <c r="BC133">
        <v>4.4964028776978697</v>
      </c>
      <c r="BD133">
        <v>4.8394034987095003</v>
      </c>
      <c r="BE133">
        <v>3.2551460028721899</v>
      </c>
      <c r="BF133">
        <v>2.68229684085038</v>
      </c>
      <c r="BG133">
        <v>2.90892672858618</v>
      </c>
      <c r="BH133">
        <v>3.2717016609213401</v>
      </c>
      <c r="BI133">
        <v>3.1983977665837102</v>
      </c>
      <c r="BJ133">
        <v>2.1718329851000799</v>
      </c>
      <c r="BK133">
        <v>0.54313314819958902</v>
      </c>
      <c r="BL133">
        <v>1.09184802655847</v>
      </c>
      <c r="BM133">
        <v>2.1017295482741001</v>
      </c>
      <c r="BN133">
        <v>3.4236294760917501</v>
      </c>
    </row>
    <row r="134" spans="1:66">
      <c r="A134" t="s">
        <v>374</v>
      </c>
      <c r="B134" t="s">
        <v>339</v>
      </c>
      <c r="C134" t="s">
        <v>402</v>
      </c>
      <c r="D134" t="s">
        <v>233</v>
      </c>
      <c r="E134" t="e">
        <f>NA()</f>
        <v>#N/A</v>
      </c>
      <c r="F134" t="e">
        <f>NA()</f>
        <v>#N/A</v>
      </c>
      <c r="G134" t="e">
        <f>NA()</f>
        <v>#N/A</v>
      </c>
      <c r="H134" t="e">
        <f>NA()</f>
        <v>#N/A</v>
      </c>
      <c r="I134" t="e">
        <f>NA()</f>
        <v>#N/A</v>
      </c>
      <c r="J134" t="e">
        <f>NA()</f>
        <v>#N/A</v>
      </c>
      <c r="K134" t="e">
        <f>NA()</f>
        <v>#N/A</v>
      </c>
      <c r="L134" t="e">
        <f>NA()</f>
        <v>#N/A</v>
      </c>
      <c r="M134" t="e">
        <f>NA()</f>
        <v>#N/A</v>
      </c>
      <c r="N134" t="e">
        <f>NA()</f>
        <v>#N/A</v>
      </c>
      <c r="O134" t="e">
        <f>NA()</f>
        <v>#N/A</v>
      </c>
      <c r="P134" t="e">
        <f>NA()</f>
        <v>#N/A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t="e">
        <f>NA()</f>
        <v>#N/A</v>
      </c>
      <c r="Y134" t="e">
        <f>NA()</f>
        <v>#N/A</v>
      </c>
      <c r="Z134" t="e">
        <f>NA()</f>
        <v>#N/A</v>
      </c>
      <c r="AA134" t="e">
        <f>NA()</f>
        <v>#N/A</v>
      </c>
      <c r="AB134" t="e">
        <f>NA()</f>
        <v>#N/A</v>
      </c>
      <c r="AC134" t="e">
        <f>NA()</f>
        <v>#N/A</v>
      </c>
      <c r="AD134" t="e">
        <f>NA()</f>
        <v>#N/A</v>
      </c>
      <c r="AE134" t="e">
        <f>NA()</f>
        <v>#N/A</v>
      </c>
      <c r="AF134" t="e">
        <f>NA()</f>
        <v>#N/A</v>
      </c>
      <c r="AG134" t="e">
        <f>NA()</f>
        <v>#N/A</v>
      </c>
      <c r="AH134" t="e">
        <f>NA()</f>
        <v>#N/A</v>
      </c>
      <c r="AI134" t="e">
        <f>NA()</f>
        <v>#N/A</v>
      </c>
      <c r="AJ134" t="e">
        <f>NA()</f>
        <v>#N/A</v>
      </c>
      <c r="AK134" t="e">
        <f>NA()</f>
        <v>#N/A</v>
      </c>
      <c r="AL134" t="e">
        <f>NA()</f>
        <v>#N/A</v>
      </c>
      <c r="AM134" t="e">
        <f>NA()</f>
        <v>#N/A</v>
      </c>
      <c r="AN134" t="e">
        <f>NA()</f>
        <v>#N/A</v>
      </c>
      <c r="AO134">
        <v>31.947337721856599</v>
      </c>
      <c r="AP134">
        <v>23.435427849700499</v>
      </c>
      <c r="AQ134">
        <v>10.4573825846721</v>
      </c>
      <c r="AR134">
        <v>37.030925836934401</v>
      </c>
      <c r="AS134">
        <v>18.700734283802301</v>
      </c>
      <c r="AT134">
        <v>6.9196798942304101</v>
      </c>
      <c r="AU134">
        <v>2.1342098631024302</v>
      </c>
      <c r="AV134">
        <v>2.97461295184354</v>
      </c>
      <c r="AW134">
        <v>4.1106508472338303</v>
      </c>
      <c r="AX134">
        <v>4.3386739184431002</v>
      </c>
      <c r="AY134">
        <v>5.5521233316253999</v>
      </c>
      <c r="AZ134">
        <v>10.2301032660485</v>
      </c>
      <c r="BA134">
        <v>24.520102423410101</v>
      </c>
      <c r="BB134">
        <v>6.8365624810536296</v>
      </c>
      <c r="BC134">
        <v>7.9677222557969101</v>
      </c>
      <c r="BD134">
        <v>16.636326273149599</v>
      </c>
      <c r="BE134">
        <v>2.7684423654094799</v>
      </c>
      <c r="BF134">
        <v>6.6137520235808598</v>
      </c>
      <c r="BG134">
        <v>7.53424729775882</v>
      </c>
      <c r="BH134">
        <v>6.5033183899338098</v>
      </c>
      <c r="BI134">
        <v>0.388838296895887</v>
      </c>
      <c r="BJ134">
        <v>3.1753098637993999</v>
      </c>
      <c r="BK134">
        <v>1.5426614523843101</v>
      </c>
      <c r="BL134">
        <v>1.13362257718798</v>
      </c>
      <c r="BM134">
        <v>6.3254229633808299</v>
      </c>
      <c r="BN134">
        <v>11.9050398185147</v>
      </c>
    </row>
    <row r="135" spans="1:66">
      <c r="A135" t="s">
        <v>466</v>
      </c>
      <c r="B135" t="s">
        <v>195</v>
      </c>
      <c r="C135" t="s">
        <v>402</v>
      </c>
      <c r="D135" t="s">
        <v>233</v>
      </c>
      <c r="E135" t="e">
        <f>NA()</f>
        <v>#N/A</v>
      </c>
      <c r="F135" t="e">
        <f>NA()</f>
        <v>#N/A</v>
      </c>
      <c r="G135" t="e">
        <f>NA()</f>
        <v>#N/A</v>
      </c>
      <c r="H135" t="e">
        <f>NA()</f>
        <v>#N/A</v>
      </c>
      <c r="I135" t="e">
        <f>NA()</f>
        <v>#N/A</v>
      </c>
      <c r="J135" t="e">
        <f>NA()</f>
        <v>#N/A</v>
      </c>
      <c r="K135" t="e">
        <f>NA()</f>
        <v>#N/A</v>
      </c>
      <c r="L135" t="e">
        <f>NA()</f>
        <v>#N/A</v>
      </c>
      <c r="M135" t="e">
        <f>NA()</f>
        <v>#N/A</v>
      </c>
      <c r="N135" t="e">
        <f>NA()</f>
        <v>#N/A</v>
      </c>
      <c r="O135" t="e">
        <f>NA()</f>
        <v>#N/A</v>
      </c>
      <c r="P135" t="e">
        <f>NA()</f>
        <v>#N/A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t="e">
        <f>NA()</f>
        <v>#N/A</v>
      </c>
      <c r="Y135" t="e">
        <f>NA()</f>
        <v>#N/A</v>
      </c>
      <c r="Z135" t="e">
        <f>NA()</f>
        <v>#N/A</v>
      </c>
      <c r="AA135" t="e">
        <f>NA()</f>
        <v>#N/A</v>
      </c>
      <c r="AB135" t="e">
        <f>NA()</f>
        <v>#N/A</v>
      </c>
      <c r="AC135" t="e">
        <f>NA()</f>
        <v>#N/A</v>
      </c>
      <c r="AD135" t="e">
        <f>NA()</f>
        <v>#N/A</v>
      </c>
      <c r="AE135" t="e">
        <f>NA()</f>
        <v>#N/A</v>
      </c>
      <c r="AF135" t="e">
        <f>NA()</f>
        <v>#N/A</v>
      </c>
      <c r="AG135" t="e">
        <f>NA()</f>
        <v>#N/A</v>
      </c>
      <c r="AH135">
        <v>61.3325965106187</v>
      </c>
      <c r="AI135">
        <v>35.642982971226999</v>
      </c>
      <c r="AJ135">
        <v>13.4415584415586</v>
      </c>
      <c r="AK135">
        <v>9.8645296699102705</v>
      </c>
      <c r="AL135">
        <v>6.2672224151902904</v>
      </c>
      <c r="AM135">
        <v>6.7844807862023204</v>
      </c>
      <c r="AN135">
        <v>19.593918987858402</v>
      </c>
      <c r="AO135">
        <v>13.0244156963462</v>
      </c>
      <c r="AP135">
        <v>27.5088624491449</v>
      </c>
      <c r="AQ135">
        <v>90.980734562287907</v>
      </c>
      <c r="AR135">
        <v>125.27212839928001</v>
      </c>
      <c r="AS135">
        <v>25.084641428131501</v>
      </c>
      <c r="AT135">
        <v>7.8118079478346898</v>
      </c>
      <c r="AU135">
        <v>10.631344632333301</v>
      </c>
      <c r="AV135">
        <v>15.4893529233525</v>
      </c>
      <c r="AW135">
        <v>10.462266731420801</v>
      </c>
      <c r="AX135">
        <v>7.1654175994663403</v>
      </c>
      <c r="AY135">
        <v>6.5455943905278504</v>
      </c>
      <c r="AZ135">
        <v>4.6619726946970399</v>
      </c>
      <c r="BA135">
        <v>7.6288088757752099</v>
      </c>
      <c r="BB135">
        <v>0.14118767498035001</v>
      </c>
      <c r="BC135">
        <v>5.9825452155008598</v>
      </c>
      <c r="BD135">
        <v>7.5689885610997303</v>
      </c>
      <c r="BE135">
        <v>4.2551267783209399</v>
      </c>
      <c r="BF135">
        <v>6.3714271778293998</v>
      </c>
      <c r="BG135">
        <v>4.1292430687377504</v>
      </c>
      <c r="BH135">
        <v>1.27735427102986</v>
      </c>
      <c r="BI135">
        <v>1.59691227583204</v>
      </c>
      <c r="BJ135">
        <v>0.82547860756812996</v>
      </c>
      <c r="BK135">
        <v>2.0403926689019798</v>
      </c>
      <c r="BL135">
        <v>3.3225588125693402</v>
      </c>
      <c r="BM135">
        <v>5.1040726295990302</v>
      </c>
      <c r="BN135">
        <v>3.7556203665890502</v>
      </c>
    </row>
    <row r="136" spans="1:66">
      <c r="A136" t="s">
        <v>332</v>
      </c>
      <c r="B136" t="s">
        <v>585</v>
      </c>
      <c r="C136" t="s">
        <v>402</v>
      </c>
      <c r="D136" t="s">
        <v>233</v>
      </c>
      <c r="E136" t="e">
        <f>NA()</f>
        <v>#N/A</v>
      </c>
      <c r="F136" t="e">
        <f>NA()</f>
        <v>#N/A</v>
      </c>
      <c r="G136" t="e">
        <f>NA()</f>
        <v>#N/A</v>
      </c>
      <c r="H136" t="e">
        <f>NA()</f>
        <v>#N/A</v>
      </c>
      <c r="I136" t="e">
        <f>NA()</f>
        <v>#N/A</v>
      </c>
      <c r="J136" t="e">
        <f>NA()</f>
        <v>#N/A</v>
      </c>
      <c r="K136" t="e">
        <f>NA()</f>
        <v>#N/A</v>
      </c>
      <c r="L136" t="e">
        <f>NA()</f>
        <v>#N/A</v>
      </c>
      <c r="M136" t="e">
        <f>NA()</f>
        <v>#N/A</v>
      </c>
      <c r="N136" t="e">
        <f>NA()</f>
        <v>#N/A</v>
      </c>
      <c r="O136" t="e">
        <f>NA()</f>
        <v>#N/A</v>
      </c>
      <c r="P136" t="e">
        <f>NA()</f>
        <v>#N/A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t="e">
        <f>NA()</f>
        <v>#N/A</v>
      </c>
      <c r="Y136" t="e">
        <f>NA()</f>
        <v>#N/A</v>
      </c>
      <c r="Z136" t="e">
        <f>NA()</f>
        <v>#N/A</v>
      </c>
      <c r="AA136" t="e">
        <f>NA()</f>
        <v>#N/A</v>
      </c>
      <c r="AB136" t="e">
        <f>NA()</f>
        <v>#N/A</v>
      </c>
      <c r="AC136" t="e">
        <f>NA()</f>
        <v>#N/A</v>
      </c>
      <c r="AD136" t="e">
        <f>NA()</f>
        <v>#N/A</v>
      </c>
      <c r="AE136" t="e">
        <f>NA()</f>
        <v>#N/A</v>
      </c>
      <c r="AF136">
        <v>5.7564640111813601</v>
      </c>
      <c r="AG136">
        <v>7.1969696969695303</v>
      </c>
      <c r="AH136">
        <v>6.18935403382355</v>
      </c>
      <c r="AI136">
        <v>7.6060995774389202</v>
      </c>
      <c r="AJ136">
        <v>6.9048963274276147</v>
      </c>
      <c r="AK136">
        <v>5.8243451463790601</v>
      </c>
      <c r="AL136">
        <v>10.676537184070849</v>
      </c>
      <c r="AM136">
        <v>11.443119644497299</v>
      </c>
      <c r="AN136">
        <v>8.0129244395266355</v>
      </c>
      <c r="AO136">
        <v>7.2269148953240858</v>
      </c>
      <c r="AP136">
        <v>5.8798310574351351</v>
      </c>
      <c r="AQ136">
        <v>5.4415255401998399</v>
      </c>
      <c r="AR136">
        <v>3.3880075420400599</v>
      </c>
      <c r="AS136">
        <v>4.1028098304232596</v>
      </c>
      <c r="AT136">
        <v>4.6460444205863203</v>
      </c>
      <c r="AU136">
        <v>2.8011550518074602</v>
      </c>
      <c r="AV136">
        <v>3.2346481729392398</v>
      </c>
      <c r="AW136">
        <v>3.8573039136739999</v>
      </c>
      <c r="AX136">
        <v>4.1429758363102103</v>
      </c>
      <c r="AY136">
        <v>4.3650352708845794</v>
      </c>
      <c r="AZ136">
        <v>5.4387588387655299</v>
      </c>
      <c r="BA136">
        <v>8.9559870517778997</v>
      </c>
      <c r="BB136">
        <v>3.0416682769848249</v>
      </c>
      <c r="BC136">
        <v>3.2977796133984452</v>
      </c>
      <c r="BD136">
        <v>4.3707355993922103</v>
      </c>
      <c r="BE136">
        <v>3.3160556668764598</v>
      </c>
      <c r="BF136">
        <v>2.68229684085038</v>
      </c>
      <c r="BG136">
        <v>2.0446148153933699</v>
      </c>
      <c r="BH136">
        <v>1.5579071134626601</v>
      </c>
      <c r="BI136">
        <v>0.97767513471901701</v>
      </c>
      <c r="BJ136">
        <v>2.1772757268926552</v>
      </c>
      <c r="BK136">
        <v>2.4744634711843299</v>
      </c>
      <c r="BL136">
        <v>2.1617625813305246</v>
      </c>
      <c r="BM136">
        <v>1.94031996607178</v>
      </c>
      <c r="BN136">
        <v>3.49514563106798</v>
      </c>
    </row>
    <row r="137" spans="1:66">
      <c r="A137" t="s">
        <v>494</v>
      </c>
      <c r="B137" t="s">
        <v>145</v>
      </c>
      <c r="C137" t="s">
        <v>402</v>
      </c>
      <c r="D137" t="s">
        <v>233</v>
      </c>
      <c r="E137" t="e">
        <f>NA()</f>
        <v>#N/A</v>
      </c>
      <c r="F137" t="e">
        <f>NA()</f>
        <v>#N/A</v>
      </c>
      <c r="G137" t="e">
        <f>NA()</f>
        <v>#N/A</v>
      </c>
      <c r="H137" t="e">
        <f>NA()</f>
        <v>#N/A</v>
      </c>
      <c r="I137" t="e">
        <f>NA()</f>
        <v>#N/A</v>
      </c>
      <c r="J137" t="e">
        <f>NA()</f>
        <v>#N/A</v>
      </c>
      <c r="K137" t="e">
        <f>NA()</f>
        <v>#N/A</v>
      </c>
      <c r="L137">
        <v>3.0169484750214499</v>
      </c>
      <c r="M137">
        <v>4.0938914310683696</v>
      </c>
      <c r="N137">
        <v>2.6293408365833399</v>
      </c>
      <c r="O137">
        <v>4.6522974930315399</v>
      </c>
      <c r="P137">
        <v>4.7841143815461749</v>
      </c>
      <c r="Q137">
        <v>6.671177665283655</v>
      </c>
      <c r="R137">
        <v>13.618317345838001</v>
      </c>
      <c r="S137">
        <v>22.950999713286052</v>
      </c>
      <c r="T137">
        <v>16.773570324581701</v>
      </c>
      <c r="U137">
        <v>9.7936532753465393</v>
      </c>
      <c r="V137">
        <v>10.6889574207751</v>
      </c>
      <c r="W137">
        <v>10.306129222296601</v>
      </c>
      <c r="X137">
        <v>14.722170368999199</v>
      </c>
      <c r="Y137">
        <v>17.919924140626652</v>
      </c>
      <c r="Z137">
        <v>14.449724907814</v>
      </c>
      <c r="AA137">
        <v>8.3976815591668945</v>
      </c>
      <c r="AB137">
        <v>10.9128872185399</v>
      </c>
      <c r="AC137">
        <v>11.727298258808601</v>
      </c>
      <c r="AD137">
        <v>15.057419644575599</v>
      </c>
      <c r="AE137">
        <v>11.8350618936099</v>
      </c>
      <c r="AF137">
        <v>12.3232132755046</v>
      </c>
      <c r="AG137">
        <v>8.2667657440091098</v>
      </c>
      <c r="AH137">
        <v>11.4321318133566</v>
      </c>
      <c r="AI137">
        <v>21.7399443397527</v>
      </c>
      <c r="AJ137">
        <v>21.784412427775699</v>
      </c>
      <c r="AK137">
        <v>11.214481380198601</v>
      </c>
      <c r="AL137">
        <v>10.748646716372001</v>
      </c>
      <c r="AM137">
        <v>10.5858066526451</v>
      </c>
      <c r="AN137">
        <v>10.6609548668917</v>
      </c>
      <c r="AO137">
        <v>8.5740191098437055</v>
      </c>
      <c r="AP137">
        <v>7.0473388470902298</v>
      </c>
      <c r="AQ137">
        <v>5.1896425077988146</v>
      </c>
      <c r="AR137">
        <v>3.4696599629302098</v>
      </c>
      <c r="AS137">
        <v>4.6860273580292304</v>
      </c>
      <c r="AT137">
        <v>4.3593406521727402</v>
      </c>
      <c r="AU137">
        <v>3.7501746577846902</v>
      </c>
      <c r="AV137">
        <v>3.8111062439687302</v>
      </c>
      <c r="AW137">
        <v>4.3232649296749104</v>
      </c>
      <c r="AX137">
        <v>4.69094870903771</v>
      </c>
      <c r="AY137">
        <v>4.2671746339026653</v>
      </c>
      <c r="AZ137">
        <v>4.9853267842633251</v>
      </c>
      <c r="BA137">
        <v>8.2541020239912086</v>
      </c>
      <c r="BB137">
        <v>2.5919467343056</v>
      </c>
      <c r="BC137">
        <v>3.5228330359332549</v>
      </c>
      <c r="BD137">
        <v>5.0424342648576506</v>
      </c>
      <c r="BE137">
        <v>3.8984958788064352</v>
      </c>
      <c r="BF137">
        <v>2.6062526362847853</v>
      </c>
      <c r="BG137">
        <v>3.3976792627847452</v>
      </c>
      <c r="BH137">
        <v>2.1251016785146248</v>
      </c>
      <c r="BI137">
        <v>1.6893272887805599</v>
      </c>
      <c r="BJ137">
        <v>2.312249000022045</v>
      </c>
      <c r="BK137">
        <v>2.3795173336049049</v>
      </c>
      <c r="BL137">
        <v>2.3716785936303948</v>
      </c>
      <c r="BM137">
        <v>1.3804264732028284</v>
      </c>
      <c r="BN137">
        <v>4.2610512742281896</v>
      </c>
    </row>
    <row r="138" spans="1:66">
      <c r="A138" t="s">
        <v>231</v>
      </c>
      <c r="B138" t="s">
        <v>420</v>
      </c>
      <c r="C138" t="s">
        <v>402</v>
      </c>
      <c r="D138" t="s">
        <v>233</v>
      </c>
      <c r="E138">
        <v>2.2668709916278651</v>
      </c>
      <c r="F138">
        <v>3.10525014675917</v>
      </c>
      <c r="G138">
        <v>2.07669528411571</v>
      </c>
      <c r="H138">
        <v>2.51476028420783</v>
      </c>
      <c r="I138">
        <v>3.6791188489122053</v>
      </c>
      <c r="J138">
        <v>2.7459324879856046</v>
      </c>
      <c r="K138">
        <v>2.8731942216032702</v>
      </c>
      <c r="L138">
        <v>2.5543947308472701</v>
      </c>
      <c r="M138">
        <v>3.2535674094158953</v>
      </c>
      <c r="N138">
        <v>2.4418611681362501</v>
      </c>
      <c r="O138">
        <v>4.3039033520146255</v>
      </c>
      <c r="P138">
        <v>4.313935621080085</v>
      </c>
      <c r="Q138">
        <v>5.1856976800431296</v>
      </c>
      <c r="R138">
        <v>13.2261813710981</v>
      </c>
      <c r="S138">
        <v>22.950999713286052</v>
      </c>
      <c r="T138">
        <v>15.362985685126301</v>
      </c>
      <c r="U138">
        <v>9.7936532753465393</v>
      </c>
      <c r="V138">
        <v>10.6889574207751</v>
      </c>
      <c r="W138">
        <v>10.50795993431865</v>
      </c>
      <c r="X138">
        <v>14.8423081655327</v>
      </c>
      <c r="Y138">
        <v>18.135170796071002</v>
      </c>
      <c r="Z138">
        <v>14.7971516299733</v>
      </c>
      <c r="AA138">
        <v>7.8127414121648799</v>
      </c>
      <c r="AB138">
        <v>11.5821110844253</v>
      </c>
      <c r="AC138">
        <v>11.947427011886401</v>
      </c>
      <c r="AD138">
        <v>22.328375055441601</v>
      </c>
      <c r="AE138">
        <v>18.687960687960501</v>
      </c>
      <c r="AF138">
        <v>14.5786984489191</v>
      </c>
      <c r="AG138">
        <v>16.0020910549391</v>
      </c>
      <c r="AH138">
        <v>15.173468112573101</v>
      </c>
      <c r="AI138">
        <v>23.322566436646699</v>
      </c>
      <c r="AJ138">
        <v>25.967462506022201</v>
      </c>
      <c r="AK138">
        <v>15.1927437641721</v>
      </c>
      <c r="AL138">
        <v>11.8196901746257</v>
      </c>
      <c r="AM138">
        <v>13.5344687273427</v>
      </c>
      <c r="AN138">
        <v>12.980686910268499</v>
      </c>
      <c r="AO138">
        <v>11.2974294718582</v>
      </c>
      <c r="AP138">
        <v>7.7208395783798798</v>
      </c>
      <c r="AQ138">
        <v>6.9306412286576293</v>
      </c>
      <c r="AR138">
        <v>5.5839250385706549</v>
      </c>
      <c r="AS138">
        <v>7.0699135225251402</v>
      </c>
      <c r="AT138">
        <v>6.8019093078759001</v>
      </c>
      <c r="AU138">
        <v>5.3410152137740896</v>
      </c>
      <c r="AV138">
        <v>5.9809781406647096</v>
      </c>
      <c r="AW138">
        <v>4.6884088484314699</v>
      </c>
      <c r="AX138">
        <v>5.3932310689066396</v>
      </c>
      <c r="AY138">
        <v>4.29245011787705</v>
      </c>
      <c r="AZ138">
        <v>6.4262793447052804</v>
      </c>
      <c r="BA138">
        <v>10.0662418245849</v>
      </c>
      <c r="BB138">
        <v>2.9362315359669902</v>
      </c>
      <c r="BC138">
        <v>3.85950909833169</v>
      </c>
      <c r="BD138">
        <v>5.1289237668161602</v>
      </c>
      <c r="BE138">
        <v>4.1115098107029304</v>
      </c>
      <c r="BF138">
        <v>2.76789666081994</v>
      </c>
      <c r="BG138">
        <v>3.43816659958603</v>
      </c>
      <c r="BH138">
        <v>3.1290027447392399</v>
      </c>
      <c r="BI138">
        <v>2.7246122329529201</v>
      </c>
      <c r="BJ138">
        <v>3.2795569467854602</v>
      </c>
      <c r="BK138">
        <v>2.7821894956044897</v>
      </c>
      <c r="BL138">
        <v>2.1740841334291447</v>
      </c>
      <c r="BM138">
        <v>2.0024120575929301</v>
      </c>
      <c r="BN138">
        <v>4.27166381536796</v>
      </c>
    </row>
    <row r="139" spans="1:66">
      <c r="A139" t="s">
        <v>121</v>
      </c>
      <c r="B139" t="s">
        <v>499</v>
      </c>
      <c r="C139" t="s">
        <v>402</v>
      </c>
      <c r="D139" t="s">
        <v>233</v>
      </c>
      <c r="E139">
        <v>2.08000000007819</v>
      </c>
      <c r="F139">
        <v>2.4307939100915998</v>
      </c>
      <c r="G139">
        <v>2.1008403361344099</v>
      </c>
      <c r="H139">
        <v>2.9316184705135302</v>
      </c>
      <c r="I139">
        <v>3.32403316018129</v>
      </c>
      <c r="J139">
        <v>2.6315789473684998</v>
      </c>
      <c r="K139">
        <v>3.4837761357540549</v>
      </c>
      <c r="L139">
        <v>2.1362586601549598</v>
      </c>
      <c r="M139">
        <v>3.9694541053438801</v>
      </c>
      <c r="N139">
        <v>2.43520271601539</v>
      </c>
      <c r="O139">
        <v>3.9555092109977101</v>
      </c>
      <c r="P139">
        <v>4.313935621080085</v>
      </c>
      <c r="Q139">
        <v>5.9696235039256091</v>
      </c>
      <c r="R139">
        <v>13.618317345838001</v>
      </c>
      <c r="S139">
        <v>22.950999713286052</v>
      </c>
      <c r="T139">
        <v>16.773570324581701</v>
      </c>
      <c r="U139">
        <v>10.069538030279499</v>
      </c>
      <c r="V139">
        <v>11.46793258806505</v>
      </c>
      <c r="W139">
        <v>10.50795993431865</v>
      </c>
      <c r="X139">
        <v>14.8423081655327</v>
      </c>
      <c r="Y139">
        <v>18.0983569158333</v>
      </c>
      <c r="Z139">
        <v>14.564519115456349</v>
      </c>
      <c r="AA139">
        <v>8.3976815591668945</v>
      </c>
      <c r="AB139">
        <v>12.44821440738885</v>
      </c>
      <c r="AC139">
        <v>12.641103709259401</v>
      </c>
      <c r="AD139">
        <v>20.507583176282701</v>
      </c>
      <c r="AE139">
        <v>16.896668054470002</v>
      </c>
      <c r="AF139">
        <v>14.064711115850701</v>
      </c>
      <c r="AG139">
        <v>12.7585275095367</v>
      </c>
      <c r="AH139">
        <v>14.751503572715151</v>
      </c>
      <c r="AI139">
        <v>22.641370776577499</v>
      </c>
      <c r="AJ139">
        <v>23.443855783868599</v>
      </c>
      <c r="AK139">
        <v>13.626533683000549</v>
      </c>
      <c r="AL139">
        <v>11.327463047738899</v>
      </c>
      <c r="AM139">
        <v>11.1492203969682</v>
      </c>
      <c r="AN139">
        <v>12.2105263157894</v>
      </c>
      <c r="AO139">
        <v>9.7996833901607996</v>
      </c>
      <c r="AP139">
        <v>7.1451116088392901</v>
      </c>
      <c r="AQ139">
        <v>5.6127090769120196</v>
      </c>
      <c r="AR139">
        <v>4.1811226700580555</v>
      </c>
      <c r="AS139">
        <v>5.9775773473714002</v>
      </c>
      <c r="AT139">
        <v>5.5366532632230303</v>
      </c>
      <c r="AU139">
        <v>5.0307273315129901</v>
      </c>
      <c r="AV139">
        <v>5.3023877321993798</v>
      </c>
      <c r="AW139">
        <v>4.4519439239504397</v>
      </c>
      <c r="AX139">
        <v>4.6992773903564</v>
      </c>
      <c r="AY139">
        <v>4.29245011787705</v>
      </c>
      <c r="AZ139">
        <v>6.1435665524804497</v>
      </c>
      <c r="BA139">
        <v>8.7162687303961004</v>
      </c>
      <c r="BB139">
        <v>2.7640891351362953</v>
      </c>
      <c r="BC139">
        <v>3.7964433376870703</v>
      </c>
      <c r="BD139">
        <v>5.4628459294407099</v>
      </c>
      <c r="BE139">
        <v>4.1445728408640452</v>
      </c>
      <c r="BF139">
        <v>3.2871436791460047</v>
      </c>
      <c r="BG139">
        <v>3.477561056639205</v>
      </c>
      <c r="BH139">
        <v>3.143416962274225</v>
      </c>
      <c r="BI139">
        <v>2.7731600402147247</v>
      </c>
      <c r="BJ139">
        <v>2.8227580554717</v>
      </c>
      <c r="BK139">
        <v>2.2981023629903552</v>
      </c>
      <c r="BL139">
        <v>2.0916386224491248</v>
      </c>
      <c r="BM139">
        <v>1.7675159235669</v>
      </c>
      <c r="BN139">
        <v>4.2663575447980744</v>
      </c>
    </row>
    <row r="140" spans="1:66">
      <c r="A140" t="s">
        <v>222</v>
      </c>
      <c r="B140" t="s">
        <v>375</v>
      </c>
      <c r="C140" t="s">
        <v>402</v>
      </c>
      <c r="D140" t="s">
        <v>233</v>
      </c>
      <c r="E140" t="e">
        <f>NA()</f>
        <v>#N/A</v>
      </c>
      <c r="F140" t="e">
        <f>NA()</f>
        <v>#N/A</v>
      </c>
      <c r="G140" t="e">
        <f>NA()</f>
        <v>#N/A</v>
      </c>
      <c r="H140" t="e">
        <f>NA()</f>
        <v>#N/A</v>
      </c>
      <c r="I140" t="e">
        <f>NA()</f>
        <v>#N/A</v>
      </c>
      <c r="J140" t="e">
        <f>NA()</f>
        <v>#N/A</v>
      </c>
      <c r="K140" t="e">
        <f>NA()</f>
        <v>#N/A</v>
      </c>
      <c r="L140" t="e">
        <f>NA()</f>
        <v>#N/A</v>
      </c>
      <c r="M140" t="e">
        <f>NA()</f>
        <v>#N/A</v>
      </c>
      <c r="N140" t="e">
        <f>NA()</f>
        <v>#N/A</v>
      </c>
      <c r="O140" t="e">
        <f>NA()</f>
        <v>#N/A</v>
      </c>
      <c r="P140" t="e">
        <f>NA()</f>
        <v>#N/A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t="e">
        <f>NA()</f>
        <v>#N/A</v>
      </c>
      <c r="Y140" t="e">
        <f>NA()</f>
        <v>#N/A</v>
      </c>
      <c r="Z140" t="e">
        <f>NA()</f>
        <v>#N/A</v>
      </c>
      <c r="AA140" t="e">
        <f>NA()</f>
        <v>#N/A</v>
      </c>
      <c r="AB140" t="e">
        <f>NA()</f>
        <v>#N/A</v>
      </c>
      <c r="AC140" t="e">
        <f>NA()</f>
        <v>#N/A</v>
      </c>
      <c r="AD140" t="e">
        <f>NA()</f>
        <v>#N/A</v>
      </c>
      <c r="AE140" t="e">
        <f>NA()</f>
        <v>#N/A</v>
      </c>
      <c r="AF140" t="e">
        <f>NA()</f>
        <v>#N/A</v>
      </c>
      <c r="AG140" t="e">
        <f>NA()</f>
        <v>#N/A</v>
      </c>
      <c r="AH140" t="e">
        <f>NA()</f>
        <v>#N/A</v>
      </c>
      <c r="AI140" t="e">
        <f>NA()</f>
        <v>#N/A</v>
      </c>
      <c r="AJ140" t="e">
        <f>NA()</f>
        <v>#N/A</v>
      </c>
      <c r="AK140">
        <v>951.69619487080104</v>
      </c>
      <c r="AL140">
        <v>108.989540624323</v>
      </c>
      <c r="AM140">
        <v>35.924705392964299</v>
      </c>
      <c r="AN140">
        <v>24.975935531674999</v>
      </c>
      <c r="AO140">
        <v>17.6104698431032</v>
      </c>
      <c r="AP140">
        <v>8.4473834209295493</v>
      </c>
      <c r="AQ140">
        <v>4.6442142266078204</v>
      </c>
      <c r="AR140">
        <v>2.36481836111806</v>
      </c>
      <c r="AS140">
        <v>2.6542547779605199</v>
      </c>
      <c r="AT140">
        <v>2.4870400355545499</v>
      </c>
      <c r="AU140">
        <v>1.9388757385589199</v>
      </c>
      <c r="AV140">
        <v>2.9426475294848098</v>
      </c>
      <c r="AW140">
        <v>6.1923854719743296</v>
      </c>
      <c r="AX140">
        <v>6.7484502789311698</v>
      </c>
      <c r="AY140">
        <v>6.5361990876587504</v>
      </c>
      <c r="AZ140">
        <v>10.092977584916801</v>
      </c>
      <c r="BA140">
        <v>15.4023191064986</v>
      </c>
      <c r="BB140">
        <v>3.5341067285894101</v>
      </c>
      <c r="BC140">
        <v>-1.0846359501515901</v>
      </c>
      <c r="BD140">
        <v>4.3707355993922103</v>
      </c>
      <c r="BE140">
        <v>2.2577892437459401</v>
      </c>
      <c r="BF140">
        <v>-2.9454778257897701E-2</v>
      </c>
      <c r="BG140">
        <v>0.62049063673237703</v>
      </c>
      <c r="BH140">
        <v>0.17424224362521401</v>
      </c>
      <c r="BI140">
        <v>0.140633334505292</v>
      </c>
      <c r="BJ140">
        <v>2.9303631237466399</v>
      </c>
      <c r="BK140">
        <v>2.5344542418660199</v>
      </c>
      <c r="BL140">
        <v>2.8114092007562199</v>
      </c>
      <c r="BM140">
        <v>0.21906490484204899</v>
      </c>
      <c r="BN140">
        <v>3.2758293743115701</v>
      </c>
    </row>
    <row r="141" spans="1:66">
      <c r="A141" t="s">
        <v>228</v>
      </c>
      <c r="B141" t="s">
        <v>480</v>
      </c>
      <c r="C141" t="s">
        <v>402</v>
      </c>
      <c r="D141" t="s">
        <v>233</v>
      </c>
      <c r="E141" t="e">
        <f>NA()</f>
        <v>#N/A</v>
      </c>
      <c r="F141" t="e">
        <f>NA()</f>
        <v>#N/A</v>
      </c>
      <c r="G141" t="e">
        <f>NA()</f>
        <v>#N/A</v>
      </c>
      <c r="H141" t="e">
        <f>NA()</f>
        <v>#N/A</v>
      </c>
      <c r="I141" t="e">
        <f>NA()</f>
        <v>#N/A</v>
      </c>
      <c r="J141" t="e">
        <f>NA()</f>
        <v>#N/A</v>
      </c>
      <c r="K141" t="e">
        <f>NA()</f>
        <v>#N/A</v>
      </c>
      <c r="L141" t="e">
        <f>NA()</f>
        <v>#N/A</v>
      </c>
      <c r="M141" t="e">
        <f>NA()</f>
        <v>#N/A</v>
      </c>
      <c r="N141" t="e">
        <f>NA()</f>
        <v>#N/A</v>
      </c>
      <c r="O141" t="e">
        <f>NA()</f>
        <v>#N/A</v>
      </c>
      <c r="P141" t="e">
        <f>NA()</f>
        <v>#N/A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t="e">
        <f>NA()</f>
        <v>#N/A</v>
      </c>
      <c r="Y141" t="e">
        <f>NA()</f>
        <v>#N/A</v>
      </c>
      <c r="Z141" t="e">
        <f>NA()</f>
        <v>#N/A</v>
      </c>
      <c r="AA141" t="e">
        <f>NA()</f>
        <v>#N/A</v>
      </c>
      <c r="AB141" t="e">
        <f>NA()</f>
        <v>#N/A</v>
      </c>
      <c r="AC141" t="e">
        <f>NA()</f>
        <v>#N/A</v>
      </c>
      <c r="AD141" t="e">
        <f>NA()</f>
        <v>#N/A</v>
      </c>
      <c r="AE141">
        <v>9.6381609254682488</v>
      </c>
      <c r="AF141">
        <v>8.1523425380087602</v>
      </c>
      <c r="AG141">
        <v>10.0840336134455</v>
      </c>
      <c r="AH141">
        <v>8.8468869123255303</v>
      </c>
      <c r="AI141">
        <v>8.7375926184817896</v>
      </c>
      <c r="AJ141">
        <v>13.4415584415586</v>
      </c>
      <c r="AK141">
        <v>10.751160367528501</v>
      </c>
      <c r="AL141">
        <v>9.5248453701969193</v>
      </c>
      <c r="AM141">
        <v>24.874444976278401</v>
      </c>
      <c r="AN141">
        <v>14.462548218089401</v>
      </c>
      <c r="AO141">
        <v>9.2753906045445795</v>
      </c>
      <c r="AP141">
        <v>8.0221076663175257</v>
      </c>
      <c r="AQ141">
        <v>8.0227109223222897</v>
      </c>
      <c r="AR141">
        <v>5.9420324426492446</v>
      </c>
      <c r="AS141">
        <v>4.0109937301383596</v>
      </c>
      <c r="AT141">
        <v>4.7148963468960998</v>
      </c>
      <c r="AU141">
        <v>4.4642640073484303</v>
      </c>
      <c r="AV141">
        <v>6.4894320867334496</v>
      </c>
      <c r="AW141">
        <v>4.5342137412969503</v>
      </c>
      <c r="AX141">
        <v>7.5640806170986945</v>
      </c>
      <c r="AY141">
        <v>6.8524661785462246</v>
      </c>
      <c r="AZ141">
        <v>7.7855689623676607</v>
      </c>
      <c r="BA141">
        <v>11.010388006835001</v>
      </c>
      <c r="BB141">
        <v>4.6843886897650098</v>
      </c>
      <c r="BC141">
        <v>5.9825452155008598</v>
      </c>
      <c r="BD141">
        <v>7.0654507523122305</v>
      </c>
      <c r="BE141">
        <v>6.44121280934118</v>
      </c>
      <c r="BF141">
        <v>5.6430388342551296</v>
      </c>
      <c r="BG141">
        <v>4.52540719427724</v>
      </c>
      <c r="BH141">
        <v>4.3771266506566002</v>
      </c>
      <c r="BI141">
        <v>5.4327109581878599</v>
      </c>
      <c r="BJ141">
        <v>4.9655175876947997</v>
      </c>
      <c r="BK141">
        <v>3.4779666691496454</v>
      </c>
      <c r="BL141">
        <v>3.094173988621935</v>
      </c>
      <c r="BM141">
        <v>4.7211205674257748</v>
      </c>
      <c r="BN141">
        <v>5.5456543077347398</v>
      </c>
    </row>
    <row r="142" spans="1:66">
      <c r="A142" t="s">
        <v>356</v>
      </c>
      <c r="B142" t="s">
        <v>213</v>
      </c>
      <c r="C142" t="s">
        <v>402</v>
      </c>
      <c r="D142" t="s">
        <v>233</v>
      </c>
      <c r="E142" t="e">
        <f>NA()</f>
        <v>#N/A</v>
      </c>
      <c r="F142" t="e">
        <f>NA()</f>
        <v>#N/A</v>
      </c>
      <c r="G142" t="e">
        <f>NA()</f>
        <v>#N/A</v>
      </c>
      <c r="H142" t="e">
        <f>NA()</f>
        <v>#N/A</v>
      </c>
      <c r="I142" t="e">
        <f>NA()</f>
        <v>#N/A</v>
      </c>
      <c r="J142" t="e">
        <f>NA()</f>
        <v>#N/A</v>
      </c>
      <c r="K142" t="e">
        <f>NA()</f>
        <v>#N/A</v>
      </c>
      <c r="L142" t="e">
        <f>NA()</f>
        <v>#N/A</v>
      </c>
      <c r="M142" t="e">
        <f>NA()</f>
        <v>#N/A</v>
      </c>
      <c r="N142" t="e">
        <f>NA()</f>
        <v>#N/A</v>
      </c>
      <c r="O142" t="e">
        <f>NA()</f>
        <v>#N/A</v>
      </c>
      <c r="P142" t="e">
        <f>NA()</f>
        <v>#N/A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t="e">
        <f>NA()</f>
        <v>#N/A</v>
      </c>
      <c r="Y142" t="e">
        <f>NA()</f>
        <v>#N/A</v>
      </c>
      <c r="Z142" t="e">
        <f>NA()</f>
        <v>#N/A</v>
      </c>
      <c r="AA142" t="e">
        <f>NA()</f>
        <v>#N/A</v>
      </c>
      <c r="AB142" t="e">
        <f>NA()</f>
        <v>#N/A</v>
      </c>
      <c r="AC142" t="e">
        <f>NA()</f>
        <v>#N/A</v>
      </c>
      <c r="AD142" t="e">
        <f>NA()</f>
        <v>#N/A</v>
      </c>
      <c r="AE142" t="e">
        <f>NA()</f>
        <v>#N/A</v>
      </c>
      <c r="AF142" t="e">
        <f>NA()</f>
        <v>#N/A</v>
      </c>
      <c r="AG142" t="e">
        <f>NA()</f>
        <v>#N/A</v>
      </c>
      <c r="AH142" t="e">
        <f>NA()</f>
        <v>#N/A</v>
      </c>
      <c r="AI142" t="e">
        <f>NA()</f>
        <v>#N/A</v>
      </c>
      <c r="AJ142" t="e">
        <f>NA()</f>
        <v>#N/A</v>
      </c>
      <c r="AK142" t="e">
        <f>NA()</f>
        <v>#N/A</v>
      </c>
      <c r="AL142" t="e">
        <f>NA()</f>
        <v>#N/A</v>
      </c>
      <c r="AM142" t="e">
        <f>NA()</f>
        <v>#N/A</v>
      </c>
      <c r="AN142" t="e">
        <f>NA()</f>
        <v>#N/A</v>
      </c>
      <c r="AO142" t="e">
        <f>NA()</f>
        <v>#N/A</v>
      </c>
      <c r="AP142" t="e">
        <f>NA()</f>
        <v>#N/A</v>
      </c>
      <c r="AQ142" t="e">
        <f>NA()</f>
        <v>#N/A</v>
      </c>
      <c r="AR142" t="e">
        <f>NA()</f>
        <v>#N/A</v>
      </c>
      <c r="AS142" t="e">
        <f>NA()</f>
        <v>#N/A</v>
      </c>
      <c r="AT142" t="e">
        <f>NA()</f>
        <v>#N/A</v>
      </c>
      <c r="AU142" t="e">
        <f>NA()</f>
        <v>#N/A</v>
      </c>
      <c r="AV142" t="e">
        <f>NA()</f>
        <v>#N/A</v>
      </c>
      <c r="AW142" t="e">
        <f>NA()</f>
        <v>#N/A</v>
      </c>
      <c r="AX142" t="e">
        <f>NA()</f>
        <v>#N/A</v>
      </c>
      <c r="AY142" t="e">
        <f>NA()</f>
        <v>#N/A</v>
      </c>
      <c r="AZ142" t="e">
        <f>NA()</f>
        <v>#N/A</v>
      </c>
      <c r="BA142" t="e">
        <f>NA()</f>
        <v>#N/A</v>
      </c>
      <c r="BB142">
        <v>1.1950967116554501</v>
      </c>
      <c r="BC142">
        <v>3.9834794185583302</v>
      </c>
      <c r="BD142">
        <v>4.9714857169238096</v>
      </c>
      <c r="BE142">
        <v>6.5814744768368403</v>
      </c>
      <c r="BF142">
        <v>4.8210195629739099</v>
      </c>
      <c r="BG142">
        <v>1.85460421340917</v>
      </c>
      <c r="BH142">
        <v>-3.7491452479963501</v>
      </c>
      <c r="BI142">
        <v>-0.78335962436154305</v>
      </c>
      <c r="BJ142">
        <v>4.3213521830319799</v>
      </c>
      <c r="BK142">
        <v>6.0769890788960499</v>
      </c>
      <c r="BL142">
        <v>3.0053894939038002</v>
      </c>
      <c r="BM142">
        <v>84.864333047204099</v>
      </c>
      <c r="BN142">
        <v>154.75609602339301</v>
      </c>
    </row>
    <row r="143" spans="1:66">
      <c r="A143" t="s">
        <v>401</v>
      </c>
      <c r="B143" t="s">
        <v>208</v>
      </c>
      <c r="C143" t="s">
        <v>402</v>
      </c>
      <c r="D143" t="s">
        <v>233</v>
      </c>
      <c r="E143" t="e">
        <f>NA()</f>
        <v>#N/A</v>
      </c>
      <c r="F143" t="e">
        <f>NA()</f>
        <v>#N/A</v>
      </c>
      <c r="G143" t="e">
        <f>NA()</f>
        <v>#N/A</v>
      </c>
      <c r="H143" t="e">
        <f>NA()</f>
        <v>#N/A</v>
      </c>
      <c r="I143" t="e">
        <f>NA()</f>
        <v>#N/A</v>
      </c>
      <c r="J143" t="e">
        <f>NA()</f>
        <v>#N/A</v>
      </c>
      <c r="K143" t="e">
        <f>NA()</f>
        <v>#N/A</v>
      </c>
      <c r="L143" t="e">
        <f>NA()</f>
        <v>#N/A</v>
      </c>
      <c r="M143" t="e">
        <f>NA()</f>
        <v>#N/A</v>
      </c>
      <c r="N143" t="e">
        <f>NA()</f>
        <v>#N/A</v>
      </c>
      <c r="O143" t="e">
        <f>NA()</f>
        <v>#N/A</v>
      </c>
      <c r="P143" t="e">
        <f>NA()</f>
        <v>#N/A</v>
      </c>
      <c r="Q143" t="e">
        <f>NA()</f>
        <v>#N/A</v>
      </c>
      <c r="R143" t="e">
        <f>NA()</f>
        <v>#N/A</v>
      </c>
      <c r="S143">
        <v>13.422834516592401</v>
      </c>
      <c r="T143">
        <v>14.211939681942599</v>
      </c>
      <c r="U143">
        <v>11.412551998413599</v>
      </c>
      <c r="V143">
        <v>16.688311688555299</v>
      </c>
      <c r="W143">
        <v>13.483579011848899</v>
      </c>
      <c r="X143">
        <v>16.0035523977478</v>
      </c>
      <c r="Y143">
        <v>16.274841618253301</v>
      </c>
      <c r="Z143">
        <v>12.4132613723979</v>
      </c>
      <c r="AA143">
        <v>12.1399176954734</v>
      </c>
      <c r="AB143">
        <v>17.492354740061401</v>
      </c>
      <c r="AC143">
        <v>10.983862571577401</v>
      </c>
      <c r="AD143">
        <v>13.320825515947099</v>
      </c>
      <c r="AE143">
        <v>18.0049668874173</v>
      </c>
      <c r="AF143">
        <v>11.750263065591</v>
      </c>
      <c r="AG143">
        <v>11.4563716258632</v>
      </c>
      <c r="AH143">
        <v>14.728245564629701</v>
      </c>
      <c r="AI143">
        <v>11.6347569955818</v>
      </c>
      <c r="AJ143">
        <v>17.678100263852201</v>
      </c>
      <c r="AK143">
        <v>17.208520179372101</v>
      </c>
      <c r="AL143">
        <v>13.1356607683724</v>
      </c>
      <c r="AM143">
        <v>8.2147386219530194</v>
      </c>
      <c r="AN143">
        <v>9.2708333333332291</v>
      </c>
      <c r="AO143">
        <v>9.3303145853193303</v>
      </c>
      <c r="AP143" t="e">
        <f>NA()</f>
        <v>#N/A</v>
      </c>
      <c r="AQ143" t="e">
        <f>NA()</f>
        <v>#N/A</v>
      </c>
      <c r="AR143" t="e">
        <f>NA()</f>
        <v>#N/A</v>
      </c>
      <c r="AS143">
        <v>6.1319753872269498</v>
      </c>
      <c r="AT143">
        <v>-9.6161535385847206</v>
      </c>
      <c r="AU143">
        <v>33.812578338126002</v>
      </c>
      <c r="AV143">
        <v>6.6291635714676396</v>
      </c>
      <c r="AW143">
        <v>5.0234206861628401</v>
      </c>
      <c r="AX143">
        <v>3.4378842305744</v>
      </c>
      <c r="AY143">
        <v>6.0727187973429499</v>
      </c>
      <c r="AZ143">
        <v>8.0124366904341002</v>
      </c>
      <c r="BA143">
        <v>10.715666130968099</v>
      </c>
      <c r="BB143">
        <v>7.3058511655153398</v>
      </c>
      <c r="BC143">
        <v>3.4615258663575501</v>
      </c>
      <c r="BD143">
        <v>5.03663052101557</v>
      </c>
      <c r="BE143">
        <v>6.0514366213997803</v>
      </c>
      <c r="BF143">
        <v>4.8651189949637699</v>
      </c>
      <c r="BG143">
        <v>5.3702896100858801</v>
      </c>
      <c r="BH143">
        <v>3.2184451365593101</v>
      </c>
      <c r="BI143">
        <v>6.5965049069654302</v>
      </c>
      <c r="BJ143">
        <v>4.4476993737629904</v>
      </c>
      <c r="BK143">
        <v>4.7518030162474201</v>
      </c>
      <c r="BL143">
        <v>5.1870835919799303</v>
      </c>
      <c r="BM143">
        <v>4.9780967625229202</v>
      </c>
      <c r="BN143">
        <v>6.0477459195068102</v>
      </c>
    </row>
    <row r="144" spans="1:66">
      <c r="A144" t="s">
        <v>198</v>
      </c>
      <c r="B144" t="s">
        <v>537</v>
      </c>
      <c r="C144" t="s">
        <v>402</v>
      </c>
      <c r="D144" t="s">
        <v>233</v>
      </c>
      <c r="E144" t="e">
        <f>NA()</f>
        <v>#N/A</v>
      </c>
      <c r="F144" t="e">
        <f>NA()</f>
        <v>#N/A</v>
      </c>
      <c r="G144" t="e">
        <f>NA()</f>
        <v>#N/A</v>
      </c>
      <c r="H144" t="e">
        <f>NA()</f>
        <v>#N/A</v>
      </c>
      <c r="I144" t="e">
        <f>NA()</f>
        <v>#N/A</v>
      </c>
      <c r="J144" t="e">
        <f>NA()</f>
        <v>#N/A</v>
      </c>
      <c r="K144" t="e">
        <f>NA()</f>
        <v>#N/A</v>
      </c>
      <c r="L144" t="e">
        <f>NA()</f>
        <v>#N/A</v>
      </c>
      <c r="M144" t="e">
        <f>NA()</f>
        <v>#N/A</v>
      </c>
      <c r="N144" t="e">
        <f>NA()</f>
        <v>#N/A</v>
      </c>
      <c r="O144" t="e">
        <f>NA()</f>
        <v>#N/A</v>
      </c>
      <c r="P144" t="e">
        <f>NA()</f>
        <v>#N/A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t="e">
        <f>NA()</f>
        <v>#N/A</v>
      </c>
      <c r="Y144" t="e">
        <f>NA()</f>
        <v>#N/A</v>
      </c>
      <c r="Z144" t="e">
        <f>NA()</f>
        <v>#N/A</v>
      </c>
      <c r="AA144" t="e">
        <f>NA()</f>
        <v>#N/A</v>
      </c>
      <c r="AB144" t="e">
        <f>NA()</f>
        <v>#N/A</v>
      </c>
      <c r="AC144" t="e">
        <f>NA()</f>
        <v>#N/A</v>
      </c>
      <c r="AD144" t="e">
        <f>NA()</f>
        <v>#N/A</v>
      </c>
      <c r="AE144" t="e">
        <f>NA()</f>
        <v>#N/A</v>
      </c>
      <c r="AF144" t="e">
        <f>NA()</f>
        <v>#N/A</v>
      </c>
      <c r="AG144" t="e">
        <f>NA()</f>
        <v>#N/A</v>
      </c>
      <c r="AH144" t="e">
        <f>NA()</f>
        <v>#N/A</v>
      </c>
      <c r="AI144" t="e">
        <f>NA()</f>
        <v>#N/A</v>
      </c>
      <c r="AJ144" t="e">
        <f>NA()</f>
        <v>#N/A</v>
      </c>
      <c r="AK144" t="e">
        <f>NA()</f>
        <v>#N/A</v>
      </c>
      <c r="AL144" t="e">
        <f>NA()</f>
        <v>#N/A</v>
      </c>
      <c r="AM144" t="e">
        <f>NA()</f>
        <v>#N/A</v>
      </c>
      <c r="AN144" t="e">
        <f>NA()</f>
        <v>#N/A</v>
      </c>
      <c r="AO144" t="e">
        <f>NA()</f>
        <v>#N/A</v>
      </c>
      <c r="AP144" t="e">
        <f>NA()</f>
        <v>#N/A</v>
      </c>
      <c r="AQ144" t="e">
        <f>NA()</f>
        <v>#N/A</v>
      </c>
      <c r="AR144" t="e">
        <f>NA()</f>
        <v>#N/A</v>
      </c>
      <c r="AS144" t="e">
        <f>NA()</f>
        <v>#N/A</v>
      </c>
      <c r="AT144" t="e">
        <f>NA()</f>
        <v>#N/A</v>
      </c>
      <c r="AU144">
        <v>14.159647011632501</v>
      </c>
      <c r="AV144">
        <v>10.330288123682401</v>
      </c>
      <c r="AW144">
        <v>7.8290870488323403</v>
      </c>
      <c r="AX144">
        <v>10.834358848141401</v>
      </c>
      <c r="AY144">
        <v>7.3414460827856001</v>
      </c>
      <c r="AZ144">
        <v>11.3918966807103</v>
      </c>
      <c r="BA144">
        <v>17.489448642993001</v>
      </c>
      <c r="BB144">
        <v>7.42764305914916</v>
      </c>
      <c r="BC144">
        <v>7.2899279689022798</v>
      </c>
      <c r="BD144">
        <v>8.4881675184939702</v>
      </c>
      <c r="BE144">
        <v>6.8317870341853997</v>
      </c>
      <c r="BF144">
        <v>7.5773068174140299</v>
      </c>
      <c r="BG144">
        <v>9.8611128557491501</v>
      </c>
      <c r="BH144">
        <v>7.7486968762131099</v>
      </c>
      <c r="BI144">
        <v>8.8342486833649296</v>
      </c>
      <c r="BJ144">
        <v>12.4196323907137</v>
      </c>
      <c r="BK144">
        <v>23.563514895374201</v>
      </c>
      <c r="BL144" t="e">
        <f>NA()</f>
        <v>#N/A</v>
      </c>
      <c r="BM144" t="e">
        <f>NA()</f>
        <v>#N/A</v>
      </c>
      <c r="BN144" t="e">
        <f>NA()</f>
        <v>#N/A</v>
      </c>
    </row>
    <row r="145" spans="1:66">
      <c r="A145" t="s">
        <v>448</v>
      </c>
      <c r="B145" t="s">
        <v>541</v>
      </c>
      <c r="C145" t="s">
        <v>402</v>
      </c>
      <c r="D145" t="s">
        <v>233</v>
      </c>
      <c r="E145" t="e">
        <f>NA()</f>
        <v>#N/A</v>
      </c>
      <c r="F145" t="e">
        <f>NA()</f>
        <v>#N/A</v>
      </c>
      <c r="G145" t="e">
        <f>NA()</f>
        <v>#N/A</v>
      </c>
      <c r="H145" t="e">
        <f>NA()</f>
        <v>#N/A</v>
      </c>
      <c r="I145" t="e">
        <f>NA()</f>
        <v>#N/A</v>
      </c>
      <c r="J145">
        <v>11.424999999667801</v>
      </c>
      <c r="K145">
        <v>12.2429137683409</v>
      </c>
      <c r="L145">
        <v>7.2961087423088999</v>
      </c>
      <c r="M145">
        <v>0.391231447309209</v>
      </c>
      <c r="N145">
        <v>9.7859705554738508</v>
      </c>
      <c r="O145">
        <v>-5.2963714220470299</v>
      </c>
      <c r="P145">
        <v>-3.10384940810851</v>
      </c>
      <c r="Q145">
        <v>-0.251023192089041</v>
      </c>
      <c r="R145">
        <v>7.9708955631860201</v>
      </c>
      <c r="S145">
        <v>7.4584515608289097</v>
      </c>
      <c r="T145">
        <v>9.1192003014564396</v>
      </c>
      <c r="U145">
        <v>5.4792152796884599</v>
      </c>
      <c r="V145">
        <v>6.2802130275090704</v>
      </c>
      <c r="W145">
        <v>29.379794164169802</v>
      </c>
      <c r="X145">
        <v>-6.0390287501709397</v>
      </c>
      <c r="Y145">
        <v>9.7342887947139207</v>
      </c>
      <c r="Z145">
        <v>11.199722607489401</v>
      </c>
      <c r="AA145">
        <v>10.2588088556284</v>
      </c>
      <c r="AB145">
        <v>10.6052036199096</v>
      </c>
      <c r="AC145">
        <v>12.4776272053182</v>
      </c>
      <c r="AD145">
        <v>9.1384405546715506</v>
      </c>
      <c r="AE145">
        <v>3.2909810456156001</v>
      </c>
      <c r="AF145">
        <v>4.3557168784028599</v>
      </c>
      <c r="AG145">
        <v>6.08695652173909</v>
      </c>
      <c r="AH145">
        <v>1.5118397085609301</v>
      </c>
      <c r="AI145">
        <v>8.4514624080388394</v>
      </c>
      <c r="AJ145">
        <v>11.896095301125101</v>
      </c>
      <c r="AK145">
        <v>9.3597515895313705</v>
      </c>
      <c r="AL145">
        <v>11.0735532720389</v>
      </c>
      <c r="AM145">
        <v>5.1125989044431597</v>
      </c>
      <c r="AN145">
        <v>7.2379849449913003</v>
      </c>
      <c r="AO145">
        <v>4.02807775377961</v>
      </c>
      <c r="AP145">
        <v>3.55029585798825</v>
      </c>
      <c r="AQ145">
        <v>3.70927318295734</v>
      </c>
      <c r="AR145">
        <v>2.6486225229581999</v>
      </c>
      <c r="AS145">
        <v>-2.9000000000002402</v>
      </c>
      <c r="AT145">
        <v>-8.8139375214554594</v>
      </c>
      <c r="AU145">
        <v>-9.7976470588235802</v>
      </c>
      <c r="AV145">
        <v>-2.1911519198664302</v>
      </c>
      <c r="AW145">
        <v>-2.1975677405590002</v>
      </c>
      <c r="AX145">
        <v>2.6502057613165801</v>
      </c>
      <c r="AY145">
        <v>1.45926876202724</v>
      </c>
      <c r="AZ145">
        <v>6.2509878299355401</v>
      </c>
      <c r="BA145">
        <v>10.3607288954998</v>
      </c>
      <c r="BB145">
        <v>2.45990025609954</v>
      </c>
      <c r="BC145">
        <v>2.7998950010926502</v>
      </c>
      <c r="BD145">
        <v>15.518481531756199</v>
      </c>
      <c r="BE145">
        <v>6.0598039215686104</v>
      </c>
      <c r="BF145">
        <v>2.6058180271951801</v>
      </c>
      <c r="BG145" t="e">
        <f>NA()</f>
        <v>#N/A</v>
      </c>
      <c r="BH145" t="e">
        <f>NA()</f>
        <v>#N/A</v>
      </c>
      <c r="BI145" t="e">
        <f>NA()</f>
        <v>#N/A</v>
      </c>
      <c r="BJ145" t="e">
        <f>NA()</f>
        <v>#N/A</v>
      </c>
      <c r="BK145" t="e">
        <f>NA()</f>
        <v>#N/A</v>
      </c>
      <c r="BL145" t="e">
        <f>NA()</f>
        <v>#N/A</v>
      </c>
      <c r="BM145" t="e">
        <f>NA()</f>
        <v>#N/A</v>
      </c>
      <c r="BN145" t="e">
        <f>NA()</f>
        <v>#N/A</v>
      </c>
    </row>
    <row r="146" spans="1:66">
      <c r="A146" t="s">
        <v>503</v>
      </c>
      <c r="B146" t="s">
        <v>286</v>
      </c>
      <c r="C146" t="s">
        <v>402</v>
      </c>
      <c r="D146" t="s">
        <v>233</v>
      </c>
      <c r="E146" t="e">
        <f>NA()</f>
        <v>#N/A</v>
      </c>
      <c r="F146" t="e">
        <f>NA()</f>
        <v>#N/A</v>
      </c>
      <c r="G146" t="e">
        <f>NA()</f>
        <v>#N/A</v>
      </c>
      <c r="H146" t="e">
        <f>NA()</f>
        <v>#N/A</v>
      </c>
      <c r="I146" t="e">
        <f>NA()</f>
        <v>#N/A</v>
      </c>
      <c r="J146" t="e">
        <f>NA()</f>
        <v>#N/A</v>
      </c>
      <c r="K146" t="e">
        <f>NA()</f>
        <v>#N/A</v>
      </c>
      <c r="L146" t="e">
        <f>NA()</f>
        <v>#N/A</v>
      </c>
      <c r="M146" t="e">
        <f>NA()</f>
        <v>#N/A</v>
      </c>
      <c r="N146" t="e">
        <f>NA()</f>
        <v>#N/A</v>
      </c>
      <c r="O146" t="e">
        <f>NA()</f>
        <v>#N/A</v>
      </c>
      <c r="P146" t="e">
        <f>NA()</f>
        <v>#N/A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t="e">
        <f>NA()</f>
        <v>#N/A</v>
      </c>
      <c r="Y146" t="e">
        <f>NA()</f>
        <v>#N/A</v>
      </c>
      <c r="Z146" t="e">
        <f>NA()</f>
        <v>#N/A</v>
      </c>
      <c r="AA146" t="e">
        <f>NA()</f>
        <v>#N/A</v>
      </c>
      <c r="AB146" t="e">
        <f>NA()</f>
        <v>#N/A</v>
      </c>
      <c r="AC146" t="e">
        <f>NA()</f>
        <v>#N/A</v>
      </c>
      <c r="AD146" t="e">
        <f>NA()</f>
        <v>#N/A</v>
      </c>
      <c r="AE146" t="e">
        <f>NA()</f>
        <v>#N/A</v>
      </c>
      <c r="AF146" t="e">
        <f>NA()</f>
        <v>#N/A</v>
      </c>
      <c r="AG146" t="e">
        <f>NA()</f>
        <v>#N/A</v>
      </c>
      <c r="AH146" t="e">
        <f>NA()</f>
        <v>#N/A</v>
      </c>
      <c r="AI146" t="e">
        <f>NA()</f>
        <v>#N/A</v>
      </c>
      <c r="AJ146" t="e">
        <f>NA()</f>
        <v>#N/A</v>
      </c>
      <c r="AK146" t="e">
        <f>NA()</f>
        <v>#N/A</v>
      </c>
      <c r="AL146" t="e">
        <f>NA()</f>
        <v>#N/A</v>
      </c>
      <c r="AM146" t="e">
        <f>NA()</f>
        <v>#N/A</v>
      </c>
      <c r="AN146" t="e">
        <f>NA()</f>
        <v>#N/A</v>
      </c>
      <c r="AO146" t="e">
        <f>NA()</f>
        <v>#N/A</v>
      </c>
      <c r="AP146" t="e">
        <f>NA()</f>
        <v>#N/A</v>
      </c>
      <c r="AQ146" t="e">
        <f>NA()</f>
        <v>#N/A</v>
      </c>
      <c r="AR146" t="e">
        <f>NA()</f>
        <v>#N/A</v>
      </c>
      <c r="AS146" t="e">
        <f>NA()</f>
        <v>#N/A</v>
      </c>
      <c r="AT146" t="e">
        <f>NA()</f>
        <v>#N/A</v>
      </c>
      <c r="AU146" t="e">
        <f>NA()</f>
        <v>#N/A</v>
      </c>
      <c r="AV146" t="e">
        <f>NA()</f>
        <v>#N/A</v>
      </c>
      <c r="AW146" t="e">
        <f>NA()</f>
        <v>#N/A</v>
      </c>
      <c r="AX146" t="e">
        <f>NA()</f>
        <v>#N/A</v>
      </c>
      <c r="AY146" t="e">
        <f>NA()</f>
        <v>#N/A</v>
      </c>
      <c r="AZ146" t="e">
        <f>NA()</f>
        <v>#N/A</v>
      </c>
      <c r="BA146" t="e">
        <f>NA()</f>
        <v>#N/A</v>
      </c>
      <c r="BB146" t="e">
        <f>NA()</f>
        <v>#N/A</v>
      </c>
      <c r="BC146" t="e">
        <f>NA()</f>
        <v>#N/A</v>
      </c>
      <c r="BD146" t="e">
        <f>NA()</f>
        <v>#N/A</v>
      </c>
      <c r="BE146" t="e">
        <f>NA()</f>
        <v>#N/A</v>
      </c>
      <c r="BF146" t="e">
        <f>NA()</f>
        <v>#N/A</v>
      </c>
      <c r="BG146" t="e">
        <f>NA()</f>
        <v>#N/A</v>
      </c>
      <c r="BH146" t="e">
        <f>NA()</f>
        <v>#N/A</v>
      </c>
      <c r="BI146" t="e">
        <f>NA()</f>
        <v>#N/A</v>
      </c>
      <c r="BJ146" t="e">
        <f>NA()</f>
        <v>#N/A</v>
      </c>
      <c r="BK146" t="e">
        <f>NA()</f>
        <v>#N/A</v>
      </c>
      <c r="BL146" t="e">
        <f>NA()</f>
        <v>#N/A</v>
      </c>
      <c r="BM146" t="e">
        <f>NA()</f>
        <v>#N/A</v>
      </c>
      <c r="BN146" t="e">
        <f>NA()</f>
        <v>#N/A</v>
      </c>
    </row>
    <row r="147" spans="1:66">
      <c r="A147" t="s">
        <v>340</v>
      </c>
      <c r="B147" t="s">
        <v>91</v>
      </c>
      <c r="C147" t="s">
        <v>402</v>
      </c>
      <c r="D147" t="s">
        <v>233</v>
      </c>
      <c r="E147" t="e">
        <f>NA()</f>
        <v>#N/A</v>
      </c>
      <c r="F147" t="e">
        <f>NA()</f>
        <v>#N/A</v>
      </c>
      <c r="G147" t="e">
        <f>NA()</f>
        <v>#N/A</v>
      </c>
      <c r="H147" t="e">
        <f>NA()</f>
        <v>#N/A</v>
      </c>
      <c r="I147" t="e">
        <f>NA()</f>
        <v>#N/A</v>
      </c>
      <c r="J147" t="e">
        <f>NA()</f>
        <v>#N/A</v>
      </c>
      <c r="K147" t="e">
        <f>NA()</f>
        <v>#N/A</v>
      </c>
      <c r="L147" t="e">
        <f>NA()</f>
        <v>#N/A</v>
      </c>
      <c r="M147" t="e">
        <f>NA()</f>
        <v>#N/A</v>
      </c>
      <c r="N147" t="e">
        <f>NA()</f>
        <v>#N/A</v>
      </c>
      <c r="O147" t="e">
        <f>NA()</f>
        <v>#N/A</v>
      </c>
      <c r="P147" t="e">
        <f>NA()</f>
        <v>#N/A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t="e">
        <f>NA()</f>
        <v>#N/A</v>
      </c>
      <c r="Y147" t="e">
        <f>NA()</f>
        <v>#N/A</v>
      </c>
      <c r="Z147" t="e">
        <f>NA()</f>
        <v>#N/A</v>
      </c>
      <c r="AA147" t="e">
        <f>NA()</f>
        <v>#N/A</v>
      </c>
      <c r="AB147" t="e">
        <f>NA()</f>
        <v>#N/A</v>
      </c>
      <c r="AC147" t="e">
        <f>NA()</f>
        <v>#N/A</v>
      </c>
      <c r="AD147" t="e">
        <f>NA()</f>
        <v>#N/A</v>
      </c>
      <c r="AE147" t="e">
        <f>NA()</f>
        <v>#N/A</v>
      </c>
      <c r="AF147" t="e">
        <f>NA()</f>
        <v>#N/A</v>
      </c>
      <c r="AG147" t="e">
        <f>NA()</f>
        <v>#N/A</v>
      </c>
      <c r="AH147" t="e">
        <f>NA()</f>
        <v>#N/A</v>
      </c>
      <c r="AI147" t="e">
        <f>NA()</f>
        <v>#N/A</v>
      </c>
      <c r="AJ147" t="e">
        <f>NA()</f>
        <v>#N/A</v>
      </c>
      <c r="AK147">
        <v>1020.62056524354</v>
      </c>
      <c r="AL147">
        <v>410.45185856131599</v>
      </c>
      <c r="AM147">
        <v>72.254681616442795</v>
      </c>
      <c r="AN147">
        <v>39.647629032829002</v>
      </c>
      <c r="AO147">
        <v>24.625195386449999</v>
      </c>
      <c r="AP147">
        <v>8.88104848465888</v>
      </c>
      <c r="AQ147">
        <v>5.0675538584197604</v>
      </c>
      <c r="AR147">
        <v>0.72755062655743297</v>
      </c>
      <c r="AS147">
        <v>0.98161547885752698</v>
      </c>
      <c r="AT147">
        <v>1.3671203081782599</v>
      </c>
      <c r="AU147">
        <v>0.281506610345511</v>
      </c>
      <c r="AV147">
        <v>-1.1343085499024399</v>
      </c>
      <c r="AW147">
        <v>1.16410252104669</v>
      </c>
      <c r="AX147">
        <v>2.65848484065266</v>
      </c>
      <c r="AY147">
        <v>3.7391200406065601</v>
      </c>
      <c r="AZ147">
        <v>5.7371738279984701</v>
      </c>
      <c r="BA147">
        <v>10.925885624165501</v>
      </c>
      <c r="BB147">
        <v>4.4530445651852997</v>
      </c>
      <c r="BC147">
        <v>1.3192136205546301</v>
      </c>
      <c r="BD147">
        <v>4.13027562645087</v>
      </c>
      <c r="BE147">
        <v>3.08998277055416</v>
      </c>
      <c r="BF147">
        <v>1.0474793706534899</v>
      </c>
      <c r="BG147">
        <v>0.10375800943371501</v>
      </c>
      <c r="BH147">
        <v>-0.884097405500613</v>
      </c>
      <c r="BI147">
        <v>0.90552507546043903</v>
      </c>
      <c r="BJ147">
        <v>3.7228886230369298</v>
      </c>
      <c r="BK147">
        <v>2.6979277920839699</v>
      </c>
      <c r="BL147">
        <v>2.3345093798802399</v>
      </c>
      <c r="BM147">
        <v>1.19989444983569</v>
      </c>
      <c r="BN147">
        <v>4.68354420903459</v>
      </c>
    </row>
    <row r="148" spans="1:66">
      <c r="A148" t="s">
        <v>267</v>
      </c>
      <c r="B148" t="s">
        <v>248</v>
      </c>
      <c r="C148" t="s">
        <v>402</v>
      </c>
      <c r="D148" t="s">
        <v>233</v>
      </c>
      <c r="E148" t="e">
        <f>NA()</f>
        <v>#N/A</v>
      </c>
      <c r="F148" t="e">
        <f>NA()</f>
        <v>#N/A</v>
      </c>
      <c r="G148" t="e">
        <f>NA()</f>
        <v>#N/A</v>
      </c>
      <c r="H148" t="e">
        <f>NA()</f>
        <v>#N/A</v>
      </c>
      <c r="I148" t="e">
        <f>NA()</f>
        <v>#N/A</v>
      </c>
      <c r="J148" t="e">
        <f>NA()</f>
        <v>#N/A</v>
      </c>
      <c r="K148" t="e">
        <f>NA()</f>
        <v>#N/A</v>
      </c>
      <c r="L148" t="e">
        <f>NA()</f>
        <v>#N/A</v>
      </c>
      <c r="M148" t="e">
        <f>NA()</f>
        <v>#N/A</v>
      </c>
      <c r="N148" t="e">
        <f>NA()</f>
        <v>#N/A</v>
      </c>
      <c r="O148" t="e">
        <f>NA()</f>
        <v>#N/A</v>
      </c>
      <c r="P148" t="e">
        <f>NA()</f>
        <v>#N/A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t="e">
        <f>NA()</f>
        <v>#N/A</v>
      </c>
      <c r="Y148" t="e">
        <f>NA()</f>
        <v>#N/A</v>
      </c>
      <c r="Z148">
        <v>12.974697469819301</v>
      </c>
      <c r="AA148">
        <v>10.837870380065601</v>
      </c>
      <c r="AB148">
        <v>10.636303676138599</v>
      </c>
      <c r="AC148">
        <v>10.369566518164049</v>
      </c>
      <c r="AD148">
        <v>9.1144708717732552</v>
      </c>
      <c r="AE148">
        <v>8.7316399570463048</v>
      </c>
      <c r="AF148">
        <v>8.1890744948108498</v>
      </c>
      <c r="AG148">
        <v>9.0711587578002248</v>
      </c>
      <c r="AH148">
        <v>8.9299414289402499</v>
      </c>
      <c r="AI148">
        <v>11.0249259531024</v>
      </c>
      <c r="AJ148">
        <v>12.6153153828849</v>
      </c>
      <c r="AK148">
        <v>10.0989671535176</v>
      </c>
      <c r="AL148">
        <v>10.5178384472896</v>
      </c>
      <c r="AM148">
        <v>22.1471997885943</v>
      </c>
      <c r="AN148">
        <v>12.316084888596951</v>
      </c>
      <c r="AO148">
        <v>9.2204666237698305</v>
      </c>
      <c r="AP148">
        <v>7.1253272251305502</v>
      </c>
      <c r="AQ148">
        <v>7.1463266545233202</v>
      </c>
      <c r="AR148">
        <v>4.7750765647554996</v>
      </c>
      <c r="AS148">
        <v>4.19928825622807</v>
      </c>
      <c r="AT148">
        <v>5.1672399608334096</v>
      </c>
      <c r="AU148">
        <v>4.3379558785521697</v>
      </c>
      <c r="AV148">
        <v>5.1519015076957597</v>
      </c>
      <c r="AW148">
        <v>4.6684662236988297</v>
      </c>
      <c r="AX148">
        <v>6.4722033566426003</v>
      </c>
      <c r="AY148">
        <v>6.137341110384285</v>
      </c>
      <c r="AZ148">
        <v>6.3822938999231953</v>
      </c>
      <c r="BA148">
        <v>10.44555794465535</v>
      </c>
      <c r="BB148">
        <v>4.2580481250999203</v>
      </c>
      <c r="BC148">
        <v>4.1567272268017597</v>
      </c>
      <c r="BD148">
        <v>5.9544412583777202</v>
      </c>
      <c r="BE148">
        <v>5.0101877313446401</v>
      </c>
      <c r="BF148">
        <v>4.61474758546297</v>
      </c>
      <c r="BG148">
        <v>3.5617943638199749</v>
      </c>
      <c r="BH148">
        <v>3.15783117980921</v>
      </c>
      <c r="BI148">
        <v>2.8217078474765298</v>
      </c>
      <c r="BJ148">
        <v>3.6024774134893902</v>
      </c>
      <c r="BK148">
        <v>3.2072001235349199</v>
      </c>
      <c r="BL148">
        <v>2.7055972978704448</v>
      </c>
      <c r="BM148">
        <v>2.9519225317002098</v>
      </c>
      <c r="BN148">
        <v>4.26020772482845</v>
      </c>
    </row>
    <row r="149" spans="1:66">
      <c r="A149" t="s">
        <v>527</v>
      </c>
      <c r="B149" t="s">
        <v>56</v>
      </c>
      <c r="C149" t="s">
        <v>402</v>
      </c>
      <c r="D149" t="s">
        <v>233</v>
      </c>
      <c r="E149" t="e">
        <f>NA()</f>
        <v>#N/A</v>
      </c>
      <c r="F149" t="e">
        <f>NA()</f>
        <v>#N/A</v>
      </c>
      <c r="G149" t="e">
        <f>NA()</f>
        <v>#N/A</v>
      </c>
      <c r="H149" t="e">
        <f>NA()</f>
        <v>#N/A</v>
      </c>
      <c r="I149" t="e">
        <f>NA()</f>
        <v>#N/A</v>
      </c>
      <c r="J149" t="e">
        <f>NA()</f>
        <v>#N/A</v>
      </c>
      <c r="K149" t="e">
        <f>NA()</f>
        <v>#N/A</v>
      </c>
      <c r="L149" t="e">
        <f>NA()</f>
        <v>#N/A</v>
      </c>
      <c r="M149" t="e">
        <f>NA()</f>
        <v>#N/A</v>
      </c>
      <c r="N149" t="e">
        <f>NA()</f>
        <v>#N/A</v>
      </c>
      <c r="O149" t="e">
        <f>NA()</f>
        <v>#N/A</v>
      </c>
      <c r="P149" t="e">
        <f>NA()</f>
        <v>#N/A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t="e">
        <f>NA()</f>
        <v>#N/A</v>
      </c>
      <c r="Y149" t="e">
        <f>NA()</f>
        <v>#N/A</v>
      </c>
      <c r="Z149" t="e">
        <f>NA()</f>
        <v>#N/A</v>
      </c>
      <c r="AA149" t="e">
        <f>NA()</f>
        <v>#N/A</v>
      </c>
      <c r="AB149" t="e">
        <f>NA()</f>
        <v>#N/A</v>
      </c>
      <c r="AC149">
        <v>9.5430695745469301</v>
      </c>
      <c r="AD149">
        <v>10.47140811205265</v>
      </c>
      <c r="AE149">
        <v>4.1246152636768798</v>
      </c>
      <c r="AF149">
        <v>7.1132376395534003</v>
      </c>
      <c r="AG149">
        <v>13.58405226955335</v>
      </c>
      <c r="AH149">
        <v>8.27501608751591</v>
      </c>
      <c r="AI149">
        <v>7.0021695665112604</v>
      </c>
      <c r="AJ149">
        <v>8.9984693674716461</v>
      </c>
      <c r="AK149">
        <v>10.04392794398364</v>
      </c>
      <c r="AL149">
        <v>9.8438538923466403</v>
      </c>
      <c r="AM149">
        <v>29.913756187914302</v>
      </c>
      <c r="AN149">
        <v>17.811453712963051</v>
      </c>
      <c r="AO149">
        <v>8.2498900991551096</v>
      </c>
      <c r="AP149">
        <v>5.5722571112533199</v>
      </c>
      <c r="AQ149">
        <v>5.0843334414532304</v>
      </c>
      <c r="AR149">
        <v>3.3854242734045501</v>
      </c>
      <c r="AS149">
        <v>3.8226008808630798</v>
      </c>
      <c r="AT149">
        <v>4.4925960923975401</v>
      </c>
      <c r="AU149">
        <v>4.1664722549747202</v>
      </c>
      <c r="AV149">
        <v>6.9695661134035447</v>
      </c>
      <c r="AW149">
        <v>4.2137626876790399</v>
      </c>
      <c r="AX149">
        <v>8.5058507593310502</v>
      </c>
      <c r="AY149">
        <v>7.3414460827856001</v>
      </c>
      <c r="AZ149">
        <v>8.1821363831828542</v>
      </c>
      <c r="BA149">
        <v>12.248217447303849</v>
      </c>
      <c r="BB149">
        <v>5.0062736153405103</v>
      </c>
      <c r="BC149">
        <v>5.0496807585740404</v>
      </c>
      <c r="BD149">
        <v>7.6228226284851504</v>
      </c>
      <c r="BE149">
        <v>6.8317870341853997</v>
      </c>
      <c r="BF149">
        <v>5.7627796704468501</v>
      </c>
      <c r="BG149">
        <v>4.52540719427724</v>
      </c>
      <c r="BH149">
        <v>5.4100041956086304</v>
      </c>
      <c r="BI149">
        <v>6.03575858154682</v>
      </c>
      <c r="BJ149">
        <v>8.1568632340336791</v>
      </c>
      <c r="BK149">
        <v>4.0929781930063847</v>
      </c>
      <c r="BL149">
        <v>2.8690942502055399</v>
      </c>
      <c r="BM149">
        <v>5.9312763656243899</v>
      </c>
      <c r="BN149">
        <v>7.8874430197647758</v>
      </c>
    </row>
    <row r="150" spans="1:66">
      <c r="A150" t="s">
        <v>300</v>
      </c>
      <c r="B150" t="s">
        <v>181</v>
      </c>
      <c r="C150" t="s">
        <v>402</v>
      </c>
      <c r="D150" t="s">
        <v>233</v>
      </c>
      <c r="E150" t="e">
        <f>NA()</f>
        <v>#N/A</v>
      </c>
      <c r="F150" t="e">
        <f>NA()</f>
        <v>#N/A</v>
      </c>
      <c r="G150" t="e">
        <f>NA()</f>
        <v>#N/A</v>
      </c>
      <c r="H150" t="e">
        <f>NA()</f>
        <v>#N/A</v>
      </c>
      <c r="I150" t="e">
        <f>NA()</f>
        <v>#N/A</v>
      </c>
      <c r="J150" t="e">
        <f>NA()</f>
        <v>#N/A</v>
      </c>
      <c r="K150" t="e">
        <f>NA()</f>
        <v>#N/A</v>
      </c>
      <c r="L150" t="e">
        <f>NA()</f>
        <v>#N/A</v>
      </c>
      <c r="M150" t="e">
        <f>NA()</f>
        <v>#N/A</v>
      </c>
      <c r="N150" t="e">
        <f>NA()</f>
        <v>#N/A</v>
      </c>
      <c r="O150" t="e">
        <f>NA()</f>
        <v>#N/A</v>
      </c>
      <c r="P150" t="e">
        <f>NA()</f>
        <v>#N/A</v>
      </c>
      <c r="Q150" t="e">
        <f>NA()</f>
        <v>#N/A</v>
      </c>
      <c r="R150" t="e">
        <f>NA()</f>
        <v>#N/A</v>
      </c>
      <c r="S150">
        <v>17.809948033181801</v>
      </c>
      <c r="T150">
        <v>12.0457419321678</v>
      </c>
      <c r="U150">
        <v>7.6566496162451099</v>
      </c>
      <c r="V150">
        <v>11.472361870057799</v>
      </c>
      <c r="W150">
        <v>8.3150986790876598</v>
      </c>
      <c r="X150">
        <v>10.925736214461349</v>
      </c>
      <c r="Y150">
        <v>14.7009812997865</v>
      </c>
      <c r="Z150">
        <v>12.452894882249</v>
      </c>
      <c r="AA150">
        <v>10.667614319569751</v>
      </c>
      <c r="AB150">
        <v>11.70836254483255</v>
      </c>
      <c r="AC150">
        <v>11.0155216195056</v>
      </c>
      <c r="AD150">
        <v>7.8906400835277548</v>
      </c>
      <c r="AE150">
        <v>8.7316399570463048</v>
      </c>
      <c r="AF150">
        <v>8.6376731898008607</v>
      </c>
      <c r="AG150">
        <v>8.9104702001338243</v>
      </c>
      <c r="AH150">
        <v>8.8468869123255303</v>
      </c>
      <c r="AI150">
        <v>10</v>
      </c>
      <c r="AJ150">
        <v>13.2242657726507</v>
      </c>
      <c r="AK150">
        <v>10.0989671535176</v>
      </c>
      <c r="AL150">
        <v>9.6718933818012403</v>
      </c>
      <c r="AM150">
        <v>12.3681943936948</v>
      </c>
      <c r="AN150">
        <v>10.111431606588202</v>
      </c>
      <c r="AO150">
        <v>9.2753906045445795</v>
      </c>
      <c r="AP150">
        <v>7.1061665685937907</v>
      </c>
      <c r="AQ150">
        <v>8.8185861394017504</v>
      </c>
      <c r="AR150">
        <v>4.8653978507754001</v>
      </c>
      <c r="AS150">
        <v>4.01021482029513</v>
      </c>
      <c r="AT150">
        <v>4.4197724588114298</v>
      </c>
      <c r="AU150">
        <v>3.5330421430807499</v>
      </c>
      <c r="AV150">
        <v>4.818385678708605</v>
      </c>
      <c r="AW150">
        <v>4.6350075903937604</v>
      </c>
      <c r="AX150">
        <v>5.3788759636150303</v>
      </c>
      <c r="AY150">
        <v>5.8036044401297104</v>
      </c>
      <c r="AZ150">
        <v>6.5572277263807299</v>
      </c>
      <c r="BA150">
        <v>10.761418232682701</v>
      </c>
      <c r="BB150">
        <v>4.9192380548494796</v>
      </c>
      <c r="BC150">
        <v>4.6988906497622898</v>
      </c>
      <c r="BD150">
        <v>6.1074271459024496</v>
      </c>
      <c r="BE150">
        <v>5.1961861553184798</v>
      </c>
      <c r="BF150">
        <v>5.1618989858148998</v>
      </c>
      <c r="BG150">
        <v>4.7894250900920294</v>
      </c>
      <c r="BH150">
        <v>3.5030354569558799</v>
      </c>
      <c r="BI150">
        <v>3.2052243455974647</v>
      </c>
      <c r="BJ150">
        <v>3.6270961069660901</v>
      </c>
      <c r="BK150">
        <v>3.93882646691634</v>
      </c>
      <c r="BL150">
        <v>3.0179880717993548</v>
      </c>
      <c r="BM150">
        <v>3.4684117795116798</v>
      </c>
      <c r="BN150">
        <v>4.4822348872792102</v>
      </c>
    </row>
    <row r="151" spans="1:66">
      <c r="A151" t="s">
        <v>243</v>
      </c>
      <c r="B151" t="s">
        <v>440</v>
      </c>
      <c r="C151" t="s">
        <v>402</v>
      </c>
      <c r="D151" t="s">
        <v>233</v>
      </c>
      <c r="E151">
        <v>0.44962029638984902</v>
      </c>
      <c r="F151">
        <v>0.48243359063089303</v>
      </c>
      <c r="G151">
        <v>0.895946647339812</v>
      </c>
      <c r="H151">
        <v>2.8763224621267098</v>
      </c>
      <c r="I151">
        <v>3.0963815124573602</v>
      </c>
      <c r="J151">
        <v>3.3336793292934401</v>
      </c>
      <c r="K151">
        <v>3.3316797725456802</v>
      </c>
      <c r="L151">
        <v>2.16615698739855</v>
      </c>
      <c r="M151">
        <v>2.6254290896315799</v>
      </c>
      <c r="N151">
        <v>2.2944343704715702</v>
      </c>
      <c r="O151">
        <v>4.6393534438994202</v>
      </c>
      <c r="P151">
        <v>4.6722149804140498</v>
      </c>
      <c r="Q151">
        <v>5.2256805055554398</v>
      </c>
      <c r="R151">
        <v>6.0680983591020201</v>
      </c>
      <c r="S151">
        <v>9.5406554166058903</v>
      </c>
      <c r="T151">
        <v>10.717671133919801</v>
      </c>
      <c r="U151">
        <v>9.7973464371629593</v>
      </c>
      <c r="V151">
        <v>6.7054941145065801</v>
      </c>
      <c r="W151">
        <v>3.09466077424648</v>
      </c>
      <c r="X151">
        <v>4.5465277904216697</v>
      </c>
      <c r="Y151">
        <v>6.2999000624459303</v>
      </c>
      <c r="Z151">
        <v>8.0729437593459892</v>
      </c>
      <c r="AA151">
        <v>9.35705099427385</v>
      </c>
      <c r="AB151">
        <v>8.6692715980851496</v>
      </c>
      <c r="AC151">
        <v>6.43585780786995</v>
      </c>
      <c r="AD151">
        <v>4.0935877853009597</v>
      </c>
      <c r="AE151">
        <v>0.294563408545438</v>
      </c>
      <c r="AF151">
        <v>-5.6662909389173302E-2</v>
      </c>
      <c r="AG151">
        <v>1.4365905663490399</v>
      </c>
      <c r="AH151">
        <v>3.3709588729044802</v>
      </c>
      <c r="AI151">
        <v>3.25376659083636</v>
      </c>
      <c r="AJ151">
        <v>3.11835659874854</v>
      </c>
      <c r="AK151">
        <v>3.15417375961793</v>
      </c>
      <c r="AL151">
        <v>3.5880981853516301</v>
      </c>
      <c r="AM151">
        <v>2.1947646868906601</v>
      </c>
      <c r="AN151">
        <v>1.86769424969108</v>
      </c>
      <c r="AO151">
        <v>1.18385968843569</v>
      </c>
      <c r="AP151">
        <v>1.3675126120794301</v>
      </c>
      <c r="AQ151">
        <v>0.95857011049463903</v>
      </c>
      <c r="AR151">
        <v>1.0251967647493401</v>
      </c>
      <c r="AS151">
        <v>3.1507670702259198</v>
      </c>
      <c r="AT151">
        <v>2.6638211057910302</v>
      </c>
      <c r="AU151">
        <v>2.0740861357164402</v>
      </c>
      <c r="AV151">
        <v>2.0498403056351502</v>
      </c>
      <c r="AW151">
        <v>2.2256791642889202</v>
      </c>
      <c r="AX151">
        <v>2.4876966516408601</v>
      </c>
      <c r="AY151">
        <v>2.6663149457707198</v>
      </c>
      <c r="AZ151">
        <v>2.3124586178612798</v>
      </c>
      <c r="BA151">
        <v>3.4018796302556602</v>
      </c>
      <c r="BB151">
        <v>0.368041997888919</v>
      </c>
      <c r="BC151">
        <v>2.27367911621542</v>
      </c>
      <c r="BD151">
        <v>3.4106834106833999</v>
      </c>
      <c r="BE151">
        <v>2.6628416550801699</v>
      </c>
      <c r="BF151">
        <v>1.73403963519166</v>
      </c>
      <c r="BG151">
        <v>0.628543985440705</v>
      </c>
      <c r="BH151">
        <v>0.47474316143779999</v>
      </c>
      <c r="BI151">
        <v>0.29083333333330602</v>
      </c>
      <c r="BJ151">
        <v>1.73079959118897</v>
      </c>
      <c r="BK151">
        <v>1.52819524307373</v>
      </c>
      <c r="BL151">
        <v>1.7433207565384301</v>
      </c>
      <c r="BM151">
        <v>0.81995730212699403</v>
      </c>
      <c r="BN151">
        <v>2.5269200906616902</v>
      </c>
    </row>
    <row r="152" spans="1:66">
      <c r="A152" t="s">
        <v>470</v>
      </c>
      <c r="B152" t="s">
        <v>249</v>
      </c>
      <c r="C152" t="s">
        <v>402</v>
      </c>
      <c r="D152" t="s">
        <v>233</v>
      </c>
      <c r="E152" t="e">
        <f>NA()</f>
        <v>#N/A</v>
      </c>
      <c r="F152" t="e">
        <f>NA()</f>
        <v>#N/A</v>
      </c>
      <c r="G152" t="e">
        <f>NA()</f>
        <v>#N/A</v>
      </c>
      <c r="H152" t="e">
        <f>NA()</f>
        <v>#N/A</v>
      </c>
      <c r="I152" t="e">
        <f>NA()</f>
        <v>#N/A</v>
      </c>
      <c r="J152" t="e">
        <f>NA()</f>
        <v>#N/A</v>
      </c>
      <c r="K152" t="e">
        <f>NA()</f>
        <v>#N/A</v>
      </c>
      <c r="L152" t="e">
        <f>NA()</f>
        <v>#N/A</v>
      </c>
      <c r="M152" t="e">
        <f>NA()</f>
        <v>#N/A</v>
      </c>
      <c r="N152" t="e">
        <f>NA()</f>
        <v>#N/A</v>
      </c>
      <c r="O152" t="e">
        <f>NA()</f>
        <v>#N/A</v>
      </c>
      <c r="P152" t="e">
        <f>NA()</f>
        <v>#N/A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t="e">
        <f>NA()</f>
        <v>#N/A</v>
      </c>
      <c r="Y152" t="e">
        <f>NA()</f>
        <v>#N/A</v>
      </c>
      <c r="Z152" t="e">
        <f>NA()</f>
        <v>#N/A</v>
      </c>
      <c r="AA152" t="e">
        <f>NA()</f>
        <v>#N/A</v>
      </c>
      <c r="AB152" t="e">
        <f>NA()</f>
        <v>#N/A</v>
      </c>
      <c r="AC152" t="e">
        <f>NA()</f>
        <v>#N/A</v>
      </c>
      <c r="AD152" t="e">
        <f>NA()</f>
        <v>#N/A</v>
      </c>
      <c r="AE152" t="e">
        <f>NA()</f>
        <v>#N/A</v>
      </c>
      <c r="AF152" t="e">
        <f>NA()</f>
        <v>#N/A</v>
      </c>
      <c r="AG152" t="e">
        <f>NA()</f>
        <v>#N/A</v>
      </c>
      <c r="AH152">
        <v>8.7709455415918303</v>
      </c>
      <c r="AI152">
        <v>7.9696938436322098</v>
      </c>
      <c r="AJ152">
        <v>9.5688776593484004</v>
      </c>
      <c r="AK152">
        <v>7.7139216835660998</v>
      </c>
      <c r="AL152">
        <v>6.7058855277004499</v>
      </c>
      <c r="AM152">
        <v>6.2520689021027103</v>
      </c>
      <c r="AN152">
        <v>8.5586660430844699</v>
      </c>
      <c r="AO152">
        <v>4.8224867678348504</v>
      </c>
      <c r="AP152">
        <v>3.4909371513885898</v>
      </c>
      <c r="AQ152">
        <v>0.172630384568532</v>
      </c>
      <c r="AR152">
        <v>-3.2041624818658501</v>
      </c>
      <c r="AS152">
        <v>-1.6097188396189801</v>
      </c>
      <c r="AT152">
        <v>-1.98465008641648</v>
      </c>
      <c r="AU152">
        <v>-2.6375169981619502</v>
      </c>
      <c r="AV152">
        <v>-1.5624520367130399</v>
      </c>
      <c r="AW152">
        <v>0.98072845203940795</v>
      </c>
      <c r="AX152">
        <v>4.3958928433567497</v>
      </c>
      <c r="AY152">
        <v>5.1499733775069503</v>
      </c>
      <c r="AZ152">
        <v>5.5714968914394998</v>
      </c>
      <c r="BA152">
        <v>8.6110185863700099</v>
      </c>
      <c r="BB152">
        <v>1.16906695453763</v>
      </c>
      <c r="BC152">
        <v>2.80947242060846</v>
      </c>
      <c r="BD152">
        <v>5.8062461669104097</v>
      </c>
      <c r="BE152">
        <v>6.1073892833654497</v>
      </c>
      <c r="BF152">
        <v>5.5005777917848704</v>
      </c>
      <c r="BG152">
        <v>6.0482345209407899</v>
      </c>
      <c r="BH152">
        <v>4.5605633802817103</v>
      </c>
      <c r="BI152">
        <v>2.3689574970590299</v>
      </c>
      <c r="BJ152">
        <v>1.22812404052807</v>
      </c>
      <c r="BK152">
        <v>3.0044629316694902</v>
      </c>
      <c r="BL152">
        <v>2.75193081051976</v>
      </c>
      <c r="BM152">
        <v>0.81141051149158006</v>
      </c>
      <c r="BN152" t="e">
        <f>NA()</f>
        <v>#N/A</v>
      </c>
    </row>
    <row r="153" spans="1:66">
      <c r="A153" t="s">
        <v>341</v>
      </c>
      <c r="B153" t="s">
        <v>12</v>
      </c>
      <c r="C153" t="s">
        <v>402</v>
      </c>
      <c r="D153" t="s">
        <v>233</v>
      </c>
      <c r="E153" t="e">
        <f>NA()</f>
        <v>#N/A</v>
      </c>
      <c r="F153" t="e">
        <f>NA()</f>
        <v>#N/A</v>
      </c>
      <c r="G153" t="e">
        <f>NA()</f>
        <v>#N/A</v>
      </c>
      <c r="H153" t="e">
        <f>NA()</f>
        <v>#N/A</v>
      </c>
      <c r="I153" t="e">
        <f>NA()</f>
        <v>#N/A</v>
      </c>
      <c r="J153">
        <v>4.2018603658944196</v>
      </c>
      <c r="K153">
        <v>3.2115739789755402</v>
      </c>
      <c r="L153">
        <v>0.81519037668080796</v>
      </c>
      <c r="M153">
        <v>0.95651316448550305</v>
      </c>
      <c r="N153">
        <v>3.8288728268366201</v>
      </c>
      <c r="O153">
        <v>2.87864534318794</v>
      </c>
      <c r="P153">
        <v>5.3858814924349296</v>
      </c>
      <c r="Q153">
        <v>5.6225596527748101</v>
      </c>
      <c r="R153">
        <v>6.1201018646477898</v>
      </c>
      <c r="S153">
        <v>22.100944418777999</v>
      </c>
      <c r="T153">
        <v>8.1912128321593194</v>
      </c>
      <c r="U153">
        <v>4.98681511862564</v>
      </c>
      <c r="V153">
        <v>3.10895289128434</v>
      </c>
      <c r="W153">
        <v>6.5284469226179702</v>
      </c>
      <c r="X153">
        <v>14.055592255551501</v>
      </c>
      <c r="Y153">
        <v>18.217865894675501</v>
      </c>
      <c r="Z153">
        <v>30.538177432771199</v>
      </c>
      <c r="AA153">
        <v>31.789704651053501</v>
      </c>
      <c r="AB153">
        <v>19.328338591095001</v>
      </c>
      <c r="AC153">
        <v>9.8566209543388794</v>
      </c>
      <c r="AD153">
        <v>10.5564839573619</v>
      </c>
      <c r="AE153">
        <v>14.4973321039129</v>
      </c>
      <c r="AF153">
        <v>14.993135132250201</v>
      </c>
      <c r="AG153">
        <v>26.8537971413812</v>
      </c>
      <c r="AH153">
        <v>9.0129959455549695</v>
      </c>
      <c r="AI153">
        <v>11.784483832135701</v>
      </c>
      <c r="AJ153">
        <v>8.5926476049019005</v>
      </c>
      <c r="AK153">
        <v>14.512378607577199</v>
      </c>
      <c r="AL153">
        <v>10.008361204013999</v>
      </c>
      <c r="AM153">
        <v>38.941790898923998</v>
      </c>
      <c r="AN153">
        <v>49.080210059078397</v>
      </c>
      <c r="AO153">
        <v>19.756354543977601</v>
      </c>
      <c r="AP153">
        <v>4.4863826173739696</v>
      </c>
      <c r="AQ153">
        <v>6.2080160866332301</v>
      </c>
      <c r="AR153">
        <v>9.9295339934877909</v>
      </c>
      <c r="AS153">
        <v>11.859684500027999</v>
      </c>
      <c r="AT153">
        <v>7.9169448452958502</v>
      </c>
      <c r="AU153">
        <v>16.498525531584601</v>
      </c>
      <c r="AV153">
        <v>-1.70400479616301</v>
      </c>
      <c r="AW153">
        <v>13.955801803321201</v>
      </c>
      <c r="AX153">
        <v>18.3638246468932</v>
      </c>
      <c r="AY153">
        <v>10.765637155486599</v>
      </c>
      <c r="AZ153">
        <v>10.287966318767101</v>
      </c>
      <c r="BA153">
        <v>9.2965083938105906</v>
      </c>
      <c r="BB153">
        <v>8.9542180239294407</v>
      </c>
      <c r="BC153">
        <v>9.2473217364411493</v>
      </c>
      <c r="BD153">
        <v>9.4825404858299702</v>
      </c>
      <c r="BE153">
        <v>5.7138443419104901</v>
      </c>
      <c r="BF153">
        <v>5.8264294445198903</v>
      </c>
      <c r="BG153">
        <v>6.08040811088296</v>
      </c>
      <c r="BH153">
        <v>7.4041917420212497</v>
      </c>
      <c r="BI153">
        <v>6.03575858154682</v>
      </c>
      <c r="BJ153">
        <v>8.6090507542295107</v>
      </c>
      <c r="BK153">
        <v>8.5942295887047404</v>
      </c>
      <c r="BL153">
        <v>5.6105144149236601</v>
      </c>
      <c r="BM153">
        <v>4.2017931219055296</v>
      </c>
      <c r="BN153" t="e">
        <f>NA()</f>
        <v>#N/A</v>
      </c>
    </row>
    <row r="154" spans="1:66">
      <c r="A154" t="s">
        <v>437</v>
      </c>
      <c r="B154" t="s">
        <v>197</v>
      </c>
      <c r="C154" t="s">
        <v>402</v>
      </c>
      <c r="D154" t="s">
        <v>233</v>
      </c>
      <c r="E154" t="e">
        <f>NA()</f>
        <v>#N/A</v>
      </c>
      <c r="F154" t="e">
        <f>NA()</f>
        <v>#N/A</v>
      </c>
      <c r="G154" t="e">
        <f>NA()</f>
        <v>#N/A</v>
      </c>
      <c r="H154" t="e">
        <f>NA()</f>
        <v>#N/A</v>
      </c>
      <c r="I154" t="e">
        <f>NA()</f>
        <v>#N/A</v>
      </c>
      <c r="J154" t="e">
        <f>NA()</f>
        <v>#N/A</v>
      </c>
      <c r="K154" t="e">
        <f>NA()</f>
        <v>#N/A</v>
      </c>
      <c r="L154" t="e">
        <f>NA()</f>
        <v>#N/A</v>
      </c>
      <c r="M154" t="e">
        <f>NA()</f>
        <v>#N/A</v>
      </c>
      <c r="N154" t="e">
        <f>NA()</f>
        <v>#N/A</v>
      </c>
      <c r="O154" t="e">
        <f>NA()</f>
        <v>#N/A</v>
      </c>
      <c r="P154" t="e">
        <f>NA()</f>
        <v>#N/A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t="e">
        <f>NA()</f>
        <v>#N/A</v>
      </c>
      <c r="Y154" t="e">
        <f>NA()</f>
        <v>#N/A</v>
      </c>
      <c r="Z154">
        <v>11.814697550021201</v>
      </c>
      <c r="AA154">
        <v>9.8211624443208194</v>
      </c>
      <c r="AB154">
        <v>13.5025105170179</v>
      </c>
      <c r="AC154">
        <v>20.026303204232399</v>
      </c>
      <c r="AD154">
        <v>10.5189759937166</v>
      </c>
      <c r="AE154">
        <v>14.0468679587644</v>
      </c>
      <c r="AF154">
        <v>25.155095428291101</v>
      </c>
      <c r="AG154">
        <v>33.9121649354339</v>
      </c>
      <c r="AH154">
        <v>12.4463620502664</v>
      </c>
      <c r="AI154">
        <v>11.8235380454151</v>
      </c>
      <c r="AJ154">
        <v>12.6153153828849</v>
      </c>
      <c r="AK154">
        <v>23.751353023039901</v>
      </c>
      <c r="AL154">
        <v>22.772710233662501</v>
      </c>
      <c r="AM154">
        <v>34.649636150832301</v>
      </c>
      <c r="AN154">
        <v>83.325774754345801</v>
      </c>
      <c r="AO154">
        <v>37.602045023501702</v>
      </c>
      <c r="AP154">
        <v>9.1373524300349498</v>
      </c>
      <c r="AQ154">
        <v>29.748651282826302</v>
      </c>
      <c r="AR154">
        <v>44.804164286167399</v>
      </c>
      <c r="AS154">
        <v>29.581488463168402</v>
      </c>
      <c r="AT154">
        <v>22.7</v>
      </c>
      <c r="AU154">
        <v>14.744634610160301</v>
      </c>
      <c r="AV154">
        <v>9.5767978691921396</v>
      </c>
      <c r="AW154">
        <v>11.4298060822124</v>
      </c>
      <c r="AX154">
        <v>15.410344660429599</v>
      </c>
      <c r="AY154">
        <v>13.974294354838801</v>
      </c>
      <c r="AZ154">
        <v>7.9522099086402998</v>
      </c>
      <c r="BA154">
        <v>8.7126018660904005</v>
      </c>
      <c r="BB154">
        <v>8.4220442769665507</v>
      </c>
      <c r="BC154">
        <v>7.4115909288382698</v>
      </c>
      <c r="BD154">
        <v>7.6228226284851504</v>
      </c>
      <c r="BE154">
        <v>21.271265001378001</v>
      </c>
      <c r="BF154">
        <v>27.283333333333299</v>
      </c>
      <c r="BG154">
        <v>23.792064946968701</v>
      </c>
      <c r="BH154">
        <v>21.8673475542553</v>
      </c>
      <c r="BI154">
        <v>21.711113213649899</v>
      </c>
      <c r="BJ154">
        <v>11.543393918876999</v>
      </c>
      <c r="BK154">
        <v>12.420178108921</v>
      </c>
      <c r="BL154">
        <v>9.3708360560567208</v>
      </c>
      <c r="BM154">
        <v>8.6255146965055207</v>
      </c>
      <c r="BN154" t="e">
        <f>NA()</f>
        <v>#N/A</v>
      </c>
    </row>
    <row r="155" spans="1:66">
      <c r="A155" t="s">
        <v>361</v>
      </c>
      <c r="B155" t="s">
        <v>479</v>
      </c>
      <c r="C155" t="s">
        <v>402</v>
      </c>
      <c r="D155" t="s">
        <v>233</v>
      </c>
      <c r="E155">
        <v>6.3182597888203601E-2</v>
      </c>
      <c r="F155">
        <v>-0.18040772163166099</v>
      </c>
      <c r="G155">
        <v>0.10844026784810901</v>
      </c>
      <c r="H155">
        <v>3.10525365608347</v>
      </c>
      <c r="I155">
        <v>-0.40273157100363299</v>
      </c>
      <c r="J155">
        <v>-0.105485232243793</v>
      </c>
      <c r="K155">
        <v>0.96796902526137796</v>
      </c>
      <c r="L155">
        <v>4.5755621403328801</v>
      </c>
      <c r="M155">
        <v>-0.15834652879454</v>
      </c>
      <c r="N155">
        <v>-0.40901502529406703</v>
      </c>
      <c r="O155">
        <v>1.8439359655638401</v>
      </c>
      <c r="P155">
        <v>1.61303596395806</v>
      </c>
      <c r="Q155">
        <v>3.2315542235487702</v>
      </c>
      <c r="R155">
        <v>10.560175741310101</v>
      </c>
      <c r="S155">
        <v>17.328980982441099</v>
      </c>
      <c r="T155">
        <v>4.4877222691590797</v>
      </c>
      <c r="U155">
        <v>2.63371150730572</v>
      </c>
      <c r="V155">
        <v>4.7882240144596402</v>
      </c>
      <c r="W155">
        <v>4.8600645855425002</v>
      </c>
      <c r="X155">
        <v>3.6544679979641299</v>
      </c>
      <c r="Y155">
        <v>6.6749195345050998</v>
      </c>
      <c r="Z155">
        <v>9.7000000000001592</v>
      </c>
      <c r="AA155">
        <v>5.8189000297783098</v>
      </c>
      <c r="AB155">
        <v>3.7042354631937302</v>
      </c>
      <c r="AC155">
        <v>3.89727260149767</v>
      </c>
      <c r="AD155">
        <v>0.346458791259879</v>
      </c>
      <c r="AE155">
        <v>0.73700285539194899</v>
      </c>
      <c r="AF155">
        <v>0.29000790943839799</v>
      </c>
      <c r="AG155">
        <v>2.5565194532074198</v>
      </c>
      <c r="AH155">
        <v>2.8132008971480502</v>
      </c>
      <c r="AI155">
        <v>2.6178010471205102</v>
      </c>
      <c r="AJ155">
        <v>4.3583333333330199</v>
      </c>
      <c r="AK155">
        <v>4.7672282999281999</v>
      </c>
      <c r="AL155">
        <v>3.5365853658538802</v>
      </c>
      <c r="AM155">
        <v>3.7249705535928599</v>
      </c>
      <c r="AN155">
        <v>3.45057509584896</v>
      </c>
      <c r="AO155">
        <v>3.4885594585891599</v>
      </c>
      <c r="AP155">
        <v>2.66251459711942</v>
      </c>
      <c r="AQ155">
        <v>5.2703420034876602</v>
      </c>
      <c r="AR155">
        <v>2.7445613024060802</v>
      </c>
      <c r="AS155">
        <v>1.53474023697698</v>
      </c>
      <c r="AT155">
        <v>1.4167847320610201</v>
      </c>
      <c r="AU155">
        <v>1.80787246281537</v>
      </c>
      <c r="AV155">
        <v>1.0896763257728399</v>
      </c>
      <c r="AW155">
        <v>1.4212711593739999</v>
      </c>
      <c r="AX155">
        <v>2.9750709268445301</v>
      </c>
      <c r="AY155">
        <v>3.6092356422438998</v>
      </c>
      <c r="AZ155">
        <v>2.0273531777956499</v>
      </c>
      <c r="BA155">
        <v>5.4407822110077202</v>
      </c>
      <c r="BB155">
        <v>0.58330840562370401</v>
      </c>
      <c r="BC155">
        <v>1.6228523557703101</v>
      </c>
      <c r="BD155">
        <v>3.1744709215130902</v>
      </c>
      <c r="BE155">
        <v>1.6635710247920401</v>
      </c>
      <c r="BF155">
        <v>2.1050123123361399</v>
      </c>
      <c r="BG155">
        <v>3.1429905087910699</v>
      </c>
      <c r="BH155">
        <v>2.10438980238344</v>
      </c>
      <c r="BI155">
        <v>2.0905665952574499</v>
      </c>
      <c r="BJ155">
        <v>3.8712011577424001</v>
      </c>
      <c r="BK155">
        <v>0.88470916057124405</v>
      </c>
      <c r="BL155">
        <v>0.66289186576437598</v>
      </c>
      <c r="BM155">
        <v>-1.13870215393056</v>
      </c>
      <c r="BN155">
        <v>2.47710241465444</v>
      </c>
    </row>
    <row r="156" spans="1:66">
      <c r="A156" t="s">
        <v>184</v>
      </c>
      <c r="B156" t="s">
        <v>77</v>
      </c>
      <c r="C156" t="s">
        <v>402</v>
      </c>
      <c r="D156" t="s">
        <v>233</v>
      </c>
      <c r="E156" t="e">
        <f>NA()</f>
        <v>#N/A</v>
      </c>
      <c r="F156" t="e">
        <f>NA()</f>
        <v>#N/A</v>
      </c>
      <c r="G156" t="e">
        <f>NA()</f>
        <v>#N/A</v>
      </c>
      <c r="H156" t="e">
        <f>NA()</f>
        <v>#N/A</v>
      </c>
      <c r="I156" t="e">
        <f>NA()</f>
        <v>#N/A</v>
      </c>
      <c r="J156" t="e">
        <f>NA()</f>
        <v>#N/A</v>
      </c>
      <c r="K156" t="e">
        <f>NA()</f>
        <v>#N/A</v>
      </c>
      <c r="L156" t="e">
        <f>NA()</f>
        <v>#N/A</v>
      </c>
      <c r="M156" t="e">
        <f>NA()</f>
        <v>#N/A</v>
      </c>
      <c r="N156" t="e">
        <f>NA()</f>
        <v>#N/A</v>
      </c>
      <c r="O156" t="e">
        <f>NA()</f>
        <v>#N/A</v>
      </c>
      <c r="P156" t="e">
        <f>NA()</f>
        <v>#N/A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e">
        <f>NA()</f>
        <v>#N/A</v>
      </c>
      <c r="Y156" t="e">
        <f>NA()</f>
        <v>#N/A</v>
      </c>
      <c r="Z156" t="e">
        <f>NA()</f>
        <v>#N/A</v>
      </c>
      <c r="AA156" t="e">
        <f>NA()</f>
        <v>#N/A</v>
      </c>
      <c r="AB156" t="e">
        <f>NA()</f>
        <v>#N/A</v>
      </c>
      <c r="AC156" t="e">
        <f>NA()</f>
        <v>#N/A</v>
      </c>
      <c r="AD156" t="e">
        <f>NA()</f>
        <v>#N/A</v>
      </c>
      <c r="AE156">
        <v>9.7221932767854309</v>
      </c>
      <c r="AF156">
        <v>9.70407232943327</v>
      </c>
      <c r="AG156">
        <v>6.4563602680194396</v>
      </c>
      <c r="AH156">
        <v>7.1658588947077702</v>
      </c>
      <c r="AI156">
        <v>3.6499119771747099</v>
      </c>
      <c r="AJ156">
        <v>14.713677028273599</v>
      </c>
      <c r="AK156">
        <v>16.855997753554799</v>
      </c>
      <c r="AL156">
        <v>20.127359314924899</v>
      </c>
      <c r="AM156">
        <v>3.3861009829149098</v>
      </c>
      <c r="AN156">
        <v>5.4888613317150501</v>
      </c>
      <c r="AO156">
        <v>6.2412459147602402</v>
      </c>
      <c r="AP156">
        <v>7.5728346707259799</v>
      </c>
      <c r="AQ156">
        <v>-1.4042523381679699</v>
      </c>
      <c r="AR156">
        <v>2.9537083606913801</v>
      </c>
      <c r="AS156">
        <v>-1.1747568117595</v>
      </c>
      <c r="AT156">
        <v>0.67257737006248297</v>
      </c>
      <c r="AU156">
        <v>4.1786723990477999</v>
      </c>
      <c r="AV156">
        <v>-1.2606511345034901</v>
      </c>
      <c r="AW156">
        <v>-1.6854121245946201</v>
      </c>
      <c r="AX156">
        <v>1.30027500930999</v>
      </c>
      <c r="AY156">
        <v>2.7384213160209798</v>
      </c>
      <c r="AZ156">
        <v>6.7947735393016302</v>
      </c>
      <c r="BA156">
        <v>12.041458350510799</v>
      </c>
      <c r="BB156">
        <v>4.5301765913279404</v>
      </c>
      <c r="BC156">
        <v>6.14988536750176</v>
      </c>
      <c r="BD156">
        <v>11.2734146055937</v>
      </c>
      <c r="BE156">
        <v>10.8846956585631</v>
      </c>
      <c r="BF156">
        <v>3.8056300091942799</v>
      </c>
      <c r="BG156">
        <v>2.1200017571813299</v>
      </c>
      <c r="BH156">
        <v>0.95320665877765898</v>
      </c>
      <c r="BI156">
        <v>0.50250941361157697</v>
      </c>
      <c r="BJ156">
        <v>2.8174733823450699</v>
      </c>
      <c r="BK156">
        <v>-0.133373386117525</v>
      </c>
      <c r="BL156">
        <v>0.22002973106534299</v>
      </c>
      <c r="BM156">
        <v>-1.3697742556981001</v>
      </c>
      <c r="BN156">
        <v>0.543149688736981</v>
      </c>
    </row>
    <row r="157" spans="1:66">
      <c r="A157" t="s">
        <v>287</v>
      </c>
      <c r="B157" t="s">
        <v>500</v>
      </c>
      <c r="C157" t="s">
        <v>402</v>
      </c>
      <c r="D157" t="s">
        <v>233</v>
      </c>
      <c r="E157" t="e">
        <f>NA()</f>
        <v>#N/A</v>
      </c>
      <c r="F157" t="e">
        <f>NA()</f>
        <v>#N/A</v>
      </c>
      <c r="G157" t="e">
        <f>NA()</f>
        <v>#N/A</v>
      </c>
      <c r="H157" t="e">
        <f>NA()</f>
        <v>#N/A</v>
      </c>
      <c r="I157" t="e">
        <f>NA()</f>
        <v>#N/A</v>
      </c>
      <c r="J157" t="e">
        <f>NA()</f>
        <v>#N/A</v>
      </c>
      <c r="K157" t="e">
        <f>NA()</f>
        <v>#N/A</v>
      </c>
      <c r="L157" t="e">
        <f>NA()</f>
        <v>#N/A</v>
      </c>
      <c r="M157" t="e">
        <f>NA()</f>
        <v>#N/A</v>
      </c>
      <c r="N157" t="e">
        <f>NA()</f>
        <v>#N/A</v>
      </c>
      <c r="O157" t="e">
        <f>NA()</f>
        <v>#N/A</v>
      </c>
      <c r="P157" t="e">
        <f>NA()</f>
        <v>#N/A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t="e">
        <f>NA()</f>
        <v>#N/A</v>
      </c>
      <c r="Y157" t="e">
        <f>NA()</f>
        <v>#N/A</v>
      </c>
      <c r="Z157" t="e">
        <f>NA()</f>
        <v>#N/A</v>
      </c>
      <c r="AA157" t="e">
        <f>NA()</f>
        <v>#N/A</v>
      </c>
      <c r="AB157" t="e">
        <f>NA()</f>
        <v>#N/A</v>
      </c>
      <c r="AC157" t="e">
        <f>NA()</f>
        <v>#N/A</v>
      </c>
      <c r="AD157" t="e">
        <f>NA()</f>
        <v>#N/A</v>
      </c>
      <c r="AE157" t="e">
        <f>NA()</f>
        <v>#N/A</v>
      </c>
      <c r="AF157" t="e">
        <f>NA()</f>
        <v>#N/A</v>
      </c>
      <c r="AG157" t="e">
        <f>NA()</f>
        <v>#N/A</v>
      </c>
      <c r="AH157">
        <v>-7.6692997928856005E-2</v>
      </c>
      <c r="AI157">
        <v>0.606339703737518</v>
      </c>
      <c r="AJ157">
        <v>1.80042722001858</v>
      </c>
      <c r="AK157">
        <v>-6.2425059952042803</v>
      </c>
      <c r="AL157">
        <v>-0.26376788426176601</v>
      </c>
      <c r="AM157">
        <v>23.1767911524285</v>
      </c>
      <c r="AN157">
        <v>13.4417696811973</v>
      </c>
      <c r="AO157">
        <v>6.80545996788236</v>
      </c>
      <c r="AP157">
        <v>-0.36299979594672599</v>
      </c>
      <c r="AQ157">
        <v>4.0365894595498801</v>
      </c>
      <c r="AR157">
        <v>-1.2019036863750101</v>
      </c>
      <c r="AS157">
        <v>-0.67766165904674203</v>
      </c>
      <c r="AT157">
        <v>5.1870119194406303</v>
      </c>
      <c r="AU157">
        <v>5.0328227571119504</v>
      </c>
      <c r="AV157">
        <v>-1.34672619047622</v>
      </c>
      <c r="AW157">
        <v>-3.0997812806395402</v>
      </c>
      <c r="AX157">
        <v>6.3978829389787997</v>
      </c>
      <c r="AY157">
        <v>1.5435259692758301</v>
      </c>
      <c r="AZ157">
        <v>1.4120020171457699</v>
      </c>
      <c r="BA157">
        <v>9.1709881366767796</v>
      </c>
      <c r="BB157">
        <v>2.4637518857229801</v>
      </c>
      <c r="BC157">
        <v>1.1089269067018801</v>
      </c>
      <c r="BD157">
        <v>2.9556439522939102</v>
      </c>
      <c r="BE157">
        <v>5.3231284706405804</v>
      </c>
      <c r="BF157">
        <v>-0.60673635635149403</v>
      </c>
      <c r="BG157">
        <v>0.88381454713782204</v>
      </c>
      <c r="BH157">
        <v>1.4506905760595801</v>
      </c>
      <c r="BI157">
        <v>-1.79964707083376</v>
      </c>
      <c r="BJ157">
        <v>1.7598574292715301</v>
      </c>
      <c r="BK157">
        <v>0.29954650738788802</v>
      </c>
      <c r="BL157">
        <v>-1.6582669484636801</v>
      </c>
      <c r="BM157">
        <v>0.43808894032071199</v>
      </c>
      <c r="BN157">
        <v>3.92560283104272</v>
      </c>
    </row>
    <row r="158" spans="1:66">
      <c r="A158" t="s">
        <v>325</v>
      </c>
      <c r="B158" t="s">
        <v>95</v>
      </c>
      <c r="C158" t="s">
        <v>402</v>
      </c>
      <c r="D158" t="s">
        <v>233</v>
      </c>
      <c r="E158">
        <v>3.3846153846155</v>
      </c>
      <c r="F158">
        <v>2.5113215310069501</v>
      </c>
      <c r="G158">
        <v>0.16867469895760701</v>
      </c>
      <c r="H158">
        <v>1.87635313921272</v>
      </c>
      <c r="I158">
        <v>2.18024399859685</v>
      </c>
      <c r="J158">
        <v>1.6022184561013</v>
      </c>
      <c r="K158">
        <v>0.52312357869954296</v>
      </c>
      <c r="L158">
        <v>0.69386831571304197</v>
      </c>
      <c r="M158">
        <v>2.0373005768227399</v>
      </c>
      <c r="N158">
        <v>2.3342876018622101</v>
      </c>
      <c r="O158">
        <v>3.7156588480925898</v>
      </c>
      <c r="P158">
        <v>2.3238121583881099</v>
      </c>
      <c r="Q158">
        <v>3.3727610678115498</v>
      </c>
      <c r="R158">
        <v>7.6892899178614602</v>
      </c>
      <c r="S158">
        <v>7.2556162720401201</v>
      </c>
      <c r="T158">
        <v>8.7916666661668899</v>
      </c>
      <c r="U158">
        <v>0.551512830258585</v>
      </c>
      <c r="V158">
        <v>10.0403748002364</v>
      </c>
      <c r="W158">
        <v>4.7075112495148703</v>
      </c>
      <c r="X158">
        <v>7.1471074379789199</v>
      </c>
      <c r="Y158">
        <v>15.747254103486</v>
      </c>
      <c r="Z158">
        <v>11.5097558377123</v>
      </c>
      <c r="AA158">
        <v>5.8182339721866603</v>
      </c>
      <c r="AB158">
        <v>-0.88099756031753096</v>
      </c>
      <c r="AC158">
        <v>-0.44250000075006402</v>
      </c>
      <c r="AD158">
        <v>-0.23520745967746501</v>
      </c>
      <c r="AE158">
        <v>2.0278887141476201</v>
      </c>
      <c r="AF158">
        <v>0.43172566942243901</v>
      </c>
      <c r="AG158">
        <v>0.93834438712851098</v>
      </c>
      <c r="AH158">
        <v>0.84769135922623395</v>
      </c>
      <c r="AI158">
        <v>2.9834058606355902</v>
      </c>
      <c r="AJ158">
        <v>2.5421928478697402</v>
      </c>
      <c r="AK158">
        <v>1.6332120988904599</v>
      </c>
      <c r="AL158">
        <v>4.1448195418049103</v>
      </c>
      <c r="AM158">
        <v>4.1299218163825602</v>
      </c>
      <c r="AN158">
        <v>4.4266455028665597</v>
      </c>
      <c r="AO158">
        <v>2.05400000000007</v>
      </c>
      <c r="AP158">
        <v>3.1120779195327399</v>
      </c>
      <c r="AQ158">
        <v>2.3852513541765901</v>
      </c>
      <c r="AR158">
        <v>2.1347688880638498</v>
      </c>
      <c r="AS158">
        <v>2.3695928753181201</v>
      </c>
      <c r="AT158">
        <v>2.9294924432410099</v>
      </c>
      <c r="AU158">
        <v>2.1884904806055001</v>
      </c>
      <c r="AV158">
        <v>1.3038377744259999</v>
      </c>
      <c r="AW158">
        <v>2.7908284806775501</v>
      </c>
      <c r="AX158">
        <v>3.0079665245031499</v>
      </c>
      <c r="AY158">
        <v>2.7737800648147202</v>
      </c>
      <c r="AZ158">
        <v>1.2492192379762499</v>
      </c>
      <c r="BA158">
        <v>4.25862171897076</v>
      </c>
      <c r="BB158">
        <v>2.0843274608234199</v>
      </c>
      <c r="BC158">
        <v>1.51563513618533</v>
      </c>
      <c r="BD158">
        <v>2.9629852819287801</v>
      </c>
      <c r="BE158">
        <v>2.3758205776038199</v>
      </c>
      <c r="BF158">
        <v>1.1802843636654801</v>
      </c>
      <c r="BG158">
        <v>0.31030647218172902</v>
      </c>
      <c r="BH158">
        <v>1.1005482637893</v>
      </c>
      <c r="BI158">
        <v>0.64270277152727595</v>
      </c>
      <c r="BJ158">
        <v>1.3643544815071</v>
      </c>
      <c r="BK158">
        <v>1.1578236245151201</v>
      </c>
      <c r="BL158">
        <v>1.64206001768947</v>
      </c>
      <c r="BM158">
        <v>0.63854495677665302</v>
      </c>
      <c r="BN158">
        <v>1.4978921793473701</v>
      </c>
    </row>
    <row r="159" spans="1:66">
      <c r="A159" t="s">
        <v>575</v>
      </c>
      <c r="B159" t="s">
        <v>519</v>
      </c>
      <c r="C159" t="s">
        <v>402</v>
      </c>
      <c r="D159" t="s">
        <v>233</v>
      </c>
      <c r="E159" t="e">
        <f>NA()</f>
        <v>#N/A</v>
      </c>
      <c r="F159" t="e">
        <f>NA()</f>
        <v>#N/A</v>
      </c>
      <c r="G159" t="e">
        <f>NA()</f>
        <v>#N/A</v>
      </c>
      <c r="H159" t="e">
        <f>NA()</f>
        <v>#N/A</v>
      </c>
      <c r="I159" t="e">
        <f>NA()</f>
        <v>#N/A</v>
      </c>
      <c r="J159" t="e">
        <f>NA()</f>
        <v>#N/A</v>
      </c>
      <c r="K159" t="e">
        <f>NA()</f>
        <v>#N/A</v>
      </c>
      <c r="L159" t="e">
        <f>NA()</f>
        <v>#N/A</v>
      </c>
      <c r="M159" t="e">
        <f>NA()</f>
        <v>#N/A</v>
      </c>
      <c r="N159" t="e">
        <f>NA()</f>
        <v>#N/A</v>
      </c>
      <c r="O159" t="e">
        <f>NA()</f>
        <v>#N/A</v>
      </c>
      <c r="P159" t="e">
        <f>NA()</f>
        <v>#N/A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t="e">
        <f>NA()</f>
        <v>#N/A</v>
      </c>
      <c r="Y159" t="e">
        <f>NA()</f>
        <v>#N/A</v>
      </c>
      <c r="Z159" t="e">
        <f>NA()</f>
        <v>#N/A</v>
      </c>
      <c r="AA159" t="e">
        <f>NA()</f>
        <v>#N/A</v>
      </c>
      <c r="AB159" t="e">
        <f>NA()</f>
        <v>#N/A</v>
      </c>
      <c r="AC159" t="e">
        <f>NA()</f>
        <v>#N/A</v>
      </c>
      <c r="AD159" t="e">
        <f>NA()</f>
        <v>#N/A</v>
      </c>
      <c r="AE159" t="e">
        <f>NA()</f>
        <v>#N/A</v>
      </c>
      <c r="AF159" t="e">
        <f>NA()</f>
        <v>#N/A</v>
      </c>
      <c r="AG159" t="e">
        <f>NA()</f>
        <v>#N/A</v>
      </c>
      <c r="AH159" t="e">
        <f>NA()</f>
        <v>#N/A</v>
      </c>
      <c r="AI159" t="e">
        <f>NA()</f>
        <v>#N/A</v>
      </c>
      <c r="AJ159" t="e">
        <f>NA()</f>
        <v>#N/A</v>
      </c>
      <c r="AK159" t="e">
        <f>NA()</f>
        <v>#N/A</v>
      </c>
      <c r="AL159" t="e">
        <f>NA()</f>
        <v>#N/A</v>
      </c>
      <c r="AM159" t="e">
        <f>NA()</f>
        <v>#N/A</v>
      </c>
      <c r="AN159" t="e">
        <f>NA()</f>
        <v>#N/A</v>
      </c>
      <c r="AO159" t="e">
        <f>NA()</f>
        <v>#N/A</v>
      </c>
      <c r="AP159" t="e">
        <f>NA()</f>
        <v>#N/A</v>
      </c>
      <c r="AQ159" t="e">
        <f>NA()</f>
        <v>#N/A</v>
      </c>
      <c r="AR159" t="e">
        <f>NA()</f>
        <v>#N/A</v>
      </c>
      <c r="AS159" t="e">
        <f>NA()</f>
        <v>#N/A</v>
      </c>
      <c r="AT159" t="e">
        <f>NA()</f>
        <v>#N/A</v>
      </c>
      <c r="AU159" t="e">
        <f>NA()</f>
        <v>#N/A</v>
      </c>
      <c r="AV159" t="e">
        <f>NA()</f>
        <v>#N/A</v>
      </c>
      <c r="AW159" t="e">
        <f>NA()</f>
        <v>#N/A</v>
      </c>
      <c r="AX159" t="e">
        <f>NA()</f>
        <v>#N/A</v>
      </c>
      <c r="AY159" t="e">
        <f>NA()</f>
        <v>#N/A</v>
      </c>
      <c r="AZ159" t="e">
        <f>NA()</f>
        <v>#N/A</v>
      </c>
      <c r="BA159" t="e">
        <f>NA()</f>
        <v>#N/A</v>
      </c>
      <c r="BB159" t="e">
        <f>NA()</f>
        <v>#N/A</v>
      </c>
      <c r="BC159" t="e">
        <f>NA()</f>
        <v>#N/A</v>
      </c>
      <c r="BD159" t="e">
        <f>NA()</f>
        <v>#N/A</v>
      </c>
      <c r="BE159" t="e">
        <f>NA()</f>
        <v>#N/A</v>
      </c>
      <c r="BF159" t="e">
        <f>NA()</f>
        <v>#N/A</v>
      </c>
      <c r="BG159" t="e">
        <f>NA()</f>
        <v>#N/A</v>
      </c>
      <c r="BH159" t="e">
        <f>NA()</f>
        <v>#N/A</v>
      </c>
      <c r="BI159" t="e">
        <f>NA()</f>
        <v>#N/A</v>
      </c>
      <c r="BJ159" t="e">
        <f>NA()</f>
        <v>#N/A</v>
      </c>
      <c r="BK159" t="e">
        <f>NA()</f>
        <v>#N/A</v>
      </c>
      <c r="BL159" t="e">
        <f>NA()</f>
        <v>#N/A</v>
      </c>
      <c r="BM159" t="e">
        <f>NA()</f>
        <v>#N/A</v>
      </c>
      <c r="BN159" t="e">
        <f>NA()</f>
        <v>#N/A</v>
      </c>
    </row>
    <row r="160" spans="1:66">
      <c r="A160" t="s">
        <v>45</v>
      </c>
      <c r="B160" t="s">
        <v>335</v>
      </c>
      <c r="C160" t="s">
        <v>402</v>
      </c>
      <c r="D160" t="s">
        <v>233</v>
      </c>
      <c r="E160" t="e">
        <f>NA()</f>
        <v>#N/A</v>
      </c>
      <c r="F160" t="e">
        <f>NA()</f>
        <v>#N/A</v>
      </c>
      <c r="G160" t="e">
        <f>NA()</f>
        <v>#N/A</v>
      </c>
      <c r="H160" t="e">
        <f>NA()</f>
        <v>#N/A</v>
      </c>
      <c r="I160" t="e">
        <f>NA()</f>
        <v>#N/A</v>
      </c>
      <c r="J160" t="e">
        <f>NA()</f>
        <v>#N/A</v>
      </c>
      <c r="K160" t="e">
        <f>NA()</f>
        <v>#N/A</v>
      </c>
      <c r="L160" t="e">
        <f>NA()</f>
        <v>#N/A</v>
      </c>
      <c r="M160" t="e">
        <f>NA()</f>
        <v>#N/A</v>
      </c>
      <c r="N160" t="e">
        <f>NA()</f>
        <v>#N/A</v>
      </c>
      <c r="O160" t="e">
        <f>NA()</f>
        <v>#N/A</v>
      </c>
      <c r="P160" t="e">
        <f>NA()</f>
        <v>#N/A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t="e">
        <f>NA()</f>
        <v>#N/A</v>
      </c>
      <c r="Y160" t="e">
        <f>NA()</f>
        <v>#N/A</v>
      </c>
      <c r="Z160" t="e">
        <f>NA()</f>
        <v>#N/A</v>
      </c>
      <c r="AA160" t="e">
        <f>NA()</f>
        <v>#N/A</v>
      </c>
      <c r="AB160" t="e">
        <f>NA()</f>
        <v>#N/A</v>
      </c>
      <c r="AC160" t="e">
        <f>NA()</f>
        <v>#N/A</v>
      </c>
      <c r="AD160" t="e">
        <f>NA()</f>
        <v>#N/A</v>
      </c>
      <c r="AE160">
        <v>7.4333333333331399</v>
      </c>
      <c r="AF160">
        <v>8.1523425380087602</v>
      </c>
      <c r="AG160">
        <v>1.31965861005482</v>
      </c>
      <c r="AH160">
        <v>12.9326820981099</v>
      </c>
      <c r="AI160">
        <v>6.6002256487402002</v>
      </c>
      <c r="AJ160">
        <v>5.6286666666669696</v>
      </c>
      <c r="AK160">
        <v>10.1418175621511</v>
      </c>
      <c r="AL160">
        <v>9.3703441597145591</v>
      </c>
      <c r="AM160">
        <v>4.1282586129544399</v>
      </c>
      <c r="AN160">
        <v>6.5437906852417003</v>
      </c>
      <c r="AO160">
        <v>4.6813062391641198</v>
      </c>
      <c r="AP160">
        <v>4.6253469531839499</v>
      </c>
      <c r="AQ160">
        <v>8.03166665498855</v>
      </c>
      <c r="AR160">
        <v>4.0741761359675603</v>
      </c>
      <c r="AS160">
        <v>3.25406745833358</v>
      </c>
      <c r="AT160">
        <v>4.7148963468960998</v>
      </c>
      <c r="AU160">
        <v>3.8957052575849098</v>
      </c>
      <c r="AV160">
        <v>5.1519015076957597</v>
      </c>
      <c r="AW160">
        <v>10.367623347307299</v>
      </c>
      <c r="AX160">
        <v>12.1256487185541</v>
      </c>
      <c r="AY160">
        <v>6.2410332814282103</v>
      </c>
      <c r="AZ160">
        <v>7.2541084130488596</v>
      </c>
      <c r="BA160">
        <v>7.3466354124978599</v>
      </c>
      <c r="BB160">
        <v>2.2209203238178001</v>
      </c>
      <c r="BC160">
        <v>6.2835408742770804</v>
      </c>
      <c r="BD160">
        <v>5.6863195957596302</v>
      </c>
      <c r="BE160">
        <v>4.90242727217991</v>
      </c>
      <c r="BF160">
        <v>4.1291017378339303</v>
      </c>
      <c r="BG160">
        <v>3.5343685614732601</v>
      </c>
      <c r="BH160">
        <v>3.2377030832908198</v>
      </c>
      <c r="BI160">
        <v>1.4860067695863799</v>
      </c>
      <c r="BJ160">
        <v>2.27503457252097</v>
      </c>
      <c r="BK160">
        <v>3.0489148287515699</v>
      </c>
      <c r="BL160">
        <v>2.3000926211793802</v>
      </c>
      <c r="BM160">
        <v>2.3856948845631698</v>
      </c>
      <c r="BN160" t="e">
        <f>NA()</f>
        <v>#N/A</v>
      </c>
    </row>
    <row r="161" spans="1:66">
      <c r="A161" t="s">
        <v>39</v>
      </c>
      <c r="B161" t="s">
        <v>343</v>
      </c>
      <c r="C161" t="s">
        <v>402</v>
      </c>
      <c r="D161" t="s">
        <v>233</v>
      </c>
      <c r="E161" t="e">
        <f>NA()</f>
        <v>#N/A</v>
      </c>
      <c r="F161" t="e">
        <f>NA()</f>
        <v>#N/A</v>
      </c>
      <c r="G161" t="e">
        <f>NA()</f>
        <v>#N/A</v>
      </c>
      <c r="H161" t="e">
        <f>NA()</f>
        <v>#N/A</v>
      </c>
      <c r="I161">
        <v>1.8955741728100099</v>
      </c>
      <c r="J161">
        <v>1.7855659829822399</v>
      </c>
      <c r="K161">
        <v>2.50489556095842</v>
      </c>
      <c r="L161">
        <v>1.8785321978164999</v>
      </c>
      <c r="M161">
        <v>6.9771075867296704</v>
      </c>
      <c r="N161">
        <v>2.3152205667647499</v>
      </c>
      <c r="O161">
        <v>1.5418659432566599</v>
      </c>
      <c r="P161">
        <v>0.31634446369249702</v>
      </c>
      <c r="Q161">
        <v>5.3959355293341096</v>
      </c>
      <c r="R161">
        <v>13.450797872677599</v>
      </c>
      <c r="S161">
        <v>29.115630311092001</v>
      </c>
      <c r="T161">
        <v>14.738323271755</v>
      </c>
      <c r="U161">
        <v>12.9557291671836</v>
      </c>
      <c r="V161">
        <v>9.1724989707479896</v>
      </c>
      <c r="W161">
        <v>8.5451391508228394</v>
      </c>
      <c r="X161">
        <v>14.466370205830399</v>
      </c>
      <c r="Y161">
        <v>41.9995143865698</v>
      </c>
      <c r="Z161">
        <v>14.461591074210601</v>
      </c>
      <c r="AA161">
        <v>11.415693128365101</v>
      </c>
      <c r="AB161">
        <v>5.5894980184394703</v>
      </c>
      <c r="AC161">
        <v>7.3891625616946399</v>
      </c>
      <c r="AD161">
        <v>6.6987039465849998</v>
      </c>
      <c r="AE161">
        <v>1.63265306122482</v>
      </c>
      <c r="AF161">
        <v>0.518741633199852</v>
      </c>
      <c r="AG161">
        <v>9.1593141335105805</v>
      </c>
      <c r="AH161">
        <v>12.670042091136001</v>
      </c>
      <c r="AI161">
        <v>13.4880887926371</v>
      </c>
      <c r="AJ161">
        <v>7.0010137754188504</v>
      </c>
      <c r="AK161">
        <v>4.6435192988370604</v>
      </c>
      <c r="AL161">
        <v>10.5178384472896</v>
      </c>
      <c r="AM161">
        <v>7.3234715441229401</v>
      </c>
      <c r="AN161">
        <v>6.0293318848453197</v>
      </c>
      <c r="AO161">
        <v>6.5509733606556999</v>
      </c>
      <c r="AP161">
        <v>6.8333433499610496</v>
      </c>
      <c r="AQ161">
        <v>6.8107932379719403</v>
      </c>
      <c r="AR161">
        <v>6.9091462486677404</v>
      </c>
      <c r="AS161">
        <v>4.19928825622807</v>
      </c>
      <c r="AT161">
        <v>5.3893442622950696</v>
      </c>
      <c r="AU161">
        <v>6.4193337222114897</v>
      </c>
      <c r="AV161">
        <v>3.92105357558194</v>
      </c>
      <c r="AW161">
        <v>4.7103706010588802</v>
      </c>
      <c r="AX161">
        <v>4.9371700498178397</v>
      </c>
      <c r="AY161">
        <v>8.9135010565014205</v>
      </c>
      <c r="AZ161">
        <v>8.8272927239329704</v>
      </c>
      <c r="BA161">
        <v>9.7322831714688007</v>
      </c>
      <c r="BB161">
        <v>2.51609128145116</v>
      </c>
      <c r="BC161">
        <v>2.9323630136986298</v>
      </c>
      <c r="BD161">
        <v>6.52249254869339</v>
      </c>
      <c r="BE161">
        <v>3.8521603331597798</v>
      </c>
      <c r="BF161">
        <v>3.5432957393483702</v>
      </c>
      <c r="BG161">
        <v>3.2176919199468301</v>
      </c>
      <c r="BH161">
        <v>1.28654970760235</v>
      </c>
      <c r="BI161">
        <v>0.97767513471901701</v>
      </c>
      <c r="BJ161">
        <v>3.6669970267591698</v>
      </c>
      <c r="BK161">
        <v>3.2160538314457998</v>
      </c>
      <c r="BL161">
        <v>0.40565519030951103</v>
      </c>
      <c r="BM161">
        <v>2.5808007718282799</v>
      </c>
      <c r="BN161">
        <v>4.0285288815737896</v>
      </c>
    </row>
    <row r="162" spans="1:66">
      <c r="A162" t="s">
        <v>196</v>
      </c>
      <c r="B162" t="s">
        <v>252</v>
      </c>
      <c r="C162" t="s">
        <v>402</v>
      </c>
      <c r="D162" t="s">
        <v>233</v>
      </c>
      <c r="E162">
        <v>4.9275188690311102</v>
      </c>
      <c r="F162">
        <v>1.6087596908193</v>
      </c>
      <c r="G162">
        <v>1.1989841781508299</v>
      </c>
      <c r="H162">
        <v>0.59405500846195702</v>
      </c>
      <c r="I162">
        <v>2.3379031723436099</v>
      </c>
      <c r="J162">
        <v>3.5680386574293501</v>
      </c>
      <c r="K162">
        <v>4.2157883773843903</v>
      </c>
      <c r="L162">
        <v>3.0169484750214499</v>
      </c>
      <c r="M162">
        <v>2.33395093467026</v>
      </c>
      <c r="N162">
        <v>3.36700336711682</v>
      </c>
      <c r="O162">
        <v>5.0034120548342402</v>
      </c>
      <c r="P162">
        <v>5.4690289937684202</v>
      </c>
      <c r="Q162">
        <v>4.9436923637786796</v>
      </c>
      <c r="R162">
        <v>12.081939461293899</v>
      </c>
      <c r="S162">
        <v>23.784015442578699</v>
      </c>
      <c r="T162">
        <v>14.944534640926699</v>
      </c>
      <c r="U162">
        <v>15.824722489347</v>
      </c>
      <c r="V162">
        <v>29.064124710346199</v>
      </c>
      <c r="W162">
        <v>17.4572925678264</v>
      </c>
      <c r="X162">
        <v>18.191246298764401</v>
      </c>
      <c r="Y162">
        <v>26.351651356283401</v>
      </c>
      <c r="Z162">
        <v>27.933762598239898</v>
      </c>
      <c r="AA162">
        <v>58.913419853104799</v>
      </c>
      <c r="AB162">
        <v>101.87493843599199</v>
      </c>
      <c r="AC162">
        <v>65.448807127760205</v>
      </c>
      <c r="AD162">
        <v>57.748448400870203</v>
      </c>
      <c r="AE162">
        <v>86.233316992353807</v>
      </c>
      <c r="AF162">
        <v>131.827383923089</v>
      </c>
      <c r="AG162">
        <v>114.162258549066</v>
      </c>
      <c r="AH162">
        <v>20.007876713997799</v>
      </c>
      <c r="AI162">
        <v>26.651672564677099</v>
      </c>
      <c r="AJ162">
        <v>22.662359455061001</v>
      </c>
      <c r="AK162">
        <v>15.507896253357201</v>
      </c>
      <c r="AL162">
        <v>9.7514604535756408</v>
      </c>
      <c r="AM162">
        <v>6.9658123719112304</v>
      </c>
      <c r="AN162">
        <v>34.9992712889592</v>
      </c>
      <c r="AO162">
        <v>34.3783832235167</v>
      </c>
      <c r="AP162">
        <v>20.625628725924798</v>
      </c>
      <c r="AQ162">
        <v>15.9283950119352</v>
      </c>
      <c r="AR162">
        <v>16.5856169707539</v>
      </c>
      <c r="AS162">
        <v>9.4915614943540394</v>
      </c>
      <c r="AT162">
        <v>6.3677380623503197</v>
      </c>
      <c r="AU162">
        <v>5.0307273315129901</v>
      </c>
      <c r="AV162">
        <v>4.5469001211871696</v>
      </c>
      <c r="AW162">
        <v>4.6884088484314699</v>
      </c>
      <c r="AX162">
        <v>3.9880571459743499</v>
      </c>
      <c r="AY162">
        <v>3.6294676243912898</v>
      </c>
      <c r="AZ162">
        <v>3.9668490545823398</v>
      </c>
      <c r="BA162">
        <v>5.1249827457589703</v>
      </c>
      <c r="BB162">
        <v>5.2973558422885896</v>
      </c>
      <c r="BC162">
        <v>4.1567272268017597</v>
      </c>
      <c r="BD162">
        <v>3.4073782460573598</v>
      </c>
      <c r="BE162">
        <v>4.1115098107029304</v>
      </c>
      <c r="BF162">
        <v>3.8063906974720698</v>
      </c>
      <c r="BG162">
        <v>4.0186160807867299</v>
      </c>
      <c r="BH162">
        <v>2.7206406496403002</v>
      </c>
      <c r="BI162">
        <v>2.8217078474765298</v>
      </c>
      <c r="BJ162">
        <v>6.0414572401899198</v>
      </c>
      <c r="BK162">
        <v>4.8993501535654902</v>
      </c>
      <c r="BL162">
        <v>3.6359614212704998</v>
      </c>
      <c r="BM162">
        <v>3.3968341556999899</v>
      </c>
      <c r="BN162">
        <v>5.6892084768376403</v>
      </c>
    </row>
    <row r="163" spans="1:66">
      <c r="A163" t="s">
        <v>311</v>
      </c>
      <c r="B163" t="s">
        <v>230</v>
      </c>
      <c r="C163" t="s">
        <v>402</v>
      </c>
      <c r="D163" t="s">
        <v>233</v>
      </c>
      <c r="E163" t="e">
        <f>NA()</f>
        <v>#N/A</v>
      </c>
      <c r="F163" t="e">
        <f>NA()</f>
        <v>#N/A</v>
      </c>
      <c r="G163" t="e">
        <f>NA()</f>
        <v>#N/A</v>
      </c>
      <c r="H163" t="e">
        <f>NA()</f>
        <v>#N/A</v>
      </c>
      <c r="I163" t="e">
        <f>NA()</f>
        <v>#N/A</v>
      </c>
      <c r="J163" t="e">
        <f>NA()</f>
        <v>#N/A</v>
      </c>
      <c r="K163" t="e">
        <f>NA()</f>
        <v>#N/A</v>
      </c>
      <c r="L163" t="e">
        <f>NA()</f>
        <v>#N/A</v>
      </c>
      <c r="M163" t="e">
        <f>NA()</f>
        <v>#N/A</v>
      </c>
      <c r="N163" t="e">
        <f>NA()</f>
        <v>#N/A</v>
      </c>
      <c r="O163" t="e">
        <f>NA()</f>
        <v>#N/A</v>
      </c>
      <c r="P163" t="e">
        <f>NA()</f>
        <v>#N/A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e">
        <f>NA()</f>
        <v>#N/A</v>
      </c>
      <c r="Y163" t="e">
        <f>NA()</f>
        <v>#N/A</v>
      </c>
      <c r="Z163" t="e">
        <f>NA()</f>
        <v>#N/A</v>
      </c>
      <c r="AA163" t="e">
        <f>NA()</f>
        <v>#N/A</v>
      </c>
      <c r="AB163" t="e">
        <f>NA()</f>
        <v>#N/A</v>
      </c>
      <c r="AC163" t="e">
        <f>NA()</f>
        <v>#N/A</v>
      </c>
      <c r="AD163" t="e">
        <f>NA()</f>
        <v>#N/A</v>
      </c>
      <c r="AE163" t="e">
        <f>NA()</f>
        <v>#N/A</v>
      </c>
      <c r="AF163" t="e">
        <f>NA()</f>
        <v>#N/A</v>
      </c>
      <c r="AG163" t="e">
        <f>NA()</f>
        <v>#N/A</v>
      </c>
      <c r="AH163" t="e">
        <f>NA()</f>
        <v>#N/A</v>
      </c>
      <c r="AI163" t="e">
        <f>NA()</f>
        <v>#N/A</v>
      </c>
      <c r="AJ163" t="e">
        <f>NA()</f>
        <v>#N/A</v>
      </c>
      <c r="AK163" t="e">
        <f>NA()</f>
        <v>#N/A</v>
      </c>
      <c r="AL163" t="e">
        <f>NA()</f>
        <v>#N/A</v>
      </c>
      <c r="AM163" t="e">
        <f>NA()</f>
        <v>#N/A</v>
      </c>
      <c r="AN163" t="e">
        <f>NA()</f>
        <v>#N/A</v>
      </c>
      <c r="AO163" t="e">
        <f>NA()</f>
        <v>#N/A</v>
      </c>
      <c r="AP163" t="e">
        <f>NA()</f>
        <v>#N/A</v>
      </c>
      <c r="AQ163" t="e">
        <f>NA()</f>
        <v>#N/A</v>
      </c>
      <c r="AR163" t="e">
        <f>NA()</f>
        <v>#N/A</v>
      </c>
      <c r="AS163">
        <v>2.1585181061941201</v>
      </c>
      <c r="AT163">
        <v>0.502497351294105</v>
      </c>
      <c r="AU163">
        <v>-0.11144242643296599</v>
      </c>
      <c r="AV163">
        <v>0.12664334820891801</v>
      </c>
      <c r="AW163">
        <v>2.2766969824730499</v>
      </c>
      <c r="AX163">
        <v>4.2576997821094196</v>
      </c>
      <c r="AY163">
        <v>4.6373700858562996</v>
      </c>
      <c r="AZ163">
        <v>3.30634278002699</v>
      </c>
      <c r="BA163">
        <v>8.4237256624618606</v>
      </c>
      <c r="BB163">
        <v>6.39360257735202</v>
      </c>
      <c r="BC163">
        <v>3.3137096313621601</v>
      </c>
      <c r="BD163">
        <v>5.0825940389036504</v>
      </c>
      <c r="BE163">
        <v>5.0185035304562602</v>
      </c>
      <c r="BF163">
        <v>1.7523273735073901</v>
      </c>
      <c r="BG163">
        <v>0.65028489176860305</v>
      </c>
      <c r="BH163">
        <v>-0.29811583738110697</v>
      </c>
      <c r="BI163">
        <v>-1.03746806405332</v>
      </c>
      <c r="BJ163">
        <v>0.68902797892510703</v>
      </c>
      <c r="BK163">
        <v>1.79400375972253</v>
      </c>
      <c r="BL163">
        <v>1.5390714609889899</v>
      </c>
      <c r="BM163">
        <v>0.55089820359280595</v>
      </c>
      <c r="BN163" t="e">
        <f>NA()</f>
        <v>#N/A</v>
      </c>
    </row>
    <row r="164" spans="1:66">
      <c r="A164" t="s">
        <v>109</v>
      </c>
      <c r="B164" t="s">
        <v>134</v>
      </c>
      <c r="C164" t="s">
        <v>402</v>
      </c>
      <c r="D164" t="s">
        <v>233</v>
      </c>
      <c r="E164" t="e">
        <f>NA()</f>
        <v>#N/A</v>
      </c>
      <c r="F164" t="e">
        <f>NA()</f>
        <v>#N/A</v>
      </c>
      <c r="G164" t="e">
        <f>NA()</f>
        <v>#N/A</v>
      </c>
      <c r="H164" t="e">
        <f>NA()</f>
        <v>#N/A</v>
      </c>
      <c r="I164" t="e">
        <f>NA()</f>
        <v>#N/A</v>
      </c>
      <c r="J164" t="e">
        <f>NA()</f>
        <v>#N/A</v>
      </c>
      <c r="K164" t="e">
        <f>NA()</f>
        <v>#N/A</v>
      </c>
      <c r="L164" t="e">
        <f>NA()</f>
        <v>#N/A</v>
      </c>
      <c r="M164" t="e">
        <f>NA()</f>
        <v>#N/A</v>
      </c>
      <c r="N164" t="e">
        <f>NA()</f>
        <v>#N/A</v>
      </c>
      <c r="O164">
        <v>3.7392787219489749</v>
      </c>
      <c r="P164">
        <v>4.1753252205037548</v>
      </c>
      <c r="Q164">
        <v>4.045175132528815</v>
      </c>
      <c r="R164">
        <v>8.2666666660000399</v>
      </c>
      <c r="S164">
        <v>14.2489355382568</v>
      </c>
      <c r="T164">
        <v>9.6696954815124698</v>
      </c>
      <c r="U164">
        <v>11.2561425062112</v>
      </c>
      <c r="V164">
        <v>11.989283322105001</v>
      </c>
      <c r="W164">
        <v>9.7160327495434302</v>
      </c>
      <c r="X164">
        <v>7.7392364280667501</v>
      </c>
      <c r="Y164">
        <v>10.422699952912611</v>
      </c>
      <c r="Z164">
        <v>11.27215970794345</v>
      </c>
      <c r="AA164">
        <v>8.3312557558115437</v>
      </c>
      <c r="AB164">
        <v>5.4936655143209201</v>
      </c>
      <c r="AC164">
        <v>8.1163979551709904</v>
      </c>
      <c r="AD164">
        <v>4.3893409574153699</v>
      </c>
      <c r="AE164">
        <v>6.1643835616436702</v>
      </c>
      <c r="AF164">
        <v>4.0891164464121301</v>
      </c>
      <c r="AG164">
        <v>5.9992507427369954</v>
      </c>
      <c r="AH164">
        <v>5.54145981508566</v>
      </c>
      <c r="AI164">
        <v>8.0395686728390992</v>
      </c>
      <c r="AJ164">
        <v>9.0290941811638064</v>
      </c>
      <c r="AK164">
        <v>7.5920483679552149</v>
      </c>
      <c r="AL164">
        <v>8.0816314218413652</v>
      </c>
      <c r="AM164">
        <v>5.1271352169883855</v>
      </c>
      <c r="AN164">
        <v>6.7410676162313745</v>
      </c>
      <c r="AO164">
        <v>4.4663061799924595</v>
      </c>
      <c r="AP164">
        <v>3.55029585798825</v>
      </c>
      <c r="AQ164">
        <v>3.1253657965586501</v>
      </c>
      <c r="AR164">
        <v>2.6486225229581999</v>
      </c>
      <c r="AS164">
        <v>1.8129461388708701</v>
      </c>
      <c r="AT164">
        <v>1.74665224985432</v>
      </c>
      <c r="AU164">
        <v>1.8329938900204901</v>
      </c>
      <c r="AV164">
        <v>1.9819673462754199</v>
      </c>
      <c r="AW164">
        <v>3.1222620469935398</v>
      </c>
      <c r="AX164">
        <v>3.1049664014829998</v>
      </c>
      <c r="AY164">
        <v>3.4834069967786601</v>
      </c>
      <c r="AZ164">
        <v>4.1678233011997898</v>
      </c>
      <c r="BA164">
        <v>11.270665238084849</v>
      </c>
      <c r="BB164">
        <v>2.92089711805365</v>
      </c>
      <c r="BC164">
        <v>3.7491572759709801</v>
      </c>
      <c r="BD164">
        <v>4.5242115050527598</v>
      </c>
      <c r="BE164">
        <v>3.7312095075688698</v>
      </c>
      <c r="BF164">
        <v>2.9640049985073702</v>
      </c>
      <c r="BG164">
        <v>2.3462686567164299</v>
      </c>
      <c r="BH164">
        <v>1.49475928578369</v>
      </c>
      <c r="BI164">
        <v>1.8520757519026851</v>
      </c>
      <c r="BJ164">
        <v>1.4919394545678699</v>
      </c>
      <c r="BK164">
        <v>1.9457930459443649</v>
      </c>
      <c r="BL164">
        <v>1.048834036789895</v>
      </c>
      <c r="BM164">
        <v>0.67225680905748497</v>
      </c>
      <c r="BN164">
        <v>2.30446565742003</v>
      </c>
    </row>
    <row r="165" spans="1:66">
      <c r="A165" t="s">
        <v>79</v>
      </c>
      <c r="B165" t="s">
        <v>446</v>
      </c>
      <c r="C165" t="s">
        <v>402</v>
      </c>
      <c r="D165" t="s">
        <v>233</v>
      </c>
      <c r="E165" t="e">
        <f>NA()</f>
        <v>#N/A</v>
      </c>
      <c r="F165" t="e">
        <f>NA()</f>
        <v>#N/A</v>
      </c>
      <c r="G165" t="e">
        <f>NA()</f>
        <v>#N/A</v>
      </c>
      <c r="H165" t="e">
        <f>NA()</f>
        <v>#N/A</v>
      </c>
      <c r="I165" t="e">
        <f>NA()</f>
        <v>#N/A</v>
      </c>
      <c r="J165" t="e">
        <f>NA()</f>
        <v>#N/A</v>
      </c>
      <c r="K165" t="e">
        <f>NA()</f>
        <v>#N/A</v>
      </c>
      <c r="L165" t="e">
        <f>NA()</f>
        <v>#N/A</v>
      </c>
      <c r="M165" t="e">
        <f>NA()</f>
        <v>#N/A</v>
      </c>
      <c r="N165" t="e">
        <f>NA()</f>
        <v>#N/A</v>
      </c>
      <c r="O165">
        <v>4.0592469302554948</v>
      </c>
      <c r="P165">
        <v>3.875621239556815</v>
      </c>
      <c r="Q165">
        <v>3.70773884352751</v>
      </c>
      <c r="R165">
        <v>7.0718675347065805</v>
      </c>
      <c r="S165">
        <v>12.136626644952599</v>
      </c>
      <c r="T165">
        <v>9.5934364127839089</v>
      </c>
      <c r="U165">
        <v>10.78677919697625</v>
      </c>
      <c r="V165">
        <v>12.29314215705595</v>
      </c>
      <c r="W165">
        <v>10.397066566078715</v>
      </c>
      <c r="X165">
        <v>9.9043605123112801</v>
      </c>
      <c r="Y165">
        <v>11.584567341648452</v>
      </c>
      <c r="Z165">
        <v>11.84612549979475</v>
      </c>
      <c r="AA165">
        <v>10.393308076463351</v>
      </c>
      <c r="AB165">
        <v>6.1676138647938696</v>
      </c>
      <c r="AC165">
        <v>9.2295181947549807</v>
      </c>
      <c r="AD165">
        <v>7.7286389008592096</v>
      </c>
      <c r="AE165">
        <v>12.371609165129801</v>
      </c>
      <c r="AF165">
        <v>7.4412609128725196</v>
      </c>
      <c r="AG165">
        <v>6.9050980749376496</v>
      </c>
      <c r="AH165">
        <v>10.351789239783271</v>
      </c>
      <c r="AI165">
        <v>12.321799984781119</v>
      </c>
      <c r="AJ165">
        <v>14.512331622263101</v>
      </c>
      <c r="AK165">
        <v>12.32329924182415</v>
      </c>
      <c r="AL165">
        <v>12.6564663913828</v>
      </c>
      <c r="AM165">
        <v>11.741349219577806</v>
      </c>
      <c r="AN165">
        <v>11.86109415403322</v>
      </c>
      <c r="AO165">
        <v>6.84416086199787</v>
      </c>
      <c r="AP165">
        <v>3.6520262072307101</v>
      </c>
      <c r="AQ165">
        <v>3.8725754642749202</v>
      </c>
      <c r="AR165">
        <v>2.6901248581157802</v>
      </c>
      <c r="AS165">
        <v>2.68380535348548</v>
      </c>
      <c r="AT165">
        <v>2.1265452690464599</v>
      </c>
      <c r="AU165">
        <v>2.7291356992539297</v>
      </c>
      <c r="AV165">
        <v>4.3359930878519251</v>
      </c>
      <c r="AW165">
        <v>3.7970401760690851</v>
      </c>
      <c r="AX165">
        <v>3.8004680266773101</v>
      </c>
      <c r="AY165">
        <v>5.04703296140611</v>
      </c>
      <c r="AZ165">
        <v>4.3258079473262647</v>
      </c>
      <c r="BA165">
        <v>12.310736758289</v>
      </c>
      <c r="BB165">
        <v>2.92089711805365</v>
      </c>
      <c r="BC165">
        <v>3.9500787592388602</v>
      </c>
      <c r="BD165">
        <v>4.9714857169238096</v>
      </c>
      <c r="BE165">
        <v>6.0890964159504399</v>
      </c>
      <c r="BF165">
        <v>4.0376293364811904</v>
      </c>
      <c r="BG165">
        <v>2.8994790500604699</v>
      </c>
      <c r="BH165">
        <v>1.49475928578369</v>
      </c>
      <c r="BI165">
        <v>2.1868616153291098</v>
      </c>
      <c r="BJ165">
        <v>3.8226233293964702</v>
      </c>
      <c r="BK165">
        <v>4.3661506447128149</v>
      </c>
      <c r="BL165">
        <v>2.4785788522163701</v>
      </c>
      <c r="BM165">
        <v>2.0962693894479401</v>
      </c>
      <c r="BN165">
        <v>5.6260469966601807</v>
      </c>
    </row>
    <row r="166" spans="1:66">
      <c r="A166" t="s">
        <v>105</v>
      </c>
      <c r="B166" t="s">
        <v>373</v>
      </c>
      <c r="C166" t="s">
        <v>402</v>
      </c>
      <c r="D166" t="s">
        <v>233</v>
      </c>
      <c r="E166" t="e">
        <f>NA()</f>
        <v>#N/A</v>
      </c>
      <c r="F166" t="e">
        <f>NA()</f>
        <v>#N/A</v>
      </c>
      <c r="G166" t="e">
        <f>NA()</f>
        <v>#N/A</v>
      </c>
      <c r="H166" t="e">
        <f>NA()</f>
        <v>#N/A</v>
      </c>
      <c r="I166" t="e">
        <f>NA()</f>
        <v>#N/A</v>
      </c>
      <c r="J166">
        <v>2.8185980276132954</v>
      </c>
      <c r="K166">
        <v>2.8883003383027148</v>
      </c>
      <c r="L166">
        <v>2.4442799837301648</v>
      </c>
      <c r="M166">
        <v>0.56341979552039001</v>
      </c>
      <c r="N166">
        <v>3.5015073989751251</v>
      </c>
      <c r="O166">
        <v>4.0592469302554948</v>
      </c>
      <c r="P166">
        <v>3.875621239556815</v>
      </c>
      <c r="Q166">
        <v>3.70773884352751</v>
      </c>
      <c r="R166">
        <v>7.0718675347065805</v>
      </c>
      <c r="S166">
        <v>12.136626644952599</v>
      </c>
      <c r="T166">
        <v>9.5934364127839089</v>
      </c>
      <c r="U166">
        <v>10.78677919697625</v>
      </c>
      <c r="V166">
        <v>12.29314215705595</v>
      </c>
      <c r="W166">
        <v>10.397066566078715</v>
      </c>
      <c r="X166">
        <v>9.9043605123112801</v>
      </c>
      <c r="Y166">
        <v>11.584567341648452</v>
      </c>
      <c r="Z166">
        <v>11.84612549979475</v>
      </c>
      <c r="AA166">
        <v>10.393308076463351</v>
      </c>
      <c r="AB166">
        <v>6.1676138647938696</v>
      </c>
      <c r="AC166">
        <v>9.2295181947549807</v>
      </c>
      <c r="AD166">
        <v>7.7286389008592096</v>
      </c>
      <c r="AE166">
        <v>12.371609165129801</v>
      </c>
      <c r="AF166">
        <v>7.4412609128725196</v>
      </c>
      <c r="AG166">
        <v>6.9050980749376496</v>
      </c>
      <c r="AH166">
        <v>10.351789239783271</v>
      </c>
      <c r="AI166">
        <v>12.321799984781119</v>
      </c>
      <c r="AJ166">
        <v>14.512331622263101</v>
      </c>
      <c r="AK166">
        <v>12.32329924182415</v>
      </c>
      <c r="AL166">
        <v>12.6564663913828</v>
      </c>
      <c r="AM166">
        <v>11.741349219577806</v>
      </c>
      <c r="AN166">
        <v>11.86109415403322</v>
      </c>
      <c r="AO166">
        <v>6.84416086199787</v>
      </c>
      <c r="AP166">
        <v>3.6011610326094798</v>
      </c>
      <c r="AQ166">
        <v>3.7909243236161299</v>
      </c>
      <c r="AR166">
        <v>2.66937369053699</v>
      </c>
      <c r="AS166">
        <v>2.2892199605600649</v>
      </c>
      <c r="AT166">
        <v>2.2697572047595398</v>
      </c>
      <c r="AU166">
        <v>2.7210328485045401</v>
      </c>
      <c r="AV166">
        <v>4.2689539583949996</v>
      </c>
      <c r="AW166">
        <v>3.96180030257191</v>
      </c>
      <c r="AX166">
        <v>3.4936853461953001</v>
      </c>
      <c r="AY166">
        <v>6.2517246665644199</v>
      </c>
      <c r="AZ166">
        <v>4.74390639021646</v>
      </c>
      <c r="BA166">
        <v>12.6628528269228</v>
      </c>
      <c r="BB166">
        <v>3.2929002122414501</v>
      </c>
      <c r="BC166">
        <v>3.966779088898595</v>
      </c>
      <c r="BD166">
        <v>5.0200998323518249</v>
      </c>
      <c r="BE166">
        <v>6.3352854463936401</v>
      </c>
      <c r="BF166">
        <v>4.8210195629739099</v>
      </c>
      <c r="BG166">
        <v>2.9082029853675202</v>
      </c>
      <c r="BH166">
        <v>1.5579071134626601</v>
      </c>
      <c r="BI166">
        <v>2.7384120873876099</v>
      </c>
      <c r="BJ166">
        <v>4.3213521830319799</v>
      </c>
      <c r="BK166">
        <v>4.4623110847548499</v>
      </c>
      <c r="BL166">
        <v>3.0053894939038002</v>
      </c>
      <c r="BM166">
        <v>2.4151309408341399</v>
      </c>
      <c r="BN166">
        <v>5.7063502083070201</v>
      </c>
    </row>
    <row r="167" spans="1:66">
      <c r="A167" t="s">
        <v>364</v>
      </c>
      <c r="B167" t="s">
        <v>491</v>
      </c>
      <c r="C167" t="s">
        <v>402</v>
      </c>
      <c r="D167" t="s">
        <v>233</v>
      </c>
      <c r="E167" t="e">
        <f>NA()</f>
        <v>#N/A</v>
      </c>
      <c r="F167" t="e">
        <f>NA()</f>
        <v>#N/A</v>
      </c>
      <c r="G167" t="e">
        <f>NA()</f>
        <v>#N/A</v>
      </c>
      <c r="H167" t="e">
        <f>NA()</f>
        <v>#N/A</v>
      </c>
      <c r="I167" t="e">
        <f>NA()</f>
        <v>#N/A</v>
      </c>
      <c r="J167" t="e">
        <f>NA()</f>
        <v>#N/A</v>
      </c>
      <c r="K167" t="e">
        <f>NA()</f>
        <v>#N/A</v>
      </c>
      <c r="L167" t="e">
        <f>NA()</f>
        <v>#N/A</v>
      </c>
      <c r="M167" t="e">
        <f>NA()</f>
        <v>#N/A</v>
      </c>
      <c r="N167" t="e">
        <f>NA()</f>
        <v>#N/A</v>
      </c>
      <c r="O167" t="e">
        <f>NA()</f>
        <v>#N/A</v>
      </c>
      <c r="P167" t="e">
        <f>NA()</f>
        <v>#N/A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>
        <v>11.2657936370698</v>
      </c>
      <c r="W167">
        <v>8.9337588409501585</v>
      </c>
      <c r="X167" t="e">
        <f>NA()</f>
        <v>#N/A</v>
      </c>
      <c r="Y167" t="e">
        <f>NA()</f>
        <v>#N/A</v>
      </c>
      <c r="Z167">
        <v>13.028647996993451</v>
      </c>
      <c r="AA167">
        <v>10.393308076463351</v>
      </c>
      <c r="AB167">
        <v>11.034859747872801</v>
      </c>
      <c r="AC167">
        <v>10.719448697383701</v>
      </c>
      <c r="AD167">
        <v>8.7994377663954548</v>
      </c>
      <c r="AE167">
        <v>8.7335591870667297</v>
      </c>
      <c r="AF167">
        <v>8.2258064516129394</v>
      </c>
      <c r="AG167">
        <v>8.9104702001338243</v>
      </c>
      <c r="AH167">
        <v>9.3043612584316406</v>
      </c>
      <c r="AI167">
        <v>11.3963461199557</v>
      </c>
      <c r="AJ167">
        <v>13.4415584415586</v>
      </c>
      <c r="AK167">
        <v>10.0989671535176</v>
      </c>
      <c r="AL167">
        <v>10.748646716372001</v>
      </c>
      <c r="AM167">
        <v>13.651896803889301</v>
      </c>
      <c r="AN167">
        <v>11.669614643249099</v>
      </c>
      <c r="AO167">
        <v>9.2753906045445795</v>
      </c>
      <c r="AP167">
        <v>7.1352194169849206</v>
      </c>
      <c r="AQ167">
        <v>7.6844970659614402</v>
      </c>
      <c r="AR167">
        <v>4.8653978507754001</v>
      </c>
      <c r="AS167">
        <v>4.4874472508213952</v>
      </c>
      <c r="AT167">
        <v>5.3072208102854397</v>
      </c>
      <c r="AU167">
        <v>4.3379558785521697</v>
      </c>
      <c r="AV167">
        <v>4.7215533660534197</v>
      </c>
      <c r="AW167">
        <v>4.6884088484314699</v>
      </c>
      <c r="AX167">
        <v>5.0388380711190699</v>
      </c>
      <c r="AY167">
        <v>5.5777520765429696</v>
      </c>
      <c r="AZ167">
        <v>6.2143973324648352</v>
      </c>
      <c r="BA167">
        <v>10.190724598108549</v>
      </c>
      <c r="BB167">
        <v>3.6870016049880099</v>
      </c>
      <c r="BC167">
        <v>4.0430625878884197</v>
      </c>
      <c r="BD167">
        <v>5.6863195957596302</v>
      </c>
      <c r="BE167">
        <v>4.5154162403518301</v>
      </c>
      <c r="BF167">
        <v>3.9677462176530001</v>
      </c>
      <c r="BG167">
        <v>3.52566203758282</v>
      </c>
      <c r="BH167">
        <v>2.8913361727229452</v>
      </c>
      <c r="BI167">
        <v>2.4645885636546252</v>
      </c>
      <c r="BJ167">
        <v>3.3238944757609601</v>
      </c>
      <c r="BK167">
        <v>3.1236306221878047</v>
      </c>
      <c r="BL167">
        <v>2.6105718279921599</v>
      </c>
      <c r="BM167">
        <v>2.5474346457055201</v>
      </c>
      <c r="BN167">
        <v>4.0899311778764957</v>
      </c>
    </row>
    <row r="168" spans="1:66">
      <c r="A168" t="s">
        <v>384</v>
      </c>
      <c r="B168" t="s">
        <v>70</v>
      </c>
      <c r="C168" t="s">
        <v>402</v>
      </c>
      <c r="D168" t="s">
        <v>233</v>
      </c>
      <c r="E168" t="e">
        <f>NA()</f>
        <v>#N/A</v>
      </c>
      <c r="F168" t="e">
        <f>NA()</f>
        <v>#N/A</v>
      </c>
      <c r="G168" t="e">
        <f>NA()</f>
        <v>#N/A</v>
      </c>
      <c r="H168" t="e">
        <f>NA()</f>
        <v>#N/A</v>
      </c>
      <c r="I168" t="e">
        <f>NA()</f>
        <v>#N/A</v>
      </c>
      <c r="J168" t="e">
        <f>NA()</f>
        <v>#N/A</v>
      </c>
      <c r="K168" t="e">
        <f>NA()</f>
        <v>#N/A</v>
      </c>
      <c r="L168" t="e">
        <f>NA()</f>
        <v>#N/A</v>
      </c>
      <c r="M168" t="e">
        <f>NA()</f>
        <v>#N/A</v>
      </c>
      <c r="N168" t="e">
        <f>NA()</f>
        <v>#N/A</v>
      </c>
      <c r="O168" t="e">
        <f>NA()</f>
        <v>#N/A</v>
      </c>
      <c r="P168" t="e">
        <f>NA()</f>
        <v>#N/A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t="e">
        <f>NA()</f>
        <v>#N/A</v>
      </c>
      <c r="Y168" t="e">
        <f>NA()</f>
        <v>#N/A</v>
      </c>
      <c r="Z168" t="e">
        <f>NA()</f>
        <v>#N/A</v>
      </c>
      <c r="AA168" t="e">
        <f>NA()</f>
        <v>#N/A</v>
      </c>
      <c r="AB168" t="e">
        <f>NA()</f>
        <v>#N/A</v>
      </c>
      <c r="AC168" t="e">
        <f>NA()</f>
        <v>#N/A</v>
      </c>
      <c r="AD168" t="e">
        <f>NA()</f>
        <v>#N/A</v>
      </c>
      <c r="AE168" t="e">
        <f>NA()</f>
        <v>#N/A</v>
      </c>
      <c r="AF168" t="e">
        <f>NA()</f>
        <v>#N/A</v>
      </c>
      <c r="AG168" t="e">
        <f>NA()</f>
        <v>#N/A</v>
      </c>
      <c r="AH168" t="e">
        <f>NA()</f>
        <v>#N/A</v>
      </c>
      <c r="AI168" t="e">
        <f>NA()</f>
        <v>#N/A</v>
      </c>
      <c r="AJ168" t="e">
        <f>NA()</f>
        <v>#N/A</v>
      </c>
      <c r="AK168">
        <v>1026.8262642470199</v>
      </c>
      <c r="AL168">
        <v>1613.6039887619399</v>
      </c>
      <c r="AM168">
        <v>486.42562379588998</v>
      </c>
      <c r="AN168">
        <v>29.865610409571801</v>
      </c>
      <c r="AO168">
        <v>23.505677296336899</v>
      </c>
      <c r="AP168">
        <v>11.7728324494467</v>
      </c>
      <c r="AQ168">
        <v>7.6957651751720402</v>
      </c>
      <c r="AR168">
        <v>39.255980689174599</v>
      </c>
      <c r="AS168">
        <v>31.299301581778401</v>
      </c>
      <c r="AT168">
        <v>9.7646628575764307</v>
      </c>
      <c r="AU168">
        <v>5.3012439026159397</v>
      </c>
      <c r="AV168">
        <v>11.7460792058233</v>
      </c>
      <c r="AW168">
        <v>12.5242768428228</v>
      </c>
      <c r="AX168">
        <v>11.9591837222126</v>
      </c>
      <c r="AY168">
        <v>12.777755783035101</v>
      </c>
      <c r="AZ168">
        <v>12.367166841430199</v>
      </c>
      <c r="BA168">
        <v>12.783047261882</v>
      </c>
      <c r="BB168">
        <v>-6.27185967109989E-2</v>
      </c>
      <c r="BC168">
        <v>7.4838508635085503</v>
      </c>
      <c r="BD168">
        <v>7.6872510335618198</v>
      </c>
      <c r="BE168">
        <v>4.5463342735530601</v>
      </c>
      <c r="BF168">
        <v>4.5978789736313104</v>
      </c>
      <c r="BG168">
        <v>5.0887855462588396</v>
      </c>
      <c r="BH168">
        <v>9.6762403310186702</v>
      </c>
      <c r="BI168">
        <v>6.3593089803792999</v>
      </c>
      <c r="BJ168">
        <v>6.5702299745560104</v>
      </c>
      <c r="BK168">
        <v>3.0450539733706901</v>
      </c>
      <c r="BL168">
        <v>4.8377835142872296</v>
      </c>
      <c r="BM168">
        <v>3.7659712224534898</v>
      </c>
      <c r="BN168">
        <v>5.1064112900283503</v>
      </c>
    </row>
    <row r="169" spans="1:66">
      <c r="A169" t="s">
        <v>331</v>
      </c>
      <c r="B169" t="s">
        <v>5</v>
      </c>
      <c r="C169" t="s">
        <v>402</v>
      </c>
      <c r="D169" t="s">
        <v>233</v>
      </c>
      <c r="E169" t="e">
        <f>NA()</f>
        <v>#N/A</v>
      </c>
      <c r="F169" t="e">
        <f>NA()</f>
        <v>#N/A</v>
      </c>
      <c r="G169" t="e">
        <f>NA()</f>
        <v>#N/A</v>
      </c>
      <c r="H169" t="e">
        <f>NA()</f>
        <v>#N/A</v>
      </c>
      <c r="I169" t="e">
        <f>NA()</f>
        <v>#N/A</v>
      </c>
      <c r="J169" t="e">
        <f>NA()</f>
        <v>#N/A</v>
      </c>
      <c r="K169" t="e">
        <f>NA()</f>
        <v>#N/A</v>
      </c>
      <c r="L169" t="e">
        <f>NA()</f>
        <v>#N/A</v>
      </c>
      <c r="M169" t="e">
        <f>NA()</f>
        <v>#N/A</v>
      </c>
      <c r="N169" t="e">
        <f>NA()</f>
        <v>#N/A</v>
      </c>
      <c r="O169" t="e">
        <f>NA()</f>
        <v>#N/A</v>
      </c>
      <c r="P169" t="e">
        <f>NA()</f>
        <v>#N/A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t="e">
        <f>NA()</f>
        <v>#N/A</v>
      </c>
      <c r="Y169" t="e">
        <f>NA()</f>
        <v>#N/A</v>
      </c>
      <c r="Z169" t="e">
        <f>NA()</f>
        <v>#N/A</v>
      </c>
      <c r="AA169" t="e">
        <f>NA()</f>
        <v>#N/A</v>
      </c>
      <c r="AB169" t="e">
        <f>NA()</f>
        <v>#N/A</v>
      </c>
      <c r="AC169" t="e">
        <f>NA()</f>
        <v>#N/A</v>
      </c>
      <c r="AD169" t="e">
        <f>NA()</f>
        <v>#N/A</v>
      </c>
      <c r="AE169" t="e">
        <f>NA()</f>
        <v>#N/A</v>
      </c>
      <c r="AF169" t="e">
        <f>NA()</f>
        <v>#N/A</v>
      </c>
      <c r="AG169" t="e">
        <f>NA()</f>
        <v>#N/A</v>
      </c>
      <c r="AH169" t="e">
        <f>NA()</f>
        <v>#N/A</v>
      </c>
      <c r="AI169" t="e">
        <f>NA()</f>
        <v>#N/A</v>
      </c>
      <c r="AJ169" t="e">
        <f>NA()</f>
        <v>#N/A</v>
      </c>
      <c r="AK169" t="e">
        <f>NA()</f>
        <v>#N/A</v>
      </c>
      <c r="AL169" t="e">
        <f>NA()</f>
        <v>#N/A</v>
      </c>
      <c r="AM169" t="e">
        <f>NA()</f>
        <v>#N/A</v>
      </c>
      <c r="AN169" t="e">
        <f>NA()</f>
        <v>#N/A</v>
      </c>
      <c r="AO169" t="e">
        <f>NA()</f>
        <v>#N/A</v>
      </c>
      <c r="AP169" t="e">
        <f>NA()</f>
        <v>#N/A</v>
      </c>
      <c r="AQ169" t="e">
        <f>NA()</f>
        <v>#N/A</v>
      </c>
      <c r="AR169" t="e">
        <f>NA()</f>
        <v>#N/A</v>
      </c>
      <c r="AS169" t="e">
        <f>NA()</f>
        <v>#N/A</v>
      </c>
      <c r="AT169" t="e">
        <f>NA()</f>
        <v>#N/A</v>
      </c>
      <c r="AU169" t="e">
        <f>NA()</f>
        <v>#N/A</v>
      </c>
      <c r="AV169" t="e">
        <f>NA()</f>
        <v>#N/A</v>
      </c>
      <c r="AW169" t="e">
        <f>NA()</f>
        <v>#N/A</v>
      </c>
      <c r="AX169" t="e">
        <f>NA()</f>
        <v>#N/A</v>
      </c>
      <c r="AY169" t="e">
        <f>NA()</f>
        <v>#N/A</v>
      </c>
      <c r="AZ169" t="e">
        <f>NA()</f>
        <v>#N/A</v>
      </c>
      <c r="BA169" t="e">
        <f>NA()</f>
        <v>#N/A</v>
      </c>
      <c r="BB169" t="e">
        <f>NA()</f>
        <v>#N/A</v>
      </c>
      <c r="BC169" t="e">
        <f>NA()</f>
        <v>#N/A</v>
      </c>
      <c r="BD169" t="e">
        <f>NA()</f>
        <v>#N/A</v>
      </c>
      <c r="BE169" t="e">
        <f>NA()</f>
        <v>#N/A</v>
      </c>
      <c r="BF169" t="e">
        <f>NA()</f>
        <v>#N/A</v>
      </c>
      <c r="BG169" t="e">
        <f>NA()</f>
        <v>#N/A</v>
      </c>
      <c r="BH169" t="e">
        <f>NA()</f>
        <v>#N/A</v>
      </c>
      <c r="BI169" t="e">
        <f>NA()</f>
        <v>#N/A</v>
      </c>
      <c r="BJ169" t="e">
        <f>NA()</f>
        <v>#N/A</v>
      </c>
      <c r="BK169" t="e">
        <f>NA()</f>
        <v>#N/A</v>
      </c>
      <c r="BL169" t="e">
        <f>NA()</f>
        <v>#N/A</v>
      </c>
      <c r="BM169" t="e">
        <f>NA()</f>
        <v>#N/A</v>
      </c>
      <c r="BN169" t="e">
        <f>NA()</f>
        <v>#N/A</v>
      </c>
    </row>
    <row r="170" spans="1:66">
      <c r="A170" t="s">
        <v>323</v>
      </c>
      <c r="B170" t="s">
        <v>382</v>
      </c>
      <c r="C170" t="s">
        <v>402</v>
      </c>
      <c r="D170" t="s">
        <v>233</v>
      </c>
      <c r="E170" t="e">
        <f>NA()</f>
        <v>#N/A</v>
      </c>
      <c r="F170" t="e">
        <f>NA()</f>
        <v>#N/A</v>
      </c>
      <c r="G170" t="e">
        <f>NA()</f>
        <v>#N/A</v>
      </c>
      <c r="H170" t="e">
        <f>NA()</f>
        <v>#N/A</v>
      </c>
      <c r="I170" t="e">
        <f>NA()</f>
        <v>#N/A</v>
      </c>
      <c r="J170" t="e">
        <f>NA()</f>
        <v>#N/A</v>
      </c>
      <c r="K170" t="e">
        <f>NA()</f>
        <v>#N/A</v>
      </c>
      <c r="L170" t="e">
        <f>NA()</f>
        <v>#N/A</v>
      </c>
      <c r="M170" t="e">
        <f>NA()</f>
        <v>#N/A</v>
      </c>
      <c r="N170" t="e">
        <f>NA()</f>
        <v>#N/A</v>
      </c>
      <c r="O170" t="e">
        <f>NA()</f>
        <v>#N/A</v>
      </c>
      <c r="P170" t="e">
        <f>NA()</f>
        <v>#N/A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t="e">
        <f>NA()</f>
        <v>#N/A</v>
      </c>
      <c r="Y170" t="e">
        <f>NA()</f>
        <v>#N/A</v>
      </c>
      <c r="Z170" t="e">
        <f>NA()</f>
        <v>#N/A</v>
      </c>
      <c r="AA170" t="e">
        <f>NA()</f>
        <v>#N/A</v>
      </c>
      <c r="AB170" t="e">
        <f>NA()</f>
        <v>#N/A</v>
      </c>
      <c r="AC170" t="e">
        <f>NA()</f>
        <v>#N/A</v>
      </c>
      <c r="AD170" t="e">
        <f>NA()</f>
        <v>#N/A</v>
      </c>
      <c r="AE170" t="e">
        <f>NA()</f>
        <v>#N/A</v>
      </c>
      <c r="AF170" t="e">
        <f>NA()</f>
        <v>#N/A</v>
      </c>
      <c r="AG170" t="e">
        <f>NA()</f>
        <v>#N/A</v>
      </c>
      <c r="AH170" t="e">
        <f>NA()</f>
        <v>#N/A</v>
      </c>
      <c r="AI170" t="e">
        <f>NA()</f>
        <v>#N/A</v>
      </c>
      <c r="AJ170" t="e">
        <f>NA()</f>
        <v>#N/A</v>
      </c>
      <c r="AK170" t="e">
        <f>NA()</f>
        <v>#N/A</v>
      </c>
      <c r="AL170">
        <v>268.15048888278397</v>
      </c>
      <c r="AM170">
        <v>87.580009329807993</v>
      </c>
      <c r="AN170">
        <v>4.3516100957193299E-2</v>
      </c>
      <c r="AO170">
        <v>46.889952153110201</v>
      </c>
      <c r="AP170">
        <v>36.556114894877297</v>
      </c>
      <c r="AQ170">
        <v>9.3570421771654999</v>
      </c>
      <c r="AR170">
        <v>7.5649415030737499</v>
      </c>
      <c r="AS170">
        <v>11.595538759332699</v>
      </c>
      <c r="AT170">
        <v>6.2773602048400701</v>
      </c>
      <c r="AU170">
        <v>0.91707468718428298</v>
      </c>
      <c r="AV170">
        <v>5.12899499422414</v>
      </c>
      <c r="AW170">
        <v>8.2411544941761807</v>
      </c>
      <c r="AX170">
        <v>12.7165674066053</v>
      </c>
      <c r="AY170">
        <v>5.0951666166315999</v>
      </c>
      <c r="AZ170">
        <v>9.6309630963096495</v>
      </c>
      <c r="BA170">
        <v>27.955665024630601</v>
      </c>
      <c r="BB170">
        <v>7.6195059351940797</v>
      </c>
      <c r="BC170">
        <v>10.0462065881652</v>
      </c>
      <c r="BD170">
        <v>8.4112149532710099</v>
      </c>
      <c r="BE170">
        <v>14.3303348325837</v>
      </c>
      <c r="BF170">
        <v>10.490656758824199</v>
      </c>
      <c r="BG170">
        <v>12.2539808129759</v>
      </c>
      <c r="BH170">
        <v>5.72687224669603</v>
      </c>
      <c r="BI170">
        <v>0.742300726059404</v>
      </c>
      <c r="BJ170">
        <v>4.3107625408577999</v>
      </c>
      <c r="BK170">
        <v>6.8124359419504197</v>
      </c>
      <c r="BL170">
        <v>7.30481597480148</v>
      </c>
      <c r="BM170">
        <v>3.69316922767457</v>
      </c>
      <c r="BN170">
        <v>7.0985641814898797</v>
      </c>
    </row>
    <row r="171" spans="1:66">
      <c r="A171" t="s">
        <v>329</v>
      </c>
      <c r="B171" t="s">
        <v>165</v>
      </c>
      <c r="C171" t="s">
        <v>402</v>
      </c>
      <c r="D171" t="s">
        <v>233</v>
      </c>
      <c r="E171" t="e">
        <f>NA()</f>
        <v>#N/A</v>
      </c>
      <c r="F171" t="e">
        <f>NA()</f>
        <v>#N/A</v>
      </c>
      <c r="G171" t="e">
        <f>NA()</f>
        <v>#N/A</v>
      </c>
      <c r="H171" t="e">
        <f>NA()</f>
        <v>#N/A</v>
      </c>
      <c r="I171" t="e">
        <f>NA()</f>
        <v>#N/A</v>
      </c>
      <c r="J171" t="e">
        <f>NA()</f>
        <v>#N/A</v>
      </c>
      <c r="K171" t="e">
        <f>NA()</f>
        <v>#N/A</v>
      </c>
      <c r="L171" t="e">
        <f>NA()</f>
        <v>#N/A</v>
      </c>
      <c r="M171" t="e">
        <f>NA()</f>
        <v>#N/A</v>
      </c>
      <c r="N171" t="e">
        <f>NA()</f>
        <v>#N/A</v>
      </c>
      <c r="O171" t="e">
        <f>NA()</f>
        <v>#N/A</v>
      </c>
      <c r="P171" t="e">
        <f>NA()</f>
        <v>#N/A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t="e">
        <f>NA()</f>
        <v>#N/A</v>
      </c>
      <c r="Y171" t="e">
        <f>NA()</f>
        <v>#N/A</v>
      </c>
      <c r="Z171" t="e">
        <f>NA()</f>
        <v>#N/A</v>
      </c>
      <c r="AA171" t="e">
        <f>NA()</f>
        <v>#N/A</v>
      </c>
      <c r="AB171" t="e">
        <f>NA()</f>
        <v>#N/A</v>
      </c>
      <c r="AC171" t="e">
        <f>NA()</f>
        <v>#N/A</v>
      </c>
      <c r="AD171" t="e">
        <f>NA()</f>
        <v>#N/A</v>
      </c>
      <c r="AE171" t="e">
        <f>NA()</f>
        <v>#N/A</v>
      </c>
      <c r="AF171" t="e">
        <f>NA()</f>
        <v>#N/A</v>
      </c>
      <c r="AG171" t="e">
        <f>NA()</f>
        <v>#N/A</v>
      </c>
      <c r="AH171" t="e">
        <f>NA()</f>
        <v>#N/A</v>
      </c>
      <c r="AI171" t="e">
        <f>NA()</f>
        <v>#N/A</v>
      </c>
      <c r="AJ171" t="e">
        <f>NA()</f>
        <v>#N/A</v>
      </c>
      <c r="AK171" t="e">
        <f>NA()</f>
        <v>#N/A</v>
      </c>
      <c r="AL171" t="e">
        <f>NA()</f>
        <v>#N/A</v>
      </c>
      <c r="AM171" t="e">
        <f>NA()</f>
        <v>#N/A</v>
      </c>
      <c r="AN171" t="e">
        <f>NA()</f>
        <v>#N/A</v>
      </c>
      <c r="AO171" t="e">
        <f>NA()</f>
        <v>#N/A</v>
      </c>
      <c r="AP171" t="e">
        <f>NA()</f>
        <v>#N/A</v>
      </c>
      <c r="AQ171" t="e">
        <f>NA()</f>
        <v>#N/A</v>
      </c>
      <c r="AR171" t="e">
        <f>NA()</f>
        <v>#N/A</v>
      </c>
      <c r="AS171" t="e">
        <f>NA()</f>
        <v>#N/A</v>
      </c>
      <c r="AT171" t="e">
        <f>NA()</f>
        <v>#N/A</v>
      </c>
      <c r="AU171" t="e">
        <f>NA()</f>
        <v>#N/A</v>
      </c>
      <c r="AV171" t="e">
        <f>NA()</f>
        <v>#N/A</v>
      </c>
      <c r="AW171" t="e">
        <f>NA()</f>
        <v>#N/A</v>
      </c>
      <c r="AX171" t="e">
        <f>NA()</f>
        <v>#N/A</v>
      </c>
      <c r="AY171">
        <v>2.9245125812364599</v>
      </c>
      <c r="AZ171">
        <v>4.3471221565611398</v>
      </c>
      <c r="BA171">
        <v>8.7587276958879698</v>
      </c>
      <c r="BB171">
        <v>3.46672373207794</v>
      </c>
      <c r="BC171">
        <v>0.65494657014848001</v>
      </c>
      <c r="BD171">
        <v>3.4501431124869302</v>
      </c>
      <c r="BE171">
        <v>4.1452472498110904</v>
      </c>
      <c r="BF171">
        <v>2.2058926814118101</v>
      </c>
      <c r="BG171">
        <v>-0.71051405171021997</v>
      </c>
      <c r="BH171">
        <v>1.5486915822248799</v>
      </c>
      <c r="BI171">
        <v>-0.27138502338525999</v>
      </c>
      <c r="BJ171">
        <v>2.3802359905313599</v>
      </c>
      <c r="BK171">
        <v>2.6112237826379698</v>
      </c>
      <c r="BL171">
        <v>0.361563704540798</v>
      </c>
      <c r="BM171">
        <v>-0.25565569984855102</v>
      </c>
      <c r="BN171">
        <v>2.4108019840316701</v>
      </c>
    </row>
    <row r="172" spans="1:66">
      <c r="A172" t="s">
        <v>26</v>
      </c>
      <c r="B172" t="s">
        <v>168</v>
      </c>
      <c r="C172" t="s">
        <v>402</v>
      </c>
      <c r="D172" t="s">
        <v>233</v>
      </c>
      <c r="E172">
        <v>3.42429906542058</v>
      </c>
      <c r="F172">
        <v>1.7631246049345199</v>
      </c>
      <c r="G172">
        <v>5.0967290813814801</v>
      </c>
      <c r="H172">
        <v>5.6997116874522096</v>
      </c>
      <c r="I172">
        <v>4.0215414742120998</v>
      </c>
      <c r="J172">
        <v>3.4828212200169402</v>
      </c>
      <c r="K172">
        <v>-1.01357936469643</v>
      </c>
      <c r="L172">
        <v>-0.74827699389774405</v>
      </c>
      <c r="M172">
        <v>0.43647906904456402</v>
      </c>
      <c r="N172">
        <v>2.9498913543924798</v>
      </c>
      <c r="O172">
        <v>1.2791813237647101</v>
      </c>
      <c r="P172">
        <v>4.1553520683532703</v>
      </c>
      <c r="Q172">
        <v>3.7591705572226699</v>
      </c>
      <c r="R172">
        <v>4.0846140361297101</v>
      </c>
      <c r="S172">
        <v>17.556822745245402</v>
      </c>
      <c r="T172">
        <v>7.9182892670274203</v>
      </c>
      <c r="U172">
        <v>8.5021524434930296</v>
      </c>
      <c r="V172">
        <v>12.597000992006899</v>
      </c>
      <c r="W172">
        <v>9.7160327495434302</v>
      </c>
      <c r="X172">
        <v>8.3313654181545793</v>
      </c>
      <c r="Y172">
        <v>9.4083794743795401</v>
      </c>
      <c r="Z172">
        <v>12.4925283921001</v>
      </c>
      <c r="AA172">
        <v>10.527807297298301</v>
      </c>
      <c r="AB172">
        <v>6.2079353887031203</v>
      </c>
      <c r="AC172">
        <v>12.4475693291854</v>
      </c>
      <c r="AD172">
        <v>7.7286389008592096</v>
      </c>
      <c r="AE172">
        <v>8.7335591870667297</v>
      </c>
      <c r="AF172">
        <v>2.6987399771376799</v>
      </c>
      <c r="AG172">
        <v>2.36905505487641</v>
      </c>
      <c r="AH172">
        <v>3.2599694922639002</v>
      </c>
      <c r="AI172">
        <v>6.7825940151100701</v>
      </c>
      <c r="AJ172">
        <v>7.9861660079050898</v>
      </c>
      <c r="AK172">
        <v>5.7402466286874203</v>
      </c>
      <c r="AL172">
        <v>5.1831139603080301</v>
      </c>
      <c r="AM172">
        <v>5.1416715295336104</v>
      </c>
      <c r="AN172">
        <v>6.1235816477552403</v>
      </c>
      <c r="AO172">
        <v>2.9868092277301699</v>
      </c>
      <c r="AP172">
        <v>1.03819895051612</v>
      </c>
      <c r="AQ172">
        <v>2.7531133076447598</v>
      </c>
      <c r="AR172">
        <v>0.68478260869566299</v>
      </c>
      <c r="AS172">
        <v>1.8946345676346501</v>
      </c>
      <c r="AT172">
        <v>0.61980187529795805</v>
      </c>
      <c r="AU172">
        <v>2.79561966936937</v>
      </c>
      <c r="AV172">
        <v>1.1677336747759099</v>
      </c>
      <c r="AW172">
        <v>1.4934440338177299</v>
      </c>
      <c r="AX172">
        <v>0.98264166001596498</v>
      </c>
      <c r="AY172">
        <v>3.2847616695480899</v>
      </c>
      <c r="AZ172">
        <v>2.0420851267334901</v>
      </c>
      <c r="BA172">
        <v>3.7148431149406602</v>
      </c>
      <c r="BB172">
        <v>0.97186299866761905</v>
      </c>
      <c r="BC172">
        <v>0.99355740122642</v>
      </c>
      <c r="BD172">
        <v>0.90692490969179596</v>
      </c>
      <c r="BE172">
        <v>1.28712240079215</v>
      </c>
      <c r="BF172">
        <v>1.88065466724083</v>
      </c>
      <c r="BG172">
        <v>0.44231005355707798</v>
      </c>
      <c r="BH172">
        <v>1.5579071134626601</v>
      </c>
      <c r="BI172">
        <v>1.63531114327061</v>
      </c>
      <c r="BJ172">
        <v>0.75466324932363305</v>
      </c>
      <c r="BK172">
        <v>1.8039167114189001</v>
      </c>
      <c r="BL172">
        <v>0.30338603659036101</v>
      </c>
      <c r="BM172">
        <v>0.70596866133831704</v>
      </c>
      <c r="BN172">
        <v>1.4019588396200999</v>
      </c>
    </row>
    <row r="173" spans="1:66">
      <c r="A173" t="s">
        <v>495</v>
      </c>
      <c r="B173" t="s">
        <v>116</v>
      </c>
      <c r="C173" t="s">
        <v>402</v>
      </c>
      <c r="D173" t="s">
        <v>233</v>
      </c>
      <c r="E173" t="e">
        <f>NA()</f>
        <v>#N/A</v>
      </c>
      <c r="F173" t="e">
        <f>NA()</f>
        <v>#N/A</v>
      </c>
      <c r="G173" t="e">
        <f>NA()</f>
        <v>#N/A</v>
      </c>
      <c r="H173" t="e">
        <f>NA()</f>
        <v>#N/A</v>
      </c>
      <c r="I173" t="e">
        <f>NA()</f>
        <v>#N/A</v>
      </c>
      <c r="J173" t="e">
        <f>NA()</f>
        <v>#N/A</v>
      </c>
      <c r="K173" t="e">
        <f>NA()</f>
        <v>#N/A</v>
      </c>
      <c r="L173" t="e">
        <f>NA()</f>
        <v>#N/A</v>
      </c>
      <c r="M173" t="e">
        <f>NA()</f>
        <v>#N/A</v>
      </c>
      <c r="N173" t="e">
        <f>NA()</f>
        <v>#N/A</v>
      </c>
      <c r="O173" t="e">
        <f>NA()</f>
        <v>#N/A</v>
      </c>
      <c r="P173" t="e">
        <f>NA()</f>
        <v>#N/A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t="e">
        <f>NA()</f>
        <v>#N/A</v>
      </c>
      <c r="Y173" t="e">
        <f>NA()</f>
        <v>#N/A</v>
      </c>
      <c r="Z173" t="e">
        <f>NA()</f>
        <v>#N/A</v>
      </c>
      <c r="AA173" t="e">
        <f>NA()</f>
        <v>#N/A</v>
      </c>
      <c r="AB173" t="e">
        <f>NA()</f>
        <v>#N/A</v>
      </c>
      <c r="AC173" t="e">
        <f>NA()</f>
        <v>#N/A</v>
      </c>
      <c r="AD173" t="e">
        <f>NA()</f>
        <v>#N/A</v>
      </c>
      <c r="AE173" t="e">
        <f>NA()</f>
        <v>#N/A</v>
      </c>
      <c r="AF173" t="e">
        <f>NA()</f>
        <v>#N/A</v>
      </c>
      <c r="AG173" t="e">
        <f>NA()</f>
        <v>#N/A</v>
      </c>
      <c r="AH173" t="e">
        <f>NA()</f>
        <v>#N/A</v>
      </c>
      <c r="AI173" t="e">
        <f>NA()</f>
        <v>#N/A</v>
      </c>
      <c r="AJ173" t="e">
        <f>NA()</f>
        <v>#N/A</v>
      </c>
      <c r="AK173" t="e">
        <f>NA()</f>
        <v>#N/A</v>
      </c>
      <c r="AL173" t="e">
        <f>NA()</f>
        <v>#N/A</v>
      </c>
      <c r="AM173" t="e">
        <f>NA()</f>
        <v>#N/A</v>
      </c>
      <c r="AN173" t="e">
        <f>NA()</f>
        <v>#N/A</v>
      </c>
      <c r="AO173" t="e">
        <f>NA()</f>
        <v>#N/A</v>
      </c>
      <c r="AP173" t="e">
        <f>NA()</f>
        <v>#N/A</v>
      </c>
      <c r="AQ173" t="e">
        <f>NA()</f>
        <v>#N/A</v>
      </c>
      <c r="AR173" t="e">
        <f>NA()</f>
        <v>#N/A</v>
      </c>
      <c r="AS173" t="e">
        <f>NA()</f>
        <v>#N/A</v>
      </c>
      <c r="AT173" t="e">
        <f>NA()</f>
        <v>#N/A</v>
      </c>
      <c r="AU173" t="e">
        <f>NA()</f>
        <v>#N/A</v>
      </c>
      <c r="AV173" t="e">
        <f>NA()</f>
        <v>#N/A</v>
      </c>
      <c r="AW173" t="e">
        <f>NA()</f>
        <v>#N/A</v>
      </c>
      <c r="AX173">
        <v>6.4275527807008501</v>
      </c>
      <c r="AY173">
        <v>13.2450879071</v>
      </c>
      <c r="AZ173">
        <v>8.4894867549745001</v>
      </c>
      <c r="BA173">
        <v>14.5028053002268</v>
      </c>
      <c r="BB173">
        <v>3.7886133091462599</v>
      </c>
      <c r="BC173">
        <v>12.4255421735156</v>
      </c>
      <c r="BD173">
        <v>11.1666056127874</v>
      </c>
      <c r="BE173">
        <v>2.6024545695662198</v>
      </c>
      <c r="BF173">
        <v>4.26135250941965</v>
      </c>
      <c r="BG173">
        <v>2.5597487584429599</v>
      </c>
      <c r="BH173">
        <v>3.5507596735674598</v>
      </c>
      <c r="BI173">
        <v>17.418041819759701</v>
      </c>
      <c r="BJ173">
        <v>15.1132073899385</v>
      </c>
      <c r="BK173">
        <v>3.91133439990733</v>
      </c>
      <c r="BL173">
        <v>2.7811063118294199</v>
      </c>
      <c r="BM173">
        <v>3.14169129409215</v>
      </c>
      <c r="BN173" t="e">
        <f>NA()</f>
        <v>#N/A</v>
      </c>
    </row>
    <row r="174" spans="1:66">
      <c r="A174" t="s">
        <v>345</v>
      </c>
      <c r="B174" t="s">
        <v>55</v>
      </c>
      <c r="C174" t="s">
        <v>402</v>
      </c>
      <c r="D174" t="s">
        <v>233</v>
      </c>
      <c r="E174">
        <v>7.3899371070348296</v>
      </c>
      <c r="F174">
        <v>-0.146412882872032</v>
      </c>
      <c r="G174">
        <v>-1.6129032272725501</v>
      </c>
      <c r="H174">
        <v>-2.6825633383410299</v>
      </c>
      <c r="I174">
        <v>-0.45941806891995601</v>
      </c>
      <c r="J174">
        <v>17.692307692307502</v>
      </c>
      <c r="K174">
        <v>25.4901960784319</v>
      </c>
      <c r="L174">
        <v>0.83333333229158901</v>
      </c>
      <c r="M174">
        <v>2.3760330578755702</v>
      </c>
      <c r="N174">
        <v>-4.3390514632121304</v>
      </c>
      <c r="O174">
        <v>-4.0084388175527303</v>
      </c>
      <c r="P174">
        <v>2.0879120879118398</v>
      </c>
      <c r="Q174">
        <v>7.64262648008593</v>
      </c>
      <c r="R174">
        <v>25.199999999250199</v>
      </c>
      <c r="S174">
        <v>25.211661342203801</v>
      </c>
      <c r="T174">
        <v>31.655662934801398</v>
      </c>
      <c r="U174">
        <v>22.384401699229201</v>
      </c>
      <c r="V174">
        <v>-1.1566872425286301</v>
      </c>
      <c r="W174">
        <v>-6.0447061257026604</v>
      </c>
      <c r="X174">
        <v>5.6722950288782501</v>
      </c>
      <c r="Y174">
        <v>0.60815308389964096</v>
      </c>
      <c r="Z174">
        <v>0.31844473326588801</v>
      </c>
      <c r="AA174">
        <v>5.3047404053799596</v>
      </c>
      <c r="AB174">
        <v>5.6500833634543701</v>
      </c>
      <c r="AC174">
        <v>4.8463115476905099</v>
      </c>
      <c r="AD174">
        <v>6.8075665576833604</v>
      </c>
      <c r="AE174">
        <v>9.32546190007651</v>
      </c>
      <c r="AF174">
        <v>24.759999999999899</v>
      </c>
      <c r="AG174">
        <v>16.0428021801855</v>
      </c>
      <c r="AH174">
        <v>27.198526449088799</v>
      </c>
      <c r="AI174">
        <v>17.6267750314504</v>
      </c>
      <c r="AJ174">
        <v>32.272038286641603</v>
      </c>
      <c r="AK174">
        <v>21.9132104007913</v>
      </c>
      <c r="AL174">
        <v>31.831606872759998</v>
      </c>
      <c r="AM174">
        <v>24.098786075701899</v>
      </c>
      <c r="AN174">
        <v>25.1947123972847</v>
      </c>
      <c r="AO174">
        <v>16.275396637737401</v>
      </c>
      <c r="AP174">
        <v>29.697232579152899</v>
      </c>
      <c r="AQ174">
        <v>51.487549750407901</v>
      </c>
      <c r="AR174">
        <v>18.401043374160899</v>
      </c>
      <c r="AS174">
        <v>-0.109165514668512</v>
      </c>
      <c r="AT174">
        <v>21.101305376922902</v>
      </c>
      <c r="AU174">
        <v>57.074511262170297</v>
      </c>
      <c r="AV174">
        <v>36.589717532392399</v>
      </c>
      <c r="AW174">
        <v>4.5342137412969503</v>
      </c>
      <c r="AX174">
        <v>9.3686181419670191</v>
      </c>
      <c r="AY174">
        <v>19.996487335921501</v>
      </c>
      <c r="AZ174">
        <v>35.024597071769797</v>
      </c>
      <c r="BA174">
        <v>26.799537193402202</v>
      </c>
      <c r="BB174">
        <v>1.47234311385647</v>
      </c>
      <c r="BC174">
        <v>7.7183819587361402</v>
      </c>
      <c r="BD174">
        <v>5.0214601462072599</v>
      </c>
      <c r="BE174">
        <v>1.4675832267467801</v>
      </c>
      <c r="BF174">
        <v>5.6430388342551296</v>
      </c>
      <c r="BG174">
        <v>4.9532991848438197</v>
      </c>
      <c r="BH174">
        <v>9.4541718952599592</v>
      </c>
      <c r="BI174">
        <v>6.9288252581612397</v>
      </c>
      <c r="BJ174">
        <v>4.5725365531750501</v>
      </c>
      <c r="BK174">
        <v>6.8723286566291799</v>
      </c>
      <c r="BL174">
        <v>8.8250669680456202</v>
      </c>
      <c r="BM174" t="e">
        <f>NA()</f>
        <v>#N/A</v>
      </c>
      <c r="BN174" t="e">
        <f>NA()</f>
        <v>#N/A</v>
      </c>
    </row>
    <row r="175" spans="1:66">
      <c r="A175" t="s">
        <v>128</v>
      </c>
      <c r="B175" t="s">
        <v>217</v>
      </c>
      <c r="C175" t="s">
        <v>402</v>
      </c>
      <c r="D175" t="s">
        <v>233</v>
      </c>
      <c r="E175" t="e">
        <f>NA()</f>
        <v>#N/A</v>
      </c>
      <c r="F175" t="e">
        <f>NA()</f>
        <v>#N/A</v>
      </c>
      <c r="G175" t="e">
        <f>NA()</f>
        <v>#N/A</v>
      </c>
      <c r="H175" t="e">
        <f>NA()</f>
        <v>#N/A</v>
      </c>
      <c r="I175" t="e">
        <f>NA()</f>
        <v>#N/A</v>
      </c>
      <c r="J175" t="e">
        <f>NA()</f>
        <v>#N/A</v>
      </c>
      <c r="K175" t="e">
        <f>NA()</f>
        <v>#N/A</v>
      </c>
      <c r="L175" t="e">
        <f>NA()</f>
        <v>#N/A</v>
      </c>
      <c r="M175" t="e">
        <f>NA()</f>
        <v>#N/A</v>
      </c>
      <c r="N175" t="e">
        <f>NA()</f>
        <v>#N/A</v>
      </c>
      <c r="O175" t="e">
        <f>NA()</f>
        <v>#N/A</v>
      </c>
      <c r="P175" t="e">
        <f>NA()</f>
        <v>#N/A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t="e">
        <f>NA()</f>
        <v>#N/A</v>
      </c>
      <c r="Y175" t="e">
        <f>NA()</f>
        <v>#N/A</v>
      </c>
      <c r="Z175" t="e">
        <f>NA()</f>
        <v>#N/A</v>
      </c>
      <c r="AA175" t="e">
        <f>NA()</f>
        <v>#N/A</v>
      </c>
      <c r="AB175" t="e">
        <f>NA()</f>
        <v>#N/A</v>
      </c>
      <c r="AC175" t="e">
        <f>NA()</f>
        <v>#N/A</v>
      </c>
      <c r="AD175" t="e">
        <f>NA()</f>
        <v>#N/A</v>
      </c>
      <c r="AE175" t="e">
        <f>NA()</f>
        <v>#N/A</v>
      </c>
      <c r="AF175" t="e">
        <f>NA()</f>
        <v>#N/A</v>
      </c>
      <c r="AG175" t="e">
        <f>NA()</f>
        <v>#N/A</v>
      </c>
      <c r="AH175" t="e">
        <f>NA()</f>
        <v>#N/A</v>
      </c>
      <c r="AI175" t="e">
        <f>NA()</f>
        <v>#N/A</v>
      </c>
      <c r="AJ175" t="e">
        <f>NA()</f>
        <v>#N/A</v>
      </c>
      <c r="AK175" t="e">
        <f>NA()</f>
        <v>#N/A</v>
      </c>
      <c r="AL175" t="e">
        <f>NA()</f>
        <v>#N/A</v>
      </c>
      <c r="AM175" t="e">
        <f>NA()</f>
        <v>#N/A</v>
      </c>
      <c r="AN175" t="e">
        <f>NA()</f>
        <v>#N/A</v>
      </c>
      <c r="AO175" t="e">
        <f>NA()</f>
        <v>#N/A</v>
      </c>
      <c r="AP175" t="e">
        <f>NA()</f>
        <v>#N/A</v>
      </c>
      <c r="AQ175" t="e">
        <f>NA()</f>
        <v>#N/A</v>
      </c>
      <c r="AR175" t="e">
        <f>NA()</f>
        <v>#N/A</v>
      </c>
      <c r="AS175" t="e">
        <f>NA()</f>
        <v>#N/A</v>
      </c>
      <c r="AT175" t="e">
        <f>NA()</f>
        <v>#N/A</v>
      </c>
      <c r="AU175" t="e">
        <f>NA()</f>
        <v>#N/A</v>
      </c>
      <c r="AV175">
        <v>7.1361531145862802</v>
      </c>
      <c r="AW175">
        <v>4.1366321314474703</v>
      </c>
      <c r="AX175">
        <v>2.2819460702430598</v>
      </c>
      <c r="AY175">
        <v>4.9611668929891604</v>
      </c>
      <c r="AZ175">
        <v>6.5478814110171699</v>
      </c>
      <c r="BA175">
        <v>9.0946430719281093</v>
      </c>
      <c r="BB175">
        <v>9.4517265152170307</v>
      </c>
      <c r="BC175">
        <v>4.8749198764395301</v>
      </c>
      <c r="BD175">
        <v>5.0055951808119801</v>
      </c>
      <c r="BE175">
        <v>6.7219977733488498</v>
      </c>
      <c r="BF175">
        <v>5.6009250229040797</v>
      </c>
      <c r="BG175">
        <v>5.3501696685959201</v>
      </c>
      <c r="BH175">
        <v>3.39401538410559</v>
      </c>
      <c r="BI175">
        <v>6.7285823459334599</v>
      </c>
      <c r="BJ175">
        <v>6.1457998111116199</v>
      </c>
      <c r="BK175">
        <v>4.2915910533787303</v>
      </c>
      <c r="BL175">
        <v>3.7223941442268802</v>
      </c>
      <c r="BM175">
        <v>2.2093823693347598</v>
      </c>
      <c r="BN175">
        <v>3.61690530108811</v>
      </c>
    </row>
    <row r="176" spans="1:66">
      <c r="A176" t="s">
        <v>85</v>
      </c>
      <c r="B176" t="s">
        <v>218</v>
      </c>
      <c r="C176" t="s">
        <v>402</v>
      </c>
      <c r="D176" t="s">
        <v>233</v>
      </c>
      <c r="E176" t="e">
        <f>NA()</f>
        <v>#N/A</v>
      </c>
      <c r="F176" t="e">
        <f>NA()</f>
        <v>#N/A</v>
      </c>
      <c r="G176" t="e">
        <f>NA()</f>
        <v>#N/A</v>
      </c>
      <c r="H176" t="e">
        <f>NA()</f>
        <v>#N/A</v>
      </c>
      <c r="I176" t="e">
        <f>NA()</f>
        <v>#N/A</v>
      </c>
      <c r="J176" t="e">
        <f>NA()</f>
        <v>#N/A</v>
      </c>
      <c r="K176" t="e">
        <f>NA()</f>
        <v>#N/A</v>
      </c>
      <c r="L176" t="e">
        <f>NA()</f>
        <v>#N/A</v>
      </c>
      <c r="M176" t="e">
        <f>NA()</f>
        <v>#N/A</v>
      </c>
      <c r="N176" t="e">
        <f>NA()</f>
        <v>#N/A</v>
      </c>
      <c r="O176" t="e">
        <f>NA()</f>
        <v>#N/A</v>
      </c>
      <c r="P176" t="e">
        <f>NA()</f>
        <v>#N/A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t="e">
        <f>NA()</f>
        <v>#N/A</v>
      </c>
      <c r="Y176" t="e">
        <f>NA()</f>
        <v>#N/A</v>
      </c>
      <c r="Z176" t="e">
        <f>NA()</f>
        <v>#N/A</v>
      </c>
      <c r="AA176" t="e">
        <f>NA()</f>
        <v>#N/A</v>
      </c>
      <c r="AB176" t="e">
        <f>NA()</f>
        <v>#N/A</v>
      </c>
      <c r="AC176" t="e">
        <f>NA()</f>
        <v>#N/A</v>
      </c>
      <c r="AD176" t="e">
        <f>NA()</f>
        <v>#N/A</v>
      </c>
      <c r="AE176" t="e">
        <f>NA()</f>
        <v>#N/A</v>
      </c>
      <c r="AF176" t="e">
        <f>NA()</f>
        <v>#N/A</v>
      </c>
      <c r="AG176" t="e">
        <f>NA()</f>
        <v>#N/A</v>
      </c>
      <c r="AH176" t="e">
        <f>NA()</f>
        <v>#N/A</v>
      </c>
      <c r="AI176" t="e">
        <f>NA()</f>
        <v>#N/A</v>
      </c>
      <c r="AJ176" t="e">
        <f>NA()</f>
        <v>#N/A</v>
      </c>
      <c r="AK176" t="e">
        <f>NA()</f>
        <v>#N/A</v>
      </c>
      <c r="AL176" t="e">
        <f>NA()</f>
        <v>#N/A</v>
      </c>
      <c r="AM176" t="e">
        <f>NA()</f>
        <v>#N/A</v>
      </c>
      <c r="AN176" t="e">
        <f>NA()</f>
        <v>#N/A</v>
      </c>
      <c r="AO176" t="e">
        <f>NA()</f>
        <v>#N/A</v>
      </c>
      <c r="AP176" t="e">
        <f>NA()</f>
        <v>#N/A</v>
      </c>
      <c r="AQ176" t="e">
        <f>NA()</f>
        <v>#N/A</v>
      </c>
      <c r="AR176" t="e">
        <f>NA()</f>
        <v>#N/A</v>
      </c>
      <c r="AS176" t="e">
        <f>NA()</f>
        <v>#N/A</v>
      </c>
      <c r="AT176" t="e">
        <f>NA()</f>
        <v>#N/A</v>
      </c>
      <c r="AU176" t="e">
        <f>NA()</f>
        <v>#N/A</v>
      </c>
      <c r="AV176" t="e">
        <f>NA()</f>
        <v>#N/A</v>
      </c>
      <c r="AW176" t="e">
        <f>NA()</f>
        <v>#N/A</v>
      </c>
      <c r="AX176" t="e">
        <f>NA()</f>
        <v>#N/A</v>
      </c>
      <c r="AY176" t="e">
        <f>NA()</f>
        <v>#N/A</v>
      </c>
      <c r="AZ176" t="e">
        <f>NA()</f>
        <v>#N/A</v>
      </c>
      <c r="BA176" t="e">
        <f>NA()</f>
        <v>#N/A</v>
      </c>
      <c r="BB176" t="e">
        <f>NA()</f>
        <v>#N/A</v>
      </c>
      <c r="BC176" t="e">
        <f>NA()</f>
        <v>#N/A</v>
      </c>
      <c r="BD176">
        <v>0.30030030030030702</v>
      </c>
      <c r="BE176">
        <v>-0.124750499001994</v>
      </c>
      <c r="BF176" t="e">
        <f>NA()</f>
        <v>#N/A</v>
      </c>
      <c r="BG176" t="e">
        <f>NA()</f>
        <v>#N/A</v>
      </c>
      <c r="BH176" t="e">
        <f>NA()</f>
        <v>#N/A</v>
      </c>
      <c r="BI176" t="e">
        <f>NA()</f>
        <v>#N/A</v>
      </c>
      <c r="BJ176" t="e">
        <f>NA()</f>
        <v>#N/A</v>
      </c>
      <c r="BK176" t="e">
        <f>NA()</f>
        <v>#N/A</v>
      </c>
      <c r="BL176" t="e">
        <f>NA()</f>
        <v>#N/A</v>
      </c>
      <c r="BM176" t="e">
        <f>NA()</f>
        <v>#N/A</v>
      </c>
      <c r="BN176" t="e">
        <f>NA()</f>
        <v>#N/A</v>
      </c>
    </row>
    <row r="177" spans="1:66">
      <c r="A177" t="s">
        <v>175</v>
      </c>
      <c r="B177" t="s">
        <v>584</v>
      </c>
      <c r="C177" t="s">
        <v>402</v>
      </c>
      <c r="D177" t="s">
        <v>233</v>
      </c>
      <c r="E177" t="e">
        <f>NA()</f>
        <v>#N/A</v>
      </c>
      <c r="F177" t="e">
        <f>NA()</f>
        <v>#N/A</v>
      </c>
      <c r="G177" t="e">
        <f>NA()</f>
        <v>#N/A</v>
      </c>
      <c r="H177" t="e">
        <f>NA()</f>
        <v>#N/A</v>
      </c>
      <c r="I177" t="e">
        <f>NA()</f>
        <v>#N/A</v>
      </c>
      <c r="J177">
        <v>8.4718693284646793</v>
      </c>
      <c r="K177">
        <v>14.3889706868656</v>
      </c>
      <c r="L177">
        <v>-2.8083313833468799</v>
      </c>
      <c r="M177">
        <v>1.1798699737004501</v>
      </c>
      <c r="N177">
        <v>4.0575916228155799</v>
      </c>
      <c r="O177">
        <v>15.2372784450359</v>
      </c>
      <c r="P177">
        <v>-1.9995038452082801</v>
      </c>
      <c r="Q177">
        <v>8.3890238963018007</v>
      </c>
      <c r="R177">
        <v>11.429772525860001</v>
      </c>
      <c r="S177">
        <v>19.806338028084902</v>
      </c>
      <c r="T177">
        <v>7.5859852135296704</v>
      </c>
      <c r="U177">
        <v>-3.1132357332719498</v>
      </c>
      <c r="V177">
        <v>9.8988528431348506</v>
      </c>
      <c r="W177">
        <v>7.3460912508329397</v>
      </c>
      <c r="X177">
        <v>3.56545378520239</v>
      </c>
      <c r="Y177">
        <v>14.684502776376799</v>
      </c>
      <c r="Z177">
        <v>11.144856727844299</v>
      </c>
      <c r="AA177">
        <v>11.6985465924139</v>
      </c>
      <c r="AB177">
        <v>12.377238078271301</v>
      </c>
      <c r="AC177">
        <v>2.8457849571626301</v>
      </c>
      <c r="AD177">
        <v>8.0526412661963001</v>
      </c>
      <c r="AE177">
        <v>18.998949550239502</v>
      </c>
      <c r="AF177">
        <v>10.750328044985</v>
      </c>
      <c r="AG177">
        <v>8.9830033820898691</v>
      </c>
      <c r="AH177">
        <v>8.8468869123255303</v>
      </c>
      <c r="AI177">
        <v>8.2397003745321005</v>
      </c>
      <c r="AJ177">
        <v>15.557452927694801</v>
      </c>
      <c r="AK177">
        <v>17.149523624343999</v>
      </c>
      <c r="AL177">
        <v>7.5053941908710202</v>
      </c>
      <c r="AM177">
        <v>8.3492867288338708</v>
      </c>
      <c r="AN177">
        <v>7.6229695069816596</v>
      </c>
      <c r="AO177">
        <v>9.2204666237698305</v>
      </c>
      <c r="AP177">
        <v>4.0099886052318201</v>
      </c>
      <c r="AQ177">
        <v>11.244467781861401</v>
      </c>
      <c r="AR177">
        <v>7.4511126095754996</v>
      </c>
      <c r="AS177">
        <v>2.4788202070913301</v>
      </c>
      <c r="AT177">
        <v>2.6883037354563002</v>
      </c>
      <c r="AU177">
        <v>3.0293994871489498</v>
      </c>
      <c r="AV177">
        <v>5.7070093187473798</v>
      </c>
      <c r="AW177">
        <v>2.8418113124897699</v>
      </c>
      <c r="AX177">
        <v>6.8363326589287601</v>
      </c>
      <c r="AY177">
        <v>6.9203358070758796</v>
      </c>
      <c r="AZ177">
        <v>2.2692192443907602</v>
      </c>
      <c r="BA177">
        <v>9.9078300530647994</v>
      </c>
      <c r="BB177">
        <v>11.0948237386987</v>
      </c>
      <c r="BC177">
        <v>9.3265041074539301</v>
      </c>
      <c r="BD177">
        <v>9.2270754612595294</v>
      </c>
      <c r="BE177">
        <v>9.4598098035712894</v>
      </c>
      <c r="BF177">
        <v>9.0401631191764693</v>
      </c>
      <c r="BG177">
        <v>8.3641546965955609</v>
      </c>
      <c r="BH177">
        <v>7.8689089559090499</v>
      </c>
      <c r="BI177">
        <v>8.7903433200462899</v>
      </c>
      <c r="BJ177">
        <v>3.6270961069660901</v>
      </c>
      <c r="BK177">
        <v>4.0611633875106996</v>
      </c>
      <c r="BL177">
        <v>5.5686854778492503</v>
      </c>
      <c r="BM177">
        <v>5.0523665528921597</v>
      </c>
      <c r="BN177">
        <v>4.0879104588244104</v>
      </c>
    </row>
    <row r="178" spans="1:66">
      <c r="A178" t="s">
        <v>10</v>
      </c>
      <c r="B178" t="s">
        <v>415</v>
      </c>
      <c r="C178" t="s">
        <v>402</v>
      </c>
      <c r="D178" t="s">
        <v>233</v>
      </c>
      <c r="E178">
        <v>2.3239436619721801</v>
      </c>
      <c r="F178">
        <v>1.3076393668273301</v>
      </c>
      <c r="G178">
        <v>2.43112264417808</v>
      </c>
      <c r="H178">
        <v>3.2436473739640199</v>
      </c>
      <c r="I178">
        <v>5.8237682581743604</v>
      </c>
      <c r="J178">
        <v>3.9080378277962402</v>
      </c>
      <c r="K178">
        <v>5.7621402362245702</v>
      </c>
      <c r="L178">
        <v>3.45533218314714</v>
      </c>
      <c r="M178">
        <v>3.7207932801913901</v>
      </c>
      <c r="N178">
        <v>7.4217900550128597</v>
      </c>
      <c r="O178">
        <v>3.6689308880865701</v>
      </c>
      <c r="P178">
        <v>7.4776786767115802</v>
      </c>
      <c r="Q178">
        <v>7.8027921925661303</v>
      </c>
      <c r="R178">
        <v>8.0222099587892401</v>
      </c>
      <c r="S178">
        <v>9.5914226726851695</v>
      </c>
      <c r="T178">
        <v>10.2174757948242</v>
      </c>
      <c r="U178">
        <v>8.8306515860314896</v>
      </c>
      <c r="V178">
        <v>6.3992948740609101</v>
      </c>
      <c r="W178">
        <v>4.1120119626929199</v>
      </c>
      <c r="X178">
        <v>4.19929990168351</v>
      </c>
      <c r="Y178">
        <v>6.51345545521795</v>
      </c>
      <c r="Z178">
        <v>6.7389265520478903</v>
      </c>
      <c r="AA178">
        <v>5.9110965846838202</v>
      </c>
      <c r="AB178">
        <v>2.74084033162254</v>
      </c>
      <c r="AC178">
        <v>3.3016407575930602</v>
      </c>
      <c r="AD178">
        <v>2.2585844298861502</v>
      </c>
      <c r="AE178">
        <v>8.3346777108598502E-2</v>
      </c>
      <c r="AF178">
        <v>-0.69121048141158004</v>
      </c>
      <c r="AG178">
        <v>0.73795068833238697</v>
      </c>
      <c r="AH178">
        <v>1.0821581025329301</v>
      </c>
      <c r="AI178">
        <v>2.45409184818342</v>
      </c>
      <c r="AJ178">
        <v>3.1582004147712599</v>
      </c>
      <c r="AK178">
        <v>3.1835818176155302</v>
      </c>
      <c r="AL178">
        <v>2.5841844867179402</v>
      </c>
      <c r="AM178">
        <v>2.80152463293184</v>
      </c>
      <c r="AN178">
        <v>1.92322003453521</v>
      </c>
      <c r="AO178">
        <v>1.94936713166006</v>
      </c>
      <c r="AP178">
        <v>2.1092456273948001</v>
      </c>
      <c r="AQ178">
        <v>1.95913632274256</v>
      </c>
      <c r="AR178">
        <v>2.15717918055056</v>
      </c>
      <c r="AS178">
        <v>2.3605223380195599</v>
      </c>
      <c r="AT178">
        <v>4.1558412719561098</v>
      </c>
      <c r="AU178">
        <v>3.28753104712768</v>
      </c>
      <c r="AV178">
        <v>2.0919983899765802</v>
      </c>
      <c r="AW178">
        <v>1.2636473918317701</v>
      </c>
      <c r="AX178">
        <v>1.68813017869622</v>
      </c>
      <c r="AY178">
        <v>1.1015010651770401</v>
      </c>
      <c r="AZ178">
        <v>1.61385859802103</v>
      </c>
      <c r="BA178">
        <v>2.4865019828945401</v>
      </c>
      <c r="BB178">
        <v>1.1897768702154901</v>
      </c>
      <c r="BC178">
        <v>1.27530569556686</v>
      </c>
      <c r="BD178">
        <v>2.3410701775136999</v>
      </c>
      <c r="BE178">
        <v>2.4555476529160898</v>
      </c>
      <c r="BF178">
        <v>2.5068985265788402</v>
      </c>
      <c r="BG178">
        <v>0.97603507969966097</v>
      </c>
      <c r="BH178">
        <v>0.60024814727877496</v>
      </c>
      <c r="BI178">
        <v>0.31666666666666299</v>
      </c>
      <c r="BJ178">
        <v>1.3814587140721</v>
      </c>
      <c r="BK178">
        <v>1.70349794744475</v>
      </c>
      <c r="BL178">
        <v>2.63369910249593</v>
      </c>
      <c r="BM178">
        <v>1.2724603778917001</v>
      </c>
      <c r="BN178">
        <v>2.6757200880538101</v>
      </c>
    </row>
    <row r="179" spans="1:66">
      <c r="A179" t="s">
        <v>586</v>
      </c>
      <c r="B179" t="s">
        <v>163</v>
      </c>
      <c r="C179" t="s">
        <v>402</v>
      </c>
      <c r="D179" t="s">
        <v>233</v>
      </c>
      <c r="E179" t="e">
        <f>NA()</f>
        <v>#N/A</v>
      </c>
      <c r="F179" t="e">
        <f>NA()</f>
        <v>#N/A</v>
      </c>
      <c r="G179" t="e">
        <f>NA()</f>
        <v>#N/A</v>
      </c>
      <c r="H179" t="e">
        <f>NA()</f>
        <v>#N/A</v>
      </c>
      <c r="I179" t="e">
        <f>NA()</f>
        <v>#N/A</v>
      </c>
      <c r="J179" t="e">
        <f>NA()</f>
        <v>#N/A</v>
      </c>
      <c r="K179" t="e">
        <f>NA()</f>
        <v>#N/A</v>
      </c>
      <c r="L179" t="e">
        <f>NA()</f>
        <v>#N/A</v>
      </c>
      <c r="M179" t="e">
        <f>NA()</f>
        <v>#N/A</v>
      </c>
      <c r="N179" t="e">
        <f>NA()</f>
        <v>#N/A</v>
      </c>
      <c r="O179" t="e">
        <f>NA()</f>
        <v>#N/A</v>
      </c>
      <c r="P179" t="e">
        <f>NA()</f>
        <v>#N/A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t="e">
        <f>NA()</f>
        <v>#N/A</v>
      </c>
      <c r="Y179" t="e">
        <f>NA()</f>
        <v>#N/A</v>
      </c>
      <c r="Z179" t="e">
        <f>NA()</f>
        <v>#N/A</v>
      </c>
      <c r="AA179" t="e">
        <f>NA()</f>
        <v>#N/A</v>
      </c>
      <c r="AB179" t="e">
        <f>NA()</f>
        <v>#N/A</v>
      </c>
      <c r="AC179" t="e">
        <f>NA()</f>
        <v>#N/A</v>
      </c>
      <c r="AD179" t="e">
        <f>NA()</f>
        <v>#N/A</v>
      </c>
      <c r="AE179" t="e">
        <f>NA()</f>
        <v>#N/A</v>
      </c>
      <c r="AF179" t="e">
        <f>NA()</f>
        <v>#N/A</v>
      </c>
      <c r="AG179" t="e">
        <f>NA()</f>
        <v>#N/A</v>
      </c>
      <c r="AH179" t="e">
        <f>NA()</f>
        <v>#N/A</v>
      </c>
      <c r="AI179" t="e">
        <f>NA()</f>
        <v>#N/A</v>
      </c>
      <c r="AJ179" t="e">
        <f>NA()</f>
        <v>#N/A</v>
      </c>
      <c r="AK179" t="e">
        <f>NA()</f>
        <v>#N/A</v>
      </c>
      <c r="AL179" t="e">
        <f>NA()</f>
        <v>#N/A</v>
      </c>
      <c r="AM179" t="e">
        <f>NA()</f>
        <v>#N/A</v>
      </c>
      <c r="AN179" t="e">
        <f>NA()</f>
        <v>#N/A</v>
      </c>
      <c r="AO179" t="e">
        <f>NA()</f>
        <v>#N/A</v>
      </c>
      <c r="AP179" t="e">
        <f>NA()</f>
        <v>#N/A</v>
      </c>
      <c r="AQ179" t="e">
        <f>NA()</f>
        <v>#N/A</v>
      </c>
      <c r="AR179" t="e">
        <f>NA()</f>
        <v>#N/A</v>
      </c>
      <c r="AS179" t="e">
        <f>NA()</f>
        <v>#N/A</v>
      </c>
      <c r="AT179" t="e">
        <f>NA()</f>
        <v>#N/A</v>
      </c>
      <c r="AU179" t="e">
        <f>NA()</f>
        <v>#N/A</v>
      </c>
      <c r="AV179" t="e">
        <f>NA()</f>
        <v>#N/A</v>
      </c>
      <c r="AW179" t="e">
        <f>NA()</f>
        <v>#N/A</v>
      </c>
      <c r="AX179" t="e">
        <f>NA()</f>
        <v>#N/A</v>
      </c>
      <c r="AY179" t="e">
        <f>NA()</f>
        <v>#N/A</v>
      </c>
      <c r="AZ179" t="e">
        <f>NA()</f>
        <v>#N/A</v>
      </c>
      <c r="BA179" t="e">
        <f>NA()</f>
        <v>#N/A</v>
      </c>
      <c r="BB179" t="e">
        <f>NA()</f>
        <v>#N/A</v>
      </c>
      <c r="BC179" t="e">
        <f>NA()</f>
        <v>#N/A</v>
      </c>
      <c r="BD179">
        <v>2.4289969375340901</v>
      </c>
      <c r="BE179">
        <v>1.74967234600262</v>
      </c>
      <c r="BF179">
        <v>1.2776131899272201</v>
      </c>
      <c r="BG179">
        <v>0.178851060785501</v>
      </c>
      <c r="BH179">
        <v>0.57050814104802605</v>
      </c>
      <c r="BI179">
        <v>0.578317435521153</v>
      </c>
      <c r="BJ179" t="e">
        <f>NA()</f>
        <v>#N/A</v>
      </c>
      <c r="BK179" t="e">
        <f>NA()</f>
        <v>#N/A</v>
      </c>
      <c r="BL179" t="e">
        <f>NA()</f>
        <v>#N/A</v>
      </c>
      <c r="BM179" t="e">
        <f>NA()</f>
        <v>#N/A</v>
      </c>
      <c r="BN179" t="e">
        <f>NA()</f>
        <v>#N/A</v>
      </c>
    </row>
    <row r="180" spans="1:66">
      <c r="A180" t="s">
        <v>455</v>
      </c>
      <c r="B180" t="s">
        <v>239</v>
      </c>
      <c r="C180" t="s">
        <v>402</v>
      </c>
      <c r="D180" t="s">
        <v>233</v>
      </c>
      <c r="E180">
        <v>0.69792923379647198</v>
      </c>
      <c r="F180">
        <v>1.7977042900920699</v>
      </c>
      <c r="G180">
        <v>2.6808539698746401</v>
      </c>
      <c r="H180">
        <v>1.9684985044188601</v>
      </c>
      <c r="I180">
        <v>3.4749054767660801</v>
      </c>
      <c r="J180">
        <v>3.3974897561108701</v>
      </c>
      <c r="K180">
        <v>2.7554807754281399</v>
      </c>
      <c r="L180">
        <v>6.0569200626752302</v>
      </c>
      <c r="M180">
        <v>4.3119249655019303</v>
      </c>
      <c r="N180">
        <v>4.92524242695134</v>
      </c>
      <c r="O180">
        <v>6.5171810515548003</v>
      </c>
      <c r="P180">
        <v>10.387568318813701</v>
      </c>
      <c r="Q180">
        <v>6.9328045920685302</v>
      </c>
      <c r="R180">
        <v>8.1666692732665904</v>
      </c>
      <c r="S180">
        <v>11.1094020122225</v>
      </c>
      <c r="T180">
        <v>14.6849834723994</v>
      </c>
      <c r="U180">
        <v>16.9068570059449</v>
      </c>
      <c r="V180">
        <v>14.3835494194622</v>
      </c>
      <c r="W180">
        <v>11.9566179733303</v>
      </c>
      <c r="X180">
        <v>13.6995950156641</v>
      </c>
      <c r="Y180">
        <v>17.150545424095402</v>
      </c>
      <c r="Z180">
        <v>15.3701595831853</v>
      </c>
      <c r="AA180">
        <v>16.163694123101799</v>
      </c>
      <c r="AB180">
        <v>7.3410758605734499</v>
      </c>
      <c r="AC180">
        <v>6.17125347924443</v>
      </c>
      <c r="AD180">
        <v>15.4176555719918</v>
      </c>
      <c r="AE180">
        <v>13.213398064002099</v>
      </c>
      <c r="AF180">
        <v>15.7443007888927</v>
      </c>
      <c r="AG180">
        <v>6.3752494441105503</v>
      </c>
      <c r="AH180">
        <v>5.71599155135626</v>
      </c>
      <c r="AI180">
        <v>6.0984441481020699</v>
      </c>
      <c r="AJ180">
        <v>2.60239285999773</v>
      </c>
      <c r="AK180">
        <v>1.0145602717123401</v>
      </c>
      <c r="AL180">
        <v>1.28820776574389</v>
      </c>
      <c r="AM180">
        <v>1.7453779077374101</v>
      </c>
      <c r="AN180">
        <v>3.7549441367755398</v>
      </c>
      <c r="AO180">
        <v>2.2857130540219499</v>
      </c>
      <c r="AP180">
        <v>1.18714833105633</v>
      </c>
      <c r="AQ180">
        <v>1.2652440991540701</v>
      </c>
      <c r="AR180">
        <v>-0.114267129777519</v>
      </c>
      <c r="AS180">
        <v>2.6152344624631798</v>
      </c>
      <c r="AT180">
        <v>2.6258163039290099</v>
      </c>
      <c r="AU180">
        <v>2.6770925771160998</v>
      </c>
      <c r="AV180">
        <v>1.7535744475955299</v>
      </c>
      <c r="AW180">
        <v>2.2902490284757002</v>
      </c>
      <c r="AX180">
        <v>3.03702332617015</v>
      </c>
      <c r="AY180">
        <v>3.36540196171992</v>
      </c>
      <c r="AZ180">
        <v>2.3761431029065698</v>
      </c>
      <c r="BA180">
        <v>3.9589493731205998</v>
      </c>
      <c r="BB180">
        <v>2.1156511055456</v>
      </c>
      <c r="BC180">
        <v>2.3020238595857601</v>
      </c>
      <c r="BD180">
        <v>4.0279066739203797</v>
      </c>
      <c r="BE180">
        <v>1.0599131844563501</v>
      </c>
      <c r="BF180">
        <v>1.1344226644581199</v>
      </c>
      <c r="BG180">
        <v>1.2275075059740499</v>
      </c>
      <c r="BH180">
        <v>0.29270462813610099</v>
      </c>
      <c r="BI180">
        <v>0.64624028445450199</v>
      </c>
      <c r="BJ180">
        <v>1.85078767452532</v>
      </c>
      <c r="BK180">
        <v>1.5982970380169801</v>
      </c>
      <c r="BL180">
        <v>1.6196319018404901</v>
      </c>
      <c r="BM180">
        <v>1.71456170007244</v>
      </c>
      <c r="BN180">
        <v>3.9411206077872798</v>
      </c>
    </row>
    <row r="181" spans="1:66">
      <c r="A181" t="s">
        <v>493</v>
      </c>
      <c r="B181" t="s">
        <v>178</v>
      </c>
      <c r="C181" t="s">
        <v>402</v>
      </c>
      <c r="D181" t="s">
        <v>233</v>
      </c>
      <c r="E181" t="e">
        <f>NA()</f>
        <v>#N/A</v>
      </c>
      <c r="F181" t="e">
        <f>NA()</f>
        <v>#N/A</v>
      </c>
      <c r="G181" t="e">
        <f>NA()</f>
        <v>#N/A</v>
      </c>
      <c r="H181" t="e">
        <f>NA()</f>
        <v>#N/A</v>
      </c>
      <c r="I181" t="e">
        <f>NA()</f>
        <v>#N/A</v>
      </c>
      <c r="J181" t="e">
        <f>NA()</f>
        <v>#N/A</v>
      </c>
      <c r="K181" t="e">
        <f>NA()</f>
        <v>#N/A</v>
      </c>
      <c r="L181" t="e">
        <f>NA()</f>
        <v>#N/A</v>
      </c>
      <c r="M181" t="e">
        <f>NA()</f>
        <v>#N/A</v>
      </c>
      <c r="N181" t="e">
        <f>NA()</f>
        <v>#N/A</v>
      </c>
      <c r="O181" t="e">
        <f>NA()</f>
        <v>#N/A</v>
      </c>
      <c r="P181" t="e">
        <f>NA()</f>
        <v>#N/A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t="e">
        <f>NA()</f>
        <v>#N/A</v>
      </c>
      <c r="Y181" t="e">
        <f>NA()</f>
        <v>#N/A</v>
      </c>
      <c r="Z181" t="e">
        <f>NA()</f>
        <v>#N/A</v>
      </c>
      <c r="AA181" t="e">
        <f>NA()</f>
        <v>#N/A</v>
      </c>
      <c r="AB181" t="e">
        <f>NA()</f>
        <v>#N/A</v>
      </c>
      <c r="AC181" t="e">
        <f>NA()</f>
        <v>#N/A</v>
      </c>
      <c r="AD181" t="e">
        <f>NA()</f>
        <v>#N/A</v>
      </c>
      <c r="AE181" t="e">
        <f>NA()</f>
        <v>#N/A</v>
      </c>
      <c r="AF181" t="e">
        <f>NA()</f>
        <v>#N/A</v>
      </c>
      <c r="AG181" t="e">
        <f>NA()</f>
        <v>#N/A</v>
      </c>
      <c r="AH181" t="e">
        <f>NA()</f>
        <v>#N/A</v>
      </c>
      <c r="AI181" t="e">
        <f>NA()</f>
        <v>#N/A</v>
      </c>
      <c r="AJ181" t="e">
        <f>NA()</f>
        <v>#N/A</v>
      </c>
      <c r="AK181" t="e">
        <f>NA()</f>
        <v>#N/A</v>
      </c>
      <c r="AL181" t="e">
        <f>NA()</f>
        <v>#N/A</v>
      </c>
      <c r="AM181" t="e">
        <f>NA()</f>
        <v>#N/A</v>
      </c>
      <c r="AN181" t="e">
        <f>NA()</f>
        <v>#N/A</v>
      </c>
      <c r="AO181" t="e">
        <f>NA()</f>
        <v>#N/A</v>
      </c>
      <c r="AP181" t="e">
        <f>NA()</f>
        <v>#N/A</v>
      </c>
      <c r="AQ181" t="e">
        <f>NA()</f>
        <v>#N/A</v>
      </c>
      <c r="AR181" t="e">
        <f>NA()</f>
        <v>#N/A</v>
      </c>
      <c r="AS181">
        <v>7.0699135225251402</v>
      </c>
      <c r="AT181">
        <v>5.9860418627951697</v>
      </c>
      <c r="AU181">
        <v>3.7501746577846902</v>
      </c>
      <c r="AV181">
        <v>5.3023877321993798</v>
      </c>
      <c r="AW181">
        <v>8.4702106358407399</v>
      </c>
      <c r="AX181">
        <v>9.5990998606442606</v>
      </c>
      <c r="AY181">
        <v>9.1401996677771997</v>
      </c>
      <c r="AZ181">
        <v>11.1269347446119</v>
      </c>
      <c r="BA181">
        <v>19.826203128742801</v>
      </c>
      <c r="BB181">
        <v>3.6870016049880099</v>
      </c>
      <c r="BC181">
        <v>5.4551342588741498</v>
      </c>
      <c r="BD181">
        <v>8.0823879809911006</v>
      </c>
      <c r="BE181">
        <v>7.1935505333895202</v>
      </c>
      <c r="BF181">
        <v>7.1354678528940001</v>
      </c>
      <c r="BG181">
        <v>6.0359686179843104</v>
      </c>
      <c r="BH181">
        <v>3.99737996694398</v>
      </c>
      <c r="BI181">
        <v>3.52317317628476</v>
      </c>
      <c r="BJ181">
        <v>3.8506716628472502</v>
      </c>
      <c r="BK181">
        <v>4.94723728039882</v>
      </c>
      <c r="BL181">
        <v>5.3762899084412998</v>
      </c>
      <c r="BM181">
        <v>3.6818134162557299</v>
      </c>
      <c r="BN181">
        <v>4.9284139694896103</v>
      </c>
    </row>
    <row r="182" spans="1:66">
      <c r="A182" t="s">
        <v>148</v>
      </c>
      <c r="B182" t="s">
        <v>117</v>
      </c>
      <c r="C182" t="s">
        <v>402</v>
      </c>
      <c r="D182" t="s">
        <v>233</v>
      </c>
      <c r="E182" t="e">
        <f>NA()</f>
        <v>#N/A</v>
      </c>
      <c r="F182" t="e">
        <f>NA()</f>
        <v>#N/A</v>
      </c>
      <c r="G182" t="e">
        <f>NA()</f>
        <v>#N/A</v>
      </c>
      <c r="H182" t="e">
        <f>NA()</f>
        <v>#N/A</v>
      </c>
      <c r="I182">
        <v>1.00401606426672</v>
      </c>
      <c r="J182">
        <v>4.3737574563059098</v>
      </c>
      <c r="K182">
        <v>10.571428570476099</v>
      </c>
      <c r="L182">
        <v>0.43066322136442597</v>
      </c>
      <c r="M182">
        <v>-2.9230989129747398</v>
      </c>
      <c r="N182">
        <v>10.645660015843401</v>
      </c>
      <c r="O182">
        <v>1.1178388449056</v>
      </c>
      <c r="P182">
        <v>4.1916167664867299</v>
      </c>
      <c r="Q182">
        <v>9.7511683720270401</v>
      </c>
      <c r="R182">
        <v>11.7850155367474</v>
      </c>
      <c r="S182">
        <v>3.3975084937332598</v>
      </c>
      <c r="T182">
        <v>9.11580205137059</v>
      </c>
      <c r="U182">
        <v>23.5296801569284</v>
      </c>
      <c r="V182">
        <v>23.251089606333</v>
      </c>
      <c r="W182">
        <v>10.093200275699401</v>
      </c>
      <c r="X182">
        <v>7.2678770722335502</v>
      </c>
      <c r="Y182">
        <v>10.305275712404599</v>
      </c>
      <c r="Z182">
        <v>22.913407564163599</v>
      </c>
      <c r="AA182">
        <v>11.641835741678401</v>
      </c>
      <c r="AB182">
        <v>-2.4896056867148699</v>
      </c>
      <c r="AC182">
        <v>8.3644241182996595</v>
      </c>
      <c r="AD182">
        <v>-0.92339912399482604</v>
      </c>
      <c r="AE182">
        <v>-3.2075713416568599</v>
      </c>
      <c r="AF182">
        <v>-6.7121089290119498</v>
      </c>
      <c r="AG182">
        <v>-1.39396304047091</v>
      </c>
      <c r="AH182">
        <v>-2.8435251798561998</v>
      </c>
      <c r="AI182">
        <v>-0.77565301097748196</v>
      </c>
      <c r="AJ182">
        <v>-7.7966417910446904</v>
      </c>
      <c r="AK182">
        <v>-4.4756179024717504</v>
      </c>
      <c r="AL182">
        <v>-1.2150349650349701</v>
      </c>
      <c r="AM182">
        <v>36.041058313424202</v>
      </c>
      <c r="AN182">
        <v>10.5632886691814</v>
      </c>
      <c r="AO182">
        <v>5.2888575126488</v>
      </c>
      <c r="AP182">
        <v>2.9334525339441901</v>
      </c>
      <c r="AQ182">
        <v>4.5480157771872296</v>
      </c>
      <c r="AR182">
        <v>-2.3021250384964702</v>
      </c>
      <c r="AS182">
        <v>2.9001497359911101</v>
      </c>
      <c r="AT182">
        <v>4.0055142835267601</v>
      </c>
      <c r="AU182">
        <v>2.6288659793813598</v>
      </c>
      <c r="AV182">
        <v>-1.61440769175596</v>
      </c>
      <c r="AW182">
        <v>0.26254375729284601</v>
      </c>
      <c r="AX182">
        <v>7.7974978178644001</v>
      </c>
      <c r="AY182">
        <v>4.0485829959505899E-2</v>
      </c>
      <c r="AZ182">
        <v>5.3959260758148699E-2</v>
      </c>
      <c r="BA182">
        <v>11.305109882701901</v>
      </c>
      <c r="BB182">
        <v>0.58290659080112495</v>
      </c>
      <c r="BC182">
        <v>0.80407308088263496</v>
      </c>
      <c r="BD182">
        <v>2.9423851401331702</v>
      </c>
      <c r="BE182">
        <v>0.45508982035926798</v>
      </c>
      <c r="BF182">
        <v>2.2972311495531601</v>
      </c>
      <c r="BG182">
        <v>-0.93028725998446105</v>
      </c>
      <c r="BH182">
        <v>-0.57609036983308604</v>
      </c>
      <c r="BI182">
        <v>1.6538892238780301</v>
      </c>
      <c r="BJ182">
        <v>2.7963731887128001</v>
      </c>
      <c r="BK182">
        <v>2.9676036600445399</v>
      </c>
      <c r="BL182">
        <v>-2.4897926507085102</v>
      </c>
      <c r="BM182">
        <v>2.8981937602627101</v>
      </c>
      <c r="BN182">
        <v>3.8378680284050302</v>
      </c>
    </row>
    <row r="183" spans="1:66">
      <c r="A183" t="s">
        <v>246</v>
      </c>
      <c r="B183" t="s">
        <v>556</v>
      </c>
      <c r="C183" t="s">
        <v>402</v>
      </c>
      <c r="D183" t="s">
        <v>233</v>
      </c>
      <c r="E183">
        <v>5.4443273618723902</v>
      </c>
      <c r="F183">
        <v>6.2791472347751096</v>
      </c>
      <c r="G183">
        <v>5.26563234621735</v>
      </c>
      <c r="H183">
        <v>-2.6946553523272998</v>
      </c>
      <c r="I183">
        <v>0.85679314573753895</v>
      </c>
      <c r="J183">
        <v>4.1034587381162204</v>
      </c>
      <c r="K183">
        <v>9.6903460837511393</v>
      </c>
      <c r="L183">
        <v>-3.7263367651421402</v>
      </c>
      <c r="M183">
        <v>-0.476059059060843</v>
      </c>
      <c r="N183">
        <v>10.155979202822</v>
      </c>
      <c r="O183">
        <v>13.757079924793</v>
      </c>
      <c r="P183">
        <v>15.999114848223501</v>
      </c>
      <c r="Q183">
        <v>3.45764975201498</v>
      </c>
      <c r="R183">
        <v>5.4026644539422399</v>
      </c>
      <c r="S183">
        <v>12.674393177432901</v>
      </c>
      <c r="T183">
        <v>33.964188322177698</v>
      </c>
      <c r="U183">
        <v>24.299999999999699</v>
      </c>
      <c r="V183">
        <v>15.0878340572688</v>
      </c>
      <c r="W183">
        <v>21.7092457416664</v>
      </c>
      <c r="X183">
        <v>11.709730621211699</v>
      </c>
      <c r="Y183">
        <v>9.9722619900142906</v>
      </c>
      <c r="Z183">
        <v>20.8128229121949</v>
      </c>
      <c r="AA183">
        <v>7.6977472471424697</v>
      </c>
      <c r="AB183">
        <v>23.212331551155899</v>
      </c>
      <c r="AC183">
        <v>17.820533286084199</v>
      </c>
      <c r="AD183">
        <v>7.4353448275862997</v>
      </c>
      <c r="AE183">
        <v>5.71715145436304</v>
      </c>
      <c r="AF183">
        <v>11.290322580645199</v>
      </c>
      <c r="AG183">
        <v>54.511224779767197</v>
      </c>
      <c r="AH183">
        <v>50.466688123591503</v>
      </c>
      <c r="AI183">
        <v>7.3644003055769698</v>
      </c>
      <c r="AJ183">
        <v>13.0069731037428</v>
      </c>
      <c r="AK183">
        <v>44.588842715022999</v>
      </c>
      <c r="AL183">
        <v>57.165252834921702</v>
      </c>
      <c r="AM183">
        <v>57.0317089119659</v>
      </c>
      <c r="AN183">
        <v>72.835502297263702</v>
      </c>
      <c r="AO183">
        <v>29.2682926829272</v>
      </c>
      <c r="AP183">
        <v>8.5298742138363295</v>
      </c>
      <c r="AQ183">
        <v>9.9963781238680394</v>
      </c>
      <c r="AR183">
        <v>6.61837339479756</v>
      </c>
      <c r="AS183">
        <v>6.9332921556515803</v>
      </c>
      <c r="AT183">
        <v>18.873646209386301</v>
      </c>
      <c r="AU183">
        <v>12.8765792031099</v>
      </c>
      <c r="AV183">
        <v>14.0317836131437</v>
      </c>
      <c r="AW183">
        <v>14.9980338183251</v>
      </c>
      <c r="AX183">
        <v>17.863493366160501</v>
      </c>
      <c r="AY183">
        <v>8.2252215201704804</v>
      </c>
      <c r="AZ183">
        <v>5.3880079685862503</v>
      </c>
      <c r="BA183">
        <v>11.5810751748252</v>
      </c>
      <c r="BB183">
        <v>12.5549603893497</v>
      </c>
      <c r="BC183">
        <v>13.7202018444406</v>
      </c>
      <c r="BD183">
        <v>10.840027541886601</v>
      </c>
      <c r="BE183">
        <v>12.217781735103101</v>
      </c>
      <c r="BF183">
        <v>8.4758272850289291</v>
      </c>
      <c r="BG183">
        <v>8.0624858244499897</v>
      </c>
      <c r="BH183">
        <v>9.0093871832678101</v>
      </c>
      <c r="BI183">
        <v>15.6753405526234</v>
      </c>
      <c r="BJ183">
        <v>16.523539980216899</v>
      </c>
      <c r="BK183">
        <v>12.094731550531799</v>
      </c>
      <c r="BL183">
        <v>11.396794968716801</v>
      </c>
      <c r="BM183">
        <v>13.246023427659701</v>
      </c>
      <c r="BN183">
        <v>16.952845722160799</v>
      </c>
    </row>
    <row r="184" spans="1:66">
      <c r="A184" t="s">
        <v>183</v>
      </c>
      <c r="B184" t="s">
        <v>539</v>
      </c>
      <c r="C184" t="s">
        <v>402</v>
      </c>
      <c r="D184" t="s">
        <v>233</v>
      </c>
      <c r="E184">
        <v>1.408335819225885</v>
      </c>
      <c r="F184">
        <v>1.0447454518396899</v>
      </c>
      <c r="G184">
        <v>1.13017223673363</v>
      </c>
      <c r="H184">
        <v>1.4339103409959</v>
      </c>
      <c r="I184">
        <v>1.5955281337341098</v>
      </c>
      <c r="J184">
        <v>1.958913232324015</v>
      </c>
      <c r="K184">
        <v>3.4153672226344751</v>
      </c>
      <c r="L184">
        <v>3.1763689449480701</v>
      </c>
      <c r="M184">
        <v>4.1635478460279352</v>
      </c>
      <c r="N184">
        <v>5.0119725509852051</v>
      </c>
      <c r="O184">
        <v>4.5921475760604054</v>
      </c>
      <c r="P184">
        <v>3.4988423604586649</v>
      </c>
      <c r="Q184">
        <v>4.1301534887991647</v>
      </c>
      <c r="R184">
        <v>6.8327036730862698</v>
      </c>
      <c r="S184">
        <v>11.0259879752454</v>
      </c>
      <c r="T184">
        <v>9.9076677300296687</v>
      </c>
      <c r="U184">
        <v>6.6432756326561844</v>
      </c>
      <c r="V184">
        <v>7.2390646954370048</v>
      </c>
      <c r="W184">
        <v>8.3023435951840856</v>
      </c>
      <c r="X184">
        <v>10.199574054175699</v>
      </c>
      <c r="Y184">
        <v>11.8392112417568</v>
      </c>
      <c r="Z184">
        <v>11.403163877557201</v>
      </c>
      <c r="AA184">
        <v>8.45019944999442</v>
      </c>
      <c r="AB184">
        <v>4.5380116314671453</v>
      </c>
      <c r="AC184">
        <v>4.3026568895758146</v>
      </c>
      <c r="AD184">
        <v>3.7538373463728849</v>
      </c>
      <c r="AE184">
        <v>3.04641700659946</v>
      </c>
      <c r="AF184">
        <v>4.0103359648671546</v>
      </c>
      <c r="AG184">
        <v>4.0529876280800945</v>
      </c>
      <c r="AH184">
        <v>4.9053124649745401</v>
      </c>
      <c r="AI184">
        <v>5.0892166866331348</v>
      </c>
      <c r="AJ184">
        <v>4.9304140252342847</v>
      </c>
      <c r="AK184">
        <v>2.2594762909475747</v>
      </c>
      <c r="AL184">
        <v>2.4083681657324498</v>
      </c>
      <c r="AM184">
        <v>1.3865022530309405</v>
      </c>
      <c r="AN184">
        <v>2.4770900095575348</v>
      </c>
      <c r="AO184">
        <v>2.2508676625028849</v>
      </c>
      <c r="AP184">
        <v>1.9794531590763449</v>
      </c>
      <c r="AQ184">
        <v>1.2741107777008469</v>
      </c>
      <c r="AR184">
        <v>1.96143507401638</v>
      </c>
      <c r="AS184">
        <v>3.0481486142095351</v>
      </c>
      <c r="AT184">
        <v>2.6756456293265449</v>
      </c>
      <c r="AU184">
        <v>1.9222130179572949</v>
      </c>
      <c r="AV184">
        <v>2.5143290934811251</v>
      </c>
      <c r="AW184">
        <v>2.2672477058321698</v>
      </c>
      <c r="AX184">
        <v>2.8031494399465551</v>
      </c>
      <c r="AY184">
        <v>2.6139847480228151</v>
      </c>
      <c r="AZ184">
        <v>2.495528237084895</v>
      </c>
      <c r="BA184">
        <v>3.104685485546975</v>
      </c>
      <c r="BB184">
        <v>-2.803973164523299E-2</v>
      </c>
      <c r="BC184">
        <v>1.7084574916580899</v>
      </c>
      <c r="BD184">
        <v>3.034488328672805</v>
      </c>
      <c r="BE184">
        <v>1.7925077482528999</v>
      </c>
      <c r="BF184">
        <v>1.2015622767211751</v>
      </c>
      <c r="BG184">
        <v>1.7644294422934701</v>
      </c>
      <c r="BH184">
        <v>0.62193424824761256</v>
      </c>
      <c r="BI184">
        <v>1.345171376358085</v>
      </c>
      <c r="BJ184">
        <v>1.863497066094665</v>
      </c>
      <c r="BK184">
        <v>2.3554044847045903</v>
      </c>
      <c r="BL184">
        <v>1.880739549688055</v>
      </c>
      <c r="BM184">
        <v>0.97529201430711099</v>
      </c>
      <c r="BN184">
        <v>4.0465260244563552</v>
      </c>
    </row>
    <row r="185" spans="1:66">
      <c r="A185" t="s">
        <v>99</v>
      </c>
      <c r="B185" t="s">
        <v>531</v>
      </c>
      <c r="C185" t="s">
        <v>402</v>
      </c>
      <c r="D185" t="s">
        <v>233</v>
      </c>
      <c r="E185" t="e">
        <f>NA()</f>
        <v>#N/A</v>
      </c>
      <c r="F185" t="e">
        <f>NA()</f>
        <v>#N/A</v>
      </c>
      <c r="G185" t="e">
        <f>NA()</f>
        <v>#N/A</v>
      </c>
      <c r="H185" t="e">
        <f>NA()</f>
        <v>#N/A</v>
      </c>
      <c r="I185" t="e">
        <f>NA()</f>
        <v>#N/A</v>
      </c>
      <c r="J185" t="e">
        <f>NA()</f>
        <v>#N/A</v>
      </c>
      <c r="K185" t="e">
        <f>NA()</f>
        <v>#N/A</v>
      </c>
      <c r="L185" t="e">
        <f>NA()</f>
        <v>#N/A</v>
      </c>
      <c r="M185" t="e">
        <f>NA()</f>
        <v>#N/A</v>
      </c>
      <c r="N185" t="e">
        <f>NA()</f>
        <v>#N/A</v>
      </c>
      <c r="O185" t="e">
        <f>NA()</f>
        <v>#N/A</v>
      </c>
      <c r="P185" t="e">
        <f>NA()</f>
        <v>#N/A</v>
      </c>
      <c r="Q185" t="e">
        <f>NA()</f>
        <v>#N/A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t="e">
        <f>NA()</f>
        <v>#N/A</v>
      </c>
      <c r="Y185" t="e">
        <f>NA()</f>
        <v>#N/A</v>
      </c>
      <c r="Z185" t="e">
        <f>NA()</f>
        <v>#N/A</v>
      </c>
      <c r="AA185" t="e">
        <f>NA()</f>
        <v>#N/A</v>
      </c>
      <c r="AB185" t="e">
        <f>NA()</f>
        <v>#N/A</v>
      </c>
      <c r="AC185" t="e">
        <f>NA()</f>
        <v>#N/A</v>
      </c>
      <c r="AD185" t="e">
        <f>NA()</f>
        <v>#N/A</v>
      </c>
      <c r="AE185" t="e">
        <f>NA()</f>
        <v>#N/A</v>
      </c>
      <c r="AF185" t="e">
        <f>NA()</f>
        <v>#N/A</v>
      </c>
      <c r="AG185" t="e">
        <f>NA()</f>
        <v>#N/A</v>
      </c>
      <c r="AH185" t="e">
        <f>NA()</f>
        <v>#N/A</v>
      </c>
      <c r="AI185" t="e">
        <f>NA()</f>
        <v>#N/A</v>
      </c>
      <c r="AJ185" t="e">
        <f>NA()</f>
        <v>#N/A</v>
      </c>
      <c r="AK185" t="e">
        <f>NA()</f>
        <v>#N/A</v>
      </c>
      <c r="AL185" t="e">
        <f>NA()</f>
        <v>#N/A</v>
      </c>
      <c r="AM185">
        <v>126.583368336245</v>
      </c>
      <c r="AN185">
        <v>16.373588972356799</v>
      </c>
      <c r="AO185">
        <v>2.4666000858291701</v>
      </c>
      <c r="AP185">
        <v>1.2943648715504801</v>
      </c>
      <c r="AQ185">
        <v>0.54419965252307001</v>
      </c>
      <c r="AR185">
        <v>-1.2792865757262899</v>
      </c>
      <c r="AS185">
        <v>6.6074229103853499</v>
      </c>
      <c r="AT185">
        <v>5.19888525744053</v>
      </c>
      <c r="AU185">
        <v>2.3145979408321602</v>
      </c>
      <c r="AV185">
        <v>0.85556212272424903</v>
      </c>
      <c r="AW185">
        <v>-0.44865020655205701</v>
      </c>
      <c r="AX185">
        <v>0.52551595071432999</v>
      </c>
      <c r="AY185">
        <v>3.2136292960634898</v>
      </c>
      <c r="AZ185">
        <v>2.2517579830544801</v>
      </c>
      <c r="BA185">
        <v>8.3318966696809706</v>
      </c>
      <c r="BB185">
        <v>-0.73963396306113804</v>
      </c>
      <c r="BC185">
        <v>1.5099752202761501</v>
      </c>
      <c r="BD185">
        <v>3.90475422069738</v>
      </c>
      <c r="BE185">
        <v>3.3160556668764598</v>
      </c>
      <c r="BF185">
        <v>2.7850005672611502</v>
      </c>
      <c r="BG185">
        <v>-0.28170503292853799</v>
      </c>
      <c r="BH185">
        <v>-0.29992047563144703</v>
      </c>
      <c r="BI185">
        <v>-0.239290787684491</v>
      </c>
      <c r="BJ185">
        <v>1.3516188967744001</v>
      </c>
      <c r="BK185">
        <v>1.4583129850712699</v>
      </c>
      <c r="BL185">
        <v>0.76643957345968805</v>
      </c>
      <c r="BM185">
        <v>1.2000734888848199</v>
      </c>
      <c r="BN185">
        <v>3.2307491213291901</v>
      </c>
    </row>
    <row r="186" spans="1:66">
      <c r="A186" t="s">
        <v>150</v>
      </c>
      <c r="B186" t="s">
        <v>501</v>
      </c>
      <c r="C186" t="s">
        <v>402</v>
      </c>
      <c r="D186" t="s">
        <v>233</v>
      </c>
      <c r="E186" t="e">
        <f>NA()</f>
        <v>#N/A</v>
      </c>
      <c r="F186" t="e">
        <f>NA()</f>
        <v>#N/A</v>
      </c>
      <c r="G186" t="e">
        <f>NA()</f>
        <v>#N/A</v>
      </c>
      <c r="H186" t="e">
        <f>NA()</f>
        <v>#N/A</v>
      </c>
      <c r="I186" t="e">
        <f>NA()</f>
        <v>#N/A</v>
      </c>
      <c r="J186" t="e">
        <f>NA()</f>
        <v>#N/A</v>
      </c>
      <c r="K186" t="e">
        <f>NA()</f>
        <v>#N/A</v>
      </c>
      <c r="L186" t="e">
        <f>NA()</f>
        <v>#N/A</v>
      </c>
      <c r="M186" t="e">
        <f>NA()</f>
        <v>#N/A</v>
      </c>
      <c r="N186" t="e">
        <f>NA()</f>
        <v>#N/A</v>
      </c>
      <c r="O186" t="e">
        <f>NA()</f>
        <v>#N/A</v>
      </c>
      <c r="P186" t="e">
        <f>NA()</f>
        <v>#N/A</v>
      </c>
      <c r="Q186" t="e">
        <f>NA()</f>
        <v>#N/A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t="e">
        <f>NA()</f>
        <v>#N/A</v>
      </c>
      <c r="Y186" t="e">
        <f>NA()</f>
        <v>#N/A</v>
      </c>
      <c r="Z186" t="e">
        <f>NA()</f>
        <v>#N/A</v>
      </c>
      <c r="AA186" t="e">
        <f>NA()</f>
        <v>#N/A</v>
      </c>
      <c r="AB186" t="e">
        <f>NA()</f>
        <v>#N/A</v>
      </c>
      <c r="AC186" t="e">
        <f>NA()</f>
        <v>#N/A</v>
      </c>
      <c r="AD186" t="e">
        <f>NA()</f>
        <v>#N/A</v>
      </c>
      <c r="AE186" t="e">
        <f>NA()</f>
        <v>#N/A</v>
      </c>
      <c r="AF186" t="e">
        <f>NA()</f>
        <v>#N/A</v>
      </c>
      <c r="AG186" t="e">
        <f>NA()</f>
        <v>#N/A</v>
      </c>
      <c r="AH186" t="e">
        <f>NA()</f>
        <v>#N/A</v>
      </c>
      <c r="AI186" t="e">
        <f>NA()</f>
        <v>#N/A</v>
      </c>
      <c r="AJ186" t="e">
        <f>NA()</f>
        <v>#N/A</v>
      </c>
      <c r="AK186" t="e">
        <f>NA()</f>
        <v>#N/A</v>
      </c>
      <c r="AL186" t="e">
        <f>NA()</f>
        <v>#N/A</v>
      </c>
      <c r="AM186" t="e">
        <f>NA()</f>
        <v>#N/A</v>
      </c>
      <c r="AN186" t="e">
        <f>NA()</f>
        <v>#N/A</v>
      </c>
      <c r="AO186" t="e">
        <f>NA()</f>
        <v>#N/A</v>
      </c>
      <c r="AP186" t="e">
        <f>NA()</f>
        <v>#N/A</v>
      </c>
      <c r="AQ186" t="e">
        <f>NA()</f>
        <v>#N/A</v>
      </c>
      <c r="AR186" t="e">
        <f>NA()</f>
        <v>#N/A</v>
      </c>
      <c r="AS186" t="e">
        <f>NA()</f>
        <v>#N/A</v>
      </c>
      <c r="AT186" t="e">
        <f>NA()</f>
        <v>#N/A</v>
      </c>
      <c r="AU186" t="e">
        <f>NA()</f>
        <v>#N/A</v>
      </c>
      <c r="AV186" t="e">
        <f>NA()</f>
        <v>#N/A</v>
      </c>
      <c r="AW186" t="e">
        <f>NA()</f>
        <v>#N/A</v>
      </c>
      <c r="AX186" t="e">
        <f>NA()</f>
        <v>#N/A</v>
      </c>
      <c r="AY186" t="e">
        <f>NA()</f>
        <v>#N/A</v>
      </c>
      <c r="AZ186" t="e">
        <f>NA()</f>
        <v>#N/A</v>
      </c>
      <c r="BA186" t="e">
        <f>NA()</f>
        <v>#N/A</v>
      </c>
      <c r="BB186" t="e">
        <f>NA()</f>
        <v>#N/A</v>
      </c>
      <c r="BC186" t="e">
        <f>NA()</f>
        <v>#N/A</v>
      </c>
      <c r="BD186" t="e">
        <f>NA()</f>
        <v>#N/A</v>
      </c>
      <c r="BE186" t="e">
        <f>NA()</f>
        <v>#N/A</v>
      </c>
      <c r="BF186" t="e">
        <f>NA()</f>
        <v>#N/A</v>
      </c>
      <c r="BG186" t="e">
        <f>NA()</f>
        <v>#N/A</v>
      </c>
      <c r="BH186" t="e">
        <f>NA()</f>
        <v>#N/A</v>
      </c>
      <c r="BI186" t="e">
        <f>NA()</f>
        <v>#N/A</v>
      </c>
      <c r="BJ186" t="e">
        <f>NA()</f>
        <v>#N/A</v>
      </c>
      <c r="BK186" t="e">
        <f>NA()</f>
        <v>#N/A</v>
      </c>
      <c r="BL186" t="e">
        <f>NA()</f>
        <v>#N/A</v>
      </c>
      <c r="BM186" t="e">
        <f>NA()</f>
        <v>#N/A</v>
      </c>
      <c r="BN186" t="e">
        <f>NA()</f>
        <v>#N/A</v>
      </c>
    </row>
    <row r="187" spans="1:66">
      <c r="A187" t="s">
        <v>553</v>
      </c>
      <c r="B187" t="s">
        <v>488</v>
      </c>
      <c r="C187" t="s">
        <v>402</v>
      </c>
      <c r="D187" t="s">
        <v>233</v>
      </c>
      <c r="E187">
        <v>0.36049234684460102</v>
      </c>
      <c r="F187">
        <v>2.1551727767092199</v>
      </c>
      <c r="G187">
        <v>5.27425952920734</v>
      </c>
      <c r="H187">
        <v>2.4716105289649599</v>
      </c>
      <c r="I187">
        <v>5.8670153875192197</v>
      </c>
      <c r="J187">
        <v>4.1872244399800298</v>
      </c>
      <c r="K187">
        <v>3.2505633430530101</v>
      </c>
      <c r="L187">
        <v>4.5792697575399997</v>
      </c>
      <c r="M187">
        <v>3.44829324254209</v>
      </c>
      <c r="N187">
        <v>2.96294951075211</v>
      </c>
      <c r="O187">
        <v>10.6372065264183</v>
      </c>
      <c r="P187">
        <v>6.2238632350129501</v>
      </c>
      <c r="Q187">
        <v>7.2584358296151397</v>
      </c>
      <c r="R187">
        <v>7.41947283637505</v>
      </c>
      <c r="S187">
        <v>9.4117681321189401</v>
      </c>
      <c r="T187">
        <v>11.6892234816853</v>
      </c>
      <c r="U187">
        <v>9.1614727654756507</v>
      </c>
      <c r="V187">
        <v>9.1038397116029603</v>
      </c>
      <c r="W187">
        <v>8.1616715433962099</v>
      </c>
      <c r="X187">
        <v>4.5097276120620498</v>
      </c>
      <c r="Y187">
        <v>10.878661087866099</v>
      </c>
      <c r="Z187">
        <v>13.642960812772101</v>
      </c>
      <c r="AA187">
        <v>11.3409961685824</v>
      </c>
      <c r="AB187">
        <v>8.4652443220922002</v>
      </c>
      <c r="AC187">
        <v>6.2182741116751297</v>
      </c>
      <c r="AD187">
        <v>5.7148546395858402</v>
      </c>
      <c r="AE187">
        <v>7.1764927481634899</v>
      </c>
      <c r="AF187">
        <v>8.7170474516695897</v>
      </c>
      <c r="AG187">
        <v>6.6763659877141901</v>
      </c>
      <c r="AH187">
        <v>4.5461433550538297</v>
      </c>
      <c r="AI187">
        <v>4.1310334831134696</v>
      </c>
      <c r="AJ187">
        <v>3.4381959910913298</v>
      </c>
      <c r="AK187">
        <v>2.3280850491185401</v>
      </c>
      <c r="AL187">
        <v>2.28826933193056</v>
      </c>
      <c r="AM187">
        <v>1.3756749807148401</v>
      </c>
      <c r="AN187">
        <v>2.4603677869372298</v>
      </c>
      <c r="AO187">
        <v>1.26253249164498</v>
      </c>
      <c r="AP187">
        <v>2.5669233590025899</v>
      </c>
      <c r="AQ187">
        <v>2.2524132999642501</v>
      </c>
      <c r="AR187">
        <v>2.3659673659673501</v>
      </c>
      <c r="AS187">
        <v>3.0855060913127699</v>
      </c>
      <c r="AT187">
        <v>3.0041970399823099</v>
      </c>
      <c r="AU187">
        <v>1.2867252841518499</v>
      </c>
      <c r="AV187">
        <v>2.4878255346178499</v>
      </c>
      <c r="AW187">
        <v>0.45449850222085397</v>
      </c>
      <c r="AX187">
        <v>1.5321336760925199</v>
      </c>
      <c r="AY187">
        <v>2.3293498075754502</v>
      </c>
      <c r="AZ187">
        <v>0.71258907363420498</v>
      </c>
      <c r="BA187">
        <v>3.7539308176100601</v>
      </c>
      <c r="BB187">
        <v>2.1973858685357102</v>
      </c>
      <c r="BC187">
        <v>2.4189063948100098</v>
      </c>
      <c r="BD187">
        <v>1.28495158809159</v>
      </c>
      <c r="BE187">
        <v>0.69686411149824101</v>
      </c>
      <c r="BF187">
        <v>2.1204862035311902</v>
      </c>
      <c r="BG187">
        <v>2.0417028670720998</v>
      </c>
      <c r="BH187">
        <v>2.1711366538952799</v>
      </c>
      <c r="BI187">
        <v>3.5500000000000198</v>
      </c>
      <c r="BJ187">
        <v>1.87510059552548</v>
      </c>
      <c r="BK187">
        <v>2.7648313452879401</v>
      </c>
      <c r="BL187">
        <v>2.1677300330540499</v>
      </c>
      <c r="BM187">
        <v>1.28658490707998</v>
      </c>
      <c r="BN187">
        <v>3.48388055266678</v>
      </c>
    </row>
    <row r="188" spans="1:66">
      <c r="A188" t="s">
        <v>418</v>
      </c>
      <c r="B188" t="s">
        <v>302</v>
      </c>
      <c r="C188" t="s">
        <v>402</v>
      </c>
      <c r="D188" t="s">
        <v>233</v>
      </c>
      <c r="E188" t="e">
        <f>NA()</f>
        <v>#N/A</v>
      </c>
      <c r="F188" t="e">
        <f>NA()</f>
        <v>#N/A</v>
      </c>
      <c r="G188" t="e">
        <f>NA()</f>
        <v>#N/A</v>
      </c>
      <c r="H188" t="e">
        <f>NA()</f>
        <v>#N/A</v>
      </c>
      <c r="I188" t="e">
        <f>NA()</f>
        <v>#N/A</v>
      </c>
      <c r="J188" t="e">
        <f>NA()</f>
        <v>#N/A</v>
      </c>
      <c r="K188" t="e">
        <f>NA()</f>
        <v>#N/A</v>
      </c>
      <c r="L188" t="e">
        <f>NA()</f>
        <v>#N/A</v>
      </c>
      <c r="M188" t="e">
        <f>NA()</f>
        <v>#N/A</v>
      </c>
      <c r="N188" t="e">
        <f>NA()</f>
        <v>#N/A</v>
      </c>
      <c r="O188" t="e">
        <f>NA()</f>
        <v>#N/A</v>
      </c>
      <c r="P188" t="e">
        <f>NA()</f>
        <v>#N/A</v>
      </c>
      <c r="Q188" t="e">
        <f>NA()</f>
        <v>#N/A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t="e">
        <f>NA()</f>
        <v>#N/A</v>
      </c>
      <c r="Y188" t="e">
        <f>NA()</f>
        <v>#N/A</v>
      </c>
      <c r="Z188" t="e">
        <f>NA()</f>
        <v>#N/A</v>
      </c>
      <c r="AA188" t="e">
        <f>NA()</f>
        <v>#N/A</v>
      </c>
      <c r="AB188" t="e">
        <f>NA()</f>
        <v>#N/A</v>
      </c>
      <c r="AC188" t="e">
        <f>NA()</f>
        <v>#N/A</v>
      </c>
      <c r="AD188" t="e">
        <f>NA()</f>
        <v>#N/A</v>
      </c>
      <c r="AE188" t="e">
        <f>NA()</f>
        <v>#N/A</v>
      </c>
      <c r="AF188" t="e">
        <f>NA()</f>
        <v>#N/A</v>
      </c>
      <c r="AG188" t="e">
        <f>NA()</f>
        <v>#N/A</v>
      </c>
      <c r="AH188" t="e">
        <f>NA()</f>
        <v>#N/A</v>
      </c>
      <c r="AI188" t="e">
        <f>NA()</f>
        <v>#N/A</v>
      </c>
      <c r="AJ188" t="e">
        <f>NA()</f>
        <v>#N/A</v>
      </c>
      <c r="AK188" t="e">
        <f>NA()</f>
        <v>#N/A</v>
      </c>
      <c r="AL188" t="e">
        <f>NA()</f>
        <v>#N/A</v>
      </c>
      <c r="AM188" t="e">
        <f>NA()</f>
        <v>#N/A</v>
      </c>
      <c r="AN188" t="e">
        <f>NA()</f>
        <v>#N/A</v>
      </c>
      <c r="AO188" t="e">
        <f>NA()</f>
        <v>#N/A</v>
      </c>
      <c r="AP188" t="e">
        <f>NA()</f>
        <v>#N/A</v>
      </c>
      <c r="AQ188" t="e">
        <f>NA()</f>
        <v>#N/A</v>
      </c>
      <c r="AR188" t="e">
        <f>NA()</f>
        <v>#N/A</v>
      </c>
      <c r="AS188" t="e">
        <f>NA()</f>
        <v>#N/A</v>
      </c>
      <c r="AT188" t="e">
        <f>NA()</f>
        <v>#N/A</v>
      </c>
      <c r="AU188" t="e">
        <f>NA()</f>
        <v>#N/A</v>
      </c>
      <c r="AV188" t="e">
        <f>NA()</f>
        <v>#N/A</v>
      </c>
      <c r="AW188" t="e">
        <f>NA()</f>
        <v>#N/A</v>
      </c>
      <c r="AX188" t="e">
        <f>NA()</f>
        <v>#N/A</v>
      </c>
      <c r="AY188" t="e">
        <f>NA()</f>
        <v>#N/A</v>
      </c>
      <c r="AZ188" t="e">
        <f>NA()</f>
        <v>#N/A</v>
      </c>
      <c r="BA188" t="e">
        <f>NA()</f>
        <v>#N/A</v>
      </c>
      <c r="BB188" t="e">
        <f>NA()</f>
        <v>#N/A</v>
      </c>
      <c r="BC188" t="e">
        <f>NA()</f>
        <v>#N/A</v>
      </c>
      <c r="BD188" t="e">
        <f>NA()</f>
        <v>#N/A</v>
      </c>
      <c r="BE188" t="e">
        <f>NA()</f>
        <v>#N/A</v>
      </c>
      <c r="BF188" t="e">
        <f>NA()</f>
        <v>#N/A</v>
      </c>
      <c r="BG188" t="e">
        <f>NA()</f>
        <v>#N/A</v>
      </c>
      <c r="BH188" t="e">
        <f>NA()</f>
        <v>#N/A</v>
      </c>
      <c r="BI188" t="e">
        <f>NA()</f>
        <v>#N/A</v>
      </c>
      <c r="BJ188" t="e">
        <f>NA()</f>
        <v>#N/A</v>
      </c>
      <c r="BK188" t="e">
        <f>NA()</f>
        <v>#N/A</v>
      </c>
      <c r="BL188" t="e">
        <f>NA()</f>
        <v>#N/A</v>
      </c>
      <c r="BM188" t="e">
        <f>NA()</f>
        <v>#N/A</v>
      </c>
      <c r="BN188" t="e">
        <f>NA()</f>
        <v>#N/A</v>
      </c>
    </row>
    <row r="189" spans="1:66">
      <c r="A189" t="s">
        <v>278</v>
      </c>
      <c r="B189" t="s">
        <v>530</v>
      </c>
      <c r="C189" t="s">
        <v>402</v>
      </c>
      <c r="D189" t="s">
        <v>233</v>
      </c>
      <c r="E189">
        <v>1.94574935198639</v>
      </c>
      <c r="F189">
        <v>2.15797310981959</v>
      </c>
      <c r="G189">
        <v>4.2637271214908496</v>
      </c>
      <c r="H189">
        <v>2.9669608631687798</v>
      </c>
      <c r="I189">
        <v>3.4448984822276598</v>
      </c>
      <c r="J189">
        <v>4.1872244399800298</v>
      </c>
      <c r="K189">
        <v>4.1743476185299704</v>
      </c>
      <c r="L189">
        <v>3.5799522673030699</v>
      </c>
      <c r="M189">
        <v>4.0938914310683696</v>
      </c>
      <c r="N189">
        <v>3.4879192439520401</v>
      </c>
      <c r="O189">
        <v>5.7311448429353602</v>
      </c>
      <c r="P189">
        <v>6.3953488372093101</v>
      </c>
      <c r="Q189">
        <v>6.5623609025654597</v>
      </c>
      <c r="R189">
        <v>9.1434711287436059</v>
      </c>
      <c r="S189">
        <v>15.5485200326028</v>
      </c>
      <c r="T189">
        <v>14.15687262728745</v>
      </c>
      <c r="U189">
        <v>11.63675205588695</v>
      </c>
      <c r="V189">
        <v>11.182021459570251</v>
      </c>
      <c r="W189">
        <v>8.6184321950599152</v>
      </c>
      <c r="X189">
        <v>10.128892275368745</v>
      </c>
      <c r="Y189">
        <v>13.634450606601</v>
      </c>
      <c r="Z189">
        <v>13.642960812772101</v>
      </c>
      <c r="AA189">
        <v>11.3409961685824</v>
      </c>
      <c r="AB189">
        <v>8.8730215236321808</v>
      </c>
      <c r="AC189">
        <v>7.6738026224732003</v>
      </c>
      <c r="AD189">
        <v>6.7346938775510097</v>
      </c>
      <c r="AE189">
        <v>5.2916617007108897</v>
      </c>
      <c r="AF189">
        <v>4.7472849038979001</v>
      </c>
      <c r="AG189">
        <v>5.8248986843944204</v>
      </c>
      <c r="AH189">
        <v>6.2598313795697296</v>
      </c>
      <c r="AI189">
        <v>6.7218195222866202</v>
      </c>
      <c r="AJ189">
        <v>5.9342134433592504</v>
      </c>
      <c r="AK189">
        <v>5.0569793218518697</v>
      </c>
      <c r="AL189">
        <v>4.59790321006549</v>
      </c>
      <c r="AM189">
        <v>3.5026257741339801</v>
      </c>
      <c r="AN189">
        <v>4.3517786132836704</v>
      </c>
      <c r="AO189">
        <v>3.0000907625161553</v>
      </c>
      <c r="AP189">
        <v>2.2690030591249704</v>
      </c>
      <c r="AQ189">
        <v>2.1057748113534052</v>
      </c>
      <c r="AR189">
        <v>2.17260318876207</v>
      </c>
      <c r="AS189">
        <v>3.0638034489953649</v>
      </c>
      <c r="AT189">
        <v>3.1890826810604898</v>
      </c>
      <c r="AU189">
        <v>2.477360679109335</v>
      </c>
      <c r="AV189">
        <v>2.1842835824151754</v>
      </c>
      <c r="AW189">
        <v>2.2579640963823104</v>
      </c>
      <c r="AX189">
        <v>2.4695989874027999</v>
      </c>
      <c r="AY189">
        <v>2.6001537646035198</v>
      </c>
      <c r="AZ189">
        <v>2.4847043881286801</v>
      </c>
      <c r="BA189">
        <v>4.1140702203381796</v>
      </c>
      <c r="BB189">
        <v>1.1045771117538949</v>
      </c>
      <c r="BC189">
        <v>1.807352305661005</v>
      </c>
      <c r="BD189">
        <v>3.3742975943251752</v>
      </c>
      <c r="BE189">
        <v>2.5294552091577254</v>
      </c>
      <c r="BF189">
        <v>1.451565263983785</v>
      </c>
      <c r="BG189">
        <v>0.62451731108654096</v>
      </c>
      <c r="BH189">
        <v>0.33870569541017148</v>
      </c>
      <c r="BI189">
        <v>0.44325896572860601</v>
      </c>
      <c r="BJ189">
        <v>1.82264336059064</v>
      </c>
      <c r="BK189">
        <v>1.9324681228636051</v>
      </c>
      <c r="BL189">
        <v>1.7407126787017702</v>
      </c>
      <c r="BM189">
        <v>0.73285164517587154</v>
      </c>
      <c r="BN189">
        <v>2.8152885443583</v>
      </c>
    </row>
    <row r="190" spans="1:66">
      <c r="A190" t="s">
        <v>567</v>
      </c>
      <c r="B190" t="s">
        <v>460</v>
      </c>
      <c r="C190" t="s">
        <v>402</v>
      </c>
      <c r="D190" t="s">
        <v>233</v>
      </c>
      <c r="E190" t="e">
        <f>NA()</f>
        <v>#N/A</v>
      </c>
      <c r="F190" t="e">
        <f>NA()</f>
        <v>#N/A</v>
      </c>
      <c r="G190" t="e">
        <f>NA()</f>
        <v>#N/A</v>
      </c>
      <c r="H190" t="e">
        <f>NA()</f>
        <v>#N/A</v>
      </c>
      <c r="I190" t="e">
        <f>NA()</f>
        <v>#N/A</v>
      </c>
      <c r="J190" t="e">
        <f>NA()</f>
        <v>#N/A</v>
      </c>
      <c r="K190" t="e">
        <f>NA()</f>
        <v>#N/A</v>
      </c>
      <c r="L190" t="e">
        <f>NA()</f>
        <v>#N/A</v>
      </c>
      <c r="M190" t="e">
        <f>NA()</f>
        <v>#N/A</v>
      </c>
      <c r="N190" t="e">
        <f>NA()</f>
        <v>#N/A</v>
      </c>
      <c r="O190" t="e">
        <f>NA()</f>
        <v>#N/A</v>
      </c>
      <c r="P190" t="e">
        <f>NA()</f>
        <v>#N/A</v>
      </c>
      <c r="Q190" t="e">
        <f>NA()</f>
        <v>#N/A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t="e">
        <f>NA()</f>
        <v>#N/A</v>
      </c>
      <c r="Y190" t="e">
        <f>NA()</f>
        <v>#N/A</v>
      </c>
      <c r="Z190" t="e">
        <f>NA()</f>
        <v>#N/A</v>
      </c>
      <c r="AA190" t="e">
        <f>NA()</f>
        <v>#N/A</v>
      </c>
      <c r="AB190" t="e">
        <f>NA()</f>
        <v>#N/A</v>
      </c>
      <c r="AC190" t="e">
        <f>NA()</f>
        <v>#N/A</v>
      </c>
      <c r="AD190" t="e">
        <f>NA()</f>
        <v>#N/A</v>
      </c>
      <c r="AE190" t="e">
        <f>NA()</f>
        <v>#N/A</v>
      </c>
      <c r="AF190" t="e">
        <f>NA()</f>
        <v>#N/A</v>
      </c>
      <c r="AG190" t="e">
        <f>NA()</f>
        <v>#N/A</v>
      </c>
      <c r="AH190" t="e">
        <f>NA()</f>
        <v>#N/A</v>
      </c>
      <c r="AI190" t="e">
        <f>NA()</f>
        <v>#N/A</v>
      </c>
      <c r="AJ190" t="e">
        <f>NA()</f>
        <v>#N/A</v>
      </c>
      <c r="AK190" t="e">
        <f>NA()</f>
        <v>#N/A</v>
      </c>
      <c r="AL190" t="e">
        <f>NA()</f>
        <v>#N/A</v>
      </c>
      <c r="AM190" t="e">
        <f>NA()</f>
        <v>#N/A</v>
      </c>
      <c r="AN190" t="e">
        <f>NA()</f>
        <v>#N/A</v>
      </c>
      <c r="AO190" t="e">
        <f>NA()</f>
        <v>#N/A</v>
      </c>
      <c r="AP190" t="e">
        <f>NA()</f>
        <v>#N/A</v>
      </c>
      <c r="AQ190" t="e">
        <f>NA()</f>
        <v>#N/A</v>
      </c>
      <c r="AR190" t="e">
        <f>NA()</f>
        <v>#N/A</v>
      </c>
      <c r="AS190" t="e">
        <f>NA()</f>
        <v>#N/A</v>
      </c>
      <c r="AT190">
        <v>-0.81666666666666499</v>
      </c>
      <c r="AU190">
        <v>-0.27957882257130301</v>
      </c>
      <c r="AV190">
        <v>0.231328682267088</v>
      </c>
      <c r="AW190">
        <v>0.62496906263140595</v>
      </c>
      <c r="AX190">
        <v>1.90983553531864</v>
      </c>
      <c r="AY190">
        <v>3.5449859160503201</v>
      </c>
      <c r="AZ190">
        <v>5.8304841809271197</v>
      </c>
      <c r="BA190">
        <v>12.3754091529911</v>
      </c>
      <c r="BB190">
        <v>3.46881023754896</v>
      </c>
      <c r="BC190">
        <v>3.2565795907862398</v>
      </c>
      <c r="BD190">
        <v>4.0421886711639603</v>
      </c>
      <c r="BE190">
        <v>2.9477349525720702</v>
      </c>
      <c r="BF190">
        <v>1.0455283875536301</v>
      </c>
      <c r="BG190">
        <v>1.02234314452965</v>
      </c>
      <c r="BH190">
        <v>6.5290133028648098E-2</v>
      </c>
      <c r="BI190">
        <v>1.1092080580702901</v>
      </c>
      <c r="BJ190">
        <v>1.59716060337177</v>
      </c>
      <c r="BK190">
        <v>0.88130210400953601</v>
      </c>
      <c r="BL190">
        <v>0.13379505745318199</v>
      </c>
      <c r="BM190">
        <v>-0.90387487227853502</v>
      </c>
      <c r="BN190">
        <v>1.54663705583755</v>
      </c>
    </row>
    <row r="191" spans="1:66">
      <c r="A191" t="s">
        <v>565</v>
      </c>
      <c r="B191" t="s">
        <v>337</v>
      </c>
      <c r="C191" t="s">
        <v>402</v>
      </c>
      <c r="D191" t="s">
        <v>233</v>
      </c>
      <c r="E191" t="e">
        <f>NA()</f>
        <v>#N/A</v>
      </c>
      <c r="F191" t="e">
        <f>NA()</f>
        <v>#N/A</v>
      </c>
      <c r="G191" t="e">
        <f>NA()</f>
        <v>#N/A</v>
      </c>
      <c r="H191" t="e">
        <f>NA()</f>
        <v>#N/A</v>
      </c>
      <c r="I191" t="e">
        <f>NA()</f>
        <v>#N/A</v>
      </c>
      <c r="J191" t="e">
        <f>NA()</f>
        <v>#N/A</v>
      </c>
      <c r="K191" t="e">
        <f>NA()</f>
        <v>#N/A</v>
      </c>
      <c r="L191" t="e">
        <f>NA()</f>
        <v>#N/A</v>
      </c>
      <c r="M191" t="e">
        <f>NA()</f>
        <v>#N/A</v>
      </c>
      <c r="N191" t="e">
        <f>NA()</f>
        <v>#N/A</v>
      </c>
      <c r="O191" t="e">
        <f>NA()</f>
        <v>#N/A</v>
      </c>
      <c r="P191" t="e">
        <f>NA()</f>
        <v>#N/A</v>
      </c>
      <c r="Q191" t="e">
        <f>NA()</f>
        <v>#N/A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t="e">
        <f>NA()</f>
        <v>#N/A</v>
      </c>
      <c r="Y191">
        <v>13.5715405108088</v>
      </c>
      <c r="Z191">
        <v>10.7446936083977</v>
      </c>
      <c r="AA191">
        <v>9.9044309296260895</v>
      </c>
      <c r="AB191">
        <v>6.0526315789473699</v>
      </c>
      <c r="AC191">
        <v>6.5123854681691853</v>
      </c>
      <c r="AD191">
        <v>5.2138560453071801</v>
      </c>
      <c r="AE191">
        <v>8.0037741996749645</v>
      </c>
      <c r="AF191">
        <v>3.3189102564105051</v>
      </c>
      <c r="AG191">
        <v>5.5294353641351446</v>
      </c>
      <c r="AH191">
        <v>6.9533482955213746</v>
      </c>
      <c r="AI191">
        <v>8.8626609442060396</v>
      </c>
      <c r="AJ191">
        <v>6.9048963274276147</v>
      </c>
      <c r="AK191">
        <v>4.2956155335386956</v>
      </c>
      <c r="AL191">
        <v>5.7883959044369799</v>
      </c>
      <c r="AM191">
        <v>4.6985893105497798</v>
      </c>
      <c r="AN191">
        <v>6.9809744183055296</v>
      </c>
      <c r="AO191">
        <v>4.9045346062053099</v>
      </c>
      <c r="AP191">
        <v>4.8344898191332302</v>
      </c>
      <c r="AQ191">
        <v>2.9513888888888999</v>
      </c>
      <c r="AR191">
        <v>3.2318326090646701</v>
      </c>
      <c r="AS191">
        <v>4.0800735860540804</v>
      </c>
      <c r="AT191">
        <v>3.3801846737281802</v>
      </c>
      <c r="AU191">
        <v>3.41658194795912</v>
      </c>
      <c r="AV191">
        <v>2.7835594539828001</v>
      </c>
      <c r="AW191">
        <v>3.1581932429846402</v>
      </c>
      <c r="AX191">
        <v>3.3291992280285299</v>
      </c>
      <c r="AY191">
        <v>3.70978479803866</v>
      </c>
      <c r="AZ191">
        <v>5.1038343762530349</v>
      </c>
      <c r="BA191">
        <v>9.0794396457087547</v>
      </c>
      <c r="BB191">
        <v>3.1311182837910252</v>
      </c>
      <c r="BC191">
        <v>3.1634014117230702</v>
      </c>
      <c r="BD191">
        <v>4.8006359416939794</v>
      </c>
      <c r="BE191">
        <v>4.0393235613904404</v>
      </c>
      <c r="BF191">
        <v>3.2609945685886301</v>
      </c>
      <c r="BG191">
        <v>2.1200017571813299</v>
      </c>
      <c r="BH191">
        <v>1.5486915822248799</v>
      </c>
      <c r="BI191">
        <v>1.5031205586109</v>
      </c>
      <c r="BJ191">
        <v>2.3802359905313599</v>
      </c>
      <c r="BK191">
        <v>2.6470707326559246</v>
      </c>
      <c r="BL191">
        <v>1.64206001768947</v>
      </c>
      <c r="BM191">
        <v>1.8338835031518599</v>
      </c>
      <c r="BN191">
        <v>3.031496986421415</v>
      </c>
    </row>
    <row r="192" spans="1:66">
      <c r="A192" t="s">
        <v>106</v>
      </c>
      <c r="B192" t="s">
        <v>171</v>
      </c>
      <c r="C192" t="s">
        <v>402</v>
      </c>
      <c r="D192" t="s">
        <v>233</v>
      </c>
      <c r="E192" t="e">
        <f>NA()</f>
        <v>#N/A</v>
      </c>
      <c r="F192" t="e">
        <f>NA()</f>
        <v>#N/A</v>
      </c>
      <c r="G192" t="e">
        <f>NA()</f>
        <v>#N/A</v>
      </c>
      <c r="H192" t="e">
        <f>NA()</f>
        <v>#N/A</v>
      </c>
      <c r="I192" t="e">
        <f>NA()</f>
        <v>#N/A</v>
      </c>
      <c r="J192" t="e">
        <f>NA()</f>
        <v>#N/A</v>
      </c>
      <c r="K192" t="e">
        <f>NA()</f>
        <v>#N/A</v>
      </c>
      <c r="L192" t="e">
        <f>NA()</f>
        <v>#N/A</v>
      </c>
      <c r="M192" t="e">
        <f>NA()</f>
        <v>#N/A</v>
      </c>
      <c r="N192" t="e">
        <f>NA()</f>
        <v>#N/A</v>
      </c>
      <c r="O192" t="e">
        <f>NA()</f>
        <v>#N/A</v>
      </c>
      <c r="P192" t="e">
        <f>NA()</f>
        <v>#N/A</v>
      </c>
      <c r="Q192" t="e">
        <f>NA()</f>
        <v>#N/A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t="e">
        <f>NA()</f>
        <v>#N/A</v>
      </c>
      <c r="Y192" t="e">
        <f>NA()</f>
        <v>#N/A</v>
      </c>
      <c r="Z192" t="e">
        <f>NA()</f>
        <v>#N/A</v>
      </c>
      <c r="AA192" t="e">
        <f>NA()</f>
        <v>#N/A</v>
      </c>
      <c r="AB192" t="e">
        <f>NA()</f>
        <v>#N/A</v>
      </c>
      <c r="AC192" t="e">
        <f>NA()</f>
        <v>#N/A</v>
      </c>
      <c r="AD192" t="e">
        <f>NA()</f>
        <v>#N/A</v>
      </c>
      <c r="AE192" t="e">
        <f>NA()</f>
        <v>#N/A</v>
      </c>
      <c r="AF192" t="e">
        <f>NA()</f>
        <v>#N/A</v>
      </c>
      <c r="AG192" t="e">
        <f>NA()</f>
        <v>#N/A</v>
      </c>
      <c r="AH192" t="e">
        <f>NA()</f>
        <v>#N/A</v>
      </c>
      <c r="AI192" t="e">
        <f>NA()</f>
        <v>#N/A</v>
      </c>
      <c r="AJ192" t="e">
        <f>NA()</f>
        <v>#N/A</v>
      </c>
      <c r="AK192" t="e">
        <f>NA()</f>
        <v>#N/A</v>
      </c>
      <c r="AL192" t="e">
        <f>NA()</f>
        <v>#N/A</v>
      </c>
      <c r="AM192" t="e">
        <f>NA()</f>
        <v>#N/A</v>
      </c>
      <c r="AN192" t="e">
        <f>NA()</f>
        <v>#N/A</v>
      </c>
      <c r="AO192" t="e">
        <f>NA()</f>
        <v>#N/A</v>
      </c>
      <c r="AP192" t="e">
        <f>NA()</f>
        <v>#N/A</v>
      </c>
      <c r="AQ192" t="e">
        <f>NA()</f>
        <v>#N/A</v>
      </c>
      <c r="AR192" t="e">
        <f>NA()</f>
        <v>#N/A</v>
      </c>
      <c r="AS192">
        <v>2.34810327420259</v>
      </c>
      <c r="AT192">
        <v>4.055477441664145</v>
      </c>
      <c r="AU192">
        <v>1.9635675419919401</v>
      </c>
      <c r="AV192">
        <v>3.0162412993039598</v>
      </c>
      <c r="AW192">
        <v>4.9640757674722202</v>
      </c>
      <c r="AX192">
        <v>3.9514623522090799</v>
      </c>
      <c r="AY192">
        <v>4.4298114337025103</v>
      </c>
      <c r="AZ192">
        <v>4.3695951420188299</v>
      </c>
      <c r="BA192">
        <v>11.006447175638051</v>
      </c>
      <c r="BB192">
        <v>5.3110095459529401</v>
      </c>
      <c r="BC192">
        <v>2.1024424341626049</v>
      </c>
      <c r="BD192">
        <v>4.8786464170421855</v>
      </c>
      <c r="BE192">
        <v>2.0490188352116099</v>
      </c>
      <c r="BF192">
        <v>1.6056305455433351</v>
      </c>
      <c r="BG192">
        <v>1.4514245236736669</v>
      </c>
      <c r="BH192">
        <v>0.64824293925455345</v>
      </c>
      <c r="BI192">
        <v>1.0733938885333596</v>
      </c>
      <c r="BJ192">
        <v>1.58394248575823</v>
      </c>
      <c r="BK192">
        <v>2.8962193227030752</v>
      </c>
      <c r="BL192">
        <v>1.359307404603515</v>
      </c>
      <c r="BM192">
        <v>0.218181818181824</v>
      </c>
      <c r="BN192" t="e">
        <f>NA()</f>
        <v>#N/A</v>
      </c>
    </row>
    <row r="193" spans="1:66">
      <c r="A193" t="s">
        <v>600</v>
      </c>
      <c r="B193" t="s">
        <v>110</v>
      </c>
      <c r="C193" t="s">
        <v>402</v>
      </c>
      <c r="D193" t="s">
        <v>233</v>
      </c>
      <c r="E193">
        <v>6.9473684210528504</v>
      </c>
      <c r="F193">
        <v>1.6404199475060499</v>
      </c>
      <c r="G193">
        <v>-0.51646223369850797</v>
      </c>
      <c r="H193">
        <v>1.456488447975</v>
      </c>
      <c r="I193">
        <v>4.17958688145319</v>
      </c>
      <c r="J193">
        <v>5.5686354793637598</v>
      </c>
      <c r="K193">
        <v>7.2276215978773202</v>
      </c>
      <c r="L193">
        <v>6.8113996342869001</v>
      </c>
      <c r="M193">
        <v>0.170627348438079</v>
      </c>
      <c r="N193">
        <v>3.1869867957368898</v>
      </c>
      <c r="O193">
        <v>5.3498409098301503</v>
      </c>
      <c r="P193">
        <v>4.7306914823227402</v>
      </c>
      <c r="Q193">
        <v>5.1832376454914098</v>
      </c>
      <c r="R193">
        <v>23.070084025084402</v>
      </c>
      <c r="S193">
        <v>26.663034853748801</v>
      </c>
      <c r="T193">
        <v>20.904509457399801</v>
      </c>
      <c r="U193">
        <v>7.1583237311846801</v>
      </c>
      <c r="V193">
        <v>10.132967687405401</v>
      </c>
      <c r="W193">
        <v>6.1386926674274198</v>
      </c>
      <c r="X193">
        <v>8.2670469761757204</v>
      </c>
      <c r="Y193">
        <v>11.9382309107087</v>
      </c>
      <c r="Z193">
        <v>11.8799135925283</v>
      </c>
      <c r="AA193">
        <v>5.9035287843585698</v>
      </c>
      <c r="AB193">
        <v>6.3620334998529904</v>
      </c>
      <c r="AC193">
        <v>6.0871667357371901</v>
      </c>
      <c r="AD193">
        <v>5.6148392179322002</v>
      </c>
      <c r="AE193">
        <v>3.5064142475820299</v>
      </c>
      <c r="AF193">
        <v>4.6812185462021398</v>
      </c>
      <c r="AG193">
        <v>8.8379370181777794</v>
      </c>
      <c r="AH193">
        <v>7.8442647374003798</v>
      </c>
      <c r="AI193">
        <v>9.0521315527977997</v>
      </c>
      <c r="AJ193">
        <v>11.791270335141601</v>
      </c>
      <c r="AK193">
        <v>9.5090414619014592</v>
      </c>
      <c r="AL193">
        <v>9.9736647602921007</v>
      </c>
      <c r="AM193">
        <v>12.3681943936948</v>
      </c>
      <c r="AN193">
        <v>12.3435785170513</v>
      </c>
      <c r="AO193">
        <v>10.3738085885002</v>
      </c>
      <c r="AP193">
        <v>11.3754928865122</v>
      </c>
      <c r="AQ193">
        <v>6.22800415424547</v>
      </c>
      <c r="AR193">
        <v>4.14263718082168</v>
      </c>
      <c r="AS193">
        <v>4.3666645129168096</v>
      </c>
      <c r="AT193">
        <v>3.1482614459061602</v>
      </c>
      <c r="AU193">
        <v>3.2903447261315599</v>
      </c>
      <c r="AV193">
        <v>2.91413470059477</v>
      </c>
      <c r="AW193">
        <v>7.4446246934273796</v>
      </c>
      <c r="AX193">
        <v>9.0633273703042008</v>
      </c>
      <c r="AY193">
        <v>7.9210844005878798</v>
      </c>
      <c r="AZ193">
        <v>7.59868441050775</v>
      </c>
      <c r="BA193">
        <v>20.286121092955401</v>
      </c>
      <c r="BB193">
        <v>13.647765063976101</v>
      </c>
      <c r="BC193">
        <v>12.938870563489001</v>
      </c>
      <c r="BD193">
        <v>11.9160927116277</v>
      </c>
      <c r="BE193">
        <v>9.6823518605567997</v>
      </c>
      <c r="BF193">
        <v>7.6921561189957002</v>
      </c>
      <c r="BG193">
        <v>7.1893840284702497</v>
      </c>
      <c r="BH193">
        <v>2.5293281725422601</v>
      </c>
      <c r="BI193">
        <v>3.7651191635658399</v>
      </c>
      <c r="BJ193">
        <v>4.0853736803260396</v>
      </c>
      <c r="BK193">
        <v>5.0780572586891699</v>
      </c>
      <c r="BL193">
        <v>10.5783618004555</v>
      </c>
      <c r="BM193">
        <v>9.7399931389813101</v>
      </c>
      <c r="BN193">
        <v>9.4962105612497894</v>
      </c>
    </row>
    <row r="194" spans="1:66">
      <c r="A194" t="s">
        <v>552</v>
      </c>
      <c r="B194" t="s">
        <v>308</v>
      </c>
      <c r="C194" t="s">
        <v>402</v>
      </c>
      <c r="D194" t="s">
        <v>233</v>
      </c>
      <c r="E194" t="e">
        <f>NA()</f>
        <v>#N/A</v>
      </c>
      <c r="F194" t="e">
        <f>NA()</f>
        <v>#N/A</v>
      </c>
      <c r="G194" t="e">
        <f>NA()</f>
        <v>#N/A</v>
      </c>
      <c r="H194" t="e">
        <f>NA()</f>
        <v>#N/A</v>
      </c>
      <c r="I194" t="e">
        <f>NA()</f>
        <v>#N/A</v>
      </c>
      <c r="J194" t="e">
        <f>NA()</f>
        <v>#N/A</v>
      </c>
      <c r="K194" t="e">
        <f>NA()</f>
        <v>#N/A</v>
      </c>
      <c r="L194" t="e">
        <f>NA()</f>
        <v>#N/A</v>
      </c>
      <c r="M194" t="e">
        <f>NA()</f>
        <v>#N/A</v>
      </c>
      <c r="N194" t="e">
        <f>NA()</f>
        <v>#N/A</v>
      </c>
      <c r="O194" t="e">
        <f>NA()</f>
        <v>#N/A</v>
      </c>
      <c r="P194" t="e">
        <f>NA()</f>
        <v>#N/A</v>
      </c>
      <c r="Q194" t="e">
        <f>NA()</f>
        <v>#N/A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t="e">
        <f>NA()</f>
        <v>#N/A</v>
      </c>
      <c r="Y194" t="e">
        <f>NA()</f>
        <v>#N/A</v>
      </c>
      <c r="Z194" t="e">
        <f>NA()</f>
        <v>#N/A</v>
      </c>
      <c r="AA194" t="e">
        <f>NA()</f>
        <v>#N/A</v>
      </c>
      <c r="AB194" t="e">
        <f>NA()</f>
        <v>#N/A</v>
      </c>
      <c r="AC194" t="e">
        <f>NA()</f>
        <v>#N/A</v>
      </c>
      <c r="AD194" t="e">
        <f>NA()</f>
        <v>#N/A</v>
      </c>
      <c r="AE194" t="e">
        <f>NA()</f>
        <v>#N/A</v>
      </c>
      <c r="AF194" t="e">
        <f>NA()</f>
        <v>#N/A</v>
      </c>
      <c r="AG194" t="e">
        <f>NA()</f>
        <v>#N/A</v>
      </c>
      <c r="AH194" t="e">
        <f>NA()</f>
        <v>#N/A</v>
      </c>
      <c r="AI194" t="e">
        <f>NA()</f>
        <v>#N/A</v>
      </c>
      <c r="AJ194" t="e">
        <f>NA()</f>
        <v>#N/A</v>
      </c>
      <c r="AK194" t="e">
        <f>NA()</f>
        <v>#N/A</v>
      </c>
      <c r="AL194" t="e">
        <f>NA()</f>
        <v>#N/A</v>
      </c>
      <c r="AM194" t="e">
        <f>NA()</f>
        <v>#N/A</v>
      </c>
      <c r="AN194" t="e">
        <f>NA()</f>
        <v>#N/A</v>
      </c>
      <c r="AO194" t="e">
        <f>NA()</f>
        <v>#N/A</v>
      </c>
      <c r="AP194" t="e">
        <f>NA()</f>
        <v>#N/A</v>
      </c>
      <c r="AQ194" t="e">
        <f>NA()</f>
        <v>#N/A</v>
      </c>
      <c r="AR194" t="e">
        <f>NA()</f>
        <v>#N/A</v>
      </c>
      <c r="AS194" t="e">
        <f>NA()</f>
        <v>#N/A</v>
      </c>
      <c r="AT194" t="e">
        <f>NA()</f>
        <v>#N/A</v>
      </c>
      <c r="AU194">
        <v>-1.30123617436563</v>
      </c>
      <c r="AV194">
        <v>0.92287409360579298</v>
      </c>
      <c r="AW194">
        <v>4.9640757674722202</v>
      </c>
      <c r="AX194">
        <v>3.9514623522090799</v>
      </c>
      <c r="AY194">
        <v>4.4298114337025103</v>
      </c>
      <c r="AZ194">
        <v>3.2387503582688302</v>
      </c>
      <c r="BA194">
        <v>11.9655746807329</v>
      </c>
      <c r="BB194">
        <v>1.43813538308954</v>
      </c>
      <c r="BC194">
        <v>1.44219017355171</v>
      </c>
      <c r="BD194">
        <v>4.6746987951807197</v>
      </c>
      <c r="BE194">
        <v>3.6141804788213601</v>
      </c>
      <c r="BF194">
        <v>3.35481004221282</v>
      </c>
      <c r="BG194">
        <v>4.19174548581256</v>
      </c>
      <c r="BH194">
        <v>0.94904064369715002</v>
      </c>
      <c r="BI194">
        <v>-1.0423053341508399</v>
      </c>
      <c r="BJ194">
        <v>1.41798819666923</v>
      </c>
      <c r="BK194">
        <v>2.1097046413502101</v>
      </c>
      <c r="BL194">
        <v>0.26737967914438099</v>
      </c>
      <c r="BM194">
        <v>0.218181818181824</v>
      </c>
      <c r="BN194">
        <v>2.6608611514271998</v>
      </c>
    </row>
    <row r="195" spans="1:66">
      <c r="A195" t="s">
        <v>435</v>
      </c>
      <c r="B195" t="s">
        <v>369</v>
      </c>
      <c r="C195" t="s">
        <v>402</v>
      </c>
      <c r="D195" t="s">
        <v>233</v>
      </c>
      <c r="E195">
        <v>5.1177072415741598E-2</v>
      </c>
      <c r="F195">
        <v>0.61381074194677798</v>
      </c>
      <c r="G195">
        <v>0.78800203355590304</v>
      </c>
      <c r="H195">
        <v>0.44988752811999</v>
      </c>
      <c r="I195">
        <v>2.4135357049137398</v>
      </c>
      <c r="J195">
        <v>0.46161321671987499</v>
      </c>
      <c r="K195">
        <v>0.19347037509258599</v>
      </c>
      <c r="L195">
        <v>1.3758146270917999</v>
      </c>
      <c r="M195">
        <v>1.61904761953545</v>
      </c>
      <c r="N195">
        <v>1.8275538894136001</v>
      </c>
      <c r="O195">
        <v>3.0832949836702701</v>
      </c>
      <c r="P195">
        <v>1.9196428571514199</v>
      </c>
      <c r="Q195">
        <v>5.4095488394892399</v>
      </c>
      <c r="R195">
        <v>6.8564305005337998</v>
      </c>
      <c r="S195">
        <v>16.2680666277125</v>
      </c>
      <c r="T195">
        <v>5.88104130650947</v>
      </c>
      <c r="U195">
        <v>3.9499999994172099</v>
      </c>
      <c r="V195">
        <v>4.5855379188961498</v>
      </c>
      <c r="W195">
        <v>4.20052123266096</v>
      </c>
      <c r="X195">
        <v>7.9888185961076799</v>
      </c>
      <c r="Y195">
        <v>13.807901907800799</v>
      </c>
      <c r="Z195">
        <v>7.3023283652621798</v>
      </c>
      <c r="AA195">
        <v>4.2505717632812301</v>
      </c>
      <c r="AB195">
        <v>2.1028412436816599</v>
      </c>
      <c r="AC195">
        <v>1.5826433285858801</v>
      </c>
      <c r="AD195">
        <v>1.0266198927515799</v>
      </c>
      <c r="AE195">
        <v>-6.63841083593842E-2</v>
      </c>
      <c r="AF195">
        <v>0.99642309667920403</v>
      </c>
      <c r="AG195">
        <v>0.35922084492817202</v>
      </c>
      <c r="AH195">
        <v>0.20586725831772201</v>
      </c>
      <c r="AI195">
        <v>0.76948535495603998</v>
      </c>
      <c r="AJ195">
        <v>1.2562607767468601</v>
      </c>
      <c r="AK195">
        <v>1.82452156989959</v>
      </c>
      <c r="AL195">
        <v>0.453930078840384</v>
      </c>
      <c r="AM195">
        <v>1.26843190106193</v>
      </c>
      <c r="AN195">
        <v>0.994206982933863</v>
      </c>
      <c r="AO195">
        <v>1.2557166111154501</v>
      </c>
      <c r="AP195">
        <v>1.3243512210060899</v>
      </c>
      <c r="AQ195">
        <v>0.55908129344253299</v>
      </c>
      <c r="AR195">
        <v>1.2471825694963301</v>
      </c>
      <c r="AS195">
        <v>1.4989611160577501</v>
      </c>
      <c r="AT195">
        <v>0.30706243602871303</v>
      </c>
      <c r="AU195">
        <v>1.0058309037904201</v>
      </c>
      <c r="AV195">
        <v>0.391666666666668</v>
      </c>
      <c r="AW195">
        <v>0.47472307820438298</v>
      </c>
      <c r="AX195">
        <v>2.8558832476095599</v>
      </c>
      <c r="AY195">
        <v>2.4578934644209398</v>
      </c>
      <c r="AZ195">
        <v>4.1686330029888801</v>
      </c>
      <c r="BA195">
        <v>8.7586831772878302</v>
      </c>
      <c r="BB195">
        <v>2.4090530408219699</v>
      </c>
      <c r="BC195">
        <v>3.4912887261880501</v>
      </c>
      <c r="BD195">
        <v>5.8758024367876196</v>
      </c>
      <c r="BE195">
        <v>5.6981995916599901</v>
      </c>
      <c r="BF195">
        <v>4.0271599157104996</v>
      </c>
      <c r="BG195">
        <v>2.6265269992915399</v>
      </c>
      <c r="BH195">
        <v>0.137492058461537</v>
      </c>
      <c r="BI195">
        <v>0.73973402530002796</v>
      </c>
      <c r="BJ195">
        <v>0.875585918759888</v>
      </c>
      <c r="BK195">
        <v>0.76157835939994301</v>
      </c>
      <c r="BL195">
        <v>-0.355083821021212</v>
      </c>
      <c r="BM195">
        <v>-1.55027540803759</v>
      </c>
      <c r="BN195">
        <v>1.63070337301891</v>
      </c>
    </row>
    <row r="196" spans="1:66">
      <c r="A196" t="s">
        <v>362</v>
      </c>
      <c r="B196" t="s">
        <v>211</v>
      </c>
      <c r="C196" t="s">
        <v>402</v>
      </c>
      <c r="D196" t="s">
        <v>233</v>
      </c>
      <c r="E196" t="e">
        <f>NA()</f>
        <v>#N/A</v>
      </c>
      <c r="F196" t="e">
        <f>NA()</f>
        <v>#N/A</v>
      </c>
      <c r="G196" t="e">
        <f>NA()</f>
        <v>#N/A</v>
      </c>
      <c r="H196" t="e">
        <f>NA()</f>
        <v>#N/A</v>
      </c>
      <c r="I196" t="e">
        <f>NA()</f>
        <v>#N/A</v>
      </c>
      <c r="J196" t="e">
        <f>NA()</f>
        <v>#N/A</v>
      </c>
      <c r="K196" t="e">
        <f>NA()</f>
        <v>#N/A</v>
      </c>
      <c r="L196" t="e">
        <f>NA()</f>
        <v>#N/A</v>
      </c>
      <c r="M196" t="e">
        <f>NA()</f>
        <v>#N/A</v>
      </c>
      <c r="N196" t="e">
        <f>NA()</f>
        <v>#N/A</v>
      </c>
      <c r="O196" t="e">
        <f>NA()</f>
        <v>#N/A</v>
      </c>
      <c r="P196" t="e">
        <f>NA()</f>
        <v>#N/A</v>
      </c>
      <c r="Q196">
        <v>6.0749999995151098</v>
      </c>
      <c r="R196">
        <v>8.3431534294721796</v>
      </c>
      <c r="S196">
        <v>23.167283010324699</v>
      </c>
      <c r="T196">
        <v>10.490992582377199</v>
      </c>
      <c r="U196">
        <v>7.6566496162451099</v>
      </c>
      <c r="V196">
        <v>4.5285820346222696</v>
      </c>
      <c r="W196">
        <v>5.7999999989996001</v>
      </c>
      <c r="X196">
        <v>5.7655954631933799</v>
      </c>
      <c r="Y196">
        <v>12.0643431636461</v>
      </c>
      <c r="Z196">
        <v>8.05422647614105</v>
      </c>
      <c r="AA196">
        <v>5.5350553505534803</v>
      </c>
      <c r="AB196">
        <v>7.9020979013986103</v>
      </c>
      <c r="AC196">
        <v>7.4206092035478903</v>
      </c>
      <c r="AD196">
        <v>3.7104072398190602</v>
      </c>
      <c r="AE196">
        <v>5.45375218150087</v>
      </c>
      <c r="AF196">
        <v>3.3374706936971799</v>
      </c>
      <c r="AG196">
        <v>5.4450820766046597</v>
      </c>
      <c r="AH196">
        <v>4.4804455132265799</v>
      </c>
      <c r="AI196">
        <v>6.9533615990307096</v>
      </c>
      <c r="AJ196">
        <v>6.9656812776075796</v>
      </c>
      <c r="AK196">
        <v>4.3096145700974402</v>
      </c>
      <c r="AL196">
        <v>4.9741143031164601</v>
      </c>
      <c r="AM196">
        <v>2.8527221738713302</v>
      </c>
      <c r="AN196">
        <v>17.280932681458999</v>
      </c>
      <c r="AO196">
        <v>11.624178290844799</v>
      </c>
      <c r="AP196">
        <v>3.9643780522840899</v>
      </c>
      <c r="AQ196">
        <v>13.574191765680901</v>
      </c>
      <c r="AR196">
        <v>14.932181740770099</v>
      </c>
      <c r="AS196">
        <v>15.5958933107535</v>
      </c>
      <c r="AT196">
        <v>9.2981733278397005</v>
      </c>
      <c r="AU196">
        <v>11.7994470972606</v>
      </c>
      <c r="AV196">
        <v>14.7090779663557</v>
      </c>
      <c r="AW196">
        <v>2.1589313126694698</v>
      </c>
      <c r="AX196">
        <v>1.78080439925828</v>
      </c>
      <c r="AY196">
        <v>2.3684623841682999</v>
      </c>
      <c r="AZ196">
        <v>0.911350455675219</v>
      </c>
      <c r="BA196">
        <v>10.761418232682701</v>
      </c>
      <c r="BB196">
        <v>6.9183253260122202</v>
      </c>
      <c r="BC196">
        <v>6.0136089356785902</v>
      </c>
      <c r="BD196">
        <v>4.4408340102897599</v>
      </c>
      <c r="BE196">
        <v>4.5372050816696898</v>
      </c>
      <c r="BF196">
        <v>4.96031746031744</v>
      </c>
      <c r="BG196">
        <v>5.2221172022684401</v>
      </c>
      <c r="BH196">
        <v>5.9959577812710503</v>
      </c>
      <c r="BI196">
        <v>6.6737288135593298</v>
      </c>
      <c r="BJ196">
        <v>5.4220456802383303</v>
      </c>
      <c r="BK196">
        <v>4.3744892145316596</v>
      </c>
      <c r="BL196">
        <v>3.92867290939598</v>
      </c>
      <c r="BM196">
        <v>4.8716739856554803</v>
      </c>
      <c r="BN196">
        <v>4.4835901404239404</v>
      </c>
    </row>
    <row r="197" spans="1:66">
      <c r="A197" t="s">
        <v>394</v>
      </c>
      <c r="B197" t="s">
        <v>58</v>
      </c>
      <c r="C197" t="s">
        <v>402</v>
      </c>
      <c r="D197" t="s">
        <v>233</v>
      </c>
      <c r="E197">
        <v>8.18181818181802</v>
      </c>
      <c r="F197">
        <v>18.487394957983199</v>
      </c>
      <c r="G197">
        <v>1.4184397163120901</v>
      </c>
      <c r="H197">
        <v>2.0979020979021299</v>
      </c>
      <c r="I197">
        <v>1.36986301369865</v>
      </c>
      <c r="J197">
        <v>3.8592981578051799</v>
      </c>
      <c r="K197">
        <v>2.8731942216032702</v>
      </c>
      <c r="L197">
        <v>1.36526759221905</v>
      </c>
      <c r="M197">
        <v>0.70807357785438496</v>
      </c>
      <c r="N197">
        <v>2.24684753574713</v>
      </c>
      <c r="O197">
        <v>-0.859556021006882</v>
      </c>
      <c r="P197">
        <v>4.9532569364098302</v>
      </c>
      <c r="Q197">
        <v>9.1803749730368693</v>
      </c>
      <c r="R197">
        <v>12.796894532602099</v>
      </c>
      <c r="S197">
        <v>25.233317779107502</v>
      </c>
      <c r="T197">
        <v>6.6930600836674898</v>
      </c>
      <c r="U197">
        <v>4.4746147466449404</v>
      </c>
      <c r="V197">
        <v>9.3598529166284106</v>
      </c>
      <c r="W197">
        <v>10.6602475929181</v>
      </c>
      <c r="X197">
        <v>28.1610386024436</v>
      </c>
      <c r="Y197">
        <v>22.447330136217602</v>
      </c>
      <c r="Z197">
        <v>12.974697469819301</v>
      </c>
      <c r="AA197">
        <v>5.1200654371319398</v>
      </c>
      <c r="AB197">
        <v>13.433755563163</v>
      </c>
      <c r="AC197">
        <v>20.311462546025499</v>
      </c>
      <c r="AD197">
        <v>25.2107164358818</v>
      </c>
      <c r="AE197">
        <v>31.742597267299899</v>
      </c>
      <c r="AF197">
        <v>21.810274035098299</v>
      </c>
      <c r="AG197">
        <v>22.594257178526799</v>
      </c>
      <c r="AH197">
        <v>26.422126723558598</v>
      </c>
      <c r="AI197">
        <v>37.259956179920202</v>
      </c>
      <c r="AJ197">
        <v>24.225352112676202</v>
      </c>
      <c r="AK197">
        <v>15.1927437641721</v>
      </c>
      <c r="AL197">
        <v>18.208661417322698</v>
      </c>
      <c r="AM197">
        <v>20.566194837635599</v>
      </c>
      <c r="AN197">
        <v>13.4254143646407</v>
      </c>
      <c r="AO197">
        <v>9.7996833901607996</v>
      </c>
      <c r="AP197">
        <v>6.9495660853411696</v>
      </c>
      <c r="AQ197">
        <v>11.553268435583901</v>
      </c>
      <c r="AR197">
        <v>6.7522658610272499</v>
      </c>
      <c r="AS197">
        <v>8.9821597675002192</v>
      </c>
      <c r="AT197">
        <v>7.2680602858482102</v>
      </c>
      <c r="AU197">
        <v>10.510242085661201</v>
      </c>
      <c r="AV197">
        <v>14.2367970499143</v>
      </c>
      <c r="AW197">
        <v>4.3232649296749104</v>
      </c>
      <c r="AX197">
        <v>6.8073820311637103</v>
      </c>
      <c r="AY197">
        <v>9.5893494112923001</v>
      </c>
      <c r="AZ197">
        <v>8.1304741769857891</v>
      </c>
      <c r="BA197">
        <v>10.1547846489023</v>
      </c>
      <c r="BB197">
        <v>2.5919467343056</v>
      </c>
      <c r="BC197">
        <v>4.6511627906977004</v>
      </c>
      <c r="BD197">
        <v>8.2539682539682495</v>
      </c>
      <c r="BE197">
        <v>3.6759189797449001</v>
      </c>
      <c r="BF197">
        <v>2.6838573871859301</v>
      </c>
      <c r="BG197">
        <v>5.0288276745675802</v>
      </c>
      <c r="BH197">
        <v>3.1290027447392399</v>
      </c>
      <c r="BI197">
        <v>4.0868228057724201</v>
      </c>
      <c r="BJ197">
        <v>3.6024774134893902</v>
      </c>
      <c r="BK197">
        <v>3.9756101574069098</v>
      </c>
      <c r="BL197">
        <v>2.7570972756279</v>
      </c>
      <c r="BM197">
        <v>1.7675159235669</v>
      </c>
      <c r="BN197">
        <v>4.7879831012361196</v>
      </c>
    </row>
    <row r="198" spans="1:66">
      <c r="A198" t="s">
        <v>395</v>
      </c>
      <c r="B198" t="s">
        <v>240</v>
      </c>
      <c r="C198" t="s">
        <v>402</v>
      </c>
      <c r="D198" t="s">
        <v>233</v>
      </c>
      <c r="E198">
        <v>8.6644591627190906</v>
      </c>
      <c r="F198">
        <v>5.9167089883637596</v>
      </c>
      <c r="G198">
        <v>6.6410932635974902</v>
      </c>
      <c r="H198">
        <v>6.0701438842859297</v>
      </c>
      <c r="I198">
        <v>9.7922848666348496</v>
      </c>
      <c r="J198">
        <v>16.389961389442401</v>
      </c>
      <c r="K198">
        <v>8.8406037492220797</v>
      </c>
      <c r="L198">
        <v>9.7836025606341295</v>
      </c>
      <c r="M198">
        <v>19.086618545438</v>
      </c>
      <c r="N198">
        <v>6.2361580607806202</v>
      </c>
      <c r="O198">
        <v>5.0252359007242404</v>
      </c>
      <c r="P198">
        <v>6.7906393649541599</v>
      </c>
      <c r="Q198">
        <v>7.2197221677054397</v>
      </c>
      <c r="R198">
        <v>9.4890510950339699</v>
      </c>
      <c r="S198">
        <v>16.891666666570199</v>
      </c>
      <c r="T198">
        <v>23.618735296332598</v>
      </c>
      <c r="U198">
        <v>33.483275663456801</v>
      </c>
      <c r="V198">
        <v>38.054091419679303</v>
      </c>
      <c r="W198">
        <v>57.848782625150498</v>
      </c>
      <c r="X198">
        <v>66.694422966487707</v>
      </c>
      <c r="Y198">
        <v>59.145071244491298</v>
      </c>
      <c r="Z198">
        <v>75.433268757606399</v>
      </c>
      <c r="AA198">
        <v>64.448158538792896</v>
      </c>
      <c r="AB198">
        <v>111.150635209158</v>
      </c>
      <c r="AC198">
        <v>110.208519562543</v>
      </c>
      <c r="AD198">
        <v>163.399505243687</v>
      </c>
      <c r="AE198">
        <v>77.921025547359505</v>
      </c>
      <c r="AF198">
        <v>85.822306238184694</v>
      </c>
      <c r="AG198">
        <v>667.01932858596103</v>
      </c>
      <c r="AH198">
        <v>3398.6790100533199</v>
      </c>
      <c r="AI198">
        <v>7481.6636112452597</v>
      </c>
      <c r="AJ198">
        <v>409.53016662202299</v>
      </c>
      <c r="AK198">
        <v>73.528294244264103</v>
      </c>
      <c r="AL198">
        <v>48.579986446888398</v>
      </c>
      <c r="AM198">
        <v>23.7369050565046</v>
      </c>
      <c r="AN198">
        <v>11.128702970708799</v>
      </c>
      <c r="AO198">
        <v>11.537942411517699</v>
      </c>
      <c r="AP198">
        <v>8.5621894895365394</v>
      </c>
      <c r="AQ198">
        <v>7.2478217521346897</v>
      </c>
      <c r="AR198">
        <v>3.4696599629302098</v>
      </c>
      <c r="AS198">
        <v>3.7573383334447401</v>
      </c>
      <c r="AT198">
        <v>1.9770987850205199</v>
      </c>
      <c r="AU198">
        <v>0.19313500385372301</v>
      </c>
      <c r="AV198">
        <v>2.25937753363075</v>
      </c>
      <c r="AW198">
        <v>3.6624732009223102</v>
      </c>
      <c r="AX198">
        <v>1.61630193862544</v>
      </c>
      <c r="AY198">
        <v>2.0022580124882099</v>
      </c>
      <c r="AZ198">
        <v>1.7799864468037201</v>
      </c>
      <c r="BA198">
        <v>5.7858759820675401</v>
      </c>
      <c r="BB198">
        <v>2.9362315359669902</v>
      </c>
      <c r="BC198">
        <v>1.5283205973290299</v>
      </c>
      <c r="BD198">
        <v>3.3693109533385299</v>
      </c>
      <c r="BE198">
        <v>3.6112129494017502</v>
      </c>
      <c r="BF198">
        <v>2.76789666081994</v>
      </c>
      <c r="BG198">
        <v>3.4119457980746999</v>
      </c>
      <c r="BH198">
        <v>3.3980919474629898</v>
      </c>
      <c r="BI198">
        <v>3.5571766355628101</v>
      </c>
      <c r="BJ198">
        <v>2.99490045809446</v>
      </c>
      <c r="BK198">
        <v>1.5091542302474199</v>
      </c>
      <c r="BL198">
        <v>2.2521219135802402</v>
      </c>
      <c r="BM198">
        <v>2.0024120575929301</v>
      </c>
      <c r="BN198">
        <v>4.27166381536796</v>
      </c>
    </row>
    <row r="199" spans="1:66">
      <c r="A199" t="s">
        <v>229</v>
      </c>
      <c r="B199" t="s">
        <v>472</v>
      </c>
      <c r="C199" t="s">
        <v>402</v>
      </c>
      <c r="D199" t="s">
        <v>233</v>
      </c>
      <c r="E199">
        <v>4.1548217798216003</v>
      </c>
      <c r="F199">
        <v>1.59563300452722</v>
      </c>
      <c r="G199">
        <v>5.7966522010137602</v>
      </c>
      <c r="H199">
        <v>5.6255493700881596</v>
      </c>
      <c r="I199">
        <v>8.1830790570033791</v>
      </c>
      <c r="J199">
        <v>2.56410256428441</v>
      </c>
      <c r="K199">
        <v>5.3999999996808299</v>
      </c>
      <c r="L199">
        <v>6.2539531939773498</v>
      </c>
      <c r="M199">
        <v>2.3588064589059399</v>
      </c>
      <c r="N199">
        <v>1.95551032285385</v>
      </c>
      <c r="O199">
        <v>14.381461675732799</v>
      </c>
      <c r="P199">
        <v>21.403343536614301</v>
      </c>
      <c r="Q199">
        <v>8.2040341349883299</v>
      </c>
      <c r="R199">
        <v>16.580032263846402</v>
      </c>
      <c r="S199">
        <v>34.163591635916497</v>
      </c>
      <c r="T199">
        <v>6.7614027045607896</v>
      </c>
      <c r="U199">
        <v>9.1992271361101103</v>
      </c>
      <c r="V199">
        <v>9.8987515973656492</v>
      </c>
      <c r="W199">
        <v>7.3345259391769204</v>
      </c>
      <c r="X199">
        <v>17.5333333327501</v>
      </c>
      <c r="Y199">
        <v>18.200510493850899</v>
      </c>
      <c r="Z199">
        <v>13.082598524167601</v>
      </c>
      <c r="AA199">
        <v>10.221727137689101</v>
      </c>
      <c r="AB199">
        <v>10.0293565620481</v>
      </c>
      <c r="AC199">
        <v>50.338975637449899</v>
      </c>
      <c r="AD199">
        <v>23.1031071803888</v>
      </c>
      <c r="AE199">
        <v>1.14813777653333</v>
      </c>
      <c r="AF199">
        <v>4.0697674418602903</v>
      </c>
      <c r="AG199">
        <v>13.860069167331799</v>
      </c>
      <c r="AH199">
        <v>12.242990654205499</v>
      </c>
      <c r="AI199">
        <v>12.1773522064946</v>
      </c>
      <c r="AJ199">
        <v>19.2614585266282</v>
      </c>
      <c r="AK199">
        <v>8.6510035786526398</v>
      </c>
      <c r="AL199">
        <v>6.71631104109973</v>
      </c>
      <c r="AM199">
        <v>10.386473429951799</v>
      </c>
      <c r="AN199">
        <v>6.8319961098953099</v>
      </c>
      <c r="AO199">
        <v>7.4761037778790804</v>
      </c>
      <c r="AP199">
        <v>5.5902593965060197</v>
      </c>
      <c r="AQ199">
        <v>9.2349343226712008</v>
      </c>
      <c r="AR199">
        <v>5.9390490178080704</v>
      </c>
      <c r="AS199">
        <v>3.97712503249282</v>
      </c>
      <c r="AT199">
        <v>5.3455019556714003</v>
      </c>
      <c r="AU199">
        <v>2.7227722772276701</v>
      </c>
      <c r="AV199">
        <v>2.2891566265060601</v>
      </c>
      <c r="AW199">
        <v>4.82921083627794</v>
      </c>
      <c r="AX199">
        <v>6.5168539325843504</v>
      </c>
      <c r="AY199">
        <v>5.48523206751051</v>
      </c>
      <c r="AZ199">
        <v>2.9000000000000199</v>
      </c>
      <c r="BA199">
        <v>8.2604470359572595</v>
      </c>
      <c r="BB199">
        <v>4.2190305206462702</v>
      </c>
      <c r="BC199">
        <v>3.7898363479758999</v>
      </c>
      <c r="BD199">
        <v>4.7184170471841602</v>
      </c>
      <c r="BE199">
        <v>3.02696391124798</v>
      </c>
      <c r="BF199">
        <v>2.5826876614179701</v>
      </c>
      <c r="BG199">
        <v>3.5978234386421</v>
      </c>
      <c r="BH199">
        <v>0.67419253684538705</v>
      </c>
      <c r="BI199">
        <v>1.25369880080986</v>
      </c>
      <c r="BJ199">
        <v>2.8531877259093901</v>
      </c>
      <c r="BK199">
        <v>5.3093466162771401</v>
      </c>
      <c r="BL199">
        <v>2.3920653442240201</v>
      </c>
      <c r="BM199">
        <v>2.39316239316241</v>
      </c>
      <c r="BN199">
        <v>3.92718022100326</v>
      </c>
    </row>
    <row r="200" spans="1:66">
      <c r="A200" t="s">
        <v>60</v>
      </c>
      <c r="B200" t="s">
        <v>31</v>
      </c>
      <c r="C200" t="s">
        <v>402</v>
      </c>
      <c r="D200" t="s">
        <v>233</v>
      </c>
      <c r="E200" t="e">
        <f>NA()</f>
        <v>#N/A</v>
      </c>
      <c r="F200" t="e">
        <f>NA()</f>
        <v>#N/A</v>
      </c>
      <c r="G200" t="e">
        <f>NA()</f>
        <v>#N/A</v>
      </c>
      <c r="H200" t="e">
        <f>NA()</f>
        <v>#N/A</v>
      </c>
      <c r="I200" t="e">
        <f>NA()</f>
        <v>#N/A</v>
      </c>
      <c r="J200" t="e">
        <f>NA()</f>
        <v>#N/A</v>
      </c>
      <c r="K200" t="e">
        <f>NA()</f>
        <v>#N/A</v>
      </c>
      <c r="L200" t="e">
        <f>NA()</f>
        <v>#N/A</v>
      </c>
      <c r="M200" t="e">
        <f>NA()</f>
        <v>#N/A</v>
      </c>
      <c r="N200" t="e">
        <f>NA()</f>
        <v>#N/A</v>
      </c>
      <c r="O200" t="e">
        <f>NA()</f>
        <v>#N/A</v>
      </c>
      <c r="P200">
        <v>1.0999999990001299</v>
      </c>
      <c r="Q200">
        <v>-9.8911967360066896E-2</v>
      </c>
      <c r="R200">
        <v>2.47524752475231</v>
      </c>
      <c r="S200">
        <v>7.05314009565231</v>
      </c>
      <c r="T200">
        <v>2.2563176895508898</v>
      </c>
      <c r="U200">
        <v>4.41306266552888</v>
      </c>
      <c r="V200">
        <v>4.9027895182156298</v>
      </c>
      <c r="W200">
        <v>8.1012658227846508</v>
      </c>
      <c r="X200">
        <v>7.0257611241218703</v>
      </c>
      <c r="Y200">
        <v>9.6827133479213092</v>
      </c>
      <c r="Z200">
        <v>19.1271820448877</v>
      </c>
      <c r="AA200">
        <v>103.55871886121</v>
      </c>
      <c r="AB200">
        <v>25.534759358289001</v>
      </c>
      <c r="AC200">
        <v>15.4009994265581</v>
      </c>
      <c r="AD200">
        <v>11.5212607368496</v>
      </c>
      <c r="AE200">
        <v>16.549968173138101</v>
      </c>
      <c r="AF200">
        <v>26.379027853632401</v>
      </c>
      <c r="AG200">
        <v>58.720829732065397</v>
      </c>
      <c r="AH200">
        <v>244.550932984827</v>
      </c>
      <c r="AI200">
        <v>567.87880066619095</v>
      </c>
      <c r="AJ200">
        <v>76.769499208734601</v>
      </c>
      <c r="AK200">
        <v>46.098562103743198</v>
      </c>
      <c r="AL200">
        <v>36.9641666120718</v>
      </c>
      <c r="AM200">
        <v>32.991276609352198</v>
      </c>
      <c r="AN200">
        <v>27.951388563304</v>
      </c>
      <c r="AO200">
        <v>19.794966919670699</v>
      </c>
      <c r="AP200">
        <v>14.913158614959899</v>
      </c>
      <c r="AQ200">
        <v>11.5978554257236</v>
      </c>
      <c r="AR200">
        <v>7.1540729117986004</v>
      </c>
      <c r="AS200">
        <v>9.9001753884306201</v>
      </c>
      <c r="AT200">
        <v>5.4083354556615104</v>
      </c>
      <c r="AU200">
        <v>1.9052821504805399</v>
      </c>
      <c r="AV200">
        <v>0.68270137578765699</v>
      </c>
      <c r="AW200">
        <v>3.3826468188469399</v>
      </c>
      <c r="AX200">
        <v>2.18379872390258</v>
      </c>
      <c r="AY200">
        <v>1.2846939436640901</v>
      </c>
      <c r="AZ200">
        <v>2.4587431238539699</v>
      </c>
      <c r="BA200">
        <v>4.1649719352477002</v>
      </c>
      <c r="BB200">
        <v>3.79539242483406</v>
      </c>
      <c r="BC200">
        <v>2.5806937025054602</v>
      </c>
      <c r="BD200">
        <v>4.23940149625935</v>
      </c>
      <c r="BE200">
        <v>3.56037151702788</v>
      </c>
      <c r="BF200">
        <v>0.99198260633235003</v>
      </c>
      <c r="BG200">
        <v>5.38213132400467E-2</v>
      </c>
      <c r="BH200">
        <v>-0.87412587412584897</v>
      </c>
      <c r="BI200">
        <v>-0.664767331434023</v>
      </c>
      <c r="BJ200">
        <v>2.0759355367386201</v>
      </c>
      <c r="BK200">
        <v>1.81295156542681</v>
      </c>
      <c r="BL200">
        <v>2.2274788093829998</v>
      </c>
      <c r="BM200">
        <v>3.3744697261858998</v>
      </c>
      <c r="BN200">
        <v>5.0550270471926799</v>
      </c>
    </row>
    <row r="201" spans="1:66">
      <c r="A201" t="s">
        <v>346</v>
      </c>
      <c r="B201" t="s">
        <v>157</v>
      </c>
      <c r="C201" t="s">
        <v>402</v>
      </c>
      <c r="D201" t="s">
        <v>233</v>
      </c>
      <c r="E201">
        <v>3.0465927783270201</v>
      </c>
      <c r="F201">
        <v>1.54899696989872</v>
      </c>
      <c r="G201">
        <v>2.6620641793476998</v>
      </c>
      <c r="H201">
        <v>2.0215827275978699</v>
      </c>
      <c r="I201">
        <v>3.4448984822276598</v>
      </c>
      <c r="J201">
        <v>3.4249277774556499</v>
      </c>
      <c r="K201">
        <v>5.0392672185818599</v>
      </c>
      <c r="L201">
        <v>5.5264760075309898</v>
      </c>
      <c r="M201">
        <v>6.0813617114861502</v>
      </c>
      <c r="N201">
        <v>8.7827710555411098</v>
      </c>
      <c r="O201">
        <v>6.3801444900167699</v>
      </c>
      <c r="P201">
        <v>11.9468983654056</v>
      </c>
      <c r="Q201">
        <v>10.663355975947701</v>
      </c>
      <c r="R201">
        <v>12.9746085239333</v>
      </c>
      <c r="S201">
        <v>25.082777858952699</v>
      </c>
      <c r="T201">
        <v>15.2716857518484</v>
      </c>
      <c r="U201">
        <v>21.141904803195501</v>
      </c>
      <c r="V201">
        <v>31.016749098880599</v>
      </c>
      <c r="W201">
        <v>21.038772359938299</v>
      </c>
      <c r="X201">
        <v>21.899224806201602</v>
      </c>
      <c r="Y201">
        <v>15.867480383609401</v>
      </c>
      <c r="Z201">
        <v>19.0404107466914</v>
      </c>
      <c r="AA201">
        <v>21.6792837277095</v>
      </c>
      <c r="AB201">
        <v>24.002762380291699</v>
      </c>
      <c r="AC201">
        <v>28.384638889710299</v>
      </c>
      <c r="AD201">
        <v>19.461410007869599</v>
      </c>
      <c r="AE201">
        <v>12.3313334897218</v>
      </c>
      <c r="AF201">
        <v>9.6348318624576095</v>
      </c>
      <c r="AG201">
        <v>10.101632115226501</v>
      </c>
      <c r="AH201">
        <v>12.686303645614901</v>
      </c>
      <c r="AI201">
        <v>13.6305705693074</v>
      </c>
      <c r="AJ201">
        <v>11.849484177367501</v>
      </c>
      <c r="AK201">
        <v>9.5592603317751195</v>
      </c>
      <c r="AL201">
        <v>6.7837799466541098</v>
      </c>
      <c r="AM201">
        <v>5.4204401924162298</v>
      </c>
      <c r="AN201">
        <v>4.2228161409948601</v>
      </c>
      <c r="AO201">
        <v>3.0689773250979102</v>
      </c>
      <c r="AP201">
        <v>2.3368629831411201</v>
      </c>
      <c r="AQ201">
        <v>2.5727522590912701</v>
      </c>
      <c r="AR201">
        <v>2.3400949031217402</v>
      </c>
      <c r="AS201">
        <v>2.8530303928715601</v>
      </c>
      <c r="AT201">
        <v>4.3699033055179504</v>
      </c>
      <c r="AU201">
        <v>3.6003465829091099</v>
      </c>
      <c r="AV201">
        <v>3.2189909068289699</v>
      </c>
      <c r="AW201">
        <v>2.3653620409729998</v>
      </c>
      <c r="AX201">
        <v>2.27716394887833</v>
      </c>
      <c r="AY201">
        <v>3.1076654587105401</v>
      </c>
      <c r="AZ201">
        <v>2.45396528138739</v>
      </c>
      <c r="BA201">
        <v>2.5885065765796398</v>
      </c>
      <c r="BB201">
        <v>-0.83553002150417</v>
      </c>
      <c r="BC201">
        <v>1.4025728989537101</v>
      </c>
      <c r="BD201">
        <v>3.6530110043072899</v>
      </c>
      <c r="BE201">
        <v>2.7733385405157902</v>
      </c>
      <c r="BF201">
        <v>0.27441666666668002</v>
      </c>
      <c r="BG201">
        <v>-0.27815336746742098</v>
      </c>
      <c r="BH201">
        <v>0.48793862390473602</v>
      </c>
      <c r="BI201">
        <v>0.60739707464166104</v>
      </c>
      <c r="BJ201">
        <v>1.36861411643481</v>
      </c>
      <c r="BK201">
        <v>0.99371568346825001</v>
      </c>
      <c r="BL201">
        <v>0.33817841004612498</v>
      </c>
      <c r="BM201">
        <v>-1.2438329957616699E-2</v>
      </c>
      <c r="BN201">
        <v>1.2656571906905001</v>
      </c>
    </row>
    <row r="202" spans="1:66">
      <c r="A202" t="s">
        <v>483</v>
      </c>
      <c r="B202" t="s">
        <v>225</v>
      </c>
      <c r="C202" t="s">
        <v>402</v>
      </c>
      <c r="D202" t="s">
        <v>233</v>
      </c>
      <c r="E202">
        <v>1.53661155971013</v>
      </c>
      <c r="F202">
        <v>2.0771383313785599</v>
      </c>
      <c r="G202">
        <v>3.5198894842034001</v>
      </c>
      <c r="H202">
        <v>2.8740314034922001</v>
      </c>
      <c r="I202">
        <v>3.334624628927815</v>
      </c>
      <c r="J202">
        <v>3.6664828026259451</v>
      </c>
      <c r="K202">
        <v>3.84465654349891</v>
      </c>
      <c r="L202">
        <v>3.6348751533575698</v>
      </c>
      <c r="M202">
        <v>3.7207932801913901</v>
      </c>
      <c r="N202">
        <v>3.2786885245901698</v>
      </c>
      <c r="O202">
        <v>4.9683198732933702</v>
      </c>
      <c r="P202">
        <v>6.13810741687979</v>
      </c>
      <c r="Q202">
        <v>6.0630030971818902</v>
      </c>
      <c r="R202">
        <v>8.0944396160279162</v>
      </c>
      <c r="S202">
        <v>13.163602612079501</v>
      </c>
      <c r="T202">
        <v>11.687575365504049</v>
      </c>
      <c r="U202">
        <v>9.2677545757689703</v>
      </c>
      <c r="V202">
        <v>9.299197191753624</v>
      </c>
      <c r="W202">
        <v>8.08329882588529</v>
      </c>
      <c r="X202">
        <v>9.0492095942540605</v>
      </c>
      <c r="Y202">
        <v>11.9499716626145</v>
      </c>
      <c r="Z202">
        <v>11.7673874344182</v>
      </c>
      <c r="AA202">
        <v>9.47098932052414</v>
      </c>
      <c r="AB202">
        <v>7.3104857966841701</v>
      </c>
      <c r="AC202">
        <v>6.1947637954597798</v>
      </c>
      <c r="AD202">
        <v>4.7737427234009751</v>
      </c>
      <c r="AE202">
        <v>3.159097294519345</v>
      </c>
      <c r="AF202">
        <v>4.0665111594410455</v>
      </c>
      <c r="AG202">
        <v>4.6862018375304597</v>
      </c>
      <c r="AH202">
        <v>5.71599155135626</v>
      </c>
      <c r="AI202">
        <v>6.0984441481020699</v>
      </c>
      <c r="AJ202">
        <v>5.6258640859300399</v>
      </c>
      <c r="AK202">
        <v>4.0370302077874101</v>
      </c>
      <c r="AL202">
        <v>4.1448195418049103</v>
      </c>
      <c r="AM202">
        <v>2.9534093676107598</v>
      </c>
      <c r="AN202">
        <v>3.7549441367755398</v>
      </c>
      <c r="AO202">
        <v>2.6153846153846199</v>
      </c>
      <c r="AP202">
        <v>2.2011431351088202</v>
      </c>
      <c r="AQ202">
        <v>1.83432999908412</v>
      </c>
      <c r="AR202">
        <v>1.6117611762866</v>
      </c>
      <c r="AS202">
        <v>2.57987611218612</v>
      </c>
      <c r="AT202">
        <v>2.65691093929316</v>
      </c>
      <c r="AU202">
        <v>1.9987492114935201</v>
      </c>
      <c r="AV202">
        <v>2.0216854285798549</v>
      </c>
      <c r="AW202">
        <v>2.0792446463609</v>
      </c>
      <c r="AX202">
        <v>2.3753195897787949</v>
      </c>
      <c r="AY202">
        <v>2.4579244419586401</v>
      </c>
      <c r="AZ202">
        <v>2.3276112889147602</v>
      </c>
      <c r="BA202">
        <v>4.1527970811029498</v>
      </c>
      <c r="BB202">
        <v>0.83926224679383998</v>
      </c>
      <c r="BC202">
        <v>1.9962123674588901</v>
      </c>
      <c r="BD202">
        <v>3.3298532335064999</v>
      </c>
      <c r="BE202">
        <v>2.4856756217701701</v>
      </c>
      <c r="BF202">
        <v>1.40858109183012</v>
      </c>
      <c r="BG202">
        <v>0.90679794851567597</v>
      </c>
      <c r="BH202">
        <v>0.36804684232536899</v>
      </c>
      <c r="BI202">
        <v>0.60739707464166104</v>
      </c>
      <c r="BJ202">
        <v>1.73079959118897</v>
      </c>
      <c r="BK202">
        <v>1.73860861988181</v>
      </c>
      <c r="BL202">
        <v>1.6196319018404901</v>
      </c>
      <c r="BM202">
        <v>0.6322673319116755</v>
      </c>
      <c r="BN202">
        <v>2.5083522147376951</v>
      </c>
    </row>
    <row r="203" spans="1:66">
      <c r="A203" t="s">
        <v>191</v>
      </c>
      <c r="B203" t="s">
        <v>238</v>
      </c>
      <c r="C203" t="s">
        <v>402</v>
      </c>
      <c r="D203" t="s">
        <v>233</v>
      </c>
      <c r="E203" t="e">
        <f>NA()</f>
        <v>#N/A</v>
      </c>
      <c r="F203" t="e">
        <f>NA()</f>
        <v>#N/A</v>
      </c>
      <c r="G203" t="e">
        <f>NA()</f>
        <v>#N/A</v>
      </c>
      <c r="H203" t="e">
        <f>NA()</f>
        <v>#N/A</v>
      </c>
      <c r="I203" t="e">
        <f>NA()</f>
        <v>#N/A</v>
      </c>
      <c r="J203" t="e">
        <f>NA()</f>
        <v>#N/A</v>
      </c>
      <c r="K203" t="e">
        <f>NA()</f>
        <v>#N/A</v>
      </c>
      <c r="L203" t="e">
        <f>NA()</f>
        <v>#N/A</v>
      </c>
      <c r="M203" t="e">
        <f>NA()</f>
        <v>#N/A</v>
      </c>
      <c r="N203" t="e">
        <f>NA()</f>
        <v>#N/A</v>
      </c>
      <c r="O203" t="e">
        <f>NA()</f>
        <v>#N/A</v>
      </c>
      <c r="P203" t="e">
        <f>NA()</f>
        <v>#N/A</v>
      </c>
      <c r="Q203" t="e">
        <f>NA()</f>
        <v>#N/A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t="e">
        <f>NA()</f>
        <v>#N/A</v>
      </c>
      <c r="Y203" t="e">
        <f>NA()</f>
        <v>#N/A</v>
      </c>
      <c r="Z203" t="e">
        <f>NA()</f>
        <v>#N/A</v>
      </c>
      <c r="AA203" t="e">
        <f>NA()</f>
        <v>#N/A</v>
      </c>
      <c r="AB203" t="e">
        <f>NA()</f>
        <v>#N/A</v>
      </c>
      <c r="AC203" t="e">
        <f>NA()</f>
        <v>#N/A</v>
      </c>
      <c r="AD203" t="e">
        <f>NA()</f>
        <v>#N/A</v>
      </c>
      <c r="AE203">
        <v>6.1847785445693102</v>
      </c>
      <c r="AF203">
        <v>8.1523425380087602</v>
      </c>
      <c r="AG203">
        <v>9.3106365298707949</v>
      </c>
      <c r="AH203">
        <v>8.27501608751591</v>
      </c>
      <c r="AI203">
        <v>6.6002256487402002</v>
      </c>
      <c r="AJ203">
        <v>8.5926476049019005</v>
      </c>
      <c r="AK203">
        <v>9.4865425061716397</v>
      </c>
      <c r="AL203">
        <v>7.9170741936265099</v>
      </c>
      <c r="AM203">
        <v>34.649636150832301</v>
      </c>
      <c r="AN203">
        <v>16.4335034524163</v>
      </c>
      <c r="AO203">
        <v>7.1916466043334699</v>
      </c>
      <c r="AP203">
        <v>6.8706392761614596</v>
      </c>
      <c r="AQ203">
        <v>6.4652262970862395</v>
      </c>
      <c r="AR203">
        <v>3.8123720536602201</v>
      </c>
      <c r="AS203">
        <v>4.16540442290282</v>
      </c>
      <c r="AT203">
        <v>5.0774504552249651</v>
      </c>
      <c r="AU203">
        <v>4.3787597178087196</v>
      </c>
      <c r="AV203">
        <v>5.2277338613967892</v>
      </c>
      <c r="AW203">
        <v>4.1070359395540201</v>
      </c>
      <c r="AX203">
        <v>7.7974978178644001</v>
      </c>
      <c r="AY203">
        <v>6.69526465773352</v>
      </c>
      <c r="AZ203">
        <v>5.9959075587636796</v>
      </c>
      <c r="BA203">
        <v>10.2876847921194</v>
      </c>
      <c r="BB203">
        <v>4.5615068767098599</v>
      </c>
      <c r="BC203">
        <v>3.9765528847817002</v>
      </c>
      <c r="BD203">
        <v>6.4293968107233601</v>
      </c>
      <c r="BE203">
        <v>6.44121280934118</v>
      </c>
      <c r="BF203">
        <v>4.6316161972946297</v>
      </c>
      <c r="BG203">
        <v>3.3045230839008051</v>
      </c>
      <c r="BH203">
        <v>3.39423137842914</v>
      </c>
      <c r="BI203">
        <v>4.6646623581021398</v>
      </c>
      <c r="BJ203">
        <v>4.9759515055383003</v>
      </c>
      <c r="BK203">
        <v>2.9676036600445399</v>
      </c>
      <c r="BL203">
        <v>2.377587327897885</v>
      </c>
      <c r="BM203">
        <v>3.54235668851353</v>
      </c>
      <c r="BN203">
        <v>6.0418648905803902</v>
      </c>
    </row>
    <row r="204" spans="1:66">
      <c r="A204" t="s">
        <v>453</v>
      </c>
      <c r="B204" t="s">
        <v>557</v>
      </c>
      <c r="C204" t="s">
        <v>402</v>
      </c>
      <c r="D204" t="s">
        <v>233</v>
      </c>
      <c r="E204" t="e">
        <f>NA()</f>
        <v>#N/A</v>
      </c>
      <c r="F204" t="e">
        <f>NA()</f>
        <v>#N/A</v>
      </c>
      <c r="G204" t="e">
        <f>NA()</f>
        <v>#N/A</v>
      </c>
      <c r="H204" t="e">
        <f>NA()</f>
        <v>#N/A</v>
      </c>
      <c r="I204" t="e">
        <f>NA()</f>
        <v>#N/A</v>
      </c>
      <c r="J204" t="e">
        <f>NA()</f>
        <v>#N/A</v>
      </c>
      <c r="K204" t="e">
        <f>NA()</f>
        <v>#N/A</v>
      </c>
      <c r="L204" t="e">
        <f>NA()</f>
        <v>#N/A</v>
      </c>
      <c r="M204" t="e">
        <f>NA()</f>
        <v>#N/A</v>
      </c>
      <c r="N204" t="e">
        <f>NA()</f>
        <v>#N/A</v>
      </c>
      <c r="O204" t="e">
        <f>NA()</f>
        <v>#N/A</v>
      </c>
      <c r="P204" t="e">
        <f>NA()</f>
        <v>#N/A</v>
      </c>
      <c r="Q204" t="e">
        <f>NA()</f>
        <v>#N/A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t="e">
        <f>NA()</f>
        <v>#N/A</v>
      </c>
      <c r="Y204" t="e">
        <f>NA()</f>
        <v>#N/A</v>
      </c>
      <c r="Z204" t="e">
        <f>NA()</f>
        <v>#N/A</v>
      </c>
      <c r="AA204" t="e">
        <f>NA()</f>
        <v>#N/A</v>
      </c>
      <c r="AB204" t="e">
        <f>NA()</f>
        <v>#N/A</v>
      </c>
      <c r="AC204" t="e">
        <f>NA()</f>
        <v>#N/A</v>
      </c>
      <c r="AD204" t="e">
        <f>NA()</f>
        <v>#N/A</v>
      </c>
      <c r="AE204" t="e">
        <f>NA()</f>
        <v>#N/A</v>
      </c>
      <c r="AF204" t="e">
        <f>NA()</f>
        <v>#N/A</v>
      </c>
      <c r="AG204" t="e">
        <f>NA()</f>
        <v>#N/A</v>
      </c>
      <c r="AH204" t="e">
        <f>NA()</f>
        <v>#N/A</v>
      </c>
      <c r="AI204" t="e">
        <f>NA()</f>
        <v>#N/A</v>
      </c>
      <c r="AJ204" t="e">
        <f>NA()</f>
        <v>#N/A</v>
      </c>
      <c r="AK204" t="e">
        <f>NA()</f>
        <v>#N/A</v>
      </c>
      <c r="AL204" t="e">
        <f>NA()</f>
        <v>#N/A</v>
      </c>
      <c r="AM204" t="e">
        <f>NA()</f>
        <v>#N/A</v>
      </c>
      <c r="AN204" t="e">
        <f>NA()</f>
        <v>#N/A</v>
      </c>
      <c r="AO204" t="e">
        <f>NA()</f>
        <v>#N/A</v>
      </c>
      <c r="AP204" t="e">
        <f>NA()</f>
        <v>#N/A</v>
      </c>
      <c r="AQ204" t="e">
        <f>NA()</f>
        <v>#N/A</v>
      </c>
      <c r="AR204" t="e">
        <f>NA()</f>
        <v>#N/A</v>
      </c>
      <c r="AS204" t="e">
        <f>NA()</f>
        <v>#N/A</v>
      </c>
      <c r="AT204" t="e">
        <f>NA()</f>
        <v>#N/A</v>
      </c>
      <c r="AU204" t="e">
        <f>NA()</f>
        <v>#N/A</v>
      </c>
      <c r="AV204" t="e">
        <f>NA()</f>
        <v>#N/A</v>
      </c>
      <c r="AW204" t="e">
        <f>NA()</f>
        <v>#N/A</v>
      </c>
      <c r="AX204" t="e">
        <f>NA()</f>
        <v>#N/A</v>
      </c>
      <c r="AY204" t="e">
        <f>NA()</f>
        <v>#N/A</v>
      </c>
      <c r="AZ204" t="e">
        <f>NA()</f>
        <v>#N/A</v>
      </c>
      <c r="BA204" t="e">
        <f>NA()</f>
        <v>#N/A</v>
      </c>
      <c r="BB204" t="e">
        <f>NA()</f>
        <v>#N/A</v>
      </c>
      <c r="BC204" t="e">
        <f>NA()</f>
        <v>#N/A</v>
      </c>
      <c r="BD204" t="e">
        <f>NA()</f>
        <v>#N/A</v>
      </c>
      <c r="BE204" t="e">
        <f>NA()</f>
        <v>#N/A</v>
      </c>
      <c r="BF204" t="e">
        <f>NA()</f>
        <v>#N/A</v>
      </c>
      <c r="BG204" t="e">
        <f>NA()</f>
        <v>#N/A</v>
      </c>
      <c r="BH204" t="e">
        <f>NA()</f>
        <v>#N/A</v>
      </c>
      <c r="BI204" t="e">
        <f>NA()</f>
        <v>#N/A</v>
      </c>
      <c r="BJ204" t="e">
        <f>NA()</f>
        <v>#N/A</v>
      </c>
      <c r="BK204" t="e">
        <f>NA()</f>
        <v>#N/A</v>
      </c>
      <c r="BL204" t="e">
        <f>NA()</f>
        <v>#N/A</v>
      </c>
      <c r="BM204" t="e">
        <f>NA()</f>
        <v>#N/A</v>
      </c>
      <c r="BN204" t="e">
        <f>NA()</f>
        <v>#N/A</v>
      </c>
    </row>
    <row r="205" spans="1:66">
      <c r="A205" t="s">
        <v>502</v>
      </c>
      <c r="B205" t="s">
        <v>18</v>
      </c>
      <c r="C205" t="s">
        <v>402</v>
      </c>
      <c r="D205" t="s">
        <v>233</v>
      </c>
      <c r="E205" t="e">
        <f>NA()</f>
        <v>#N/A</v>
      </c>
      <c r="F205" t="e">
        <f>NA()</f>
        <v>#N/A</v>
      </c>
      <c r="G205" t="e">
        <f>NA()</f>
        <v>#N/A</v>
      </c>
      <c r="H205" t="e">
        <f>NA()</f>
        <v>#N/A</v>
      </c>
      <c r="I205" t="e">
        <f>NA()</f>
        <v>#N/A</v>
      </c>
      <c r="J205" t="e">
        <f>NA()</f>
        <v>#N/A</v>
      </c>
      <c r="K205" t="e">
        <f>NA()</f>
        <v>#N/A</v>
      </c>
      <c r="L205" t="e">
        <f>NA()</f>
        <v>#N/A</v>
      </c>
      <c r="M205" t="e">
        <f>NA()</f>
        <v>#N/A</v>
      </c>
      <c r="N205" t="e">
        <f>NA()</f>
        <v>#N/A</v>
      </c>
      <c r="O205" t="e">
        <f>NA()</f>
        <v>#N/A</v>
      </c>
      <c r="P205" t="e">
        <f>NA()</f>
        <v>#N/A</v>
      </c>
      <c r="Q205" t="e">
        <f>NA()</f>
        <v>#N/A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t="e">
        <f>NA()</f>
        <v>#N/A</v>
      </c>
      <c r="Y205">
        <v>6.7999999990001596</v>
      </c>
      <c r="Z205">
        <v>8.5205992510162591</v>
      </c>
      <c r="AA205">
        <v>5.6999999999998003</v>
      </c>
      <c r="AB205">
        <v>2.7436140009461401</v>
      </c>
      <c r="AC205">
        <v>1.1049723757007199</v>
      </c>
      <c r="AD205">
        <v>1.9125683069392301</v>
      </c>
      <c r="AE205">
        <v>0.75757575757571904</v>
      </c>
      <c r="AF205">
        <v>2.6852846401718899</v>
      </c>
      <c r="AG205">
        <v>4.6025104602508504</v>
      </c>
      <c r="AH205">
        <v>3.3000000000001601</v>
      </c>
      <c r="AI205">
        <v>3.0009680542110999</v>
      </c>
      <c r="AJ205">
        <v>4.4172932330825398</v>
      </c>
      <c r="AK205">
        <v>3.0603060306031402</v>
      </c>
      <c r="AL205">
        <v>-0.87336244541482799</v>
      </c>
      <c r="AM205">
        <v>1.32158590308377</v>
      </c>
      <c r="AN205">
        <v>2.9565217391303</v>
      </c>
      <c r="AO205">
        <v>4.9045346062053099</v>
      </c>
      <c r="AP205">
        <v>4.8344898191332302</v>
      </c>
      <c r="AQ205">
        <v>2.9513888888888999</v>
      </c>
      <c r="AR205">
        <v>2.1817032040472299</v>
      </c>
      <c r="AS205">
        <v>1.6503352243423199</v>
      </c>
      <c r="AT205">
        <v>1.4713343480468</v>
      </c>
      <c r="AU205">
        <v>0.23999999999996499</v>
      </c>
      <c r="AV205">
        <v>2.2645650438947098</v>
      </c>
      <c r="AW205">
        <v>6.7993366500828101</v>
      </c>
      <c r="AX205">
        <v>8.8143953233467904</v>
      </c>
      <c r="AY205">
        <v>11.835809619743101</v>
      </c>
      <c r="AZ205">
        <v>13.758162575996399</v>
      </c>
      <c r="BA205">
        <v>15.050145157033301</v>
      </c>
      <c r="BB205">
        <v>-4.8632780162256504</v>
      </c>
      <c r="BC205">
        <v>-2.4252567516171202</v>
      </c>
      <c r="BD205">
        <v>1.1383662352920301</v>
      </c>
      <c r="BE205">
        <v>2.3153485343166</v>
      </c>
      <c r="BF205">
        <v>3.2219775682928802</v>
      </c>
      <c r="BG205">
        <v>3.3497208565952699</v>
      </c>
      <c r="BH205">
        <v>1.8140772393775899</v>
      </c>
      <c r="BI205">
        <v>2.67659170098193</v>
      </c>
      <c r="BJ205">
        <v>0.39487891408299602</v>
      </c>
      <c r="BK205">
        <v>0.25581538272437399</v>
      </c>
      <c r="BL205">
        <v>-0.66664112486110205</v>
      </c>
      <c r="BM205">
        <v>-2.5403150300476298</v>
      </c>
      <c r="BN205">
        <v>2.30446565742003</v>
      </c>
    </row>
    <row r="206" spans="1:66">
      <c r="A206" t="s">
        <v>447</v>
      </c>
      <c r="B206" t="s">
        <v>269</v>
      </c>
      <c r="C206" t="s">
        <v>402</v>
      </c>
      <c r="D206" t="s">
        <v>233</v>
      </c>
      <c r="E206" t="e">
        <f>NA()</f>
        <v>#N/A</v>
      </c>
      <c r="F206" t="e">
        <f>NA()</f>
        <v>#N/A</v>
      </c>
      <c r="G206" t="e">
        <f>NA()</f>
        <v>#N/A</v>
      </c>
      <c r="H206" t="e">
        <f>NA()</f>
        <v>#N/A</v>
      </c>
      <c r="I206" t="e">
        <f>NA()</f>
        <v>#N/A</v>
      </c>
      <c r="J206" t="e">
        <f>NA()</f>
        <v>#N/A</v>
      </c>
      <c r="K206" t="e">
        <f>NA()</f>
        <v>#N/A</v>
      </c>
      <c r="L206" t="e">
        <f>NA()</f>
        <v>#N/A</v>
      </c>
      <c r="M206" t="e">
        <f>NA()</f>
        <v>#N/A</v>
      </c>
      <c r="N206" t="e">
        <f>NA()</f>
        <v>#N/A</v>
      </c>
      <c r="O206" t="e">
        <f>NA()</f>
        <v>#N/A</v>
      </c>
      <c r="P206" t="e">
        <f>NA()</f>
        <v>#N/A</v>
      </c>
      <c r="Q206" t="e">
        <f>NA()</f>
        <v>#N/A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t="e">
        <f>NA()</f>
        <v>#N/A</v>
      </c>
      <c r="Y206" t="e">
        <f>NA()</f>
        <v>#N/A</v>
      </c>
      <c r="Z206" t="e">
        <f>NA()</f>
        <v>#N/A</v>
      </c>
      <c r="AA206" t="e">
        <f>NA()</f>
        <v>#N/A</v>
      </c>
      <c r="AB206" t="e">
        <f>NA()</f>
        <v>#N/A</v>
      </c>
      <c r="AC206" t="e">
        <f>NA()</f>
        <v>#N/A</v>
      </c>
      <c r="AD206" t="e">
        <f>NA()</f>
        <v>#N/A</v>
      </c>
      <c r="AE206" t="e">
        <f>NA()</f>
        <v>#N/A</v>
      </c>
      <c r="AF206" t="e">
        <f>NA()</f>
        <v>#N/A</v>
      </c>
      <c r="AG206" t="e">
        <f>NA()</f>
        <v>#N/A</v>
      </c>
      <c r="AH206" t="e">
        <f>NA()</f>
        <v>#N/A</v>
      </c>
      <c r="AI206" t="e">
        <f>NA()</f>
        <v>#N/A</v>
      </c>
      <c r="AJ206">
        <v>230.622494900178</v>
      </c>
      <c r="AK206">
        <v>211.20558761008201</v>
      </c>
      <c r="AL206">
        <v>255.16686182669801</v>
      </c>
      <c r="AM206">
        <v>136.759392815441</v>
      </c>
      <c r="AN206">
        <v>32.242484725759702</v>
      </c>
      <c r="AO206">
        <v>38.829301338285198</v>
      </c>
      <c r="AP206">
        <v>154.76348043630901</v>
      </c>
      <c r="AQ206">
        <v>59.096582754116703</v>
      </c>
      <c r="AR206">
        <v>45.803781132636203</v>
      </c>
      <c r="AS206">
        <v>45.666594044023803</v>
      </c>
      <c r="AT206">
        <v>34.477012349352798</v>
      </c>
      <c r="AU206">
        <v>22.539886260538601</v>
      </c>
      <c r="AV206">
        <v>15.2734889936255</v>
      </c>
      <c r="AW206">
        <v>11.874363593639901</v>
      </c>
      <c r="AX206">
        <v>9.0149128334383501</v>
      </c>
      <c r="AY206">
        <v>6.5585141227698296</v>
      </c>
      <c r="AZ206">
        <v>4.8373292831398897</v>
      </c>
      <c r="BA206">
        <v>7.8508025571448297</v>
      </c>
      <c r="BB206">
        <v>5.5874200426439202</v>
      </c>
      <c r="BC206">
        <v>6.0914166860189196</v>
      </c>
      <c r="BD206">
        <v>5.7892532881588199</v>
      </c>
      <c r="BE206">
        <v>3.33492267693443</v>
      </c>
      <c r="BF206">
        <v>3.98471235548128</v>
      </c>
      <c r="BG206">
        <v>1.06830987684293</v>
      </c>
      <c r="BH206">
        <v>-0.59415643749513702</v>
      </c>
      <c r="BI206">
        <v>-1.5447966681390399</v>
      </c>
      <c r="BJ206">
        <v>1.3390212110439601</v>
      </c>
      <c r="BK206">
        <v>4.6254844313778101</v>
      </c>
      <c r="BL206">
        <v>3.8278543259942799</v>
      </c>
      <c r="BM206">
        <v>2.6310731118475199</v>
      </c>
      <c r="BN206">
        <v>5.0523287609658203</v>
      </c>
    </row>
    <row r="207" spans="1:66">
      <c r="A207" t="s">
        <v>2</v>
      </c>
      <c r="B207" t="s">
        <v>285</v>
      </c>
      <c r="C207" t="s">
        <v>402</v>
      </c>
      <c r="D207" t="s">
        <v>233</v>
      </c>
      <c r="E207" t="e">
        <f>NA()</f>
        <v>#N/A</v>
      </c>
      <c r="F207" t="e">
        <f>NA()</f>
        <v>#N/A</v>
      </c>
      <c r="G207" t="e">
        <f>NA()</f>
        <v>#N/A</v>
      </c>
      <c r="H207" t="e">
        <f>NA()</f>
        <v>#N/A</v>
      </c>
      <c r="I207" t="e">
        <f>NA()</f>
        <v>#N/A</v>
      </c>
      <c r="J207" t="e">
        <f>NA()</f>
        <v>#N/A</v>
      </c>
      <c r="K207" t="e">
        <f>NA()</f>
        <v>#N/A</v>
      </c>
      <c r="L207" t="e">
        <f>NA()</f>
        <v>#N/A</v>
      </c>
      <c r="M207" t="e">
        <f>NA()</f>
        <v>#N/A</v>
      </c>
      <c r="N207" t="e">
        <f>NA()</f>
        <v>#N/A</v>
      </c>
      <c r="O207" t="e">
        <f>NA()</f>
        <v>#N/A</v>
      </c>
      <c r="P207" t="e">
        <f>NA()</f>
        <v>#N/A</v>
      </c>
      <c r="Q207" t="e">
        <f>NA()</f>
        <v>#N/A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e">
        <f>NA()</f>
        <v>#N/A</v>
      </c>
      <c r="Y207" t="e">
        <f>NA()</f>
        <v>#N/A</v>
      </c>
      <c r="Z207" t="e">
        <f>NA()</f>
        <v>#N/A</v>
      </c>
      <c r="AA207" t="e">
        <f>NA()</f>
        <v>#N/A</v>
      </c>
      <c r="AB207" t="e">
        <f>NA()</f>
        <v>#N/A</v>
      </c>
      <c r="AC207" t="e">
        <f>NA()</f>
        <v>#N/A</v>
      </c>
      <c r="AD207" t="e">
        <f>NA()</f>
        <v>#N/A</v>
      </c>
      <c r="AE207" t="e">
        <f>NA()</f>
        <v>#N/A</v>
      </c>
      <c r="AF207" t="e">
        <f>NA()</f>
        <v>#N/A</v>
      </c>
      <c r="AG207" t="e">
        <f>NA()</f>
        <v>#N/A</v>
      </c>
      <c r="AH207" t="e">
        <f>NA()</f>
        <v>#N/A</v>
      </c>
      <c r="AI207" t="e">
        <f>NA()</f>
        <v>#N/A</v>
      </c>
      <c r="AJ207" t="e">
        <f>NA()</f>
        <v>#N/A</v>
      </c>
      <c r="AK207" t="e">
        <f>NA()</f>
        <v>#N/A</v>
      </c>
      <c r="AL207">
        <v>874.245720380188</v>
      </c>
      <c r="AM207">
        <v>307.72263555319302</v>
      </c>
      <c r="AN207">
        <v>197.41426808425101</v>
      </c>
      <c r="AO207">
        <v>47.752012200993903</v>
      </c>
      <c r="AP207">
        <v>14.761329268806</v>
      </c>
      <c r="AQ207">
        <v>27.685679807674301</v>
      </c>
      <c r="AR207">
        <v>85.7464940960636</v>
      </c>
      <c r="AS207">
        <v>20.7987606558703</v>
      </c>
      <c r="AT207">
        <v>21.4770072117159</v>
      </c>
      <c r="AU207">
        <v>15.7887307914462</v>
      </c>
      <c r="AV207">
        <v>13.6632930228667</v>
      </c>
      <c r="AW207">
        <v>10.8886157326216</v>
      </c>
      <c r="AX207">
        <v>12.6853039507349</v>
      </c>
      <c r="AY207">
        <v>9.6686545478926504</v>
      </c>
      <c r="AZ207">
        <v>9.00729868861076</v>
      </c>
      <c r="BA207">
        <v>14.110767784044199</v>
      </c>
      <c r="BB207">
        <v>11.647329576411799</v>
      </c>
      <c r="BC207">
        <v>6.8493923025503003</v>
      </c>
      <c r="BD207">
        <v>8.4404648593255907</v>
      </c>
      <c r="BE207">
        <v>5.0747430079914997</v>
      </c>
      <c r="BF207">
        <v>6.7537102622095304</v>
      </c>
      <c r="BG207">
        <v>7.82341183865503</v>
      </c>
      <c r="BH207">
        <v>15.5344050528404</v>
      </c>
      <c r="BI207">
        <v>7.0424476295479801</v>
      </c>
      <c r="BJ207">
        <v>3.6833294441223101</v>
      </c>
      <c r="BK207">
        <v>2.8782972364788599</v>
      </c>
      <c r="BL207">
        <v>4.4703666076017496</v>
      </c>
      <c r="BM207">
        <v>3.3816593723789601</v>
      </c>
      <c r="BN207">
        <v>6.6944589195761903</v>
      </c>
    </row>
    <row r="208" spans="1:66">
      <c r="A208" t="s">
        <v>219</v>
      </c>
      <c r="B208" t="s">
        <v>75</v>
      </c>
      <c r="C208" t="s">
        <v>402</v>
      </c>
      <c r="D208" t="s">
        <v>233</v>
      </c>
      <c r="E208" t="e">
        <f>NA()</f>
        <v>#N/A</v>
      </c>
      <c r="F208" t="e">
        <f>NA()</f>
        <v>#N/A</v>
      </c>
      <c r="G208" t="e">
        <f>NA()</f>
        <v>#N/A</v>
      </c>
      <c r="H208" t="e">
        <f>NA()</f>
        <v>#N/A</v>
      </c>
      <c r="I208" t="e">
        <f>NA()</f>
        <v>#N/A</v>
      </c>
      <c r="J208" t="e">
        <f>NA()</f>
        <v>#N/A</v>
      </c>
      <c r="K208" t="e">
        <f>NA()</f>
        <v>#N/A</v>
      </c>
      <c r="L208">
        <v>1.4529273002285199</v>
      </c>
      <c r="M208">
        <v>3.1619369726992899</v>
      </c>
      <c r="N208">
        <v>0.48493955331762401</v>
      </c>
      <c r="O208">
        <v>0.51488580802242501</v>
      </c>
      <c r="P208">
        <v>0.48858007422288902</v>
      </c>
      <c r="Q208">
        <v>3.0921938089349998</v>
      </c>
      <c r="R208">
        <v>9.3736740756774299</v>
      </c>
      <c r="S208">
        <v>31.0882993654484</v>
      </c>
      <c r="T208">
        <v>30.226046574906398</v>
      </c>
      <c r="U208">
        <v>7.1658615138318096</v>
      </c>
      <c r="V208">
        <v>13.655146506642801</v>
      </c>
      <c r="W208">
        <v>13.270533797387801</v>
      </c>
      <c r="X208">
        <v>15.673329442372699</v>
      </c>
      <c r="Y208">
        <v>7.2493929932527603</v>
      </c>
      <c r="Z208">
        <v>6.4506644718118604</v>
      </c>
      <c r="AA208">
        <v>12.565136533413501</v>
      </c>
      <c r="AB208">
        <v>6.5930021430708097</v>
      </c>
      <c r="AC208">
        <v>5.3695703882737797</v>
      </c>
      <c r="AD208">
        <v>1.7593300565168499</v>
      </c>
      <c r="AE208">
        <v>-1.11706657280671</v>
      </c>
      <c r="AF208">
        <v>4.1330149080911296</v>
      </c>
      <c r="AG208">
        <v>2.9786435565804101</v>
      </c>
      <c r="AH208">
        <v>1.0102782483111501</v>
      </c>
      <c r="AI208">
        <v>4.1857637264994496</v>
      </c>
      <c r="AJ208">
        <v>19.637165814837399</v>
      </c>
      <c r="AK208">
        <v>9.5604118760080805</v>
      </c>
      <c r="AL208">
        <v>12.354388763044801</v>
      </c>
      <c r="AM208" t="e">
        <f>NA()</f>
        <v>#N/A</v>
      </c>
      <c r="AN208" t="e">
        <f>NA()</f>
        <v>#N/A</v>
      </c>
      <c r="AO208">
        <v>7.4113717352664201</v>
      </c>
      <c r="AP208">
        <v>12.015422519568601</v>
      </c>
      <c r="AQ208">
        <v>6.2100670945581102</v>
      </c>
      <c r="AR208">
        <v>-2.4059320974226002</v>
      </c>
      <c r="AS208">
        <v>3.8995298028471601</v>
      </c>
      <c r="AT208">
        <v>3.34285506749407</v>
      </c>
      <c r="AU208">
        <v>1.9925854245399399</v>
      </c>
      <c r="AV208">
        <v>7.4497001400736398</v>
      </c>
      <c r="AW208">
        <v>12.250710289439199</v>
      </c>
      <c r="AX208">
        <v>9.0140891809233494</v>
      </c>
      <c r="AY208">
        <v>8.8828265477792492</v>
      </c>
      <c r="AZ208">
        <v>9.0807220587316095</v>
      </c>
      <c r="BA208">
        <v>15.4382138709255</v>
      </c>
      <c r="BB208">
        <v>12.944397840171099</v>
      </c>
      <c r="BC208">
        <v>-0.24612869343692501</v>
      </c>
      <c r="BD208">
        <v>3.0801706924026</v>
      </c>
      <c r="BE208">
        <v>10.2710182318876</v>
      </c>
      <c r="BF208">
        <v>5.9242686798484696</v>
      </c>
      <c r="BG208">
        <v>2.3544905282036401</v>
      </c>
      <c r="BH208">
        <v>2.5285028419242201</v>
      </c>
      <c r="BI208">
        <v>7.1743430198201299</v>
      </c>
      <c r="BJ208">
        <v>8.2795367226082597</v>
      </c>
      <c r="BK208">
        <v>-0.31121016039064198</v>
      </c>
      <c r="BL208">
        <v>3.3478765503763999</v>
      </c>
      <c r="BM208">
        <v>9.8503990227420903</v>
      </c>
      <c r="BN208">
        <v>-0.39134674830079202</v>
      </c>
    </row>
    <row r="209" spans="1:66">
      <c r="A209" t="s">
        <v>151</v>
      </c>
      <c r="B209" t="s">
        <v>391</v>
      </c>
      <c r="C209" t="s">
        <v>402</v>
      </c>
      <c r="D209" t="s">
        <v>233</v>
      </c>
      <c r="E209" t="e">
        <f>NA()</f>
        <v>#N/A</v>
      </c>
      <c r="F209" t="e">
        <f>NA()</f>
        <v>#N/A</v>
      </c>
      <c r="G209">
        <v>2.6548672566372402</v>
      </c>
      <c r="H209">
        <v>0.68965517241379903</v>
      </c>
      <c r="I209">
        <v>5.3082191780822701</v>
      </c>
      <c r="J209">
        <v>2.1138211382113399</v>
      </c>
      <c r="K209">
        <v>2.8662420382164302</v>
      </c>
      <c r="L209">
        <v>-0.51599587203267905</v>
      </c>
      <c r="M209">
        <v>1.7116182572612499</v>
      </c>
      <c r="N209">
        <v>4.1305456399796796</v>
      </c>
      <c r="O209">
        <v>2.7424094025460799</v>
      </c>
      <c r="P209">
        <v>4.7664442326029199</v>
      </c>
      <c r="Q209">
        <v>7.5068243858053503</v>
      </c>
      <c r="R209">
        <v>11.764242995986701</v>
      </c>
      <c r="S209">
        <v>24.987678659561301</v>
      </c>
      <c r="T209">
        <v>8.7877422263187395</v>
      </c>
      <c r="U209">
        <v>4.9036868269104499</v>
      </c>
      <c r="V209">
        <v>14.610790265942899</v>
      </c>
      <c r="W209">
        <v>2.0586588570208502</v>
      </c>
      <c r="X209">
        <v>11.1195509980497</v>
      </c>
      <c r="Y209">
        <v>33.047242898500002</v>
      </c>
      <c r="Z209">
        <v>20.5066244471295</v>
      </c>
      <c r="AA209">
        <v>18.296224589118602</v>
      </c>
      <c r="AB209">
        <v>16.460135608993301</v>
      </c>
      <c r="AC209">
        <v>11.8600682594715</v>
      </c>
      <c r="AD209">
        <v>9.0905011888749598</v>
      </c>
      <c r="AE209">
        <v>5.73355817902008</v>
      </c>
      <c r="AF209">
        <v>4.56684949636825</v>
      </c>
      <c r="AG209">
        <v>8.5078680108629996</v>
      </c>
      <c r="AH209">
        <v>6.4625617114644598</v>
      </c>
      <c r="AI209">
        <v>15.2384632724696</v>
      </c>
      <c r="AJ209">
        <v>-1.8191979879839999</v>
      </c>
      <c r="AK209">
        <v>9.0311379290717007</v>
      </c>
      <c r="AL209">
        <v>1.7150912365887201</v>
      </c>
      <c r="AM209">
        <v>12.0803818909762</v>
      </c>
      <c r="AN209">
        <v>-2.9035286574614099</v>
      </c>
      <c r="AO209">
        <v>5.3746197203027801</v>
      </c>
      <c r="AP209">
        <v>6.8618235531087599</v>
      </c>
      <c r="AQ209">
        <v>2.2188346883465302</v>
      </c>
      <c r="AR209">
        <v>0.26512013256036698</v>
      </c>
      <c r="AS209">
        <v>0.96678235002473101</v>
      </c>
      <c r="AT209">
        <v>3.83828463867723</v>
      </c>
      <c r="AU209">
        <v>8.0503144654087198</v>
      </c>
      <c r="AV209">
        <v>0.11583011583011101</v>
      </c>
      <c r="AW209">
        <v>16.3131507905901</v>
      </c>
      <c r="AX209">
        <v>1.8567639257294699</v>
      </c>
      <c r="AY209">
        <v>3.7000868055555398</v>
      </c>
      <c r="AZ209">
        <v>5.57706393219632</v>
      </c>
      <c r="BA209">
        <v>11.5659068384539</v>
      </c>
      <c r="BB209">
        <v>6.3249533623523098</v>
      </c>
      <c r="BC209">
        <v>0.777007268777681</v>
      </c>
      <c r="BD209">
        <v>5.2354159147842703</v>
      </c>
      <c r="BE209">
        <v>2.0490188352116099</v>
      </c>
      <c r="BF209">
        <v>0.61008572090500901</v>
      </c>
      <c r="BG209">
        <v>-0.40681608842488098</v>
      </c>
      <c r="BH209">
        <v>0.72447013487483303</v>
      </c>
      <c r="BI209">
        <v>1.3047186930316801</v>
      </c>
      <c r="BJ209">
        <v>1.7498967748472301</v>
      </c>
      <c r="BK209">
        <v>4.1974588866374498</v>
      </c>
      <c r="BL209">
        <v>0.98232656988814204</v>
      </c>
      <c r="BM209">
        <v>-1.568912477409</v>
      </c>
      <c r="BN209">
        <v>3.1332047317448999</v>
      </c>
    </row>
    <row r="210" spans="1:66">
      <c r="A210" t="s">
        <v>363</v>
      </c>
      <c r="B210" t="s">
        <v>417</v>
      </c>
      <c r="C210" t="s">
        <v>402</v>
      </c>
      <c r="D210" t="s">
        <v>233</v>
      </c>
      <c r="E210" t="e">
        <f>NA()</f>
        <v>#N/A</v>
      </c>
      <c r="F210" t="e">
        <f>NA()</f>
        <v>#N/A</v>
      </c>
      <c r="G210" t="e">
        <f>NA()</f>
        <v>#N/A</v>
      </c>
      <c r="H210" t="e">
        <f>NA()</f>
        <v>#N/A</v>
      </c>
      <c r="I210" t="e">
        <f>NA()</f>
        <v>#N/A</v>
      </c>
      <c r="J210" t="e">
        <f>NA()</f>
        <v>#N/A</v>
      </c>
      <c r="K210" t="e">
        <f>NA()</f>
        <v>#N/A</v>
      </c>
      <c r="L210" t="e">
        <f>NA()</f>
        <v>#N/A</v>
      </c>
      <c r="M210" t="e">
        <f>NA()</f>
        <v>#N/A</v>
      </c>
      <c r="N210" t="e">
        <f>NA()</f>
        <v>#N/A</v>
      </c>
      <c r="O210" t="e">
        <f>NA()</f>
        <v>#N/A</v>
      </c>
      <c r="P210" t="e">
        <f>NA()</f>
        <v>#N/A</v>
      </c>
      <c r="Q210" t="e">
        <f>NA()</f>
        <v>#N/A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t="e">
        <f>NA()</f>
        <v>#N/A</v>
      </c>
      <c r="Y210" t="e">
        <f>NA()</f>
        <v>#N/A</v>
      </c>
      <c r="Z210" t="e">
        <f>NA()</f>
        <v>#N/A</v>
      </c>
      <c r="AA210" t="e">
        <f>NA()</f>
        <v>#N/A</v>
      </c>
      <c r="AB210" t="e">
        <f>NA()</f>
        <v>#N/A</v>
      </c>
      <c r="AC210" t="e">
        <f>NA()</f>
        <v>#N/A</v>
      </c>
      <c r="AD210" t="e">
        <f>NA()</f>
        <v>#N/A</v>
      </c>
      <c r="AE210" t="e">
        <f>NA()</f>
        <v>#N/A</v>
      </c>
      <c r="AF210" t="e">
        <f>NA()</f>
        <v>#N/A</v>
      </c>
      <c r="AG210" t="e">
        <f>NA()</f>
        <v>#N/A</v>
      </c>
      <c r="AH210" t="e">
        <f>NA()</f>
        <v>#N/A</v>
      </c>
      <c r="AI210" t="e">
        <f>NA()</f>
        <v>#N/A</v>
      </c>
      <c r="AJ210" t="e">
        <f>NA()</f>
        <v>#N/A</v>
      </c>
      <c r="AK210" t="e">
        <f>NA()</f>
        <v>#N/A</v>
      </c>
      <c r="AL210" t="e">
        <f>NA()</f>
        <v>#N/A</v>
      </c>
      <c r="AM210" t="e">
        <f>NA()</f>
        <v>#N/A</v>
      </c>
      <c r="AN210" t="e">
        <f>NA()</f>
        <v>#N/A</v>
      </c>
      <c r="AO210" t="e">
        <f>NA()</f>
        <v>#N/A</v>
      </c>
      <c r="AP210" t="e">
        <f>NA()</f>
        <v>#N/A</v>
      </c>
      <c r="AQ210" t="e">
        <f>NA()</f>
        <v>#N/A</v>
      </c>
      <c r="AR210" t="e">
        <f>NA()</f>
        <v>#N/A</v>
      </c>
      <c r="AS210" t="e">
        <f>NA()</f>
        <v>#N/A</v>
      </c>
      <c r="AT210" t="e">
        <f>NA()</f>
        <v>#N/A</v>
      </c>
      <c r="AU210" t="e">
        <f>NA()</f>
        <v>#N/A</v>
      </c>
      <c r="AV210" t="e">
        <f>NA()</f>
        <v>#N/A</v>
      </c>
      <c r="AW210">
        <v>1.4308386852734201</v>
      </c>
      <c r="AX210">
        <v>1.68548890528349</v>
      </c>
      <c r="AY210">
        <v>2.0952593561142998</v>
      </c>
      <c r="AZ210">
        <v>2.4989457572580398</v>
      </c>
      <c r="BA210">
        <v>4.29320249287706</v>
      </c>
      <c r="BB210">
        <v>2.1995923704601101</v>
      </c>
      <c r="BC210">
        <v>2.5854181558258902</v>
      </c>
      <c r="BD210">
        <v>2.8997958430012098</v>
      </c>
      <c r="BE210">
        <v>2.8273322422258702</v>
      </c>
      <c r="BF210">
        <v>1.60439298078071</v>
      </c>
      <c r="BG210">
        <v>1.1129630337385901</v>
      </c>
      <c r="BH210">
        <v>0.14568607324101299</v>
      </c>
      <c r="BI210">
        <v>0.57394801980197596</v>
      </c>
      <c r="BJ210">
        <v>1.04597683468952</v>
      </c>
      <c r="BK210" t="e">
        <f>NA()</f>
        <v>#N/A</v>
      </c>
      <c r="BL210" t="e">
        <f>NA()</f>
        <v>#N/A</v>
      </c>
      <c r="BM210" t="e">
        <f>NA()</f>
        <v>#N/A</v>
      </c>
      <c r="BN210" t="e">
        <f>NA()</f>
        <v>#N/A</v>
      </c>
    </row>
    <row r="211" spans="1:66">
      <c r="A211" t="s">
        <v>203</v>
      </c>
      <c r="B211" t="s">
        <v>359</v>
      </c>
      <c r="C211" t="s">
        <v>402</v>
      </c>
      <c r="D211" t="s">
        <v>233</v>
      </c>
      <c r="E211" t="e">
        <f>NA()</f>
        <v>#N/A</v>
      </c>
      <c r="F211" t="e">
        <f>NA()</f>
        <v>#N/A</v>
      </c>
      <c r="G211" t="e">
        <f>NA()</f>
        <v>#N/A</v>
      </c>
      <c r="H211" t="e">
        <f>NA()</f>
        <v>#N/A</v>
      </c>
      <c r="I211" t="e">
        <f>NA()</f>
        <v>#N/A</v>
      </c>
      <c r="J211" t="e">
        <f>NA()</f>
        <v>#N/A</v>
      </c>
      <c r="K211" t="e">
        <f>NA()</f>
        <v>#N/A</v>
      </c>
      <c r="L211" t="e">
        <f>NA()</f>
        <v>#N/A</v>
      </c>
      <c r="M211" t="e">
        <f>NA()</f>
        <v>#N/A</v>
      </c>
      <c r="N211" t="e">
        <f>NA()</f>
        <v>#N/A</v>
      </c>
      <c r="O211" t="e">
        <f>NA()</f>
        <v>#N/A</v>
      </c>
      <c r="P211" t="e">
        <f>NA()</f>
        <v>#N/A</v>
      </c>
      <c r="Q211" t="e">
        <f>NA()</f>
        <v>#N/A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t="e">
        <f>NA()</f>
        <v>#N/A</v>
      </c>
      <c r="Y211" t="e">
        <f>NA()</f>
        <v>#N/A</v>
      </c>
      <c r="Z211" t="e">
        <f>NA()</f>
        <v>#N/A</v>
      </c>
      <c r="AA211" t="e">
        <f>NA()</f>
        <v>#N/A</v>
      </c>
      <c r="AB211" t="e">
        <f>NA()</f>
        <v>#N/A</v>
      </c>
      <c r="AC211" t="e">
        <f>NA()</f>
        <v>#N/A</v>
      </c>
      <c r="AD211" t="e">
        <f>NA()</f>
        <v>#N/A</v>
      </c>
      <c r="AE211" t="e">
        <f>NA()</f>
        <v>#N/A</v>
      </c>
      <c r="AF211" t="e">
        <f>NA()</f>
        <v>#N/A</v>
      </c>
      <c r="AG211" t="e">
        <f>NA()</f>
        <v>#N/A</v>
      </c>
      <c r="AH211" t="e">
        <f>NA()</f>
        <v>#N/A</v>
      </c>
      <c r="AI211" t="e">
        <f>NA()</f>
        <v>#N/A</v>
      </c>
      <c r="AJ211" t="e">
        <f>NA()</f>
        <v>#N/A</v>
      </c>
      <c r="AK211" t="e">
        <f>NA()</f>
        <v>#N/A</v>
      </c>
      <c r="AL211" t="e">
        <f>NA()</f>
        <v>#N/A</v>
      </c>
      <c r="AM211" t="e">
        <f>NA()</f>
        <v>#N/A</v>
      </c>
      <c r="AN211" t="e">
        <f>NA()</f>
        <v>#N/A</v>
      </c>
      <c r="AO211" t="e">
        <f>NA()</f>
        <v>#N/A</v>
      </c>
      <c r="AP211">
        <v>35.817178244479997</v>
      </c>
      <c r="AQ211">
        <v>50.4931357486252</v>
      </c>
      <c r="AR211">
        <v>12.7251770130085</v>
      </c>
      <c r="AS211">
        <v>12.2089456308977</v>
      </c>
      <c r="AT211">
        <v>9.2220370756088901</v>
      </c>
      <c r="AU211">
        <v>10.128724672229</v>
      </c>
      <c r="AV211">
        <v>9.7924197493451004</v>
      </c>
      <c r="AW211">
        <v>13.2858860871796</v>
      </c>
      <c r="AX211">
        <v>17.1522049354354</v>
      </c>
      <c r="AY211">
        <v>23.077037345138201</v>
      </c>
      <c r="AZ211">
        <v>18.548513632577901</v>
      </c>
      <c r="BA211">
        <v>31.9901039492573</v>
      </c>
      <c r="BB211">
        <v>16.957475802594502</v>
      </c>
      <c r="BC211">
        <v>13.340052353780001</v>
      </c>
      <c r="BD211">
        <v>14.3271667616801</v>
      </c>
      <c r="BE211">
        <v>10.6379353431629</v>
      </c>
      <c r="BF211">
        <v>8.1058327087546704</v>
      </c>
      <c r="BG211">
        <v>6.9984994396641804</v>
      </c>
      <c r="BH211">
        <v>5.2501708635488198</v>
      </c>
      <c r="BI211">
        <v>5.4327109581878599</v>
      </c>
      <c r="BJ211">
        <v>5.6950887857942796</v>
      </c>
      <c r="BK211">
        <v>7.8570643133353304</v>
      </c>
      <c r="BL211" t="e">
        <f>NA()</f>
        <v>#N/A</v>
      </c>
      <c r="BM211" t="e">
        <f>NA()</f>
        <v>#N/A</v>
      </c>
      <c r="BN211" t="e">
        <f>NA()</f>
        <v>#N/A</v>
      </c>
    </row>
    <row r="212" spans="1:66">
      <c r="A212" t="s">
        <v>381</v>
      </c>
      <c r="B212" t="s">
        <v>199</v>
      </c>
      <c r="C212" t="s">
        <v>402</v>
      </c>
      <c r="D212" t="s">
        <v>233</v>
      </c>
      <c r="E212" t="e">
        <f>NA()</f>
        <v>#N/A</v>
      </c>
      <c r="F212" t="e">
        <f>NA()</f>
        <v>#N/A</v>
      </c>
      <c r="G212" t="e">
        <f>NA()</f>
        <v>#N/A</v>
      </c>
      <c r="H212" t="e">
        <f>NA()</f>
        <v>#N/A</v>
      </c>
      <c r="I212">
        <v>2.7999999989998399</v>
      </c>
      <c r="J212">
        <v>0.38910505934227901</v>
      </c>
      <c r="K212">
        <v>1.5503875959304301</v>
      </c>
      <c r="L212">
        <v>2.0992366421952302</v>
      </c>
      <c r="M212">
        <v>1.5887850467293601</v>
      </c>
      <c r="N212">
        <v>3.49586016559322</v>
      </c>
      <c r="O212">
        <v>0.17777777777779299</v>
      </c>
      <c r="P212">
        <v>4.4749999997500298</v>
      </c>
      <c r="Q212">
        <v>4.3311797078349601</v>
      </c>
      <c r="R212">
        <v>16.513761468195401</v>
      </c>
      <c r="S212">
        <v>21.437007873664101</v>
      </c>
      <c r="T212">
        <v>34.576106338148499</v>
      </c>
      <c r="U212">
        <v>31.5586605641125</v>
      </c>
      <c r="V212">
        <v>11.3990111699532</v>
      </c>
      <c r="W212">
        <v>-1.58360185022083</v>
      </c>
      <c r="X212">
        <v>1.0815669028833801</v>
      </c>
      <c r="Y212">
        <v>4.1692665536328803</v>
      </c>
      <c r="Z212">
        <v>2.79898218829487</v>
      </c>
      <c r="AA212">
        <v>1.02103960396036</v>
      </c>
      <c r="AB212">
        <v>0.191424196019053</v>
      </c>
      <c r="AC212">
        <v>-1.55903706534202</v>
      </c>
      <c r="AD212">
        <v>-3.0587687291366299</v>
      </c>
      <c r="AE212">
        <v>-3.2033314647229698</v>
      </c>
      <c r="AF212">
        <v>-1.5471167369902199</v>
      </c>
      <c r="AG212">
        <v>0.90756302521051702</v>
      </c>
      <c r="AH212">
        <v>1.0326449033973999</v>
      </c>
      <c r="AI212">
        <v>2.0771513353116098</v>
      </c>
      <c r="AJ212">
        <v>4.8611111111113603</v>
      </c>
      <c r="AK212">
        <v>-7.7006006469094598E-2</v>
      </c>
      <c r="AL212">
        <v>1.0557953144269501</v>
      </c>
      <c r="AM212">
        <v>0.56432547853310899</v>
      </c>
      <c r="AN212">
        <v>4.8684310305603402</v>
      </c>
      <c r="AO212">
        <v>1.22206988451304</v>
      </c>
      <c r="AP212">
        <v>5.7154703770755898E-2</v>
      </c>
      <c r="AQ212">
        <v>-0.371269734983801</v>
      </c>
      <c r="AR212">
        <v>-1.33376350229425</v>
      </c>
      <c r="AS212">
        <v>-1.1249947785477299</v>
      </c>
      <c r="AT212">
        <v>-1.12094477457178</v>
      </c>
      <c r="AU212">
        <v>0.24718651429925201</v>
      </c>
      <c r="AV212">
        <v>0.61219439512524998</v>
      </c>
      <c r="AW212">
        <v>0.51550676699806197</v>
      </c>
      <c r="AX212">
        <v>0.47923039782610299</v>
      </c>
      <c r="AY212">
        <v>2.20902407871182</v>
      </c>
      <c r="AZ212">
        <v>4.1678233011997898</v>
      </c>
      <c r="BA212">
        <v>9.8702479127599592</v>
      </c>
      <c r="BB212">
        <v>5.0572231469363302</v>
      </c>
      <c r="BC212">
        <v>5.3394168063745298</v>
      </c>
      <c r="BD212">
        <v>5.8262160883885299</v>
      </c>
      <c r="BE212">
        <v>2.86626887489922</v>
      </c>
      <c r="BF212">
        <v>3.5325247069492298</v>
      </c>
      <c r="BG212">
        <v>2.2362903153696698</v>
      </c>
      <c r="BH212">
        <v>1.20607322150117</v>
      </c>
      <c r="BI212">
        <v>2.0688403605347601</v>
      </c>
      <c r="BJ212">
        <v>-0.83819457967505695</v>
      </c>
      <c r="BK212">
        <v>2.4581415800753299</v>
      </c>
      <c r="BL212">
        <v>-2.0933333333333302</v>
      </c>
      <c r="BM212">
        <v>3.4454582595669101</v>
      </c>
      <c r="BN212">
        <v>3.0632898894154801</v>
      </c>
    </row>
    <row r="213" spans="1:66">
      <c r="A213" t="s">
        <v>25</v>
      </c>
      <c r="B213" t="s">
        <v>454</v>
      </c>
      <c r="C213" t="s">
        <v>402</v>
      </c>
      <c r="D213" t="s">
        <v>233</v>
      </c>
      <c r="E213" t="e">
        <f>NA()</f>
        <v>#N/A</v>
      </c>
      <c r="F213" t="e">
        <f>NA()</f>
        <v>#N/A</v>
      </c>
      <c r="G213" t="e">
        <f>NA()</f>
        <v>#N/A</v>
      </c>
      <c r="H213" t="e">
        <f>NA()</f>
        <v>#N/A</v>
      </c>
      <c r="I213" t="e">
        <f>NA()</f>
        <v>#N/A</v>
      </c>
      <c r="J213" t="e">
        <f>NA()</f>
        <v>#N/A</v>
      </c>
      <c r="K213" t="e">
        <f>NA()</f>
        <v>#N/A</v>
      </c>
      <c r="L213" t="e">
        <f>NA()</f>
        <v>#N/A</v>
      </c>
      <c r="M213">
        <v>5.8333332832972103E-2</v>
      </c>
      <c r="N213">
        <v>4.0226534522570496</v>
      </c>
      <c r="O213">
        <v>2.81024819857033</v>
      </c>
      <c r="P213">
        <v>3.8782026319753702</v>
      </c>
      <c r="Q213">
        <v>6.1548841741126701</v>
      </c>
      <c r="R213">
        <v>11.2853107346839</v>
      </c>
      <c r="S213">
        <v>16.601091509349398</v>
      </c>
      <c r="T213">
        <v>31.653423315368499</v>
      </c>
      <c r="U213">
        <v>1.0830921871066099</v>
      </c>
      <c r="V213">
        <v>11.3405856371037</v>
      </c>
      <c r="W213">
        <v>3.41965105587518</v>
      </c>
      <c r="X213">
        <v>9.6533598525703006</v>
      </c>
      <c r="Y213">
        <v>8.7290276607232808</v>
      </c>
      <c r="Z213">
        <v>5.9131937203162499</v>
      </c>
      <c r="AA213">
        <v>17.376385216892199</v>
      </c>
      <c r="AB213">
        <v>11.616984568147499</v>
      </c>
      <c r="AC213">
        <v>11.784027479632901</v>
      </c>
      <c r="AD213">
        <v>13.000057615979401</v>
      </c>
      <c r="AE213">
        <v>6.1847785445693102</v>
      </c>
      <c r="AF213">
        <v>-4.1407237863380599</v>
      </c>
      <c r="AG213">
        <v>-1.8266822507929701</v>
      </c>
      <c r="AH213">
        <v>0.447309340771324</v>
      </c>
      <c r="AI213">
        <v>0.32509863018325003</v>
      </c>
      <c r="AJ213">
        <v>-1.7535569019931001</v>
      </c>
      <c r="AK213">
        <v>-0.109942967085643</v>
      </c>
      <c r="AL213">
        <v>-0.58643461512018702</v>
      </c>
      <c r="AM213">
        <v>32.293666856955198</v>
      </c>
      <c r="AN213">
        <v>7.8640078457011304</v>
      </c>
      <c r="AO213">
        <v>2.7543066348240499</v>
      </c>
      <c r="AP213">
        <v>1.7531647809723501</v>
      </c>
      <c r="AQ213">
        <v>1.1567807039134499</v>
      </c>
      <c r="AR213">
        <v>0.82725060827250396</v>
      </c>
      <c r="AS213">
        <v>0.73198198198154496</v>
      </c>
      <c r="AT213">
        <v>2.9745008391957199</v>
      </c>
      <c r="AU213">
        <v>2.3373018745430199</v>
      </c>
      <c r="AV213">
        <v>-5.1997024271456603E-2</v>
      </c>
      <c r="AW213">
        <v>0.51478178102299099</v>
      </c>
      <c r="AX213">
        <v>1.71133325855505</v>
      </c>
      <c r="AY213">
        <v>2.1122858387711201</v>
      </c>
      <c r="AZ213">
        <v>5.8533042846768497</v>
      </c>
      <c r="BA213">
        <v>7.3472023657840504</v>
      </c>
      <c r="BB213">
        <v>-2.2480214785533899</v>
      </c>
      <c r="BC213">
        <v>1.2286811967334399</v>
      </c>
      <c r="BD213">
        <v>3.4032282978696702</v>
      </c>
      <c r="BE213">
        <v>1.41822871177848</v>
      </c>
      <c r="BF213">
        <v>0.71024548669522503</v>
      </c>
      <c r="BG213">
        <v>-1.0902550744689401</v>
      </c>
      <c r="BH213">
        <v>0.13521193363524101</v>
      </c>
      <c r="BI213">
        <v>0.83728494255741803</v>
      </c>
      <c r="BJ213">
        <v>1.3181531484778199</v>
      </c>
      <c r="BK213">
        <v>0.46098564246426998</v>
      </c>
      <c r="BL213">
        <v>1.7585651759565899</v>
      </c>
      <c r="BM213">
        <v>2.5474346457055201</v>
      </c>
      <c r="BN213" t="e">
        <f>NA()</f>
        <v>#N/A</v>
      </c>
    </row>
    <row r="214" spans="1:66">
      <c r="A214" t="s">
        <v>261</v>
      </c>
      <c r="B214" t="s">
        <v>355</v>
      </c>
      <c r="C214" t="s">
        <v>402</v>
      </c>
      <c r="D214" t="s">
        <v>233</v>
      </c>
      <c r="E214" t="e">
        <f>NA()</f>
        <v>#N/A</v>
      </c>
      <c r="F214" t="e">
        <f>NA()</f>
        <v>#N/A</v>
      </c>
      <c r="G214" t="e">
        <f>NA()</f>
        <v>#N/A</v>
      </c>
      <c r="H214" t="e">
        <f>NA()</f>
        <v>#N/A</v>
      </c>
      <c r="I214" t="e">
        <f>NA()</f>
        <v>#N/A</v>
      </c>
      <c r="J214" t="e">
        <f>NA()</f>
        <v>#N/A</v>
      </c>
      <c r="K214" t="e">
        <f>NA()</f>
        <v>#N/A</v>
      </c>
      <c r="L214" t="e">
        <f>NA()</f>
        <v>#N/A</v>
      </c>
      <c r="M214" t="e">
        <f>NA()</f>
        <v>#N/A</v>
      </c>
      <c r="N214" t="e">
        <f>NA()</f>
        <v>#N/A</v>
      </c>
      <c r="O214" t="e">
        <f>NA()</f>
        <v>#N/A</v>
      </c>
      <c r="P214" t="e">
        <f>NA()</f>
        <v>#N/A</v>
      </c>
      <c r="Q214" t="e">
        <f>NA()</f>
        <v>#N/A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t="e">
        <f>NA()</f>
        <v>#N/A</v>
      </c>
      <c r="Y214" t="e">
        <f>NA()</f>
        <v>#N/A</v>
      </c>
      <c r="Z214" t="e">
        <f>NA()</f>
        <v>#N/A</v>
      </c>
      <c r="AA214" t="e">
        <f>NA()</f>
        <v>#N/A</v>
      </c>
      <c r="AB214" t="e">
        <f>NA()</f>
        <v>#N/A</v>
      </c>
      <c r="AC214" t="e">
        <f>NA()</f>
        <v>#N/A</v>
      </c>
      <c r="AD214" t="e">
        <f>NA()</f>
        <v>#N/A</v>
      </c>
      <c r="AE214" t="e">
        <f>NA()</f>
        <v>#N/A</v>
      </c>
      <c r="AF214" t="e">
        <f>NA()</f>
        <v>#N/A</v>
      </c>
      <c r="AG214" t="e">
        <f>NA()</f>
        <v>#N/A</v>
      </c>
      <c r="AH214" t="e">
        <f>NA()</f>
        <v>#N/A</v>
      </c>
      <c r="AI214" t="e">
        <f>NA()</f>
        <v>#N/A</v>
      </c>
      <c r="AJ214" t="e">
        <f>NA()</f>
        <v>#N/A</v>
      </c>
      <c r="AK214" t="e">
        <f>NA()</f>
        <v>#N/A</v>
      </c>
      <c r="AL214" t="e">
        <f>NA()</f>
        <v>#N/A</v>
      </c>
      <c r="AM214" t="e">
        <f>NA()</f>
        <v>#N/A</v>
      </c>
      <c r="AN214">
        <v>82.660515186466299</v>
      </c>
      <c r="AO214">
        <v>95.600926120817107</v>
      </c>
      <c r="AP214">
        <v>23.307866135801</v>
      </c>
      <c r="AQ214">
        <v>30.1596997992844</v>
      </c>
      <c r="AR214">
        <v>42.4539054642972</v>
      </c>
      <c r="AS214">
        <v>71.120628794654095</v>
      </c>
      <c r="AT214">
        <v>95.005225810000695</v>
      </c>
      <c r="AU214">
        <v>19.490832157968899</v>
      </c>
      <c r="AV214">
        <v>9.8761788972957802</v>
      </c>
      <c r="AW214">
        <v>11.0263627183464</v>
      </c>
      <c r="AX214">
        <v>16.119980648282599</v>
      </c>
      <c r="AY214">
        <v>11.724022998083401</v>
      </c>
      <c r="AZ214">
        <v>6.3917064439141003</v>
      </c>
      <c r="BA214">
        <v>12.410986775177999</v>
      </c>
      <c r="BB214">
        <v>8.1169509223808003</v>
      </c>
      <c r="BC214">
        <v>6.1425536024724599</v>
      </c>
      <c r="BD214">
        <v>11.137397634212901</v>
      </c>
      <c r="BE214">
        <v>7.3303858959663604</v>
      </c>
      <c r="BF214">
        <v>7.6942636289666604</v>
      </c>
      <c r="BG214">
        <v>2.08244793880151</v>
      </c>
      <c r="BH214">
        <v>1.39235822000187</v>
      </c>
      <c r="BI214">
        <v>1.12231397417765</v>
      </c>
      <c r="BJ214">
        <v>3.13106248590119</v>
      </c>
      <c r="BK214">
        <v>1.9598407629380299</v>
      </c>
      <c r="BL214">
        <v>1.8492298451108999</v>
      </c>
      <c r="BM214">
        <v>1.5755329008340899</v>
      </c>
      <c r="BN214">
        <v>4.0851028533510299</v>
      </c>
    </row>
    <row r="215" spans="1:66">
      <c r="A215" t="s">
        <v>404</v>
      </c>
      <c r="B215" t="s">
        <v>127</v>
      </c>
      <c r="C215" t="s">
        <v>402</v>
      </c>
      <c r="D215" t="s">
        <v>233</v>
      </c>
      <c r="E215" t="e">
        <f>NA()</f>
        <v>#N/A</v>
      </c>
      <c r="F215" t="e">
        <f>NA()</f>
        <v>#N/A</v>
      </c>
      <c r="G215" t="e">
        <f>NA()</f>
        <v>#N/A</v>
      </c>
      <c r="H215" t="e">
        <f>NA()</f>
        <v>#N/A</v>
      </c>
      <c r="I215" t="e">
        <f>NA()</f>
        <v>#N/A</v>
      </c>
      <c r="J215" t="e">
        <f>NA()</f>
        <v>#N/A</v>
      </c>
      <c r="K215" t="e">
        <f>NA()</f>
        <v>#N/A</v>
      </c>
      <c r="L215" t="e">
        <f>NA()</f>
        <v>#N/A</v>
      </c>
      <c r="M215" t="e">
        <f>NA()</f>
        <v>#N/A</v>
      </c>
      <c r="N215" t="e">
        <f>NA()</f>
        <v>#N/A</v>
      </c>
      <c r="O215" t="e">
        <f>NA()</f>
        <v>#N/A</v>
      </c>
      <c r="P215">
        <v>14.5992928698164</v>
      </c>
      <c r="Q215">
        <v>20.940994987157001</v>
      </c>
      <c r="R215">
        <v>18.239795918821802</v>
      </c>
      <c r="S215">
        <v>24.4246673859205</v>
      </c>
      <c r="T215">
        <v>18.611372010313001</v>
      </c>
      <c r="U215">
        <v>14.868733630047799</v>
      </c>
      <c r="V215">
        <v>14.959168522751099</v>
      </c>
      <c r="W215">
        <v>11.783251231892301</v>
      </c>
      <c r="X215">
        <v>12.480169222314</v>
      </c>
      <c r="Y215">
        <v>13.5715405108088</v>
      </c>
      <c r="Z215">
        <v>10.5767903960918</v>
      </c>
      <c r="AA215">
        <v>-0.91264667535853905</v>
      </c>
      <c r="AB215">
        <v>6.0526315789473699</v>
      </c>
      <c r="AC215">
        <v>4.0942928039701201</v>
      </c>
      <c r="AD215">
        <v>0.83432657926102505</v>
      </c>
      <c r="AE215">
        <v>0.23640661938537</v>
      </c>
      <c r="AF215">
        <v>2.59433962264134</v>
      </c>
      <c r="AG215">
        <v>1.83908045977014</v>
      </c>
      <c r="AH215">
        <v>1.5801354401805501</v>
      </c>
      <c r="AI215">
        <v>3.88888888888915</v>
      </c>
      <c r="AJ215">
        <v>1.9867549668872899</v>
      </c>
      <c r="AK215">
        <v>3.2467532467532698</v>
      </c>
      <c r="AL215">
        <v>1.3836477987421301</v>
      </c>
      <c r="AM215">
        <v>1.7369727047146499</v>
      </c>
      <c r="AN215">
        <v>-0.243902439024446</v>
      </c>
      <c r="AO215">
        <v>-1.10024449877746</v>
      </c>
      <c r="AP215">
        <v>0.61804697156989297</v>
      </c>
      <c r="AQ215">
        <v>2.5798525798524499</v>
      </c>
      <c r="AR215">
        <v>6.3473053892215701</v>
      </c>
      <c r="AS215">
        <v>6.2687687687687701</v>
      </c>
      <c r="AT215">
        <v>5.9696220416815597</v>
      </c>
      <c r="AU215">
        <v>0.174999999999919</v>
      </c>
      <c r="AV215">
        <v>3.30255386407089</v>
      </c>
      <c r="AW215">
        <v>3.8573039136739999</v>
      </c>
      <c r="AX215">
        <v>0.90718771807391996</v>
      </c>
      <c r="AY215">
        <v>-0.353465498693739</v>
      </c>
      <c r="AZ215">
        <v>5.3206002728513599</v>
      </c>
      <c r="BA215">
        <v>36.964758287528802</v>
      </c>
      <c r="BB215">
        <v>31.754440774417901</v>
      </c>
      <c r="BC215">
        <v>-2.40463875108223</v>
      </c>
      <c r="BD215">
        <v>2.5592677223094999</v>
      </c>
      <c r="BE215">
        <v>7.1103706232640196</v>
      </c>
      <c r="BF215">
        <v>4.3389384832910398</v>
      </c>
      <c r="BG215">
        <v>1.38583454581264</v>
      </c>
      <c r="BH215">
        <v>4.0419441072562003</v>
      </c>
      <c r="BI215">
        <v>-1.01548191697644</v>
      </c>
      <c r="BJ215">
        <v>2.8567957556845101</v>
      </c>
      <c r="BK215">
        <v>3.7029183911156398</v>
      </c>
      <c r="BL215">
        <v>2.0747643648500098</v>
      </c>
      <c r="BM215">
        <v>8.2768581143722795</v>
      </c>
      <c r="BN215" t="e">
        <f>NA()</f>
        <v>#N/A</v>
      </c>
    </row>
    <row r="216" spans="1:66">
      <c r="A216" t="s">
        <v>571</v>
      </c>
      <c r="B216" t="s">
        <v>522</v>
      </c>
      <c r="C216" t="s">
        <v>402</v>
      </c>
      <c r="D216" t="s">
        <v>233</v>
      </c>
      <c r="E216" t="e">
        <f>NA()</f>
        <v>#N/A</v>
      </c>
      <c r="F216" t="e">
        <f>NA()</f>
        <v>#N/A</v>
      </c>
      <c r="G216" t="e">
        <f>NA()</f>
        <v>#N/A</v>
      </c>
      <c r="H216" t="e">
        <f>NA()</f>
        <v>#N/A</v>
      </c>
      <c r="I216" t="e">
        <f>NA()</f>
        <v>#N/A</v>
      </c>
      <c r="J216" t="e">
        <f>NA()</f>
        <v>#N/A</v>
      </c>
      <c r="K216" t="e">
        <f>NA()</f>
        <v>#N/A</v>
      </c>
      <c r="L216" t="e">
        <f>NA()</f>
        <v>#N/A</v>
      </c>
      <c r="M216" t="e">
        <f>NA()</f>
        <v>#N/A</v>
      </c>
      <c r="N216" t="e">
        <f>NA()</f>
        <v>#N/A</v>
      </c>
      <c r="O216" t="e">
        <f>NA()</f>
        <v>#N/A</v>
      </c>
      <c r="P216" t="e">
        <f>NA()</f>
        <v>#N/A</v>
      </c>
      <c r="Q216" t="e">
        <f>NA()</f>
        <v>#N/A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t="e">
        <f>NA()</f>
        <v>#N/A</v>
      </c>
      <c r="Y216" t="e">
        <f>NA()</f>
        <v>#N/A</v>
      </c>
      <c r="Z216" t="e">
        <f>NA()</f>
        <v>#N/A</v>
      </c>
      <c r="AA216" t="e">
        <f>NA()</f>
        <v>#N/A</v>
      </c>
      <c r="AB216" t="e">
        <f>NA()</f>
        <v>#N/A</v>
      </c>
      <c r="AC216" t="e">
        <f>NA()</f>
        <v>#N/A</v>
      </c>
      <c r="AD216" t="e">
        <f>NA()</f>
        <v>#N/A</v>
      </c>
      <c r="AE216" t="e">
        <f>NA()</f>
        <v>#N/A</v>
      </c>
      <c r="AF216" t="e">
        <f>NA()</f>
        <v>#N/A</v>
      </c>
      <c r="AG216" t="e">
        <f>NA()</f>
        <v>#N/A</v>
      </c>
      <c r="AH216" t="e">
        <f>NA()</f>
        <v>#N/A</v>
      </c>
      <c r="AI216" t="e">
        <f>NA()</f>
        <v>#N/A</v>
      </c>
      <c r="AJ216" t="e">
        <f>NA()</f>
        <v>#N/A</v>
      </c>
      <c r="AK216" t="e">
        <f>NA()</f>
        <v>#N/A</v>
      </c>
      <c r="AL216" t="e">
        <f>NA()</f>
        <v>#N/A</v>
      </c>
      <c r="AM216" t="e">
        <f>NA()</f>
        <v>#N/A</v>
      </c>
      <c r="AN216" t="e">
        <f>NA()</f>
        <v>#N/A</v>
      </c>
      <c r="AO216" t="e">
        <f>NA()</f>
        <v>#N/A</v>
      </c>
      <c r="AP216" t="e">
        <f>NA()</f>
        <v>#N/A</v>
      </c>
      <c r="AQ216" t="e">
        <f>NA()</f>
        <v>#N/A</v>
      </c>
      <c r="AR216" t="e">
        <f>NA()</f>
        <v>#N/A</v>
      </c>
      <c r="AS216" t="e">
        <f>NA()</f>
        <v>#N/A</v>
      </c>
      <c r="AT216" t="e">
        <f>NA()</f>
        <v>#N/A</v>
      </c>
      <c r="AU216" t="e">
        <f>NA()</f>
        <v>#N/A</v>
      </c>
      <c r="AV216" t="e">
        <f>NA()</f>
        <v>#N/A</v>
      </c>
      <c r="AW216" t="e">
        <f>NA()</f>
        <v>#N/A</v>
      </c>
      <c r="AX216" t="e">
        <f>NA()</f>
        <v>#N/A</v>
      </c>
      <c r="AY216" t="e">
        <f>NA()</f>
        <v>#N/A</v>
      </c>
      <c r="AZ216">
        <v>11.6499744518106</v>
      </c>
      <c r="BA216">
        <v>8.2046149268266699</v>
      </c>
      <c r="BB216">
        <v>7.4691666666666601</v>
      </c>
      <c r="BC216">
        <v>7.1935361305180399</v>
      </c>
      <c r="BD216">
        <v>6.7881944444444597</v>
      </c>
      <c r="BE216">
        <v>6.5883596163225402</v>
      </c>
      <c r="BF216">
        <v>5.5182713695583097</v>
      </c>
      <c r="BG216">
        <v>4.6454620467015797</v>
      </c>
      <c r="BH216">
        <v>6.69367927894743</v>
      </c>
      <c r="BI216">
        <v>10.883285862247501</v>
      </c>
      <c r="BJ216">
        <v>18.219809195771401</v>
      </c>
      <c r="BK216">
        <v>16.032789853581399</v>
      </c>
      <c r="BL216">
        <v>14.803058568175899</v>
      </c>
      <c r="BM216">
        <v>13.4469773031285</v>
      </c>
      <c r="BN216">
        <v>11.8727006854034</v>
      </c>
    </row>
    <row r="217" spans="1:66">
      <c r="A217" t="s">
        <v>407</v>
      </c>
      <c r="B217" t="s">
        <v>66</v>
      </c>
      <c r="C217" t="s">
        <v>402</v>
      </c>
      <c r="D217" t="s">
        <v>233</v>
      </c>
      <c r="E217" t="e">
        <f>NA()</f>
        <v>#N/A</v>
      </c>
      <c r="F217">
        <v>0.40000000000012598</v>
      </c>
      <c r="G217">
        <v>0.41958041958025499</v>
      </c>
      <c r="H217">
        <v>2.20519962859834</v>
      </c>
      <c r="I217">
        <v>1.72609584374286</v>
      </c>
      <c r="J217">
        <v>0.17861129716459101</v>
      </c>
      <c r="K217">
        <v>2.0057945174949299</v>
      </c>
      <c r="L217">
        <v>3.3428009613281802</v>
      </c>
      <c r="M217">
        <v>0.65539112050738402</v>
      </c>
      <c r="N217">
        <v>-0.273051879856958</v>
      </c>
      <c r="O217">
        <v>0.46335299073264402</v>
      </c>
      <c r="P217">
        <v>1.7610062893081899</v>
      </c>
      <c r="Q217">
        <v>2.0807581376187798</v>
      </c>
      <c r="R217">
        <v>19.6367305751765</v>
      </c>
      <c r="S217">
        <v>22.368421052631501</v>
      </c>
      <c r="T217">
        <v>2.5365315687894898</v>
      </c>
      <c r="U217">
        <v>-1.84189298198423</v>
      </c>
      <c r="V217">
        <v>3.1639501438158399</v>
      </c>
      <c r="W217">
        <v>4.87254381306425</v>
      </c>
      <c r="X217">
        <v>4.0764653753639903</v>
      </c>
      <c r="Y217">
        <v>8.5269431942585907</v>
      </c>
      <c r="Z217">
        <v>8.1820219681684794</v>
      </c>
      <c r="AA217">
        <v>3.91628677994199</v>
      </c>
      <c r="AB217">
        <v>1.19641076769694</v>
      </c>
      <c r="AC217">
        <v>2.6009852216748501</v>
      </c>
      <c r="AD217">
        <v>0.48012291146535202</v>
      </c>
      <c r="AE217">
        <v>-1.38570336391444</v>
      </c>
      <c r="AF217">
        <v>0.52330652194980498</v>
      </c>
      <c r="AG217">
        <v>1.5231851923263</v>
      </c>
      <c r="AH217">
        <v>2.34545627195899</v>
      </c>
      <c r="AI217">
        <v>3.4607533865282099</v>
      </c>
      <c r="AJ217">
        <v>3.4257017307864399</v>
      </c>
      <c r="AK217">
        <v>2.2630711870284901</v>
      </c>
      <c r="AL217">
        <v>2.2892996438864199</v>
      </c>
      <c r="AM217">
        <v>3.1001326259950299</v>
      </c>
      <c r="AN217">
        <v>1.7205338478852401</v>
      </c>
      <c r="AO217">
        <v>1.3831805248187801</v>
      </c>
      <c r="AP217">
        <v>2.00358618538958</v>
      </c>
      <c r="AQ217">
        <v>-0.26750229287612698</v>
      </c>
      <c r="AR217">
        <v>1.6709833737075901E-2</v>
      </c>
      <c r="AS217">
        <v>1.3616239244845501</v>
      </c>
      <c r="AT217">
        <v>0.99719795615596696</v>
      </c>
      <c r="AU217">
        <v>-0.391676866585079</v>
      </c>
      <c r="AV217">
        <v>0.50790530023753899</v>
      </c>
      <c r="AW217">
        <v>1.6627271986307299</v>
      </c>
      <c r="AX217">
        <v>0.42510627656910099</v>
      </c>
      <c r="AY217">
        <v>0.96290177816512801</v>
      </c>
      <c r="AZ217">
        <v>2.1048800363321298</v>
      </c>
      <c r="BA217">
        <v>6.6277817735212698</v>
      </c>
      <c r="BB217">
        <v>0.59672025742497203</v>
      </c>
      <c r="BC217">
        <v>2.8236613488560902</v>
      </c>
      <c r="BD217">
        <v>5.2477933984048004</v>
      </c>
      <c r="BE217">
        <v>4.5756027037652203</v>
      </c>
      <c r="BF217">
        <v>2.35860415399836</v>
      </c>
      <c r="BG217">
        <v>1.02514803039394</v>
      </c>
      <c r="BH217">
        <v>-0.52261816707531406</v>
      </c>
      <c r="BI217">
        <v>-0.53226873971628996</v>
      </c>
      <c r="BJ217">
        <v>0.57626031016637103</v>
      </c>
      <c r="BK217">
        <v>0.438620118446782</v>
      </c>
      <c r="BL217">
        <v>0.56526056878035802</v>
      </c>
      <c r="BM217">
        <v>-0.18191666666665601</v>
      </c>
      <c r="BN217">
        <v>2.3048595904048699</v>
      </c>
    </row>
    <row r="218" spans="1:66">
      <c r="A218" t="s">
        <v>296</v>
      </c>
      <c r="B218" t="s">
        <v>334</v>
      </c>
      <c r="C218" t="s">
        <v>402</v>
      </c>
      <c r="D218" t="s">
        <v>233</v>
      </c>
      <c r="E218" t="e">
        <f>NA()</f>
        <v>#N/A</v>
      </c>
      <c r="F218" t="e">
        <f>NA()</f>
        <v>#N/A</v>
      </c>
      <c r="G218" t="e">
        <f>NA()</f>
        <v>#N/A</v>
      </c>
      <c r="H218" t="e">
        <f>NA()</f>
        <v>#N/A</v>
      </c>
      <c r="I218" t="e">
        <f>NA()</f>
        <v>#N/A</v>
      </c>
      <c r="J218" t="e">
        <f>NA()</f>
        <v>#N/A</v>
      </c>
      <c r="K218" t="e">
        <f>NA()</f>
        <v>#N/A</v>
      </c>
      <c r="L218" t="e">
        <f>NA()</f>
        <v>#N/A</v>
      </c>
      <c r="M218" t="e">
        <f>NA()</f>
        <v>#N/A</v>
      </c>
      <c r="N218" t="e">
        <f>NA()</f>
        <v>#N/A</v>
      </c>
      <c r="O218" t="e">
        <f>NA()</f>
        <v>#N/A</v>
      </c>
      <c r="P218" t="e">
        <f>NA()</f>
        <v>#N/A</v>
      </c>
      <c r="Q218" t="e">
        <f>NA()</f>
        <v>#N/A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t="e">
        <f>NA()</f>
        <v>#N/A</v>
      </c>
      <c r="Y218" t="e">
        <f>NA()</f>
        <v>#N/A</v>
      </c>
      <c r="Z218" t="e">
        <f>NA()</f>
        <v>#N/A</v>
      </c>
      <c r="AA218" t="e">
        <f>NA()</f>
        <v>#N/A</v>
      </c>
      <c r="AB218" t="e">
        <f>NA()</f>
        <v>#N/A</v>
      </c>
      <c r="AC218" t="e">
        <f>NA()</f>
        <v>#N/A</v>
      </c>
      <c r="AD218" t="e">
        <f>NA()</f>
        <v>#N/A</v>
      </c>
      <c r="AE218" t="e">
        <f>NA()</f>
        <v>#N/A</v>
      </c>
      <c r="AF218" t="e">
        <f>NA()</f>
        <v>#N/A</v>
      </c>
      <c r="AG218" t="e">
        <f>NA()</f>
        <v>#N/A</v>
      </c>
      <c r="AH218" t="e">
        <f>NA()</f>
        <v>#N/A</v>
      </c>
      <c r="AI218" t="e">
        <f>NA()</f>
        <v>#N/A</v>
      </c>
      <c r="AJ218" t="e">
        <f>NA()</f>
        <v>#N/A</v>
      </c>
      <c r="AK218" t="e">
        <f>NA()</f>
        <v>#N/A</v>
      </c>
      <c r="AL218" t="e">
        <f>NA()</f>
        <v>#N/A</v>
      </c>
      <c r="AM218" t="e">
        <f>NA()</f>
        <v>#N/A</v>
      </c>
      <c r="AN218" t="e">
        <f>NA()</f>
        <v>#N/A</v>
      </c>
      <c r="AO218" t="e">
        <f>NA()</f>
        <v>#N/A</v>
      </c>
      <c r="AP218" t="e">
        <f>NA()</f>
        <v>#N/A</v>
      </c>
      <c r="AQ218" t="e">
        <f>NA()</f>
        <v>#N/A</v>
      </c>
      <c r="AR218" t="e">
        <f>NA()</f>
        <v>#N/A</v>
      </c>
      <c r="AS218" t="e">
        <f>NA()</f>
        <v>#N/A</v>
      </c>
      <c r="AT218" t="e">
        <f>NA()</f>
        <v>#N/A</v>
      </c>
      <c r="AU218" t="e">
        <f>NA()</f>
        <v>#N/A</v>
      </c>
      <c r="AV218" t="e">
        <f>NA()</f>
        <v>#N/A</v>
      </c>
      <c r="AW218" t="e">
        <f>NA()</f>
        <v>#N/A</v>
      </c>
      <c r="AX218" t="e">
        <f>NA()</f>
        <v>#N/A</v>
      </c>
      <c r="AY218">
        <v>0.30060120240478699</v>
      </c>
      <c r="AZ218">
        <v>4.4324575424575903</v>
      </c>
      <c r="BA218">
        <v>-0.41792902008081101</v>
      </c>
      <c r="BB218">
        <v>5.9576368876080004</v>
      </c>
      <c r="BC218">
        <v>1.33857621672885</v>
      </c>
      <c r="BD218">
        <v>4.5847543565040203</v>
      </c>
      <c r="BE218">
        <v>4.0151842108160203</v>
      </c>
      <c r="BF218">
        <v>2.52864788538364</v>
      </c>
      <c r="BG218">
        <v>1.8867546627522001</v>
      </c>
      <c r="BH218">
        <v>0.33002716514133901</v>
      </c>
      <c r="BI218">
        <v>0.111682655737255</v>
      </c>
      <c r="BJ218">
        <v>2.1920101096304299</v>
      </c>
      <c r="BK218" t="e">
        <f>NA()</f>
        <v>#N/A</v>
      </c>
      <c r="BL218" t="e">
        <f>NA()</f>
        <v>#N/A</v>
      </c>
      <c r="BM218" t="e">
        <f>NA()</f>
        <v>#N/A</v>
      </c>
      <c r="BN218" t="e">
        <f>NA()</f>
        <v>#N/A</v>
      </c>
    </row>
    <row r="219" spans="1:66">
      <c r="A219" t="s">
        <v>309</v>
      </c>
      <c r="B219" t="s">
        <v>124</v>
      </c>
      <c r="C219" t="s">
        <v>402</v>
      </c>
      <c r="D219" t="s">
        <v>233</v>
      </c>
      <c r="E219" t="e">
        <f>NA()</f>
        <v>#N/A</v>
      </c>
      <c r="F219" t="e">
        <f>NA()</f>
        <v>#N/A</v>
      </c>
      <c r="G219" t="e">
        <f>NA()</f>
        <v>#N/A</v>
      </c>
      <c r="H219" t="e">
        <f>NA()</f>
        <v>#N/A</v>
      </c>
      <c r="I219" t="e">
        <f>NA()</f>
        <v>#N/A</v>
      </c>
      <c r="J219" t="e">
        <f>NA()</f>
        <v>#N/A</v>
      </c>
      <c r="K219" t="e">
        <f>NA()</f>
        <v>#N/A</v>
      </c>
      <c r="L219" t="e">
        <f>NA()</f>
        <v>#N/A</v>
      </c>
      <c r="M219" t="e">
        <f>NA()</f>
        <v>#N/A</v>
      </c>
      <c r="N219" t="e">
        <f>NA()</f>
        <v>#N/A</v>
      </c>
      <c r="O219" t="e">
        <f>NA()</f>
        <v>#N/A</v>
      </c>
      <c r="P219" t="e">
        <f>NA()</f>
        <v>#N/A</v>
      </c>
      <c r="Q219" t="e">
        <f>NA()</f>
        <v>#N/A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t="e">
        <f>NA()</f>
        <v>#N/A</v>
      </c>
      <c r="Y219" t="e">
        <f>NA()</f>
        <v>#N/A</v>
      </c>
      <c r="Z219" t="e">
        <f>NA()</f>
        <v>#N/A</v>
      </c>
      <c r="AA219" t="e">
        <f>NA()</f>
        <v>#N/A</v>
      </c>
      <c r="AB219" t="e">
        <f>NA()</f>
        <v>#N/A</v>
      </c>
      <c r="AC219" t="e">
        <f>NA()</f>
        <v>#N/A</v>
      </c>
      <c r="AD219" t="e">
        <f>NA()</f>
        <v>#N/A</v>
      </c>
      <c r="AE219" t="e">
        <f>NA()</f>
        <v>#N/A</v>
      </c>
      <c r="AF219" t="e">
        <f>NA()</f>
        <v>#N/A</v>
      </c>
      <c r="AG219" t="e">
        <f>NA()</f>
        <v>#N/A</v>
      </c>
      <c r="AH219" t="e">
        <f>NA()</f>
        <v>#N/A</v>
      </c>
      <c r="AI219" t="e">
        <f>NA()</f>
        <v>#N/A</v>
      </c>
      <c r="AJ219" t="e">
        <f>NA()</f>
        <v>#N/A</v>
      </c>
      <c r="AK219">
        <v>9.8935051977117094</v>
      </c>
      <c r="AL219">
        <v>23.287027664545001</v>
      </c>
      <c r="AM219">
        <v>13.4155203422246</v>
      </c>
      <c r="AN219">
        <v>9.8410957983775695</v>
      </c>
      <c r="AO219">
        <v>5.77582786155945</v>
      </c>
      <c r="AP219">
        <v>6.1419899959565303</v>
      </c>
      <c r="AQ219">
        <v>6.6656512319582903</v>
      </c>
      <c r="AR219">
        <v>10.570441607522399</v>
      </c>
      <c r="AS219">
        <v>12.0357805974299</v>
      </c>
      <c r="AT219">
        <v>7.3296201911553203</v>
      </c>
      <c r="AU219">
        <v>3.1271422298460401</v>
      </c>
      <c r="AV219">
        <v>8.5541430540665093</v>
      </c>
      <c r="AW219">
        <v>7.5485008818341903</v>
      </c>
      <c r="AX219">
        <v>2.7090849458839101</v>
      </c>
      <c r="AY219">
        <v>4.4833312044961104</v>
      </c>
      <c r="AZ219">
        <v>2.75672371638138</v>
      </c>
      <c r="BA219">
        <v>4.5981797632502799</v>
      </c>
      <c r="BB219">
        <v>1.6151046405823599</v>
      </c>
      <c r="BC219">
        <v>0.95701813297513605</v>
      </c>
      <c r="BD219">
        <v>3.9192859914629401</v>
      </c>
      <c r="BE219">
        <v>3.6061026352288601</v>
      </c>
      <c r="BF219">
        <v>1.40047368963031</v>
      </c>
      <c r="BG219">
        <v>-7.6165329541982393E-2</v>
      </c>
      <c r="BH219">
        <v>-0.325219777427739</v>
      </c>
      <c r="BI219">
        <v>-0.52001019627832401</v>
      </c>
      <c r="BJ219">
        <v>1.31194588223234</v>
      </c>
      <c r="BK219">
        <v>2.5140371288380798</v>
      </c>
      <c r="BL219">
        <v>2.6645613342544299</v>
      </c>
      <c r="BM219">
        <v>1.9369412669421999</v>
      </c>
      <c r="BN219">
        <v>3.1496062992126301</v>
      </c>
    </row>
    <row r="220" spans="1:66">
      <c r="A220" t="s">
        <v>303</v>
      </c>
      <c r="B220" t="s">
        <v>271</v>
      </c>
      <c r="C220" t="s">
        <v>402</v>
      </c>
      <c r="D220" t="s">
        <v>233</v>
      </c>
      <c r="E220" t="e">
        <f>NA()</f>
        <v>#N/A</v>
      </c>
      <c r="F220" t="e">
        <f>NA()</f>
        <v>#N/A</v>
      </c>
      <c r="G220" t="e">
        <f>NA()</f>
        <v>#N/A</v>
      </c>
      <c r="H220" t="e">
        <f>NA()</f>
        <v>#N/A</v>
      </c>
      <c r="I220" t="e">
        <f>NA()</f>
        <v>#N/A</v>
      </c>
      <c r="J220" t="e">
        <f>NA()</f>
        <v>#N/A</v>
      </c>
      <c r="K220" t="e">
        <f>NA()</f>
        <v>#N/A</v>
      </c>
      <c r="L220" t="e">
        <f>NA()</f>
        <v>#N/A</v>
      </c>
      <c r="M220" t="e">
        <f>NA()</f>
        <v>#N/A</v>
      </c>
      <c r="N220" t="e">
        <f>NA()</f>
        <v>#N/A</v>
      </c>
      <c r="O220" t="e">
        <f>NA()</f>
        <v>#N/A</v>
      </c>
      <c r="P220" t="e">
        <f>NA()</f>
        <v>#N/A</v>
      </c>
      <c r="Q220" t="e">
        <f>NA()</f>
        <v>#N/A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t="e">
        <f>NA()</f>
        <v>#N/A</v>
      </c>
      <c r="Y220" t="e">
        <f>NA()</f>
        <v>#N/A</v>
      </c>
      <c r="Z220">
        <v>42.622952731824498</v>
      </c>
      <c r="AA220">
        <v>30.1125435950715</v>
      </c>
      <c r="AB220">
        <v>40.213491843693603</v>
      </c>
      <c r="AC220">
        <v>53.671966910248301</v>
      </c>
      <c r="AD220">
        <v>79.406381148187407</v>
      </c>
      <c r="AE220">
        <v>95.886505210164302</v>
      </c>
      <c r="AF220">
        <v>132.07272101483099</v>
      </c>
      <c r="AG220">
        <v>198.75371286202301</v>
      </c>
      <c r="AH220">
        <v>1281.4434940487599</v>
      </c>
      <c r="AI220">
        <v>552.08352891432503</v>
      </c>
      <c r="AJ220">
        <v>114.832935589747</v>
      </c>
      <c r="AK220">
        <v>209.933731186822</v>
      </c>
      <c r="AL220">
        <v>31.762130630593202</v>
      </c>
      <c r="AM220">
        <v>20.991818047149899</v>
      </c>
      <c r="AN220">
        <v>13.4637296178669</v>
      </c>
      <c r="AO220">
        <v>9.8644506154685203</v>
      </c>
      <c r="AP220">
        <v>8.3596799070429508</v>
      </c>
      <c r="AQ220">
        <v>7.8911668285668997</v>
      </c>
      <c r="AR220">
        <v>6.1555875445155896</v>
      </c>
      <c r="AS220">
        <v>8.9117441865876401</v>
      </c>
      <c r="AT220">
        <v>8.3796658749220505</v>
      </c>
      <c r="AU220">
        <v>7.4807777070375598</v>
      </c>
      <c r="AV220">
        <v>5.54416421752898</v>
      </c>
      <c r="AW220">
        <v>3.59297594249513</v>
      </c>
      <c r="AX220">
        <v>2.4515013231647398</v>
      </c>
      <c r="AY220">
        <v>2.4579244419586401</v>
      </c>
      <c r="AZ220">
        <v>3.65749563284104</v>
      </c>
      <c r="BA220">
        <v>5.64742380573934</v>
      </c>
      <c r="BB220">
        <v>0.83926224679383998</v>
      </c>
      <c r="BC220">
        <v>1.8011702213713601</v>
      </c>
      <c r="BD220">
        <v>1.8028517194190701</v>
      </c>
      <c r="BE220">
        <v>2.5974138603901</v>
      </c>
      <c r="BF220">
        <v>1.7692008588189601</v>
      </c>
      <c r="BG220">
        <v>0.19934382657084901</v>
      </c>
      <c r="BH220">
        <v>-0.52555228582083802</v>
      </c>
      <c r="BI220">
        <v>-5.4999541670491099E-2</v>
      </c>
      <c r="BJ220">
        <v>1.4291074331929701</v>
      </c>
      <c r="BK220">
        <v>1.73860861988181</v>
      </c>
      <c r="BL220">
        <v>1.6305226075433801</v>
      </c>
      <c r="BM220">
        <v>-5.4856815760606699E-2</v>
      </c>
      <c r="BN220">
        <v>1.91706506089267</v>
      </c>
    </row>
    <row r="221" spans="1:66">
      <c r="A221" t="s">
        <v>32</v>
      </c>
      <c r="B221" t="s">
        <v>161</v>
      </c>
      <c r="C221" t="s">
        <v>402</v>
      </c>
      <c r="D221" t="s">
        <v>233</v>
      </c>
      <c r="E221" t="e">
        <f>NA()</f>
        <v>#N/A</v>
      </c>
      <c r="F221" t="e">
        <f>NA()</f>
        <v>#N/A</v>
      </c>
      <c r="G221" t="e">
        <f>NA()</f>
        <v>#N/A</v>
      </c>
      <c r="H221" t="e">
        <f>NA()</f>
        <v>#N/A</v>
      </c>
      <c r="I221" t="e">
        <f>NA()</f>
        <v>#N/A</v>
      </c>
      <c r="J221" t="e">
        <f>NA()</f>
        <v>#N/A</v>
      </c>
      <c r="K221" t="e">
        <f>NA()</f>
        <v>#N/A</v>
      </c>
      <c r="L221" t="e">
        <f>NA()</f>
        <v>#N/A</v>
      </c>
      <c r="M221" t="e">
        <f>NA()</f>
        <v>#N/A</v>
      </c>
      <c r="N221" t="e">
        <f>NA()</f>
        <v>#N/A</v>
      </c>
      <c r="O221" t="e">
        <f>NA()</f>
        <v>#N/A</v>
      </c>
      <c r="P221" t="e">
        <f>NA()</f>
        <v>#N/A</v>
      </c>
      <c r="Q221" t="e">
        <f>NA()</f>
        <v>#N/A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>
        <v>11.1910016370359</v>
      </c>
      <c r="W221">
        <v>8.8553459121408995</v>
      </c>
      <c r="X221" t="e">
        <f>NA()</f>
        <v>#N/A</v>
      </c>
      <c r="Y221">
        <v>14.4928744064522</v>
      </c>
      <c r="Z221">
        <v>12.5744590093248</v>
      </c>
      <c r="AA221">
        <v>7.5445750149817199</v>
      </c>
      <c r="AB221">
        <v>5.8210647986934205</v>
      </c>
      <c r="AC221">
        <v>5.5164001084304202</v>
      </c>
      <c r="AD221">
        <v>4.6050096339113704</v>
      </c>
      <c r="AE221">
        <v>5.43378154356233</v>
      </c>
      <c r="AF221">
        <v>4.56684949636825</v>
      </c>
      <c r="AG221">
        <v>6.4563602680194396</v>
      </c>
      <c r="AH221">
        <v>6.1901140684411997</v>
      </c>
      <c r="AI221">
        <v>7.72532188841208</v>
      </c>
      <c r="AJ221">
        <v>6.4691358024691503</v>
      </c>
      <c r="AK221">
        <v>5.4718255934417703</v>
      </c>
      <c r="AL221">
        <v>4.5727711005667198</v>
      </c>
      <c r="AM221">
        <v>3.6113580014783597</v>
      </c>
      <c r="AN221">
        <v>5.4888613317150501</v>
      </c>
      <c r="AO221">
        <v>3.0501618122979899</v>
      </c>
      <c r="AP221">
        <v>3.6260787584308098</v>
      </c>
      <c r="AQ221">
        <v>3.2744455426046502</v>
      </c>
      <c r="AR221">
        <v>3.0927704848780251</v>
      </c>
      <c r="AS221">
        <v>3.0465508194399247</v>
      </c>
      <c r="AT221">
        <v>3.3801846737281802</v>
      </c>
      <c r="AU221">
        <v>2.4834304879022402</v>
      </c>
      <c r="AV221">
        <v>2.2645650438947098</v>
      </c>
      <c r="AW221">
        <v>3.0851865611138298</v>
      </c>
      <c r="AX221">
        <v>3.5920701354435147</v>
      </c>
      <c r="AY221">
        <v>4.2519532197796801</v>
      </c>
      <c r="AZ221">
        <v>4.998147691166265</v>
      </c>
      <c r="BA221">
        <v>8.9114819576886859</v>
      </c>
      <c r="BB221">
        <v>2.8739068996570403</v>
      </c>
      <c r="BC221">
        <v>3.2820268615817048</v>
      </c>
      <c r="BD221">
        <v>4.8006359416939794</v>
      </c>
      <c r="BE221">
        <v>3.6566204827881998</v>
      </c>
      <c r="BF221">
        <v>2.0646643612474551</v>
      </c>
      <c r="BG221">
        <v>1.7695032208972601</v>
      </c>
      <c r="BH221">
        <v>0.96899345882559895</v>
      </c>
      <c r="BI221">
        <v>1.2819281306189401</v>
      </c>
      <c r="BJ221">
        <v>1.8803844018353</v>
      </c>
      <c r="BK221">
        <v>2.2942430703624401</v>
      </c>
      <c r="BL221">
        <v>1.4679897602056799</v>
      </c>
      <c r="BM221">
        <v>0.61589275772110397</v>
      </c>
      <c r="BN221">
        <v>2.4108019840316701</v>
      </c>
    </row>
    <row r="222" spans="1:66">
      <c r="A222" t="s">
        <v>82</v>
      </c>
      <c r="B222" t="s">
        <v>257</v>
      </c>
      <c r="C222" t="s">
        <v>402</v>
      </c>
      <c r="D222" t="s">
        <v>233</v>
      </c>
      <c r="E222" t="e">
        <f>NA()</f>
        <v>#N/A</v>
      </c>
      <c r="F222" t="e">
        <f>NA()</f>
        <v>#N/A</v>
      </c>
      <c r="G222" t="e">
        <f>NA()</f>
        <v>#N/A</v>
      </c>
      <c r="H222" t="e">
        <f>NA()</f>
        <v>#N/A</v>
      </c>
      <c r="I222" t="e">
        <f>NA()</f>
        <v>#N/A</v>
      </c>
      <c r="J222" t="e">
        <f>NA()</f>
        <v>#N/A</v>
      </c>
      <c r="K222" t="e">
        <f>NA()</f>
        <v>#N/A</v>
      </c>
      <c r="L222" t="e">
        <f>NA()</f>
        <v>#N/A</v>
      </c>
      <c r="M222" t="e">
        <f>NA()</f>
        <v>#N/A</v>
      </c>
      <c r="N222" t="e">
        <f>NA()</f>
        <v>#N/A</v>
      </c>
      <c r="O222" t="e">
        <f>NA()</f>
        <v>#N/A</v>
      </c>
      <c r="P222" t="e">
        <f>NA()</f>
        <v>#N/A</v>
      </c>
      <c r="Q222">
        <v>6.87754613015536</v>
      </c>
      <c r="R222">
        <v>3.2286995513523902</v>
      </c>
      <c r="S222">
        <v>18.853171155598801</v>
      </c>
      <c r="T222">
        <v>10.0694444446641</v>
      </c>
      <c r="U222">
        <v>4.2553191489360298</v>
      </c>
      <c r="V222">
        <v>8.6167800453515007</v>
      </c>
      <c r="W222">
        <v>6.2630480167015801</v>
      </c>
      <c r="X222">
        <v>8.0550098231826706</v>
      </c>
      <c r="Y222">
        <v>13.090909090909101</v>
      </c>
      <c r="Z222">
        <v>16.3987138263665</v>
      </c>
      <c r="AA222">
        <v>12.983425414364801</v>
      </c>
      <c r="AB222">
        <v>6.2347188264058202</v>
      </c>
      <c r="AC222">
        <v>11.0471806674338</v>
      </c>
      <c r="AD222">
        <v>9.5682210708114201</v>
      </c>
      <c r="AE222">
        <v>13.571878940731301</v>
      </c>
      <c r="AF222">
        <v>10.992366412213499</v>
      </c>
      <c r="AG222">
        <v>16.737526572465399</v>
      </c>
      <c r="AH222">
        <v>14.9322478710301</v>
      </c>
      <c r="AI222">
        <v>8.7375926184817896</v>
      </c>
      <c r="AJ222">
        <v>15.050130775936999</v>
      </c>
      <c r="AK222">
        <v>10.751160367528501</v>
      </c>
      <c r="AL222">
        <v>9.1686623332198902</v>
      </c>
      <c r="AM222">
        <v>13.2560325916638</v>
      </c>
      <c r="AN222">
        <v>9.6292197011623006</v>
      </c>
      <c r="AO222">
        <v>11.7743563856636</v>
      </c>
      <c r="AP222">
        <v>8.0840013548604706</v>
      </c>
      <c r="AQ222">
        <v>12.3995038128069</v>
      </c>
      <c r="AR222">
        <v>8.02036839296842</v>
      </c>
      <c r="AS222">
        <v>7.8895618698672099</v>
      </c>
      <c r="AT222">
        <v>6.9258373205742396</v>
      </c>
      <c r="AU222">
        <v>10.929634187269199</v>
      </c>
      <c r="AV222">
        <v>8.2694634933440394</v>
      </c>
      <c r="AW222">
        <v>6.9858420268256802</v>
      </c>
      <c r="AX222">
        <v>7.3306634163329898</v>
      </c>
      <c r="AY222">
        <v>11.2199870214146</v>
      </c>
      <c r="AZ222">
        <v>7.6660201348480301</v>
      </c>
      <c r="BA222">
        <v>17.320065196877401</v>
      </c>
      <c r="BB222">
        <v>7.0927171687628396</v>
      </c>
      <c r="BC222">
        <v>1.0514816332104</v>
      </c>
      <c r="BD222">
        <v>7.3427070601800004</v>
      </c>
      <c r="BE222">
        <v>5.9120060249115598</v>
      </c>
      <c r="BF222">
        <v>5.3913638858755899</v>
      </c>
      <c r="BG222">
        <v>5.1659023792517198</v>
      </c>
      <c r="BH222">
        <v>-0.57446928635954297</v>
      </c>
      <c r="BI222">
        <v>0.51248562626880101</v>
      </c>
      <c r="BJ222">
        <v>0.48868676026098401</v>
      </c>
      <c r="BK222">
        <v>3.4614748497374501</v>
      </c>
      <c r="BL222">
        <v>1.63485544012242</v>
      </c>
      <c r="BM222">
        <v>2.9635499207606899</v>
      </c>
      <c r="BN222">
        <v>-0.1154378944128</v>
      </c>
    </row>
    <row r="223" spans="1:66">
      <c r="A223" t="s">
        <v>433</v>
      </c>
      <c r="B223" t="s">
        <v>23</v>
      </c>
      <c r="C223" t="s">
        <v>402</v>
      </c>
      <c r="D223" t="s">
        <v>233</v>
      </c>
      <c r="E223" t="e">
        <f>NA()</f>
        <v>#N/A</v>
      </c>
      <c r="F223" t="e">
        <f>NA()</f>
        <v>#N/A</v>
      </c>
      <c r="G223" t="e">
        <f>NA()</f>
        <v>#N/A</v>
      </c>
      <c r="H223" t="e">
        <f>NA()</f>
        <v>#N/A</v>
      </c>
      <c r="I223" t="e">
        <f>NA()</f>
        <v>#N/A</v>
      </c>
      <c r="J223" t="e">
        <f>NA()</f>
        <v>#N/A</v>
      </c>
      <c r="K223" t="e">
        <f>NA()</f>
        <v>#N/A</v>
      </c>
      <c r="L223" t="e">
        <f>NA()</f>
        <v>#N/A</v>
      </c>
      <c r="M223" t="e">
        <f>NA()</f>
        <v>#N/A</v>
      </c>
      <c r="N223" t="e">
        <f>NA()</f>
        <v>#N/A</v>
      </c>
      <c r="O223" t="e">
        <f>NA()</f>
        <v>#N/A</v>
      </c>
      <c r="P223" t="e">
        <f>NA()</f>
        <v>#N/A</v>
      </c>
      <c r="Q223" t="e">
        <f>NA()</f>
        <v>#N/A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t="e">
        <f>NA()</f>
        <v>#N/A</v>
      </c>
      <c r="Y223" t="e">
        <f>NA()</f>
        <v>#N/A</v>
      </c>
      <c r="Z223" t="e">
        <f>NA()</f>
        <v>#N/A</v>
      </c>
      <c r="AA223" t="e">
        <f>NA()</f>
        <v>#N/A</v>
      </c>
      <c r="AB223" t="e">
        <f>NA()</f>
        <v>#N/A</v>
      </c>
      <c r="AC223" t="e">
        <f>NA()</f>
        <v>#N/A</v>
      </c>
      <c r="AD223" t="e">
        <f>NA()</f>
        <v>#N/A</v>
      </c>
      <c r="AE223" t="e">
        <f>NA()</f>
        <v>#N/A</v>
      </c>
      <c r="AF223" t="e">
        <f>NA()</f>
        <v>#N/A</v>
      </c>
      <c r="AG223" t="e">
        <f>NA()</f>
        <v>#N/A</v>
      </c>
      <c r="AH223" t="e">
        <f>NA()</f>
        <v>#N/A</v>
      </c>
      <c r="AI223" t="e">
        <f>NA()</f>
        <v>#N/A</v>
      </c>
      <c r="AJ223" t="e">
        <f>NA()</f>
        <v>#N/A</v>
      </c>
      <c r="AK223" t="e">
        <f>NA()</f>
        <v>#N/A</v>
      </c>
      <c r="AL223" t="e">
        <f>NA()</f>
        <v>#N/A</v>
      </c>
      <c r="AM223" t="e">
        <f>NA()</f>
        <v>#N/A</v>
      </c>
      <c r="AN223" t="e">
        <f>NA()</f>
        <v>#N/A</v>
      </c>
      <c r="AO223" t="e">
        <f>NA()</f>
        <v>#N/A</v>
      </c>
      <c r="AP223" t="e">
        <f>NA()</f>
        <v>#N/A</v>
      </c>
      <c r="AQ223" t="e">
        <f>NA()</f>
        <v>#N/A</v>
      </c>
      <c r="AR223" t="e">
        <f>NA()</f>
        <v>#N/A</v>
      </c>
      <c r="AS223" t="e">
        <f>NA()</f>
        <v>#N/A</v>
      </c>
      <c r="AT223" t="e">
        <f>NA()</f>
        <v>#N/A</v>
      </c>
      <c r="AU223" t="e">
        <f>NA()</f>
        <v>#N/A</v>
      </c>
      <c r="AV223" t="e">
        <f>NA()</f>
        <v>#N/A</v>
      </c>
      <c r="AW223" t="e">
        <f>NA()</f>
        <v>#N/A</v>
      </c>
      <c r="AX223" t="e">
        <f>NA()</f>
        <v>#N/A</v>
      </c>
      <c r="AY223" t="e">
        <f>NA()</f>
        <v>#N/A</v>
      </c>
      <c r="AZ223" t="e">
        <f>NA()</f>
        <v>#N/A</v>
      </c>
      <c r="BA223" t="e">
        <f>NA()</f>
        <v>#N/A</v>
      </c>
      <c r="BB223" t="e">
        <f>NA()</f>
        <v>#N/A</v>
      </c>
      <c r="BC223" t="e">
        <f>NA()</f>
        <v>#N/A</v>
      </c>
      <c r="BD223" t="e">
        <f>NA()</f>
        <v>#N/A</v>
      </c>
      <c r="BE223" t="e">
        <f>NA()</f>
        <v>#N/A</v>
      </c>
      <c r="BF223" t="e">
        <f>NA()</f>
        <v>#N/A</v>
      </c>
      <c r="BG223" t="e">
        <f>NA()</f>
        <v>#N/A</v>
      </c>
      <c r="BH223" t="e">
        <f>NA()</f>
        <v>#N/A</v>
      </c>
      <c r="BI223" t="e">
        <f>NA()</f>
        <v>#N/A</v>
      </c>
      <c r="BJ223" t="e">
        <f>NA()</f>
        <v>#N/A</v>
      </c>
      <c r="BK223" t="e">
        <f>NA()</f>
        <v>#N/A</v>
      </c>
      <c r="BL223" t="e">
        <f>NA()</f>
        <v>#N/A</v>
      </c>
      <c r="BM223" t="e">
        <f>NA()</f>
        <v>#N/A</v>
      </c>
      <c r="BN223" t="e">
        <f>NA()</f>
        <v>#N/A</v>
      </c>
    </row>
    <row r="224" spans="1:66">
      <c r="A224" t="s">
        <v>393</v>
      </c>
      <c r="B224" t="s">
        <v>318</v>
      </c>
      <c r="C224" t="s">
        <v>402</v>
      </c>
      <c r="D224" t="s">
        <v>233</v>
      </c>
      <c r="E224">
        <v>1.2888590354937799</v>
      </c>
      <c r="F224">
        <v>2.1023739632409302</v>
      </c>
      <c r="G224">
        <v>1.2462853780701899</v>
      </c>
      <c r="H224">
        <v>1.33796971443196</v>
      </c>
      <c r="I224">
        <v>2.53497284090203</v>
      </c>
      <c r="J224">
        <v>4.0690287353294803</v>
      </c>
      <c r="K224">
        <v>3.48923368982036</v>
      </c>
      <c r="L224">
        <v>3.5389915328063002</v>
      </c>
      <c r="M224">
        <v>1.9861355288071301</v>
      </c>
      <c r="N224">
        <v>3.2382245196174502</v>
      </c>
      <c r="O224">
        <v>4.9918771172128702</v>
      </c>
      <c r="P224">
        <v>5.9573977378042597</v>
      </c>
      <c r="Q224">
        <v>6.4257084463861798</v>
      </c>
      <c r="R224">
        <v>9.4339873492611392</v>
      </c>
      <c r="S224">
        <v>11.724125921702299</v>
      </c>
      <c r="T224">
        <v>13.425941867870501</v>
      </c>
      <c r="U224">
        <v>11.0203906361099</v>
      </c>
      <c r="V224">
        <v>11.151964086928899</v>
      </c>
      <c r="W224">
        <v>11.135607653184699</v>
      </c>
      <c r="X224">
        <v>13.2936586533207</v>
      </c>
      <c r="Y224">
        <v>13.660240685885199</v>
      </c>
      <c r="Z224">
        <v>15.2542442656564</v>
      </c>
      <c r="AA224">
        <v>14.6390324191598</v>
      </c>
      <c r="AB224">
        <v>12.303207143823499</v>
      </c>
      <c r="AC224">
        <v>11.526481303676601</v>
      </c>
      <c r="AD224">
        <v>16.2942269399101</v>
      </c>
      <c r="AE224">
        <v>18.654918926306401</v>
      </c>
      <c r="AF224">
        <v>16.160581442661599</v>
      </c>
      <c r="AG224">
        <v>12.779544822990401</v>
      </c>
      <c r="AH224">
        <v>14.730918284745</v>
      </c>
      <c r="AI224">
        <v>14.3209557277219</v>
      </c>
      <c r="AJ224">
        <v>15.334802353322001</v>
      </c>
      <c r="AK224">
        <v>13.8746803836057</v>
      </c>
      <c r="AL224">
        <v>9.7174673298899101</v>
      </c>
      <c r="AM224">
        <v>8.9385249354571705</v>
      </c>
      <c r="AN224">
        <v>8.6804442262445995</v>
      </c>
      <c r="AO224">
        <v>7.3541133870696003</v>
      </c>
      <c r="AP224">
        <v>8.5977826317368393</v>
      </c>
      <c r="AQ224">
        <v>6.8805463781729204</v>
      </c>
      <c r="AR224">
        <v>5.1814927974787004</v>
      </c>
      <c r="AS224">
        <v>5.3389510292921702</v>
      </c>
      <c r="AT224">
        <v>5.7019001830571598</v>
      </c>
      <c r="AU224">
        <v>9.4947107032486109</v>
      </c>
      <c r="AV224">
        <v>5.6794177109910899</v>
      </c>
      <c r="AW224">
        <v>-0.69203027102411896</v>
      </c>
      <c r="AX224">
        <v>2.0628461650463001</v>
      </c>
      <c r="AY224">
        <v>3.24390776468061</v>
      </c>
      <c r="AZ224">
        <v>6.1778068349941302</v>
      </c>
      <c r="BA224">
        <v>10.074575524918099</v>
      </c>
      <c r="BB224">
        <v>7.2153141361256496</v>
      </c>
      <c r="BC224">
        <v>4.0897298947047203</v>
      </c>
      <c r="BD224">
        <v>4.99926696965254</v>
      </c>
      <c r="BE224">
        <v>5.7246579167830296</v>
      </c>
      <c r="BF224">
        <v>5.7844690966719101</v>
      </c>
      <c r="BG224">
        <v>6.1298377028714501</v>
      </c>
      <c r="BH224">
        <v>4.5406422773791402</v>
      </c>
      <c r="BI224">
        <v>6.5713964217395899</v>
      </c>
      <c r="BJ224">
        <v>5.1842466476613103</v>
      </c>
      <c r="BK224">
        <v>4.5171652278658696</v>
      </c>
      <c r="BL224">
        <v>4.1202458701498399</v>
      </c>
      <c r="BM224">
        <v>3.21003597454107</v>
      </c>
      <c r="BN224">
        <v>4.61167217803201</v>
      </c>
    </row>
    <row r="225" spans="1:66">
      <c r="A225" t="s">
        <v>72</v>
      </c>
      <c r="B225" t="s">
        <v>102</v>
      </c>
      <c r="C225" t="s">
        <v>402</v>
      </c>
      <c r="D225" t="s">
        <v>233</v>
      </c>
      <c r="E225" t="e">
        <f>NA()</f>
        <v>#N/A</v>
      </c>
      <c r="F225" t="e">
        <f>NA()</f>
        <v>#N/A</v>
      </c>
      <c r="G225" t="e">
        <f>NA()</f>
        <v>#N/A</v>
      </c>
      <c r="H225" t="e">
        <f>NA()</f>
        <v>#N/A</v>
      </c>
      <c r="I225" t="e">
        <f>NA()</f>
        <v>#N/A</v>
      </c>
      <c r="J225">
        <v>7.0202524039142196</v>
      </c>
      <c r="K225">
        <v>9.0147349734057105</v>
      </c>
      <c r="L225">
        <v>4.5003194831610003</v>
      </c>
      <c r="M225">
        <v>2.2086411999877651</v>
      </c>
      <c r="N225">
        <v>3.6222892092762349</v>
      </c>
      <c r="O225">
        <v>5.6083984937449145</v>
      </c>
      <c r="P225">
        <v>2.8726594463327149</v>
      </c>
      <c r="Q225">
        <v>6.3957917558592055</v>
      </c>
      <c r="R225">
        <v>14.185294252516801</v>
      </c>
      <c r="S225">
        <v>23.234686440916853</v>
      </c>
      <c r="T225">
        <v>7.1059888833697453</v>
      </c>
      <c r="U225">
        <v>-0.89185852634483487</v>
      </c>
      <c r="V225">
        <v>9.1031614674232344</v>
      </c>
      <c r="W225">
        <v>6.7423919591301793</v>
      </c>
      <c r="X225">
        <v>7.27136517189955</v>
      </c>
      <c r="Y225">
        <v>13.31136684354275</v>
      </c>
      <c r="Z225">
        <v>11.8799135925283</v>
      </c>
      <c r="AA225">
        <v>9.9044309296260895</v>
      </c>
      <c r="AB225">
        <v>12.377238078271301</v>
      </c>
      <c r="AC225">
        <v>7.0328198258539398</v>
      </c>
      <c r="AD225">
        <v>5.5564242323655497</v>
      </c>
      <c r="AE225">
        <v>9.2259570019056554</v>
      </c>
      <c r="AF225">
        <v>8.8011258125183307</v>
      </c>
      <c r="AG225">
        <v>8.9830033820898691</v>
      </c>
      <c r="AH225">
        <v>7.8442647374003798</v>
      </c>
      <c r="AI225">
        <v>8.9712325027325601</v>
      </c>
      <c r="AJ225">
        <v>12.280701754385699</v>
      </c>
      <c r="AK225">
        <v>11.787817041813501</v>
      </c>
      <c r="AL225">
        <v>9.9736647602921007</v>
      </c>
      <c r="AM225">
        <v>8.3492867288338708</v>
      </c>
      <c r="AN225">
        <v>9.4956253216674504</v>
      </c>
      <c r="AO225">
        <v>8.9771523382645295</v>
      </c>
      <c r="AP225">
        <v>7.1642521146272298</v>
      </c>
      <c r="AQ225">
        <v>9.3642430068323304</v>
      </c>
      <c r="AR225">
        <v>4.6917056304843197</v>
      </c>
      <c r="AS225">
        <v>4.0094359104519004</v>
      </c>
      <c r="AT225">
        <v>3.1482614459061602</v>
      </c>
      <c r="AU225">
        <v>3.3325649327190798</v>
      </c>
      <c r="AV225">
        <v>3.8058589952885198</v>
      </c>
      <c r="AW225">
        <v>3.7672517347750998</v>
      </c>
      <c r="AX225">
        <v>6.9414754105745651</v>
      </c>
      <c r="AY225">
        <v>6.7749288602820652</v>
      </c>
      <c r="AZ225">
        <v>7.1967289749046905</v>
      </c>
      <c r="BA225">
        <v>10.9746442017878</v>
      </c>
      <c r="BB225">
        <v>4.9768244765373604</v>
      </c>
      <c r="BC225">
        <v>7.5815297762146905</v>
      </c>
      <c r="BD225">
        <v>10.250245033426616</v>
      </c>
      <c r="BE225">
        <v>9.4694033588846089</v>
      </c>
      <c r="BF225">
        <v>7.4580890965551401</v>
      </c>
      <c r="BG225">
        <v>6.8286478054437705</v>
      </c>
      <c r="BH225">
        <v>4.1582558907214802</v>
      </c>
      <c r="BI225">
        <v>4.1713902105349305</v>
      </c>
      <c r="BJ225">
        <v>4.5202286750886698</v>
      </c>
      <c r="BK225">
        <v>3.3313951643767501</v>
      </c>
      <c r="BL225">
        <v>3.6289496588546752</v>
      </c>
      <c r="BM225">
        <v>5.6910747474620997</v>
      </c>
      <c r="BN225">
        <v>5.5456543077347398</v>
      </c>
    </row>
    <row r="226" spans="1:66">
      <c r="A226" t="s">
        <v>6</v>
      </c>
      <c r="B226" t="s">
        <v>73</v>
      </c>
      <c r="C226" t="s">
        <v>402</v>
      </c>
      <c r="D226" t="s">
        <v>233</v>
      </c>
      <c r="E226" t="e">
        <f>NA()</f>
        <v>#N/A</v>
      </c>
      <c r="F226" t="e">
        <f>NA()</f>
        <v>#N/A</v>
      </c>
      <c r="G226" t="e">
        <f>NA()</f>
        <v>#N/A</v>
      </c>
      <c r="H226" t="e">
        <f>NA()</f>
        <v>#N/A</v>
      </c>
      <c r="I226" t="e">
        <f>NA()</f>
        <v>#N/A</v>
      </c>
      <c r="J226">
        <v>7.0202524039142196</v>
      </c>
      <c r="K226">
        <v>9.0147349734057105</v>
      </c>
      <c r="L226">
        <v>4.5003194831610003</v>
      </c>
      <c r="M226">
        <v>2.2086411999877651</v>
      </c>
      <c r="N226">
        <v>3.6222892092762349</v>
      </c>
      <c r="O226">
        <v>5.6083984937449145</v>
      </c>
      <c r="P226">
        <v>2.8726594463327149</v>
      </c>
      <c r="Q226">
        <v>6.3957917558592055</v>
      </c>
      <c r="R226">
        <v>14.185294252516801</v>
      </c>
      <c r="S226">
        <v>23.234686440916853</v>
      </c>
      <c r="T226">
        <v>7.1059888833697453</v>
      </c>
      <c r="U226">
        <v>-0.89185852634483487</v>
      </c>
      <c r="V226">
        <v>9.1031614674232344</v>
      </c>
      <c r="W226">
        <v>6.7423919591301793</v>
      </c>
      <c r="X226">
        <v>7.27136517189955</v>
      </c>
      <c r="Y226">
        <v>13.31136684354275</v>
      </c>
      <c r="Z226">
        <v>11.8799135925283</v>
      </c>
      <c r="AA226">
        <v>9.9044309296260895</v>
      </c>
      <c r="AB226">
        <v>12.377238078271301</v>
      </c>
      <c r="AC226">
        <v>7.0328198258539398</v>
      </c>
      <c r="AD226">
        <v>5.5564242323655497</v>
      </c>
      <c r="AE226">
        <v>9.2259570019056554</v>
      </c>
      <c r="AF226">
        <v>8.8011258125183307</v>
      </c>
      <c r="AG226">
        <v>8.9830033820898691</v>
      </c>
      <c r="AH226">
        <v>7.8442647374003798</v>
      </c>
      <c r="AI226">
        <v>8.9712325027325601</v>
      </c>
      <c r="AJ226">
        <v>12.280701754385699</v>
      </c>
      <c r="AK226">
        <v>11.787817041813501</v>
      </c>
      <c r="AL226">
        <v>9.9736647602921007</v>
      </c>
      <c r="AM226">
        <v>8.3492867288338708</v>
      </c>
      <c r="AN226">
        <v>9.4956253216674504</v>
      </c>
      <c r="AO226">
        <v>8.9771523382645295</v>
      </c>
      <c r="AP226">
        <v>7.1642521146272298</v>
      </c>
      <c r="AQ226">
        <v>9.3642430068323304</v>
      </c>
      <c r="AR226">
        <v>4.6917056304843197</v>
      </c>
      <c r="AS226">
        <v>4.0094359104519004</v>
      </c>
      <c r="AT226">
        <v>3.1482614459061602</v>
      </c>
      <c r="AU226">
        <v>3.3325649327190798</v>
      </c>
      <c r="AV226">
        <v>3.8058589952885198</v>
      </c>
      <c r="AW226">
        <v>3.7672517347750998</v>
      </c>
      <c r="AX226">
        <v>6.9414754105745651</v>
      </c>
      <c r="AY226">
        <v>6.7749288602820652</v>
      </c>
      <c r="AZ226">
        <v>7.1967289749046905</v>
      </c>
      <c r="BA226">
        <v>10.9746442017878</v>
      </c>
      <c r="BB226">
        <v>4.9768244765373604</v>
      </c>
      <c r="BC226">
        <v>7.5815297762146905</v>
      </c>
      <c r="BD226">
        <v>10.250245033426616</v>
      </c>
      <c r="BE226">
        <v>9.4694033588846089</v>
      </c>
      <c r="BF226">
        <v>7.4580890965551401</v>
      </c>
      <c r="BG226">
        <v>6.8286478054437705</v>
      </c>
      <c r="BH226">
        <v>4.1582558907214802</v>
      </c>
      <c r="BI226">
        <v>4.1713902105349305</v>
      </c>
      <c r="BJ226">
        <v>4.5202286750886698</v>
      </c>
      <c r="BK226">
        <v>3.3313951643767501</v>
      </c>
      <c r="BL226">
        <v>3.6289496588546752</v>
      </c>
      <c r="BM226">
        <v>5.6910747474620997</v>
      </c>
      <c r="BN226">
        <v>5.5456543077347398</v>
      </c>
    </row>
    <row r="227" spans="1:66">
      <c r="A227" t="s">
        <v>232</v>
      </c>
      <c r="B227" t="s">
        <v>50</v>
      </c>
      <c r="C227" t="s">
        <v>402</v>
      </c>
      <c r="D227" t="s">
        <v>233</v>
      </c>
      <c r="E227" t="e">
        <f>NA()</f>
        <v>#N/A</v>
      </c>
      <c r="F227" t="e">
        <f>NA()</f>
        <v>#N/A</v>
      </c>
      <c r="G227" t="e">
        <f>NA()</f>
        <v>#N/A</v>
      </c>
      <c r="H227" t="e">
        <f>NA()</f>
        <v>#N/A</v>
      </c>
      <c r="I227" t="e">
        <f>NA()</f>
        <v>#N/A</v>
      </c>
      <c r="J227" t="e">
        <f>NA()</f>
        <v>#N/A</v>
      </c>
      <c r="K227" t="e">
        <f>NA()</f>
        <v>#N/A</v>
      </c>
      <c r="L227" t="e">
        <f>NA()</f>
        <v>#N/A</v>
      </c>
      <c r="M227" t="e">
        <f>NA()</f>
        <v>#N/A</v>
      </c>
      <c r="N227" t="e">
        <f>NA()</f>
        <v>#N/A</v>
      </c>
      <c r="O227" t="e">
        <f>NA()</f>
        <v>#N/A</v>
      </c>
      <c r="P227" t="e">
        <f>NA()</f>
        <v>#N/A</v>
      </c>
      <c r="Q227" t="e">
        <f>NA()</f>
        <v>#N/A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t="e">
        <f>NA()</f>
        <v>#N/A</v>
      </c>
      <c r="Y227" t="e">
        <f>NA()</f>
        <v>#N/A</v>
      </c>
      <c r="Z227" t="e">
        <f>NA()</f>
        <v>#N/A</v>
      </c>
      <c r="AA227" t="e">
        <f>NA()</f>
        <v>#N/A</v>
      </c>
      <c r="AB227" t="e">
        <f>NA()</f>
        <v>#N/A</v>
      </c>
      <c r="AC227" t="e">
        <f>NA()</f>
        <v>#N/A</v>
      </c>
      <c r="AD227" t="e">
        <f>NA()</f>
        <v>#N/A</v>
      </c>
      <c r="AE227" t="e">
        <f>NA()</f>
        <v>#N/A</v>
      </c>
      <c r="AF227" t="e">
        <f>NA()</f>
        <v>#N/A</v>
      </c>
      <c r="AG227" t="e">
        <f>NA()</f>
        <v>#N/A</v>
      </c>
      <c r="AH227" t="e">
        <f>NA()</f>
        <v>#N/A</v>
      </c>
      <c r="AI227" t="e">
        <f>NA()</f>
        <v>#N/A</v>
      </c>
      <c r="AJ227" t="e">
        <f>NA()</f>
        <v>#N/A</v>
      </c>
      <c r="AK227" t="e">
        <f>NA()</f>
        <v>#N/A</v>
      </c>
      <c r="AL227" t="e">
        <f>NA()</f>
        <v>#N/A</v>
      </c>
      <c r="AM227" t="e">
        <f>NA()</f>
        <v>#N/A</v>
      </c>
      <c r="AN227" t="e">
        <f>NA()</f>
        <v>#N/A</v>
      </c>
      <c r="AO227" t="e">
        <f>NA()</f>
        <v>#N/A</v>
      </c>
      <c r="AP227" t="e">
        <f>NA()</f>
        <v>#N/A</v>
      </c>
      <c r="AQ227" t="e">
        <f>NA()</f>
        <v>#N/A</v>
      </c>
      <c r="AR227" t="e">
        <f>NA()</f>
        <v>#N/A</v>
      </c>
      <c r="AS227" t="e">
        <f>NA()</f>
        <v>#N/A</v>
      </c>
      <c r="AT227" t="e">
        <f>NA()</f>
        <v>#N/A</v>
      </c>
      <c r="AU227" t="e">
        <f>NA()</f>
        <v>#N/A</v>
      </c>
      <c r="AV227" t="e">
        <f>NA()</f>
        <v>#N/A</v>
      </c>
      <c r="AW227" t="e">
        <f>NA()</f>
        <v>#N/A</v>
      </c>
      <c r="AX227" t="e">
        <f>NA()</f>
        <v>#N/A</v>
      </c>
      <c r="AY227" t="e">
        <f>NA()</f>
        <v>#N/A</v>
      </c>
      <c r="AZ227" t="e">
        <f>NA()</f>
        <v>#N/A</v>
      </c>
      <c r="BA227" t="e">
        <f>NA()</f>
        <v>#N/A</v>
      </c>
      <c r="BB227">
        <v>5.0062736153405103</v>
      </c>
      <c r="BC227">
        <v>1.1696218030110399</v>
      </c>
      <c r="BD227">
        <v>46.8521757193597</v>
      </c>
      <c r="BE227">
        <v>45.525897837170596</v>
      </c>
      <c r="BF227">
        <v>-5.80909784225319E-2</v>
      </c>
      <c r="BG227">
        <v>1.6742990629551699</v>
      </c>
      <c r="BH227">
        <v>52.766330419214299</v>
      </c>
      <c r="BI227">
        <v>379.999585624026</v>
      </c>
      <c r="BJ227">
        <v>187.85163027944199</v>
      </c>
      <c r="BK227">
        <v>83.501529492199893</v>
      </c>
      <c r="BL227">
        <v>87.241364150003207</v>
      </c>
      <c r="BM227">
        <v>29.675843553857099</v>
      </c>
      <c r="BN227">
        <v>10.516715829435901</v>
      </c>
    </row>
    <row r="228" spans="1:66">
      <c r="A228" t="s">
        <v>65</v>
      </c>
      <c r="B228" t="s">
        <v>205</v>
      </c>
      <c r="C228" t="s">
        <v>402</v>
      </c>
      <c r="D228" t="s">
        <v>233</v>
      </c>
      <c r="E228">
        <v>1.1777710840962801</v>
      </c>
      <c r="F228">
        <v>0.80925287388221701</v>
      </c>
      <c r="G228">
        <v>5.7064771927131197</v>
      </c>
      <c r="H228">
        <v>8.7436976840914404</v>
      </c>
      <c r="I228">
        <v>6.9792467398961398</v>
      </c>
      <c r="J228">
        <v>13.2141378382198</v>
      </c>
      <c r="K228">
        <v>6.2403670829799101</v>
      </c>
      <c r="L228">
        <v>6.39163108782114</v>
      </c>
      <c r="M228">
        <v>4.9543661173646596</v>
      </c>
      <c r="N228">
        <v>2.1603471359986401</v>
      </c>
      <c r="O228">
        <v>5.7311448429353602</v>
      </c>
      <c r="P228">
        <v>8.2368871489359599</v>
      </c>
      <c r="Q228">
        <v>8.2722875494194295</v>
      </c>
      <c r="R228">
        <v>11.4167076137085</v>
      </c>
      <c r="S228">
        <v>15.680373398538901</v>
      </c>
      <c r="T228">
        <v>16.9532859334983</v>
      </c>
      <c r="U228">
        <v>17.6248800527482</v>
      </c>
      <c r="V228">
        <v>24.538063292920398</v>
      </c>
      <c r="W228">
        <v>19.773670497366201</v>
      </c>
      <c r="X228">
        <v>15.660235597177101</v>
      </c>
      <c r="Y228">
        <v>15.5619020957245</v>
      </c>
      <c r="Z228">
        <v>14.5493457170322</v>
      </c>
      <c r="AA228">
        <v>14.4150020548327</v>
      </c>
      <c r="AB228">
        <v>12.17407273517</v>
      </c>
      <c r="AC228">
        <v>11.2802765604036</v>
      </c>
      <c r="AD228">
        <v>8.8144550667839408</v>
      </c>
      <c r="AE228">
        <v>8.7949393229032395</v>
      </c>
      <c r="AF228">
        <v>5.24801863489584</v>
      </c>
      <c r="AG228">
        <v>4.8372706649036603</v>
      </c>
      <c r="AH228">
        <v>6.7914358402509603</v>
      </c>
      <c r="AI228">
        <v>6.7218195222866202</v>
      </c>
      <c r="AJ228">
        <v>5.9342134433592504</v>
      </c>
      <c r="AK228">
        <v>5.9245312622849502</v>
      </c>
      <c r="AL228">
        <v>4.5690717368180502</v>
      </c>
      <c r="AM228">
        <v>4.7184137396733403</v>
      </c>
      <c r="AN228">
        <v>4.6738033762470401</v>
      </c>
      <c r="AO228">
        <v>3.55884559338558</v>
      </c>
      <c r="AP228">
        <v>1.97107395582925</v>
      </c>
      <c r="AQ228">
        <v>1.83432999908412</v>
      </c>
      <c r="AR228">
        <v>2.3103481398706802</v>
      </c>
      <c r="AS228">
        <v>3.4335156341876201</v>
      </c>
      <c r="AT228">
        <v>3.5898341333811401</v>
      </c>
      <c r="AU228">
        <v>3.0656568590222002</v>
      </c>
      <c r="AV228">
        <v>3.0388883939665399</v>
      </c>
      <c r="AW228">
        <v>3.0392488109092701</v>
      </c>
      <c r="AX228">
        <v>3.3688140975038201</v>
      </c>
      <c r="AY228">
        <v>3.5155757683212498</v>
      </c>
      <c r="AZ228">
        <v>2.7867974580494699</v>
      </c>
      <c r="BA228">
        <v>4.0753433595734103</v>
      </c>
      <c r="BB228">
        <v>-0.28781308353523699</v>
      </c>
      <c r="BC228">
        <v>1.79986457728766</v>
      </c>
      <c r="BD228">
        <v>3.1961018883378798</v>
      </c>
      <c r="BE228">
        <v>2.4461278236681201</v>
      </c>
      <c r="BF228">
        <v>1.40858109183012</v>
      </c>
      <c r="BG228">
        <v>-0.151114837527181</v>
      </c>
      <c r="BH228">
        <v>-0.500365709903282</v>
      </c>
      <c r="BI228">
        <v>-0.20259800042642501</v>
      </c>
      <c r="BJ228">
        <v>1.9560763336396401</v>
      </c>
      <c r="BK228">
        <v>1.67498136863794</v>
      </c>
      <c r="BL228">
        <v>0.69951899445869303</v>
      </c>
      <c r="BM228">
        <v>-0.32275301729970501</v>
      </c>
      <c r="BN228">
        <v>3.0931351197640602</v>
      </c>
    </row>
    <row r="229" spans="1:66">
      <c r="A229" t="s">
        <v>3</v>
      </c>
      <c r="B229" t="s">
        <v>558</v>
      </c>
      <c r="C229" t="s">
        <v>402</v>
      </c>
      <c r="D229" t="s">
        <v>233</v>
      </c>
      <c r="E229">
        <v>-1.544676806092</v>
      </c>
      <c r="F229">
        <v>1.1344436397999</v>
      </c>
      <c r="G229">
        <v>1.5035799525155</v>
      </c>
      <c r="H229">
        <v>2.2729053999621298</v>
      </c>
      <c r="I229">
        <v>3.19564717604593</v>
      </c>
      <c r="J229">
        <v>0.222783306253963</v>
      </c>
      <c r="K229">
        <v>-0.155601659973785</v>
      </c>
      <c r="L229">
        <v>2.1892393320351</v>
      </c>
      <c r="M229">
        <v>5.8605664489858604</v>
      </c>
      <c r="N229">
        <v>7.45695273372574</v>
      </c>
      <c r="O229">
        <v>5.8669560776596796</v>
      </c>
      <c r="P229">
        <v>2.6653802085999598</v>
      </c>
      <c r="Q229">
        <v>6.3494860501360604</v>
      </c>
      <c r="R229">
        <v>9.6266431017111707</v>
      </c>
      <c r="S229">
        <v>12.3028867952473</v>
      </c>
      <c r="T229">
        <v>6.6259925532098203</v>
      </c>
      <c r="U229">
        <v>1.3295186805822801</v>
      </c>
      <c r="V229">
        <v>1.22487958802843</v>
      </c>
      <c r="W229">
        <v>12.141597276465999</v>
      </c>
      <c r="X229">
        <v>10.731921430872999</v>
      </c>
      <c r="Y229">
        <v>26.145410101446501</v>
      </c>
      <c r="Z229">
        <v>17.968995496010098</v>
      </c>
      <c r="AA229">
        <v>10.8257491675687</v>
      </c>
      <c r="AB229">
        <v>13.9643880065</v>
      </c>
      <c r="AC229">
        <v>16.638253747921699</v>
      </c>
      <c r="AD229">
        <v>1.48118012235432</v>
      </c>
      <c r="AE229">
        <v>7.9763619357062296</v>
      </c>
      <c r="AF229">
        <v>7.7171656055926796</v>
      </c>
      <c r="AG229">
        <v>13.991548900207601</v>
      </c>
      <c r="AH229">
        <v>11.5675360890558</v>
      </c>
      <c r="AI229">
        <v>21.495252052759</v>
      </c>
      <c r="AJ229">
        <v>12.185630721438899</v>
      </c>
      <c r="AK229">
        <v>11.3834370512206</v>
      </c>
      <c r="AL229">
        <v>11.7467370174947</v>
      </c>
      <c r="AM229">
        <v>8.44871248698343</v>
      </c>
      <c r="AN229">
        <v>7.6748487344980996</v>
      </c>
      <c r="AO229">
        <v>15.9358310447214</v>
      </c>
      <c r="AP229">
        <v>9.5736962640516605</v>
      </c>
      <c r="AQ229">
        <v>9.3642430068323304</v>
      </c>
      <c r="AR229">
        <v>4.6917056304843197</v>
      </c>
      <c r="AS229">
        <v>6.1762759101204399</v>
      </c>
      <c r="AT229">
        <v>14.1584557991201</v>
      </c>
      <c r="AU229">
        <v>9.5510316700725006</v>
      </c>
      <c r="AV229">
        <v>6.3146378705117296</v>
      </c>
      <c r="AW229">
        <v>7.5759258299585603</v>
      </c>
      <c r="AX229">
        <v>11.639686097111801</v>
      </c>
      <c r="AY229">
        <v>10.020183605703499</v>
      </c>
      <c r="AZ229">
        <v>15.8421114924843</v>
      </c>
      <c r="BA229">
        <v>22.5644955300126</v>
      </c>
      <c r="BB229">
        <v>3.4649632210607302</v>
      </c>
      <c r="BC229">
        <v>6.2176488930461904</v>
      </c>
      <c r="BD229">
        <v>6.7167684358853998</v>
      </c>
      <c r="BE229">
        <v>7.5429137323943598</v>
      </c>
      <c r="BF229">
        <v>6.9084503482844299</v>
      </c>
      <c r="BG229">
        <v>3.1790022823606301</v>
      </c>
      <c r="BH229">
        <v>3.7683678306209401</v>
      </c>
      <c r="BI229">
        <v>3.9588884659307202</v>
      </c>
      <c r="BJ229">
        <v>7.7041376785060303</v>
      </c>
      <c r="BK229">
        <v>2.13503773713198</v>
      </c>
      <c r="BL229">
        <v>3.5283935823180901</v>
      </c>
      <c r="BM229">
        <v>6.1539450839174297</v>
      </c>
      <c r="BN229">
        <v>7.0147807123818602</v>
      </c>
    </row>
    <row r="230" spans="1:66">
      <c r="A230" t="s">
        <v>137</v>
      </c>
      <c r="B230" t="s">
        <v>314</v>
      </c>
      <c r="C230" t="s">
        <v>402</v>
      </c>
      <c r="D230" t="s">
        <v>233</v>
      </c>
      <c r="E230" t="e">
        <f>NA()</f>
        <v>#N/A</v>
      </c>
      <c r="F230" t="e">
        <f>NA()</f>
        <v>#N/A</v>
      </c>
      <c r="G230" t="e">
        <f>NA()</f>
        <v>#N/A</v>
      </c>
      <c r="H230" t="e">
        <f>NA()</f>
        <v>#N/A</v>
      </c>
      <c r="I230" t="e">
        <f>NA()</f>
        <v>#N/A</v>
      </c>
      <c r="J230" t="e">
        <f>NA()</f>
        <v>#N/A</v>
      </c>
      <c r="K230" t="e">
        <f>NA()</f>
        <v>#N/A</v>
      </c>
      <c r="L230" t="e">
        <f>NA()</f>
        <v>#N/A</v>
      </c>
      <c r="M230" t="e">
        <f>NA()</f>
        <v>#N/A</v>
      </c>
      <c r="N230" t="e">
        <f>NA()</f>
        <v>#N/A</v>
      </c>
      <c r="O230" t="e">
        <f>NA()</f>
        <v>#N/A</v>
      </c>
      <c r="P230" t="e">
        <f>NA()</f>
        <v>#N/A</v>
      </c>
      <c r="Q230" t="e">
        <f>NA()</f>
        <v>#N/A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>
        <v>17.736654804681201</v>
      </c>
      <c r="Z230">
        <v>10.476363196689</v>
      </c>
      <c r="AA230">
        <v>5.9272229820199298</v>
      </c>
      <c r="AB230">
        <v>2.2915353703470598</v>
      </c>
      <c r="AC230">
        <v>2.7149047054881899</v>
      </c>
      <c r="AD230">
        <v>2.6195462995569998</v>
      </c>
      <c r="AE230">
        <v>-6.6855337242671302E-3</v>
      </c>
      <c r="AF230">
        <v>0.96301264865158498</v>
      </c>
      <c r="AG230">
        <v>0.23252503399779301</v>
      </c>
      <c r="AH230">
        <v>5.1699649556257201</v>
      </c>
      <c r="AI230">
        <v>4.01098407755617</v>
      </c>
      <c r="AJ230">
        <v>4.32373944355425</v>
      </c>
      <c r="AK230">
        <v>2.8584467251445398</v>
      </c>
      <c r="AL230">
        <v>1.79486146433782</v>
      </c>
      <c r="AM230">
        <v>1.4422695880494101</v>
      </c>
      <c r="AN230">
        <v>2.9568002509262299</v>
      </c>
      <c r="AO230">
        <v>2.08657385169121</v>
      </c>
      <c r="AP230">
        <v>8.9051833911601808</v>
      </c>
      <c r="AQ230">
        <v>3.4463586595527298</v>
      </c>
      <c r="AR230">
        <v>3.3630363036304498</v>
      </c>
      <c r="AS230">
        <v>2.1488553274369702</v>
      </c>
      <c r="AT230">
        <v>2.3034474834925698</v>
      </c>
      <c r="AU230">
        <v>2.0410910262020501</v>
      </c>
      <c r="AV230">
        <v>2.23543664374554</v>
      </c>
      <c r="AW230">
        <v>2.3145546223809301</v>
      </c>
      <c r="AX230">
        <v>3.37781903988237</v>
      </c>
      <c r="AY230">
        <v>8.4874857584587797</v>
      </c>
      <c r="AZ230">
        <v>4.4808860861472297</v>
      </c>
      <c r="BA230">
        <v>5.3002967507258596</v>
      </c>
      <c r="BB230">
        <v>2.0579370904183398</v>
      </c>
      <c r="BC230">
        <v>0.85087864979593297</v>
      </c>
      <c r="BD230">
        <v>5.8351651957085302</v>
      </c>
      <c r="BE230">
        <v>0.81608928156240301</v>
      </c>
      <c r="BF230">
        <v>1.1069855400013999</v>
      </c>
      <c r="BG230">
        <v>0.24786539236482399</v>
      </c>
      <c r="BH230">
        <v>-2.3018756304560601</v>
      </c>
      <c r="BI230">
        <v>-0.68703712329405897</v>
      </c>
      <c r="BJ230">
        <v>0.69491671161350499</v>
      </c>
      <c r="BK230">
        <v>-1.0371221413156699</v>
      </c>
      <c r="BL230">
        <v>-0.329562063663904</v>
      </c>
      <c r="BM230">
        <v>-1.16724501769362</v>
      </c>
      <c r="BN230">
        <v>1.1956888703839701</v>
      </c>
    </row>
    <row r="231" spans="1:66">
      <c r="A231" t="s">
        <v>413</v>
      </c>
      <c r="B231" t="s">
        <v>307</v>
      </c>
      <c r="C231" t="s">
        <v>402</v>
      </c>
      <c r="D231" t="s">
        <v>233</v>
      </c>
      <c r="E231" t="e">
        <f>NA()</f>
        <v>#N/A</v>
      </c>
      <c r="F231" t="e">
        <f>NA()</f>
        <v>#N/A</v>
      </c>
      <c r="G231" t="e">
        <f>NA()</f>
        <v>#N/A</v>
      </c>
      <c r="H231" t="e">
        <f>NA()</f>
        <v>#N/A</v>
      </c>
      <c r="I231" t="e">
        <f>NA()</f>
        <v>#N/A</v>
      </c>
      <c r="J231" t="e">
        <f>NA()</f>
        <v>#N/A</v>
      </c>
      <c r="K231">
        <v>2.47900839657731</v>
      </c>
      <c r="L231">
        <v>3.2071790871853101</v>
      </c>
      <c r="M231">
        <v>3.9694541053438801</v>
      </c>
      <c r="N231">
        <v>2.2543814996891598</v>
      </c>
      <c r="O231">
        <v>13.3987625348182</v>
      </c>
      <c r="P231">
        <v>8.3913452492058092</v>
      </c>
      <c r="Q231">
        <v>7.8805762890534901</v>
      </c>
      <c r="R231">
        <v>13.4406006971741</v>
      </c>
      <c r="S231">
        <v>34.220604226879203</v>
      </c>
      <c r="T231">
        <v>17.7427876996523</v>
      </c>
      <c r="U231">
        <v>9.6691198466873907</v>
      </c>
      <c r="V231">
        <v>8.8657319002619008</v>
      </c>
      <c r="W231">
        <v>10.877518292099101</v>
      </c>
      <c r="X231">
        <v>9.3900427128735995</v>
      </c>
      <c r="Y231">
        <v>19.4777291132912</v>
      </c>
      <c r="Z231">
        <v>15.1248443770346</v>
      </c>
      <c r="AA231">
        <v>4.6140674987308499</v>
      </c>
      <c r="AB231">
        <v>1.4730585346230201</v>
      </c>
      <c r="AC231">
        <v>1.2054841036559101</v>
      </c>
      <c r="AD231">
        <v>1.4231989823873099</v>
      </c>
      <c r="AE231">
        <v>2.19025825433132</v>
      </c>
      <c r="AF231">
        <v>7.0217530390277796</v>
      </c>
      <c r="AG231">
        <v>0.82947242564641699</v>
      </c>
      <c r="AH231">
        <v>4.3726376639732898</v>
      </c>
      <c r="AI231">
        <v>4.2675566285597304</v>
      </c>
      <c r="AJ231">
        <v>6.1495505311904903</v>
      </c>
      <c r="AK231">
        <v>5.1388977994482596</v>
      </c>
      <c r="AL231">
        <v>0.84818159628962297</v>
      </c>
      <c r="AM231">
        <v>2.8159166515397001</v>
      </c>
      <c r="AN231">
        <v>5.6296592151237297</v>
      </c>
      <c r="AO231">
        <v>0.92484260961601095</v>
      </c>
      <c r="AP231">
        <v>-5.5202870547413898E-3</v>
      </c>
      <c r="AQ231">
        <v>3.2019434167909</v>
      </c>
      <c r="AR231">
        <v>3.5037978410894302</v>
      </c>
      <c r="AS231">
        <v>3.71078608713611</v>
      </c>
      <c r="AT231">
        <v>5.3072208102854397</v>
      </c>
      <c r="AU231">
        <v>-0.25553662691655199</v>
      </c>
      <c r="AV231">
        <v>1.0342537242623</v>
      </c>
      <c r="AW231">
        <v>1.4603681442524099</v>
      </c>
      <c r="AX231">
        <v>3.8982737075947802</v>
      </c>
      <c r="AY231">
        <v>2.3956208252916502</v>
      </c>
      <c r="AZ231">
        <v>2.82310373736928</v>
      </c>
      <c r="BA231">
        <v>5.5495476938393802</v>
      </c>
      <c r="BB231">
        <v>-0.15693608716865701</v>
      </c>
      <c r="BC231">
        <v>3.2503440918012498</v>
      </c>
      <c r="BD231">
        <v>2.76940794144096</v>
      </c>
      <c r="BE231">
        <v>4.17763587102516</v>
      </c>
      <c r="BF231">
        <v>1.4685651103543</v>
      </c>
      <c r="BG231">
        <v>3.51695551369238</v>
      </c>
      <c r="BH231">
        <v>-0.98360095269701397</v>
      </c>
      <c r="BI231">
        <v>-3.0782176567692598</v>
      </c>
      <c r="BJ231">
        <v>0.104262078958419</v>
      </c>
      <c r="BK231">
        <v>1.9356189315060801</v>
      </c>
      <c r="BL231">
        <v>0.53908755919173101</v>
      </c>
      <c r="BM231">
        <v>-1.7558083351759599</v>
      </c>
      <c r="BN231">
        <v>2.4107031217438499</v>
      </c>
    </row>
    <row r="232" spans="1:66">
      <c r="A232" t="s">
        <v>324</v>
      </c>
      <c r="B232" t="s">
        <v>378</v>
      </c>
      <c r="C232" t="s">
        <v>402</v>
      </c>
      <c r="D232" t="s">
        <v>233</v>
      </c>
      <c r="E232" t="e">
        <f>NA()</f>
        <v>#N/A</v>
      </c>
      <c r="F232" t="e">
        <f>NA()</f>
        <v>#N/A</v>
      </c>
      <c r="G232" t="e">
        <f>NA()</f>
        <v>#N/A</v>
      </c>
      <c r="H232" t="e">
        <f>NA()</f>
        <v>#N/A</v>
      </c>
      <c r="I232" t="e">
        <f>NA()</f>
        <v>#N/A</v>
      </c>
      <c r="J232" t="e">
        <f>NA()</f>
        <v>#N/A</v>
      </c>
      <c r="K232" t="e">
        <f>NA()</f>
        <v>#N/A</v>
      </c>
      <c r="L232" t="e">
        <f>NA()</f>
        <v>#N/A</v>
      </c>
      <c r="M232" t="e">
        <f>NA()</f>
        <v>#N/A</v>
      </c>
      <c r="N232" t="e">
        <f>NA()</f>
        <v>#N/A</v>
      </c>
      <c r="O232" t="e">
        <f>NA()</f>
        <v>#N/A</v>
      </c>
      <c r="P232" t="e">
        <f>NA()</f>
        <v>#N/A</v>
      </c>
      <c r="Q232" t="e">
        <f>NA()</f>
        <v>#N/A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t="e">
        <f>NA()</f>
        <v>#N/A</v>
      </c>
      <c r="Y232" t="e">
        <f>NA()</f>
        <v>#N/A</v>
      </c>
      <c r="Z232" t="e">
        <f>NA()</f>
        <v>#N/A</v>
      </c>
      <c r="AA232" t="e">
        <f>NA()</f>
        <v>#N/A</v>
      </c>
      <c r="AB232" t="e">
        <f>NA()</f>
        <v>#N/A</v>
      </c>
      <c r="AC232" t="e">
        <f>NA()</f>
        <v>#N/A</v>
      </c>
      <c r="AD232" t="e">
        <f>NA()</f>
        <v>#N/A</v>
      </c>
      <c r="AE232" t="e">
        <f>NA()</f>
        <v>#N/A</v>
      </c>
      <c r="AF232" t="e">
        <f>NA()</f>
        <v>#N/A</v>
      </c>
      <c r="AG232" t="e">
        <f>NA()</f>
        <v>#N/A</v>
      </c>
      <c r="AH232" t="e">
        <f>NA()</f>
        <v>#N/A</v>
      </c>
      <c r="AI232" t="e">
        <f>NA()</f>
        <v>#N/A</v>
      </c>
      <c r="AJ232" t="e">
        <f>NA()</f>
        <v>#N/A</v>
      </c>
      <c r="AK232" t="e">
        <f>NA()</f>
        <v>#N/A</v>
      </c>
      <c r="AL232" t="e">
        <f>NA()</f>
        <v>#N/A</v>
      </c>
      <c r="AM232" t="e">
        <f>NA()</f>
        <v>#N/A</v>
      </c>
      <c r="AN232" t="e">
        <f>NA()</f>
        <v>#N/A</v>
      </c>
      <c r="AO232" t="e">
        <f>NA()</f>
        <v>#N/A</v>
      </c>
      <c r="AP232" t="e">
        <f>NA()</f>
        <v>#N/A</v>
      </c>
      <c r="AQ232" t="e">
        <f>NA()</f>
        <v>#N/A</v>
      </c>
      <c r="AR232" t="e">
        <f>NA()</f>
        <v>#N/A</v>
      </c>
      <c r="AS232" t="e">
        <f>NA()</f>
        <v>#N/A</v>
      </c>
      <c r="AT232" t="e">
        <f>NA()</f>
        <v>#N/A</v>
      </c>
      <c r="AU232" t="e">
        <f>NA()</f>
        <v>#N/A</v>
      </c>
      <c r="AV232" t="e">
        <f>NA()</f>
        <v>#N/A</v>
      </c>
      <c r="AW232" t="e">
        <f>NA()</f>
        <v>#N/A</v>
      </c>
      <c r="AX232" t="e">
        <f>NA()</f>
        <v>#N/A</v>
      </c>
      <c r="AY232" t="e">
        <f>NA()</f>
        <v>#N/A</v>
      </c>
      <c r="AZ232" t="e">
        <f>NA()</f>
        <v>#N/A</v>
      </c>
      <c r="BA232" t="e">
        <f>NA()</f>
        <v>#N/A</v>
      </c>
      <c r="BB232" t="e">
        <f>NA()</f>
        <v>#N/A</v>
      </c>
      <c r="BC232" t="e">
        <f>NA()</f>
        <v>#N/A</v>
      </c>
      <c r="BD232" t="e">
        <f>NA()</f>
        <v>#N/A</v>
      </c>
      <c r="BE232" t="e">
        <f>NA()</f>
        <v>#N/A</v>
      </c>
      <c r="BF232" t="e">
        <f>NA()</f>
        <v>#N/A</v>
      </c>
      <c r="BG232" t="e">
        <f>NA()</f>
        <v>#N/A</v>
      </c>
      <c r="BH232" t="e">
        <f>NA()</f>
        <v>#N/A</v>
      </c>
      <c r="BI232" t="e">
        <f>NA()</f>
        <v>#N/A</v>
      </c>
      <c r="BJ232" t="e">
        <f>NA()</f>
        <v>#N/A</v>
      </c>
      <c r="BK232" t="e">
        <f>NA()</f>
        <v>#N/A</v>
      </c>
      <c r="BL232" t="e">
        <f>NA()</f>
        <v>#N/A</v>
      </c>
      <c r="BM232" t="e">
        <f>NA()</f>
        <v>#N/A</v>
      </c>
      <c r="BN232" t="e">
        <f>NA()</f>
        <v>#N/A</v>
      </c>
    </row>
    <row r="233" spans="1:66">
      <c r="A233" t="s">
        <v>42</v>
      </c>
      <c r="B233" t="s">
        <v>84</v>
      </c>
      <c r="C233" t="s">
        <v>402</v>
      </c>
      <c r="D233" t="s">
        <v>233</v>
      </c>
      <c r="E233" t="e">
        <f>NA()</f>
        <v>#N/A</v>
      </c>
      <c r="F233" t="e">
        <f>NA()</f>
        <v>#N/A</v>
      </c>
      <c r="G233" t="e">
        <f>NA()</f>
        <v>#N/A</v>
      </c>
      <c r="H233" t="e">
        <f>NA()</f>
        <v>#N/A</v>
      </c>
      <c r="I233" t="e">
        <f>NA()</f>
        <v>#N/A</v>
      </c>
      <c r="J233" t="e">
        <f>NA()</f>
        <v>#N/A</v>
      </c>
      <c r="K233" t="e">
        <f>NA()</f>
        <v>#N/A</v>
      </c>
      <c r="L233" t="e">
        <f>NA()</f>
        <v>#N/A</v>
      </c>
      <c r="M233" t="e">
        <f>NA()</f>
        <v>#N/A</v>
      </c>
      <c r="N233" t="e">
        <f>NA()</f>
        <v>#N/A</v>
      </c>
      <c r="O233" t="e">
        <f>NA()</f>
        <v>#N/A</v>
      </c>
      <c r="P233" t="e">
        <f>NA()</f>
        <v>#N/A</v>
      </c>
      <c r="Q233" t="e">
        <f>NA()</f>
        <v>#N/A</v>
      </c>
      <c r="R233" t="e">
        <f>NA()</f>
        <v>#N/A</v>
      </c>
      <c r="S233" t="e">
        <f>NA()</f>
        <v>#N/A</v>
      </c>
      <c r="T233">
        <v>6.7977067973996599</v>
      </c>
      <c r="U233">
        <v>11.288982617587401</v>
      </c>
      <c r="V233">
        <v>10.186913204514299</v>
      </c>
      <c r="W233">
        <v>8.4295281028459694</v>
      </c>
      <c r="X233">
        <v>15.608478323570401</v>
      </c>
      <c r="Y233">
        <v>17.207475003735802</v>
      </c>
      <c r="Z233">
        <v>12.7356566462517</v>
      </c>
      <c r="AA233">
        <v>7.2282566224394298</v>
      </c>
      <c r="AB233">
        <v>5.4583879899021799</v>
      </c>
      <c r="AC233">
        <v>2.7019556358438201</v>
      </c>
      <c r="AD233">
        <v>2.1396851032909399</v>
      </c>
      <c r="AE233">
        <v>1.02766798418977</v>
      </c>
      <c r="AF233">
        <v>3.3059467918622198</v>
      </c>
      <c r="AG233">
        <v>0.22722969134629001</v>
      </c>
      <c r="AH233">
        <v>2.83393160778397</v>
      </c>
      <c r="AI233">
        <v>7.6060995774389202</v>
      </c>
      <c r="AJ233">
        <v>5.4920038700133302</v>
      </c>
      <c r="AK233">
        <v>3.4635304272765399</v>
      </c>
      <c r="AL233">
        <v>4.2913755344665097</v>
      </c>
      <c r="AM233">
        <v>1.0089495525224901</v>
      </c>
      <c r="AN233">
        <v>1.7383728988056699</v>
      </c>
      <c r="AO233">
        <v>4.4079011384645304</v>
      </c>
      <c r="AP233">
        <v>0.44361602982334802</v>
      </c>
      <c r="AQ233">
        <v>2.14240647268391</v>
      </c>
      <c r="AR233">
        <v>1.01355044438876</v>
      </c>
      <c r="AS233">
        <v>0.16767963748828499</v>
      </c>
      <c r="AT233">
        <v>0.90085848586648498</v>
      </c>
      <c r="AU233">
        <v>1.85550399046653</v>
      </c>
      <c r="AV233">
        <v>0.205981708824229</v>
      </c>
      <c r="AW233">
        <v>2.96003946719292</v>
      </c>
      <c r="AX233">
        <v>3.73342916467019</v>
      </c>
      <c r="AY233">
        <v>2.7406751607066999</v>
      </c>
      <c r="AZ233">
        <v>7.2361470158480401</v>
      </c>
      <c r="BA233">
        <v>10.0662418245849</v>
      </c>
      <c r="BB233">
        <v>0.42153912568722801</v>
      </c>
      <c r="BC233">
        <v>0.74710902631146603</v>
      </c>
      <c r="BD233">
        <v>3.1860311155246399</v>
      </c>
      <c r="BE233">
        <v>2.5984441414708601</v>
      </c>
      <c r="BF233">
        <v>0.80512780426796504</v>
      </c>
      <c r="BG233">
        <v>0.19385856079404201</v>
      </c>
      <c r="BH233">
        <v>-1.7336119495394899</v>
      </c>
      <c r="BI233">
        <v>-0.14964164763330101</v>
      </c>
      <c r="BJ233">
        <v>2.15333648840511</v>
      </c>
      <c r="BK233">
        <v>2.32414485367923</v>
      </c>
      <c r="BL233">
        <v>0.91306972532448505</v>
      </c>
      <c r="BM233">
        <v>-0.62813130935466099</v>
      </c>
      <c r="BN233">
        <v>1.57272932500565</v>
      </c>
    </row>
    <row r="234" spans="1:66">
      <c r="A234" t="s">
        <v>255</v>
      </c>
      <c r="B234" t="s">
        <v>153</v>
      </c>
      <c r="C234" t="s">
        <v>402</v>
      </c>
      <c r="D234" t="s">
        <v>233</v>
      </c>
      <c r="E234" t="e">
        <f>NA()</f>
        <v>#N/A</v>
      </c>
      <c r="F234" t="e">
        <f>NA()</f>
        <v>#N/A</v>
      </c>
      <c r="G234" t="e">
        <f>NA()</f>
        <v>#N/A</v>
      </c>
      <c r="H234" t="e">
        <f>NA()</f>
        <v>#N/A</v>
      </c>
      <c r="I234" t="e">
        <f>NA()</f>
        <v>#N/A</v>
      </c>
      <c r="J234" t="e">
        <f>NA()</f>
        <v>#N/A</v>
      </c>
      <c r="K234" t="e">
        <f>NA()</f>
        <v>#N/A</v>
      </c>
      <c r="L234" t="e">
        <f>NA()</f>
        <v>#N/A</v>
      </c>
      <c r="M234" t="e">
        <f>NA()</f>
        <v>#N/A</v>
      </c>
      <c r="N234" t="e">
        <f>NA()</f>
        <v>#N/A</v>
      </c>
      <c r="O234" t="e">
        <f>NA()</f>
        <v>#N/A</v>
      </c>
      <c r="P234" t="e">
        <f>NA()</f>
        <v>#N/A</v>
      </c>
      <c r="Q234" t="e">
        <f>NA()</f>
        <v>#N/A</v>
      </c>
      <c r="R234" t="e">
        <f>NA()</f>
        <v>#N/A</v>
      </c>
      <c r="S234" t="e">
        <f>NA()</f>
        <v>#N/A</v>
      </c>
      <c r="T234">
        <v>18.311785753990399</v>
      </c>
      <c r="U234">
        <v>11.544880651983551</v>
      </c>
      <c r="V234">
        <v>14.890066502322298</v>
      </c>
      <c r="W234">
        <v>11.4594294425385</v>
      </c>
      <c r="X234">
        <v>13.6746254544361</v>
      </c>
      <c r="Y234">
        <v>13.601982828949151</v>
      </c>
      <c r="Z234">
        <v>12.29032786059585</v>
      </c>
      <c r="AA234">
        <v>12.099841451803549</v>
      </c>
      <c r="AB234">
        <v>11.482653560129599</v>
      </c>
      <c r="AC234">
        <v>11.116931285788549</v>
      </c>
      <c r="AD234">
        <v>9.4069075068727237</v>
      </c>
      <c r="AE234">
        <v>6.8593442279488199</v>
      </c>
      <c r="AF234">
        <v>7.6327900887810802</v>
      </c>
      <c r="AG234">
        <v>8.3516795682122194</v>
      </c>
      <c r="AH234">
        <v>8.0461586348731942</v>
      </c>
      <c r="AI234">
        <v>7.5448610969945253</v>
      </c>
      <c r="AJ234">
        <v>8.9343065693429704</v>
      </c>
      <c r="AK234">
        <v>9.4865425061716397</v>
      </c>
      <c r="AL234">
        <v>9.5248453701969193</v>
      </c>
      <c r="AM234">
        <v>27.447980712694651</v>
      </c>
      <c r="AN234">
        <v>11.425939964662</v>
      </c>
      <c r="AO234">
        <v>7.1916466043334699</v>
      </c>
      <c r="AP234">
        <v>7.6471743331000752</v>
      </c>
      <c r="AQ234">
        <v>6.4357328756078251</v>
      </c>
      <c r="AR234">
        <v>4.3564337451044803</v>
      </c>
      <c r="AS234">
        <v>4.5007885626210307</v>
      </c>
      <c r="AT234">
        <v>5.1474680022261898</v>
      </c>
      <c r="AU234">
        <v>4.7057912374603355</v>
      </c>
      <c r="AV234">
        <v>5.6794177109910899</v>
      </c>
      <c r="AW234">
        <v>4.1366321314474703</v>
      </c>
      <c r="AX234">
        <v>6.4275527807008501</v>
      </c>
      <c r="AY234">
        <v>6.5378439529960497</v>
      </c>
      <c r="AZ234">
        <v>6.7866978903824755</v>
      </c>
      <c r="BA234">
        <v>10.378524478797999</v>
      </c>
      <c r="BB234">
        <v>7.2153141361256496</v>
      </c>
      <c r="BC234">
        <v>4.0331413897432107</v>
      </c>
      <c r="BD234">
        <v>5.3662109294808307</v>
      </c>
      <c r="BE234">
        <v>6.5821296619497449</v>
      </c>
      <c r="BF234">
        <v>4.8839167069483196</v>
      </c>
      <c r="BG234">
        <v>4.4022530924343304</v>
      </c>
      <c r="BH234">
        <v>3.5507596735674598</v>
      </c>
      <c r="BI234">
        <v>5.4327109581878599</v>
      </c>
      <c r="BJ234">
        <v>5.2514813499752702</v>
      </c>
      <c r="BK234">
        <v>4.0929781930063847</v>
      </c>
      <c r="BL234">
        <v>2.7769853702313601</v>
      </c>
      <c r="BM234">
        <v>3.7944227490437998</v>
      </c>
      <c r="BN234">
        <v>5.3297090487694101</v>
      </c>
    </row>
    <row r="235" spans="1:66">
      <c r="A235" t="s">
        <v>47</v>
      </c>
      <c r="B235" t="s">
        <v>365</v>
      </c>
      <c r="C235" t="s">
        <v>402</v>
      </c>
      <c r="D235" t="s">
        <v>233</v>
      </c>
      <c r="E235" t="e">
        <f>NA()</f>
        <v>#N/A</v>
      </c>
      <c r="F235" t="e">
        <f>NA()</f>
        <v>#N/A</v>
      </c>
      <c r="G235" t="e">
        <f>NA()</f>
        <v>#N/A</v>
      </c>
      <c r="H235" t="e">
        <f>NA()</f>
        <v>#N/A</v>
      </c>
      <c r="I235" t="e">
        <f>NA()</f>
        <v>#N/A</v>
      </c>
      <c r="J235" t="e">
        <f>NA()</f>
        <v>#N/A</v>
      </c>
      <c r="K235" t="e">
        <f>NA()</f>
        <v>#N/A</v>
      </c>
      <c r="L235" t="e">
        <f>NA()</f>
        <v>#N/A</v>
      </c>
      <c r="M235" t="e">
        <f>NA()</f>
        <v>#N/A</v>
      </c>
      <c r="N235" t="e">
        <f>NA()</f>
        <v>#N/A</v>
      </c>
      <c r="O235" t="e">
        <f>NA()</f>
        <v>#N/A</v>
      </c>
      <c r="P235" t="e">
        <f>NA()</f>
        <v>#N/A</v>
      </c>
      <c r="Q235" t="e">
        <f>NA()</f>
        <v>#N/A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t="e">
        <f>NA()</f>
        <v>#N/A</v>
      </c>
      <c r="Y235" t="e">
        <f>NA()</f>
        <v>#N/A</v>
      </c>
      <c r="Z235">
        <v>12.4132613723979</v>
      </c>
      <c r="AA235">
        <v>12.1399176954734</v>
      </c>
      <c r="AB235">
        <v>11.5675243834069</v>
      </c>
      <c r="AC235">
        <v>11.2499999999997</v>
      </c>
      <c r="AD235">
        <v>10.305440669829499</v>
      </c>
      <c r="AE235">
        <v>7.4333333333331399</v>
      </c>
      <c r="AF235">
        <v>8.1523425380087602</v>
      </c>
      <c r="AG235">
        <v>8.7554968508613999</v>
      </c>
      <c r="AH235">
        <v>8.27501608751591</v>
      </c>
      <c r="AI235">
        <v>7.72532188841208</v>
      </c>
      <c r="AJ235">
        <v>8.9656226521431108</v>
      </c>
      <c r="AK235">
        <v>9.5234771910898601</v>
      </c>
      <c r="AL235">
        <v>9.6793465806792796</v>
      </c>
      <c r="AM235">
        <v>28.814389430673199</v>
      </c>
      <c r="AN235">
        <v>12.288591260142599</v>
      </c>
      <c r="AO235">
        <v>7.2728799957015351</v>
      </c>
      <c r="AP235">
        <v>8.1690214410695994</v>
      </c>
      <c r="AQ235">
        <v>6.6613986566575401</v>
      </c>
      <c r="AR235">
        <v>4.2495525589724803</v>
      </c>
      <c r="AS235">
        <v>4.19928825622807</v>
      </c>
      <c r="AT235">
        <v>5.0774504552249651</v>
      </c>
      <c r="AU235">
        <v>5.0328227571119504</v>
      </c>
      <c r="AV235">
        <v>6.0844248988622702</v>
      </c>
      <c r="AW235">
        <v>4.178160001197905</v>
      </c>
      <c r="AX235">
        <v>6.6052408554919797</v>
      </c>
      <c r="AY235">
        <v>6.6165543053647848</v>
      </c>
      <c r="AZ235">
        <v>7.0255143697477802</v>
      </c>
      <c r="BA235">
        <v>10.2969758221254</v>
      </c>
      <c r="BB235">
        <v>6.11079387573308</v>
      </c>
      <c r="BC235">
        <v>4.0897298947047203</v>
      </c>
      <c r="BD235">
        <v>5.6863195957596302</v>
      </c>
      <c r="BE235">
        <v>6.5758997075769496</v>
      </c>
      <c r="BF235">
        <v>4.9027144189328702</v>
      </c>
      <c r="BG235">
        <v>4.4038027171436154</v>
      </c>
      <c r="BH235">
        <v>3.4723875288365251</v>
      </c>
      <c r="BI235">
        <v>5.4392348709639</v>
      </c>
      <c r="BJ235">
        <v>5.3187160522892301</v>
      </c>
      <c r="BK235">
        <v>4.2746219861054398</v>
      </c>
      <c r="BL235">
        <v>2.7811063118294199</v>
      </c>
      <c r="BM235">
        <v>3.54235668851353</v>
      </c>
      <c r="BN235">
        <v>5.3297090487694101</v>
      </c>
    </row>
    <row r="236" spans="1:66">
      <c r="A236" t="s">
        <v>193</v>
      </c>
      <c r="B236" t="s">
        <v>405</v>
      </c>
      <c r="C236" t="s">
        <v>402</v>
      </c>
      <c r="D236" t="s">
        <v>233</v>
      </c>
      <c r="E236" t="e">
        <f>NA()</f>
        <v>#N/A</v>
      </c>
      <c r="F236" t="e">
        <f>NA()</f>
        <v>#N/A</v>
      </c>
      <c r="G236" t="e">
        <f>NA()</f>
        <v>#N/A</v>
      </c>
      <c r="H236" t="e">
        <f>NA()</f>
        <v>#N/A</v>
      </c>
      <c r="I236" t="e">
        <f>NA()</f>
        <v>#N/A</v>
      </c>
      <c r="J236" t="e">
        <f>NA()</f>
        <v>#N/A</v>
      </c>
      <c r="K236" t="e">
        <f>NA()</f>
        <v>#N/A</v>
      </c>
      <c r="L236" t="e">
        <f>NA()</f>
        <v>#N/A</v>
      </c>
      <c r="M236" t="e">
        <f>NA()</f>
        <v>#N/A</v>
      </c>
      <c r="N236" t="e">
        <f>NA()</f>
        <v>#N/A</v>
      </c>
      <c r="O236" t="e">
        <f>NA()</f>
        <v>#N/A</v>
      </c>
      <c r="P236" t="e">
        <f>NA()</f>
        <v>#N/A</v>
      </c>
      <c r="Q236" t="e">
        <f>NA()</f>
        <v>#N/A</v>
      </c>
      <c r="R236" t="e">
        <f>NA()</f>
        <v>#N/A</v>
      </c>
      <c r="S236" t="e">
        <f>NA()</f>
        <v>#N/A</v>
      </c>
      <c r="T236">
        <v>18.311785753990399</v>
      </c>
      <c r="U236">
        <v>11.544880651983551</v>
      </c>
      <c r="V236">
        <v>14.890066502322298</v>
      </c>
      <c r="W236">
        <v>11.4594294425385</v>
      </c>
      <c r="X236">
        <v>13.6746254544361</v>
      </c>
      <c r="Y236">
        <v>13.601982828949151</v>
      </c>
      <c r="Z236">
        <v>12.29032786059585</v>
      </c>
      <c r="AA236">
        <v>12.099841451803549</v>
      </c>
      <c r="AB236">
        <v>11.482653560129599</v>
      </c>
      <c r="AC236">
        <v>11.116931285788549</v>
      </c>
      <c r="AD236">
        <v>9.4069075068727237</v>
      </c>
      <c r="AE236">
        <v>6.8593442279488199</v>
      </c>
      <c r="AF236">
        <v>7.6327900887810802</v>
      </c>
      <c r="AG236">
        <v>8.3516795682122194</v>
      </c>
      <c r="AH236">
        <v>8.0461586348731942</v>
      </c>
      <c r="AI236">
        <v>7.5448610969945253</v>
      </c>
      <c r="AJ236">
        <v>8.9343065693429704</v>
      </c>
      <c r="AK236">
        <v>9.4865425061716397</v>
      </c>
      <c r="AL236">
        <v>9.5248453701969193</v>
      </c>
      <c r="AM236">
        <v>27.447980712694651</v>
      </c>
      <c r="AN236">
        <v>11.425939964662</v>
      </c>
      <c r="AO236">
        <v>7.1916466043334699</v>
      </c>
      <c r="AP236">
        <v>7.6471743331000752</v>
      </c>
      <c r="AQ236">
        <v>6.4357328756078251</v>
      </c>
      <c r="AR236">
        <v>4.3564337451044803</v>
      </c>
      <c r="AS236">
        <v>4.5007885626210307</v>
      </c>
      <c r="AT236">
        <v>5.1474680022261898</v>
      </c>
      <c r="AU236">
        <v>4.7057912374603355</v>
      </c>
      <c r="AV236">
        <v>5.6794177109910899</v>
      </c>
      <c r="AW236">
        <v>4.1366321314474703</v>
      </c>
      <c r="AX236">
        <v>6.4275527807008501</v>
      </c>
      <c r="AY236">
        <v>6.5378439529960497</v>
      </c>
      <c r="AZ236">
        <v>6.7866978903824755</v>
      </c>
      <c r="BA236">
        <v>10.378524478797999</v>
      </c>
      <c r="BB236">
        <v>7.2153141361256496</v>
      </c>
      <c r="BC236">
        <v>4.0331413897432107</v>
      </c>
      <c r="BD236">
        <v>5.3662109294808307</v>
      </c>
      <c r="BE236">
        <v>6.5821296619497449</v>
      </c>
      <c r="BF236">
        <v>4.8839167069483196</v>
      </c>
      <c r="BG236">
        <v>4.4022530924343304</v>
      </c>
      <c r="BH236">
        <v>3.5507596735674598</v>
      </c>
      <c r="BI236">
        <v>5.4327109581878599</v>
      </c>
      <c r="BJ236">
        <v>5.2514813499752702</v>
      </c>
      <c r="BK236">
        <v>4.0929781930063847</v>
      </c>
      <c r="BL236">
        <v>2.7769853702313601</v>
      </c>
      <c r="BM236">
        <v>3.7944227490437998</v>
      </c>
      <c r="BN236">
        <v>5.3297090487694101</v>
      </c>
    </row>
    <row r="237" spans="1:66">
      <c r="A237" t="s">
        <v>187</v>
      </c>
      <c r="B237" t="s">
        <v>370</v>
      </c>
      <c r="C237" t="s">
        <v>402</v>
      </c>
      <c r="D237" t="s">
        <v>233</v>
      </c>
      <c r="E237">
        <v>9.2240285829482696E-2</v>
      </c>
      <c r="F237">
        <v>8.7605114619162396</v>
      </c>
      <c r="G237">
        <v>1.66287136568001</v>
      </c>
      <c r="H237">
        <v>4.6882325364617703</v>
      </c>
      <c r="I237">
        <v>3.9508384335637499</v>
      </c>
      <c r="J237">
        <v>-2.44602939056207</v>
      </c>
      <c r="K237">
        <v>1.7124631992702</v>
      </c>
      <c r="L237">
        <v>11.013555887773499</v>
      </c>
      <c r="M237">
        <v>-10.033895358939001</v>
      </c>
      <c r="N237">
        <v>12.606868569675999</v>
      </c>
      <c r="O237">
        <v>4.0277956504717496</v>
      </c>
      <c r="P237">
        <v>1.3036690085935001</v>
      </c>
      <c r="Q237">
        <v>13.5547507128621</v>
      </c>
      <c r="R237">
        <v>15.289087947877301</v>
      </c>
      <c r="S237">
        <v>26.158102301419799</v>
      </c>
      <c r="T237">
        <v>23.963047637073799</v>
      </c>
      <c r="U237">
        <v>1.6748842635821799</v>
      </c>
      <c r="V237">
        <v>17.076330791492101</v>
      </c>
      <c r="W237">
        <v>19.2304044013514</v>
      </c>
      <c r="X237">
        <v>31.138455010752899</v>
      </c>
      <c r="Y237">
        <v>25.352369011941899</v>
      </c>
      <c r="Z237">
        <v>24.575724333657501</v>
      </c>
      <c r="AA237">
        <v>25.7128797492595</v>
      </c>
      <c r="AB237">
        <v>30.5877747791383</v>
      </c>
      <c r="AC237">
        <v>34.146341463360002</v>
      </c>
      <c r="AD237">
        <v>45.407503234209997</v>
      </c>
      <c r="AE237">
        <v>24.453490125132099</v>
      </c>
      <c r="AF237">
        <v>20.557237745390999</v>
      </c>
      <c r="AG237">
        <v>64.7005631001051</v>
      </c>
      <c r="AH237">
        <v>66.720321931589893</v>
      </c>
      <c r="AI237">
        <v>65.158097996620199</v>
      </c>
      <c r="AJ237">
        <v>123.57812690293601</v>
      </c>
      <c r="AK237">
        <v>117.62446889639401</v>
      </c>
      <c r="AL237">
        <v>101.380423763813</v>
      </c>
      <c r="AM237">
        <v>115.398144292738</v>
      </c>
      <c r="AN237">
        <v>68.375192948542306</v>
      </c>
      <c r="AO237">
        <v>132.82377737413799</v>
      </c>
      <c r="AP237">
        <v>47.168536964719799</v>
      </c>
      <c r="AQ237">
        <v>24.621878546158399</v>
      </c>
      <c r="AR237">
        <v>17.1664454201761</v>
      </c>
      <c r="AS237">
        <v>7.1212589717230399</v>
      </c>
      <c r="AT237">
        <v>1.9352957209532</v>
      </c>
      <c r="AU237">
        <v>22.2247241495905</v>
      </c>
      <c r="AV237">
        <v>6.4894320867334496</v>
      </c>
      <c r="AW237">
        <v>9.6575462860594907</v>
      </c>
      <c r="AX237">
        <v>8.5058507593310502</v>
      </c>
      <c r="AY237">
        <v>7.1991299011470904</v>
      </c>
      <c r="AZ237">
        <v>14.754277078008499</v>
      </c>
      <c r="BA237">
        <v>14.297122448143501</v>
      </c>
      <c r="BB237">
        <v>11.256758706300801</v>
      </c>
      <c r="BC237">
        <v>12.977666389801399</v>
      </c>
      <c r="BD237">
        <v>18.0966171221351</v>
      </c>
      <c r="BE237">
        <v>35.5590574147027</v>
      </c>
      <c r="BF237">
        <v>36.522344913915298</v>
      </c>
      <c r="BG237">
        <v>36.906642786359399</v>
      </c>
      <c r="BH237">
        <v>16.909570605097901</v>
      </c>
      <c r="BI237">
        <v>17.750253831195899</v>
      </c>
      <c r="BJ237">
        <v>32.351626096843702</v>
      </c>
      <c r="BK237">
        <v>63.292507345588298</v>
      </c>
      <c r="BL237">
        <v>50.994051500297097</v>
      </c>
      <c r="BM237">
        <v>150.322723865569</v>
      </c>
      <c r="BN237">
        <v>382.815998259943</v>
      </c>
    </row>
    <row r="238" spans="1:66">
      <c r="A238" t="s">
        <v>411</v>
      </c>
      <c r="B238" t="s">
        <v>54</v>
      </c>
      <c r="C238" t="s">
        <v>402</v>
      </c>
      <c r="D238" t="s">
        <v>233</v>
      </c>
      <c r="E238">
        <v>2.8571428571428599</v>
      </c>
      <c r="F238">
        <v>1.70940170940174</v>
      </c>
      <c r="G238">
        <v>2.1008403361344099</v>
      </c>
      <c r="H238">
        <v>2.0576131687242598</v>
      </c>
      <c r="I238">
        <v>4.2338709677419502</v>
      </c>
      <c r="J238">
        <v>1.93423597678913</v>
      </c>
      <c r="K238">
        <v>4.74383301707784</v>
      </c>
      <c r="L238">
        <v>10.688405797101501</v>
      </c>
      <c r="M238">
        <v>0.163666121112931</v>
      </c>
      <c r="N238">
        <v>11.274509803921999</v>
      </c>
      <c r="O238">
        <v>2.5880425879728799</v>
      </c>
      <c r="P238">
        <v>0.21555165264349899</v>
      </c>
      <c r="Q238">
        <v>3.2342866248858999</v>
      </c>
      <c r="R238">
        <v>12.940813334093701</v>
      </c>
      <c r="S238">
        <v>16.8761956821095</v>
      </c>
      <c r="T238">
        <v>8.4473284227465992</v>
      </c>
      <c r="U238">
        <v>10.069538030279499</v>
      </c>
      <c r="V238">
        <v>9.7311327685373801</v>
      </c>
      <c r="W238">
        <v>8.8235294117966792</v>
      </c>
      <c r="X238">
        <v>14.8423081655327</v>
      </c>
      <c r="Y238">
        <v>14.1097064496917</v>
      </c>
      <c r="Z238">
        <v>8.7939698492460305</v>
      </c>
      <c r="AA238">
        <v>7.2764086177985599</v>
      </c>
      <c r="AB238">
        <v>4.41180807455269</v>
      </c>
      <c r="AC238">
        <v>3.68874452760909</v>
      </c>
      <c r="AD238">
        <v>10.8659529841193</v>
      </c>
      <c r="AE238">
        <v>18.687960687960501</v>
      </c>
      <c r="AF238">
        <v>53.392953256324297</v>
      </c>
      <c r="AG238">
        <v>7.3132878080381696</v>
      </c>
      <c r="AH238">
        <v>0.76964674220600704</v>
      </c>
      <c r="AI238">
        <v>21.7399443397527</v>
      </c>
      <c r="AJ238">
        <v>25.967462506022201</v>
      </c>
      <c r="AK238">
        <v>43.666178385417098</v>
      </c>
      <c r="AL238">
        <v>143.51155848349001</v>
      </c>
      <c r="AM238">
        <v>368.47806870626698</v>
      </c>
      <c r="AN238">
        <v>235.55881507360499</v>
      </c>
      <c r="AO238">
        <v>-0.70188725145281305</v>
      </c>
      <c r="AP238">
        <v>7.1451116088392901</v>
      </c>
      <c r="AQ238">
        <v>18.975369199447801</v>
      </c>
      <c r="AR238">
        <v>98.773091411216399</v>
      </c>
      <c r="AS238">
        <v>59.401686545078903</v>
      </c>
      <c r="AT238">
        <v>38.5862878872612</v>
      </c>
      <c r="AU238">
        <v>15.527398918570199</v>
      </c>
      <c r="AV238">
        <v>23.002232177821899</v>
      </c>
      <c r="AW238">
        <v>9.9863251197487894</v>
      </c>
      <c r="AX238">
        <v>9.8980048956146405</v>
      </c>
      <c r="AY238">
        <v>11.2813043273975</v>
      </c>
      <c r="AZ238">
        <v>6.4262793447052804</v>
      </c>
      <c r="BA238">
        <v>14.6671427437911</v>
      </c>
      <c r="BB238">
        <v>-0.13363664671484901</v>
      </c>
      <c r="BC238">
        <v>6.9410822163999697</v>
      </c>
      <c r="BD238">
        <v>17.711779641455699</v>
      </c>
      <c r="BE238">
        <v>5.0068631936728103</v>
      </c>
      <c r="BF238">
        <v>1.9234360410831</v>
      </c>
      <c r="BG238">
        <v>3.3834127274947901</v>
      </c>
      <c r="BH238">
        <v>6.8939035916824203</v>
      </c>
      <c r="BI238">
        <v>55.412387976319401</v>
      </c>
      <c r="BJ238">
        <v>21.996943017330398</v>
      </c>
      <c r="BK238" t="e">
        <f>NA()</f>
        <v>#N/A</v>
      </c>
      <c r="BL238" t="e">
        <f>NA()</f>
        <v>#N/A</v>
      </c>
      <c r="BM238">
        <v>34.892949158568399</v>
      </c>
      <c r="BN238">
        <v>59.1117096483868</v>
      </c>
    </row>
    <row r="239" spans="1:66">
      <c r="A239" t="s">
        <v>59</v>
      </c>
      <c r="B239" t="s">
        <v>235</v>
      </c>
      <c r="C239" t="s">
        <v>402</v>
      </c>
      <c r="D239" t="s">
        <v>233</v>
      </c>
      <c r="E239">
        <v>4.1417791509021598</v>
      </c>
      <c r="F239">
        <v>2.15797310981959</v>
      </c>
      <c r="G239">
        <v>4.7661972190582897</v>
      </c>
      <c r="H239">
        <v>2.8717403448576899</v>
      </c>
      <c r="I239">
        <v>3.3876623108835</v>
      </c>
      <c r="J239">
        <v>5.01277129643832</v>
      </c>
      <c r="K239">
        <v>6.4048082534842097</v>
      </c>
      <c r="L239">
        <v>4.2893192299332403</v>
      </c>
      <c r="M239">
        <v>1.94312582473236</v>
      </c>
      <c r="N239">
        <v>2.69199458555702</v>
      </c>
      <c r="O239">
        <v>7.0163588510076504</v>
      </c>
      <c r="P239">
        <v>7.3955411383763598</v>
      </c>
      <c r="Q239">
        <v>6.0073896986249498</v>
      </c>
      <c r="R239">
        <v>6.7179973981935301</v>
      </c>
      <c r="S239">
        <v>9.9117253011323996</v>
      </c>
      <c r="T239">
        <v>9.7798739882257397</v>
      </c>
      <c r="U239">
        <v>10.2492246529784</v>
      </c>
      <c r="V239">
        <v>11.4418051091076</v>
      </c>
      <c r="W239">
        <v>9.9952654171773805</v>
      </c>
      <c r="X239">
        <v>7.2097861704780701</v>
      </c>
      <c r="Y239">
        <v>13.7063223649004</v>
      </c>
      <c r="Z239">
        <v>12.103938530259899</v>
      </c>
      <c r="AA239">
        <v>8.58918509047116</v>
      </c>
      <c r="AB239">
        <v>8.8730215236321808</v>
      </c>
      <c r="AC239">
        <v>8.0442423899442197</v>
      </c>
      <c r="AD239">
        <v>7.3725745812624401</v>
      </c>
      <c r="AE239">
        <v>4.2359101108979296</v>
      </c>
      <c r="AF239">
        <v>4.1885715177136698</v>
      </c>
      <c r="AG239">
        <v>5.8248986843944204</v>
      </c>
      <c r="AH239">
        <v>6.4432758742660097</v>
      </c>
      <c r="AI239">
        <v>10.3665533879494</v>
      </c>
      <c r="AJ239">
        <v>9.4446273294418699</v>
      </c>
      <c r="AK239">
        <v>2.3743672511187901</v>
      </c>
      <c r="AL239">
        <v>4.72817304626055</v>
      </c>
      <c r="AM239">
        <v>2.1581380072462699</v>
      </c>
      <c r="AN239">
        <v>2.4551485781839602</v>
      </c>
      <c r="AO239">
        <v>0.53313197876625096</v>
      </c>
      <c r="AP239">
        <v>0.65841025624352401</v>
      </c>
      <c r="AQ239">
        <v>-0.26713266835496702</v>
      </c>
      <c r="AR239">
        <v>0.46217575633913099</v>
      </c>
      <c r="AS239">
        <v>0.89914373404174297</v>
      </c>
      <c r="AT239">
        <v>2.4059583414543502</v>
      </c>
      <c r="AU239">
        <v>2.1584821358926298</v>
      </c>
      <c r="AV239">
        <v>1.9256553489238699</v>
      </c>
      <c r="AW239">
        <v>0.37365982872179598</v>
      </c>
      <c r="AX239">
        <v>0.45317085257617601</v>
      </c>
      <c r="AY239">
        <v>1.36021468627688</v>
      </c>
      <c r="AZ239">
        <v>2.21216883436735</v>
      </c>
      <c r="BA239">
        <v>3.4370491060287498</v>
      </c>
      <c r="BB239">
        <v>-0.49446054437804599</v>
      </c>
      <c r="BC239">
        <v>1.1579880271562899</v>
      </c>
      <c r="BD239">
        <v>2.9611507382213902</v>
      </c>
      <c r="BE239">
        <v>0.88837750692369999</v>
      </c>
      <c r="BF239">
        <v>-4.42929701486557E-2</v>
      </c>
      <c r="BG239">
        <v>-0.17963849411464999</v>
      </c>
      <c r="BH239">
        <v>-4.6784744983265097E-2</v>
      </c>
      <c r="BI239">
        <v>0.98426924457797804</v>
      </c>
      <c r="BJ239">
        <v>1.7944990466559601</v>
      </c>
      <c r="BK239">
        <v>1.9535353012702901</v>
      </c>
      <c r="BL239">
        <v>1.7841509740383199</v>
      </c>
      <c r="BM239">
        <v>0.497367318853562</v>
      </c>
      <c r="BN239">
        <v>2.1631973644714901</v>
      </c>
    </row>
    <row r="240" spans="1:66">
      <c r="A240" t="s">
        <v>156</v>
      </c>
      <c r="B240" t="s">
        <v>526</v>
      </c>
      <c r="C240" t="s">
        <v>402</v>
      </c>
      <c r="D240" t="s">
        <v>233</v>
      </c>
      <c r="E240">
        <v>1.4387947032108801</v>
      </c>
      <c r="F240">
        <v>1.84539787448659</v>
      </c>
      <c r="G240">
        <v>4.3159928775438301</v>
      </c>
      <c r="H240">
        <v>3.4402128804295602</v>
      </c>
      <c r="I240">
        <v>3.0805568710181102</v>
      </c>
      <c r="J240">
        <v>3.4144786084618399</v>
      </c>
      <c r="K240">
        <v>4.77597959563687</v>
      </c>
      <c r="L240">
        <v>4.0051962156387599</v>
      </c>
      <c r="M240">
        <v>2.3958222695701199</v>
      </c>
      <c r="N240">
        <v>2.4890359895938099</v>
      </c>
      <c r="O240">
        <v>3.6159867862951902</v>
      </c>
      <c r="P240">
        <v>6.5732211192578998</v>
      </c>
      <c r="Q240">
        <v>6.6600070416024</v>
      </c>
      <c r="R240">
        <v>8.7546703302464</v>
      </c>
      <c r="S240">
        <v>9.7674143191302303</v>
      </c>
      <c r="T240">
        <v>6.6965952250783403</v>
      </c>
      <c r="U240">
        <v>1.7154763228565499</v>
      </c>
      <c r="V240">
        <v>1.29599916278317</v>
      </c>
      <c r="W240">
        <v>1.02879289487424</v>
      </c>
      <c r="X240">
        <v>3.6476401055878802</v>
      </c>
      <c r="Y240">
        <v>4.0225008483901004</v>
      </c>
      <c r="Z240">
        <v>6.4903096400571201</v>
      </c>
      <c r="AA240">
        <v>5.6551018239234301</v>
      </c>
      <c r="AB240">
        <v>2.94979443545727</v>
      </c>
      <c r="AC240">
        <v>2.9314566913662801</v>
      </c>
      <c r="AD240">
        <v>3.4353993529826399</v>
      </c>
      <c r="AE240">
        <v>0.75030983941077101</v>
      </c>
      <c r="AF240">
        <v>1.4403218804172799</v>
      </c>
      <c r="AG240">
        <v>1.8724685973187001</v>
      </c>
      <c r="AH240">
        <v>3.15526979710905</v>
      </c>
      <c r="AI240">
        <v>5.4039590921894201</v>
      </c>
      <c r="AJ240">
        <v>5.8595966346867199</v>
      </c>
      <c r="AK240">
        <v>4.0370302077874101</v>
      </c>
      <c r="AL240">
        <v>3.2926218031360799</v>
      </c>
      <c r="AM240">
        <v>0.85211699512068895</v>
      </c>
      <c r="AN240">
        <v>1.7998277686714701</v>
      </c>
      <c r="AO240">
        <v>0.81163406462821397</v>
      </c>
      <c r="AP240">
        <v>0.52022542273662298</v>
      </c>
      <c r="AQ240">
        <v>1.7938437843962599E-2</v>
      </c>
      <c r="AR240">
        <v>0.80644438095944404</v>
      </c>
      <c r="AS240">
        <v>1.5585291967900601</v>
      </c>
      <c r="AT240">
        <v>0.98902032983255495</v>
      </c>
      <c r="AU240">
        <v>0.64271150654328002</v>
      </c>
      <c r="AV240">
        <v>0.63827293088721304</v>
      </c>
      <c r="AW240">
        <v>0.80290873095521598</v>
      </c>
      <c r="AX240">
        <v>1.1719542033370101</v>
      </c>
      <c r="AY240">
        <v>1.0595092832480399</v>
      </c>
      <c r="AZ240">
        <v>0.73235060312224098</v>
      </c>
      <c r="BA240">
        <v>2.4260411706016201</v>
      </c>
      <c r="BB240">
        <v>-0.48048193642332798</v>
      </c>
      <c r="BC240">
        <v>0.68823870722001701</v>
      </c>
      <c r="BD240">
        <v>0.23134920765089401</v>
      </c>
      <c r="BE240">
        <v>-0.69255201810523603</v>
      </c>
      <c r="BF240">
        <v>-0.21732315511563899</v>
      </c>
      <c r="BG240">
        <v>-1.32025387515987E-2</v>
      </c>
      <c r="BH240">
        <v>-1.1439086722817799</v>
      </c>
      <c r="BI240">
        <v>-0.434618664285843</v>
      </c>
      <c r="BJ240">
        <v>0.53378783982588596</v>
      </c>
      <c r="BK240">
        <v>0.93633546411360502</v>
      </c>
      <c r="BL240">
        <v>0.36288617994063499</v>
      </c>
      <c r="BM240">
        <v>-0.72587493331339104</v>
      </c>
      <c r="BN240">
        <v>0.58181416848987499</v>
      </c>
    </row>
    <row r="241" spans="1:66">
      <c r="A241" t="s">
        <v>146</v>
      </c>
      <c r="B241" t="s">
        <v>180</v>
      </c>
      <c r="C241" t="s">
        <v>402</v>
      </c>
      <c r="D241" t="s">
        <v>233</v>
      </c>
      <c r="E241">
        <v>5.1189095127609798</v>
      </c>
      <c r="F241">
        <v>1.95889088150077</v>
      </c>
      <c r="G241">
        <v>-3.8461538461532898</v>
      </c>
      <c r="H241">
        <v>1.9166666666665699</v>
      </c>
      <c r="I241">
        <v>5.3965658217502099</v>
      </c>
      <c r="J241">
        <v>-3.8789759503494499</v>
      </c>
      <c r="K241">
        <v>3.7933817594837902</v>
      </c>
      <c r="L241">
        <v>6.45412130637526</v>
      </c>
      <c r="M241">
        <v>2.8487947406865999</v>
      </c>
      <c r="N241">
        <v>-1.9886363636359901</v>
      </c>
      <c r="O241">
        <v>4.6376811594198202</v>
      </c>
      <c r="P241">
        <v>5.6094182825484999</v>
      </c>
      <c r="Q241">
        <v>2.0983606557383401</v>
      </c>
      <c r="R241">
        <v>20.3596660244059</v>
      </c>
      <c r="S241">
        <v>15.5282817502668</v>
      </c>
      <c r="T241">
        <v>11.4649681528663</v>
      </c>
      <c r="U241">
        <v>11.4285714285715</v>
      </c>
      <c r="V241">
        <v>11.9658119658116</v>
      </c>
      <c r="W241">
        <v>4.8091603053437204</v>
      </c>
      <c r="X241">
        <v>4.5520757465403801</v>
      </c>
      <c r="Y241">
        <v>19.296412399860799</v>
      </c>
      <c r="Z241">
        <v>18.394160583941702</v>
      </c>
      <c r="AA241">
        <v>14.3033292231811</v>
      </c>
      <c r="AB241">
        <v>6.1272923408846198</v>
      </c>
      <c r="AC241">
        <v>9.2295181947549807</v>
      </c>
      <c r="AD241">
        <v>17.2529313232831</v>
      </c>
      <c r="AE241">
        <v>36.063492063491601</v>
      </c>
      <c r="AF241">
        <v>59.484367708819804</v>
      </c>
      <c r="AG241">
        <v>34.562211981567003</v>
      </c>
      <c r="AH241">
        <v>11.399217221134901</v>
      </c>
      <c r="AI241">
        <v>19.396867222954299</v>
      </c>
      <c r="AJ241">
        <v>9.0000000000000409</v>
      </c>
      <c r="AK241">
        <v>11.0091743119265</v>
      </c>
      <c r="AL241">
        <v>13.2231404958679</v>
      </c>
      <c r="AM241">
        <v>15.328467153284601</v>
      </c>
      <c r="AN241">
        <v>7.9799578059068397</v>
      </c>
      <c r="AO241">
        <v>8.2498900991551096</v>
      </c>
      <c r="AP241">
        <v>1.88611136179084</v>
      </c>
      <c r="AQ241">
        <v>-0.79716563330387602</v>
      </c>
      <c r="AR241">
        <v>-3.70370370370367</v>
      </c>
      <c r="AS241">
        <v>-3.8461538461537899</v>
      </c>
      <c r="AT241">
        <v>2.9999999999999498</v>
      </c>
      <c r="AU241">
        <v>-0.130505282417403</v>
      </c>
      <c r="AV241">
        <v>5.7968294490584302</v>
      </c>
      <c r="AW241">
        <v>4.4331413671983801</v>
      </c>
      <c r="AX241">
        <v>7.2403493934853396</v>
      </c>
      <c r="AY241">
        <v>10.0241105377571</v>
      </c>
      <c r="AZ241">
        <v>3.9077095044360699</v>
      </c>
      <c r="BA241">
        <v>15.7453252219709</v>
      </c>
      <c r="BB241">
        <v>2.92089711805365</v>
      </c>
      <c r="BC241">
        <v>4.3974138315006899</v>
      </c>
      <c r="BD241">
        <v>4.7531638888563199</v>
      </c>
      <c r="BE241">
        <v>36.702295336413897</v>
      </c>
      <c r="BF241" t="e">
        <f>NA()</f>
        <v>#N/A</v>
      </c>
      <c r="BG241" t="e">
        <f>NA()</f>
        <v>#N/A</v>
      </c>
      <c r="BH241" t="e">
        <f>NA()</f>
        <v>#N/A</v>
      </c>
      <c r="BI241" t="e">
        <f>NA()</f>
        <v>#N/A</v>
      </c>
      <c r="BJ241" t="e">
        <f>NA()</f>
        <v>#N/A</v>
      </c>
      <c r="BK241" t="e">
        <f>NA()</f>
        <v>#N/A</v>
      </c>
      <c r="BL241" t="e">
        <f>NA()</f>
        <v>#N/A</v>
      </c>
      <c r="BM241" t="e">
        <f>NA()</f>
        <v>#N/A</v>
      </c>
      <c r="BN241" t="e">
        <f>NA()</f>
        <v>#N/A</v>
      </c>
    </row>
    <row r="242" spans="1:66">
      <c r="A242" t="s">
        <v>35</v>
      </c>
      <c r="B242" t="s">
        <v>37</v>
      </c>
      <c r="C242" t="s">
        <v>402</v>
      </c>
      <c r="D242" t="s">
        <v>233</v>
      </c>
      <c r="E242" t="e">
        <f>NA()</f>
        <v>#N/A</v>
      </c>
      <c r="F242" t="e">
        <f>NA()</f>
        <v>#N/A</v>
      </c>
      <c r="G242" t="e">
        <f>NA()</f>
        <v>#N/A</v>
      </c>
      <c r="H242" t="e">
        <f>NA()</f>
        <v>#N/A</v>
      </c>
      <c r="I242" t="e">
        <f>NA()</f>
        <v>#N/A</v>
      </c>
      <c r="J242" t="e">
        <f>NA()</f>
        <v>#N/A</v>
      </c>
      <c r="K242" t="e">
        <f>NA()</f>
        <v>#N/A</v>
      </c>
      <c r="L242" t="e">
        <f>NA()</f>
        <v>#N/A</v>
      </c>
      <c r="M242" t="e">
        <f>NA()</f>
        <v>#N/A</v>
      </c>
      <c r="N242" t="e">
        <f>NA()</f>
        <v>#N/A</v>
      </c>
      <c r="O242" t="e">
        <f>NA()</f>
        <v>#N/A</v>
      </c>
      <c r="P242" t="e">
        <f>NA()</f>
        <v>#N/A</v>
      </c>
      <c r="Q242" t="e">
        <f>NA()</f>
        <v>#N/A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t="e">
        <f>NA()</f>
        <v>#N/A</v>
      </c>
      <c r="Y242" t="e">
        <f>NA()</f>
        <v>#N/A</v>
      </c>
      <c r="Z242" t="e">
        <f>NA()</f>
        <v>#N/A</v>
      </c>
      <c r="AA242" t="e">
        <f>NA()</f>
        <v>#N/A</v>
      </c>
      <c r="AB242" t="e">
        <f>NA()</f>
        <v>#N/A</v>
      </c>
      <c r="AC242" t="e">
        <f>NA()</f>
        <v>#N/A</v>
      </c>
      <c r="AD242" t="e">
        <f>NA()</f>
        <v>#N/A</v>
      </c>
      <c r="AE242" t="e">
        <f>NA()</f>
        <v>#N/A</v>
      </c>
      <c r="AF242" t="e">
        <f>NA()</f>
        <v>#N/A</v>
      </c>
      <c r="AG242" t="e">
        <f>NA()</f>
        <v>#N/A</v>
      </c>
      <c r="AH242" t="e">
        <f>NA()</f>
        <v>#N/A</v>
      </c>
      <c r="AI242" t="e">
        <f>NA()</f>
        <v>#N/A</v>
      </c>
      <c r="AJ242" t="e">
        <f>NA()</f>
        <v>#N/A</v>
      </c>
      <c r="AK242" t="e">
        <f>NA()</f>
        <v>#N/A</v>
      </c>
      <c r="AL242" t="e">
        <f>NA()</f>
        <v>#N/A</v>
      </c>
      <c r="AM242" t="e">
        <f>NA()</f>
        <v>#N/A</v>
      </c>
      <c r="AN242" t="e">
        <f>NA()</f>
        <v>#N/A</v>
      </c>
      <c r="AO242" t="e">
        <f>NA()</f>
        <v>#N/A</v>
      </c>
      <c r="AP242" t="e">
        <f>NA()</f>
        <v>#N/A</v>
      </c>
      <c r="AQ242" t="e">
        <f>NA()</f>
        <v>#N/A</v>
      </c>
      <c r="AR242" t="e">
        <f>NA()</f>
        <v>#N/A</v>
      </c>
      <c r="AS242" t="e">
        <f>NA()</f>
        <v>#N/A</v>
      </c>
      <c r="AT242">
        <v>38.591889448859902</v>
      </c>
      <c r="AU242">
        <v>12.249984784588699</v>
      </c>
      <c r="AV242">
        <v>16.303491204948799</v>
      </c>
      <c r="AW242">
        <v>7.1419650869225197</v>
      </c>
      <c r="AX242">
        <v>7.0919324408376498</v>
      </c>
      <c r="AY242">
        <v>10.0108651886461</v>
      </c>
      <c r="AZ242">
        <v>13.149124706298201</v>
      </c>
      <c r="BA242">
        <v>20.4705219109964</v>
      </c>
      <c r="BB242">
        <v>6.4482348106669098</v>
      </c>
      <c r="BC242">
        <v>6.4453144078065598</v>
      </c>
      <c r="BD242">
        <v>12.4315490430408</v>
      </c>
      <c r="BE242">
        <v>5.8311660103144902</v>
      </c>
      <c r="BF242">
        <v>5.00964645344951</v>
      </c>
      <c r="BG242">
        <v>6.1044276512966498</v>
      </c>
      <c r="BH242">
        <v>5.7145594964970803</v>
      </c>
      <c r="BI242">
        <v>6.0045808232215396</v>
      </c>
      <c r="BJ242" t="e">
        <f>NA()</f>
        <v>#N/A</v>
      </c>
      <c r="BK242" t="e">
        <f>NA()</f>
        <v>#N/A</v>
      </c>
      <c r="BL242" t="e">
        <f>NA()</f>
        <v>#N/A</v>
      </c>
      <c r="BM242" t="e">
        <f>NA()</f>
        <v>#N/A</v>
      </c>
      <c r="BN242" t="e">
        <f>NA()</f>
        <v>#N/A</v>
      </c>
    </row>
    <row r="243" spans="1:66">
      <c r="A243" t="s">
        <v>462</v>
      </c>
      <c r="B243" t="s">
        <v>371</v>
      </c>
      <c r="C243" t="s">
        <v>402</v>
      </c>
      <c r="D243" t="s">
        <v>233</v>
      </c>
      <c r="E243" t="e">
        <f>NA()</f>
        <v>#N/A</v>
      </c>
      <c r="F243" t="e">
        <f>NA()</f>
        <v>#N/A</v>
      </c>
      <c r="G243" t="e">
        <f>NA()</f>
        <v>#N/A</v>
      </c>
      <c r="H243" t="e">
        <f>NA()</f>
        <v>#N/A</v>
      </c>
      <c r="I243" t="e">
        <f>NA()</f>
        <v>#N/A</v>
      </c>
      <c r="J243" t="e">
        <f>NA()</f>
        <v>#N/A</v>
      </c>
      <c r="K243">
        <v>9.7770154392759707</v>
      </c>
      <c r="L243">
        <v>12.187499998436801</v>
      </c>
      <c r="M243">
        <v>15.598885795482699</v>
      </c>
      <c r="N243">
        <v>16.415662649999799</v>
      </c>
      <c r="O243">
        <v>3.4928848641835599</v>
      </c>
      <c r="P243">
        <v>4.77500000002376</v>
      </c>
      <c r="Q243">
        <v>7.6354092100103896</v>
      </c>
      <c r="R243">
        <v>10.396807803216699</v>
      </c>
      <c r="S243">
        <v>19.5983935742147</v>
      </c>
      <c r="T243">
        <v>26.057756884157399</v>
      </c>
      <c r="U243">
        <v>6.85935002653249</v>
      </c>
      <c r="V243">
        <v>11.6041381030119</v>
      </c>
      <c r="W243">
        <v>6.5750000000000703</v>
      </c>
      <c r="X243">
        <v>12.9486277269529</v>
      </c>
      <c r="Y243">
        <v>30.1973001038421</v>
      </c>
      <c r="Z243">
        <v>25.650023927261099</v>
      </c>
      <c r="AA243">
        <v>28.932334645169298</v>
      </c>
      <c r="AB243">
        <v>27.0559275305238</v>
      </c>
      <c r="AC243">
        <v>36.145941505602799</v>
      </c>
      <c r="AD243">
        <v>33.282103825136701</v>
      </c>
      <c r="AE243">
        <v>32.432201580183701</v>
      </c>
      <c r="AF243">
        <v>29.949369537876098</v>
      </c>
      <c r="AG243">
        <v>31.1867182846932</v>
      </c>
      <c r="AH243">
        <v>25.8498382611658</v>
      </c>
      <c r="AI243">
        <v>35.826771653543297</v>
      </c>
      <c r="AJ243">
        <v>28.695652173913</v>
      </c>
      <c r="AK243">
        <v>21.846846846847299</v>
      </c>
      <c r="AL243">
        <v>25.277264325322999</v>
      </c>
      <c r="AM243">
        <v>34.083364072298401</v>
      </c>
      <c r="AN243">
        <v>27.427785419532299</v>
      </c>
      <c r="AO243">
        <v>20.977259643062901</v>
      </c>
      <c r="AP243">
        <v>16.090654928320099</v>
      </c>
      <c r="AQ243">
        <v>12.799754047960899</v>
      </c>
      <c r="AR243">
        <v>7.8904333605887897</v>
      </c>
      <c r="AS243">
        <v>5.92396109637476</v>
      </c>
      <c r="AT243">
        <v>5.1474680022261898</v>
      </c>
      <c r="AU243">
        <v>5.3178336611820196</v>
      </c>
      <c r="AV243">
        <v>5.3035662150978196</v>
      </c>
      <c r="AW243">
        <v>4.7358014394905696</v>
      </c>
      <c r="AX243">
        <v>5.0345700926716104</v>
      </c>
      <c r="AY243">
        <v>7.2509726208254497</v>
      </c>
      <c r="AZ243">
        <v>7.0255143697477802</v>
      </c>
      <c r="BA243">
        <v>10.278393762113399</v>
      </c>
      <c r="BB243">
        <v>12.142227874298801</v>
      </c>
      <c r="BC243">
        <v>6.2001559564740196</v>
      </c>
      <c r="BD243">
        <v>12.6909694699163</v>
      </c>
      <c r="BE243">
        <v>16.001093850633801</v>
      </c>
      <c r="BF243">
        <v>7.8707236457395302</v>
      </c>
      <c r="BG243">
        <v>6.1316143298801604</v>
      </c>
      <c r="BH243">
        <v>5.5881695295930101</v>
      </c>
      <c r="BI243">
        <v>5.1747662930149403</v>
      </c>
      <c r="BJ243">
        <v>5.3187160522892301</v>
      </c>
      <c r="BK243">
        <v>3.4944584885618402</v>
      </c>
      <c r="BL243">
        <v>3.4642805799902301</v>
      </c>
      <c r="BM243">
        <v>3.2902906279832602</v>
      </c>
      <c r="BN243" t="e">
        <f>NA()</f>
        <v>#N/A</v>
      </c>
    </row>
    <row r="244" spans="1:66">
      <c r="A244" t="s">
        <v>450</v>
      </c>
      <c r="B244" t="s">
        <v>360</v>
      </c>
      <c r="C244" t="s">
        <v>402</v>
      </c>
      <c r="D244" t="s">
        <v>233</v>
      </c>
      <c r="E244">
        <v>-0.76586433260376496</v>
      </c>
      <c r="F244">
        <v>7.3869900771771002</v>
      </c>
      <c r="G244">
        <v>3.69609856262892</v>
      </c>
      <c r="H244">
        <v>0</v>
      </c>
      <c r="I244">
        <v>-0.79207920792109598</v>
      </c>
      <c r="J244">
        <v>0.166333998420158</v>
      </c>
      <c r="K244">
        <v>4.0352042506744299</v>
      </c>
      <c r="L244">
        <v>4.3096568235713404</v>
      </c>
      <c r="M244">
        <v>1.79035960223016</v>
      </c>
      <c r="N244">
        <v>2.4503908598310602</v>
      </c>
      <c r="O244">
        <v>-8.8041085546249898E-2</v>
      </c>
      <c r="P244">
        <v>0.48465266537073598</v>
      </c>
      <c r="Q244">
        <v>4.8377667349744202</v>
      </c>
      <c r="R244">
        <v>15.509549700270499</v>
      </c>
      <c r="S244">
        <v>24.313559833501401</v>
      </c>
      <c r="T244">
        <v>5.3300970874986398</v>
      </c>
      <c r="U244">
        <v>4.1493055549479401</v>
      </c>
      <c r="V244">
        <v>7.6012668776902697</v>
      </c>
      <c r="W244">
        <v>7.9240898530378603</v>
      </c>
      <c r="X244">
        <v>9.8973659655992492</v>
      </c>
      <c r="Y244">
        <v>19.703500522778</v>
      </c>
      <c r="Z244">
        <v>12.662993071021599</v>
      </c>
      <c r="AA244">
        <v>5.2590799031682502</v>
      </c>
      <c r="AB244">
        <v>3.7265366212408</v>
      </c>
      <c r="AC244">
        <v>0.86489843027928404</v>
      </c>
      <c r="AD244">
        <v>2.4317312343347401</v>
      </c>
      <c r="AE244">
        <v>1.8416759680604899</v>
      </c>
      <c r="AF244">
        <v>2.4664611282395099</v>
      </c>
      <c r="AG244">
        <v>3.86273074733655</v>
      </c>
      <c r="AH244">
        <v>5.3554650798621699</v>
      </c>
      <c r="AI244">
        <v>5.8639947437582904</v>
      </c>
      <c r="AJ244">
        <v>5.7098525989139599</v>
      </c>
      <c r="AK244">
        <v>4.1391457507705498</v>
      </c>
      <c r="AL244">
        <v>3.3121916842846901</v>
      </c>
      <c r="AM244">
        <v>5.0477489768075596</v>
      </c>
      <c r="AN244">
        <v>5.8181818181819303</v>
      </c>
      <c r="AO244">
        <v>5.8051055473734703</v>
      </c>
      <c r="AP244">
        <v>5.6257974712910404</v>
      </c>
      <c r="AQ244">
        <v>7.9947287502745903</v>
      </c>
      <c r="AR244">
        <v>0.28472645922304002</v>
      </c>
      <c r="AS244">
        <v>1.59196917460974</v>
      </c>
      <c r="AT244">
        <v>1.6269088731408901</v>
      </c>
      <c r="AU244">
        <v>0.69730897662545599</v>
      </c>
      <c r="AV244">
        <v>1.8043499463572099</v>
      </c>
      <c r="AW244">
        <v>2.7591492623108098</v>
      </c>
      <c r="AX244">
        <v>4.5403691963453303</v>
      </c>
      <c r="AY244">
        <v>4.6374743601176496</v>
      </c>
      <c r="AZ244">
        <v>2.2415409528680299</v>
      </c>
      <c r="BA244">
        <v>5.4684894964984396</v>
      </c>
      <c r="BB244">
        <v>-0.84571609231672296</v>
      </c>
      <c r="BC244">
        <v>3.2475884244372701</v>
      </c>
      <c r="BD244">
        <v>3.8087905813963401</v>
      </c>
      <c r="BE244">
        <v>3.0148995033498802</v>
      </c>
      <c r="BF244">
        <v>2.1848861853068202</v>
      </c>
      <c r="BG244">
        <v>1.89514181898783</v>
      </c>
      <c r="BH244">
        <v>-0.90042496329154398</v>
      </c>
      <c r="BI244">
        <v>0.188149704448173</v>
      </c>
      <c r="BJ244">
        <v>0.66563189313506999</v>
      </c>
      <c r="BK244">
        <v>1.0638975418302199</v>
      </c>
      <c r="BL244">
        <v>0.70672860131427995</v>
      </c>
      <c r="BM244">
        <v>-0.84593714735703696</v>
      </c>
      <c r="BN244">
        <v>1.23039541318382</v>
      </c>
    </row>
    <row r="245" spans="1:66">
      <c r="A245" t="s">
        <v>547</v>
      </c>
      <c r="B245" t="s">
        <v>234</v>
      </c>
      <c r="C245" t="s">
        <v>402</v>
      </c>
      <c r="D245" t="s">
        <v>233</v>
      </c>
      <c r="E245" t="e">
        <f>NA()</f>
        <v>#N/A</v>
      </c>
      <c r="F245" t="e">
        <f>NA()</f>
        <v>#N/A</v>
      </c>
      <c r="G245" t="e">
        <f>NA()</f>
        <v>#N/A</v>
      </c>
      <c r="H245" t="e">
        <f>NA()</f>
        <v>#N/A</v>
      </c>
      <c r="I245" t="e">
        <f>NA()</f>
        <v>#N/A</v>
      </c>
      <c r="J245" t="e">
        <f>NA()</f>
        <v>#N/A</v>
      </c>
      <c r="K245" t="e">
        <f>NA()</f>
        <v>#N/A</v>
      </c>
      <c r="L245" t="e">
        <f>NA()</f>
        <v>#N/A</v>
      </c>
      <c r="M245" t="e">
        <f>NA()</f>
        <v>#N/A</v>
      </c>
      <c r="N245" t="e">
        <f>NA()</f>
        <v>#N/A</v>
      </c>
      <c r="O245" t="e">
        <f>NA()</f>
        <v>#N/A</v>
      </c>
      <c r="P245" t="e">
        <f>NA()</f>
        <v>#N/A</v>
      </c>
      <c r="Q245" t="e">
        <f>NA()</f>
        <v>#N/A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  <c r="AC245" t="e">
        <f>NA()</f>
        <v>#N/A</v>
      </c>
      <c r="AD245" t="e">
        <f>NA()</f>
        <v>#N/A</v>
      </c>
      <c r="AE245" t="e">
        <f>NA()</f>
        <v>#N/A</v>
      </c>
      <c r="AF245" t="e">
        <f>NA()</f>
        <v>#N/A</v>
      </c>
      <c r="AG245" t="e">
        <f>NA()</f>
        <v>#N/A</v>
      </c>
      <c r="AH245" t="e">
        <f>NA()</f>
        <v>#N/A</v>
      </c>
      <c r="AI245" t="e">
        <f>NA()</f>
        <v>#N/A</v>
      </c>
      <c r="AJ245" t="e">
        <f>NA()</f>
        <v>#N/A</v>
      </c>
      <c r="AK245" t="e">
        <f>NA()</f>
        <v>#N/A</v>
      </c>
      <c r="AL245" t="e">
        <f>NA()</f>
        <v>#N/A</v>
      </c>
      <c r="AM245" t="e">
        <f>NA()</f>
        <v>#N/A</v>
      </c>
      <c r="AN245" t="e">
        <f>NA()</f>
        <v>#N/A</v>
      </c>
      <c r="AO245" t="e">
        <f>NA()</f>
        <v>#N/A</v>
      </c>
      <c r="AP245" t="e">
        <f>NA()</f>
        <v>#N/A</v>
      </c>
      <c r="AQ245" t="e">
        <f>NA()</f>
        <v>#N/A</v>
      </c>
      <c r="AR245" t="e">
        <f>NA()</f>
        <v>#N/A</v>
      </c>
      <c r="AS245" t="e">
        <f>NA()</f>
        <v>#N/A</v>
      </c>
      <c r="AT245" t="e">
        <f>NA()</f>
        <v>#N/A</v>
      </c>
      <c r="AU245" t="e">
        <f>NA()</f>
        <v>#N/A</v>
      </c>
      <c r="AV245">
        <v>7.16515891441838</v>
      </c>
      <c r="AW245">
        <v>3.2375139400332298</v>
      </c>
      <c r="AX245">
        <v>1.1116740038719699</v>
      </c>
      <c r="AY245">
        <v>3.93616259929866</v>
      </c>
      <c r="AZ245">
        <v>10.3009020174895</v>
      </c>
      <c r="BA245">
        <v>9.0642362194894002</v>
      </c>
      <c r="BB245">
        <v>0.66968118596545101</v>
      </c>
      <c r="BC245">
        <v>6.7659768023648201</v>
      </c>
      <c r="BD245">
        <v>13.4998402385771</v>
      </c>
      <c r="BE245">
        <v>11.8003096701543</v>
      </c>
      <c r="BF245">
        <v>10.987234415647499</v>
      </c>
      <c r="BG245">
        <v>0.848838206293416</v>
      </c>
      <c r="BH245">
        <v>0.64614861418126301</v>
      </c>
      <c r="BI245">
        <v>-1.46984287886469</v>
      </c>
      <c r="BJ245">
        <v>0.52297668038411604</v>
      </c>
      <c r="BK245">
        <v>2.2942430703624401</v>
      </c>
      <c r="BL245">
        <v>0.95881273970320102</v>
      </c>
      <c r="BM245" t="e">
        <f>NA()</f>
        <v>#N/A</v>
      </c>
      <c r="BN245" t="e">
        <f>NA()</f>
        <v>#N/A</v>
      </c>
    </row>
    <row r="246" spans="1:66">
      <c r="A246" t="s">
        <v>209</v>
      </c>
      <c r="B246" t="s">
        <v>310</v>
      </c>
      <c r="C246" t="s">
        <v>402</v>
      </c>
      <c r="D246" t="s">
        <v>233</v>
      </c>
      <c r="E246" t="e">
        <f>NA()</f>
        <v>#N/A</v>
      </c>
      <c r="F246" t="e">
        <f>NA()</f>
        <v>#N/A</v>
      </c>
      <c r="G246" t="e">
        <f>NA()</f>
        <v>#N/A</v>
      </c>
      <c r="H246" t="e">
        <f>NA()</f>
        <v>#N/A</v>
      </c>
      <c r="I246" t="e">
        <f>NA()</f>
        <v>#N/A</v>
      </c>
      <c r="J246" t="e">
        <f>NA()</f>
        <v>#N/A</v>
      </c>
      <c r="K246" t="e">
        <f>NA()</f>
        <v>#N/A</v>
      </c>
      <c r="L246">
        <v>-2.31884058067623</v>
      </c>
      <c r="M246">
        <v>0.29673590603653299</v>
      </c>
      <c r="N246">
        <v>6.0157790927021297</v>
      </c>
      <c r="O246">
        <v>4.4806201546509197</v>
      </c>
      <c r="P246">
        <v>6.4920611363943097</v>
      </c>
      <c r="Q246">
        <v>7.7266076782348199</v>
      </c>
      <c r="R246">
        <v>3.6153149657316801</v>
      </c>
      <c r="S246">
        <v>12.831931690619999</v>
      </c>
      <c r="T246">
        <v>18.012199497667801</v>
      </c>
      <c r="U246">
        <v>11.640730810691499</v>
      </c>
      <c r="V246">
        <v>22.457013406617602</v>
      </c>
      <c r="W246">
        <v>0.44277309395300501</v>
      </c>
      <c r="X246">
        <v>7.5392512077293903</v>
      </c>
      <c r="Y246">
        <v>12.3068572123795</v>
      </c>
      <c r="Z246">
        <v>19.7165023624807</v>
      </c>
      <c r="AA246">
        <v>11.129673328182699</v>
      </c>
      <c r="AB246">
        <v>9.3554650798614496</v>
      </c>
      <c r="AC246">
        <v>-3.5266287102054701</v>
      </c>
      <c r="AD246">
        <v>-1.8144143823216401</v>
      </c>
      <c r="AE246">
        <v>4.1246152636768798</v>
      </c>
      <c r="AF246">
        <v>5.4008850482665002E-2</v>
      </c>
      <c r="AG246">
        <v>-0.150910979934785</v>
      </c>
      <c r="AH246">
        <v>-0.83940311695256697</v>
      </c>
      <c r="AI246">
        <v>1.0153415053081001</v>
      </c>
      <c r="AJ246">
        <v>0.38708179787073499</v>
      </c>
      <c r="AK246">
        <v>1.3937866367594001</v>
      </c>
      <c r="AL246">
        <v>-1.00688168855036</v>
      </c>
      <c r="AM246">
        <v>39.1627673796796</v>
      </c>
      <c r="AN246">
        <v>16.4335034524163</v>
      </c>
      <c r="AO246">
        <v>4.6874999999999902</v>
      </c>
      <c r="AP246">
        <v>8.2508250825079994</v>
      </c>
      <c r="AQ246">
        <v>0.97533838108867599</v>
      </c>
      <c r="AR246">
        <v>-5.3213624882359402E-2</v>
      </c>
      <c r="AS246">
        <v>1.8626059546306599</v>
      </c>
      <c r="AT246">
        <v>3.9195913365315298</v>
      </c>
      <c r="AU246">
        <v>3.0598185753587499</v>
      </c>
      <c r="AV246">
        <v>-0.93000088407222303</v>
      </c>
      <c r="AW246">
        <v>0.39307868103167598</v>
      </c>
      <c r="AX246">
        <v>6.7829289302831102</v>
      </c>
      <c r="AY246">
        <v>2.2289777941403002</v>
      </c>
      <c r="AZ246">
        <v>0.94567327170516302</v>
      </c>
      <c r="BA246">
        <v>8.6948281436390999</v>
      </c>
      <c r="BB246">
        <v>3.7136059203580398</v>
      </c>
      <c r="BC246">
        <v>1.44594517430865</v>
      </c>
      <c r="BD246">
        <v>3.5635147290395501</v>
      </c>
      <c r="BE246">
        <v>2.5771817405585198</v>
      </c>
      <c r="BF246">
        <v>1.82539475909161</v>
      </c>
      <c r="BG246">
        <v>0.19087507624977801</v>
      </c>
      <c r="BH246">
        <v>2.5839052698703999</v>
      </c>
      <c r="BI246">
        <v>1.2852466082451199</v>
      </c>
      <c r="BJ246">
        <v>-0.98028949551740296</v>
      </c>
      <c r="BK246">
        <v>0.92817050353859298</v>
      </c>
      <c r="BL246">
        <v>0.68589759089553903</v>
      </c>
      <c r="BM246">
        <v>1.82754038520035</v>
      </c>
      <c r="BN246" t="e">
        <f>NA()</f>
        <v>#N/A</v>
      </c>
    </row>
    <row r="247" spans="1:66">
      <c r="A247" t="s">
        <v>524</v>
      </c>
      <c r="B247" t="s">
        <v>507</v>
      </c>
      <c r="C247" t="s">
        <v>402</v>
      </c>
      <c r="D247" t="s">
        <v>233</v>
      </c>
      <c r="E247" t="e">
        <f>NA()</f>
        <v>#N/A</v>
      </c>
      <c r="F247" t="e">
        <f>NA()</f>
        <v>#N/A</v>
      </c>
      <c r="G247" t="e">
        <f>NA()</f>
        <v>#N/A</v>
      </c>
      <c r="H247" t="e">
        <f>NA()</f>
        <v>#N/A</v>
      </c>
      <c r="I247" t="e">
        <f>NA()</f>
        <v>#N/A</v>
      </c>
      <c r="J247" t="e">
        <f>NA()</f>
        <v>#N/A</v>
      </c>
      <c r="K247" t="e">
        <f>NA()</f>
        <v>#N/A</v>
      </c>
      <c r="L247" t="e">
        <f>NA()</f>
        <v>#N/A</v>
      </c>
      <c r="M247" t="e">
        <f>NA()</f>
        <v>#N/A</v>
      </c>
      <c r="N247" t="e">
        <f>NA()</f>
        <v>#N/A</v>
      </c>
      <c r="O247" t="e">
        <f>NA()</f>
        <v>#N/A</v>
      </c>
      <c r="P247" t="e">
        <f>NA()</f>
        <v>#N/A</v>
      </c>
      <c r="Q247" t="e">
        <f>NA()</f>
        <v>#N/A</v>
      </c>
      <c r="R247" t="e">
        <f>NA()</f>
        <v>#N/A</v>
      </c>
      <c r="S247" t="e">
        <f>NA()</f>
        <v>#N/A</v>
      </c>
      <c r="T247" t="e">
        <f>NA()</f>
        <v>#N/A</v>
      </c>
      <c r="U247">
        <v>7.1095758354755203</v>
      </c>
      <c r="V247">
        <v>17.537938448461201</v>
      </c>
      <c r="W247">
        <v>9.5843791211128693</v>
      </c>
      <c r="X247">
        <v>5.4600155279504099</v>
      </c>
      <c r="Y247">
        <v>22.393388916496502</v>
      </c>
      <c r="Z247">
        <v>14.8992481203002</v>
      </c>
      <c r="AA247">
        <v>10.837870380065601</v>
      </c>
      <c r="AB247">
        <v>9.8135531178777597</v>
      </c>
      <c r="AC247">
        <v>0.10645161290366199</v>
      </c>
      <c r="AD247">
        <v>16.765000000000001</v>
      </c>
      <c r="AE247">
        <v>21.6738748768894</v>
      </c>
      <c r="AF247">
        <v>4.6859877879249998</v>
      </c>
      <c r="AG247">
        <v>9.9240233981040298</v>
      </c>
      <c r="AH247">
        <v>4.0736436479293401</v>
      </c>
      <c r="AI247">
        <v>9.7098638456265292</v>
      </c>
      <c r="AJ247">
        <v>10.595449399479399</v>
      </c>
      <c r="AK247">
        <v>7.9369801219287002</v>
      </c>
      <c r="AL247">
        <v>0.96090446045919198</v>
      </c>
      <c r="AM247">
        <v>1.0129520669485701</v>
      </c>
      <c r="AN247">
        <v>1.4600063035097</v>
      </c>
      <c r="AO247">
        <v>2.99528023991143</v>
      </c>
      <c r="AP247">
        <v>2.1247313240803898</v>
      </c>
      <c r="AQ247">
        <v>3.2744455426046502</v>
      </c>
      <c r="AR247">
        <v>4.4643546767588997</v>
      </c>
      <c r="AS247">
        <v>6.3276355141115603</v>
      </c>
      <c r="AT247">
        <v>8.2902831885033006</v>
      </c>
      <c r="AU247">
        <v>10.3590607918507</v>
      </c>
      <c r="AV247">
        <v>11.638621958073401</v>
      </c>
      <c r="AW247">
        <v>10.973405367955399</v>
      </c>
      <c r="AX247">
        <v>8.6656922113175607</v>
      </c>
      <c r="AY247">
        <v>6.1491160645657201</v>
      </c>
      <c r="AZ247">
        <v>5.8422487490138204</v>
      </c>
      <c r="BA247">
        <v>10.446987512822201</v>
      </c>
      <c r="BB247">
        <v>1.4268597207053899</v>
      </c>
      <c r="BC247">
        <v>3.5349123918983101</v>
      </c>
      <c r="BD247">
        <v>6.2707530299568797</v>
      </c>
      <c r="BE247">
        <v>1.14753853706054</v>
      </c>
      <c r="BF247">
        <v>0.77562932236744797</v>
      </c>
      <c r="BG247">
        <v>2.51087633253703</v>
      </c>
      <c r="BH247">
        <v>-1.05399831971282</v>
      </c>
      <c r="BI247">
        <v>2.57815515245079</v>
      </c>
      <c r="BJ247">
        <v>7.5170628355111999</v>
      </c>
      <c r="BK247">
        <v>5.0320969198487502</v>
      </c>
      <c r="BL247">
        <v>1.17954334821804</v>
      </c>
      <c r="BM247">
        <v>-0.34973769672745397</v>
      </c>
      <c r="BN247" t="e">
        <f>NA()</f>
        <v>#N/A</v>
      </c>
    </row>
    <row r="248" spans="1:66">
      <c r="A248" t="s">
        <v>540</v>
      </c>
      <c r="B248" t="s">
        <v>143</v>
      </c>
      <c r="C248" t="s">
        <v>402</v>
      </c>
      <c r="D248" t="s">
        <v>233</v>
      </c>
      <c r="E248">
        <v>2.08000000007819</v>
      </c>
      <c r="F248">
        <v>1.5227576978899</v>
      </c>
      <c r="G248">
        <v>2.9833525633928799</v>
      </c>
      <c r="H248">
        <v>3.7612035849164802</v>
      </c>
      <c r="I248">
        <v>0.86379762440660202</v>
      </c>
      <c r="J248">
        <v>1.78161798448853</v>
      </c>
      <c r="K248">
        <v>4.09435804990484</v>
      </c>
      <c r="L248">
        <v>2.1362586601549598</v>
      </c>
      <c r="M248">
        <v>8.2320520069128005</v>
      </c>
      <c r="N248">
        <v>2.43520271601539</v>
      </c>
      <c r="O248">
        <v>2.5239005736268898</v>
      </c>
      <c r="P248">
        <v>3.5310207632899999</v>
      </c>
      <c r="Q248">
        <v>9.3010688125333498</v>
      </c>
      <c r="R248">
        <v>14.810745481571001</v>
      </c>
      <c r="S248">
        <v>22.024977271761699</v>
      </c>
      <c r="T248">
        <v>16.9790604656895</v>
      </c>
      <c r="U248">
        <v>10.6924643577729</v>
      </c>
      <c r="V248">
        <v>11.744863539094201</v>
      </c>
      <c r="W248">
        <v>10.256586168874</v>
      </c>
      <c r="X248">
        <v>14.722170368999199</v>
      </c>
      <c r="Y248">
        <v>17.470304279577199</v>
      </c>
      <c r="Z248">
        <v>14.3318866009394</v>
      </c>
      <c r="AA248">
        <v>11.634762943167299</v>
      </c>
      <c r="AB248">
        <v>15.174999999333201</v>
      </c>
      <c r="AC248">
        <v>13.334780406632399</v>
      </c>
      <c r="AD248">
        <v>7.6225740552019499</v>
      </c>
      <c r="AE248">
        <v>7.6936765932314</v>
      </c>
      <c r="AF248">
        <v>10.751858992074199</v>
      </c>
      <c r="AG248">
        <v>7.7584920674392297</v>
      </c>
      <c r="AH248">
        <v>11.4321318133566</v>
      </c>
      <c r="AI248">
        <v>11.064425770308301</v>
      </c>
      <c r="AJ248">
        <v>3.78310214375795</v>
      </c>
      <c r="AK248">
        <v>6.4398541919805901</v>
      </c>
      <c r="AL248">
        <v>10.835235920852099</v>
      </c>
      <c r="AM248">
        <v>8.8146940176810595</v>
      </c>
      <c r="AN248">
        <v>5.1822053951727298</v>
      </c>
      <c r="AO248">
        <v>3.4045744281962298</v>
      </c>
      <c r="AP248">
        <v>3.6260787584308098</v>
      </c>
      <c r="AQ248">
        <v>5.6127090769120196</v>
      </c>
      <c r="AR248">
        <v>3.43913590881996</v>
      </c>
      <c r="AS248">
        <v>3.5554131966687899</v>
      </c>
      <c r="AT248">
        <v>5.5366532632230303</v>
      </c>
      <c r="AU248">
        <v>4.15005861664714</v>
      </c>
      <c r="AV248">
        <v>3.8111062439687302</v>
      </c>
      <c r="AW248">
        <v>3.7215493899596601</v>
      </c>
      <c r="AX248">
        <v>6.8745345958351498</v>
      </c>
      <c r="AY248">
        <v>8.3296035146534404</v>
      </c>
      <c r="AZ248">
        <v>7.8943883475730603</v>
      </c>
      <c r="BA248">
        <v>12.0303445477177</v>
      </c>
      <c r="BB248">
        <v>6.9780872525154702</v>
      </c>
      <c r="BC248">
        <v>10.5492003179987</v>
      </c>
      <c r="BD248">
        <v>5.1071328926455903</v>
      </c>
      <c r="BE248">
        <v>9.2602813706828702</v>
      </c>
      <c r="BF248">
        <v>5.1998174046561596</v>
      </c>
      <c r="BG248">
        <v>5.6844181459566503</v>
      </c>
      <c r="BH248">
        <v>4.6612159809826297</v>
      </c>
      <c r="BI248">
        <v>3.0706674246402401</v>
      </c>
      <c r="BJ248">
        <v>1.8803844018353</v>
      </c>
      <c r="BK248">
        <v>1.01856930188828</v>
      </c>
      <c r="BL248">
        <v>1.0005429302722399</v>
      </c>
      <c r="BM248">
        <v>0.59898633082474695</v>
      </c>
      <c r="BN248" t="e">
        <f>NA()</f>
        <v>#N/A</v>
      </c>
    </row>
    <row r="249" spans="1:66">
      <c r="A249" t="s">
        <v>174</v>
      </c>
      <c r="B249" t="s">
        <v>15</v>
      </c>
      <c r="C249" t="s">
        <v>402</v>
      </c>
      <c r="D249" t="s">
        <v>233</v>
      </c>
      <c r="E249" t="e">
        <f>NA()</f>
        <v>#N/A</v>
      </c>
      <c r="F249" t="e">
        <f>NA()</f>
        <v>#N/A</v>
      </c>
      <c r="G249" t="e">
        <f>NA()</f>
        <v>#N/A</v>
      </c>
      <c r="H249" t="e">
        <f>NA()</f>
        <v>#N/A</v>
      </c>
      <c r="I249" t="e">
        <f>NA()</f>
        <v>#N/A</v>
      </c>
      <c r="J249" t="e">
        <f>NA()</f>
        <v>#N/A</v>
      </c>
      <c r="K249" t="e">
        <f>NA()</f>
        <v>#N/A</v>
      </c>
      <c r="L249" t="e">
        <f>NA()</f>
        <v>#N/A</v>
      </c>
      <c r="M249" t="e">
        <f>NA()</f>
        <v>#N/A</v>
      </c>
      <c r="N249" t="e">
        <f>NA()</f>
        <v>#N/A</v>
      </c>
      <c r="O249" t="e">
        <f>NA()</f>
        <v>#N/A</v>
      </c>
      <c r="P249" t="e">
        <f>NA()</f>
        <v>#N/A</v>
      </c>
      <c r="Q249" t="e">
        <f>NA()</f>
        <v>#N/A</v>
      </c>
      <c r="R249" t="e">
        <f>NA()</f>
        <v>#N/A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t="e">
        <f>NA()</f>
        <v>#N/A</v>
      </c>
      <c r="Y249" t="e">
        <f>NA()</f>
        <v>#N/A</v>
      </c>
      <c r="Z249" t="e">
        <f>NA()</f>
        <v>#N/A</v>
      </c>
      <c r="AA249" t="e">
        <f>NA()</f>
        <v>#N/A</v>
      </c>
      <c r="AB249" t="e">
        <f>NA()</f>
        <v>#N/A</v>
      </c>
      <c r="AC249">
        <v>8.9000000000000998</v>
      </c>
      <c r="AD249">
        <v>7.2543617998163699</v>
      </c>
      <c r="AE249">
        <v>6.1643835616436702</v>
      </c>
      <c r="AF249">
        <v>8.2258064516129394</v>
      </c>
      <c r="AG249">
        <v>7.1969696969695303</v>
      </c>
      <c r="AH249">
        <v>7.7408860396133798</v>
      </c>
      <c r="AI249">
        <v>6.5452930728241201</v>
      </c>
      <c r="AJ249">
        <v>8.1937150954408597</v>
      </c>
      <c r="AK249">
        <v>5.8243451463790601</v>
      </c>
      <c r="AL249">
        <v>3.9749563191613202</v>
      </c>
      <c r="AM249">
        <v>4.7332306399659796</v>
      </c>
      <c r="AN249">
        <v>6.2441502874714496</v>
      </c>
      <c r="AO249">
        <v>3.7251447269071201</v>
      </c>
      <c r="AP249">
        <v>3.6520262072307101</v>
      </c>
      <c r="AQ249">
        <v>3.1253657965586501</v>
      </c>
      <c r="AR249">
        <v>2.6901248581157802</v>
      </c>
      <c r="AS249">
        <v>2.9623079473860598</v>
      </c>
      <c r="AT249">
        <v>1.98333333333338</v>
      </c>
      <c r="AU249">
        <v>2.7210328485045401</v>
      </c>
      <c r="AV249">
        <v>2.7125924747435</v>
      </c>
      <c r="AW249">
        <v>3.6322800495662602</v>
      </c>
      <c r="AX249">
        <v>2.01778641357149</v>
      </c>
      <c r="AY249">
        <v>3.2252533743891698</v>
      </c>
      <c r="AZ249">
        <v>2.9669443247734999</v>
      </c>
      <c r="BA249">
        <v>4.3450280762304097</v>
      </c>
      <c r="BB249">
        <v>3.6649033064292502</v>
      </c>
      <c r="BC249">
        <v>3.3389796360106501</v>
      </c>
      <c r="BD249">
        <v>3.2400284200952298</v>
      </c>
      <c r="BE249">
        <v>4.6118443220664602</v>
      </c>
      <c r="BF249">
        <v>5.3162353132669304</v>
      </c>
      <c r="BG249">
        <v>4.6255509953402401</v>
      </c>
      <c r="BH249">
        <v>4.4373712732149997</v>
      </c>
      <c r="BI249">
        <v>3.6293993738438299</v>
      </c>
      <c r="BJ249">
        <v>5.3088483956584103</v>
      </c>
      <c r="BK249">
        <v>7.3075917603164999</v>
      </c>
      <c r="BL249">
        <v>6.7200753286380399</v>
      </c>
      <c r="BM249">
        <v>5.6341511589762296</v>
      </c>
      <c r="BN249">
        <v>5.7063502083070201</v>
      </c>
    </row>
    <row r="250" spans="1:66">
      <c r="A250" t="s">
        <v>97</v>
      </c>
      <c r="B250" t="s">
        <v>344</v>
      </c>
      <c r="C250" t="s">
        <v>402</v>
      </c>
      <c r="D250" t="s">
        <v>233</v>
      </c>
      <c r="E250">
        <v>5.6647398843930601</v>
      </c>
      <c r="F250">
        <v>3.1728569970826199</v>
      </c>
      <c r="G250">
        <v>3.8883202514651098</v>
      </c>
      <c r="H250">
        <v>6.3627069283230702</v>
      </c>
      <c r="I250">
        <v>1.1196378154311599</v>
      </c>
      <c r="J250">
        <v>4.5555336839482798</v>
      </c>
      <c r="K250">
        <v>8.4719962153922204</v>
      </c>
      <c r="L250">
        <v>13.974892948167501</v>
      </c>
      <c r="M250">
        <v>6.046239661974</v>
      </c>
      <c r="N250">
        <v>4.9241939449830099</v>
      </c>
      <c r="O250">
        <v>7.9239520830199401</v>
      </c>
      <c r="P250">
        <v>19.011408683767598</v>
      </c>
      <c r="Q250">
        <v>15.416455722396099</v>
      </c>
      <c r="R250">
        <v>13.9381652448957</v>
      </c>
      <c r="S250">
        <v>23.8981615766705</v>
      </c>
      <c r="T250">
        <v>21.227355238583598</v>
      </c>
      <c r="U250">
        <v>17.455689389133799</v>
      </c>
      <c r="V250">
        <v>25.985337865060099</v>
      </c>
      <c r="W250">
        <v>61.897044438343499</v>
      </c>
      <c r="X250">
        <v>63.543108250634297</v>
      </c>
      <c r="Y250">
        <v>94.260859880759099</v>
      </c>
      <c r="Z250">
        <v>37.6147825797716</v>
      </c>
      <c r="AA250">
        <v>29.137514502267699</v>
      </c>
      <c r="AB250">
        <v>31.390271019844501</v>
      </c>
      <c r="AC250">
        <v>48.392323134686201</v>
      </c>
      <c r="AD250">
        <v>44.961730152877898</v>
      </c>
      <c r="AE250">
        <v>34.610075973874601</v>
      </c>
      <c r="AF250">
        <v>38.855843475840899</v>
      </c>
      <c r="AG250">
        <v>68.809643383704696</v>
      </c>
      <c r="AH250">
        <v>63.272552493095802</v>
      </c>
      <c r="AI250">
        <v>60.3038691346447</v>
      </c>
      <c r="AJ250">
        <v>65.978567991895005</v>
      </c>
      <c r="AK250">
        <v>70.076103869037198</v>
      </c>
      <c r="AL250">
        <v>66.093842982000496</v>
      </c>
      <c r="AM250">
        <v>105.214986469202</v>
      </c>
      <c r="AN250">
        <v>89.113317224849894</v>
      </c>
      <c r="AO250">
        <v>80.412151138804205</v>
      </c>
      <c r="AP250">
        <v>85.669361649978001</v>
      </c>
      <c r="AQ250">
        <v>84.641343484631506</v>
      </c>
      <c r="AR250">
        <v>64.867487635075705</v>
      </c>
      <c r="AS250">
        <v>54.915370581268299</v>
      </c>
      <c r="AT250">
        <v>54.400188761907501</v>
      </c>
      <c r="AU250">
        <v>44.964120947984902</v>
      </c>
      <c r="AV250">
        <v>21.602438449057299</v>
      </c>
      <c r="AW250">
        <v>8.5982616811526693</v>
      </c>
      <c r="AX250">
        <v>8.1791603680200105</v>
      </c>
      <c r="AY250">
        <v>9.5972421228844507</v>
      </c>
      <c r="AZ250">
        <v>8.7561809097263499</v>
      </c>
      <c r="BA250">
        <v>10.4441283764885</v>
      </c>
      <c r="BB250">
        <v>6.2509766309062504</v>
      </c>
      <c r="BC250">
        <v>8.5664442055297698</v>
      </c>
      <c r="BD250">
        <v>6.4718796711509698</v>
      </c>
      <c r="BE250">
        <v>8.89156996512164</v>
      </c>
      <c r="BF250">
        <v>7.4930903054769704</v>
      </c>
      <c r="BG250">
        <v>8.8545727136431793</v>
      </c>
      <c r="BH250">
        <v>7.6708536484587997</v>
      </c>
      <c r="BI250">
        <v>7.7751341532833402</v>
      </c>
      <c r="BJ250">
        <v>11.144311084076399</v>
      </c>
      <c r="BK250">
        <v>16.3324638988929</v>
      </c>
      <c r="BL250">
        <v>15.1768215720023</v>
      </c>
      <c r="BM250">
        <v>12.278957446257399</v>
      </c>
      <c r="BN250">
        <v>19.596492691332301</v>
      </c>
    </row>
    <row r="251" spans="1:66">
      <c r="A251" t="s">
        <v>422</v>
      </c>
      <c r="B251" t="s">
        <v>215</v>
      </c>
      <c r="C251" t="s">
        <v>402</v>
      </c>
      <c r="D251" t="s">
        <v>233</v>
      </c>
      <c r="E251" t="e">
        <f>NA()</f>
        <v>#N/A</v>
      </c>
      <c r="F251" t="e">
        <f>NA()</f>
        <v>#N/A</v>
      </c>
      <c r="G251" t="e">
        <f>NA()</f>
        <v>#N/A</v>
      </c>
      <c r="H251" t="e">
        <f>NA()</f>
        <v>#N/A</v>
      </c>
      <c r="I251" t="e">
        <f>NA()</f>
        <v>#N/A</v>
      </c>
      <c r="J251" t="e">
        <f>NA()</f>
        <v>#N/A</v>
      </c>
      <c r="K251" t="e">
        <f>NA()</f>
        <v>#N/A</v>
      </c>
      <c r="L251" t="e">
        <f>NA()</f>
        <v>#N/A</v>
      </c>
      <c r="M251" t="e">
        <f>NA()</f>
        <v>#N/A</v>
      </c>
      <c r="N251" t="e">
        <f>NA()</f>
        <v>#N/A</v>
      </c>
      <c r="O251" t="e">
        <f>NA()</f>
        <v>#N/A</v>
      </c>
      <c r="P251" t="e">
        <f>NA()</f>
        <v>#N/A</v>
      </c>
      <c r="Q251" t="e">
        <f>NA()</f>
        <v>#N/A</v>
      </c>
      <c r="R251" t="e">
        <f>NA()</f>
        <v>#N/A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t="e">
        <f>NA()</f>
        <v>#N/A</v>
      </c>
      <c r="Y251" t="e">
        <f>NA()</f>
        <v>#N/A</v>
      </c>
      <c r="Z251" t="e">
        <f>NA()</f>
        <v>#N/A</v>
      </c>
      <c r="AA251" t="e">
        <f>NA()</f>
        <v>#N/A</v>
      </c>
      <c r="AB251" t="e">
        <f>NA()</f>
        <v>#N/A</v>
      </c>
      <c r="AC251" t="e">
        <f>NA()</f>
        <v>#N/A</v>
      </c>
      <c r="AD251" t="e">
        <f>NA()</f>
        <v>#N/A</v>
      </c>
      <c r="AE251" t="e">
        <f>NA()</f>
        <v>#N/A</v>
      </c>
      <c r="AF251" t="e">
        <f>NA()</f>
        <v>#N/A</v>
      </c>
      <c r="AG251" t="e">
        <f>NA()</f>
        <v>#N/A</v>
      </c>
      <c r="AH251" t="e">
        <f>NA()</f>
        <v>#N/A</v>
      </c>
      <c r="AI251" t="e">
        <f>NA()</f>
        <v>#N/A</v>
      </c>
      <c r="AJ251" t="e">
        <f>NA()</f>
        <v>#N/A</v>
      </c>
      <c r="AK251" t="e">
        <f>NA()</f>
        <v>#N/A</v>
      </c>
      <c r="AL251" t="e">
        <f>NA()</f>
        <v>#N/A</v>
      </c>
      <c r="AM251" t="e">
        <f>NA()</f>
        <v>#N/A</v>
      </c>
      <c r="AN251" t="e">
        <f>NA()</f>
        <v>#N/A</v>
      </c>
      <c r="AO251" t="e">
        <f>NA()</f>
        <v>#N/A</v>
      </c>
      <c r="AP251" t="e">
        <f>NA()</f>
        <v>#N/A</v>
      </c>
      <c r="AQ251" t="e">
        <f>NA()</f>
        <v>#N/A</v>
      </c>
      <c r="AR251" t="e">
        <f>NA()</f>
        <v>#N/A</v>
      </c>
      <c r="AS251" t="e">
        <f>NA()</f>
        <v>#N/A</v>
      </c>
      <c r="AT251" t="e">
        <f>NA()</f>
        <v>#N/A</v>
      </c>
      <c r="AU251" t="e">
        <f>NA()</f>
        <v>#N/A</v>
      </c>
      <c r="AV251" t="e">
        <f>NA()</f>
        <v>#N/A</v>
      </c>
      <c r="AW251" t="e">
        <f>NA()</f>
        <v>#N/A</v>
      </c>
      <c r="AX251" t="e">
        <f>NA()</f>
        <v>#N/A</v>
      </c>
      <c r="AY251" t="e">
        <f>NA()</f>
        <v>#N/A</v>
      </c>
      <c r="AZ251" t="e">
        <f>NA()</f>
        <v>#N/A</v>
      </c>
      <c r="BA251" t="e">
        <f>NA()</f>
        <v>#N/A</v>
      </c>
      <c r="BB251" t="e">
        <f>NA()</f>
        <v>#N/A</v>
      </c>
      <c r="BC251" t="e">
        <f>NA()</f>
        <v>#N/A</v>
      </c>
      <c r="BD251" t="e">
        <f>NA()</f>
        <v>#N/A</v>
      </c>
      <c r="BE251" t="e">
        <f>NA()</f>
        <v>#N/A</v>
      </c>
      <c r="BF251" t="e">
        <f>NA()</f>
        <v>#N/A</v>
      </c>
      <c r="BG251" t="e">
        <f>NA()</f>
        <v>#N/A</v>
      </c>
      <c r="BH251" t="e">
        <f>NA()</f>
        <v>#N/A</v>
      </c>
      <c r="BI251" t="e">
        <f>NA()</f>
        <v>#N/A</v>
      </c>
      <c r="BJ251" t="e">
        <f>NA()</f>
        <v>#N/A</v>
      </c>
      <c r="BK251" t="e">
        <f>NA()</f>
        <v>#N/A</v>
      </c>
      <c r="BL251" t="e">
        <f>NA()</f>
        <v>#N/A</v>
      </c>
      <c r="BM251" t="e">
        <f>NA()</f>
        <v>#N/A</v>
      </c>
      <c r="BN251" t="e">
        <f>NA()</f>
        <v>#N/A</v>
      </c>
    </row>
    <row r="252" spans="1:66">
      <c r="A252" t="s">
        <v>100</v>
      </c>
      <c r="B252" t="s">
        <v>188</v>
      </c>
      <c r="C252" t="s">
        <v>402</v>
      </c>
      <c r="D252" t="s">
        <v>233</v>
      </c>
      <c r="E252" t="e">
        <f>NA()</f>
        <v>#N/A</v>
      </c>
      <c r="F252" t="e">
        <f>NA()</f>
        <v>#N/A</v>
      </c>
      <c r="G252" t="e">
        <f>NA()</f>
        <v>#N/A</v>
      </c>
      <c r="H252" t="e">
        <f>NA()</f>
        <v>#N/A</v>
      </c>
      <c r="I252" t="e">
        <f>NA()</f>
        <v>#N/A</v>
      </c>
      <c r="J252" t="e">
        <f>NA()</f>
        <v>#N/A</v>
      </c>
      <c r="K252" t="e">
        <f>NA()</f>
        <v>#N/A</v>
      </c>
      <c r="L252" t="e">
        <f>NA()</f>
        <v>#N/A</v>
      </c>
      <c r="M252" t="e">
        <f>NA()</f>
        <v>#N/A</v>
      </c>
      <c r="N252" t="e">
        <f>NA()</f>
        <v>#N/A</v>
      </c>
      <c r="O252" t="e">
        <f>NA()</f>
        <v>#N/A</v>
      </c>
      <c r="P252" t="e">
        <f>NA()</f>
        <v>#N/A</v>
      </c>
      <c r="Q252" t="e">
        <f>NA()</f>
        <v>#N/A</v>
      </c>
      <c r="R252" t="e">
        <f>NA()</f>
        <v>#N/A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t="e">
        <f>NA()</f>
        <v>#N/A</v>
      </c>
      <c r="Y252" t="e">
        <f>NA()</f>
        <v>#N/A</v>
      </c>
      <c r="Z252" t="e">
        <f>NA()</f>
        <v>#N/A</v>
      </c>
      <c r="AA252" t="e">
        <f>NA()</f>
        <v>#N/A</v>
      </c>
      <c r="AB252" t="e">
        <f>NA()</f>
        <v>#N/A</v>
      </c>
      <c r="AC252" t="e">
        <f>NA()</f>
        <v>#N/A</v>
      </c>
      <c r="AD252" t="e">
        <f>NA()</f>
        <v>#N/A</v>
      </c>
      <c r="AE252" t="e">
        <f>NA()</f>
        <v>#N/A</v>
      </c>
      <c r="AF252" t="e">
        <f>NA()</f>
        <v>#N/A</v>
      </c>
      <c r="AG252" t="e">
        <f>NA()</f>
        <v>#N/A</v>
      </c>
      <c r="AH252" t="e">
        <f>NA()</f>
        <v>#N/A</v>
      </c>
      <c r="AI252" t="e">
        <f>NA()</f>
        <v>#N/A</v>
      </c>
      <c r="AJ252" t="e">
        <f>NA()</f>
        <v>#N/A</v>
      </c>
      <c r="AK252" t="e">
        <f>NA()</f>
        <v>#N/A</v>
      </c>
      <c r="AL252" t="e">
        <f>NA()</f>
        <v>#N/A</v>
      </c>
      <c r="AM252" t="e">
        <f>NA()</f>
        <v>#N/A</v>
      </c>
      <c r="AN252" t="e">
        <f>NA()</f>
        <v>#N/A</v>
      </c>
      <c r="AO252" t="e">
        <f>NA()</f>
        <v>#N/A</v>
      </c>
      <c r="AP252" t="e">
        <f>NA()</f>
        <v>#N/A</v>
      </c>
      <c r="AQ252" t="e">
        <f>NA()</f>
        <v>#N/A</v>
      </c>
      <c r="AR252" t="e">
        <f>NA()</f>
        <v>#N/A</v>
      </c>
      <c r="AS252" t="e">
        <f>NA()</f>
        <v>#N/A</v>
      </c>
      <c r="AT252" t="e">
        <f>NA()</f>
        <v>#N/A</v>
      </c>
      <c r="AU252" t="e">
        <f>NA()</f>
        <v>#N/A</v>
      </c>
      <c r="AV252" t="e">
        <f>NA()</f>
        <v>#N/A</v>
      </c>
      <c r="AW252" t="e">
        <f>NA()</f>
        <v>#N/A</v>
      </c>
      <c r="AX252" t="e">
        <f>NA()</f>
        <v>#N/A</v>
      </c>
      <c r="AY252" t="e">
        <f>NA()</f>
        <v>#N/A</v>
      </c>
      <c r="AZ252" t="e">
        <f>NA()</f>
        <v>#N/A</v>
      </c>
      <c r="BA252" t="e">
        <f>NA()</f>
        <v>#N/A</v>
      </c>
      <c r="BB252" t="e">
        <f>NA()</f>
        <v>#N/A</v>
      </c>
      <c r="BC252" t="e">
        <f>NA()</f>
        <v>#N/A</v>
      </c>
      <c r="BD252" t="e">
        <f>NA()</f>
        <v>#N/A</v>
      </c>
      <c r="BE252" t="e">
        <f>NA()</f>
        <v>#N/A</v>
      </c>
      <c r="BF252" t="e">
        <f>NA()</f>
        <v>#N/A</v>
      </c>
      <c r="BG252" t="e">
        <f>NA()</f>
        <v>#N/A</v>
      </c>
      <c r="BH252" t="e">
        <f>NA()</f>
        <v>#N/A</v>
      </c>
      <c r="BI252" t="e">
        <f>NA()</f>
        <v>#N/A</v>
      </c>
      <c r="BJ252" t="e">
        <f>NA()</f>
        <v>#N/A</v>
      </c>
      <c r="BK252" t="e">
        <f>NA()</f>
        <v>#N/A</v>
      </c>
      <c r="BL252" t="e">
        <f>NA()</f>
        <v>#N/A</v>
      </c>
      <c r="BM252" t="e">
        <f>NA()</f>
        <v>#N/A</v>
      </c>
      <c r="BN252" t="e">
        <f>NA()</f>
        <v>#N/A</v>
      </c>
    </row>
    <row r="253" spans="1:66">
      <c r="A253" t="s">
        <v>353</v>
      </c>
      <c r="B253" t="s">
        <v>78</v>
      </c>
      <c r="C253" t="s">
        <v>402</v>
      </c>
      <c r="D253" t="s">
        <v>233</v>
      </c>
      <c r="E253" t="e">
        <f>NA()</f>
        <v>#N/A</v>
      </c>
      <c r="F253" t="e">
        <f>NA()</f>
        <v>#N/A</v>
      </c>
      <c r="G253" t="e">
        <f>NA()</f>
        <v>#N/A</v>
      </c>
      <c r="H253" t="e">
        <f>NA()</f>
        <v>#N/A</v>
      </c>
      <c r="I253" t="e">
        <f>NA()</f>
        <v>#N/A</v>
      </c>
      <c r="J253" t="e">
        <f>NA()</f>
        <v>#N/A</v>
      </c>
      <c r="K253" t="e">
        <f>NA()</f>
        <v>#N/A</v>
      </c>
      <c r="L253" t="e">
        <f>NA()</f>
        <v>#N/A</v>
      </c>
      <c r="M253" t="e">
        <f>NA()</f>
        <v>#N/A</v>
      </c>
      <c r="N253" t="e">
        <f>NA()</f>
        <v>#N/A</v>
      </c>
      <c r="O253" t="e">
        <f>NA()</f>
        <v>#N/A</v>
      </c>
      <c r="P253" t="e">
        <f>NA()</f>
        <v>#N/A</v>
      </c>
      <c r="Q253" t="e">
        <f>NA()</f>
        <v>#N/A</v>
      </c>
      <c r="R253" t="e">
        <f>NA()</f>
        <v>#N/A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t="e">
        <f>NA()</f>
        <v>#N/A</v>
      </c>
      <c r="Y253" t="e">
        <f>NA()</f>
        <v>#N/A</v>
      </c>
      <c r="Z253" t="e">
        <f>NA()</f>
        <v>#N/A</v>
      </c>
      <c r="AA253" t="e">
        <f>NA()</f>
        <v>#N/A</v>
      </c>
      <c r="AB253" t="e">
        <f>NA()</f>
        <v>#N/A</v>
      </c>
      <c r="AC253" t="e">
        <f>NA()</f>
        <v>#N/A</v>
      </c>
      <c r="AD253" t="e">
        <f>NA()</f>
        <v>#N/A</v>
      </c>
      <c r="AE253" t="e">
        <f>NA()</f>
        <v>#N/A</v>
      </c>
      <c r="AF253" t="e">
        <f>NA()</f>
        <v>#N/A</v>
      </c>
      <c r="AG253" t="e">
        <f>NA()</f>
        <v>#N/A</v>
      </c>
      <c r="AH253" t="e">
        <f>NA()</f>
        <v>#N/A</v>
      </c>
      <c r="AI253" t="e">
        <f>NA()</f>
        <v>#N/A</v>
      </c>
      <c r="AJ253" t="e">
        <f>NA()</f>
        <v>#N/A</v>
      </c>
      <c r="AK253" t="e">
        <f>NA()</f>
        <v>#N/A</v>
      </c>
      <c r="AL253" t="e">
        <f>NA()</f>
        <v>#N/A</v>
      </c>
      <c r="AM253" t="e">
        <f>NA()</f>
        <v>#N/A</v>
      </c>
      <c r="AN253" t="e">
        <f>NA()</f>
        <v>#N/A</v>
      </c>
      <c r="AO253" t="e">
        <f>NA()</f>
        <v>#N/A</v>
      </c>
      <c r="AP253" t="e">
        <f>NA()</f>
        <v>#N/A</v>
      </c>
      <c r="AQ253" t="e">
        <f>NA()</f>
        <v>#N/A</v>
      </c>
      <c r="AR253" t="e">
        <f>NA()</f>
        <v>#N/A</v>
      </c>
      <c r="AS253" t="e">
        <f>NA()</f>
        <v>#N/A</v>
      </c>
      <c r="AT253" t="e">
        <f>NA()</f>
        <v>#N/A</v>
      </c>
      <c r="AU253" t="e">
        <f>NA()</f>
        <v>#N/A</v>
      </c>
      <c r="AV253" t="e">
        <f>NA()</f>
        <v>#N/A</v>
      </c>
      <c r="AW253" t="e">
        <f>NA()</f>
        <v>#N/A</v>
      </c>
      <c r="AX253" t="e">
        <f>NA()</f>
        <v>#N/A</v>
      </c>
      <c r="AY253" t="e">
        <f>NA()</f>
        <v>#N/A</v>
      </c>
      <c r="AZ253" t="e">
        <f>NA()</f>
        <v>#N/A</v>
      </c>
      <c r="BA253" t="e">
        <f>NA()</f>
        <v>#N/A</v>
      </c>
      <c r="BB253" t="e">
        <f>NA()</f>
        <v>#N/A</v>
      </c>
      <c r="BC253" t="e">
        <f>NA()</f>
        <v>#N/A</v>
      </c>
      <c r="BD253">
        <v>0.50058074315269596</v>
      </c>
      <c r="BE253" t="e">
        <f>NA()</f>
        <v>#N/A</v>
      </c>
      <c r="BF253" t="e">
        <f>NA()</f>
        <v>#N/A</v>
      </c>
      <c r="BG253" t="e">
        <f>NA()</f>
        <v>#N/A</v>
      </c>
      <c r="BH253" t="e">
        <f>NA()</f>
        <v>#N/A</v>
      </c>
      <c r="BI253" t="e">
        <f>NA()</f>
        <v>#N/A</v>
      </c>
      <c r="BJ253" t="e">
        <f>NA()</f>
        <v>#N/A</v>
      </c>
      <c r="BK253" t="e">
        <f>NA()</f>
        <v>#N/A</v>
      </c>
      <c r="BL253" t="e">
        <f>NA()</f>
        <v>#N/A</v>
      </c>
      <c r="BM253" t="e">
        <f>NA()</f>
        <v>#N/A</v>
      </c>
      <c r="BN253" t="e">
        <f>NA()</f>
        <v>#N/A</v>
      </c>
    </row>
    <row r="254" spans="1:66">
      <c r="A254" t="s">
        <v>564</v>
      </c>
      <c r="B254" t="s">
        <v>132</v>
      </c>
      <c r="C254" t="s">
        <v>402</v>
      </c>
      <c r="D254" t="s">
        <v>233</v>
      </c>
      <c r="E254" t="e">
        <f>NA()</f>
        <v>#N/A</v>
      </c>
      <c r="F254" t="e">
        <f>NA()</f>
        <v>#N/A</v>
      </c>
      <c r="G254" t="e">
        <f>NA()</f>
        <v>#N/A</v>
      </c>
      <c r="H254" t="e">
        <f>NA()</f>
        <v>#N/A</v>
      </c>
      <c r="I254" t="e">
        <f>NA()</f>
        <v>#N/A</v>
      </c>
      <c r="J254" t="e">
        <f>NA()</f>
        <v>#N/A</v>
      </c>
      <c r="K254" t="e">
        <f>NA()</f>
        <v>#N/A</v>
      </c>
      <c r="L254" t="e">
        <f>NA()</f>
        <v>#N/A</v>
      </c>
      <c r="M254" t="e">
        <f>NA()</f>
        <v>#N/A</v>
      </c>
      <c r="N254" t="e">
        <f>NA()</f>
        <v>#N/A</v>
      </c>
      <c r="O254" t="e">
        <f>NA()</f>
        <v>#N/A</v>
      </c>
      <c r="P254" t="e">
        <f>NA()</f>
        <v>#N/A</v>
      </c>
      <c r="Q254" t="e">
        <f>NA()</f>
        <v>#N/A</v>
      </c>
      <c r="R254" t="e">
        <f>NA()</f>
        <v>#N/A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t="e">
        <f>NA()</f>
        <v>#N/A</v>
      </c>
      <c r="Y254" t="e">
        <f>NA()</f>
        <v>#N/A</v>
      </c>
      <c r="Z254" t="e">
        <f>NA()</f>
        <v>#N/A</v>
      </c>
      <c r="AA254" t="e">
        <f>NA()</f>
        <v>#N/A</v>
      </c>
      <c r="AB254" t="e">
        <f>NA()</f>
        <v>#N/A</v>
      </c>
      <c r="AC254" t="e">
        <f>NA()</f>
        <v>#N/A</v>
      </c>
      <c r="AD254" t="e">
        <f>NA()</f>
        <v>#N/A</v>
      </c>
      <c r="AE254" t="e">
        <f>NA()</f>
        <v>#N/A</v>
      </c>
      <c r="AF254" t="e">
        <f>NA()</f>
        <v>#N/A</v>
      </c>
      <c r="AG254" t="e">
        <f>NA()</f>
        <v>#N/A</v>
      </c>
      <c r="AH254" t="e">
        <f>NA()</f>
        <v>#N/A</v>
      </c>
      <c r="AI254" t="e">
        <f>NA()</f>
        <v>#N/A</v>
      </c>
      <c r="AJ254" t="e">
        <f>NA()</f>
        <v>#N/A</v>
      </c>
      <c r="AK254" t="e">
        <f>NA()</f>
        <v>#N/A</v>
      </c>
      <c r="AL254" t="e">
        <f>NA()</f>
        <v>#N/A</v>
      </c>
      <c r="AM254">
        <v>10.036759879217501</v>
      </c>
      <c r="AN254">
        <v>6.5501401897036997</v>
      </c>
      <c r="AO254">
        <v>7.1916466043334699</v>
      </c>
      <c r="AP254">
        <v>8.1690214410695994</v>
      </c>
      <c r="AQ254">
        <v>6.8804171998322602E-2</v>
      </c>
      <c r="AR254">
        <v>5.77736898687892</v>
      </c>
      <c r="AS254">
        <v>3.39202158512999</v>
      </c>
      <c r="AT254">
        <v>1.8651252408477299</v>
      </c>
      <c r="AU254">
        <v>-0.287508511765176</v>
      </c>
      <c r="AV254">
        <v>8.6804765156688202</v>
      </c>
      <c r="AW254">
        <v>3.7212874397822699</v>
      </c>
      <c r="AX254">
        <v>8.4487264229953496</v>
      </c>
      <c r="AY254">
        <v>7.3106761356185999</v>
      </c>
      <c r="AZ254">
        <v>6.1385108328505096</v>
      </c>
      <c r="BA254">
        <v>12.050855548288499</v>
      </c>
      <c r="BB254">
        <v>13.0172561889186</v>
      </c>
      <c r="BC254">
        <v>3.9765528847817002</v>
      </c>
      <c r="BD254">
        <v>15.125153944971601</v>
      </c>
      <c r="BE254">
        <v>12.6787362442314</v>
      </c>
      <c r="BF254">
        <v>4.9027144189328702</v>
      </c>
      <c r="BG254">
        <v>3.0746776063283501</v>
      </c>
      <c r="BH254">
        <v>5.4100041956086304</v>
      </c>
      <c r="BI254">
        <v>5.4457587837399402</v>
      </c>
      <c r="BJ254">
        <v>5.6409319224517702</v>
      </c>
      <c r="BK254">
        <v>2.6239750520770899</v>
      </c>
      <c r="BL254">
        <v>2.8690942502055399</v>
      </c>
      <c r="BM254">
        <v>3.7944227490437998</v>
      </c>
      <c r="BN254" t="e">
        <f>NA()</f>
        <v>#N/A</v>
      </c>
    </row>
    <row r="255" spans="1:66">
      <c r="A255" t="s">
        <v>351</v>
      </c>
      <c r="B255" t="s">
        <v>409</v>
      </c>
      <c r="C255" t="s">
        <v>402</v>
      </c>
      <c r="D255" t="s">
        <v>233</v>
      </c>
      <c r="E255" t="e">
        <f>NA()</f>
        <v>#N/A</v>
      </c>
      <c r="F255" t="e">
        <f>NA()</f>
        <v>#N/A</v>
      </c>
      <c r="G255" t="e">
        <f>NA()</f>
        <v>#N/A</v>
      </c>
      <c r="H255" t="e">
        <f>NA()</f>
        <v>#N/A</v>
      </c>
      <c r="I255" t="e">
        <f>NA()</f>
        <v>#N/A</v>
      </c>
      <c r="J255" t="e">
        <f>NA()</f>
        <v>#N/A</v>
      </c>
      <c r="K255" t="e">
        <f>NA()</f>
        <v>#N/A</v>
      </c>
      <c r="L255" t="e">
        <f>NA()</f>
        <v>#N/A</v>
      </c>
      <c r="M255" t="e">
        <f>NA()</f>
        <v>#N/A</v>
      </c>
      <c r="N255" t="e">
        <f>NA()</f>
        <v>#N/A</v>
      </c>
      <c r="O255" t="e">
        <f>NA()</f>
        <v>#N/A</v>
      </c>
      <c r="P255" t="e">
        <f>NA()</f>
        <v>#N/A</v>
      </c>
      <c r="Q255" t="e">
        <f>NA()</f>
        <v>#N/A</v>
      </c>
      <c r="R255" t="e">
        <f>NA()</f>
        <v>#N/A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t="e">
        <f>NA()</f>
        <v>#N/A</v>
      </c>
      <c r="Y255" t="e">
        <f>NA()</f>
        <v>#N/A</v>
      </c>
      <c r="Z255" t="e">
        <f>NA()</f>
        <v>#N/A</v>
      </c>
      <c r="AA255" t="e">
        <f>NA()</f>
        <v>#N/A</v>
      </c>
      <c r="AB255" t="e">
        <f>NA()</f>
        <v>#N/A</v>
      </c>
      <c r="AC255" t="e">
        <f>NA()</f>
        <v>#N/A</v>
      </c>
      <c r="AD255" t="e">
        <f>NA()</f>
        <v>#N/A</v>
      </c>
      <c r="AE255" t="e">
        <f>NA()</f>
        <v>#N/A</v>
      </c>
      <c r="AF255" t="e">
        <f>NA()</f>
        <v>#N/A</v>
      </c>
      <c r="AG255" t="e">
        <f>NA()</f>
        <v>#N/A</v>
      </c>
      <c r="AH255" t="e">
        <f>NA()</f>
        <v>#N/A</v>
      </c>
      <c r="AI255" t="e">
        <f>NA()</f>
        <v>#N/A</v>
      </c>
      <c r="AJ255" t="e">
        <f>NA()</f>
        <v>#N/A</v>
      </c>
      <c r="AK255" t="e">
        <f>NA()</f>
        <v>#N/A</v>
      </c>
      <c r="AL255">
        <v>4734.9143474458497</v>
      </c>
      <c r="AM255">
        <v>891.18774813370499</v>
      </c>
      <c r="AN255">
        <v>376.74617476820902</v>
      </c>
      <c r="AO255">
        <v>80.325501455174305</v>
      </c>
      <c r="AP255">
        <v>15.9405994149429</v>
      </c>
      <c r="AQ255">
        <v>10.577161148251401</v>
      </c>
      <c r="AR255">
        <v>22.683671806134502</v>
      </c>
      <c r="AS255">
        <v>28.2030972388552</v>
      </c>
      <c r="AT255">
        <v>11.958808539046</v>
      </c>
      <c r="AU255">
        <v>0.757420846392867</v>
      </c>
      <c r="AV255">
        <v>5.1796778190831203</v>
      </c>
      <c r="AW255">
        <v>9.0480678605088993</v>
      </c>
      <c r="AX255">
        <v>13.569576490924799</v>
      </c>
      <c r="AY255">
        <v>9.0525249113325508</v>
      </c>
      <c r="AZ255">
        <v>12.8387796190181</v>
      </c>
      <c r="BA255">
        <v>25.226461707384001</v>
      </c>
      <c r="BB255">
        <v>15.8811924594476</v>
      </c>
      <c r="BC255">
        <v>9.3729310507897594</v>
      </c>
      <c r="BD255">
        <v>7.9557246627464604</v>
      </c>
      <c r="BE255">
        <v>0.568727971803899</v>
      </c>
      <c r="BF255">
        <v>-0.23894862604540801</v>
      </c>
      <c r="BG255">
        <v>12.0718562874252</v>
      </c>
      <c r="BH255">
        <v>48.699864643442297</v>
      </c>
      <c r="BI255">
        <v>13.9127101997796</v>
      </c>
      <c r="BJ255">
        <v>14.438322748874899</v>
      </c>
      <c r="BK255">
        <v>10.9518559353179</v>
      </c>
      <c r="BL255">
        <v>7.8867174561112998</v>
      </c>
      <c r="BM255">
        <v>2.7324920941942001</v>
      </c>
      <c r="BN255" t="e">
        <f>NA()</f>
        <v>#N/A</v>
      </c>
    </row>
    <row r="256" spans="1:66">
      <c r="A256" t="s">
        <v>34</v>
      </c>
      <c r="B256" t="s">
        <v>176</v>
      </c>
      <c r="C256" t="s">
        <v>402</v>
      </c>
      <c r="D256" t="s">
        <v>233</v>
      </c>
      <c r="E256" t="e">
        <f>NA()</f>
        <v>#N/A</v>
      </c>
      <c r="F256" t="e">
        <f>NA()</f>
        <v>#N/A</v>
      </c>
      <c r="G256" t="e">
        <f>NA()</f>
        <v>#N/A</v>
      </c>
      <c r="H256" t="e">
        <f>NA()</f>
        <v>#N/A</v>
      </c>
      <c r="I256" t="e">
        <f>NA()</f>
        <v>#N/A</v>
      </c>
      <c r="J256" t="e">
        <f>NA()</f>
        <v>#N/A</v>
      </c>
      <c r="K256" t="e">
        <f>NA()</f>
        <v>#N/A</v>
      </c>
      <c r="L256" t="e">
        <f>NA()</f>
        <v>#N/A</v>
      </c>
      <c r="M256" t="e">
        <f>NA()</f>
        <v>#N/A</v>
      </c>
      <c r="N256" t="e">
        <f>NA()</f>
        <v>#N/A</v>
      </c>
      <c r="O256" t="e">
        <f>NA()</f>
        <v>#N/A</v>
      </c>
      <c r="P256" t="e">
        <f>NA()</f>
        <v>#N/A</v>
      </c>
      <c r="Q256" t="e">
        <f>NA()</f>
        <v>#N/A</v>
      </c>
      <c r="R256" t="e">
        <f>NA()</f>
        <v>#N/A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t="e">
        <f>NA()</f>
        <v>#N/A</v>
      </c>
      <c r="Y256" t="e">
        <f>NA()</f>
        <v>#N/A</v>
      </c>
      <c r="Z256" t="e">
        <f>NA()</f>
        <v>#N/A</v>
      </c>
      <c r="AA256" t="e">
        <f>NA()</f>
        <v>#N/A</v>
      </c>
      <c r="AB256" t="e">
        <f>NA()</f>
        <v>#N/A</v>
      </c>
      <c r="AC256" t="e">
        <f>NA()</f>
        <v>#N/A</v>
      </c>
      <c r="AD256" t="e">
        <f>NA()</f>
        <v>#N/A</v>
      </c>
      <c r="AE256" t="e">
        <f>NA()</f>
        <v>#N/A</v>
      </c>
      <c r="AF256" t="e">
        <f>NA()</f>
        <v>#N/A</v>
      </c>
      <c r="AG256" t="e">
        <f>NA()</f>
        <v>#N/A</v>
      </c>
      <c r="AH256" t="e">
        <f>NA()</f>
        <v>#N/A</v>
      </c>
      <c r="AI256" t="e">
        <f>NA()</f>
        <v>#N/A</v>
      </c>
      <c r="AJ256" t="e">
        <f>NA()</f>
        <v>#N/A</v>
      </c>
      <c r="AK256" t="e">
        <f>NA()</f>
        <v>#N/A</v>
      </c>
      <c r="AL256" t="e">
        <f>NA()</f>
        <v>#N/A</v>
      </c>
      <c r="AM256" t="e">
        <f>NA()</f>
        <v>#N/A</v>
      </c>
      <c r="AN256" t="e">
        <f>NA()</f>
        <v>#N/A</v>
      </c>
      <c r="AO256" t="e">
        <f>NA()</f>
        <v>#N/A</v>
      </c>
      <c r="AP256" t="e">
        <f>NA()</f>
        <v>#N/A</v>
      </c>
      <c r="AQ256" t="e">
        <f>NA()</f>
        <v>#N/A</v>
      </c>
      <c r="AR256" t="e">
        <f>NA()</f>
        <v>#N/A</v>
      </c>
      <c r="AS256" t="e">
        <f>NA()</f>
        <v>#N/A</v>
      </c>
      <c r="AT256" t="e">
        <f>NA()</f>
        <v>#N/A</v>
      </c>
      <c r="AU256" t="e">
        <f>NA()</f>
        <v>#N/A</v>
      </c>
      <c r="AV256" t="e">
        <f>NA()</f>
        <v>#N/A</v>
      </c>
      <c r="AW256" t="e">
        <f>NA()</f>
        <v>#N/A</v>
      </c>
      <c r="AX256" t="e">
        <f>NA()</f>
        <v>#N/A</v>
      </c>
      <c r="AY256" t="e">
        <f>NA()</f>
        <v>#N/A</v>
      </c>
      <c r="AZ256" t="e">
        <f>NA()</f>
        <v>#N/A</v>
      </c>
      <c r="BA256">
        <v>12.250420244814</v>
      </c>
      <c r="BB256">
        <v>1.56181317449067</v>
      </c>
      <c r="BC256">
        <v>0.877983288285896</v>
      </c>
      <c r="BD256">
        <v>0.877346595685083</v>
      </c>
      <c r="BE256">
        <v>0.66226890026908203</v>
      </c>
      <c r="BF256">
        <v>1.1011183637570601</v>
      </c>
      <c r="BG256">
        <v>2.3462686567164299</v>
      </c>
      <c r="BH256">
        <v>4.0699660836159799</v>
      </c>
      <c r="BI256">
        <v>1.6174880890419201</v>
      </c>
      <c r="BJ256">
        <v>1.9668255781883901</v>
      </c>
      <c r="BK256">
        <v>3.0686337925199401</v>
      </c>
      <c r="BL256">
        <v>-1.93108114782171</v>
      </c>
      <c r="BM256">
        <v>-2.0794031794093999</v>
      </c>
      <c r="BN256" t="e">
        <f>NA()</f>
        <v>#N/A</v>
      </c>
    </row>
    <row r="257" spans="1:66">
      <c r="A257" t="s">
        <v>544</v>
      </c>
      <c r="B257" t="s">
        <v>478</v>
      </c>
      <c r="C257" t="s">
        <v>402</v>
      </c>
      <c r="D257" t="s">
        <v>233</v>
      </c>
      <c r="E257">
        <v>1.0035757039017099</v>
      </c>
      <c r="F257">
        <v>3.4474962304662</v>
      </c>
      <c r="G257">
        <v>4.1964988823855096</v>
      </c>
      <c r="H257">
        <v>2.0185435597622701</v>
      </c>
      <c r="I257">
        <v>3.2815869469721299</v>
      </c>
      <c r="J257">
        <v>4.7737745538691501</v>
      </c>
      <c r="K257">
        <v>3.9096177921188802</v>
      </c>
      <c r="L257">
        <v>2.4821156047480799</v>
      </c>
      <c r="M257">
        <v>4.6974279882724401</v>
      </c>
      <c r="N257">
        <v>5.44666363048887</v>
      </c>
      <c r="O257">
        <v>6.3665684172743804</v>
      </c>
      <c r="P257">
        <v>9.4448374233713803</v>
      </c>
      <c r="Q257">
        <v>7.0710983947979296</v>
      </c>
      <c r="R257">
        <v>9.1960331665781005</v>
      </c>
      <c r="S257">
        <v>16.0440111889862</v>
      </c>
      <c r="T257">
        <v>24.207287674329098</v>
      </c>
      <c r="U257">
        <v>16.5595225588084</v>
      </c>
      <c r="V257">
        <v>15.840266745876701</v>
      </c>
      <c r="W257">
        <v>8.2631410386076798</v>
      </c>
      <c r="X257">
        <v>13.4212799774013</v>
      </c>
      <c r="Y257">
        <v>17.9659242656858</v>
      </c>
      <c r="Z257">
        <v>11.876626514229599</v>
      </c>
      <c r="AA257">
        <v>8.5988638333218095</v>
      </c>
      <c r="AB257">
        <v>4.6093032726978302</v>
      </c>
      <c r="AC257">
        <v>4.9607109782192902</v>
      </c>
      <c r="AD257">
        <v>6.0713943401511798</v>
      </c>
      <c r="AE257">
        <v>3.4276094036930802</v>
      </c>
      <c r="AF257">
        <v>4.1489223205294898</v>
      </c>
      <c r="AG257">
        <v>4.1553517158310198</v>
      </c>
      <c r="AH257">
        <v>5.7602490918526197</v>
      </c>
      <c r="AI257">
        <v>8.0634609093883292</v>
      </c>
      <c r="AJ257">
        <v>7.46178295746933</v>
      </c>
      <c r="AK257">
        <v>4.59154929577464</v>
      </c>
      <c r="AL257">
        <v>2.5585779692970698</v>
      </c>
      <c r="AM257">
        <v>2.2190126050420198</v>
      </c>
      <c r="AN257">
        <v>2.6974951830443201</v>
      </c>
      <c r="AO257">
        <v>2.8517823639774802</v>
      </c>
      <c r="AP257">
        <v>2.2011431351088202</v>
      </c>
      <c r="AQ257">
        <v>1.82056163731558</v>
      </c>
      <c r="AR257">
        <v>1.7529508005142</v>
      </c>
      <c r="AS257">
        <v>1.18295624210404</v>
      </c>
      <c r="AT257">
        <v>1.5323496027241801</v>
      </c>
      <c r="AU257">
        <v>1.52040245947458</v>
      </c>
      <c r="AV257">
        <v>1.3765003854200999</v>
      </c>
      <c r="AW257">
        <v>1.3903975668042601</v>
      </c>
      <c r="AX257">
        <v>2.0891364902507199</v>
      </c>
      <c r="AY257">
        <v>2.4556616643928799</v>
      </c>
      <c r="AZ257">
        <v>2.3865615077332798</v>
      </c>
      <c r="BA257">
        <v>3.52140856342537</v>
      </c>
      <c r="BB257">
        <v>1.9617317356010699</v>
      </c>
      <c r="BC257">
        <v>2.4926547246706501</v>
      </c>
      <c r="BD257">
        <v>3.85611244682819</v>
      </c>
      <c r="BE257">
        <v>2.5732347965452802</v>
      </c>
      <c r="BF257">
        <v>2.2916666666666599</v>
      </c>
      <c r="BG257">
        <v>1.4511201629327899</v>
      </c>
      <c r="BH257">
        <v>0.36804684232536899</v>
      </c>
      <c r="BI257">
        <v>1.00841736811403</v>
      </c>
      <c r="BJ257">
        <v>2.5577557755775402</v>
      </c>
      <c r="BK257">
        <v>2.2928399034593898</v>
      </c>
      <c r="BL257">
        <v>1.73810460086511</v>
      </c>
      <c r="BM257">
        <v>0.98948670377242998</v>
      </c>
      <c r="BN257">
        <v>2.51837109614205</v>
      </c>
    </row>
    <row r="258" spans="1:66">
      <c r="A258" t="s">
        <v>326</v>
      </c>
      <c r="B258" t="s">
        <v>504</v>
      </c>
      <c r="C258" t="s">
        <v>402</v>
      </c>
      <c r="D258" t="s">
        <v>233</v>
      </c>
      <c r="E258">
        <v>1.4579759862778601</v>
      </c>
      <c r="F258">
        <v>1.07072414764723</v>
      </c>
      <c r="G258">
        <v>1.1987733482018501</v>
      </c>
      <c r="H258">
        <v>1.2396694214876001</v>
      </c>
      <c r="I258">
        <v>1.27891156462583</v>
      </c>
      <c r="J258">
        <v>1.5851692638366901</v>
      </c>
      <c r="K258">
        <v>3.0150753768843899</v>
      </c>
      <c r="L258">
        <v>2.7727856225930698</v>
      </c>
      <c r="M258">
        <v>4.2717961528853401</v>
      </c>
      <c r="N258">
        <v>5.4623862002874999</v>
      </c>
      <c r="O258">
        <v>5.8382553384825302</v>
      </c>
      <c r="P258">
        <v>4.2927666881304498</v>
      </c>
      <c r="Q258">
        <v>3.2722782465528302</v>
      </c>
      <c r="R258">
        <v>6.1777600637704104</v>
      </c>
      <c r="S258">
        <v>11.0548048048048</v>
      </c>
      <c r="T258">
        <v>9.14314686496534</v>
      </c>
      <c r="U258">
        <v>5.7448126354908498</v>
      </c>
      <c r="V258">
        <v>6.5016839947283902</v>
      </c>
      <c r="W258">
        <v>7.6309638388560197</v>
      </c>
      <c r="X258">
        <v>11.2544711292795</v>
      </c>
      <c r="Y258">
        <v>13.549201974968399</v>
      </c>
      <c r="Z258">
        <v>10.3347153402771</v>
      </c>
      <c r="AA258">
        <v>6.1314270002749396</v>
      </c>
      <c r="AB258">
        <v>3.2124352331606301</v>
      </c>
      <c r="AC258">
        <v>4.3005354752342697</v>
      </c>
      <c r="AD258">
        <v>3.5456441520936899</v>
      </c>
      <c r="AE258">
        <v>1.8980477223427501</v>
      </c>
      <c r="AF258">
        <v>3.6645632175169101</v>
      </c>
      <c r="AG258">
        <v>4.0777411074440799</v>
      </c>
      <c r="AH258">
        <v>4.8270030300894904</v>
      </c>
      <c r="AI258">
        <v>5.3979564399032203</v>
      </c>
      <c r="AJ258">
        <v>4.2349639645385304</v>
      </c>
      <c r="AK258">
        <v>3.0288196781496999</v>
      </c>
      <c r="AL258">
        <v>2.9516569663855399</v>
      </c>
      <c r="AM258">
        <v>2.6074415921546001</v>
      </c>
      <c r="AN258">
        <v>2.8054196885365501</v>
      </c>
      <c r="AO258">
        <v>2.9312041999343998</v>
      </c>
      <c r="AP258">
        <v>2.33768993730741</v>
      </c>
      <c r="AQ258">
        <v>1.5522790987436199</v>
      </c>
      <c r="AR258">
        <v>2.1880271969735801</v>
      </c>
      <c r="AS258">
        <v>3.3768572714993499</v>
      </c>
      <c r="AT258">
        <v>2.8261711188540199</v>
      </c>
      <c r="AU258">
        <v>1.5860316265060299</v>
      </c>
      <c r="AV258">
        <v>2.2700949733611302</v>
      </c>
      <c r="AW258">
        <v>2.67723669309173</v>
      </c>
      <c r="AX258">
        <v>3.3927468454954699</v>
      </c>
      <c r="AY258">
        <v>3.2259441007040701</v>
      </c>
      <c r="AZ258">
        <v>2.8526724815013602</v>
      </c>
      <c r="BA258">
        <v>3.8391002966510102</v>
      </c>
      <c r="BB258">
        <v>-0.35554626629975</v>
      </c>
      <c r="BC258">
        <v>1.64004344238989</v>
      </c>
      <c r="BD258">
        <v>3.1568415686220601</v>
      </c>
      <c r="BE258">
        <v>2.0693372652605899</v>
      </c>
      <c r="BF258">
        <v>1.46483265562714</v>
      </c>
      <c r="BG258">
        <v>1.62222297740821</v>
      </c>
      <c r="BH258">
        <v>0.118627135552435</v>
      </c>
      <c r="BI258">
        <v>1.26158320570537</v>
      </c>
      <c r="BJ258">
        <v>2.1301100036596301</v>
      </c>
      <c r="BK258">
        <v>2.4425832969281802</v>
      </c>
      <c r="BL258">
        <v>1.81221007526015</v>
      </c>
      <c r="BM258">
        <v>1.23358439630637</v>
      </c>
      <c r="BN258">
        <v>4.6978588636373901</v>
      </c>
    </row>
    <row r="259" spans="1:66">
      <c r="A259" t="s">
        <v>135</v>
      </c>
      <c r="B259" t="s">
        <v>485</v>
      </c>
      <c r="C259" t="s">
        <v>402</v>
      </c>
      <c r="D259" t="s">
        <v>233</v>
      </c>
      <c r="E259" t="e">
        <f>NA()</f>
        <v>#N/A</v>
      </c>
      <c r="F259" t="e">
        <f>NA()</f>
        <v>#N/A</v>
      </c>
      <c r="G259" t="e">
        <f>NA()</f>
        <v>#N/A</v>
      </c>
      <c r="H259" t="e">
        <f>NA()</f>
        <v>#N/A</v>
      </c>
      <c r="I259" t="e">
        <f>NA()</f>
        <v>#N/A</v>
      </c>
      <c r="J259" t="e">
        <f>NA()</f>
        <v>#N/A</v>
      </c>
      <c r="K259" t="e">
        <f>NA()</f>
        <v>#N/A</v>
      </c>
      <c r="L259" t="e">
        <f>NA()</f>
        <v>#N/A</v>
      </c>
      <c r="M259" t="e">
        <f>NA()</f>
        <v>#N/A</v>
      </c>
      <c r="N259" t="e">
        <f>NA()</f>
        <v>#N/A</v>
      </c>
      <c r="O259" t="e">
        <f>NA()</f>
        <v>#N/A</v>
      </c>
      <c r="P259" t="e">
        <f>NA()</f>
        <v>#N/A</v>
      </c>
      <c r="Q259" t="e">
        <f>NA()</f>
        <v>#N/A</v>
      </c>
      <c r="R259" t="e">
        <f>NA()</f>
        <v>#N/A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t="e">
        <f>NA()</f>
        <v>#N/A</v>
      </c>
      <c r="Y259" t="e">
        <f>NA()</f>
        <v>#N/A</v>
      </c>
      <c r="Z259" t="e">
        <f>NA()</f>
        <v>#N/A</v>
      </c>
      <c r="AA259" t="e">
        <f>NA()</f>
        <v>#N/A</v>
      </c>
      <c r="AB259" t="e">
        <f>NA()</f>
        <v>#N/A</v>
      </c>
      <c r="AC259" t="e">
        <f>NA()</f>
        <v>#N/A</v>
      </c>
      <c r="AD259" t="e">
        <f>NA()</f>
        <v>#N/A</v>
      </c>
      <c r="AE259">
        <v>9.7221932767854309</v>
      </c>
      <c r="AF259">
        <v>7.1277942848419098</v>
      </c>
      <c r="AG259">
        <v>8.7554968508613999</v>
      </c>
      <c r="AH259">
        <v>11.481073473562152</v>
      </c>
      <c r="AI259">
        <v>13.904522260179501</v>
      </c>
      <c r="AJ259">
        <v>14.713677028273599</v>
      </c>
      <c r="AK259">
        <v>11.96029919100725</v>
      </c>
      <c r="AL259">
        <v>13.07524675560725</v>
      </c>
      <c r="AM259">
        <v>22.565052693369601</v>
      </c>
      <c r="AN259">
        <v>14.89950166849875</v>
      </c>
      <c r="AO259">
        <v>9.0564218395499196</v>
      </c>
      <c r="AP259">
        <v>7.358973139782635</v>
      </c>
      <c r="AQ259">
        <v>6.8456698080724303</v>
      </c>
      <c r="AR259">
        <v>5.0199701482526908</v>
      </c>
      <c r="AS259">
        <v>5.6582641883317848</v>
      </c>
      <c r="AT259">
        <v>6.0348191227037393</v>
      </c>
      <c r="AU259">
        <v>5.5878373000079504</v>
      </c>
      <c r="AV259">
        <v>4.7215533660534197</v>
      </c>
      <c r="AW259">
        <v>4.6884088484314699</v>
      </c>
      <c r="AX259">
        <v>4.5403691963453303</v>
      </c>
      <c r="AY259">
        <v>4.6374743601176496</v>
      </c>
      <c r="AZ259">
        <v>5.8422487490138204</v>
      </c>
      <c r="BA259">
        <v>9.9994876155274692</v>
      </c>
      <c r="BB259">
        <v>2.5919467343056</v>
      </c>
      <c r="BC259">
        <v>3.7333775770424502</v>
      </c>
      <c r="BD259">
        <v>5.2797470516934499</v>
      </c>
      <c r="BE259">
        <v>3.6944970788478502</v>
      </c>
      <c r="BF259">
        <v>2.76789666081994</v>
      </c>
      <c r="BG259">
        <v>3.1059013062932452</v>
      </c>
      <c r="BH259">
        <v>1.6126612176923649</v>
      </c>
      <c r="BI259">
        <v>1.8641332275823799</v>
      </c>
      <c r="BJ259">
        <v>3.2053097163433248</v>
      </c>
      <c r="BK259">
        <v>2.6112237826379698</v>
      </c>
      <c r="BL259">
        <v>2.0872308916201998</v>
      </c>
      <c r="BM259">
        <v>1.6466637928638299</v>
      </c>
      <c r="BN259">
        <v>3.8227170913309498</v>
      </c>
    </row>
    <row r="260" spans="1:66">
      <c r="A260" t="s">
        <v>429</v>
      </c>
      <c r="B260" t="s">
        <v>592</v>
      </c>
      <c r="C260" t="s">
        <v>402</v>
      </c>
      <c r="D260" t="s">
        <v>233</v>
      </c>
      <c r="E260">
        <v>38.5040374002647</v>
      </c>
      <c r="F260">
        <v>22.7472639867959</v>
      </c>
      <c r="G260">
        <v>10.9074243811898</v>
      </c>
      <c r="H260">
        <v>21.254695717558501</v>
      </c>
      <c r="I260">
        <v>42.369415701518697</v>
      </c>
      <c r="J260">
        <v>56.556556556660603</v>
      </c>
      <c r="K260">
        <v>73.462693206108497</v>
      </c>
      <c r="L260">
        <v>89.275297285037993</v>
      </c>
      <c r="M260">
        <v>125.33699112649199</v>
      </c>
      <c r="N260">
        <v>20.966666665999899</v>
      </c>
      <c r="O260">
        <v>16.306144943599701</v>
      </c>
      <c r="P260">
        <v>23.9530889061731</v>
      </c>
      <c r="Q260">
        <v>76.484923782881296</v>
      </c>
      <c r="R260">
        <v>96.997265318705701</v>
      </c>
      <c r="S260">
        <v>77.213413779201005</v>
      </c>
      <c r="T260">
        <v>81.405384006741897</v>
      </c>
      <c r="U260">
        <v>50.623049560461901</v>
      </c>
      <c r="V260">
        <v>58.196175021573701</v>
      </c>
      <c r="W260">
        <v>44.548343667239202</v>
      </c>
      <c r="X260">
        <v>66.8442861850437</v>
      </c>
      <c r="Y260">
        <v>63.475830431467301</v>
      </c>
      <c r="Z260">
        <v>34.045335860947397</v>
      </c>
      <c r="AA260">
        <v>18.992501295218201</v>
      </c>
      <c r="AB260">
        <v>49.197379650563803</v>
      </c>
      <c r="AC260">
        <v>55.304423541876297</v>
      </c>
      <c r="AD260">
        <v>72.222564428775698</v>
      </c>
      <c r="AE260">
        <v>76.380636411954399</v>
      </c>
      <c r="AF260">
        <v>63.566662432672402</v>
      </c>
      <c r="AG260">
        <v>62.191956459600398</v>
      </c>
      <c r="AH260">
        <v>80.447436728073498</v>
      </c>
      <c r="AI260">
        <v>112.525905573023</v>
      </c>
      <c r="AJ260">
        <v>101.97168320250699</v>
      </c>
      <c r="AK260">
        <v>68.459193839537406</v>
      </c>
      <c r="AL260">
        <v>54.100792442519399</v>
      </c>
      <c r="AM260">
        <v>44.736042152193299</v>
      </c>
      <c r="AN260">
        <v>42.248319798375498</v>
      </c>
      <c r="AO260">
        <v>28.3420486004309</v>
      </c>
      <c r="AP260">
        <v>19.818809318377799</v>
      </c>
      <c r="AQ260">
        <v>10.8110703055616</v>
      </c>
      <c r="AR260">
        <v>5.6586880392790802</v>
      </c>
      <c r="AS260">
        <v>4.7638247273324801</v>
      </c>
      <c r="AT260">
        <v>4.3593406521727402</v>
      </c>
      <c r="AU260">
        <v>13.9724725913516</v>
      </c>
      <c r="AV260">
        <v>19.379730174399398</v>
      </c>
      <c r="AW260">
        <v>9.1576050754099594</v>
      </c>
      <c r="AX260">
        <v>4.6992773903564</v>
      </c>
      <c r="AY260">
        <v>6.3976497438512103</v>
      </c>
      <c r="AZ260">
        <v>8.1146456117931791</v>
      </c>
      <c r="BA260">
        <v>7.8770737473088897</v>
      </c>
      <c r="BB260">
        <v>7.0622187438857198</v>
      </c>
      <c r="BC260">
        <v>6.6987088697813499</v>
      </c>
      <c r="BD260">
        <v>8.0928320630298902</v>
      </c>
      <c r="BE260">
        <v>8.0977658057360191</v>
      </c>
      <c r="BF260">
        <v>8.5751350400539401</v>
      </c>
      <c r="BG260">
        <v>8.8773533322982807</v>
      </c>
      <c r="BH260">
        <v>8.6662698707933696</v>
      </c>
      <c r="BI260">
        <v>9.6394134763507306</v>
      </c>
      <c r="BJ260">
        <v>6.21809382561863</v>
      </c>
      <c r="BK260">
        <v>7.6065336037704396</v>
      </c>
      <c r="BL260">
        <v>7.8819887087962197</v>
      </c>
      <c r="BM260">
        <v>9.7564063607819094</v>
      </c>
      <c r="BN260">
        <v>7.7479140231476302</v>
      </c>
    </row>
    <row r="261" spans="1:66">
      <c r="A261" t="s">
        <v>256</v>
      </c>
      <c r="B261" t="s">
        <v>129</v>
      </c>
      <c r="C261" t="s">
        <v>402</v>
      </c>
      <c r="D261" t="s">
        <v>233</v>
      </c>
      <c r="E261" t="e">
        <f>NA()</f>
        <v>#N/A</v>
      </c>
      <c r="F261" t="e">
        <f>NA()</f>
        <v>#N/A</v>
      </c>
      <c r="G261" t="e">
        <f>NA()</f>
        <v>#N/A</v>
      </c>
      <c r="H261" t="e">
        <f>NA()</f>
        <v>#N/A</v>
      </c>
      <c r="I261" t="e">
        <f>NA()</f>
        <v>#N/A</v>
      </c>
      <c r="J261" t="e">
        <f>NA()</f>
        <v>#N/A</v>
      </c>
      <c r="K261" t="e">
        <f>NA()</f>
        <v>#N/A</v>
      </c>
      <c r="L261" t="e">
        <f>NA()</f>
        <v>#N/A</v>
      </c>
      <c r="M261" t="e">
        <f>NA()</f>
        <v>#N/A</v>
      </c>
      <c r="N261" t="e">
        <f>NA()</f>
        <v>#N/A</v>
      </c>
      <c r="O261" t="e">
        <f>NA()</f>
        <v>#N/A</v>
      </c>
      <c r="P261" t="e">
        <f>NA()</f>
        <v>#N/A</v>
      </c>
      <c r="Q261" t="e">
        <f>NA()</f>
        <v>#N/A</v>
      </c>
      <c r="R261" t="e">
        <f>NA()</f>
        <v>#N/A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t="e">
        <f>NA()</f>
        <v>#N/A</v>
      </c>
      <c r="Y261" t="e">
        <f>NA()</f>
        <v>#N/A</v>
      </c>
      <c r="Z261" t="e">
        <f>NA()</f>
        <v>#N/A</v>
      </c>
      <c r="AA261" t="e">
        <f>NA()</f>
        <v>#N/A</v>
      </c>
      <c r="AB261" t="e">
        <f>NA()</f>
        <v>#N/A</v>
      </c>
      <c r="AC261" t="e">
        <f>NA()</f>
        <v>#N/A</v>
      </c>
      <c r="AD261" t="e">
        <f>NA()</f>
        <v>#N/A</v>
      </c>
      <c r="AE261" t="e">
        <f>NA()</f>
        <v>#N/A</v>
      </c>
      <c r="AF261" t="e">
        <f>NA()</f>
        <v>#N/A</v>
      </c>
      <c r="AG261" t="e">
        <f>NA()</f>
        <v>#N/A</v>
      </c>
      <c r="AH261" t="e">
        <f>NA()</f>
        <v>#N/A</v>
      </c>
      <c r="AI261" t="e">
        <f>NA()</f>
        <v>#N/A</v>
      </c>
      <c r="AJ261" t="e">
        <f>NA()</f>
        <v>#N/A</v>
      </c>
      <c r="AK261" t="e">
        <f>NA()</f>
        <v>#N/A</v>
      </c>
      <c r="AL261" t="e">
        <f>NA()</f>
        <v>#N/A</v>
      </c>
      <c r="AM261" t="e">
        <f>NA()</f>
        <v>#N/A</v>
      </c>
      <c r="AN261" t="e">
        <f>NA()</f>
        <v>#N/A</v>
      </c>
      <c r="AO261" t="e">
        <f>NA()</f>
        <v>#N/A</v>
      </c>
      <c r="AP261" t="e">
        <f>NA()</f>
        <v>#N/A</v>
      </c>
      <c r="AQ261" t="e">
        <f>NA()</f>
        <v>#N/A</v>
      </c>
      <c r="AR261" t="e">
        <f>NA()</f>
        <v>#N/A</v>
      </c>
      <c r="AS261" t="e">
        <f>NA()</f>
        <v>#N/A</v>
      </c>
      <c r="AT261" t="e">
        <f>NA()</f>
        <v>#N/A</v>
      </c>
      <c r="AU261" t="e">
        <f>NA()</f>
        <v>#N/A</v>
      </c>
      <c r="AV261" t="e">
        <f>NA()</f>
        <v>#N/A</v>
      </c>
      <c r="AW261" t="e">
        <f>NA()</f>
        <v>#N/A</v>
      </c>
      <c r="AX261" t="e">
        <f>NA()</f>
        <v>#N/A</v>
      </c>
      <c r="AY261" t="e">
        <f>NA()</f>
        <v>#N/A</v>
      </c>
      <c r="AZ261" t="e">
        <f>NA()</f>
        <v>#N/A</v>
      </c>
      <c r="BA261" t="e">
        <f>NA()</f>
        <v>#N/A</v>
      </c>
      <c r="BB261" t="e">
        <f>NA()</f>
        <v>#N/A</v>
      </c>
      <c r="BC261" t="e">
        <f>NA()</f>
        <v>#N/A</v>
      </c>
      <c r="BD261" t="e">
        <f>NA()</f>
        <v>#N/A</v>
      </c>
      <c r="BE261" t="e">
        <f>NA()</f>
        <v>#N/A</v>
      </c>
      <c r="BF261" t="e">
        <f>NA()</f>
        <v>#N/A</v>
      </c>
      <c r="BG261" t="e">
        <f>NA()</f>
        <v>#N/A</v>
      </c>
      <c r="BH261" t="e">
        <f>NA()</f>
        <v>#N/A</v>
      </c>
      <c r="BI261" t="e">
        <f>NA()</f>
        <v>#N/A</v>
      </c>
      <c r="BJ261" t="e">
        <f>NA()</f>
        <v>#N/A</v>
      </c>
      <c r="BK261" t="e">
        <f>NA()</f>
        <v>#N/A</v>
      </c>
      <c r="BL261" t="e">
        <f>NA()</f>
        <v>#N/A</v>
      </c>
      <c r="BM261" t="e">
        <f>NA()</f>
        <v>#N/A</v>
      </c>
      <c r="BN261" t="e">
        <f>NA()</f>
        <v>#N/A</v>
      </c>
    </row>
    <row r="262" spans="1:66">
      <c r="A262" t="s">
        <v>513</v>
      </c>
      <c r="B262" t="s">
        <v>101</v>
      </c>
      <c r="C262" t="s">
        <v>402</v>
      </c>
      <c r="D262" t="s">
        <v>233</v>
      </c>
      <c r="E262" t="e">
        <f>NA()</f>
        <v>#N/A</v>
      </c>
      <c r="F262" t="e">
        <f>NA()</f>
        <v>#N/A</v>
      </c>
      <c r="G262" t="e">
        <f>NA()</f>
        <v>#N/A</v>
      </c>
      <c r="H262" t="e">
        <f>NA()</f>
        <v>#N/A</v>
      </c>
      <c r="I262" t="e">
        <f>NA()</f>
        <v>#N/A</v>
      </c>
      <c r="J262" t="e">
        <f>NA()</f>
        <v>#N/A</v>
      </c>
      <c r="K262" t="e">
        <f>NA()</f>
        <v>#N/A</v>
      </c>
      <c r="L262" t="e">
        <f>NA()</f>
        <v>#N/A</v>
      </c>
      <c r="M262" t="e">
        <f>NA()</f>
        <v>#N/A</v>
      </c>
      <c r="N262" t="e">
        <f>NA()</f>
        <v>#N/A</v>
      </c>
      <c r="O262" t="e">
        <f>NA()</f>
        <v>#N/A</v>
      </c>
      <c r="P262" t="e">
        <f>NA()</f>
        <v>#N/A</v>
      </c>
      <c r="Q262" t="e">
        <f>NA()</f>
        <v>#N/A</v>
      </c>
      <c r="R262" t="e">
        <f>NA()</f>
        <v>#N/A</v>
      </c>
      <c r="S262" t="e">
        <f>NA()</f>
        <v>#N/A</v>
      </c>
      <c r="T262" t="e">
        <f>NA()</f>
        <v>#N/A</v>
      </c>
      <c r="U262" t="e">
        <f>NA()</f>
        <v>#N/A</v>
      </c>
      <c r="V262">
        <v>5.7365094798246297</v>
      </c>
      <c r="W262">
        <v>6.4137931034484703</v>
      </c>
      <c r="X262">
        <v>4.16936703391666</v>
      </c>
      <c r="Y262">
        <v>11.240149315636399</v>
      </c>
      <c r="Z262">
        <v>26.845637583892799</v>
      </c>
      <c r="AA262">
        <v>6.6725455614344602</v>
      </c>
      <c r="AB262">
        <v>1.65334802976032</v>
      </c>
      <c r="AC262">
        <v>5.5164001084304202</v>
      </c>
      <c r="AD262">
        <v>1.06615285806043</v>
      </c>
      <c r="AE262">
        <v>4.7661413319776296</v>
      </c>
      <c r="AF262">
        <v>16.039395005276202</v>
      </c>
      <c r="AG262">
        <v>8.7602303728401001</v>
      </c>
      <c r="AH262">
        <v>7.74804905239702</v>
      </c>
      <c r="AI262">
        <v>4.7594412829796804</v>
      </c>
      <c r="AJ262">
        <v>6.4691358024691503</v>
      </c>
      <c r="AK262">
        <v>4.0584415584415998</v>
      </c>
      <c r="AL262">
        <v>3.5658569199911399</v>
      </c>
      <c r="AM262">
        <v>2.3025607919087099</v>
      </c>
      <c r="AN262">
        <v>2.2297013041648599</v>
      </c>
      <c r="AO262">
        <v>0.90634441087621498</v>
      </c>
      <c r="AP262">
        <v>2.8307022318997799</v>
      </c>
      <c r="AQ262">
        <v>3.2821598729486401</v>
      </c>
      <c r="AR262">
        <v>1.9989748846745099</v>
      </c>
      <c r="AS262">
        <v>2.5376884422110599</v>
      </c>
      <c r="AT262">
        <v>3.57755452095076</v>
      </c>
      <c r="AU262">
        <v>1.9635675419919401</v>
      </c>
      <c r="AV262">
        <v>3.0162412993039598</v>
      </c>
      <c r="AW262">
        <v>1.41891891891891</v>
      </c>
      <c r="AX262">
        <v>1.19920053297802</v>
      </c>
      <c r="AY262">
        <v>2.0408163265305999</v>
      </c>
      <c r="AZ262">
        <v>3.93548387096775</v>
      </c>
      <c r="BA262">
        <v>4.8417132216014904</v>
      </c>
      <c r="BB262">
        <v>4.2970657295535704</v>
      </c>
      <c r="BC262">
        <v>2.7626946947734998</v>
      </c>
      <c r="BD262">
        <v>0.87379310478105798</v>
      </c>
      <c r="BE262">
        <v>1.34740362877658</v>
      </c>
      <c r="BF262">
        <v>1.45893371757928</v>
      </c>
      <c r="BG262">
        <v>0.79886383809690398</v>
      </c>
      <c r="BH262">
        <v>2.4832687566044598</v>
      </c>
      <c r="BI262">
        <v>0.84206908403503899</v>
      </c>
      <c r="BJ262">
        <v>3.0845262440354602</v>
      </c>
      <c r="BK262">
        <v>2.3309637956686999</v>
      </c>
      <c r="BL262">
        <v>2.7625201938610702</v>
      </c>
      <c r="BM262">
        <v>5.3293507310171302</v>
      </c>
      <c r="BN262">
        <v>2.3432835820895499</v>
      </c>
    </row>
    <row r="263" spans="1:66">
      <c r="A263" t="s">
        <v>64</v>
      </c>
      <c r="B263" t="s">
        <v>264</v>
      </c>
      <c r="C263" t="s">
        <v>402</v>
      </c>
      <c r="D263" t="s">
        <v>233</v>
      </c>
      <c r="E263" t="e">
        <f>NA()</f>
        <v>#N/A</v>
      </c>
      <c r="F263" t="e">
        <f>NA()</f>
        <v>#N/A</v>
      </c>
      <c r="G263" t="e">
        <f>NA()</f>
        <v>#N/A</v>
      </c>
      <c r="H263" t="e">
        <f>NA()</f>
        <v>#N/A</v>
      </c>
      <c r="I263" t="e">
        <f>NA()</f>
        <v>#N/A</v>
      </c>
      <c r="J263" t="e">
        <f>NA()</f>
        <v>#N/A</v>
      </c>
      <c r="K263" t="e">
        <f>NA()</f>
        <v>#N/A</v>
      </c>
      <c r="L263" t="e">
        <f>NA()</f>
        <v>#N/A</v>
      </c>
      <c r="M263" t="e">
        <f>NA()</f>
        <v>#N/A</v>
      </c>
      <c r="N263" t="e">
        <f>NA()</f>
        <v>#N/A</v>
      </c>
      <c r="O263" t="e">
        <f>NA()</f>
        <v>#N/A</v>
      </c>
      <c r="P263" t="e">
        <f>NA()</f>
        <v>#N/A</v>
      </c>
      <c r="Q263" t="e">
        <f>NA()</f>
        <v>#N/A</v>
      </c>
      <c r="R263" t="e">
        <f>NA()</f>
        <v>#N/A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t="e">
        <f>NA()</f>
        <v>#N/A</v>
      </c>
      <c r="Y263" t="e">
        <f>NA()</f>
        <v>#N/A</v>
      </c>
      <c r="Z263" t="e">
        <f>NA()</f>
        <v>#N/A</v>
      </c>
      <c r="AA263" t="e">
        <f>NA()</f>
        <v>#N/A</v>
      </c>
      <c r="AB263" t="e">
        <f>NA()</f>
        <v>#N/A</v>
      </c>
      <c r="AC263" t="e">
        <f>NA()</f>
        <v>#N/A</v>
      </c>
      <c r="AD263" t="e">
        <f>NA()</f>
        <v>#N/A</v>
      </c>
      <c r="AE263" t="e">
        <f>NA()</f>
        <v>#N/A</v>
      </c>
      <c r="AF263" t="e">
        <f>NA()</f>
        <v>#N/A</v>
      </c>
      <c r="AG263" t="e">
        <f>NA()</f>
        <v>#N/A</v>
      </c>
      <c r="AH263" t="e">
        <f>NA()</f>
        <v>#N/A</v>
      </c>
      <c r="AI263" t="e">
        <f>NA()</f>
        <v>#N/A</v>
      </c>
      <c r="AJ263" t="e">
        <f>NA()</f>
        <v>#N/A</v>
      </c>
      <c r="AK263" t="e">
        <f>NA()</f>
        <v>#N/A</v>
      </c>
      <c r="AL263" t="e">
        <f>NA()</f>
        <v>#N/A</v>
      </c>
      <c r="AM263" t="e">
        <f>NA()</f>
        <v>#N/A</v>
      </c>
      <c r="AN263" t="e">
        <f>NA()</f>
        <v>#N/A</v>
      </c>
      <c r="AO263" t="e">
        <f>NA()</f>
        <v>#N/A</v>
      </c>
      <c r="AP263" t="e">
        <f>NA()</f>
        <v>#N/A</v>
      </c>
      <c r="AQ263" t="e">
        <f>NA()</f>
        <v>#N/A</v>
      </c>
      <c r="AR263" t="e">
        <f>NA()</f>
        <v>#N/A</v>
      </c>
      <c r="AS263" t="e">
        <f>NA()</f>
        <v>#N/A</v>
      </c>
      <c r="AT263" t="e">
        <f>NA()</f>
        <v>#N/A</v>
      </c>
      <c r="AU263" t="e">
        <f>NA()</f>
        <v>#N/A</v>
      </c>
      <c r="AV263" t="e">
        <f>NA()</f>
        <v>#N/A</v>
      </c>
      <c r="AW263" t="e">
        <f>NA()</f>
        <v>#N/A</v>
      </c>
      <c r="AX263" t="e">
        <f>NA()</f>
        <v>#N/A</v>
      </c>
      <c r="AY263" t="e">
        <f>NA()</f>
        <v>#N/A</v>
      </c>
      <c r="AZ263" t="e">
        <f>NA()</f>
        <v>#N/A</v>
      </c>
      <c r="BA263" t="e">
        <f>NA()</f>
        <v>#N/A</v>
      </c>
      <c r="BB263">
        <v>27.0809414466131</v>
      </c>
      <c r="BC263">
        <v>28.187464709203901</v>
      </c>
      <c r="BD263">
        <v>26.090212316095499</v>
      </c>
      <c r="BE263">
        <v>21.0689956331878</v>
      </c>
      <c r="BF263">
        <v>40.639427516158797</v>
      </c>
      <c r="BG263">
        <v>62.168649979483</v>
      </c>
      <c r="BH263">
        <v>121.738085297504</v>
      </c>
      <c r="BI263">
        <v>254.948534781815</v>
      </c>
      <c r="BJ263" t="e">
        <f>NA()</f>
        <v>#N/A</v>
      </c>
      <c r="BK263" t="e">
        <f>NA()</f>
        <v>#N/A</v>
      </c>
      <c r="BL263" t="e">
        <f>NA()</f>
        <v>#N/A</v>
      </c>
      <c r="BM263" t="e">
        <f>NA()</f>
        <v>#N/A</v>
      </c>
      <c r="BN263" t="e">
        <f>NA()</f>
        <v>#N/A</v>
      </c>
    </row>
    <row r="264" spans="1:66">
      <c r="A264" t="s">
        <v>204</v>
      </c>
      <c r="B264" t="s">
        <v>515</v>
      </c>
      <c r="C264" t="s">
        <v>402</v>
      </c>
      <c r="D264" t="s">
        <v>233</v>
      </c>
      <c r="E264" t="e">
        <f>NA()</f>
        <v>#N/A</v>
      </c>
      <c r="F264" t="e">
        <f>NA()</f>
        <v>#N/A</v>
      </c>
      <c r="G264" t="e">
        <f>NA()</f>
        <v>#N/A</v>
      </c>
      <c r="H264" t="e">
        <f>NA()</f>
        <v>#N/A</v>
      </c>
      <c r="I264" t="e">
        <f>NA()</f>
        <v>#N/A</v>
      </c>
      <c r="J264" t="e">
        <f>NA()</f>
        <v>#N/A</v>
      </c>
      <c r="K264" t="e">
        <f>NA()</f>
        <v>#N/A</v>
      </c>
      <c r="L264" t="e">
        <f>NA()</f>
        <v>#N/A</v>
      </c>
      <c r="M264" t="e">
        <f>NA()</f>
        <v>#N/A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 t="e">
        <f>NA()</f>
        <v>#N/A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t="e">
        <f>NA()</f>
        <v>#N/A</v>
      </c>
      <c r="Y264" t="e">
        <f>NA()</f>
        <v>#N/A</v>
      </c>
      <c r="Z264" t="e">
        <f>NA()</f>
        <v>#N/A</v>
      </c>
      <c r="AA264" t="e">
        <f>NA()</f>
        <v>#N/A</v>
      </c>
      <c r="AB264" t="e">
        <f>NA()</f>
        <v>#N/A</v>
      </c>
      <c r="AC264" t="e">
        <f>NA()</f>
        <v>#N/A</v>
      </c>
      <c r="AD264" t="e">
        <f>NA()</f>
        <v>#N/A</v>
      </c>
      <c r="AE264" t="e">
        <f>NA()</f>
        <v>#N/A</v>
      </c>
      <c r="AF264" t="e">
        <f>NA()</f>
        <v>#N/A</v>
      </c>
      <c r="AG264" t="e">
        <f>NA()</f>
        <v>#N/A</v>
      </c>
      <c r="AH264" t="e">
        <f>NA()</f>
        <v>#N/A</v>
      </c>
      <c r="AI264" t="e">
        <f>NA()</f>
        <v>#N/A</v>
      </c>
      <c r="AJ264" t="e">
        <f>NA()</f>
        <v>#N/A</v>
      </c>
      <c r="AK264" t="e">
        <f>NA()</f>
        <v>#N/A</v>
      </c>
      <c r="AL264" t="e">
        <f>NA()</f>
        <v>#N/A</v>
      </c>
      <c r="AM264" t="e">
        <f>NA()</f>
        <v>#N/A</v>
      </c>
      <c r="AN264" t="e">
        <f>NA()</f>
        <v>#N/A</v>
      </c>
      <c r="AO264">
        <v>5.6749999999998897</v>
      </c>
      <c r="AP264">
        <v>3.2095260626137398</v>
      </c>
      <c r="AQ264">
        <v>7.2661980440096299</v>
      </c>
      <c r="AR264">
        <v>4.1171023577173704</v>
      </c>
      <c r="AS264">
        <v>-1.7103372785111299</v>
      </c>
      <c r="AT264">
        <v>-0.431544511728152</v>
      </c>
      <c r="AU264">
        <v>3.83082838168469</v>
      </c>
      <c r="AV264">
        <v>3.2346481729392398</v>
      </c>
      <c r="AW264">
        <v>7.75494748709602</v>
      </c>
      <c r="AX264">
        <v>8.2845724312866995</v>
      </c>
      <c r="AY264">
        <v>7.4180171510846904</v>
      </c>
      <c r="AZ264">
        <v>8.3444488977383795</v>
      </c>
      <c r="BA264">
        <v>23.1154483474477</v>
      </c>
      <c r="BB264">
        <v>6.71698269988629</v>
      </c>
      <c r="BC264">
        <v>9.2074664877841794</v>
      </c>
      <c r="BD264">
        <v>18.6777322770706</v>
      </c>
      <c r="BE264">
        <v>9.0947033955719299</v>
      </c>
      <c r="BF264">
        <v>6.5926747589919099</v>
      </c>
      <c r="BG264">
        <v>4.0845544663762201</v>
      </c>
      <c r="BH264">
        <v>0.63120090517571803</v>
      </c>
      <c r="BI264">
        <v>2.66824816969083</v>
      </c>
      <c r="BJ264">
        <v>3.5202568881161902</v>
      </c>
      <c r="BK264">
        <v>3.53962805942641</v>
      </c>
      <c r="BL264">
        <v>2.7958236745224401</v>
      </c>
      <c r="BM264">
        <v>3.2209343665251402</v>
      </c>
      <c r="BN264">
        <v>1.83471554810462</v>
      </c>
    </row>
    <row r="265" spans="1:66">
      <c r="A265" t="s">
        <v>348</v>
      </c>
      <c r="B265" t="s">
        <v>113</v>
      </c>
      <c r="C265" t="s">
        <v>402</v>
      </c>
      <c r="D265" t="s">
        <v>233</v>
      </c>
      <c r="E265" t="e">
        <f>NA()</f>
        <v>#N/A</v>
      </c>
      <c r="F265" t="e">
        <f>NA()</f>
        <v>#N/A</v>
      </c>
      <c r="G265" t="e">
        <f>NA()</f>
        <v>#N/A</v>
      </c>
      <c r="H265" t="e">
        <f>NA()</f>
        <v>#N/A</v>
      </c>
      <c r="I265" t="e">
        <f>NA()</f>
        <v>#N/A</v>
      </c>
      <c r="J265" t="e">
        <f>NA()</f>
        <v>#N/A</v>
      </c>
      <c r="K265" t="e">
        <f>NA()</f>
        <v>#N/A</v>
      </c>
      <c r="L265" t="e">
        <f>NA()</f>
        <v>#N/A</v>
      </c>
      <c r="M265" t="e">
        <f>NA()</f>
        <v>#N/A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 t="e">
        <f>NA()</f>
        <v>#N/A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t="e">
        <f>NA()</f>
        <v>#N/A</v>
      </c>
      <c r="Y265" t="e">
        <f>NA()</f>
        <v>#N/A</v>
      </c>
      <c r="Z265" t="e">
        <f>NA()</f>
        <v>#N/A</v>
      </c>
      <c r="AA265" t="e">
        <f>NA()</f>
        <v>#N/A</v>
      </c>
      <c r="AB265" t="e">
        <f>NA()</f>
        <v>#N/A</v>
      </c>
      <c r="AC265" t="e">
        <f>NA()</f>
        <v>#N/A</v>
      </c>
      <c r="AD265" t="e">
        <f>NA()</f>
        <v>#N/A</v>
      </c>
      <c r="AE265" t="e">
        <f>NA()</f>
        <v>#N/A</v>
      </c>
      <c r="AF265" t="e">
        <f>NA()</f>
        <v>#N/A</v>
      </c>
      <c r="AG265" t="e">
        <f>NA()</f>
        <v>#N/A</v>
      </c>
      <c r="AH265" t="e">
        <f>NA()</f>
        <v>#N/A</v>
      </c>
      <c r="AI265" t="e">
        <f>NA()</f>
        <v>#N/A</v>
      </c>
      <c r="AJ265" t="e">
        <f>NA()</f>
        <v>#N/A</v>
      </c>
      <c r="AK265" t="e">
        <f>NA()</f>
        <v>#N/A</v>
      </c>
      <c r="AL265" t="e">
        <f>NA()</f>
        <v>#N/A</v>
      </c>
      <c r="AM265" t="e">
        <f>NA()</f>
        <v>#N/A</v>
      </c>
      <c r="AN265" t="e">
        <f>NA()</f>
        <v>#N/A</v>
      </c>
      <c r="AO265" t="e">
        <f>NA()</f>
        <v>#N/A</v>
      </c>
      <c r="AP265" t="e">
        <f>NA()</f>
        <v>#N/A</v>
      </c>
      <c r="AQ265" t="e">
        <f>NA()</f>
        <v>#N/A</v>
      </c>
      <c r="AR265" t="e">
        <f>NA()</f>
        <v>#N/A</v>
      </c>
      <c r="AS265" t="e">
        <f>NA()</f>
        <v>#N/A</v>
      </c>
      <c r="AT265" t="e">
        <f>NA()</f>
        <v>#N/A</v>
      </c>
      <c r="AU265" t="e">
        <f>NA()</f>
        <v>#N/A</v>
      </c>
      <c r="AV265" t="e">
        <f>NA()</f>
        <v>#N/A</v>
      </c>
      <c r="AW265" t="e">
        <f>NA()</f>
        <v>#N/A</v>
      </c>
      <c r="AX265" t="e">
        <f>NA()</f>
        <v>#N/A</v>
      </c>
      <c r="AY265" t="e">
        <f>NA()</f>
        <v>#N/A</v>
      </c>
      <c r="AZ265" t="e">
        <f>NA()</f>
        <v>#N/A</v>
      </c>
      <c r="BA265" t="e">
        <f>NA()</f>
        <v>#N/A</v>
      </c>
      <c r="BB265" t="e">
        <f>NA()</f>
        <v>#N/A</v>
      </c>
      <c r="BC265" t="e">
        <f>NA()</f>
        <v>#N/A</v>
      </c>
      <c r="BD265" t="e">
        <f>NA()</f>
        <v>#N/A</v>
      </c>
      <c r="BE265" t="e">
        <f>NA()</f>
        <v>#N/A</v>
      </c>
      <c r="BF265" t="e">
        <f>NA()</f>
        <v>#N/A</v>
      </c>
      <c r="BG265" t="e">
        <f>NA()</f>
        <v>#N/A</v>
      </c>
      <c r="BH265" t="e">
        <f>NA()</f>
        <v>#N/A</v>
      </c>
      <c r="BI265" t="e">
        <f>NA()</f>
        <v>#N/A</v>
      </c>
      <c r="BJ265" t="e">
        <f>NA()</f>
        <v>#N/A</v>
      </c>
      <c r="BK265" t="e">
        <f>NA()</f>
        <v>#N/A</v>
      </c>
      <c r="BL265" t="e">
        <f>NA()</f>
        <v>#N/A</v>
      </c>
      <c r="BM265" t="e">
        <f>NA()</f>
        <v>#N/A</v>
      </c>
      <c r="BN265" t="e">
        <f>NA()</f>
        <v>#N/A</v>
      </c>
    </row>
    <row r="266" spans="1:66">
      <c r="A266" t="s">
        <v>69</v>
      </c>
      <c r="B266" t="s">
        <v>164</v>
      </c>
      <c r="C266" t="s">
        <v>402</v>
      </c>
      <c r="D266" t="s">
        <v>233</v>
      </c>
      <c r="E266" t="e">
        <f>NA()</f>
        <v>#N/A</v>
      </c>
      <c r="F266" t="e">
        <f>NA()</f>
        <v>#N/A</v>
      </c>
      <c r="G266" t="e">
        <f>NA()</f>
        <v>#N/A</v>
      </c>
      <c r="H266" t="e">
        <f>NA()</f>
        <v>#N/A</v>
      </c>
      <c r="I266" t="e">
        <f>NA()</f>
        <v>#N/A</v>
      </c>
      <c r="J266" t="e">
        <f>NA()</f>
        <v>#N/A</v>
      </c>
      <c r="K266" t="e">
        <f>NA()</f>
        <v>#N/A</v>
      </c>
      <c r="L266" t="e">
        <f>NA()</f>
        <v>#N/A</v>
      </c>
      <c r="M266" t="e">
        <f>NA()</f>
        <v>#N/A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 t="e">
        <f>NA()</f>
        <v>#N/A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  <c r="AC266" t="e">
        <f>NA()</f>
        <v>#N/A</v>
      </c>
      <c r="AD266" t="e">
        <f>NA()</f>
        <v>#N/A</v>
      </c>
      <c r="AE266" t="e">
        <f>NA()</f>
        <v>#N/A</v>
      </c>
      <c r="AF266" t="e">
        <f>NA()</f>
        <v>#N/A</v>
      </c>
      <c r="AG266" t="e">
        <f>NA()</f>
        <v>#N/A</v>
      </c>
      <c r="AH266" t="e">
        <f>NA()</f>
        <v>#N/A</v>
      </c>
      <c r="AI266" t="e">
        <f>NA()</f>
        <v>#N/A</v>
      </c>
      <c r="AJ266" t="e">
        <f>NA()</f>
        <v>#N/A</v>
      </c>
      <c r="AK266" t="e">
        <f>NA()</f>
        <v>#N/A</v>
      </c>
      <c r="AL266" t="e">
        <f>NA()</f>
        <v>#N/A</v>
      </c>
      <c r="AM266" t="e">
        <f>NA()</f>
        <v>#N/A</v>
      </c>
      <c r="AN266" t="e">
        <f>NA()</f>
        <v>#N/A</v>
      </c>
      <c r="AO266" t="e">
        <f>NA()</f>
        <v>#N/A</v>
      </c>
      <c r="AP266">
        <v>7.0870059120570303</v>
      </c>
      <c r="AQ266">
        <v>5.5796450583826198</v>
      </c>
      <c r="AR266">
        <v>5.5443918036874802</v>
      </c>
      <c r="AS266">
        <v>2.7981989243575698</v>
      </c>
      <c r="AT266">
        <v>1.22278475878899</v>
      </c>
      <c r="AU266">
        <v>5.7095158597662801</v>
      </c>
      <c r="AV266">
        <v>4.4030322173088496</v>
      </c>
      <c r="AW266">
        <v>3.0041749863859399</v>
      </c>
      <c r="AX266">
        <v>4.1072507071593201</v>
      </c>
      <c r="AY266">
        <v>3.8423412562478001</v>
      </c>
      <c r="AZ266">
        <v>1.8597437935110901</v>
      </c>
      <c r="BA266">
        <v>9.8899978869185308</v>
      </c>
      <c r="BB266">
        <v>2.7539348508315098</v>
      </c>
      <c r="BC266">
        <v>3.7491572759709801</v>
      </c>
      <c r="BD266">
        <v>2.8772435849594</v>
      </c>
      <c r="BE266">
        <v>2.77908768282493</v>
      </c>
      <c r="BF266">
        <v>1.72439933626923</v>
      </c>
      <c r="BG266">
        <v>1.73298510037451</v>
      </c>
      <c r="BH266">
        <v>1.4316114581047199</v>
      </c>
      <c r="BI266">
        <v>-0.21910660490730499</v>
      </c>
      <c r="BJ266">
        <v>0.212570934228834</v>
      </c>
      <c r="BK266">
        <v>-0.195107773730686</v>
      </c>
      <c r="BL266">
        <v>1.5801833363945901</v>
      </c>
      <c r="BM266">
        <v>-0.73533200109224195</v>
      </c>
      <c r="BN266">
        <v>1.23748102831382</v>
      </c>
    </row>
    <row r="267" spans="1:66">
      <c r="A267" t="s">
        <v>482</v>
      </c>
      <c r="B267" t="s">
        <v>581</v>
      </c>
      <c r="C267" t="s">
        <v>402</v>
      </c>
      <c r="D267" t="s">
        <v>233</v>
      </c>
      <c r="E267" t="e">
        <f>NA()</f>
        <v>#N/A</v>
      </c>
      <c r="F267" t="e">
        <f>NA()</f>
        <v>#N/A</v>
      </c>
      <c r="G267" t="e">
        <f>NA()</f>
        <v>#N/A</v>
      </c>
      <c r="H267" t="e">
        <f>NA()</f>
        <v>#N/A</v>
      </c>
      <c r="I267" t="e">
        <f>NA()</f>
        <v>#N/A</v>
      </c>
      <c r="J267" t="e">
        <f>NA()</f>
        <v>#N/A</v>
      </c>
      <c r="K267" t="e">
        <f>NA()</f>
        <v>#N/A</v>
      </c>
      <c r="L267" t="e">
        <f>NA()</f>
        <v>#N/A</v>
      </c>
      <c r="M267" t="e">
        <f>NA()</f>
        <v>#N/A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 t="e">
        <f>NA()</f>
        <v>#N/A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>
        <v>12.471612414837301</v>
      </c>
      <c r="AA267">
        <v>10.240267996658751</v>
      </c>
      <c r="AB267">
        <v>8.7711465608586643</v>
      </c>
      <c r="AC267">
        <v>8.1163979551709904</v>
      </c>
      <c r="AD267">
        <v>6.8568121895439997</v>
      </c>
      <c r="AE267">
        <v>5.8226669617520104</v>
      </c>
      <c r="AF267">
        <v>5.7564640111813601</v>
      </c>
      <c r="AG267">
        <v>7.1460977372160599</v>
      </c>
      <c r="AH267">
        <v>6.9990925332676746</v>
      </c>
      <c r="AI267">
        <v>8.1274161148990345</v>
      </c>
      <c r="AJ267">
        <v>8.9984693674716461</v>
      </c>
      <c r="AK267">
        <v>7.7139216835660998</v>
      </c>
      <c r="AL267">
        <v>7.5053941908710202</v>
      </c>
      <c r="AM267">
        <v>10.317204492781849</v>
      </c>
      <c r="AN267">
        <v>9.153853475033749</v>
      </c>
      <c r="AO267">
        <v>6.5509733606556999</v>
      </c>
      <c r="AP267">
        <v>5.5722571112533199</v>
      </c>
      <c r="AQ267">
        <v>5.1102495451756296</v>
      </c>
      <c r="AR267">
        <v>3.07949912638328</v>
      </c>
      <c r="AS267">
        <v>3.494464415428205</v>
      </c>
      <c r="AT267">
        <v>3.83828463867723</v>
      </c>
      <c r="AU267">
        <v>2.8344226012806701</v>
      </c>
      <c r="AV267">
        <v>3.0319668282444496</v>
      </c>
      <c r="AW267">
        <v>3.3826468188469399</v>
      </c>
      <c r="AX267">
        <v>4.1121839121382102</v>
      </c>
      <c r="AY267">
        <v>4.2823960480256504</v>
      </c>
      <c r="AZ267">
        <v>4.8167676737883101</v>
      </c>
      <c r="BA267">
        <v>8.9529702026558802</v>
      </c>
      <c r="BB267">
        <v>2.9362315359669902</v>
      </c>
      <c r="BC267">
        <v>3.35475770328918</v>
      </c>
      <c r="BD267">
        <v>4.822396360133185</v>
      </c>
      <c r="BE267">
        <v>3.7253266611064699</v>
      </c>
      <c r="BF267">
        <v>2.6210500174811502</v>
      </c>
      <c r="BG267">
        <v>2.3462686567164299</v>
      </c>
      <c r="BH267">
        <v>1.4343176337306349</v>
      </c>
      <c r="BI267">
        <v>1.5500164172214701</v>
      </c>
      <c r="BJ267">
        <v>2.1920101096304299</v>
      </c>
      <c r="BK267">
        <v>2.4387365552293803</v>
      </c>
      <c r="BL267">
        <v>2.1869015454346199</v>
      </c>
      <c r="BM267">
        <v>1.9209680056684499</v>
      </c>
      <c r="BN267">
        <v>3.4236294760917501</v>
      </c>
    </row>
    <row r="268" spans="1:66">
      <c r="A268" t="s">
        <v>568</v>
      </c>
      <c r="B268" t="s">
        <v>11</v>
      </c>
      <c r="C268" t="s">
        <v>402</v>
      </c>
      <c r="D268" t="s">
        <v>233</v>
      </c>
      <c r="E268" t="e">
        <f>NA()</f>
        <v>#N/A</v>
      </c>
      <c r="F268" t="e">
        <f>NA()</f>
        <v>#N/A</v>
      </c>
      <c r="G268" t="e">
        <f>NA()</f>
        <v>#N/A</v>
      </c>
      <c r="H268" t="e">
        <f>NA()</f>
        <v>#N/A</v>
      </c>
      <c r="I268" t="e">
        <f>NA()</f>
        <v>#N/A</v>
      </c>
      <c r="J268" t="e">
        <f>NA()</f>
        <v>#N/A</v>
      </c>
      <c r="K268" t="e">
        <f>NA()</f>
        <v>#N/A</v>
      </c>
      <c r="L268" t="e">
        <f>NA()</f>
        <v>#N/A</v>
      </c>
      <c r="M268" t="e">
        <f>NA()</f>
        <v>#N/A</v>
      </c>
      <c r="N268" t="e">
        <f>NA()</f>
        <v>#N/A</v>
      </c>
      <c r="O268" t="e">
        <f>NA()</f>
        <v>#N/A</v>
      </c>
      <c r="P268" t="e">
        <f>NA()</f>
        <v>#N/A</v>
      </c>
      <c r="Q268" t="e">
        <f>NA()</f>
        <v>#N/A</v>
      </c>
      <c r="R268" t="e">
        <f>NA()</f>
        <v>#N/A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t="e">
        <f>NA()</f>
        <v>#N/A</v>
      </c>
      <c r="Y268" t="e">
        <f>NA()</f>
        <v>#N/A</v>
      </c>
      <c r="Z268" t="e">
        <f>NA()</f>
        <v>#N/A</v>
      </c>
      <c r="AA268" t="e">
        <f>NA()</f>
        <v>#N/A</v>
      </c>
      <c r="AB268" t="e">
        <f>NA()</f>
        <v>#N/A</v>
      </c>
      <c r="AC268" t="e">
        <f>NA()</f>
        <v>#N/A</v>
      </c>
      <c r="AD268" t="e">
        <f>NA()</f>
        <v>#N/A</v>
      </c>
      <c r="AE268" t="e">
        <f>NA()</f>
        <v>#N/A</v>
      </c>
      <c r="AF268" t="e">
        <f>NA()</f>
        <v>#N/A</v>
      </c>
      <c r="AG268" t="e">
        <f>NA()</f>
        <v>#N/A</v>
      </c>
      <c r="AH268" t="e">
        <f>NA()</f>
        <v>#N/A</v>
      </c>
      <c r="AI268" t="e">
        <f>NA()</f>
        <v>#N/A</v>
      </c>
      <c r="AJ268">
        <v>36</v>
      </c>
      <c r="AK268">
        <v>29.411764705882401</v>
      </c>
      <c r="AL268">
        <v>35.752298016448997</v>
      </c>
      <c r="AM268">
        <v>49.394155381325398</v>
      </c>
      <c r="AN268">
        <v>55.081106870229199</v>
      </c>
      <c r="AO268">
        <v>30.733733271804301</v>
      </c>
      <c r="AP268">
        <v>2.1767266737264501</v>
      </c>
      <c r="AQ268">
        <v>5.9765085214186202</v>
      </c>
      <c r="AR268">
        <v>8.6602194936434405</v>
      </c>
      <c r="AS268">
        <v>4.5899999999998098</v>
      </c>
      <c r="AT268">
        <v>11.9115912929855</v>
      </c>
      <c r="AU268">
        <v>12.2385339389711</v>
      </c>
      <c r="AV268">
        <v>10.832360702324101</v>
      </c>
      <c r="AW268">
        <v>12.5150951495208</v>
      </c>
      <c r="AX268">
        <v>11.8112639374949</v>
      </c>
      <c r="AY268">
        <v>10.8447986914257</v>
      </c>
      <c r="AZ268">
        <v>7.9051177898872904</v>
      </c>
      <c r="BA268">
        <v>18.976257431807699</v>
      </c>
      <c r="BB268">
        <v>5.4077609807752598</v>
      </c>
      <c r="BC268">
        <v>11.1748338605043</v>
      </c>
      <c r="BD268">
        <v>19.543561713114901</v>
      </c>
      <c r="BE268">
        <v>9.8853871448484796</v>
      </c>
      <c r="BF268">
        <v>10.968442150019399</v>
      </c>
      <c r="BG268">
        <v>8.1047258362394796</v>
      </c>
      <c r="BH268" t="e">
        <f>NA()</f>
        <v>#N/A</v>
      </c>
      <c r="BI268" t="e">
        <f>NA()</f>
        <v>#N/A</v>
      </c>
      <c r="BJ268" t="e">
        <f>NA()</f>
        <v>#N/A</v>
      </c>
      <c r="BK268" t="e">
        <f>NA()</f>
        <v>#N/A</v>
      </c>
      <c r="BL268" t="e">
        <f>NA()</f>
        <v>#N/A</v>
      </c>
      <c r="BM268" t="e">
        <f>NA()</f>
        <v>#N/A</v>
      </c>
      <c r="BN268" t="e">
        <f>NA()</f>
        <v>#N/A</v>
      </c>
    </row>
    <row r="269" spans="1:66">
      <c r="A269" t="s">
        <v>7</v>
      </c>
      <c r="B269" t="s">
        <v>349</v>
      </c>
      <c r="C269" t="s">
        <v>402</v>
      </c>
      <c r="D269" t="s">
        <v>233</v>
      </c>
      <c r="E269" t="e">
        <f>NA()</f>
        <v>#N/A</v>
      </c>
      <c r="F269" t="e">
        <f>NA()</f>
        <v>#N/A</v>
      </c>
      <c r="G269" t="e">
        <f>NA()</f>
        <v>#N/A</v>
      </c>
      <c r="H269" t="e">
        <f>NA()</f>
        <v>#N/A</v>
      </c>
      <c r="I269" t="e">
        <f>NA()</f>
        <v>#N/A</v>
      </c>
      <c r="J269" t="e">
        <f>NA()</f>
        <v>#N/A</v>
      </c>
      <c r="K269" t="e">
        <f>NA()</f>
        <v>#N/A</v>
      </c>
      <c r="L269" t="e">
        <f>NA()</f>
        <v>#N/A</v>
      </c>
      <c r="M269" t="e">
        <f>NA()</f>
        <v>#N/A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 t="e">
        <f>NA()</f>
        <v>#N/A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  <c r="AC269" t="e">
        <f>NA()</f>
        <v>#N/A</v>
      </c>
      <c r="AD269" t="e">
        <f>NA()</f>
        <v>#N/A</v>
      </c>
      <c r="AE269">
        <v>55.8282208588966</v>
      </c>
      <c r="AF269">
        <v>47.047244094487603</v>
      </c>
      <c r="AG269">
        <v>51.004016064257399</v>
      </c>
      <c r="AH269">
        <v>123.40425531915</v>
      </c>
      <c r="AI269">
        <v>107.02380952380901</v>
      </c>
      <c r="AJ269">
        <v>97.6423231742383</v>
      </c>
      <c r="AK269">
        <v>165.70652700999</v>
      </c>
      <c r="AL269">
        <v>183.31204146439299</v>
      </c>
      <c r="AM269">
        <v>54.601321841301598</v>
      </c>
      <c r="AN269">
        <v>34.929587416666699</v>
      </c>
      <c r="AO269">
        <v>43.073097998288198</v>
      </c>
      <c r="AP269">
        <v>24.418721568941201</v>
      </c>
      <c r="AQ269">
        <v>24.4584563516656</v>
      </c>
      <c r="AR269">
        <v>26.787696679002899</v>
      </c>
      <c r="AS269">
        <v>26.030411788812099</v>
      </c>
      <c r="AT269">
        <v>21.3937821792546</v>
      </c>
      <c r="AU269">
        <v>22.2333446430947</v>
      </c>
      <c r="AV269">
        <v>21.4015783901995</v>
      </c>
      <c r="AW269">
        <v>17.967789108728599</v>
      </c>
      <c r="AX269">
        <v>18.324439701174001</v>
      </c>
      <c r="AY269">
        <v>9.0195724722648603</v>
      </c>
      <c r="AZ269">
        <v>10.6573496000153</v>
      </c>
      <c r="BA269">
        <v>12.445579346319199</v>
      </c>
      <c r="BB269">
        <v>13.3952546325895</v>
      </c>
      <c r="BC269">
        <v>8.5017613336526505</v>
      </c>
      <c r="BD269">
        <v>6.4293968107233601</v>
      </c>
      <c r="BE269">
        <v>6.5758997075769496</v>
      </c>
      <c r="BF269">
        <v>6.9776760549031698</v>
      </c>
      <c r="BG269">
        <v>7.8068755356632797</v>
      </c>
      <c r="BH269">
        <v>10.110592890961801</v>
      </c>
      <c r="BI269">
        <v>17.8697300795268</v>
      </c>
      <c r="BJ269">
        <v>6.5773115420565196</v>
      </c>
      <c r="BK269">
        <v>7.4945719272851097</v>
      </c>
      <c r="BL269">
        <v>9.1503164431629909</v>
      </c>
      <c r="BM269">
        <v>15.7325851421273</v>
      </c>
      <c r="BN269">
        <v>22.0212342935964</v>
      </c>
    </row>
    <row r="270" spans="1:66">
      <c r="A270" t="s">
        <v>601</v>
      </c>
      <c r="B270" t="s">
        <v>282</v>
      </c>
      <c r="C270" t="s">
        <v>402</v>
      </c>
      <c r="D270" t="s">
        <v>233</v>
      </c>
      <c r="E270" t="e">
        <f>NA()</f>
        <v>#N/A</v>
      </c>
      <c r="F270" t="e">
        <f>NA()</f>
        <v>#N/A</v>
      </c>
      <c r="G270" t="e">
        <f>NA()</f>
        <v>#N/A</v>
      </c>
      <c r="H270" t="e">
        <f>NA()</f>
        <v>#N/A</v>
      </c>
      <c r="I270" t="e">
        <f>NA()</f>
        <v>#N/A</v>
      </c>
      <c r="J270" t="e">
        <f>NA()</f>
        <v>#N/A</v>
      </c>
      <c r="K270" t="e">
        <f>NA()</f>
        <v>#N/A</v>
      </c>
      <c r="L270" t="e">
        <f>NA()</f>
        <v>#N/A</v>
      </c>
      <c r="M270" t="e">
        <f>NA()</f>
        <v>#N/A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 t="e">
        <f>NA()</f>
        <v>#N/A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  <c r="AC270" t="e">
        <f>NA()</f>
        <v>#N/A</v>
      </c>
      <c r="AD270" t="e">
        <f>NA()</f>
        <v>#N/A</v>
      </c>
      <c r="AE270" t="e">
        <f>NA()</f>
        <v>#N/A</v>
      </c>
      <c r="AF270" t="e">
        <f>NA()</f>
        <v>#N/A</v>
      </c>
      <c r="AG270" t="e">
        <f>NA()</f>
        <v>#N/A</v>
      </c>
      <c r="AH270" t="e">
        <f>NA()</f>
        <v>#N/A</v>
      </c>
      <c r="AI270" t="e">
        <f>NA()</f>
        <v>#N/A</v>
      </c>
      <c r="AJ270" t="e">
        <f>NA()</f>
        <v>#N/A</v>
      </c>
      <c r="AK270" t="e">
        <f>NA()</f>
        <v>#N/A</v>
      </c>
      <c r="AL270" t="e">
        <f>NA()</f>
        <v>#N/A</v>
      </c>
      <c r="AM270" t="e">
        <f>NA()</f>
        <v>#N/A</v>
      </c>
      <c r="AN270" t="e">
        <f>NA()</f>
        <v>#N/A</v>
      </c>
      <c r="AO270" t="e">
        <f>NA()</f>
        <v>#N/A</v>
      </c>
      <c r="AP270" t="e">
        <f>NA()</f>
        <v>#N/A</v>
      </c>
      <c r="AQ270" t="e">
        <f>NA()</f>
        <v>#N/A</v>
      </c>
      <c r="AR270" t="e">
        <f>NA()</f>
        <v>#N/A</v>
      </c>
      <c r="AS270" t="e">
        <f>NA()</f>
        <v>#N/A</v>
      </c>
      <c r="AT270" t="e">
        <f>NA()</f>
        <v>#N/A</v>
      </c>
      <c r="AU270" t="e">
        <f>NA()</f>
        <v>#N/A</v>
      </c>
      <c r="AV270" t="e">
        <f>NA()</f>
        <v>#N/A</v>
      </c>
      <c r="AW270" t="e">
        <f>NA()</f>
        <v>#N/A</v>
      </c>
      <c r="AX270" t="e">
        <f>NA()</f>
        <v>#N/A</v>
      </c>
      <c r="AY270" t="e">
        <f>NA()</f>
        <v>#N/A</v>
      </c>
      <c r="AZ270" t="e">
        <f>NA()</f>
        <v>#N/A</v>
      </c>
      <c r="BA270" t="e">
        <f>NA()</f>
        <v>#N/A</v>
      </c>
      <c r="BB270" t="e">
        <f>NA()</f>
        <v>#N/A</v>
      </c>
      <c r="BC270">
        <v>3.02267002518892</v>
      </c>
      <c r="BD270">
        <v>3.46612972817488</v>
      </c>
      <c r="BE270">
        <v>3.7253266611064699</v>
      </c>
      <c r="BF270">
        <v>1.6349504154382299</v>
      </c>
      <c r="BG270">
        <v>-0.197784810126586</v>
      </c>
      <c r="BH270">
        <v>-2.4309684238340599</v>
      </c>
      <c r="BI270">
        <v>-1.5436696005416399</v>
      </c>
      <c r="BJ270">
        <v>0.89396231605007404</v>
      </c>
      <c r="BK270">
        <v>10.618865866957499</v>
      </c>
      <c r="BL270">
        <v>255.30499075785599</v>
      </c>
      <c r="BM270">
        <v>557.20181736204995</v>
      </c>
      <c r="BN270">
        <v>98.546105092062405</v>
      </c>
    </row>
  </sheetData>
  <phoneticPr fontId="23" type="noConversion"/>
  <pageMargins left="0.7" right="0.7" top="0.75" bottom="0.75" header="0.3" footer="0.3"/>
  <headerFooter alignWithMargins="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0"/>
  <sheetViews>
    <sheetView topLeftCell="A106" workbookViewId="0">
      <selection activeCell="BP200" sqref="BP200"/>
    </sheetView>
  </sheetViews>
  <sheetFormatPr defaultRowHeight="14.5"/>
  <cols>
    <col min="1" max="1" width="60.26953125" bestFit="1" customWidth="1"/>
    <col min="2" max="2" width="32.453125" customWidth="1"/>
    <col min="3" max="3" width="42.81640625" bestFit="1" customWidth="1"/>
    <col min="6" max="6" width="34.36328125" bestFit="1" customWidth="1"/>
    <col min="7" max="7" width="29.36328125" bestFit="1" customWidth="1"/>
    <col min="8" max="8" width="8.90625" bestFit="1" customWidth="1"/>
  </cols>
  <sheetData>
    <row r="1" spans="1:5">
      <c r="A1" t="s">
        <v>603</v>
      </c>
      <c r="B1" t="s">
        <v>604</v>
      </c>
      <c r="C1" t="s">
        <v>605</v>
      </c>
      <c r="D1" t="s">
        <v>606</v>
      </c>
      <c r="E1" t="s">
        <v>607</v>
      </c>
    </row>
    <row r="2" spans="1:5">
      <c r="A2" t="s">
        <v>608</v>
      </c>
      <c r="B2" t="s">
        <v>510</v>
      </c>
      <c r="C2" t="s">
        <v>609</v>
      </c>
      <c r="D2" t="s">
        <v>610</v>
      </c>
      <c r="E2">
        <v>971</v>
      </c>
    </row>
    <row r="3" spans="1:5">
      <c r="A3" t="s">
        <v>611</v>
      </c>
      <c r="B3" t="s">
        <v>366</v>
      </c>
      <c r="C3" t="s">
        <v>612</v>
      </c>
      <c r="D3" t="s">
        <v>613</v>
      </c>
      <c r="E3">
        <v>8</v>
      </c>
    </row>
    <row r="4" spans="1:5">
      <c r="A4" t="s">
        <v>614</v>
      </c>
      <c r="B4" t="s">
        <v>22</v>
      </c>
      <c r="C4" t="s">
        <v>615</v>
      </c>
      <c r="D4" t="s">
        <v>616</v>
      </c>
      <c r="E4">
        <v>12</v>
      </c>
    </row>
    <row r="5" spans="1:5">
      <c r="A5" t="s">
        <v>617</v>
      </c>
      <c r="B5" t="s">
        <v>290</v>
      </c>
      <c r="C5" t="s">
        <v>618</v>
      </c>
      <c r="D5" t="s">
        <v>619</v>
      </c>
      <c r="E5">
        <v>840</v>
      </c>
    </row>
    <row r="6" spans="1:5">
      <c r="A6" t="s">
        <v>620</v>
      </c>
      <c r="B6" t="s">
        <v>598</v>
      </c>
      <c r="C6" t="s">
        <v>621</v>
      </c>
      <c r="D6" t="s">
        <v>622</v>
      </c>
      <c r="E6">
        <v>978</v>
      </c>
    </row>
    <row r="7" spans="1:5">
      <c r="A7" t="s">
        <v>623</v>
      </c>
      <c r="B7" t="s">
        <v>13</v>
      </c>
      <c r="C7" t="s">
        <v>624</v>
      </c>
      <c r="D7" t="s">
        <v>625</v>
      </c>
      <c r="E7">
        <v>973</v>
      </c>
    </row>
    <row r="8" spans="1:5">
      <c r="A8" t="s">
        <v>626</v>
      </c>
      <c r="B8" t="s">
        <v>627</v>
      </c>
      <c r="C8" t="s">
        <v>628</v>
      </c>
      <c r="D8" t="s">
        <v>629</v>
      </c>
      <c r="E8">
        <v>951</v>
      </c>
    </row>
    <row r="9" spans="1:5">
      <c r="A9" t="s">
        <v>630</v>
      </c>
      <c r="B9" t="s">
        <v>631</v>
      </c>
      <c r="C9" t="s">
        <v>632</v>
      </c>
    </row>
    <row r="10" spans="1:5">
      <c r="A10" t="s">
        <v>633</v>
      </c>
      <c r="B10" t="s">
        <v>398</v>
      </c>
      <c r="C10" t="s">
        <v>628</v>
      </c>
      <c r="D10" t="s">
        <v>629</v>
      </c>
      <c r="E10">
        <v>951</v>
      </c>
    </row>
    <row r="11" spans="1:5">
      <c r="A11" t="s">
        <v>634</v>
      </c>
      <c r="B11" t="s">
        <v>399</v>
      </c>
      <c r="C11" t="s">
        <v>635</v>
      </c>
      <c r="D11" t="s">
        <v>636</v>
      </c>
      <c r="E11">
        <v>32</v>
      </c>
    </row>
    <row r="12" spans="1:5">
      <c r="A12" t="s">
        <v>637</v>
      </c>
      <c r="B12" t="s">
        <v>237</v>
      </c>
      <c r="C12" t="s">
        <v>638</v>
      </c>
      <c r="D12" t="s">
        <v>639</v>
      </c>
      <c r="E12">
        <v>51</v>
      </c>
    </row>
    <row r="13" spans="1:5">
      <c r="A13" t="s">
        <v>640</v>
      </c>
      <c r="B13" t="s">
        <v>9</v>
      </c>
      <c r="C13" t="s">
        <v>641</v>
      </c>
      <c r="D13" t="s">
        <v>642</v>
      </c>
      <c r="E13">
        <v>533</v>
      </c>
    </row>
    <row r="14" spans="1:5">
      <c r="A14" t="s">
        <v>643</v>
      </c>
      <c r="B14" t="s">
        <v>251</v>
      </c>
      <c r="C14" t="s">
        <v>644</v>
      </c>
      <c r="D14" t="s">
        <v>645</v>
      </c>
      <c r="E14">
        <v>36</v>
      </c>
    </row>
    <row r="15" spans="1:5">
      <c r="A15" t="s">
        <v>646</v>
      </c>
      <c r="B15" t="s">
        <v>291</v>
      </c>
      <c r="C15" t="s">
        <v>621</v>
      </c>
      <c r="D15" t="s">
        <v>622</v>
      </c>
      <c r="E15">
        <v>978</v>
      </c>
    </row>
    <row r="16" spans="1:5">
      <c r="A16" t="s">
        <v>647</v>
      </c>
      <c r="B16" t="s">
        <v>426</v>
      </c>
      <c r="C16" t="s">
        <v>648</v>
      </c>
      <c r="D16" t="s">
        <v>649</v>
      </c>
      <c r="E16">
        <v>944</v>
      </c>
    </row>
    <row r="17" spans="1:5">
      <c r="A17" t="s">
        <v>650</v>
      </c>
      <c r="B17" t="s">
        <v>244</v>
      </c>
      <c r="C17" t="s">
        <v>651</v>
      </c>
      <c r="D17" t="s">
        <v>652</v>
      </c>
      <c r="E17">
        <v>44</v>
      </c>
    </row>
    <row r="18" spans="1:5">
      <c r="A18" t="s">
        <v>653</v>
      </c>
      <c r="B18" t="s">
        <v>57</v>
      </c>
      <c r="C18" t="s">
        <v>654</v>
      </c>
      <c r="D18" t="s">
        <v>655</v>
      </c>
      <c r="E18">
        <v>48</v>
      </c>
    </row>
    <row r="19" spans="1:5">
      <c r="A19" t="s">
        <v>656</v>
      </c>
      <c r="B19" t="s">
        <v>125</v>
      </c>
      <c r="C19" t="s">
        <v>657</v>
      </c>
      <c r="D19" t="s">
        <v>658</v>
      </c>
      <c r="E19">
        <v>50</v>
      </c>
    </row>
    <row r="20" spans="1:5">
      <c r="A20" t="s">
        <v>659</v>
      </c>
      <c r="B20" t="s">
        <v>316</v>
      </c>
      <c r="C20" t="s">
        <v>660</v>
      </c>
      <c r="D20" t="s">
        <v>661</v>
      </c>
      <c r="E20">
        <v>52</v>
      </c>
    </row>
    <row r="21" spans="1:5">
      <c r="A21" t="s">
        <v>662</v>
      </c>
      <c r="B21" t="s">
        <v>182</v>
      </c>
      <c r="C21" t="s">
        <v>663</v>
      </c>
      <c r="D21" t="s">
        <v>664</v>
      </c>
      <c r="E21">
        <v>933</v>
      </c>
    </row>
    <row r="22" spans="1:5">
      <c r="A22" t="s">
        <v>665</v>
      </c>
      <c r="B22" t="s">
        <v>36</v>
      </c>
      <c r="C22" t="s">
        <v>621</v>
      </c>
      <c r="D22" t="s">
        <v>622</v>
      </c>
      <c r="E22">
        <v>978</v>
      </c>
    </row>
    <row r="23" spans="1:5">
      <c r="A23" t="s">
        <v>666</v>
      </c>
      <c r="B23" t="s">
        <v>241</v>
      </c>
      <c r="C23" t="s">
        <v>667</v>
      </c>
      <c r="D23" t="s">
        <v>668</v>
      </c>
      <c r="E23">
        <v>84</v>
      </c>
    </row>
    <row r="24" spans="1:5">
      <c r="A24" t="s">
        <v>669</v>
      </c>
      <c r="B24" t="s">
        <v>277</v>
      </c>
      <c r="C24" t="s">
        <v>670</v>
      </c>
      <c r="D24" t="s">
        <v>671</v>
      </c>
      <c r="E24">
        <v>952</v>
      </c>
    </row>
    <row r="25" spans="1:5">
      <c r="A25" t="s">
        <v>672</v>
      </c>
      <c r="B25" t="s">
        <v>518</v>
      </c>
      <c r="C25" t="s">
        <v>673</v>
      </c>
      <c r="D25" t="s">
        <v>674</v>
      </c>
      <c r="E25">
        <v>60</v>
      </c>
    </row>
    <row r="26" spans="1:5">
      <c r="A26" t="s">
        <v>675</v>
      </c>
      <c r="B26" t="s">
        <v>98</v>
      </c>
      <c r="C26" t="s">
        <v>676</v>
      </c>
      <c r="D26" t="s">
        <v>98</v>
      </c>
      <c r="E26">
        <v>64</v>
      </c>
    </row>
    <row r="27" spans="1:5">
      <c r="A27" t="s">
        <v>675</v>
      </c>
      <c r="B27" t="s">
        <v>98</v>
      </c>
      <c r="C27" t="s">
        <v>677</v>
      </c>
      <c r="D27" t="s">
        <v>678</v>
      </c>
      <c r="E27">
        <v>356</v>
      </c>
    </row>
    <row r="28" spans="1:5">
      <c r="A28" t="s">
        <v>679</v>
      </c>
      <c r="B28" t="s">
        <v>416</v>
      </c>
      <c r="C28" t="s">
        <v>680</v>
      </c>
      <c r="D28" t="s">
        <v>681</v>
      </c>
      <c r="E28">
        <v>68</v>
      </c>
    </row>
    <row r="29" spans="1:5">
      <c r="A29" t="s">
        <v>679</v>
      </c>
      <c r="B29" t="s">
        <v>416</v>
      </c>
      <c r="C29" t="s">
        <v>682</v>
      </c>
      <c r="D29" t="s">
        <v>683</v>
      </c>
      <c r="E29">
        <v>984</v>
      </c>
    </row>
    <row r="30" spans="1:5">
      <c r="A30" t="s">
        <v>684</v>
      </c>
      <c r="B30" t="s">
        <v>685</v>
      </c>
      <c r="C30" t="s">
        <v>618</v>
      </c>
      <c r="D30" t="s">
        <v>619</v>
      </c>
      <c r="E30">
        <v>840</v>
      </c>
    </row>
    <row r="31" spans="1:5">
      <c r="A31" t="s">
        <v>686</v>
      </c>
      <c r="B31" t="s">
        <v>449</v>
      </c>
      <c r="C31" t="s">
        <v>687</v>
      </c>
      <c r="D31" t="s">
        <v>688</v>
      </c>
      <c r="E31">
        <v>977</v>
      </c>
    </row>
    <row r="32" spans="1:5">
      <c r="A32" t="s">
        <v>689</v>
      </c>
      <c r="B32" t="s">
        <v>321</v>
      </c>
      <c r="C32" t="s">
        <v>690</v>
      </c>
      <c r="D32" t="s">
        <v>691</v>
      </c>
      <c r="E32">
        <v>72</v>
      </c>
    </row>
    <row r="33" spans="1:5">
      <c r="A33" t="s">
        <v>692</v>
      </c>
      <c r="B33" t="s">
        <v>693</v>
      </c>
      <c r="C33" t="s">
        <v>694</v>
      </c>
      <c r="D33" t="s">
        <v>695</v>
      </c>
      <c r="E33">
        <v>578</v>
      </c>
    </row>
    <row r="34" spans="1:5">
      <c r="A34" t="s">
        <v>696</v>
      </c>
      <c r="B34" t="s">
        <v>275</v>
      </c>
      <c r="C34" t="s">
        <v>697</v>
      </c>
      <c r="D34" t="s">
        <v>698</v>
      </c>
      <c r="E34">
        <v>986</v>
      </c>
    </row>
    <row r="35" spans="1:5">
      <c r="A35" t="s">
        <v>699</v>
      </c>
      <c r="B35" t="s">
        <v>700</v>
      </c>
      <c r="C35" t="s">
        <v>618</v>
      </c>
      <c r="D35" t="s">
        <v>619</v>
      </c>
      <c r="E35">
        <v>840</v>
      </c>
    </row>
    <row r="36" spans="1:5">
      <c r="A36" t="s">
        <v>701</v>
      </c>
      <c r="B36" t="s">
        <v>104</v>
      </c>
      <c r="C36" t="s">
        <v>702</v>
      </c>
      <c r="D36" t="s">
        <v>703</v>
      </c>
      <c r="E36">
        <v>96</v>
      </c>
    </row>
    <row r="37" spans="1:5">
      <c r="A37" t="s">
        <v>704</v>
      </c>
      <c r="B37" t="s">
        <v>126</v>
      </c>
      <c r="C37" t="s">
        <v>705</v>
      </c>
      <c r="D37" t="s">
        <v>706</v>
      </c>
      <c r="E37">
        <v>975</v>
      </c>
    </row>
    <row r="38" spans="1:5">
      <c r="A38" t="s">
        <v>707</v>
      </c>
      <c r="B38" t="s">
        <v>367</v>
      </c>
      <c r="C38" t="s">
        <v>670</v>
      </c>
      <c r="D38" t="s">
        <v>671</v>
      </c>
      <c r="E38">
        <v>952</v>
      </c>
    </row>
    <row r="39" spans="1:5">
      <c r="A39" t="s">
        <v>708</v>
      </c>
      <c r="B39" t="s">
        <v>443</v>
      </c>
      <c r="C39" t="s">
        <v>709</v>
      </c>
      <c r="D39" t="s">
        <v>710</v>
      </c>
      <c r="E39">
        <v>108</v>
      </c>
    </row>
    <row r="40" spans="1:5">
      <c r="A40" t="s">
        <v>711</v>
      </c>
      <c r="B40" t="s">
        <v>461</v>
      </c>
      <c r="C40" t="s">
        <v>712</v>
      </c>
      <c r="D40" t="s">
        <v>713</v>
      </c>
      <c r="E40">
        <v>132</v>
      </c>
    </row>
    <row r="41" spans="1:5">
      <c r="A41" t="s">
        <v>714</v>
      </c>
      <c r="B41" t="s">
        <v>576</v>
      </c>
      <c r="C41" t="s">
        <v>715</v>
      </c>
      <c r="D41" t="s">
        <v>716</v>
      </c>
      <c r="E41">
        <v>116</v>
      </c>
    </row>
    <row r="42" spans="1:5">
      <c r="A42" t="s">
        <v>717</v>
      </c>
      <c r="B42" t="s">
        <v>62</v>
      </c>
      <c r="C42" t="s">
        <v>718</v>
      </c>
      <c r="D42" t="s">
        <v>719</v>
      </c>
      <c r="E42">
        <v>950</v>
      </c>
    </row>
    <row r="43" spans="1:5">
      <c r="A43" t="s">
        <v>720</v>
      </c>
      <c r="B43" t="s">
        <v>457</v>
      </c>
      <c r="C43" t="s">
        <v>721</v>
      </c>
      <c r="D43" t="s">
        <v>722</v>
      </c>
      <c r="E43">
        <v>124</v>
      </c>
    </row>
    <row r="44" spans="1:5">
      <c r="A44" t="s">
        <v>723</v>
      </c>
      <c r="B44" t="s">
        <v>528</v>
      </c>
      <c r="C44" t="s">
        <v>724</v>
      </c>
      <c r="D44" t="s">
        <v>725</v>
      </c>
      <c r="E44">
        <v>136</v>
      </c>
    </row>
    <row r="45" spans="1:5">
      <c r="A45" t="s">
        <v>726</v>
      </c>
      <c r="B45" t="s">
        <v>392</v>
      </c>
      <c r="C45" t="s">
        <v>718</v>
      </c>
      <c r="D45" t="s">
        <v>719</v>
      </c>
      <c r="E45">
        <v>950</v>
      </c>
    </row>
    <row r="46" spans="1:5">
      <c r="A46" t="s">
        <v>727</v>
      </c>
      <c r="B46" t="s">
        <v>474</v>
      </c>
      <c r="C46" t="s">
        <v>718</v>
      </c>
      <c r="D46" t="s">
        <v>719</v>
      </c>
      <c r="E46">
        <v>950</v>
      </c>
    </row>
    <row r="47" spans="1:5">
      <c r="A47" t="s">
        <v>728</v>
      </c>
      <c r="B47" t="s">
        <v>532</v>
      </c>
      <c r="C47" t="s">
        <v>729</v>
      </c>
      <c r="D47" t="s">
        <v>730</v>
      </c>
      <c r="E47">
        <v>990</v>
      </c>
    </row>
    <row r="48" spans="1:5">
      <c r="A48" t="s">
        <v>728</v>
      </c>
      <c r="B48" t="s">
        <v>532</v>
      </c>
      <c r="C48" t="s">
        <v>731</v>
      </c>
      <c r="D48" t="s">
        <v>732</v>
      </c>
      <c r="E48">
        <v>152</v>
      </c>
    </row>
    <row r="49" spans="1:5">
      <c r="A49" t="s">
        <v>733</v>
      </c>
      <c r="B49" t="s">
        <v>155</v>
      </c>
      <c r="C49" t="s">
        <v>734</v>
      </c>
      <c r="D49" t="s">
        <v>735</v>
      </c>
      <c r="E49">
        <v>156</v>
      </c>
    </row>
    <row r="50" spans="1:5">
      <c r="A50" t="s">
        <v>736</v>
      </c>
      <c r="B50" t="s">
        <v>737</v>
      </c>
      <c r="C50" t="s">
        <v>644</v>
      </c>
      <c r="D50" t="s">
        <v>645</v>
      </c>
      <c r="E50">
        <v>36</v>
      </c>
    </row>
    <row r="51" spans="1:5">
      <c r="A51" t="s">
        <v>738</v>
      </c>
      <c r="B51" t="s">
        <v>739</v>
      </c>
      <c r="C51" t="s">
        <v>644</v>
      </c>
      <c r="D51" t="s">
        <v>645</v>
      </c>
      <c r="E51">
        <v>36</v>
      </c>
    </row>
    <row r="52" spans="1:5">
      <c r="A52" t="s">
        <v>740</v>
      </c>
      <c r="B52" t="s">
        <v>247</v>
      </c>
      <c r="C52" t="s">
        <v>741</v>
      </c>
      <c r="D52" t="s">
        <v>742</v>
      </c>
      <c r="E52">
        <v>170</v>
      </c>
    </row>
    <row r="53" spans="1:5">
      <c r="A53" t="s">
        <v>740</v>
      </c>
      <c r="B53" t="s">
        <v>247</v>
      </c>
      <c r="C53" t="s">
        <v>743</v>
      </c>
      <c r="D53" t="s">
        <v>744</v>
      </c>
      <c r="E53">
        <v>970</v>
      </c>
    </row>
    <row r="54" spans="1:5">
      <c r="A54" t="s">
        <v>745</v>
      </c>
      <c r="B54" t="s">
        <v>288</v>
      </c>
      <c r="C54" t="s">
        <v>746</v>
      </c>
      <c r="D54" t="s">
        <v>747</v>
      </c>
      <c r="E54">
        <v>174</v>
      </c>
    </row>
    <row r="55" spans="1:5">
      <c r="A55" t="s">
        <v>748</v>
      </c>
      <c r="B55" t="s">
        <v>185</v>
      </c>
      <c r="C55" t="s">
        <v>749</v>
      </c>
      <c r="D55" t="s">
        <v>750</v>
      </c>
      <c r="E55">
        <v>976</v>
      </c>
    </row>
    <row r="56" spans="1:5">
      <c r="A56" t="s">
        <v>748</v>
      </c>
      <c r="B56" t="s">
        <v>185</v>
      </c>
      <c r="C56" t="s">
        <v>718</v>
      </c>
      <c r="D56" t="s">
        <v>719</v>
      </c>
      <c r="E56">
        <v>950</v>
      </c>
    </row>
    <row r="57" spans="1:5">
      <c r="A57" t="s">
        <v>751</v>
      </c>
      <c r="B57" t="s">
        <v>752</v>
      </c>
      <c r="C57" t="s">
        <v>753</v>
      </c>
      <c r="D57" t="s">
        <v>754</v>
      </c>
      <c r="E57">
        <v>554</v>
      </c>
    </row>
    <row r="58" spans="1:5">
      <c r="A58" t="s">
        <v>755</v>
      </c>
      <c r="B58" t="s">
        <v>8</v>
      </c>
      <c r="C58" t="s">
        <v>756</v>
      </c>
      <c r="D58" t="s">
        <v>757</v>
      </c>
      <c r="E58">
        <v>188</v>
      </c>
    </row>
    <row r="59" spans="1:5">
      <c r="A59" t="s">
        <v>758</v>
      </c>
      <c r="B59" t="s">
        <v>508</v>
      </c>
      <c r="C59" t="s">
        <v>759</v>
      </c>
      <c r="D59" t="s">
        <v>760</v>
      </c>
      <c r="E59">
        <v>191</v>
      </c>
    </row>
    <row r="60" spans="1:5">
      <c r="A60" t="s">
        <v>761</v>
      </c>
      <c r="B60" t="s">
        <v>206</v>
      </c>
      <c r="C60" t="s">
        <v>762</v>
      </c>
      <c r="D60" t="s">
        <v>763</v>
      </c>
      <c r="E60">
        <v>931</v>
      </c>
    </row>
    <row r="61" spans="1:5">
      <c r="A61" t="s">
        <v>761</v>
      </c>
      <c r="B61" t="s">
        <v>206</v>
      </c>
      <c r="C61" t="s">
        <v>764</v>
      </c>
      <c r="D61" t="s">
        <v>765</v>
      </c>
      <c r="E61">
        <v>192</v>
      </c>
    </row>
    <row r="62" spans="1:5">
      <c r="A62" t="s">
        <v>766</v>
      </c>
      <c r="B62" t="s">
        <v>81</v>
      </c>
      <c r="C62" t="s">
        <v>767</v>
      </c>
      <c r="D62" t="s">
        <v>768</v>
      </c>
      <c r="E62">
        <v>532</v>
      </c>
    </row>
    <row r="63" spans="1:5">
      <c r="A63" t="s">
        <v>769</v>
      </c>
      <c r="B63" t="s">
        <v>207</v>
      </c>
      <c r="C63" t="s">
        <v>621</v>
      </c>
      <c r="D63" t="s">
        <v>622</v>
      </c>
      <c r="E63">
        <v>978</v>
      </c>
    </row>
    <row r="64" spans="1:5">
      <c r="A64" t="s">
        <v>770</v>
      </c>
      <c r="B64" t="s">
        <v>543</v>
      </c>
      <c r="C64" t="s">
        <v>771</v>
      </c>
      <c r="D64" t="s">
        <v>772</v>
      </c>
      <c r="E64">
        <v>203</v>
      </c>
    </row>
    <row r="65" spans="1:5">
      <c r="A65" t="s">
        <v>773</v>
      </c>
      <c r="B65" t="s">
        <v>274</v>
      </c>
      <c r="C65" t="s">
        <v>670</v>
      </c>
      <c r="D65" t="s">
        <v>671</v>
      </c>
      <c r="E65">
        <v>952</v>
      </c>
    </row>
    <row r="66" spans="1:5">
      <c r="A66" t="s">
        <v>774</v>
      </c>
      <c r="B66" t="s">
        <v>428</v>
      </c>
      <c r="C66" t="s">
        <v>775</v>
      </c>
      <c r="D66" t="s">
        <v>776</v>
      </c>
      <c r="E66">
        <v>208</v>
      </c>
    </row>
    <row r="67" spans="1:5">
      <c r="A67" t="s">
        <v>777</v>
      </c>
      <c r="B67" t="s">
        <v>200</v>
      </c>
      <c r="C67" t="s">
        <v>778</v>
      </c>
      <c r="D67" t="s">
        <v>779</v>
      </c>
      <c r="E67">
        <v>262</v>
      </c>
    </row>
    <row r="68" spans="1:5">
      <c r="A68" t="s">
        <v>780</v>
      </c>
      <c r="B68" t="s">
        <v>214</v>
      </c>
      <c r="C68" t="s">
        <v>628</v>
      </c>
      <c r="D68" t="s">
        <v>629</v>
      </c>
      <c r="E68">
        <v>951</v>
      </c>
    </row>
    <row r="69" spans="1:5">
      <c r="A69" t="s">
        <v>781</v>
      </c>
      <c r="B69" t="s">
        <v>579</v>
      </c>
      <c r="C69" t="s">
        <v>782</v>
      </c>
      <c r="D69" t="s">
        <v>783</v>
      </c>
      <c r="E69">
        <v>214</v>
      </c>
    </row>
    <row r="70" spans="1:5">
      <c r="A70" t="s">
        <v>784</v>
      </c>
      <c r="B70" t="s">
        <v>89</v>
      </c>
      <c r="C70" t="s">
        <v>618</v>
      </c>
      <c r="D70" t="s">
        <v>619</v>
      </c>
      <c r="E70">
        <v>840</v>
      </c>
    </row>
    <row r="71" spans="1:5">
      <c r="A71" t="s">
        <v>785</v>
      </c>
      <c r="B71" t="s">
        <v>546</v>
      </c>
      <c r="C71" t="s">
        <v>786</v>
      </c>
      <c r="D71" t="s">
        <v>787</v>
      </c>
      <c r="E71">
        <v>818</v>
      </c>
    </row>
    <row r="72" spans="1:5">
      <c r="A72" t="s">
        <v>788</v>
      </c>
      <c r="B72" t="s">
        <v>76</v>
      </c>
      <c r="C72" t="s">
        <v>789</v>
      </c>
      <c r="D72" t="s">
        <v>790</v>
      </c>
      <c r="E72">
        <v>222</v>
      </c>
    </row>
    <row r="73" spans="1:5">
      <c r="A73" t="s">
        <v>788</v>
      </c>
      <c r="B73" t="s">
        <v>76</v>
      </c>
      <c r="C73" t="s">
        <v>618</v>
      </c>
      <c r="D73" t="s">
        <v>619</v>
      </c>
      <c r="E73">
        <v>840</v>
      </c>
    </row>
    <row r="74" spans="1:5">
      <c r="A74" t="s">
        <v>791</v>
      </c>
      <c r="B74" t="s">
        <v>189</v>
      </c>
      <c r="C74" t="s">
        <v>718</v>
      </c>
      <c r="D74" t="s">
        <v>719</v>
      </c>
      <c r="E74">
        <v>950</v>
      </c>
    </row>
    <row r="75" spans="1:5">
      <c r="A75" t="s">
        <v>792</v>
      </c>
      <c r="B75" t="s">
        <v>140</v>
      </c>
      <c r="C75" t="s">
        <v>793</v>
      </c>
      <c r="D75" t="s">
        <v>794</v>
      </c>
      <c r="E75">
        <v>232</v>
      </c>
    </row>
    <row r="76" spans="1:5">
      <c r="A76" t="s">
        <v>795</v>
      </c>
      <c r="B76" t="s">
        <v>534</v>
      </c>
      <c r="C76" t="s">
        <v>621</v>
      </c>
      <c r="D76" t="s">
        <v>622</v>
      </c>
      <c r="E76">
        <v>978</v>
      </c>
    </row>
    <row r="77" spans="1:5">
      <c r="A77" t="s">
        <v>796</v>
      </c>
      <c r="B77" t="s">
        <v>83</v>
      </c>
      <c r="C77" t="s">
        <v>797</v>
      </c>
      <c r="D77" t="s">
        <v>798</v>
      </c>
      <c r="E77">
        <v>230</v>
      </c>
    </row>
    <row r="78" spans="1:5">
      <c r="A78" t="s">
        <v>799</v>
      </c>
      <c r="C78" t="s">
        <v>621</v>
      </c>
      <c r="D78" t="s">
        <v>622</v>
      </c>
      <c r="E78">
        <v>978</v>
      </c>
    </row>
    <row r="79" spans="1:5">
      <c r="A79" t="s">
        <v>800</v>
      </c>
      <c r="B79" t="s">
        <v>801</v>
      </c>
      <c r="C79" t="s">
        <v>802</v>
      </c>
      <c r="D79" t="s">
        <v>803</v>
      </c>
      <c r="E79">
        <v>238</v>
      </c>
    </row>
    <row r="80" spans="1:5">
      <c r="A80" t="s">
        <v>804</v>
      </c>
      <c r="B80" t="s">
        <v>377</v>
      </c>
      <c r="C80" t="s">
        <v>775</v>
      </c>
      <c r="D80" t="s">
        <v>776</v>
      </c>
      <c r="E80">
        <v>208</v>
      </c>
    </row>
    <row r="81" spans="1:5">
      <c r="A81" t="s">
        <v>805</v>
      </c>
      <c r="B81" t="s">
        <v>313</v>
      </c>
      <c r="C81" t="s">
        <v>806</v>
      </c>
      <c r="D81" t="s">
        <v>807</v>
      </c>
      <c r="E81">
        <v>242</v>
      </c>
    </row>
    <row r="82" spans="1:5">
      <c r="A82" t="s">
        <v>808</v>
      </c>
      <c r="B82" t="s">
        <v>20</v>
      </c>
      <c r="C82" t="s">
        <v>621</v>
      </c>
      <c r="D82" t="s">
        <v>622</v>
      </c>
      <c r="E82">
        <v>978</v>
      </c>
    </row>
    <row r="83" spans="1:5">
      <c r="A83" t="s">
        <v>809</v>
      </c>
      <c r="B83" t="s">
        <v>509</v>
      </c>
      <c r="C83" t="s">
        <v>621</v>
      </c>
      <c r="D83" t="s">
        <v>622</v>
      </c>
      <c r="E83">
        <v>978</v>
      </c>
    </row>
    <row r="84" spans="1:5">
      <c r="A84" t="s">
        <v>810</v>
      </c>
      <c r="B84" t="s">
        <v>811</v>
      </c>
      <c r="C84" t="s">
        <v>621</v>
      </c>
      <c r="D84" t="s">
        <v>622</v>
      </c>
      <c r="E84">
        <v>978</v>
      </c>
    </row>
    <row r="85" spans="1:5">
      <c r="A85" t="s">
        <v>812</v>
      </c>
      <c r="B85" t="s">
        <v>469</v>
      </c>
      <c r="C85" t="s">
        <v>813</v>
      </c>
      <c r="D85" t="s">
        <v>814</v>
      </c>
      <c r="E85">
        <v>953</v>
      </c>
    </row>
    <row r="86" spans="1:5">
      <c r="A86" t="s">
        <v>815</v>
      </c>
      <c r="C86" t="s">
        <v>621</v>
      </c>
      <c r="D86" t="s">
        <v>622</v>
      </c>
      <c r="E86">
        <v>978</v>
      </c>
    </row>
    <row r="87" spans="1:5">
      <c r="A87" t="s">
        <v>816</v>
      </c>
      <c r="B87" t="s">
        <v>299</v>
      </c>
      <c r="C87" t="s">
        <v>718</v>
      </c>
      <c r="D87" t="s">
        <v>719</v>
      </c>
      <c r="E87">
        <v>950</v>
      </c>
    </row>
    <row r="88" spans="1:5">
      <c r="A88" t="s">
        <v>817</v>
      </c>
      <c r="B88" t="s">
        <v>68</v>
      </c>
      <c r="C88" t="s">
        <v>818</v>
      </c>
      <c r="D88" t="s">
        <v>819</v>
      </c>
      <c r="E88">
        <v>270</v>
      </c>
    </row>
    <row r="89" spans="1:5">
      <c r="A89" t="s">
        <v>820</v>
      </c>
      <c r="B89" t="s">
        <v>372</v>
      </c>
      <c r="C89" t="s">
        <v>821</v>
      </c>
      <c r="D89" t="s">
        <v>822</v>
      </c>
      <c r="E89">
        <v>981</v>
      </c>
    </row>
    <row r="90" spans="1:5">
      <c r="A90" t="s">
        <v>823</v>
      </c>
      <c r="B90" t="s">
        <v>388</v>
      </c>
      <c r="C90" t="s">
        <v>621</v>
      </c>
      <c r="D90" t="s">
        <v>622</v>
      </c>
      <c r="E90">
        <v>978</v>
      </c>
    </row>
    <row r="91" spans="1:5">
      <c r="A91" t="s">
        <v>824</v>
      </c>
      <c r="B91" t="s">
        <v>444</v>
      </c>
      <c r="C91" t="s">
        <v>825</v>
      </c>
      <c r="D91" t="s">
        <v>826</v>
      </c>
      <c r="E91">
        <v>936</v>
      </c>
    </row>
    <row r="92" spans="1:5">
      <c r="A92" t="s">
        <v>827</v>
      </c>
      <c r="B92" t="s">
        <v>554</v>
      </c>
      <c r="C92" t="s">
        <v>828</v>
      </c>
      <c r="D92" t="s">
        <v>829</v>
      </c>
      <c r="E92">
        <v>292</v>
      </c>
    </row>
    <row r="93" spans="1:5">
      <c r="A93" t="s">
        <v>830</v>
      </c>
      <c r="B93" t="s">
        <v>439</v>
      </c>
      <c r="C93" t="s">
        <v>621</v>
      </c>
      <c r="D93" t="s">
        <v>622</v>
      </c>
      <c r="E93">
        <v>978</v>
      </c>
    </row>
    <row r="94" spans="1:5">
      <c r="A94" t="s">
        <v>831</v>
      </c>
      <c r="B94" t="s">
        <v>538</v>
      </c>
      <c r="C94" t="s">
        <v>775</v>
      </c>
      <c r="D94" t="s">
        <v>776</v>
      </c>
      <c r="E94">
        <v>208</v>
      </c>
    </row>
    <row r="95" spans="1:5">
      <c r="A95" t="s">
        <v>832</v>
      </c>
      <c r="B95" t="s">
        <v>490</v>
      </c>
      <c r="C95" t="s">
        <v>628</v>
      </c>
      <c r="D95" t="s">
        <v>629</v>
      </c>
      <c r="E95">
        <v>951</v>
      </c>
    </row>
    <row r="96" spans="1:5">
      <c r="A96" t="s">
        <v>833</v>
      </c>
      <c r="B96" t="s">
        <v>834</v>
      </c>
      <c r="C96" t="s">
        <v>621</v>
      </c>
      <c r="D96" t="s">
        <v>622</v>
      </c>
      <c r="E96">
        <v>978</v>
      </c>
    </row>
    <row r="97" spans="1:5">
      <c r="A97" t="s">
        <v>835</v>
      </c>
      <c r="B97" t="s">
        <v>29</v>
      </c>
      <c r="C97" t="s">
        <v>618</v>
      </c>
      <c r="D97" t="s">
        <v>619</v>
      </c>
      <c r="E97">
        <v>840</v>
      </c>
    </row>
    <row r="98" spans="1:5">
      <c r="A98" t="s">
        <v>836</v>
      </c>
      <c r="B98" t="s">
        <v>115</v>
      </c>
      <c r="C98" t="s">
        <v>837</v>
      </c>
      <c r="D98" t="s">
        <v>838</v>
      </c>
      <c r="E98">
        <v>320</v>
      </c>
    </row>
    <row r="99" spans="1:5">
      <c r="A99" t="s">
        <v>839</v>
      </c>
      <c r="B99" t="s">
        <v>840</v>
      </c>
      <c r="C99" t="s">
        <v>841</v>
      </c>
      <c r="D99" t="s">
        <v>842</v>
      </c>
      <c r="E99">
        <v>826</v>
      </c>
    </row>
    <row r="100" spans="1:5">
      <c r="A100" t="s">
        <v>843</v>
      </c>
      <c r="B100" t="s">
        <v>189</v>
      </c>
      <c r="C100" t="s">
        <v>844</v>
      </c>
      <c r="D100" t="s">
        <v>845</v>
      </c>
      <c r="E100">
        <v>324</v>
      </c>
    </row>
    <row r="101" spans="1:5">
      <c r="A101" t="s">
        <v>846</v>
      </c>
      <c r="B101" t="s">
        <v>133</v>
      </c>
      <c r="C101" t="s">
        <v>670</v>
      </c>
      <c r="D101" t="s">
        <v>671</v>
      </c>
      <c r="E101">
        <v>952</v>
      </c>
    </row>
    <row r="102" spans="1:5">
      <c r="A102" t="s">
        <v>847</v>
      </c>
      <c r="B102" t="s">
        <v>430</v>
      </c>
      <c r="C102" t="s">
        <v>848</v>
      </c>
      <c r="D102" t="s">
        <v>849</v>
      </c>
      <c r="E102">
        <v>328</v>
      </c>
    </row>
    <row r="103" spans="1:5">
      <c r="A103" t="s">
        <v>850</v>
      </c>
      <c r="B103" t="s">
        <v>74</v>
      </c>
      <c r="C103" t="s">
        <v>851</v>
      </c>
      <c r="D103" t="s">
        <v>852</v>
      </c>
      <c r="E103">
        <v>332</v>
      </c>
    </row>
    <row r="104" spans="1:5">
      <c r="A104" t="s">
        <v>850</v>
      </c>
      <c r="B104" t="s">
        <v>74</v>
      </c>
      <c r="C104" t="s">
        <v>618</v>
      </c>
      <c r="D104" t="s">
        <v>619</v>
      </c>
      <c r="E104">
        <v>840</v>
      </c>
    </row>
    <row r="105" spans="1:5">
      <c r="A105" t="s">
        <v>853</v>
      </c>
      <c r="C105" t="s">
        <v>644</v>
      </c>
      <c r="D105" t="s">
        <v>645</v>
      </c>
      <c r="E105">
        <v>36</v>
      </c>
    </row>
    <row r="106" spans="1:5">
      <c r="A106" t="s">
        <v>854</v>
      </c>
      <c r="B106" t="s">
        <v>855</v>
      </c>
      <c r="C106" t="s">
        <v>621</v>
      </c>
      <c r="D106" t="s">
        <v>622</v>
      </c>
      <c r="E106">
        <v>978</v>
      </c>
    </row>
    <row r="107" spans="1:5">
      <c r="A107" t="s">
        <v>856</v>
      </c>
      <c r="B107" t="s">
        <v>51</v>
      </c>
      <c r="C107" t="s">
        <v>857</v>
      </c>
      <c r="D107" t="s">
        <v>858</v>
      </c>
      <c r="E107">
        <v>340</v>
      </c>
    </row>
    <row r="108" spans="1:5">
      <c r="A108" t="s">
        <v>859</v>
      </c>
      <c r="B108" t="s">
        <v>276</v>
      </c>
      <c r="C108" t="s">
        <v>860</v>
      </c>
      <c r="D108" t="s">
        <v>861</v>
      </c>
      <c r="E108">
        <v>344</v>
      </c>
    </row>
    <row r="109" spans="1:5">
      <c r="A109" t="s">
        <v>862</v>
      </c>
      <c r="B109" t="s">
        <v>516</v>
      </c>
      <c r="C109" t="s">
        <v>863</v>
      </c>
      <c r="D109" t="s">
        <v>864</v>
      </c>
      <c r="E109">
        <v>348</v>
      </c>
    </row>
    <row r="110" spans="1:5">
      <c r="A110" t="s">
        <v>865</v>
      </c>
      <c r="B110" t="s">
        <v>120</v>
      </c>
      <c r="C110" t="s">
        <v>866</v>
      </c>
      <c r="D110" t="s">
        <v>867</v>
      </c>
      <c r="E110">
        <v>352</v>
      </c>
    </row>
    <row r="111" spans="1:5">
      <c r="A111" t="s">
        <v>868</v>
      </c>
      <c r="B111" t="s">
        <v>700</v>
      </c>
      <c r="C111" t="s">
        <v>677</v>
      </c>
      <c r="D111" t="s">
        <v>678</v>
      </c>
      <c r="E111">
        <v>356</v>
      </c>
    </row>
    <row r="112" spans="1:5">
      <c r="A112" t="s">
        <v>869</v>
      </c>
      <c r="B112" t="s">
        <v>380</v>
      </c>
      <c r="C112" t="s">
        <v>870</v>
      </c>
      <c r="D112" t="s">
        <v>871</v>
      </c>
      <c r="E112">
        <v>360</v>
      </c>
    </row>
    <row r="113" spans="1:5">
      <c r="A113" t="s">
        <v>872</v>
      </c>
      <c r="C113" t="s">
        <v>873</v>
      </c>
      <c r="D113" t="s">
        <v>874</v>
      </c>
      <c r="E113">
        <v>960</v>
      </c>
    </row>
    <row r="114" spans="1:5">
      <c r="A114" t="s">
        <v>875</v>
      </c>
      <c r="B114" t="s">
        <v>149</v>
      </c>
      <c r="C114" t="s">
        <v>876</v>
      </c>
      <c r="D114" t="s">
        <v>877</v>
      </c>
      <c r="E114">
        <v>364</v>
      </c>
    </row>
    <row r="115" spans="1:5">
      <c r="A115" t="s">
        <v>878</v>
      </c>
      <c r="B115" t="s">
        <v>434</v>
      </c>
      <c r="C115" t="s">
        <v>879</v>
      </c>
      <c r="D115" t="s">
        <v>880</v>
      </c>
      <c r="E115">
        <v>368</v>
      </c>
    </row>
    <row r="116" spans="1:5">
      <c r="A116" t="s">
        <v>881</v>
      </c>
      <c r="B116" t="s">
        <v>44</v>
      </c>
      <c r="C116" t="s">
        <v>621</v>
      </c>
      <c r="D116" t="s">
        <v>622</v>
      </c>
      <c r="E116">
        <v>978</v>
      </c>
    </row>
    <row r="117" spans="1:5">
      <c r="A117" t="s">
        <v>882</v>
      </c>
      <c r="B117" t="s">
        <v>94</v>
      </c>
      <c r="C117" t="s">
        <v>841</v>
      </c>
      <c r="D117" t="s">
        <v>842</v>
      </c>
      <c r="E117">
        <v>826</v>
      </c>
    </row>
    <row r="118" spans="1:5">
      <c r="A118" t="s">
        <v>883</v>
      </c>
      <c r="B118" t="s">
        <v>545</v>
      </c>
      <c r="C118" t="s">
        <v>884</v>
      </c>
      <c r="D118" t="s">
        <v>885</v>
      </c>
      <c r="E118">
        <v>376</v>
      </c>
    </row>
    <row r="119" spans="1:5">
      <c r="A119" t="s">
        <v>886</v>
      </c>
      <c r="B119" t="s">
        <v>458</v>
      </c>
      <c r="C119" t="s">
        <v>621</v>
      </c>
      <c r="D119" t="s">
        <v>622</v>
      </c>
      <c r="E119">
        <v>978</v>
      </c>
    </row>
    <row r="120" spans="1:5">
      <c r="A120" t="s">
        <v>887</v>
      </c>
      <c r="B120" t="s">
        <v>570</v>
      </c>
      <c r="C120" t="s">
        <v>888</v>
      </c>
      <c r="D120" t="s">
        <v>889</v>
      </c>
      <c r="E120">
        <v>388</v>
      </c>
    </row>
    <row r="121" spans="1:5">
      <c r="A121" t="s">
        <v>890</v>
      </c>
      <c r="B121" t="s">
        <v>459</v>
      </c>
      <c r="C121" t="s">
        <v>891</v>
      </c>
      <c r="D121" t="s">
        <v>892</v>
      </c>
      <c r="E121">
        <v>392</v>
      </c>
    </row>
    <row r="122" spans="1:5">
      <c r="A122" t="s">
        <v>893</v>
      </c>
      <c r="B122" t="s">
        <v>894</v>
      </c>
      <c r="C122" t="s">
        <v>841</v>
      </c>
      <c r="D122" t="s">
        <v>842</v>
      </c>
      <c r="E122">
        <v>826</v>
      </c>
    </row>
    <row r="123" spans="1:5">
      <c r="A123" t="s">
        <v>895</v>
      </c>
      <c r="B123" t="s">
        <v>253</v>
      </c>
      <c r="C123" t="s">
        <v>896</v>
      </c>
      <c r="D123" t="s">
        <v>897</v>
      </c>
      <c r="E123">
        <v>400</v>
      </c>
    </row>
    <row r="124" spans="1:5">
      <c r="A124" t="s">
        <v>898</v>
      </c>
      <c r="B124" t="s">
        <v>236</v>
      </c>
      <c r="C124" t="s">
        <v>899</v>
      </c>
      <c r="D124" t="s">
        <v>900</v>
      </c>
      <c r="E124">
        <v>398</v>
      </c>
    </row>
    <row r="125" spans="1:5">
      <c r="A125" t="s">
        <v>901</v>
      </c>
      <c r="B125" t="s">
        <v>566</v>
      </c>
      <c r="C125" t="s">
        <v>902</v>
      </c>
      <c r="D125" t="s">
        <v>903</v>
      </c>
      <c r="E125">
        <v>404</v>
      </c>
    </row>
    <row r="126" spans="1:5">
      <c r="A126" t="s">
        <v>904</v>
      </c>
      <c r="B126" t="s">
        <v>425</v>
      </c>
      <c r="C126" t="s">
        <v>644</v>
      </c>
      <c r="D126" t="s">
        <v>645</v>
      </c>
      <c r="E126">
        <v>36</v>
      </c>
    </row>
    <row r="127" spans="1:5">
      <c r="A127" t="s">
        <v>905</v>
      </c>
      <c r="B127" t="s">
        <v>46</v>
      </c>
      <c r="C127" t="s">
        <v>906</v>
      </c>
      <c r="D127" t="s">
        <v>907</v>
      </c>
      <c r="E127">
        <v>408</v>
      </c>
    </row>
    <row r="128" spans="1:5">
      <c r="A128" t="s">
        <v>905</v>
      </c>
      <c r="B128" t="s">
        <v>46</v>
      </c>
      <c r="C128" t="s">
        <v>908</v>
      </c>
      <c r="D128" t="s">
        <v>909</v>
      </c>
      <c r="E128">
        <v>410</v>
      </c>
    </row>
    <row r="129" spans="1:5">
      <c r="A129" t="s">
        <v>910</v>
      </c>
      <c r="B129" t="s">
        <v>408</v>
      </c>
      <c r="C129" t="s">
        <v>911</v>
      </c>
      <c r="D129" t="s">
        <v>912</v>
      </c>
      <c r="E129">
        <v>414</v>
      </c>
    </row>
    <row r="130" spans="1:5">
      <c r="A130" t="s">
        <v>913</v>
      </c>
      <c r="B130" t="s">
        <v>339</v>
      </c>
      <c r="C130" t="s">
        <v>914</v>
      </c>
      <c r="D130" t="s">
        <v>915</v>
      </c>
      <c r="E130">
        <v>417</v>
      </c>
    </row>
    <row r="131" spans="1:5">
      <c r="A131" t="s">
        <v>916</v>
      </c>
      <c r="B131" t="s">
        <v>195</v>
      </c>
      <c r="C131" t="s">
        <v>917</v>
      </c>
      <c r="D131" t="s">
        <v>918</v>
      </c>
      <c r="E131">
        <v>418</v>
      </c>
    </row>
    <row r="132" spans="1:5">
      <c r="A132" t="s">
        <v>919</v>
      </c>
      <c r="B132" t="s">
        <v>375</v>
      </c>
      <c r="C132" t="s">
        <v>621</v>
      </c>
      <c r="D132" t="s">
        <v>622</v>
      </c>
      <c r="E132">
        <v>978</v>
      </c>
    </row>
    <row r="133" spans="1:5">
      <c r="A133" t="s">
        <v>920</v>
      </c>
      <c r="B133" t="s">
        <v>213</v>
      </c>
      <c r="C133" t="s">
        <v>921</v>
      </c>
      <c r="D133" t="s">
        <v>922</v>
      </c>
      <c r="E133">
        <v>422</v>
      </c>
    </row>
    <row r="134" spans="1:5">
      <c r="A134" t="s">
        <v>923</v>
      </c>
      <c r="B134" t="s">
        <v>208</v>
      </c>
      <c r="C134" t="s">
        <v>924</v>
      </c>
      <c r="D134" t="s">
        <v>925</v>
      </c>
      <c r="E134">
        <v>426</v>
      </c>
    </row>
    <row r="135" spans="1:5">
      <c r="A135" t="s">
        <v>923</v>
      </c>
      <c r="B135" t="s">
        <v>208</v>
      </c>
      <c r="C135" t="s">
        <v>926</v>
      </c>
      <c r="D135" t="s">
        <v>927</v>
      </c>
      <c r="E135">
        <v>710</v>
      </c>
    </row>
    <row r="136" spans="1:5">
      <c r="A136" t="s">
        <v>928</v>
      </c>
      <c r="B136" t="s">
        <v>537</v>
      </c>
      <c r="C136" t="s">
        <v>929</v>
      </c>
      <c r="D136" t="s">
        <v>930</v>
      </c>
      <c r="E136">
        <v>430</v>
      </c>
    </row>
    <row r="137" spans="1:5">
      <c r="A137" t="s">
        <v>931</v>
      </c>
      <c r="B137" t="s">
        <v>541</v>
      </c>
      <c r="C137" t="s">
        <v>932</v>
      </c>
      <c r="D137" t="s">
        <v>933</v>
      </c>
      <c r="E137">
        <v>434</v>
      </c>
    </row>
    <row r="138" spans="1:5">
      <c r="A138" t="s">
        <v>934</v>
      </c>
      <c r="B138" t="s">
        <v>286</v>
      </c>
      <c r="C138" t="s">
        <v>935</v>
      </c>
      <c r="D138" t="s">
        <v>936</v>
      </c>
      <c r="E138">
        <v>756</v>
      </c>
    </row>
    <row r="139" spans="1:5">
      <c r="A139" t="s">
        <v>937</v>
      </c>
      <c r="B139" t="s">
        <v>91</v>
      </c>
      <c r="C139" t="s">
        <v>621</v>
      </c>
      <c r="D139" t="s">
        <v>622</v>
      </c>
      <c r="E139">
        <v>978</v>
      </c>
    </row>
    <row r="140" spans="1:5">
      <c r="A140" t="s">
        <v>938</v>
      </c>
      <c r="B140" t="s">
        <v>440</v>
      </c>
      <c r="C140" t="s">
        <v>621</v>
      </c>
      <c r="D140" t="s">
        <v>622</v>
      </c>
      <c r="E140">
        <v>978</v>
      </c>
    </row>
    <row r="141" spans="1:5">
      <c r="A141" t="s">
        <v>939</v>
      </c>
      <c r="B141" t="s">
        <v>249</v>
      </c>
      <c r="C141" t="s">
        <v>940</v>
      </c>
      <c r="D141" t="s">
        <v>941</v>
      </c>
      <c r="E141">
        <v>446</v>
      </c>
    </row>
    <row r="142" spans="1:5">
      <c r="A142" t="s">
        <v>942</v>
      </c>
      <c r="B142" t="s">
        <v>12</v>
      </c>
      <c r="C142" t="s">
        <v>943</v>
      </c>
      <c r="D142" t="s">
        <v>944</v>
      </c>
      <c r="E142">
        <v>969</v>
      </c>
    </row>
    <row r="143" spans="1:5">
      <c r="A143" t="s">
        <v>945</v>
      </c>
      <c r="B143" t="s">
        <v>197</v>
      </c>
      <c r="C143" t="s">
        <v>946</v>
      </c>
      <c r="D143" t="s">
        <v>947</v>
      </c>
      <c r="E143">
        <v>454</v>
      </c>
    </row>
    <row r="144" spans="1:5">
      <c r="A144" t="s">
        <v>948</v>
      </c>
      <c r="B144" t="s">
        <v>479</v>
      </c>
      <c r="C144" t="s">
        <v>949</v>
      </c>
      <c r="D144" t="s">
        <v>950</v>
      </c>
      <c r="E144">
        <v>458</v>
      </c>
    </row>
    <row r="145" spans="1:5">
      <c r="A145" t="s">
        <v>951</v>
      </c>
      <c r="B145" t="s">
        <v>77</v>
      </c>
      <c r="C145" t="s">
        <v>952</v>
      </c>
      <c r="D145" t="s">
        <v>953</v>
      </c>
      <c r="E145">
        <v>462</v>
      </c>
    </row>
    <row r="146" spans="1:5">
      <c r="A146" t="s">
        <v>954</v>
      </c>
      <c r="B146" t="s">
        <v>500</v>
      </c>
      <c r="C146" t="s">
        <v>670</v>
      </c>
      <c r="D146" t="s">
        <v>671</v>
      </c>
      <c r="E146">
        <v>952</v>
      </c>
    </row>
    <row r="147" spans="1:5">
      <c r="A147" t="s">
        <v>955</v>
      </c>
      <c r="B147" t="s">
        <v>95</v>
      </c>
      <c r="C147" t="s">
        <v>621</v>
      </c>
      <c r="D147" t="s">
        <v>622</v>
      </c>
      <c r="E147">
        <v>978</v>
      </c>
    </row>
    <row r="148" spans="1:5">
      <c r="A148" t="s">
        <v>956</v>
      </c>
      <c r="B148" t="s">
        <v>519</v>
      </c>
      <c r="C148" t="s">
        <v>618</v>
      </c>
      <c r="D148" t="s">
        <v>619</v>
      </c>
      <c r="E148">
        <v>840</v>
      </c>
    </row>
    <row r="149" spans="1:5">
      <c r="A149" t="s">
        <v>957</v>
      </c>
      <c r="B149" t="s">
        <v>958</v>
      </c>
      <c r="C149" t="s">
        <v>621</v>
      </c>
      <c r="D149" t="s">
        <v>622</v>
      </c>
      <c r="E149">
        <v>978</v>
      </c>
    </row>
    <row r="150" spans="1:5">
      <c r="A150" t="s">
        <v>959</v>
      </c>
      <c r="B150" t="s">
        <v>335</v>
      </c>
      <c r="C150" t="s">
        <v>960</v>
      </c>
      <c r="D150" t="s">
        <v>961</v>
      </c>
      <c r="E150">
        <v>929</v>
      </c>
    </row>
    <row r="151" spans="1:5">
      <c r="A151" t="s">
        <v>962</v>
      </c>
      <c r="B151" t="s">
        <v>343</v>
      </c>
      <c r="C151" t="s">
        <v>963</v>
      </c>
      <c r="D151" t="s">
        <v>964</v>
      </c>
      <c r="E151">
        <v>480</v>
      </c>
    </row>
    <row r="152" spans="1:5">
      <c r="A152" t="s">
        <v>965</v>
      </c>
      <c r="B152" t="s">
        <v>966</v>
      </c>
      <c r="C152" t="s">
        <v>621</v>
      </c>
      <c r="D152" t="s">
        <v>622</v>
      </c>
      <c r="E152">
        <v>978</v>
      </c>
    </row>
    <row r="153" spans="1:5">
      <c r="A153" t="s">
        <v>967</v>
      </c>
      <c r="C153" t="s">
        <v>968</v>
      </c>
      <c r="D153" t="s">
        <v>969</v>
      </c>
      <c r="E153">
        <v>965</v>
      </c>
    </row>
    <row r="154" spans="1:5">
      <c r="A154" t="s">
        <v>970</v>
      </c>
      <c r="B154" t="s">
        <v>252</v>
      </c>
      <c r="C154" t="s">
        <v>971</v>
      </c>
      <c r="D154" t="s">
        <v>972</v>
      </c>
      <c r="E154">
        <v>484</v>
      </c>
    </row>
    <row r="155" spans="1:5">
      <c r="A155" t="s">
        <v>970</v>
      </c>
      <c r="B155" t="s">
        <v>252</v>
      </c>
      <c r="C155" t="s">
        <v>973</v>
      </c>
      <c r="D155" t="s">
        <v>974</v>
      </c>
      <c r="E155">
        <v>979</v>
      </c>
    </row>
    <row r="156" spans="1:5">
      <c r="A156" t="s">
        <v>975</v>
      </c>
      <c r="B156" t="s">
        <v>230</v>
      </c>
      <c r="C156" t="s">
        <v>618</v>
      </c>
      <c r="D156" t="s">
        <v>619</v>
      </c>
      <c r="E156">
        <v>840</v>
      </c>
    </row>
    <row r="157" spans="1:5">
      <c r="A157" t="s">
        <v>976</v>
      </c>
      <c r="B157" t="s">
        <v>70</v>
      </c>
      <c r="C157" t="s">
        <v>977</v>
      </c>
      <c r="D157" t="s">
        <v>978</v>
      </c>
      <c r="E157">
        <v>498</v>
      </c>
    </row>
    <row r="158" spans="1:5">
      <c r="A158" t="s">
        <v>979</v>
      </c>
      <c r="B158" t="s">
        <v>5</v>
      </c>
      <c r="C158" t="s">
        <v>621</v>
      </c>
      <c r="D158" t="s">
        <v>622</v>
      </c>
      <c r="E158">
        <v>978</v>
      </c>
    </row>
    <row r="159" spans="1:5">
      <c r="A159" t="s">
        <v>980</v>
      </c>
      <c r="B159" t="s">
        <v>382</v>
      </c>
      <c r="C159" t="s">
        <v>981</v>
      </c>
      <c r="D159" t="s">
        <v>982</v>
      </c>
      <c r="E159">
        <v>496</v>
      </c>
    </row>
    <row r="160" spans="1:5">
      <c r="A160" t="s">
        <v>983</v>
      </c>
      <c r="B160" t="s">
        <v>165</v>
      </c>
      <c r="C160" t="s">
        <v>621</v>
      </c>
      <c r="D160" t="s">
        <v>622</v>
      </c>
      <c r="E160">
        <v>978</v>
      </c>
    </row>
    <row r="161" spans="1:5">
      <c r="A161" t="s">
        <v>984</v>
      </c>
      <c r="B161" t="s">
        <v>985</v>
      </c>
      <c r="C161" t="s">
        <v>628</v>
      </c>
      <c r="D161" t="s">
        <v>629</v>
      </c>
      <c r="E161">
        <v>951</v>
      </c>
    </row>
    <row r="162" spans="1:5">
      <c r="A162" t="s">
        <v>986</v>
      </c>
      <c r="B162" t="s">
        <v>168</v>
      </c>
      <c r="C162" t="s">
        <v>987</v>
      </c>
      <c r="D162" t="s">
        <v>988</v>
      </c>
      <c r="E162">
        <v>504</v>
      </c>
    </row>
    <row r="163" spans="1:5">
      <c r="A163" t="s">
        <v>989</v>
      </c>
      <c r="B163" t="s">
        <v>116</v>
      </c>
      <c r="C163" t="s">
        <v>990</v>
      </c>
      <c r="D163" t="s">
        <v>991</v>
      </c>
      <c r="E163">
        <v>943</v>
      </c>
    </row>
    <row r="164" spans="1:5">
      <c r="A164" t="s">
        <v>992</v>
      </c>
      <c r="B164" t="s">
        <v>55</v>
      </c>
      <c r="C164" t="s">
        <v>993</v>
      </c>
      <c r="D164" t="s">
        <v>994</v>
      </c>
      <c r="E164">
        <v>104</v>
      </c>
    </row>
    <row r="165" spans="1:5">
      <c r="A165" t="s">
        <v>995</v>
      </c>
      <c r="B165" t="s">
        <v>217</v>
      </c>
      <c r="C165" t="s">
        <v>996</v>
      </c>
      <c r="D165" t="s">
        <v>997</v>
      </c>
      <c r="E165">
        <v>516</v>
      </c>
    </row>
    <row r="166" spans="1:5">
      <c r="A166" t="s">
        <v>995</v>
      </c>
      <c r="B166" t="s">
        <v>217</v>
      </c>
      <c r="C166" t="s">
        <v>926</v>
      </c>
      <c r="D166" t="s">
        <v>927</v>
      </c>
      <c r="E166">
        <v>710</v>
      </c>
    </row>
    <row r="167" spans="1:5">
      <c r="A167" t="s">
        <v>998</v>
      </c>
      <c r="B167" t="s">
        <v>218</v>
      </c>
      <c r="C167" t="s">
        <v>644</v>
      </c>
      <c r="D167" t="s">
        <v>645</v>
      </c>
      <c r="E167">
        <v>36</v>
      </c>
    </row>
    <row r="168" spans="1:5">
      <c r="A168" t="s">
        <v>999</v>
      </c>
      <c r="B168" t="s">
        <v>584</v>
      </c>
      <c r="C168" t="s">
        <v>1000</v>
      </c>
      <c r="D168" t="s">
        <v>1001</v>
      </c>
      <c r="E168">
        <v>524</v>
      </c>
    </row>
    <row r="169" spans="1:5">
      <c r="A169" t="s">
        <v>1002</v>
      </c>
      <c r="B169" t="s">
        <v>415</v>
      </c>
      <c r="C169" t="s">
        <v>621</v>
      </c>
      <c r="D169" t="s">
        <v>622</v>
      </c>
      <c r="E169">
        <v>978</v>
      </c>
    </row>
    <row r="170" spans="1:5">
      <c r="A170" t="s">
        <v>1003</v>
      </c>
      <c r="B170" t="s">
        <v>163</v>
      </c>
      <c r="C170" t="s">
        <v>813</v>
      </c>
      <c r="D170" t="s">
        <v>814</v>
      </c>
      <c r="E170">
        <v>953</v>
      </c>
    </row>
    <row r="171" spans="1:5">
      <c r="A171" t="s">
        <v>1004</v>
      </c>
      <c r="B171" t="s">
        <v>239</v>
      </c>
      <c r="C171" t="s">
        <v>753</v>
      </c>
      <c r="D171" t="s">
        <v>754</v>
      </c>
      <c r="E171">
        <v>554</v>
      </c>
    </row>
    <row r="172" spans="1:5">
      <c r="A172" t="s">
        <v>1005</v>
      </c>
      <c r="B172" t="s">
        <v>178</v>
      </c>
      <c r="C172" t="s">
        <v>1006</v>
      </c>
      <c r="D172" t="s">
        <v>1007</v>
      </c>
      <c r="E172">
        <v>558</v>
      </c>
    </row>
    <row r="173" spans="1:5">
      <c r="A173" t="s">
        <v>1008</v>
      </c>
      <c r="B173" t="s">
        <v>117</v>
      </c>
      <c r="C173" t="s">
        <v>670</v>
      </c>
      <c r="D173" t="s">
        <v>671</v>
      </c>
      <c r="E173">
        <v>952</v>
      </c>
    </row>
    <row r="174" spans="1:5">
      <c r="A174" t="s">
        <v>1009</v>
      </c>
      <c r="B174" t="s">
        <v>556</v>
      </c>
      <c r="C174" t="s">
        <v>1010</v>
      </c>
      <c r="D174" t="s">
        <v>1011</v>
      </c>
      <c r="E174">
        <v>566</v>
      </c>
    </row>
    <row r="175" spans="1:5">
      <c r="A175" t="s">
        <v>1012</v>
      </c>
      <c r="B175" t="s">
        <v>1013</v>
      </c>
      <c r="C175" t="s">
        <v>753</v>
      </c>
      <c r="D175" t="s">
        <v>754</v>
      </c>
      <c r="E175">
        <v>554</v>
      </c>
    </row>
    <row r="176" spans="1:5">
      <c r="A176" t="s">
        <v>1014</v>
      </c>
      <c r="B176" t="s">
        <v>1015</v>
      </c>
      <c r="C176" t="s">
        <v>644</v>
      </c>
      <c r="D176" t="s">
        <v>645</v>
      </c>
      <c r="E176">
        <v>36</v>
      </c>
    </row>
    <row r="177" spans="1:5">
      <c r="A177" t="s">
        <v>1016</v>
      </c>
      <c r="B177" t="s">
        <v>501</v>
      </c>
      <c r="C177" t="s">
        <v>618</v>
      </c>
      <c r="D177" t="s">
        <v>619</v>
      </c>
      <c r="E177">
        <v>840</v>
      </c>
    </row>
    <row r="178" spans="1:5">
      <c r="A178" t="s">
        <v>1017</v>
      </c>
      <c r="B178" t="s">
        <v>488</v>
      </c>
      <c r="C178" t="s">
        <v>694</v>
      </c>
      <c r="D178" t="s">
        <v>695</v>
      </c>
      <c r="E178">
        <v>578</v>
      </c>
    </row>
    <row r="179" spans="1:5">
      <c r="A179" t="s">
        <v>1018</v>
      </c>
      <c r="B179" t="s">
        <v>460</v>
      </c>
      <c r="C179" t="s">
        <v>1019</v>
      </c>
      <c r="D179" t="s">
        <v>1020</v>
      </c>
      <c r="E179">
        <v>512</v>
      </c>
    </row>
    <row r="180" spans="1:5">
      <c r="A180" t="s">
        <v>1021</v>
      </c>
      <c r="B180" t="s">
        <v>110</v>
      </c>
      <c r="C180" t="s">
        <v>1022</v>
      </c>
      <c r="D180" t="s">
        <v>1023</v>
      </c>
      <c r="E180">
        <v>586</v>
      </c>
    </row>
    <row r="181" spans="1:5">
      <c r="A181" t="s">
        <v>1024</v>
      </c>
      <c r="B181" t="s">
        <v>308</v>
      </c>
      <c r="C181" t="s">
        <v>618</v>
      </c>
      <c r="D181" t="s">
        <v>619</v>
      </c>
      <c r="E181">
        <v>840</v>
      </c>
    </row>
    <row r="182" spans="1:5">
      <c r="A182" t="s">
        <v>1025</v>
      </c>
      <c r="B182" t="s">
        <v>164</v>
      </c>
      <c r="C182" t="s">
        <v>632</v>
      </c>
    </row>
    <row r="183" spans="1:5">
      <c r="A183" t="s">
        <v>1026</v>
      </c>
      <c r="B183" t="s">
        <v>369</v>
      </c>
      <c r="C183" t="s">
        <v>1027</v>
      </c>
      <c r="D183" t="s">
        <v>1028</v>
      </c>
      <c r="E183">
        <v>590</v>
      </c>
    </row>
    <row r="184" spans="1:5">
      <c r="A184" t="s">
        <v>1026</v>
      </c>
      <c r="B184" t="s">
        <v>369</v>
      </c>
      <c r="C184" t="s">
        <v>618</v>
      </c>
      <c r="D184" t="s">
        <v>619</v>
      </c>
      <c r="E184">
        <v>840</v>
      </c>
    </row>
    <row r="185" spans="1:5">
      <c r="A185" t="s">
        <v>1029</v>
      </c>
      <c r="B185" t="s">
        <v>211</v>
      </c>
      <c r="C185" t="s">
        <v>1030</v>
      </c>
      <c r="D185" t="s">
        <v>1031</v>
      </c>
      <c r="E185">
        <v>598</v>
      </c>
    </row>
    <row r="186" spans="1:5">
      <c r="A186" t="s">
        <v>1032</v>
      </c>
      <c r="B186" t="s">
        <v>58</v>
      </c>
      <c r="C186" t="s">
        <v>1033</v>
      </c>
      <c r="D186" t="s">
        <v>1034</v>
      </c>
      <c r="E186">
        <v>600</v>
      </c>
    </row>
    <row r="187" spans="1:5">
      <c r="A187" t="s">
        <v>1035</v>
      </c>
      <c r="B187" t="s">
        <v>240</v>
      </c>
      <c r="C187" t="s">
        <v>1036</v>
      </c>
      <c r="D187" t="s">
        <v>1037</v>
      </c>
      <c r="E187">
        <v>604</v>
      </c>
    </row>
    <row r="188" spans="1:5">
      <c r="A188" t="s">
        <v>1038</v>
      </c>
      <c r="B188" t="s">
        <v>472</v>
      </c>
      <c r="C188" t="s">
        <v>1039</v>
      </c>
      <c r="D188" t="s">
        <v>1040</v>
      </c>
      <c r="E188">
        <v>608</v>
      </c>
    </row>
    <row r="189" spans="1:5">
      <c r="A189" t="s">
        <v>1041</v>
      </c>
      <c r="B189" t="s">
        <v>1042</v>
      </c>
      <c r="C189" t="s">
        <v>753</v>
      </c>
      <c r="D189" t="s">
        <v>754</v>
      </c>
      <c r="E189">
        <v>554</v>
      </c>
    </row>
    <row r="190" spans="1:5">
      <c r="A190" t="s">
        <v>1043</v>
      </c>
      <c r="B190" t="s">
        <v>31</v>
      </c>
      <c r="C190" t="s">
        <v>1044</v>
      </c>
      <c r="D190" t="s">
        <v>1045</v>
      </c>
      <c r="E190">
        <v>985</v>
      </c>
    </row>
    <row r="191" spans="1:5">
      <c r="A191" t="s">
        <v>1046</v>
      </c>
      <c r="B191" t="s">
        <v>157</v>
      </c>
      <c r="C191" t="s">
        <v>621</v>
      </c>
      <c r="D191" t="s">
        <v>622</v>
      </c>
      <c r="E191">
        <v>978</v>
      </c>
    </row>
    <row r="192" spans="1:5">
      <c r="A192" t="s">
        <v>1047</v>
      </c>
      <c r="B192" t="s">
        <v>557</v>
      </c>
      <c r="C192" t="s">
        <v>618</v>
      </c>
      <c r="D192" t="s">
        <v>619</v>
      </c>
      <c r="E192">
        <v>840</v>
      </c>
    </row>
    <row r="193" spans="1:5">
      <c r="A193" t="s">
        <v>1048</v>
      </c>
      <c r="B193" t="s">
        <v>18</v>
      </c>
      <c r="C193" t="s">
        <v>1049</v>
      </c>
      <c r="D193" t="s">
        <v>1050</v>
      </c>
      <c r="E193">
        <v>634</v>
      </c>
    </row>
    <row r="194" spans="1:5">
      <c r="A194" t="s">
        <v>1051</v>
      </c>
      <c r="B194" t="s">
        <v>531</v>
      </c>
      <c r="C194" t="s">
        <v>1052</v>
      </c>
      <c r="D194" t="s">
        <v>531</v>
      </c>
      <c r="E194">
        <v>807</v>
      </c>
    </row>
    <row r="195" spans="1:5">
      <c r="A195" t="s">
        <v>1053</v>
      </c>
      <c r="B195" t="s">
        <v>269</v>
      </c>
      <c r="C195" t="s">
        <v>1054</v>
      </c>
      <c r="D195" t="s">
        <v>1055</v>
      </c>
      <c r="E195">
        <v>946</v>
      </c>
    </row>
    <row r="196" spans="1:5">
      <c r="A196" t="s">
        <v>1056</v>
      </c>
      <c r="B196" t="s">
        <v>285</v>
      </c>
      <c r="C196" t="s">
        <v>1057</v>
      </c>
      <c r="D196" t="s">
        <v>1058</v>
      </c>
      <c r="E196">
        <v>643</v>
      </c>
    </row>
    <row r="197" spans="1:5">
      <c r="A197" t="s">
        <v>1059</v>
      </c>
      <c r="B197" t="s">
        <v>75</v>
      </c>
      <c r="C197" t="s">
        <v>1060</v>
      </c>
      <c r="D197" t="s">
        <v>1061</v>
      </c>
      <c r="E197">
        <v>646</v>
      </c>
    </row>
    <row r="198" spans="1:5">
      <c r="A198" t="s">
        <v>1062</v>
      </c>
      <c r="C198" t="s">
        <v>621</v>
      </c>
      <c r="D198" t="s">
        <v>622</v>
      </c>
      <c r="E198">
        <v>978</v>
      </c>
    </row>
    <row r="199" spans="1:5">
      <c r="A199" t="s">
        <v>1063</v>
      </c>
      <c r="B199" t="s">
        <v>1064</v>
      </c>
      <c r="C199" t="s">
        <v>621</v>
      </c>
      <c r="D199" t="s">
        <v>622</v>
      </c>
      <c r="E199">
        <v>978</v>
      </c>
    </row>
    <row r="200" spans="1:5">
      <c r="A200" t="s">
        <v>1065</v>
      </c>
      <c r="B200" t="s">
        <v>1066</v>
      </c>
      <c r="C200" t="s">
        <v>1067</v>
      </c>
      <c r="D200" t="s">
        <v>1068</v>
      </c>
      <c r="E200">
        <v>654</v>
      </c>
    </row>
    <row r="201" spans="1:5">
      <c r="A201" t="s">
        <v>1069</v>
      </c>
      <c r="B201" t="s">
        <v>314</v>
      </c>
      <c r="C201" t="s">
        <v>628</v>
      </c>
      <c r="D201" t="s">
        <v>629</v>
      </c>
      <c r="E201">
        <v>951</v>
      </c>
    </row>
    <row r="202" spans="1:5">
      <c r="A202" t="s">
        <v>1070</v>
      </c>
      <c r="B202" t="s">
        <v>307</v>
      </c>
      <c r="C202" t="s">
        <v>628</v>
      </c>
      <c r="D202" t="s">
        <v>629</v>
      </c>
      <c r="E202">
        <v>951</v>
      </c>
    </row>
    <row r="203" spans="1:5">
      <c r="A203" t="s">
        <v>1071</v>
      </c>
      <c r="B203" t="s">
        <v>378</v>
      </c>
      <c r="C203" t="s">
        <v>621</v>
      </c>
      <c r="D203" t="s">
        <v>622</v>
      </c>
      <c r="E203">
        <v>978</v>
      </c>
    </row>
    <row r="204" spans="1:5">
      <c r="A204" t="s">
        <v>1072</v>
      </c>
      <c r="B204" t="s">
        <v>1073</v>
      </c>
      <c r="C204" t="s">
        <v>621</v>
      </c>
      <c r="D204" t="s">
        <v>622</v>
      </c>
      <c r="E204">
        <v>978</v>
      </c>
    </row>
    <row r="205" spans="1:5">
      <c r="A205" t="s">
        <v>1074</v>
      </c>
      <c r="B205" t="s">
        <v>84</v>
      </c>
      <c r="C205" t="s">
        <v>628</v>
      </c>
      <c r="D205" t="s">
        <v>629</v>
      </c>
      <c r="E205">
        <v>951</v>
      </c>
    </row>
    <row r="206" spans="1:5">
      <c r="A206" t="s">
        <v>1075</v>
      </c>
      <c r="B206" t="s">
        <v>290</v>
      </c>
      <c r="C206" t="s">
        <v>1076</v>
      </c>
      <c r="D206" t="s">
        <v>1077</v>
      </c>
      <c r="E206">
        <v>882</v>
      </c>
    </row>
    <row r="207" spans="1:5">
      <c r="A207" t="s">
        <v>1078</v>
      </c>
      <c r="B207" t="s">
        <v>417</v>
      </c>
      <c r="C207" t="s">
        <v>621</v>
      </c>
      <c r="D207" t="s">
        <v>622</v>
      </c>
      <c r="E207">
        <v>978</v>
      </c>
    </row>
    <row r="208" spans="1:5">
      <c r="A208" t="s">
        <v>1079</v>
      </c>
      <c r="B208" t="s">
        <v>359</v>
      </c>
      <c r="C208" t="s">
        <v>1080</v>
      </c>
      <c r="D208" t="s">
        <v>1081</v>
      </c>
      <c r="E208">
        <v>930</v>
      </c>
    </row>
    <row r="209" spans="1:5">
      <c r="A209" t="s">
        <v>1082</v>
      </c>
      <c r="B209" t="s">
        <v>199</v>
      </c>
      <c r="C209" t="s">
        <v>1083</v>
      </c>
      <c r="D209" t="s">
        <v>1084</v>
      </c>
      <c r="E209">
        <v>682</v>
      </c>
    </row>
    <row r="210" spans="1:5">
      <c r="A210" t="s">
        <v>1085</v>
      </c>
      <c r="B210" t="s">
        <v>454</v>
      </c>
      <c r="C210" t="s">
        <v>670</v>
      </c>
      <c r="D210" t="s">
        <v>671</v>
      </c>
      <c r="E210">
        <v>952</v>
      </c>
    </row>
    <row r="211" spans="1:5">
      <c r="A211" t="s">
        <v>1086</v>
      </c>
      <c r="B211" t="s">
        <v>355</v>
      </c>
      <c r="C211" t="s">
        <v>1087</v>
      </c>
      <c r="D211" t="s">
        <v>1088</v>
      </c>
      <c r="E211">
        <v>941</v>
      </c>
    </row>
    <row r="212" spans="1:5">
      <c r="A212" t="s">
        <v>1089</v>
      </c>
      <c r="B212" t="s">
        <v>127</v>
      </c>
      <c r="C212" t="s">
        <v>1090</v>
      </c>
      <c r="D212" t="s">
        <v>1091</v>
      </c>
      <c r="E212">
        <v>690</v>
      </c>
    </row>
    <row r="213" spans="1:5">
      <c r="A213" t="s">
        <v>1092</v>
      </c>
      <c r="B213" t="s">
        <v>522</v>
      </c>
      <c r="C213" t="s">
        <v>1093</v>
      </c>
      <c r="D213" t="s">
        <v>1094</v>
      </c>
      <c r="E213">
        <v>694</v>
      </c>
    </row>
    <row r="214" spans="1:5">
      <c r="A214" t="s">
        <v>1095</v>
      </c>
      <c r="B214" t="s">
        <v>66</v>
      </c>
      <c r="C214" t="s">
        <v>1096</v>
      </c>
      <c r="D214" t="s">
        <v>1097</v>
      </c>
      <c r="E214">
        <v>702</v>
      </c>
    </row>
    <row r="215" spans="1:5">
      <c r="A215" t="s">
        <v>1098</v>
      </c>
      <c r="B215" t="s">
        <v>334</v>
      </c>
      <c r="C215" t="s">
        <v>767</v>
      </c>
      <c r="D215" t="s">
        <v>768</v>
      </c>
      <c r="E215">
        <v>532</v>
      </c>
    </row>
    <row r="216" spans="1:5">
      <c r="A216" t="s">
        <v>1099</v>
      </c>
      <c r="C216" t="s">
        <v>1100</v>
      </c>
      <c r="D216" t="s">
        <v>1101</v>
      </c>
      <c r="E216">
        <v>994</v>
      </c>
    </row>
    <row r="217" spans="1:5">
      <c r="A217" t="s">
        <v>1102</v>
      </c>
      <c r="B217" t="s">
        <v>124</v>
      </c>
      <c r="C217" t="s">
        <v>621</v>
      </c>
      <c r="D217" t="s">
        <v>622</v>
      </c>
      <c r="E217">
        <v>978</v>
      </c>
    </row>
    <row r="218" spans="1:5">
      <c r="A218" t="s">
        <v>1103</v>
      </c>
      <c r="B218" t="s">
        <v>271</v>
      </c>
      <c r="C218" t="s">
        <v>621</v>
      </c>
      <c r="D218" t="s">
        <v>622</v>
      </c>
      <c r="E218">
        <v>978</v>
      </c>
    </row>
    <row r="219" spans="1:5">
      <c r="A219" t="s">
        <v>1104</v>
      </c>
      <c r="B219" t="s">
        <v>257</v>
      </c>
      <c r="C219" t="s">
        <v>1105</v>
      </c>
      <c r="D219" t="s">
        <v>1106</v>
      </c>
      <c r="E219">
        <v>90</v>
      </c>
    </row>
    <row r="220" spans="1:5">
      <c r="A220" t="s">
        <v>1107</v>
      </c>
      <c r="B220" t="s">
        <v>23</v>
      </c>
      <c r="C220" t="s">
        <v>1108</v>
      </c>
      <c r="D220" t="s">
        <v>1109</v>
      </c>
      <c r="E220">
        <v>706</v>
      </c>
    </row>
    <row r="221" spans="1:5">
      <c r="A221" t="s">
        <v>1110</v>
      </c>
      <c r="B221" t="s">
        <v>318</v>
      </c>
      <c r="C221" t="s">
        <v>926</v>
      </c>
      <c r="D221" t="s">
        <v>927</v>
      </c>
      <c r="E221">
        <v>710</v>
      </c>
    </row>
    <row r="222" spans="1:5">
      <c r="A222" t="s">
        <v>1111</v>
      </c>
      <c r="C222" t="s">
        <v>632</v>
      </c>
    </row>
    <row r="223" spans="1:5">
      <c r="A223" t="s">
        <v>1112</v>
      </c>
      <c r="B223" t="s">
        <v>50</v>
      </c>
      <c r="C223" t="s">
        <v>1113</v>
      </c>
      <c r="D223" t="s">
        <v>1114</v>
      </c>
      <c r="E223">
        <v>728</v>
      </c>
    </row>
    <row r="224" spans="1:5">
      <c r="A224" t="s">
        <v>1115</v>
      </c>
      <c r="B224" t="s">
        <v>205</v>
      </c>
      <c r="C224" t="s">
        <v>621</v>
      </c>
      <c r="D224" t="s">
        <v>622</v>
      </c>
      <c r="E224">
        <v>978</v>
      </c>
    </row>
    <row r="225" spans="1:5">
      <c r="A225" t="s">
        <v>1116</v>
      </c>
      <c r="B225" t="s">
        <v>558</v>
      </c>
      <c r="C225" t="s">
        <v>1117</v>
      </c>
      <c r="D225" t="s">
        <v>1118</v>
      </c>
      <c r="E225">
        <v>144</v>
      </c>
    </row>
    <row r="226" spans="1:5">
      <c r="A226" t="s">
        <v>1119</v>
      </c>
      <c r="B226" t="s">
        <v>370</v>
      </c>
      <c r="C226" t="s">
        <v>1120</v>
      </c>
      <c r="D226" t="s">
        <v>1121</v>
      </c>
      <c r="E226">
        <v>938</v>
      </c>
    </row>
    <row r="227" spans="1:5">
      <c r="A227" t="s">
        <v>1122</v>
      </c>
      <c r="B227" t="s">
        <v>54</v>
      </c>
      <c r="C227" t="s">
        <v>1123</v>
      </c>
      <c r="D227" t="s">
        <v>1124</v>
      </c>
      <c r="E227">
        <v>968</v>
      </c>
    </row>
    <row r="228" spans="1:5">
      <c r="A228" t="s">
        <v>1125</v>
      </c>
      <c r="B228" t="s">
        <v>1126</v>
      </c>
      <c r="C228" t="s">
        <v>694</v>
      </c>
      <c r="D228" t="s">
        <v>695</v>
      </c>
      <c r="E228">
        <v>578</v>
      </c>
    </row>
    <row r="229" spans="1:5">
      <c r="A229" t="s">
        <v>1127</v>
      </c>
      <c r="B229" t="s">
        <v>114</v>
      </c>
      <c r="C229" t="s">
        <v>1128</v>
      </c>
      <c r="D229" t="s">
        <v>1129</v>
      </c>
      <c r="E229">
        <v>748</v>
      </c>
    </row>
    <row r="230" spans="1:5">
      <c r="A230" t="s">
        <v>1130</v>
      </c>
      <c r="B230" t="s">
        <v>235</v>
      </c>
      <c r="C230" t="s">
        <v>1131</v>
      </c>
      <c r="D230" t="s">
        <v>1132</v>
      </c>
      <c r="E230">
        <v>752</v>
      </c>
    </row>
    <row r="231" spans="1:5">
      <c r="A231" t="s">
        <v>1133</v>
      </c>
      <c r="B231" t="s">
        <v>526</v>
      </c>
      <c r="C231" t="s">
        <v>1134</v>
      </c>
      <c r="D231" t="s">
        <v>526</v>
      </c>
      <c r="E231">
        <v>947</v>
      </c>
    </row>
    <row r="232" spans="1:5">
      <c r="A232" t="s">
        <v>1133</v>
      </c>
      <c r="B232" t="s">
        <v>526</v>
      </c>
      <c r="C232" t="s">
        <v>935</v>
      </c>
      <c r="D232" t="s">
        <v>936</v>
      </c>
      <c r="E232">
        <v>756</v>
      </c>
    </row>
    <row r="233" spans="1:5">
      <c r="A233" t="s">
        <v>1133</v>
      </c>
      <c r="B233" t="s">
        <v>526</v>
      </c>
      <c r="C233" t="s">
        <v>1135</v>
      </c>
      <c r="D233" t="s">
        <v>1136</v>
      </c>
      <c r="E233">
        <v>948</v>
      </c>
    </row>
    <row r="234" spans="1:5">
      <c r="A234" t="s">
        <v>1137</v>
      </c>
      <c r="B234" t="s">
        <v>180</v>
      </c>
      <c r="C234" t="s">
        <v>1138</v>
      </c>
      <c r="D234" t="s">
        <v>1139</v>
      </c>
      <c r="E234">
        <v>760</v>
      </c>
    </row>
    <row r="235" spans="1:5">
      <c r="A235" t="s">
        <v>1140</v>
      </c>
      <c r="B235" t="s">
        <v>1141</v>
      </c>
      <c r="C235" t="s">
        <v>1142</v>
      </c>
      <c r="D235" t="s">
        <v>1143</v>
      </c>
      <c r="E235">
        <v>901</v>
      </c>
    </row>
    <row r="236" spans="1:5">
      <c r="A236" t="s">
        <v>1144</v>
      </c>
      <c r="B236" t="s">
        <v>37</v>
      </c>
      <c r="C236" t="s">
        <v>1145</v>
      </c>
      <c r="D236" t="s">
        <v>1146</v>
      </c>
      <c r="E236">
        <v>972</v>
      </c>
    </row>
    <row r="237" spans="1:5">
      <c r="A237" t="s">
        <v>1147</v>
      </c>
      <c r="B237" t="s">
        <v>371</v>
      </c>
      <c r="C237" t="s">
        <v>1148</v>
      </c>
      <c r="D237" t="s">
        <v>1149</v>
      </c>
      <c r="E237">
        <v>834</v>
      </c>
    </row>
    <row r="238" spans="1:5">
      <c r="A238" t="s">
        <v>1150</v>
      </c>
      <c r="B238" t="s">
        <v>360</v>
      </c>
      <c r="C238" t="s">
        <v>1151</v>
      </c>
      <c r="D238" t="s">
        <v>1152</v>
      </c>
      <c r="E238">
        <v>764</v>
      </c>
    </row>
    <row r="239" spans="1:5">
      <c r="A239" t="s">
        <v>1153</v>
      </c>
      <c r="B239" t="s">
        <v>234</v>
      </c>
      <c r="C239" t="s">
        <v>618</v>
      </c>
      <c r="D239" t="s">
        <v>619</v>
      </c>
      <c r="E239">
        <v>840</v>
      </c>
    </row>
    <row r="240" spans="1:5">
      <c r="A240" t="s">
        <v>1154</v>
      </c>
      <c r="B240" t="s">
        <v>310</v>
      </c>
      <c r="C240" t="s">
        <v>670</v>
      </c>
      <c r="D240" t="s">
        <v>671</v>
      </c>
      <c r="E240">
        <v>952</v>
      </c>
    </row>
    <row r="241" spans="1:5">
      <c r="A241" t="s">
        <v>1155</v>
      </c>
      <c r="B241" t="s">
        <v>1156</v>
      </c>
      <c r="C241" t="s">
        <v>753</v>
      </c>
      <c r="D241" t="s">
        <v>754</v>
      </c>
      <c r="E241">
        <v>554</v>
      </c>
    </row>
    <row r="242" spans="1:5">
      <c r="A242" t="s">
        <v>1157</v>
      </c>
      <c r="B242" t="s">
        <v>507</v>
      </c>
      <c r="C242" t="s">
        <v>1158</v>
      </c>
      <c r="D242" t="s">
        <v>1159</v>
      </c>
      <c r="E242">
        <v>776</v>
      </c>
    </row>
    <row r="243" spans="1:5">
      <c r="A243" t="s">
        <v>1160</v>
      </c>
      <c r="B243" t="s">
        <v>143</v>
      </c>
      <c r="C243" t="s">
        <v>1161</v>
      </c>
      <c r="D243" t="s">
        <v>1162</v>
      </c>
      <c r="E243">
        <v>780</v>
      </c>
    </row>
    <row r="244" spans="1:5">
      <c r="A244" t="s">
        <v>1163</v>
      </c>
      <c r="B244" t="s">
        <v>15</v>
      </c>
      <c r="C244" t="s">
        <v>1164</v>
      </c>
      <c r="D244" t="s">
        <v>1165</v>
      </c>
      <c r="E244">
        <v>788</v>
      </c>
    </row>
    <row r="245" spans="1:5">
      <c r="A245" t="s">
        <v>1166</v>
      </c>
      <c r="B245" t="s">
        <v>344</v>
      </c>
      <c r="C245" t="s">
        <v>1167</v>
      </c>
      <c r="D245" t="s">
        <v>1168</v>
      </c>
      <c r="E245">
        <v>949</v>
      </c>
    </row>
    <row r="246" spans="1:5">
      <c r="A246" t="s">
        <v>1169</v>
      </c>
      <c r="B246" t="s">
        <v>215</v>
      </c>
      <c r="C246" t="s">
        <v>1170</v>
      </c>
      <c r="D246" t="s">
        <v>1171</v>
      </c>
      <c r="E246">
        <v>934</v>
      </c>
    </row>
    <row r="247" spans="1:5">
      <c r="A247" t="s">
        <v>1172</v>
      </c>
      <c r="B247" t="s">
        <v>188</v>
      </c>
      <c r="C247" t="s">
        <v>618</v>
      </c>
      <c r="D247" t="s">
        <v>619</v>
      </c>
      <c r="E247">
        <v>840</v>
      </c>
    </row>
    <row r="248" spans="1:5">
      <c r="A248" t="s">
        <v>1173</v>
      </c>
      <c r="B248" t="s">
        <v>78</v>
      </c>
      <c r="C248" t="s">
        <v>644</v>
      </c>
      <c r="D248" t="s">
        <v>645</v>
      </c>
      <c r="E248">
        <v>36</v>
      </c>
    </row>
    <row r="249" spans="1:5">
      <c r="A249" t="s">
        <v>1174</v>
      </c>
      <c r="B249" t="s">
        <v>132</v>
      </c>
      <c r="C249" t="s">
        <v>1175</v>
      </c>
      <c r="D249" t="s">
        <v>1176</v>
      </c>
      <c r="E249">
        <v>800</v>
      </c>
    </row>
    <row r="250" spans="1:5">
      <c r="A250" t="s">
        <v>1177</v>
      </c>
      <c r="B250" t="s">
        <v>409</v>
      </c>
      <c r="C250" t="s">
        <v>1178</v>
      </c>
      <c r="D250" t="s">
        <v>1179</v>
      </c>
      <c r="E250">
        <v>980</v>
      </c>
    </row>
    <row r="251" spans="1:5">
      <c r="A251" t="s">
        <v>1180</v>
      </c>
      <c r="B251" t="s">
        <v>176</v>
      </c>
      <c r="C251" t="s">
        <v>1181</v>
      </c>
      <c r="D251" t="s">
        <v>1182</v>
      </c>
      <c r="E251">
        <v>784</v>
      </c>
    </row>
    <row r="252" spans="1:5">
      <c r="A252" t="s">
        <v>1183</v>
      </c>
      <c r="B252" t="s">
        <v>478</v>
      </c>
      <c r="C252" t="s">
        <v>841</v>
      </c>
      <c r="D252" t="s">
        <v>842</v>
      </c>
      <c r="E252">
        <v>826</v>
      </c>
    </row>
    <row r="253" spans="1:5">
      <c r="A253" t="s">
        <v>1184</v>
      </c>
      <c r="C253" t="s">
        <v>618</v>
      </c>
      <c r="D253" t="s">
        <v>619</v>
      </c>
      <c r="E253">
        <v>840</v>
      </c>
    </row>
    <row r="254" spans="1:5">
      <c r="A254" t="s">
        <v>1185</v>
      </c>
      <c r="B254" t="s">
        <v>504</v>
      </c>
      <c r="C254" t="s">
        <v>618</v>
      </c>
      <c r="D254" t="s">
        <v>619</v>
      </c>
      <c r="E254">
        <v>840</v>
      </c>
    </row>
    <row r="255" spans="1:5">
      <c r="A255" t="s">
        <v>1186</v>
      </c>
      <c r="B255" t="s">
        <v>504</v>
      </c>
      <c r="C255" t="s">
        <v>1187</v>
      </c>
      <c r="D255" t="s">
        <v>1188</v>
      </c>
      <c r="E255">
        <v>997</v>
      </c>
    </row>
    <row r="256" spans="1:5">
      <c r="A256" t="s">
        <v>1189</v>
      </c>
      <c r="B256" t="s">
        <v>592</v>
      </c>
      <c r="C256" t="s">
        <v>1190</v>
      </c>
      <c r="D256" t="s">
        <v>1191</v>
      </c>
      <c r="E256">
        <v>940</v>
      </c>
    </row>
    <row r="257" spans="1:5">
      <c r="A257" t="s">
        <v>1189</v>
      </c>
      <c r="B257" t="s">
        <v>592</v>
      </c>
      <c r="C257" t="s">
        <v>1192</v>
      </c>
      <c r="D257" t="s">
        <v>1193</v>
      </c>
      <c r="E257">
        <v>858</v>
      </c>
    </row>
    <row r="258" spans="1:5">
      <c r="A258" t="s">
        <v>1194</v>
      </c>
      <c r="B258" t="s">
        <v>129</v>
      </c>
      <c r="C258" t="s">
        <v>1195</v>
      </c>
      <c r="D258" t="s">
        <v>1196</v>
      </c>
      <c r="E258">
        <v>860</v>
      </c>
    </row>
    <row r="259" spans="1:5">
      <c r="A259" t="s">
        <v>1197</v>
      </c>
      <c r="B259" t="s">
        <v>101</v>
      </c>
      <c r="C259" t="s">
        <v>1198</v>
      </c>
      <c r="D259" t="s">
        <v>1199</v>
      </c>
      <c r="E259">
        <v>548</v>
      </c>
    </row>
    <row r="260" spans="1:5">
      <c r="A260" t="s">
        <v>1200</v>
      </c>
      <c r="B260" t="s">
        <v>264</v>
      </c>
      <c r="C260" t="s">
        <v>1201</v>
      </c>
      <c r="D260" t="s">
        <v>1202</v>
      </c>
      <c r="E260">
        <v>937</v>
      </c>
    </row>
    <row r="261" spans="1:5">
      <c r="A261" t="s">
        <v>1200</v>
      </c>
      <c r="B261" t="s">
        <v>264</v>
      </c>
      <c r="C261" t="s">
        <v>1201</v>
      </c>
      <c r="D261" t="s">
        <v>1203</v>
      </c>
      <c r="E261">
        <v>926</v>
      </c>
    </row>
    <row r="262" spans="1:5">
      <c r="A262" t="s">
        <v>1204</v>
      </c>
      <c r="B262" t="s">
        <v>515</v>
      </c>
      <c r="C262" t="s">
        <v>1205</v>
      </c>
      <c r="D262" t="s">
        <v>1206</v>
      </c>
      <c r="E262">
        <v>704</v>
      </c>
    </row>
    <row r="263" spans="1:5">
      <c r="A263" t="s">
        <v>1207</v>
      </c>
      <c r="B263" t="s">
        <v>486</v>
      </c>
      <c r="C263" t="s">
        <v>618</v>
      </c>
      <c r="D263" t="s">
        <v>619</v>
      </c>
      <c r="E263">
        <v>840</v>
      </c>
    </row>
    <row r="264" spans="1:5">
      <c r="A264" t="s">
        <v>1207</v>
      </c>
      <c r="B264" t="s">
        <v>486</v>
      </c>
      <c r="C264" t="s">
        <v>618</v>
      </c>
      <c r="D264" t="s">
        <v>619</v>
      </c>
      <c r="E264">
        <v>840</v>
      </c>
    </row>
    <row r="265" spans="1:5">
      <c r="A265" t="s">
        <v>1208</v>
      </c>
      <c r="B265" t="s">
        <v>1209</v>
      </c>
      <c r="C265" t="s">
        <v>813</v>
      </c>
      <c r="D265" t="s">
        <v>814</v>
      </c>
      <c r="E265">
        <v>953</v>
      </c>
    </row>
    <row r="266" spans="1:5">
      <c r="A266" t="s">
        <v>1210</v>
      </c>
      <c r="B266" t="s">
        <v>1211</v>
      </c>
      <c r="C266" t="s">
        <v>987</v>
      </c>
      <c r="D266" t="s">
        <v>988</v>
      </c>
      <c r="E266">
        <v>504</v>
      </c>
    </row>
    <row r="267" spans="1:5">
      <c r="A267" t="s">
        <v>1212</v>
      </c>
      <c r="B267" t="s">
        <v>11</v>
      </c>
      <c r="C267" t="s">
        <v>1213</v>
      </c>
      <c r="D267" t="s">
        <v>1214</v>
      </c>
      <c r="E267">
        <v>886</v>
      </c>
    </row>
    <row r="268" spans="1:5">
      <c r="A268" t="s">
        <v>1215</v>
      </c>
      <c r="B268" t="s">
        <v>349</v>
      </c>
      <c r="C268" t="s">
        <v>1216</v>
      </c>
      <c r="D268" t="s">
        <v>1217</v>
      </c>
      <c r="E268">
        <v>967</v>
      </c>
    </row>
    <row r="269" spans="1:5">
      <c r="A269" t="s">
        <v>1218</v>
      </c>
      <c r="B269" t="s">
        <v>282</v>
      </c>
      <c r="C269" t="s">
        <v>1219</v>
      </c>
      <c r="D269" t="s">
        <v>1220</v>
      </c>
      <c r="E269">
        <v>932</v>
      </c>
    </row>
    <row r="270" spans="1:5">
      <c r="A270" t="s">
        <v>1221</v>
      </c>
      <c r="B270" t="s">
        <v>1222</v>
      </c>
      <c r="C270" t="s">
        <v>621</v>
      </c>
      <c r="D270" t="s">
        <v>622</v>
      </c>
      <c r="E270">
        <v>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D59"/>
  <sheetViews>
    <sheetView workbookViewId="0">
      <selection activeCell="BP200" sqref="BP200"/>
    </sheetView>
  </sheetViews>
  <sheetFormatPr defaultRowHeight="14.5"/>
  <cols>
    <col min="1" max="1" width="16" bestFit="1" customWidth="1"/>
    <col min="2" max="9" width="10.26953125" customWidth="1"/>
    <col min="10" max="13" width="11.26953125" customWidth="1"/>
    <col min="14" max="14" width="11.36328125" customWidth="1"/>
    <col min="15" max="21" width="11.26953125" customWidth="1"/>
    <col min="22" max="22" width="11.36328125" customWidth="1"/>
    <col min="23" max="31" width="11.26953125" customWidth="1"/>
    <col min="32" max="32" width="11.36328125" customWidth="1"/>
    <col min="33" max="37" width="11.26953125" customWidth="1"/>
    <col min="38" max="39" width="11.36328125" customWidth="1"/>
    <col min="40" max="49" width="11.26953125" customWidth="1"/>
    <col min="50" max="50" width="11.36328125" customWidth="1"/>
    <col min="51" max="55" width="11.26953125" customWidth="1"/>
    <col min="56" max="56" width="11.81640625" bestFit="1" customWidth="1"/>
    <col min="57" max="58" width="10" customWidth="1"/>
  </cols>
  <sheetData>
    <row r="2" spans="1:56">
      <c r="A2" s="22" t="s">
        <v>1223</v>
      </c>
      <c r="B2" s="23" t="s">
        <v>1152</v>
      </c>
      <c r="C2" s="23" t="s">
        <v>619</v>
      </c>
      <c r="D2" s="23" t="s">
        <v>645</v>
      </c>
      <c r="E2" s="23" t="s">
        <v>622</v>
      </c>
      <c r="F2" s="23" t="s">
        <v>861</v>
      </c>
      <c r="G2" s="23" t="s">
        <v>1224</v>
      </c>
      <c r="H2" s="24" t="s">
        <v>1225</v>
      </c>
      <c r="I2" s="23" t="s">
        <v>722</v>
      </c>
      <c r="J2" s="24" t="s">
        <v>1226</v>
      </c>
      <c r="K2" s="23" t="s">
        <v>754</v>
      </c>
      <c r="L2" s="23" t="s">
        <v>1097</v>
      </c>
      <c r="M2" s="23" t="s">
        <v>864</v>
      </c>
      <c r="N2" s="25" t="s">
        <v>207</v>
      </c>
      <c r="O2" s="23" t="s">
        <v>936</v>
      </c>
      <c r="P2" s="24" t="s">
        <v>1227</v>
      </c>
      <c r="Q2" s="23" t="s">
        <v>842</v>
      </c>
      <c r="R2" s="23" t="s">
        <v>1179</v>
      </c>
      <c r="S2" s="23" t="s">
        <v>892</v>
      </c>
      <c r="T2" s="23" t="s">
        <v>772</v>
      </c>
      <c r="U2" s="23" t="s">
        <v>776</v>
      </c>
      <c r="V2" s="25" t="s">
        <v>1228</v>
      </c>
      <c r="W2" s="26" t="s">
        <v>1229</v>
      </c>
      <c r="X2" s="26" t="s">
        <v>1230</v>
      </c>
      <c r="Y2" s="26" t="s">
        <v>490</v>
      </c>
      <c r="Z2" s="26" t="s">
        <v>205</v>
      </c>
      <c r="AA2" s="26" t="s">
        <v>1231</v>
      </c>
      <c r="AB2" s="26" t="s">
        <v>1232</v>
      </c>
      <c r="AC2" s="23" t="s">
        <v>867</v>
      </c>
      <c r="AD2" s="23" t="s">
        <v>695</v>
      </c>
      <c r="AE2" s="24" t="s">
        <v>1286</v>
      </c>
      <c r="AF2" s="27" t="s">
        <v>1233</v>
      </c>
      <c r="AG2" s="23" t="s">
        <v>1132</v>
      </c>
      <c r="AH2" s="23" t="s">
        <v>760</v>
      </c>
      <c r="AI2" s="23" t="s">
        <v>1055</v>
      </c>
      <c r="AJ2" s="23" t="s">
        <v>706</v>
      </c>
      <c r="AK2" s="23" t="s">
        <v>1168</v>
      </c>
      <c r="AL2" s="25" t="s">
        <v>1234</v>
      </c>
      <c r="AM2" s="28" t="s">
        <v>1235</v>
      </c>
      <c r="AN2" s="29" t="s">
        <v>1236</v>
      </c>
      <c r="AO2" s="23" t="s">
        <v>885</v>
      </c>
      <c r="AP2" s="23" t="s">
        <v>1237</v>
      </c>
      <c r="AQ2" s="23" t="s">
        <v>732</v>
      </c>
      <c r="AR2" s="23" t="s">
        <v>1040</v>
      </c>
      <c r="AS2" s="23" t="s">
        <v>972</v>
      </c>
      <c r="AT2" s="23" t="s">
        <v>927</v>
      </c>
      <c r="AU2" s="23" t="s">
        <v>698</v>
      </c>
      <c r="AV2" s="23" t="s">
        <v>950</v>
      </c>
      <c r="AW2" s="23" t="s">
        <v>1058</v>
      </c>
      <c r="AX2" s="25" t="s">
        <v>1238</v>
      </c>
      <c r="AY2" s="23" t="s">
        <v>871</v>
      </c>
      <c r="AZ2" s="23" t="s">
        <v>678</v>
      </c>
      <c r="BA2" s="23" t="s">
        <v>909</v>
      </c>
      <c r="BB2" s="23" t="s">
        <v>735</v>
      </c>
      <c r="BC2" s="23" t="s">
        <v>874</v>
      </c>
      <c r="BD2" s="30" t="s">
        <v>1285</v>
      </c>
    </row>
    <row r="3" spans="1:56">
      <c r="A3" s="31" t="s">
        <v>1239</v>
      </c>
      <c r="B3" s="32" t="s">
        <v>1240</v>
      </c>
      <c r="C3" s="32" t="s">
        <v>1241</v>
      </c>
      <c r="D3" s="32" t="s">
        <v>1242</v>
      </c>
      <c r="E3" s="32" t="e">
        <f>NA()</f>
        <v>#N/A</v>
      </c>
      <c r="F3" s="32" t="s">
        <v>1243</v>
      </c>
      <c r="G3" s="32" t="e">
        <f>NA()</f>
        <v>#N/A</v>
      </c>
      <c r="H3" s="33" t="e">
        <f>NA()</f>
        <v>#N/A</v>
      </c>
      <c r="I3" s="32" t="s">
        <v>1244</v>
      </c>
      <c r="J3" s="33" t="e">
        <f>NA()</f>
        <v>#N/A</v>
      </c>
      <c r="K3" s="32" t="s">
        <v>1245</v>
      </c>
      <c r="L3" s="32" t="s">
        <v>1246</v>
      </c>
      <c r="M3" s="32" t="s">
        <v>1247</v>
      </c>
      <c r="N3" s="33" t="s">
        <v>1248</v>
      </c>
      <c r="O3" s="32" t="s">
        <v>1249</v>
      </c>
      <c r="P3" s="33" t="e">
        <f>NA()</f>
        <v>#N/A</v>
      </c>
      <c r="Q3" s="32" t="s">
        <v>1250</v>
      </c>
      <c r="R3" s="32" t="s">
        <v>1251</v>
      </c>
      <c r="S3" s="32" t="s">
        <v>1252</v>
      </c>
      <c r="T3" s="32" t="s">
        <v>1253</v>
      </c>
      <c r="U3" s="32" t="s">
        <v>1254</v>
      </c>
      <c r="V3" s="33" t="s">
        <v>1255</v>
      </c>
      <c r="W3" s="33" t="e">
        <f>NA()</f>
        <v>#N/A</v>
      </c>
      <c r="X3" s="33" t="e">
        <f>NA()</f>
        <v>#N/A</v>
      </c>
      <c r="Y3" s="33" t="e">
        <f>NA()</f>
        <v>#N/A</v>
      </c>
      <c r="Z3" s="33" t="e">
        <f>NA()</f>
        <v>#N/A</v>
      </c>
      <c r="AA3" s="33" t="e">
        <f>NA()</f>
        <v>#N/A</v>
      </c>
      <c r="AB3" s="33" t="e">
        <f>NA()</f>
        <v>#N/A</v>
      </c>
      <c r="AC3" s="32" t="s">
        <v>1256</v>
      </c>
      <c r="AD3" s="32" t="s">
        <v>1257</v>
      </c>
      <c r="AE3" s="33" t="e">
        <f>NA()</f>
        <v>#N/A</v>
      </c>
      <c r="AF3" s="33" t="s">
        <v>1258</v>
      </c>
      <c r="AG3" s="32" t="s">
        <v>1259</v>
      </c>
      <c r="AH3" s="32" t="s">
        <v>1260</v>
      </c>
      <c r="AI3" s="32" t="s">
        <v>1261</v>
      </c>
      <c r="AJ3" s="32" t="s">
        <v>1262</v>
      </c>
      <c r="AK3" s="32" t="s">
        <v>1263</v>
      </c>
      <c r="AL3" s="33" t="s">
        <v>1264</v>
      </c>
      <c r="AM3" s="32" t="s">
        <v>1265</v>
      </c>
      <c r="AN3" s="33" t="s">
        <v>1266</v>
      </c>
      <c r="AO3" s="32" t="s">
        <v>1267</v>
      </c>
      <c r="AP3" s="32" t="e">
        <f>NA()</f>
        <v>#N/A</v>
      </c>
      <c r="AQ3" s="32" t="s">
        <v>1268</v>
      </c>
      <c r="AR3" s="32" t="s">
        <v>1269</v>
      </c>
      <c r="AS3" s="32" t="s">
        <v>1270</v>
      </c>
      <c r="AT3" s="32" t="s">
        <v>1271</v>
      </c>
      <c r="AU3" s="32" t="s">
        <v>1272</v>
      </c>
      <c r="AV3" s="32" t="s">
        <v>1273</v>
      </c>
      <c r="AW3" s="32" t="s">
        <v>1274</v>
      </c>
      <c r="AX3" s="33" t="s">
        <v>1275</v>
      </c>
      <c r="AY3" s="32" t="s">
        <v>1276</v>
      </c>
      <c r="AZ3" s="32" t="s">
        <v>1277</v>
      </c>
      <c r="BA3" s="32" t="s">
        <v>1278</v>
      </c>
      <c r="BB3" s="32" t="s">
        <v>1279</v>
      </c>
      <c r="BC3" s="32" t="s">
        <v>1280</v>
      </c>
      <c r="BD3" s="33" t="e">
        <f>NA()</f>
        <v>#N/A</v>
      </c>
    </row>
    <row r="4" spans="1:56">
      <c r="A4" s="34" t="s">
        <v>1281</v>
      </c>
      <c r="B4" s="35">
        <v>1</v>
      </c>
      <c r="C4" s="35">
        <v>1</v>
      </c>
      <c r="D4" s="35">
        <v>1</v>
      </c>
      <c r="E4" s="35">
        <v>1</v>
      </c>
      <c r="F4" s="35">
        <v>1</v>
      </c>
      <c r="G4" s="35">
        <v>1</v>
      </c>
      <c r="H4" s="35">
        <v>1</v>
      </c>
      <c r="I4" s="35">
        <v>1</v>
      </c>
      <c r="J4" s="35">
        <v>1</v>
      </c>
      <c r="K4" s="35">
        <v>1</v>
      </c>
      <c r="L4" s="35">
        <v>1</v>
      </c>
      <c r="M4" s="35">
        <v>1</v>
      </c>
      <c r="N4" s="35">
        <v>1</v>
      </c>
      <c r="O4" s="35">
        <v>1</v>
      </c>
      <c r="P4" s="35">
        <v>1</v>
      </c>
      <c r="Q4" s="35">
        <v>1</v>
      </c>
      <c r="R4" s="35">
        <v>1</v>
      </c>
      <c r="S4" s="35">
        <v>1</v>
      </c>
      <c r="T4" s="35">
        <v>1</v>
      </c>
      <c r="U4" s="35">
        <v>1</v>
      </c>
      <c r="V4" s="35">
        <v>1</v>
      </c>
      <c r="W4" s="35">
        <v>1</v>
      </c>
      <c r="X4" s="35">
        <v>1</v>
      </c>
      <c r="Y4" s="35">
        <v>1</v>
      </c>
      <c r="Z4" s="35">
        <v>1</v>
      </c>
      <c r="AA4" s="35">
        <v>1</v>
      </c>
      <c r="AB4" s="35">
        <v>1</v>
      </c>
      <c r="AC4" s="35">
        <v>1</v>
      </c>
      <c r="AD4" s="35">
        <v>1</v>
      </c>
      <c r="AE4" s="35">
        <v>1</v>
      </c>
      <c r="AF4" s="35">
        <v>1</v>
      </c>
      <c r="AG4" s="35">
        <v>1</v>
      </c>
      <c r="AH4" s="35">
        <v>1</v>
      </c>
      <c r="AI4" s="35">
        <v>1</v>
      </c>
      <c r="AJ4" s="35">
        <v>1</v>
      </c>
      <c r="AK4" s="35">
        <v>1</v>
      </c>
      <c r="AL4" s="35">
        <v>1</v>
      </c>
      <c r="AM4" s="35">
        <v>1</v>
      </c>
      <c r="AN4" s="35">
        <v>1</v>
      </c>
      <c r="AO4" s="35">
        <v>1</v>
      </c>
      <c r="AP4" s="35">
        <v>1</v>
      </c>
      <c r="AQ4" s="35">
        <v>1</v>
      </c>
      <c r="AR4" s="35">
        <v>1</v>
      </c>
      <c r="AS4" s="35">
        <v>1</v>
      </c>
      <c r="AT4" s="35">
        <v>1</v>
      </c>
      <c r="AU4" s="35">
        <v>1</v>
      </c>
      <c r="AV4" s="35">
        <v>1</v>
      </c>
      <c r="AW4" s="35">
        <v>1</v>
      </c>
      <c r="AX4" s="35">
        <v>1</v>
      </c>
      <c r="AY4" s="35">
        <v>1</v>
      </c>
      <c r="AZ4" s="35">
        <v>1</v>
      </c>
      <c r="BA4" s="35">
        <v>1</v>
      </c>
      <c r="BB4" s="35">
        <v>1</v>
      </c>
      <c r="BC4" s="35">
        <v>1</v>
      </c>
      <c r="BD4" s="35">
        <v>1</v>
      </c>
    </row>
    <row r="5" spans="1:56">
      <c r="A5" s="36">
        <v>2021</v>
      </c>
      <c r="B5" s="37">
        <v>0.12078188976377947</v>
      </c>
      <c r="C5" s="37">
        <v>3.8646677165354313</v>
      </c>
      <c r="D5" s="37">
        <v>2.9000854330708661</v>
      </c>
      <c r="E5" s="37">
        <v>4.566975196850394</v>
      </c>
      <c r="F5" s="37">
        <v>0.49717952755905537</v>
      </c>
      <c r="G5" s="37" t="e">
        <f>NA()</f>
        <v>#N/A</v>
      </c>
      <c r="H5" s="37" t="e">
        <f>NA()</f>
        <v>#N/A</v>
      </c>
      <c r="I5" s="37">
        <v>3.0819795275590534</v>
      </c>
      <c r="J5" s="37" t="e">
        <f>NA()</f>
        <v>#N/A</v>
      </c>
      <c r="K5" s="37">
        <v>2.7310263779527544</v>
      </c>
      <c r="L5" s="37">
        <v>2.8748858267716528</v>
      </c>
      <c r="M5" s="37">
        <v>1.2739381889763781E-2</v>
      </c>
      <c r="N5" s="37" t="e">
        <f>NA()</f>
        <v>#N/A</v>
      </c>
      <c r="O5" s="37">
        <v>4.2254307086614222</v>
      </c>
      <c r="P5" s="37" t="e">
        <f>NA()</f>
        <v>#N/A</v>
      </c>
      <c r="Q5" s="37">
        <v>5.3144062992125995</v>
      </c>
      <c r="R5" s="37">
        <v>0.14185826771653551</v>
      </c>
      <c r="S5" s="37">
        <v>3.517728740157481E-2</v>
      </c>
      <c r="T5" s="37">
        <v>0.17806653543307099</v>
      </c>
      <c r="U5" s="37">
        <v>0.61408503937007908</v>
      </c>
      <c r="V5" s="37" t="e">
        <f>NA()</f>
        <v>#N/A</v>
      </c>
      <c r="W5" s="37" t="e">
        <f>NA()</f>
        <v>#N/A</v>
      </c>
      <c r="X5" s="37" t="e">
        <f>NA()</f>
        <v>#N/A</v>
      </c>
      <c r="Y5" s="37" t="e">
        <f>NA()</f>
        <v>#N/A</v>
      </c>
      <c r="Z5" s="37" t="e">
        <f>NA()</f>
        <v>#N/A</v>
      </c>
      <c r="AA5" s="37" t="e">
        <f>NA()</f>
        <v>#N/A</v>
      </c>
      <c r="AB5" s="37" t="e">
        <f>NA()</f>
        <v>#N/A</v>
      </c>
      <c r="AC5" s="37">
        <v>3.0433129921259856E-2</v>
      </c>
      <c r="AD5" s="37">
        <v>0.44933385826771621</v>
      </c>
      <c r="AE5" s="37" t="e">
        <f>NA()</f>
        <v>#N/A</v>
      </c>
      <c r="AF5" s="37" t="e">
        <f>NA()</f>
        <v>#N/A</v>
      </c>
      <c r="AG5" s="37">
        <v>0.45001338582677158</v>
      </c>
      <c r="AH5" s="37">
        <v>0.60669212598425204</v>
      </c>
      <c r="AI5" s="37">
        <v>0.92795000000000039</v>
      </c>
      <c r="AJ5" s="37">
        <v>2.3350358267716533</v>
      </c>
      <c r="AK5" s="37">
        <v>0.44511850393700764</v>
      </c>
      <c r="AL5" s="37" t="e">
        <f>NA()</f>
        <v>#N/A</v>
      </c>
      <c r="AM5" s="37" t="e">
        <f>NA()</f>
        <v>#N/A</v>
      </c>
      <c r="AN5" s="37" t="e">
        <f>NA()</f>
        <v>#N/A</v>
      </c>
      <c r="AO5" s="37">
        <v>1.1971574803149609</v>
      </c>
      <c r="AP5" s="37" t="e">
        <f>NA()</f>
        <v>#N/A</v>
      </c>
      <c r="AQ5" s="37">
        <v>5.0904251968503953E-3</v>
      </c>
      <c r="AR5" s="37">
        <v>7.8361811023622052E-2</v>
      </c>
      <c r="AS5" s="37">
        <v>0.19046968503937015</v>
      </c>
      <c r="AT5" s="37">
        <v>0.26145708661417327</v>
      </c>
      <c r="AU5" s="37">
        <v>0.71690236220472414</v>
      </c>
      <c r="AV5" s="37">
        <v>0.93207047244094521</v>
      </c>
      <c r="AW5" s="37">
        <v>5.2465748031496021E-2</v>
      </c>
      <c r="AX5" s="37" t="e">
        <f>NA()</f>
        <v>#N/A</v>
      </c>
      <c r="AY5" s="37">
        <v>2.7033645669291323E-4</v>
      </c>
      <c r="AZ5" s="37">
        <v>5.2103657480314994E-2</v>
      </c>
      <c r="BA5" s="37">
        <v>3.3735590551181101E-3</v>
      </c>
      <c r="BB5" s="37">
        <v>0.59927007874015825</v>
      </c>
      <c r="BC5" s="37">
        <v>5.5023448818897629</v>
      </c>
      <c r="BD5" s="37" t="e">
        <f>NA()</f>
        <v>#N/A</v>
      </c>
    </row>
    <row r="6" spans="1:56">
      <c r="A6" s="34">
        <v>2020</v>
      </c>
      <c r="B6" s="35">
        <v>0.12450941176470583</v>
      </c>
      <c r="C6" s="35">
        <v>3.8978243137254918</v>
      </c>
      <c r="D6" s="35">
        <v>2.6869847058823542</v>
      </c>
      <c r="E6" s="35">
        <v>4.4449470588235274</v>
      </c>
      <c r="F6" s="35">
        <v>0.50257725490196115</v>
      </c>
      <c r="G6" s="35" t="e">
        <f>NA()</f>
        <v>#N/A</v>
      </c>
      <c r="H6" s="35" t="e">
        <f>NA()</f>
        <v>#N/A</v>
      </c>
      <c r="I6" s="35">
        <v>2.9058125490196089</v>
      </c>
      <c r="J6" s="35" t="e">
        <f>NA()</f>
        <v>#N/A</v>
      </c>
      <c r="K6" s="35">
        <v>2.531005882352944</v>
      </c>
      <c r="L6" s="35">
        <v>2.8245968627450995</v>
      </c>
      <c r="M6" s="35">
        <v>1.2654541176470586E-2</v>
      </c>
      <c r="N6" s="35" t="e">
        <f>NA()</f>
        <v>#N/A</v>
      </c>
      <c r="O6" s="35">
        <v>4.1533694117647073</v>
      </c>
      <c r="P6" s="35" t="e">
        <f>NA()</f>
        <v>#N/A</v>
      </c>
      <c r="Q6" s="35">
        <v>4.9973921568627437</v>
      </c>
      <c r="R6" s="35">
        <v>0.14478784313725487</v>
      </c>
      <c r="S6" s="35">
        <v>3.6516796078431363E-2</v>
      </c>
      <c r="T6" s="35">
        <v>0.16800392156862731</v>
      </c>
      <c r="U6" s="35">
        <v>0.59630627450980411</v>
      </c>
      <c r="V6" s="35" t="e">
        <f>NA()</f>
        <v>#N/A</v>
      </c>
      <c r="W6" s="35" t="e">
        <f>NA()</f>
        <v>#N/A</v>
      </c>
      <c r="X6" s="35" t="e">
        <f>NA()</f>
        <v>#N/A</v>
      </c>
      <c r="Y6" s="35" t="e">
        <f>NA()</f>
        <v>#N/A</v>
      </c>
      <c r="Z6" s="35" t="e">
        <f>NA()</f>
        <v>#N/A</v>
      </c>
      <c r="AA6" s="35" t="e">
        <f>NA()</f>
        <v>#N/A</v>
      </c>
      <c r="AB6" s="35" t="e">
        <f>NA()</f>
        <v>#N/A</v>
      </c>
      <c r="AC6" s="35">
        <v>2.8821921568627448E-2</v>
      </c>
      <c r="AD6" s="35">
        <v>0.41451882352941183</v>
      </c>
      <c r="AE6" s="35" t="e">
        <f>NA()</f>
        <v>#N/A</v>
      </c>
      <c r="AF6" s="35" t="e">
        <f>NA()</f>
        <v>#N/A</v>
      </c>
      <c r="AG6" s="35">
        <v>0.42401137254901977</v>
      </c>
      <c r="AH6" s="35">
        <v>0.58962509803921559</v>
      </c>
      <c r="AI6" s="35">
        <v>0.91858117647058823</v>
      </c>
      <c r="AJ6" s="35">
        <v>2.2726509803921564</v>
      </c>
      <c r="AK6" s="35">
        <v>0.56043803921568647</v>
      </c>
      <c r="AL6" s="35" t="e">
        <f>NA()</f>
        <v>#N/A</v>
      </c>
      <c r="AM6" s="35" t="e">
        <f>NA()</f>
        <v>#N/A</v>
      </c>
      <c r="AN6" s="35" t="e">
        <f>NA()</f>
        <v>#N/A</v>
      </c>
      <c r="AO6" s="35">
        <v>1.1325941176470584</v>
      </c>
      <c r="AP6" s="35" t="e">
        <f>NA()</f>
        <v>#N/A</v>
      </c>
      <c r="AQ6" s="35">
        <v>4.9210352941176459E-3</v>
      </c>
      <c r="AR6" s="35">
        <v>7.8560392156862682E-2</v>
      </c>
      <c r="AS6" s="35">
        <v>0.18205411764705901</v>
      </c>
      <c r="AT6" s="35">
        <v>0.23761333333333326</v>
      </c>
      <c r="AU6" s="35">
        <v>0.76223568627450877</v>
      </c>
      <c r="AV6" s="35">
        <v>0.9272678431372553</v>
      </c>
      <c r="AW6" s="35">
        <v>5.4130588235294146E-2</v>
      </c>
      <c r="AX6" s="35" t="e">
        <f>NA()</f>
        <v>#N/A</v>
      </c>
      <c r="AY6" s="35">
        <v>2.6823752941176464E-4</v>
      </c>
      <c r="AZ6" s="35">
        <v>5.2592239215686287E-2</v>
      </c>
      <c r="BA6" s="35">
        <v>3.3043372549019625E-3</v>
      </c>
      <c r="BB6" s="35">
        <v>0.56474980392156837</v>
      </c>
      <c r="BC6" s="35">
        <v>5.4292662745097999</v>
      </c>
      <c r="BD6" s="35" t="e">
        <f>NA()</f>
        <v>#N/A</v>
      </c>
    </row>
    <row r="7" spans="1:56">
      <c r="A7" s="36">
        <v>2019</v>
      </c>
      <c r="B7" s="37">
        <v>0.12374780876494021</v>
      </c>
      <c r="C7" s="37">
        <v>3.8399422310756952</v>
      </c>
      <c r="D7" s="37">
        <v>2.6689633466135447</v>
      </c>
      <c r="E7" s="37">
        <v>4.2988366533864548</v>
      </c>
      <c r="F7" s="37">
        <v>0.49008565737051762</v>
      </c>
      <c r="G7" s="37" t="e">
        <f>NA()</f>
        <v>#N/A</v>
      </c>
      <c r="H7" s="37" t="e">
        <f>NA()</f>
        <v>#N/A</v>
      </c>
      <c r="I7" s="37">
        <v>2.8941808764940249</v>
      </c>
      <c r="J7" s="37" t="e">
        <f>NA()</f>
        <v>#N/A</v>
      </c>
      <c r="K7" s="37">
        <v>2.5301450199203184</v>
      </c>
      <c r="L7" s="37">
        <v>2.8143605577689228</v>
      </c>
      <c r="M7" s="37">
        <v>1.3219047808764942E-2</v>
      </c>
      <c r="N7" s="37" t="e">
        <f>NA()</f>
        <v>#N/A</v>
      </c>
      <c r="O7" s="37">
        <v>3.8643617529880445</v>
      </c>
      <c r="P7" s="37" t="e">
        <f>NA()</f>
        <v>#N/A</v>
      </c>
      <c r="Q7" s="37">
        <v>4.8988446215139456</v>
      </c>
      <c r="R7" s="37">
        <v>0.14910000000000012</v>
      </c>
      <c r="S7" s="37">
        <v>3.5237852589641412E-2</v>
      </c>
      <c r="T7" s="37">
        <v>0.16745577689243016</v>
      </c>
      <c r="U7" s="37">
        <v>0.57577410358565728</v>
      </c>
      <c r="V7" s="37" t="e">
        <f>NA()</f>
        <v>#N/A</v>
      </c>
      <c r="W7" s="37" t="e">
        <f>NA()</f>
        <v>#N/A</v>
      </c>
      <c r="X7" s="37" t="e">
        <f>NA()</f>
        <v>#N/A</v>
      </c>
      <c r="Y7" s="37" t="e">
        <f>NA()</f>
        <v>#N/A</v>
      </c>
      <c r="Z7" s="37" t="e">
        <f>NA()</f>
        <v>#N/A</v>
      </c>
      <c r="AA7" s="37" t="e">
        <f>NA()</f>
        <v>#N/A</v>
      </c>
      <c r="AB7" s="37" t="e">
        <f>NA()</f>
        <v>#N/A</v>
      </c>
      <c r="AC7" s="37">
        <v>3.1323382470119517E-2</v>
      </c>
      <c r="AD7" s="37">
        <v>0.43652231075697212</v>
      </c>
      <c r="AE7" s="37" t="e">
        <f>NA()</f>
        <v>#N/A</v>
      </c>
      <c r="AF7" s="37" t="e">
        <f>NA()</f>
        <v>#N/A</v>
      </c>
      <c r="AG7" s="37">
        <v>0.40614900398406362</v>
      </c>
      <c r="AH7" s="37">
        <v>0.57957490039840642</v>
      </c>
      <c r="AI7" s="37">
        <v>0.90595378486055766</v>
      </c>
      <c r="AJ7" s="37">
        <v>2.1979593625498017</v>
      </c>
      <c r="AK7" s="37">
        <v>0.67656374501992056</v>
      </c>
      <c r="AL7" s="37" t="e">
        <f>NA()</f>
        <v>#N/A</v>
      </c>
      <c r="AM7" s="37" t="e">
        <f>NA()</f>
        <v>#N/A</v>
      </c>
      <c r="AN7" s="37" t="e">
        <f>NA()</f>
        <v>#N/A</v>
      </c>
      <c r="AO7" s="37">
        <v>1.0777553784860563</v>
      </c>
      <c r="AP7" s="37" t="e">
        <f>NA()</f>
        <v>#N/A</v>
      </c>
      <c r="AQ7" s="37">
        <v>5.4769920318725115E-3</v>
      </c>
      <c r="AR7" s="37">
        <v>7.4148207171314776E-2</v>
      </c>
      <c r="AS7" s="37">
        <v>0.19936693227091626</v>
      </c>
      <c r="AT7" s="37">
        <v>0.26595059760956186</v>
      </c>
      <c r="AU7" s="37">
        <v>0.97497091633466215</v>
      </c>
      <c r="AV7" s="37">
        <v>0.92686533864541865</v>
      </c>
      <c r="AW7" s="37">
        <v>5.9349402390438274E-2</v>
      </c>
      <c r="AX7" s="37" t="e">
        <f>NA()</f>
        <v>#N/A</v>
      </c>
      <c r="AY7" s="37">
        <v>2.7155581673306804E-4</v>
      </c>
      <c r="AZ7" s="37">
        <v>5.4527661354581723E-2</v>
      </c>
      <c r="BA7" s="37">
        <v>3.2940836653386442E-3</v>
      </c>
      <c r="BB7" s="37">
        <v>0.55586972111553778</v>
      </c>
      <c r="BC7" s="37">
        <v>5.3049509960159371</v>
      </c>
      <c r="BD7" s="37" t="e">
        <f>NA()</f>
        <v>#N/A</v>
      </c>
    </row>
    <row r="8" spans="1:56">
      <c r="A8" s="34">
        <v>2018</v>
      </c>
      <c r="B8" s="35">
        <v>0.11168293650793651</v>
      </c>
      <c r="C8" s="35">
        <v>3.6116924603174612</v>
      </c>
      <c r="D8" s="35">
        <v>2.6978190476190478</v>
      </c>
      <c r="E8" s="35">
        <v>4.2617234126984131</v>
      </c>
      <c r="F8" s="35">
        <v>0.46081031746031759</v>
      </c>
      <c r="G8" s="35" t="e">
        <f>NA()</f>
        <v>#N/A</v>
      </c>
      <c r="H8" s="35" t="e">
        <f>NA()</f>
        <v>#N/A</v>
      </c>
      <c r="I8" s="35">
        <v>2.7868845238095239</v>
      </c>
      <c r="J8" s="35" t="e">
        <f>NA()</f>
        <v>#N/A</v>
      </c>
      <c r="K8" s="35">
        <v>2.4980079365079373</v>
      </c>
      <c r="L8" s="35">
        <v>2.6760186507936501</v>
      </c>
      <c r="M8" s="35">
        <v>1.336761507936509E-2</v>
      </c>
      <c r="N8" s="35" t="e">
        <f>NA()</f>
        <v>#N/A</v>
      </c>
      <c r="O8" s="35">
        <v>3.6912210317460326</v>
      </c>
      <c r="P8" s="35" t="e">
        <f>NA()</f>
        <v>#N/A</v>
      </c>
      <c r="Q8" s="35">
        <v>4.8167984126984109</v>
      </c>
      <c r="R8" s="35">
        <v>0.1328607142857143</v>
      </c>
      <c r="S8" s="35">
        <v>3.2690785714285721E-2</v>
      </c>
      <c r="T8" s="35">
        <v>0.16617261904761907</v>
      </c>
      <c r="U8" s="35">
        <v>0.57179603174603155</v>
      </c>
      <c r="V8" s="35" t="e">
        <f>NA()</f>
        <v>#N/A</v>
      </c>
      <c r="W8" s="35" t="e">
        <f>NA()</f>
        <v>#N/A</v>
      </c>
      <c r="X8" s="35" t="e">
        <f>NA()</f>
        <v>#N/A</v>
      </c>
      <c r="Y8" s="35" t="e">
        <f>NA()</f>
        <v>#N/A</v>
      </c>
      <c r="Z8" s="35" t="e">
        <f>NA()</f>
        <v>#N/A</v>
      </c>
      <c r="AA8" s="35" t="e">
        <f>NA()</f>
        <v>#N/A</v>
      </c>
      <c r="AB8" s="35" t="e">
        <f>NA()</f>
        <v>#N/A</v>
      </c>
      <c r="AC8" s="35">
        <v>3.3456904761904757E-2</v>
      </c>
      <c r="AD8" s="35">
        <v>0.44394722222222216</v>
      </c>
      <c r="AE8" s="35" t="e">
        <f>NA()</f>
        <v>#N/A</v>
      </c>
      <c r="AF8" s="35" t="e">
        <f>NA()</f>
        <v>#N/A</v>
      </c>
      <c r="AG8" s="35">
        <v>0.41556825396825425</v>
      </c>
      <c r="AH8" s="35">
        <v>0.57450039682539633</v>
      </c>
      <c r="AI8" s="35">
        <v>0.9156948412698408</v>
      </c>
      <c r="AJ8" s="35">
        <v>2.1789932539682551</v>
      </c>
      <c r="AK8" s="35">
        <v>0.76392380952380989</v>
      </c>
      <c r="AL8" s="35" t="e">
        <f>NA()</f>
        <v>#N/A</v>
      </c>
      <c r="AM8" s="35" t="e">
        <f>NA()</f>
        <v>#N/A</v>
      </c>
      <c r="AN8" s="35" t="e">
        <f>NA()</f>
        <v>#N/A</v>
      </c>
      <c r="AO8" s="35">
        <v>1.0047845238095234</v>
      </c>
      <c r="AP8" s="35" t="e">
        <f>NA()</f>
        <v>#N/A</v>
      </c>
      <c r="AQ8" s="35">
        <v>5.632039682539682E-3</v>
      </c>
      <c r="AR8" s="35">
        <v>6.8525793650793684E-2</v>
      </c>
      <c r="AS8" s="35">
        <v>0.18781587301587296</v>
      </c>
      <c r="AT8" s="35">
        <v>0.2736952380952381</v>
      </c>
      <c r="AU8" s="35">
        <v>0.99220952380952376</v>
      </c>
      <c r="AV8" s="35">
        <v>0.89483769841269867</v>
      </c>
      <c r="AW8" s="35">
        <v>5.7688095238095261E-2</v>
      </c>
      <c r="AX8" s="35" t="e">
        <f>NA()</f>
        <v>#N/A</v>
      </c>
      <c r="AY8" s="35">
        <v>2.5374115079365093E-4</v>
      </c>
      <c r="AZ8" s="35">
        <v>5.281250396825396E-2</v>
      </c>
      <c r="BA8" s="35">
        <v>3.2802499999999997E-3</v>
      </c>
      <c r="BB8" s="35">
        <v>0.54581746031746059</v>
      </c>
      <c r="BC8" s="35">
        <v>5.1097547619047585</v>
      </c>
      <c r="BD8" s="35" t="e">
        <f>NA()</f>
        <v>#N/A</v>
      </c>
    </row>
    <row r="9" spans="1:56">
      <c r="A9" s="36">
        <v>2017</v>
      </c>
      <c r="B9" s="37">
        <v>0.11125338645418319</v>
      </c>
      <c r="C9" s="37">
        <v>3.7782454183266947</v>
      </c>
      <c r="D9" s="37">
        <v>2.8948956175298814</v>
      </c>
      <c r="E9" s="37">
        <v>4.258272509960161</v>
      </c>
      <c r="F9" s="37">
        <v>0.48492270916334673</v>
      </c>
      <c r="G9" s="37" t="e">
        <f>NA()</f>
        <v>#N/A</v>
      </c>
      <c r="H9" s="37" t="e">
        <f>NA()</f>
        <v>#N/A</v>
      </c>
      <c r="I9" s="37">
        <v>2.9105573705179286</v>
      </c>
      <c r="J9" s="37" t="e">
        <f>NA()</f>
        <v>#N/A</v>
      </c>
      <c r="K9" s="37">
        <v>2.6855350597609537</v>
      </c>
      <c r="L9" s="37">
        <v>2.7339207171314754</v>
      </c>
      <c r="M9" s="37">
        <v>1.3770988047808757E-2</v>
      </c>
      <c r="N9" s="37" t="e">
        <f>NA()</f>
        <v>#N/A</v>
      </c>
      <c r="O9" s="37">
        <v>3.8364266932270925</v>
      </c>
      <c r="P9" s="37" t="e">
        <f>NA()</f>
        <v>#N/A</v>
      </c>
      <c r="Q9" s="37">
        <v>4.8594701195219132</v>
      </c>
      <c r="R9" s="37">
        <v>0.14206693227091632</v>
      </c>
      <c r="S9" s="37">
        <v>3.3675290836653389E-2</v>
      </c>
      <c r="T9" s="37">
        <v>0.16173386454183269</v>
      </c>
      <c r="U9" s="37">
        <v>0.57245099601593641</v>
      </c>
      <c r="V9" s="37" t="e">
        <f>NA()</f>
        <v>#N/A</v>
      </c>
      <c r="W9" s="37" t="e">
        <f>NA()</f>
        <v>#N/A</v>
      </c>
      <c r="X9" s="37" t="e">
        <f>NA()</f>
        <v>#N/A</v>
      </c>
      <c r="Y9" s="37" t="e">
        <f>NA()</f>
        <v>#N/A</v>
      </c>
      <c r="Z9" s="37" t="e">
        <f>NA()</f>
        <v>#N/A</v>
      </c>
      <c r="AA9" s="37" t="e">
        <f>NA()</f>
        <v>#N/A</v>
      </c>
      <c r="AB9" s="37" t="e">
        <f>NA()</f>
        <v>#N/A</v>
      </c>
      <c r="AC9" s="37">
        <v>3.5405282868525914E-2</v>
      </c>
      <c r="AD9" s="37">
        <v>0.45704661354581649</v>
      </c>
      <c r="AE9" s="37" t="e">
        <f>NA()</f>
        <v>#N/A</v>
      </c>
      <c r="AF9" s="37" t="e">
        <f>NA()</f>
        <v>#N/A</v>
      </c>
      <c r="AG9" s="37">
        <v>0.44216494023904374</v>
      </c>
      <c r="AH9" s="37">
        <v>0.57057888446215155</v>
      </c>
      <c r="AI9" s="37">
        <v>0.93226254980079704</v>
      </c>
      <c r="AJ9" s="37">
        <v>2.1772370517928286</v>
      </c>
      <c r="AK9" s="37">
        <v>1.0363605577689246</v>
      </c>
      <c r="AL9" s="37" t="e">
        <f>NA()</f>
        <v>#N/A</v>
      </c>
      <c r="AM9" s="37" t="e">
        <f>NA()</f>
        <v>#N/A</v>
      </c>
      <c r="AN9" s="37" t="e">
        <f>NA()</f>
        <v>#N/A</v>
      </c>
      <c r="AO9" s="37">
        <v>1.049048207171315</v>
      </c>
      <c r="AP9" s="37" t="e">
        <f>NA()</f>
        <v>#N/A</v>
      </c>
      <c r="AQ9" s="37">
        <v>5.8199442231075703E-3</v>
      </c>
      <c r="AR9" s="37">
        <v>7.4992031872509926E-2</v>
      </c>
      <c r="AS9" s="37">
        <v>0.1999338645418326</v>
      </c>
      <c r="AT9" s="37">
        <v>0.28394900398406331</v>
      </c>
      <c r="AU9" s="37">
        <v>1.1851298804780888</v>
      </c>
      <c r="AV9" s="37">
        <v>0.87807290836653373</v>
      </c>
      <c r="AW9" s="37">
        <v>6.4784063745019965E-2</v>
      </c>
      <c r="AX9" s="37" t="e">
        <f>NA()</f>
        <v>#N/A</v>
      </c>
      <c r="AY9" s="37">
        <v>2.8240131474103591E-4</v>
      </c>
      <c r="AZ9" s="37">
        <v>5.7978294820717126E-2</v>
      </c>
      <c r="BA9" s="37">
        <v>3.3396812749003977E-3</v>
      </c>
      <c r="BB9" s="37">
        <v>0.5587406374501992</v>
      </c>
      <c r="BC9" s="37">
        <v>5.2367896414342656</v>
      </c>
      <c r="BD9" s="37" t="e">
        <f>NA()</f>
        <v>#N/A</v>
      </c>
    </row>
    <row r="10" spans="1:56">
      <c r="A10" s="34">
        <v>2016</v>
      </c>
      <c r="B10" s="35">
        <v>0.11176071428571425</v>
      </c>
      <c r="C10" s="35">
        <v>3.9435186507936506</v>
      </c>
      <c r="D10" s="35">
        <v>2.9335158730158737</v>
      </c>
      <c r="E10" s="35">
        <v>4.3636543650793653</v>
      </c>
      <c r="F10" s="35">
        <v>0.50804642857142868</v>
      </c>
      <c r="G10" s="35" t="e">
        <f>NA()</f>
        <v>#N/A</v>
      </c>
      <c r="H10" s="35" t="e">
        <f>NA()</f>
        <v>#N/A</v>
      </c>
      <c r="I10" s="35">
        <v>2.9776567460317471</v>
      </c>
      <c r="J10" s="35" t="e">
        <f>NA()</f>
        <v>#N/A</v>
      </c>
      <c r="K10" s="35">
        <v>2.7504015873015848</v>
      </c>
      <c r="L10" s="35">
        <v>2.8564206349206351</v>
      </c>
      <c r="M10" s="35">
        <v>1.4011162698412696E-2</v>
      </c>
      <c r="N10" s="35" t="e">
        <f>NA()</f>
        <v>#N/A</v>
      </c>
      <c r="O10" s="35">
        <v>4.0026551587301595</v>
      </c>
      <c r="P10" s="35" t="e">
        <f>NA()</f>
        <v>#N/A</v>
      </c>
      <c r="Q10" s="35">
        <v>5.3404801587301627</v>
      </c>
      <c r="R10" s="35">
        <v>0.15430992063492069</v>
      </c>
      <c r="S10" s="35">
        <v>3.6359857142857138E-2</v>
      </c>
      <c r="T10" s="35">
        <v>0.16140000000000002</v>
      </c>
      <c r="U10" s="35">
        <v>0.58609960317460286</v>
      </c>
      <c r="V10" s="35" t="e">
        <f>NA()</f>
        <v>#N/A</v>
      </c>
      <c r="W10" s="35" t="e">
        <f>NA()</f>
        <v>#N/A</v>
      </c>
      <c r="X10" s="35" t="e">
        <f>NA()</f>
        <v>#N/A</v>
      </c>
      <c r="Y10" s="35" t="e">
        <f>NA()</f>
        <v>#N/A</v>
      </c>
      <c r="Z10" s="35" t="e">
        <f>NA()</f>
        <v>#N/A</v>
      </c>
      <c r="AA10" s="35" t="e">
        <f>NA()</f>
        <v>#N/A</v>
      </c>
      <c r="AB10" s="35" t="e">
        <f>NA()</f>
        <v>#N/A</v>
      </c>
      <c r="AC10" s="35">
        <v>3.2729916666666671E-2</v>
      </c>
      <c r="AD10" s="35">
        <v>0.46968134920634935</v>
      </c>
      <c r="AE10" s="35" t="e">
        <f>NA()</f>
        <v>#N/A</v>
      </c>
      <c r="AF10" s="35" t="e">
        <f>NA()</f>
        <v>#N/A</v>
      </c>
      <c r="AG10" s="35">
        <v>0.4611654761904761</v>
      </c>
      <c r="AH10" s="35">
        <v>0.57930317460317415</v>
      </c>
      <c r="AI10" s="35">
        <v>0.97185079365079363</v>
      </c>
      <c r="AJ10" s="35">
        <v>2.2310944444444436</v>
      </c>
      <c r="AK10" s="35">
        <v>1.3070583333333339</v>
      </c>
      <c r="AL10" s="35" t="e">
        <f>NA()</f>
        <v>#N/A</v>
      </c>
      <c r="AM10" s="35" t="e">
        <f>NA()</f>
        <v>#N/A</v>
      </c>
      <c r="AN10" s="35" t="e">
        <f>NA()</f>
        <v>#N/A</v>
      </c>
      <c r="AO10" s="35">
        <v>1.0272238095238089</v>
      </c>
      <c r="AP10" s="35" t="e">
        <f>NA()</f>
        <v>#N/A</v>
      </c>
      <c r="AQ10" s="35">
        <v>5.832690476190474E-3</v>
      </c>
      <c r="AR10" s="35">
        <v>8.3029761904761953E-2</v>
      </c>
      <c r="AS10" s="35">
        <v>0.2112658730158731</v>
      </c>
      <c r="AT10" s="35">
        <v>0.26913769841269847</v>
      </c>
      <c r="AU10" s="35">
        <v>1.1380480158730153</v>
      </c>
      <c r="AV10" s="35">
        <v>0.95277499999999959</v>
      </c>
      <c r="AW10" s="35">
        <v>5.9145634920634911E-2</v>
      </c>
      <c r="AX10" s="35" t="e">
        <f>NA()</f>
        <v>#N/A</v>
      </c>
      <c r="AY10" s="35">
        <v>2.965667063492064E-4</v>
      </c>
      <c r="AZ10" s="35">
        <v>5.8672269841269858E-2</v>
      </c>
      <c r="BA10" s="35">
        <v>3.3993015873015875E-3</v>
      </c>
      <c r="BB10" s="35">
        <v>0.59359682539682546</v>
      </c>
      <c r="BC10" s="35">
        <v>5.4821531746031713</v>
      </c>
      <c r="BD10" s="35" t="e">
        <f>NA()</f>
        <v>#N/A</v>
      </c>
    </row>
    <row r="11" spans="1:56">
      <c r="A11" s="36">
        <v>2015</v>
      </c>
      <c r="B11" s="37">
        <v>0.11019763779527564</v>
      </c>
      <c r="C11" s="37">
        <v>3.7729803149606327</v>
      </c>
      <c r="D11" s="37">
        <v>2.834748818897638</v>
      </c>
      <c r="E11" s="37">
        <v>4.1842897637795273</v>
      </c>
      <c r="F11" s="37">
        <v>0.4866948818897639</v>
      </c>
      <c r="G11" s="37" t="e">
        <f>NA()</f>
        <v>#N/A</v>
      </c>
      <c r="H11" s="37" t="e">
        <f>NA()</f>
        <v>#N/A</v>
      </c>
      <c r="I11" s="37">
        <v>2.9517153543307075</v>
      </c>
      <c r="J11" s="37" t="e">
        <f>NA()</f>
        <v>#N/A</v>
      </c>
      <c r="K11" s="37">
        <v>2.6357082677165367</v>
      </c>
      <c r="L11" s="37">
        <v>2.7436740157480286</v>
      </c>
      <c r="M11" s="37">
        <v>1.3501803149606285E-2</v>
      </c>
      <c r="N11" s="37" t="e">
        <f>NA()</f>
        <v>#N/A</v>
      </c>
      <c r="O11" s="37">
        <v>3.9227578740157494</v>
      </c>
      <c r="P11" s="37" t="e">
        <f>NA()</f>
        <v>#N/A</v>
      </c>
      <c r="Q11" s="37">
        <v>5.7674618110236224</v>
      </c>
      <c r="R11" s="37">
        <v>0.1742720472440944</v>
      </c>
      <c r="S11" s="37">
        <v>3.1171826771653546E-2</v>
      </c>
      <c r="T11" s="37">
        <v>0.15340511811023624</v>
      </c>
      <c r="U11" s="37">
        <v>0.56100866141732275</v>
      </c>
      <c r="V11" s="37" t="e">
        <f>NA()</f>
        <v>#N/A</v>
      </c>
      <c r="W11" s="37" t="e">
        <f>NA()</f>
        <v>#N/A</v>
      </c>
      <c r="X11" s="37" t="e">
        <f>NA()</f>
        <v>#N/A</v>
      </c>
      <c r="Y11" s="37" t="e">
        <f>NA()</f>
        <v>#N/A</v>
      </c>
      <c r="Z11" s="37" t="e">
        <f>NA()</f>
        <v>#N/A</v>
      </c>
      <c r="AA11" s="37" t="e">
        <f>NA()</f>
        <v>#N/A</v>
      </c>
      <c r="AB11" s="37" t="e">
        <f>NA()</f>
        <v>#N/A</v>
      </c>
      <c r="AC11" s="37">
        <v>2.861455905511812E-2</v>
      </c>
      <c r="AD11" s="37">
        <v>0.46801574803149609</v>
      </c>
      <c r="AE11" s="37" t="e">
        <f>NA()</f>
        <v>#N/A</v>
      </c>
      <c r="AF11" s="37" t="e">
        <f>NA()</f>
        <v>#N/A</v>
      </c>
      <c r="AG11" s="37">
        <v>0.44748425196850355</v>
      </c>
      <c r="AH11" s="37">
        <v>0.54956417322834583</v>
      </c>
      <c r="AI11" s="37">
        <v>0.94144133858267731</v>
      </c>
      <c r="AJ11" s="37">
        <v>2.1393885826771655</v>
      </c>
      <c r="AK11" s="37">
        <v>1.3888539370078745</v>
      </c>
      <c r="AL11" s="37" t="e">
        <f>NA()</f>
        <v>#N/A</v>
      </c>
      <c r="AM11" s="37" t="e">
        <f>NA()</f>
        <v>#N/A</v>
      </c>
      <c r="AN11" s="37" t="e">
        <f>NA()</f>
        <v>#N/A</v>
      </c>
      <c r="AO11" s="37">
        <v>0.97094094488188909</v>
      </c>
      <c r="AP11" s="37" t="e">
        <f>NA()</f>
        <v>#N/A</v>
      </c>
      <c r="AQ11" s="37">
        <v>5.7755000000000011E-3</v>
      </c>
      <c r="AR11" s="37">
        <v>8.2876771653543263E-2</v>
      </c>
      <c r="AS11" s="37">
        <v>0.23795866141732283</v>
      </c>
      <c r="AT11" s="37">
        <v>0.29676496062992153</v>
      </c>
      <c r="AU11" s="37">
        <v>1.1475228346456687</v>
      </c>
      <c r="AV11" s="37">
        <v>0.96971968503937001</v>
      </c>
      <c r="AW11" s="37">
        <v>6.2106299212598422E-2</v>
      </c>
      <c r="AX11" s="37" t="e">
        <f>NA()</f>
        <v>#N/A</v>
      </c>
      <c r="AY11" s="37">
        <v>2.8198188976377947E-4</v>
      </c>
      <c r="AZ11" s="37">
        <v>5.8827393700787392E-2</v>
      </c>
      <c r="BA11" s="37">
        <v>3.3332401574803164E-3</v>
      </c>
      <c r="BB11" s="37">
        <v>0.60003858267716514</v>
      </c>
      <c r="BC11" s="37">
        <v>5.2775122047244096</v>
      </c>
      <c r="BD11" s="37" t="e">
        <f>NA()</f>
        <v>#N/A</v>
      </c>
    </row>
    <row r="12" spans="1:56">
      <c r="A12" s="34">
        <v>2014</v>
      </c>
      <c r="B12" s="35">
        <v>9.711031746031748E-2</v>
      </c>
      <c r="C12" s="35">
        <v>3.1537305555555557</v>
      </c>
      <c r="D12" s="35">
        <v>2.8439436507936509</v>
      </c>
      <c r="E12" s="35">
        <v>4.1844944444444465</v>
      </c>
      <c r="F12" s="35">
        <v>0.40670753968253998</v>
      </c>
      <c r="G12" s="35" t="e">
        <f>NA()</f>
        <v>#N/A</v>
      </c>
      <c r="H12" s="35" t="e">
        <f>NA()</f>
        <v>#N/A</v>
      </c>
      <c r="I12" s="35">
        <v>2.8547492063492035</v>
      </c>
      <c r="J12" s="35" t="e">
        <f>NA()</f>
        <v>#N/A</v>
      </c>
      <c r="K12" s="35">
        <v>2.615989682539682</v>
      </c>
      <c r="L12" s="35">
        <v>2.4886801587301597</v>
      </c>
      <c r="M12" s="35">
        <v>1.3556837301587308E-2</v>
      </c>
      <c r="N12" s="35" t="e">
        <f>NA()</f>
        <v>#N/A</v>
      </c>
      <c r="O12" s="35">
        <v>3.4452535714285735</v>
      </c>
      <c r="P12" s="35" t="e">
        <f>NA()</f>
        <v>#N/A</v>
      </c>
      <c r="Q12" s="35">
        <v>5.1919107142857133</v>
      </c>
      <c r="R12" s="35">
        <v>0.27061071428571426</v>
      </c>
      <c r="S12" s="35">
        <v>2.9832277777777763E-2</v>
      </c>
      <c r="T12" s="35">
        <v>0.15198015873015888</v>
      </c>
      <c r="U12" s="35">
        <v>0.56131309523809558</v>
      </c>
      <c r="V12" s="35" t="e">
        <f>NA()</f>
        <v>#N/A</v>
      </c>
      <c r="W12" s="35" t="e">
        <f>NA()</f>
        <v>#N/A</v>
      </c>
      <c r="X12" s="35" t="e">
        <f>NA()</f>
        <v>#N/A</v>
      </c>
      <c r="Y12" s="35" t="e">
        <f>NA()</f>
        <v>#N/A</v>
      </c>
      <c r="Z12" s="35" t="e">
        <f>NA()</f>
        <v>#N/A</v>
      </c>
      <c r="AA12" s="35" t="e">
        <f>NA()</f>
        <v>#N/A</v>
      </c>
      <c r="AB12" s="35" t="e">
        <f>NA()</f>
        <v>#N/A</v>
      </c>
      <c r="AC12" s="35">
        <v>2.702510317460317E-2</v>
      </c>
      <c r="AD12" s="35">
        <v>0.50105198412698426</v>
      </c>
      <c r="AE12" s="35" t="e">
        <f>NA()</f>
        <v>#N/A</v>
      </c>
      <c r="AF12" s="35" t="e">
        <f>NA()</f>
        <v>#N/A</v>
      </c>
      <c r="AG12" s="35">
        <v>0.46006666666666657</v>
      </c>
      <c r="AH12" s="35">
        <v>0.54812380952380924</v>
      </c>
      <c r="AI12" s="35">
        <v>0.94169642857142832</v>
      </c>
      <c r="AJ12" s="35">
        <v>2.1394960317460314</v>
      </c>
      <c r="AK12" s="35">
        <v>1.4406460317460321</v>
      </c>
      <c r="AL12" s="35" t="e">
        <f>NA()</f>
        <v>#N/A</v>
      </c>
      <c r="AM12" s="35">
        <v>1.2119166666666661</v>
      </c>
      <c r="AN12" s="35" t="e">
        <f>NA()</f>
        <v>#N/A</v>
      </c>
      <c r="AO12" s="35">
        <v>0.88185357142857124</v>
      </c>
      <c r="AP12" s="35" t="e">
        <f>NA()</f>
        <v>#N/A</v>
      </c>
      <c r="AQ12" s="35">
        <v>5.5271269841269876E-3</v>
      </c>
      <c r="AR12" s="35">
        <v>7.1025000000000046E-2</v>
      </c>
      <c r="AS12" s="35">
        <v>0.23702579365079363</v>
      </c>
      <c r="AT12" s="35">
        <v>0.29064642857142842</v>
      </c>
      <c r="AU12" s="35">
        <v>1.3426253968253963</v>
      </c>
      <c r="AV12" s="35">
        <v>0.96401150793650869</v>
      </c>
      <c r="AW12" s="35">
        <v>8.3171825396825411E-2</v>
      </c>
      <c r="AX12" s="35" t="e">
        <f>NA()</f>
        <v>#N/A</v>
      </c>
      <c r="AY12" s="35">
        <v>2.6586452380952379E-4</v>
      </c>
      <c r="AZ12" s="35">
        <v>5.1691567460317452E-2</v>
      </c>
      <c r="BA12" s="35">
        <v>2.9958730158730169E-3</v>
      </c>
      <c r="BB12" s="35">
        <v>0.51188492063492086</v>
      </c>
      <c r="BC12" s="35">
        <v>4.7883503968253986</v>
      </c>
      <c r="BD12" s="35" t="e">
        <f>NA()</f>
        <v>#N/A</v>
      </c>
    </row>
    <row r="13" spans="1:56">
      <c r="A13" s="36">
        <v>2013</v>
      </c>
      <c r="B13" s="37">
        <v>0.10302749003984066</v>
      </c>
      <c r="C13" s="37">
        <v>3.1615486055776891</v>
      </c>
      <c r="D13" s="37">
        <v>3.0599553784860563</v>
      </c>
      <c r="E13" s="37">
        <v>4.1976418326693246</v>
      </c>
      <c r="F13" s="37">
        <v>0.40762669322709161</v>
      </c>
      <c r="G13" s="37" t="e">
        <f>NA()</f>
        <v>#N/A</v>
      </c>
      <c r="H13" s="37" t="e">
        <f>NA()</f>
        <v>#N/A</v>
      </c>
      <c r="I13" s="37">
        <v>3.0701250996015923</v>
      </c>
      <c r="J13" s="37" t="e">
        <f>NA()</f>
        <v>#N/A</v>
      </c>
      <c r="K13" s="37">
        <v>2.5914286852589643</v>
      </c>
      <c r="L13" s="37">
        <v>2.5266155378486066</v>
      </c>
      <c r="M13" s="37">
        <v>1.4138657370517928E-2</v>
      </c>
      <c r="N13" s="37" t="e">
        <f>NA()</f>
        <v>#N/A</v>
      </c>
      <c r="O13" s="37">
        <v>3.4100541832669324</v>
      </c>
      <c r="P13" s="37" t="e">
        <f>NA()</f>
        <v>#N/A</v>
      </c>
      <c r="Q13" s="37">
        <v>4.9425565737051791</v>
      </c>
      <c r="R13" s="37">
        <v>0.38763306772908368</v>
      </c>
      <c r="S13" s="37">
        <v>3.2456211155378507E-2</v>
      </c>
      <c r="T13" s="37">
        <v>0.16173505976095612</v>
      </c>
      <c r="U13" s="37">
        <v>0.56284860557768956</v>
      </c>
      <c r="V13" s="37" t="e">
        <f>NA()</f>
        <v>#N/A</v>
      </c>
      <c r="W13" s="37" t="e">
        <f>NA()</f>
        <v>#N/A</v>
      </c>
      <c r="X13" s="37" t="e">
        <f>NA()</f>
        <v>#N/A</v>
      </c>
      <c r="Y13" s="37" t="e">
        <f>NA()</f>
        <v>#N/A</v>
      </c>
      <c r="Z13" s="37" t="e">
        <f>NA()</f>
        <v>#N/A</v>
      </c>
      <c r="AA13" s="37" t="e">
        <f>NA()</f>
        <v>#N/A</v>
      </c>
      <c r="AB13" s="37" t="e">
        <f>NA()</f>
        <v>#N/A</v>
      </c>
      <c r="AC13" s="37">
        <v>2.588572509960161E-2</v>
      </c>
      <c r="AD13" s="37">
        <v>0.53852430278884444</v>
      </c>
      <c r="AE13" s="37" t="e">
        <f>NA()</f>
        <v>#N/A</v>
      </c>
      <c r="AF13" s="37" t="e">
        <f>NA()</f>
        <v>#N/A</v>
      </c>
      <c r="AG13" s="37">
        <v>0.48545776892430242</v>
      </c>
      <c r="AH13" s="37">
        <v>0.55399163346613567</v>
      </c>
      <c r="AI13" s="37">
        <v>0.94999681274900416</v>
      </c>
      <c r="AJ13" s="37">
        <v>2.1462521912350612</v>
      </c>
      <c r="AK13" s="37">
        <v>1.6648027888446209</v>
      </c>
      <c r="AL13" s="37" t="e">
        <f>NA()</f>
        <v>#N/A</v>
      </c>
      <c r="AM13" s="37">
        <v>1.215719123505975</v>
      </c>
      <c r="AN13" s="37">
        <v>5.9840976095617515</v>
      </c>
      <c r="AO13" s="37">
        <v>0.87551872509960127</v>
      </c>
      <c r="AP13" s="37" t="e">
        <f>NA()</f>
        <v>#N/A</v>
      </c>
      <c r="AQ13" s="37">
        <v>6.3929760956175285E-3</v>
      </c>
      <c r="AR13" s="37">
        <v>7.4532270916334603E-2</v>
      </c>
      <c r="AS13" s="37">
        <v>0.2478661354581671</v>
      </c>
      <c r="AT13" s="37">
        <v>0.32867848605577676</v>
      </c>
      <c r="AU13" s="37">
        <v>1.4717083665338651</v>
      </c>
      <c r="AV13" s="37">
        <v>1.0044007968127489</v>
      </c>
      <c r="AW13" s="37">
        <v>9.9304382470119579E-2</v>
      </c>
      <c r="AX13" s="37" t="e">
        <f>NA()</f>
        <v>#N/A</v>
      </c>
      <c r="AY13" s="37">
        <v>3.0522215139442224E-4</v>
      </c>
      <c r="AZ13" s="37">
        <v>5.4212402390438223E-2</v>
      </c>
      <c r="BA13" s="37">
        <v>2.8878725099601588E-3</v>
      </c>
      <c r="BB13" s="37">
        <v>0.51420278884462167</v>
      </c>
      <c r="BC13" s="37">
        <v>4.8052513944223083</v>
      </c>
      <c r="BD13" s="37" t="e">
        <f>NA()</f>
        <v>#N/A</v>
      </c>
    </row>
    <row r="14" spans="1:56">
      <c r="A14" s="34">
        <v>2012</v>
      </c>
      <c r="B14" s="35">
        <v>0.10485714285714282</v>
      </c>
      <c r="C14" s="35">
        <v>3.2581496031746027</v>
      </c>
      <c r="D14" s="35">
        <v>3.3727972222222222</v>
      </c>
      <c r="E14" s="35">
        <v>4.1852182539682534</v>
      </c>
      <c r="F14" s="35">
        <v>0.42003134920634949</v>
      </c>
      <c r="G14" s="35" t="e">
        <f>NA()</f>
        <v>#N/A</v>
      </c>
      <c r="H14" s="35" t="e">
        <f>NA()</f>
        <v>#N/A</v>
      </c>
      <c r="I14" s="35">
        <v>3.2584456349206352</v>
      </c>
      <c r="J14" s="35" t="e">
        <f>NA()</f>
        <v>#N/A</v>
      </c>
      <c r="K14" s="35">
        <v>2.6376750000000011</v>
      </c>
      <c r="L14" s="35">
        <v>2.6066202380952386</v>
      </c>
      <c r="M14" s="35">
        <v>1.4474107142857146E-2</v>
      </c>
      <c r="N14" s="35" t="e">
        <f>NA()</f>
        <v>#N/A</v>
      </c>
      <c r="O14" s="35">
        <v>3.4724103174603176</v>
      </c>
      <c r="P14" s="35" t="e">
        <f>NA()</f>
        <v>#N/A</v>
      </c>
      <c r="Q14" s="35">
        <v>5.1604698412698378</v>
      </c>
      <c r="R14" s="35">
        <v>0.40303888888888884</v>
      </c>
      <c r="S14" s="35">
        <v>4.0894940476190494E-2</v>
      </c>
      <c r="T14" s="35">
        <v>0.16648611111111111</v>
      </c>
      <c r="U14" s="35">
        <v>0.56226706349206368</v>
      </c>
      <c r="V14" s="35" t="e">
        <f>NA()</f>
        <v>#N/A</v>
      </c>
      <c r="W14" s="35" t="e">
        <f>NA()</f>
        <v>#N/A</v>
      </c>
      <c r="X14" s="35" t="e">
        <f>NA()</f>
        <v>#N/A</v>
      </c>
      <c r="Y14" s="35" t="e">
        <f>NA()</f>
        <v>#N/A</v>
      </c>
      <c r="Z14" s="35" t="e">
        <f>NA()</f>
        <v>#N/A</v>
      </c>
      <c r="AA14" s="35" t="e">
        <f>NA()</f>
        <v>#N/A</v>
      </c>
      <c r="AB14" s="35" t="e">
        <f>NA()</f>
        <v>#N/A</v>
      </c>
      <c r="AC14" s="35">
        <v>2.6052932539682546E-2</v>
      </c>
      <c r="AD14" s="35">
        <v>0.55969206349206346</v>
      </c>
      <c r="AE14" s="35" t="e">
        <f>NA()</f>
        <v>#N/A</v>
      </c>
      <c r="AF14" s="35" t="e">
        <f>NA()</f>
        <v>#N/A</v>
      </c>
      <c r="AG14" s="35">
        <v>0.48080317460317479</v>
      </c>
      <c r="AH14" s="35">
        <v>0.55646706349206376</v>
      </c>
      <c r="AI14" s="35">
        <v>0.93936031746031701</v>
      </c>
      <c r="AJ14" s="35">
        <v>2.1399043650793663</v>
      </c>
      <c r="AK14" s="35">
        <v>1.8091841269841289</v>
      </c>
      <c r="AL14" s="35" t="e">
        <f>NA()</f>
        <v>#N/A</v>
      </c>
      <c r="AM14" s="35">
        <v>1.2121103174603172</v>
      </c>
      <c r="AN14" s="35">
        <v>6.0022515873015871</v>
      </c>
      <c r="AO14" s="35">
        <v>0.84479404761904786</v>
      </c>
      <c r="AP14" s="35" t="e">
        <f>NA()</f>
        <v>#N/A</v>
      </c>
      <c r="AQ14" s="35">
        <v>6.6980436507936515E-3</v>
      </c>
      <c r="AR14" s="35">
        <v>7.7173809523809547E-2</v>
      </c>
      <c r="AS14" s="35">
        <v>0.24759960317460311</v>
      </c>
      <c r="AT14" s="35">
        <v>0.39739166666666675</v>
      </c>
      <c r="AU14" s="35">
        <v>1.6739583333333323</v>
      </c>
      <c r="AV14" s="35">
        <v>1.0545714285714289</v>
      </c>
      <c r="AW14" s="35">
        <v>0.10481349206349212</v>
      </c>
      <c r="AX14" s="35" t="e">
        <f>NA()</f>
        <v>#N/A</v>
      </c>
      <c r="AY14" s="35">
        <v>3.4788619047619043E-4</v>
      </c>
      <c r="AZ14" s="35">
        <v>6.1060503968253931E-2</v>
      </c>
      <c r="BA14" s="35">
        <v>2.8914642857142858E-3</v>
      </c>
      <c r="BB14" s="35">
        <v>0.51630753968253995</v>
      </c>
      <c r="BC14" s="35">
        <v>4.9903293650793685</v>
      </c>
      <c r="BD14" s="35" t="e">
        <f>NA()</f>
        <v>#N/A</v>
      </c>
    </row>
    <row r="15" spans="1:56">
      <c r="A15" s="36">
        <v>2011</v>
      </c>
      <c r="B15" s="37">
        <v>9.7218181818181815E-2</v>
      </c>
      <c r="C15" s="37">
        <v>2.9635877470355734</v>
      </c>
      <c r="D15" s="37">
        <v>3.0547822134387359</v>
      </c>
      <c r="E15" s="37">
        <v>4.1189652173913034</v>
      </c>
      <c r="F15" s="37">
        <v>0.38070474308300367</v>
      </c>
      <c r="G15" s="37" t="e">
        <f>NA()</f>
        <v>#N/A</v>
      </c>
      <c r="H15" s="37" t="e">
        <f>NA()</f>
        <v>#N/A</v>
      </c>
      <c r="I15" s="37">
        <v>2.9928332015810262</v>
      </c>
      <c r="J15" s="37" t="e">
        <f>NA()</f>
        <v>#N/A</v>
      </c>
      <c r="K15" s="37">
        <v>2.3432252964426885</v>
      </c>
      <c r="L15" s="37">
        <v>2.3556936758893285</v>
      </c>
      <c r="M15" s="37">
        <v>1.4759110671936766E-2</v>
      </c>
      <c r="N15" s="37" t="e">
        <f>NA()</f>
        <v>#N/A</v>
      </c>
      <c r="O15" s="37">
        <v>3.3473901185770747</v>
      </c>
      <c r="P15" s="37" t="e">
        <f>NA()</f>
        <v>#N/A</v>
      </c>
      <c r="Q15" s="37">
        <v>4.7463474308300411</v>
      </c>
      <c r="R15" s="37">
        <v>0.37097628458498028</v>
      </c>
      <c r="S15" s="37">
        <v>3.726833992094862E-2</v>
      </c>
      <c r="T15" s="37">
        <v>0.16749486166007907</v>
      </c>
      <c r="U15" s="37">
        <v>0.55285810276679836</v>
      </c>
      <c r="V15" s="37" t="e">
        <f>NA()</f>
        <v>#N/A</v>
      </c>
      <c r="W15" s="37" t="e">
        <f>NA()</f>
        <v>#N/A</v>
      </c>
      <c r="X15" s="37" t="e">
        <f>NA()</f>
        <v>#N/A</v>
      </c>
      <c r="Y15" s="37" t="e">
        <f>NA()</f>
        <v>#N/A</v>
      </c>
      <c r="Z15" s="37" t="e">
        <f>NA()</f>
        <v>#N/A</v>
      </c>
      <c r="AA15" s="37" t="e">
        <f>NA()</f>
        <v>#N/A</v>
      </c>
      <c r="AB15" s="37" t="e">
        <f>NA()</f>
        <v>#N/A</v>
      </c>
      <c r="AC15" s="37">
        <v>2.5523339920948619E-2</v>
      </c>
      <c r="AD15" s="37">
        <v>0.52827588932806324</v>
      </c>
      <c r="AE15" s="37" t="e">
        <f>NA()</f>
        <v>#N/A</v>
      </c>
      <c r="AF15" s="37" t="e">
        <f>NA()</f>
        <v>#N/A</v>
      </c>
      <c r="AG15" s="37">
        <v>0.45602332015810271</v>
      </c>
      <c r="AH15" s="37">
        <v>0.55362766798418983</v>
      </c>
      <c r="AI15" s="37">
        <v>0.9717252964426879</v>
      </c>
      <c r="AJ15" s="37">
        <v>2.1060260869565224</v>
      </c>
      <c r="AK15" s="37">
        <v>1.7654138339920964</v>
      </c>
      <c r="AL15" s="37" t="e">
        <f>NA()</f>
        <v>#N/A</v>
      </c>
      <c r="AM15" s="37">
        <v>1.1929098814229258</v>
      </c>
      <c r="AN15" s="37">
        <v>5.8328849802371536</v>
      </c>
      <c r="AO15" s="37">
        <v>0.85959266055045946</v>
      </c>
      <c r="AP15" s="37" t="e">
        <f>NA()</f>
        <v>#N/A</v>
      </c>
      <c r="AQ15" s="37">
        <v>6.4297529411764687E-3</v>
      </c>
      <c r="AR15" s="37">
        <v>6.8424505928853754E-2</v>
      </c>
      <c r="AS15" s="37">
        <v>0.23824664031620557</v>
      </c>
      <c r="AT15" s="37">
        <v>0.40844980237154171</v>
      </c>
      <c r="AU15" s="37">
        <v>1.7692916996047416</v>
      </c>
      <c r="AV15" s="37">
        <v>0.96785019762845859</v>
      </c>
      <c r="AW15" s="37">
        <v>0.10066837944664034</v>
      </c>
      <c r="AX15" s="37" t="e">
        <f>NA()</f>
        <v>#N/A</v>
      </c>
      <c r="AY15" s="37">
        <v>3.3748747035573144E-4</v>
      </c>
      <c r="AZ15" s="37">
        <v>6.4526816513761492E-2</v>
      </c>
      <c r="BA15" s="37">
        <v>2.6721936758893265E-3</v>
      </c>
      <c r="BB15" s="37">
        <v>0.45887391304347824</v>
      </c>
      <c r="BC15" s="37">
        <v>4.6776988142292524</v>
      </c>
      <c r="BD15" s="37" t="e">
        <f>NA()</f>
        <v>#N/A</v>
      </c>
    </row>
    <row r="16" spans="1:56">
      <c r="A16" s="34">
        <v>2010</v>
      </c>
      <c r="B16" s="35">
        <v>9.527999999999999E-2</v>
      </c>
      <c r="C16" s="35">
        <v>3.0178607843137271</v>
      </c>
      <c r="D16" s="35">
        <v>2.7715913725490178</v>
      </c>
      <c r="E16" s="35">
        <v>3.9939015686274506</v>
      </c>
      <c r="F16" s="35">
        <v>0.3884113725490197</v>
      </c>
      <c r="G16" s="35" t="e">
        <f>NA()</f>
        <v>#N/A</v>
      </c>
      <c r="H16" s="35" t="e">
        <f>NA()</f>
        <v>#N/A</v>
      </c>
      <c r="I16" s="35">
        <v>2.9295392156862752</v>
      </c>
      <c r="J16" s="35" t="e">
        <f>NA()</f>
        <v>#N/A</v>
      </c>
      <c r="K16" s="35">
        <v>2.1749199999999989</v>
      </c>
      <c r="L16" s="35">
        <v>2.2152125490196064</v>
      </c>
      <c r="M16" s="35">
        <v>1.4505372549019607E-2</v>
      </c>
      <c r="N16" s="35" t="e">
        <f>NA()</f>
        <v>#N/A</v>
      </c>
      <c r="O16" s="35">
        <v>2.8983121568627452</v>
      </c>
      <c r="P16" s="35" t="e">
        <f>NA()</f>
        <v>#N/A</v>
      </c>
      <c r="Q16" s="35">
        <v>4.6587121568627472</v>
      </c>
      <c r="R16" s="35">
        <v>0.37967294117647049</v>
      </c>
      <c r="S16" s="35">
        <v>3.4463941176470586E-2</v>
      </c>
      <c r="T16" s="35">
        <v>0.15802392156862738</v>
      </c>
      <c r="U16" s="35">
        <v>0.53628862745098049</v>
      </c>
      <c r="V16" s="35">
        <v>0.25524941176470595</v>
      </c>
      <c r="W16" s="35" t="e">
        <f>NA()</f>
        <v>#N/A</v>
      </c>
      <c r="X16" s="35" t="e">
        <f>NA()</f>
        <v>#N/A</v>
      </c>
      <c r="Y16" s="35" t="e">
        <f>NA()</f>
        <v>#N/A</v>
      </c>
      <c r="Z16" s="35" t="e">
        <f>NA()</f>
        <v>#N/A</v>
      </c>
      <c r="AA16" s="35" t="e">
        <f>NA()</f>
        <v>#N/A</v>
      </c>
      <c r="AB16" s="35" t="e">
        <f>NA()</f>
        <v>#N/A</v>
      </c>
      <c r="AC16" s="35">
        <v>2.4740576470588232E-2</v>
      </c>
      <c r="AD16" s="35">
        <v>0.49880352941176509</v>
      </c>
      <c r="AE16" s="35" t="e">
        <f>NA()</f>
        <v>#N/A</v>
      </c>
      <c r="AF16" s="35" t="e">
        <f>NA()</f>
        <v>#N/A</v>
      </c>
      <c r="AG16" s="35">
        <v>0.41898196078431399</v>
      </c>
      <c r="AH16" s="35">
        <v>0.54798117647058797</v>
      </c>
      <c r="AI16" s="35">
        <v>0.94874313725490245</v>
      </c>
      <c r="AJ16" s="35">
        <v>2.0420764705882353</v>
      </c>
      <c r="AK16" s="35">
        <v>2.0019184313725491</v>
      </c>
      <c r="AL16" s="35" t="e">
        <f>NA()</f>
        <v>#N/A</v>
      </c>
      <c r="AM16" s="35">
        <v>1.156695686274509</v>
      </c>
      <c r="AN16" s="35">
        <v>5.6356564705882342</v>
      </c>
      <c r="AO16" s="35" t="e">
        <f>NA()</f>
        <v>#N/A</v>
      </c>
      <c r="AP16" s="35" t="e">
        <f>NA()</f>
        <v>#N/A</v>
      </c>
      <c r="AQ16" s="35" t="e">
        <f>NA()</f>
        <v>#N/A</v>
      </c>
      <c r="AR16" s="35">
        <v>6.6933725490196092E-2</v>
      </c>
      <c r="AS16" s="35">
        <v>0.23891568627450979</v>
      </c>
      <c r="AT16" s="35">
        <v>0.41250901960784303</v>
      </c>
      <c r="AU16" s="35">
        <v>1.7154294117647049</v>
      </c>
      <c r="AV16" s="35">
        <v>0.93850980392156846</v>
      </c>
      <c r="AW16" s="35">
        <v>9.9330980392156834E-2</v>
      </c>
      <c r="AX16" s="35" t="e">
        <f>NA()</f>
        <v>#N/A</v>
      </c>
      <c r="AY16" s="35">
        <v>3.3215764705882343E-4</v>
      </c>
      <c r="AZ16" s="35" t="e">
        <f>NA()</f>
        <v>#N/A</v>
      </c>
      <c r="BA16" s="35">
        <v>2.6071333333333329E-3</v>
      </c>
      <c r="BB16" s="35">
        <v>0.44589058823529404</v>
      </c>
      <c r="BC16" s="35">
        <v>4.6005929411764717</v>
      </c>
      <c r="BD16" s="35" t="e">
        <f>NA()</f>
        <v>#N/A</v>
      </c>
    </row>
    <row r="17" spans="1:56">
      <c r="A17" s="36">
        <v>2009</v>
      </c>
      <c r="B17" s="37">
        <v>9.0696875000000024E-2</v>
      </c>
      <c r="C17" s="37">
        <v>3.1175382812499981</v>
      </c>
      <c r="D17" s="37">
        <v>2.4450011718750004</v>
      </c>
      <c r="E17" s="37">
        <v>4.3275507812500003</v>
      </c>
      <c r="F17" s="37">
        <v>0.40216875000000007</v>
      </c>
      <c r="G17" s="37" t="e">
        <f>NA()</f>
        <v>#N/A</v>
      </c>
      <c r="H17" s="37" t="e">
        <f>NA()</f>
        <v>#N/A</v>
      </c>
      <c r="I17" s="37">
        <v>2.7284687500000011</v>
      </c>
      <c r="J17" s="37" t="e">
        <f>NA()</f>
        <v>#N/A</v>
      </c>
      <c r="K17" s="37">
        <v>1.9603796874999992</v>
      </c>
      <c r="L17" s="37">
        <v>2.1403035156249999</v>
      </c>
      <c r="M17" s="37">
        <v>1.5441273437500012E-2</v>
      </c>
      <c r="N17" s="37" t="e">
        <f>NA()</f>
        <v>#N/A</v>
      </c>
      <c r="O17" s="37">
        <v>2.8664898437500015</v>
      </c>
      <c r="P17" s="37" t="e">
        <f>NA()</f>
        <v>#N/A</v>
      </c>
      <c r="Q17" s="37">
        <v>4.8563496093749992</v>
      </c>
      <c r="R17" s="37">
        <v>0.38627304687500019</v>
      </c>
      <c r="S17" s="37">
        <v>3.332780859374998E-2</v>
      </c>
      <c r="T17" s="37">
        <v>0.16363359374999994</v>
      </c>
      <c r="U17" s="37">
        <v>0.58115468749999977</v>
      </c>
      <c r="V17" s="37">
        <v>0.27658632812500011</v>
      </c>
      <c r="W17" s="37" t="e">
        <f>NA()</f>
        <v>#N/A</v>
      </c>
      <c r="X17" s="37" t="e">
        <f>NA()</f>
        <v>#N/A</v>
      </c>
      <c r="Y17" s="37" t="e">
        <f>NA()</f>
        <v>#N/A</v>
      </c>
      <c r="Z17" s="37" t="e">
        <f>NA()</f>
        <v>#N/A</v>
      </c>
      <c r="AA17" s="37" t="e">
        <f>NA()</f>
        <v>#N/A</v>
      </c>
      <c r="AB17" s="37" t="e">
        <f>NA()</f>
        <v>#N/A</v>
      </c>
      <c r="AC17" s="37">
        <v>2.5304421875000007E-2</v>
      </c>
      <c r="AD17" s="37">
        <v>0.49529335937499991</v>
      </c>
      <c r="AE17" s="37" t="e">
        <f>NA()</f>
        <v>#N/A</v>
      </c>
      <c r="AF17" s="37" t="e">
        <f>NA()</f>
        <v>#N/A</v>
      </c>
      <c r="AG17" s="37">
        <v>0.40731132812500004</v>
      </c>
      <c r="AH17" s="37">
        <v>0.58934023437500027</v>
      </c>
      <c r="AI17" s="37">
        <v>1.0214539062499999</v>
      </c>
      <c r="AJ17" s="37">
        <v>2.2126656250000014</v>
      </c>
      <c r="AK17" s="37">
        <v>2.002175781250001</v>
      </c>
      <c r="AL17" s="37" t="e">
        <f>NA()</f>
        <v>#N/A</v>
      </c>
      <c r="AM17" s="37">
        <v>1.2533226562500008</v>
      </c>
      <c r="AN17" s="37">
        <v>6.1321722656249964</v>
      </c>
      <c r="AO17" s="37" t="e">
        <f>NA()</f>
        <v>#N/A</v>
      </c>
      <c r="AP17" s="37" t="e">
        <f>NA()</f>
        <v>#N/A</v>
      </c>
      <c r="AQ17" s="37" t="e">
        <f>NA()</f>
        <v>#N/A</v>
      </c>
      <c r="AR17" s="37">
        <v>6.5466406250000053E-2</v>
      </c>
      <c r="AS17" s="37">
        <v>0.23062578125000011</v>
      </c>
      <c r="AT17" s="37">
        <v>0.37122773437499984</v>
      </c>
      <c r="AU17" s="37">
        <v>1.5645328124999993</v>
      </c>
      <c r="AV17" s="37">
        <v>0.88329414062499967</v>
      </c>
      <c r="AW17" s="37">
        <v>9.8085937500000026E-2</v>
      </c>
      <c r="AX17" s="37" t="e">
        <f>NA()</f>
        <v>#N/A</v>
      </c>
      <c r="AY17" s="37">
        <v>2.9994511718749997E-4</v>
      </c>
      <c r="AZ17" s="37" t="e">
        <f>NA()</f>
        <v>#N/A</v>
      </c>
      <c r="BA17" s="37">
        <v>2.440550781250001E-3</v>
      </c>
      <c r="BB17" s="37">
        <v>0.45636210937500021</v>
      </c>
      <c r="BC17" s="37">
        <v>4.7973828125000013</v>
      </c>
      <c r="BD17" s="37" t="e">
        <f>NA()</f>
        <v>#N/A</v>
      </c>
    </row>
    <row r="18" spans="1:56">
      <c r="A18" s="34">
        <v>2008</v>
      </c>
      <c r="B18" s="35">
        <v>7.5655294117647015E-2</v>
      </c>
      <c r="C18" s="35">
        <v>2.40071953125</v>
      </c>
      <c r="D18" s="35">
        <v>2.0184105468750011</v>
      </c>
      <c r="E18" s="35">
        <v>3.5033332031249991</v>
      </c>
      <c r="F18" s="35">
        <v>0.31180195312500009</v>
      </c>
      <c r="G18" s="35" t="e">
        <f>NA()</f>
        <v>#N/A</v>
      </c>
      <c r="H18" s="35" t="e">
        <f>NA()</f>
        <v>#N/A</v>
      </c>
      <c r="I18" s="35">
        <v>2.2493453125</v>
      </c>
      <c r="J18" s="35" t="e">
        <f>NA()</f>
        <v>#N/A</v>
      </c>
      <c r="K18" s="35">
        <v>1.6950956862745088</v>
      </c>
      <c r="L18" s="35">
        <v>1.6930839215686282</v>
      </c>
      <c r="M18" s="35">
        <v>1.7818574218750001E-2</v>
      </c>
      <c r="N18" s="35" t="e">
        <f>NA()</f>
        <v>#N/A</v>
      </c>
      <c r="O18" s="35">
        <v>2.2121414062500007</v>
      </c>
      <c r="P18" s="35" t="e">
        <f>NA()</f>
        <v>#N/A</v>
      </c>
      <c r="Q18" s="35">
        <v>4.4034718749999957</v>
      </c>
      <c r="R18" s="35">
        <v>0.46388710937499983</v>
      </c>
      <c r="S18" s="35">
        <v>2.7267195312499996E-2</v>
      </c>
      <c r="T18" s="35">
        <v>0.14404804687500003</v>
      </c>
      <c r="U18" s="35">
        <v>0.47325703125000007</v>
      </c>
      <c r="V18" s="35">
        <v>0.22756328125</v>
      </c>
      <c r="W18" s="35" t="e">
        <f>NA()</f>
        <v>#N/A</v>
      </c>
      <c r="X18" s="35" t="e">
        <f>NA()</f>
        <v>#N/A</v>
      </c>
      <c r="Y18" s="35" t="e">
        <f>NA()</f>
        <v>#N/A</v>
      </c>
      <c r="Z18" s="35" t="e">
        <f>NA()</f>
        <v>#N/A</v>
      </c>
      <c r="AA18" s="35" t="e">
        <f>NA()</f>
        <v>#N/A</v>
      </c>
      <c r="AB18" s="35" t="e">
        <f>NA()</f>
        <v>#N/A</v>
      </c>
      <c r="AC18" s="35">
        <v>3.227639999999999E-2</v>
      </c>
      <c r="AD18" s="35">
        <v>0.42958398437499978</v>
      </c>
      <c r="AE18" s="35" t="e">
        <f>NA()</f>
        <v>#N/A</v>
      </c>
      <c r="AF18" s="35">
        <v>0.11590781250000001</v>
      </c>
      <c r="AG18" s="35">
        <v>0.36775117187500006</v>
      </c>
      <c r="AH18" s="35">
        <v>0.48831686274509795</v>
      </c>
      <c r="AI18" s="35">
        <v>0.95400820312500001</v>
      </c>
      <c r="AJ18" s="35">
        <v>1.793119531250001</v>
      </c>
      <c r="AK18" s="35">
        <v>1.8448070588235304</v>
      </c>
      <c r="AL18" s="35" t="e">
        <f>NA()</f>
        <v>#N/A</v>
      </c>
      <c r="AM18" s="35">
        <v>1.0174046875000005</v>
      </c>
      <c r="AN18" s="35">
        <v>4.9843707031249984</v>
      </c>
      <c r="AO18" s="35" t="e">
        <f>NA()</f>
        <v>#N/A</v>
      </c>
      <c r="AP18" s="35" t="e">
        <f>NA()</f>
        <v>#N/A</v>
      </c>
      <c r="AQ18" s="35" t="e">
        <f>NA()</f>
        <v>#N/A</v>
      </c>
      <c r="AR18" s="35">
        <v>5.7793333333333356E-2</v>
      </c>
      <c r="AS18" s="35">
        <v>0.21884980392156875</v>
      </c>
      <c r="AT18" s="35">
        <v>0.29540664062500005</v>
      </c>
      <c r="AU18" s="35">
        <v>1.3171090196078423</v>
      </c>
      <c r="AV18" s="35">
        <v>0.720498039215686</v>
      </c>
      <c r="AW18" s="35">
        <v>0.10004804687499995</v>
      </c>
      <c r="AX18" s="35" t="e">
        <f>NA()</f>
        <v>#N/A</v>
      </c>
      <c r="AY18" s="35">
        <v>4.1692950588235337E-3</v>
      </c>
      <c r="AZ18" s="35" t="e">
        <f>NA()</f>
        <v>#N/A</v>
      </c>
      <c r="BA18" s="35">
        <v>6.1152392156862759E-3</v>
      </c>
      <c r="BB18" s="35">
        <v>0.34903921568627466</v>
      </c>
      <c r="BC18" s="35">
        <v>3.7807621093749981</v>
      </c>
      <c r="BD18" s="35" t="e">
        <f>NA()</f>
        <v>#N/A</v>
      </c>
    </row>
    <row r="19" spans="1:56">
      <c r="A19" s="36">
        <v>2007</v>
      </c>
      <c r="B19" s="37" t="e">
        <f>NA()</f>
        <v>#N/A</v>
      </c>
      <c r="C19" s="37">
        <v>2.7691573122529625</v>
      </c>
      <c r="D19" s="37">
        <v>2.3156075098814215</v>
      </c>
      <c r="E19" s="37">
        <v>3.7844984189723334</v>
      </c>
      <c r="F19" s="37">
        <v>0.35492015810276656</v>
      </c>
      <c r="G19" s="37" t="e">
        <f>NA()</f>
        <v>#N/A</v>
      </c>
      <c r="H19" s="37" t="e">
        <f>NA()</f>
        <v>#N/A</v>
      </c>
      <c r="I19" s="37">
        <v>2.5782395256917003</v>
      </c>
      <c r="J19" s="37" t="e">
        <f>NA()</f>
        <v>#N/A</v>
      </c>
      <c r="K19" s="37" t="e">
        <f>NA()</f>
        <v>#N/A</v>
      </c>
      <c r="L19" s="37" t="e">
        <f>NA()</f>
        <v>#N/A</v>
      </c>
      <c r="M19" s="37">
        <v>1.5061162055335958E-2</v>
      </c>
      <c r="N19" s="37">
        <v>6.4968292490118618</v>
      </c>
      <c r="O19" s="37">
        <v>2.3049999999999997</v>
      </c>
      <c r="P19" s="37" t="e">
        <f>NA()</f>
        <v>#N/A</v>
      </c>
      <c r="Q19" s="37">
        <v>5.5368355731225281</v>
      </c>
      <c r="R19" s="37">
        <v>0.5503003952569171</v>
      </c>
      <c r="S19" s="37">
        <v>2.3502984189723325E-2</v>
      </c>
      <c r="T19" s="37">
        <v>0.13633873517786557</v>
      </c>
      <c r="U19" s="37">
        <v>0.50793320158102739</v>
      </c>
      <c r="V19" s="37">
        <v>0.24187272727272729</v>
      </c>
      <c r="W19" s="37" t="e">
        <f>NA()</f>
        <v>#N/A</v>
      </c>
      <c r="X19" s="37" t="e">
        <f>NA()</f>
        <v>#N/A</v>
      </c>
      <c r="Y19" s="37" t="e">
        <f>NA()</f>
        <v>#N/A</v>
      </c>
      <c r="Z19" s="37" t="e">
        <f>NA()</f>
        <v>#N/A</v>
      </c>
      <c r="AA19" s="37" t="e">
        <f>NA()</f>
        <v>#N/A</v>
      </c>
      <c r="AB19" s="37" t="e">
        <f>NA()</f>
        <v>#N/A</v>
      </c>
      <c r="AC19" s="37" t="e">
        <f>NA()</f>
        <v>#N/A</v>
      </c>
      <c r="AD19" s="37">
        <v>0.47221739130434759</v>
      </c>
      <c r="AE19" s="37" t="e">
        <f>NA()</f>
        <v>#N/A</v>
      </c>
      <c r="AF19" s="37">
        <v>0.11204466403162049</v>
      </c>
      <c r="AG19" s="37">
        <v>0.40926798418972343</v>
      </c>
      <c r="AH19" s="37" t="e">
        <f>NA()</f>
        <v>#N/A</v>
      </c>
      <c r="AI19" s="37">
        <v>1.1312494623655924</v>
      </c>
      <c r="AJ19" s="37">
        <v>1.91650752688172</v>
      </c>
      <c r="AK19" s="37" t="e">
        <f>NA()</f>
        <v>#N/A</v>
      </c>
      <c r="AL19" s="37">
        <v>8.8176490118577053</v>
      </c>
      <c r="AM19" s="37">
        <v>1.0960577075098812</v>
      </c>
      <c r="AN19" s="37">
        <v>5.4060249011857717</v>
      </c>
      <c r="AO19" s="37" t="e">
        <f>NA()</f>
        <v>#N/A</v>
      </c>
      <c r="AP19" s="37" t="e">
        <f>NA()</f>
        <v>#N/A</v>
      </c>
      <c r="AQ19" s="37" t="e">
        <f>NA()</f>
        <v>#N/A</v>
      </c>
      <c r="AR19" s="37" t="e">
        <f>NA()</f>
        <v>#N/A</v>
      </c>
      <c r="AS19" s="37" t="e">
        <f>NA()</f>
        <v>#N/A</v>
      </c>
      <c r="AT19" s="37">
        <v>0.39223359683794473</v>
      </c>
      <c r="AU19" s="37" t="e">
        <f>NA()</f>
        <v>#N/A</v>
      </c>
      <c r="AV19" s="37" t="e">
        <f>NA()</f>
        <v>#N/A</v>
      </c>
      <c r="AW19" s="37">
        <v>0.10814782608695662</v>
      </c>
      <c r="AX19" s="37" t="e">
        <f>NA()</f>
        <v>#N/A</v>
      </c>
      <c r="AY19" s="37" t="e">
        <f>NA()</f>
        <v>#N/A</v>
      </c>
      <c r="AZ19" s="37" t="e">
        <f>NA()</f>
        <v>#N/A</v>
      </c>
      <c r="BA19" s="37" t="e">
        <f>NA()</f>
        <v>#N/A</v>
      </c>
      <c r="BB19" s="37" t="e">
        <f>NA()</f>
        <v>#N/A</v>
      </c>
      <c r="BC19" s="37">
        <v>4.2343284584980232</v>
      </c>
      <c r="BD19" s="37" t="e">
        <f>NA()</f>
        <v>#N/A</v>
      </c>
    </row>
    <row r="20" spans="1:56">
      <c r="A20" s="34">
        <v>2006</v>
      </c>
      <c r="B20" s="35" t="e">
        <f>NA()</f>
        <v>#N/A</v>
      </c>
      <c r="C20" s="35">
        <v>3.1052968379446648</v>
      </c>
      <c r="D20" s="35">
        <v>2.3368600790513834</v>
      </c>
      <c r="E20" s="35">
        <v>3.8958731225296446</v>
      </c>
      <c r="F20" s="35">
        <v>0.39972411067193664</v>
      </c>
      <c r="G20" s="35" t="e">
        <f>NA()</f>
        <v>#N/A</v>
      </c>
      <c r="H20" s="35" t="e">
        <f>NA()</f>
        <v>#N/A</v>
      </c>
      <c r="I20" s="35">
        <v>2.737603952569168</v>
      </c>
      <c r="J20" s="35" t="e">
        <f>NA()</f>
        <v>#N/A</v>
      </c>
      <c r="K20" s="35" t="e">
        <f>NA()</f>
        <v>#N/A</v>
      </c>
      <c r="L20" s="35" t="e">
        <f>NA()</f>
        <v>#N/A</v>
      </c>
      <c r="M20" s="35">
        <v>1.47579604743083E-2</v>
      </c>
      <c r="N20" s="35">
        <v>6.7684664031620576</v>
      </c>
      <c r="O20" s="35">
        <v>2.4772707509881422</v>
      </c>
      <c r="P20" s="35" t="e">
        <f>NA()</f>
        <v>#N/A</v>
      </c>
      <c r="Q20" s="35">
        <v>5.7121225296442644</v>
      </c>
      <c r="R20" s="35">
        <v>0.61618735177865613</v>
      </c>
      <c r="S20" s="35">
        <v>2.6710766798418963E-2</v>
      </c>
      <c r="T20" s="35">
        <v>0.13743873517786562</v>
      </c>
      <c r="U20" s="35">
        <v>0.52229565217391316</v>
      </c>
      <c r="V20" s="35">
        <v>0.24899446640316208</v>
      </c>
      <c r="W20" s="35" t="e">
        <f>NA()</f>
        <v>#N/A</v>
      </c>
      <c r="X20" s="35" t="e">
        <f>NA()</f>
        <v>#N/A</v>
      </c>
      <c r="Y20" s="35" t="e">
        <f>NA()</f>
        <v>#N/A</v>
      </c>
      <c r="Z20" s="35" t="e">
        <f>NA()</f>
        <v>#N/A</v>
      </c>
      <c r="AA20" s="35" t="e">
        <f>NA()</f>
        <v>#N/A</v>
      </c>
      <c r="AB20" s="35" t="e">
        <f>NA()</f>
        <v>#N/A</v>
      </c>
      <c r="AC20" s="35" t="e">
        <f>NA()</f>
        <v>#N/A</v>
      </c>
      <c r="AD20" s="35">
        <v>0.48439960474308319</v>
      </c>
      <c r="AE20" s="35" t="e">
        <f>NA()</f>
        <v>#N/A</v>
      </c>
      <c r="AF20" s="35">
        <v>0.10465691699604741</v>
      </c>
      <c r="AG20" s="35">
        <v>0.42097667984189691</v>
      </c>
      <c r="AH20" s="35" t="e">
        <f>NA()</f>
        <v>#N/A</v>
      </c>
      <c r="AI20" s="35" t="e">
        <f>NA()</f>
        <v>#N/A</v>
      </c>
      <c r="AJ20" s="35" t="e">
        <f>NA()</f>
        <v>#N/A</v>
      </c>
      <c r="AK20" s="35" t="e">
        <f>NA()</f>
        <v>#N/A</v>
      </c>
      <c r="AL20" s="35">
        <v>9.0755268774703506</v>
      </c>
      <c r="AM20" s="35">
        <v>1.1283166007905134</v>
      </c>
      <c r="AN20" s="35">
        <v>5.5955814229249041</v>
      </c>
      <c r="AO20" s="35" t="e">
        <f>NA()</f>
        <v>#N/A</v>
      </c>
      <c r="AP20" s="35" t="e">
        <f>NA()</f>
        <v>#N/A</v>
      </c>
      <c r="AQ20" s="35" t="e">
        <f>NA()</f>
        <v>#N/A</v>
      </c>
      <c r="AR20" s="35" t="e">
        <f>NA()</f>
        <v>#N/A</v>
      </c>
      <c r="AS20" s="35" t="e">
        <f>NA()</f>
        <v>#N/A</v>
      </c>
      <c r="AT20" s="35">
        <v>0.46200909090909126</v>
      </c>
      <c r="AU20" s="35" t="e">
        <f>NA()</f>
        <v>#N/A</v>
      </c>
      <c r="AV20" s="35" t="e">
        <f>NA()</f>
        <v>#N/A</v>
      </c>
      <c r="AW20" s="35">
        <v>0.11419683794466411</v>
      </c>
      <c r="AX20" s="35">
        <v>1.6260031620553356E-2</v>
      </c>
      <c r="AY20" s="35" t="e">
        <f>NA()</f>
        <v>#N/A</v>
      </c>
      <c r="AZ20" s="35" t="e">
        <f>NA()</f>
        <v>#N/A</v>
      </c>
      <c r="BA20" s="35" t="e">
        <f>NA()</f>
        <v>#N/A</v>
      </c>
      <c r="BB20" s="35" t="e">
        <f>NA()</f>
        <v>#N/A</v>
      </c>
      <c r="BC20" s="35">
        <v>4.5703438735177837</v>
      </c>
      <c r="BD20" s="35" t="e">
        <f>NA()</f>
        <v>#N/A</v>
      </c>
    </row>
    <row r="21" spans="1:56">
      <c r="A21" s="36">
        <v>2005</v>
      </c>
      <c r="B21" s="37" t="e">
        <f>NA()</f>
        <v>#N/A</v>
      </c>
      <c r="C21" s="37">
        <v>3.2337557312252985</v>
      </c>
      <c r="D21" s="37">
        <v>2.4648857707509872</v>
      </c>
      <c r="E21" s="37">
        <v>4.023352964426878</v>
      </c>
      <c r="F21" s="37">
        <v>0.41576324110671903</v>
      </c>
      <c r="G21" s="37" t="e">
        <f>NA()</f>
        <v>#N/A</v>
      </c>
      <c r="H21" s="37" t="e">
        <f>NA()</f>
        <v>#N/A</v>
      </c>
      <c r="I21" s="37">
        <v>2.6710106719367603</v>
      </c>
      <c r="J21" s="37" t="e">
        <f>NA()</f>
        <v>#N/A</v>
      </c>
      <c r="K21" s="37" t="e">
        <f>NA()</f>
        <v>#N/A</v>
      </c>
      <c r="L21" s="37" t="e">
        <f>NA()</f>
        <v>#N/A</v>
      </c>
      <c r="M21" s="37">
        <v>1.6225415019762851E-2</v>
      </c>
      <c r="N21" s="37">
        <v>6.9754308300395245</v>
      </c>
      <c r="O21" s="37">
        <v>2.5985470355731235</v>
      </c>
      <c r="P21" s="37" t="e">
        <f>NA()</f>
        <v>#N/A</v>
      </c>
      <c r="Q21" s="37">
        <v>5.8806640316205527</v>
      </c>
      <c r="R21" s="37">
        <v>0.63424743083003965</v>
      </c>
      <c r="S21" s="37">
        <v>2.9405047430830042E-2</v>
      </c>
      <c r="T21" s="37">
        <v>0.13504703557312248</v>
      </c>
      <c r="U21" s="37">
        <v>0.53992687747035606</v>
      </c>
      <c r="V21" s="37">
        <v>0.25714031620553368</v>
      </c>
      <c r="W21" s="37" t="e">
        <f>NA()</f>
        <v>#N/A</v>
      </c>
      <c r="X21" s="37" t="e">
        <f>NA()</f>
        <v>#N/A</v>
      </c>
      <c r="Y21" s="37" t="e">
        <f>NA()</f>
        <v>#N/A</v>
      </c>
      <c r="Z21" s="37" t="e">
        <f>NA()</f>
        <v>#N/A</v>
      </c>
      <c r="AA21" s="37" t="e">
        <f>NA()</f>
        <v>#N/A</v>
      </c>
      <c r="AB21" s="37" t="e">
        <f>NA()</f>
        <v>#N/A</v>
      </c>
      <c r="AC21" s="37" t="e">
        <f>NA()</f>
        <v>#N/A</v>
      </c>
      <c r="AD21" s="37">
        <v>0.50225889328063245</v>
      </c>
      <c r="AE21" s="37" t="e">
        <f>NA()</f>
        <v>#N/A</v>
      </c>
      <c r="AF21" s="37">
        <v>0.10426521739130436</v>
      </c>
      <c r="AG21" s="37">
        <v>0.43376719367588956</v>
      </c>
      <c r="AH21" s="37" t="e">
        <f>NA()</f>
        <v>#N/A</v>
      </c>
      <c r="AI21" s="37" t="e">
        <f>NA()</f>
        <v>#N/A</v>
      </c>
      <c r="AJ21" s="37" t="e">
        <f>NA()</f>
        <v>#N/A</v>
      </c>
      <c r="AK21" s="37" t="e">
        <f>NA()</f>
        <v>#N/A</v>
      </c>
      <c r="AL21" s="37">
        <v>9.3572660079051388</v>
      </c>
      <c r="AM21" s="37">
        <v>1.1652403162055338</v>
      </c>
      <c r="AN21" s="37">
        <v>5.7788826086956506</v>
      </c>
      <c r="AO21" s="37" t="e">
        <f>NA()</f>
        <v>#N/A</v>
      </c>
      <c r="AP21" s="37" t="e">
        <f>NA()</f>
        <v>#N/A</v>
      </c>
      <c r="AQ21" s="37" t="e">
        <f>NA()</f>
        <v>#N/A</v>
      </c>
      <c r="AR21" s="37" t="e">
        <f>NA()</f>
        <v>#N/A</v>
      </c>
      <c r="AS21" s="37" t="e">
        <f>NA()</f>
        <v>#N/A</v>
      </c>
      <c r="AT21" s="37">
        <v>0.50835533596837923</v>
      </c>
      <c r="AU21" s="37" t="e">
        <f>NA()</f>
        <v>#N/A</v>
      </c>
      <c r="AV21" s="37" t="e">
        <f>NA()</f>
        <v>#N/A</v>
      </c>
      <c r="AW21" s="37">
        <v>0.11426324110671937</v>
      </c>
      <c r="AX21" s="37">
        <v>1.6794150197628473E-2</v>
      </c>
      <c r="AY21" s="37" t="e">
        <f>NA()</f>
        <v>#N/A</v>
      </c>
      <c r="AZ21" s="37" t="e">
        <f>NA()</f>
        <v>#N/A</v>
      </c>
      <c r="BA21" s="37" t="e">
        <f>NA()</f>
        <v>#N/A</v>
      </c>
      <c r="BB21" s="37" t="e">
        <f>NA()</f>
        <v>#N/A</v>
      </c>
      <c r="BC21" s="37">
        <v>4.7766122529644282</v>
      </c>
      <c r="BD21" s="37" t="e">
        <f>NA()</f>
        <v>#N/A</v>
      </c>
    </row>
    <row r="22" spans="1:56">
      <c r="A22" s="34">
        <v>2004</v>
      </c>
      <c r="B22" s="35" t="e">
        <f>NA()</f>
        <v>#N/A</v>
      </c>
      <c r="C22" s="35">
        <v>3.6487241245136173</v>
      </c>
      <c r="D22" s="35">
        <v>2.6855392996108942</v>
      </c>
      <c r="E22" s="35">
        <v>4.5301513618677021</v>
      </c>
      <c r="F22" s="35">
        <v>0.46842957198443597</v>
      </c>
      <c r="G22" s="35" t="e">
        <f>NA()</f>
        <v>#N/A</v>
      </c>
      <c r="H22" s="35" t="e">
        <f>NA()</f>
        <v>#N/A</v>
      </c>
      <c r="I22" s="35">
        <v>2.8006330739299634</v>
      </c>
      <c r="J22" s="35" t="e">
        <f>NA()</f>
        <v>#N/A</v>
      </c>
      <c r="K22" s="35" t="e">
        <f>NA()</f>
        <v>#N/A</v>
      </c>
      <c r="L22" s="35" t="e">
        <f>NA()</f>
        <v>#N/A</v>
      </c>
      <c r="M22" s="35">
        <v>1.7987400778210108E-2</v>
      </c>
      <c r="N22" s="35">
        <v>7.7832276264591416</v>
      </c>
      <c r="O22" s="35">
        <v>2.9333023346303508</v>
      </c>
      <c r="P22" s="35" t="e">
        <f>NA()</f>
        <v>#N/A</v>
      </c>
      <c r="Q22" s="35">
        <v>6.6796365758754925</v>
      </c>
      <c r="R22" s="35">
        <v>0.68544513618677039</v>
      </c>
      <c r="S22" s="35">
        <v>3.3730571984435805E-2</v>
      </c>
      <c r="T22" s="35">
        <v>0.1419400778210117</v>
      </c>
      <c r="U22" s="35">
        <v>0.60887704280155619</v>
      </c>
      <c r="V22" s="35">
        <v>0.28952568093385211</v>
      </c>
      <c r="W22" s="35" t="e">
        <f>NA()</f>
        <v>#N/A</v>
      </c>
      <c r="X22" s="35" t="e">
        <f>NA()</f>
        <v>#N/A</v>
      </c>
      <c r="Y22" s="35" t="e">
        <f>NA()</f>
        <v>#N/A</v>
      </c>
      <c r="Z22" s="35" t="e">
        <f>NA()</f>
        <v>#N/A</v>
      </c>
      <c r="AA22" s="35" t="e">
        <f>NA()</f>
        <v>#N/A</v>
      </c>
      <c r="AB22" s="35" t="e">
        <f>NA()</f>
        <v>#N/A</v>
      </c>
      <c r="AC22" s="35" t="e">
        <f>NA()</f>
        <v>#N/A</v>
      </c>
      <c r="AD22" s="35">
        <v>0.54086031128404677</v>
      </c>
      <c r="AE22" s="35" t="e">
        <f>NA()</f>
        <v>#N/A</v>
      </c>
      <c r="AF22" s="35">
        <v>0.11311245136186772</v>
      </c>
      <c r="AG22" s="35">
        <v>0.49632568093385226</v>
      </c>
      <c r="AH22" s="35" t="e">
        <f>NA()</f>
        <v>#N/A</v>
      </c>
      <c r="AI22" s="35" t="e">
        <f>NA()</f>
        <v>#N/A</v>
      </c>
      <c r="AJ22" s="35" t="e">
        <f>NA()</f>
        <v>#N/A</v>
      </c>
      <c r="AK22" s="35" t="e">
        <f>NA()</f>
        <v>#N/A</v>
      </c>
      <c r="AL22" s="35">
        <v>10.587065758754866</v>
      </c>
      <c r="AM22" s="35">
        <v>1.3120050583657596</v>
      </c>
      <c r="AN22" s="35">
        <v>6.8145762645914374</v>
      </c>
      <c r="AO22" s="35" t="e">
        <f>NA()</f>
        <v>#N/A</v>
      </c>
      <c r="AP22" s="35" t="e">
        <f>NA()</f>
        <v>#N/A</v>
      </c>
      <c r="AQ22" s="35" t="e">
        <f>NA()</f>
        <v>#N/A</v>
      </c>
      <c r="AR22" s="35" t="e">
        <f>NA()</f>
        <v>#N/A</v>
      </c>
      <c r="AS22" s="35" t="e">
        <f>NA()</f>
        <v>#N/A</v>
      </c>
      <c r="AT22" s="35">
        <v>0.56582178988326848</v>
      </c>
      <c r="AU22" s="35" t="e">
        <f>NA()</f>
        <v>#N/A</v>
      </c>
      <c r="AV22" s="35" t="e">
        <f>NA()</f>
        <v>#N/A</v>
      </c>
      <c r="AW22" s="35">
        <v>0.12665564202334634</v>
      </c>
      <c r="AX22" s="35">
        <v>1.8952478599221782E-2</v>
      </c>
      <c r="AY22" s="35" t="e">
        <f>NA()</f>
        <v>#N/A</v>
      </c>
      <c r="AZ22" s="35" t="e">
        <f>NA()</f>
        <v>#N/A</v>
      </c>
      <c r="BA22" s="35" t="e">
        <f>NA()</f>
        <v>#N/A</v>
      </c>
      <c r="BB22" s="35" t="e">
        <f>NA()</f>
        <v>#N/A</v>
      </c>
      <c r="BC22" s="35">
        <v>5.4015112840466957</v>
      </c>
      <c r="BD22" s="35" t="e">
        <f>NA()</f>
        <v>#N/A</v>
      </c>
    </row>
    <row r="23" spans="1:56">
      <c r="A23" s="36">
        <v>2003</v>
      </c>
      <c r="B23" s="37" t="e">
        <f>NA()</f>
        <v>#N/A</v>
      </c>
      <c r="C23" s="37">
        <v>3.8896484251968499</v>
      </c>
      <c r="D23" s="37">
        <v>2.5338165354330715</v>
      </c>
      <c r="E23" s="37">
        <v>4.3963984251968551</v>
      </c>
      <c r="F23" s="37">
        <v>0.49955984251968499</v>
      </c>
      <c r="G23" s="37" t="e">
        <f>NA()</f>
        <v>#N/A</v>
      </c>
      <c r="H23" s="37" t="e">
        <f>NA()</f>
        <v>#N/A</v>
      </c>
      <c r="I23" s="37">
        <v>2.7810720472440917</v>
      </c>
      <c r="J23" s="37" t="e">
        <f>NA()</f>
        <v>#N/A</v>
      </c>
      <c r="K23" s="37" t="e">
        <f>NA()</f>
        <v>#N/A</v>
      </c>
      <c r="L23" s="37" t="e">
        <f>NA()</f>
        <v>#N/A</v>
      </c>
      <c r="M23" s="37">
        <v>1.7348712598425194E-2</v>
      </c>
      <c r="N23" s="37">
        <v>7.5275661417322857</v>
      </c>
      <c r="O23" s="37">
        <v>2.8911791338582673</v>
      </c>
      <c r="P23" s="37" t="e">
        <f>NA()</f>
        <v>#N/A</v>
      </c>
      <c r="Q23" s="37">
        <v>6.3535814960629908</v>
      </c>
      <c r="R23" s="37">
        <v>0.72923110236220501</v>
      </c>
      <c r="S23" s="37">
        <v>3.3595779527559044E-2</v>
      </c>
      <c r="T23" s="37">
        <v>0.13806692913385829</v>
      </c>
      <c r="U23" s="37">
        <v>0.59165275590551158</v>
      </c>
      <c r="V23" s="37">
        <v>0.28097204724409464</v>
      </c>
      <c r="W23" s="37" t="e">
        <f>NA()</f>
        <v>#N/A</v>
      </c>
      <c r="X23" s="37" t="e">
        <f>NA()</f>
        <v>#N/A</v>
      </c>
      <c r="Y23" s="37" t="e">
        <f>NA()</f>
        <v>#N/A</v>
      </c>
      <c r="Z23" s="37" t="e">
        <f>NA()</f>
        <v>#N/A</v>
      </c>
      <c r="AA23" s="37" t="e">
        <f>NA()</f>
        <v>#N/A</v>
      </c>
      <c r="AB23" s="37" t="e">
        <f>NA()</f>
        <v>#N/A</v>
      </c>
      <c r="AC23" s="37" t="e">
        <f>NA()</f>
        <v>#N/A</v>
      </c>
      <c r="AD23" s="37">
        <v>0.54970078740157491</v>
      </c>
      <c r="AE23" s="37" t="e">
        <f>NA()</f>
        <v>#N/A</v>
      </c>
      <c r="AF23" s="37">
        <v>0.1059807086614173</v>
      </c>
      <c r="AG23" s="37">
        <v>0.48199173228346442</v>
      </c>
      <c r="AH23" s="37" t="e">
        <f>NA()</f>
        <v>#N/A</v>
      </c>
      <c r="AI23" s="37" t="e">
        <f>NA()</f>
        <v>#N/A</v>
      </c>
      <c r="AJ23" s="37" t="e">
        <f>NA()</f>
        <v>#N/A</v>
      </c>
      <c r="AK23" s="37" t="e">
        <f>NA()</f>
        <v>#N/A</v>
      </c>
      <c r="AL23" s="37">
        <v>10.315684251968504</v>
      </c>
      <c r="AM23" s="37">
        <v>1.2732137795275595</v>
      </c>
      <c r="AN23" s="37">
        <v>6.8625255905511864</v>
      </c>
      <c r="AO23" s="37" t="e">
        <f>NA()</f>
        <v>#N/A</v>
      </c>
      <c r="AP23" s="37" t="e">
        <f>NA()</f>
        <v>#N/A</v>
      </c>
      <c r="AQ23" s="37" t="e">
        <f>NA()</f>
        <v>#N/A</v>
      </c>
      <c r="AR23" s="37" t="e">
        <f>NA()</f>
        <v>#N/A</v>
      </c>
      <c r="AS23" s="37" t="e">
        <f>NA()</f>
        <v>#N/A</v>
      </c>
      <c r="AT23" s="37">
        <v>0.51726968503936999</v>
      </c>
      <c r="AU23" s="37" t="e">
        <f>NA()</f>
        <v>#N/A</v>
      </c>
      <c r="AV23" s="37" t="e">
        <f>NA()</f>
        <v>#N/A</v>
      </c>
      <c r="AW23" s="37">
        <v>0.12681535433070867</v>
      </c>
      <c r="AX23" s="37">
        <v>1.879710236220471E-2</v>
      </c>
      <c r="AY23" s="37" t="e">
        <f>NA()</f>
        <v>#N/A</v>
      </c>
      <c r="AZ23" s="37" t="e">
        <f>NA()</f>
        <v>#N/A</v>
      </c>
      <c r="BA23" s="37" t="e">
        <f>NA()</f>
        <v>#N/A</v>
      </c>
      <c r="BB23" s="37" t="e">
        <f>NA()</f>
        <v>#N/A</v>
      </c>
      <c r="BC23" s="37">
        <v>5.451546850393699</v>
      </c>
      <c r="BD23" s="37" t="e">
        <f>NA()</f>
        <v>#N/A</v>
      </c>
    </row>
    <row r="24" spans="1:56">
      <c r="A24" s="34">
        <v>2002</v>
      </c>
      <c r="B24" s="35" t="e">
        <f>NA()</f>
        <v>#N/A</v>
      </c>
      <c r="C24" s="35">
        <v>4.080706746031745</v>
      </c>
      <c r="D24" s="35">
        <v>2.2178281746031727</v>
      </c>
      <c r="E24" s="35">
        <v>3.853930555555555</v>
      </c>
      <c r="F24" s="35" t="e">
        <f>NA()</f>
        <v>#N/A</v>
      </c>
      <c r="G24" s="35">
        <v>0.26254883720930222</v>
      </c>
      <c r="H24" s="35">
        <v>8.955751162790701E-2</v>
      </c>
      <c r="I24" s="35">
        <v>2.598715079365078</v>
      </c>
      <c r="J24" s="35">
        <v>8.955751162790701E-2</v>
      </c>
      <c r="K24" s="35" t="e">
        <f>NA()</f>
        <v>#N/A</v>
      </c>
      <c r="L24" s="35" t="e">
        <f>NA()</f>
        <v>#N/A</v>
      </c>
      <c r="M24" s="35">
        <v>1.5862750000000005E-2</v>
      </c>
      <c r="N24" s="35" t="e">
        <f>NA()</f>
        <v>#N/A</v>
      </c>
      <c r="O24" s="35">
        <v>2.6269702380952373</v>
      </c>
      <c r="P24" s="35" t="e">
        <f>NA()</f>
        <v>#N/A</v>
      </c>
      <c r="Q24" s="35">
        <v>6.1277880952380919</v>
      </c>
      <c r="R24" s="35" t="e">
        <f>NA()</f>
        <v>#N/A</v>
      </c>
      <c r="S24" s="35">
        <v>3.2628690476190478E-2</v>
      </c>
      <c r="T24" s="35">
        <v>0.12524285714285716</v>
      </c>
      <c r="U24" s="35">
        <v>0.518668253968254</v>
      </c>
      <c r="V24" s="35">
        <v>0.24632023809523812</v>
      </c>
      <c r="W24" s="35">
        <v>0.60762325581395338</v>
      </c>
      <c r="X24" s="35">
        <v>0.54997941176470577</v>
      </c>
      <c r="Y24" s="35">
        <v>1.0602395348837208E-2</v>
      </c>
      <c r="Z24" s="35">
        <v>2.1712976744186045E-2</v>
      </c>
      <c r="AA24" s="35">
        <v>1.6285842105263157</v>
      </c>
      <c r="AB24" s="35">
        <v>4.5706793103448264</v>
      </c>
      <c r="AC24" s="35" t="e">
        <f>NA()</f>
        <v>#N/A</v>
      </c>
      <c r="AD24" s="35">
        <v>0.51374761904761912</v>
      </c>
      <c r="AE24" s="35">
        <v>1.8020232558139532E-2</v>
      </c>
      <c r="AF24" s="35" t="e">
        <f>NA()</f>
        <v>#N/A</v>
      </c>
      <c r="AG24" s="35">
        <v>0.42064722222222223</v>
      </c>
      <c r="AH24" s="35" t="e">
        <f>NA()</f>
        <v>#N/A</v>
      </c>
      <c r="AI24" s="35" t="e">
        <f>NA()</f>
        <v>#N/A</v>
      </c>
      <c r="AJ24" s="35" t="e">
        <f>NA()</f>
        <v>#N/A</v>
      </c>
      <c r="AK24" s="35" t="e">
        <f>NA()</f>
        <v>#N/A</v>
      </c>
      <c r="AL24" s="35" t="e">
        <f>NA()</f>
        <v>#N/A</v>
      </c>
      <c r="AM24" s="35" t="e">
        <f>NA()</f>
        <v>#N/A</v>
      </c>
      <c r="AN24" s="35" t="e">
        <f>NA()</f>
        <v>#N/A</v>
      </c>
      <c r="AO24" s="35" t="e">
        <f>NA()</f>
        <v>#N/A</v>
      </c>
      <c r="AP24" s="35">
        <v>1.8659069767441867E-3</v>
      </c>
      <c r="AQ24" s="35" t="e">
        <f>NA()</f>
        <v>#N/A</v>
      </c>
      <c r="AR24" s="35" t="e">
        <f>NA()</f>
        <v>#N/A</v>
      </c>
      <c r="AS24" s="35" t="e">
        <f>NA()</f>
        <v>#N/A</v>
      </c>
      <c r="AT24" s="35" t="e">
        <f>NA()</f>
        <v>#N/A</v>
      </c>
      <c r="AU24" s="35" t="e">
        <f>NA()</f>
        <v>#N/A</v>
      </c>
      <c r="AV24" s="35" t="e">
        <f>NA()</f>
        <v>#N/A</v>
      </c>
      <c r="AW24" s="37" t="e">
        <f>NA()</f>
        <v>#N/A</v>
      </c>
      <c r="AX24" s="35" t="e">
        <f>NA()</f>
        <v>#N/A</v>
      </c>
      <c r="AY24" s="35" t="e">
        <f>NA()</f>
        <v>#N/A</v>
      </c>
      <c r="AZ24" s="35" t="e">
        <f>NA()</f>
        <v>#N/A</v>
      </c>
      <c r="BA24" s="35" t="e">
        <f>NA()</f>
        <v>#N/A</v>
      </c>
      <c r="BB24" s="35" t="e">
        <f>NA()</f>
        <v>#N/A</v>
      </c>
      <c r="BC24" s="35">
        <v>5.2873265873015898</v>
      </c>
      <c r="BD24" s="35" t="e">
        <f>NA()</f>
        <v>#N/A</v>
      </c>
    </row>
    <row r="25" spans="1:56">
      <c r="A25" s="36">
        <v>2001</v>
      </c>
      <c r="B25" s="37" t="e">
        <f>NA()</f>
        <v>#N/A</v>
      </c>
      <c r="C25" s="37">
        <v>4.0980047430830027</v>
      </c>
      <c r="D25" s="37">
        <v>2.1215474308300406</v>
      </c>
      <c r="E25" s="37">
        <v>3.673208300395256</v>
      </c>
      <c r="F25" s="37" t="e">
        <f>NA()</f>
        <v>#N/A</v>
      </c>
      <c r="G25" s="37">
        <v>0.26694189723320139</v>
      </c>
      <c r="H25" s="37">
        <v>9.1056470355731209E-2</v>
      </c>
      <c r="I25" s="37">
        <v>2.6481802371541505</v>
      </c>
      <c r="J25" s="37">
        <v>9.1056470355731209E-2</v>
      </c>
      <c r="K25" s="37" t="e">
        <f>NA()</f>
        <v>#N/A</v>
      </c>
      <c r="L25" s="37" t="e">
        <f>NA()</f>
        <v>#N/A</v>
      </c>
      <c r="M25" s="37">
        <v>1.4314359683794462E-2</v>
      </c>
      <c r="N25" s="37" t="e">
        <f>NA()</f>
        <v>#N/A</v>
      </c>
      <c r="O25" s="37">
        <v>2.4324936758893272</v>
      </c>
      <c r="P25" s="37">
        <v>1.8780814229249021</v>
      </c>
      <c r="Q25" s="37">
        <v>5.9037841897233188</v>
      </c>
      <c r="R25" s="37" t="e">
        <f>NA()</f>
        <v>#N/A</v>
      </c>
      <c r="S25" s="37">
        <v>3.3779841897233223E-2</v>
      </c>
      <c r="T25" s="37">
        <v>0.1078450592885376</v>
      </c>
      <c r="U25" s="37">
        <v>0.49291027667984177</v>
      </c>
      <c r="V25" s="37">
        <v>0.23477430830039522</v>
      </c>
      <c r="W25" s="37">
        <v>0.61779051383399242</v>
      </c>
      <c r="X25" s="37">
        <v>0.55997470355731205</v>
      </c>
      <c r="Y25" s="37">
        <v>1.0779798418972324E-2</v>
      </c>
      <c r="Z25" s="37">
        <v>2.2076446640316223E-2</v>
      </c>
      <c r="AA25" s="37">
        <v>1.6668276679841896</v>
      </c>
      <c r="AB25" s="37">
        <v>4.6640177865612671</v>
      </c>
      <c r="AC25" s="37" t="e">
        <f>NA()</f>
        <v>#N/A</v>
      </c>
      <c r="AD25" s="37">
        <v>0.45626363636363632</v>
      </c>
      <c r="AE25" s="37">
        <v>1.8321905138339912E-2</v>
      </c>
      <c r="AF25" s="37" t="e">
        <f>NA()</f>
        <v>#N/A</v>
      </c>
      <c r="AG25" s="37">
        <v>0.39728656126482192</v>
      </c>
      <c r="AH25" s="37" t="e">
        <f>NA()</f>
        <v>#N/A</v>
      </c>
      <c r="AI25" s="37" t="e">
        <f>NA()</f>
        <v>#N/A</v>
      </c>
      <c r="AJ25" s="37" t="e">
        <f>NA()</f>
        <v>#N/A</v>
      </c>
      <c r="AK25" s="37" t="e">
        <f>NA()</f>
        <v>#N/A</v>
      </c>
      <c r="AL25" s="37" t="e">
        <f>NA()</f>
        <v>#N/A</v>
      </c>
      <c r="AM25" s="37" t="e">
        <f>NA()</f>
        <v>#N/A</v>
      </c>
      <c r="AN25" s="37" t="e">
        <f>NA()</f>
        <v>#N/A</v>
      </c>
      <c r="AO25" s="37" t="e">
        <f>NA()</f>
        <v>#N/A</v>
      </c>
      <c r="AP25" s="37">
        <v>1.8970750988142307E-3</v>
      </c>
      <c r="AQ25" s="37" t="e">
        <f>NA()</f>
        <v>#N/A</v>
      </c>
      <c r="AR25" s="37" t="e">
        <f>NA()</f>
        <v>#N/A</v>
      </c>
      <c r="AS25" s="37" t="e">
        <f>NA()</f>
        <v>#N/A</v>
      </c>
      <c r="AT25" s="37" t="e">
        <f>NA()</f>
        <v>#N/A</v>
      </c>
      <c r="AU25" s="37" t="e">
        <f>NA()</f>
        <v>#N/A</v>
      </c>
      <c r="AV25" s="37" t="e">
        <f>NA()</f>
        <v>#N/A</v>
      </c>
      <c r="AW25" s="37" t="e">
        <f>NA()</f>
        <v>#N/A</v>
      </c>
      <c r="AX25" s="37" t="e">
        <f>NA()</f>
        <v>#N/A</v>
      </c>
      <c r="AY25" s="37" t="e">
        <f>NA()</f>
        <v>#N/A</v>
      </c>
      <c r="AZ25" s="37" t="e">
        <f>NA()</f>
        <v>#N/A</v>
      </c>
      <c r="BA25" s="37" t="e">
        <f>NA()</f>
        <v>#N/A</v>
      </c>
      <c r="BB25" s="37" t="e">
        <f>NA()</f>
        <v>#N/A</v>
      </c>
      <c r="BC25" s="37">
        <v>5.220898418972336</v>
      </c>
      <c r="BD25" s="37" t="e">
        <f>NA()</f>
        <v>#N/A</v>
      </c>
    </row>
    <row r="26" spans="1:56">
      <c r="A26" s="34">
        <v>2000</v>
      </c>
      <c r="B26" s="35" t="e">
        <f>NA()</f>
        <v>#N/A</v>
      </c>
      <c r="C26" s="35">
        <v>4.3447494071146222</v>
      </c>
      <c r="D26" s="35">
        <v>2.5248758893280634</v>
      </c>
      <c r="E26" s="35">
        <v>4.0110916996047417</v>
      </c>
      <c r="F26" s="35" t="e">
        <f>NA()</f>
        <v>#N/A</v>
      </c>
      <c r="G26" s="35">
        <v>0.291498023715415</v>
      </c>
      <c r="H26" s="35">
        <v>9.9432359683794533E-2</v>
      </c>
      <c r="I26" s="35">
        <v>2.9252691699604743</v>
      </c>
      <c r="J26" s="35">
        <v>9.9432359683794533E-2</v>
      </c>
      <c r="K26" s="35" t="e">
        <f>NA()</f>
        <v>#N/A</v>
      </c>
      <c r="L26" s="35" t="e">
        <f>NA()</f>
        <v>#N/A</v>
      </c>
      <c r="M26" s="35">
        <v>1.5431893280632415E-2</v>
      </c>
      <c r="N26" s="35" t="e">
        <f>NA()</f>
        <v>#N/A</v>
      </c>
      <c r="O26" s="35">
        <v>2.5742916996047431</v>
      </c>
      <c r="P26" s="35">
        <v>2.0508355731225305</v>
      </c>
      <c r="Q26" s="35">
        <v>6.5764984189723323</v>
      </c>
      <c r="R26" s="35" t="e">
        <f>NA()</f>
        <v>#N/A</v>
      </c>
      <c r="S26" s="35">
        <v>4.034737549407115E-2</v>
      </c>
      <c r="T26" s="35">
        <v>0.11263992094861661</v>
      </c>
      <c r="U26" s="35">
        <v>0.53813794466403175</v>
      </c>
      <c r="V26" s="35">
        <v>0.25641304347826105</v>
      </c>
      <c r="W26" s="35">
        <v>0.67461857707509887</v>
      </c>
      <c r="X26" s="35">
        <v>0.61148537549407145</v>
      </c>
      <c r="Y26" s="35">
        <v>1.1919889328063231E-2</v>
      </c>
      <c r="Z26" s="35">
        <v>2.4107126482213428E-2</v>
      </c>
      <c r="AA26" s="35">
        <v>1.8201541501976288</v>
      </c>
      <c r="AB26" s="35">
        <v>5.0930359683794455</v>
      </c>
      <c r="AC26" s="35" t="e">
        <f>NA()</f>
        <v>#N/A</v>
      </c>
      <c r="AD26" s="35">
        <v>0.49422055335968396</v>
      </c>
      <c r="AE26" s="35">
        <v>2.0007241106719365E-2</v>
      </c>
      <c r="AF26" s="35" t="e">
        <f>NA()</f>
        <v>#N/A</v>
      </c>
      <c r="AG26" s="35">
        <v>0.47498695652173895</v>
      </c>
      <c r="AH26" s="35" t="e">
        <f>NA()</f>
        <v>#N/A</v>
      </c>
      <c r="AI26" s="35" t="e">
        <f>NA()</f>
        <v>#N/A</v>
      </c>
      <c r="AJ26" s="35" t="e">
        <f>NA()</f>
        <v>#N/A</v>
      </c>
      <c r="AK26" s="35" t="e">
        <f>NA()</f>
        <v>#N/A</v>
      </c>
      <c r="AL26" s="35" t="e">
        <f>NA()</f>
        <v>#N/A</v>
      </c>
      <c r="AM26" s="35" t="e">
        <f>NA()</f>
        <v>#N/A</v>
      </c>
      <c r="AN26" s="35" t="e">
        <f>NA()</f>
        <v>#N/A</v>
      </c>
      <c r="AO26" s="35" t="e">
        <f>NA()</f>
        <v>#N/A</v>
      </c>
      <c r="AP26" s="35">
        <v>2.0715533596837952E-3</v>
      </c>
      <c r="AQ26" s="35" t="e">
        <f>NA()</f>
        <v>#N/A</v>
      </c>
      <c r="AR26" s="35" t="e">
        <f>NA()</f>
        <v>#N/A</v>
      </c>
      <c r="AS26" s="35" t="e">
        <f>NA()</f>
        <v>#N/A</v>
      </c>
      <c r="AT26" s="35" t="e">
        <f>NA()</f>
        <v>#N/A</v>
      </c>
      <c r="AU26" s="35" t="e">
        <f>NA()</f>
        <v>#N/A</v>
      </c>
      <c r="AV26" s="35" t="e">
        <f>NA()</f>
        <v>#N/A</v>
      </c>
      <c r="AW26" s="37" t="e">
        <f>NA()</f>
        <v>#N/A</v>
      </c>
      <c r="AX26" s="35" t="e">
        <f>NA()</f>
        <v>#N/A</v>
      </c>
      <c r="AY26" s="35" t="e">
        <f>NA()</f>
        <v>#N/A</v>
      </c>
      <c r="AZ26" s="35" t="e">
        <f>NA()</f>
        <v>#N/A</v>
      </c>
      <c r="BA26" s="35" t="e">
        <f>NA()</f>
        <v>#N/A</v>
      </c>
      <c r="BB26" s="35" t="e">
        <f>NA()</f>
        <v>#N/A</v>
      </c>
      <c r="BC26" s="35">
        <v>5.7320177865612649</v>
      </c>
      <c r="BD26" s="35" t="e">
        <f>NA()</f>
        <v>#N/A</v>
      </c>
    </row>
    <row r="27" spans="1:56">
      <c r="A27" s="36">
        <v>1999</v>
      </c>
      <c r="B27" s="37" t="e">
        <f>NA()</f>
        <v>#N/A</v>
      </c>
      <c r="C27" s="37">
        <v>3.9651555118110235</v>
      </c>
      <c r="D27" s="37">
        <v>2.5593421259842546</v>
      </c>
      <c r="E27" s="37">
        <v>4.2245594488188969</v>
      </c>
      <c r="F27" s="37" t="e">
        <f>NA()</f>
        <v>#N/A</v>
      </c>
      <c r="G27" s="37">
        <v>0.30701377952755915</v>
      </c>
      <c r="H27" s="37">
        <v>0.1047240669291339</v>
      </c>
      <c r="I27" s="37">
        <v>2.6693397637795266</v>
      </c>
      <c r="J27" s="37">
        <v>0.1047240669291339</v>
      </c>
      <c r="K27" s="37" t="e">
        <f>NA()</f>
        <v>#N/A</v>
      </c>
      <c r="L27" s="37" t="e">
        <f>NA()</f>
        <v>#N/A</v>
      </c>
      <c r="M27" s="37">
        <v>1.6710023622047234E-2</v>
      </c>
      <c r="N27" s="37" t="e">
        <f>NA()</f>
        <v>#N/A</v>
      </c>
      <c r="O27" s="37">
        <v>2.6400472440944887</v>
      </c>
      <c r="P27" s="37">
        <v>2.1599822834645659</v>
      </c>
      <c r="Q27" s="37">
        <v>6.4146645669291322</v>
      </c>
      <c r="R27" s="37" t="e">
        <f>NA()</f>
        <v>#N/A</v>
      </c>
      <c r="S27" s="37">
        <v>3.5022547244094489E-2</v>
      </c>
      <c r="T27" s="37">
        <v>0.11460944881889773</v>
      </c>
      <c r="U27" s="37">
        <v>0.56814409448818914</v>
      </c>
      <c r="V27" s="37" t="e">
        <f>NA()</f>
        <v>#N/A</v>
      </c>
      <c r="W27" s="37">
        <v>0.71051850393700788</v>
      </c>
      <c r="X27" s="37">
        <v>0.64403070866141743</v>
      </c>
      <c r="Y27" s="37">
        <v>1.2969464566929149E-2</v>
      </c>
      <c r="Z27" s="37">
        <v>2.5390106299212609E-2</v>
      </c>
      <c r="AA27" s="37">
        <v>1.9170224409448828</v>
      </c>
      <c r="AB27" s="37">
        <v>5.3640834645669289</v>
      </c>
      <c r="AC27" s="37" t="e">
        <f>NA()</f>
        <v>#N/A</v>
      </c>
      <c r="AD27" s="37">
        <v>0.50823937007874009</v>
      </c>
      <c r="AE27" s="37">
        <v>2.1072000000000007E-2</v>
      </c>
      <c r="AF27" s="37" t="e">
        <f>NA()</f>
        <v>#N/A</v>
      </c>
      <c r="AG27" s="37">
        <v>0.47965984251968508</v>
      </c>
      <c r="AH27" s="37" t="e">
        <f>NA()</f>
        <v>#N/A</v>
      </c>
      <c r="AI27" s="37" t="e">
        <f>NA()</f>
        <v>#N/A</v>
      </c>
      <c r="AJ27" s="37" t="e">
        <f>NA()</f>
        <v>#N/A</v>
      </c>
      <c r="AK27" s="37" t="e">
        <f>NA()</f>
        <v>#N/A</v>
      </c>
      <c r="AL27" s="37" t="e">
        <f>NA()</f>
        <v>#N/A</v>
      </c>
      <c r="AM27" s="37" t="e">
        <f>NA()</f>
        <v>#N/A</v>
      </c>
      <c r="AN27" s="37" t="e">
        <f>NA()</f>
        <v>#N/A</v>
      </c>
      <c r="AO27" s="37" t="e">
        <f>NA()</f>
        <v>#N/A</v>
      </c>
      <c r="AP27" s="37">
        <v>2.1817598425196852E-3</v>
      </c>
      <c r="AQ27" s="37" t="e">
        <f>NA()</f>
        <v>#N/A</v>
      </c>
      <c r="AR27" s="37" t="e">
        <f>NA()</f>
        <v>#N/A</v>
      </c>
      <c r="AS27" s="37" t="e">
        <f>NA()</f>
        <v>#N/A</v>
      </c>
      <c r="AT27" s="37" t="e">
        <f>NA()</f>
        <v>#N/A</v>
      </c>
      <c r="AU27" s="37" t="e">
        <f>NA()</f>
        <v>#N/A</v>
      </c>
      <c r="AV27" s="37" t="e">
        <f>NA()</f>
        <v>#N/A</v>
      </c>
      <c r="AW27" s="37" t="e">
        <f>NA()</f>
        <v>#N/A</v>
      </c>
      <c r="AX27" s="37" t="e">
        <f>NA()</f>
        <v>#N/A</v>
      </c>
      <c r="AY27" s="37" t="e">
        <f>NA()</f>
        <v>#N/A</v>
      </c>
      <c r="AZ27" s="37" t="e">
        <f>NA()</f>
        <v>#N/A</v>
      </c>
      <c r="BA27" s="37" t="e">
        <f>NA()</f>
        <v>#N/A</v>
      </c>
      <c r="BB27" s="37" t="e">
        <f>NA()</f>
        <v>#N/A</v>
      </c>
      <c r="BC27" s="37">
        <v>5.4195220472440928</v>
      </c>
      <c r="BD27" s="37" t="e">
        <f>NA()</f>
        <v>#N/A</v>
      </c>
    </row>
    <row r="28" spans="1:56">
      <c r="A28" s="34">
        <v>1998</v>
      </c>
      <c r="B28" s="35" t="e">
        <f>NA()</f>
        <v>#N/A</v>
      </c>
      <c r="C28" s="35">
        <v>3.4932568627450982</v>
      </c>
      <c r="D28" s="35">
        <v>2.1978992156862738</v>
      </c>
      <c r="E28" s="35" t="e">
        <f>NA()</f>
        <v>#N/A</v>
      </c>
      <c r="F28" s="35" t="e">
        <f>NA()</f>
        <v>#N/A</v>
      </c>
      <c r="G28" s="35">
        <v>0.28266274509803935</v>
      </c>
      <c r="H28" s="35">
        <v>9.6389384313725457E-2</v>
      </c>
      <c r="I28" s="35">
        <v>2.3572925490196059</v>
      </c>
      <c r="J28" s="35">
        <v>9.6389384313725457E-2</v>
      </c>
      <c r="K28" s="35" t="e">
        <f>NA()</f>
        <v>#N/A</v>
      </c>
      <c r="L28" s="35" t="e">
        <f>NA()</f>
        <v>#N/A</v>
      </c>
      <c r="M28" s="35" t="e">
        <f>NA()</f>
        <v>#N/A</v>
      </c>
      <c r="N28" s="35" t="e">
        <f>NA()</f>
        <v>#N/A</v>
      </c>
      <c r="O28" s="35">
        <v>2.4146788235294121</v>
      </c>
      <c r="P28" s="35">
        <v>1.9885745098039214</v>
      </c>
      <c r="Q28" s="35">
        <v>5.7886423529411744</v>
      </c>
      <c r="R28" s="35" t="e">
        <f>NA()</f>
        <v>#N/A</v>
      </c>
      <c r="S28" s="35">
        <v>2.6818631372549032E-2</v>
      </c>
      <c r="T28" s="35" t="e">
        <f>NA()</f>
        <v>#N/A</v>
      </c>
      <c r="U28" s="35">
        <v>0.52213333333333345</v>
      </c>
      <c r="V28" s="35" t="e">
        <f>NA()</f>
        <v>#N/A</v>
      </c>
      <c r="W28" s="35">
        <v>0.65448470588235308</v>
      </c>
      <c r="X28" s="35">
        <v>0.59314627450980406</v>
      </c>
      <c r="Y28" s="35" t="e">
        <f>NA()</f>
        <v>#N/A</v>
      </c>
      <c r="Z28" s="35">
        <v>2.3421556862745101E-2</v>
      </c>
      <c r="AA28" s="35">
        <v>1.764086274509804</v>
      </c>
      <c r="AB28" s="35">
        <v>4.9802592156862744</v>
      </c>
      <c r="AC28" s="35" t="e">
        <f>NA()</f>
        <v>#N/A</v>
      </c>
      <c r="AD28" s="35">
        <v>0.46255960784313682</v>
      </c>
      <c r="AE28" s="35">
        <v>1.9414690196078426E-2</v>
      </c>
      <c r="AF28" s="35" t="e">
        <f>NA()</f>
        <v>#N/A</v>
      </c>
      <c r="AG28" s="35">
        <v>0.43931254901960781</v>
      </c>
      <c r="AH28" s="35" t="e">
        <f>NA()</f>
        <v>#N/A</v>
      </c>
      <c r="AI28" s="35" t="e">
        <f>NA()</f>
        <v>#N/A</v>
      </c>
      <c r="AJ28" s="35" t="e">
        <f>NA()</f>
        <v>#N/A</v>
      </c>
      <c r="AK28" s="35" t="e">
        <f>NA()</f>
        <v>#N/A</v>
      </c>
      <c r="AL28" s="35" t="e">
        <f>NA()</f>
        <v>#N/A</v>
      </c>
      <c r="AM28" s="35" t="e">
        <f>NA()</f>
        <v>#N/A</v>
      </c>
      <c r="AN28" s="35" t="e">
        <f>NA()</f>
        <v>#N/A</v>
      </c>
      <c r="AO28" s="35" t="e">
        <f>NA()</f>
        <v>#N/A</v>
      </c>
      <c r="AP28" s="35">
        <v>2.0144745098039213E-3</v>
      </c>
      <c r="AQ28" s="35" t="e">
        <f>NA()</f>
        <v>#N/A</v>
      </c>
      <c r="AR28" s="35" t="e">
        <f>NA()</f>
        <v>#N/A</v>
      </c>
      <c r="AS28" s="35" t="e">
        <f>NA()</f>
        <v>#N/A</v>
      </c>
      <c r="AT28" s="35" t="e">
        <f>NA()</f>
        <v>#N/A</v>
      </c>
      <c r="AU28" s="35" t="e">
        <f>NA()</f>
        <v>#N/A</v>
      </c>
      <c r="AV28" s="35" t="e">
        <f>NA()</f>
        <v>#N/A</v>
      </c>
      <c r="AW28" s="37" t="e">
        <f>NA()</f>
        <v>#N/A</v>
      </c>
      <c r="AX28" s="35" t="e">
        <f>NA()</f>
        <v>#N/A</v>
      </c>
      <c r="AY28" s="35" t="e">
        <f>NA()</f>
        <v>#N/A</v>
      </c>
      <c r="AZ28" s="35" t="e">
        <f>NA()</f>
        <v>#N/A</v>
      </c>
      <c r="BA28" s="35" t="e">
        <f>NA()</f>
        <v>#N/A</v>
      </c>
      <c r="BB28" s="35" t="e">
        <f>NA()</f>
        <v>#N/A</v>
      </c>
      <c r="BC28" s="35">
        <v>4.7387247058823538</v>
      </c>
      <c r="BD28" s="35">
        <v>3.9227168627450997</v>
      </c>
    </row>
    <row r="29" spans="1:56">
      <c r="A29" s="36">
        <v>1997</v>
      </c>
      <c r="B29" s="37" t="e">
        <f>NA()</f>
        <v>#N/A</v>
      </c>
      <c r="C29" s="37">
        <v>3.2806175298804772</v>
      </c>
      <c r="D29" s="37">
        <v>2.4343087649402388</v>
      </c>
      <c r="E29" s="37" t="e">
        <f>NA()</f>
        <v>#N/A</v>
      </c>
      <c r="F29" s="37" t="e">
        <f>NA()</f>
        <v>#N/A</v>
      </c>
      <c r="G29" s="37">
        <v>0.26867171314741028</v>
      </c>
      <c r="H29" s="37">
        <v>9.1616916334661291E-2</v>
      </c>
      <c r="I29" s="37">
        <v>2.369575298804782</v>
      </c>
      <c r="J29" s="37">
        <v>9.1616916334661291E-2</v>
      </c>
      <c r="K29" s="37" t="e">
        <f>NA()</f>
        <v>#N/A</v>
      </c>
      <c r="L29" s="37" t="e">
        <f>NA()</f>
        <v>#N/A</v>
      </c>
      <c r="M29" s="37" t="e">
        <f>NA()</f>
        <v>#N/A</v>
      </c>
      <c r="N29" s="37" t="e">
        <f>NA()</f>
        <v>#N/A</v>
      </c>
      <c r="O29" s="37">
        <v>2.2609175298804791</v>
      </c>
      <c r="P29" s="37">
        <v>1.8903087649402406</v>
      </c>
      <c r="Q29" s="37">
        <v>5.3734936254980106</v>
      </c>
      <c r="R29" s="37" t="e">
        <f>NA()</f>
        <v>#N/A</v>
      </c>
      <c r="S29" s="37">
        <v>2.7175756972111539E-2</v>
      </c>
      <c r="T29" s="37" t="e">
        <f>NA()</f>
        <v>#N/A</v>
      </c>
      <c r="U29" s="37">
        <v>0.49624621513944228</v>
      </c>
      <c r="V29" s="37" t="e">
        <f>NA()</f>
        <v>#N/A</v>
      </c>
      <c r="W29" s="37">
        <v>0.63149282868525847</v>
      </c>
      <c r="X29" s="37">
        <v>0.56164143426294866</v>
      </c>
      <c r="Y29" s="37" t="e">
        <f>NA()</f>
        <v>#N/A</v>
      </c>
      <c r="Z29" s="37">
        <v>2.2387597609561754E-2</v>
      </c>
      <c r="AA29" s="37">
        <v>1.6803876494023913</v>
      </c>
      <c r="AB29" s="37">
        <v>4.9683749003984063</v>
      </c>
      <c r="AC29" s="37" t="e">
        <f>NA()</f>
        <v>#N/A</v>
      </c>
      <c r="AD29" s="37">
        <v>0.46330278884462139</v>
      </c>
      <c r="AE29" s="37">
        <v>1.8699772908366528E-2</v>
      </c>
      <c r="AF29" s="37" t="e">
        <f>NA()</f>
        <v>#N/A</v>
      </c>
      <c r="AG29" s="37">
        <v>0.42949960159362549</v>
      </c>
      <c r="AH29" s="37" t="e">
        <f>NA()</f>
        <v>#N/A</v>
      </c>
      <c r="AI29" s="37" t="e">
        <f>NA()</f>
        <v>#N/A</v>
      </c>
      <c r="AJ29" s="37" t="e">
        <f>NA()</f>
        <v>#N/A</v>
      </c>
      <c r="AK29" s="37" t="e">
        <f>NA()</f>
        <v>#N/A</v>
      </c>
      <c r="AL29" s="37" t="e">
        <f>NA()</f>
        <v>#N/A</v>
      </c>
      <c r="AM29" s="37" t="e">
        <f>NA()</f>
        <v>#N/A</v>
      </c>
      <c r="AN29" s="37" t="e">
        <f>NA()</f>
        <v>#N/A</v>
      </c>
      <c r="AO29" s="37" t="e">
        <f>NA()</f>
        <v>#N/A</v>
      </c>
      <c r="AP29" s="37">
        <v>1.9250916334661362E-3</v>
      </c>
      <c r="AQ29" s="37" t="e">
        <f>NA()</f>
        <v>#N/A</v>
      </c>
      <c r="AR29" s="37" t="e">
        <f>NA()</f>
        <v>#N/A</v>
      </c>
      <c r="AS29" s="37" t="e">
        <f>NA()</f>
        <v>#N/A</v>
      </c>
      <c r="AT29" s="37" t="e">
        <f>NA()</f>
        <v>#N/A</v>
      </c>
      <c r="AU29" s="37" t="e">
        <f>NA()</f>
        <v>#N/A</v>
      </c>
      <c r="AV29" s="37" t="e">
        <f>NA()</f>
        <v>#N/A</v>
      </c>
      <c r="AW29" s="37" t="e">
        <f>NA()</f>
        <v>#N/A</v>
      </c>
      <c r="AX29" s="37" t="e">
        <f>NA()</f>
        <v>#N/A</v>
      </c>
      <c r="AY29" s="37" t="e">
        <f>NA()</f>
        <v>#N/A</v>
      </c>
      <c r="AZ29" s="37" t="e">
        <f>NA()</f>
        <v>#N/A</v>
      </c>
      <c r="BA29" s="37" t="e">
        <f>NA()</f>
        <v>#N/A</v>
      </c>
      <c r="BB29" s="37" t="e">
        <f>NA()</f>
        <v>#N/A</v>
      </c>
      <c r="BC29" s="37">
        <v>4.5136139442231054</v>
      </c>
      <c r="BD29" s="37">
        <v>3.7032227091633469</v>
      </c>
    </row>
    <row r="30" spans="1:56">
      <c r="A30" s="34">
        <v>1996</v>
      </c>
      <c r="B30" s="35" t="e">
        <f>NA()</f>
        <v>#N/A</v>
      </c>
      <c r="C30" s="35">
        <v>2.6945899999999989</v>
      </c>
      <c r="D30" s="35">
        <v>2.1105539999999987</v>
      </c>
      <c r="E30" s="35" t="e">
        <f>NA()</f>
        <v>#N/A</v>
      </c>
      <c r="F30" s="35" t="e">
        <f>NA()</f>
        <v>#N/A</v>
      </c>
      <c r="G30" s="35">
        <v>0.2546411999999999</v>
      </c>
      <c r="H30" s="35">
        <v>8.7043735999999997E-2</v>
      </c>
      <c r="I30" s="35">
        <v>1.9760260000000005</v>
      </c>
      <c r="J30" s="35">
        <v>8.7043735999999997E-2</v>
      </c>
      <c r="K30" s="35" t="e">
        <f>NA()</f>
        <v>#N/A</v>
      </c>
      <c r="L30" s="35" t="e">
        <f>NA()</f>
        <v>#N/A</v>
      </c>
      <c r="M30" s="35" t="e">
        <f>NA()</f>
        <v>#N/A</v>
      </c>
      <c r="N30" s="35" t="e">
        <f>NA()</f>
        <v>#N/A</v>
      </c>
      <c r="O30" s="35">
        <v>2.1830031999999999</v>
      </c>
      <c r="P30" s="35">
        <v>1.7914239999999986</v>
      </c>
      <c r="Q30" s="35">
        <v>4.2094935999999983</v>
      </c>
      <c r="R30" s="35" t="e">
        <f>NA()</f>
        <v>#N/A</v>
      </c>
      <c r="S30" s="35">
        <v>2.477652E-2</v>
      </c>
      <c r="T30" s="35" t="e">
        <f>NA()</f>
        <v>#N/A</v>
      </c>
      <c r="U30" s="35">
        <v>0.46479440000000005</v>
      </c>
      <c r="V30" s="35" t="e">
        <f>NA()</f>
        <v>#N/A</v>
      </c>
      <c r="W30" s="35">
        <v>0.58718040000000005</v>
      </c>
      <c r="X30" s="35">
        <v>0.52682959999999979</v>
      </c>
      <c r="Y30" s="35" t="e">
        <f>NA()</f>
        <v>#N/A</v>
      </c>
      <c r="Z30" s="35">
        <v>2.1279540000000013E-2</v>
      </c>
      <c r="AA30" s="35">
        <v>1.5986904000000004</v>
      </c>
      <c r="AB30" s="35">
        <v>4.3143480000000034</v>
      </c>
      <c r="AC30" s="35" t="e">
        <f>NA()</f>
        <v>#N/A</v>
      </c>
      <c r="AD30" s="35">
        <v>0.41736480000000031</v>
      </c>
      <c r="AE30" s="35">
        <v>1.7475395999999997E-2</v>
      </c>
      <c r="AF30" s="35" t="e">
        <f>NA()</f>
        <v>#N/A</v>
      </c>
      <c r="AG30" s="35">
        <v>0.40206639999999993</v>
      </c>
      <c r="AH30" s="35" t="e">
        <f>NA()</f>
        <v>#N/A</v>
      </c>
      <c r="AI30" s="35" t="e">
        <f>NA()</f>
        <v>#N/A</v>
      </c>
      <c r="AJ30" s="35" t="e">
        <f>NA()</f>
        <v>#N/A</v>
      </c>
      <c r="AK30" s="35" t="e">
        <f>NA()</f>
        <v>#N/A</v>
      </c>
      <c r="AL30" s="35" t="e">
        <f>NA()</f>
        <v>#N/A</v>
      </c>
      <c r="AM30" s="35" t="e">
        <f>NA()</f>
        <v>#N/A</v>
      </c>
      <c r="AN30" s="35" t="e">
        <f>NA()</f>
        <v>#N/A</v>
      </c>
      <c r="AO30" s="35" t="e">
        <f>NA()</f>
        <v>#N/A</v>
      </c>
      <c r="AP30" s="35">
        <v>1.7477759999999997E-3</v>
      </c>
      <c r="AQ30" s="35" t="e">
        <f>NA()</f>
        <v>#N/A</v>
      </c>
      <c r="AR30" s="35" t="e">
        <f>NA()</f>
        <v>#N/A</v>
      </c>
      <c r="AS30" s="35" t="e">
        <f>NA()</f>
        <v>#N/A</v>
      </c>
      <c r="AT30" s="35" t="e">
        <f>NA()</f>
        <v>#N/A</v>
      </c>
      <c r="AU30" s="35" t="e">
        <f>NA()</f>
        <v>#N/A</v>
      </c>
      <c r="AV30" s="35" t="e">
        <f>NA()</f>
        <v>#N/A</v>
      </c>
      <c r="AW30" s="37" t="e">
        <f>NA()</f>
        <v>#N/A</v>
      </c>
      <c r="AX30" s="35" t="e">
        <f>NA()</f>
        <v>#N/A</v>
      </c>
      <c r="AY30" s="35" t="e">
        <f>NA()</f>
        <v>#N/A</v>
      </c>
      <c r="AZ30" s="35" t="e">
        <f>NA()</f>
        <v>#N/A</v>
      </c>
      <c r="BA30" s="35" t="e">
        <f>NA()</f>
        <v>#N/A</v>
      </c>
      <c r="BB30" s="35" t="e">
        <f>NA()</f>
        <v>#N/A</v>
      </c>
      <c r="BC30" s="35">
        <v>3.9119591999999996</v>
      </c>
      <c r="BD30" s="35">
        <v>3.3757031999999989</v>
      </c>
    </row>
    <row r="31" spans="1:56">
      <c r="A31" s="36">
        <v>1995</v>
      </c>
      <c r="B31" s="37" t="e">
        <f>NA()</f>
        <v>#N/A</v>
      </c>
      <c r="C31" s="37">
        <v>2.4295530720851466</v>
      </c>
      <c r="D31" s="37">
        <v>1.796956576128274</v>
      </c>
      <c r="E31" s="37" t="e">
        <f>NA()</f>
        <v>#N/A</v>
      </c>
      <c r="F31" s="37" t="e">
        <f>NA()</f>
        <v>#N/A</v>
      </c>
      <c r="G31" s="37">
        <v>0.24254478540327612</v>
      </c>
      <c r="H31" s="37">
        <v>8.2973856313497837E-2</v>
      </c>
      <c r="I31" s="37">
        <v>1.7877298638468453</v>
      </c>
      <c r="J31" s="37">
        <v>8.2973856313497837E-2</v>
      </c>
      <c r="K31" s="37" t="e">
        <f>NA()</f>
        <v>#N/A</v>
      </c>
      <c r="L31" s="37" t="e">
        <f>NA()</f>
        <v>#N/A</v>
      </c>
      <c r="M31" s="37" t="e">
        <f>NA()</f>
        <v>#N/A</v>
      </c>
      <c r="N31" s="37" t="e">
        <f>NA()</f>
        <v>#N/A</v>
      </c>
      <c r="O31" s="37">
        <v>2.0843929297117967</v>
      </c>
      <c r="P31" s="37">
        <v>1.7063901720920589</v>
      </c>
      <c r="Q31" s="37">
        <v>3.8178140438178167</v>
      </c>
      <c r="R31" s="37" t="e">
        <f>NA()</f>
        <v>#N/A</v>
      </c>
      <c r="S31" s="37">
        <v>2.5668486073674762E-2</v>
      </c>
      <c r="T31" s="37" t="e">
        <f>NA()</f>
        <v>#N/A</v>
      </c>
      <c r="U31" s="37">
        <v>0.43905012094823437</v>
      </c>
      <c r="V31" s="37" t="e">
        <f>NA()</f>
        <v>#N/A</v>
      </c>
      <c r="W31" s="37">
        <v>0.56510394636809747</v>
      </c>
      <c r="X31" s="37">
        <v>0.49141011818370317</v>
      </c>
      <c r="Y31" s="37" t="e">
        <f>NA()</f>
        <v>#N/A</v>
      </c>
      <c r="Z31" s="37">
        <v>1.982223111479715E-2</v>
      </c>
      <c r="AA31" s="37">
        <v>1.5235216670122331</v>
      </c>
      <c r="AB31" s="37">
        <v>3.9133059990324162</v>
      </c>
      <c r="AC31" s="37" t="e">
        <f>NA()</f>
        <v>#N/A</v>
      </c>
      <c r="AD31" s="37">
        <v>0.38636146243693387</v>
      </c>
      <c r="AE31" s="37">
        <v>1.628431239201051E-2</v>
      </c>
      <c r="AF31" s="37" t="e">
        <f>NA()</f>
        <v>#N/A</v>
      </c>
      <c r="AG31" s="37">
        <v>0.34719563204091497</v>
      </c>
      <c r="AH31" s="37" t="e">
        <f>NA()</f>
        <v>#N/A</v>
      </c>
      <c r="AI31" s="37" t="e">
        <f>NA()</f>
        <v>#N/A</v>
      </c>
      <c r="AJ31" s="37" t="e">
        <f>NA()</f>
        <v>#N/A</v>
      </c>
      <c r="AK31" s="37" t="e">
        <f>NA()</f>
        <v>#N/A</v>
      </c>
      <c r="AL31" s="37" t="e">
        <f>NA()</f>
        <v>#N/A</v>
      </c>
      <c r="AM31" s="37" t="e">
        <f>NA()</f>
        <v>#N/A</v>
      </c>
      <c r="AN31" s="37" t="e">
        <f>NA()</f>
        <v>#N/A</v>
      </c>
      <c r="AO31" s="37" t="e">
        <f>NA()</f>
        <v>#N/A</v>
      </c>
      <c r="AP31" s="37">
        <v>1.5064582210242586E-3</v>
      </c>
      <c r="AQ31" s="37" t="e">
        <f>NA()</f>
        <v>#N/A</v>
      </c>
      <c r="AR31" s="37" t="e">
        <f>NA()</f>
        <v>#N/A</v>
      </c>
      <c r="AS31" s="37" t="e">
        <f>NA()</f>
        <v>#N/A</v>
      </c>
      <c r="AT31" s="37" t="e">
        <f>NA()</f>
        <v>#N/A</v>
      </c>
      <c r="AU31" s="37" t="e">
        <f>NA()</f>
        <v>#N/A</v>
      </c>
      <c r="AV31" s="37" t="e">
        <f>NA()</f>
        <v>#N/A</v>
      </c>
      <c r="AW31" s="37" t="e">
        <f>NA()</f>
        <v>#N/A</v>
      </c>
      <c r="AX31" s="37" t="e">
        <f>NA()</f>
        <v>#N/A</v>
      </c>
      <c r="AY31" s="37" t="e">
        <f>NA()</f>
        <v>#N/A</v>
      </c>
      <c r="AZ31" s="37" t="e">
        <f>NA()</f>
        <v>#N/A</v>
      </c>
      <c r="BA31" s="37" t="e">
        <f>NA()</f>
        <v>#N/A</v>
      </c>
      <c r="BB31" s="37" t="e">
        <f>NA()</f>
        <v>#N/A</v>
      </c>
      <c r="BC31" s="37">
        <v>3.6822839242518501</v>
      </c>
      <c r="BD31" s="37">
        <v>3.1549357592093425</v>
      </c>
    </row>
    <row r="32" spans="1:56">
      <c r="A32" s="34">
        <v>1994</v>
      </c>
      <c r="B32" s="35" t="e">
        <f>NA()</f>
        <v>#N/A</v>
      </c>
      <c r="C32" s="35">
        <v>22864.573930813021</v>
      </c>
      <c r="D32" s="35">
        <v>16829.90731280105</v>
      </c>
      <c r="E32" s="35" t="e">
        <f>NA()</f>
        <v>#N/A</v>
      </c>
      <c r="F32" s="35" t="e">
        <f>NA()</f>
        <v>#N/A</v>
      </c>
      <c r="G32" s="35">
        <v>2026.7769668661508</v>
      </c>
      <c r="H32" s="35">
        <v>692.67559334403734</v>
      </c>
      <c r="I32" s="35">
        <v>16678.411034885419</v>
      </c>
      <c r="J32" s="35">
        <v>692.67559334403734</v>
      </c>
      <c r="K32" s="35" t="e">
        <f>NA()</f>
        <v>#N/A</v>
      </c>
      <c r="L32" s="35" t="e">
        <f>NA()</f>
        <v>#N/A</v>
      </c>
      <c r="M32" s="35" t="e">
        <f>NA()</f>
        <v>#N/A</v>
      </c>
      <c r="N32" s="35" t="e">
        <f>NA()</f>
        <v>#N/A</v>
      </c>
      <c r="O32" s="35">
        <v>16931.460078820608</v>
      </c>
      <c r="P32" s="35">
        <v>14260.871843526491</v>
      </c>
      <c r="Q32" s="35">
        <v>35147.685593344038</v>
      </c>
      <c r="R32" s="35" t="e">
        <f>NA()</f>
        <v>#N/A</v>
      </c>
      <c r="S32" s="35">
        <v>226.25829222011384</v>
      </c>
      <c r="T32" s="35" t="e">
        <f>NA()</f>
        <v>#N/A</v>
      </c>
      <c r="U32" s="35">
        <v>3634.264924828492</v>
      </c>
      <c r="V32" s="35" t="e">
        <f>NA()</f>
        <v>#N/A</v>
      </c>
      <c r="W32" s="35">
        <v>4445.3237483579042</v>
      </c>
      <c r="X32" s="35">
        <v>4165.5095606480809</v>
      </c>
      <c r="Y32" s="35" t="e">
        <f>NA()</f>
        <v>#N/A</v>
      </c>
      <c r="Z32" s="35">
        <v>172.44574222741204</v>
      </c>
      <c r="AA32" s="35">
        <v>12714.576120274412</v>
      </c>
      <c r="AB32" s="35">
        <v>34453.871551598306</v>
      </c>
      <c r="AC32" s="35" t="e">
        <f>NA()</f>
        <v>#N/A</v>
      </c>
      <c r="AD32" s="35">
        <v>3272.3196613633045</v>
      </c>
      <c r="AE32" s="35">
        <v>139.15164793460809</v>
      </c>
      <c r="AF32" s="35" t="e">
        <f>NA()</f>
        <v>#N/A</v>
      </c>
      <c r="AG32" s="35">
        <v>2983.8028025105823</v>
      </c>
      <c r="AH32" s="35" t="e">
        <f>NA()</f>
        <v>#N/A</v>
      </c>
      <c r="AI32" s="35" t="e">
        <f>NA()</f>
        <v>#N/A</v>
      </c>
      <c r="AJ32" s="35" t="e">
        <f>NA()</f>
        <v>#N/A</v>
      </c>
      <c r="AK32" s="35" t="e">
        <f>NA()</f>
        <v>#N/A</v>
      </c>
      <c r="AL32" s="35" t="e">
        <f>NA()</f>
        <v>#N/A</v>
      </c>
      <c r="AM32" s="35" t="e">
        <f>NA()</f>
        <v>#N/A</v>
      </c>
      <c r="AN32" s="35" t="e">
        <f>NA()</f>
        <v>#N/A</v>
      </c>
      <c r="AO32" s="35" t="e">
        <f>NA()</f>
        <v>#N/A</v>
      </c>
      <c r="AP32" s="35">
        <v>14.287520070062765</v>
      </c>
      <c r="AQ32" s="35" t="e">
        <f>NA()</f>
        <v>#N/A</v>
      </c>
      <c r="AR32" s="35" t="e">
        <f>NA()</f>
        <v>#N/A</v>
      </c>
      <c r="AS32" s="35" t="e">
        <f>NA()</f>
        <v>#N/A</v>
      </c>
      <c r="AT32" s="35" t="e">
        <f>NA()</f>
        <v>#N/A</v>
      </c>
      <c r="AU32" s="35" t="e">
        <f>NA()</f>
        <v>#N/A</v>
      </c>
      <c r="AV32" s="35" t="e">
        <f>NA()</f>
        <v>#N/A</v>
      </c>
      <c r="AW32" s="37" t="e">
        <f>NA()</f>
        <v>#N/A</v>
      </c>
      <c r="AX32" s="35" t="e">
        <f>NA()</f>
        <v>#N/A</v>
      </c>
      <c r="AY32" s="35" t="e">
        <f>NA()</f>
        <v>#N/A</v>
      </c>
      <c r="AZ32" s="35" t="e">
        <f>NA()</f>
        <v>#N/A</v>
      </c>
      <c r="BA32" s="35" t="e">
        <f>NA()</f>
        <v>#N/A</v>
      </c>
      <c r="BB32" s="35" t="e">
        <f>NA()</f>
        <v>#N/A</v>
      </c>
      <c r="BC32" s="35">
        <v>32914.553641804116</v>
      </c>
      <c r="BD32" s="35">
        <v>27323.761348708216</v>
      </c>
    </row>
    <row r="33" spans="1:56" s="3" customFormat="1">
      <c r="A33" s="38">
        <v>1993</v>
      </c>
      <c r="B33" s="39" t="e">
        <f>NA()</f>
        <v>#N/A</v>
      </c>
      <c r="C33" s="39">
        <v>18164.835294117645</v>
      </c>
      <c r="D33" s="39">
        <v>12325.321568627451</v>
      </c>
      <c r="E33" s="39" t="e">
        <f>NA()</f>
        <v>#N/A</v>
      </c>
      <c r="F33" s="39" t="e">
        <f>NA()</f>
        <v>#N/A</v>
      </c>
      <c r="G33" s="39">
        <v>1560.035294117647</v>
      </c>
      <c r="H33" s="39">
        <v>524.00654901960695</v>
      </c>
      <c r="I33" s="39">
        <v>14058.003921568628</v>
      </c>
      <c r="J33" s="39">
        <v>5.2465490196078433</v>
      </c>
      <c r="K33" s="39" t="e">
        <f>NA()</f>
        <v>#N/A</v>
      </c>
      <c r="L33" s="39" t="e">
        <f>NA()</f>
        <v>#N/A</v>
      </c>
      <c r="M33" s="39" t="e">
        <f>NA()</f>
        <v>#N/A</v>
      </c>
      <c r="N33" s="39" t="e">
        <f>NA()</f>
        <v>#N/A</v>
      </c>
      <c r="O33" s="39">
        <v>12307.996078431372</v>
      </c>
      <c r="P33" s="39">
        <v>10975.2</v>
      </c>
      <c r="Q33" s="39">
        <v>27274.858823529412</v>
      </c>
      <c r="R33" s="39" t="e">
        <f>NA()</f>
        <v>#N/A</v>
      </c>
      <c r="S33" s="39">
        <v>164.49549019607844</v>
      </c>
      <c r="T33" s="39" t="e">
        <f>NA()</f>
        <v>#N/A</v>
      </c>
      <c r="U33" s="39">
        <v>2796.2</v>
      </c>
      <c r="V33" s="39" t="e">
        <f>NA()</f>
        <v>#N/A</v>
      </c>
      <c r="W33" s="39">
        <v>3175.3568627450982</v>
      </c>
      <c r="X33" s="39">
        <v>3201.3568627450982</v>
      </c>
      <c r="Y33" s="39" t="e">
        <f>NA()</f>
        <v>#N/A</v>
      </c>
      <c r="Z33" s="39">
        <v>142.50388235294119</v>
      </c>
      <c r="AA33" s="39">
        <v>9770.3960784313731</v>
      </c>
      <c r="AB33" s="39">
        <v>26557.513725490197</v>
      </c>
      <c r="AC33" s="39" t="e">
        <f>NA()</f>
        <v>#N/A</v>
      </c>
      <c r="AD33" s="39">
        <v>2555.3803921568629</v>
      </c>
      <c r="AE33" s="39">
        <v>112.76325490196079</v>
      </c>
      <c r="AF33" s="39" t="e">
        <f>NA()</f>
        <v>#N/A</v>
      </c>
      <c r="AG33" s="39">
        <v>2327.3490196078433</v>
      </c>
      <c r="AH33" s="39" t="e">
        <f>NA()</f>
        <v>#N/A</v>
      </c>
      <c r="AI33" s="39" t="e">
        <f>NA()</f>
        <v>#N/A</v>
      </c>
      <c r="AJ33" s="39" t="e">
        <f>NA()</f>
        <v>#N/A</v>
      </c>
      <c r="AK33" s="39" t="e">
        <f>NA()</f>
        <v>#N/A</v>
      </c>
      <c r="AL33" s="39" t="e">
        <f>NA()</f>
        <v>#N/A</v>
      </c>
      <c r="AM33" s="39" t="e">
        <f>NA()</f>
        <v>#N/A</v>
      </c>
      <c r="AN33" s="39" t="e">
        <f>NA()</f>
        <v>#N/A</v>
      </c>
      <c r="AO33" s="39" t="e">
        <f>NA()</f>
        <v>#N/A</v>
      </c>
      <c r="AP33" s="39">
        <v>11.536117647058823</v>
      </c>
      <c r="AQ33" s="39" t="e">
        <f>NA()</f>
        <v>#N/A</v>
      </c>
      <c r="AR33" s="39" t="e">
        <f>NA()</f>
        <v>#N/A</v>
      </c>
      <c r="AS33" s="39" t="e">
        <f>NA()</f>
        <v>#N/A</v>
      </c>
      <c r="AT33" s="39" t="e">
        <f>NA()</f>
        <v>#N/A</v>
      </c>
      <c r="AU33" s="39" t="e">
        <f>NA()</f>
        <v>#N/A</v>
      </c>
      <c r="AV33" s="39" t="e">
        <f>NA()</f>
        <v>#N/A</v>
      </c>
      <c r="AW33" s="37" t="e">
        <f>NA()</f>
        <v>#N/A</v>
      </c>
      <c r="AX33" s="39" t="e">
        <f>NA()</f>
        <v>#N/A</v>
      </c>
      <c r="AY33" s="39" t="e">
        <f>NA()</f>
        <v>#N/A</v>
      </c>
      <c r="AZ33" s="39" t="e">
        <f>NA()</f>
        <v>#N/A</v>
      </c>
      <c r="BA33" s="39" t="e">
        <f>NA()</f>
        <v>#N/A</v>
      </c>
      <c r="BB33" s="39" t="e">
        <f>NA()</f>
        <v>#N/A</v>
      </c>
      <c r="BC33" s="39">
        <v>25368.933333333334</v>
      </c>
      <c r="BD33" s="39">
        <v>21204.905882352941</v>
      </c>
    </row>
    <row r="34" spans="1:56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4"/>
      <c r="BB34" s="4"/>
    </row>
    <row r="35" spans="1:56" s="8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65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6"/>
      <c r="AZ35" s="7"/>
      <c r="BA35" s="6"/>
      <c r="BB35" s="6"/>
    </row>
    <row r="36" spans="1:56">
      <c r="M36" s="66"/>
    </row>
    <row r="37" spans="1:56">
      <c r="A37" s="9"/>
      <c r="B37" s="10"/>
      <c r="C37" s="10"/>
      <c r="D37" s="11"/>
      <c r="E37" s="11"/>
      <c r="F37" s="10"/>
      <c r="G37" s="10"/>
      <c r="H37" s="64"/>
      <c r="I37" s="10"/>
      <c r="K37" s="10"/>
      <c r="L37" s="10"/>
      <c r="M37" s="67"/>
      <c r="N37" s="10"/>
      <c r="O37" s="10"/>
      <c r="P37" s="10"/>
      <c r="Q37" s="10"/>
      <c r="R37" s="10"/>
      <c r="S37" s="10"/>
      <c r="T37" s="11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4"/>
      <c r="BB37" s="4"/>
      <c r="BC37" s="12"/>
      <c r="BD37" s="4"/>
    </row>
    <row r="38" spans="1:56">
      <c r="A38" s="4"/>
      <c r="B38" s="4"/>
      <c r="C38" s="4"/>
      <c r="D38" s="11"/>
      <c r="E38" s="11"/>
      <c r="F38" s="10"/>
      <c r="G38" s="10"/>
      <c r="H38" s="64"/>
      <c r="I38" s="10"/>
      <c r="K38" s="10"/>
      <c r="L38" s="10"/>
      <c r="M38" s="67"/>
      <c r="N38" s="10"/>
      <c r="O38" s="10"/>
      <c r="P38" s="10"/>
      <c r="Q38" s="10"/>
      <c r="R38" s="10"/>
      <c r="S38" s="10"/>
      <c r="T38" s="11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4"/>
      <c r="BB38" s="4"/>
      <c r="BC38" s="12"/>
      <c r="BD38" s="4"/>
    </row>
    <row r="39" spans="1:56">
      <c r="H39" s="64"/>
      <c r="M39" s="66"/>
    </row>
    <row r="40" spans="1:56">
      <c r="A40" s="13"/>
      <c r="B40" s="4"/>
      <c r="C40" s="4"/>
      <c r="D40" s="4"/>
      <c r="E40" s="4"/>
      <c r="F40" s="4"/>
      <c r="G40" s="4"/>
      <c r="H40" s="64"/>
      <c r="I40" s="4"/>
      <c r="K40" s="4"/>
      <c r="L40" s="4"/>
      <c r="M40" s="67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56">
      <c r="A41" s="13"/>
      <c r="B41" s="7"/>
      <c r="C41" s="6"/>
      <c r="D41" s="7"/>
      <c r="E41" s="7"/>
      <c r="F41" s="7"/>
      <c r="G41" s="7"/>
      <c r="H41" s="64"/>
      <c r="I41" s="6"/>
      <c r="K41" s="7"/>
      <c r="L41" s="6"/>
      <c r="M41" s="65"/>
      <c r="N41" s="7"/>
      <c r="O41" s="7"/>
      <c r="P41" s="7"/>
      <c r="Q41" s="6"/>
      <c r="R41" s="6"/>
      <c r="S41" s="7"/>
      <c r="T41" s="7"/>
      <c r="U41" s="6"/>
      <c r="V41" s="6"/>
      <c r="W41" s="6"/>
      <c r="X41" s="6"/>
      <c r="Y41" s="6"/>
      <c r="Z41" s="6"/>
      <c r="AA41" s="6"/>
      <c r="AB41" s="6"/>
      <c r="AC41" s="7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7"/>
      <c r="AR41" s="6"/>
      <c r="AS41" s="6"/>
      <c r="AT41" s="6"/>
      <c r="AU41" s="6"/>
      <c r="AV41" s="7"/>
      <c r="AW41" s="7"/>
      <c r="AX41" s="7"/>
      <c r="AY41" s="6"/>
      <c r="AZ41" s="6"/>
      <c r="BA41" s="7"/>
      <c r="BB41" s="4"/>
      <c r="BC41" s="12"/>
      <c r="BD41" s="4"/>
    </row>
    <row r="42" spans="1:56">
      <c r="B42" s="14"/>
      <c r="C42" s="14"/>
      <c r="D42" s="14"/>
      <c r="E42" s="14"/>
      <c r="F42" s="14"/>
      <c r="G42" s="14"/>
      <c r="H42" s="64"/>
      <c r="I42" s="14"/>
      <c r="K42" s="14"/>
      <c r="L42" s="14"/>
      <c r="M42" s="66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</row>
    <row r="43" spans="1:56" s="8" customFormat="1">
      <c r="A43" s="15"/>
      <c r="B43" s="16"/>
      <c r="C43" s="12"/>
      <c r="D43" s="16"/>
      <c r="E43" s="16"/>
      <c r="F43" s="16"/>
      <c r="G43" s="16"/>
      <c r="H43" s="64"/>
      <c r="I43" s="12"/>
      <c r="J43"/>
      <c r="K43" s="16"/>
      <c r="L43" s="12"/>
      <c r="M43" s="68"/>
      <c r="N43" s="16"/>
      <c r="O43" s="16"/>
      <c r="P43" s="16"/>
      <c r="Q43" s="12"/>
      <c r="R43" s="12"/>
      <c r="S43" s="16"/>
      <c r="T43" s="16"/>
      <c r="U43" s="12"/>
      <c r="V43" s="12"/>
      <c r="W43" s="12"/>
      <c r="X43" s="12"/>
      <c r="Y43" s="12"/>
      <c r="Z43" s="12"/>
      <c r="AA43" s="12"/>
      <c r="AB43" s="12"/>
      <c r="AC43" s="16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6"/>
      <c r="AR43" s="12"/>
      <c r="AS43" s="12"/>
      <c r="AT43" s="12"/>
      <c r="AU43" s="12"/>
      <c r="AV43" s="16"/>
      <c r="AW43" s="16"/>
      <c r="AX43" s="16"/>
      <c r="AY43" s="12"/>
      <c r="AZ43" s="12"/>
      <c r="BA43" s="16"/>
      <c r="BB43" s="12"/>
      <c r="BC43" s="12"/>
      <c r="BD43" s="6"/>
    </row>
    <row r="44" spans="1:56">
      <c r="A44" s="17"/>
      <c r="B44" s="7"/>
      <c r="C44" s="6"/>
      <c r="D44" s="7"/>
      <c r="E44" s="7"/>
      <c r="F44" s="7"/>
      <c r="G44" s="7"/>
      <c r="H44" s="64"/>
      <c r="I44" s="6"/>
      <c r="K44" s="7"/>
      <c r="L44" s="6"/>
      <c r="M44" s="65"/>
      <c r="N44" s="7"/>
      <c r="O44" s="7"/>
      <c r="P44" s="7"/>
      <c r="Q44" s="6"/>
      <c r="R44" s="6"/>
      <c r="S44" s="7"/>
      <c r="T44" s="7"/>
      <c r="U44" s="6"/>
      <c r="V44" s="6"/>
      <c r="W44" s="6"/>
      <c r="X44" s="6"/>
      <c r="Y44" s="6"/>
      <c r="Z44" s="6"/>
      <c r="AA44" s="6"/>
      <c r="AB44" s="6"/>
      <c r="AC44" s="7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7"/>
      <c r="AR44" s="6"/>
      <c r="AS44" s="6"/>
      <c r="AT44" s="6"/>
      <c r="AU44" s="6"/>
      <c r="AV44" s="7"/>
      <c r="AW44" s="7"/>
      <c r="AX44" s="7"/>
      <c r="AY44" s="6"/>
      <c r="AZ44" s="6"/>
      <c r="BA44" s="7"/>
      <c r="BB44" s="7"/>
      <c r="BC44" s="6"/>
      <c r="BD44" s="4"/>
    </row>
    <row r="45" spans="1:56">
      <c r="H45" s="64"/>
      <c r="M45" s="66"/>
    </row>
    <row r="46" spans="1:56">
      <c r="A46" s="12"/>
      <c r="H46" s="64"/>
      <c r="M46" s="66"/>
      <c r="BA46" s="18"/>
    </row>
    <row r="47" spans="1:56">
      <c r="H47" s="10"/>
      <c r="M47" s="66"/>
      <c r="AZ47" s="19"/>
      <c r="BA47" s="18"/>
    </row>
    <row r="48" spans="1:56">
      <c r="H48" s="10"/>
      <c r="M48" s="66"/>
    </row>
    <row r="49" spans="1:52">
      <c r="A49" s="12"/>
      <c r="H49" s="10"/>
      <c r="M49" s="66"/>
    </row>
    <row r="50" spans="1:52">
      <c r="M50" s="66"/>
      <c r="AZ50" s="19"/>
    </row>
    <row r="51" spans="1:52">
      <c r="M51" s="66"/>
    </row>
    <row r="52" spans="1:52">
      <c r="A52" s="12"/>
      <c r="M52" s="66"/>
    </row>
    <row r="53" spans="1:52">
      <c r="D53" s="14"/>
      <c r="E53" s="14"/>
      <c r="M53" s="66"/>
      <c r="AY53" s="20"/>
      <c r="AZ53" s="19"/>
    </row>
    <row r="54" spans="1:52">
      <c r="M54" s="66"/>
    </row>
    <row r="55" spans="1:52">
      <c r="A55" s="12"/>
      <c r="M55" s="66"/>
    </row>
    <row r="56" spans="1:52">
      <c r="M56" s="66"/>
      <c r="AY56" s="21"/>
      <c r="AZ56" s="21"/>
    </row>
    <row r="57" spans="1:52">
      <c r="M57" s="66"/>
    </row>
    <row r="58" spans="1:52">
      <c r="A58" s="12"/>
    </row>
    <row r="59" spans="1:52">
      <c r="Q59" s="1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53C7F-1307-41C0-876D-C4E9A5EB0FAD}">
  <dimension ref="A1:G29"/>
  <sheetViews>
    <sheetView workbookViewId="0">
      <selection activeCell="BP200" sqref="BP200"/>
    </sheetView>
  </sheetViews>
  <sheetFormatPr defaultRowHeight="14.5"/>
  <cols>
    <col min="1" max="1" width="9.90625" bestFit="1" customWidth="1"/>
    <col min="2" max="2" width="10.6328125" style="2" bestFit="1" customWidth="1"/>
    <col min="3" max="4" width="15.453125" bestFit="1" customWidth="1"/>
    <col min="5" max="5" width="12.54296875" bestFit="1" customWidth="1"/>
    <col min="6" max="6" width="11.81640625" bestFit="1" customWidth="1"/>
  </cols>
  <sheetData>
    <row r="1" spans="1:7">
      <c r="A1" t="s">
        <v>1310</v>
      </c>
      <c r="B1" s="2" t="s">
        <v>1284</v>
      </c>
      <c r="C1" t="s">
        <v>1311</v>
      </c>
      <c r="D1" t="s">
        <v>1312</v>
      </c>
      <c r="E1" t="s">
        <v>1313</v>
      </c>
      <c r="F1" t="s">
        <v>1314</v>
      </c>
      <c r="G1" t="s">
        <v>1283</v>
      </c>
    </row>
    <row r="2" spans="1:7">
      <c r="A2" s="1">
        <v>35064</v>
      </c>
      <c r="B2" s="2">
        <f>YEAR(SILVER[[#This Row],[Data]])</f>
        <v>1995</v>
      </c>
      <c r="C2" s="40" t="s">
        <v>1422</v>
      </c>
      <c r="D2" s="40" t="s">
        <v>1423</v>
      </c>
      <c r="E2" s="40" t="s">
        <v>1424</v>
      </c>
      <c r="F2" s="40" t="s">
        <v>1425</v>
      </c>
      <c r="G2" s="40">
        <f t="shared" ref="G2:G29" si="0">(D2+E2)/2</f>
        <v>12.35</v>
      </c>
    </row>
    <row r="3" spans="1:7">
      <c r="A3" s="1">
        <v>35430</v>
      </c>
      <c r="B3" s="2">
        <f>YEAR(SILVER[[#This Row],[Data]])</f>
        <v>1996</v>
      </c>
      <c r="C3" s="40" t="s">
        <v>1426</v>
      </c>
      <c r="D3" s="40" t="s">
        <v>1427</v>
      </c>
      <c r="E3" s="40" t="s">
        <v>1428</v>
      </c>
      <c r="F3" s="40" t="s">
        <v>1429</v>
      </c>
      <c r="G3" s="40">
        <f t="shared" si="0"/>
        <v>13.850000000000001</v>
      </c>
    </row>
    <row r="4" spans="1:7">
      <c r="A4" s="1">
        <v>35795</v>
      </c>
      <c r="B4" s="2">
        <f>YEAR(SILVER[[#This Row],[Data]])</f>
        <v>1997</v>
      </c>
      <c r="C4" s="40" t="s">
        <v>1430</v>
      </c>
      <c r="D4" s="40" t="s">
        <v>1431</v>
      </c>
      <c r="E4" s="40" t="s">
        <v>1432</v>
      </c>
      <c r="F4" s="40" t="s">
        <v>1433</v>
      </c>
      <c r="G4" s="40">
        <f t="shared" si="0"/>
        <v>17.835000000000001</v>
      </c>
    </row>
    <row r="5" spans="1:7">
      <c r="A5" s="1">
        <v>36160</v>
      </c>
      <c r="B5" s="2">
        <f>YEAR(SILVER[[#This Row],[Data]])</f>
        <v>1998</v>
      </c>
      <c r="C5" s="40" t="s">
        <v>1434</v>
      </c>
      <c r="D5" s="40" t="s">
        <v>1435</v>
      </c>
      <c r="E5" s="40" t="s">
        <v>1436</v>
      </c>
      <c r="F5" s="40" t="s">
        <v>1437</v>
      </c>
      <c r="G5" s="40">
        <f t="shared" si="0"/>
        <v>21.72</v>
      </c>
    </row>
    <row r="6" spans="1:7">
      <c r="A6" s="1">
        <v>36525</v>
      </c>
      <c r="B6" s="2">
        <f>YEAR(SILVER[[#This Row],[Data]])</f>
        <v>1999</v>
      </c>
      <c r="C6" s="40" t="s">
        <v>1438</v>
      </c>
      <c r="D6" s="40" t="s">
        <v>1439</v>
      </c>
      <c r="E6" s="40" t="s">
        <v>1440</v>
      </c>
      <c r="F6" s="40" t="s">
        <v>1441</v>
      </c>
      <c r="G6" s="40">
        <f t="shared" si="0"/>
        <v>20.545000000000002</v>
      </c>
    </row>
    <row r="7" spans="1:7">
      <c r="A7" s="1">
        <v>36891</v>
      </c>
      <c r="B7" s="2">
        <f>YEAR(SILVER[[#This Row],[Data]])</f>
        <v>2000</v>
      </c>
      <c r="C7" s="40" t="s">
        <v>1442</v>
      </c>
      <c r="D7" s="40" t="s">
        <v>1443</v>
      </c>
      <c r="E7" s="40" t="s">
        <v>1444</v>
      </c>
      <c r="F7" s="40" t="s">
        <v>1445</v>
      </c>
      <c r="G7" s="40">
        <f t="shared" si="0"/>
        <v>21.254999999999999</v>
      </c>
    </row>
    <row r="8" spans="1:7">
      <c r="A8" s="1">
        <v>37256</v>
      </c>
      <c r="B8" s="2">
        <f>YEAR(SILVER[[#This Row],[Data]])</f>
        <v>2001</v>
      </c>
      <c r="C8" s="40" t="s">
        <v>1446</v>
      </c>
      <c r="D8" s="40" t="s">
        <v>1447</v>
      </c>
      <c r="E8" s="40" t="s">
        <v>1448</v>
      </c>
      <c r="F8" s="40" t="s">
        <v>1449</v>
      </c>
      <c r="G8" s="40">
        <f t="shared" si="0"/>
        <v>18.384999999999998</v>
      </c>
    </row>
    <row r="9" spans="1:7">
      <c r="A9" s="1">
        <v>37621</v>
      </c>
      <c r="B9" s="2">
        <f>YEAR(SILVER[[#This Row],[Data]])</f>
        <v>2002</v>
      </c>
      <c r="C9" s="40" t="s">
        <v>1449</v>
      </c>
      <c r="D9" s="40" t="s">
        <v>1450</v>
      </c>
      <c r="E9" s="40" t="s">
        <v>1451</v>
      </c>
      <c r="F9" s="40" t="s">
        <v>1452</v>
      </c>
      <c r="G9" s="40">
        <f t="shared" si="0"/>
        <v>19.32</v>
      </c>
    </row>
    <row r="10" spans="1:7">
      <c r="A10" s="1">
        <v>37986</v>
      </c>
      <c r="B10" s="2">
        <f>YEAR(SILVER[[#This Row],[Data]])</f>
        <v>2003</v>
      </c>
      <c r="C10" s="40" t="s">
        <v>1452</v>
      </c>
      <c r="D10" s="40" t="s">
        <v>1453</v>
      </c>
      <c r="E10" s="40" t="s">
        <v>1454</v>
      </c>
      <c r="F10" s="40" t="s">
        <v>1455</v>
      </c>
      <c r="G10" s="40">
        <f t="shared" si="0"/>
        <v>19.46</v>
      </c>
    </row>
    <row r="11" spans="1:7">
      <c r="A11" s="1">
        <v>38352</v>
      </c>
      <c r="B11" s="2">
        <f>YEAR(SILVER[[#This Row],[Data]])</f>
        <v>2004</v>
      </c>
      <c r="C11" s="40" t="s">
        <v>1456</v>
      </c>
      <c r="D11" s="40" t="s">
        <v>1457</v>
      </c>
      <c r="E11" s="40" t="s">
        <v>1458</v>
      </c>
      <c r="F11" s="40" t="s">
        <v>1459</v>
      </c>
      <c r="G11" s="40">
        <f t="shared" si="0"/>
        <v>26.96</v>
      </c>
    </row>
    <row r="12" spans="1:7">
      <c r="A12" s="1">
        <v>38717</v>
      </c>
      <c r="B12" s="2">
        <f>YEAR(SILVER[[#This Row],[Data]])</f>
        <v>2005</v>
      </c>
      <c r="C12" s="40" t="s">
        <v>1460</v>
      </c>
      <c r="D12" s="40" t="s">
        <v>1461</v>
      </c>
      <c r="E12" s="40" t="s">
        <v>1462</v>
      </c>
      <c r="F12" s="40" t="s">
        <v>1463</v>
      </c>
      <c r="G12" s="40">
        <f t="shared" si="0"/>
        <v>24.52</v>
      </c>
    </row>
    <row r="13" spans="1:7">
      <c r="A13" s="1">
        <v>39082</v>
      </c>
      <c r="B13" s="2">
        <f>YEAR(SILVER[[#This Row],[Data]])</f>
        <v>2006</v>
      </c>
      <c r="C13" s="40" t="s">
        <v>1464</v>
      </c>
      <c r="D13" s="40" t="s">
        <v>1465</v>
      </c>
      <c r="E13" s="40" t="s">
        <v>1466</v>
      </c>
      <c r="F13" s="40" t="s">
        <v>1467</v>
      </c>
      <c r="G13" s="40">
        <f t="shared" si="0"/>
        <v>36.81</v>
      </c>
    </row>
    <row r="14" spans="1:7">
      <c r="A14" s="1">
        <v>39447</v>
      </c>
      <c r="B14" s="2">
        <f>YEAR(SILVER[[#This Row],[Data]])</f>
        <v>2007</v>
      </c>
      <c r="C14" s="40" t="s">
        <v>1468</v>
      </c>
      <c r="D14" s="40" t="s">
        <v>1469</v>
      </c>
      <c r="E14" s="40" t="s">
        <v>1470</v>
      </c>
      <c r="F14" s="40" t="s">
        <v>1471</v>
      </c>
      <c r="G14" s="40">
        <f t="shared" si="0"/>
        <v>37.51</v>
      </c>
    </row>
    <row r="15" spans="1:7">
      <c r="A15" s="1">
        <v>39813</v>
      </c>
      <c r="B15" s="2">
        <f>YEAR(SILVER[[#This Row],[Data]])</f>
        <v>2008</v>
      </c>
      <c r="C15" s="40" t="s">
        <v>1472</v>
      </c>
      <c r="D15" s="40" t="s">
        <v>1473</v>
      </c>
      <c r="E15" s="40" t="s">
        <v>1474</v>
      </c>
      <c r="F15" s="40" t="s">
        <v>1475</v>
      </c>
      <c r="G15" s="40">
        <f t="shared" si="0"/>
        <v>36.47</v>
      </c>
    </row>
    <row r="16" spans="1:7">
      <c r="A16" s="1">
        <v>40178</v>
      </c>
      <c r="B16" s="2">
        <f>YEAR(SILVER[[#This Row],[Data]])</f>
        <v>2009</v>
      </c>
      <c r="C16" s="40" t="s">
        <v>1476</v>
      </c>
      <c r="D16" s="40" t="s">
        <v>1477</v>
      </c>
      <c r="E16" s="40" t="s">
        <v>1478</v>
      </c>
      <c r="F16" s="40" t="s">
        <v>1479</v>
      </c>
      <c r="G16" s="40">
        <f t="shared" si="0"/>
        <v>43.884500000000003</v>
      </c>
    </row>
    <row r="17" spans="1:7">
      <c r="A17" s="1">
        <v>40543</v>
      </c>
      <c r="B17" s="2">
        <f>YEAR(SILVER[[#This Row],[Data]])</f>
        <v>2010</v>
      </c>
      <c r="C17" s="40" t="s">
        <v>1480</v>
      </c>
      <c r="D17" s="40" t="s">
        <v>1481</v>
      </c>
      <c r="E17" s="40" t="s">
        <v>1482</v>
      </c>
      <c r="F17" s="40" t="s">
        <v>1483</v>
      </c>
      <c r="G17" s="40">
        <f t="shared" si="0"/>
        <v>68.36</v>
      </c>
    </row>
    <row r="18" spans="1:7">
      <c r="A18" s="1">
        <v>40908</v>
      </c>
      <c r="B18" s="2">
        <f>YEAR(SILVER[[#This Row],[Data]])</f>
        <v>2011</v>
      </c>
      <c r="C18" s="40" t="s">
        <v>1484</v>
      </c>
      <c r="D18" s="40" t="s">
        <v>1485</v>
      </c>
      <c r="E18" s="40" t="s">
        <v>1486</v>
      </c>
      <c r="F18" s="40" t="s">
        <v>1487</v>
      </c>
      <c r="G18" s="40">
        <f t="shared" si="0"/>
        <v>104.52099999999999</v>
      </c>
    </row>
    <row r="19" spans="1:7">
      <c r="A19" s="1">
        <v>41274</v>
      </c>
      <c r="B19" s="2">
        <f>YEAR(SILVER[[#This Row],[Data]])</f>
        <v>2012</v>
      </c>
      <c r="C19" s="40" t="s">
        <v>1488</v>
      </c>
      <c r="D19" s="40" t="s">
        <v>1489</v>
      </c>
      <c r="E19" s="40" t="s">
        <v>1490</v>
      </c>
      <c r="F19" s="40" t="s">
        <v>1491</v>
      </c>
      <c r="G19" s="40">
        <f t="shared" si="0"/>
        <v>102.238</v>
      </c>
    </row>
    <row r="20" spans="1:7">
      <c r="A20" s="1">
        <v>41639</v>
      </c>
      <c r="B20" s="2">
        <f>YEAR(SILVER[[#This Row],[Data]])</f>
        <v>2013</v>
      </c>
      <c r="C20" s="40" t="s">
        <v>1492</v>
      </c>
      <c r="D20" s="40" t="s">
        <v>1493</v>
      </c>
      <c r="E20" s="40" t="s">
        <v>1494</v>
      </c>
      <c r="F20" s="40" t="s">
        <v>1495</v>
      </c>
      <c r="G20" s="40">
        <f t="shared" si="0"/>
        <v>78.9255</v>
      </c>
    </row>
    <row r="21" spans="1:7">
      <c r="A21" s="1">
        <v>42004</v>
      </c>
      <c r="B21" s="2">
        <f>YEAR(SILVER[[#This Row],[Data]])</f>
        <v>2014</v>
      </c>
      <c r="C21" s="40" t="s">
        <v>1496</v>
      </c>
      <c r="D21" s="40" t="s">
        <v>1497</v>
      </c>
      <c r="E21" s="40" t="s">
        <v>1498</v>
      </c>
      <c r="F21" s="40" t="s">
        <v>1499</v>
      </c>
      <c r="G21" s="40">
        <f t="shared" si="0"/>
        <v>58.186000000000007</v>
      </c>
    </row>
    <row r="22" spans="1:7">
      <c r="A22" s="1">
        <v>42369</v>
      </c>
      <c r="B22" s="2">
        <f>YEAR(SILVER[[#This Row],[Data]])</f>
        <v>2015</v>
      </c>
      <c r="C22" s="40" t="s">
        <v>1500</v>
      </c>
      <c r="D22" s="40" t="s">
        <v>1501</v>
      </c>
      <c r="E22" s="40" t="s">
        <v>1502</v>
      </c>
      <c r="F22" s="40" t="s">
        <v>1503</v>
      </c>
      <c r="G22" s="40">
        <f t="shared" si="0"/>
        <v>60.718000000000004</v>
      </c>
    </row>
    <row r="23" spans="1:7">
      <c r="A23" s="1">
        <v>42735</v>
      </c>
      <c r="B23" s="2">
        <f>YEAR(SILVER[[#This Row],[Data]])</f>
        <v>2016</v>
      </c>
      <c r="C23" s="40" t="s">
        <v>1504</v>
      </c>
      <c r="D23" s="40" t="s">
        <v>1505</v>
      </c>
      <c r="E23" s="40" t="s">
        <v>1506</v>
      </c>
      <c r="F23" s="40" t="s">
        <v>1507</v>
      </c>
      <c r="G23" s="40">
        <f t="shared" si="0"/>
        <v>69.056049999999999</v>
      </c>
    </row>
    <row r="24" spans="1:7">
      <c r="A24" s="1">
        <v>43100</v>
      </c>
      <c r="B24" s="2">
        <f>YEAR(SILVER[[#This Row],[Data]])</f>
        <v>2017</v>
      </c>
      <c r="C24" s="40" t="s">
        <v>1508</v>
      </c>
      <c r="D24" s="40" t="s">
        <v>1486</v>
      </c>
      <c r="E24" s="40" t="s">
        <v>1509</v>
      </c>
      <c r="F24" s="40" t="s">
        <v>1510</v>
      </c>
      <c r="G24" s="40">
        <f t="shared" si="0"/>
        <v>64.25739999999999</v>
      </c>
    </row>
    <row r="25" spans="1:7">
      <c r="A25" s="1">
        <v>43465</v>
      </c>
      <c r="B25" s="2">
        <f>YEAR(SILVER[[#This Row],[Data]])</f>
        <v>2018</v>
      </c>
      <c r="C25" s="40" t="s">
        <v>1511</v>
      </c>
      <c r="D25" s="40" t="s">
        <v>1512</v>
      </c>
      <c r="E25" s="40" t="s">
        <v>1513</v>
      </c>
      <c r="F25" s="40" t="s">
        <v>1514</v>
      </c>
      <c r="G25" s="40">
        <f t="shared" si="0"/>
        <v>57.795550000000006</v>
      </c>
    </row>
    <row r="26" spans="1:7">
      <c r="A26" s="1">
        <v>43830</v>
      </c>
      <c r="B26" s="2">
        <f>YEAR(SILVER[[#This Row],[Data]])</f>
        <v>2019</v>
      </c>
      <c r="C26" s="40" t="s">
        <v>1515</v>
      </c>
      <c r="D26" s="40" t="s">
        <v>1516</v>
      </c>
      <c r="E26" s="40" t="s">
        <v>1517</v>
      </c>
      <c r="F26" s="40" t="s">
        <v>1518</v>
      </c>
      <c r="G26" s="40">
        <f t="shared" si="0"/>
        <v>66.170199999999994</v>
      </c>
    </row>
    <row r="27" spans="1:7">
      <c r="A27" s="1">
        <v>44196</v>
      </c>
      <c r="B27" s="2">
        <f>YEAR(SILVER[[#This Row],[Data]])</f>
        <v>2020</v>
      </c>
      <c r="C27" s="40" t="s">
        <v>1519</v>
      </c>
      <c r="D27" s="40" t="s">
        <v>1520</v>
      </c>
      <c r="E27" s="40" t="s">
        <v>1521</v>
      </c>
      <c r="F27" s="40" t="s">
        <v>1522</v>
      </c>
      <c r="G27" s="40">
        <f t="shared" si="0"/>
        <v>78.345447540283004</v>
      </c>
    </row>
    <row r="28" spans="1:7">
      <c r="A28" s="1">
        <v>44561</v>
      </c>
      <c r="B28" s="2">
        <f>YEAR(SILVER[[#This Row],[Data]])</f>
        <v>2021</v>
      </c>
      <c r="C28" s="40" t="s">
        <v>1523</v>
      </c>
      <c r="D28" s="40" t="s">
        <v>1524</v>
      </c>
      <c r="E28" s="40" t="s">
        <v>1525</v>
      </c>
      <c r="F28" s="40" t="s">
        <v>1526</v>
      </c>
      <c r="G28" s="40">
        <f t="shared" si="0"/>
        <v>98.699050903321506</v>
      </c>
    </row>
    <row r="29" spans="1:7">
      <c r="A29" s="1">
        <v>44926</v>
      </c>
      <c r="B29" s="2">
        <f>YEAR(SILVER[[#This Row],[Data]])</f>
        <v>2022</v>
      </c>
      <c r="C29" s="40" t="s">
        <v>1527</v>
      </c>
      <c r="D29" s="40" t="s">
        <v>1528</v>
      </c>
      <c r="E29" s="40" t="s">
        <v>1529</v>
      </c>
      <c r="F29" s="40" t="s">
        <v>1530</v>
      </c>
      <c r="G29" s="40">
        <f t="shared" si="0"/>
        <v>102.9649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CD83-249E-4304-BBCA-7D9327A7DA2A}">
  <dimension ref="A1:G29"/>
  <sheetViews>
    <sheetView workbookViewId="0">
      <selection activeCell="BP200" sqref="BP200"/>
    </sheetView>
  </sheetViews>
  <sheetFormatPr defaultRowHeight="14.5"/>
  <cols>
    <col min="1" max="1" width="9.90625" bestFit="1" customWidth="1"/>
    <col min="2" max="2" width="10.6328125" style="2" bestFit="1" customWidth="1"/>
    <col min="3" max="4" width="15.453125" bestFit="1" customWidth="1"/>
    <col min="5" max="5" width="12.54296875" bestFit="1" customWidth="1"/>
  </cols>
  <sheetData>
    <row r="1" spans="1:7">
      <c r="A1" t="s">
        <v>1310</v>
      </c>
      <c r="B1" s="2" t="s">
        <v>1284</v>
      </c>
      <c r="C1" t="s">
        <v>1311</v>
      </c>
      <c r="D1" t="s">
        <v>1312</v>
      </c>
      <c r="E1" t="s">
        <v>1313</v>
      </c>
      <c r="F1" t="s">
        <v>1314</v>
      </c>
      <c r="G1" t="s">
        <v>1283</v>
      </c>
    </row>
    <row r="2" spans="1:7">
      <c r="A2" s="1">
        <v>35064</v>
      </c>
      <c r="B2" s="2">
        <f>YEAR(GOLD[[#This Row],[Data]])</f>
        <v>1995</v>
      </c>
      <c r="C2" s="40" t="s">
        <v>1315</v>
      </c>
      <c r="D2" s="40" t="s">
        <v>1316</v>
      </c>
      <c r="E2" s="40" t="s">
        <v>1317</v>
      </c>
      <c r="F2" s="40" t="s">
        <v>1318</v>
      </c>
      <c r="G2" s="40">
        <f>(GOLD[[#This Row],[Najwyzszy]]+GOLD[[#This Row],[Najnizszy]])/2</f>
        <v>938</v>
      </c>
    </row>
    <row r="3" spans="1:7">
      <c r="A3" s="1">
        <v>35430</v>
      </c>
      <c r="B3" s="2">
        <f>YEAR(GOLD[[#This Row],[Data]])</f>
        <v>1996</v>
      </c>
      <c r="C3" s="40" t="s">
        <v>1319</v>
      </c>
      <c r="D3" s="40" t="s">
        <v>1320</v>
      </c>
      <c r="E3" s="40" t="s">
        <v>1319</v>
      </c>
      <c r="F3" s="40" t="s">
        <v>1321</v>
      </c>
      <c r="G3" s="40">
        <f>(GOLD[[#This Row],[Najwyzszy]]+GOLD[[#This Row],[Najnizszy]])/2</f>
        <v>1019</v>
      </c>
    </row>
    <row r="4" spans="1:7">
      <c r="A4" s="1">
        <v>35795</v>
      </c>
      <c r="B4" s="2">
        <f>YEAR(GOLD[[#This Row],[Data]])</f>
        <v>1997</v>
      </c>
      <c r="C4" s="40" t="s">
        <v>1321</v>
      </c>
      <c r="D4" s="40" t="s">
        <v>1322</v>
      </c>
      <c r="E4" s="40" t="s">
        <v>1323</v>
      </c>
      <c r="F4" s="40" t="s">
        <v>1324</v>
      </c>
      <c r="G4" s="40">
        <f>(GOLD[[#This Row],[Najwyzszy]]+GOLD[[#This Row],[Najnizszy]])/2</f>
        <v>1076.5</v>
      </c>
    </row>
    <row r="5" spans="1:7">
      <c r="A5" s="1">
        <v>36160</v>
      </c>
      <c r="B5" s="2">
        <f>YEAR(GOLD[[#This Row],[Data]])</f>
        <v>1998</v>
      </c>
      <c r="C5" s="40" t="s">
        <v>1325</v>
      </c>
      <c r="D5" s="40" t="s">
        <v>1326</v>
      </c>
      <c r="E5" s="40" t="s">
        <v>1327</v>
      </c>
      <c r="F5" s="40" t="s">
        <v>1328</v>
      </c>
      <c r="G5" s="40">
        <f>(GOLD[[#This Row],[Najwyzszy]]+GOLD[[#This Row],[Najnizszy]])/2</f>
        <v>1028</v>
      </c>
    </row>
    <row r="6" spans="1:7">
      <c r="A6" s="1">
        <v>36525</v>
      </c>
      <c r="B6" s="2">
        <f>YEAR(GOLD[[#This Row],[Data]])</f>
        <v>1999</v>
      </c>
      <c r="C6" s="40" t="s">
        <v>1329</v>
      </c>
      <c r="D6" s="40" t="s">
        <v>1330</v>
      </c>
      <c r="E6" s="40" t="s">
        <v>1331</v>
      </c>
      <c r="F6" s="40" t="s">
        <v>1332</v>
      </c>
      <c r="G6" s="40">
        <f>(GOLD[[#This Row],[Najwyzszy]]+GOLD[[#This Row],[Najnizszy]])/2</f>
        <v>1172.5</v>
      </c>
    </row>
    <row r="7" spans="1:7">
      <c r="A7" s="1">
        <v>36891</v>
      </c>
      <c r="B7" s="2">
        <f>YEAR(GOLD[[#This Row],[Data]])</f>
        <v>2000</v>
      </c>
      <c r="C7" s="40" t="s">
        <v>1333</v>
      </c>
      <c r="D7" s="40" t="s">
        <v>1334</v>
      </c>
      <c r="E7" s="40" t="s">
        <v>1335</v>
      </c>
      <c r="F7" s="40" t="s">
        <v>1336</v>
      </c>
      <c r="G7" s="40">
        <f>(GOLD[[#This Row],[Najwyzszy]]+GOLD[[#This Row],[Najnizszy]])/2</f>
        <v>1228</v>
      </c>
    </row>
    <row r="8" spans="1:7">
      <c r="A8" s="1">
        <v>37256</v>
      </c>
      <c r="B8" s="2">
        <f>YEAR(GOLD[[#This Row],[Data]])</f>
        <v>2001</v>
      </c>
      <c r="C8" s="40" t="s">
        <v>1337</v>
      </c>
      <c r="D8" s="40" t="s">
        <v>1338</v>
      </c>
      <c r="E8" s="40" t="s">
        <v>1339</v>
      </c>
      <c r="F8" s="40" t="s">
        <v>1340</v>
      </c>
      <c r="G8" s="40">
        <f>(GOLD[[#This Row],[Najwyzszy]]+GOLD[[#This Row],[Najnizszy]])/2</f>
        <v>1137.5</v>
      </c>
    </row>
    <row r="9" spans="1:7">
      <c r="A9" s="1">
        <v>37621</v>
      </c>
      <c r="B9" s="2">
        <f>YEAR(GOLD[[#This Row],[Data]])</f>
        <v>2002</v>
      </c>
      <c r="C9" s="40" t="s">
        <v>1340</v>
      </c>
      <c r="D9" s="40" t="s">
        <v>1341</v>
      </c>
      <c r="E9" s="40" t="s">
        <v>1320</v>
      </c>
      <c r="F9" s="40" t="s">
        <v>1342</v>
      </c>
      <c r="G9" s="40">
        <f>(GOLD[[#This Row],[Najwyzszy]]+GOLD[[#This Row],[Najnizszy]])/2</f>
        <v>1222</v>
      </c>
    </row>
    <row r="10" spans="1:7">
      <c r="A10" s="1">
        <v>37986</v>
      </c>
      <c r="B10" s="2">
        <f>YEAR(GOLD[[#This Row],[Data]])</f>
        <v>2003</v>
      </c>
      <c r="C10" s="40" t="s">
        <v>1343</v>
      </c>
      <c r="D10" s="40" t="s">
        <v>1344</v>
      </c>
      <c r="E10" s="40" t="s">
        <v>1345</v>
      </c>
      <c r="F10" s="40" t="s">
        <v>1346</v>
      </c>
      <c r="G10" s="40">
        <f>(GOLD[[#This Row],[Najwyzszy]]+GOLD[[#This Row],[Najnizszy]])/2</f>
        <v>1425.5</v>
      </c>
    </row>
    <row r="11" spans="1:7">
      <c r="A11" s="1">
        <v>38352</v>
      </c>
      <c r="B11" s="2">
        <f>YEAR(GOLD[[#This Row],[Data]])</f>
        <v>2004</v>
      </c>
      <c r="C11" s="40" t="s">
        <v>1346</v>
      </c>
      <c r="D11" s="40" t="s">
        <v>1347</v>
      </c>
      <c r="E11" s="40" t="s">
        <v>1348</v>
      </c>
      <c r="F11" s="40" t="s">
        <v>1349</v>
      </c>
      <c r="G11" s="40">
        <f>(GOLD[[#This Row],[Najwyzszy]]+GOLD[[#This Row],[Najnizszy]])/2</f>
        <v>1489</v>
      </c>
    </row>
    <row r="12" spans="1:7">
      <c r="A12" s="1">
        <v>38717</v>
      </c>
      <c r="B12" s="2">
        <f>YEAR(GOLD[[#This Row],[Data]])</f>
        <v>2005</v>
      </c>
      <c r="C12" s="40" t="s">
        <v>1350</v>
      </c>
      <c r="D12" s="40" t="s">
        <v>1351</v>
      </c>
      <c r="E12" s="40" t="s">
        <v>1352</v>
      </c>
      <c r="F12" s="40" t="s">
        <v>1353</v>
      </c>
      <c r="G12" s="40">
        <f>(GOLD[[#This Row],[Najwyzszy]]+GOLD[[#This Row],[Najnizszy]])/2</f>
        <v>1498.5</v>
      </c>
    </row>
    <row r="13" spans="1:7">
      <c r="A13" s="1">
        <v>39082</v>
      </c>
      <c r="B13" s="2">
        <f>YEAR(GOLD[[#This Row],[Data]])</f>
        <v>2006</v>
      </c>
      <c r="C13" s="40" t="s">
        <v>1354</v>
      </c>
      <c r="D13" s="40" t="s">
        <v>1355</v>
      </c>
      <c r="E13" s="40" t="s">
        <v>1356</v>
      </c>
      <c r="F13" s="40" t="s">
        <v>1357</v>
      </c>
      <c r="G13" s="40">
        <f>(GOLD[[#This Row],[Najwyzszy]]+GOLD[[#This Row],[Najnizszy]])/2</f>
        <v>1924.5</v>
      </c>
    </row>
    <row r="14" spans="1:7">
      <c r="A14" s="1">
        <v>39447</v>
      </c>
      <c r="B14" s="2">
        <f>YEAR(GOLD[[#This Row],[Data]])</f>
        <v>2007</v>
      </c>
      <c r="C14" s="40" t="s">
        <v>1358</v>
      </c>
      <c r="D14" s="40" t="s">
        <v>1359</v>
      </c>
      <c r="E14" s="40" t="s">
        <v>1360</v>
      </c>
      <c r="F14" s="40" t="s">
        <v>1361</v>
      </c>
      <c r="G14" s="40">
        <f>(GOLD[[#This Row],[Najwyzszy]]+GOLD[[#This Row],[Najnizszy]])/2</f>
        <v>1938</v>
      </c>
    </row>
    <row r="15" spans="1:7">
      <c r="A15" s="1">
        <v>39813</v>
      </c>
      <c r="B15" s="2">
        <f>YEAR(GOLD[[#This Row],[Data]])</f>
        <v>2008</v>
      </c>
      <c r="C15" s="40" t="s">
        <v>1362</v>
      </c>
      <c r="D15" s="40" t="s">
        <v>1363</v>
      </c>
      <c r="E15" s="40" t="s">
        <v>1364</v>
      </c>
      <c r="F15" s="40" t="s">
        <v>1365</v>
      </c>
      <c r="G15" s="40">
        <f>(GOLD[[#This Row],[Najwyzszy]]+GOLD[[#This Row],[Najnizszy]])/2</f>
        <v>2188.3999999999996</v>
      </c>
    </row>
    <row r="16" spans="1:7">
      <c r="A16" s="1">
        <v>40178</v>
      </c>
      <c r="B16" s="2">
        <f>YEAR(GOLD[[#This Row],[Data]])</f>
        <v>2009</v>
      </c>
      <c r="C16" s="40" t="s">
        <v>1366</v>
      </c>
      <c r="D16" s="40" t="s">
        <v>1367</v>
      </c>
      <c r="E16" s="40" t="s">
        <v>1368</v>
      </c>
      <c r="F16" s="40" t="s">
        <v>1369</v>
      </c>
      <c r="G16" s="40">
        <f>(GOLD[[#This Row],[Najwyzszy]]+GOLD[[#This Row],[Najnizszy]])/2</f>
        <v>3127.1000000000004</v>
      </c>
    </row>
    <row r="17" spans="1:7">
      <c r="A17" s="1">
        <v>40543</v>
      </c>
      <c r="B17" s="2">
        <f>YEAR(GOLD[[#This Row],[Data]])</f>
        <v>2010</v>
      </c>
      <c r="C17" s="40" t="s">
        <v>1370</v>
      </c>
      <c r="D17" s="40" t="s">
        <v>1371</v>
      </c>
      <c r="E17" s="40" t="s">
        <v>1372</v>
      </c>
      <c r="F17" s="40" t="s">
        <v>1373</v>
      </c>
      <c r="G17" s="40">
        <f>(GOLD[[#This Row],[Najwyzszy]]+GOLD[[#This Row],[Najnizszy]])/2</f>
        <v>3736.8</v>
      </c>
    </row>
    <row r="18" spans="1:7">
      <c r="A18" s="1">
        <v>40908</v>
      </c>
      <c r="B18" s="2">
        <f>YEAR(GOLD[[#This Row],[Data]])</f>
        <v>2011</v>
      </c>
      <c r="C18" s="40" t="s">
        <v>1374</v>
      </c>
      <c r="D18" s="40" t="s">
        <v>1375</v>
      </c>
      <c r="E18" s="40" t="s">
        <v>1376</v>
      </c>
      <c r="F18" s="40" t="s">
        <v>1377</v>
      </c>
      <c r="G18" s="40">
        <f>(GOLD[[#This Row],[Najwyzszy]]+GOLD[[#This Row],[Najnizszy]])/2</f>
        <v>4825.75</v>
      </c>
    </row>
    <row r="19" spans="1:7">
      <c r="A19" s="1">
        <v>41274</v>
      </c>
      <c r="B19" s="2">
        <f>YEAR(GOLD[[#This Row],[Data]])</f>
        <v>2012</v>
      </c>
      <c r="C19" s="40" t="s">
        <v>1378</v>
      </c>
      <c r="D19" s="40" t="s">
        <v>1379</v>
      </c>
      <c r="E19" s="40" t="s">
        <v>1380</v>
      </c>
      <c r="F19" s="40" t="s">
        <v>1381</v>
      </c>
      <c r="G19" s="40">
        <f>(GOLD[[#This Row],[Najwyzszy]]+GOLD[[#This Row],[Najnizszy]])/2</f>
        <v>5405.3850000000002</v>
      </c>
    </row>
    <row r="20" spans="1:7">
      <c r="A20" s="1">
        <v>41639</v>
      </c>
      <c r="B20" s="2">
        <f>YEAR(GOLD[[#This Row],[Data]])</f>
        <v>2013</v>
      </c>
      <c r="C20" s="40" t="s">
        <v>1382</v>
      </c>
      <c r="D20" s="40" t="s">
        <v>1383</v>
      </c>
      <c r="E20" s="40" t="s">
        <v>1384</v>
      </c>
      <c r="F20" s="40" t="s">
        <v>1385</v>
      </c>
      <c r="G20" s="40">
        <f>(GOLD[[#This Row],[Najwyzszy]]+GOLD[[#This Row],[Najnizszy]])/2</f>
        <v>4439.8449999999993</v>
      </c>
    </row>
    <row r="21" spans="1:7">
      <c r="A21" s="1">
        <v>42004</v>
      </c>
      <c r="B21" s="2">
        <f>YEAR(GOLD[[#This Row],[Data]])</f>
        <v>2014</v>
      </c>
      <c r="C21" s="40" t="s">
        <v>1386</v>
      </c>
      <c r="D21" s="40" t="s">
        <v>1387</v>
      </c>
      <c r="E21" s="40" t="s">
        <v>1388</v>
      </c>
      <c r="F21" s="40" t="s">
        <v>1389</v>
      </c>
      <c r="G21" s="40">
        <f>(GOLD[[#This Row],[Najwyzszy]]+GOLD[[#This Row],[Najnizszy]])/2</f>
        <v>3977.105</v>
      </c>
    </row>
    <row r="22" spans="1:7">
      <c r="A22" s="1">
        <v>42369</v>
      </c>
      <c r="B22" s="2">
        <f>YEAR(GOLD[[#This Row],[Data]])</f>
        <v>2015</v>
      </c>
      <c r="C22" s="40" t="s">
        <v>1390</v>
      </c>
      <c r="D22" s="40" t="s">
        <v>1391</v>
      </c>
      <c r="E22" s="40" t="s">
        <v>1392</v>
      </c>
      <c r="F22" s="40" t="s">
        <v>1393</v>
      </c>
      <c r="G22" s="40">
        <f>(GOLD[[#This Row],[Najwyzszy]]+GOLD[[#This Row],[Najnizszy]])/2</f>
        <v>4484.49</v>
      </c>
    </row>
    <row r="23" spans="1:7">
      <c r="A23" s="1">
        <v>42735</v>
      </c>
      <c r="B23" s="2">
        <f>YEAR(GOLD[[#This Row],[Data]])</f>
        <v>2016</v>
      </c>
      <c r="C23" s="40" t="s">
        <v>1394</v>
      </c>
      <c r="D23" s="40" t="s">
        <v>1395</v>
      </c>
      <c r="E23" s="40" t="s">
        <v>1396</v>
      </c>
      <c r="F23" s="40" t="s">
        <v>1397</v>
      </c>
      <c r="G23" s="40">
        <f>(GOLD[[#This Row],[Najwyzszy]]+GOLD[[#This Row],[Najnizszy]])/2</f>
        <v>4885.5650000000005</v>
      </c>
    </row>
    <row r="24" spans="1:7">
      <c r="A24" s="1">
        <v>43100</v>
      </c>
      <c r="B24" s="2">
        <f>YEAR(GOLD[[#This Row],[Data]])</f>
        <v>2017</v>
      </c>
      <c r="C24" s="40" t="s">
        <v>1398</v>
      </c>
      <c r="D24" s="40" t="s">
        <v>1399</v>
      </c>
      <c r="E24" s="40" t="s">
        <v>1400</v>
      </c>
      <c r="F24" s="40" t="s">
        <v>1401</v>
      </c>
      <c r="G24" s="40">
        <f>(GOLD[[#This Row],[Najwyzszy]]+GOLD[[#This Row],[Najnizszy]])/2</f>
        <v>4798.8150000000005</v>
      </c>
    </row>
    <row r="25" spans="1:7">
      <c r="A25" s="1">
        <v>43465</v>
      </c>
      <c r="B25" s="2">
        <f>YEAR(GOLD[[#This Row],[Data]])</f>
        <v>2018</v>
      </c>
      <c r="C25" s="40" t="s">
        <v>1402</v>
      </c>
      <c r="D25" s="40" t="s">
        <v>1403</v>
      </c>
      <c r="E25" s="40" t="s">
        <v>1404</v>
      </c>
      <c r="F25" s="40" t="s">
        <v>1405</v>
      </c>
      <c r="G25" s="40">
        <f>(GOLD[[#This Row],[Najwyzszy]]+GOLD[[#This Row],[Najnizszy]])/2</f>
        <v>4612.5050000000001</v>
      </c>
    </row>
    <row r="26" spans="1:7">
      <c r="A26" s="1">
        <v>43830</v>
      </c>
      <c r="B26" s="2">
        <f>YEAR(GOLD[[#This Row],[Data]])</f>
        <v>2019</v>
      </c>
      <c r="C26" s="40" t="s">
        <v>1406</v>
      </c>
      <c r="D26" s="40" t="s">
        <v>1407</v>
      </c>
      <c r="E26" s="40" t="s">
        <v>1408</v>
      </c>
      <c r="F26" s="40" t="s">
        <v>1409</v>
      </c>
      <c r="G26" s="40">
        <f>(GOLD[[#This Row],[Najwyzszy]]+GOLD[[#This Row],[Najnizszy]])/2</f>
        <v>5470.17</v>
      </c>
    </row>
    <row r="27" spans="1:7">
      <c r="A27" s="1">
        <v>44196</v>
      </c>
      <c r="B27" s="2">
        <f>YEAR(GOLD[[#This Row],[Data]])</f>
        <v>2020</v>
      </c>
      <c r="C27" s="40" t="s">
        <v>1410</v>
      </c>
      <c r="D27" s="40" t="s">
        <v>1411</v>
      </c>
      <c r="E27" s="40" t="s">
        <v>1412</v>
      </c>
      <c r="F27" s="40" t="s">
        <v>1413</v>
      </c>
      <c r="G27" s="40">
        <f>(GOLD[[#This Row],[Najwyzszy]]+GOLD[[#This Row],[Najnizszy]])/2</f>
        <v>6724.60986328125</v>
      </c>
    </row>
    <row r="28" spans="1:7">
      <c r="A28" s="1">
        <v>44561</v>
      </c>
      <c r="B28" s="2">
        <f>YEAR(GOLD[[#This Row],[Data]])</f>
        <v>2021</v>
      </c>
      <c r="C28" s="40" t="s">
        <v>1414</v>
      </c>
      <c r="D28" s="40" t="s">
        <v>1415</v>
      </c>
      <c r="E28" s="40" t="s">
        <v>1416</v>
      </c>
      <c r="F28" s="40" t="s">
        <v>1417</v>
      </c>
      <c r="G28" s="40">
        <f>(GOLD[[#This Row],[Najwyzszy]]+GOLD[[#This Row],[Najnizszy]])/2</f>
        <v>7083.2150878906505</v>
      </c>
    </row>
    <row r="29" spans="1:7">
      <c r="A29" s="1">
        <v>44926</v>
      </c>
      <c r="B29" s="2">
        <f>YEAR(GOLD[[#This Row],[Data]])</f>
        <v>2022</v>
      </c>
      <c r="C29" s="40" t="s">
        <v>1418</v>
      </c>
      <c r="D29" s="40" t="s">
        <v>1419</v>
      </c>
      <c r="E29" s="40" t="s">
        <v>1420</v>
      </c>
      <c r="F29" s="40" t="s">
        <v>1421</v>
      </c>
      <c r="G29" s="40">
        <f>(GOLD[[#This Row],[Najwyzszy]]+GOLD[[#This Row],[Najnizszy]])/2</f>
        <v>8252.9499999999989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93D41-6845-47AB-92C3-95D442F9DD9F}">
  <dimension ref="A1:K29"/>
  <sheetViews>
    <sheetView workbookViewId="0">
      <selection activeCell="BP200" sqref="BP200"/>
    </sheetView>
  </sheetViews>
  <sheetFormatPr defaultRowHeight="14.5"/>
  <cols>
    <col min="1" max="1" width="9.90625" bestFit="1" customWidth="1"/>
    <col min="2" max="2" width="9.90625" style="2" customWidth="1"/>
    <col min="3" max="3" width="10.6328125" bestFit="1" customWidth="1"/>
    <col min="4" max="5" width="15.453125" bestFit="1" customWidth="1"/>
    <col min="6" max="6" width="12.54296875" bestFit="1" customWidth="1"/>
    <col min="7" max="7" width="11.81640625" bestFit="1" customWidth="1"/>
  </cols>
  <sheetData>
    <row r="1" spans="1:11">
      <c r="A1" t="s">
        <v>1310</v>
      </c>
      <c r="B1" s="2" t="s">
        <v>1284</v>
      </c>
      <c r="C1" t="s">
        <v>1311</v>
      </c>
      <c r="D1" t="s">
        <v>1312</v>
      </c>
      <c r="E1" t="s">
        <v>1313</v>
      </c>
      <c r="F1" t="s">
        <v>1314</v>
      </c>
      <c r="G1" t="s">
        <v>1283</v>
      </c>
      <c r="I1" s="83"/>
      <c r="J1" s="83"/>
      <c r="K1" s="83"/>
    </row>
    <row r="2" spans="1:11">
      <c r="A2" s="1">
        <v>35064</v>
      </c>
      <c r="B2" s="2">
        <f>YEAR(PLATINUM[[#This Row],[Data]])</f>
        <v>1995</v>
      </c>
      <c r="C2" s="40" t="s">
        <v>1531</v>
      </c>
      <c r="D2" s="40" t="s">
        <v>1532</v>
      </c>
      <c r="E2" s="40" t="s">
        <v>1533</v>
      </c>
      <c r="F2" s="40" t="s">
        <v>1534</v>
      </c>
      <c r="G2" s="40">
        <f t="shared" ref="G2:G29" si="0">(D2+E2)/2</f>
        <v>1015.9000000000001</v>
      </c>
    </row>
    <row r="3" spans="1:11">
      <c r="A3" s="1">
        <v>35430</v>
      </c>
      <c r="B3" s="2">
        <f>YEAR(PLATINUM[[#This Row],[Data]])</f>
        <v>1996</v>
      </c>
      <c r="C3" s="40" t="s">
        <v>1535</v>
      </c>
      <c r="D3" s="40" t="s">
        <v>1536</v>
      </c>
      <c r="E3" s="40" t="s">
        <v>1535</v>
      </c>
      <c r="F3" s="40" t="s">
        <v>1537</v>
      </c>
      <c r="G3" s="40">
        <f t="shared" si="0"/>
        <v>1044.05</v>
      </c>
    </row>
    <row r="4" spans="1:11">
      <c r="A4" s="1">
        <v>35795</v>
      </c>
      <c r="B4" s="2">
        <f>YEAR(PLATINUM[[#This Row],[Data]])</f>
        <v>1997</v>
      </c>
      <c r="C4" s="40" t="s">
        <v>1538</v>
      </c>
      <c r="D4" s="40" t="s">
        <v>1539</v>
      </c>
      <c r="E4" s="40" t="s">
        <v>1540</v>
      </c>
      <c r="F4" s="40" t="s">
        <v>1541</v>
      </c>
      <c r="G4" s="40">
        <f t="shared" si="0"/>
        <v>1320.1</v>
      </c>
    </row>
    <row r="5" spans="1:11">
      <c r="A5" s="1">
        <v>36160</v>
      </c>
      <c r="B5" s="2">
        <f>YEAR(PLATINUM[[#This Row],[Data]])</f>
        <v>1998</v>
      </c>
      <c r="C5" s="40" t="s">
        <v>1542</v>
      </c>
      <c r="D5" s="40" t="s">
        <v>1543</v>
      </c>
      <c r="E5" s="40" t="s">
        <v>1544</v>
      </c>
      <c r="F5" s="40" t="s">
        <v>1545</v>
      </c>
      <c r="G5" s="40">
        <f t="shared" si="0"/>
        <v>1303</v>
      </c>
    </row>
    <row r="6" spans="1:11">
      <c r="A6" s="1">
        <v>36525</v>
      </c>
      <c r="B6" s="2">
        <f>YEAR(PLATINUM[[#This Row],[Data]])</f>
        <v>1999</v>
      </c>
      <c r="C6" s="40" t="s">
        <v>1546</v>
      </c>
      <c r="D6" s="40" t="s">
        <v>1547</v>
      </c>
      <c r="E6" s="40" t="s">
        <v>1548</v>
      </c>
      <c r="F6" s="40" t="s">
        <v>1549</v>
      </c>
      <c r="G6" s="40">
        <f t="shared" si="0"/>
        <v>1591.5</v>
      </c>
    </row>
    <row r="7" spans="1:11">
      <c r="A7" s="1">
        <v>36891</v>
      </c>
      <c r="B7" s="2">
        <f>YEAR(PLATINUM[[#This Row],[Data]])</f>
        <v>2000</v>
      </c>
      <c r="C7" s="40" t="s">
        <v>1550</v>
      </c>
      <c r="D7" s="40" t="s">
        <v>1551</v>
      </c>
      <c r="E7" s="40" t="s">
        <v>1552</v>
      </c>
      <c r="F7" s="40" t="s">
        <v>1553</v>
      </c>
      <c r="G7" s="40">
        <f t="shared" si="0"/>
        <v>2223.9</v>
      </c>
    </row>
    <row r="8" spans="1:11">
      <c r="A8" s="1">
        <v>37256</v>
      </c>
      <c r="B8" s="2">
        <f>YEAR(PLATINUM[[#This Row],[Data]])</f>
        <v>2001</v>
      </c>
      <c r="C8" s="40" t="s">
        <v>1554</v>
      </c>
      <c r="D8" s="40" t="s">
        <v>1555</v>
      </c>
      <c r="E8" s="40" t="s">
        <v>1556</v>
      </c>
      <c r="F8" s="40" t="s">
        <v>1557</v>
      </c>
      <c r="G8" s="40">
        <f t="shared" si="0"/>
        <v>2168.75</v>
      </c>
    </row>
    <row r="9" spans="1:11">
      <c r="A9" s="1">
        <v>37621</v>
      </c>
      <c r="B9" s="2">
        <f>YEAR(PLATINUM[[#This Row],[Data]])</f>
        <v>2002</v>
      </c>
      <c r="C9" s="40" t="s">
        <v>1558</v>
      </c>
      <c r="D9" s="40" t="s">
        <v>1559</v>
      </c>
      <c r="E9" s="40" t="s">
        <v>1560</v>
      </c>
      <c r="F9" s="40" t="s">
        <v>1561</v>
      </c>
      <c r="G9" s="40">
        <f t="shared" si="0"/>
        <v>2168.1</v>
      </c>
    </row>
    <row r="10" spans="1:11">
      <c r="A10" s="1">
        <v>37986</v>
      </c>
      <c r="B10" s="2">
        <f>YEAR(PLATINUM[[#This Row],[Data]])</f>
        <v>2003</v>
      </c>
      <c r="C10" s="40" t="s">
        <v>1562</v>
      </c>
      <c r="D10" s="40" t="s">
        <v>1563</v>
      </c>
      <c r="E10" s="40" t="s">
        <v>1564</v>
      </c>
      <c r="F10" s="40" t="s">
        <v>1565</v>
      </c>
      <c r="G10" s="40">
        <f t="shared" si="0"/>
        <v>2717.85</v>
      </c>
    </row>
    <row r="11" spans="1:11">
      <c r="A11" s="1">
        <v>38352</v>
      </c>
      <c r="B11" s="2">
        <f>YEAR(PLATINUM[[#This Row],[Data]])</f>
        <v>2004</v>
      </c>
      <c r="C11" s="40" t="s">
        <v>1566</v>
      </c>
      <c r="D11" s="40" t="s">
        <v>1567</v>
      </c>
      <c r="E11" s="40" t="s">
        <v>1568</v>
      </c>
      <c r="F11" s="40" t="s">
        <v>1569</v>
      </c>
      <c r="G11" s="40">
        <f t="shared" si="0"/>
        <v>3138.25</v>
      </c>
    </row>
    <row r="12" spans="1:11">
      <c r="A12" s="1">
        <v>38717</v>
      </c>
      <c r="B12" s="2">
        <f>YEAR(PLATINUM[[#This Row],[Data]])</f>
        <v>2005</v>
      </c>
      <c r="C12" s="40" t="s">
        <v>1570</v>
      </c>
      <c r="D12" s="40" t="s">
        <v>1571</v>
      </c>
      <c r="E12" s="40" t="s">
        <v>1572</v>
      </c>
      <c r="F12" s="40" t="s">
        <v>1573</v>
      </c>
      <c r="G12" s="40">
        <f t="shared" si="0"/>
        <v>2937.3</v>
      </c>
    </row>
    <row r="13" spans="1:11">
      <c r="A13" s="1">
        <v>39082</v>
      </c>
      <c r="B13" s="2">
        <f>YEAR(PLATINUM[[#This Row],[Data]])</f>
        <v>2006</v>
      </c>
      <c r="C13" s="40" t="s">
        <v>1574</v>
      </c>
      <c r="D13" s="40" t="s">
        <v>1575</v>
      </c>
      <c r="E13" s="40" t="s">
        <v>1576</v>
      </c>
      <c r="F13" s="40" t="s">
        <v>1577</v>
      </c>
      <c r="G13" s="40">
        <f t="shared" si="0"/>
        <v>3611.2</v>
      </c>
    </row>
    <row r="14" spans="1:11">
      <c r="A14" s="1">
        <v>39447</v>
      </c>
      <c r="B14" s="2">
        <f>YEAR(PLATINUM[[#This Row],[Data]])</f>
        <v>2007</v>
      </c>
      <c r="C14" s="40" t="s">
        <v>1578</v>
      </c>
      <c r="D14" s="40" t="s">
        <v>1579</v>
      </c>
      <c r="E14" s="40" t="s">
        <v>1580</v>
      </c>
      <c r="F14" s="40" t="s">
        <v>1581</v>
      </c>
      <c r="G14" s="40">
        <f t="shared" si="0"/>
        <v>3555</v>
      </c>
    </row>
    <row r="15" spans="1:11">
      <c r="A15" s="1">
        <v>39813</v>
      </c>
      <c r="B15" s="2">
        <f>YEAR(PLATINUM[[#This Row],[Data]])</f>
        <v>2008</v>
      </c>
      <c r="C15" s="40" t="s">
        <v>1582</v>
      </c>
      <c r="D15" s="40" t="s">
        <v>1583</v>
      </c>
      <c r="E15" s="40" t="s">
        <v>1584</v>
      </c>
      <c r="F15" s="40" t="s">
        <v>1585</v>
      </c>
      <c r="G15" s="40">
        <f t="shared" si="0"/>
        <v>3732.45</v>
      </c>
    </row>
    <row r="16" spans="1:11">
      <c r="A16" s="1">
        <v>40178</v>
      </c>
      <c r="B16" s="2">
        <f>YEAR(PLATINUM[[#This Row],[Data]])</f>
        <v>2009</v>
      </c>
      <c r="C16" s="40" t="s">
        <v>1586</v>
      </c>
      <c r="D16" s="40" t="s">
        <v>1587</v>
      </c>
      <c r="E16" s="40" t="s">
        <v>1588</v>
      </c>
      <c r="F16" s="40" t="s">
        <v>1589</v>
      </c>
      <c r="G16" s="40">
        <f t="shared" si="0"/>
        <v>3560.1499999999996</v>
      </c>
    </row>
    <row r="17" spans="1:7">
      <c r="A17" s="1">
        <v>40543</v>
      </c>
      <c r="B17" s="2">
        <f>YEAR(PLATINUM[[#This Row],[Data]])</f>
        <v>2010</v>
      </c>
      <c r="C17" s="40" t="s">
        <v>1590</v>
      </c>
      <c r="D17" s="40" t="s">
        <v>1591</v>
      </c>
      <c r="E17" s="40" t="s">
        <v>1592</v>
      </c>
      <c r="F17" s="40" t="s">
        <v>1593</v>
      </c>
      <c r="G17" s="40">
        <f t="shared" si="0"/>
        <v>4913.6499999999996</v>
      </c>
    </row>
    <row r="18" spans="1:7">
      <c r="A18" s="1">
        <v>40908</v>
      </c>
      <c r="B18" s="2">
        <f>YEAR(PLATINUM[[#This Row],[Data]])</f>
        <v>2011</v>
      </c>
      <c r="C18" s="40" t="s">
        <v>1594</v>
      </c>
      <c r="D18" s="40" t="s">
        <v>1595</v>
      </c>
      <c r="E18" s="40" t="s">
        <v>1596</v>
      </c>
      <c r="F18" s="40" t="s">
        <v>1597</v>
      </c>
      <c r="G18" s="40">
        <f t="shared" si="0"/>
        <v>5215.3999999999996</v>
      </c>
    </row>
    <row r="19" spans="1:7">
      <c r="A19" s="1">
        <v>41274</v>
      </c>
      <c r="B19" s="2">
        <f>YEAR(PLATINUM[[#This Row],[Data]])</f>
        <v>2012</v>
      </c>
      <c r="C19" s="40" t="s">
        <v>1598</v>
      </c>
      <c r="D19" s="40" t="s">
        <v>1599</v>
      </c>
      <c r="E19" s="40" t="s">
        <v>1600</v>
      </c>
      <c r="F19" s="40" t="s">
        <v>1601</v>
      </c>
      <c r="G19" s="40">
        <f t="shared" si="0"/>
        <v>4985.0450000000001</v>
      </c>
    </row>
    <row r="20" spans="1:7">
      <c r="A20" s="1">
        <v>41639</v>
      </c>
      <c r="B20" s="2">
        <f>YEAR(PLATINUM[[#This Row],[Data]])</f>
        <v>2013</v>
      </c>
      <c r="C20" s="40" t="s">
        <v>1602</v>
      </c>
      <c r="D20" s="40" t="s">
        <v>1603</v>
      </c>
      <c r="E20" s="40" t="s">
        <v>1604</v>
      </c>
      <c r="F20" s="40" t="s">
        <v>1605</v>
      </c>
      <c r="G20" s="40">
        <f t="shared" si="0"/>
        <v>4706.0650000000005</v>
      </c>
    </row>
    <row r="21" spans="1:7">
      <c r="A21" s="1">
        <v>42004</v>
      </c>
      <c r="B21" s="2">
        <f>YEAR(PLATINUM[[#This Row],[Data]])</f>
        <v>2014</v>
      </c>
      <c r="C21" s="40" t="s">
        <v>1606</v>
      </c>
      <c r="D21" s="40" t="s">
        <v>1607</v>
      </c>
      <c r="E21" s="40" t="s">
        <v>1608</v>
      </c>
      <c r="F21" s="40" t="s">
        <v>1609</v>
      </c>
      <c r="G21" s="40">
        <f t="shared" si="0"/>
        <v>4314.04</v>
      </c>
    </row>
    <row r="22" spans="1:7">
      <c r="A22" s="1">
        <v>42369</v>
      </c>
      <c r="B22" s="2">
        <f>YEAR(PLATINUM[[#This Row],[Data]])</f>
        <v>2015</v>
      </c>
      <c r="C22" s="40" t="s">
        <v>1610</v>
      </c>
      <c r="D22" s="40" t="s">
        <v>1611</v>
      </c>
      <c r="E22" s="40" t="s">
        <v>1612</v>
      </c>
      <c r="F22" s="40" t="s">
        <v>1613</v>
      </c>
      <c r="G22" s="40">
        <f t="shared" si="0"/>
        <v>4065.6550000000002</v>
      </c>
    </row>
    <row r="23" spans="1:7">
      <c r="A23" s="1">
        <v>42735</v>
      </c>
      <c r="B23" s="2">
        <f>YEAR(PLATINUM[[#This Row],[Data]])</f>
        <v>2016</v>
      </c>
      <c r="C23" s="40" t="s">
        <v>1614</v>
      </c>
      <c r="D23" s="40" t="s">
        <v>1615</v>
      </c>
      <c r="E23" s="40" t="s">
        <v>1616</v>
      </c>
      <c r="F23" s="40" t="s">
        <v>1617</v>
      </c>
      <c r="G23" s="40">
        <f t="shared" si="0"/>
        <v>3938.8</v>
      </c>
    </row>
    <row r="24" spans="1:7">
      <c r="A24" s="1">
        <v>43100</v>
      </c>
      <c r="B24" s="2">
        <f>YEAR(PLATINUM[[#This Row],[Data]])</f>
        <v>2017</v>
      </c>
      <c r="C24" s="40" t="s">
        <v>1618</v>
      </c>
      <c r="D24" s="40" t="s">
        <v>1619</v>
      </c>
      <c r="E24" s="40" t="s">
        <v>1620</v>
      </c>
      <c r="F24" s="40" t="s">
        <v>1621</v>
      </c>
      <c r="G24" s="40">
        <f t="shared" si="0"/>
        <v>3687.54</v>
      </c>
    </row>
    <row r="25" spans="1:7">
      <c r="A25" s="1">
        <v>43465</v>
      </c>
      <c r="B25" s="2">
        <f>YEAR(PLATINUM[[#This Row],[Data]])</f>
        <v>2018</v>
      </c>
      <c r="C25" s="40" t="s">
        <v>1622</v>
      </c>
      <c r="D25" s="40" t="s">
        <v>1623</v>
      </c>
      <c r="E25" s="40" t="s">
        <v>1624</v>
      </c>
      <c r="F25" s="40" t="s">
        <v>1625</v>
      </c>
      <c r="G25" s="40">
        <f t="shared" si="0"/>
        <v>3164.3649999999998</v>
      </c>
    </row>
    <row r="26" spans="1:7">
      <c r="A26" s="1">
        <v>43830</v>
      </c>
      <c r="B26" s="2">
        <f>YEAR(PLATINUM[[#This Row],[Data]])</f>
        <v>2019</v>
      </c>
      <c r="C26" s="40" t="s">
        <v>1626</v>
      </c>
      <c r="D26" s="40" t="s">
        <v>1627</v>
      </c>
      <c r="E26" s="40" t="s">
        <v>1628</v>
      </c>
      <c r="F26" s="40" t="s">
        <v>1629</v>
      </c>
      <c r="G26" s="40">
        <f t="shared" si="0"/>
        <v>3444.51</v>
      </c>
    </row>
    <row r="27" spans="1:7">
      <c r="A27" s="1">
        <v>44196</v>
      </c>
      <c r="B27" s="2">
        <f>YEAR(PLATINUM[[#This Row],[Data]])</f>
        <v>2020</v>
      </c>
      <c r="C27" s="40" t="s">
        <v>1630</v>
      </c>
      <c r="D27" s="40" t="s">
        <v>1631</v>
      </c>
      <c r="E27" s="40" t="s">
        <v>1632</v>
      </c>
      <c r="F27" s="40" t="s">
        <v>1633</v>
      </c>
      <c r="G27" s="40">
        <f t="shared" si="0"/>
        <v>3194.1049804688</v>
      </c>
    </row>
    <row r="28" spans="1:7">
      <c r="A28" s="1">
        <v>44561</v>
      </c>
      <c r="B28" s="2">
        <f>YEAR(PLATINUM[[#This Row],[Data]])</f>
        <v>2021</v>
      </c>
      <c r="C28" s="40" t="s">
        <v>1634</v>
      </c>
      <c r="D28" s="40" t="s">
        <v>1635</v>
      </c>
      <c r="E28" s="40" t="s">
        <v>1636</v>
      </c>
      <c r="F28" s="40" t="s">
        <v>1637</v>
      </c>
      <c r="G28" s="40">
        <f t="shared" si="0"/>
        <v>4255.5250244140998</v>
      </c>
    </row>
    <row r="29" spans="1:7">
      <c r="A29" s="1">
        <v>44926</v>
      </c>
      <c r="B29" s="2">
        <f>YEAR(PLATINUM[[#This Row],[Data]])</f>
        <v>2022</v>
      </c>
      <c r="C29" s="40" t="s">
        <v>1638</v>
      </c>
      <c r="D29" s="40" t="s">
        <v>1639</v>
      </c>
      <c r="E29" s="40" t="s">
        <v>1640</v>
      </c>
      <c r="F29" s="40" t="s">
        <v>1641</v>
      </c>
      <c r="G29" s="40">
        <f t="shared" si="0"/>
        <v>4545.08</v>
      </c>
    </row>
  </sheetData>
  <mergeCells count="1">
    <mergeCell ref="I1:K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3D6D60-F8E2-493E-BD41-5047CFB36B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Inflation1960_2021</vt:lpstr>
      <vt:lpstr>Symbol</vt:lpstr>
      <vt:lpstr>NBP_1993_2021</vt:lpstr>
      <vt:lpstr>xagpln_y</vt:lpstr>
      <vt:lpstr>xaupln_y</vt:lpstr>
      <vt:lpstr>xptpln_y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Mateusz Schab</cp:lastModifiedBy>
  <dcterms:created xsi:type="dcterms:W3CDTF">2022-08-10T09:01:31Z</dcterms:created>
  <dcterms:modified xsi:type="dcterms:W3CDTF">2022-08-14T21:05:36Z</dcterms:modified>
</cp:coreProperties>
</file>